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codeName="ThisWorkbook" defaultThemeVersion="166925"/>
  <mc:AlternateContent xmlns:mc="http://schemas.openxmlformats.org/markup-compatibility/2006">
    <mc:Choice Requires="x15">
      <x15ac:absPath xmlns:x15ac="http://schemas.microsoft.com/office/spreadsheetml/2010/11/ac" url="/Users/matt.admin/OneDrive - The Engine Group/clients/DIT/1130 DIT Tariffs and Quotas/Data/01. Real Brexit data/MFNs final/old/"/>
    </mc:Choice>
  </mc:AlternateContent>
  <xr:revisionPtr revIDLastSave="4" documentId="10_ncr:100000_{9435B3A1-4487-4F13-BF03-C60B815F39A8}" xr6:coauthVersionLast="43" xr6:coauthVersionMax="43" xr10:uidLastSave="{D8D8DA06-82E0-344E-A0A2-8DAB70298334}"/>
  <bookViews>
    <workbookView xWindow="0" yWindow="460" windowWidth="29460" windowHeight="18220" xr2:uid="{00000000-000D-0000-FFFF-FFFF00000000}"/>
  </bookViews>
  <sheets>
    <sheet name="2018 schedule" sheetId="1" r:id="rId1"/>
  </sheets>
  <definedNames>
    <definedName name="_xlnm._FilterDatabase" localSheetId="0" hidden="1">'2018 schedule'!$A$7:$AB$9540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B5" i="1" l="1"/>
  <c r="AB6"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9243" i="1"/>
  <c r="X9244" i="1"/>
  <c r="X9245" i="1"/>
  <c r="X9246" i="1"/>
  <c r="X9247" i="1"/>
  <c r="X9248" i="1"/>
  <c r="X9249" i="1"/>
  <c r="X9250" i="1"/>
  <c r="X9251" i="1"/>
  <c r="X9252" i="1"/>
  <c r="X9253" i="1"/>
  <c r="X9254" i="1"/>
  <c r="X9255" i="1"/>
  <c r="X9256" i="1"/>
  <c r="X73" i="1"/>
  <c r="X74" i="1"/>
  <c r="X75" i="1"/>
  <c r="X76" i="1"/>
  <c r="X77" i="1"/>
  <c r="X78" i="1"/>
  <c r="X79" i="1"/>
  <c r="X80" i="1"/>
  <c r="X81" i="1"/>
  <c r="X82" i="1"/>
  <c r="X83" i="1"/>
  <c r="X84" i="1"/>
  <c r="X85" i="1"/>
  <c r="X86" i="1"/>
  <c r="X87" i="1"/>
  <c r="X88" i="1"/>
  <c r="X89" i="1"/>
  <c r="X90" i="1"/>
  <c r="X91" i="1"/>
  <c r="X92" i="1"/>
  <c r="X93" i="1"/>
  <c r="X94"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5" i="1"/>
  <c r="X96" i="1"/>
  <c r="X97" i="1"/>
  <c r="X9284" i="1"/>
  <c r="X98" i="1"/>
  <c r="X99" i="1"/>
  <c r="X100" i="1"/>
  <c r="X101" i="1"/>
  <c r="X9285" i="1"/>
  <c r="X102" i="1"/>
  <c r="X103" i="1"/>
  <c r="X104" i="1"/>
  <c r="X105" i="1"/>
  <c r="X106" i="1"/>
  <c r="X107" i="1"/>
  <c r="X108" i="1"/>
  <c r="X109" i="1"/>
  <c r="X110" i="1"/>
  <c r="X111" i="1"/>
  <c r="X9286" i="1"/>
  <c r="X9287" i="1"/>
  <c r="X9288" i="1"/>
  <c r="X9289" i="1"/>
  <c r="X9290" i="1"/>
  <c r="X9291" i="1"/>
  <c r="X9292" i="1"/>
  <c r="X9293" i="1"/>
  <c r="X9294" i="1"/>
  <c r="X9295" i="1"/>
  <c r="X9296" i="1"/>
  <c r="X9297" i="1"/>
  <c r="X112" i="1"/>
  <c r="X113" i="1"/>
  <c r="X9298" i="1"/>
  <c r="X9299" i="1"/>
  <c r="X9300" i="1"/>
  <c r="X9301" i="1"/>
  <c r="X9302" i="1"/>
  <c r="X9303" i="1"/>
  <c r="X9304" i="1"/>
  <c r="X114" i="1"/>
  <c r="X115" i="1"/>
  <c r="X9305" i="1"/>
  <c r="X9306" i="1"/>
  <c r="X9307" i="1"/>
  <c r="X9308" i="1"/>
  <c r="X9309" i="1"/>
  <c r="X9310" i="1"/>
  <c r="X9311" i="1"/>
  <c r="X9312" i="1"/>
  <c r="X9313" i="1"/>
  <c r="X9314" i="1"/>
  <c r="X9315" i="1"/>
  <c r="X9316" i="1"/>
  <c r="X9317" i="1"/>
  <c r="X9318" i="1"/>
  <c r="X9319" i="1"/>
  <c r="X9320" i="1"/>
  <c r="X9321" i="1"/>
  <c r="X9322" i="1"/>
  <c r="X9323" i="1"/>
  <c r="X9324" i="1"/>
  <c r="X9325" i="1"/>
  <c r="X9326" i="1"/>
  <c r="X116" i="1"/>
  <c r="X117" i="1"/>
  <c r="X9327" i="1"/>
  <c r="X9328" i="1"/>
  <c r="X9329" i="1"/>
  <c r="X9330" i="1"/>
  <c r="X9331" i="1"/>
  <c r="X118" i="1"/>
  <c r="X9332" i="1"/>
  <c r="X9333" i="1"/>
  <c r="X9334" i="1"/>
  <c r="X119" i="1"/>
  <c r="X9335" i="1"/>
  <c r="X9336" i="1"/>
  <c r="X9337" i="1"/>
  <c r="X9338" i="1"/>
  <c r="X120" i="1"/>
  <c r="X121" i="1"/>
  <c r="X9339" i="1"/>
  <c r="X9340" i="1"/>
  <c r="X9341" i="1"/>
  <c r="X9342" i="1"/>
  <c r="X9343" i="1"/>
  <c r="X9344" i="1"/>
  <c r="X9345" i="1"/>
  <c r="X9346"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9347" i="1"/>
  <c r="X9348" i="1"/>
  <c r="X9349" i="1"/>
  <c r="X9350"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9351" i="1"/>
  <c r="X9352" i="1"/>
  <c r="X9353" i="1"/>
  <c r="X9354" i="1"/>
  <c r="X9355" i="1"/>
  <c r="X9356" i="1"/>
  <c r="X9357" i="1"/>
  <c r="X192" i="1"/>
  <c r="X193" i="1"/>
  <c r="X9358" i="1"/>
  <c r="X9359" i="1"/>
  <c r="X194" i="1"/>
  <c r="X9360" i="1"/>
  <c r="X195" i="1"/>
  <c r="X196" i="1"/>
  <c r="X9361" i="1"/>
  <c r="X9362"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431"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502" i="1"/>
  <c r="X503" i="1"/>
  <c r="X504" i="1"/>
  <c r="X505" i="1"/>
  <c r="X506" i="1"/>
  <c r="X507" i="1"/>
  <c r="X508" i="1"/>
  <c r="X509" i="1"/>
  <c r="X510" i="1"/>
  <c r="X511" i="1"/>
  <c r="X512" i="1"/>
  <c r="X513" i="1"/>
  <c r="X381" i="1"/>
  <c r="X382" i="1"/>
  <c r="X383" i="1"/>
  <c r="X384" i="1"/>
  <c r="X385" i="1"/>
  <c r="X386" i="1"/>
  <c r="X387" i="1"/>
  <c r="X521"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2" i="1"/>
  <c r="X433" i="1"/>
  <c r="X434" i="1"/>
  <c r="X435" i="1"/>
  <c r="X436" i="1"/>
  <c r="X437" i="1"/>
  <c r="X438" i="1"/>
  <c r="X439" i="1"/>
  <c r="X440" i="1"/>
  <c r="X441" i="1"/>
  <c r="X442" i="1"/>
  <c r="X443" i="1"/>
  <c r="X444" i="1"/>
  <c r="X445" i="1"/>
  <c r="X446" i="1"/>
  <c r="X447" i="1"/>
  <c r="X448" i="1"/>
  <c r="X449" i="1"/>
  <c r="X450" i="1"/>
  <c r="X451" i="1"/>
  <c r="X452" i="1"/>
  <c r="X453" i="1"/>
  <c r="X454" i="1"/>
  <c r="X588" i="1"/>
  <c r="X589" i="1"/>
  <c r="X590" i="1"/>
  <c r="X591" i="1"/>
  <c r="X592" i="1"/>
  <c r="X593" i="1"/>
  <c r="X594" i="1"/>
  <c r="X595"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14" i="1"/>
  <c r="X515" i="1"/>
  <c r="X516" i="1"/>
  <c r="X517" i="1"/>
  <c r="X518" i="1"/>
  <c r="X519" i="1"/>
  <c r="X520" i="1"/>
  <c r="X522" i="1"/>
  <c r="X523" i="1"/>
  <c r="X524" i="1"/>
  <c r="X525" i="1"/>
  <c r="X526" i="1"/>
  <c r="X527" i="1"/>
  <c r="X528" i="1"/>
  <c r="X529" i="1"/>
  <c r="X530" i="1"/>
  <c r="X531" i="1"/>
  <c r="X532" i="1"/>
  <c r="X533" i="1"/>
  <c r="X534" i="1"/>
  <c r="X535" i="1"/>
  <c r="X536" i="1"/>
  <c r="X537" i="1"/>
  <c r="X538" i="1"/>
  <c r="X539" i="1"/>
  <c r="X540" i="1"/>
  <c r="X541" i="1"/>
  <c r="X542" i="1"/>
  <c r="X543" i="1"/>
  <c r="X544" i="1"/>
  <c r="X673" i="1"/>
  <c r="X674" i="1"/>
  <c r="X675" i="1"/>
  <c r="X676" i="1"/>
  <c r="X677" i="1"/>
  <c r="X678" i="1"/>
  <c r="X679"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9363" i="1"/>
  <c r="X9364" i="1"/>
  <c r="X9365" i="1"/>
  <c r="X761" i="1"/>
  <c r="X762" i="1"/>
  <c r="X763" i="1"/>
  <c r="X764" i="1"/>
  <c r="X7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1035"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1149" i="1"/>
  <c r="X1150"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262" i="1"/>
  <c r="X1263" i="1"/>
  <c r="X1102" i="1"/>
  <c r="X1103" i="1"/>
  <c r="X1104" i="1"/>
  <c r="X1267" i="1"/>
  <c r="X1268"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342"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4" i="1"/>
  <c r="X1265" i="1"/>
  <c r="X1266"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555" i="1"/>
  <c r="X1556" i="1"/>
  <c r="X1397" i="1"/>
  <c r="X1398" i="1"/>
  <c r="X1399" i="1"/>
  <c r="X1400" i="1"/>
  <c r="X1401" i="1"/>
  <c r="X1402" i="1"/>
  <c r="X1403" i="1"/>
  <c r="X1404" i="1"/>
  <c r="X1405" i="1"/>
  <c r="X1406" i="1"/>
  <c r="X1407" i="1"/>
  <c r="X1408" i="1"/>
  <c r="X1409" i="1"/>
  <c r="X1570" i="1"/>
  <c r="X1571" i="1"/>
  <c r="X1572" i="1"/>
  <c r="X1410" i="1"/>
  <c r="X1411" i="1"/>
  <c r="X1412" i="1"/>
  <c r="X1413" i="1"/>
  <c r="X1414" i="1"/>
  <c r="X1578" i="1"/>
  <c r="X1579" i="1"/>
  <c r="X1580"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9401" i="1"/>
  <c r="X9402" i="1"/>
  <c r="X9403" i="1"/>
  <c r="X9404" i="1"/>
  <c r="X1481" i="1"/>
  <c r="X9405" i="1"/>
  <c r="X9406" i="1"/>
  <c r="X9407" i="1"/>
  <c r="X9408" i="1"/>
  <c r="X9409" i="1"/>
  <c r="X9410" i="1"/>
  <c r="X9411" i="1"/>
  <c r="X9412" i="1"/>
  <c r="X9413" i="1"/>
  <c r="X9414" i="1"/>
  <c r="X9415" i="1"/>
  <c r="X1482" i="1"/>
  <c r="X1483" i="1"/>
  <c r="X1484" i="1"/>
  <c r="X1485" i="1"/>
  <c r="X1486" i="1"/>
  <c r="X1487" i="1"/>
  <c r="X1488" i="1"/>
  <c r="X1489" i="1"/>
  <c r="X1490" i="1"/>
  <c r="X1491" i="1"/>
  <c r="X1492" i="1"/>
  <c r="X9416" i="1"/>
  <c r="X1493" i="1"/>
  <c r="X9417" i="1"/>
  <c r="X9418" i="1"/>
  <c r="X1494" i="1"/>
  <c r="X1495" i="1"/>
  <c r="X9419" i="1"/>
  <c r="X9420" i="1"/>
  <c r="X9421" i="1"/>
  <c r="X9422" i="1"/>
  <c r="X9423" i="1"/>
  <c r="X1496" i="1"/>
  <c r="X1497" i="1"/>
  <c r="X9424" i="1"/>
  <c r="X1498" i="1"/>
  <c r="X1499" i="1"/>
  <c r="X1500" i="1"/>
  <c r="X1501" i="1"/>
  <c r="X1502" i="1"/>
  <c r="X1503" i="1"/>
  <c r="X1694" i="1"/>
  <c r="X1695" i="1"/>
  <c r="X1696" i="1"/>
  <c r="X1697" i="1"/>
  <c r="X1698" i="1"/>
  <c r="X1699" i="1"/>
  <c r="X1700" i="1"/>
  <c r="X1701" i="1"/>
  <c r="X1702" i="1"/>
  <c r="X1703" i="1"/>
  <c r="X9425" i="1"/>
  <c r="X9426" i="1"/>
  <c r="X9427" i="1"/>
  <c r="X9428" i="1"/>
  <c r="X1504" i="1"/>
  <c r="X1505" i="1"/>
  <c r="X9429" i="1"/>
  <c r="X9430" i="1"/>
  <c r="X9431" i="1"/>
  <c r="X9432" i="1"/>
  <c r="X9433" i="1"/>
  <c r="X9434" i="1"/>
  <c r="X9435" i="1"/>
  <c r="X9436" i="1"/>
  <c r="X9437" i="1"/>
  <c r="X9438" i="1"/>
  <c r="X9439" i="1"/>
  <c r="X9440" i="1"/>
  <c r="X9441" i="1"/>
  <c r="X9442" i="1"/>
  <c r="X9443" i="1"/>
  <c r="X9444" i="1"/>
  <c r="X9445" i="1"/>
  <c r="X1506" i="1"/>
  <c r="X1507" i="1"/>
  <c r="X1508" i="1"/>
  <c r="X9446" i="1"/>
  <c r="X9447" i="1"/>
  <c r="X1509" i="1"/>
  <c r="X1510" i="1"/>
  <c r="X1511" i="1"/>
  <c r="X1512" i="1"/>
  <c r="X1513" i="1"/>
  <c r="X1514" i="1"/>
  <c r="X1515" i="1"/>
  <c r="X1516" i="1"/>
  <c r="X1517" i="1"/>
  <c r="X1518" i="1"/>
  <c r="X1519" i="1"/>
  <c r="X1520" i="1"/>
  <c r="X1521" i="1"/>
  <c r="X1522" i="1"/>
  <c r="X1523" i="1"/>
  <c r="X1524" i="1"/>
  <c r="X1525" i="1"/>
  <c r="X1526" i="1"/>
  <c r="X1527" i="1"/>
  <c r="X1528" i="1"/>
  <c r="X1752" i="1"/>
  <c r="X1753" i="1"/>
  <c r="X1754" i="1"/>
  <c r="X1755" i="1"/>
  <c r="X1529" i="1"/>
  <c r="X1757" i="1"/>
  <c r="X1758" i="1"/>
  <c r="X1530" i="1"/>
  <c r="X1531" i="1"/>
  <c r="X1532" i="1"/>
  <c r="X1533" i="1"/>
  <c r="X1534" i="1"/>
  <c r="X1535" i="1"/>
  <c r="X1536" i="1"/>
  <c r="X1537" i="1"/>
  <c r="X1538" i="1"/>
  <c r="X1539" i="1"/>
  <c r="X1540" i="1"/>
  <c r="X1541" i="1"/>
  <c r="X1542" i="1"/>
  <c r="X1543" i="1"/>
  <c r="X1544" i="1"/>
  <c r="X1545" i="1"/>
  <c r="X1546" i="1"/>
  <c r="X1547" i="1"/>
  <c r="X1548" i="1"/>
  <c r="X1549" i="1"/>
  <c r="X1550" i="1"/>
  <c r="X1780" i="1"/>
  <c r="X1551" i="1"/>
  <c r="X1552" i="1"/>
  <c r="X1553" i="1"/>
  <c r="X1554" i="1"/>
  <c r="X1557" i="1"/>
  <c r="X1558" i="1"/>
  <c r="X1559" i="1"/>
  <c r="X1560" i="1"/>
  <c r="X1561" i="1"/>
  <c r="X1562" i="1"/>
  <c r="X1563" i="1"/>
  <c r="X1564" i="1"/>
  <c r="X1565" i="1"/>
  <c r="X1566" i="1"/>
  <c r="X1567" i="1"/>
  <c r="X1796" i="1"/>
  <c r="X1568" i="1"/>
  <c r="X1798" i="1"/>
  <c r="X1569" i="1"/>
  <c r="X1573" i="1"/>
  <c r="X1574" i="1"/>
  <c r="X1575" i="1"/>
  <c r="X1576" i="1"/>
  <c r="X1577"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944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6" i="1"/>
  <c r="X1759" i="1"/>
  <c r="X1760" i="1"/>
  <c r="X1761" i="1"/>
  <c r="X1762" i="1"/>
  <c r="X1763" i="1"/>
  <c r="X1764" i="1"/>
  <c r="X1765" i="1"/>
  <c r="X1766" i="1"/>
  <c r="X1767" i="1"/>
  <c r="X1768" i="1"/>
  <c r="X1769" i="1"/>
  <c r="X1770" i="1"/>
  <c r="X1771" i="1"/>
  <c r="X1772" i="1"/>
  <c r="X1773" i="1"/>
  <c r="X1774" i="1"/>
  <c r="X1775" i="1"/>
  <c r="X1776" i="1"/>
  <c r="X1777" i="1"/>
  <c r="X1778" i="1"/>
  <c r="X1779" i="1"/>
  <c r="X1781" i="1"/>
  <c r="X1782" i="1"/>
  <c r="X1783" i="1"/>
  <c r="X1784" i="1"/>
  <c r="X1785" i="1"/>
  <c r="X1786" i="1"/>
  <c r="X1787" i="1"/>
  <c r="X1788" i="1"/>
  <c r="X1789" i="1"/>
  <c r="X1790" i="1"/>
  <c r="X1791" i="1"/>
  <c r="X1792" i="1"/>
  <c r="X1793" i="1"/>
  <c r="X1794" i="1"/>
  <c r="X1795" i="1"/>
  <c r="X1797"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2120" i="1"/>
  <c r="X2121" i="1"/>
  <c r="X2122" i="1"/>
  <c r="X2123" i="1"/>
  <c r="X2124" i="1"/>
  <c r="X2125" i="1"/>
  <c r="X2126" i="1"/>
  <c r="X2127" i="1"/>
  <c r="X2128" i="1"/>
  <c r="X9476" i="1"/>
  <c r="X9477" i="1"/>
  <c r="X9478" i="1"/>
  <c r="X9479" i="1"/>
  <c r="X9480" i="1"/>
  <c r="X9481" i="1"/>
  <c r="X9482"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393" i="1"/>
  <c r="X2394" i="1"/>
  <c r="X2395" i="1"/>
  <c r="X2396" i="1"/>
  <c r="X2397" i="1"/>
  <c r="X2398"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9483"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373" i="1"/>
  <c r="X4374"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9484" i="1"/>
  <c r="X9485" i="1"/>
  <c r="X9486" i="1"/>
  <c r="X9487" i="1"/>
  <c r="X9488" i="1"/>
  <c r="X9489" i="1"/>
  <c r="X9490" i="1"/>
  <c r="X9491" i="1"/>
  <c r="X9492" i="1"/>
  <c r="X5167" i="1"/>
  <c r="X5168" i="1"/>
  <c r="X5169" i="1"/>
  <c r="X5170" i="1"/>
  <c r="X5171" i="1"/>
  <c r="X9493" i="1"/>
  <c r="X9494"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581" i="1"/>
  <c r="X5582" i="1"/>
  <c r="X5583" i="1"/>
  <c r="X5584" i="1"/>
  <c r="X5329" i="1"/>
  <c r="X5586" i="1"/>
  <c r="X5587" i="1"/>
  <c r="X5588"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613" i="1"/>
  <c r="X5614" i="1"/>
  <c r="X5615" i="1"/>
  <c r="X5616" i="1"/>
  <c r="X5617" i="1"/>
  <c r="X5354" i="1"/>
  <c r="X5355" i="1"/>
  <c r="X5356" i="1"/>
  <c r="X5357" i="1"/>
  <c r="X5358" i="1"/>
  <c r="X5359" i="1"/>
  <c r="X5624" i="1"/>
  <c r="X5625" i="1"/>
  <c r="X5360" i="1"/>
  <c r="X5627" i="1"/>
  <c r="X5628" i="1"/>
  <c r="X5361" i="1"/>
  <c r="X5362" i="1"/>
  <c r="X5363" i="1"/>
  <c r="X5364" i="1"/>
  <c r="X5365" i="1"/>
  <c r="X5634" i="1"/>
  <c r="X5635" i="1"/>
  <c r="X5366" i="1"/>
  <c r="X5637" i="1"/>
  <c r="X5638" i="1"/>
  <c r="X5367" i="1"/>
  <c r="X5368" i="1"/>
  <c r="X5641" i="1"/>
  <c r="X5369" i="1"/>
  <c r="X5643" i="1"/>
  <c r="X5370" i="1"/>
  <c r="X5371" i="1"/>
  <c r="X5372" i="1"/>
  <c r="X5373" i="1"/>
  <c r="X5374" i="1"/>
  <c r="X5375" i="1"/>
  <c r="X5376" i="1"/>
  <c r="X5377" i="1"/>
  <c r="X5378" i="1"/>
  <c r="X5653" i="1"/>
  <c r="X5654" i="1"/>
  <c r="X5655" i="1"/>
  <c r="X5656" i="1"/>
  <c r="X5657" i="1"/>
  <c r="X5658" i="1"/>
  <c r="X5379" i="1"/>
  <c r="X5380" i="1"/>
  <c r="X5661" i="1"/>
  <c r="X5662" i="1"/>
  <c r="X5663" i="1"/>
  <c r="X5664" i="1"/>
  <c r="X5381" i="1"/>
  <c r="X5382" i="1"/>
  <c r="X5383" i="1"/>
  <c r="X5384" i="1"/>
  <c r="X5385" i="1"/>
  <c r="X5386" i="1"/>
  <c r="X5387" i="1"/>
  <c r="X5388" i="1"/>
  <c r="X5389" i="1"/>
  <c r="X5390" i="1"/>
  <c r="X5391" i="1"/>
  <c r="X5392" i="1"/>
  <c r="X5393" i="1"/>
  <c r="X5394" i="1"/>
  <c r="X5395" i="1"/>
  <c r="X5396" i="1"/>
  <c r="X5397" i="1"/>
  <c r="X5682" i="1"/>
  <c r="X5398" i="1"/>
  <c r="X5399" i="1"/>
  <c r="X5400" i="1"/>
  <c r="X5401" i="1"/>
  <c r="X5402" i="1"/>
  <c r="X5403" i="1"/>
  <c r="X5404" i="1"/>
  <c r="X5405" i="1"/>
  <c r="X5406" i="1"/>
  <c r="X5407" i="1"/>
  <c r="X5408" i="1"/>
  <c r="X5409" i="1"/>
  <c r="X5410" i="1"/>
  <c r="X5411" i="1"/>
  <c r="X5412" i="1"/>
  <c r="X5413" i="1"/>
  <c r="X5699" i="1"/>
  <c r="X5700"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742" i="1"/>
  <c r="X5743" i="1"/>
  <c r="X5744" i="1"/>
  <c r="X5745" i="1"/>
  <c r="X5746" i="1"/>
  <c r="X5455" i="1"/>
  <c r="X5456" i="1"/>
  <c r="X5457" i="1"/>
  <c r="X5458" i="1"/>
  <c r="X5459" i="1"/>
  <c r="X5460" i="1"/>
  <c r="X5753" i="1"/>
  <c r="X5754" i="1"/>
  <c r="X5755" i="1"/>
  <c r="X5756" i="1"/>
  <c r="X5757" i="1"/>
  <c r="X5758" i="1"/>
  <c r="X5759" i="1"/>
  <c r="X5760" i="1"/>
  <c r="X5761" i="1"/>
  <c r="X5762" i="1"/>
  <c r="X5763" i="1"/>
  <c r="X5764" i="1"/>
  <c r="X5765" i="1"/>
  <c r="X5766" i="1"/>
  <c r="X5767" i="1"/>
  <c r="X5768" i="1"/>
  <c r="X5769" i="1"/>
  <c r="X577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805" i="1"/>
  <c r="X5806" i="1"/>
  <c r="X5807" i="1"/>
  <c r="X5808" i="1"/>
  <c r="X5809" i="1"/>
  <c r="X5810" i="1"/>
  <c r="X5811" i="1"/>
  <c r="X5812" i="1"/>
  <c r="X5813" i="1"/>
  <c r="X5814" i="1"/>
  <c r="X5815" i="1"/>
  <c r="X5816" i="1"/>
  <c r="X5817" i="1"/>
  <c r="X5818" i="1"/>
  <c r="X5819" i="1"/>
  <c r="X5820" i="1"/>
  <c r="X5821" i="1"/>
  <c r="X5822" i="1"/>
  <c r="X5823" i="1"/>
  <c r="X5824" i="1"/>
  <c r="X5495" i="1"/>
  <c r="X5496" i="1"/>
  <c r="X5497" i="1"/>
  <c r="X5498" i="1"/>
  <c r="X5499" i="1"/>
  <c r="X5500" i="1"/>
  <c r="X5501" i="1"/>
  <c r="X5502" i="1"/>
  <c r="X5503" i="1"/>
  <c r="X5504" i="1"/>
  <c r="X5505" i="1"/>
  <c r="X5506" i="1"/>
  <c r="X5507" i="1"/>
  <c r="X5508" i="1"/>
  <c r="X5509" i="1"/>
  <c r="X5510" i="1"/>
  <c r="X5511" i="1"/>
  <c r="X5512" i="1"/>
  <c r="X5843" i="1"/>
  <c r="X5844" i="1"/>
  <c r="X5513" i="1"/>
  <c r="X5514" i="1"/>
  <c r="X5515" i="1"/>
  <c r="X5516" i="1"/>
  <c r="X5849" i="1"/>
  <c r="X5517" i="1"/>
  <c r="X5518" i="1"/>
  <c r="X5519" i="1"/>
  <c r="X5520" i="1"/>
  <c r="X5521" i="1"/>
  <c r="X5522" i="1"/>
  <c r="X5523" i="1"/>
  <c r="X5524" i="1"/>
  <c r="X5525" i="1"/>
  <c r="X5526" i="1"/>
  <c r="X5860"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885" i="1"/>
  <c r="X5886"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914" i="1"/>
  <c r="X5915" i="1"/>
  <c r="X5578" i="1"/>
  <c r="X5579" i="1"/>
  <c r="X5918" i="1"/>
  <c r="X5919" i="1"/>
  <c r="X5920" i="1"/>
  <c r="X5921" i="1"/>
  <c r="X5922" i="1"/>
  <c r="X5580" i="1"/>
  <c r="X5585" i="1"/>
  <c r="X5589" i="1"/>
  <c r="X5590" i="1"/>
  <c r="X5591" i="1"/>
  <c r="X5592" i="1"/>
  <c r="X5929" i="1"/>
  <c r="X5930" i="1"/>
  <c r="X5593" i="1"/>
  <c r="X5594" i="1"/>
  <c r="X5595" i="1"/>
  <c r="X5596" i="1"/>
  <c r="X5597" i="1"/>
  <c r="X5598" i="1"/>
  <c r="X5599" i="1"/>
  <c r="X5600" i="1"/>
  <c r="X5601" i="1"/>
  <c r="X5602" i="1"/>
  <c r="X5603" i="1"/>
  <c r="X5604" i="1"/>
  <c r="X5605" i="1"/>
  <c r="X5606" i="1"/>
  <c r="X5607" i="1"/>
  <c r="X5608" i="1"/>
  <c r="X5609" i="1"/>
  <c r="X5610" i="1"/>
  <c r="X5611" i="1"/>
  <c r="X5612" i="1"/>
  <c r="X5618" i="1"/>
  <c r="X5619" i="1"/>
  <c r="X5620" i="1"/>
  <c r="X5621" i="1"/>
  <c r="X5622" i="1"/>
  <c r="X5623" i="1"/>
  <c r="X5626" i="1"/>
  <c r="X5629" i="1"/>
  <c r="X5630" i="1"/>
  <c r="X5631" i="1"/>
  <c r="X5632" i="1"/>
  <c r="X5633" i="1"/>
  <c r="X5636" i="1"/>
  <c r="X5639" i="1"/>
  <c r="X5640" i="1"/>
  <c r="X5642" i="1"/>
  <c r="X5644" i="1"/>
  <c r="X5645" i="1"/>
  <c r="X5646" i="1"/>
  <c r="X5647" i="1"/>
  <c r="X5648" i="1"/>
  <c r="X5649" i="1"/>
  <c r="X5650" i="1"/>
  <c r="X5651" i="1"/>
  <c r="X5652" i="1"/>
  <c r="X5659" i="1"/>
  <c r="X5660" i="1"/>
  <c r="X5665" i="1"/>
  <c r="X5666" i="1"/>
  <c r="X5667" i="1"/>
  <c r="X5668" i="1"/>
  <c r="X5669" i="1"/>
  <c r="X5670" i="1"/>
  <c r="X5671" i="1"/>
  <c r="X5672" i="1"/>
  <c r="X5673" i="1"/>
  <c r="X5674" i="1"/>
  <c r="X5675" i="1"/>
  <c r="X5676" i="1"/>
  <c r="X5677" i="1"/>
  <c r="X5678" i="1"/>
  <c r="X5679" i="1"/>
  <c r="X5680" i="1"/>
  <c r="X5681" i="1"/>
  <c r="X5683" i="1"/>
  <c r="X5684" i="1"/>
  <c r="X5685" i="1"/>
  <c r="X5686" i="1"/>
  <c r="X5687" i="1"/>
  <c r="X5688" i="1"/>
  <c r="X5689" i="1"/>
  <c r="X5690" i="1"/>
  <c r="X5691" i="1"/>
  <c r="X5692" i="1"/>
  <c r="X5693" i="1"/>
  <c r="X5694" i="1"/>
  <c r="X5695" i="1"/>
  <c r="X5696" i="1"/>
  <c r="X5697" i="1"/>
  <c r="X5698"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7" i="1"/>
  <c r="X5748" i="1"/>
  <c r="X5749" i="1"/>
  <c r="X5750" i="1"/>
  <c r="X5751" i="1"/>
  <c r="X5752"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25" i="1"/>
  <c r="X5826" i="1"/>
  <c r="X5827" i="1"/>
  <c r="X5828" i="1"/>
  <c r="X5829" i="1"/>
  <c r="X5830" i="1"/>
  <c r="X5831" i="1"/>
  <c r="X5832" i="1"/>
  <c r="X5833" i="1"/>
  <c r="X5834" i="1"/>
  <c r="X5835" i="1"/>
  <c r="X5836" i="1"/>
  <c r="X5837" i="1"/>
  <c r="X5838" i="1"/>
  <c r="X5839" i="1"/>
  <c r="X5840" i="1"/>
  <c r="X5841" i="1"/>
  <c r="X5842" i="1"/>
  <c r="X5845" i="1"/>
  <c r="X5846" i="1"/>
  <c r="X5847" i="1"/>
  <c r="X5848" i="1"/>
  <c r="X5850" i="1"/>
  <c r="X5851" i="1"/>
  <c r="X5852" i="1"/>
  <c r="X5853" i="1"/>
  <c r="X5854" i="1"/>
  <c r="X5855" i="1"/>
  <c r="X5856" i="1"/>
  <c r="X5857" i="1"/>
  <c r="X5858" i="1"/>
  <c r="X5859"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6" i="1"/>
  <c r="X5917" i="1"/>
  <c r="X5923" i="1"/>
  <c r="X5924" i="1"/>
  <c r="X5925" i="1"/>
  <c r="X5926" i="1"/>
  <c r="X5927" i="1"/>
  <c r="X5928"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9495" i="1"/>
  <c r="X6051" i="1"/>
  <c r="X6052" i="1"/>
  <c r="X9496"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9497" i="1"/>
  <c r="X9498" i="1"/>
  <c r="X8475" i="1"/>
  <c r="X8476" i="1"/>
  <c r="X8477" i="1"/>
  <c r="X8478" i="1"/>
  <c r="X8479" i="1"/>
  <c r="X8480" i="1"/>
  <c r="X8481" i="1"/>
  <c r="X8482" i="1"/>
  <c r="X8483" i="1"/>
  <c r="X8484" i="1"/>
  <c r="X8485" i="1"/>
  <c r="X9499" i="1"/>
  <c r="X9500" i="1"/>
  <c r="X9501" i="1"/>
  <c r="X9502" i="1"/>
  <c r="X8486" i="1"/>
  <c r="X8487" i="1"/>
  <c r="X8488" i="1"/>
  <c r="X8489" i="1"/>
  <c r="X8490" i="1"/>
  <c r="X8491" i="1"/>
  <c r="X8492" i="1"/>
  <c r="X8493" i="1"/>
  <c r="X8494" i="1"/>
  <c r="X8495" i="1"/>
  <c r="X8496" i="1"/>
  <c r="X8497" i="1"/>
  <c r="X9503" i="1"/>
  <c r="X9504" i="1"/>
  <c r="X9505" i="1"/>
  <c r="X9506" i="1"/>
  <c r="X9507" i="1"/>
  <c r="X9508" i="1"/>
  <c r="X9509" i="1"/>
  <c r="X9510" i="1"/>
  <c r="X9511" i="1"/>
  <c r="X9512" i="1"/>
  <c r="X9513" i="1"/>
  <c r="X9514" i="1"/>
  <c r="X9515" i="1"/>
  <c r="X9516" i="1"/>
  <c r="X9517" i="1"/>
  <c r="X9518" i="1"/>
  <c r="X9519" i="1"/>
  <c r="X8498" i="1"/>
  <c r="X8499" i="1"/>
  <c r="X8500" i="1"/>
  <c r="X8501" i="1"/>
  <c r="X8502" i="1"/>
  <c r="X8503" i="1"/>
  <c r="X8504" i="1"/>
  <c r="X8505" i="1"/>
  <c r="X9520" i="1"/>
  <c r="X8506" i="1"/>
  <c r="X8507" i="1"/>
  <c r="X9521" i="1"/>
  <c r="X9522" i="1"/>
  <c r="X9523" i="1"/>
  <c r="X9524" i="1"/>
  <c r="X9525" i="1"/>
  <c r="X9526" i="1"/>
  <c r="X9527" i="1"/>
  <c r="X9528" i="1"/>
  <c r="X9529" i="1"/>
  <c r="X9530" i="1"/>
  <c r="X9531" i="1"/>
  <c r="X8508" i="1"/>
  <c r="X8509" i="1"/>
  <c r="X8510" i="1"/>
  <c r="X8511" i="1"/>
  <c r="X8512" i="1"/>
  <c r="X8513" i="1"/>
  <c r="X8514" i="1"/>
  <c r="X8515" i="1"/>
  <c r="X9532"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9533" i="1"/>
  <c r="X9534" i="1"/>
  <c r="X9535" i="1"/>
  <c r="X9536" i="1"/>
  <c r="X9537" i="1"/>
  <c r="X9538" i="1"/>
  <c r="X9539"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9540"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8" i="1"/>
  <c r="V2" i="1"/>
  <c r="W2" i="1"/>
  <c r="U2" i="1"/>
  <c r="W5" i="1"/>
  <c r="V5" i="1"/>
  <c r="U5" i="1"/>
  <c r="T5" i="1"/>
  <c r="T4" i="1" s="1"/>
  <c r="AB4" i="1" l="1"/>
  <c r="V4" i="1"/>
  <c r="V3" i="1"/>
  <c r="W4" i="1"/>
  <c r="W3" i="1"/>
  <c r="U4" i="1"/>
  <c r="U3" i="1"/>
  <c r="X6" i="1"/>
  <c r="X5" i="1"/>
  <c r="X4" i="1" l="1"/>
</calcChain>
</file>

<file path=xl/sharedStrings.xml><?xml version="1.0" encoding="utf-8"?>
<sst xmlns="http://schemas.openxmlformats.org/spreadsheetml/2006/main" count="96418" uniqueCount="27424">
  <si>
    <t>OFFICIAL-SENSITIVE</t>
  </si>
  <si>
    <t>AVE Missing; 0 rate presumed</t>
  </si>
  <si>
    <t>EU Category</t>
  </si>
  <si>
    <t>AGRI/NAMA</t>
  </si>
  <si>
    <t>HS section</t>
  </si>
  <si>
    <t>HS2</t>
  </si>
  <si>
    <t>HS4</t>
  </si>
  <si>
    <t>HS4 description</t>
  </si>
  <si>
    <t>HS6</t>
  </si>
  <si>
    <t>x</t>
  </si>
  <si>
    <t>HS8 (with 0)</t>
  </si>
  <si>
    <t>HS8 (numeric)</t>
  </si>
  <si>
    <t>Ad Valorem</t>
  </si>
  <si>
    <t>Specific</t>
  </si>
  <si>
    <t>2017 AVEs</t>
  </si>
  <si>
    <t>AVE check</t>
  </si>
  <si>
    <t>Trade weighted tariff</t>
  </si>
  <si>
    <t>Intermediate/ Final</t>
  </si>
  <si>
    <t>Description</t>
  </si>
  <si>
    <t>AGRI</t>
  </si>
  <si>
    <t>01 - Animal products</t>
  </si>
  <si>
    <t>01</t>
  </si>
  <si>
    <t>0101</t>
  </si>
  <si>
    <t>010121</t>
  </si>
  <si>
    <t>01012100</t>
  </si>
  <si>
    <t>FINAL</t>
  </si>
  <si>
    <t>PURE-BRED BREEDING HORSES</t>
  </si>
  <si>
    <t>010129</t>
  </si>
  <si>
    <t>01012910</t>
  </si>
  <si>
    <t>INTERMEDIATE</t>
  </si>
  <si>
    <t>HORSES FOR SLAUGHTER</t>
  </si>
  <si>
    <t>01012990</t>
  </si>
  <si>
    <t>LIVE HORSES (EXCL. FOR SLAUGHTER PURE-BRED FOR BREEDING)</t>
  </si>
  <si>
    <t>010130</t>
  </si>
  <si>
    <t>01013000</t>
  </si>
  <si>
    <t>LIVE ASSES</t>
  </si>
  <si>
    <t>010190</t>
  </si>
  <si>
    <t>01019000</t>
  </si>
  <si>
    <t>LIVE MULES AND HINNIES</t>
  </si>
  <si>
    <t>0102</t>
  </si>
  <si>
    <t>010221</t>
  </si>
  <si>
    <t>01022110</t>
  </si>
  <si>
    <t>PURE-BRED BREEDING HEIFERS "FEMALE BOVINES THAT HAVE NEVER CALVED"</t>
  </si>
  <si>
    <t>01022130</t>
  </si>
  <si>
    <t>PURE-BRED BREEDING COWS (EXCL. HEIFERS)</t>
  </si>
  <si>
    <t>01022190</t>
  </si>
  <si>
    <t>PURE-BRED CATTLE FOR BREEDING (EXCL. HEIFERS AND COWS)</t>
  </si>
  <si>
    <t>010229</t>
  </si>
  <si>
    <t>01022905</t>
  </si>
  <si>
    <t>LIVE CATTLE OF THE SUB-GENUS BIBOS OR POEPHAGUS (EXCL. PURE-BRED FOR BREEDING)</t>
  </si>
  <si>
    <t>01022910</t>
  </si>
  <si>
    <t>10.2 % + 93.1 EUR/100 kg</t>
  </si>
  <si>
    <t>LIVE CATTLE OF A WEIGHT &lt;= 80 KG (EXCL. PURE-BRED FOR BREEDING)</t>
  </si>
  <si>
    <t>01022921</t>
  </si>
  <si>
    <t>CATTLE OF A WEIGHT &gt; 80 KG BUT &lt;= 160 KG FOR SLAUGHTER</t>
  </si>
  <si>
    <t>01022929</t>
  </si>
  <si>
    <t>LIVE CATTLE OF A WEIGHT &gt; 80 KG BUT &lt;= 160 KG (EXCL. FOR SLAUGHTER PURE-BRED FOR BREEDING)</t>
  </si>
  <si>
    <t>01022941</t>
  </si>
  <si>
    <t>CATTLE OF A WEIGHT &gt; 160 KG BUT &lt;= 300 KG FOR SLAUGHTER</t>
  </si>
  <si>
    <t>01022949</t>
  </si>
  <si>
    <t>LIVE CATTLE OF A WEIGHT &gt; 160 KG BUT &lt;= 300 KG (EXCL. FOR SLAUGHTER PURE-BRED FOR BREEDING)</t>
  </si>
  <si>
    <t>01022951</t>
  </si>
  <si>
    <t>HEIFERS "FEMALE BOVINES THAT HAVE NEVER CALVED" OF A WEIGHT &gt; 300 KG FOR SLAUGHTER</t>
  </si>
  <si>
    <t>01022959</t>
  </si>
  <si>
    <t>LIVE HEIFERS "FEMALE BOVINES THAT HAVE NEVER CALVED" OF A WEIGHT &gt; 300 KG (EXCL. FOR SLAUGHTER AND PURE-BRED FOR BREEDING)</t>
  </si>
  <si>
    <t>01022961</t>
  </si>
  <si>
    <t>COWS OF A WEIGHT &gt; 300 KG FOR SLAUGHTER (EXCL. HEIFERS)</t>
  </si>
  <si>
    <t>01022969</t>
  </si>
  <si>
    <t>LIVE COWS OF A WEIGHT &gt; 300 KG (EXCL. FOR SLAUGHTER AND PURE-BRED FOR BREEDING AND HEIFERS)</t>
  </si>
  <si>
    <t>01022991</t>
  </si>
  <si>
    <t>CATTLE OF A WEIGHT &gt; 300 KG FOR SLAUGHTER (EXCL. HEIFERS AND COWS)</t>
  </si>
  <si>
    <t>01022999</t>
  </si>
  <si>
    <t>LIVE CATTLE OF A WEIGHT &gt; 300 KG (EXCL. FOR SLAUGHTER PURE-BRED FOR BREEDING AND HEIFERS AND COWS)</t>
  </si>
  <si>
    <t>010231</t>
  </si>
  <si>
    <t>01023100</t>
  </si>
  <si>
    <t>PURE-BRED BUFFALO FOR BREEDING</t>
  </si>
  <si>
    <t>010239</t>
  </si>
  <si>
    <t>01023910</t>
  </si>
  <si>
    <t>LIVE DOMESTIC BUFFALO (EXCL. PURE-BRED FOR BREEDING)</t>
  </si>
  <si>
    <t>01023990</t>
  </si>
  <si>
    <t>LIVE BUFFALO (EXCL. DOMESTIC SPECIES AND PURE-BRED FOR BREEDING)</t>
  </si>
  <si>
    <t>010290</t>
  </si>
  <si>
    <t>01029020</t>
  </si>
  <si>
    <t>BOVINE PURE-BRED BREEDING ANIMALS (EXCL. CATTLE AND BUFFALO)</t>
  </si>
  <si>
    <t>01029091</t>
  </si>
  <si>
    <t>LIVE DOMESTIC BOVINE ANIMALS (EXCL. CATTLE AND BUFFALO AND PURE-BRED FOR BREEDING)</t>
  </si>
  <si>
    <t>01029099</t>
  </si>
  <si>
    <t>LIVE BOVINE ANIMALS (EXCL. CATTLE BUFFALO PURE-BRED FOR BREEDING AND DOMESTIC SPECIES)(2013-2500)</t>
  </si>
  <si>
    <t>0103</t>
  </si>
  <si>
    <t>010310</t>
  </si>
  <si>
    <t>01031000</t>
  </si>
  <si>
    <t>PURE-BRED BREEDING SWINE</t>
  </si>
  <si>
    <t>010391</t>
  </si>
  <si>
    <t>01039110</t>
  </si>
  <si>
    <t>41.2 EUR/100 kg</t>
  </si>
  <si>
    <t>DOMESTIC SWINE WEIGHING &lt; 50 KG (EXCL. PURE-BRED FOR BREEDING)</t>
  </si>
  <si>
    <t>01039190</t>
  </si>
  <si>
    <t>LIVE NON-DOMESTIC SWINE WEIGHING &lt; 50 KG</t>
  </si>
  <si>
    <t>010392</t>
  </si>
  <si>
    <t>01039211</t>
  </si>
  <si>
    <t>35.1 EUR/100 kg</t>
  </si>
  <si>
    <t>LIVE DOMESTIC SOWS HAVING FARROWED AT LEAST ONCE WEIGHING &gt;= 160 KG (EXCL. PURE-BRED FOR BREEDING)</t>
  </si>
  <si>
    <t>01039219</t>
  </si>
  <si>
    <t>LIVE DOMESTIC SWINE WEIGHING &gt;= 50 KG (EXCL. SOWS HAVING FARROWED AT LEAST ONCE AND WEIGHING &gt;= 160 KG AND THOSE PURE-BRED FOR BREEDING)</t>
  </si>
  <si>
    <t>01039290</t>
  </si>
  <si>
    <t>LIVE NON-DOMESTIC SWINE WEIGHING &gt;= 50 KG</t>
  </si>
  <si>
    <t>0104</t>
  </si>
  <si>
    <t>010410</t>
  </si>
  <si>
    <t>01041010</t>
  </si>
  <si>
    <t>PURE-BRED SHEEP FOR BREEDING</t>
  </si>
  <si>
    <t>01041030</t>
  </si>
  <si>
    <t>80.5 EUR/100 kg</t>
  </si>
  <si>
    <t>LIVE LAMBS "SHEEP UP TO A YEAR OLD" (EXCL. PUREBRED BREEDING ANIMALS)</t>
  </si>
  <si>
    <t>01041080</t>
  </si>
  <si>
    <t>LIVE SHEEP (EXCL. LAMBS AND PURE-BRED BREEDING ANIMALS)</t>
  </si>
  <si>
    <t>010420</t>
  </si>
  <si>
    <t>01042010</t>
  </si>
  <si>
    <t>PURE-BRED BREEDING GOATS</t>
  </si>
  <si>
    <t>01042090</t>
  </si>
  <si>
    <t>LIVE GOATS (EXCL. PURE-BRED FOR BREEDING)</t>
  </si>
  <si>
    <t>0105</t>
  </si>
  <si>
    <t>010511</t>
  </si>
  <si>
    <t>01051111</t>
  </si>
  <si>
    <t>52 EUR/1000 p/st</t>
  </si>
  <si>
    <t>GRANDPARENT AND PARENT FEMALE CHICKS OF FOWLS OF THE SPECIES GALLUS DOMESTICUS LAYING STOCKS OF A WEIGHT OF &lt;= 185 G</t>
  </si>
  <si>
    <t>01051119</t>
  </si>
  <si>
    <t>GRANDPARENT AND PARENT FEMALE CHICKS FOWLS OF THE SPECIES GALLUS DOMESTICUS OF A WEIGHT OF &lt;= 185 G (EXCL. LAYING STOCKS)</t>
  </si>
  <si>
    <t>01051191</t>
  </si>
  <si>
    <t>LAYING STOCK "FOWLS OF THE SPECIES GALLUS DOMESTICUS" OF A WEIGHT OF &lt;= 185 G (EXCL. GRANDPARENT AND PARENT FEMALE CHICKS)</t>
  </si>
  <si>
    <t>01051199</t>
  </si>
  <si>
    <t>LIVE FOWLS OF THE SPECIES GALLUS DOMESTICUS OF A WEIGHT OF &lt;= 185 G (EXCL. GRANDPARENT AND PARENT FEMALE CHICKS AND LAYING STOCKS)</t>
  </si>
  <si>
    <t>010512</t>
  </si>
  <si>
    <t>01051200</t>
  </si>
  <si>
    <t>152 EUR/1000 p/st</t>
  </si>
  <si>
    <t>LIVE DOMESTIC TURKEYS WEIGHING &lt;= 185 G</t>
  </si>
  <si>
    <t>010513</t>
  </si>
  <si>
    <t>01051300</t>
  </si>
  <si>
    <t>LIVE DOMESTIC DUCKS WEIGHING &lt;= 185 G</t>
  </si>
  <si>
    <t>010514</t>
  </si>
  <si>
    <t>01051400</t>
  </si>
  <si>
    <t>LIVE DOMESTIC GEESE WEIGHING &lt;= 185 G</t>
  </si>
  <si>
    <t>010515</t>
  </si>
  <si>
    <t>01051500</t>
  </si>
  <si>
    <t>LIVE DOMESTIC GUINEA FOWLS WEIGHING &lt;= 185 G</t>
  </si>
  <si>
    <t>010594</t>
  </si>
  <si>
    <t>01059400</t>
  </si>
  <si>
    <t>20.9 EUR/100 kg</t>
  </si>
  <si>
    <t>LIVE FOWLS OF THE SPECIES GALLUS DOMESTICUS WEIGHING &gt; 185</t>
  </si>
  <si>
    <t>010599</t>
  </si>
  <si>
    <t>01059910</t>
  </si>
  <si>
    <t>32.3 EUR/100 kg</t>
  </si>
  <si>
    <t>LIVE DOMESTIC DUCKS WEIGHING &gt; 185 G</t>
  </si>
  <si>
    <t>01059920</t>
  </si>
  <si>
    <t>31.6 EUR/100 kg</t>
  </si>
  <si>
    <t>LIVE DOMESTIC GEESE WEIGHING &gt; 185 G</t>
  </si>
  <si>
    <t>01059930</t>
  </si>
  <si>
    <t>23.8 EUR/100 kg</t>
  </si>
  <si>
    <t>LIVE DOMESTIC TURKEYS WEIGHING &gt; 185 G</t>
  </si>
  <si>
    <t>01059950</t>
  </si>
  <si>
    <t>34.5 EUR/100 kg</t>
  </si>
  <si>
    <t>LIVE DOMESTIC GUINEA FOWLS WEIGHING &gt; 185 G</t>
  </si>
  <si>
    <t>0106</t>
  </si>
  <si>
    <t>010611</t>
  </si>
  <si>
    <t>01061100</t>
  </si>
  <si>
    <t>LIVE PRIMATES</t>
  </si>
  <si>
    <t>010612</t>
  </si>
  <si>
    <t>01061200</t>
  </si>
  <si>
    <t>LIVE WHALES DOLPHINS AND PORPOISES (MAMMALS OF THE ORDER CETACEA)</t>
  </si>
  <si>
    <t>010613</t>
  </si>
  <si>
    <t>01061300</t>
  </si>
  <si>
    <t>LIVE CAMELS AND OTHER CAMELIDS {CAMELIDAE}</t>
  </si>
  <si>
    <t>010614</t>
  </si>
  <si>
    <t>01061410</t>
  </si>
  <si>
    <t>LIVE DOMESTIC RABBITS</t>
  </si>
  <si>
    <t>01061490</t>
  </si>
  <si>
    <t>LIVE RABBITS AND HARES (EXCL. DOMESTIC RABBITS)</t>
  </si>
  <si>
    <t>010619</t>
  </si>
  <si>
    <t>01061900</t>
  </si>
  <si>
    <t>LIVE MAMMALS (EXCL. PRIMATES WHALES DOLPHINS AND PORPOISES MANATEES AND DUGONGS SEALS SEA LIONS AND WALRUSES CAMELS AND OTHER CAMELIDS RABBITS AND HARES HORSES ASSES MULES HINNIES BOVINES PIGS SHEEP AND GOATS)</t>
  </si>
  <si>
    <t>010620</t>
  </si>
  <si>
    <t>01062000</t>
  </si>
  <si>
    <t>LIVE REPTILES "E.G. SNAKES TURTLES ALLIGATORS CAYMANS IGUANAS GAVIALS AND LIZARDS"</t>
  </si>
  <si>
    <t>010631</t>
  </si>
  <si>
    <t>01063100</t>
  </si>
  <si>
    <t>LIVE BIRDS OF PREY</t>
  </si>
  <si>
    <t>010632</t>
  </si>
  <si>
    <t>01063200</t>
  </si>
  <si>
    <t>LIVE PSITTACIFORMES "INCL. PARROTS PARRAKEETS MACAWS AND COCKATOOS"</t>
  </si>
  <si>
    <t>010633</t>
  </si>
  <si>
    <t>01063300</t>
  </si>
  <si>
    <t>LIVE OSTRICHES AND EMUS {DROMAIUS NOVAEHOLLANDIAE}</t>
  </si>
  <si>
    <t>010639</t>
  </si>
  <si>
    <t>01063910</t>
  </si>
  <si>
    <t>LIVE PIGEONS</t>
  </si>
  <si>
    <t>01063980</t>
  </si>
  <si>
    <t>LIVE BIRDS (EXCL. BIRDS OF PREY PSITTACIFORMES PARROTS PARRAKEETS MACAWS COCKATOOS OSTRICHES EMUS AND PIGEONS)</t>
  </si>
  <si>
    <t>010641</t>
  </si>
  <si>
    <t>01064100</t>
  </si>
  <si>
    <t>LIVE BEES</t>
  </si>
  <si>
    <t>010649</t>
  </si>
  <si>
    <t>01064900</t>
  </si>
  <si>
    <t>LIVE INSECTS (EXCL. BEES)</t>
  </si>
  <si>
    <t>010690</t>
  </si>
  <si>
    <t>01069000</t>
  </si>
  <si>
    <t>LIVE ANIMALS (EXCL. MAMMALS REPTILES BIRDS INSECTS FISH CRUSTACEANS MOLLUSCS AND OTHER AQUATIC INVERTEBRATES AND CULTURES OF MICRO-ORGANISMS ETC.)(2012-2500)</t>
  </si>
  <si>
    <t>02</t>
  </si>
  <si>
    <t>0201</t>
  </si>
  <si>
    <t>020110</t>
  </si>
  <si>
    <t>02011000</t>
  </si>
  <si>
    <t>12.8 % + 176.8 EUR/100 kg</t>
  </si>
  <si>
    <t>CARCASES OR HALF-CARCASES OF BOVINE ANIMALS FRESH OR CHILLED</t>
  </si>
  <si>
    <t>020120</t>
  </si>
  <si>
    <t>02012020</t>
  </si>
  <si>
    <t>COMPENSATED QUARTERS OF BOVINE ANIMALS WITH BONE IN FRESH OR CHILLED</t>
  </si>
  <si>
    <t>02012030</t>
  </si>
  <si>
    <t>12.8 % + 141.4 EUR/100 kg</t>
  </si>
  <si>
    <t>UNSEPARATED OR SEPARATED FOREQUARTERS OF BOVINE ANIMALS WITH BONE IN FRESH OR CHILLED</t>
  </si>
  <si>
    <t>02012050</t>
  </si>
  <si>
    <t>12.8 % + 212.2 EUR/100 kg</t>
  </si>
  <si>
    <t>UNSEPARATED OR SEPARATED HINDQUARTERS OF BOVINE ANIMALS WITH BONE IN FRESH OR CHILLED</t>
  </si>
  <si>
    <t>02012090</t>
  </si>
  <si>
    <t>12.8 % + 265.2 EUR/100 kg</t>
  </si>
  <si>
    <t>FRESH OR CHILLED BOVINE CUTS WITH BONE IN (EXCL. CARCASES AND HALF-CARCASES "COMPENSATED QUARTERS" FOREQUARTERS AND HINDQUARTERS)</t>
  </si>
  <si>
    <t>020130</t>
  </si>
  <si>
    <t>02013000</t>
  </si>
  <si>
    <t>12.8 % + 303.4 EUR/100 kg</t>
  </si>
  <si>
    <t>FRESH OR CHILLED BOVINE MEAT BONELESS</t>
  </si>
  <si>
    <t>0202</t>
  </si>
  <si>
    <t>020210</t>
  </si>
  <si>
    <t>02021000</t>
  </si>
  <si>
    <t>FROZEN BOVINE CARCASES AND HALF-CARCASES</t>
  </si>
  <si>
    <t>020220</t>
  </si>
  <si>
    <t>02022010</t>
  </si>
  <si>
    <t>FROZEN "COMPENSATED" BOVINE QUARTERS WITH BONE IN</t>
  </si>
  <si>
    <t>02022030</t>
  </si>
  <si>
    <t>FROZEN UNSEPARATED OR SEPARATED BOVINE FOREQUARTERS WITH BONE IN</t>
  </si>
  <si>
    <t>02022050</t>
  </si>
  <si>
    <t>12.8 % + 221.1 EUR/100 kg</t>
  </si>
  <si>
    <t>FROZEN UNSEPARATED OR SEPARATED BOVINE HINDQUARTERS WITH BONE IN</t>
  </si>
  <si>
    <t>02022090</t>
  </si>
  <si>
    <t>12.8 % + 265.3 EUR/100 kg</t>
  </si>
  <si>
    <t>FROZEN BOVINE CUTS WITH BONE IN (EXCL. CARCASES AND HALF-CARCASES "COMPENSATED" QUARTERS FOREQUARTERS AND HINDQUARTERS)</t>
  </si>
  <si>
    <t>020230</t>
  </si>
  <si>
    <t>02023010</t>
  </si>
  <si>
    <t>FROZEN BOVINE BONELESS FOREQUARTERS WHOLE OR CUT IN MAX. 5 PIECES EACH QUARTER IN 1 BLOCK</t>
  </si>
  <si>
    <t>02023050</t>
  </si>
  <si>
    <t>FROZEN BOVINE BONELESS CROP CHUCK AND BLADE AND BRISKET CUTS</t>
  </si>
  <si>
    <t>02023090</t>
  </si>
  <si>
    <t>12.8 % + 304.1 EUR/100 kg</t>
  </si>
  <si>
    <t>FROZEN BOVINE BONELESS MEAT (EXCL. FOREQUARTERS WHOLE OR CUT INTO A MAXIMUM OF FIVE PIECES EACH QUARTER BEING IN A SINGLE BLOCK "COMPENSATED" QUARTERS IN TWO BLOCKS ONE OF WHICH CONTAINS THE FOREQUARTER WHOLE OR CUT INTO A MAXIMUM OF FIVE PIECES AND THE OTHER THE HINDQUARTER EXCL. THE TENDERLOIN IN ONE PIECE CROP CHUCK AND BLADE AND BRISKET CUTS)</t>
  </si>
  <si>
    <t>0203</t>
  </si>
  <si>
    <t>020311</t>
  </si>
  <si>
    <t>02031110</t>
  </si>
  <si>
    <t>53.6 EUR/100 kg</t>
  </si>
  <si>
    <t>FRESH OR CHILLED DOMESTIC SWINE CARCASES AND HALF-CARCASES</t>
  </si>
  <si>
    <t>02031190</t>
  </si>
  <si>
    <t>FRESH OR CHILLED NON-DOMESTIC SWINE CARCASES AND HALF-CARCASES</t>
  </si>
  <si>
    <t>020312</t>
  </si>
  <si>
    <t>02031211</t>
  </si>
  <si>
    <t>77.8 EUR/100 kg</t>
  </si>
  <si>
    <t>FRESH OR CHILLED WITH BONE IN DOMESTIC SWINE HAMS AND CUTS THEREOF</t>
  </si>
  <si>
    <t>02031219</t>
  </si>
  <si>
    <t>60.1 EUR/100 kg</t>
  </si>
  <si>
    <t>FRESH OR CHILLED WITH BONE IN DOMESTIC SWINE SHOULDERS AND CUTS THEREOF</t>
  </si>
  <si>
    <t>02031290</t>
  </si>
  <si>
    <t>FRESH OR CHILLED HAMS SHOULDERS AND CUTS THEREOF WITH BONE IN OF NON-DOMESTIC SWINE</t>
  </si>
  <si>
    <t>020319</t>
  </si>
  <si>
    <t>02031911</t>
  </si>
  <si>
    <t>FRESH OR CHILLED FORE-ENDS AND CUTS THEREOF OF DOMESTIC SWINE</t>
  </si>
  <si>
    <t>02031913</t>
  </si>
  <si>
    <t>86.9 EUR/100 kg</t>
  </si>
  <si>
    <t>FRESH OR CHILLED LOINS AND CUTS THEREOF OF DOMESTIC SWINE</t>
  </si>
  <si>
    <t>02031915</t>
  </si>
  <si>
    <t>46.7 EUR/100 kg</t>
  </si>
  <si>
    <t>FRESH OR CHILLED BELLIES "STREAKY" AND CUTS THEREOF OF DOMESTIC SWINE</t>
  </si>
  <si>
    <t>02031955</t>
  </si>
  <si>
    <t>FRESH OR CHILLED BONELESS MEAT OF DOMESTIC SWINE (EXCL. BELLIES AND CUTS THEREOF)</t>
  </si>
  <si>
    <t>02031959</t>
  </si>
  <si>
    <t>FRESH OR CHILLED MEAT OF DOMESTIC SWINE WITH BONE IN (EXCL. CARCASES AND HALF-CARCASES HAMS SHOULDERS AND CUTS THEREOF AND FORE-ENDS LOINS BELLIES AND CUTS THEREOF)</t>
  </si>
  <si>
    <t>02031990</t>
  </si>
  <si>
    <t>FRESH OR CHILLED MEAT OF NON-DOMESTIC SWINE (EXCL. CARCASES AND HALF-CARCASES HAMS SHOULDERS AND CUTS THEREOF WITH BONE IN)</t>
  </si>
  <si>
    <t>020321</t>
  </si>
  <si>
    <t>02032110</t>
  </si>
  <si>
    <t>FROZEN DOMESTIC SWINE CARCASES AND HALF-CARCASES</t>
  </si>
  <si>
    <t>02032190</t>
  </si>
  <si>
    <t>FROZEN NON-DOMESTIC SWINE CARCASES AND HALF-CARCASES</t>
  </si>
  <si>
    <t>020322</t>
  </si>
  <si>
    <t>02032211</t>
  </si>
  <si>
    <t>FROZEN HAMS AND CUTS THEREOF OF DOMESTIC SWINE WITH BONE IN</t>
  </si>
  <si>
    <t>02032219</t>
  </si>
  <si>
    <t>FROZEN SHOULDERS AND CUTS THEREOF OF DOMESTIC SWINE WITH BONE IN</t>
  </si>
  <si>
    <t>02032290</t>
  </si>
  <si>
    <t>FROZEN HAMS SHOULDERS AND CUTS THEREOF OF NON-DOMESTIC SWINE WITH BONE IN</t>
  </si>
  <si>
    <t>020329</t>
  </si>
  <si>
    <t>02032911</t>
  </si>
  <si>
    <t>FROZEN FORE-ENDS AND CUTS THEREOF OF DOMESTIC SWINE</t>
  </si>
  <si>
    <t>02032913</t>
  </si>
  <si>
    <t>FROZEN LOINS AND CUTS THEREOF OF DOMESTIC SWINE WITH BONE IN</t>
  </si>
  <si>
    <t>02032915</t>
  </si>
  <si>
    <t>FROZEN BELLIES "STREAKY" AND CUTS THEREOF OF DOMESTIC SWINE</t>
  </si>
  <si>
    <t>02032955</t>
  </si>
  <si>
    <t>FROZEN BONELESS MEAT OF DOMESTIC SWINE (EXCL. BELLIES AND CUTS THEREOF)</t>
  </si>
  <si>
    <t>02032959</t>
  </si>
  <si>
    <t>FROZEN MEAT OF DOMESTIC SWINE WITH BONE IN (EXCL. CARCASES AND HALF-CARCASES HAMS SHOULDERS AND CUTS THEREOF AND FORE-ENDS LOINS BELLIES AND CUTS THEREOF)</t>
  </si>
  <si>
    <t>02032990</t>
  </si>
  <si>
    <t>FROZEN MEAT OF NON-DOMESTIC SWINE (EXCL. CARCASES AND HALF-CARCASES AND HAMS SHOULDERS AND CUTS THEREOF WITH BONE IN)</t>
  </si>
  <si>
    <t>0204</t>
  </si>
  <si>
    <t>020410</t>
  </si>
  <si>
    <t>02041000</t>
  </si>
  <si>
    <t>12.8 % + 171.3 EUR/100 kg</t>
  </si>
  <si>
    <t>FRESH OR CHILLED LAMB CARCASES AND HALF-CARCASES</t>
  </si>
  <si>
    <t>020421</t>
  </si>
  <si>
    <t>02042100</t>
  </si>
  <si>
    <t>FRESH OR CHILLED SHEEP CARCASES AND HALF-CARCASES (EXCL. LAMBS)</t>
  </si>
  <si>
    <t>020422</t>
  </si>
  <si>
    <t>02042210</t>
  </si>
  <si>
    <t>12.8 % + 119.9 EUR/100 kg</t>
  </si>
  <si>
    <t>FRESH OR CHILLED SHEEP SHORT FOREQUARTERS</t>
  </si>
  <si>
    <t>02042230</t>
  </si>
  <si>
    <t>12.8 % + 188.5 EUR/100 kg</t>
  </si>
  <si>
    <t>FRESH OR CHILLED SHEEP CHINES AND/OR BEST ENDS</t>
  </si>
  <si>
    <t>02042250</t>
  </si>
  <si>
    <t>12.8 % + 222.7 EUR/100 kg</t>
  </si>
  <si>
    <t>FRESH OR CHILLED SHEEP LEGS</t>
  </si>
  <si>
    <t>02042290</t>
  </si>
  <si>
    <t>FRESH OR CHILLED BONELESS CUTS OF SHEEP WITH BONE IN (EXCL. CARCASES AND HALF-CARCASES SHORT FOREQUARTERS CHINES AND/OR BEST ENDS AND LEGS)</t>
  </si>
  <si>
    <t>020423</t>
  </si>
  <si>
    <t>02042300</t>
  </si>
  <si>
    <t>12.8 % + 311.8 EUR/100 kg</t>
  </si>
  <si>
    <t>FRESH OR CHILLED BONELESS CUTS OF SHEEP</t>
  </si>
  <si>
    <t>020430</t>
  </si>
  <si>
    <t>02043000</t>
  </si>
  <si>
    <t>12.8 % + 128.8 EUR/100 kg</t>
  </si>
  <si>
    <t>FROZEN LAMB CARCASES AND HALF-CARCASES</t>
  </si>
  <si>
    <t>020441</t>
  </si>
  <si>
    <t>02044100</t>
  </si>
  <si>
    <t>FROZEN SHEEP CARCASES AND HALF-CARCASES (EXCL. LAMBS)</t>
  </si>
  <si>
    <t>020442</t>
  </si>
  <si>
    <t>02044210</t>
  </si>
  <si>
    <t>12.8 % + 90.2 EUR/100 kg</t>
  </si>
  <si>
    <t>FROZEN SHEEP SHORT FOREQUARTERS</t>
  </si>
  <si>
    <t>02044230</t>
  </si>
  <si>
    <t>12.8 % + 141.7 EUR/100 kg</t>
  </si>
  <si>
    <t>FROZEN SHEEP CHINES AND/OR BEST ENDS</t>
  </si>
  <si>
    <t>02044250</t>
  </si>
  <si>
    <t>12.8 % + 167.5 EUR/100 kg</t>
  </si>
  <si>
    <t>FROZEN SHEEP LEGS</t>
  </si>
  <si>
    <t>02044290</t>
  </si>
  <si>
    <t>FROZEN CUTS OF SHEEP WITH BONE IN (EXCL. CARCASES AND HALF-CARCASES SHORT FOREQUARTERS CHINES AND/OR BEST ENDS AND LEGS)</t>
  </si>
  <si>
    <t>020443</t>
  </si>
  <si>
    <t>02044310</t>
  </si>
  <si>
    <t>12.8 % + 234.5 EUR/100 kg</t>
  </si>
  <si>
    <t>FROZEN MEAT OF LAMBS BONELESS FROZEN</t>
  </si>
  <si>
    <t>02044390</t>
  </si>
  <si>
    <t>FROZEN MEAT OF SHEEP BONELESS (EXCL. LAMB)</t>
  </si>
  <si>
    <t>020450</t>
  </si>
  <si>
    <t>02045011</t>
  </si>
  <si>
    <t>FRESH OR CHILLED GOAT CARCASES AND HALF-CARCASES</t>
  </si>
  <si>
    <t>02045013</t>
  </si>
  <si>
    <t>FRESH OR CHILLED GOAT SHORT FOREQUARTERS</t>
  </si>
  <si>
    <t>02045015</t>
  </si>
  <si>
    <t>FRESH OR CHILLED GOAT CHINES AND/OR BEST ENDS</t>
  </si>
  <si>
    <t>02045019</t>
  </si>
  <si>
    <t>FRESH OR CHILLED LEGS OF GOAT</t>
  </si>
  <si>
    <t>02045031</t>
  </si>
  <si>
    <t>FRESH OR CHILLED CUTS OF GOAT WITH BONE IN (EXCL. CARCASES AND HALF-CARCASES SHORT FOREQUARTERS CHINES AND/OR BEST ENDS AND LEGS)</t>
  </si>
  <si>
    <t>02045039</t>
  </si>
  <si>
    <t>FRESH OR CHILLED BONELESS CUTS OF GOAT</t>
  </si>
  <si>
    <t>02045051</t>
  </si>
  <si>
    <t>FROZEN GOAT CARCASES AND HALF-CARCASES</t>
  </si>
  <si>
    <t>02045053</t>
  </si>
  <si>
    <t>FROZEN GOAT SHORT FOREQUARTERS</t>
  </si>
  <si>
    <t>02045055</t>
  </si>
  <si>
    <t>FROZEN GOAT CHINES AND/OR BEST ENDS</t>
  </si>
  <si>
    <t>02045059</t>
  </si>
  <si>
    <t>FROZEN GOAT LEGS</t>
  </si>
  <si>
    <t>02045071</t>
  </si>
  <si>
    <t>FROZEN CUTS OF GOAT WITH BONE IN (EXCL. CARCASES AND HALF-CARCASES SHORT FOREQUARTERS CHINES AND/OR BEST ENDS AND LEGS)</t>
  </si>
  <si>
    <t>02045079</t>
  </si>
  <si>
    <t>FROZEN BONELESS CUTS OF GOAT</t>
  </si>
  <si>
    <t>0205</t>
  </si>
  <si>
    <t>Meat; of horses, asses, mules or hinnies, fresh, chilled or frozen</t>
  </si>
  <si>
    <t>020500</t>
  </si>
  <si>
    <t>02050020</t>
  </si>
  <si>
    <t>FRESH OR CHILLED MEAT OF HORSES ASSES MULES OR HINNIES</t>
  </si>
  <si>
    <t>02050080</t>
  </si>
  <si>
    <t>FROZEN MEAT OF HORSES ASSES MULES OR HINNIES</t>
  </si>
  <si>
    <t>0206</t>
  </si>
  <si>
    <t>020610</t>
  </si>
  <si>
    <t>02061010</t>
  </si>
  <si>
    <t>FRESH OR CHILLED EDIBLE BOVINE OFFAL FOR MANUFACTURE OF PHARMACEUTICAL PRODUCTS</t>
  </si>
  <si>
    <t>02061095</t>
  </si>
  <si>
    <t>FRESH OR CHILLED EDIBLE BOVINE THICK AND THIN SKIRT (EXCL. FOR MANUFACTURE OF PHARMACEUTICAL PRODUCTS)</t>
  </si>
  <si>
    <t>02061098</t>
  </si>
  <si>
    <t>FRESH OR CHILLED EDIBLE BOVINE OFFAL (EXCL. FOR MANUFACTURE OF PHARMACEUTICAL PRODUCTS THICK AND THIN SKIRT)</t>
  </si>
  <si>
    <t>020621</t>
  </si>
  <si>
    <t>02062100</t>
  </si>
  <si>
    <t>FROZEN EDIBLE BOVINE TONGUES</t>
  </si>
  <si>
    <t>020622</t>
  </si>
  <si>
    <t>02062200</t>
  </si>
  <si>
    <t>FROZEN EDIBLE BOVINE LIVERS</t>
  </si>
  <si>
    <t>020629</t>
  </si>
  <si>
    <t>02062910</t>
  </si>
  <si>
    <t>FROZEN EDIBLE BOVINE OFFAL FOR MANUFACTURE OF PHARMACEUTICAL PRODUCTS (EXCL. TONGUES AND LIVERS)</t>
  </si>
  <si>
    <t>02062991</t>
  </si>
  <si>
    <t>FROZEN EDIBLE BOVINE THICK AND THIN SKIRT (EXCL. FOR MANUFACTURE OF PHARMACEUTICAL PRODUCTS)</t>
  </si>
  <si>
    <t>02062999</t>
  </si>
  <si>
    <t>FROZEN EDIBLE BOVINE OFFAL (EXCL. FOR MANUFACTURE OF PHARMACEUTICAL PRODUCTS TONGUES LIVERS AND THICK AND THIN SKIRT)</t>
  </si>
  <si>
    <t>020630</t>
  </si>
  <si>
    <t>02063000</t>
  </si>
  <si>
    <t>FRESH OR CHILLED EDIBLE OFFAL OF SWINE</t>
  </si>
  <si>
    <t>020641</t>
  </si>
  <si>
    <t>02064100</t>
  </si>
  <si>
    <t>FROZEN EDIBLE LIVERS OF SWINE</t>
  </si>
  <si>
    <t>020649</t>
  </si>
  <si>
    <t>02064900</t>
  </si>
  <si>
    <t>EDIBLE OFFAL OF SWINE FROZEN (EXCL. LIVERS)</t>
  </si>
  <si>
    <t>020680</t>
  </si>
  <si>
    <t>02068010</t>
  </si>
  <si>
    <t>FRESH OR CHILLED EDIBLE OFFAL OF SHEEP GOATS HORSES ASSES MULES AND HINNIES FOR MANUFACTURE OF PHARMACEUTICAL PRODUCTS</t>
  </si>
  <si>
    <t>02068091</t>
  </si>
  <si>
    <t>FRESH OR CHILLED EDIBLE OFFAL OF HORSES ASSES MULES AND HINNIES (EXCL. FOR MANUFACTURE OF PHARMACEUTICAL PRODUCTS)</t>
  </si>
  <si>
    <t>02068099</t>
  </si>
  <si>
    <t>FRESH OR CHILLED EDIBLE OFFAL OF SHEEP AND GOATS (EXCL. FOR MANUFACTURE OF PHARMACEUTICAL PRODUCTS)</t>
  </si>
  <si>
    <t>020690</t>
  </si>
  <si>
    <t>02069010</t>
  </si>
  <si>
    <t>FROZEN EDIBLE OFFAL OF SHEEP GOATS HORSES MULES AND HINNIES FOR MANUFACTURE OF PHARMACEUTICAL PRODUCTS</t>
  </si>
  <si>
    <t>02069091</t>
  </si>
  <si>
    <t>FROZEN EDIBLE OFFAL OF HORSES ASSES MULES AND HINNIES (EXCL. FOR MANUFACTURE OF PHARMACEUTICAL PRODUCTS)</t>
  </si>
  <si>
    <t>02069099</t>
  </si>
  <si>
    <t>FROZEN EDIBLE OFFAL OF SHEEP AND GOATS (EXCL. FOR MANUFACTURE OF PHARMACEUTICAL PRODUCTS)</t>
  </si>
  <si>
    <t>0207</t>
  </si>
  <si>
    <t>020711</t>
  </si>
  <si>
    <t>02071110</t>
  </si>
  <si>
    <t>26.2 EUR/100 kg</t>
  </si>
  <si>
    <t>FRESH OR CHILLED PLUCKED AND GUTTED FOWLS OF SPECIES GALLUS DOMESTICUS WITH HEADS AND FEET KNOWN AS "83% CHICKENS"</t>
  </si>
  <si>
    <t>02071130</t>
  </si>
  <si>
    <t>29.9 EUR/100 kg</t>
  </si>
  <si>
    <t>FRESH OR CHILLED PLUCKED AND DRAWN FOWLS OF SPECIES GALLUS DOMESTICUS WITHOUT HEADS AND FEET BUT WITH NECKS HEARTS LIVERS AND GIZZARDS KNOWN AS "70% CHICKENS"</t>
  </si>
  <si>
    <t>02071190</t>
  </si>
  <si>
    <t>32.5 EUR/100 kg</t>
  </si>
  <si>
    <t>FRESH OR CHILLED PLUCKED AND DRAWN FOWLS OF SPECIES GALLUS DOMESTICUS WITHOUT HEADS FEET NECKS HEARTS LIVERS AND GIZZARDS KNOWN AS "65% CHICKENS" AND OTHER FORMS OF FRESH OR CHILLED FOWL NOT CUT IN PIECES (EXCL. "83% AND 70% CHICKENS")</t>
  </si>
  <si>
    <t>020712</t>
  </si>
  <si>
    <t>02071210</t>
  </si>
  <si>
    <t>FROZEN FOWLS OF SPECIES GALLUS DOMESTICUS PLUCKED AND DRAWN WITHOUT HEADS AND FEET BUT WITH NECKS HEARTS LIVERS AND GIZZARDS KNOWN AS "70% CHICKENS"</t>
  </si>
  <si>
    <t>02071290</t>
  </si>
  <si>
    <t>FROZEN FOWLS OF SPECIES GALLUS DOMESTICUS PLUCKED AND DRAWN WITHOUT HEADS FEET NECKS HEARTS LIVERS AND GIZZARDS KNOWN AS "65% CHICKENS" AND OTHER FORMS OF FOWL NOT CUT IN PIECES (EXCL. "70% CHICKENS")</t>
  </si>
  <si>
    <t>020713</t>
  </si>
  <si>
    <t>02071310</t>
  </si>
  <si>
    <t>102.4 EUR/100 kg</t>
  </si>
  <si>
    <t>FRESH OR CHILLED BONELESS CUTS OF FOWLS OF THE SPECIES GALLUS DOMESTICUS</t>
  </si>
  <si>
    <t>02071320</t>
  </si>
  <si>
    <t>35.8 EUR/100 kg</t>
  </si>
  <si>
    <t>FRESH OR CHILLED HALVES OR QUARTERS OF FOWLS OF THE SPECIES GALLUS DOMESTICUS</t>
  </si>
  <si>
    <t>02071330</t>
  </si>
  <si>
    <t>26.9 EUR/100 kg</t>
  </si>
  <si>
    <t>FRESH OR CHILLED WHOLE WINGS WITH OR WITHOUT TIPS OF FOWLS OF THE SPECIES GALLUS DOMESTICUS</t>
  </si>
  <si>
    <t>02071340</t>
  </si>
  <si>
    <t>18.7 EUR/100 kg</t>
  </si>
  <si>
    <t>FRESH OR CHILLED BACKS NECKS BACKS WITH NECKS ATTACHED RUMPS AND WING-TIPS OF FOWLS OF THE SPECIES GALLUS DOMESTICUS</t>
  </si>
  <si>
    <t>02071350</t>
  </si>
  <si>
    <t>60.2 EUR/100 kg</t>
  </si>
  <si>
    <t>FRESH OR CHILLED BREASTS AND CUTS THEREOF OF FOWLS OF THE SPECIES GALLUS DOMESTICUS WITH BONE IN</t>
  </si>
  <si>
    <t>02071360</t>
  </si>
  <si>
    <t>46.3 EUR/100 kg</t>
  </si>
  <si>
    <t>FRESH OR CHILLED LEGS AND CUTS THEREOF OF FOWLS OF THE SPECIES GALLUS DOMESTICUS WITH BONE IN</t>
  </si>
  <si>
    <t>02071370</t>
  </si>
  <si>
    <t>100.8 EUR/100 kg</t>
  </si>
  <si>
    <t>FRESH OR CHILLED CUTS OF FOWLS OF THE SPECIES GALLUS DOMESTICUS WITH BONE IN (EXCL. HALVES AND QUARTERS WHOLE WINGS WITH OR WITHOUT TIPS BACKS NECKS BACKS WITH NECKS ATTACHED RUMPS AND WING-TIPS BREASTS LEGS AND PARTS THEREOF)</t>
  </si>
  <si>
    <t>02071391</t>
  </si>
  <si>
    <t>FRESH OR CHILLED EDIBLE LIVERS OF FOWLS OF THE SPECIES GALLUS DOMESTICUS</t>
  </si>
  <si>
    <t>02071399</t>
  </si>
  <si>
    <t>FRESH OR CHILLED EDIBLE OFFAL OF FOWLS OF THE SPECIES GALLUS DOMESTICUS (EXCL. LIVERS)</t>
  </si>
  <si>
    <t>020714</t>
  </si>
  <si>
    <t>02071410</t>
  </si>
  <si>
    <t>FROZEN BONELESS CUTS OF FOWLS OF THE SPECIES GALLUS DOMESTICUS</t>
  </si>
  <si>
    <t>02071420</t>
  </si>
  <si>
    <t>FROZEN HALVES OR QUARTERS OF FOWLS OF THE SPECIES GALLUS DOMESTICUS</t>
  </si>
  <si>
    <t>02071430</t>
  </si>
  <si>
    <t>FROZEN WHOLE WINGS WITH OR WITHOUT TIPS OF FOWLS OF THE SPECIES GALLUS DOMESTICUS</t>
  </si>
  <si>
    <t>02071440</t>
  </si>
  <si>
    <t>FROZEN BACKS NECKS BACKS WITH NECKS ATTACHED RUMPS AND WING-TIPS OF FOWLS OF THE SPECIES GALLUS DOMESTICUS</t>
  </si>
  <si>
    <t>02071450</t>
  </si>
  <si>
    <t>FROZEN BREASTS AND CUTS THEREOF OF FOWLS OF THE SPECIES GALLUS DOMESTICUS WITH BONE IN</t>
  </si>
  <si>
    <t>02071460</t>
  </si>
  <si>
    <t>FROZEN LEGS AND CUTS THEREOF OF FOWLS OF THE SPECIES GALLUS DOMESTICUS WITH BONE IN</t>
  </si>
  <si>
    <t>02071470</t>
  </si>
  <si>
    <t>FROZEN CUTS OF FOWLS OF THE SPECIES GALLUS DOMESTICUS WITH BONE IN (EXCL. HALVES OR QUARTERS WHOLE WINGS WITH OR WITHOUT TIPS BACKS NECKS BACKS WITH NECKS ATTACHED RUMPS AND WING-TIPS BREASTS LEGS AND CUTS THEREOF)</t>
  </si>
  <si>
    <t>02071491</t>
  </si>
  <si>
    <t>FROZEN EDIBLE LIVERS OF FOWLS OF THE SPECIES GALLUS DOMESTICUS</t>
  </si>
  <si>
    <t>02071499</t>
  </si>
  <si>
    <t>FROZEN EDIBLE OFFAL OF FOWLS OF THE SPECIES GALLUS DOMESTICUS (EXCL. LIVERS)</t>
  </si>
  <si>
    <t>020724</t>
  </si>
  <si>
    <t>02072410</t>
  </si>
  <si>
    <t>34 EUR/100 kg</t>
  </si>
  <si>
    <t>FRESH OR CHILLED PLUCKED AND DRAWN TURKEYS OF THE SPECIES DOMESTICUS WITHOUT HEADS AND FEET BUT WITH NECKS HEARTS LIVERS AND GIZZARDS KNOWN AS "80% TURKEYS"</t>
  </si>
  <si>
    <t>02072490</t>
  </si>
  <si>
    <t>37.3 EUR/100 kg</t>
  </si>
  <si>
    <t>FRESH OR CHILLED PLUCKED AND DRAWN TURKEYS OF THE SPECIES DOMESTICUS WITHOUT HEADS FEET NECKS HEARTS LIVERS AND GIZZARDS KNOWN AS "73% TURKEYS" AND OTHER FORMS OF FRESH OR CHILLED TURKEYS NOT CUT IN PIECES (EXCL. "80% TURKEYS")</t>
  </si>
  <si>
    <t>020725</t>
  </si>
  <si>
    <t>02072510</t>
  </si>
  <si>
    <t>FROZEN TURKEYS OF THE SPECIES DOMESTICUS PLUCKED AND DRAWN WITHOUT HEADS AND FEET BUT WITH NECKS HEARTS LIVERS AND GIZZARDS KNOWN AS "80% TURKEYS"</t>
  </si>
  <si>
    <t>02072590</t>
  </si>
  <si>
    <t>FROZEN TURKEYS OF THE SPECIES DOMESTICUS PLUCKED AND DRAWN WITHOUT HEADS FEET NECKS HEARTS LIVERS AND GIZZARDS KNOWN AS "73% TURKEYS" AND OTHER FORMS OF TURKEYS NOT CUT IN PIECES (EXCL. "80% TURKEYS")</t>
  </si>
  <si>
    <t>020726</t>
  </si>
  <si>
    <t>02072610</t>
  </si>
  <si>
    <t>85.1 EUR/100 kg</t>
  </si>
  <si>
    <t>FRESH OR CHILLED BONELESS CUTS OF TURKEYS OF THE SPECIES DOMESTICUS</t>
  </si>
  <si>
    <t>02072620</t>
  </si>
  <si>
    <t>41 EUR/100 kg</t>
  </si>
  <si>
    <t>FRESH OR CHILLED HALVES OR QUARTERS OF TURKEYS OF THE SPECIES DOMESTICUS</t>
  </si>
  <si>
    <t>02072630</t>
  </si>
  <si>
    <t>FRESH OR CHILLED WHOLE WINGS WITH OR WITHOUT TIPS OF TURKEYS OF THE SPECIES DOMESTICUS</t>
  </si>
  <si>
    <t>02072640</t>
  </si>
  <si>
    <t>FRESH OR CHILLED BACKS NECKS BACKS WITH NECKS ATTACHED RUMPS AND WING-TIPS OF TURKEYS OF THE SPECIES DOMESTICUS</t>
  </si>
  <si>
    <t>02072650</t>
  </si>
  <si>
    <t>67.9 EUR/100 kg</t>
  </si>
  <si>
    <t>FRESH OR CHILLED BREASTS AND CUTS THEREOF OF TURKEYS OF THE SPECIES DOMESTICUS WITH BONE IN</t>
  </si>
  <si>
    <t>02072660</t>
  </si>
  <si>
    <t>25.5 EUR/100 kg</t>
  </si>
  <si>
    <t>FRESH OR CHILLED DRUMSTICKS AND CUTS THEREOF OF TURKEYS OF THE SPECIES DOMESTICUS WITH BONE IN</t>
  </si>
  <si>
    <t>02072670</t>
  </si>
  <si>
    <t>46 EUR/100 kg</t>
  </si>
  <si>
    <t>FRESH OR CHILLED LEGS AND CUTS THEREOF OF TURKEYS OF THE SPECIES DOMESTICUS WITH BONE IN (EXCL. DRUMSTICKS)</t>
  </si>
  <si>
    <t>02072680</t>
  </si>
  <si>
    <t>83 EUR/100 kg</t>
  </si>
  <si>
    <t>FRESH OR CHILLED CUTS OF TURKEYS OF THE SPECIES DOMESTICUS WITH BONE IN (EXCL. HALVES OR QUARTERS WHOLE WINGS WITH OR WITHOUT TIPS BACKS NECKS BACKS WITH NECKS ATTACHED RUMPS AND WING-TIPS BREASTS LEGS AND CUTS THEREOF)</t>
  </si>
  <si>
    <t>02072691</t>
  </si>
  <si>
    <t>FRESH OR CHILLED EDIBLE LIVERS OF TURKEYS OF THE SPECIES DOMESTICUS</t>
  </si>
  <si>
    <t>02072699</t>
  </si>
  <si>
    <t>FRESH OR CHILLED EDIBLE OFFAL OF TURKEYS OF THE SPECIES DOMESTICUS (EXCL. LIVERS)</t>
  </si>
  <si>
    <t>020727</t>
  </si>
  <si>
    <t>02072710</t>
  </si>
  <si>
    <t>FROZEN BONELESS CUTS OF TURKEYS OF THE SPECIES DOMESTICUS</t>
  </si>
  <si>
    <t>02072720</t>
  </si>
  <si>
    <t>FROZEN HALVES AND QUARTERS OF TURKEYS OF THE SPECIES DOMESTICUS</t>
  </si>
  <si>
    <t>02072730</t>
  </si>
  <si>
    <t>FROZEN WHOLE WINGS WITH OR WITHOUT TIPS OF TURKEYS OF THE SPECIES DOMESTICUS</t>
  </si>
  <si>
    <t>02072740</t>
  </si>
  <si>
    <t>FROZEN BACKS NECKS BACKS WITH NECKS ATTACHED RUMPS AND WING-TIPS OF TURKEYS OF THE SPECIES DOMESTICUS</t>
  </si>
  <si>
    <t>02072750</t>
  </si>
  <si>
    <t>FROZEN BREASTS AND CUTS THEREOF OF TURKEYS OF THE SPECIES DOMESTICUS WITH BONE IN</t>
  </si>
  <si>
    <t>02072760</t>
  </si>
  <si>
    <t>FROZEN DRUMSTICKS AND CUTS THEREOF OF TURKEYS OF THE SPECIES DOMESTICUS WITH BONE IN</t>
  </si>
  <si>
    <t>02072770</t>
  </si>
  <si>
    <t>FROZEN LEGS AND CUTS THEREOF OF TURKEYS OF THE SPECIES DOMESTICUS WITH BONE IN (EXCL. DRUMSTICKS)</t>
  </si>
  <si>
    <t>02072780</t>
  </si>
  <si>
    <t>FROZEN CUTS OF TURKEYS OF THE SPECIES DOMESTICUS WITH BONE IN (EXCL. HALVES OR QUARTERS WHOLE WINGS WITH OR WITHOUT TIPS BACKS NECKS BACKS WITH NECKS ATTACHED RUMPS AND WING-TIPS BREASTS LEGS AND CUTS THEREOF)</t>
  </si>
  <si>
    <t>02072791</t>
  </si>
  <si>
    <t>FROZEN EDIBLE LIVERS OF TURKEYS OF THE SPECIES DOMESTICUS</t>
  </si>
  <si>
    <t>02072799</t>
  </si>
  <si>
    <t>FROZEN EDIBLE OFFAL OF TURKEYS OF THE SPECIES DOMESTICUS (EXCL. LIVERS)</t>
  </si>
  <si>
    <t>020741</t>
  </si>
  <si>
    <t>02074120</t>
  </si>
  <si>
    <t>38 EUR/100 kg</t>
  </si>
  <si>
    <t>FRESH OR CHILLED DOMESTIC DUCKS NOT CUT IN PIECES PLUCKED BLED GUTTED BUT NOT DRAWN WITH HEADS AND FEET "85 % DUCKS"</t>
  </si>
  <si>
    <t>02074130</t>
  </si>
  <si>
    <t>46.2 EUR/100 kg</t>
  </si>
  <si>
    <t>FRESH OR CHILLED DOMESTIC DUCKS NOT CUT IN PIECES PLUCKED AND DRAWN WITHOUT HEADS AND FEET BUT WITH NECKS HEARTS LIVERS AND GIZZARD "70 % DUCKS"</t>
  </si>
  <si>
    <t>02074180</t>
  </si>
  <si>
    <t>51.3 EUR/100 kg</t>
  </si>
  <si>
    <t>FRESH OR CHILLED DOMESTIC DUCKS NOT CUT IN PIECES PLUCKED AND DRAWN WITHOUT HEADS AND FEET AND WITHOUT NECKS HEARTS LIVERS AND GIZZARDS "63 % DUCKS" OR OTHERWISE PRESENTED</t>
  </si>
  <si>
    <t>020742</t>
  </si>
  <si>
    <t>02074230</t>
  </si>
  <si>
    <t>FROZEN DOMESTIC DUCKS NOT CUT IN PIECES PLUCKED AND DRAWN WITHOUT HEADS AND FEET BUT WITH NECKS HEARTS LIVERS AND GIZZARDS "70 % DUCKS"</t>
  </si>
  <si>
    <t>02074280</t>
  </si>
  <si>
    <t>FROZEN DOMESTIC DUCKS NOT CUT IN PIECES PLUCKED AND DRAWN WITHOUT HEADS AND FEET AND WITHOUT NECKS HEARTS LIVERS AND GIZZARDS "63 % DUCKS" OR OTHERWISE PRESENTED</t>
  </si>
  <si>
    <t>020743</t>
  </si>
  <si>
    <t>02074300</t>
  </si>
  <si>
    <t>FATTY LIVERS OF DOMESTIC DUCKS FRESH OR CHILLED</t>
  </si>
  <si>
    <t>020744</t>
  </si>
  <si>
    <t>02074410</t>
  </si>
  <si>
    <t>128.3 EUR/100 kg</t>
  </si>
  <si>
    <t>FRESH OR CHILLED CUTS OF DOMESTIC DUCKS BONELESS</t>
  </si>
  <si>
    <t>02074421</t>
  </si>
  <si>
    <t>56.4 EUR/100 kg</t>
  </si>
  <si>
    <t>FRESH OR CHILLED HALVES OR QUARTERS OF DOMESTIC DUCKS</t>
  </si>
  <si>
    <t>02074431</t>
  </si>
  <si>
    <t>FRESH OR CHILLED WHOLE WINGS OF DOMESTIC DUCKS</t>
  </si>
  <si>
    <t>02074441</t>
  </si>
  <si>
    <t>FRESH OR CHILLED BACKS NECKS BACKS WITH NECKS ATTACHED RUMPS AND WING-TIPS OF DOMESTIC DUCKS</t>
  </si>
  <si>
    <t>02074451</t>
  </si>
  <si>
    <t>115.5 EUR/100 kg</t>
  </si>
  <si>
    <t>FRESH OR CHILLED BREASTS AND CUTS THEREOF OF DOMESTIC DUCKS WITH BONE IN</t>
  </si>
  <si>
    <t>02074461</t>
  </si>
  <si>
    <t>FRESH OR CHILLED LEGS AND CUTS THEREOF OF DOMESTIC DUCKS WITH BONE IN</t>
  </si>
  <si>
    <t>02074471</t>
  </si>
  <si>
    <t>66 EUR/100 kg</t>
  </si>
  <si>
    <t>FRESH OR CHILLED PALETOTS OF DOMESTIC DUCKS WITH BONE IN</t>
  </si>
  <si>
    <t>02074481</t>
  </si>
  <si>
    <t>123.2 EUR/100 kg</t>
  </si>
  <si>
    <t>FRESH OR CHILLED CUTS OF DOMESTIC DUCKS WITH BONE IN N.E.S.</t>
  </si>
  <si>
    <t>02074491</t>
  </si>
  <si>
    <t>FRESH OR CHILLED LIVERS OF DOMESTIC DUCKS (EXCL. FATTY)</t>
  </si>
  <si>
    <t>02074499</t>
  </si>
  <si>
    <t>FRESH OR CHILLED EDIBLE OFFAL OF DOMESTIC DUCKS (EXCL. LIVERS)</t>
  </si>
  <si>
    <t>020745</t>
  </si>
  <si>
    <t>02074510</t>
  </si>
  <si>
    <t>FROZEN CUTS OF DOMESTIC DUCKS BONELESS</t>
  </si>
  <si>
    <t>02074521</t>
  </si>
  <si>
    <t>FROZEN HALVES OR QUARTERS OF DOMESTIC DUCKS</t>
  </si>
  <si>
    <t>02074531</t>
  </si>
  <si>
    <t>FROZEN WHOLE WINGS OF DOMESTIC DUCKS</t>
  </si>
  <si>
    <t>02074541</t>
  </si>
  <si>
    <t>FROZEN  BACKS NECKS BACKS WITH NECKS ATTACHED RUMPS AND WING-TIPS OF DOMESTIC DUCKS</t>
  </si>
  <si>
    <t>02074551</t>
  </si>
  <si>
    <t>FROZEN BREASTS AND CUTS THEREOF OF DOMESTIC DUCKS WITH BONE IN</t>
  </si>
  <si>
    <t>02074561</t>
  </si>
  <si>
    <t>FROZEN LEGS AND CUTS THEREOF OF DOMESTIC DUCKS WITH BONE IN</t>
  </si>
  <si>
    <t>02074571</t>
  </si>
  <si>
    <t>FROZEN PALETOTS OF DOMESTIC DUCKS WITH BONE IN</t>
  </si>
  <si>
    <t>02074581</t>
  </si>
  <si>
    <t>FROZEN CUTS OF DOMESTIC DUCKS WITH BONE IN N.E.S.</t>
  </si>
  <si>
    <t>02074593</t>
  </si>
  <si>
    <t>FROZEN FATTY LIVERS OF DOMESTIC DUCKS</t>
  </si>
  <si>
    <t>02074595</t>
  </si>
  <si>
    <t>FROZEN LIVERS OF DOMESTIC DUCKS (EXCL. FATTY)</t>
  </si>
  <si>
    <t>02074599</t>
  </si>
  <si>
    <t>FROZEN EDIBLE OFFAL OF DOMESTIC DUCKS (EXCL. LIVERS)</t>
  </si>
  <si>
    <t>020751</t>
  </si>
  <si>
    <t>02075110</t>
  </si>
  <si>
    <t>45.1 EUR/100 kg</t>
  </si>
  <si>
    <t>FRESH OR CHILLED DOMESTIC GEESE NOT CUT IN PIECES PLUCKED BLED NOT DRAWN WITH HEADS AND FEET "82 % GEESE"</t>
  </si>
  <si>
    <t>02075190</t>
  </si>
  <si>
    <t>48.1 EUR/100 kg</t>
  </si>
  <si>
    <t>FRESH OR CHILLED DOMESTIC GEESE NOT CUT IN PIECES PLUCKED AND DRAWN WITHOUT HEADS AND FEET WITH OR WITHOUT HEARTS AND GIZZARDS "75 % GEESE" OR OTHERWISE PRESENTED</t>
  </si>
  <si>
    <t>020752</t>
  </si>
  <si>
    <t>02075210</t>
  </si>
  <si>
    <t>FROZEN DOMESTIC GEESE NOT CUT IN PIECES PLUCKED BLED NOT DRAWN WITH HEADS AND FEET "82 % GEESE"</t>
  </si>
  <si>
    <t>02075290</t>
  </si>
  <si>
    <t>FROZEN DOMESTIC GEESE NOT CUT IN PIECES PLUCKED AND DRAWN WITHOUT HEADS AND FEET WITH OR WITHOUT HEARTS AND GIZZARDS "75 % GEESE" OR OTHERWISE PRESENTED</t>
  </si>
  <si>
    <t>020753</t>
  </si>
  <si>
    <t>02075300</t>
  </si>
  <si>
    <t>FATTY LIVERS OF DOMESTIC GEESE FRESH OR CHILLED</t>
  </si>
  <si>
    <t>020754</t>
  </si>
  <si>
    <t>02075410</t>
  </si>
  <si>
    <t>110.5 EUR/100 kg</t>
  </si>
  <si>
    <t>FRESH OR CHILLED CUTS OF DOMESTIC GEESE BONELESS</t>
  </si>
  <si>
    <t>02075421</t>
  </si>
  <si>
    <t>52.9 EUR/100 kg</t>
  </si>
  <si>
    <t>FRESH OR CHILLED HALVES OR QUARTERS OF DOMESTIC GEESE</t>
  </si>
  <si>
    <t>02075431</t>
  </si>
  <si>
    <t>FRESH OR CHILLED WHOLE WINGS OF DOMESTIC GEESE</t>
  </si>
  <si>
    <t>02075441</t>
  </si>
  <si>
    <t>FRESH OR CHILLED BACKS NECKS BACKS WITH NECKS ATTACHED RUMPS AND WING-TIPS OF DOMESTIC GEESE</t>
  </si>
  <si>
    <t>02075451</t>
  </si>
  <si>
    <t>86.5 EUR/100 kg</t>
  </si>
  <si>
    <t>FRESH OR CHILLED BREASTS AND CUTS THEREOF OF DOMESTIC GEESE WITH BONE IN</t>
  </si>
  <si>
    <t>02075461</t>
  </si>
  <si>
    <t>69.7 EUR/100 kg</t>
  </si>
  <si>
    <t>FRESH OR CHILLED LEGS AND CUTS THEREOF OF DOMESTIC GEESE WITH BONE IN</t>
  </si>
  <si>
    <t>02075471</t>
  </si>
  <si>
    <t>FRESH OR CHILLED PALETOTS OF DOMESTIC GEESE WITH BONE IN</t>
  </si>
  <si>
    <t>02075481</t>
  </si>
  <si>
    <t>FRESH OR CHILLED CUTS OF DOMESTIC GEESE WITH BONE IN N.E.S.</t>
  </si>
  <si>
    <t>02075491</t>
  </si>
  <si>
    <t>FRESH OR CHILLED LIVERS OF DOMESTIC GEESE (EXCL. FATTY)</t>
  </si>
  <si>
    <t>02075499</t>
  </si>
  <si>
    <t>FRESH OR CHILLED EDIBLE OFFAL OF DOMESTIC GEESE (EXCL. LIVERS)</t>
  </si>
  <si>
    <t>020755</t>
  </si>
  <si>
    <t>02075510</t>
  </si>
  <si>
    <t>FROZEN CUTS OF DOMESTIC GEESE BONELESS</t>
  </si>
  <si>
    <t>02075521</t>
  </si>
  <si>
    <t>FROZEN HALVES OR QUARTERS OF DOMESTIC GEESE</t>
  </si>
  <si>
    <t>02075531</t>
  </si>
  <si>
    <t>FROZEN WHOLE WINGS OF DOMESTIC GEESE</t>
  </si>
  <si>
    <t>02075541</t>
  </si>
  <si>
    <t>FROZEN  BACKS NECKS BACKS WITH NECKS ATTACHED RUMPS AND WING-TIPS OF DOMESTIC GEESE</t>
  </si>
  <si>
    <t>02075551</t>
  </si>
  <si>
    <t>FROZEN BREASTS AND CUTS THEREOF OF DOMESTIC GEESE WITH BONE IN</t>
  </si>
  <si>
    <t>02075561</t>
  </si>
  <si>
    <t>FROZEN LEGS AND CUTS THEREOF OF DOMESTIC GEESE WITH BONE IN</t>
  </si>
  <si>
    <t>02075571</t>
  </si>
  <si>
    <t>FROZEN PALETOTS OF DOMESTIC GEESE WITH BONE IN</t>
  </si>
  <si>
    <t>02075581</t>
  </si>
  <si>
    <t>FROZEN CUTS OF DOMESTIC GEESE WITH BONE IN N.E.S.</t>
  </si>
  <si>
    <t>02075593</t>
  </si>
  <si>
    <t>FROZEN FATTY LIVERS OF DOMESTIC GEESE</t>
  </si>
  <si>
    <t>02075595</t>
  </si>
  <si>
    <t>FROZEN LIVERS OF DOMESTIC GEESE (EXCL. FATTY)</t>
  </si>
  <si>
    <t>02075599</t>
  </si>
  <si>
    <t>FROZEN EDIBLE OFFAL OF DOMESTIC GEESE (EXCL. LIVERS)</t>
  </si>
  <si>
    <t>020760</t>
  </si>
  <si>
    <t>02076005</t>
  </si>
  <si>
    <t>49.3 EUR/100 kg</t>
  </si>
  <si>
    <t>FRESH CHILLED OR FROZEN DOMESTIC GUINEA FOWLS NOT CUT IN PIECES</t>
  </si>
  <si>
    <t>02076010</t>
  </si>
  <si>
    <t>FRESH CHILLED OR FROZEN CUTS OF DOMESTIC GUINEA FOWLS BONELESS</t>
  </si>
  <si>
    <t>02076021</t>
  </si>
  <si>
    <t>54.2 EUR/100 kg</t>
  </si>
  <si>
    <t>FRESH CHILLED OR FROZEN HALVES OR QUARTERS OF DOMESTIC GUINEA FOWLS</t>
  </si>
  <si>
    <t>02076031</t>
  </si>
  <si>
    <t>FRESH CHILLED OR FROZEN WHOLE WINGS OF DOMESTIC GUINEA FOWLS</t>
  </si>
  <si>
    <t>02076041</t>
  </si>
  <si>
    <t>FRESH CHILLED OR FROZEN BACKS NECKS BACKS WITH NECKS ATTACHED RUMPS AND WING-TIPS OF DOMESTIC GUINEA FOWLS</t>
  </si>
  <si>
    <t>02076051</t>
  </si>
  <si>
    <t>FRESH CHILLED OR FROZEN BREASTS AND CUTS THEREOF OF DOMESTIC GUINEA FOWLS WITH BONE IN</t>
  </si>
  <si>
    <t>02076061</t>
  </si>
  <si>
    <t>FRESH CHILLED OR FROZEN LEGS AND CUTS THEREOF OF DOMESTIC GUINEA FOWLS WITH BONE IN</t>
  </si>
  <si>
    <t>02076081</t>
  </si>
  <si>
    <t>FRESH CHILLED OR FROZEN CUTS OF DOMESTIC GUINEA FOWLS WITH BONE IN N.E.S.</t>
  </si>
  <si>
    <t>02076091</t>
  </si>
  <si>
    <t>FRESH CHILLED OR FROZEN LIVERS OF DOMESTIC GUINEA FOWLS</t>
  </si>
  <si>
    <t>02076099</t>
  </si>
  <si>
    <t>FRESH CHILLED OR FROZEN EDIBLE OFFAL OF DOMESTIC GUINEA FOWLS (EXCL. LIVERS)</t>
  </si>
  <si>
    <t>0208</t>
  </si>
  <si>
    <t>020810</t>
  </si>
  <si>
    <t>02081010</t>
  </si>
  <si>
    <t>FRESH CHILLED OR FROZEN MEAT AND EDIBLE MEAT OFFAL OF DOMESTIC RABBITS(2008-2500)</t>
  </si>
  <si>
    <t>02081090</t>
  </si>
  <si>
    <t>FRESH CHILLED OR FROZEN MEAT AND EDIBLE OFFAL OF NON-DOMESTIC RABBITS AND HARES</t>
  </si>
  <si>
    <t>020830</t>
  </si>
  <si>
    <t>02083000</t>
  </si>
  <si>
    <t>FRESH CHILLED OR FROZEN MEAT AND EDIBLE OFFAL OF PRIMATES</t>
  </si>
  <si>
    <t>020840</t>
  </si>
  <si>
    <t>02084010</t>
  </si>
  <si>
    <t>FRESH CHILLED OR FROZEN WHALES MEAT</t>
  </si>
  <si>
    <t>02084020</t>
  </si>
  <si>
    <t>FRESH CHILLED OR FROZEN SEAL MEAT</t>
  </si>
  <si>
    <t>02084080</t>
  </si>
  <si>
    <t>FRESH CHILLED OR FROZEN MEAT AND EDIBLE OFFAL OF WHALES DOLPHINS AND PORPOISES "MAMMALS OF THE ORDER CETACEA" OF MANATEES AND DUGONGS "MAMMALS OF THE ORDER SIRENIA" AND OF SEALS SEA LIONS AND WALRUSES "MAMMALS OF THE SUBORDER PINNIPEDIA" (EXCL. WHALE AND SEAL MEAT)</t>
  </si>
  <si>
    <t>020850</t>
  </si>
  <si>
    <t>02085000</t>
  </si>
  <si>
    <t>FRESH CHILLED OR FROZEN MEAT AND EDIBLE OFFAL OF REPTILES "E.G. SNAKES TURTLES CROCODILES"</t>
  </si>
  <si>
    <t>020860</t>
  </si>
  <si>
    <t>02086000</t>
  </si>
  <si>
    <t>FRESH CHILLED OR FROZEN MEAT AND EDIBLE OFFAL OF CAMELS AND OTHER CAMELIDS {CAMELIDAE}</t>
  </si>
  <si>
    <t>020890</t>
  </si>
  <si>
    <t>02089010</t>
  </si>
  <si>
    <t>FRESH CHILLED OR FROZEN DOMESTIC PIGEON MEAT AND EDIBLE OFFAL</t>
  </si>
  <si>
    <t>02089030</t>
  </si>
  <si>
    <t>FRESH CHILLED OR FROZEN MEAT AND EDIBLE MEAT OFFAL OF GAME (EXCL. RABBITS HARES AND PIGS)(2008-2500)</t>
  </si>
  <si>
    <t>02089060</t>
  </si>
  <si>
    <t>FRESH CHILLED OR FROZEN REINDEER MEAT AND EDIBLE OFFAL THEREOF</t>
  </si>
  <si>
    <t>02089070</t>
  </si>
  <si>
    <t>FRESH CHILLED OR FROZEN FROGS' LEGS</t>
  </si>
  <si>
    <t>02089098</t>
  </si>
  <si>
    <t>FRESH CHILLED OR FROZEN MEAT AND EDIBLE OFFAL (EXCL. BOVINE ANIMALS SWINE SHEEP GOATS HORSES ASSES MULES HINNIES POULTRY RABBITS HARES PRIMATES WHALES DOLPHINS AND PORPOISES {MAMMALS OF THE ORDER CETACEA} MANATEES AND DUGONGS {MAMMALS OF THE ORDER SIRENIA} SEALS SEA LIONS AND WALRUSES {MAMMALS OF THE SUBORDER PINNIPEDIA} REPTILES PIGEONS GAME REINDEER AND FROGS' LEGS)</t>
  </si>
  <si>
    <t>0209</t>
  </si>
  <si>
    <t>020910</t>
  </si>
  <si>
    <t>02091011</t>
  </si>
  <si>
    <t>21.4 EUR/100 kg</t>
  </si>
  <si>
    <t>SUBCUTANEOUS PIG FAT FREE OF LEAN MEAT NOT RENDERED OR OTHERWISE EXTRACTED FRESH CHILLED FROZEN SALTED OR IN BRINE</t>
  </si>
  <si>
    <t>02091019</t>
  </si>
  <si>
    <t>23.6 EUR/100 kg</t>
  </si>
  <si>
    <t>SUBCUTANEOUS PIG FAT FREE OF LEAN MEAT NOT RENDERED OR OTHERWISE EXTRACTED DRIED OR SMOKED</t>
  </si>
  <si>
    <t>02091090</t>
  </si>
  <si>
    <t>12.9 EUR/100 kg</t>
  </si>
  <si>
    <t>PIG FAT FREE OF LEAN MEAT NOT RENDERED OR OTHERWISE EXTRACTED FRESH CHILLED FROZEN SALTED IN BRINE DRIED OR SMOKED (EXCL. SUBCUTANEOUS)</t>
  </si>
  <si>
    <t>020990</t>
  </si>
  <si>
    <t>02099000</t>
  </si>
  <si>
    <t>41.5 EUR/100 kg</t>
  </si>
  <si>
    <t>POULTRY FAT NOT RENDERED OR OTHERWISE EXTRACTED FRESH CHILLED FROZEN SALTED IN BRINE DRIED OR SMOKED</t>
  </si>
  <si>
    <t>0210</t>
  </si>
  <si>
    <t>021011</t>
  </si>
  <si>
    <t>02101111</t>
  </si>
  <si>
    <t>DOMESTIC SWINE HAMS AND CUTS THEREOF SALTED OR IN BRINE WITH BONE IN</t>
  </si>
  <si>
    <t>02101119</t>
  </si>
  <si>
    <t>DOMESTIC SWINE SHOULDERS AND CUTS THEREOF SALTED OR IN BRINE WITH BONE IN</t>
  </si>
  <si>
    <t>02101131</t>
  </si>
  <si>
    <t>151.2 EUR/100 kg</t>
  </si>
  <si>
    <t>DOMESTIC SWINE HAMS AND CUTS THEREOF DRIED OR SMOKED WITH BONE IN</t>
  </si>
  <si>
    <t>02101139</t>
  </si>
  <si>
    <t>119 EUR/100 kg</t>
  </si>
  <si>
    <t>DOMESTIC SWINE SHOULDERS AND CUTS THEREOF DRIED OR SMOKED WITH BONE IN</t>
  </si>
  <si>
    <t>02101190</t>
  </si>
  <si>
    <t>HAMS SHOULDERS AND CUTS THEREOF OF NON-DOMESTIC SWINE SALTED IN BRINE DRIED OR SMOKED WITH BONE IN</t>
  </si>
  <si>
    <t>021012</t>
  </si>
  <si>
    <t>02101211</t>
  </si>
  <si>
    <t>BELLIES "STREAKY" AND CUTS THEREOF OF DOMESTIC SWINE SALTED OR IN BRINE</t>
  </si>
  <si>
    <t>02101219</t>
  </si>
  <si>
    <t>BELLIES "STREAKY" AND CUTS THEREOF OF DOMESTIC SWINE DRIED OR SMOKED</t>
  </si>
  <si>
    <t>02101290</t>
  </si>
  <si>
    <t>BELLIES "STREAKY" AND CUTS THEREOF OF NON-DOMESTIC SWINE SALTED IN BRINE DRIED OR SMOKED</t>
  </si>
  <si>
    <t>021019</t>
  </si>
  <si>
    <t>02101910</t>
  </si>
  <si>
    <t>68.7 EUR/100 kg</t>
  </si>
  <si>
    <t>BACON SIDES OR SPENCERS OF DOMESTIC SWINE SALTED OR IN BRINE</t>
  </si>
  <si>
    <t>02101920</t>
  </si>
  <si>
    <t>75.1 EUR/100 kg</t>
  </si>
  <si>
    <t>THREE-QUARTER-SIDES OR MIDDLES OF DOMESTIC SWINE SALTED OR IN BRINE</t>
  </si>
  <si>
    <t>02101930</t>
  </si>
  <si>
    <t>FORE-ENDS AND CUTS THEREOF OF DOMESTIC SWINE SALTED OR IN BRINE</t>
  </si>
  <si>
    <t>02101940</t>
  </si>
  <si>
    <t>LOINS AND CUTS THEREOF OF DOMESTIC SWINE SALTED OR IN BRINE</t>
  </si>
  <si>
    <t>02101950</t>
  </si>
  <si>
    <t>MEAT OF DOMESTIC SWINE SALTED OR IN BRINE (EXCL. HAMS SHOULDERS AND CUTS THEREOF BELLIES AND CUTS THEREOF BACON SIDES OR SPENCERS THREE-QUARTER SIDES OR MIDDLES AND FORE-ENDS LOINS AND CUTS THEREOF)</t>
  </si>
  <si>
    <t>02101960</t>
  </si>
  <si>
    <t>DOMESTIC SWINE FORE-ENDS AND CUTS THEREOF DRIED OR SMOKED</t>
  </si>
  <si>
    <t>02101970</t>
  </si>
  <si>
    <t>149.6 EUR/100 kg</t>
  </si>
  <si>
    <t>DOMESTIC SWINE LOINS AND CUTS THEREOF DRIED OR SMOKED</t>
  </si>
  <si>
    <t>02101981</t>
  </si>
  <si>
    <t>DRIED OR SMOKED BONELESS DOMESTIC SWINE MEAT (EXCL. BELLIES AND CUTS THEREOF)</t>
  </si>
  <si>
    <t>02101989</t>
  </si>
  <si>
    <t>DRIED OR SMOKED DOMESTIC SWINE MEAT WITH BONE IN (EXCL. HAMS SHOULDERS AND CUTS THEREOF BELLIES AND CUTS THEREOF AND FORE-ENDS LOINS AND CUTS THEREOF)</t>
  </si>
  <si>
    <t>02101990</t>
  </si>
  <si>
    <t>MEAT OF NON-DOMESTIC SWINE SALTED IN BRINE DRIED OR SMOKED (EXCL. HAMS SHOULDERS AND CUTS THEREOF WITH BONE IN AND BELLIES AND CUTS THEREOF)</t>
  </si>
  <si>
    <t>021020</t>
  </si>
  <si>
    <t>02102010</t>
  </si>
  <si>
    <t>15.4 % + 265.2 EUR/100 kg</t>
  </si>
  <si>
    <t>MEAT OF BOVINE ANIMALS SALTED IN BRINE DRIED OR SMOKED WITH BONE IN</t>
  </si>
  <si>
    <t>02102090</t>
  </si>
  <si>
    <t>15.4 % + 303.4 EUR/100 kg</t>
  </si>
  <si>
    <t>BONELESS MEAT OF BOVINE ANIMALS SALTED IN BRINE DRIED OR SMOKED</t>
  </si>
  <si>
    <t>021091</t>
  </si>
  <si>
    <t>02109100</t>
  </si>
  <si>
    <t>MEAT AND EDIBLE OFFAL SALTED IN BRINE DRIED OR SMOKED AND EDIBLE FLOURS AND MEALS OF MEAT AND MEAT OFFAL OF PRIMATES</t>
  </si>
  <si>
    <t>021092</t>
  </si>
  <si>
    <t>02109210</t>
  </si>
  <si>
    <t>MEAT AND EDIBLE OFFAL SALTED IN BRINE DRIED OR SMOKED AND EDIBLE FLOURS AND MEALS OF MEAT OR MEAT OFFAL OF WHALES DOLPHINS AND PORPOISES (MAMMALS OF THE ORDER CETACEA) AND MANATEES AND DUGONGS (MAMMALS OF THE ORDER SIRENIA)</t>
  </si>
  <si>
    <t>02109291</t>
  </si>
  <si>
    <t>130 EUR/100 kg</t>
  </si>
  <si>
    <t>MEAT SALTED IN BRINE DRIED OR SMOKED OF SEALS SEA LIONS AND WALRUSES (MAMMALS OF THE SUBORDER PINNIPEDIA)</t>
  </si>
  <si>
    <t>02109292</t>
  </si>
  <si>
    <t>EDIBLE OFFAL SALTED IN BRINE DRIED OR SMOKED OF SEALS SEA LIONS AND WALRUSES (MAMMALS OF THE SUBORDER PINNIPEDIA)</t>
  </si>
  <si>
    <t>02109299</t>
  </si>
  <si>
    <t>EDIBLE FLOURS AND MEALS OF MEAT OR MEAT OFFAL OF SEALS SEA LIONS AND WALRUSES (MAMMALS OF THE SUBORDER PINNIPEDIA)</t>
  </si>
  <si>
    <t>021093</t>
  </si>
  <si>
    <t>02109300</t>
  </si>
  <si>
    <t>MEAT AND EDIBLE OFFAL SALTED IN BRINE DRIED OR SMOKED AND EDIBLE FLOURS AND MEALS OF MEAT AND MEAT OFFAL OF REPTILES "E.G. SNAKES TURTLES ALLIGATORS"</t>
  </si>
  <si>
    <t>021099</t>
  </si>
  <si>
    <t>02109910</t>
  </si>
  <si>
    <t>HORSEMEAT SALTED IN BRINE OR DRIED</t>
  </si>
  <si>
    <t>02109921</t>
  </si>
  <si>
    <t>222.7 EUR/100 kg</t>
  </si>
  <si>
    <t>MEAT OF SHEEP AND GOATS SALTED IN BRINE DRIED OR SMOKED WITH BONE IN</t>
  </si>
  <si>
    <t>02109929</t>
  </si>
  <si>
    <t>311.8 EUR/100 kg</t>
  </si>
  <si>
    <t>BONELESS MEAT OF SHEEP AND GOATS SALTED IN BRINE DRIED OR SMOKED</t>
  </si>
  <si>
    <t>02109931</t>
  </si>
  <si>
    <t>REINDEER MEAT SALTED IN BRINE DRIED OR SMOKED</t>
  </si>
  <si>
    <t>02109939</t>
  </si>
  <si>
    <t>MEAT SALTED IN BRINE DRIED OR SMOKED (EXCL. OF SWINE BOVINE ANIMALS REINDEER SHEEP OR GOATS PRIMATES WHALES DOLPHINS AND PORPOISES "MAMMALS OF THE ORDER CETACEA" MANATEES AND DUGONGS "MAMMALS OF THE ORDER SIRENIA" SEALS SEA LIONS AND WALRUSES REPTILES AND MEAT SALTED IN BRINE OR DRIED OF HORSES)(2012-2500)</t>
  </si>
  <si>
    <t>02109941</t>
  </si>
  <si>
    <t>64.9 EUR/100 kg</t>
  </si>
  <si>
    <t>EDIBLE DOMESTIC SWINE LIVERS SALTED IN BRINE DRIED OR SMOKED</t>
  </si>
  <si>
    <t>02109949</t>
  </si>
  <si>
    <t>47.2 EUR/100 kg</t>
  </si>
  <si>
    <t>EDIBLE DOMESTIC SWINE OFFAL SALTED IN BRINE DRIED OR SMOKED (EXCL. LIVERS)</t>
  </si>
  <si>
    <t>02109951</t>
  </si>
  <si>
    <t>EDIBLE THICK SKIRT AND THIN SKIRT OF BOVINE ANIMALS SALTED IN BRINE DRIED OR SMOKED</t>
  </si>
  <si>
    <t>02109959</t>
  </si>
  <si>
    <t>EDIBLE OFFAL OF BOVINE ANIMALS SALTED IN BRINE DRIED OR SMOKED (EXCL. THICK SKIRT AND THIN SKIRT)</t>
  </si>
  <si>
    <t>02109971</t>
  </si>
  <si>
    <t>EDIBLE FATTY GOOSE OR DUCK LIVERS SALTED OR IN BRINE</t>
  </si>
  <si>
    <t>02109979</t>
  </si>
  <si>
    <t>EDIBLE POULTRY LIVER SALTED IN BRINE DRIED OR SMOKED (EXCL. FATTY GOOSE OR DUCK LIVERS)</t>
  </si>
  <si>
    <t>02109985</t>
  </si>
  <si>
    <t>EDIBLE OFFAL SALTED IN BRINE DRIED OR SMOKED (EXCL. OF DOMESTIC SWINE BOVINE ANIMALS PRIMATES WHALES DOLPHINS AND PORPOISES "MAMMALS OF THE ORDER CETACEA" MANATEES AND DUGONGS "MAMMALS OF THE ORDER SIRENIA" SEALS SEA LIONS AND WALRUSES REPTILES AND POULTRY LIVER)</t>
  </si>
  <si>
    <t>02109990</t>
  </si>
  <si>
    <t>EDIBLE FLOURS AND MEALS OF MEAT OR MEAT OFFAL (EXCL. OF PRIMATES WHALES DOLPHINS AND PORPOISES "MAMMALS OF THE ORDER CETACEA" MANATEES AND DUGONGS "MAMMALS OF THE ORDER SIRENIA" SEALS SEA LIONS AND WALRUSES AND REPTILES)(2012-2500)</t>
  </si>
  <si>
    <t>FISH</t>
  </si>
  <si>
    <t>03</t>
  </si>
  <si>
    <t>0301</t>
  </si>
  <si>
    <t>030111</t>
  </si>
  <si>
    <t>03011100</t>
  </si>
  <si>
    <t>LIVE ORNAMENTAL FRESHWATER FISH</t>
  </si>
  <si>
    <t>030119</t>
  </si>
  <si>
    <t>03011900</t>
  </si>
  <si>
    <t>LIVE ORNAMENTAL FISH (EXCL. FRESHWATER)</t>
  </si>
  <si>
    <t>030191</t>
  </si>
  <si>
    <t>03019110</t>
  </si>
  <si>
    <t>LIVE TROUT "ONCORHYNCHUS APACHE AND ONCORHYNCHUS CHRYSOGASTER"</t>
  </si>
  <si>
    <t>03019190</t>
  </si>
  <si>
    <t>LIVE TROUT "SALMO TRUTTA ONCORHYNCHUS MYKISS ONCORHYNCHUS CLARKI ONCORHYNCHUS AGUABONITA ONCORHYNCHUS GILAE"</t>
  </si>
  <si>
    <t>030192</t>
  </si>
  <si>
    <t>03019210</t>
  </si>
  <si>
    <t>LIVE EELS "ANGUILLA SPP." OF A LENGTH OF &lt; 12 CM</t>
  </si>
  <si>
    <t>03019230</t>
  </si>
  <si>
    <t>LIVE EELS "ANGUILLA SPP." OF A LENGTH OF =&gt; 12 CM BUT &lt; 20 CM</t>
  </si>
  <si>
    <t>03019290</t>
  </si>
  <si>
    <t>LIVE EELS "ANGUILLA SPP." OF A LENGTH OF =&gt; 20 CM</t>
  </si>
  <si>
    <t>030193</t>
  </si>
  <si>
    <t>03019300</t>
  </si>
  <si>
    <t>LIVE CARP "CYPRINUS SPP. CARASSIUS SPP. CTENOPHARYNGODON IDELLUS HYPOPHTHALMICHTHYS SPP. CIRRHINUS SPP. MYLOPHARYNGODON PICEUS CATLA CATLA LABEO SPP. OSTEOCHILUS HASSELTI LEPTOBARBUS HOEVENI MEGALOBRAMA SPP."(2017-2500)</t>
  </si>
  <si>
    <t>030194</t>
  </si>
  <si>
    <t>03019410</t>
  </si>
  <si>
    <t>LIVE ATLANTIC BLUEFIN TUNA "THUNNUS THYNNUS"</t>
  </si>
  <si>
    <t>03019490</t>
  </si>
  <si>
    <t>LIVE PACIFIC BLUEFIN TUNA "THUNNUS ORIENTALIS"</t>
  </si>
  <si>
    <t>030195</t>
  </si>
  <si>
    <t>03019500</t>
  </si>
  <si>
    <t>LIVE SOUTHERN BLUEFIN TUNAS "THUNNUS MACCOYII"</t>
  </si>
  <si>
    <t>030199</t>
  </si>
  <si>
    <t>03019911</t>
  </si>
  <si>
    <t>LIVE PACIFIC SALMON "ONCORHYNCHUS NERKA ONCORHYNCHUS GORBUSCHA ONCORHYNCHUS KETA ONCORHYNCHUS TSCHAWYTSCHA ONCORHYNCHUS KISUTCH ONCORHYNCHUS MASOU AND ONCORHYNCHUS RHODURUS" ATLANTIC SALMON "SALMO SALAR" AND DANUBE SALMON "HUCHO HUCHO"</t>
  </si>
  <si>
    <t>03019917</t>
  </si>
  <si>
    <t>LIVE FRESHWATER FISH (EXCL. ORNAMENTAL FISH TROUT EELS CARP "CYPRINUS SPP. CARASSIUS SPP. CTENOPHARYNGODON IDELLUS HYPOPHTHALMICHTHYS SPP. CIRRHINUS SPP. MYLOPHARYNGODON PICEUS CATLA CATLA LABEO SPP. OSTEOCHILUS HASSELTI LEPTOBARBUS HOEVENI MEGALOBRAMA SPP." PACIFIC SALMON "ONCORHYNCHUS NERKA ONCORHYNCHUS GORBUSCHA ONCORHYNCHUS KETA ONCORHYNCHUS TSCHAWYTSCHA ONCORHYNCHUS KISUTCH ONCORHYNCHUS MASOU AND ONCORHYNCHUS RHODURUS" ATLANTIC SALMON "SALMO SALAR" AND DANUBE SALMON "HUCHO HUCHO")</t>
  </si>
  <si>
    <t>03019985</t>
  </si>
  <si>
    <t>LIVE SALTWATER FISH (EXCL. ORNAMENTAL FISH TROUT {SALMO TRUTTA ONCORHYNCHUS MYKISS ONCORHYNCHUS CLARKI ONCORHYNCHUS AGUABONITA ONCORHYNCHUS GILAE ONCORHYNCHUS APACHE AND ONCORHYNCHUS CHRYSOGASTER} EELS {ANGUILLA SPP.} ATLANTIC AND PACIFIC BLUEFIN TUNAS {THUNNUS THYNNUS THUNNUS ORIENTALIS} AND SOUTHERN BLUEFIN TUNAS {THUNNUS MACCOYII})</t>
  </si>
  <si>
    <t>0302</t>
  </si>
  <si>
    <t>030211</t>
  </si>
  <si>
    <t>03021110</t>
  </si>
  <si>
    <t>FRESH OR CHILLED TROUT "ONCORHYNCHUS APACHE AND ONCORHYNCHUS CHRYSOGASTER"</t>
  </si>
  <si>
    <t>03021120</t>
  </si>
  <si>
    <t>FRESH OR CHILLED TROUT OF THE SPECIES "ONCORHYNCHUS MYKISS" WITH HEADS ON AND GILLS ON GUTTED WEIGHING &gt; 12 KG EACH OR WITH HEADS OFF GILLED AND GUTTED WEIGHING &gt; 1 KG EACH</t>
  </si>
  <si>
    <t>03021180</t>
  </si>
  <si>
    <t>FRESH OR CHILLED TROUT "SALMO TRUTTA ONCORHYNCHUS MYKISS ONCORHYNCHUS CLARKI ONCORHYNCHUS AGUABONITA ONCORHYNCHUS GILAE" (EXCL. OF THE SPECIES "ONCORHYNCHUS MYKISS" WITH HEADS ON AND GILLS ON GUTTED WEIGHING &gt; 12 KG EACH OR WITH HEADS OFF GILLED AND GUTTED WEIGHING &gt; 1 KG EACH)</t>
  </si>
  <si>
    <t>030213</t>
  </si>
  <si>
    <t>03021300</t>
  </si>
  <si>
    <t>FRESH OR CHILLED PACIFIC SALMON "ONCORHYNCHUS NERKA ONCORHYNCHUS GORBUSCHA ONCORHYNCHUS KETA ONCORHYNCHUS TSCHAWYTSCHA ONCORHYNCHUS KISUTCH ONCORHYNCHUS MASOU AND ONCORHYNCHUS RHODURUS"</t>
  </si>
  <si>
    <t>030214</t>
  </si>
  <si>
    <t>03021400</t>
  </si>
  <si>
    <t>FRESH OR CHILLED ATLANTIC SALMON "SALMO SALAR" AND DANUBE SALMON "HUCHO HUCHO"</t>
  </si>
  <si>
    <t>030219</t>
  </si>
  <si>
    <t>03021900</t>
  </si>
  <si>
    <t>FRESH OR CHILLED SALMONIDAE (EXCL. TROUT "SALMO TRUTTA ONCORHYNCHUS MYKISS ONCORHYNCHUS CLARKI ONCORHYNCHUS AGUABONITA ONCORHYNCHUS GILAE ONCORHYNCHUS APACHE AND ONCORHYNCHUS CHRYSOGASTER" PACIFIC SALMON "ONCORHYNCHUS NERKA ONCORHYNCHUS GORBUSCHA ONCORHYNCHUS KETA ONCORHYNCHUS TSCHAWYTSCHA ONCORHYNCHUS KISUTCH ONCORHYNCHUS MASOU AND ONCORHYNCHUS RHODURUS" ATLANTIC SALMON "SALMO SALAR" AND DANUBE SALMON "HUCHO HUCHO")(1996-2500)</t>
  </si>
  <si>
    <t>030221</t>
  </si>
  <si>
    <t>03022110</t>
  </si>
  <si>
    <t>FRESH OR CHILLED LESSER OR GREENLAND HALIBUT "REINHARDTIUS HIPPOGLOSSOIDES"</t>
  </si>
  <si>
    <t>03022130</t>
  </si>
  <si>
    <t>FRESH OR CHILLED ATLANTIC HALIBUT "HIPPOGLOSSUS HIPPOGLOSSUS"</t>
  </si>
  <si>
    <t>03022190</t>
  </si>
  <si>
    <t>FRESH OR CHILLED PACIFIC HALIBUT "HIPPOGLOSSUS STENOLEPIS"</t>
  </si>
  <si>
    <t>030222</t>
  </si>
  <si>
    <t>03022200</t>
  </si>
  <si>
    <t>FRESH OR CHILLED PLAICE "PLEURONECTES PLATESSA"</t>
  </si>
  <si>
    <t>030223</t>
  </si>
  <si>
    <t>03022300</t>
  </si>
  <si>
    <t>FRESH OR CHILLED SOLE "SOLEA SPP."</t>
  </si>
  <si>
    <t>030224</t>
  </si>
  <si>
    <t>03022400</t>
  </si>
  <si>
    <t>FRESH OR CHILLED TURBOT "PSETTA MAXIMA"</t>
  </si>
  <si>
    <t>030229</t>
  </si>
  <si>
    <t>03022910</t>
  </si>
  <si>
    <t>FRESH OR CHILLED MEGRIM "LEPIDORHOMBUS SPP."</t>
  </si>
  <si>
    <t>03022980</t>
  </si>
  <si>
    <t>FRESH OR CHILLED FLAT FISH "PLEURONECTIDAE BOTHIDAE CYNOGLOSSIDAE SOLEIDAE SCOPHTHALMIDAE AND CATHARIDAE" (EXCL. LESSER OR GREENLAND HALIBUT ATLANTIC HALIBUT PACIFIC HALIBUT PLAICE SOLE TURBOT AND MEGRIM)</t>
  </si>
  <si>
    <t>030231</t>
  </si>
  <si>
    <t>03023110</t>
  </si>
  <si>
    <t>FRESH OR CHILLED ALBACORE OR LONGFINNED TUNAS "THUNNUS ALALUNGA" FOR INDUSTRIAL PROCESSING OR PRESERVATION</t>
  </si>
  <si>
    <t>03023190</t>
  </si>
  <si>
    <t>FRESH OR CHILLED ALBACORE OR LONGFINNED TUNAS "THUNNUS ALALUNGA" (EXCL. FOR INDUSTRIAL PROCESSING OR PRESERVATION)</t>
  </si>
  <si>
    <t>030232</t>
  </si>
  <si>
    <t>03023210</t>
  </si>
  <si>
    <t>FRESH OR CHILLED YELLOWFIN TUNAS "THUNNUS ALBACARES" FOR INDUSTRIAL PROCESSING OR PRESERVATION</t>
  </si>
  <si>
    <t>03023290</t>
  </si>
  <si>
    <t>FRESH OR CHILLED YELLOWFIN TUNAS "THUNNUS ALBACARES" (EXCL. FOR INDUSTRIAL PROCESSING OR PRESERVATION)</t>
  </si>
  <si>
    <t>030233</t>
  </si>
  <si>
    <t>03023310</t>
  </si>
  <si>
    <t>FRESH OR CHILLED SKIPJACK OR STRIPE-BELLIED BONITO FOR INDUSTRIAL PROCESSING OR PRESERVATION</t>
  </si>
  <si>
    <t>03023390</t>
  </si>
  <si>
    <t>FRESH OR CHILLED SKIPJACK OR STRIPE-BELLIED BONITO (EXCL. FOR INDUSTRIAL PROCESSING OR PRESERVATION)</t>
  </si>
  <si>
    <t>030234</t>
  </si>
  <si>
    <t>03023410</t>
  </si>
  <si>
    <t>FRESH OR CHILLED BIGEYE TUNAS "THUNNUS OBESUS" FOR INDUSTRIAL PROCESSING OR PRESERVATION</t>
  </si>
  <si>
    <t>03023490</t>
  </si>
  <si>
    <t>FRESH OR CHILLED BIGEYE TUNAS "THUNNUS OBESUS" (EXCL. TUNAS FOR INDUSTRIAL PROCESSING OR PRESERVATION)</t>
  </si>
  <si>
    <t>030235</t>
  </si>
  <si>
    <t>03023511</t>
  </si>
  <si>
    <t>FRESH OR CHILLED ATLANTIC BLUEFIN TUNA "THUNNUS THYNNUS" FOR INDUSTRIAL PROCESSING OR PRESERVATION</t>
  </si>
  <si>
    <t>03023519</t>
  </si>
  <si>
    <t>FRESH OR CHILLED ATLANTIC BLUEFIN TUNA "THUNNUS THYNNUS" (EXCL. FOR INDUSTRIAL PROCESSING OR PRESERVATION)</t>
  </si>
  <si>
    <t>03023591</t>
  </si>
  <si>
    <t>FRESH OR CHILLED PACIFIC BLUEFIN TUNA "THUNNUS ORIENTALIS" FOR INDUSTRIAL PROCESSING OR PRESERVATION</t>
  </si>
  <si>
    <t>03023599</t>
  </si>
  <si>
    <t>FRESH OR CHILLED PACIFIC BLUEFIN TUNA "THUNNUS ORIENTALIS" (EXCL. FOR INDUSTRIAL PROCESSING OR PRESERVATION)</t>
  </si>
  <si>
    <t>030236</t>
  </si>
  <si>
    <t>03023610</t>
  </si>
  <si>
    <t>FRESH OR CHILLED SOUTHERN BLUEFIN TUNAS "THUNNUS MACCOYII" FOR INDUSTRIAL PROCESSING OR PRESERVATION</t>
  </si>
  <si>
    <t>03023690</t>
  </si>
  <si>
    <t>FRESH OR CHILLED SOUTHERN BLUEFIN TUNAS "THUNNUS MACCOYII" (EXCL. TUNAS FOR INDUSTRIAL PROCESSING OR PRESERVATION)</t>
  </si>
  <si>
    <t>030239</t>
  </si>
  <si>
    <t>03023920</t>
  </si>
  <si>
    <t>FRESH OR CHILLED TUNAS OF THE GENUS "THUNNUS" FOR INDUSTRIAL PROCESSING OR PRESERVATION (EXCL. THUNNUS ALALUNGA THUNNUS ALBACARES THUNNUS OBESUS THUNNUS THYNNUS THUNNUS ORIENTALIS AND THUNNUS MACCOYII)</t>
  </si>
  <si>
    <t>03023980</t>
  </si>
  <si>
    <t>FRESH OR CHILLED TUNAS OF THE GENUS "THUNNUS" (EXCL. TUNAS FOR INDUSTRIAL PROCESSING OR PRESERVATION AND THUNNUS ALALUNGA THUNNUS ALBACARES THUNNUS OBESUS THUNNUS THYNNUS THUNNUS ORIENTALIS AND THUNNUS MACCOYII)</t>
  </si>
  <si>
    <t>030241</t>
  </si>
  <si>
    <t>03024100</t>
  </si>
  <si>
    <t>FRESH OR CHILLED HERRING "CLUPEA HARENGUS CLUPEA PALLASII"</t>
  </si>
  <si>
    <t>030242</t>
  </si>
  <si>
    <t>03024200</t>
  </si>
  <si>
    <t>FRESH OR CHILLED ANCHOVIES "ENGRAULIS SPP."</t>
  </si>
  <si>
    <t>030243</t>
  </si>
  <si>
    <t>03024310</t>
  </si>
  <si>
    <t>FRESH OR CHILLED SARDINES "SARDINA PILCHARDUS"</t>
  </si>
  <si>
    <t>03024330</t>
  </si>
  <si>
    <t>FRESH OR CHILLED SARDINES "SARDINOPS SPP." AND SARDINELLA "SARDINELLA SPP."</t>
  </si>
  <si>
    <t>03024390</t>
  </si>
  <si>
    <t>FRESH OR CHILLED BRISLING OR SPRATS "SPRATTUS SPRATTUS"</t>
  </si>
  <si>
    <t>030244</t>
  </si>
  <si>
    <t>03024400</t>
  </si>
  <si>
    <t>FRESH OR CHILLED MACKEREL "SCOMBER SCOMBRUS SCOMBER AUSTRALASICUS SCOMBER JAPONICUS"</t>
  </si>
  <si>
    <t>030245</t>
  </si>
  <si>
    <t>03024510</t>
  </si>
  <si>
    <t>FRESH OR CHILLED ATLANTIC HORSE MACKEREL "TRACHURUS TRACHURUS"</t>
  </si>
  <si>
    <t>03024530</t>
  </si>
  <si>
    <t>FRESH OR CHILLED CHILEAN JACK MACKEREL "TRACHURUS MURPHYI"</t>
  </si>
  <si>
    <t>03024590</t>
  </si>
  <si>
    <t>FRESH OR CHILLED JACK AND HORSE MACKEREL "TRACHURUS SPP." "(EXCL. ATLANTIC HORSE MACKEREL AND CHILEAN JACK MACKEREL)</t>
  </si>
  <si>
    <t>030246</t>
  </si>
  <si>
    <t>03024600</t>
  </si>
  <si>
    <t>FRESH OR CHILLED COBIA "RACHYCENTRON CANADUM"</t>
  </si>
  <si>
    <t>030247</t>
  </si>
  <si>
    <t>03024700</t>
  </si>
  <si>
    <t>FRESH OR CHILLED SWORDFISH "XIPHIAS GLADIUS"</t>
  </si>
  <si>
    <t>030249</t>
  </si>
  <si>
    <t>03024911</t>
  </si>
  <si>
    <t>FRESH OR CHILLED KAWAKAWA "EUTHYNNUS AFFINIS" FOR INDUSTRIAL PROCESSING OR PRESERVATION</t>
  </si>
  <si>
    <t>03024919</t>
  </si>
  <si>
    <t>FRESH OR CHILLED KAWAKAWA "EUTHYNNUS AFFINIS" (EXCL. FOR INDUSTRIAL PROCESSING OR PRESERVATION)</t>
  </si>
  <si>
    <t>03024990</t>
  </si>
  <si>
    <t>FRESH OR CHILLED INDIAN MACKERELS "RASTRELLIGER SPP." SEERFISHES "SCOMBEROMORUS SPP." JACKS CREVALLES "CARANX SPP." SILVER POMFRETS "PAMPUS SPP." PACIFIC SAURY "COLOLABIS SAIRA" SCADS "DECAPTERUS SPP." CAPELIN "MALLOTUS VILLOSUS" BONITOS "SARDA SPP." MARLINS SAILFISHES AND SPEARFISH "ISTIOPHORIDAE"</t>
  </si>
  <si>
    <t>030251</t>
  </si>
  <si>
    <t>03025110</t>
  </si>
  <si>
    <t>FRESH OR CHILLED COD "GADUS MORHUA"</t>
  </si>
  <si>
    <t>03025190</t>
  </si>
  <si>
    <t>FRESH OR CHILLED COD "GADUS OGAC GADUS MACROCEPHALUS"</t>
  </si>
  <si>
    <t>030252</t>
  </si>
  <si>
    <t>03025200</t>
  </si>
  <si>
    <t>FRESH OR CHILLED HADDOCK "MELANOGRAMMUS AEGLEFINUS"</t>
  </si>
  <si>
    <t>030253</t>
  </si>
  <si>
    <t>03025300</t>
  </si>
  <si>
    <t>FRESH OR CHILLED COALFISH "POLLACHIUS VIRENS"</t>
  </si>
  <si>
    <t>030254</t>
  </si>
  <si>
    <t>03025411</t>
  </si>
  <si>
    <t>FRESH OR CHILLED CAPE HAKE "SHALLOW-WATER HAKE" "MERLUCCIUS CAPENSIS" AND DEEPWATER HAKE "DEEPWATER CAPE HAKE" "MERLUCCIUS PARADOXUS"</t>
  </si>
  <si>
    <t>03025415</t>
  </si>
  <si>
    <t>FRESH OR CHILLED SOUTHERN HAKE "MERLUCCIUS AUSTRALIS"</t>
  </si>
  <si>
    <t>03025419</t>
  </si>
  <si>
    <t>FRESH OR CHILLED HAKE "MERLUCCIUS SPP." (EXCL. CAPE HAKE DEEPWATER HAKE AND SOUTHERN HAKE)</t>
  </si>
  <si>
    <t>03025490</t>
  </si>
  <si>
    <t>FRESH OR CHILLED HAKE "UROPHYCIS SPP."</t>
  </si>
  <si>
    <t>030255</t>
  </si>
  <si>
    <t>03025500</t>
  </si>
  <si>
    <t>FRESH OR CHILLED ALASKA POLLACK "THERAGRA CHALCOGRAMMA"</t>
  </si>
  <si>
    <t>030256</t>
  </si>
  <si>
    <t>03025600</t>
  </si>
  <si>
    <t>FRESH OR CHILLED BLUE WHITING "MICROMESISTIUS POUTASSOU MICROMESISTIUS AUSTRALIS"</t>
  </si>
  <si>
    <t>030259</t>
  </si>
  <si>
    <t>03025910</t>
  </si>
  <si>
    <t>FRESH OR CHILLED FISH OF THE SPECIES BOREOGADUS SAIDA</t>
  </si>
  <si>
    <t>03025920</t>
  </si>
  <si>
    <t>FRESH OR CHILLED WHITING "MERLANGIUS MERLANGUS"</t>
  </si>
  <si>
    <t>03025930</t>
  </si>
  <si>
    <t>FRESH OR CHILLED POLLACK "POLLACHIUS POLLACHIUS"</t>
  </si>
  <si>
    <t>03025940</t>
  </si>
  <si>
    <t>FRESH OR CHILLED LING "MOLVA SPP."</t>
  </si>
  <si>
    <t>03025990</t>
  </si>
  <si>
    <t>FRESH OR CHILLED FISH OF THE FAMILIES BREGMACEROTIDAE EUCLICHTHYIDAE GADIDAE MACROURIDAE MELANONIDAE MERLUCCIIDAE MORIDAE AND MURAENOLEPIDIDAE (EXCL. COD HADDOCK COALFISH HAKE ALASKA POLLACK BLUE WHITINGS BOREOGADUS SAIDA WHITING POLLACK AND LING)</t>
  </si>
  <si>
    <t>030271</t>
  </si>
  <si>
    <t>03027100</t>
  </si>
  <si>
    <t>FRESH OR CHILLED TILAPIA "OREOCHROMIS SPP."</t>
  </si>
  <si>
    <t>030272</t>
  </si>
  <si>
    <t>03027200</t>
  </si>
  <si>
    <t>FRESH OR CHILLED CATFISH "PANGASIUS SPP. SILURUS SPP. CLARIAS SPP. ICTALURUS SPP."</t>
  </si>
  <si>
    <t>030273</t>
  </si>
  <si>
    <t>03027300</t>
  </si>
  <si>
    <t>FRESH OR CHILLED CARP "CYPRINUS SPP. CARASSIUS SPP. CTENOPHARYNGODON IDELLUS HYPOPHTHALMICHTHYS SPP. CIRRHINUS SPP. MYLOPHARYNGODON PICEUS CATLA CATLA LABEO SPP. OSTEOCHILUS HASSELTI LEPTOBARBUS HOEVENI MEGALOBRAMA SPP."(2017-2500)</t>
  </si>
  <si>
    <t>030274</t>
  </si>
  <si>
    <t>03027400</t>
  </si>
  <si>
    <t>FRESH OR CHILLED EELS "ANGUILLA SPP."</t>
  </si>
  <si>
    <t>030279</t>
  </si>
  <si>
    <t>03027900</t>
  </si>
  <si>
    <t>FRESH OR CHILLED NILE PERCH "LATES NILOTICUS" AND SNAKEHEADS "CHANNA SPP."</t>
  </si>
  <si>
    <t>030281</t>
  </si>
  <si>
    <t>03028115</t>
  </si>
  <si>
    <t>FRESH OR CHILLED PICKED DOGFISH "SQUALUS ACANTHIAS" AND CATSHARKS "SCYLIORHINUS SPP."</t>
  </si>
  <si>
    <t>03028130</t>
  </si>
  <si>
    <t>FRESH OR CHILLED PORBEAGLE SHARK "LAMNA NASUS"(2017-2500)</t>
  </si>
  <si>
    <t>03028140</t>
  </si>
  <si>
    <t>FRESH OR CHILLED BLUE SHARK "PRIONACE GLAUCA"</t>
  </si>
  <si>
    <t>03028180</t>
  </si>
  <si>
    <t>FRESH OR CHILLED DOGFISH AND OTHER SHARKS (EXCL. PICKED DOGFISH "SQUALUS ACANTHIAS" CATSHARKS "SCYLIORHINUS SPP." PORBEAGLE SHARK "LAMNA NASUS" AND BLUE SHARK "PRIONACE GLAUCA")</t>
  </si>
  <si>
    <t>030282</t>
  </si>
  <si>
    <t>03028200</t>
  </si>
  <si>
    <t>FRESH OR CHILLED RAYS AND SKATES "RAJIDAE"</t>
  </si>
  <si>
    <t>030283</t>
  </si>
  <si>
    <t>03028300</t>
  </si>
  <si>
    <t>FRESH OR CHILLED TOOTHFISH "DISSOSTICHUS SPP."</t>
  </si>
  <si>
    <t>030284</t>
  </si>
  <si>
    <t>03028410</t>
  </si>
  <si>
    <t>FRESH OR CHILLED EUROPEAN SEA BASS "DICENTRARCHUS LABRAX"</t>
  </si>
  <si>
    <t>03028490</t>
  </si>
  <si>
    <t>FRESH OR CHILLED SEA BASS "DICENTRARCHUS SPP." (EXCL. EUROPEAN SEA BASS)</t>
  </si>
  <si>
    <t>030285</t>
  </si>
  <si>
    <t>03028510</t>
  </si>
  <si>
    <t>FRESH OR CHILLED SEA BREAM OF THE SPECIES DENTEX DENTEX OR PAGELLUS SPP.</t>
  </si>
  <si>
    <t>03028530</t>
  </si>
  <si>
    <t>FRESH OR CHILLED GILT-HEAD SEA BREAM "SPARUS AURATA"</t>
  </si>
  <si>
    <t>03028590</t>
  </si>
  <si>
    <t>FRESH OR CHILLED SEA BREAM "SPARIDAE" (EXCL. GILT-HEAD SEA BREAM DENTEX DENTEX AND PAGELLUS SPP.)</t>
  </si>
  <si>
    <t>030289</t>
  </si>
  <si>
    <t>03028910</t>
  </si>
  <si>
    <t>FRESH OR CHILLED FRESHWATER FISH N.E.S.(2017-2500)</t>
  </si>
  <si>
    <t>03028921</t>
  </si>
  <si>
    <t>FRESH OR CHILLED FISH OF THE GENUS EUTHYNNUS FOR INDUSTRIAL PROCESSING OR PRESERVATION (EXCL. SKIPJACK OR STRIPE-BELLIED BONITO AND KAWAKAWA)(2017-2500)</t>
  </si>
  <si>
    <t>03028929</t>
  </si>
  <si>
    <t>FRESH OR CHILLED FISH OF THE GENUS EUTHYNNUS (EXCL. SKIPJACK OR STRIPE-BELLIED BONITO AND KAWAKAWA AND FISH FOR INDUSTRIAL PROCESSING OR PRESERVATION)(2017-2500)</t>
  </si>
  <si>
    <t>03028931</t>
  </si>
  <si>
    <t>FRESH OR CHILLED REDFISH "SEBASTES MARINUS"</t>
  </si>
  <si>
    <t>03028939</t>
  </si>
  <si>
    <t>FRESH OR CHILLED REDFISH "SEBASTES SPP." (EXCL. SEBASTES MARINUS)</t>
  </si>
  <si>
    <t>03028940</t>
  </si>
  <si>
    <t>FRESH OR CHILLED RAY'S BREAM "BRAMA SPP."</t>
  </si>
  <si>
    <t>03028950</t>
  </si>
  <si>
    <t>FRESH OR CHILLED MONKFISH "LOPHIUS SPP."</t>
  </si>
  <si>
    <t>03028960</t>
  </si>
  <si>
    <t>FRESH OR CHILLED PINK CUSK-EEL "GENYPTERUS BLACODES"</t>
  </si>
  <si>
    <t>03028990</t>
  </si>
  <si>
    <t>FRESH OR CHILLED FISH N.E.S.(2017-2500)</t>
  </si>
  <si>
    <t>030291</t>
  </si>
  <si>
    <t>03029100</t>
  </si>
  <si>
    <t>FRESH OR CHILLED FISH LIVERS ROES AND MILT</t>
  </si>
  <si>
    <t>030292</t>
  </si>
  <si>
    <t>03029200</t>
  </si>
  <si>
    <t>FRESH OR CHILLED SHARK FINS</t>
  </si>
  <si>
    <t>030299</t>
  </si>
  <si>
    <t>03029900</t>
  </si>
  <si>
    <t>FRESH OR CHILLED FISH FINS HEADS TAILS MAWS AND OTHER EDIBLE FISH OFFAL (EXCL. LIVERS ROES MILT AND SHARK FINS)</t>
  </si>
  <si>
    <t>0303</t>
  </si>
  <si>
    <t>030311</t>
  </si>
  <si>
    <t>03031100</t>
  </si>
  <si>
    <t>FROZEN SOCKEYE SALMON {RED SALMON} "ONCORHYNCHUS NERKA"</t>
  </si>
  <si>
    <t>030312</t>
  </si>
  <si>
    <t>03031200</t>
  </si>
  <si>
    <t>FROZEN PACIFIC SALMON (EXCL. SOCKEYE SALMON "RED SALMON")</t>
  </si>
  <si>
    <t>030313</t>
  </si>
  <si>
    <t>03031300</t>
  </si>
  <si>
    <t>FROZEN ATLANTIC SALMON "SALMO SALAR" AND DANUBE SALMON "HUCHO HUCHO"</t>
  </si>
  <si>
    <t>030314</t>
  </si>
  <si>
    <t>03031410</t>
  </si>
  <si>
    <t>FROZEN TROUT "ONCORHYNCHUS APACHE AND ONCORHYNCHUS CHRYSOGASTER"</t>
  </si>
  <si>
    <t>03031420</t>
  </si>
  <si>
    <t>FROZEN TROUT "ONCORHYNCHUS MYKISS" WITH HEADS AND GILLS ON GUTTED WEIGHING MORE THAN 12 KG EACH OR WITH HEADS OFF GILLED AND GUTTED WEIGHING MORE THAN 1 KG EACH</t>
  </si>
  <si>
    <t>03031490</t>
  </si>
  <si>
    <t>FROZEN TROUT "SALMO TRUTTA ONCORHYNCHUS MYKISS ONCORHYNCHUS CLARKI ONCORHYNCHUS AGUABONITA AND ONCORHYNCHUS GILAE" (EXCL. ONCORHYNCHUS MYKISS WITH HEADS AND GILLS ON GUTTED WEIGHING MORE THAN 12 KG EACH OR WITH HEADS OFF GILLED AND GUTTED WEIGHING MORE THAN 1 KG EACH)</t>
  </si>
  <si>
    <t>030319</t>
  </si>
  <si>
    <t>03031900</t>
  </si>
  <si>
    <t>FROZEN SALMONIDAE (EXCL. TROUT AND PACIFIC ATLANTIC AND DANUBE SALMON)(2012-2500)</t>
  </si>
  <si>
    <t>030323</t>
  </si>
  <si>
    <t>03032300</t>
  </si>
  <si>
    <t>FROZEN TILAPIA "OREOCHROMIS SPP."</t>
  </si>
  <si>
    <t>030324</t>
  </si>
  <si>
    <t>03032400</t>
  </si>
  <si>
    <t>FROZEN CATFISH "PANGASIUS SPP. SILURUS SPP. CLARIAS SPP. ICTALURUS SPP."</t>
  </si>
  <si>
    <t>030325</t>
  </si>
  <si>
    <t>03032500</t>
  </si>
  <si>
    <t>FROZEN CARP "CYPRINUS SPP. CARASSIUS SPP. CTENOPHARYNGODON IDELLUS HYPOPHTHALMICHTHYS SPP. CIRRHINUS SPP. MYLOPHARYNGODON PICEUS CATLA CATLA LABEO SPP. OSTEOCHILUS HASSELTI LEPTOBARBUS HOEVENI MEGALOBRAMA SPP."(2017-2500)</t>
  </si>
  <si>
    <t>030326</t>
  </si>
  <si>
    <t>03032600</t>
  </si>
  <si>
    <t>FROZEN EELS "ANGUILLA SPP."</t>
  </si>
  <si>
    <t>030329</t>
  </si>
  <si>
    <t>03032900</t>
  </si>
  <si>
    <t>FROZEN NILE PERCH (LATES NILOTICUS) AND SNAKEHEADS (CHANNA SPP.)(2012-2500)</t>
  </si>
  <si>
    <t>030331</t>
  </si>
  <si>
    <t>03033110</t>
  </si>
  <si>
    <t>FROZEN LESSER OR GREENLAND HALIBUT "REINHARDTIUS HIPPOGLOSSOIDES"</t>
  </si>
  <si>
    <t>03033130</t>
  </si>
  <si>
    <t>FROZEN ATLANTIC HALIBUT "HIPPOGLOSSUS HIPPOGLOSSUS"</t>
  </si>
  <si>
    <t>03033190</t>
  </si>
  <si>
    <t>FROZEN PACIFIC HALIBUT "HIPPOGLOSSUS STENOLEPIS"</t>
  </si>
  <si>
    <t>030332</t>
  </si>
  <si>
    <t>03033200</t>
  </si>
  <si>
    <t>FROZEN PLAICE "PLEURONECTES PLATESSA"</t>
  </si>
  <si>
    <t>030333</t>
  </si>
  <si>
    <t>03033300</t>
  </si>
  <si>
    <t>FROZEN SOLE "SOLEA SPP."</t>
  </si>
  <si>
    <t>030334</t>
  </si>
  <si>
    <t>03033400</t>
  </si>
  <si>
    <t>FROZEN TURBOT "PSETTA MAXIMA"</t>
  </si>
  <si>
    <t>030339</t>
  </si>
  <si>
    <t>03033910</t>
  </si>
  <si>
    <t>FROZEN FLOUNDER "PLATICHTHYS FLESUS"</t>
  </si>
  <si>
    <t>03033930</t>
  </si>
  <si>
    <t>FROZEN FISH OF THE GENUS RHOMBOSOLEA</t>
  </si>
  <si>
    <t>03033950</t>
  </si>
  <si>
    <t>FROZEN FISH "PELOTREIS FLAVILATUS OR PELTORHAMPHUS NOVAEZELANDIAE"</t>
  </si>
  <si>
    <t>03033985</t>
  </si>
  <si>
    <t>FROZEN FLAT FISH "PLEURONECTIDAE BOTHIDAE CYNOGLOSSIDAE SOLEIDAE SCOPHTHALMIDAE AND CITHARIDAE" (EXCL. HALIBUT PLAICE SOLE TURBOT FLOUNDER RHOMBOSOLEA SPP. PELOTREIS FLAVILATUS AND PELTORHAMPHUS NOVAEZELANDIAE)</t>
  </si>
  <si>
    <t>030341</t>
  </si>
  <si>
    <t>03034110</t>
  </si>
  <si>
    <t>FROZEN ALBACORE OR LONGFINNED TUNAS "THUNNUS ALALUNGA" FOR INDUSTRIAL MANUFACTURE OF PRODUCTS OF NÂ°Â 1604</t>
  </si>
  <si>
    <t>03034190</t>
  </si>
  <si>
    <t>FROZEN ALBACORE OR LONGFINNED TUNAS "THUNNUS ALALUNGA" (EXCL. FOR INDUSTRIAL PROCESSING OR PRESERVATION)</t>
  </si>
  <si>
    <t>030342</t>
  </si>
  <si>
    <t>03034220</t>
  </si>
  <si>
    <t>FROZEN YELLOWFIN TUNA "THUNNUS ALBACARES" FOR INDUSTRIAL MANUFACTURE OF PRODUCTS OF 1604</t>
  </si>
  <si>
    <t>03034290</t>
  </si>
  <si>
    <t>FROZEN YELLOWFIN TUNAS "THUNNUS ALBACARES" (EXCL. FOR INDUSTRIAL MANUFACTURE OF PRODUCTS OF 1604)</t>
  </si>
  <si>
    <t>030343</t>
  </si>
  <si>
    <t>03034310</t>
  </si>
  <si>
    <t>FROZEN SKIPJACK OR STRIPE-BELLIED BONITO "EUTHYNNUS -KATSUWONUS- PELAMIS" FOR INDUSTRIAL PROCESSING OR PRESERVATION</t>
  </si>
  <si>
    <t>03034390</t>
  </si>
  <si>
    <t>FROZEN SKIPJACK OR STRIPE-BELLIED BONITO "EUTHYNNUS -KATSUWONUS- PELAMIS" (EXCL. FOR INDUSTRIAL PROCESSING OR PRESERVATION)</t>
  </si>
  <si>
    <t>030344</t>
  </si>
  <si>
    <t>03034410</t>
  </si>
  <si>
    <t>FROZEN BIGEYE TUNAS "THUNNUS OBESUS" FOR INDUSTRIAL PROCESSING OR PRESERVATION</t>
  </si>
  <si>
    <t>03034490</t>
  </si>
  <si>
    <t>FROZEN BIGEYE TUNAS "THUNNUS OBESUS" (EXCL. FOR INDUSTRIAL PROCESSING OR PRESERVATION)</t>
  </si>
  <si>
    <t>030345</t>
  </si>
  <si>
    <t>03034512</t>
  </si>
  <si>
    <t>FROZEN ATLANTIC BLUEFIN TUNA "THUNNUS THYNNUS" FOR INDUSTRIAL PROCESSING OR PRESERVATION</t>
  </si>
  <si>
    <t>03034518</t>
  </si>
  <si>
    <t>FROZEN ATLANTIC BLUEFIN TUNA "THUNNUS THYNNUS" (EXCL. FOR INDUSTRIAL PROCESSING OR PRESERVATION)</t>
  </si>
  <si>
    <t>03034591</t>
  </si>
  <si>
    <t>FROZEN PACIFIC BLUEFIN TUNA "THUNNUS ORIENTALIS" FOR INDUSTRIAL PROCESSING OR PRESERVATION</t>
  </si>
  <si>
    <t>03034599</t>
  </si>
  <si>
    <t>FROZEN PACIFIC BLUEFIN TUNA "THUNNUS ORIENTALIS" (EXCL. FOR INDUSTRIAL PROCESSING OR PRESERVATION)</t>
  </si>
  <si>
    <t>030346</t>
  </si>
  <si>
    <t>03034610</t>
  </si>
  <si>
    <t>FROZEN SOUTHERN BLUEFIN TUNAS "THUNNUS MACCOYII" FOR INDUSTRIAL PROCESSING OR PRESERVATION</t>
  </si>
  <si>
    <t>03034690</t>
  </si>
  <si>
    <t>FROZEN SOUTHERN BLUEFIN TUNAS "THUNNUS MACCOYII" (EXCL. FOR INDUSTRIAL PROCESSING OR PRESERVATION)</t>
  </si>
  <si>
    <t>030349</t>
  </si>
  <si>
    <t>03034920</t>
  </si>
  <si>
    <t>FROZEN  TUNAS OF THE GENUS "THUNNUS" FOR INDUSTRIAL PROCESSING OR PRESERVATION (EXCL. THUNNUS ALALUNGA THUNNUS ALBACARES THUNNUS OBESUS THUNNUS THYNNUS THUNNUS ORIENTALIS AND THUNNUS MACCOYII)</t>
  </si>
  <si>
    <t>03034985</t>
  </si>
  <si>
    <t>FROZEN TUNAS OF THE GENUS "THUNNUS" (EXCL. TUNAS FOR INDUSTRIAL PROCESSING OR PRESERVATION AND THUNNUS ALALUNGA THUNNUS ALBACARES THUNNUS OBESUS THUNNUS THYNNUS THUNNUS ORIENTALIS AND THUNNUS MACCOYII)</t>
  </si>
  <si>
    <t>030351</t>
  </si>
  <si>
    <t>03035100</t>
  </si>
  <si>
    <t>FROZEN HERRINGS "CLUPEA HARENGUS CLUPEA PALLASII"</t>
  </si>
  <si>
    <t>030353</t>
  </si>
  <si>
    <t>03035310</t>
  </si>
  <si>
    <t>FROZEN SARDINES "SARDINA PILCHARDUS"</t>
  </si>
  <si>
    <t>03035330</t>
  </si>
  <si>
    <t>FROZEN SARDINES "SARDINOPS SPP." AND SARDINELLA "SARDINELLA SPP."</t>
  </si>
  <si>
    <t>03035390</t>
  </si>
  <si>
    <t>FROZEN BRISLING OR SPRATS "SPRATTUS SPRATTUS"</t>
  </si>
  <si>
    <t>030354</t>
  </si>
  <si>
    <t>03035410</t>
  </si>
  <si>
    <t>FROZEN MACKEREL "SCOMBER SCOMBRUS SCOMBER JAPONICUS"</t>
  </si>
  <si>
    <t>03035490</t>
  </si>
  <si>
    <t>FROZEN MACKEREL "SCOMBER AUSTRALASICUS"</t>
  </si>
  <si>
    <t>030355</t>
  </si>
  <si>
    <t>03035510</t>
  </si>
  <si>
    <t>FROZEN ATLANTIC HORSE MACKEREL "TRACHURUS TRACHURUS"</t>
  </si>
  <si>
    <t>03035530</t>
  </si>
  <si>
    <t>FROZEN CHILEAN JACK MACKEREL "TRACHURUS MURPHYI"</t>
  </si>
  <si>
    <t>03035590</t>
  </si>
  <si>
    <t>FROZEN JACK AND HORSE MACKEREL "TRACHURUS SPP." "(EXCL. ATLANTIC HORSE MACKEREL AND CHILEAN JACK MACKEREL)</t>
  </si>
  <si>
    <t>030356</t>
  </si>
  <si>
    <t>03035600</t>
  </si>
  <si>
    <t>FROZEN COBIA "RACHYCENTRON CANADUM"</t>
  </si>
  <si>
    <t>030357</t>
  </si>
  <si>
    <t>03035700</t>
  </si>
  <si>
    <t>FROZEN SWORDFISH "XIPHIAS GLADIUS"</t>
  </si>
  <si>
    <t>030359</t>
  </si>
  <si>
    <t>03035910</t>
  </si>
  <si>
    <t>FROZEN ANCHOVIES "ENGRAULIS SPP."</t>
  </si>
  <si>
    <t>03035921</t>
  </si>
  <si>
    <t>FROZEN KAWAKAWA "EUTHYNNUS AFFINIS" FOR INDUSTRIAL PROCESSING OR PRESERVATION</t>
  </si>
  <si>
    <t>03035929</t>
  </si>
  <si>
    <t>FROZEN KAWAKAWA "EUTHYNNUS AFFINIS" (EXCL. FOR INDUSTRIAL PROCESSING OR PRESERVATION)</t>
  </si>
  <si>
    <t>03035990</t>
  </si>
  <si>
    <t>FROZEN INDIAN MACKERELS "RASTRELLIGER SPP." SEERFISHES "SCOMBEROMORUS SPP." JACKS CREVALLES "CARANX SPP." SILVER POMFRETS "PAMPUS SPP." PACIFIC SAURY "COLOLABIS SAIRA" SCADS "DECAPTERUS SPP." CAPELIN "MALLOTUS VILLOSUS" BONITOS "SARDA SPP." MARLINS SAILFISHES AND SPEARFISH "ISTIOPHORIDAE"</t>
  </si>
  <si>
    <t>030363</t>
  </si>
  <si>
    <t>03036310</t>
  </si>
  <si>
    <t>FROZEN COD "GADUS MORHUA"</t>
  </si>
  <si>
    <t>03036330</t>
  </si>
  <si>
    <t>FROZEN COD "GADUS OGAC"</t>
  </si>
  <si>
    <t>03036390</t>
  </si>
  <si>
    <t>FROZEN COD "GADUS MACROCEPHALUS"</t>
  </si>
  <si>
    <t>030364</t>
  </si>
  <si>
    <t>03036400</t>
  </si>
  <si>
    <t>FROZEN HADDOCK "MELANOGRAMMUS AEGLEFINUS"</t>
  </si>
  <si>
    <t>030365</t>
  </si>
  <si>
    <t>03036500</t>
  </si>
  <si>
    <t>FROZEN COALFISH "POLLACHIUS VIRENS"</t>
  </si>
  <si>
    <t>030366</t>
  </si>
  <si>
    <t>03036611</t>
  </si>
  <si>
    <t>FROZEN CAPE HAKE "SHALLOW-WATER HAKE" "MERLUCCIUS CAPENSIS" AND DEEPWATER HAKE "DEEPWATER CAPE HAKE" "MERLUCCIUS PARADOXUS"</t>
  </si>
  <si>
    <t>03036612</t>
  </si>
  <si>
    <t>FROZEN ARGENTINE HAKE "SOUTHWEST ATLANTIC HAKE" "MERLUCCIUS HUBBSI"</t>
  </si>
  <si>
    <t>03036613</t>
  </si>
  <si>
    <t>FROZEN SOUTHERN HAKE "MERLUCCIUS AUSTRALIS"</t>
  </si>
  <si>
    <t>03036619</t>
  </si>
  <si>
    <t>FROZEN HAKE "MERLUCCIUS SPP." (EXCL. CAPE HAKE DEEPWATER HAKE ARGENTINE HAKE AND SOUTHERN HAKE)</t>
  </si>
  <si>
    <t>03036690</t>
  </si>
  <si>
    <t>FROZEN HAKE "UROPHYCIS SPP."</t>
  </si>
  <si>
    <t>030367</t>
  </si>
  <si>
    <t>03036700</t>
  </si>
  <si>
    <t>FROZEN ALASKA POLLACK "THERAGRA CHALCOGRAMMA"</t>
  </si>
  <si>
    <t>030368</t>
  </si>
  <si>
    <t>03036810</t>
  </si>
  <si>
    <t>FROZEN BLUE WHITING "MICROMESISTIUS POUTASSOU GADUS POUTASSOU"</t>
  </si>
  <si>
    <t>03036890</t>
  </si>
  <si>
    <t>FROZEN SOUTHERN BLUE WHITING "MICROMESISTIUS AUSTRALIS"</t>
  </si>
  <si>
    <t>030369</t>
  </si>
  <si>
    <t>03036910</t>
  </si>
  <si>
    <t>FROZEN FISH OF THE SPECIES BOREOGADUS SAIDA</t>
  </si>
  <si>
    <t>03036930</t>
  </si>
  <si>
    <t>FROZEN WHITING "MERLANGIUS MERLANGUS"</t>
  </si>
  <si>
    <t>03036950</t>
  </si>
  <si>
    <t>FROZEN POLLACK "POLLACHIUS POLLACHIUS"</t>
  </si>
  <si>
    <t>03036970</t>
  </si>
  <si>
    <t>FROZEN BLUE GRENADIER "MACRURONUS NOVAEZELANDIAE"</t>
  </si>
  <si>
    <t>03036980</t>
  </si>
  <si>
    <t>FROZEN LING "MOLVA SPP."</t>
  </si>
  <si>
    <t>03036990</t>
  </si>
  <si>
    <t>FROZEN FISH OF THE FAMILIES BREGMACEROTIDAE EUCLICHTHYIDAE GADIDAE MACROURIDAE MELANONIDAE MERLUCCIIDAE MORIDAE AND MURAENOLEPIDIDAE (EXCL. COD HADDOCK COALFISH HAKE ALASKA POLLACK BLUE WHITINGS BOREOGADUS SAIDA WHITING POLLACK BLUE GRENADIER AND LING)</t>
  </si>
  <si>
    <t>030381</t>
  </si>
  <si>
    <t>03038115</t>
  </si>
  <si>
    <t>FROZEN PICKED DOGFISH "SQUALUS ACANTHIAS" AND CATSHARKS "SCYLIORHINUS SPP."</t>
  </si>
  <si>
    <t>03038130</t>
  </si>
  <si>
    <t>FROZEN PORBEAGLE SHARK "LAMNA NASUS"(2017-2500)</t>
  </si>
  <si>
    <t>03038140</t>
  </si>
  <si>
    <t>FROZEN BLUE SHARK "PRIONACE GLAUCA"</t>
  </si>
  <si>
    <t>03038190</t>
  </si>
  <si>
    <t>FROZEN DOGFISH AND OTHER SHARKS (EXCL. PICKED DOGFISH "SQUALUS ACANTHIAS" CATSHARKS "SCYLIORHINUS SPP." PORBEAGLE SHARK "LAMNA NASUS" AND BLUE SHARK "PRIONACE GLAUCA")(2017-2500)</t>
  </si>
  <si>
    <t>030382</t>
  </si>
  <si>
    <t>03038200</t>
  </si>
  <si>
    <t>FROZEN RAYS AND SKATES "RAJIDAE"</t>
  </si>
  <si>
    <t>030383</t>
  </si>
  <si>
    <t>03038300</t>
  </si>
  <si>
    <t>FROZEN TOOTHFISH "DISSOSTICHUS SPP."</t>
  </si>
  <si>
    <t>030384</t>
  </si>
  <si>
    <t>03038410</t>
  </si>
  <si>
    <t>FROZEN EUROPEAN SEA BASS "DICENTRARCHUS LABRAX"</t>
  </si>
  <si>
    <t>03038490</t>
  </si>
  <si>
    <t>FROZEN SEA BASS "DICENTRARCHUS SPP." (EXCL. EUROPEAN SEA BASS)</t>
  </si>
  <si>
    <t>030389</t>
  </si>
  <si>
    <t>03038910</t>
  </si>
  <si>
    <t>FROZEN FRESHWATER FISH N.E.S.(2017-2500)</t>
  </si>
  <si>
    <t>03038921</t>
  </si>
  <si>
    <t>FROZEN FISH OF THE GENUS EUTHYNNUS FOR INDUSTRIAL PROCESSING OR PRESERVATION (EXCL. SKIPJACK OR STRIPE-BELLIED BONITO AND KAWAKAWA)(2017-2500)</t>
  </si>
  <si>
    <t>03038929</t>
  </si>
  <si>
    <t>FROZEN FISH OF THE GENUS EUTHYNNUS (EXCL. SKIPJACK OR STRIPE-BELLIED BONITO AND KAWAKAWA AND FISH FOR INDUSTRIAL PROCESSING OR PRESERVATION)(2017-2500)</t>
  </si>
  <si>
    <t>03038931</t>
  </si>
  <si>
    <t>FROZEN REDFISH "SEBASTES MARINUS"</t>
  </si>
  <si>
    <t>03038939</t>
  </si>
  <si>
    <t>FROZEN REDFISH "SEBASTES SPP." (EXCL. SEBASTES MARINUS)</t>
  </si>
  <si>
    <t>03038940</t>
  </si>
  <si>
    <t>FROZEN FISH OF THE SPECIES ORCYNOPSIS UNICOLOR</t>
  </si>
  <si>
    <t>03038950</t>
  </si>
  <si>
    <t>FROZEN SEA BREAM OF THE SPECIES DENTEX DENTEX OR PAGELLUS SPP.</t>
  </si>
  <si>
    <t>03038955</t>
  </si>
  <si>
    <t>FROZEN GILT-HEAD SEA BREAM "SPARUS AURATA"</t>
  </si>
  <si>
    <t>03038960</t>
  </si>
  <si>
    <t>FROZEN RAY'S BREAM "BRAMA SPP."</t>
  </si>
  <si>
    <t>03038965</t>
  </si>
  <si>
    <t>FROZEN MONKFISH "LOPHIUS SPP."</t>
  </si>
  <si>
    <t>03038970</t>
  </si>
  <si>
    <t>FROZEN PINK CUSK-EEL "GENYPTERUS BLACODES"</t>
  </si>
  <si>
    <t>03038990</t>
  </si>
  <si>
    <t>FROZEN FISH N.E.S.(2017-2500)</t>
  </si>
  <si>
    <t>030391</t>
  </si>
  <si>
    <t>03039110</t>
  </si>
  <si>
    <t>FROZEN HARD AND SOFT ROES FOR THE MANUFACTURE OF DEOXYRIBONUCLEIC ACID OR PROTAMINE SULPHATE</t>
  </si>
  <si>
    <t>03039190</t>
  </si>
  <si>
    <t>FROZEN FISH LIVERS ROES AND MILT (EXCL. HARD AND SOFT ROES FOR THE MANUFACTURE OF DEOXYRIBONUCLEIC ACID OR PROTAMINE SULPHATE)</t>
  </si>
  <si>
    <t>030392</t>
  </si>
  <si>
    <t>03039200</t>
  </si>
  <si>
    <t>FROZEN SHARK FINS</t>
  </si>
  <si>
    <t>030399</t>
  </si>
  <si>
    <t>03039900</t>
  </si>
  <si>
    <t>FROZEN FISH FINS HEADS TAILS MAWS AND OTHER EDIBLE FISH OFFAL (EXCL. LIVERS ROES MILT AND SHARK FINS)</t>
  </si>
  <si>
    <t>0304</t>
  </si>
  <si>
    <t>030431</t>
  </si>
  <si>
    <t>03043100</t>
  </si>
  <si>
    <t>FRESH OR CHILLED FILLETS OF TILAPIA "OREOCHROMIS SPP."</t>
  </si>
  <si>
    <t>030432</t>
  </si>
  <si>
    <t>03043200</t>
  </si>
  <si>
    <t>FRESH OR CHILLED FILLETS OF CATFISH "PANGASIUS SPP. SILURUS SPP. CLARIAS SPP. ICTALURUS SPP."</t>
  </si>
  <si>
    <t>030433</t>
  </si>
  <si>
    <t>03043300</t>
  </si>
  <si>
    <t>FRESH OR CHILLED FILLETS OF NILE PERCH "LATES NILOTICUS"</t>
  </si>
  <si>
    <t>030439</t>
  </si>
  <si>
    <t>03043900</t>
  </si>
  <si>
    <t>FRESH OR CHILLED FILLETS OF CARP "CYPRINUS SPP. CARASSIUS SPP. CTENOPHARYNGODON IDELLUS HYPOPHTHALMICHTHYS SPP. CIRRHINUS SPP. MYLOPHARYNGODON PICEUS CATLA CATLA LABEO SPP. OSTEOCHILUS HASSELTI LEPTOBARBUS HOEVENI MEGALOBRAMA SPP."  EELS "ANGUILLA SPP." AND SNAKEHEADS "CHANNA SPP."(2017-2500)</t>
  </si>
  <si>
    <t>030441</t>
  </si>
  <si>
    <t>03044100</t>
  </si>
  <si>
    <t>FRESH OR CHILLED FILLETS OF PACIFIC SALMON "ONCORHYNCHUS NERKA ONCORHYNCHUS GORBUSCHA ONCORHYNCHUS KETA ONCORHYNCHUS TSCHAWYTSCHA ONCORHYNCHUS KISUTCH ONCORHYNCHUS MASOU AND ONCORHYNCHUS RHODURUS" ATLANTIC SALMON "SALMO SALAR" AND DANUBE SALMON "HUCHO HUCHO"</t>
  </si>
  <si>
    <t>030442</t>
  </si>
  <si>
    <t>03044210</t>
  </si>
  <si>
    <t>FRESH OR CHILLED FILLETS OF TROUT "ONCORHYNCHUS MYKISS" WEIGHING &gt; 400 G EACH</t>
  </si>
  <si>
    <t>03044250</t>
  </si>
  <si>
    <t>FRESH OR CHILLED FILLETS OF TROUT "ONCORHYNCHUS APACHE AND ONCORHYNCHUS CHRYSOGASTER"</t>
  </si>
  <si>
    <t>03044290</t>
  </si>
  <si>
    <t>FRESH OR CHILLED FILLETS OF TROUT "SALMO TRUTTA ONCORHYNCHUS MYKISS ONCORHYNCHUS CLARKI ONCORHYNCHUS AGUABONITA AND ONCORHYNCHUS GILAE" (EXCL. OF ONCORHYNCHUS MYKISS WEIGHING &gt; 400 G EACH)</t>
  </si>
  <si>
    <t>030443</t>
  </si>
  <si>
    <t>03044300</t>
  </si>
  <si>
    <t>FRESH OR CHILLED FILLETS OF FLAT FISH "PLEURONECTIDAE BOTHIDAE CYNOGLOSSIDAE SOLEIDAE SCOPHTHALMIDAE AND CITHARIDAE"</t>
  </si>
  <si>
    <t>030444</t>
  </si>
  <si>
    <t>03044410</t>
  </si>
  <si>
    <t>FRESH OR CHILLED FILLETS OF COD "GADUS MORHUA GADUS OGAC GADUS MACROCEPHALUS" AND OF BOREOGADUS SAIDA</t>
  </si>
  <si>
    <t>03044430</t>
  </si>
  <si>
    <t>FRESH OR CHILLED FILLETS OF COALFISH "POLLACHIUS VIRENS"</t>
  </si>
  <si>
    <t>03044490</t>
  </si>
  <si>
    <t>FRESH OR CHILLED FILLETS OF FISH OF THE FAMILIES BREGMACEROTIDAE EUCLICHTHYIDAE GADIDAE MACROURIDAE MELANONIDAE MERLUCCIIDAE MORIDAE AND MURAENOLEPIDIDAE (EXCL. COD COALFISH AND BOREOGADUS SAIDA)</t>
  </si>
  <si>
    <t>030445</t>
  </si>
  <si>
    <t>03044500</t>
  </si>
  <si>
    <t>FRESH OR CHILLED FILLETS OF SWORDFISH "XIPHIAS GLADIUS"</t>
  </si>
  <si>
    <t>030446</t>
  </si>
  <si>
    <t>03044600</t>
  </si>
  <si>
    <t>FRESH OR CHILLED FILLETS OF TOOTHFISH "DISSOSTICHUS SPP."</t>
  </si>
  <si>
    <t>030447</t>
  </si>
  <si>
    <t>03044710</t>
  </si>
  <si>
    <t>FRESH OR CHILLED FILLETS OF PICKED DOGFISH "SQUALUS ACANTHIAS" AND CATSHARKS "SCYLIORHINUS SPP."</t>
  </si>
  <si>
    <t>03044720</t>
  </si>
  <si>
    <t>FRESH OR CHILLED FILLETS OF PORBEAGLE SHARK "LAMNA NASUS"</t>
  </si>
  <si>
    <t>03044730</t>
  </si>
  <si>
    <t>FRESH OR CHILLED FILLETS OF BLUE SHARK "PRIONACE GLAUCA"</t>
  </si>
  <si>
    <t>03044790</t>
  </si>
  <si>
    <t>FRESH OR CHILLED FILLETS OF DOGFISH AND OTHER SHARKS (EXCL. PICKED DOGFISH "SQUALUS ACANTHIAS" CATSHARKS "SCYLIORHINUS SPP." PORBEAGLE SHARK "LAMNA NASUS" AND BLUE SHARK "PRIONACE GLAUCA")</t>
  </si>
  <si>
    <t>030448</t>
  </si>
  <si>
    <t>03044800</t>
  </si>
  <si>
    <t>FRESH OR CHILLED FILLETS OF RAYS AND SKATES "RAJIDAE"</t>
  </si>
  <si>
    <t>030449</t>
  </si>
  <si>
    <t>03044910</t>
  </si>
  <si>
    <t>FRESH OR CHILLED FILLETS OF FRESHWATER FISH N.E.S.(2017-2500)</t>
  </si>
  <si>
    <t>03044950</t>
  </si>
  <si>
    <t>FRESH OR CHILLED FILLETS OF REDFISH "SEBASTES SPP."</t>
  </si>
  <si>
    <t>03044990</t>
  </si>
  <si>
    <t>FRESH OR CHILLED FILLETS OF FISH N.E.S.(2017-2500)</t>
  </si>
  <si>
    <t>030451</t>
  </si>
  <si>
    <t>03045100</t>
  </si>
  <si>
    <t>FRESH OR CHILLED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FILLETS)(2017-2500)</t>
  </si>
  <si>
    <t>030452</t>
  </si>
  <si>
    <t>03045200</t>
  </si>
  <si>
    <t>FRESH OR CHILLED MEAT WHETHER OR NOT MINCED OF SALMONIDAE (EXCL. FILLETS)</t>
  </si>
  <si>
    <t>030453</t>
  </si>
  <si>
    <t>03045300</t>
  </si>
  <si>
    <t>FRESH OR CHILLED MEAT WHETHER OR NOT MINCED OF FISH OF THE FAMILIES BREGMACEROTIDAE EUCLICHTHYIDAE GADIDAE MACROURIDAE MELANONIDAE MERLUCCIIDAE MORIDAE AND MURAENOLEPIDIDAE (EXCL. FILLETS)</t>
  </si>
  <si>
    <t>030454</t>
  </si>
  <si>
    <t>03045400</t>
  </si>
  <si>
    <t>FRESH OR CHILLED MEAT WHETHER OR NOT MINCED OF SWORDFISH "XIPHIAS GLADIUS" (EXCL. FILLETS)</t>
  </si>
  <si>
    <t>030455</t>
  </si>
  <si>
    <t>03045500</t>
  </si>
  <si>
    <t>FRESH OR CHILLED MEAT WHETHER OR NOT MINCED OF TOOTHFISH "DISSOSTICHUS SPP." (EXCL. FILLETS)</t>
  </si>
  <si>
    <t>030456</t>
  </si>
  <si>
    <t>03045610</t>
  </si>
  <si>
    <t>FRESH OR CHILLED MEAT WHETHER OR NOT MINCED OF PICKED DOGFISH "SQUALUS ACANTHIAS" AND CATSHARKS "SCYLIORHINUS SPP." (EXCL. FILLETS)</t>
  </si>
  <si>
    <t>03045620</t>
  </si>
  <si>
    <t>FRESH OR CHILLED MEAT WHETHER OR NOT MINCED OF PORBEAGLE SHARK "LAMNA NASUS" (EXCL. FILLETS)</t>
  </si>
  <si>
    <t>03045630</t>
  </si>
  <si>
    <t>FRESH OR CHILLED MEAT WHETHER OR NOT MINCED OF BLUE SHARK "PRIONACE GLAUCA" (EXCL. FILLETS)</t>
  </si>
  <si>
    <t>03045690</t>
  </si>
  <si>
    <t>FRESH OR CHILLED MEAT WHETHER OR NOT MINCED OF DOGFISH AND OTHER SHARKS (EXCL. FILLETS PICKED DOGFISH "SQUALUS ACANTHIAS" CATSHARKS "SCYLIORHINUS SPP." PORBEAGLE SHARK "LAMNA NASUS" AND BLUE SHARK "PRIONACE GLAUCA")</t>
  </si>
  <si>
    <t>030457</t>
  </si>
  <si>
    <t>03045700</t>
  </si>
  <si>
    <t>FRESH OR CHILLED MEAT WHETHER OR NOT MINCED OF RAYS AND SKATES "RAJIDAE" (EXCL. FILLETS)</t>
  </si>
  <si>
    <t>030459</t>
  </si>
  <si>
    <t>03045910</t>
  </si>
  <si>
    <t>FRESH OR CHILLED MEAT OF FRESHWATER FISH WHETHER OR NOT MINCED (EXCL. ALL FILLETS TILAPIAS CATFISH CARP EELS NILE PERCH SNAKEHEADS SALMONIDAE SWORDFISH TOOTHFISH AND FISH OF THE FAMILIES BREGMACEROTIDAE EUCLICHTHYIDAE GADIDAE MACROURIDAE MELANONIDAE MERLUCCIIDAE MORIDAE AND MURAENOLEPIDIDAE)(2017-2500)</t>
  </si>
  <si>
    <t>03045950</t>
  </si>
  <si>
    <t>FRESH OR CHILLED FLAPS OF HERRING</t>
  </si>
  <si>
    <t>03045990</t>
  </si>
  <si>
    <t>FRESH OR CHILLED FISH MEAT WHETHER OR NOT MINCED (EXCL. ALL FILLETS FRESHWATER FISH FLAPS OF HERRING TILAPIAS CATFISH CARP EELS NILE PERCH SNAKEHEADS SALMONIDAE SWORDFISH TOOTHFISH RAYS SKATES DOGFISH AND OTHER SHARKS AND FISH OF THE FAMILIES BREGMACEROTIDAE EUCLICHTHYIDAE GADIDAE MACROURIDAE MELANONIDAE MERLUCCIIDAE MORIDAE AND MURAENOLEPIDIDAE)(2017-2500)</t>
  </si>
  <si>
    <t>030461</t>
  </si>
  <si>
    <t>03046100</t>
  </si>
  <si>
    <t>FROZEN FILLETS OF TILAPIA "OREOCHROMIS SPP."</t>
  </si>
  <si>
    <t>030462</t>
  </si>
  <si>
    <t>03046200</t>
  </si>
  <si>
    <t>FROZEN FILLETS OF CATFISH "PANGASIUS SPP. SILURUS SPP. CLARIAS SPP. ICTALURUS SPP."</t>
  </si>
  <si>
    <t>030463</t>
  </si>
  <si>
    <t>03046300</t>
  </si>
  <si>
    <t>FROZEN FILLETS OF NILE PERCH "LATES NILOTICUS"</t>
  </si>
  <si>
    <t>030469</t>
  </si>
  <si>
    <t>03046900</t>
  </si>
  <si>
    <t>FROZEN FILLETS OF CARP "CYPRINUS SPP. CARASSIUS SPP. CTENOPHARYNGODON IDELLUS HYPOPHTHALMICHTHYS SPP. CIRRHINUS SPP. MYLOPHARYNGODON PICEUS CATLA CATLA LABEO SPP. OSTEOCHILUS HASSELTI LEPTOBARBUS HOEVENI MEGALOBRAMA SPP." EELS "ANGUILLA SPP." AND SNAKEHEADS "CHANNA SPP."(2017-2500)</t>
  </si>
  <si>
    <t>030471</t>
  </si>
  <si>
    <t>03047110</t>
  </si>
  <si>
    <t>FROZEN FILLETS OF COD "GADUS MACROCEPHALUS"</t>
  </si>
  <si>
    <t>03047190</t>
  </si>
  <si>
    <t>FROZEN FILLETS OF COD "GADUS MORHUA GADUS OGAC"</t>
  </si>
  <si>
    <t>030472</t>
  </si>
  <si>
    <t>03047200</t>
  </si>
  <si>
    <t>FROZEN FILLETS OF HADDOCK "MELANOGRAMMUS AEGLEFINUS"</t>
  </si>
  <si>
    <t>030473</t>
  </si>
  <si>
    <t>03047300</t>
  </si>
  <si>
    <t>FROZEN FILLETS OF COALFISH "POLLACHIUS VIRENS"</t>
  </si>
  <si>
    <t>030474</t>
  </si>
  <si>
    <t>03047411</t>
  </si>
  <si>
    <t>FROZEN FILLETS OF CAPE HAKE "SHALLOW-WATER HAKE" "MERLUCCIUS CAPENSIS" AND DEEPWATER HAKE "DEEPWATER CAPE HAKE" "MERLUCCIUS PARADOXUS"</t>
  </si>
  <si>
    <t>03047415</t>
  </si>
  <si>
    <t>FROZEN FILLETS OF ARGENTINE HAKE "SOUTHWEST ATLANTIC HAKE" "MERLUCCIUS HUBBSI"</t>
  </si>
  <si>
    <t>03047419</t>
  </si>
  <si>
    <t>FROZEN FILLETS OF HAKE "MERLUCCIUS SPP." (EXCL. CAPE HAKE DEEPWATER HAKE AND ARGENTINE HAKE)</t>
  </si>
  <si>
    <t>03047490</t>
  </si>
  <si>
    <t>FROZEN FILLETS OF HAKE "UROPHYCIS SPP."</t>
  </si>
  <si>
    <t>030475</t>
  </si>
  <si>
    <t>03047500</t>
  </si>
  <si>
    <t>FROZEN FILLETS OF ALASKA POLLACK "THERAGRA CHALCOGRAMMA"</t>
  </si>
  <si>
    <t>030479</t>
  </si>
  <si>
    <t>03047910</t>
  </si>
  <si>
    <t>FROZEN FILLETS OF BOREOGADUS SAIDA</t>
  </si>
  <si>
    <t>03047930</t>
  </si>
  <si>
    <t>FROZEN FILLETS OF WHITING "MERLANGIUS MERLANGUS"</t>
  </si>
  <si>
    <t>03047950</t>
  </si>
  <si>
    <t>FROZEN FILLETS OF BLUE GRENADIER "MACRURONUS NOVAEZELANDIAE"</t>
  </si>
  <si>
    <t>03047980</t>
  </si>
  <si>
    <t>FROZEN FILLETS OF LING "MOLVA SPP."</t>
  </si>
  <si>
    <t>03047990</t>
  </si>
  <si>
    <t>FROZEN FILLETS OF FISH OF THE FAMILIES BREGMACEROTIDAE EUCLICHTHYIDAE GADIDAE MACROURIDAE MELANONIDAE MERLUCCIIDAE MORIDAE AND MURAENOLEPIDIDAE (EXCL. COD HADDOCK COALFISH HAKE ALASKA POLLACK BOREOGADUS SAIDA WHITING BLUE GRENADIER AND LING)</t>
  </si>
  <si>
    <t>030481</t>
  </si>
  <si>
    <t>03048100</t>
  </si>
  <si>
    <t>FROZEN FILLETS OF PACIFIC SALMON "ONCORHYNCHUS NERKA ONCORHYNCHUS GORBUSCHA ONCORHYNCHUS KETA ONCORHYNCHUS TSCHAWYTSCHA ONCORHYNCHUS KISUTCH ONCORHYNCHUS MASOU AND ONCORHYNCHUS RHODURUS" ATLANTIC SALMON "SALMO SALAR" AND DANUBE SALMON "HUCHO HUCHO"</t>
  </si>
  <si>
    <t>030482</t>
  </si>
  <si>
    <t>03048210</t>
  </si>
  <si>
    <t>FROZEN FILLETS OF TROUT "ONCORHYNCHUS MYKISS" WEIGHING &gt; 400 G EACH</t>
  </si>
  <si>
    <t>03048250</t>
  </si>
  <si>
    <t>FROZEN FILLETS OF TROUT "ONCORHYNCHUS APACHE AND ONCORHYNCHUS CHRYSOGASTER"</t>
  </si>
  <si>
    <t>03048290</t>
  </si>
  <si>
    <t>FROZEN FILLETS OF TROUT "SALMO TRUTTA ONCORHYNCHUS MYKISS ONCORHYNCHUS CLARKI ONCORHYNCHUS AGUABONITA AND ONCORHYNCHUS GILAE" (EXCL. OF ONCORHYNCHUS MYKISS WEIGHING &gt; 400 G EACH)</t>
  </si>
  <si>
    <t>030483</t>
  </si>
  <si>
    <t>03048310</t>
  </si>
  <si>
    <t>FROZEN FILLETS OF PLAICE "PLEURONECTES PLATESSA"</t>
  </si>
  <si>
    <t>03048330</t>
  </si>
  <si>
    <t>FROZEN FILLETS OF FLOUNDER "PLATICHTHYS FLESUS"</t>
  </si>
  <si>
    <t>03048350</t>
  </si>
  <si>
    <t>FROZEN FILLETS OF MEGRIM "LEPIDORHOMBUS SPP."</t>
  </si>
  <si>
    <t>03048390</t>
  </si>
  <si>
    <t>FROZEN FILLETS OF FLAT FISH "PLEURONECTIDAE BOTHIDAE CYNOGLOSSIDAE SOLEIDAE SCOPHTHALMIDAE AND CITHARIDAE" (EXCL. PLAICE FLOUNDER AND MEGRIM)</t>
  </si>
  <si>
    <t>030484</t>
  </si>
  <si>
    <t>03048400</t>
  </si>
  <si>
    <t>FROZEN FILLETS OF SWORDFISH "XIPHIAS GLADIUS"</t>
  </si>
  <si>
    <t>030485</t>
  </si>
  <si>
    <t>03048500</t>
  </si>
  <si>
    <t>FROZEN FILLETS OF TOOTHFISH "DISSOSTICHUS SPP."</t>
  </si>
  <si>
    <t>030486</t>
  </si>
  <si>
    <t>03048600</t>
  </si>
  <si>
    <t>FROZEN FILLETS OF HERRING "CLUPEA HARENGUS CLUPEA PALLASII"</t>
  </si>
  <si>
    <t>030487</t>
  </si>
  <si>
    <t>03048700</t>
  </si>
  <si>
    <t>FROZEN FILLETS OF TUNA "OF THE GENUS THUNNUS" SKIPJACK OR STRIPE-BELLIED BONITO "EUTHYNNUS {KATSUWONUS} PELAMIS"</t>
  </si>
  <si>
    <t>030488</t>
  </si>
  <si>
    <t>03048811</t>
  </si>
  <si>
    <t>FROZEN FILLETS OF PICKED DOGFISH "SQUALUS ACANTHIAS" AND CATSHARKS "SCYLIORHINUS SPP."</t>
  </si>
  <si>
    <t>03048815</t>
  </si>
  <si>
    <t>FROZEN FILLETS OF PORBEAGLE SHARK "LAMNA NASUS"</t>
  </si>
  <si>
    <t>03048818</t>
  </si>
  <si>
    <t>FROZEN FILLETS OF BLUE SHARK "PRIONACE GLAUCA"</t>
  </si>
  <si>
    <t>03048819</t>
  </si>
  <si>
    <t>FROZEN FILLETS OF DOGFISH AND OTHER SHARKS (EXCL. PICKED DOGFISH "SQUALUS ACANTHIAS" CATSHARKS "SCYLIORHINUS SPP." PORBEAGLE SHARK "LAMNA NASUS" AND BLUE SHARK "PRIONACE GLAUCA")</t>
  </si>
  <si>
    <t>03048890</t>
  </si>
  <si>
    <t>FROZEN FILLETS OF RAYS AND SKATES "RAJIDAE"</t>
  </si>
  <si>
    <t>030489</t>
  </si>
  <si>
    <t>03048910</t>
  </si>
  <si>
    <t>FROZEN FILLETS OF FRESHWATER FISH N.E.S.(2017-2500)</t>
  </si>
  <si>
    <t>03048921</t>
  </si>
  <si>
    <t>FROZEN FILLETS OF REDFISH "SEBASTES MARINUS"</t>
  </si>
  <si>
    <t>03048929</t>
  </si>
  <si>
    <t>FROZEN FILLETS OF REDFISH "SEBASTES SPP." (EXCL. SEBASTES MARINUS)</t>
  </si>
  <si>
    <t>03048930</t>
  </si>
  <si>
    <t>FROZEN FILLETS OF FISH OF THE GENUS EUTHYNNUS (EXCL. SKIPJACK OR STRIPE-BELLIED BONITO)</t>
  </si>
  <si>
    <t>03048941</t>
  </si>
  <si>
    <t>FROZEN FILLETS OF MACKEREL "SCOMBER AUSTRALASICUS"</t>
  </si>
  <si>
    <t>03048949</t>
  </si>
  <si>
    <t>FROZEN FILLETS OF MACKEREL "SCOMBER SCOMBRUS SCOMBER JAPONICUS" AND FISH OF THE SPECIES ORCYNOPSIS UNICOLOR</t>
  </si>
  <si>
    <t>03048960</t>
  </si>
  <si>
    <t>FROZEN FILLETS OF MONKFISH "LOPHIUS SPP."</t>
  </si>
  <si>
    <t>03048990</t>
  </si>
  <si>
    <t>FROZEN FISH FILLETS N.E.S.(2017-2500)</t>
  </si>
  <si>
    <t>030491</t>
  </si>
  <si>
    <t>03049100</t>
  </si>
  <si>
    <t>FROZEN MEAT WHETHER OR NOT MINCED OF SWORDFISH "XIPHIAS GLADIUS" (EXCL. FILLETS)</t>
  </si>
  <si>
    <t>030492</t>
  </si>
  <si>
    <t>03049200</t>
  </si>
  <si>
    <t>FROZEN MEAT WHETHER OR NOT MINCED OF TOOTHFISH "DISSOSTICHUS SPP." (EXCL. FILLETS)</t>
  </si>
  <si>
    <t>030493</t>
  </si>
  <si>
    <t>03049310</t>
  </si>
  <si>
    <t>FROZEN SURIMI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OR SNAKEHEADS "CHANNA SPP."(2017-2500)</t>
  </si>
  <si>
    <t>03049390</t>
  </si>
  <si>
    <t>FROZEN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 AND SURIMI)(2017-2500)</t>
  </si>
  <si>
    <t>030494</t>
  </si>
  <si>
    <t>03049410</t>
  </si>
  <si>
    <t>FROZEN SURIMI OF ALASKA POLLACK "THERAGRA CHALCOGRAMMA"</t>
  </si>
  <si>
    <t>03049490</t>
  </si>
  <si>
    <t>FROZEN MEAT WHETHER OR NOT MINCED OF ALASKA POLLACK "THERAGRA CHALCOGRAMMA" (EXCL. FILLETS AND SURIMI)</t>
  </si>
  <si>
    <t>030495</t>
  </si>
  <si>
    <t>03049510</t>
  </si>
  <si>
    <t>FROZEN SURIMI OF FISH OF THE FAMILIES BREGMACEROTIDAE EUCLICHTHYIDAE GADIDAE MACROURIDAE MELANONIDAE MERLUCCIIDAE MORIDAE AND MURAENOLEPIDIDAE (EXCL. ALASKA POLLACK "THERAGRA CHALCOGRAMMA")</t>
  </si>
  <si>
    <t>03049521</t>
  </si>
  <si>
    <t>FROZEN MEAT WHETHER OR NOT MINCED OF COD "GADUS MACROCEPHALUS" (EXCL. FILLETS AND SURIMI)</t>
  </si>
  <si>
    <t>03049525</t>
  </si>
  <si>
    <t>FROZEN MEAT WHETHER OR NOT MINCED OF COD "GADUS MORHUA" (EXCL. FILLETS AND SURIMI)</t>
  </si>
  <si>
    <t>03049529</t>
  </si>
  <si>
    <t>FROZEN MEAT WHETHER OR NOT MINCED OF COD "GADUS MORHUA GADUS OGAC GADUS MACROCEPHALUS" AND OF FISH OF THE SPECIES BOREOGADUS SAIDA (EXCL. FILLETS AND SURIMI)</t>
  </si>
  <si>
    <t>03049530</t>
  </si>
  <si>
    <t>FROZEN MEAT WHETHER OR NOT MINCED OF HADDOCK "MELANOGRAMMUS AEGLEFINUS" (EXCL. FILLETS AND SURIMI)</t>
  </si>
  <si>
    <t>03049540</t>
  </si>
  <si>
    <t>FROZEN MEAT WHETHER OR NOT MINCED OF COALFISH "POLLACHIUS VIRENS" (EXCL. FILLETS AND SURIMI)</t>
  </si>
  <si>
    <t>03049550</t>
  </si>
  <si>
    <t>FROZEN MEAT WHETHER OR NOT MINCED OF HAKE "MERLUCCIUS SPP." (EXCL. FILLETS AND SURIMI)</t>
  </si>
  <si>
    <t>03049560</t>
  </si>
  <si>
    <t>FROZEN MEAT WHETHER OR NOT MINCED OF BLUE WHITING "MICROMESISTIUS POUTASSOU GADUS POUTASSOU" (EXCL. FILLETS AND SURIMI)</t>
  </si>
  <si>
    <t>03049590</t>
  </si>
  <si>
    <t>FROZEN MEAT WHETHER OR NOT MINCED OF FISH OF THE FAMILIES BREGMACEROTIDAE EUCLICHTHYIDAE GADIDAE MACROURIDAE MELANONIDAE MERLUCCIIDAE MORIDAE AND MURAENOLEPIDIDAE (EXCL. FILLETS SURIMI ALASKA POLLACK "THERAGRA CHALCOGRAMMA" COD HADDOCK COALFISH HAKE "MERLUCCIUS SPP." AND BLUE WHITING)</t>
  </si>
  <si>
    <t>030496</t>
  </si>
  <si>
    <t>03049610</t>
  </si>
  <si>
    <t>FROZEN MEAT WHETHER OR NOT MINCED OF PICKED DOGFISH "SQUALUS ACANTHIAS" AND CATSHARKS "SCYLIORHINUS SPP."</t>
  </si>
  <si>
    <t>03049620</t>
  </si>
  <si>
    <t>FROZEN MEAT WHETHER OR NOT MINCED OF PORBEAGLE SHARK "LAMNA NASUS"</t>
  </si>
  <si>
    <t>03049630</t>
  </si>
  <si>
    <t>FROZEN MEAT WHETHER OR NOT MINCED OF BLUE SHARK "PRIONACE GLAUCA"</t>
  </si>
  <si>
    <t>03049690</t>
  </si>
  <si>
    <t>FROZEN MEAT WHETHER OR NOT MINCED OF DOGFISH AND OTHER SHARKS (EXCL. PICKED DOGFISH "SQUALUS ACANTHIAS" CATSHARKS "SCYLIORHINUS SPP." PORBEAGLE SHARK "LAMNA NASUS" AND BLUE SHARK "PRIONACE GLAUCA")</t>
  </si>
  <si>
    <t>030497</t>
  </si>
  <si>
    <t>03049700</t>
  </si>
  <si>
    <t>FROZEN MEAT WHETHER OR NOT MINCED OF RAYS AND SKATES "RAJIDAE"</t>
  </si>
  <si>
    <t>030499</t>
  </si>
  <si>
    <t>03049910</t>
  </si>
  <si>
    <t>FROZEN SURIMI OF FISH N.E.S.(2017-2500)</t>
  </si>
  <si>
    <t>03049921</t>
  </si>
  <si>
    <t>FROZEN MEAT OF FRESHWATER FISH N.E.S. (EXCL. FILLETS AND SURIMI)(2017-2500)</t>
  </si>
  <si>
    <t>03049923</t>
  </si>
  <si>
    <t>FROZEN MEAT "WHETHER OR NOT MINCED" OF HERRING "CLUPEA HARENGUS CLUPEA PALLASII" (EXCL. FILLETS)</t>
  </si>
  <si>
    <t>03049929</t>
  </si>
  <si>
    <t>FROZEN MEAT "WHETHER OR NOT MINCED" OF REDFISH "SEBASTES SPP." (EXCL. FILLETS)</t>
  </si>
  <si>
    <t>03049955</t>
  </si>
  <si>
    <t>FROZEN MEAT "WHETHER OR NOT MINCED" OF MEGRIM (EXCL. FILLETS)</t>
  </si>
  <si>
    <t>03049961</t>
  </si>
  <si>
    <t>FROZEN MEAT "WHETHER OR NOT MINCED" OF RAY'S BREAM "BRAMA SPP." (EXCL. FILLETS)</t>
  </si>
  <si>
    <t>03049965</t>
  </si>
  <si>
    <t>FROZEN MEAT "WHETHER OR NOT MINCED" OF MONKFISH "LOPHIUS SPP." (EXCL. FILLETS)</t>
  </si>
  <si>
    <t>03049999</t>
  </si>
  <si>
    <t>FROZEN MEAT OF SALTWATER FISH N.E.S. (EXCL. FILLETS AND SURIMI)(2017-2500)</t>
  </si>
  <si>
    <t>0305</t>
  </si>
  <si>
    <t>030510</t>
  </si>
  <si>
    <t>03051000</t>
  </si>
  <si>
    <t>FLOURS MEALS AND PELLETS OF FISH FIT FOR HUMAN CONSUMPTION</t>
  </si>
  <si>
    <t>030520</t>
  </si>
  <si>
    <t>03052000</t>
  </si>
  <si>
    <t>FISH LIVERS AND ROES DRIED SMOKED SALTED OR IN BRINE</t>
  </si>
  <si>
    <t>030531</t>
  </si>
  <si>
    <t>03053100</t>
  </si>
  <si>
    <t>FILLETS DRIED SALTED OR IN BRINE BUT NOT SMOKED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SPP."(2017-2500)</t>
  </si>
  <si>
    <t>030532</t>
  </si>
  <si>
    <t>03053211</t>
  </si>
  <si>
    <t>FILLETS DRIED SALTED OR IN BRINE BUT NOT SMOKED OF COD "GADUS MACROCEPHALUS"</t>
  </si>
  <si>
    <t>03053219</t>
  </si>
  <si>
    <t>FILLETS DRIED SALTED OR IN BRINE BUT NOT SMOKED OF COD "GADUS MORHUA GADUS OGAC" AND OF FISH OF THE SPECIES BOREOGADUS SAIDA</t>
  </si>
  <si>
    <t>03053290</t>
  </si>
  <si>
    <t>FILLETS DRIED SALTED OR IN BRINE BUT NOT SMOKED OF FISH OF THE FAMILIES BREGMACEROTIDAE EUCLICHTHYIDAE GADIDAE MACROURIDAE MELANONIDAE MERLUCCIIDAE MORIDAE AND MURAENOLEPIDIDAE (EXCL. COD AND BOREOGADUS SAIDA)</t>
  </si>
  <si>
    <t>030539</t>
  </si>
  <si>
    <t>03053910</t>
  </si>
  <si>
    <t>FILLETS OF PACIFIC SALMON "ONCORHYNCHUS NERKA ONCORHYNCHUS GORBUSCHA ONCORHYNCHUS KETA ONCORHYNCHUS TSCHAWYTSCHA ONCORHYNCHUS KISUTCH ONCORHYNCHUS MASOU AND ONCORHYNCHUS RHODURUS" ATLANTIC SALMON "SALMO SALAR" AND DANUBE SALMON "HUCHO HUCHO" SALTED OR IN BRINE BUT NOT SMOKED</t>
  </si>
  <si>
    <t>03053950</t>
  </si>
  <si>
    <t>FILLETS OF LESSER OR GREENLAND HALIBUT "REINHARDTIUS HIPPOGLOSSOIDES" SALTED OR IN BRINE BUT NOT SMOKED</t>
  </si>
  <si>
    <t>03053990</t>
  </si>
  <si>
    <t>FILLETS OF FISH DRIED SALTED OR IN BRINE BUT NOT SMOKED (EXCL. TILAPIA CATFISH CARP EELS NILE PERCH SNAKEHEADS FISH OF THE FAMILIES BREGMACEROTIDAE EUCLICHTHYIDAE GADIDAE MACROURIDAE MELANONIDAE MERLUCCIIDAE MORIDAE AND MURAENOLEPIDIDAE AND FISH FILLETS SALTED OR IN BRINE OF PACIFIC SALMON ATLANTIC SALMON DANUBE SALMON AND LESSER OR GREENLAND HALIBUT)(2017-2500)</t>
  </si>
  <si>
    <t>030541</t>
  </si>
  <si>
    <t>03054100</t>
  </si>
  <si>
    <t>SMOKED PACIFIC SALMON "ONCORHYNCHUS NERKA ONCORHYNCHUS GORBUSCHA ONCORHYNCHUS KETA ONCORHYNCHUS TSCHAWYTSCHA ONCORHYNCHUS KISUTCH ONCORHYNCHUS MASOU AND ONCORHYNCHUS RHODURUS" ATLANTIC SALMON "SALMO SALAR" AND DANUBE SALMON "HUCHO HUCHO" INCL. FILLETS (EXCL. OFFAL)(2012-2500)</t>
  </si>
  <si>
    <t>030542</t>
  </si>
  <si>
    <t>03054200</t>
  </si>
  <si>
    <t>SMOKED HERRING "CLUPEA HARENGUS CLUPEA PALLASII" INCL. FILLETS (EXCL. OFFAL)(2012-2500)</t>
  </si>
  <si>
    <t>030543</t>
  </si>
  <si>
    <t>03054300</t>
  </si>
  <si>
    <t>SMOKED TROUT "SALMO TRUTTA ONCORHYNCHUS MYKISS ONCORHYNCHUS CLARKI ONCORHYNCHUS AGUABONITA ONCORHYNCHUS GILAE ONCORHYNCHUS APACHE AND ONCORHYNCHUS CHRYSOGASTER" INCL. FILLETS (EXCL. OFFAL)</t>
  </si>
  <si>
    <t>030544</t>
  </si>
  <si>
    <t>03054410</t>
  </si>
  <si>
    <t>SMOKED EELS "ANGUILLA SPP." INCL. FILLETS (EXCL. OFFAL)</t>
  </si>
  <si>
    <t>03054490</t>
  </si>
  <si>
    <t>SMOKED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NILE PERCH "LATES NILOTICUS" AND SNAKEHEADS "CHANNA SPP." INCL. FILLETS (EXCL. OFFAL)(2017-2500)</t>
  </si>
  <si>
    <t>030549</t>
  </si>
  <si>
    <t>03054910</t>
  </si>
  <si>
    <t>SMOKED LESSER OR GREENLAND HALIBUT "REINHARDTIUS HIPPOGLOSSOIDES" INCL. FILLETS (EXCL. OFFAL)(2012-2500)</t>
  </si>
  <si>
    <t>03054920</t>
  </si>
  <si>
    <t>SMOKED ATLANTIC HALIBUT "HIPPOGLOSSUS HIPPOGLOSSUS" INCL. FILLETS (EXCL. OFFAL)(2012-2500)</t>
  </si>
  <si>
    <t>03054930</t>
  </si>
  <si>
    <t>SMOKED MACKEREL "SCOMBER SCOMBRUS SCOMBER AUSTRALASICUS SCOMBER JAPONICUS" INCL. FILLETS (EXCL. OFFAL)(2012-2500)</t>
  </si>
  <si>
    <t>03054980</t>
  </si>
  <si>
    <t>SMOKED FISH INCL. FILLETS (EXCL. OFFAL PACIFIC SALMON ATLANTIC SALMON DANUBE SALMON HERRING LESSER OR GREENLAND HALIBUT ATLANTIC HALIBUT MACKEREL TROUT TILAPIA CATFISH CARP EELS NILE PERCH AND SNAKEHEADS)(2017-2500)</t>
  </si>
  <si>
    <t>030551</t>
  </si>
  <si>
    <t>03055110</t>
  </si>
  <si>
    <t>COD "GADUS MORHUA GADUS OGAC GADUS MACROCEPHALUS" DRIED UNSALTED NOT SMOKED STOCKFISH (EXCL. FILLETS AND OFFAL)(2012-2500)</t>
  </si>
  <si>
    <t>03055190</t>
  </si>
  <si>
    <t>COD "GADUS MORHUA GADUS OGAC GADUS MACROCEPHALUS" DRIED SALTED NOT SMOKED CLIPFISH (EXCL. FILLETS AND OFFAL)(2012-2500)</t>
  </si>
  <si>
    <t>030552</t>
  </si>
  <si>
    <t>03055200</t>
  </si>
  <si>
    <t>DRIED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EVEN SALTED BUT NOT SMOKED (EXCL. FILLETS AND OFFAL)</t>
  </si>
  <si>
    <t>030553</t>
  </si>
  <si>
    <t>03055310</t>
  </si>
  <si>
    <t>DRIED POLAR COD "BOREOGADUS SAIDA" EVEN SALTED BUT NOT SMOKED (EXCL. FILLETS AND OFFAL)</t>
  </si>
  <si>
    <t>03055390</t>
  </si>
  <si>
    <t>DRIED FISH OF THE FAMILIES BREGMACEROTIDAE EUCLICHTHYIDAE GADIDAE MACROURIDAE MELANONIDAE MERLUCCIIDAE MORIDAE AND MURAENOLEPIDIDAE EVEN SALTED BUT NOT SMOKED (EXCL. FILLETS OFFAL COD "GADUS MORHUA GADUS OGAC GADUS MACROCEPHALUS" AND POLAR COD "BOREOGADUS SAIDA")</t>
  </si>
  <si>
    <t>030554</t>
  </si>
  <si>
    <t>03055430</t>
  </si>
  <si>
    <t>DRIED HERRINGS "CLUPEA HARENGUS CLUPEA PALLASII" EVEN SALTED BUT NOT SMOKED (EXCL. FILLETS AND OFFAL)</t>
  </si>
  <si>
    <t>03055450</t>
  </si>
  <si>
    <t>DRIED ANCHOVIES "ENGRAULIS SPP." EVEN SALTED BUT NOT SMOKED (EXCL. FILLETS AND OFFAL)</t>
  </si>
  <si>
    <t>03055490</t>
  </si>
  <si>
    <t>DRIED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AND SPEARFISH "ISTIOPHORIDAE" EVEN SALTED BUT NOT SMOKED (EXCL. FILLETS AND OFFAL)</t>
  </si>
  <si>
    <t>030559</t>
  </si>
  <si>
    <t>03055970</t>
  </si>
  <si>
    <t>ATLANTIC HALIBUT "HIPPOGLOSSUS HIPPOGLOSSUS" DRIED EVEN SALTED NOT SMOKED (EXCL. FILLETS AND OFFAL)(2012-2500)</t>
  </si>
  <si>
    <t>03055985</t>
  </si>
  <si>
    <t>FISH DRIED EVEN SALTED BUT NOT SMOKED N.E.S. (EXCL. FILLETS AND OFFAL)</t>
  </si>
  <si>
    <t>030561</t>
  </si>
  <si>
    <t>03056100</t>
  </si>
  <si>
    <t>HERRING (CLUPEA HARENGUS CLUPEA PALLASII) ONLY SALTED OR IN BRINE (EXCL. FILLETS AND OFFAL)(2012-2500)</t>
  </si>
  <si>
    <t>030562</t>
  </si>
  <si>
    <t>03056200</t>
  </si>
  <si>
    <t>COD "GADUS MORHUA GADUS OGAC GADUS MACROCEPHALUS" SALTED OR IN BRINE ONLY (EXCL. FILLETS AND OFFAL)(2012-2500)</t>
  </si>
  <si>
    <t>030563</t>
  </si>
  <si>
    <t>03056300</t>
  </si>
  <si>
    <t>ANCHOVIES "ENGRAULIS SPP." SALTED OR IN BRINE ONLY (EXCL. FILLETS AND OFFAL)(2012-2500)</t>
  </si>
  <si>
    <t>030564</t>
  </si>
  <si>
    <t>03056400</t>
  </si>
  <si>
    <t>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SALTED OR IN BRINE ONLY (EXCL. FILLETS AND OFFAL)(2017-2500)</t>
  </si>
  <si>
    <t>030569</t>
  </si>
  <si>
    <t>03056910</t>
  </si>
  <si>
    <t>FISH OF THE SPECIES BOREOGADUS SAIDA SALTED OR IN BRINE ONLY (EXCL. FILLETS AND OFFAL)(2012-2500)</t>
  </si>
  <si>
    <t>03056930</t>
  </si>
  <si>
    <t>ATLANTIC HALIBUT "HIPPOGLOSSUS HIPPOGLOSSUS" SALTED OR IN BRINE ONLY (EXCL. FILLETS AND OFFAL)(2012-2500)</t>
  </si>
  <si>
    <t>03056950</t>
  </si>
  <si>
    <t>PACIFIC SALMON "ONCORHYNCHUS NERKA ONCORHYNCHUS GORBUSCHA ONCORHYNCHUS KETA ONCORHYNCHUS TSCHAWYTSCHA ONCORHYNCHUS KISUTCH ONCORHYNCHUS MASOU AND ONCORHYNCHUS RHODURUS" ATLANTIC SALMON "SALMO SALAR" AND DANUBE SALMON "HUCHO HUCHO" ONLY SALTED OR IN BRINE (EXCL. FILLETS AND OFFAL)(2012-2500)</t>
  </si>
  <si>
    <t>03056980</t>
  </si>
  <si>
    <t>FISH ONLY SALTED OR IN BRINE (EXCL. HERRING COD ANCHOVIES TILAPIA CATFISH CARP EELS NILE PERCH SNAKEHEADS BOREOGADUS SAIDA ATLANTIC HALIBUT PACIFIC SALMON ATLANTIC SALMON DANUBE SALMON AND FILLETS AND OFFAL)(2017-2500)</t>
  </si>
  <si>
    <t>030571</t>
  </si>
  <si>
    <t>03057100</t>
  </si>
  <si>
    <t>SHARK FINS SMOKED DRIED SALTED OR IN BRINE</t>
  </si>
  <si>
    <t>030572</t>
  </si>
  <si>
    <t>03057200</t>
  </si>
  <si>
    <t>FISH HEADS TAILS AND MAWS SMOKED DRIED SALTED OR IN BRINE</t>
  </si>
  <si>
    <t>030579</t>
  </si>
  <si>
    <t>03057900</t>
  </si>
  <si>
    <t>FISH FINS AND OTHER EDIBLE FISH OFFAL SMOKED DRIED SALTED OR IN BRINE (EXCL. HEADS TAILS MAWS AND SHARK FINS)</t>
  </si>
  <si>
    <t>0306</t>
  </si>
  <si>
    <t>030611</t>
  </si>
  <si>
    <t>03061110</t>
  </si>
  <si>
    <t>FROZEN CRAWFISH TAILS "PALINURUS SPP. PANULIRUS SPP. JASUS SPP." EVEN SMOKED WHETHER IN SHELL OR NOT INCL. CRAWFISH TAILS IN THEIR SHELL COOKED BY STEAMING OR BY BOILING IN WATER(2017-2500)</t>
  </si>
  <si>
    <t>03061190</t>
  </si>
  <si>
    <t>FROZEN ROCK LOBSTER AND OTHER SEA CRAWFISH "PALINURUS SPP. PANULIRUS SPP. AND JASUS SPP." EVEN SMOKED WHETHER IN SHELL OR NOT INCL. ONES IN SHELL COOKED BY STEAMING OR BY BOILING IN WATER (EXCL. CRAWFISH TAILS)(2017-2500)</t>
  </si>
  <si>
    <t>030612</t>
  </si>
  <si>
    <t>03061210</t>
  </si>
  <si>
    <t>FROZEN LOBSTERS "HOMARUS SPP." WHOLE EVEN SMOKED OR COOKED BY STEAMING OR BY BOILING IN WATER(2017-2500)</t>
  </si>
  <si>
    <t>03061290</t>
  </si>
  <si>
    <t>FROZEN LOBSTERS "HOMARUS SPP." EVEN SMOKED WHETHER IN SHELL OR NOT INCL. LOBSTERS IN SHELL COOKED BY STEAMING OR BY BOILING IN WATER (EXCL. WHOLE)(2017-2500)</t>
  </si>
  <si>
    <t>030614</t>
  </si>
  <si>
    <t>03061410</t>
  </si>
  <si>
    <t>FROZEN CRABS "PARALITHODES CAMCHATICUS CHIONOECETES SPP. AND CALLINECTES SAPIDUS" EVEN SMOKED WHETHER IN SHELL OR NOT INCL. CRABS IN SHELL COOKED BY STEAMING OR BY BOILING IN WATER(2017-2500)</t>
  </si>
  <si>
    <t>03061430</t>
  </si>
  <si>
    <t>FROZEN CRABS "CANCER PAGURUS" EVEN SMOKED WHETHER IN SHELL OR NOT INCL. CRABS IN SHELL COOKED BY STEAMING OR BY BOILING IN WATER(2017-2500)</t>
  </si>
  <si>
    <t>03061490</t>
  </si>
  <si>
    <t>FROZEN CRABS EVEN SMOKED WHETHER IN SHELL OR NOT INCL. CRABS IN SHELL COOKED BY STEAMING OR BY BOILING IN WATER (EXCL. "PARALITHODES CAMCHATICUS" "CHIONOECETES SPP." "CALLINECTES SAPIDUS" AND "CANCER PAGURUS")(2017-2500)</t>
  </si>
  <si>
    <t>030615</t>
  </si>
  <si>
    <t>03061500</t>
  </si>
  <si>
    <t>FROZEN NORWAY LOBSTERS "NEPHROPS NORVEGICUS" EVEN SMOKED WHETHER IN SHELL OR NOT INCL. LOBSTERS IN SHELL COOKED BY STEAMING OR BY BOILING IN WATER</t>
  </si>
  <si>
    <t>030616</t>
  </si>
  <si>
    <t>03061691</t>
  </si>
  <si>
    <t>FROZEN COLD-WATER SHRIMPS "CRANGON CRANGON" EVEN SMOKED WHETHER IN SHELL OR NOT INCL. SHRIMPS IN SHELL COOKED BY STEAMING OR BY BOILING IN WATER(2017-2500)</t>
  </si>
  <si>
    <t>03061699</t>
  </si>
  <si>
    <t>FROZEN COLD-WATER SHRIMPS AND PRAWNS "PANDALUS SPP." EVEN SMOKED WHETHER IN SHELL OR NOT INCL. SHRIMPS AND PRAWNS IN SHELL COOKED BY STEAMING OR BY BOILING IN WATER(2017-2500)</t>
  </si>
  <si>
    <t>030617</t>
  </si>
  <si>
    <t>03061791</t>
  </si>
  <si>
    <t>FROZEN DEEPWATER ROSE SHRIMPS "PARAPENAEUS LONGIROSTRIS" EVEN SMOKED WHETHER IN SHELL OR NOT INCL. SHRIMPS IN SHELL COOKED BY STEAMING OR BY BOILING IN WATER(2017-2500)</t>
  </si>
  <si>
    <t>03061792</t>
  </si>
  <si>
    <t>FROZEN SHRIMPS OF THE GENUS "PENAEUS" EVEN SMOKED WHETHER IN SHELL OR NOT INCL. SHRIMPS IN SHELL COOKED BY STEAMING OR BY BOILING IN WATER(2017-2500)</t>
  </si>
  <si>
    <t>03061793</t>
  </si>
  <si>
    <t>FROZEN SHRIMPS OF THE FAMILY PANDALIDAE EVEN SMOKED WHETHER IN SHELL OR NOT INCL. SHRIMPS IN SHELL COOKED BY STEAMING OR BY BOILING IN WATER (EXCL. PANDALUS)(2017-2500)</t>
  </si>
  <si>
    <t>03061794</t>
  </si>
  <si>
    <t>FROZEN SHRIMPS OF THE GENUS CRANGON EVEN SMOKED WHETHER IN SHELL OR NOT INCL. SHRIMPS IN SHELL COOKED BY STEAMING OR BY BOILING IN WATER (EXCL. "CRANGON CRANGON")(2017-2500)</t>
  </si>
  <si>
    <t>03061799</t>
  </si>
  <si>
    <t>FROZEN SHRIMPS AND PRAWNS EVEN SMOKED WHETHER IN SHELL OR NOT INCL. SHRIMPS AND PRAWNS IN SHELL COOKED BY STEAMING OR BY BOILING IN WATER (EXCL. "PANDALIDAE" "CRANGON" DEEPWATER ROSE SHRIMPS "PARAPENAEUS LONGIROSTRIS" AND "PENAEUS")(2017-2500)</t>
  </si>
  <si>
    <t>030619</t>
  </si>
  <si>
    <t>03061910</t>
  </si>
  <si>
    <t>FROZEN FRESHWATER CRAYFISH EVEN SMOKED WHETHER IN SHELL OR NOT INCL. CRAYFISH IN SHELL COOKED BY STEAMING OR BY BOILING IN WATER(2017-2500)</t>
  </si>
  <si>
    <t>03061990</t>
  </si>
  <si>
    <t>FROZEN CRUSTACEANS FIT FOR HUMAN CONSUMPTION EVEN SMOKED WHETHER IN SHELL OR NOT INCL. CRUSTACEANS IN SHELL COOKED BY STEAMING OR BY BOILING IN WATER (EXCL. ROCK LOBSTER AND OTHER SEA CRAWFISH LOBSTERS SHRIMPS PRAWNS CRABS FRESHWATER CRAYFISH AND NORWAY LOBSTERS "NEPHROPS NORVEGICUS")</t>
  </si>
  <si>
    <t>030631</t>
  </si>
  <si>
    <t>03063100</t>
  </si>
  <si>
    <t>ROCK LOBSTER AND OTHER SEA CRAWFISH "PALINURUS SPP. PANULIRUS SPP. AND JASUS SPP." WHETHER IN SHELL OR NOT LIVE FRESH OR CHILLED</t>
  </si>
  <si>
    <t>030632</t>
  </si>
  <si>
    <t>03063210</t>
  </si>
  <si>
    <t>LIVE LOBSTERS "HOMARUS SPP."</t>
  </si>
  <si>
    <t>03063291</t>
  </si>
  <si>
    <t>WHOLE LOBSTERS "HOMARUS SPP." FRESH OR CHILLED</t>
  </si>
  <si>
    <t>03063299</t>
  </si>
  <si>
    <t>PARTS OF LOBSTERS "HOMARUS SPP." FRESH OR CHILLED WHETHER IN SHELL OR NOT</t>
  </si>
  <si>
    <t>030633</t>
  </si>
  <si>
    <t>03063310</t>
  </si>
  <si>
    <t>CRABS "CANCER PAGURUS" WHETHER IN SHELL OR NOT LIVE FRESH OR CHILLED</t>
  </si>
  <si>
    <t>03063390</t>
  </si>
  <si>
    <t>CRABS WHETHER IN SHELL OR NOT LIVE FRESH OR CHILLED (EXCL. "CANCER PAGURUS")</t>
  </si>
  <si>
    <t>030634</t>
  </si>
  <si>
    <t>03063400</t>
  </si>
  <si>
    <t>NORWAY LOBSTERS "NEPHROPS NORVEGICUS" WHETHER IN SHELL OR NOT LIVE FRESH OR CHILLED</t>
  </si>
  <si>
    <t>030635</t>
  </si>
  <si>
    <t>03063510</t>
  </si>
  <si>
    <t>SHRIMPS "CRANGON CRANGON" WHETHER IN SHELL OR NOT FRESH OR CHILLED</t>
  </si>
  <si>
    <t>03063550</t>
  </si>
  <si>
    <t>LIVE SHRIMPS "CRANGON CRANGON"</t>
  </si>
  <si>
    <t>03063590</t>
  </si>
  <si>
    <t>COLD-WATER SHRIMPS AND PRAWNS "PANDALUS SPP." WHETHER IN SHELL OR NOT LIVE FRESH OR CHILLED</t>
  </si>
  <si>
    <t>030636</t>
  </si>
  <si>
    <t>03063610</t>
  </si>
  <si>
    <t>SHRIMPS OF THE FAMILY PANDALIDAE WHETHER IN SHELL OR NOT LIVE FRESH OR CHILLED (EXCL. "PANDALUS SPP.")</t>
  </si>
  <si>
    <t>03063650</t>
  </si>
  <si>
    <t>SHRIMPS OF THE GENUS CRANGON WHETHER IN SHELL OR NOT LIVE FRESH OR CHILLED (EXCL. "CRANGON CRANGON")</t>
  </si>
  <si>
    <t>03063690</t>
  </si>
  <si>
    <t>SHRIMPS AND PRAWNS WHETHER IN SHELL OR NOT LIVE FRESH OR CHILLED (EXCL. "PANDALIDAE" AND "CRANGON")</t>
  </si>
  <si>
    <t>030639</t>
  </si>
  <si>
    <t>03063910</t>
  </si>
  <si>
    <t>FRESHWATER CRAYFISH WHETHER IN SHELL OR NOT LIVE FRESH OR CHILLED</t>
  </si>
  <si>
    <t>03063990</t>
  </si>
  <si>
    <t>CRUSTACEANS FIT FOR HUMAN CONSUMPTION WHETHER IN SHELL OR NOT LIVE FRESH OR CHILLED (EXCL. ROCK LOBSTER AND OTHER SEA CRAWFISH LOBSTERS CRABS NORWAY LOBSTERS SHRIMPS PRAWNS AND FRESHWATER CRAYFISH)</t>
  </si>
  <si>
    <t>030691</t>
  </si>
  <si>
    <t>03069100</t>
  </si>
  <si>
    <t>ROCK LOBSTER AND OTHER SEA CRAWFISH "PALINURUS SPP. PANULIRUS SPP. AND JASUS SPP." WHETHER IN SHELL OR NOT DRIED SALTED SMOKED OR IN BRINE INCL. IN SHELL COOKED BY STEAMING OR BY BOILING IN WATER</t>
  </si>
  <si>
    <t>030692</t>
  </si>
  <si>
    <t>03069210</t>
  </si>
  <si>
    <t>WHOLE LOBSTERS "HOMARUS SPP." DRIED SALTED SMOKED OR IN BRINE INCL. LOBSTERS IN SHELL COOKED BY STEAMING OR BY BOILING IN WATER</t>
  </si>
  <si>
    <t>03069290</t>
  </si>
  <si>
    <t>PARTS OF LOBSTERS "HOMARUS SPP." WHETHER IN SHELL OR NOT DRIED SALTED SMOKED OR IN BRINE INCL. PARTS IN SHELL COOKED BY STEAMING OR BY BOILING IN WATER</t>
  </si>
  <si>
    <t>030693</t>
  </si>
  <si>
    <t>03069310</t>
  </si>
  <si>
    <t>CRABS "CANCER PAGURUS" WHETHER IN SHELL OR NOT DRIED SALTED SMOKED OR IN BRINE INCL. CRABS IN SHELL COOKED BY STEAMING OR BY BOILING IN WATER</t>
  </si>
  <si>
    <t>03069390</t>
  </si>
  <si>
    <t>CRABS WHETHER IN SHELL OR NOT DRIED SALTED SMOKED OR IN BRINE INCL. CRABS IN SHELL COOKED BY STEAMING OR BY BOILING IN WATER (EXCL. "CANCER PAGURUS")</t>
  </si>
  <si>
    <t>030694</t>
  </si>
  <si>
    <t>03069400</t>
  </si>
  <si>
    <t>NORWAY LOBSTERS "NEPHROPS NORVEGICUS" WHETHER IN SHELL OR NOT DRIED SALTED SMOKED OR IN BRINE INCL. LOBSTERS IN SHELL COOKED BY STEAMING OR BY BOILING IN WATER</t>
  </si>
  <si>
    <t>030695</t>
  </si>
  <si>
    <t>03069511</t>
  </si>
  <si>
    <t>SHRIMPS "CRANGON CRANGON" WHETHER IN SHELL OR NOT DRIED SALTED SMOKED OR IN BRINE COOKED BY STEAMING OR BY BOILING IN WATER</t>
  </si>
  <si>
    <t>03069519</t>
  </si>
  <si>
    <t>SHRIMPS "CRANGON CRANGON" WHETHER IN SHELL OR NOT DRIED SALTED SMOKED OR IN BRINE (EXCL. COOKED BY STEAMING OR BY BOILING IN WATER)</t>
  </si>
  <si>
    <t>03069520</t>
  </si>
  <si>
    <t>SHRIMPS AND PRAWNS "PANDALUS SPP." WHETHER IN SHELL OR NOT DRIED SALTED SMOKED OR IN BRINE INCL. ONES IN SHELL COOKED BY STEAMING OR BY BOILING IN WATER</t>
  </si>
  <si>
    <t>03069530</t>
  </si>
  <si>
    <t>SHRIMPS OF THE FAMILY PANDALIDAE WHETHER IN SHELL OR NOT DRIED SALTED SMOKED OR IN BRINE INCL. SHRIMPS IN SHELL COOKED BY STEAMING OR BY BOILING IN WATER (EXCL. "PANDALUS SPP.")</t>
  </si>
  <si>
    <t>03069540</t>
  </si>
  <si>
    <t>SHRIMPS OF THE GENUS CRANGON WHETHER IN SHELL OR NOT DRIED SALTED SMOKED OR IN BRINE INCL. SHRIMPS IN SHELL COOKED BY STEAMING OR BY BOILING IN WATER (EXCL. "CRANGON CRANGON")</t>
  </si>
  <si>
    <t>03069590</t>
  </si>
  <si>
    <t>SHRIMPS AND PRAWNS WHETHER IN SHELL OR NOT DRIED SALTED SMOKED OR IN BRINE INCL. ONES IN SHELL COOKED BY STEAMING OR BY BOILING IN WATER (EXCL. "PANDALIDAE" AND "CRANGON")</t>
  </si>
  <si>
    <t>030699</t>
  </si>
  <si>
    <t>03069910</t>
  </si>
  <si>
    <t>FRESHWATER CRAYFISH WHETHER IN SHELL OR NOT DRIED SALTED SMOKED OR IN BRINE INCL. CRAYFISH IN SHELL COOKED BY STEAMING OR BY BOILING IN WATER</t>
  </si>
  <si>
    <t>03069990</t>
  </si>
  <si>
    <t>CRUSTACEANS FIT FOR HUMAN CONSUMPTION WHETHER IN SHELL OR NOT DRIED SALTED SMOKED OR IN BRINE INCL. CRUSTACEANS IN SHELL COOKED BY STEAMING OR BY BOILING IN WATER (EXCL. ROCK LOBSTER AND OTHER SEA CRAWFISH LOBSTERS CRABS NORWAY LOBSTERS SHRIMPS PRAWNS AND FRESHWATER CRAYFISH)</t>
  </si>
  <si>
    <t>0307</t>
  </si>
  <si>
    <t>030711</t>
  </si>
  <si>
    <t>03071110</t>
  </si>
  <si>
    <t>LIVE FLAT OYSTERS "OSTREA" WEIGHING "INCL. SHELL" &lt;= 40 G</t>
  </si>
  <si>
    <t>03071190</t>
  </si>
  <si>
    <t>OYSTERS EVEN IN SHELL LIVE FRESH OR CHILLED (EXCL. LIVE FLAT OYSTERS "OSTREA" WEIGHING "INCL. SHELL" &lt;= 40 G)</t>
  </si>
  <si>
    <t>030712</t>
  </si>
  <si>
    <t>03071200</t>
  </si>
  <si>
    <t>OYSTERS EVEN IN SHELL FROZEN</t>
  </si>
  <si>
    <t>030719</t>
  </si>
  <si>
    <t>03071900</t>
  </si>
  <si>
    <t>OYSTERS EVEN IN SHELL SMOKED DRIED SALTED OR IN BRINE</t>
  </si>
  <si>
    <t>030721</t>
  </si>
  <si>
    <t>03072100</t>
  </si>
  <si>
    <t>LIVE FRESH OR CHILLED SCALLOPS INCL. QUEEN SCALLOPS OF THE GENERA PECTEN CHLAMYS OR PLACOPECTEN EVEN IN SHELL</t>
  </si>
  <si>
    <t>030722</t>
  </si>
  <si>
    <t>03072210</t>
  </si>
  <si>
    <t>COQUILLES ST JACQUES "PECTEN MAXIMUS" FROZEN EVEN IN SHELL</t>
  </si>
  <si>
    <t>03072290</t>
  </si>
  <si>
    <t>SCALLOPS INCL. QUEEN SCALLOPS OF THE GENERA PECTEN CHLAMYS OR PLACOPECTEN FROZEN EVEN IN SHELL (EXCL. COQUILLES ST JACQUES "PECTEN MAXIMUS")</t>
  </si>
  <si>
    <t>030729</t>
  </si>
  <si>
    <t>03072900</t>
  </si>
  <si>
    <t>SCALLOPS INCL. QUEEN SCALLOPS OF THE GENERA PECTEN CHLAMYS OR PLACOPECTEN SMOKED DRIED SALTED OR IN BRINE EVEN IN SHELL</t>
  </si>
  <si>
    <t>030731</t>
  </si>
  <si>
    <t>03073110</t>
  </si>
  <si>
    <t>MUSSELS "MYTILUS SPP." LIVE FRESH OR CHILLED WITH OR WITHOUT SHELL</t>
  </si>
  <si>
    <t>03073190</t>
  </si>
  <si>
    <t>MUSSELS "PERNA SPP." LIVE FRESH OR CHILLED WITH OR WITHOUT SHELL</t>
  </si>
  <si>
    <t>030732</t>
  </si>
  <si>
    <t>03073210</t>
  </si>
  <si>
    <t>MUSSELS "MYTILUS SPP." FROZEN EVEN IN SHELL</t>
  </si>
  <si>
    <t>03073290</t>
  </si>
  <si>
    <t>MUSSELS "PERNA SPP." FROZEN EVEN IN SHELL</t>
  </si>
  <si>
    <t>030739</t>
  </si>
  <si>
    <t>03073920</t>
  </si>
  <si>
    <t>MUSSELS "MYTILUS SPP." SMOKED DRIED SALTED OR IN BRINE EVEN IN SHELL</t>
  </si>
  <si>
    <t>03073980</t>
  </si>
  <si>
    <t>MUSSELS "PERNA SPP." SMOKED DRIED SALTED OR IN BRINE EVEN IN SHELL</t>
  </si>
  <si>
    <t>030742</t>
  </si>
  <si>
    <t>03074210</t>
  </si>
  <si>
    <t>CUTTLE FISH "SEPIA OFFICINALIS ROSSIA MACROSOMA SEPIOLA SPP." LIVE FRESH OR CHILLED WITH OR WITHOUT SHELL</t>
  </si>
  <si>
    <t>03074220</t>
  </si>
  <si>
    <t>SQUID "LOLIGO SPP." LIVE FRESH OR CHILLED</t>
  </si>
  <si>
    <t>03074230</t>
  </si>
  <si>
    <t>SQUID "OMMASTREPHES SPP. NOTOTODARUS SPP. SEPIOTEUTHIS SPP." LIVE FRESH OR CHILLED</t>
  </si>
  <si>
    <t>03074240</t>
  </si>
  <si>
    <t>EUROPEAN FLYING SQUID "TODARODES SAGITTATUS" LIVE FRESH OR CHILLED</t>
  </si>
  <si>
    <t>03074290</t>
  </si>
  <si>
    <t>CUTTLE FISH AND SQUID LIVE FRESH OR CHILLED WITH OR WITHOUT SHELL (EXCL. "SEPIA OFFICINALIS ROSSIA MACROSOMA SEPIOLA SPP. LOLIGO SPP. OMMASTREPHES SPP. NOTOTODARUS SPP. SEPIOTEUTHIS SPP. TODARODES SAGITTATUS")</t>
  </si>
  <si>
    <t>030743</t>
  </si>
  <si>
    <t>03074321</t>
  </si>
  <si>
    <t>LESSER CUTTLE FISH "SEPIOLA RONDELETI" FROZEN WITH OR WITHOUT SHELL</t>
  </si>
  <si>
    <t>03074325</t>
  </si>
  <si>
    <t>CUTTLE FISH "SEPIOLA SPP." FROZEN WITH OR WITHOUT SHELL (EXCL. "SEPIOLA RONDELETI")</t>
  </si>
  <si>
    <t>03074329</t>
  </si>
  <si>
    <t>CUTTLE FISH "SEPIA OFFICINALIS ROSSIA MACROSOMA" FROZEN WITH OR WITHOUT SHELL</t>
  </si>
  <si>
    <t>03074331</t>
  </si>
  <si>
    <t>SQUID "LOLIGO VULGARIS" FROZEN</t>
  </si>
  <si>
    <t>03074333</t>
  </si>
  <si>
    <t>SQUID "LOLIGO PEALEI" FROZEN</t>
  </si>
  <si>
    <t>03074335</t>
  </si>
  <si>
    <t>SQUID "LOLIGO GAHI" FROZEN</t>
  </si>
  <si>
    <t>03074338</t>
  </si>
  <si>
    <t>SQUID "LOLIGO SPP." FROZEN (EXCL. "LOLIGO VULGARIS PEALEI AND GAHI")</t>
  </si>
  <si>
    <t>03074391</t>
  </si>
  <si>
    <t>SQUID "OMMASTREPHES SPP. NOTOTODARUS SPP. SEPIOTEUTHIS SPP." FROZEN (EXCL. "OMMASTREPHES SAGITTATUS")</t>
  </si>
  <si>
    <t>03074392</t>
  </si>
  <si>
    <t>SQUID "ILLEX SPP." FROZEN</t>
  </si>
  <si>
    <t>03074395</t>
  </si>
  <si>
    <t>EUROPEAN FLYING SQUID "TODARODES SAGITTATUS OMMASTREPHES SAGITTATUS" FROZEN</t>
  </si>
  <si>
    <t>03074399</t>
  </si>
  <si>
    <t>CUTTLE FISH AND SQUID FROZEN WITH OR WITHOUT SHELL (EXCL. "SEPIA OFFICINALIS ROSSIA MACROSOMA SEPIOLA SPP. LOLIGO SPP. OMMASTREPHES SPP. NOTOTODARUS SPP. SEPIOTEUTHIS SPP. ILLEX SPP. TODARODES SAGITTATUS")</t>
  </si>
  <si>
    <t>030749</t>
  </si>
  <si>
    <t>03074920</t>
  </si>
  <si>
    <t>CUTTLE FISH "SEPIA OFFICINALIS ROSSIA MACROSOMA SEPIOLA SPP." SMOKED DRIED SALTED OR IN BRINE WITH OR WITHOUT SHELL</t>
  </si>
  <si>
    <t>03074940</t>
  </si>
  <si>
    <t>SQUID "LOLIGO SPP." SMOKED DRIED SALTED OR IN BRINE</t>
  </si>
  <si>
    <t>03074950</t>
  </si>
  <si>
    <t>SQUID "OMMASTREPHES SPP. NOTOTODARUS SPP. SEPIOTEUTHIS SPP." SMOKED DRIED SALTED OR IN BRINE (EXCL. "OMMASTREPHES SAGITTATUS")</t>
  </si>
  <si>
    <t>03074960</t>
  </si>
  <si>
    <t>EUROPEAN FLYING SQUID "TODARODES SAGITTATUS OMMASTREPHES SAGITTATUS" SMOKED DRIED SALTED OR IN BRINE</t>
  </si>
  <si>
    <t>03074980</t>
  </si>
  <si>
    <t>CUTTLE FISH AND SQUID SMOKED DRIED SALTED OR IN BRINE WITH OR WITHOUT SHELL (EXCL. "SEPIA OFFICINALIS ROSSIA MACROSOMA SEPIOLA SPP. LOLIGO SPP. OMMASTREPHES SPP. NOTOTODARUS SPP. SEPIOTEUTHIS SPP. TODARODES SAGITTATUS")</t>
  </si>
  <si>
    <t>030751</t>
  </si>
  <si>
    <t>03075100</t>
  </si>
  <si>
    <t>OCTOPUS "OCTOPUS SPP." LIVE FRESH OR CHILLED</t>
  </si>
  <si>
    <t>030752</t>
  </si>
  <si>
    <t>03075200</t>
  </si>
  <si>
    <t>OCTOPUS "OCTOPUS SPP." FROZEN</t>
  </si>
  <si>
    <t>030759</t>
  </si>
  <si>
    <t>03075900</t>
  </si>
  <si>
    <t>OCTOPUS "OCTOPUS SPP." SMOKED DRIED SALTED OR IN BRINE</t>
  </si>
  <si>
    <t>030760</t>
  </si>
  <si>
    <t>03076000</t>
  </si>
  <si>
    <t>SNAILS LIVE FRESH CHILLED FROZEN SALTED DRIED OR IN BRINE EVEN SMOKED WITH OR WITHOUT SHELL (EXCL. SEA SNAILS)(2017-2500)</t>
  </si>
  <si>
    <t>030771</t>
  </si>
  <si>
    <t>03077100</t>
  </si>
  <si>
    <t>LIVE FRESH OR CHILLED EVEN IN SHELL CLAMS COCKLES AND ARK SHELLS "FAMILIES ARCIDAE ARCTICIDAE CARDIIDAE DONACIDAE HIATELLIDAE MACTRIDAE MESODESMATIDAE MYIDAE SEMELIDAE SOLECURTIDAE SOLENIDAE TRIDACNIDAE AND VENERIDAE"</t>
  </si>
  <si>
    <t>030772</t>
  </si>
  <si>
    <t>03077210</t>
  </si>
  <si>
    <t>STRIPED VENUS OR OTHER "VENERIDAE" EVEN IN SHELL FROZEN</t>
  </si>
  <si>
    <t>03077290</t>
  </si>
  <si>
    <t>FROZEN EVEN IN SHELL CLAMS COCKLES AND ARK SHELLS "FAMILIES ARCIDAE ARCTICIDAE CARDIIDAE DONACIDAE HIATELLIDAE MACTRIDAE MESODESMATIDAE MYIDAE SEMELIDAE SOLECURTIDAE SOLENIDAE TRIDACNIDAE"</t>
  </si>
  <si>
    <t>030779</t>
  </si>
  <si>
    <t>03077900</t>
  </si>
  <si>
    <t>SMOKED DRIED SALTED OR IN BRINE EVEN IN SHELL CLAMS COCKLES AND ARK SHELLS "FAMILIES ARCIDAE ARCTICIDAE CARDIIDAE DONACIDAE HIATELLIDAE MACTRIDAE MESODESMATIDAE MYIDAE SEMELIDAE SOLECURTIDAE SOLENIDAE TRIDACNIDAE AND VENERIDAE"</t>
  </si>
  <si>
    <t>030781</t>
  </si>
  <si>
    <t>03078100</t>
  </si>
  <si>
    <t>LIVE FRESH OR CHILLED EVEN IN SHELL ABALONE "HALIOTIS SPP."</t>
  </si>
  <si>
    <t>030782</t>
  </si>
  <si>
    <t>03078200</t>
  </si>
  <si>
    <t>LIVE FRESH OR CHILLED EVEN IN SHELL STROMBOID CONCHS "STROMBUS SPP."</t>
  </si>
  <si>
    <t>030783</t>
  </si>
  <si>
    <t>03078300</t>
  </si>
  <si>
    <t>FROZEN EVEN IN SHELL ABALONE "HALIOTIS SPP."</t>
  </si>
  <si>
    <t>030784</t>
  </si>
  <si>
    <t>03078400</t>
  </si>
  <si>
    <t>FROZEN EVEN IN SHELL STROMBOID CONCHS "STROMBUS SPP."</t>
  </si>
  <si>
    <t>030787</t>
  </si>
  <si>
    <t>03078700</t>
  </si>
  <si>
    <t>SMOKED DRIED SALTED OR IN BRINE EVEN IN SHELL ABALONE "HALIOTIS SPP."</t>
  </si>
  <si>
    <t>030788</t>
  </si>
  <si>
    <t>03078800</t>
  </si>
  <si>
    <t>SMOKED DRIED SALTED OR IN BRINE EVEN IN SHELL STROMBOID CONCHS "STROMBUS SPP."</t>
  </si>
  <si>
    <t>030791</t>
  </si>
  <si>
    <t>03079100</t>
  </si>
  <si>
    <t>LIVE FRESH OR CHILLED MOLLUSCS EVEN IN SHELL (EXCL. OYSTERS SCALLOPS OF THE GENERA PECTEN CHLAMYS OR PLACOPECTEN MUSSELS "MYTILUS SPP. PERNA SPP." CUTTLE FISH AND SQUID OCTOPUS "OCTOPUS SPP." SNAILS OTHER THAN SEA SNAILS CLAMS COCKLES AND ARK SHELLS ABALONE AND STROMBOID CONCHS)</t>
  </si>
  <si>
    <t>030792</t>
  </si>
  <si>
    <t>03079200</t>
  </si>
  <si>
    <t>MOLLUSCS EVEN IN SHELL FROZEN (EXCL. OYSTERS SCALLOPS OF THE GENERA PECTEN CHLAMYS OR PLACOPECTEN MUSSELS "MYTILUS SPP. PERNA SPP." CUTTLE FISH AND SQUID OCTOPUS "OCTOPUS SPP." SNAILS OTHER THAN SEA SNAILS CLAMS COCKLES AND ARK SHELLS ABALONE AND STROMBOID CONCHS)</t>
  </si>
  <si>
    <t>030799</t>
  </si>
  <si>
    <t>03079900</t>
  </si>
  <si>
    <t>MOLLUSCS EVEN IN SHELL SMOKED DRIED SALTED OR IN BRINE (EXCL. OYSTERS SCALLOPS OF THE GENERA PECTEN CHLAMYS OR PLACOPECTEN MUSSELS "MYTILUS SPP. PERNA SPP." CUTTLE FISH AND SQUID OCTOPUS "OCTOPUS SPP." SNAILS OTHER THAN SEA SNAILS CLAMS COCKLES AND ARK SHELLS ABALONE AND STROMBOID CONCHS)</t>
  </si>
  <si>
    <t>0308</t>
  </si>
  <si>
    <t>030811</t>
  </si>
  <si>
    <t>03081100</t>
  </si>
  <si>
    <t>LIVE FRESH OR CHILLED SEA CUCUMBERS "STICHOPUS JAPONICUS HOLOTHURIOIDEA"</t>
  </si>
  <si>
    <t>030812</t>
  </si>
  <si>
    <t>03081200</t>
  </si>
  <si>
    <t>FROZEN SEA CUCUMBERS "STICHOPUS JAPONICUS HOLOTHUROIDEA"</t>
  </si>
  <si>
    <t>030819</t>
  </si>
  <si>
    <t>03081900</t>
  </si>
  <si>
    <t>SMOKED DRIED SALTED OR IN BRINE SEA CUCUMBERS "STICHOPUS JAPONICUS HOLOTHUROIDEA"</t>
  </si>
  <si>
    <t>030821</t>
  </si>
  <si>
    <t>03082100</t>
  </si>
  <si>
    <t>LIVE FRESH OR CHILLED SEA URCHINS "STRONGYLOCENTROTUS SPP. PARACENTROTUS LIVIDUS LOXECHINUS ALBUS ECHICHINUS ESCULENTUS"</t>
  </si>
  <si>
    <t>030822</t>
  </si>
  <si>
    <t>03082200</t>
  </si>
  <si>
    <t>FROZEN SEA URCHINS "STRONGYLOCENTROTUS SPP. PARACENTROTUS LIVIDUS LOXECHINUS ALBUS ECHINUS ESCULENTUS"</t>
  </si>
  <si>
    <t>030829</t>
  </si>
  <si>
    <t>03082900</t>
  </si>
  <si>
    <t>SMOKED DRIED SALTED OR IN BRINE SEA URCHINS "STRONGYLOCENTROTUS SPP. PARACENTROTUS LIVIDUS LOXECHINUS ALBUS ECHINUS ESCULENTUS"</t>
  </si>
  <si>
    <t>030830</t>
  </si>
  <si>
    <t>03083010</t>
  </si>
  <si>
    <t>LIVE FRESH OR CHILLED JELLYFISH "RHOPILEMA SPP."</t>
  </si>
  <si>
    <t>03083050</t>
  </si>
  <si>
    <t>FROZEN JELLYFISH "RHOPILEMA SPP." (EXCL. SMOKED)</t>
  </si>
  <si>
    <t>03083090</t>
  </si>
  <si>
    <t>SMOKED DRIED SALTED OR IN BRINE JELLYFISH "RHOPILEMA SPP."(2017-2500)</t>
  </si>
  <si>
    <t>PAPS</t>
  </si>
  <si>
    <t>030890</t>
  </si>
  <si>
    <t>03089010</t>
  </si>
  <si>
    <t>LIVE FRESH OR CHILLED AQUATIC INVERTEBRATES (EXCL. CRUSTACEANS MOLLUSCS SEA CUCUMBERS SEA URCHINS AND JELLYFISH)</t>
  </si>
  <si>
    <t>03089050</t>
  </si>
  <si>
    <t>FROZEN AQUATIC INVERTEBRATES (EXCL. CRUSTACEANS MOLLUSCS SEA CUCUMBERS SEA URCHINS AND JELLYFISH)</t>
  </si>
  <si>
    <t>03089090</t>
  </si>
  <si>
    <t>SMOKED DRIED SALTED OR IN BRINE AQUATIC INVERTEBRATES (EXCL. CRUSTACEANS MOLLUSCS SEA CUCUMBERS SEA URCHINS AND JELLYFISH)</t>
  </si>
  <si>
    <t>04</t>
  </si>
  <si>
    <t>0401</t>
  </si>
  <si>
    <t>040110</t>
  </si>
  <si>
    <t>04011010</t>
  </si>
  <si>
    <t>13.8 EUR/100 kg</t>
  </si>
  <si>
    <t>MILK AND CREAM OF A FAT CONTENT BY WEIGHT OF &lt;= 1% IN IMMEDIATE PACKINGS OF &lt;= 2 L NOT CONCENTRATED NOR CONTAINING ADDED SUGAR OR OTHER SWEETENING MATTER</t>
  </si>
  <si>
    <t>04011090</t>
  </si>
  <si>
    <t>MILK AND CREAM OF A FAT CONTENT BY WEIGHT OF &lt;= 1% NOT CONCENTRATED NOR CONTAINING ADDED SUGAR OR OTHER SWEETENING MATTER (EXCL. IN IMMEDIATE PACKINGS OF &lt;= 2 L)</t>
  </si>
  <si>
    <t>040120</t>
  </si>
  <si>
    <t>04012011</t>
  </si>
  <si>
    <t>18.8 EUR/100 kg</t>
  </si>
  <si>
    <t>MILK AND CREAM OF A FAT CONTENT BY WEIGHT OF &lt;= 3% BUT &gt; 1% IN IMMEDIATE PACKINGS OF &lt;= 2 L NOT CONCENTRATED NOR CONTAINING ADDED SUGAR OR OTHER SWEETENING MATTER</t>
  </si>
  <si>
    <t>04012019</t>
  </si>
  <si>
    <t>17.9 EUR/100 kg</t>
  </si>
  <si>
    <t>MILK AND CREAM OF A FAT CONTENT BY WEIGHT OF &lt;= 3% BUT &gt; 1% NOT CONCENTRATED NOR CONTAINING ADDED SUGAR OR OTHER SWEETENING MATTER (EXCL. IN IMMEDIATE PACKINGS OF &lt;= 2 L)</t>
  </si>
  <si>
    <t>04012091</t>
  </si>
  <si>
    <t>22.7 EUR/100 kg</t>
  </si>
  <si>
    <t>MILK AND CREAM OF A FAT CONTENT BY WEIGHT OF &gt; 3% BUT &lt;= 6% IN IMMEDIATE PACKINGS OF &lt;= 2 L NOT CONCENTRATED NOR CONTAINING ADDED SUGAR OR OTHER SWEETENING MATTER</t>
  </si>
  <si>
    <t>04012099</t>
  </si>
  <si>
    <t>21.8 EUR/100 kg</t>
  </si>
  <si>
    <t>MILK AND CREAM OF A FAT CONTENT BY WEIGHT OF &gt; 3% BUT &lt;= 6% NOT CONCENTRATED NOR CONTAINING ADDED SUGAR OR OTHER SWEETENING MATTER (EXCL. IN IMMEDIATE PACKINGS OF &lt;= 2 L)</t>
  </si>
  <si>
    <t>040140</t>
  </si>
  <si>
    <t>04014010</t>
  </si>
  <si>
    <t>57.5 EUR/100 kg</t>
  </si>
  <si>
    <t>MILK AND CREAM OF A FAT CONTENT BY WEIGHT OF &gt; 6% BUT &lt;= 10% IN IMMEDIATE PACKINGS OF &lt;= 2 L NOT CONCENTRATED NOR CONTAINING ADDED SUGAR OR OTHER SWEETENING MATTER</t>
  </si>
  <si>
    <t>04014090</t>
  </si>
  <si>
    <t>56.6 EUR/100 kg</t>
  </si>
  <si>
    <t>MILK AND CREAM OF A FAT CONTENT BY WEIGHT OF &gt; 6% BUT &lt;= 10% NOT CONCENTRATED NOR CONTAINING ADDED SUGAR OR OTHER SWEETENING MATTER (EXCL. IN IMMEDIATE PACKINGS OF &lt;= 2 L)</t>
  </si>
  <si>
    <t>040150</t>
  </si>
  <si>
    <t>04015011</t>
  </si>
  <si>
    <t>MILK AND CREAM OF A FAT CONTENT BY WEIGHT OF &lt;= 21% BUT &gt; 10% IN IMMEDIATE PACKINGS OF &lt;= 2 L NOT CONCENTRATED NOR CONTAINING ADDED SUGAR OR OTHER SWEETENING MATTER</t>
  </si>
  <si>
    <t>04015019</t>
  </si>
  <si>
    <t>MILK AND CREAM OF A FAT CONTENT BY WEIGHT OF &lt;= 21% BUT &gt; 10% NOT CONCENTRATED NOR CONTAINING ADDED SUGAR OR OTHER SWEETENING MATTER (EXCL. IN IMMEDIATE PACKINGS OF &lt;= 2 L)</t>
  </si>
  <si>
    <t>04015031</t>
  </si>
  <si>
    <t>110 EUR/100 kg</t>
  </si>
  <si>
    <t>MILK AND CREAM OF A FAT CONTENT BY WEIGHT OF &gt; 21% BUT &lt;= 45% IN IMMEDIATE PACKINGS OF &lt;= 2 L NOT CONCENTRATED NOR CONTAINING ADDED SUGAR OR OTHER SWEETENING MATTER</t>
  </si>
  <si>
    <t>04015039</t>
  </si>
  <si>
    <t>109.1 EUR/100 kg</t>
  </si>
  <si>
    <t>MILK AND CREAM OF A FAT CONTENT BY WEIGHT OF &gt; 21% BUT &lt;= 45% NOT CONCENTRATED NOR CONTAINING ADDED SUGAR OR OTHER SWEETENING MATTER (EXCL. IN IMMEDIATE PACKINGS OF &lt;= 2 L)</t>
  </si>
  <si>
    <t>04015091</t>
  </si>
  <si>
    <t>183.7 EUR/100 kg</t>
  </si>
  <si>
    <t>MILK AND CREAM OF A FAT CONTENT BY WEIGHT OF &gt; 45% IN IMMEDIATE PACKINGS OF &lt;= 2 L NOT CONCENTRATED NOR CONTAINING ADDED SUGAR OR OTHER SWEETENING MATTER</t>
  </si>
  <si>
    <t>04015099</t>
  </si>
  <si>
    <t>182.8 EUR/100 kg</t>
  </si>
  <si>
    <t>MILK AND CREAM OF A FAT CONTENT BY WEIGHT OF &gt; 45% NOT CONCENTRATED NOR CONTAINING ADDED SUGAR OR OTHER SWEETENING MATTER (EXCL. IN IMMEDIATE PACKINGS OF &lt;= 2 L)</t>
  </si>
  <si>
    <t>0402</t>
  </si>
  <si>
    <t>040210</t>
  </si>
  <si>
    <t>04021011</t>
  </si>
  <si>
    <t>125.4 EUR/100 kg</t>
  </si>
  <si>
    <t>MILK AND CREAM IN SOLID FORMS OF A FAT CONTENT BY WEIGHT OF &lt;= 10.05 UNSWEETENED IN IMMEDIATE PACKINGS OF &lt;= 25 KG</t>
  </si>
  <si>
    <t>04021019</t>
  </si>
  <si>
    <t>118.8 EUR/100 kg</t>
  </si>
  <si>
    <t>MILK AND CREAM IN SOLID FORMS OF A FAT CONTENT BY WEIGHT OF &lt;= 10.05 UNSWEETENED IN IMMEDIATE PACKINGS OF &gt; 25 KG</t>
  </si>
  <si>
    <t>04021091</t>
  </si>
  <si>
    <t>1.19 EUR/kg/lactic matter + 27.5 EUR/100 kg</t>
  </si>
  <si>
    <t>MILK AND CREAM IN SOLID FORMS OF A FAT CONTENT BY WEIGHT OF &lt;= 10.05 SWEETENED IN IMMEDIATE PACKINGS OF &lt;= 25 KG</t>
  </si>
  <si>
    <t>04021099</t>
  </si>
  <si>
    <t>1.19 EUR/kg/lactic matter + 21 EUR/100 kg</t>
  </si>
  <si>
    <t>MILK AND CREAM IN SOLID FORMS OF A FAT CONTENT BY WEIGHT OF &lt;= 10.05 SWEETENED IN IMMEDIATE PACKINGS OF &gt; 25 KG</t>
  </si>
  <si>
    <t>040221</t>
  </si>
  <si>
    <t>04022111</t>
  </si>
  <si>
    <t>135.7 EUR/100 kg</t>
  </si>
  <si>
    <t>MILK AND CREAM IN SOLID FORMS OF A FAT CONTENT BY WEIGHT OF &gt; 15% BUT &lt; 27% UNSWEETENED IN IMMEDIATE PACKINGS OF &lt;= 25 KG</t>
  </si>
  <si>
    <t>04022118</t>
  </si>
  <si>
    <t>130.4 EUR/100 kg</t>
  </si>
  <si>
    <t>MILK AND CREAM IN SOLID FORMS OF A FAT CONTENT BY WEIGHT OF &lt;= 27% BUT &gt; 10.05 UNSWEETENED IN IMMEDIATE PACKINGS OF &gt; 25 KG OR PUT UP OTHERWISE</t>
  </si>
  <si>
    <t>04022191</t>
  </si>
  <si>
    <t>167.2 EUR/100 kg</t>
  </si>
  <si>
    <t>MILK AND CREAM IN SOLID FORMS OF A FAT CONTENT BY WEIGHT OF &gt; 27% UNSWEETENED IN IMMEDIATE PACKINGS OF &lt;= 25 KG</t>
  </si>
  <si>
    <t>04022199</t>
  </si>
  <si>
    <t>161.9 EUR/100 kg</t>
  </si>
  <si>
    <t>MILK AND CREAM IN SOLID FORMS OF A FAT CONTENT BY WEIGHT OF &gt; 27% UNSWEETENED IN IMMEDIATE PACKINGS OF &gt; 25 KG</t>
  </si>
  <si>
    <t>040229</t>
  </si>
  <si>
    <t>04022911</t>
  </si>
  <si>
    <t>1.31 EUR/kg/lactic matter + 22 EUR/100 kg</t>
  </si>
  <si>
    <t>SPECIAL MILK FOR INFANTS IN SOLID FORMS SWEETENED OF A FAT CONTENT BY WEIGHT OF &gt; 10% BUT &lt;= 27% IN HERMETICALLY SEALED CONTAINERS OF &lt;= 500 G</t>
  </si>
  <si>
    <t>04022915</t>
  </si>
  <si>
    <t>MILK AND CREAM IN SOLID FORMS OF A FAT CONTENT BY WEIGHT OF &lt;= 27% BUT &gt; 10.05 SWEETENED IN IMMEDIATE PACKINGS OF &lt;= 25 KG (EXCL. FOR INFANTS IN HERMETICALLY SEALED CONTAINERS OF &lt;= 500 G)</t>
  </si>
  <si>
    <t>04022919</t>
  </si>
  <si>
    <t>1.31 EUR/kg/lactic matter + 16.8 EUR/100 kg</t>
  </si>
  <si>
    <t>MILK AND CREAM IN SOLID FORMS OF A FAT CONTENT BY WEIGHT OF &lt;= 27% BUT &gt; 10.05 SWEETENED IN IMMEDIATE PACKINGS OF &gt; 25 KG</t>
  </si>
  <si>
    <t>04022991</t>
  </si>
  <si>
    <t>1.62 EUR/kg/lactic matter + 22 EUR/100 kg</t>
  </si>
  <si>
    <t>MILK AND CREAM IN SOLID FORMS OF A FAT CONTENT BY WEIGHT OF &gt; 27% SWEETENED IN IMMEDIATE PACKINGS OF &lt;= 25 KG</t>
  </si>
  <si>
    <t>04022999</t>
  </si>
  <si>
    <t>1.62 EUR/kg/lactic matter + 16.8 EUR/100 kg</t>
  </si>
  <si>
    <t>MILK AND CREAM IN SOLID FORMS OF A FAT CONTENT BY WEIGHT OF &gt; 27% SWEETENED IN IMMEDIATE PACKINGS OF &gt; 25 KG</t>
  </si>
  <si>
    <t>040291</t>
  </si>
  <si>
    <t>04029110</t>
  </si>
  <si>
    <t>34.7 EUR/100 kg</t>
  </si>
  <si>
    <t>MILK AND CREAM CONCENTRATED OF A FAT CONTENT BY WEIGHT OF &lt;= 8% UNSWEETENED (EXCL. IN SOLID FORMS)</t>
  </si>
  <si>
    <t>04029130</t>
  </si>
  <si>
    <t>43.4 EUR/100 kg</t>
  </si>
  <si>
    <t>MILK AND CREAM CONCENTRATED OF A FAT CONTENT BY WEIGHT OF &gt; 8% BUT &lt;= 10% UNSWEETENED (EXCL. IN SOLID FORMS)</t>
  </si>
  <si>
    <t>04029151</t>
  </si>
  <si>
    <t>MILK AND CREAM CONCENTRATED OF A FAT CONTENT BY WEIGHT OF &gt; 10% BUT &lt;= 45% UNSWEETENED IN IMMEDIATE PACKINGS OF &lt;= 25 KG (EXCL. IN SOLID FORMS)</t>
  </si>
  <si>
    <t>04029159</t>
  </si>
  <si>
    <t>MILK AND CREAM CONCENTRATED OF A FAT CONTENT BY WEIGHT OF &gt; 10% BUT &lt;= 45% UNSWEETENED IN IMMEDIATE PACKINGS OF &gt; 25 KG (EXCL. IN SOLID FORMS)</t>
  </si>
  <si>
    <t>04029191</t>
  </si>
  <si>
    <t>MILK AND CREAM CONCENTRATED OF A FAT CONTENT BY WEIGHT OF &gt; 45% UNSWEETENED IN IMMEDIATE PACKINGS OF &lt;= 25 KG (EXCL. IN SOLID FORMS)</t>
  </si>
  <si>
    <t>04029199</t>
  </si>
  <si>
    <t>MILK AND CREAM CONCENTRATED OF A FAT CONTENT BY WEIGHT OF &gt; 45% UNSWEETENED IN IMMEDIATE PACKINGS OF &gt; 25 KG (EXCL. IN SOLID FORMS)</t>
  </si>
  <si>
    <t>040299</t>
  </si>
  <si>
    <t>04029910</t>
  </si>
  <si>
    <t>57.2 EUR/100 kg</t>
  </si>
  <si>
    <t>MILK AND CREAM CONCENTRATED OF A FAT CONTENT BY WEIGHT OF &lt;= 90.05 SWEETENED (EXCL. IN SOLID FORMS)</t>
  </si>
  <si>
    <t>04029931</t>
  </si>
  <si>
    <t>1.08 EUR/kg/lactic matter + 19.4 EUR/100 kg</t>
  </si>
  <si>
    <t>MILK AND CREAM CONCENTRATED OF A FAT CONTENT BY WEIGHT OF &gt; 95% BUT &lt;= 45% SWEETENED IN IMMEDIATE PACKINGS OF &lt;= 25 KG (EXCL. IN SOLID FORMS)</t>
  </si>
  <si>
    <t>04029939</t>
  </si>
  <si>
    <t>1.08 EUR/kg/lactic matter + 18.5 EUR/100 kg</t>
  </si>
  <si>
    <t>MILK AND CREAM CONCENTRATED OF A FAT CONTENT BY WEIGHT OF &gt; 95% BUT &lt;= 45% SWEETENED IN IMMEDIATE PACKINGS OF &gt; 25 KG (EXCL. IN SOLID FORMS)</t>
  </si>
  <si>
    <t>04029991</t>
  </si>
  <si>
    <t>1.81 EUR/kg/lactic matter + 19.4 EUR/100 kg</t>
  </si>
  <si>
    <t>MILK AND CREAM CONCENTRATED OF A FAT CONTENT BY WEIGHT OF &gt; 45% SWEETENED IN IMMEDIATE PACKINGS OF &lt;= 25 KG (EXCL. IN SOLID FORMS)</t>
  </si>
  <si>
    <t>04029999</t>
  </si>
  <si>
    <t>1.81 EUR/kg/lactic matter + 18.5 EUR/100 kg</t>
  </si>
  <si>
    <t>MILK AND CREAM CONCENTRATED OF A FAT CONTENT BY WEIGHT OF &gt; 45% SWEETENED IN IMMEDIATE PACKINGS OF &gt; 25 KG (EXCL. IN SOLID FORMS)</t>
  </si>
  <si>
    <t>0403</t>
  </si>
  <si>
    <t>040310</t>
  </si>
  <si>
    <t>04031011</t>
  </si>
  <si>
    <t>20.5 EUR/100 kg</t>
  </si>
  <si>
    <t>YOGURT (EXCL. FLAVOURED OR WITH ADDED FRUIT NUTS OR COCOA NOT CONTAINING ADDED SUGAR OR OTHER SWEETENING MATTER) OF A FAT CONTENT BY WEIGHT &lt;= 30%(1996-2500)</t>
  </si>
  <si>
    <t>04031013</t>
  </si>
  <si>
    <t>24.4 EUR/100 kg</t>
  </si>
  <si>
    <t>YOGURT (EXCL. FLAVOURED OR WITH ADDED FRUIT NUTS OR COCOA NOT CONTAINING ADDED SUGAR OR OTHER SWEETENING MATTER) OF A FAT CONTENT BY WEIGHT &gt; 30% BUT &lt;= 60%(1996-2500)</t>
  </si>
  <si>
    <t>04031019</t>
  </si>
  <si>
    <t>59.2 EUR/100 kg</t>
  </si>
  <si>
    <t>YOGURT (EXCL. FLAVOURED OR WITH ADDED FRUIT NUTS OR COCOA NOT CONTAINING ADDED SUGAR OR OTHER SWEETENING MATTER) OF A FAT CONTENT BY WEIGHT &gt; 60%(1996-2500)</t>
  </si>
  <si>
    <t>04031031</t>
  </si>
  <si>
    <t>0.17 EUR/kg/lactic matter + 21.1 EUR/100 kg</t>
  </si>
  <si>
    <t>YOGURT (EXCL. FLAVOURED OR WITH ADDED FRUIT NUTS OR COCOA WITH ADDED SUGAR OR OTHER SWEETENING MATTER) OF A FAT CONTENT BY WEIGHT &lt;= 30%(1996-2500)</t>
  </si>
  <si>
    <t>04031033</t>
  </si>
  <si>
    <t>0.2 EUR/kg/lactic matter + 21.1 EUR/100 kg</t>
  </si>
  <si>
    <t>YOGURT (EXCL. FLAVOURED OR WITH ADDED FRUIT NUTS OR COCOA) WITH ADDED SUGAR OR OTHER SWEETENING MATTER OF A FAT CONTENT BY WEIGHT &gt; 30% BUT &lt;= 60%(1996-2500)</t>
  </si>
  <si>
    <t>04031039</t>
  </si>
  <si>
    <t>0.54 EUR/kg/lactic matter + 21.1 EUR/100 kg</t>
  </si>
  <si>
    <t>YOGURT (EXCL. FLAVOURED OR WITH ADDED FRUIT NUTS OR COCOA) WITH ADDED SUGAR OR OTHER SWEETENING MATTER OF A FAT CONTENT BY WEIGHT OF &gt; 60%(1996-2500)</t>
  </si>
  <si>
    <t>04031051</t>
  </si>
  <si>
    <t>8.3 % + 95 EUR/100 kg</t>
  </si>
  <si>
    <t>YOGURT WHETHER OR NOT CONCENTRATED FLAVOURED OR WITH ADDED FRUIT NUTS OR COCOA SWEETENED IN SOLID FORMS OF A MILKFAT CONTENT BY WEIGHT OF &lt;= 10.05</t>
  </si>
  <si>
    <t>04031053</t>
  </si>
  <si>
    <t>8.3 % + 130.4 EUR/100 kg</t>
  </si>
  <si>
    <t>YOGURT WHETHER OR NOT CONCENTRATED FLAVOURED OR WITH ADDED FRUIT NUTS OR COCOA SWEETENED IN SOLID FORMS OF A MILKFAT CONTENT BY WEIGHT OF &gt; 15% BUT &lt;= 27%</t>
  </si>
  <si>
    <t>04031059</t>
  </si>
  <si>
    <t>8.3 % + 168.8 EUR/100 kg</t>
  </si>
  <si>
    <t>YOGURT WHETHER OR NOT CONCENTRATED FLAVOURED OR WITH ADDED FRUIT NUTS OR COCOA SWEETENED IN SOLID FORMS OF A MILKFAT CONTENT BY WEIGHT OF &gt; 27%</t>
  </si>
  <si>
    <t>04031091</t>
  </si>
  <si>
    <t>8.3 % + 12.4 EUR/100 kg</t>
  </si>
  <si>
    <t>YOGURT WHETHER OR NOT CONCENTRATED FLAVOURED OR WITH ADDED FRUIT NUTS OR COCOA SWEETENED OF A MILKFAT CONTENT BY WEIGHT OF &lt;= 3% (EXCL. IN SOLID FORMS)</t>
  </si>
  <si>
    <t>04031093</t>
  </si>
  <si>
    <t>8.3 % + 17.1 EUR/100 kg</t>
  </si>
  <si>
    <t>YOGURT WHETHER OR NOT CONCENTRATED FLAVOURED OR WITH ADDED FRUIT NUTS OR COCOA SWEETENED OF A MILKFAT CONTENT BY WEIGHT OF &gt; 3% BUT &lt;= 6% (EXCL. IN SOLID FORMS)</t>
  </si>
  <si>
    <t>04031099</t>
  </si>
  <si>
    <t>8.3 % + 26.6 EUR/100 kg</t>
  </si>
  <si>
    <t>YOGURT WHETHER OR NOT CONCENTRATED FLAVOURED OR WITH ADDED FRUIT NUTS OR COCOA SWEETENED OF A MILKFAT CONTENT BY WEIGHT OF &gt; 6% (EXCL. IN SOLID FORMS)</t>
  </si>
  <si>
    <t>040390</t>
  </si>
  <si>
    <t>04039011</t>
  </si>
  <si>
    <t>100.4 EUR/100 kg</t>
  </si>
  <si>
    <t>BUTTERMILK CURDLED MILK AND CREAM KEPHIR AND OTHER FERMENTED OR ACIDIFIED MILK AND CREAM IN SOLID FORMS UNSWEETENED WITH A FAT CONTENT BY WEIGHT OF &lt;= 15% (EXCL. YOGURT FLAVOURED OR WITH ADDED FRUIT NUTS OR COCOA)</t>
  </si>
  <si>
    <t>04039013</t>
  </si>
  <si>
    <t>BUTTERMILK CURDLED MILK AND CREAM KEPHIR AND OTHER FERMENTED OR ACIDIFIED MILK AND CREAM IN SOLID FORMS UNSWEETENED WITH A FAT CONTENT BY WEIGHT OF &gt; 15% BUT &lt;= 27% (EXCL. YOGURT FLAVOURED OR WITH ADDED FRUIT NUTS OR COCOA)</t>
  </si>
  <si>
    <t>04039019</t>
  </si>
  <si>
    <t>BUTTERMILK CURDLED MILK AND CREAM KEPHIR AND OTHER FERMENTED OR ACIDIFIED MILK AND CREAM IN SOLID FORMS UNSWEETENED WITH A FAT CONTENT BY WEIGHT OF &gt; 27% (EXCL. YOGURT FLAVOURED OR WITH ADDED FRUIT NUTS OR COCOA)</t>
  </si>
  <si>
    <t>04039031</t>
  </si>
  <si>
    <t>0.95 EUR/kg/lactic matter + 22 EUR/100 kg</t>
  </si>
  <si>
    <t>BUTTERMILK CURDLED MILK AND CREAM KEPHIR AND OTHER FERMENTED OR ACIDIFIED MILK AND CREAM IN SOLID FORMS SWEETENED WITH A FAT CONTENT BY WEIGHT OF &lt;= 15% (EXCL. YOGURT FLAVOURED OR WITH ADDED FRUIT NUTS OR COCOA)</t>
  </si>
  <si>
    <t>04039033</t>
  </si>
  <si>
    <t>BUTTERMILK CURDLED MILK AND CREAM KEPHIR AND OTHER FERMENTED OR ACIDIFIED MILK AND CREAM IN SOLID FORMS SWEETENED WITH A FAT CONTENT BY WEIGHT OF &gt; 15% BUT &lt;= 27% (EXCL. YOGURT FLAVOURED OR WITH ADDED FRUIT NUTS OR COCOA)</t>
  </si>
  <si>
    <t>04039039</t>
  </si>
  <si>
    <t>BUTTERMILK CURDLED MILK AND CREAM KEPHIR AND OTHER FERMENTED OR ACIDIFIED MILK AND CREAM IN SOLID FORMS SWEETENED WITH A FAT CONTENT BY WEIGHT OF &gt; 27% (EXCL. YOGURT FLAVOURED OR WITH ADDED FRUIT NUTS OR COCOA)</t>
  </si>
  <si>
    <t>04039051</t>
  </si>
  <si>
    <t>BUTTERMILK CURDLED MILK AND CREAM KEPHIR AND OTHER FERMENTED OR ACIDIFIED MILK AND CREAM WHETHER OR NOT CONCENTRATED UNSWEETENED WITH A FAT CONTENT BY WEIGHT OF &lt;= 3% (EXCL. IN SOLID FORMS YOGURT FLAVOURED OR WITH ADDED FRUIT NUTS OR COCOA)</t>
  </si>
  <si>
    <t>04039053</t>
  </si>
  <si>
    <t>BUTTERMILK CURDLED MILK AND CREAM KEPHIR AND OTHER FERMENTED OR ACIDIFIED MILK AND CREAM WHETHER OR NOT CONCENTRATED UNSWEETENED WITH A FAT CONTENT BY WEIGHT OF &gt; 3% BUT &lt;= 6% (EXCL. IN SOLID FORMS YOGURT FLAVOURED OR WITH ADDED FRUIT NUTS OR COCOA)</t>
  </si>
  <si>
    <t>04039059</t>
  </si>
  <si>
    <t>BUTTERMILK CURDLED MILK AND CREAM KEPHIR AND OTHER FERMENTED OR ACIDIFIED MILK AND CREAM WHETHER OR NOT CONCENTRATED UNSWEETENED WITH A FAT CONTENT BY WEIGHT OF &gt; 6% (EXCL. IN SOLID FORMS YOGURT FLAVOURED OR WITH ADDED FRUIT NUTS OR COCOA)</t>
  </si>
  <si>
    <t>04039061</t>
  </si>
  <si>
    <t>BUTTERMILK CURDLED MILK AND CREAM KEPHIR AND OTHER FERMENTED OR ACIDIFIED MILK AND CREAM WHETHER OR NOT CONCENTRATED SWEETENED WITH A FAT CONTENT BY WEIGHT OF &lt;= 3% (EXCL. IN SOLID FORMS YOGURT FLAVOURED OR WITH ADDED FRUIT NUTS OR COCOA)</t>
  </si>
  <si>
    <t>04039063</t>
  </si>
  <si>
    <t>BUTTERMILK CURDLED MILK AND CREAM KEPHIR AND OTHER FERMENTED OR ACIDIFIED MILK AND CREAM WHETHER OR NOT CONCENTRATED SWEETENED WITH A FAT CONTENT BY WEIGHT OF &gt; 3% BUT &lt;= 6% (EXCL. IN SOLID FORMS YOGURT FLAVOURED OR WITH ADDED FRUIT NUTS OR COCOA)</t>
  </si>
  <si>
    <t>04039069</t>
  </si>
  <si>
    <t>BUTTERMILK CURDLED MILK AND CREAM KEPHIR AND OTHER FERMENTED OR ACIDIFIED MILK AND CREAM WHETHER OR NOT CONCENTRATED SWEETENED WITH A FAT CONTENT BY WEIGHT OF &gt; 6% (EXCL. IN SOLID FORMS YOGURT FLAVOURED OR WITH ADDED FRUIT NUTS OR COCOA)</t>
  </si>
  <si>
    <t>04039071</t>
  </si>
  <si>
    <t>BUTTERMILK CURDLED MILK AND CREAM KEPHIR AND OTHER FERMENTED OR ACIDIFIED MILK AND CREAM FLAVOURED OR WITH ADDED FRUIT NUTS OR COCOA WHETHER OR NOT SWEETENED IN SOLID FORMS WITH A FAT CONTENT BY WEIGHT OF &lt;= 15% (EXCL. YOGURT)</t>
  </si>
  <si>
    <t>04039073</t>
  </si>
  <si>
    <t>BUTTERMILK CURDLED MILK AND CREAM KEPHIR AND OTHER FERMENTED OR ACIDIFIED MILK AND CREAM FLAVOURED OR WITH ADDED FRUIT NUTS OR COCOA WHETHER OR NOT SWEETENED IN SOLID FORMS WITH A FAT CONTENT BY WEIGHT OF &gt; 15% BUT &lt;= 27% (EXCL. YOGURT)</t>
  </si>
  <si>
    <t>04039079</t>
  </si>
  <si>
    <t>BUTTERMILK CURDLED MILK AND CREAM KEPHIR AND OTHER FERMENTED OR ACIDIFIED MILK AND CREAM FLAVOURED OR WITH ADDED FRUIT NUTS OR COCOA WHETHER OR NOT SWEETENED IN SOLID FORMS WITH A FAT CONTENT BY WEIGHT OF &gt; 27% (EXCL. YOGURT)</t>
  </si>
  <si>
    <t>04039091</t>
  </si>
  <si>
    <t>BUTTERMILK CURDLED MILK AND CREAM KEPHIR AND OTHER FERMENTED OR ACIDIFIED MILK AND CREAM WHETHER OR NOT CONCENTRATED FLAVOURED OR WITH ADDED FRUIT NUTS OR COCOA WHETHER OR NOT SWEETENED WITH A FAT CONTENT BY WEIGHT OF &lt;= 3% (EXCL. IN SOLID FORMS AND YOGURT)</t>
  </si>
  <si>
    <t>04039093</t>
  </si>
  <si>
    <t>BUTTERMILK CURDLED MILK AND CREAM KEPHIR AND OTHER FERMENTED OR ACIDIFIED MILK AND CREAM WHETHER OR NOT CONCENTRATED FLAVOURED OR WITH ADDED FRUIT NUTS OR COCOA WHETHER OR NOT SWEETENED WITH A FAT CONTENT BY WEIGHT OF &gt; 3% BUT &lt;= 6% (EXCL. IN SOLID FORMS AND YOGURT)</t>
  </si>
  <si>
    <t>04039099</t>
  </si>
  <si>
    <t>BUTTERMILK CURDLED MILK AND CREAM KEPHIR AND OTHER FERMENTED OR ACIDIFIED MILK AND CREAM WHETHER OR NOT CONCENTRATED FLAVOURED OR WITH ADDED FRUIT NUTS OR COCOA WHETHER OR NOT SWEETENED WITH A FAT CONTENT BY WEIGHT OF &gt; 6% (EXCL. IN SOLID FORMS AND YOGURT)</t>
  </si>
  <si>
    <t>0404</t>
  </si>
  <si>
    <t>040410</t>
  </si>
  <si>
    <t>04041002</t>
  </si>
  <si>
    <t>7 EUR/100 kg</t>
  </si>
  <si>
    <t>WHEY AND MODIFIED WHEY IN POWDER GRANULES OR OTHER SOLID FORMS WITHOUT ADDED SUGAR OR OTHER SWEETENING MATTER OF A PROTEIN CONTENT "NITROGEN CONTENT X 6.38" OF &lt;= 15% BY WEIGHT AND A FAT CONTENT BY WEIGHT OF &lt;= 10.05</t>
  </si>
  <si>
    <t>04041004</t>
  </si>
  <si>
    <t>WHEY AND MODIFIED WHEY IN POWDER GRANULES OR OTHER SOLID FORMS WITHOUT ADDED SUGAR OR OTHER SWEETENING MATTER OF A PROTEIN CONTENT "NITROGEN CONTENT X 6.38" OF &lt;= 15% BY WEIGHT AND A FAT CONTENT BY WEIGHT OF &gt; 15 AND &lt;= 27%</t>
  </si>
  <si>
    <t>04041006</t>
  </si>
  <si>
    <t>WHEY AND MODIFIED WHEY IN POWDER GRANULES OR OTHER SOLID FORMS WITHOUT ADDED SUGAR OR OTHER SWEETENING MATTER OF A PROTEIN CONTENT "NITROGEN CONTENT X 6.38" OF &lt;= 15% BY WEIGHT AND A FAT CONTENT BY WEIGHT OF &gt; 27%</t>
  </si>
  <si>
    <t>04041012</t>
  </si>
  <si>
    <t>WHEY AND MODIFIED WHEY IN POWDER GRANULES OR OTHER SOLID FORMS WITHOUT ADDED SUGAR OR OTHER SWEETENING MATTER OF A PROTEIN CONTENT "NITROGEN CONTENT X 6.38" OF &gt; 15% BY WEIGHT AND A FAT CONTENT BY WEIGHT OF &lt;= 10.05</t>
  </si>
  <si>
    <t>04041014</t>
  </si>
  <si>
    <t>WHEY AND MODIFIED WHEY IN POWDER GRANULES OR OTHER SOLID FORMS WITHOUT ADDED SUGAR OR OTHER SWEETENING MATTER OF A PROTEIN CONTENT "NITROGEN CONTENT X 6.38" OF &gt; 15% BY WEIGHT AND A FAT CONTENT BY WEIGHT OF &gt; 15% AND &lt;= 27%</t>
  </si>
  <si>
    <t>04041016</t>
  </si>
  <si>
    <t>WHEY AND MODIFIED WHEY IN POWDER GRANULES OR OTHER SOLID FORMS WITHOUT ADDED SUGAR OR OTHER SWEETENING MATTER OF A PROTEIN CONTENT "NITROGEN CONTENT X 6.38" OF &gt; 15% BY WEIGHT AND A FAT CONTENT BY WEIGHT OF &gt; 27%</t>
  </si>
  <si>
    <t>04041026</t>
  </si>
  <si>
    <t>0.07 EUR/kg/lactic matter + 16.8 EUR/100 kg</t>
  </si>
  <si>
    <t>WHEY AND MODIFIED WHEY IN POWDER GRANULES OR OTHER SOLID FORMS WITH ADDED SUGAR OR OTHER SWEETENING MATTER OF A PROTEIN CONTENT "NITROGEN CONTENT X 6.38" OF &lt;= 15% BY WEIGHT AND A FAT CONTENT BY WEIGHT OF &lt;= 10.05</t>
  </si>
  <si>
    <t>04041028</t>
  </si>
  <si>
    <t>WHEY AND MODIFIED WHEY IN POWDER GRANULES OR OTHER SOLID FORMS WITH ADDED SUGAR OR OTHER SWEETENING MATTER OF A PROTEIN CONTENT "NITROGEN CONTENT X 6.38" OF &lt;= 15% BY WEIGHT AND A FAT CONTENT BY WEIGHT OF &gt; 15% AND &lt;= 27%</t>
  </si>
  <si>
    <t>04041032</t>
  </si>
  <si>
    <t>WHEY AND MODIFIED WHEY IN POWDER GRANULES OR OTHER SOLID FORMS WITH ADDED SUGAR OR OTHER SWEETENING MATTER OF A PROTEIN CONTENT "NITROGEN CONTENT X 6.38" OF &lt;= 15% BY WEIGHT AND A FAT CONTENT BY WEIGHT OF &gt; 27%</t>
  </si>
  <si>
    <t>04041034</t>
  </si>
  <si>
    <t>WHEY AND MODIFIED WHEY IN POWDER GRANULES OR OTHER SOLID FORMS WITH ADDED SUGAR OR OTHER SWEETENING MATTER OF A PROTEIN CONTENT "NITROGEN CONTENT X 6.38" OF &gt; 15% BY WEIGHT AND A FAT CONTENT BY WEIGHT OF &lt;= 10.05</t>
  </si>
  <si>
    <t>04041036</t>
  </si>
  <si>
    <t>WHEY AND MODIFIED WHEY IN POWDER GRANULES OR OTHER SOLID FORMS WITH ADDED SUGAR OR OTHER SWEETENING MATTER OF A PROTEIN CONTENT "NITROGEN CONTENT X 6.38" OF &gt; 15% BY WEIGHT AND A FAT CONTENT BY WEIGHT OF &gt; 15% AND &lt;= 27%</t>
  </si>
  <si>
    <t>04041038</t>
  </si>
  <si>
    <t>WHEY AND MODIFIED WHEY IN POWDER GRANULES OR OTHER SOLID FORMS WITH ADDED SUGAR OR OTHER SWEETENING MATTER OF A PROTEIN CONTENT "NITROGEN CONTENT X 6.38" OF &gt; 15% BY WEIGHT AND A FAT CONTENT BY WEIGHT OF &gt; 27%</t>
  </si>
  <si>
    <t>04041048</t>
  </si>
  <si>
    <t>0.07 EUR/kg/dry lactic matter</t>
  </si>
  <si>
    <t>WHEY AND MODIFIED WHEY WHETHER OR NOT CONCENTRATED NOT CONTAINING ADDED SUGAR OR OTHER SWEETENING MATTER OF A PROTEIN CONTENT "NITROGEN CONTENT X 6.38" BY WEIGHT OF &lt;= 15% AND OF A FAT CONTENT BY WEIGHT OF &lt;= 15% (EXCL. IN POWDER GRANULES OR OTHER SOLID FORMS)</t>
  </si>
  <si>
    <t>04041052</t>
  </si>
  <si>
    <t>WHEY AND MODIFIED WHEY WHETHER OR NOT CONCENTRATED NOT CONTAINING ADDED SUGAR OR OTHER SWEETENING MATTER OF A PROTEIN CONTENT "NITROGEN CONTENT X 6.38" BY WEIGHT OF &lt;= 15% AND OF A FAT CONTENT BY WEIGHT OF &gt; 15% AND &lt;= 27% (EXCL. IN POWDER GRANULES OR OTHER SOLID FORMS)</t>
  </si>
  <si>
    <t>04041054</t>
  </si>
  <si>
    <t>WHEY AND MODIFIED WHEY WHETHER OR NOT CONCENTRATED NOT CONTAINING ADDED SUGAR OR OTHER SWEETENING MATTER OF A PROTEIN CONTENT "NITROGEN CONTENT X 6.38" BY WEIGHT OF &lt;= 15% AND OF A FAT CONTENT BY WEIGHT OF &gt; 27% (EXCL. IN POWDER GRANULES OR OTHER SOLID FORMS)</t>
  </si>
  <si>
    <t>04041056</t>
  </si>
  <si>
    <t>WHEY AND MODIFIED WHEY WHETHER OR NOT CONCENTRATED NOT CONTAINING ADDED SUGAR OR OTHER SWEETENING MATTER OF A PROTEIN CONTENT "NITROGEN CONTENT X 6.38" BY WEIGHT OF &gt; 15% AND OF A FAT CONTENT BY WEIGHT OF &lt;= 15% (EXCL. IN POWDER GRANULES OR OTHER SOLID FORMS)</t>
  </si>
  <si>
    <t>04041058</t>
  </si>
  <si>
    <t>WHEY AND MODIFIED WHEY WHETHER OR NOT CONCENTRATED NOT CONTAINING ADDED SUGAR OR OTHER SWEETENING MATTER OF A PROTEIN CONTENT "NITROGEN CONTENT X 6.38" BY WEIGHT OF &gt; 15% AND OF A FAT CONTENT BY WEIGHT OF &gt; 15% AND &lt;= 27% (EXCL. IN POWDER GRANULES OR OTHER SOLID FORMS)</t>
  </si>
  <si>
    <t>04041062</t>
  </si>
  <si>
    <t>WHEY AND MODIFIED WHEY WHETHER OR NOT CONCENTRATED NOT CONTAINING ADDED SUGAR OR OTHER SWEETENING MATTER OF A PROTEIN CONTENT "NITROGEN CONTENT X 6.38" BY WEIGHT OF &gt; 15% AND OF A FAT CONTENT BY WEIGHT OF &gt; 27% (EXCL. IN POWDER GRANULES OR OTHER SOLID FORMS)</t>
  </si>
  <si>
    <t>04041072</t>
  </si>
  <si>
    <t>0.07 EUR/kg/dry lactic matter + 16.8 EUR/100 kg</t>
  </si>
  <si>
    <t>WHEY AND MODIFIED WHEY WHETHER OR NOT CONCENTRATED CONTAINING ADDED SUGAR OR OTHER SWEETENING MATTER OF A PROTEIN CONTENT "NITROGEN CONTENT X 6.38" BY WEIGHT OF &lt;= 15% AND OF A FAT CONTENT BY WEIGHT OF &lt;= 15% (EXCL. IN POWDER GRANULES OR OTHER SOLID FORMS)</t>
  </si>
  <si>
    <t>04041074</t>
  </si>
  <si>
    <t>WHEY AND MODIFIED WHEY WHETHER OR NOT CONCENTRATED CONTAINING ADDED SUGAR OR OTHER SWEETENING MATTER OF A PROTEIN CONTENT "NITROGEN CONTENT X 6.38" BY WEIGHT OF &lt;= 15% AND OF A FAT CONTENT BY WEIGHT OF &gt; 15% AND &lt;= 27% (EXCL. IN POWDER GRANULES OR OTHER SOLID FORMS)</t>
  </si>
  <si>
    <t>04041076</t>
  </si>
  <si>
    <t>WHEY AND MODIFIED WHEY WHETHER OR NOT CONCENTRATED CONTAINING ADDED SUGAR OR OTHER SWEETENING MATTER OF A PROTEIN CONTENT "NITROGEN CONTENT X 6.38" BY WEIGHT OF &lt;= 15% AND OF A FAT CONTENT BY WEIGHT OF &gt; 27% (EXCL. IN POWDER GRANULES OR OTHER SOLID FORMS)</t>
  </si>
  <si>
    <t>04041078</t>
  </si>
  <si>
    <t>WHEY AND MODIFIED WHEY WHETHER OR NOT CONCENTRATED CONTAINING ADDED SUGAR OR OTHER SWEETENING MATTER OF A PROTEIN CONTENT "NITROGEN CONTENT X 6.38" BY WEIGHT OF &gt; 15% AND OF A FAT CONTENT BY WEIGHT OF &lt;= 15% (EXCL. IN POWDER GRANULES OR OTHER SOLID FORMS)</t>
  </si>
  <si>
    <t>04041082</t>
  </si>
  <si>
    <t>WHEY AND MODIFIED WHEY WHETHER OR NOT CONCENTRATED CONTAINING ADDED SUGAR OR OTHER SWEETENING MATTER OF A PROTEIN CONTENT "NITROGEN CONTENT X 6.38" BY WEIGHT OF &gt; 15% AND OF A FAT CONTENT BY WEIGHT OF &gt; 15% AND &lt;= 27% (EXCL. IN POWDER GRANULES OR OTHER SOLID FORMS)</t>
  </si>
  <si>
    <t>04041084</t>
  </si>
  <si>
    <t>WHEY AND MODIFIED WHEY WHETHER OR NOT CONCENTRATED CONTAINING ADDED SUGAR OR OTHER SWEETENING MATTER OF A PROTEIN CONTENT "NITROGEN CONTENT X 6.38" BY WEIGHT OF &gt; 15% AND OF A FAT CONTENT BY WEIGHT OF &gt; 27% (EXCL. IN POWDER GRANULES OR OTHER SOLID FORMS)</t>
  </si>
  <si>
    <t>040490</t>
  </si>
  <si>
    <t>04049021</t>
  </si>
  <si>
    <t>PRODUCTS CONSISTING OF NATURAL MILK CONSTITUENTS NOT CONTAINING ADDED SUGAR OR OTHER SWEETENING MATTER OF A FAT CONTENT BY WEIGHT OF &lt;= 10.05 N.E.S.</t>
  </si>
  <si>
    <t>04049023</t>
  </si>
  <si>
    <t>PRODUCTS CONSISTING OF NATURAL MILK CONSTITUENTS NOT CONTAINING ADDED SUGAR OR OTHER SWEETENING MATTER OF A FAT CONTENT BY WEIGHT OF &gt; 15% BUT &lt;= 27% N.E.S.</t>
  </si>
  <si>
    <t>04049029</t>
  </si>
  <si>
    <t>PRODUCTS CONSISTING OF NATURAL MILK CONSTITUENTS NOT CONTAINING ADDED SUGAR OR OTHER SWEETENING MATTER OF A FAT CONTENT BY WEIGHT OF &gt; 27% N.E.S.</t>
  </si>
  <si>
    <t>04049081</t>
  </si>
  <si>
    <t>PRODUCTS CONSISTING OF NATURAL MILK CONSTITUENTS WITH ADDED SUGAR OR OTHER SWEETENING MATTER OF A FAT CONTENT BY WEIGHT OF &lt;= 10.05 N.E.S.</t>
  </si>
  <si>
    <t>04049083</t>
  </si>
  <si>
    <t>PRODUCTS CONSISTING OF NATURAL MILK CONSTITUENTS WITH ADDED SUGAR OR OTHER SWEETENING MATTER OF A FAT CONTENT BY WEIGHT OF &gt; 15% BUT &lt;= 27% N.E.S.</t>
  </si>
  <si>
    <t>04049089</t>
  </si>
  <si>
    <t>PRODUCTS CONSISTING OF NATURAL MILK CONSTITUENTS WITH ADDED SUGAR OR OTHER SWEETENING MATTER OF A FAT CONTENT BY WEIGHT OF &gt; 27% N.E.S.</t>
  </si>
  <si>
    <t>0405</t>
  </si>
  <si>
    <t>040510</t>
  </si>
  <si>
    <t>04051011</t>
  </si>
  <si>
    <t>189.6 EUR/100 kg</t>
  </si>
  <si>
    <t>NATURAL BUTTER OF A FAT CONTENT BY WEIGHT OF &gt;= 80% BUT &lt;= 85% IN IMMEDIATE PACKINGS OF A NET CONTENT OF &lt;= 1 KG (EXCL. DEHYDRATED BUTTER AND GHEE)</t>
  </si>
  <si>
    <t>04051019</t>
  </si>
  <si>
    <t>NATURAL BUTTER OF A FAT CONTENT BY WEIGHT OF &gt;= 80% BUT &lt;= 85% (EXCL. IN IMMEDIATE PACKINGS OF A NET CONTENT OF &lt;= 1 KG AND DEHYDRATED BUTTER AND GHEE)</t>
  </si>
  <si>
    <t>04051030</t>
  </si>
  <si>
    <t>RECOMBINED BUTTER OF A FAT CONTENT BY WEIGHT OF &gt;= 80% BUT &lt;= 85% (EXCL. DEHYDRATED BUTTER AND GHEE)</t>
  </si>
  <si>
    <t>04051050</t>
  </si>
  <si>
    <t>WHEY BUTTER OF A FAT CONTENT BY WEIGHT OF &gt;= 80% BUT &lt;= 85% (EXCL. DEHYDRATED BUTTER AND GHEE)</t>
  </si>
  <si>
    <t>04051090</t>
  </si>
  <si>
    <t>231.3 EUR/100 kg</t>
  </si>
  <si>
    <t>BUTTER OF A FAT CONTENT BY WEIGHT OF &gt; 85% BUT &lt;= 95% (EXCL. DEHYDRATED BUTTER AND GHEE)</t>
  </si>
  <si>
    <t>040520</t>
  </si>
  <si>
    <t>04052010</t>
  </si>
  <si>
    <t>9 % + EA</t>
  </si>
  <si>
    <t>DAIRY SPREADS OF A FAT CONTENT BY WEIGHT OF &gt;= 39% BUT &lt; 60%</t>
  </si>
  <si>
    <t>04052030</t>
  </si>
  <si>
    <t>DAIRY SPREADS OF A FAT CONTENT BY WEIGHT OF &gt;= 60% BUT &lt;= 75%</t>
  </si>
  <si>
    <t>04052090</t>
  </si>
  <si>
    <t>DAIRY SPREADS OF A FAT CONTENT BY WEIGHT OF &gt; 75% BUT &lt; 80%</t>
  </si>
  <si>
    <t>040590</t>
  </si>
  <si>
    <t>04059010</t>
  </si>
  <si>
    <t>FATS AND OILS DERIVED FROM MILK OF A FAT CONTENT BY WEIGHT OF &gt;= 993% AND OF A WATER CONTENT BY WEIGHT OF &lt;= 00.05</t>
  </si>
  <si>
    <t>04059090</t>
  </si>
  <si>
    <t>FATS AND OILS DERIVED FROM MILK DEHYDRATED BUTTER AND GHEE (EXCL. OF A FAT CONTENT BY WEIGHT OF &gt;= 993% AND A WATER CONTENT BY WEIGHT OF &lt;= 00.05 AND NATURAL BUTTER RECOMBINED BUTTER AND WHEY BUTTER)</t>
  </si>
  <si>
    <t>0406</t>
  </si>
  <si>
    <t>040610</t>
  </si>
  <si>
    <t>04061030</t>
  </si>
  <si>
    <t>185.2 EUR/100 kg</t>
  </si>
  <si>
    <t>FRESH MOZZARELLA WHETHER OR NOT IN A LIQUID OF A FAT CONTENT BY WEIGHT OF &lt;= 40%</t>
  </si>
  <si>
    <t>04061050</t>
  </si>
  <si>
    <t>FRESH CHEESE "UNRIPENED OR UNCURED CHEESE" INCL. WHEY CHEESE AND CURD OF A FAT CONTENT BY WEIGHT OF &lt;= 40% (EXCL. MOZZARELLA)</t>
  </si>
  <si>
    <t>04061080</t>
  </si>
  <si>
    <t>221.2 EUR/100 kg</t>
  </si>
  <si>
    <t>FRESH CHEESE "UNRIPENED OR UNCURED CHEESE" INCL. WHEY CHEESE AND CURD OF A FAT CONTENT BY WEIGHT OF &gt; 40%</t>
  </si>
  <si>
    <t>040620</t>
  </si>
  <si>
    <t>04062000</t>
  </si>
  <si>
    <t>188.2 EUR/100 kg</t>
  </si>
  <si>
    <t>GRATED OR POWDERED CHEESE OF ALL KINDS</t>
  </si>
  <si>
    <t>040630</t>
  </si>
  <si>
    <t>04063010</t>
  </si>
  <si>
    <t>144.9 EUR/100 kg</t>
  </si>
  <si>
    <t>PROCESSED CHEESE NOT GRATED OR POWDERED IN THE MANUFACTURE OF WHICH NO CHEESES OTHER THAN EMMENTALER GRUYÃƒÂ¨RE AND APPENZELL HAVE BEEN USED AND WHICH MAY CONTAIN AS AN ADDITION GLARUS HERB CHEESE "KNOWN AS SCHABZIGER"</t>
  </si>
  <si>
    <t>04063031</t>
  </si>
  <si>
    <t>139.1 EUR/100 kg</t>
  </si>
  <si>
    <t>PROCESSED CHEESE NOT GRATED OR POWDERED OF A FAT CONTENT BY WEIGHT OF &lt;= 36% AND OF A FAT CONTENT BY WEIGHT IN THE DRY MATTER OF &lt;= 48% (EXCL. PROCESSED CHEESE MIXTURES MADE FROM EMMENTALER GRUYÃƒÂ¨RE AND APPENZELL WITH OR WITHOUT THE ADDITION OF GLARUS HERB CHEESE KNOWN AS SCHABZIGER PUT UP FOR RETAIL SALE)</t>
  </si>
  <si>
    <t>04063039</t>
  </si>
  <si>
    <t>PROCESSED CHEESE NOT GRATED OR POWDERED OF A FAT CONTENT BY WEIGHT OF &lt;= 36% AND OF A FAT CONTENT BY WEIGHT IN THE DRY MATTER OF &gt; 48% (EXCL. PROCESSED CHEESE MIXTURES MADE FROM EMMENTALER GRUYÃƒÂ¨RE AND APPENZELL WITH OR WITHOUT THE ADDITION OF GLARUS HERB CHEESE KNOWN AS SCHABZIGER PUT UP FOR RETAIL SALE OF A FAT CONTENT BY WEIGHT IN THE DRY MATTER OF &lt;= 56%)</t>
  </si>
  <si>
    <t>04063090</t>
  </si>
  <si>
    <t>215 EUR/100 kg</t>
  </si>
  <si>
    <t>PROCESSED CHEESE NOT GRATED OR POWDERED OF A FAT CONTENT BY WEIGHT OF &gt; 36% (EXCL. PROCESSED CHEESE MIXTURES MADE FROM EMMENTALER GRUYÃƒÂ¨RE AND APPENZELL WITH OR WITHOUT THE ADDITION OF GLARUS HERB CHEESE KNOWN AS SCHABZIGER PUT UP FOR RETAIL SALE OF A FAT CONTENT BY WEIGHT IN THE DRY MATTER OF &lt;= 56%)</t>
  </si>
  <si>
    <t>040640</t>
  </si>
  <si>
    <t>04064010</t>
  </si>
  <si>
    <t>140.9 EUR/100 kg</t>
  </si>
  <si>
    <t>ROQUEFORT</t>
  </si>
  <si>
    <t>04064050</t>
  </si>
  <si>
    <t>GORGONZOLA</t>
  </si>
  <si>
    <t>04064090</t>
  </si>
  <si>
    <t>BLUE-VEINED CHEESE AND OTHER CHEESE CONTAINING VEINS PRODUCED BY "PENICILLIUM ROQUEFORTI" (EXCL. ROQUEFORT AND GORGONZOLA)</t>
  </si>
  <si>
    <t>040690</t>
  </si>
  <si>
    <t>04069001</t>
  </si>
  <si>
    <t>167.1 EUR/100 kg</t>
  </si>
  <si>
    <t>CHEESE FOR PROCESSING (EXCL. FRESH CHEESE INCL. WHEY CHEESE CURD PROCESSED CHEESE BLUE-VEINED CHEESE AND OTHER CHEESE CONTAINING VEINS PRODUCED BY "PENICILLIUM ROQUEFORTI" AND GRATED OR POWDERED CHEESE):</t>
  </si>
  <si>
    <t>04069013</t>
  </si>
  <si>
    <t>171.7 EUR/100 kg</t>
  </si>
  <si>
    <t>EMMENTALER (EXCL. GRATED OR POWDERED AND THAT FOR PROCESSING)(2006-2500)</t>
  </si>
  <si>
    <t>04069015</t>
  </si>
  <si>
    <t>GRUYÃƒÂ¨RE AND SBRINZ (EXCL. GRATED OR POWDERED AND THOSE FOR PROCESSING)(2006-2500)</t>
  </si>
  <si>
    <t>04069017</t>
  </si>
  <si>
    <t>BERGKÃ„SE AND APPENZELL (EXCL. GRATED OR POWDERED AND THOSE FOR PROCESSING)(2006-2500)</t>
  </si>
  <si>
    <t>04069018</t>
  </si>
  <si>
    <t>FROMAGE FRIBOURGEOIS VACHERIN MONT D'OR AND TÃƒÂªTE DE MOINE (EXCL. GRATED OR POWDERED AND FOR PROCESSING)</t>
  </si>
  <si>
    <t>04069021</t>
  </si>
  <si>
    <t>CHEDDAR (EXCL. GRATED OR POWDERED AND FOR PROCESSING)</t>
  </si>
  <si>
    <t>04069023</t>
  </si>
  <si>
    <t>151 EUR/100 kg</t>
  </si>
  <si>
    <t>EDAM (EXCL. GRATED OR POWDERED AND FOR PROCESSING)</t>
  </si>
  <si>
    <t>04069025</t>
  </si>
  <si>
    <t>TILSIT (EXCL. GRATED OR POWDERED AND FOR PROCESSING)</t>
  </si>
  <si>
    <t>04069029</t>
  </si>
  <si>
    <t>KASHKAVAL (EXCL. GRATED OR POWDERED AND FOR PROCESSING)</t>
  </si>
  <si>
    <t>04069032</t>
  </si>
  <si>
    <t>FETA (EXCL. FOR PROCESSING)</t>
  </si>
  <si>
    <t>04069035</t>
  </si>
  <si>
    <t>KEFALO-TYRI (EXCL. GRATED OR POWDERED AND FOR PROCESSING)</t>
  </si>
  <si>
    <t>04069037</t>
  </si>
  <si>
    <t>FINLANDIA (EXCL. GRATED OR POWDERED AND FOR PROCESSING)</t>
  </si>
  <si>
    <t>04069039</t>
  </si>
  <si>
    <t>JARLSBERG (EXCL. GRATED OR POWDERED AND FOR PROCESSING)</t>
  </si>
  <si>
    <t>04069050</t>
  </si>
  <si>
    <t>SHEEP'S OR BUFFALO MILK CHEESE IN CONTAINERS CONTAINING BRINE OR IN SHEEPSKIN OR GOATSKIN BOTTLES (EXCL. FETA)</t>
  </si>
  <si>
    <t>04069061</t>
  </si>
  <si>
    <t>GRANA PADANO AND PARMIGIANO REGGIANO OF A FAT CONTENT BY WEIGHT OF &lt;= 40% AND A WATER CONTENT BY WEIGHT OF NON-FATTY MATTER OF &lt;= 47% (EXCL. GRATED OR POWDERED AND FOR PROCESSING)</t>
  </si>
  <si>
    <t>04069063</t>
  </si>
  <si>
    <t>FIORE SARDO AND PECORINO OF A FAT CONTENT BY WEIGHT OF &lt;= 40% AND A WATER CONTENT BY WEIGHT OF NON-FATTY MATTER OF &lt;= 47% (EXCL. GRATED OR POWDERED AND FOR PROCESSING)</t>
  </si>
  <si>
    <t>04069069</t>
  </si>
  <si>
    <t>CHEESE OF A FAT CONTENT BY WEIGHT OF &lt;= 40% AND A WATER CONTENT BY WEIGHT OF NON-FATTY MATTER OF &lt;= 47% N.E.S.</t>
  </si>
  <si>
    <t>04069073</t>
  </si>
  <si>
    <t>PROVOLONE OF A FAT CONTENT BY WEIGHT OF &lt;= 40% AND A WATER CONTENT BY WEIGHT OF NON-FATTY MATTER OF &gt; 47% BUT &lt;= 72% (EXCL. GRATED OR POWDERED AND FOR PROCESSING)</t>
  </si>
  <si>
    <t>04069074</t>
  </si>
  <si>
    <t>MAASDAM OF A FAT CONTENT BY WEIGHT OF &lt;= 40% AND A WATER CONTENT BY WEIGHT OF NON-FATTY MATTER OF &gt; 47% BUT &lt;= 72% (EXCL. GRATED OR POWDERED AND FOR PROCESSING)</t>
  </si>
  <si>
    <t>04069075</t>
  </si>
  <si>
    <t>ASIAGO CACIOCAVALLO MONTASIO AND RAGUSANO OF A FAT CONTENT BY WEIGHT OF &lt;= 40% AND A WATER CONTENT BY WEIGHT OF NON-FATTY MATTER OF &gt; 47% BUT &lt;= 72% (EXCL. GRATED OR POWDERED AND FOR PROCESSING)</t>
  </si>
  <si>
    <t>04069076</t>
  </si>
  <si>
    <t>DANBO FONTAL FONTINA FYNBO HAVARTI MARIBO AND SAMSÃƒÂ¸ OF A FAT CONTENT BY WEIGHT OF &lt;= 40% AND A WATER CONTENT BY WEIGHT OF NON-FATTY MATTER OF &gt; 47% BUT &lt;= 72% (EXCL. GRATED OR POWDERED AND FOR PROCESSING)</t>
  </si>
  <si>
    <t>04069078</t>
  </si>
  <si>
    <t>GOUDA OF A FAT CONTENT BY WEIGHT OF &lt;= 40% AND A WATER CONTENT BY WEIGHT OF NON-FATTY MATTER OF &gt; 47% BUT &lt;= 72% (EXCL. GRATED OR POWDERED AND FOR PROCESSING)</t>
  </si>
  <si>
    <t>04069079</t>
  </si>
  <si>
    <t>ESROM ITALICO KERNHEM SAINT-NECTAIRE SAINT-PAULIN AND TALEGGIO OF A FAT CONTENT BY WEIGHT OF &lt;= 40% AND A WATER CONTENT BY WEIGHT OF NON-FATTY MATTER OF &gt; 47% BUT &lt;= 72% (EXCL. GRATED OR POWDERED AND FOR PROCESSING)</t>
  </si>
  <si>
    <t>04069081</t>
  </si>
  <si>
    <t>CANTAL CHESHIRE WENSLEYDALE LANCASHIRE DOUBLE GLOUCESTER BLARNEY COLBY AND MONTEREY OF A FAT CONTENT BY WEIGHT OF &lt;= 40% AND A WATER CONTENT BY WEIGHT OF NON-FATTY MATTER OF &gt; 47% BUT &lt;= 72% (EXCL. GRATED OR POWDERED AND FOR PROCESSING)</t>
  </si>
  <si>
    <t>04069082</t>
  </si>
  <si>
    <t>CAMEMBERT OF A FAT CONTENT BY WEIGHT OF &lt;= 40% AND A WATER CONTENT BY WEIGHT OF NON-FATTY MATTER OF &gt; 47% BUT &lt;= 72% (EXCL. GRATED OR POWDERED AND FOR PROCESSING)</t>
  </si>
  <si>
    <t>04069084</t>
  </si>
  <si>
    <t>BRIE OF A FAT CONTENT BY WEIGHT OF &lt;= 40% AND A WATER CONTENT BY WEIGHT OF NON-FATTY MATTER OF &gt; 47% BUT &lt;= 72% (EXCL. GRATED OR POWDERED AND FOR PROCESSING)</t>
  </si>
  <si>
    <t>04069085</t>
  </si>
  <si>
    <t>KEFALOGRAVIERA AND KASSERI OF A FAT CONTENT BY WEIGHT OF &lt;= 40% AND A WATER CONTENT BY WEIGHT OF NON-FATTY MATTER OF &gt; 47% BUT &lt;= 72% (EXCL. GRATED OR POWDERED AND FOR PROCESSING)</t>
  </si>
  <si>
    <t>04069086</t>
  </si>
  <si>
    <t>CHEESE OF A FAT CONTENT BY WEIGHT OF &lt;= 40% AND A WATER CONTENT BY WEIGHT OF NON-FATTY MATTER OF &gt; 47% BUT &lt;= 52% N.E.S.</t>
  </si>
  <si>
    <t>04069089</t>
  </si>
  <si>
    <t>CHEESE OF A FAT CONTENT BY WEIGHT OF &lt;= 40% AND A WATER CONTENT BY WEIGHT OF NON-FATTY MATTER OF &gt; 52% BUT &lt;= 62% N.E.S.(2015-2500)</t>
  </si>
  <si>
    <t>04069092</t>
  </si>
  <si>
    <t>CHEESE OF A FAT CONTENT BY WEIGHT OF &lt;= 40% AND A WATER CONTENT BY WEIGHT OF NON-FATTY MATTER OF &gt; 62% BUT &lt;= 72% N.E.S.</t>
  </si>
  <si>
    <t>04069093</t>
  </si>
  <si>
    <t>CHEESE OF A FAT CONTENT BY WEIGHT OF &lt;= 40% AND A WATER CONTENT BY WEIGHT OF NON-FATTY MATTER OF &gt; 72% N.E.S.</t>
  </si>
  <si>
    <t>04069099</t>
  </si>
  <si>
    <t>CHEESE OF A FAT CONTENT BY WEIGHT OF &gt; 40% N.E.S.</t>
  </si>
  <si>
    <t>0407</t>
  </si>
  <si>
    <t>040711</t>
  </si>
  <si>
    <t>04071100</t>
  </si>
  <si>
    <t>35 EUR/1000 p/st</t>
  </si>
  <si>
    <t>FERTILISED EGGS FOR INCUBATION OF DOMESTIC FOWLS</t>
  </si>
  <si>
    <t>040719</t>
  </si>
  <si>
    <t>04071911</t>
  </si>
  <si>
    <t>105 EUR/1000 p/st</t>
  </si>
  <si>
    <t>FERTILISED EGGS FOR INCUBATION OF DOMESTIC TURKEYS OR DOMESTIC GEESE</t>
  </si>
  <si>
    <t>04071919</t>
  </si>
  <si>
    <t>FERTILISED POULTRY EGGS FOR INCUBATION (EXCL. OF TURKEYS GEESE AND FOWLS)</t>
  </si>
  <si>
    <t>04071990</t>
  </si>
  <si>
    <t>FERTILISED BIRDS' EGGS FOR INCUBATION (EXCL. OF POULTRY)</t>
  </si>
  <si>
    <t>040721</t>
  </si>
  <si>
    <t>04072100</t>
  </si>
  <si>
    <t>30.4 EUR/100 kg</t>
  </si>
  <si>
    <t>FRESH EGGS OF DOMESTIC FOWLS IN SHELL (EXCL. FERTILISED FOR INCUBATION)</t>
  </si>
  <si>
    <t>040729</t>
  </si>
  <si>
    <t>04072910</t>
  </si>
  <si>
    <t>FRESH POULTRY EGGS IN SHELL (EXCL. OF FOWLS AND FERTILISED FOR INCUBATION)</t>
  </si>
  <si>
    <t>04072990</t>
  </si>
  <si>
    <t>FRESH BIRDS' EGGS IN SHELL (EXCL. OF POULTRY AND FERTILISED FOR INCUBATION)</t>
  </si>
  <si>
    <t>040790</t>
  </si>
  <si>
    <t>04079010</t>
  </si>
  <si>
    <t>POULTRY EGGS IN SHELL PRESERVED OR COOKED</t>
  </si>
  <si>
    <t>04079090</t>
  </si>
  <si>
    <t>BIRDS' EGGS IN SHELL PRESERVED OR COOKED (EXCL. OF POULTRY)</t>
  </si>
  <si>
    <t>0408</t>
  </si>
  <si>
    <t>040811</t>
  </si>
  <si>
    <t>04081120</t>
  </si>
  <si>
    <t>EGG YOLKS DRIED NOT SUITABLE FOR HUMAN CONSUMPTION WHETHER OR NOT CONTAINING ADDED SUGAR OR OTHER SWEETENING MATTER</t>
  </si>
  <si>
    <t>04081180</t>
  </si>
  <si>
    <t>142.3 EUR/100 kg</t>
  </si>
  <si>
    <t>EGG YOLKS DRIED FOR HUMAN CONSUMPTION WHETHER OR NOT CONTAINING ADDED SUGAR OR OTHER SWEETENING MATTER</t>
  </si>
  <si>
    <t>040819</t>
  </si>
  <si>
    <t>04081920</t>
  </si>
  <si>
    <t>EGG YOLKS FRESH COOKED BY STEAMING OR BOILING IN WATER MOULDED FROZEN OR OTHERWISE PRESERVED WHETHER OR NOT CONTAINING ADDED SUGAR OR OTHER SWEETENING MATTER UNSUITABLE FOR HUMAN CONSUMPTION (EXCL. DRIED)</t>
  </si>
  <si>
    <t>04081981</t>
  </si>
  <si>
    <t>62 EUR/100 kg</t>
  </si>
  <si>
    <t>EGG YOLKS LIQUID SUITABLE FOR HUMAN CONSUMPTION WHETHER OR NOT CONTAINING ADDED SUGAR OR OTHER SWEETENING MATTER</t>
  </si>
  <si>
    <t>04081989</t>
  </si>
  <si>
    <t>66.3 EUR/100 kg</t>
  </si>
  <si>
    <t>EGG YOLKS (OTHER THAN LIQUID) FROZEN OR OTHERWISE PRESERVED SUITABLE FOR HUMAN CONSUMPTION WHETHER OR NOT CONTAINING ADDED SUGAR OR OTHER SWEETENING MATTER (EXCL. DRIED)</t>
  </si>
  <si>
    <t>040891</t>
  </si>
  <si>
    <t>04089120</t>
  </si>
  <si>
    <t>DRIED BIRDS' EGGS NOT IN SHELL WHETHER OR NOT CONTAINING ADDED SUGAR OR OTHER SWEETENING MATTER NOT SUITABLE FOR HUMAN CONSUMPTION (EXCL. EGG YOLKS)</t>
  </si>
  <si>
    <t>04089180</t>
  </si>
  <si>
    <t>137.4 EUR/100 kg</t>
  </si>
  <si>
    <t>DRIED BIRDS' EGGS NOT IN SHELL WHETHER OR NOT CONTAINING ADDED SUGAR OR OTHER SWEETENING MATTER SUITABLE FOR HUMAN CONSUMPTION (EXCL. EGG YOLKS)</t>
  </si>
  <si>
    <t>040899</t>
  </si>
  <si>
    <t>04089920</t>
  </si>
  <si>
    <t>BIRDS' EGGS NOT IN SHELL FRESH COOKED BY STEAMING OR BY BOILING IN WATER MOULDED FROZEN OR OTHERWISE PRESERVED WHETHER OR NOT CONTAINING ADDED SUGAR OR OTHER SWEETENING MATTER NOT SUITABLE FOR HUMAN CONSUMPTION (EXCL. DRIED AND EGG YOLKS)</t>
  </si>
  <si>
    <t>04089980</t>
  </si>
  <si>
    <t>35.3 EUR/100 kg</t>
  </si>
  <si>
    <t>BIRDS' EGGS NOT IN SHELL FRESH COOKED BY STEAMING OR BY BOILING IN WATER MOULDED FROZEN OR OTHERWISE PRESERVED WHETHER OR NOT CONTAINING ADDED SUGAR OR OTHER SWEETENING MATTER SUITABLE FOR HUMAN CONSUMPTION (EXCL. DRIED AND EGG YOLKS)</t>
  </si>
  <si>
    <t>0409</t>
  </si>
  <si>
    <t>040900</t>
  </si>
  <si>
    <t>04090000</t>
  </si>
  <si>
    <t>NATURAL HONEY</t>
  </si>
  <si>
    <t>0410</t>
  </si>
  <si>
    <t>041000</t>
  </si>
  <si>
    <t>04100000</t>
  </si>
  <si>
    <t>TURTLES' EGGS BIRDS' NESTS AND OTHER EDIBLE PRODUCTS OF ANIMAL ORIGIN N.E.S.</t>
  </si>
  <si>
    <t>05</t>
  </si>
  <si>
    <t>0501</t>
  </si>
  <si>
    <t>050100</t>
  </si>
  <si>
    <t>05010000</t>
  </si>
  <si>
    <t>HUMAN HAIR UNWORKED WHETHER OR NOT WASHED OR SCOURED</t>
  </si>
  <si>
    <t>0502</t>
  </si>
  <si>
    <t>050210</t>
  </si>
  <si>
    <t>05021000</t>
  </si>
  <si>
    <t>PIGS' HOGS' OR BOARS' BRISTLES AND WASTE OF SUCH BRISTLES</t>
  </si>
  <si>
    <t>050290</t>
  </si>
  <si>
    <t>05029000</t>
  </si>
  <si>
    <t>BADGER AND OTHER BRUSH MAKING HAIR AND WASTE THEREOF</t>
  </si>
  <si>
    <t>0504</t>
  </si>
  <si>
    <t>050400</t>
  </si>
  <si>
    <t>05040000</t>
  </si>
  <si>
    <t>GUTS BLADDERS AND STOMACHS OF ANIMALS (OTHER THAN FISH) WHOLE AND PIECES THEREOF FRESH CHILLED FROZEN SALTED IN BRINE DRIED OR SMOKED</t>
  </si>
  <si>
    <t>0505</t>
  </si>
  <si>
    <t>050510</t>
  </si>
  <si>
    <t>05051010</t>
  </si>
  <si>
    <t>RAW FEATHERS USED FOR STUFFING AND DOWN WHETHER OR NOT DE-DUSTED DISINFECTED OR SIMPLY CLEANED</t>
  </si>
  <si>
    <t>05051090</t>
  </si>
  <si>
    <t>FEATHERS USED FOR STUFFING AND DOWN THOROUGHLY CLEANED AND TREATED FOR PRESERVATION</t>
  </si>
  <si>
    <t>050590</t>
  </si>
  <si>
    <t>05059000</t>
  </si>
  <si>
    <t>SKINS AND OTHER PARTS OF BIRDS WITH THEIR FEATHERS OR DOWN FEATHERS AND PARTS OF FEATHERS WHETHER OR NOT WITH TRIMMED EDGES NOT FURTHER WORKED THAN CLEANED DISINFECTED OR TREATED FOR PRESERVATION</t>
  </si>
  <si>
    <t>0506</t>
  </si>
  <si>
    <t>050610</t>
  </si>
  <si>
    <t>05061000</t>
  </si>
  <si>
    <t>OSSEIN AND BONES TREATED WITH ACID</t>
  </si>
  <si>
    <t>050690</t>
  </si>
  <si>
    <t>05069000</t>
  </si>
  <si>
    <t>BONES AND HORN-CORES AND THEIR POWDER AND WASTE UNWORKED DEFATTED DEGELATINISED OR SIMPLY PREPARED (EXCL. OSSEIN AND BONES TREATED WITH ACID AND CUT TO SHAPE)</t>
  </si>
  <si>
    <t>0507</t>
  </si>
  <si>
    <t>050710</t>
  </si>
  <si>
    <t>05071000</t>
  </si>
  <si>
    <t>IVORY UNWORKED OR SIMPLY PREPARED ITS POWDER AND WASTE (EXCL. CUT TO SHAPE)</t>
  </si>
  <si>
    <t>050790</t>
  </si>
  <si>
    <t>05079000</t>
  </si>
  <si>
    <t>TORTOISESHELL WHALEBONE AND WHALEBONE HAIR HORNS ANTLERS HOOVES NAILS CLAWS AND BEAKS UNWORKED OR SIMPLY PREPARED THEIR POWDER AND WASTE (EXCL. CUT TO SHAPE AND IVORY)</t>
  </si>
  <si>
    <t>0508</t>
  </si>
  <si>
    <t>050800</t>
  </si>
  <si>
    <t>05080000</t>
  </si>
  <si>
    <t>CORAL AND SIMILAR MATERIALS SHELLS OF MOLLUSCS CRUSTACEANS OR ECHINODERMS CUTTLE-BONE POWDER AND WASTE THEREOF UNWORKED OR SIMPLY PREPARED BUT NOT OTHERWISE WORKED OR CUT TO SHAPE</t>
  </si>
  <si>
    <t>0510</t>
  </si>
  <si>
    <t>051000</t>
  </si>
  <si>
    <t>05100000</t>
  </si>
  <si>
    <t>AMBERGRIS CASTOREUM CIVET AND MUSK</t>
  </si>
  <si>
    <t>0511</t>
  </si>
  <si>
    <t>051110</t>
  </si>
  <si>
    <t>05111000</t>
  </si>
  <si>
    <t>BOVINE SEMEN</t>
  </si>
  <si>
    <t>051191</t>
  </si>
  <si>
    <t>05119110</t>
  </si>
  <si>
    <t>FISH WASTE</t>
  </si>
  <si>
    <t>05119190</t>
  </si>
  <si>
    <t>PRODUCTS OF FISH OR CRUSTACEANS MOLLUSCS OR OTHER AQUATIC INVERTEBRATES (EXCL. FISH WASTE)</t>
  </si>
  <si>
    <t>051199</t>
  </si>
  <si>
    <t>05119910</t>
  </si>
  <si>
    <t>SINEWS OR TENDONS OF ANIMAL ORIGIN PARINGS AND SIMILAR WASTE OF RAW HIDES OR SKINS</t>
  </si>
  <si>
    <t>05119931</t>
  </si>
  <si>
    <t>RAW NATURAL SPONGES OF ANIMAL ORIGIN</t>
  </si>
  <si>
    <t>05119939</t>
  </si>
  <si>
    <t>NATURAL SPONGES OF ANIMAL ORIGIN (EXCL. RAW)</t>
  </si>
  <si>
    <t>05119985</t>
  </si>
  <si>
    <t>ANIMAL PRODUCTS N.E.S.</t>
  </si>
  <si>
    <t>02 - Vegetable products</t>
  </si>
  <si>
    <t>06</t>
  </si>
  <si>
    <t>0601</t>
  </si>
  <si>
    <t>060110</t>
  </si>
  <si>
    <t>06011010</t>
  </si>
  <si>
    <t>DORMANT HYACINTH BULBS</t>
  </si>
  <si>
    <t>06011020</t>
  </si>
  <si>
    <t>DORMANT NARCISSI BULBS</t>
  </si>
  <si>
    <t>06011030</t>
  </si>
  <si>
    <t>DORMANT TULIP BULBS</t>
  </si>
  <si>
    <t>06011040</t>
  </si>
  <si>
    <t>DORMANT GLADIOLI BULBS</t>
  </si>
  <si>
    <t>06011090</t>
  </si>
  <si>
    <t>DORMANT BULBS TUBERS TUBEROUS ROOTS CORMS CROWNS AND RHIZOMES (EXCL. THOSE USED FOR HUMAN CONSUMPTION HYACINTH NARCISSI TULIP GLADIOLI AND CHICORY PLANTS AND ROOTS)</t>
  </si>
  <si>
    <t>060120</t>
  </si>
  <si>
    <t>06012010</t>
  </si>
  <si>
    <t>CHICORY PLANTS AND ROOTS (EXCL. CHICORY ROOTS OF THE VARIETY CICHORIUM INTYBUS SATIVUM)</t>
  </si>
  <si>
    <t>06012030</t>
  </si>
  <si>
    <t>ORCHID HYACINTH NARCISSI AND TULIP BULBS IN GROWTH OR IN FLOWER</t>
  </si>
  <si>
    <t>06012090</t>
  </si>
  <si>
    <t>BULBS TUBERS TUBEROUS ROOTS CORMS CROWNS AND RHIZOMES IN GROWTH OR IN FLOWER (EXCL. THOSE USED FOR HUMAN CONSUMPTION ORCHIDS HYACINTHS NARCISSI TULIPS AND CHICORY PLANTS AND ROOTS)</t>
  </si>
  <si>
    <t>0602</t>
  </si>
  <si>
    <t>060210</t>
  </si>
  <si>
    <t>06021010</t>
  </si>
  <si>
    <t>UNROOTED VINE CUTTINGS AND SLIPS</t>
  </si>
  <si>
    <t>06021090</t>
  </si>
  <si>
    <t>UNROOTED CUTTINGS AND SLIPS (EXCL. VINES)</t>
  </si>
  <si>
    <t>060220</t>
  </si>
  <si>
    <t>06022010</t>
  </si>
  <si>
    <t>VINE SLIPS GRAFTED OR ROOTED</t>
  </si>
  <si>
    <t>06022020</t>
  </si>
  <si>
    <t>TREES SHRUBS AND BUSHES WITH BARE ROOTS GRAFTED OR NOT OF KINDS WHICH BEAR EDIBLE FRUIT OR NUTS (EXCL. VINE SLIPS)</t>
  </si>
  <si>
    <t>06022030</t>
  </si>
  <si>
    <t>CITRUS TREES AND SHRUBS GRAFTED OR NOT (EXCL. WITH BARE ROOTS)</t>
  </si>
  <si>
    <t>06022080</t>
  </si>
  <si>
    <t>TREES SHRUBS AND BUSHES GRAFTED OR NOT OF KINDS WHICH BEAR EDIBLE FRUIT OR NUTS (EXCL. WITH BARE ROOTS CITRUS AND VINE SLIPS)</t>
  </si>
  <si>
    <t>060230</t>
  </si>
  <si>
    <t>06023000</t>
  </si>
  <si>
    <t>RHODODENDRONS AND AZALEAS GRAFTED OR NOT</t>
  </si>
  <si>
    <t>060240</t>
  </si>
  <si>
    <t>06024000</t>
  </si>
  <si>
    <t>ROSES WHETHER OR NOT GRAFTED</t>
  </si>
  <si>
    <t>060290</t>
  </si>
  <si>
    <t>06029010</t>
  </si>
  <si>
    <t>MUSHROOM SPAWN</t>
  </si>
  <si>
    <t>06029020</t>
  </si>
  <si>
    <t>PINEAPPLE PLANTS</t>
  </si>
  <si>
    <t>06029030</t>
  </si>
  <si>
    <t>VEGETABLE AND STRAWBERRY PLANTS</t>
  </si>
  <si>
    <t>06029041</t>
  </si>
  <si>
    <t>LIVE FOREST TREES</t>
  </si>
  <si>
    <t>06029045</t>
  </si>
  <si>
    <t>OUTDOOR ROOTED CUTTINGS AND YOUNG PLANTS OF TREES SHRUBS AND BUSHES (EXCL. FRUIT NUT AND FOREST TREES)</t>
  </si>
  <si>
    <t>06029046</t>
  </si>
  <si>
    <t>OUTDOOR TREES SHRUBS AND BUSHES INCL. THEIR ROOTS WITH BARE ROOTS (EXCL. CUTTINGS SLIPS AND YOUNG PLANTS AND FRUIT NUT AND FOREST TREES)</t>
  </si>
  <si>
    <t>06029047</t>
  </si>
  <si>
    <t>CONIFER AND EVERGREEN OUTDOOR TREES SHRUBS AND BUSHES INCL. THEIR ROOTS (EXCL. WITH BARE ROOTS CUTTINGS SLIPS YOUNG PLANTS AND FRUIT NUT AND FOREST TREES)</t>
  </si>
  <si>
    <t>06029048</t>
  </si>
  <si>
    <t>OUTDOOR TREES SHRUBS AND BUSHES INCL. THEIR ROOTS (EXCL. WITH BARE ROOTS CUTTINGS SLIPS YOUNG PLANTS CONIFERS EVERGREENS AND FRUIT NUT AND FOREST TREES)</t>
  </si>
  <si>
    <t>06029050</t>
  </si>
  <si>
    <t>LIVE OUTDOOR PLANTS INCL. THEIR ROOTS (EXCL. BULBS TUBERS TUBEROUS ROOTS CORMS CROWNS AND RHIZOMES INCL. CHICORY PLANTS AND ROOTS UNROOTED CUTTINGS SLIPS RHODODENDRONS AZALEAS ROSES MUSHROOM SPAWN PINEAPPLE PLANTS VEGETABLE AND STRAWBERRY PLANTS TREES SHRUBS AND BUSHES)</t>
  </si>
  <si>
    <t>06029070</t>
  </si>
  <si>
    <t>INDOOR ROOTED CUTTINGS AND YOUNG PLANTS (EXCL. CACTI)</t>
  </si>
  <si>
    <t>06029091</t>
  </si>
  <si>
    <t>INDOOR FLOWERING PLANTS WITH BUDS OR FLOWERS (EXCL. CACTI)</t>
  </si>
  <si>
    <t>06029099</t>
  </si>
  <si>
    <t>LIVE INDOOR PLANTS AND CACTI (EXCL. ROOTED CUTTINGS YOUNG PLANTS AND FLOWERING PLANTS WITH BUDS OR FLOWERS)</t>
  </si>
  <si>
    <t>0603</t>
  </si>
  <si>
    <t>060311</t>
  </si>
  <si>
    <t>06031100</t>
  </si>
  <si>
    <t>FRESH CUT ROSES AND BUDS OF A KIND SUITABLE FOR BOUQUETS OR FOR ORNAMENTAL PURPOSES</t>
  </si>
  <si>
    <t>060312</t>
  </si>
  <si>
    <t>06031200</t>
  </si>
  <si>
    <t>FRESH CUT CARNATIONS AND BUDS OF A KIND SUITABLE FOR BOUQUETS OR FOR ORNAMENTAL PURPOSES</t>
  </si>
  <si>
    <t>060313</t>
  </si>
  <si>
    <t>06031300</t>
  </si>
  <si>
    <t>FRESH CUT ORCHIDS AND BUDS OF A KIND SUITABLE FOR BOUQUETS OR FOR ORNAMENTAL PURPOSES</t>
  </si>
  <si>
    <t>060314</t>
  </si>
  <si>
    <t>06031400</t>
  </si>
  <si>
    <t>FRESH CUT CHRYSANTHEMUMS AND BUDS OF A KIND SUITABLE FOR BOUQUETS OR FOR ORNAMENTAL PURPOSES</t>
  </si>
  <si>
    <t>060315</t>
  </si>
  <si>
    <t>06031500</t>
  </si>
  <si>
    <t>FRESH CUT LILIES "LILIUM SPP." AND BUDS OF A KIND SUITABLE FOR BOUQUETS OR FOR ORNAMENTAL PURPOSES</t>
  </si>
  <si>
    <t>060319</t>
  </si>
  <si>
    <t>06031910</t>
  </si>
  <si>
    <t>FRESH CUT GLADIOLI AND BUDS OF A KIND SUITABLE FOR BOUQUETS OR FOR ORNAMENTAL PURPOSES</t>
  </si>
  <si>
    <t>06031920</t>
  </si>
  <si>
    <t>FRESH CUT RANUNCULI AND BUDS OF A KIND SUITABLE FOR BOUQUETS OR FOR ORNAMENTAL PURPOSES</t>
  </si>
  <si>
    <t>06031970</t>
  </si>
  <si>
    <t>FRESH CUT FLOWERS AND BUDS OF A KIND SUITABLE FOR BOUQUETS OR FOR ORNAMENTAL PURPOSES (EXCL. ROSES CARNATIONS ORCHIDS GLADIOLI RANUNCULI CHRYSANTHEMUMS AND LILIES)</t>
  </si>
  <si>
    <t>060390</t>
  </si>
  <si>
    <t>06039000</t>
  </si>
  <si>
    <t>DRIED DYED BLEACHED IMPREGNATED OR OTHERWISE PREPARED CUT FLOWERS AND BUDS OF A KIND SUITABLE FOR BOUQUETS OR FOR ORNAMENTAL PURPOSES</t>
  </si>
  <si>
    <t>0604</t>
  </si>
  <si>
    <t>060420</t>
  </si>
  <si>
    <t>06042011</t>
  </si>
  <si>
    <t>REINDEER MOSS SUITABLE FOR BOUQUETS OR ORNAMENTAL PURPOSES FRESH</t>
  </si>
  <si>
    <t>06042019</t>
  </si>
  <si>
    <t>MOSSES AND LICHENS SUITABLE FOR BOUQUETS OR ORNAMENTAL PURPOSES FRESH (EXCL. REINDEER MOSS)</t>
  </si>
  <si>
    <t>06042020</t>
  </si>
  <si>
    <t>FRESH CHRISTMAS TREES</t>
  </si>
  <si>
    <t>06042040</t>
  </si>
  <si>
    <t>FRESH CONIFER BRANCHES SUITABLE FOR BOUQUETS OR ORNAMENTAL PURPOSES</t>
  </si>
  <si>
    <t>06042090</t>
  </si>
  <si>
    <t>FOLIAGE BRANCHES AND OTHER PARTS OF PLANTS WITHOUT FLOWERS OR FLOWER BUDS AND GRASSES FRESH SUITABLE FOR BOUQUETS OR ORNAMENTAL PURPOSES (EXCL. CHRISTMAS TREES AND CONIFER BRANCHES)</t>
  </si>
  <si>
    <t>060490</t>
  </si>
  <si>
    <t>06049011</t>
  </si>
  <si>
    <t>REINDEER MOSS SUITABLE FOR BOUQUETS OR ORNAMENTAL PURPOSES DRIED DYED BLEACHED IMPREGNATED OR OTHERWISE PREPARED</t>
  </si>
  <si>
    <t>06049019</t>
  </si>
  <si>
    <t>MOSSES AND LICHENS SUITABLE FOR BOUQUETS OR ORNAMENTAL PURPOSES DRIED DYED BLEACHED IMPREGNATED OR OTHERWISE PREPARED (EXCL. REINDEER MOSS)</t>
  </si>
  <si>
    <t>06049091</t>
  </si>
  <si>
    <t>FOLIAGE BRANCHES AND OTHER PARTS OF PLANTS WITHOUT FLOWERS OR FLOWER BUDS AND GRASSES SUITABLE FOR BOUQUETS OR ORNAMENTAL PURPOSES DRIED</t>
  </si>
  <si>
    <t>06049099</t>
  </si>
  <si>
    <t>FOLIAGE BRANCHES AND OTHER PARTS OF PLANTS WITHOUT FLOWERS OR BUDS AND GRASSES SUITABLE FOR BOUQUETS OR FOR ORNAMENTAL PURPOSES DYED BLEACHED IMPREGNATED OR OTHERWISE PREPARED (EXCL. DRIED)</t>
  </si>
  <si>
    <t>07</t>
  </si>
  <si>
    <t>0701</t>
  </si>
  <si>
    <t>070110</t>
  </si>
  <si>
    <t>07011000</t>
  </si>
  <si>
    <t>SEED POTATOES</t>
  </si>
  <si>
    <t>070190</t>
  </si>
  <si>
    <t>07019010</t>
  </si>
  <si>
    <t>POTATOES FOR MANUFACTURE OF STARCH FRESH OR CHILLED</t>
  </si>
  <si>
    <t>07019050</t>
  </si>
  <si>
    <t>FRESH OR CHILLED NEW POTATOES FROM 1 JANUARY TO 30 JUNE</t>
  </si>
  <si>
    <t>07019090</t>
  </si>
  <si>
    <t>POTATOES FRESH OR CHILLED (EXCL. NEW POTATOES FROM 1 JANUARY TO 30 JUNE SEED POTATOES AND POTATOES FOR MANUFACTURE OF STARCH)</t>
  </si>
  <si>
    <t>0702</t>
  </si>
  <si>
    <t>070200</t>
  </si>
  <si>
    <t>07020000</t>
  </si>
  <si>
    <t>EP</t>
  </si>
  <si>
    <t>TOMATOES FRESH OR CHILLED</t>
  </si>
  <si>
    <t>0703</t>
  </si>
  <si>
    <t>070310</t>
  </si>
  <si>
    <t>07031011</t>
  </si>
  <si>
    <t>ONION SETS FRESH OR CHILLED</t>
  </si>
  <si>
    <t>07031019</t>
  </si>
  <si>
    <t>ONIONS FRESH OR CHILLED (EXCL. SETS)</t>
  </si>
  <si>
    <t>07031090</t>
  </si>
  <si>
    <t>SHALLOTS FRESH OR CHILLED</t>
  </si>
  <si>
    <t>070320</t>
  </si>
  <si>
    <t>07032000</t>
  </si>
  <si>
    <t>9.6 % + 120 EUR/100 kg</t>
  </si>
  <si>
    <t>GARLIC FRESH OR CHILLED</t>
  </si>
  <si>
    <t>070390</t>
  </si>
  <si>
    <t>07039000</t>
  </si>
  <si>
    <t>LEEKS AND OTHER ALLIACEOUS VEGETABLES FRESH OR CHILLED (EXCL. ONIONS SHALLOTS AND GARLIC)</t>
  </si>
  <si>
    <t>0704</t>
  </si>
  <si>
    <t>070410</t>
  </si>
  <si>
    <t>07041000</t>
  </si>
  <si>
    <t>9.6 % MIN 1.1 EUR/100 kg</t>
  </si>
  <si>
    <t>FRESH OR CHILLED CAULIFLOWERS AND HEADED BROCCOLI</t>
  </si>
  <si>
    <t>070420</t>
  </si>
  <si>
    <t>07042000</t>
  </si>
  <si>
    <t>BRUSSELS SPROUTS FRESH OR CHILLED</t>
  </si>
  <si>
    <t>070490</t>
  </si>
  <si>
    <t>07049010</t>
  </si>
  <si>
    <t>12 % MIN 0.4 EUR/100 kg</t>
  </si>
  <si>
    <t>WHITE AND RED CABBAGES FRESH OR CHILLED</t>
  </si>
  <si>
    <t>07049090</t>
  </si>
  <si>
    <t>KOHLRABI KALE AND SIMILAR EDIBLE BRASSICAS FRESH OR CHILLED (EXCL. CAULIFLOWERS HEADED BROCCOLI BRUSSELS SPROUTS WHITE AND RED CABBAGES)</t>
  </si>
  <si>
    <t>0705</t>
  </si>
  <si>
    <t>070511</t>
  </si>
  <si>
    <t>07051100</t>
  </si>
  <si>
    <t>10.4 % MIN 1.3 EUR/100 kg/br</t>
  </si>
  <si>
    <t>FRESH OR CHILLED CABBAGE LETTUCE</t>
  </si>
  <si>
    <t>070519</t>
  </si>
  <si>
    <t>07051900</t>
  </si>
  <si>
    <t>FRESH OR CHILLED LETTUCE (EXCL. CABBAGE LETTUCE)</t>
  </si>
  <si>
    <t>070521</t>
  </si>
  <si>
    <t>07052100</t>
  </si>
  <si>
    <t>FRESH OR CHILLED WITLOOF CHICORY</t>
  </si>
  <si>
    <t>070529</t>
  </si>
  <si>
    <t>07052900</t>
  </si>
  <si>
    <t>FRESH OR CHILLED CHICORY (EXCL. WITLOOF CHICORY)</t>
  </si>
  <si>
    <t>0706</t>
  </si>
  <si>
    <t>070610</t>
  </si>
  <si>
    <t>07061000</t>
  </si>
  <si>
    <t>FRESH OR CHILLED CARROTS AND TURNIPS</t>
  </si>
  <si>
    <t>070690</t>
  </si>
  <si>
    <t>07069010</t>
  </si>
  <si>
    <t>FRESH OR CHILLED CELERIAC "ROOTED CELERY OR GERMAN CELERY"</t>
  </si>
  <si>
    <t>07069030</t>
  </si>
  <si>
    <t>FRESH OR CHILLED HORSE-RADISH "COCHLEARIA ARMORACIA"</t>
  </si>
  <si>
    <t>07069090</t>
  </si>
  <si>
    <t>FRESH OR CHILLED SALAD BEETROOT SALSIFY RADISHES AND SIMILAR EDIBLE ROOTS (EXCL. CARROTS TURNIPS CELERIAC AND HORSE-RADISH)</t>
  </si>
  <si>
    <t>0707</t>
  </si>
  <si>
    <t>070700</t>
  </si>
  <si>
    <t>07070005</t>
  </si>
  <si>
    <t>CUCUMBERS FRESH OR CHILLED</t>
  </si>
  <si>
    <t>07070090</t>
  </si>
  <si>
    <t>FRESH OR CHILLED GHERKINS</t>
  </si>
  <si>
    <t>0708</t>
  </si>
  <si>
    <t>070810</t>
  </si>
  <si>
    <t>07081000</t>
  </si>
  <si>
    <t>FRESH OR CHILLED PEAS "PISUM SATIVUM" SHELLED OR UNSHELLED</t>
  </si>
  <si>
    <t>070820</t>
  </si>
  <si>
    <t>07082000</t>
  </si>
  <si>
    <t>10.4 % MIN 1.6 EUR/100 kg</t>
  </si>
  <si>
    <t>FRESH OR CHILLED BEANS "VIGNA SPP. PHASEOLUS SPP." SHELLED OR UNSHELLED</t>
  </si>
  <si>
    <t>070890</t>
  </si>
  <si>
    <t>07089000</t>
  </si>
  <si>
    <t>FRESH OR CHILLED LEGUMINOUS VEGETABLES SHELLED OR UNSHELLED (EXCL. PEAS "PISUM SATIVUM" AND BEANS "VIGNA SPP. PHASEOLUS SPP.")</t>
  </si>
  <si>
    <t>0709</t>
  </si>
  <si>
    <t>070920</t>
  </si>
  <si>
    <t>07092000</t>
  </si>
  <si>
    <t>FRESH OR CHILLED ASPARAGUS</t>
  </si>
  <si>
    <t>070930</t>
  </si>
  <si>
    <t>07093000</t>
  </si>
  <si>
    <t>FRESH OR CHILLED AUBERGINES "EGGPLANTS"</t>
  </si>
  <si>
    <t>070940</t>
  </si>
  <si>
    <t>07094000</t>
  </si>
  <si>
    <t>FRESH OR CHILLED CELERY (EXCL. CELERIAC)</t>
  </si>
  <si>
    <t>070951</t>
  </si>
  <si>
    <t>07095100</t>
  </si>
  <si>
    <t>FRESH OR CHILLED MUSHROOMS OF THE GENUS "AGARICUS"</t>
  </si>
  <si>
    <t>070959</t>
  </si>
  <si>
    <t>07095910</t>
  </si>
  <si>
    <t>FRESH OR CHILLED CHANTERELLES</t>
  </si>
  <si>
    <t>07095930</t>
  </si>
  <si>
    <t>FRESH OR CHILLED FLAP MUSHROOMS</t>
  </si>
  <si>
    <t>07095950</t>
  </si>
  <si>
    <t>FRESH OR CHILLED TRUFFLES</t>
  </si>
  <si>
    <t>07095990</t>
  </si>
  <si>
    <t>FRESH OR CHILLED EDIBLE MUSHROOMS (EXCL. CHANTERELLES FLAP MUSHROOMS MUSHROOMS OF THE GENUS "AGARICUS" AND TRUFFLES)</t>
  </si>
  <si>
    <t>070960</t>
  </si>
  <si>
    <t>07096010</t>
  </si>
  <si>
    <t>FRESH OR CHILLED SWEET PEPPERS</t>
  </si>
  <si>
    <t>07096091</t>
  </si>
  <si>
    <t>FRESH OR CHILLED FRUITS OF GENUS CAPSICUM FOR INDUSTRIAL MANUFACTURE OF CAPSICIN OR CAPSICUM OLEORESIN DYES</t>
  </si>
  <si>
    <t>07096095</t>
  </si>
  <si>
    <t>FRESH OR CHILLED FRUITS OF GENUS CAPSICUM OR PIMENTA FOR INDUSTRIAL MANUFACTURE OF ESSENTIAL OILS OR RESINOIDS</t>
  </si>
  <si>
    <t>07096099</t>
  </si>
  <si>
    <t>FRESH OR CHILLED FRUITS OF GENUS CAPSICUM OR PIMENTA (EXCL. FOR INDUSTRIAL MANUFACTURE OF CAPSICIN OR CAPSICUM OLEORESIN DYES FOR INDUSTRIAL MANUFACTURE OF ESSENTIAL OILS OR RESINOIDS AND SWEET PEPPERS)</t>
  </si>
  <si>
    <t>070970</t>
  </si>
  <si>
    <t>07097000</t>
  </si>
  <si>
    <t>FRESH OR CHILLED SPINACH NEW ZEALAND SPINACH AND ORACHE SPINACH</t>
  </si>
  <si>
    <t>070991</t>
  </si>
  <si>
    <t>07099100</t>
  </si>
  <si>
    <t>FRESH OR CHILLED GLOBE ARTICHOKES</t>
  </si>
  <si>
    <t>070992</t>
  </si>
  <si>
    <t>07099210</t>
  </si>
  <si>
    <t>FRESH OR CHILLED OLIVES (EXCL. FOR OIL PRODUCTION)</t>
  </si>
  <si>
    <t>07099290</t>
  </si>
  <si>
    <t>13.1 EUR/100 kg</t>
  </si>
  <si>
    <t>FRESH OR CHILLED OLIVES FOR OIL PRODUCTION</t>
  </si>
  <si>
    <t>070993</t>
  </si>
  <si>
    <t>07099310</t>
  </si>
  <si>
    <t>FRESH OR CHILLED COURGETTES</t>
  </si>
  <si>
    <t>07099390</t>
  </si>
  <si>
    <t>FRESH OR CHILLED PUMPKINS SQUASH AND GOURDS "CUCURBITA SPP." (EXCL. COURGETTES)</t>
  </si>
  <si>
    <t>070999</t>
  </si>
  <si>
    <t>07099910</t>
  </si>
  <si>
    <t>FRESH OR CHILLED SALAD VEGETABLES (EXCL. LETTUCE AND CHICORY)</t>
  </si>
  <si>
    <t>07099920</t>
  </si>
  <si>
    <t>FRESH OR CHILLED CHARD "WHITE BEET" AND CARDOONS</t>
  </si>
  <si>
    <t>07099940</t>
  </si>
  <si>
    <t>FRESH OR CHILLED CAPERS</t>
  </si>
  <si>
    <t>07099950</t>
  </si>
  <si>
    <t>FRESH OR CHILLED FENNEL</t>
  </si>
  <si>
    <t>07099960</t>
  </si>
  <si>
    <t>9.4 EUR/100 kg</t>
  </si>
  <si>
    <t>FRESH OR CHILLED SWEETCORN</t>
  </si>
  <si>
    <t>07099990</t>
  </si>
  <si>
    <t>FRESH OR CHILLED VEGETABLES N.E.S.</t>
  </si>
  <si>
    <t>0710</t>
  </si>
  <si>
    <t>071010</t>
  </si>
  <si>
    <t>07101000</t>
  </si>
  <si>
    <t>POTATOES UNCOOKED OR COOKED BY STEAMING OR BY BOILING IN WATER FROZEN</t>
  </si>
  <si>
    <t>071021</t>
  </si>
  <si>
    <t>07102100</t>
  </si>
  <si>
    <t>SHELLED OR UNSHELLED PEAS "PISUM SATIVUM" UNCOOKED OR COOKED BY STEAMING OR BY BOILING IN WATER FROZEN</t>
  </si>
  <si>
    <t>071022</t>
  </si>
  <si>
    <t>07102200</t>
  </si>
  <si>
    <t>SHELLED OR UNSHELLED BEANS "VIGNA SPP. PHASEOLUS SPP." UNCOOKED OR COOKED BY STEAMING OR BY BOILING IN WATER FROZEN</t>
  </si>
  <si>
    <t>071029</t>
  </si>
  <si>
    <t>07102900</t>
  </si>
  <si>
    <t>LEGUMINOUS VEGETABLES SHELLED OR UNSHELLED UNCOOKED OR COOKED BY STEAMING OR BY BOILING IN WATER FROZEN (EXCL. PEAS AND BEANS)</t>
  </si>
  <si>
    <t>071030</t>
  </si>
  <si>
    <t>07103000</t>
  </si>
  <si>
    <t>SPINACH NEW ZEALAND SPINACH AND ORACHE SPINACH UNCOOKED OR COOKED BY STEAMING OR BY BOILING IN WATER FROZEN</t>
  </si>
  <si>
    <t>071040</t>
  </si>
  <si>
    <t>07104000</t>
  </si>
  <si>
    <t>5.1 % + 9.4 EUR/100 kg/net eda</t>
  </si>
  <si>
    <t>SWEETCORN UNCOOKED OR COOKED BY STEAMING OR BY BOILING IN WATER FROZEN</t>
  </si>
  <si>
    <t>071080</t>
  </si>
  <si>
    <t>07108010</t>
  </si>
  <si>
    <t>OLIVES UNCOOKED OR COOKED BY STEAMING OR BY BOILING IN WATER FROZEN</t>
  </si>
  <si>
    <t>07108051</t>
  </si>
  <si>
    <t>SWEET PEPPERS UNCOOKED OR COOKED BY STEAMING OR BY BOILING IN WATER FROZEN</t>
  </si>
  <si>
    <t>07108059</t>
  </si>
  <si>
    <t>FRUITS OF GENUS CAPSICUM OR PIMENTA UNCOOKED OR COOKED BY STEAMING OR BY BOILING IN WATER FROZEN (EXCL. SWEET PEPPERS)</t>
  </si>
  <si>
    <t>07108061</t>
  </si>
  <si>
    <t>FROZEN MUSHROOMS OF THE GENUS AGARICUS UNCOOKED OR COOKED BY STEAMING OR BY BOILING IN WATER</t>
  </si>
  <si>
    <t>07108069</t>
  </si>
  <si>
    <t>FROZEN MUSHROOMS UNCOOKED OR COOKED BY STEAMING OR BY BOILING IN WATER (EXCL. OF THE GENUS AGARICUS)</t>
  </si>
  <si>
    <t>07108070</t>
  </si>
  <si>
    <t>TOMATOES UNCOOKED OR COOKED BY STEAMING OR BY BOILING IN WATER FROZEN</t>
  </si>
  <si>
    <t>07108080</t>
  </si>
  <si>
    <t>ARTICHOKES UNCOOKED OR COOKED BY STEAMING OR BY BOILING IN WATER FROZEN</t>
  </si>
  <si>
    <t>07108085</t>
  </si>
  <si>
    <t>ASPARAGUS WHETHER OR NOT COOKED BY BOILING IN WATER OR BY STEAMING FROZEN</t>
  </si>
  <si>
    <t>07108095</t>
  </si>
  <si>
    <t>VEGETABLES WHETHER OR NOT COOKED BY BOILING IN WATER OR BY STEAMING FROZEN (EXCL. POTATOES LEGUMINOUS VEGETABLES SPINACH NEW ZEALAND SPINACH ORACHE SPINACH SWEETCORN OLIVES FRUITS OF THE GENUS CAPSICUM OR OF THE GENUS PIMENTA MUSHROOMS TOMATOES GLOBE ARTICHOKES AND ASPARAGUS)</t>
  </si>
  <si>
    <t>071090</t>
  </si>
  <si>
    <t>07109000</t>
  </si>
  <si>
    <t>MIXTURES OF VEGETABLES UNCOOKED OR COOKED BY STEAMING OR BY BOILING IN WATER FROZEN</t>
  </si>
  <si>
    <t>0711</t>
  </si>
  <si>
    <t>071120</t>
  </si>
  <si>
    <t>07112010</t>
  </si>
  <si>
    <t>OLIVES PROVISIONALLY PRESERVED E.G. BY SULPHUR DIOXIDE GAS IN BRINE IN SULPHUR WATER OR IN OTHER PRESERVATIVE SOLUTIONS BUT UNSUITABLE IN THAT STATE FOR IMMEDIATE CONSUMPTION (EXCL. FOR OIL PRODUCTION)</t>
  </si>
  <si>
    <t>07112090</t>
  </si>
  <si>
    <t>OLIVES PROVISIONALLY PRESERVED E.G. BY SULPHUR DIOXIDE GAS IN BRINE IN SULPHUR WATER OR IN OTHER PRESERVATIVE SOLUTIONS BUT UNSUITABLE IN THAT STATE FOR IMMEDIATE CONSUMPTION FOR OIL PRODUCTION</t>
  </si>
  <si>
    <t>071140</t>
  </si>
  <si>
    <t>07114000</t>
  </si>
  <si>
    <t>CUCUMBERS AND GHERKINS PROVISIONALLY PRESERVED E.G. BY SULPHUR DIOXIDE GAS IN BRINE IN SULPHUR WATER OR IN OTHER PRESERVATIVE SOLUTIONS BUT UNSUITABLE IN THAT STATE FOR IMMEDIATE CONSUMPTION</t>
  </si>
  <si>
    <t>071151</t>
  </si>
  <si>
    <t>07115100</t>
  </si>
  <si>
    <t>9.6 % + 191 EUR/100 kg/net eda</t>
  </si>
  <si>
    <t>MUSHROOMS OF THE GENUS "AGARICUS" PROVISIONALLY PRESERVED E.G. BY SULPHUR DIOXIDE GAS IN BRINE IN SULPHUR WATER OR IN OTHER PRESERVATIVE SOLUTIONS BUT UNSUITABLE IN THAT STATE FOR IMMEDIATE CONSUMPTION</t>
  </si>
  <si>
    <t>071159</t>
  </si>
  <si>
    <t>07115900</t>
  </si>
  <si>
    <t>MUSHROOMS AND TRUFFLES PROVISIONALLY PRESERVED E.G. BY SULPHUR DIOXIDE GAS IN BRINE IN SULPHUR WATER OR IN OTHER PRESERVATIVE SOLUTIONS BUT UNSUITABLE IN THAT STATE FOR IMMEDIATE CONSUMPTION (EXCL. MUSHROOMS OF THE GENUS "AGARICUS")</t>
  </si>
  <si>
    <t>071190</t>
  </si>
  <si>
    <t>07119010</t>
  </si>
  <si>
    <t>FRUITS OF GENUS CAPSICUM OR PIMENTA PROVISIONALLY PRESERVED E.G. BY SULPHUR DIOXIDE GAS IN BRINE IN SULPHUR WATER OR IN OTHER PRESERVATIVE SOLUTIONS BUT UNSUITABLE IN THAT STATE FOR IMMEDIATE CONSUMPTION (EXCL. SWEET PEPPER)</t>
  </si>
  <si>
    <t>07119030</t>
  </si>
  <si>
    <t>SWEETCORN PROVISIONALLY PRESERVED E.G. BY SULPHUR DIOXIDE GAS IN BRINE IN SULPHUR WATER OR IN OTHER PRESERVATIVE SOLUTIONS BUT UNSUITABLE IN THAT STATE FOR IMMEDIATE CONSUMPTION</t>
  </si>
  <si>
    <t>07119050</t>
  </si>
  <si>
    <t>ONIONS PROVISIONALLY PRESERVED E.G. BY SULPHUR DIOXIDE GAS IN BRINE IN SULPHUR WATER OR IN OTHER PRESERVATIVE SOLUTIONS BUT UNSUITABLE IN THAT STATE FOR IMMEDIATE CONSUMPTION(2002-2500)</t>
  </si>
  <si>
    <t>07119070</t>
  </si>
  <si>
    <t>CAPERS PROVISIONALLY PRESERVED E.G. BY SULPHUR DIOXIDE GAS IN BRINE IN SULPHUR WATER OR IN OTHER PRESERVATIVE SOLUTIONS BUT UNSUITABLE IN THAT STATE FOR IMMEDIATE CONSUMPTION(2007-2500)</t>
  </si>
  <si>
    <t>07119080</t>
  </si>
  <si>
    <t>VEGETABLES PROVISIONALLY PRESERVED E.G. BY SULPHUR DIOXIDE GAS IN BRINE IN SULPHUR WATER OR IN OTHER PRESERVATIVE SOLUTIONS BUT UNSUITABLE IN THAT STATE FOR IMMEDIATE CONSUMPTION (EXCL. OLIVES CAPERS CUCUMBERS AND GHERKINS MUSHROOMS TRUFFLES FRUITS OF THE GENUS CAPSICUM OR OF THE GENUS PIMENTA OTHER THAN SWEET PEPPERS SWEETCORN ONIONS AND MIXTURES OF VEGETABLES)</t>
  </si>
  <si>
    <t>07119090</t>
  </si>
  <si>
    <t>MIXTURE OF VEGETABLES PROVISIONALLY PRESERVED E.G. BY SULPHUR DIOXIDE GAS IN BRINE IN SULPHUR WATER OR IN OTHER PRESERVATIVE SOLUTIONS BUT UNSUITABLE IN THAT STATE FOR IMMEDIATE CONSUMPTION</t>
  </si>
  <si>
    <t>0712</t>
  </si>
  <si>
    <t>071220</t>
  </si>
  <si>
    <t>07122000</t>
  </si>
  <si>
    <t>DRIED ONIONS WHOLE CUT SLICED BROKEN OR IN POWDER BUT NOT FURTHER PREPARED</t>
  </si>
  <si>
    <t>071231</t>
  </si>
  <si>
    <t>07123100</t>
  </si>
  <si>
    <t>DRIED MUSHROOMS OF THE GENUS "AGARICUS" WHOLE CUT SLICED BROKEN OR IN POWDER BUT NOT FURTHER PREPARED</t>
  </si>
  <si>
    <t>071232</t>
  </si>
  <si>
    <t>07123200</t>
  </si>
  <si>
    <t>DRIED WOOD EARS "AURICULARIA SPP." WHOLE CUT SLICED BROKEN OR IN POWDER BUT NOT FURTHER PREPARED</t>
  </si>
  <si>
    <t>071233</t>
  </si>
  <si>
    <t>07123300</t>
  </si>
  <si>
    <t>DRIED JELLY FUNGI "TREMELLA SPP." WHOLE CUT SLICED BROKEN OR IN POWDER BUT NOT FURTHER PREPARED</t>
  </si>
  <si>
    <t>071239</t>
  </si>
  <si>
    <t>07123900</t>
  </si>
  <si>
    <t>DRIED MUSHROOMS AND TRUFFLES WHOLE CUT SLICED BROKEN OR IN POWDER BUT NOT FURTHER PREPARED (EXCL. MUSHROOMS OF THE GENUS "AGARICUS" WOOD EARS "AURICULARIA SPP." AND JELLY FUNGI "TREMELLA SPP.")</t>
  </si>
  <si>
    <t>071290</t>
  </si>
  <si>
    <t>07129005</t>
  </si>
  <si>
    <t>DRIED POTATOES WHETHER OR NOT CUT OR SLICED BUT NOT FURTHER PREPARED</t>
  </si>
  <si>
    <t>07129011</t>
  </si>
  <si>
    <t>DRIED SWEETCORN HYBRID FOR SOWING</t>
  </si>
  <si>
    <t>07129019</t>
  </si>
  <si>
    <t>DRIED SWEETCORN "ZEA MAYS VAR. SACCHARATA" WHETHER OR NOR CUT OR SLICED BUT NOT FURTHER PREPARED (EXCL. HYBRIDS FOR SOWING)</t>
  </si>
  <si>
    <t>07129030</t>
  </si>
  <si>
    <t>DRIED TOMATOES WHOLE CUT SLICED BROKEN OR IN POWDER BUT NOT FURTHER PREPARED</t>
  </si>
  <si>
    <t>07129050</t>
  </si>
  <si>
    <t>DRIED CARROTS WHOLE CUT SLICED BROKEN OR IN POWDER BUT NOT FURTHER PREPARED</t>
  </si>
  <si>
    <t>07129090</t>
  </si>
  <si>
    <t>DRIED VEGETABLES AND MIXTURES OF VEGETABLES WHOLE CUT SLICED BROKEN OR IN POWDER BUT NOT FURTHER PREPARED (EXCL. POTATOES ONIONS MUSHROOMS TRUFFLES SWEETCORN TOMATOES AND CARROTS)</t>
  </si>
  <si>
    <t>0713</t>
  </si>
  <si>
    <t>071310</t>
  </si>
  <si>
    <t>07131010</t>
  </si>
  <si>
    <t>PEAS "PISUM SATIVUM" DRIED AND SHELLED FOR SOWING</t>
  </si>
  <si>
    <t>07131090</t>
  </si>
  <si>
    <t>PEAS "PISUM SATIVUM" DRIED AND SHELLED WHETHER OR NOT SKINNED OR SPLIT (EXCL. PEAS FOR SOWING)</t>
  </si>
  <si>
    <t>071320</t>
  </si>
  <si>
    <t>07132000</t>
  </si>
  <si>
    <t>DRIED SHELLED CHICKPEAS "GARBANZOS" WHETHER OR NOT SKINNED OR SPLIT</t>
  </si>
  <si>
    <t>071331</t>
  </si>
  <si>
    <t>07133100</t>
  </si>
  <si>
    <t>DRIED SHELLED BEANS OF SPECIES "VIGNA MUNGO {L.} HEPPER OR VIGNA RADIATA {L.} WILCZEK" WHETHER OR NOT SKINNED OR SPLIT</t>
  </si>
  <si>
    <t>071332</t>
  </si>
  <si>
    <t>07133200</t>
  </si>
  <si>
    <t>DRIED SHELLED SMALL RED "ADZUKI" BEANS "PHASEOLUS OR VIGNA ANGULARIS" WHETHER OR NOT SKINNED OR SPLIT</t>
  </si>
  <si>
    <t>071333</t>
  </si>
  <si>
    <t>07133310</t>
  </si>
  <si>
    <t>DRIED SHELLED KIDNEY BEANS "PHASEOLUS VULGARIS" FOR SOWING</t>
  </si>
  <si>
    <t>07133390</t>
  </si>
  <si>
    <t>DRIED SHELLED KIDNEY BEANS "PHASEOLUS VULGARIS" WHETHER OR NOT SKINNED OR SPLIT (EXCL. FOR SOWING)</t>
  </si>
  <si>
    <t>071334</t>
  </si>
  <si>
    <t>07133400</t>
  </si>
  <si>
    <t>DRIED SHELLED BAMBARA BEANS "VIGNA SUBTERRANEA OR VOANDZEIA SUBTERRANEA" WHETHER OR NOT SKINNED OR SPLIT</t>
  </si>
  <si>
    <t>071335</t>
  </si>
  <si>
    <t>07133500</t>
  </si>
  <si>
    <t>DRIED SHELLED COW PEAS "VIGNA UNGUICULATA" WHETHER OR NOT SKINNED OR SPLIT</t>
  </si>
  <si>
    <t>071339</t>
  </si>
  <si>
    <t>07133900</t>
  </si>
  <si>
    <t>DRIED SHELLED BEANS "VIGNA AND PHASEOLUS" WHETHER OR NOT SKINNED OR SPLIT (EXCL. BEANS OF SPECIES "VIGNA MUNGO {L.} HEPPER OR VIGNA RADIATA {L.} WILCZEK" SMALL RED "ADZUKI" BEANS KIDNEY BEANS BAMBARA BEANS AND COW PEAS)(2012-2500)</t>
  </si>
  <si>
    <t>071340</t>
  </si>
  <si>
    <t>07134000</t>
  </si>
  <si>
    <t>DRIED SHELLED LENTILS WHETHER OR NOT SKINNED OR SPLIT</t>
  </si>
  <si>
    <t>071350</t>
  </si>
  <si>
    <t>07135000</t>
  </si>
  <si>
    <t>DRIED SHELLED BROAD BEANS "VICIA FABA VAR. MAJOR" AND HORSE BEANS "VICIA FABA VAR. EQUINA AND VICIA FABA VAR. MINOR" WHETHER OR NOT SKINNED OR SPLIT</t>
  </si>
  <si>
    <t>071360</t>
  </si>
  <si>
    <t>07136000</t>
  </si>
  <si>
    <t>DRIED SHELLED PIGEON PEAS "CAJANUS CAJAN" WHETHER OR NOT SKINNED OR SPLIT</t>
  </si>
  <si>
    <t>071390</t>
  </si>
  <si>
    <t>07139000</t>
  </si>
  <si>
    <t>DRIED SHELLED LEGUMINOUS VEGETABLES WHETHER OR NOT SKINNED OR SPLIT (EXCL. PEAS CHICKPEAS BEANS LENTILS BROAD BEANS HORSE BEANS AND PIGEON PEAS)(2012-2500)</t>
  </si>
  <si>
    <t>0714</t>
  </si>
  <si>
    <t>071410</t>
  </si>
  <si>
    <t>07141000</t>
  </si>
  <si>
    <t>9.5 EUR/100 kg</t>
  </si>
  <si>
    <t>FRESH CHILLED FROZEN OR DRIED ROOTS AND TUBERS OF MANIOC "CASSAVA" WHETHER OR NOT SLICED OR IN THE FORM OF PELLETS</t>
  </si>
  <si>
    <t>071420</t>
  </si>
  <si>
    <t>07142010</t>
  </si>
  <si>
    <t>SWEET POTATOES FRESH WHOLE FOR HUMAN CONSUMPTION</t>
  </si>
  <si>
    <t>07142090</t>
  </si>
  <si>
    <t>6.4 EUR/100 kg</t>
  </si>
  <si>
    <t>SWEET POTATOES FRESH CHILLED FROZEN OR DRIED WHETHER OR NOT SLICED OR IN THE FORM OF PELLETS (EXCL. FRESH WHOLE SWEET POTATOES USED FOR HUMAN CONSUMPTION)</t>
  </si>
  <si>
    <t>071430</t>
  </si>
  <si>
    <t>07143000</t>
  </si>
  <si>
    <t>YAMS "DIOSCOREA SPP." FRESH CHILLED FROZEN OR DRIED WHETHER OR NOT SLICED OR IN THE FORM OF PELLETS</t>
  </si>
  <si>
    <t>071440</t>
  </si>
  <si>
    <t>07144000</t>
  </si>
  <si>
    <t>TARO "COLOCASIA SPP." FRESH CHILLED FROZEN OR DRIED WHETHER OR NOT SLICED OR IN THE FORM OF PELLETS</t>
  </si>
  <si>
    <t>071450</t>
  </si>
  <si>
    <t>07145000</t>
  </si>
  <si>
    <t>YAUTIA "XANTHOSOMA SPP." FRESH CHILLED FROZEN OR DRIED WHETHER OR NOT SLICED OR IN THE FORM OF PELLETS</t>
  </si>
  <si>
    <t>071490</t>
  </si>
  <si>
    <t>07149020</t>
  </si>
  <si>
    <t>ARROWROOT SALEP AND SIMILAR ROOTS AND TUBERS WITH HIGH STARCH CONTENT FRESH CHILLED FROZEN OR DRIED WHETHER OR NOT SLICED OR IN THE FORM OF PELLETS (EXCL. MANIOC "CASSAVA" SWEET POTATOES YAMS TARO AND YAUTIA)</t>
  </si>
  <si>
    <t>07149090</t>
  </si>
  <si>
    <t>JERUSALEM ARTICHOKES AND SIMILAR ROOTS AND TUBERS WITH HIGH INULIN CONTENT FRESH CHILLED FROZEN OR DRIED EVEN SLICED OR IN THE FORM OF PELLETS AND SAGO PITH (EXCL. MANIOC ARROWROOT SALEP SWEET POTATOES YAMS TARO AND YAUTIA)</t>
  </si>
  <si>
    <t>08</t>
  </si>
  <si>
    <t>0801</t>
  </si>
  <si>
    <t>080111</t>
  </si>
  <si>
    <t>08011100</t>
  </si>
  <si>
    <t>DESICCATED COCONUTS</t>
  </si>
  <si>
    <t>080112</t>
  </si>
  <si>
    <t>08011200</t>
  </si>
  <si>
    <t>FRESH COCONUTS IN THE INNER SHELL "ENDOCARP"</t>
  </si>
  <si>
    <t>080119</t>
  </si>
  <si>
    <t>08011900</t>
  </si>
  <si>
    <t>FRESH COCONUTS WHETHER OR NOT SHELLED OR PEELED (EXCL. IN THE INNER SHELL "ENDOCARP")(2012-2500)</t>
  </si>
  <si>
    <t>080121</t>
  </si>
  <si>
    <t>08012100</t>
  </si>
  <si>
    <t>FRESH OR DRIED BRAZIL NUTS IN SHELL</t>
  </si>
  <si>
    <t>080122</t>
  </si>
  <si>
    <t>08012200</t>
  </si>
  <si>
    <t>FRESH OR DRIED BRAZIL NUTS SHELLED</t>
  </si>
  <si>
    <t>080131</t>
  </si>
  <si>
    <t>08013100</t>
  </si>
  <si>
    <t>FRESH OR DRIED CASHEW NUTS IN SHELL</t>
  </si>
  <si>
    <t>080132</t>
  </si>
  <si>
    <t>08013200</t>
  </si>
  <si>
    <t>FRESH OR DRIED CASHEW NUTS SHELLED</t>
  </si>
  <si>
    <t>0802</t>
  </si>
  <si>
    <t>080211</t>
  </si>
  <si>
    <t>08021110</t>
  </si>
  <si>
    <t>FRESH OR DRIED BITTER ALMONDS IN SHELL</t>
  </si>
  <si>
    <t>08021190</t>
  </si>
  <si>
    <t>FRESH OR DRIED ALMONDS IN SHELL (EXCL. BITTER)</t>
  </si>
  <si>
    <t>080212</t>
  </si>
  <si>
    <t>08021210</t>
  </si>
  <si>
    <t>FRESH OR DRIED BITTER ALMONDS SHELLED</t>
  </si>
  <si>
    <t>08021290</t>
  </si>
  <si>
    <t>FRESH OR DRIED ALMONDS SHELLED (EXCL. BITTER)</t>
  </si>
  <si>
    <t>080221</t>
  </si>
  <si>
    <t>08022100</t>
  </si>
  <si>
    <t>FRESH OR DRIED HAZELNUTS OR FILBERTS "CORYLUS SPP." IN SHELL</t>
  </si>
  <si>
    <t>080222</t>
  </si>
  <si>
    <t>08022200</t>
  </si>
  <si>
    <t>FRESH OR DRIED HAZELNUTS OR FILBERTS "CORYLUS SPP." SHELLED</t>
  </si>
  <si>
    <t>080231</t>
  </si>
  <si>
    <t>08023100</t>
  </si>
  <si>
    <t>FRESH OR DRIED WALNUTS IN SHELL</t>
  </si>
  <si>
    <t>080232</t>
  </si>
  <si>
    <t>08023200</t>
  </si>
  <si>
    <t>FRESH OR DRIED WALNUTS SHELLED</t>
  </si>
  <si>
    <t>080241</t>
  </si>
  <si>
    <t>08024100</t>
  </si>
  <si>
    <t>FRESH OR DRIED CHESTNUTS "CASTANEA SPP." IN SHELL</t>
  </si>
  <si>
    <t>080242</t>
  </si>
  <si>
    <t>08024200</t>
  </si>
  <si>
    <t>FRESH OR DRIED CHESTNUTS "CASTANEA SPP." SHELLED</t>
  </si>
  <si>
    <t>080251</t>
  </si>
  <si>
    <t>08025100</t>
  </si>
  <si>
    <t>FRESH OR DRIED PISTACHIOS IN SHELL</t>
  </si>
  <si>
    <t>080252</t>
  </si>
  <si>
    <t>08025200</t>
  </si>
  <si>
    <t>FRESH OR DRIED PISTACHIOS SHELLED</t>
  </si>
  <si>
    <t>080261</t>
  </si>
  <si>
    <t>08026100</t>
  </si>
  <si>
    <t>FRESH OR DRIED MACADAMIA NUTS IN SHELL</t>
  </si>
  <si>
    <t>080262</t>
  </si>
  <si>
    <t>08026200</t>
  </si>
  <si>
    <t>FRESH OR DRIED MACADAMIA NUTS SHELLED</t>
  </si>
  <si>
    <t>080270</t>
  </si>
  <si>
    <t>08027000</t>
  </si>
  <si>
    <t>FRESH OR DRIED KOLA NUTS "COLA SPP." WHETHER OR NOT SHELLED OR PEELED</t>
  </si>
  <si>
    <t>080280</t>
  </si>
  <si>
    <t>08028000</t>
  </si>
  <si>
    <t>FRESH OR DRIED ARECA NUTS WHETHER OR NOT SHELLED OR PEELED</t>
  </si>
  <si>
    <t>080290</t>
  </si>
  <si>
    <t>08029010</t>
  </si>
  <si>
    <t>FRESH OR DRIED PECANS WHETHER OR NOT SHELLED OR PEELED(2012-2500)</t>
  </si>
  <si>
    <t>08029050</t>
  </si>
  <si>
    <t>PINE "PINUS SPP." NUTS FRESH OR DRIED WHETHER OR NOT SHELLED OR PEELED</t>
  </si>
  <si>
    <t>08029085</t>
  </si>
  <si>
    <t>NUTS FRESH OR DRIED WHETHER OR NOT SHELLED OR PEELED (EXCL. COCONUTS BRAZIL NUTS CASHEW NUTS ALMONDS HAZELNUTS WALNUTS CHESTNUTS "CASTANIA SPP." PISTACHIOS PECANS ARECA "BETEL" NUTS COLA NUTS PINE NUTS AND MACADAMIA NUTS)</t>
  </si>
  <si>
    <t>0803</t>
  </si>
  <si>
    <t>080310</t>
  </si>
  <si>
    <t>08031010</t>
  </si>
  <si>
    <t>PLANTAINS FRESH</t>
  </si>
  <si>
    <t>08031090</t>
  </si>
  <si>
    <t>PLANTAINS DRIED</t>
  </si>
  <si>
    <t>080390</t>
  </si>
  <si>
    <t>08039010</t>
  </si>
  <si>
    <t>117 EUR/1000 kg</t>
  </si>
  <si>
    <t>BANANAS FRESH (EXCL. PLANTAINS)</t>
  </si>
  <si>
    <t>08039090</t>
  </si>
  <si>
    <t>BANANAS DRIED (EXCL. PLANTAINS)</t>
  </si>
  <si>
    <t>0804</t>
  </si>
  <si>
    <t>080410</t>
  </si>
  <si>
    <t>08041000</t>
  </si>
  <si>
    <t>FRESH OR DRIED DATES</t>
  </si>
  <si>
    <t>080420</t>
  </si>
  <si>
    <t>08042010</t>
  </si>
  <si>
    <t>FRESH FIGS</t>
  </si>
  <si>
    <t>08042090</t>
  </si>
  <si>
    <t>DRIED FIGS</t>
  </si>
  <si>
    <t>080430</t>
  </si>
  <si>
    <t>08043000</t>
  </si>
  <si>
    <t>FRESH OR DRIED PINEAPPLES</t>
  </si>
  <si>
    <t>080440</t>
  </si>
  <si>
    <t>08044000</t>
  </si>
  <si>
    <t>FRESH OR DRIED AVOCADOS</t>
  </si>
  <si>
    <t>080450</t>
  </si>
  <si>
    <t>08045000</t>
  </si>
  <si>
    <t>FRESH OR DRIED GUAVAS MANGOES AND MANGOSTEENS</t>
  </si>
  <si>
    <t>0805</t>
  </si>
  <si>
    <t>080510</t>
  </si>
  <si>
    <t>08051022</t>
  </si>
  <si>
    <t>FRESH NAVEL ORANGES</t>
  </si>
  <si>
    <t>08051024</t>
  </si>
  <si>
    <t>FRESH WHITE ORANGES</t>
  </si>
  <si>
    <t>08051028</t>
  </si>
  <si>
    <t>FRESH SWEET ORANGES (EXCL. NAVEL AND WHITE ORANGES)</t>
  </si>
  <si>
    <t>08051080</t>
  </si>
  <si>
    <t>FRESH OR DRIED ORANGES (EXCL. FRESH SWEET ORANGES)</t>
  </si>
  <si>
    <t>080521</t>
  </si>
  <si>
    <t>08052110</t>
  </si>
  <si>
    <t>FRESH OR DRIED SATSUMAS</t>
  </si>
  <si>
    <t>08052190</t>
  </si>
  <si>
    <t>FRESH OR DRIED MANDARINS INCL. TANGERINES (EXCL. CLEMENTINES AND SATSUMAS)</t>
  </si>
  <si>
    <t>080522</t>
  </si>
  <si>
    <t>08052200</t>
  </si>
  <si>
    <t>FRESH OR DRIED CLEMENTINES INCL. MONREALES</t>
  </si>
  <si>
    <t>080529</t>
  </si>
  <si>
    <t>08052900</t>
  </si>
  <si>
    <t>FRESH OR DRIED WILKINGS AND SIMILAR CITRUS HYBRIDS</t>
  </si>
  <si>
    <t>080540</t>
  </si>
  <si>
    <t>08054000</t>
  </si>
  <si>
    <t>FRESH OR DRIED GRAPEFRUIT(2000-2500)</t>
  </si>
  <si>
    <t>080550</t>
  </si>
  <si>
    <t>08055010</t>
  </si>
  <si>
    <t>FRESH OR DRIED LEMONS "CITRUS LIMON CITRUS LIMONUM"</t>
  </si>
  <si>
    <t>08055090</t>
  </si>
  <si>
    <t>FRESH OR DRIED LIMES "CITRUS AURANTIFOLIA CITRUS LATIFOLIA"</t>
  </si>
  <si>
    <t>080590</t>
  </si>
  <si>
    <t>08059000</t>
  </si>
  <si>
    <t>FRESH OR DRIED CITRUS FRUIT (EXCL. ORANGES LEMONS "CITRUS LIMON CITRUS LIMONUM" LIMES "CITRUS AURANTIFOLIA CITRUS LATIFOLIA" GRAPEFRUIT MANDARINS INCL. TANGERINES AND SATSUMAS CLEMENTINES WILKINGS AND SIMILAR CITRUS HYBRIDS)(2002-2500)</t>
  </si>
  <si>
    <t>0806</t>
  </si>
  <si>
    <t>080610</t>
  </si>
  <si>
    <t>08061010</t>
  </si>
  <si>
    <t>FRESH TABLE GRAPES</t>
  </si>
  <si>
    <t>08061090</t>
  </si>
  <si>
    <t>FRESH GRAPES (EXCL. TABLE GRAPES)</t>
  </si>
  <si>
    <t>080620</t>
  </si>
  <si>
    <t>08062010</t>
  </si>
  <si>
    <t>CURRANTS</t>
  </si>
  <si>
    <t>08062030</t>
  </si>
  <si>
    <t>SULTANAS</t>
  </si>
  <si>
    <t>08062090</t>
  </si>
  <si>
    <t>DRIED GRAPES (EXCL. CURRANTS AND SULTANAS)</t>
  </si>
  <si>
    <t>0807</t>
  </si>
  <si>
    <t>080711</t>
  </si>
  <si>
    <t>08071100</t>
  </si>
  <si>
    <t>FRESH WATERMELONS</t>
  </si>
  <si>
    <t>080719</t>
  </si>
  <si>
    <t>08071900</t>
  </si>
  <si>
    <t>FRESH MELONS (EXCL. WATERMELONS)</t>
  </si>
  <si>
    <t>080720</t>
  </si>
  <si>
    <t>08072000</t>
  </si>
  <si>
    <t>FRESH PAWPAWS "PAPAYAS"</t>
  </si>
  <si>
    <t>0808</t>
  </si>
  <si>
    <t>080810</t>
  </si>
  <si>
    <t>08081010</t>
  </si>
  <si>
    <t>7.2 MIN 0.36 EUR/100 kg</t>
  </si>
  <si>
    <t>FRESH CIDER APPLES IN BULK FROM 16 SEPTEMBER TO 15 DECEMBER</t>
  </si>
  <si>
    <t>08081080</t>
  </si>
  <si>
    <t>FRESH APPLES (EXCL. CIDER APPLES IN BULK FROM 16 SEPTEMBER TO 15 DECEMBER)</t>
  </si>
  <si>
    <t>080830</t>
  </si>
  <si>
    <t>08083010</t>
  </si>
  <si>
    <t>FRESH PERRY PEARS IN BULK FROM 1 AUGUST TO 31 DECEMBER</t>
  </si>
  <si>
    <t>08083090</t>
  </si>
  <si>
    <t>FRESH PEARS (EXCL. PERRY PEARS IN BULK FROM 1 AUGUST TO 31 DECEMBER)</t>
  </si>
  <si>
    <t>080840</t>
  </si>
  <si>
    <t>08084000</t>
  </si>
  <si>
    <t>FRESH QUINCES</t>
  </si>
  <si>
    <t>0809</t>
  </si>
  <si>
    <t>080910</t>
  </si>
  <si>
    <t>08091000</t>
  </si>
  <si>
    <t>FRESH APRICOTS(1998-2500)</t>
  </si>
  <si>
    <t>080921</t>
  </si>
  <si>
    <t>08092100</t>
  </si>
  <si>
    <t>FRESH SOUR CHERRIES "PRUNUS CERASUS"</t>
  </si>
  <si>
    <t>080929</t>
  </si>
  <si>
    <t>08092900</t>
  </si>
  <si>
    <t>FRESH CHERRIES (EXCL. SOUR CHERRIES)</t>
  </si>
  <si>
    <t>080930</t>
  </si>
  <si>
    <t>08093010</t>
  </si>
  <si>
    <t>FRESH NECTARINES(1998-2500)</t>
  </si>
  <si>
    <t>08093090</t>
  </si>
  <si>
    <t>FRESH PEACHES (EXCL. NECTARINES)(1998-2500)</t>
  </si>
  <si>
    <t>080940</t>
  </si>
  <si>
    <t>08094005</t>
  </si>
  <si>
    <t>FRESH PLUMS</t>
  </si>
  <si>
    <t>08094090</t>
  </si>
  <si>
    <t>FRESH SLOES</t>
  </si>
  <si>
    <t>0810</t>
  </si>
  <si>
    <t>081010</t>
  </si>
  <si>
    <t>08101000</t>
  </si>
  <si>
    <t>FRESH STRAWBERRIES</t>
  </si>
  <si>
    <t>081020</t>
  </si>
  <si>
    <t>08102010</t>
  </si>
  <si>
    <t>FRESH RASPBERRIES</t>
  </si>
  <si>
    <t>08102090</t>
  </si>
  <si>
    <t>FRESH BLACKBERRIES MULBERRIES AND LOGANBERRIES</t>
  </si>
  <si>
    <t>081030</t>
  </si>
  <si>
    <t>08103010</t>
  </si>
  <si>
    <t>FRESH BLACKCURRANTS(2012-2500)</t>
  </si>
  <si>
    <t>08103030</t>
  </si>
  <si>
    <t>FRESH REDCURRANTS(2012-2500)</t>
  </si>
  <si>
    <t>08103090</t>
  </si>
  <si>
    <t>FRESH WHITECURRANTS AND GOOSEBERRIES(2012-2500)</t>
  </si>
  <si>
    <t>081040</t>
  </si>
  <si>
    <t>08104010</t>
  </si>
  <si>
    <t>FRESH COWBERRIES FOXBERRIES OR MOUNTAIN CRANBERRIES "FRUIT OF THE SPECIES VACCINIUM VITIS-IDAEA"</t>
  </si>
  <si>
    <t>08104030</t>
  </si>
  <si>
    <t>FRESH FRUIT OF SPECIES VACCINIUM MYRTILLUS</t>
  </si>
  <si>
    <t>08104050</t>
  </si>
  <si>
    <t>FRESH FRUIT OF SPECIES VACCINIUM MACROCARPUM AND VACCINIUM CORYMBOSUM</t>
  </si>
  <si>
    <t>08104090</t>
  </si>
  <si>
    <t>FRESH FRUITS OF GENUS VACCINIUM (EXCL. OF SPECIES VACCINIUM VITIS-IDAEA MYRTILLUS MACROCARPUM AND CORYMBOSUM)</t>
  </si>
  <si>
    <t>081050</t>
  </si>
  <si>
    <t>08105000</t>
  </si>
  <si>
    <t>FRESH KIWIFRUIT(2000-2500)</t>
  </si>
  <si>
    <t>081060</t>
  </si>
  <si>
    <t>08106000</t>
  </si>
  <si>
    <t>FRESH DURIANS</t>
  </si>
  <si>
    <t>081070</t>
  </si>
  <si>
    <t>08107000</t>
  </si>
  <si>
    <t>FRESH PERSIMMONS</t>
  </si>
  <si>
    <t>081090</t>
  </si>
  <si>
    <t>08109020</t>
  </si>
  <si>
    <t>FRESH TAMARINDS CASHEW APPLES LYCHEES JACKFRUIT SAPODILLO PLUMS PASSION FRUIT CARAMBOLA AND PITAHAYA</t>
  </si>
  <si>
    <t>08109075</t>
  </si>
  <si>
    <t>FRESH FRUIT EDIBLE (EXCL. NUTS BANANAS DATES FIGS PINEAPPLES AVOCADOS GUAVAS MANGOES MANGOSTEENS PAPAWS "PAPAYAS" TAMARINDS CASHEW APPLES JACKFRUIT LYCHEES SAPODILLO PLUMS PASSION FRUIT CARAMBOLA PITAHAYA CITRUS FRUIT GRAPES MELONS APPLES PEARS QUINCES APRICOTS CHERRIES PEACHES PLUMS SLOES STRAWBERRIES RASPBERRIES BLACKBERRIES MULBERRIES LOGANBERRIES BLACK WHITE OR RED CURRANTS GOOSEBERRIES CRANBERRIES FRUITS OF THE GENUS VACCINIUM KIWIFRUIT DURIANS AND PERSIMMONS)</t>
  </si>
  <si>
    <t>0811</t>
  </si>
  <si>
    <t>081110</t>
  </si>
  <si>
    <t>08111011</t>
  </si>
  <si>
    <t>20.8 % + 8.4 EUR/100 kg</t>
  </si>
  <si>
    <t>STRAWBERRIES UNCOOKED OR COOKED BY STEAMING OR BOILING IN WATER SWEETENED WITH SUGAR CONTENT OF &gt; 13% FROZEN</t>
  </si>
  <si>
    <t>08111019</t>
  </si>
  <si>
    <t>STRAWBERRIES UNCOOKED OR COOKED BY STEAMING OR BOILING IN WATER SWEETENED WITH SUGAR CONTENT OF &lt;= 13% FROZEN</t>
  </si>
  <si>
    <t>08111090</t>
  </si>
  <si>
    <t>STRAWBERRIES UNCOOKED OR COOKED BY STEAMING OR BOILING IN WATER UNSWEETENED FROZEN</t>
  </si>
  <si>
    <t>081120</t>
  </si>
  <si>
    <t>08112011</t>
  </si>
  <si>
    <t>RASPBERRIES BLACKBERRIES MULBERRIES LOGANBERRIES BLACK WHITE OR RED CURRANTS AND GOOSEBERRIES UNCOOKED OR COOKED BY STEAMING OR BOILING IN WATER SWEETENED WITH SUGAR CONTENT OF &gt; 13% FROZEN</t>
  </si>
  <si>
    <t>08112019</t>
  </si>
  <si>
    <t>RASPBERRIES BLACKBERRIES MULBERRIES LOGANBERRIES BLACK WHITE OR RED CURRANTS AND GOOSEBERRIES UNCOOKED OR COOKED BY STEAMING OR BOILING IN WATER SWEETENED WITH SUGAR CONTENT OF &lt;= 13% FROZEN</t>
  </si>
  <si>
    <t>08112031</t>
  </si>
  <si>
    <t>RASPBERRIES UNCOOKED OR COOKED BY STEAMING OR BOILING IN WATER FROZEN UNSWEETENED</t>
  </si>
  <si>
    <t>08112039</t>
  </si>
  <si>
    <t>BLACK CURRANTS UNCOOKED OR COOKED BY STEAMING OR BOILING IN WATER FROZEN UNSWEETENED</t>
  </si>
  <si>
    <t>08112051</t>
  </si>
  <si>
    <t>RED CURRANTS UNCOOKED OR COOKED BY STEAMING OR BOILING IN WATER FROZEN UNSWEETENED</t>
  </si>
  <si>
    <t>08112059</t>
  </si>
  <si>
    <t>BLACKBERRIES AND MULBERRIES UNCOOKED OR COOKED BY STEAMING OR BOILING IN WATER FROZEN UNSWEETENED</t>
  </si>
  <si>
    <t>08112090</t>
  </si>
  <si>
    <t>LOGANBERRIES WHITE CURRANTS AND GOOSEBERRIES UNCOOKED OR COOKED BY STEAMING OR BOILING IN WATER FROZEN UNSWEETENED</t>
  </si>
  <si>
    <t>081190</t>
  </si>
  <si>
    <t>08119011</t>
  </si>
  <si>
    <t>13 % + 5.3 EUR/100 kg</t>
  </si>
  <si>
    <t>GUAVAS MANGOES MANGOSTEENS PAPAWS "PAPAYAS" TAMARINDS CASHEW APPLES LYCHEES JACKFRUIT SAPODILLO PLUMS PASSION FRUIT CARAMBOLA PITAHAYA COCONUTS CASHEW NUTS BRAZIL NUTS ARECA "BETEL" NUTS COLA NUTS AND MACADAMIA NUTS UNCOOKED OR COOKED BY STEAMING OR BOILING IN WATER FROZEN CONTAINING ADDED SUGAR OR OTHER SWEETENING MATTER WITH A SUGAR CONTENT OF &gt; 13% BY WEIGHT</t>
  </si>
  <si>
    <t>08119019</t>
  </si>
  <si>
    <t>FROZEN FRUIT AND NUTS EDIBLE UNCOOKED OR COOKED BY STEAMING OR BOILING IN WATER CONTAINING ADDED SUGAR OR OTHER SWEETENING MATTER WITH A SUGAR CONTENT OF &gt; 13% BY WEIGHT (EXCL. STRAWBERRIES RASPBERRIES BLACKBERRIES MULBERRIES LOGANBERRIES BLACK WHITE OR RED CURRANTS GOOSEBERRIES GUAVAS MANGOES MANGOSTEENS PAPAWS "PAPAYAS" TAMARINDS CASHEW APPLES LYCHEES JACKFRUIT SAPODILLO PLUMS PASSION FRUIT CARAMBOLA PITAHAYA COCONUTS CASHEW NUTS BRAZIL NUTS ARECA "BETEL" NUTS COLANUTS AND MACADAMIA NUTS)</t>
  </si>
  <si>
    <t>08119031</t>
  </si>
  <si>
    <t>GUAVAS MANGOES MANGOSTEENS PAPAWS "PAPAYAS" TAMARINDS CASHEW APPLES LYCHEES JACKFRUIT SAPODILLO PLUMS PASSION FRUIT CARAMBOLA PITAHAYA COCONUTS CASHEW NUTS BRAZIL NUTS ARECA "BETEL" NUTS COLA NUTS AND MACADAMIA NUTS UNCOOKED OR COOKED BY STEAMING OR BOILING IN WATER FROZEN CONTAINING ADDED SUGAR OR OTHER SWEETENING MATTER WITH A SUGAR CONTENT OF &lt;= 13% BY WEIGHT</t>
  </si>
  <si>
    <t>08119039</t>
  </si>
  <si>
    <t>FROZEN FRUIT AND NUTS EDIBLE UNCOOKED OR COOKED BY STEAMING OR BOILING IN WATER CONTAINING ADDED SUGAR OR OTHER SWEETENING MATTER WITH A SUGAR CONTENT OF &lt;= 13% BY WEIGHT (EXCL. STRAWBERRIES RASPBERRIES BLACKBERRIES MULBERRIES LOGANBERRIES BLACK WHITE OR RED CURRANTS GOOSEBERRIES GUAVAS MANGOES MANGOSTEENS PAPAWS "PAPAYAS" TAMARINDS CASHEW APPLES LYCHEES JACKFRUIT SAPODILLO PLUMS PASSION FRUIT CARAMBOLA PITAHAYA COCONUTS CASHEW NUTS BRAZIL NUTS ARECA "BETEL" NUTS COLANUTS AND MACADAMIA NUTS)</t>
  </si>
  <si>
    <t>08119050</t>
  </si>
  <si>
    <t>FRUIT OF SPECIES VACCINIUM MYRTILLUS UNCOOKED OR COOKED BY STEAMING OR BOILING IN WATER FROZEN UNSWEETENED</t>
  </si>
  <si>
    <t>08119070</t>
  </si>
  <si>
    <t>FRUIT OF SPECIES VACCINIUM MYRTILLOIDES AND VACCINIUM ANGUSTIFOLIUM UNCOOKED OR COOKED BY STEAMING OR BOILING IN WATER FROZEN UNSWEETENED</t>
  </si>
  <si>
    <t>08119075</t>
  </si>
  <si>
    <t>SOUR CHERRIES "PRUNUS CERASUS" WHETHER OR NOT BOILED OR STEAMED FROZEN NOT CONTAINING SUGAR OR OTHER SWEETENING MATTER</t>
  </si>
  <si>
    <t>08119080</t>
  </si>
  <si>
    <t>CHERRIES WHETHER OR NOT BOILED OR STEAMED FROZEN NOT CONTAINING ADDED SUGAR OR OTHER SWEETENING MATTER (EXCL. SOUR CHERRIES "PRUNUS CERASUS")</t>
  </si>
  <si>
    <t>08119085</t>
  </si>
  <si>
    <t>GUAVAS MANGOES MANGOSTEENS PAPAWS "PAPAYAS" TAMARINDS CASHEW APPLES LYCHEES JACKFRUIT SAPODILLO PLUMS PASSION FRUIT CARAMBOLA PITAHAYA COCONUTS CASHEW NUTS BRAZIL NUTS ARECA "BETEL" NUTS COLA NUTS AND MACADAMIA NUTS UNCOOKED OR COOKED BY STEAMING OR BOILING IN WATER FROZEN NOT CONTAINING ADDED SUGAR OR OTHER SWEETENING MATTER</t>
  </si>
  <si>
    <t>08119095</t>
  </si>
  <si>
    <t>FROZEN FRUIT AND NUTS EDIBLE UNCOOKED OR COOKED BY STEAMING OR BOILING IN WATER NOT CONTAINING ADDED SUGAR OR OTHER SWEETENING MATTER (EXCL. STRAWBERRIES RASPBERRIES BLACKBERRIES MULBERRIES LOGANBERRIES BLACK WHITE OR RED CURRANTS FRUITS OF THE SPECIES VACCINIUM MYRTILLUS VACCINIUM MYRTILLOIDES AND VACCINIUM ANGUSTIFOLIUM CHERRIES GOOSEBERRIES GUAVAS MANGOES MANGOSTEENS PAPAWS "PAPAYAS" TAMARINDS CASHEW APPLES LYCHEES JACKFRUIT SAPODILLO PLUMS PASSION FRUIT CARAMBOLA PITAHAYA COCONUTS CASHEW NUTS BRAZIL NUTS ARECA "BETEL" NUTS COLANUTS AND MACADAMIA NUTS)</t>
  </si>
  <si>
    <t>0812</t>
  </si>
  <si>
    <t>081210</t>
  </si>
  <si>
    <t>08121000</t>
  </si>
  <si>
    <t>CHERRIES PROVISIONALLY PRESERVED E.G. BY SULPHUR DIOXIDE GAS IN BRINE IN SULPHUR WATER OR IN OTHER PRESERVATIVE SOLUTIONS BUT UNSUITABLE IN THAT STATE FOR IMMEDIATE CONSUMPTION</t>
  </si>
  <si>
    <t>081290</t>
  </si>
  <si>
    <t>08129025</t>
  </si>
  <si>
    <t>APRICOTS AND ORANGES PROVISIONALLY PRESERVED E.G. BY SULPHUR DIOXIDE GAS IN BRINE IN SULPHUR WATER OR IN OTHER PRESERVATIVE SOLUTIONS BUT UNSUITABLE IN THAT STATE FOR IMMEDIATE CONSUMPTION</t>
  </si>
  <si>
    <t>08129030</t>
  </si>
  <si>
    <t>PAWPAWS PROVISIONALLY PRESERVED E.G. BY SULPHUR DIOXIDE GAS IN BRINE IN SULPHUR WATER OR IN OTHER PRESERVATIVE SOLUTIONS BUT UNSUITABLE IN THAT STATE FOR IMMEDIATE CONSUMPTION</t>
  </si>
  <si>
    <t>08129040</t>
  </si>
  <si>
    <t>FRUIT OF SPECIES VACCINIUM MYRTILLUS PROVISIONALLY PRESERVED E.G. BY SULPHUR DIOXIDE GAS IN BRINE IN SULPHUR WATER OR IN OTHER PRESERVATIVE SOLUTIONS BUT UNSUITABLE IN THAT STATE FOR IMMEDIATE CONSUMPTION</t>
  </si>
  <si>
    <t>08129070</t>
  </si>
  <si>
    <t>GUAVAS MANGOES MANGOSTEENS TAMARINDS CASHEW APPLES LYCHEES JACKFRUIT SAPODILLO PLUMS PASSION FRUIT CARAMBOLA PITAHAYA COCONUTS CASHEW NUTS BRAZIL NUTS ARECA "BETEL" NUTS COLA NUTS AND MACADAMIA NUTS PROVISIONALLY PRESERVED E.G. BY SULPHUR DIOXIDE GAS IN BRINE IN SULPHUR WATER OR IN OTHER PRESERVATIVE SOLUTIONS BUT UNSUITABLE FOR IMMEDIATE CONSUMPTION</t>
  </si>
  <si>
    <t>08129098</t>
  </si>
  <si>
    <t>FRUIT AND NUTS PROVISIONALLY PRESERVED E.G. BY SULPHUR DIOXIDE GAS IN BRINE IN SULPHUR WATER OR IN OTHER PRESERVATIVE SOLUTIONS BUT UNSUITABLE FOR IMMEDIATE CONSUMPTION (EXCL. CHERRIES APRICOTS ORANGES PAPAWS "PAPAYAS" FRUIT OF THE SPECIES VACCINIUM MYRTILLUS GUAVAS MANGOES MANGOSTEENS TAMARINDS CASHEW APPLES LYCHEES JACKFRUIT SAPODILLO PLUMS PASSION FRUIT CARAMBOLA PITAHAYA COCONUTS CASHEW NUTS BRAZIL NUTS ARECA "BETEL" NUTS COLA-NUTS AND MACADAMIA NUTS)</t>
  </si>
  <si>
    <t>0813</t>
  </si>
  <si>
    <t>081310</t>
  </si>
  <si>
    <t>08131000</t>
  </si>
  <si>
    <t>DRIED APRICOTS</t>
  </si>
  <si>
    <t>081320</t>
  </si>
  <si>
    <t>08132000</t>
  </si>
  <si>
    <t>DRIED PRUNES</t>
  </si>
  <si>
    <t>081330</t>
  </si>
  <si>
    <t>08133000</t>
  </si>
  <si>
    <t>DRIED APPLES</t>
  </si>
  <si>
    <t>081340</t>
  </si>
  <si>
    <t>08134010</t>
  </si>
  <si>
    <t>DRIED PEACHES INCL. NECTARINES</t>
  </si>
  <si>
    <t>08134030</t>
  </si>
  <si>
    <t>DRIED PEARS</t>
  </si>
  <si>
    <t>08134050</t>
  </si>
  <si>
    <t>DRIED PAWPAWS</t>
  </si>
  <si>
    <t>08134065</t>
  </si>
  <si>
    <t>DRIED TAMARINDS CASHEW APPLES LYCHEES JACKFRUIT SAPODILLO PLUMS PASSION FRUIT CARAMBOLA AND PITAHAYA</t>
  </si>
  <si>
    <t>08134095</t>
  </si>
  <si>
    <t>DRIED FRUIT EDIBLE (EXCL. NUTS BANANAS DATES FIGS PINEAPPLES AVOCADOS GUAVAS MANGOES MANGOSTEENS PAPAWS "PAPAYAS" TAMARINDS CASHEW APPLES LYCHEES JACKFRUIT SAPODILLO PLUMS PASSION FRUIT CARAMBOLA PITAHAYA CITRUS FRUIT GRAPES APRICOTS PLUMS APPLES PEARS AND PEACHES UNMIXED)</t>
  </si>
  <si>
    <t>081350</t>
  </si>
  <si>
    <t>08135012</t>
  </si>
  <si>
    <t>MIXTURES OF DRIED PAPAWS "PAPAYAS" TAMARINDS CASHEW APPLES LYCHEES JACKFRUIT SAPODILLO PLUMS PASSION FRUIT CARAMBOLA AND PITAHAYA NOT CONTAINING PRUNES</t>
  </si>
  <si>
    <t>08135015</t>
  </si>
  <si>
    <t>MIXTURES OF DRIED FRUIT NOT CONTAINING PRUNES (EXCL. MIXTURES OF NUTS BANANAS DATES FIGS PINEAPPLES AVOCADOS GUAVAS MANGOES MANGOSTEENS PAPAWS "PAPAYAS" CITRUS FRUIT GRAPES TAMARINDS CASHEW APPLES LYCHEES JACKFRUIT SAPODILLO PLUMS PASSION FRUIT CARAMBOLA AND PITAHAYA)</t>
  </si>
  <si>
    <t>08135019</t>
  </si>
  <si>
    <t>MIXTURES OF DRIED APRICOTS APPLES PEACHES INCL. PRUNUS PERSICA NECTARINA AND NECTARINES PEARS PAPAWS "PAPAYAS" OR OTHER EDIBLE AND DRIED FRUIT CONTAINING PRUNES (EXCL. MIXTURES OF EDIBLE NUTS BANANAS DATES FIGS PINEAPPLES AVOCADOS GUAVAS MANGOES MANGOSTEENS CITRUS FRUIT AND GRAPES)</t>
  </si>
  <si>
    <t>08135031</t>
  </si>
  <si>
    <t>MIXTURES EXCLUSIVELY OF DRIED COCONUTS CASHEW NUTS BRAZIL NUTS ARECA "BETEL" NUTS COLANUTS AND MACADAMIA NUTS</t>
  </si>
  <si>
    <t>08135039</t>
  </si>
  <si>
    <t>MIXTURES EXCLUSIVELY OF EDIBLE AND DRIED NUTS OF HEADING 0802 (EXCL. OF COCONUTS CASHEW NUTS BRAZIL NUTS ARECA "BETEL" NUTS COLANUTS AND MACADAMIA NUTS)</t>
  </si>
  <si>
    <t>08135091</t>
  </si>
  <si>
    <t>MIXTURES OF EDIBLE AND DRIED NUTS BANANAS DATES PINEAPPLES AVOCADOS GUAVAS MANGOES MANGOSTEENS CITRUS FRUIT AND GRAPES NOT CONTAINING PLUMS OR FIGS (EXCL. MIXTURES EXCLUSIVELY OF NUTS OF HEADING 0801 AND 0802)</t>
  </si>
  <si>
    <t>08135099</t>
  </si>
  <si>
    <t>MIXTURES OF EDIBLE AND DRIED NUTS BANANAS DATES FIGS PINEAPPLES AVOCADOS GUAVAS MANGOES MANGOSTEENS CITRUS FRUIT AND GRAPES CONTAINING PLUMS OR FIGS</t>
  </si>
  <si>
    <t>0814</t>
  </si>
  <si>
    <t>081400</t>
  </si>
  <si>
    <t>08140000</t>
  </si>
  <si>
    <t>PEEL OF CITRUS FRUIT OR MELONS INCL. WATERMELONS FRESH FROZEN DRIED OR PROVISIONALLY PRESERVED IN BRINE OR IN WATER WITH OTHER ADDITIVES</t>
  </si>
  <si>
    <t>09</t>
  </si>
  <si>
    <t>0901</t>
  </si>
  <si>
    <t>090111</t>
  </si>
  <si>
    <t>09011100</t>
  </si>
  <si>
    <t>COFFEE (EXCL. ROASTED AND DECAFFEINATED)</t>
  </si>
  <si>
    <t>090112</t>
  </si>
  <si>
    <t>09011200</t>
  </si>
  <si>
    <t>DECAFFEINATED COFFEE (EXCL. ROASTED)</t>
  </si>
  <si>
    <t>090121</t>
  </si>
  <si>
    <t>09012100</t>
  </si>
  <si>
    <t>ROASTED COFFEE (EXCL. DECAFFEINATED)</t>
  </si>
  <si>
    <t>090122</t>
  </si>
  <si>
    <t>09012200</t>
  </si>
  <si>
    <t>ROASTED DECAFFEINATED COFFEE</t>
  </si>
  <si>
    <t>090190</t>
  </si>
  <si>
    <t>09019010</t>
  </si>
  <si>
    <t>COFFEE HUSKS AND SKINS</t>
  </si>
  <si>
    <t>09019090</t>
  </si>
  <si>
    <t>COFFEE SUBSTITUTES CONTAINING COFFEE IN ANY PROPORTION</t>
  </si>
  <si>
    <t>0902</t>
  </si>
  <si>
    <t>090210</t>
  </si>
  <si>
    <t>09021000</t>
  </si>
  <si>
    <t>GREEN TEA IN IMMEDIATE PACKINGS OF &lt;= 3 KG</t>
  </si>
  <si>
    <t>090220</t>
  </si>
  <si>
    <t>09022000</t>
  </si>
  <si>
    <t>GREEN TEA IN IMMEDIATE PACKINGS OF &gt; 3 KG</t>
  </si>
  <si>
    <t>090230</t>
  </si>
  <si>
    <t>09023000</t>
  </si>
  <si>
    <t>BLACK FERMENTED TEA AND PARTLY FERMENTED TEA WHETHER OR NOT FLAVOURED IN IMMEDIATE PACKINGS OF &lt;= 3 KG</t>
  </si>
  <si>
    <t>090240</t>
  </si>
  <si>
    <t>09024000</t>
  </si>
  <si>
    <t>BLACK FERMENTED TEA AND PARTLY FERMENTED TEA WHETHER OR NOT FLAVOURED IN IMMEDIATE PACKINGS OF &gt; 3 KG</t>
  </si>
  <si>
    <t>0903</t>
  </si>
  <si>
    <t>090300</t>
  </si>
  <si>
    <t>09030000</t>
  </si>
  <si>
    <t>MATE</t>
  </si>
  <si>
    <t>0904</t>
  </si>
  <si>
    <t>090411</t>
  </si>
  <si>
    <t>09041100</t>
  </si>
  <si>
    <t>PEPPER OF THE GENUS PIPER NEITHER CRUSHED NOR GROUND</t>
  </si>
  <si>
    <t>090412</t>
  </si>
  <si>
    <t>09041200</t>
  </si>
  <si>
    <t>PEPPER OF THE GENUS PIPER CRUSHED OR GROUND</t>
  </si>
  <si>
    <t>090421</t>
  </si>
  <si>
    <t>09042110</t>
  </si>
  <si>
    <t>DRIED SWEET PEPPERS (EXCL. CRUSHED OR GROUND)</t>
  </si>
  <si>
    <t>09042190</t>
  </si>
  <si>
    <t>DRIED FRUIT OF GENUS CAPSICUM OR PIMENTA NEITHER CRUSHED NOR GROUND (EXCL. SWEET PEPPERS)</t>
  </si>
  <si>
    <t>090422</t>
  </si>
  <si>
    <t>09042200</t>
  </si>
  <si>
    <t>FRUITS OF THE GENUS CAPSICUM OR OF THE GENUS PIMENTA CRUSHED OR GROUND</t>
  </si>
  <si>
    <t>0905</t>
  </si>
  <si>
    <t>090510</t>
  </si>
  <si>
    <t>09051000</t>
  </si>
  <si>
    <t>VANILLA NEITHER CRUSHED NOR GROUND</t>
  </si>
  <si>
    <t>090520</t>
  </si>
  <si>
    <t>09052000</t>
  </si>
  <si>
    <t>VANILLA CRUSHED OR GROUND</t>
  </si>
  <si>
    <t>0906</t>
  </si>
  <si>
    <t>090611</t>
  </si>
  <si>
    <t>09061100</t>
  </si>
  <si>
    <t>CINNAMON "CINNAMOMUM ZEYLANICUM BLUME" (EXCL. CRUSHED AND GROUND)</t>
  </si>
  <si>
    <t>090619</t>
  </si>
  <si>
    <t>09061900</t>
  </si>
  <si>
    <t>CINNAMON AND CINNAMON-TREE FLOWERS (EXCL. CINNAMON "CINNAMOMUM ZEYLANICUM BLUME" AND CRUSHED AND GROUND CINNAMON)</t>
  </si>
  <si>
    <t>090620</t>
  </si>
  <si>
    <t>09062000</t>
  </si>
  <si>
    <t>CRUSHED OR GROUND CINNAMON AND CINNAMON-TREE FLOWERS</t>
  </si>
  <si>
    <t>0907</t>
  </si>
  <si>
    <t>090710</t>
  </si>
  <si>
    <t>09071000</t>
  </si>
  <si>
    <t>CLOVES WHOLE FRUIT CLOVES AND STEMS NEITHER CRUSHED NOR GROUND</t>
  </si>
  <si>
    <t>090720</t>
  </si>
  <si>
    <t>09072000</t>
  </si>
  <si>
    <t>CLOVES WHOLE FRUIT CLOVES AND STEMS CRUSHED OR GROUND</t>
  </si>
  <si>
    <t>0908</t>
  </si>
  <si>
    <t>090811</t>
  </si>
  <si>
    <t>09081100</t>
  </si>
  <si>
    <t>NUTMEG NEITHER CRUSHED NOR GROUND</t>
  </si>
  <si>
    <t>090812</t>
  </si>
  <si>
    <t>09081200</t>
  </si>
  <si>
    <t>NUTMEG CRUSHED OR GROUND</t>
  </si>
  <si>
    <t>090821</t>
  </si>
  <si>
    <t>09082100</t>
  </si>
  <si>
    <t>MACE NEITHER CRUSHED NOR GROUND</t>
  </si>
  <si>
    <t>090822</t>
  </si>
  <si>
    <t>09082200</t>
  </si>
  <si>
    <t>MACE CRUSHED OR GROUND</t>
  </si>
  <si>
    <t>090831</t>
  </si>
  <si>
    <t>09083100</t>
  </si>
  <si>
    <t>CARDAMOMS NEITHER CRUSHED NOR GROUND</t>
  </si>
  <si>
    <t>090832</t>
  </si>
  <si>
    <t>09083200</t>
  </si>
  <si>
    <t>CARDAMOMS CRUSHED OR GROUND</t>
  </si>
  <si>
    <t>0909</t>
  </si>
  <si>
    <t>090921</t>
  </si>
  <si>
    <t>09092100</t>
  </si>
  <si>
    <t>CORIANDER SEEDS NEITHER CRUSHED NOR GROUND</t>
  </si>
  <si>
    <t>090922</t>
  </si>
  <si>
    <t>09092200</t>
  </si>
  <si>
    <t>CORIANDER SEEDS CRUSHED OR GROUND</t>
  </si>
  <si>
    <t>090931</t>
  </si>
  <si>
    <t>09093100</t>
  </si>
  <si>
    <t>CUMIN SEEDS NEITHER CRUSHED NOR GROUND</t>
  </si>
  <si>
    <t>090932</t>
  </si>
  <si>
    <t>09093200</t>
  </si>
  <si>
    <t>CUMIN SEEDS CRUSHED OR GROUND</t>
  </si>
  <si>
    <t>090961</t>
  </si>
  <si>
    <t>09096100</t>
  </si>
  <si>
    <t>JUNIPER BERRIES AND SEEDS OF ANISE BADIAN CARAWAY OR FENNEL NEITHER CRUSHED NOR GROUND</t>
  </si>
  <si>
    <t>090962</t>
  </si>
  <si>
    <t>09096200</t>
  </si>
  <si>
    <t>JUNIPER BERRIES AND SEEDS OF ANISE BADIAN CARAWAY OR FENNEL CRUSHED OR GROUND</t>
  </si>
  <si>
    <t>0910</t>
  </si>
  <si>
    <t>091011</t>
  </si>
  <si>
    <t>09101100</t>
  </si>
  <si>
    <t>GINGER NEITHER CRUSHED NOR GROUND</t>
  </si>
  <si>
    <t>091012</t>
  </si>
  <si>
    <t>09101200</t>
  </si>
  <si>
    <t>GINGER CRUSHED OR GROUND</t>
  </si>
  <si>
    <t>091020</t>
  </si>
  <si>
    <t>09102010</t>
  </si>
  <si>
    <t>SAFFRON (EXCL. CRUSHED OR GROUND)</t>
  </si>
  <si>
    <t>09102090</t>
  </si>
  <si>
    <t>CRUSHED OR GROUND SAFFRON</t>
  </si>
  <si>
    <t>091030</t>
  </si>
  <si>
    <t>09103000</t>
  </si>
  <si>
    <t>TURMERIC "CURCUMA"</t>
  </si>
  <si>
    <t>091091</t>
  </si>
  <si>
    <t>09109105</t>
  </si>
  <si>
    <t>CURRY</t>
  </si>
  <si>
    <t>09109110</t>
  </si>
  <si>
    <t>MIXTURES OF DIFFERENT TYPES OF SPICES (EXCL. CRUSHED OR GROUND)</t>
  </si>
  <si>
    <t>09109190</t>
  </si>
  <si>
    <t>CRUSHED OR GROUND MIXTURES OF DIFFERENT TYPES OF SPICES</t>
  </si>
  <si>
    <t>091099</t>
  </si>
  <si>
    <t>09109910</t>
  </si>
  <si>
    <t>FENUGREEK SEED</t>
  </si>
  <si>
    <t>09109931</t>
  </si>
  <si>
    <t>WILD THYME "THYMUS SERPYLLUM" (EXCL. CRUSHED OR GROUND)</t>
  </si>
  <si>
    <t>09109933</t>
  </si>
  <si>
    <t>THYME (EXCL. CRUSHED OR GROUND AND WILD THYME)</t>
  </si>
  <si>
    <t>09109939</t>
  </si>
  <si>
    <t>CRUSHED OR GROUND THYME</t>
  </si>
  <si>
    <t>09109950</t>
  </si>
  <si>
    <t>BAY LEAVES</t>
  </si>
  <si>
    <t>09109991</t>
  </si>
  <si>
    <t>SPICES NEITHER CRUSHED NOR GROUND (EXCL. PEPPER OF THE GENUS PIPER FRUIT OF THE GENUS CAPSICUM OR OF THE GENUS PIMENTA VANILLA CINNAMON CINNAMONTREE FLOWERS CLOVES "WHOLEFRUIT" CLOVE STEMS NUTMEG MACE CARDAMOMS SEEDS OF ANISE BADIAN FENNEL CORIANDER CUMIN AND CARAWAY AND JUNIPER BERRIES GINGER SAFFRON TURMERIC "CURCUMA" THYME BAY LEAVES CURRY AND SEEDS OF FENUGREEK AND MIXTURES OF VARIOUS TYPES OF SPICES)</t>
  </si>
  <si>
    <t>09109999</t>
  </si>
  <si>
    <t>SPICES CRUSHED OR GROUND (EXCL. PEPPER OF THE GENUS PIPER FRUIT OF THE GENUS CAPSICUM OR OF THE GENUS PIMENTA VANILLA CINNAMON CINNAMONTREE FLOWERS CLOVE "WHOLEFRUIT" CLOVE STEMS NUTMEG MACE CARDAMOMS SEEDS OF ANISE BADIAN FENNEL CORIANDER CUMIN AND CARAWAY AND JUNIPER BERRIES GINGER SAFFRON TURMERIC "CURCUMA" THYME BAY LEAVES CURRY AND SEEDS OF FENUGREEK AND MIXTURES OF VARIOUS TYPES OF SPICES)</t>
  </si>
  <si>
    <t>10</t>
  </si>
  <si>
    <t>1001</t>
  </si>
  <si>
    <t>100111</t>
  </si>
  <si>
    <t>10011100</t>
  </si>
  <si>
    <t>DURUM WHEAT SEED FOR SOWING</t>
  </si>
  <si>
    <t>100119</t>
  </si>
  <si>
    <t>10011900</t>
  </si>
  <si>
    <t>DURUM WHEAT (EXCL. SEED FOR SOWING)</t>
  </si>
  <si>
    <t>100191</t>
  </si>
  <si>
    <t>10019110</t>
  </si>
  <si>
    <t>SPELT SEED FOR SOWING</t>
  </si>
  <si>
    <t>10019120</t>
  </si>
  <si>
    <t>95 EUR/1000 kg</t>
  </si>
  <si>
    <t>SEED OF COMMON WHEAT OR MESLIN FOR SOWING</t>
  </si>
  <si>
    <t>10019190</t>
  </si>
  <si>
    <t>WHEAT SEED FOR SOWING (EXCL. DURUM COMMON WHEAT AND SPELT)</t>
  </si>
  <si>
    <t>100199</t>
  </si>
  <si>
    <t>10019900</t>
  </si>
  <si>
    <t>WHEAT AND MESLIN (EXCL. SEED FOR SOWING AND DURUM WHEAT)</t>
  </si>
  <si>
    <t>1002</t>
  </si>
  <si>
    <t>100210</t>
  </si>
  <si>
    <t>10021000</t>
  </si>
  <si>
    <t>5.61 EUR/1000 kg</t>
  </si>
  <si>
    <t>RYE SEED FOR SOWING</t>
  </si>
  <si>
    <t>100290</t>
  </si>
  <si>
    <t>10029000</t>
  </si>
  <si>
    <t>RYE (EXCL. SEED FOR SOWING)</t>
  </si>
  <si>
    <t>1003</t>
  </si>
  <si>
    <t>100310</t>
  </si>
  <si>
    <t>10031000</t>
  </si>
  <si>
    <t>93 EUR/1000 kg</t>
  </si>
  <si>
    <t>BARLEY SEED FOR SOWING</t>
  </si>
  <si>
    <t>100390</t>
  </si>
  <si>
    <t>10039000</t>
  </si>
  <si>
    <t>BARLEY (EXCL. SEED FOR SOWING)</t>
  </si>
  <si>
    <t>1004</t>
  </si>
  <si>
    <t>100410</t>
  </si>
  <si>
    <t>10041000</t>
  </si>
  <si>
    <t>89 EUR/1000 kg</t>
  </si>
  <si>
    <t>OATS SEED FOR SOWING</t>
  </si>
  <si>
    <t>100490</t>
  </si>
  <si>
    <t>10049000</t>
  </si>
  <si>
    <t>OATS (EXCL. SEED FOR SOWING)</t>
  </si>
  <si>
    <t>1005</t>
  </si>
  <si>
    <t>100510</t>
  </si>
  <si>
    <t>10051013</t>
  </si>
  <si>
    <t>THREE-CROSS HYBRID MAIZE SEED FOR SOWING</t>
  </si>
  <si>
    <t>10051015</t>
  </si>
  <si>
    <t>SIMPLE HYBRID MAIZE SEED FOR SOWING</t>
  </si>
  <si>
    <t>10051018</t>
  </si>
  <si>
    <t>HYBRID MAIZE SEED FOR SOWING (EXCL. THREE-CROSS AND SIMPLE HYBRID SEED)</t>
  </si>
  <si>
    <t>10051090</t>
  </si>
  <si>
    <t>MAIZE SEED FOR SOWING (EXCL. HYBRID)</t>
  </si>
  <si>
    <t>100590</t>
  </si>
  <si>
    <t>10059000</t>
  </si>
  <si>
    <t>MAIZE (EXCL. SEED FOR SOWING)</t>
  </si>
  <si>
    <t>1006</t>
  </si>
  <si>
    <t>100610</t>
  </si>
  <si>
    <t>10061010</t>
  </si>
  <si>
    <t>RICE IN HUSK FOR SOWING</t>
  </si>
  <si>
    <t>10061030</t>
  </si>
  <si>
    <t>211 EUR/1000 kg</t>
  </si>
  <si>
    <t>ROUND GRAIN RICE IN HUSK</t>
  </si>
  <si>
    <t>10061050</t>
  </si>
  <si>
    <t>MEDIUM GRAIN RICE IN HUSK</t>
  </si>
  <si>
    <t>10061071</t>
  </si>
  <si>
    <t>LONG GRAIN RICE IN HUSK LENGTH-WIDTH RATIO &gt; 2 BUT &lt; 3</t>
  </si>
  <si>
    <t>10061079</t>
  </si>
  <si>
    <t>LONG GRAIN RICE IN HUSK LENGTH-WIDTH RATIO &gt;= 3</t>
  </si>
  <si>
    <t>100620</t>
  </si>
  <si>
    <t>10062011</t>
  </si>
  <si>
    <t>30 EUR/1000 kg</t>
  </si>
  <si>
    <t>ROUND GRAIN HUSKED {BROWN} RICE PARBOILED</t>
  </si>
  <si>
    <t>10062013</t>
  </si>
  <si>
    <t>MEDIUM GRAIN HUSKED {BROWN} RICE PARBOILED</t>
  </si>
  <si>
    <t>10062015</t>
  </si>
  <si>
    <t>LONG GRAIN HUSKED {BROWN} RICE LENGTH-WIDTH RATIO &gt; 2 BUT &lt; 3 PARBOILED</t>
  </si>
  <si>
    <t>10062017</t>
  </si>
  <si>
    <t>LONG GRAIN HUSKED {BROWN} RICE LENGTH-WIDTH RATIO &gt;= 3 PARBOILED</t>
  </si>
  <si>
    <t>10062092</t>
  </si>
  <si>
    <t>ROUND GRAIN HUSKED {BROWN} RICE (EXCL. PARBOILED)</t>
  </si>
  <si>
    <t>10062094</t>
  </si>
  <si>
    <t>MEDIUM GRAIN HUSKED {BROWN} RICE (EXCL. PARBOILED)</t>
  </si>
  <si>
    <t>10062096</t>
  </si>
  <si>
    <t>LONG GRAIN HUSKED {BROWN} RICE LENGTH-WIDTH RATIO &gt; 2 BUT &lt; 3 (EXCL. PARBOILED)</t>
  </si>
  <si>
    <t>10062098</t>
  </si>
  <si>
    <t>LONG GRAIN HUSKED {BROWN} RICE LENGTH-WIDTH RATIO &gt;= 3 (EXCL. PARBOILED)</t>
  </si>
  <si>
    <t>100630</t>
  </si>
  <si>
    <t>10063021</t>
  </si>
  <si>
    <t>175 EUR/1000 kg</t>
  </si>
  <si>
    <t>SEMI-MILLED ROUND GRAIN RICE PARBOILED</t>
  </si>
  <si>
    <t>10063023</t>
  </si>
  <si>
    <t>SEMI-MILLED MEDIUM GRAIN RICE PARBOILED</t>
  </si>
  <si>
    <t>10063025</t>
  </si>
  <si>
    <t>SEMI-MILLED LONG GRAIN RICE LENGTH-WIDTH RATIO &gt; 2 BUT &lt; 3 PARBOILED</t>
  </si>
  <si>
    <t>10063027</t>
  </si>
  <si>
    <t>SEMI-MILLED LONG GRAIN RICE LENGTH-WIDTH RATIO &gt;= 3 PARBOILED</t>
  </si>
  <si>
    <t>10063042</t>
  </si>
  <si>
    <t>SEMI-MILLED ROUND GRAIN RICE (EXCL. PARBOILED)</t>
  </si>
  <si>
    <t>10063044</t>
  </si>
  <si>
    <t>SEMI-MILLED MEDIUM GRAIN RICE (EXCL. PARBOILED)</t>
  </si>
  <si>
    <t>10063046</t>
  </si>
  <si>
    <t>SEMI-MILLED LONG GRAIN RICE LENGTH-WIDTH RATIO &gt; 2 BUT &lt; 3 (EXCL. PARBOILED)</t>
  </si>
  <si>
    <t>10063048</t>
  </si>
  <si>
    <t>SEMI-MILLED LONG GRAIN RICE LENGTH-WIDTH RATIO &gt;= 3 (EXCL. PARBOILED)</t>
  </si>
  <si>
    <t>10063061</t>
  </si>
  <si>
    <t>WHOLLY MILLED ROUND GRAIN RICE PARBOILED WHETHER OR NOT POLISHED OR GLAZED</t>
  </si>
  <si>
    <t>10063063</t>
  </si>
  <si>
    <t>WHOLLY MILLED MEDIUM GRAIN RICE PARBOILED WHETHER OR NOT POLISHED OR GLAZED</t>
  </si>
  <si>
    <t>10063065</t>
  </si>
  <si>
    <t>WHOLLY MILLED LONG GRAIN RICE LENGTH-WIDTH RATIO &gt; 2 BUT &lt; 3 PARBOILED WHETHER OR NOT POLISHED OR GLAZED</t>
  </si>
  <si>
    <t>10063067</t>
  </si>
  <si>
    <t>WHOLLY MILLED LONG GRAIN RICE LENGTH-WIDTH RATIO &gt;= 3 PARBOILED WHETHER OR NOT POLISHED OR GLAZED</t>
  </si>
  <si>
    <t>10063092</t>
  </si>
  <si>
    <t>WHOLLY MILLED ROUND GRAIN RICE WHETHER OR NOT POLISHED OR GLAZED (EXCL. PARBOILED)</t>
  </si>
  <si>
    <t>10063094</t>
  </si>
  <si>
    <t>WHOLLY MILLED MEDIUM GRAIN RICE WHETHER OR NOT POLISHED OR GLAZED (EXCL. PARBOILED)</t>
  </si>
  <si>
    <t>10063096</t>
  </si>
  <si>
    <t>WHOLLY MILLED LONG GRAIN RICE LENGTH-WIDTH &gt; 2 BUT &lt; 3 WHETHER OR NOT POLISHED OR GLAZED (EXCL. PARBOILED)</t>
  </si>
  <si>
    <t>10063098</t>
  </si>
  <si>
    <t>WHOLLY MILLED LONG GRAIN RICE LENGTH-WIDTH RATIO &gt;= 3 WHETHER OR NOT POLISHED OR GLAZED (EXCL. PARBOILED)</t>
  </si>
  <si>
    <t>100640</t>
  </si>
  <si>
    <t>10064000</t>
  </si>
  <si>
    <t>65 EUR/1000 kg</t>
  </si>
  <si>
    <t>BROKEN RICE</t>
  </si>
  <si>
    <t>1007</t>
  </si>
  <si>
    <t>Grain sorghum</t>
  </si>
  <si>
    <t>100710</t>
  </si>
  <si>
    <t>10071010</t>
  </si>
  <si>
    <t>HYBRID GRAIN SORGHUM FOR SOWING</t>
  </si>
  <si>
    <t>10071090</t>
  </si>
  <si>
    <t>GRAIN SORGHUM FOR SOWING (EXCL. HYBRIDS)</t>
  </si>
  <si>
    <t>100790</t>
  </si>
  <si>
    <t>10079000</t>
  </si>
  <si>
    <t>GRAIN SORGHUM (EXCL. FOR SOWING)</t>
  </si>
  <si>
    <t>1008</t>
  </si>
  <si>
    <t>100810</t>
  </si>
  <si>
    <t>10081000</t>
  </si>
  <si>
    <t>37 EUR/1000 kg</t>
  </si>
  <si>
    <t>BUCKWHEAT</t>
  </si>
  <si>
    <t>100821</t>
  </si>
  <si>
    <t>10082100</t>
  </si>
  <si>
    <t>56 EUR/1000 kg</t>
  </si>
  <si>
    <t>MILLET SEED FOR SOWING (EXCL. GRAIN SORGHUM)</t>
  </si>
  <si>
    <t>100829</t>
  </si>
  <si>
    <t>10082900</t>
  </si>
  <si>
    <t>MILLET (EXCL. GRAIN SORGHUM AND SEED FOR SOWING)</t>
  </si>
  <si>
    <t>100830</t>
  </si>
  <si>
    <t>10083000</t>
  </si>
  <si>
    <t>CANARY SEED</t>
  </si>
  <si>
    <t>100840</t>
  </si>
  <si>
    <t>10084000</t>
  </si>
  <si>
    <t>FONIO "DIGITARIA SPP."</t>
  </si>
  <si>
    <t>100850</t>
  </si>
  <si>
    <t>10085000</t>
  </si>
  <si>
    <t>QUINOA "CHENOPODIUM QUINOA"</t>
  </si>
  <si>
    <t>100860</t>
  </si>
  <si>
    <t>10086000</t>
  </si>
  <si>
    <t>TRITICALE</t>
  </si>
  <si>
    <t>100890</t>
  </si>
  <si>
    <t>10089000</t>
  </si>
  <si>
    <t>CEREALS (EXCL. WHEAT AND MESLIN RYE BARLEY OATS MAIZE RICE GRAIN SORGHUM BUCKWHEAT MILLET CANARY SEEDS FONIO QUINOA AND TRITICALE)</t>
  </si>
  <si>
    <t>11</t>
  </si>
  <si>
    <t>1101</t>
  </si>
  <si>
    <t>110100</t>
  </si>
  <si>
    <t>11010011</t>
  </si>
  <si>
    <t>172 EUR/1000 kg</t>
  </si>
  <si>
    <t>DURUM WHEAT FLOUR</t>
  </si>
  <si>
    <t>11010015</t>
  </si>
  <si>
    <t>FLOUR OF COMMON WHEAT AND SPELT</t>
  </si>
  <si>
    <t>11010090</t>
  </si>
  <si>
    <t>MESLIN FLOUR</t>
  </si>
  <si>
    <t>1102</t>
  </si>
  <si>
    <t>110220</t>
  </si>
  <si>
    <t>11022010</t>
  </si>
  <si>
    <t>173 EUR/1000 kg</t>
  </si>
  <si>
    <t>MAIZE FLOUR WITH FAT CONTENT OF &lt;= 15% BY WEIGHT</t>
  </si>
  <si>
    <t>11022090</t>
  </si>
  <si>
    <t>98 EUR/1000 kg</t>
  </si>
  <si>
    <t>MAIZE FLOUR WITH FAT CONTENT OF &gt; 15% BY WEIGHT</t>
  </si>
  <si>
    <t>110290</t>
  </si>
  <si>
    <t>11029010</t>
  </si>
  <si>
    <t>171 EUR/1000 kg</t>
  </si>
  <si>
    <t>BARLEY FLOUR</t>
  </si>
  <si>
    <t>11029030</t>
  </si>
  <si>
    <t>164 EUR/1000 kg</t>
  </si>
  <si>
    <t>OAT FLOUR</t>
  </si>
  <si>
    <t>11029050</t>
  </si>
  <si>
    <t>138 EUR/1000 kg</t>
  </si>
  <si>
    <t>RICE FLOUR</t>
  </si>
  <si>
    <t>11029070</t>
  </si>
  <si>
    <t>168 EUR/1000 kg</t>
  </si>
  <si>
    <t>RYE FLOUR</t>
  </si>
  <si>
    <t>11029090</t>
  </si>
  <si>
    <t>CEREAL FLOURS (EXCL. WHEAT MESLIN RYE MAIZE RICE BARLEY AND OAT)</t>
  </si>
  <si>
    <t>1103</t>
  </si>
  <si>
    <t>110311</t>
  </si>
  <si>
    <t>11031110</t>
  </si>
  <si>
    <t>267 EUR/1000 kg</t>
  </si>
  <si>
    <t>GROATS AND MEAL OF DURUM WHEAT(1994-2500)</t>
  </si>
  <si>
    <t>11031190</t>
  </si>
  <si>
    <t>186 EUR/1000 kg</t>
  </si>
  <si>
    <t>COMMON WHEAT AND SPELT GROATS AND MEAL</t>
  </si>
  <si>
    <t>110313</t>
  </si>
  <si>
    <t>11031310</t>
  </si>
  <si>
    <t>GROATS AND MEAL OF MAIZE "CORN" WITH A FAT CONTENT BY WEIGHT OF &lt;= 10.05</t>
  </si>
  <si>
    <t>11031390</t>
  </si>
  <si>
    <t>GROATS AND MEAL OF MAIZE "CORN" WITH A FAT CONTENT BY WEIGHT OF &gt; 10.05</t>
  </si>
  <si>
    <t>110319</t>
  </si>
  <si>
    <t>11031920</t>
  </si>
  <si>
    <t>GROATS AND MEAL OF RYE OR BARLEY</t>
  </si>
  <si>
    <t>11031940</t>
  </si>
  <si>
    <t>GROATS AND MEAL OF OATS</t>
  </si>
  <si>
    <t>11031950</t>
  </si>
  <si>
    <t>RICE GROATS AND MEAL</t>
  </si>
  <si>
    <t>11031990</t>
  </si>
  <si>
    <t>GROATS AND MEAL OF CEREALS (EXCL. WHEAT OATS MAIZE RICE RYE AND BARLEY)</t>
  </si>
  <si>
    <t>110320</t>
  </si>
  <si>
    <t>11032025</t>
  </si>
  <si>
    <t>PELLETS OF RYE OR BARLEY</t>
  </si>
  <si>
    <t>11032030</t>
  </si>
  <si>
    <t>PELLETS OF OATS</t>
  </si>
  <si>
    <t>11032040</t>
  </si>
  <si>
    <t>MAIZE PELLETS</t>
  </si>
  <si>
    <t>11032050</t>
  </si>
  <si>
    <t>RICE PELLETS</t>
  </si>
  <si>
    <t>11032060</t>
  </si>
  <si>
    <t>WHEAT PELLETS</t>
  </si>
  <si>
    <t>11032090</t>
  </si>
  <si>
    <t>CEREAL PELLETS (EXCL. RYE BARLEY OATS MAIZE RICE AND WHEAT)</t>
  </si>
  <si>
    <t>1104</t>
  </si>
  <si>
    <t>110412</t>
  </si>
  <si>
    <t>11041210</t>
  </si>
  <si>
    <t>ROLLED OAT GRAINS</t>
  </si>
  <si>
    <t>11041290</t>
  </si>
  <si>
    <t>182 EUR/1000 kg</t>
  </si>
  <si>
    <t>FLAKED OAT GRAINS</t>
  </si>
  <si>
    <t>110419</t>
  </si>
  <si>
    <t>11041910</t>
  </si>
  <si>
    <t>ROLLED OR FLAKED WHEAT GRAINS</t>
  </si>
  <si>
    <t>11041930</t>
  </si>
  <si>
    <t>ROLLED OR FLAKED RYE GRAINS</t>
  </si>
  <si>
    <t>11041950</t>
  </si>
  <si>
    <t>ROLLED OR FLAKED MAIZE GRAINS</t>
  </si>
  <si>
    <t>11041961</t>
  </si>
  <si>
    <t>97 EUR/1000 kg</t>
  </si>
  <si>
    <t>ROLLED BARLEY GRAINS</t>
  </si>
  <si>
    <t>11041969</t>
  </si>
  <si>
    <t>189 EUR/1000 kg</t>
  </si>
  <si>
    <t>FLAKED BARLEY GRAINS</t>
  </si>
  <si>
    <t>11041991</t>
  </si>
  <si>
    <t>234 EUR/1000 kg</t>
  </si>
  <si>
    <t>FLAKED RICE GRAINS</t>
  </si>
  <si>
    <t>11041999</t>
  </si>
  <si>
    <t>ROLLED OR FLAKED CEREAL GRAINS (EXCL. GRAINS OF OATS WHEAT RYE MAIZE AND BARLEY AND FLAKED RICE)</t>
  </si>
  <si>
    <t>110422</t>
  </si>
  <si>
    <t>11042240</t>
  </si>
  <si>
    <t>162 EUR/1000 kg</t>
  </si>
  <si>
    <t>HULLED EVEN SLICED OR KIBBLED OAT GRAINS</t>
  </si>
  <si>
    <t>11042250</t>
  </si>
  <si>
    <t>145 EUR/1000 kg</t>
  </si>
  <si>
    <t>PEARLED OAT GRAINS(1995-2500)</t>
  </si>
  <si>
    <t>11042295</t>
  </si>
  <si>
    <t>SLICED KIBBLED OR OTHERWISE WORKED OAT GRAINS (EXCL. ROLLED FLAKED HULLED PEARLED AND PELLETS AND FLOUR)</t>
  </si>
  <si>
    <t>110423</t>
  </si>
  <si>
    <t>11042340</t>
  </si>
  <si>
    <t>152 EUR/1000 kg</t>
  </si>
  <si>
    <t>HULLED MAIZE GRAINS EVEN SLICED OR KIBBLED</t>
  </si>
  <si>
    <t>11042398</t>
  </si>
  <si>
    <t>SLICED KIBBLED OR OTHERWISE WORKED MAIZE GRAINS (EXCL. ROLLED FLAKED HULLED PEARLED AND PELLETS AND FLOUR)</t>
  </si>
  <si>
    <t>110429</t>
  </si>
  <si>
    <t>11042904</t>
  </si>
  <si>
    <t>150 EUR/1000 kg</t>
  </si>
  <si>
    <t>HULLED EVEN SLICED OR KIBBLED BARLEY GRAINS</t>
  </si>
  <si>
    <t>11042905</t>
  </si>
  <si>
    <t>236 EUR/1000 kg</t>
  </si>
  <si>
    <t>PEARLED BARLEY GRAINS</t>
  </si>
  <si>
    <t>11042908</t>
  </si>
  <si>
    <t>SLICED KIBBLED OR OTHERWISE WORKED BARLEY GRAINS (EXCL. ROLLED FLAKED HULLED PEARLED AND PELLETS AND FLOUR)</t>
  </si>
  <si>
    <t>11042917</t>
  </si>
  <si>
    <t>129 EUR/1000 kg</t>
  </si>
  <si>
    <t>HULLED EVEN SLICED OR KIBBLED CEREAL GRAINS (EXCL. RICE OATS MAIZE AND BARLEY)</t>
  </si>
  <si>
    <t>11042930</t>
  </si>
  <si>
    <t>154 EUR/1000 kg</t>
  </si>
  <si>
    <t>PEARLED CEREAL GRAINS (EXCL. BARLEY OATS MAIZE OR RICE)(2006-2500)</t>
  </si>
  <si>
    <t>11042951</t>
  </si>
  <si>
    <t>99 EUR/1000 kg</t>
  </si>
  <si>
    <t>CEREAL GRAINS OF WHEAT NOT OTHERWISE WORKED THAN KIBBLED</t>
  </si>
  <si>
    <t>11042955</t>
  </si>
  <si>
    <t>CEREAL GRAINS OF RYE NOT OTHERWISE WORKED THAN KIBBLED</t>
  </si>
  <si>
    <t>11042959</t>
  </si>
  <si>
    <t>CEREAL GRAINS NOT OTHERWISE WORKED THAN KIBBLED (OTHER THAN BARLEY OATS MAIZE WHEAT AND RYE)</t>
  </si>
  <si>
    <t>11042981</t>
  </si>
  <si>
    <t>WHEAT GRAINS SLICED KIBBLED OR OTHERWISE WORKED (EXCL. ROLLED FLAKED FLOUR PELLETS HULLED PEARLED AND NOT OTHERWISE WORKED THAN KIBBLED)</t>
  </si>
  <si>
    <t>11042985</t>
  </si>
  <si>
    <t>RYE GRAINS SLICED KIBBLED OR OTHERWISE WORKED (EXCL. ROLLED FLAKED FLOUR PELLETS HULLED PEARLED AND NOT OTHERWISE WORKED THAN KIBBLED)</t>
  </si>
  <si>
    <t>11042989</t>
  </si>
  <si>
    <t>CEREAL GRAINS SLICED KIBBLED OR OTHERWISE WORKED (EXCL. BARLEY OATS MAIZE WHEAT AND RYE AND ROLLED FLAKED FLOUR PELLETS HULLED PEARLED NOT OTHERWISE WORKED THAN KIBBLED AND SEMI- OR WHOLLY MILLED RICE AND BROKEN RICE)</t>
  </si>
  <si>
    <t>110430</t>
  </si>
  <si>
    <t>11043010</t>
  </si>
  <si>
    <t>76 EUR/1000 kg</t>
  </si>
  <si>
    <t>WHEAT GERM WHOLE ROLLED FLAKED OR GROUND</t>
  </si>
  <si>
    <t>11043090</t>
  </si>
  <si>
    <t>75 EUR/1000 kg</t>
  </si>
  <si>
    <t>CEREAL GERM WHOLE ROLLED FLAKED OR GROUND (EXCL. WHEAT)</t>
  </si>
  <si>
    <t>1105</t>
  </si>
  <si>
    <t>110510</t>
  </si>
  <si>
    <t>11051000</t>
  </si>
  <si>
    <t>FLOUR MEAL AND POWDER OF POTATOES</t>
  </si>
  <si>
    <t>110520</t>
  </si>
  <si>
    <t>11052000</t>
  </si>
  <si>
    <t>FLAKES GRANULES AND PELLETS OF POTATOES</t>
  </si>
  <si>
    <t>1106</t>
  </si>
  <si>
    <t>110610</t>
  </si>
  <si>
    <t>11061000</t>
  </si>
  <si>
    <t>FLOUR MEAL AND POWDER OF PEAS BEANS LENTILS AND THE OTHER DRIED LEGUMINOUS VEGETABLES OF HEADING 0713</t>
  </si>
  <si>
    <t>110620</t>
  </si>
  <si>
    <t>11062010</t>
  </si>
  <si>
    <t>DENATURED FLOUR MEAL AND POWDER OF SAGO OR OF MANIOC ARROWROOT SALEP JERUSALEM ARTICHOKES SWEET POTATOES AND SIMILAR ROOTS AND TUBERS WITH A HIGH CONTENT OF STARCH OR INULIN OF HEADING 0714</t>
  </si>
  <si>
    <t>11062090</t>
  </si>
  <si>
    <t>166 EUR/1000 kg</t>
  </si>
  <si>
    <t>FLOUR MEAL AND POWDER OF SAGO AND OF ROOT OR TUBERS OF MANIOC ARROWROOT SALEP JERUSALEM ARTICHOKES SWEET POTATOES AND SIMILAR ROOTS AND TUBERS WITH A HIGH CONTENT OF STARCH OR INULIN OF HEADING 0714 (EXCL. DENATURED)</t>
  </si>
  <si>
    <t>110630</t>
  </si>
  <si>
    <t>11063010</t>
  </si>
  <si>
    <t>FLOUR MEAL AND POWDER OF BANANAS</t>
  </si>
  <si>
    <t>11063090</t>
  </si>
  <si>
    <t>FLOUR MEAL AND POWDER OF PRODUCE OF CHAPTER 8 "EDIBLE FRUIT AND NUTS</t>
  </si>
  <si>
    <t>1107</t>
  </si>
  <si>
    <t>110710</t>
  </si>
  <si>
    <t>11071011</t>
  </si>
  <si>
    <t>177 EUR/1000 kg</t>
  </si>
  <si>
    <t>WHEAT MALT IN FLOUR FORM (EXCL. ROASTED)</t>
  </si>
  <si>
    <t>11071019</t>
  </si>
  <si>
    <t>134 EUR/1000 kg</t>
  </si>
  <si>
    <t>WHEAT MALT (EXCL. FLOUR AND ROASTED)</t>
  </si>
  <si>
    <t>11071091</t>
  </si>
  <si>
    <t>MALT IN FLOUR FORM (EXCL. ROASTED AND WHEAT)</t>
  </si>
  <si>
    <t>11071099</t>
  </si>
  <si>
    <t>131 EUR/1000 kg</t>
  </si>
  <si>
    <t>MALT (EXCL. ROASTED WHEAT AND FLOUR)</t>
  </si>
  <si>
    <t>110720</t>
  </si>
  <si>
    <t>11072000</t>
  </si>
  <si>
    <t>ROASTED MALT</t>
  </si>
  <si>
    <t>1108</t>
  </si>
  <si>
    <t>110811</t>
  </si>
  <si>
    <t>11081100</t>
  </si>
  <si>
    <t>224 EUR/1000 kg</t>
  </si>
  <si>
    <t>WHEAT STARCH</t>
  </si>
  <si>
    <t>110812</t>
  </si>
  <si>
    <t>11081200</t>
  </si>
  <si>
    <t>MAIZE STARCH</t>
  </si>
  <si>
    <t>110813</t>
  </si>
  <si>
    <t>11081300</t>
  </si>
  <si>
    <t>POTATO STARCH</t>
  </si>
  <si>
    <t>110814</t>
  </si>
  <si>
    <t>11081400</t>
  </si>
  <si>
    <t>MANIOC STARCH</t>
  </si>
  <si>
    <t>110819</t>
  </si>
  <si>
    <t>11081910</t>
  </si>
  <si>
    <t>216 EUR/1000 kg</t>
  </si>
  <si>
    <t>RICE STARCH</t>
  </si>
  <si>
    <t>11081990</t>
  </si>
  <si>
    <t>STARCH (EXCL. WHEAT MAIZE POTATO MANIOC AND RICE)</t>
  </si>
  <si>
    <t>110820</t>
  </si>
  <si>
    <t>11082000</t>
  </si>
  <si>
    <t>INULIN</t>
  </si>
  <si>
    <t>1109</t>
  </si>
  <si>
    <t>110900</t>
  </si>
  <si>
    <t>11090000</t>
  </si>
  <si>
    <t>512 EUR/1000 kg</t>
  </si>
  <si>
    <t>WHEAT GLUTEN WHETHER OR NOT DRIED</t>
  </si>
  <si>
    <t>12</t>
  </si>
  <si>
    <t>1201</t>
  </si>
  <si>
    <t>120110</t>
  </si>
  <si>
    <t>12011000</t>
  </si>
  <si>
    <t>SOYA BEAN SEED FOR SOWING</t>
  </si>
  <si>
    <t>120190</t>
  </si>
  <si>
    <t>12019000</t>
  </si>
  <si>
    <t>SOYA BEANS WHETHER OR NOT BROKEN (EXCL. SEED FOR SOWING)</t>
  </si>
  <si>
    <t>1202</t>
  </si>
  <si>
    <t>120230</t>
  </si>
  <si>
    <t>12023000</t>
  </si>
  <si>
    <t>GROUNDNUT SEED FOR SOWING</t>
  </si>
  <si>
    <t>120241</t>
  </si>
  <si>
    <t>12024100</t>
  </si>
  <si>
    <t>GROUNDNUTS IN SHELL (EXCL. SEED FOR SOWING ROASTED OR OTHERWISE COOKED)</t>
  </si>
  <si>
    <t>120242</t>
  </si>
  <si>
    <t>12024200</t>
  </si>
  <si>
    <t>GROUNDNUTS SHELLED WHETHER OR NOT BROKEN (EXCL. SEED FOR SOWING ROASTED OR OTHERWISE COOKED)</t>
  </si>
  <si>
    <t>1203</t>
  </si>
  <si>
    <t>Copra</t>
  </si>
  <si>
    <t>120300</t>
  </si>
  <si>
    <t>12030000</t>
  </si>
  <si>
    <t>COPRA</t>
  </si>
  <si>
    <t>1204</t>
  </si>
  <si>
    <t>120400</t>
  </si>
  <si>
    <t>12040010</t>
  </si>
  <si>
    <t>LINSEED FOR SOWING</t>
  </si>
  <si>
    <t>12040090</t>
  </si>
  <si>
    <t>LINSEED (EXCL. FOR SOWING)</t>
  </si>
  <si>
    <t>1205</t>
  </si>
  <si>
    <t>120510</t>
  </si>
  <si>
    <t>12051010</t>
  </si>
  <si>
    <t>LOW ERUCIC ACID RAPE OR COLZA SEEDS "YIELDING A FIXED OIL WHICH HAS AN ERUCIC ACID CONTENT OF &lt; 2% AND YIELDING A SOLID COMPONENT OF GLUCOSINOLATES OF &lt; 30 MICROMOLES/G" FOR SOWING</t>
  </si>
  <si>
    <t>12051090</t>
  </si>
  <si>
    <t>LOW ERUCIC RAPE OR COLZA SEEDS "YIELDING A FIXED OIL WHICH HAS AN ERUCIC ACID CONTENT OF &lt; 2% AND YIELDING A SOLID COMPONENT OF GLUCOSINOLATES OF &lt; 30 MICROMOLES/G" WHETHER OR NOT BROKEN (EXCL. FOR SOWING)</t>
  </si>
  <si>
    <t>120590</t>
  </si>
  <si>
    <t>12059000</t>
  </si>
  <si>
    <t>HIGH ERUCIC RAPE OR COLZA SEEDS "YIELDING A FIXED OIL WHICH HAS AN ERUCIC ACID CONTENT OF &gt;= 2% AND YIELDING A SOLID COMPONENT OF GLUCOSINOLATES OF &gt;= 30 MICROMOLES/G" WHETHER OR NOT BROKEN</t>
  </si>
  <si>
    <t>1206</t>
  </si>
  <si>
    <t>120600</t>
  </si>
  <si>
    <t>12060010</t>
  </si>
  <si>
    <t>SUNFLOWER SEEDS FOR SOWING</t>
  </si>
  <si>
    <t>12060091</t>
  </si>
  <si>
    <t>SUNFLOWER SEEDS WHETHER OR NOT BROKEN SHELLED OR IN GREY AND WHITE STRIPED SHELL (EXCL. FOR SOWING)</t>
  </si>
  <si>
    <t>12060099</t>
  </si>
  <si>
    <t>SUNFLOWER SEEDS WHETHER OR NOT BROKEN (EXCL. FOR SOWING SHELLED AND IN GREY AND WHITE STRIPED SHELL)</t>
  </si>
  <si>
    <t>1207</t>
  </si>
  <si>
    <t>120710</t>
  </si>
  <si>
    <t>12071000</t>
  </si>
  <si>
    <t>PALM NUTS AND KERNELS</t>
  </si>
  <si>
    <t>120721</t>
  </si>
  <si>
    <t>12072100</t>
  </si>
  <si>
    <t>COTTON SEEDS FOR SOWING</t>
  </si>
  <si>
    <t>120729</t>
  </si>
  <si>
    <t>12072900</t>
  </si>
  <si>
    <t>COTTON SEEDS (EXCL. FOR SOWING)</t>
  </si>
  <si>
    <t>120730</t>
  </si>
  <si>
    <t>12073000</t>
  </si>
  <si>
    <t>CASTOR OIL SEEDS</t>
  </si>
  <si>
    <t>120740</t>
  </si>
  <si>
    <t>12074010</t>
  </si>
  <si>
    <t>SESAMUM SEEDS FOR SOWING</t>
  </si>
  <si>
    <t>12074090</t>
  </si>
  <si>
    <t>SESAMUM SEEDS WHETHER OR NOT BROKEN (EXCL. FOR SOWING)</t>
  </si>
  <si>
    <t>120750</t>
  </si>
  <si>
    <t>12075010</t>
  </si>
  <si>
    <t>MUSTARD SEEDS FOR SOWING</t>
  </si>
  <si>
    <t>12075090</t>
  </si>
  <si>
    <t>MUSTARD SEEDS WHETHER OR NOT BROKEN (EXCL. FOR SOWING)</t>
  </si>
  <si>
    <t>120760</t>
  </si>
  <si>
    <t>12076000</t>
  </si>
  <si>
    <t>SAFFLOWER "CARTHAMUS TINCTORIUS" SEEDS</t>
  </si>
  <si>
    <t>120770</t>
  </si>
  <si>
    <t>12077000</t>
  </si>
  <si>
    <t>MELON SEEDS</t>
  </si>
  <si>
    <t>120791</t>
  </si>
  <si>
    <t>12079110</t>
  </si>
  <si>
    <t>POPPY SEEDS FOR SOWING</t>
  </si>
  <si>
    <t>12079190</t>
  </si>
  <si>
    <t>POPPY SEEDS WHETHER OR NOT BROKEN (EXCL. FOR SOWING)</t>
  </si>
  <si>
    <t>120799</t>
  </si>
  <si>
    <t>12079920</t>
  </si>
  <si>
    <t>OIL SEEDS AND OLEAGINOUS FRUITS FOR SOWING (EXCL. EDIBLE NUTS OLIVES SOYA BEANS GROUNDNUTS COPRA LINSEED RAPE OR COLZA SEEDS SUNFLOWER SEEDS PALM NUTS AND KERNELS COTTON CASTOR OIL SESAMUM MUSTARD SAFFLOWER MELON AND POPPY SEEDS)(2012-2500)</t>
  </si>
  <si>
    <t>12079991</t>
  </si>
  <si>
    <t>HEMP SEEDS WHETHER OR NOT BROKEN (EXCL. FOR SOWING)</t>
  </si>
  <si>
    <t>12079996</t>
  </si>
  <si>
    <t>OIL SEEDS AND OLEAGINOUS FRUITS WHETHER OR NOT BROKEN (EXCL. FOR SOWING AND EDIBLE NUTS OLIVES SOYA BEANS GROUNDNUTS COPRA LINSEED RAPE OR COLZA SEEDS SUNFLOWER SEEDS PALM NUTS AND KERNELS COTTON CASTOR OIL SESAMUM MUSTARD SAFFLOWER MELON POPPY AND HEMP SEEDS)</t>
  </si>
  <si>
    <t>1208</t>
  </si>
  <si>
    <t>120810</t>
  </si>
  <si>
    <t>12081000</t>
  </si>
  <si>
    <t>SOYA BEAN FLOUR AND MEAL</t>
  </si>
  <si>
    <t>120890</t>
  </si>
  <si>
    <t>12089000</t>
  </si>
  <si>
    <t>FLOURS AND MEAL OF OIL SEEDS OR OLEAGINOUS FRUIT (EXCL. SOYA AND MUSTARD)</t>
  </si>
  <si>
    <t>1209</t>
  </si>
  <si>
    <t>120910</t>
  </si>
  <si>
    <t>12091000</t>
  </si>
  <si>
    <t>SUGAR BEET SEED FOR SOWING</t>
  </si>
  <si>
    <t>120921</t>
  </si>
  <si>
    <t>12092100</t>
  </si>
  <si>
    <t>ALFALFA SEED FOR SOWING</t>
  </si>
  <si>
    <t>120922</t>
  </si>
  <si>
    <t>12092210</t>
  </si>
  <si>
    <t>RED CLOVER "TRIFOLIUM PRATENSE L." SEED FOR SOWING(1994-2500)</t>
  </si>
  <si>
    <t>12092280</t>
  </si>
  <si>
    <t>CLOVER "TRIFOLIUM SPP." SEED FOR SOWING (EXCL. RED CLOVER {TRIFOLIUM PRATENSE L.})</t>
  </si>
  <si>
    <t>120923</t>
  </si>
  <si>
    <t>12092311</t>
  </si>
  <si>
    <t>MEADOW FESCUE SEED FOR SOWING</t>
  </si>
  <si>
    <t>12092315</t>
  </si>
  <si>
    <t>RED FESCUE SEED "FESTUCA RUBRA L." FOR SOWING</t>
  </si>
  <si>
    <t>12092380</t>
  </si>
  <si>
    <t>FESCUE SEED FOR SOWING (EXCL. MEADOW FESCUE "FESTUCA PRATENSIS HUDS" SEED AND RED FESCUE "FESTUCA RUBRA L." SEED)</t>
  </si>
  <si>
    <t>120924</t>
  </si>
  <si>
    <t>12092400</t>
  </si>
  <si>
    <t>KENTUCKY BLUE GRASS "POA PRATENSIS L." SEED FOR SOWING</t>
  </si>
  <si>
    <t>120925</t>
  </si>
  <si>
    <t>12092510</t>
  </si>
  <si>
    <t>ITALIAN RYEGRASS INCL. WESTERWOLDS "LOLIUM MULTIFLORUM L." SEED FOR SOWING(1994-2500)</t>
  </si>
  <si>
    <t>12092590</t>
  </si>
  <si>
    <t>PERENNIAL RYEGRASS "LOLIUM PERENNE L." SEED FOR SOWING(1994-2500)</t>
  </si>
  <si>
    <t>120929</t>
  </si>
  <si>
    <t>12092945</t>
  </si>
  <si>
    <t>TIMOTHY GRASS SEED VETCH SEED SEEDS OF THE GENUS POA PALUSTRIS L. AND POA TRIVIALIS L. SEEDS OF COCKSFOOT GRASS "DACTYLIS GLOMERATA L." AND SEEDS OF BENT GRASS "AGROSTIS" FOR SOWING</t>
  </si>
  <si>
    <t>12092950</t>
  </si>
  <si>
    <t>LUPINE SEED FOR SOWING</t>
  </si>
  <si>
    <t>12092960</t>
  </si>
  <si>
    <t>FODDER BEET SEED "BETA VULGARIS VAR. ALBA" FOR SOWING(2003-2500)</t>
  </si>
  <si>
    <t>12092980</t>
  </si>
  <si>
    <t>SEEDS OF FORAGE PLANTS FOR SOWING (EXCL. CEREALS AND FODDER BEET SEED "BETA VULGARIS VAR. ALBA" SUGAR BEET SEED LUCERNE SEED CLOVER "TRIFOLIUM SPP." SEED FESQUE SEED KENTUCKY BLUE GRASS "POA PRATENSIS L." SEED RYEGRASS "LOLIUM MULTIFLORUM LAM. LOLIUM PERENNE L." SEED TIMOTHY GRASS SEED VETCH SEED SEEDS OF THE GENUS POA PALUSTRIS L AND POA TRIVIALIS L. COCKSFOOT GRASS "DACTYLIS GLOMERATA L." SEED BENT GRASS "AGROSTIS" SEED AND LUPINE SEED)</t>
  </si>
  <si>
    <t>120930</t>
  </si>
  <si>
    <t>12093000</t>
  </si>
  <si>
    <t>SEEDS OF HERBACEOUS PLANTS CULTIVATED MAINLY FOR FLOWERS FOR SOWING</t>
  </si>
  <si>
    <t>120991</t>
  </si>
  <si>
    <t>12099130</t>
  </si>
  <si>
    <t>SALAD BEET SEED OR BEETROOT SEED "BETA VULGARIS VAR. CONDITIVA" FOR SOWING</t>
  </si>
  <si>
    <t>12099180</t>
  </si>
  <si>
    <t>VEGETABLE SEEDS FOR SOWING (EXCL. SALAD BEET OR BEETROOT "BETA VULGARIS VAR. CONDITIVA")</t>
  </si>
  <si>
    <t>120999</t>
  </si>
  <si>
    <t>12099910</t>
  </si>
  <si>
    <t>FOREST-TREE SEED FOR SOWING</t>
  </si>
  <si>
    <t>12099991</t>
  </si>
  <si>
    <t>SEEDS OF NON-HERBACEOUS PLANTS CULTIVATED MAINLY FOR FLOWERS FOR SOWING</t>
  </si>
  <si>
    <t>12099999</t>
  </si>
  <si>
    <t>SEEDS FRUIT AND SPORES FOR SOWING (EXCL. LEGUMINOUS VEGETABLES AND SWEETCORN COFFEE TEA MATÃ‰ AND SPICES CEREALS OIL SEEDS AND OLEAGINOUS FRUITS BEETS FORAGE PLANTS VEGETABLE SEEDS FOREST-TREE SEEDS AND SEEDS OF PLANTS CULTIVATED MAINLY FOR FLOWERS OR USED PRIMARILY IN PERFUMERY MEDICAMENTS OR FOR INSECTICIDAL FUNGICIDAL OR SIMILAR PURPOSES)</t>
  </si>
  <si>
    <t>1210</t>
  </si>
  <si>
    <t>121010</t>
  </si>
  <si>
    <t>12101000</t>
  </si>
  <si>
    <t>HOP CONES FRESH OR DRIED (EXCL. GROUND POWDERED OR IN THE FORM OF PELLETS)</t>
  </si>
  <si>
    <t>121020</t>
  </si>
  <si>
    <t>12102010</t>
  </si>
  <si>
    <t>HOP CONES GROUND POWDERED OR IN THE FORM OF PELLETS WITH HIGHER LUPULIN CONTENT</t>
  </si>
  <si>
    <t>12102090</t>
  </si>
  <si>
    <t>HOP CONES GROUND POWDERED OR IN THE FORM OF PELLETS (EXCL. WITH HIGHER LUPULIN CONTENT)</t>
  </si>
  <si>
    <t>1211</t>
  </si>
  <si>
    <t>121120</t>
  </si>
  <si>
    <t>12112000</t>
  </si>
  <si>
    <t>GINSENG ROOTS FRESH CHILLED FROZEN OR DRIED WHETHER OR NOT CUT CRUSHED OR POWDERED(2017-2500)</t>
  </si>
  <si>
    <t>121130</t>
  </si>
  <si>
    <t>12113000</t>
  </si>
  <si>
    <t>COCA LEAF FRESH CHILLED FROZEN OR DRIED WHETHER OR NOT CUT CRUSHED OR POWDERED(2017-2500)</t>
  </si>
  <si>
    <t>121140</t>
  </si>
  <si>
    <t>12114000</t>
  </si>
  <si>
    <t>POPPY STRAW FRESH CHILLED FROZEN OR DRIED WHETHER OR NOT CUT CRUSHED OR POWDERED(2017-2500)</t>
  </si>
  <si>
    <t>121150</t>
  </si>
  <si>
    <t>12115000</t>
  </si>
  <si>
    <t>EPHEDRA PLANTS AND PARTS THEREOF INCL. SEEDS AND FRUITS FRESH CHILLED FROZEN OR DRIED WHETHER OR NOT CUT CRUSHED OR POWDERED</t>
  </si>
  <si>
    <t>121190</t>
  </si>
  <si>
    <t>12119030</t>
  </si>
  <si>
    <t>TONQUIN BEANS FRESH CHILLED FROZEN OR DRIED WHETHER OR NOT CUT CRUSHED OR POWDERED(2017-2500)</t>
  </si>
  <si>
    <t>12119086</t>
  </si>
  <si>
    <t>PLANTS AND PARTS OF PLANTS INCL. SEEDS AND FRUITS USED PRIMARILY IN PERFUMERY IN PHARMACY OR FOR INSECTICIDAL FUNGICIDAL OR SIMILAR PURPOSES FRESH CHILLED FROZEN OR DRIED WHETHER OR NOT CUT CRUSHED OR POWDERED (EXCL. GINSENG ROOTS COCA LEAF POPPY STRAW EPHEDRA AND TONQUIN BEANS)(2017-2500)</t>
  </si>
  <si>
    <t>1212</t>
  </si>
  <si>
    <t>121221</t>
  </si>
  <si>
    <t>12122100</t>
  </si>
  <si>
    <t>SEAWEEDS AND OTHER ALGAE FRESH CHILLED FROZEN OR DRIED WHETHER OR NOT GROUND FIT FOR HUMAN CONSUMPTION</t>
  </si>
  <si>
    <t>121229</t>
  </si>
  <si>
    <t>12122900</t>
  </si>
  <si>
    <t>SEAWEEDS AND OTHER ALGAE FRESH CHILLED FROZEN OR DRIED WHETHER OR NOT GROUND UNFIT FOR HUMAN CONSUMPTION</t>
  </si>
  <si>
    <t>121291</t>
  </si>
  <si>
    <t>12129120</t>
  </si>
  <si>
    <t>23 EUR/100 kg</t>
  </si>
  <si>
    <t>SUGAR BEET DRIED WHETHER OR NOT GROUND</t>
  </si>
  <si>
    <t>12129180</t>
  </si>
  <si>
    <t>6.7 EUR/100 kg</t>
  </si>
  <si>
    <t>SUGAR BEET FRESH CHILLED OR FROZEN</t>
  </si>
  <si>
    <t>121292</t>
  </si>
  <si>
    <t>12129200</t>
  </si>
  <si>
    <t>LOCUST BEANS "CAROB" FRESH CHILLED FROZEN OR DRIED WHETHER OR NOT GROUND(2012-2500)</t>
  </si>
  <si>
    <t>121293</t>
  </si>
  <si>
    <t>12129300</t>
  </si>
  <si>
    <t>4.6 EUR/100 kg</t>
  </si>
  <si>
    <t>SUGAR CANE FRESH CHILLED FROZEN OR DRIED WHETHER OR NOT GROUND</t>
  </si>
  <si>
    <t>121294</t>
  </si>
  <si>
    <t>12129400</t>
  </si>
  <si>
    <t>CHICORY ROOTS FRESH CHILLED FROZEN OR DRIED WHETHER OR NOT GROUND</t>
  </si>
  <si>
    <t>121299</t>
  </si>
  <si>
    <t>12129941</t>
  </si>
  <si>
    <t>LOCUST BEAN SEED FRESH OR DRIED (EXCL. DECORTICATED CRUSHED OR GROUND)</t>
  </si>
  <si>
    <t>12129949</t>
  </si>
  <si>
    <t>LOCUST BEAN SEED DECORTICATED CRUSHED OR GROUND FRESH OR DRIED</t>
  </si>
  <si>
    <t>12129995</t>
  </si>
  <si>
    <t>FRUIT STONES AND KERNELS AND OTHER VEGETABLE PRODUCTS OF A KIND USED PRIMARILY FOR HUMAN CONSUMPTION N.E.S.</t>
  </si>
  <si>
    <t>1213</t>
  </si>
  <si>
    <t>121300</t>
  </si>
  <si>
    <t>12130000</t>
  </si>
  <si>
    <t>CEREAL STRAW AND HUSKS UNPREPARED WHETHER OR NOT CHOPPED GROUND PRESSED OR IN THE FORM OF PELLETS</t>
  </si>
  <si>
    <t>1214</t>
  </si>
  <si>
    <t>121410</t>
  </si>
  <si>
    <t>12141000</t>
  </si>
  <si>
    <t>ALFALFA MEAL AND PELLETS</t>
  </si>
  <si>
    <t>121490</t>
  </si>
  <si>
    <t>12149010</t>
  </si>
  <si>
    <t>SWEDES MANGOLDS FODDER ROOTS</t>
  </si>
  <si>
    <t>12149090</t>
  </si>
  <si>
    <t>HAY LUCERNE CLOVER SAINFOIN FORAGE KALE LUPINES VETCHES AND SIMILAR FORAGE PRODUCTS (EXCL. SWEDES MANGOLDS AND OTHER FODDER ROOTS AND LUCERNE MEAL)(2004-2500)</t>
  </si>
  <si>
    <t>13</t>
  </si>
  <si>
    <t>1301</t>
  </si>
  <si>
    <t>130120</t>
  </si>
  <si>
    <t>13012000</t>
  </si>
  <si>
    <t>NATURAL GUM ARABIC</t>
  </si>
  <si>
    <t>130190</t>
  </si>
  <si>
    <t>13019000</t>
  </si>
  <si>
    <t>LAC</t>
  </si>
  <si>
    <t>1302</t>
  </si>
  <si>
    <t>130211</t>
  </si>
  <si>
    <t>13021100</t>
  </si>
  <si>
    <t>OPIUM(2002-2500)</t>
  </si>
  <si>
    <t>130212</t>
  </si>
  <si>
    <t>13021200</t>
  </si>
  <si>
    <t>EXTRACTS OF LIQUORICE (EXCL. THAT WITH A SUCROSE CONTENT BY WEIGHT OF &gt; 10% OR IN THE FORM OF CONFECTIONERY)(1996-2500)</t>
  </si>
  <si>
    <t>130213</t>
  </si>
  <si>
    <t>13021300</t>
  </si>
  <si>
    <t>EXTRACTS OF HOPS(1996-2500)</t>
  </si>
  <si>
    <t>130214</t>
  </si>
  <si>
    <t>13021400</t>
  </si>
  <si>
    <t>SAPS AND EXTRACTS OF EPHEDRA(2017-2500)</t>
  </si>
  <si>
    <t>130219</t>
  </si>
  <si>
    <t>13021905</t>
  </si>
  <si>
    <t>VANILLA OLEORESIN</t>
  </si>
  <si>
    <t>13021970</t>
  </si>
  <si>
    <t>VEGETABLE SAPS AND EXTRACTS (EXCL. OPIUM LIQUORICE HOPS VANILLA OLEORESIN AND GENUS EPHEDRA)</t>
  </si>
  <si>
    <t>130220</t>
  </si>
  <si>
    <t>13022010</t>
  </si>
  <si>
    <t>DRY PECTIC SUBSTANCES PECTINATES AND PECTATES IN POWDER FORM</t>
  </si>
  <si>
    <t>13022090</t>
  </si>
  <si>
    <t>LIQUID PECTIC SUBSTANCES PECTINATES AND PECTATES</t>
  </si>
  <si>
    <t>130231</t>
  </si>
  <si>
    <t>13023100</t>
  </si>
  <si>
    <t>AGAR-AGAR WHETHER OR NOT MODIFIED</t>
  </si>
  <si>
    <t>130232</t>
  </si>
  <si>
    <t>13023210</t>
  </si>
  <si>
    <t>MUCILAGES AND THICKENERS OF LOCUST BEANS OR BEAN SEEDS WHETHER OR NOT MODIFIED</t>
  </si>
  <si>
    <t>13023290</t>
  </si>
  <si>
    <t>MUCILAGES AND THICKENERS OF GUAR SEEDS WHETHER OR NOT MODIFIED</t>
  </si>
  <si>
    <t>130239</t>
  </si>
  <si>
    <t>13023900</t>
  </si>
  <si>
    <t>MUCILAGES AND THICKENERS DERIVED FROM VEGETABLE PRODUCTS WHETHER OR NOT MODIFIED (EXCL. FROM LOCUST BEANS LOCUST BEAN SEEDS GUAR SEEDS AND AGAR-AGAR)</t>
  </si>
  <si>
    <t>14</t>
  </si>
  <si>
    <t>1401</t>
  </si>
  <si>
    <t>140110</t>
  </si>
  <si>
    <t>14011000</t>
  </si>
  <si>
    <t>BAMBOOS</t>
  </si>
  <si>
    <t>140120</t>
  </si>
  <si>
    <t>14012000</t>
  </si>
  <si>
    <t>RATTANS</t>
  </si>
  <si>
    <t>140190</t>
  </si>
  <si>
    <t>14019000</t>
  </si>
  <si>
    <t>REEDS RUSHES OSIER RAFFIA CLEANED BLEACHED OR DYED CEREAL STRAW LIME BARK AND OTHER VEGETABLE MATERIALS OF A KIND USED PRIMARILY FOR PLAITING (EXCL. BAMBOOS AND RATTANS)</t>
  </si>
  <si>
    <t>1404</t>
  </si>
  <si>
    <t>140420</t>
  </si>
  <si>
    <t>14042000</t>
  </si>
  <si>
    <t>COTTON LINTERS</t>
  </si>
  <si>
    <t>140490</t>
  </si>
  <si>
    <t>14049000</t>
  </si>
  <si>
    <t>VEGETABLE PRODUCTS N.E.S(2017-2500)</t>
  </si>
  <si>
    <t>03 - Fats and oils</t>
  </si>
  <si>
    <t>15</t>
  </si>
  <si>
    <t>1501</t>
  </si>
  <si>
    <t>150110</t>
  </si>
  <si>
    <t>15011010</t>
  </si>
  <si>
    <t>LARD RENDERED OR OTHERWISE EXTRACTED FOR INDUSTRIAL USES (EXCL. FOR THE MANUFACTURE OF FOODSTUFFS LARD STEARIN AND LARD OIL)</t>
  </si>
  <si>
    <t>15011090</t>
  </si>
  <si>
    <t>17.2 EUR/100 kg</t>
  </si>
  <si>
    <t>LARD RENDERED OR OTHERWISE EXTRACTED (EXCL. FOR TECHNICAL/INDUSTRIAL USES AND LARD STEARIN AND LARD OIL)</t>
  </si>
  <si>
    <t>150120</t>
  </si>
  <si>
    <t>15012010</t>
  </si>
  <si>
    <t>PIG FAT RENDERED OR OTHERWISE EXTRACTED FOR INDUSTRIAL USES (EXCL. FOR THE MANUFACTURE OF FOODSTUFFS AND LARD)</t>
  </si>
  <si>
    <t>15012090</t>
  </si>
  <si>
    <t>PIG FAT RENDERED OR OTHERWISE EXTRACTED (EXCL. FOR TECHNICAL/INDUSTRIAL USES AND LARD)</t>
  </si>
  <si>
    <t>150190</t>
  </si>
  <si>
    <t>15019000</t>
  </si>
  <si>
    <t>POULTRY FAT RENDERED OR OTHERWISE EXTRACTED</t>
  </si>
  <si>
    <t>1502</t>
  </si>
  <si>
    <t>Fats of bovine animals, sheep or goats (excluding oil and oleostearin)</t>
  </si>
  <si>
    <t>150210</t>
  </si>
  <si>
    <t>15021010</t>
  </si>
  <si>
    <t>TALLOW OF BOVINE ANIMALS SHEEP OR GOATS FOR INDUSTRIAL USES (EXCL. FOR MANUFACTURE OF FOODSTUFFS AND OIL AND OLEOSTEARIN)</t>
  </si>
  <si>
    <t>15021090</t>
  </si>
  <si>
    <t>TALLOW OF BOVINE ANIMALS SHEEP OR GOATS (EXCL. FOR TECHNICAL/INDUSTRIAL USES AND OIL AND OLEOSTEARIN)</t>
  </si>
  <si>
    <t>150290</t>
  </si>
  <si>
    <t>15029010</t>
  </si>
  <si>
    <t>FATS OF BOVINE ANIMALS SHEEP OR GOATS FOR INDUSTRIAL USES (EXCL. FOR MANUFACTURE OF FOODSTUFFS AND TALLOW OLEOSTEARIN AND OLEO-OIL)</t>
  </si>
  <si>
    <t>15029090</t>
  </si>
  <si>
    <t>FATS OF BOVINE ANIMALS SHEEP OR GOATS (EXCL. FOR TECHNICAL/INDUSTRIAL USES AND TALLOW OLEOSTEARIN AND OLEO-OIL)</t>
  </si>
  <si>
    <t>1503</t>
  </si>
  <si>
    <t>150300</t>
  </si>
  <si>
    <t>15030011</t>
  </si>
  <si>
    <t>LARD STEARIN AND OLEOSTEARIN FOR INDUSTRIAL USES (EXCL. EMULSIFIED MIXED OR OTHERWISE PREPARED)</t>
  </si>
  <si>
    <t>15030019</t>
  </si>
  <si>
    <t>LARD STEARIN AND OLEOSTEARIN (EXCL. FOR INDUSTRIAL USES AND EMULSIFIED MIXED OR OTHERWISE PREPARED)</t>
  </si>
  <si>
    <t>15030030</t>
  </si>
  <si>
    <t>TALLOW OIL FOR INDUSTRIAL USES (EXCL. FOR PRODUCTION OF FOODSTUFFS AND EMULSIFIED MIXED OR OTHERWISE PREPARED)</t>
  </si>
  <si>
    <t>15030090</t>
  </si>
  <si>
    <t>TALLOW OIL OLEO-OIL AND LARD OIL (EXCL. EMULSIFIED MIXED OR OTHERWISE PREPARED AND TALLOW OIL FOR INDUSTRIAL USES)</t>
  </si>
  <si>
    <t>1504</t>
  </si>
  <si>
    <t>150410</t>
  </si>
  <si>
    <t>15041010</t>
  </si>
  <si>
    <t>FISH-LIVER OILS AND THEIR FRACTIONS WITH VITAMIN A CONTENT OF &lt;= 2.500 INTERNATIONAL UNITS PER G WHETHER OR NOT REFINED (EXCL. CHEMICALLY MODIFIED)</t>
  </si>
  <si>
    <t>15041091</t>
  </si>
  <si>
    <t>FISH-LIVER OILS AND THEIR FRACTIONS OF HALIBUT WHETHER OR NOT REFINED BUT NOT CHEMICALLY MODIFIED (EXCL. FISH-LIVER OILS WITH VITAMIN A CONTENT &lt;= 2.500 INTERNATIONAL UNITS PER G)</t>
  </si>
  <si>
    <t>15041099</t>
  </si>
  <si>
    <t>FISH-LIVER OILS AND THEIR FRACTIONS WHETHER OR NOT REFINED BUT NOT CHEMICALLY MODIFIED (EXCL. FISH-LIVER OILS WITH VITAMIN A CONTENT &lt;= 2.500 INTERNATIONAL UNITS PER G AND OF HALIBUT)</t>
  </si>
  <si>
    <t>150420</t>
  </si>
  <si>
    <t>15042010</t>
  </si>
  <si>
    <t>SOLID FRACTIONS OF FISH FATS AND OILS WHETHER OR NOT REFINED (EXCL. CHEMICALLY MODIFIED AND LIVER OILS)</t>
  </si>
  <si>
    <t>15042090</t>
  </si>
  <si>
    <t>FISH FATS AND OILS AND LIQUID FRACTIONS WHETHER OR NOT REFINED (EXCL. CHEMICALLY MODIFIED AND LIVER OILS)</t>
  </si>
  <si>
    <t>150430</t>
  </si>
  <si>
    <t>15043010</t>
  </si>
  <si>
    <t>SOLID MARINE MAMMAL FAT AND OIL FRACTIONS WHETHER OR NOT REFINED (EXCL. CHEMICALLY MODIFIED)</t>
  </si>
  <si>
    <t>15043090</t>
  </si>
  <si>
    <t>MARINE MAMMAL FATS OILS AND THEIR LIQUID FRACTIONS WHETHER OR NOT REFINED (EXCL. CHEMICALLY MODIFIED)</t>
  </si>
  <si>
    <t>1505</t>
  </si>
  <si>
    <t>150500</t>
  </si>
  <si>
    <t>15050010</t>
  </si>
  <si>
    <t>CRUDE WOOL GREASE</t>
  </si>
  <si>
    <t>15050090</t>
  </si>
  <si>
    <t>WOOL GREASE AND FATTY SUBSTANCES DERIVED THEREFROM INCL. LANOLIN (EXCL. CRUDE WOOL GREASE)</t>
  </si>
  <si>
    <t>1506</t>
  </si>
  <si>
    <t>150600</t>
  </si>
  <si>
    <t>15060000</t>
  </si>
  <si>
    <t>OTHER ANIMAL FATS AND OILS AND THEIR FRACTIONS WHETHER OR NOT REFINED BUT NOT CHEMICALLY MODIFIED (EXCL. PIG FAT POULTRY FAT FATS OF BOVINE ANIMALS SHEEP AND GOATS FATS OF FISH AND OTHER MARINE ANIMALS LARD STEARIN LARD OIL OLOESTEARIN OLEO-OIL TALLOW OIL WOOL GREASE AND FATTY SUBSTANCES DERIVED THEREFROM)</t>
  </si>
  <si>
    <t>1507</t>
  </si>
  <si>
    <t>150710</t>
  </si>
  <si>
    <t>15071010</t>
  </si>
  <si>
    <t>CRUDE SOYA-BEAN OIL WHETHER OR NOT DEGUMMED FOR TECHNICAL OR INDUSTRIAL USES (EXCL. FOR PRODUCTION OF FOODSTUFFS)</t>
  </si>
  <si>
    <t>15071090</t>
  </si>
  <si>
    <t>CRUDE SOYA-BEAN OIL WHETHER OR NOT DEGUMMED (EXCL. FOR TECHNICAL OR INDUSTRIAL USES)</t>
  </si>
  <si>
    <t>150790</t>
  </si>
  <si>
    <t>15079010</t>
  </si>
  <si>
    <t>SOYA-BEAN OIL AND ITS FRACTIONS WHETHER OR NOT REFINED FOR TECHNICAL OR INDUSTRIAL USES (EXCL. CHEMICALLY MODIFIED CRUDE AND FOR PRODUCTION OF FOODSTUFFS)</t>
  </si>
  <si>
    <t>15079090</t>
  </si>
  <si>
    <t>SOYA-BEAN OIL AND ITS FRACTIONS WHETHER OR NOT REFINED (EXCL. FOR TECHNICAL OR INDUSTRIAL USES CHEMICALLY MODIFIED AND CRUDE)</t>
  </si>
  <si>
    <t>1508</t>
  </si>
  <si>
    <t>150810</t>
  </si>
  <si>
    <t>15081010</t>
  </si>
  <si>
    <t>CRUDE GROUNDNUT OIL FOR TECHNICAL OR INDUSTRIAL USES (EXCL. FOR PRODUCTION OF FOODSTUFFS)</t>
  </si>
  <si>
    <t>15081090</t>
  </si>
  <si>
    <t>CRUDE GROUNDNUT OIL (EXCL. FOR TECHNICAL OR INDUSTRIAL USES)</t>
  </si>
  <si>
    <t>150890</t>
  </si>
  <si>
    <t>15089010</t>
  </si>
  <si>
    <t>GROUNDNUT OIL AND ITS FRACTIONS WHETHER OR NOT REFINED FOR INDUSTRIAL USES (EXCL. CHEMICALLY MODIFIED CRUDE AND FOR PRODUCTION OF FOODSTUFFS)</t>
  </si>
  <si>
    <t>15089090</t>
  </si>
  <si>
    <t>GROUNDNUT OIL AND ITS FRACTIONS WHETHER OR NOT REFINED (EXCL. CHEMICALLY MODIFIED CRUDE AND FOR TECHNICAL OR INDUSTRIAL USES)</t>
  </si>
  <si>
    <t>1509</t>
  </si>
  <si>
    <t>150910</t>
  </si>
  <si>
    <t>15091010</t>
  </si>
  <si>
    <t>122.6 EUR/100 kg</t>
  </si>
  <si>
    <t>VIRGIN LAMPANTE OLIVE OIL OBTAINED FROM THE FRUIT OF THE OLIVE TREE SOLELY BY MECHANICAL OR OTHER PHYSICAL MEANS UNDER CONDITIONS THAT DO NOT LEAD TO DETERIORATION OF THE OIL</t>
  </si>
  <si>
    <t>15091020</t>
  </si>
  <si>
    <t>124.5 EUR/100 kg</t>
  </si>
  <si>
    <t>EXTRA VIRGIN OLIVE OIL OBTAINED FROM THE FRUIT OF THE OLIVE TREE SOLELY BY MECHANICAL OR OTHER PHYSICAL MEANS UNDER CONDITIONS THAT DO NOT LEAD TO DETERIORATION OF THE OIL UNTREATED (EXCL. LAMPANTE OIL)</t>
  </si>
  <si>
    <t>15091080</t>
  </si>
  <si>
    <t>VIRGIN OLIVE OIL OBTAINED FROM THE FRUIT OF THE OLIVE TREE SOLELY BY MECHANICAL OR OTHER PHYSICAL MEANS UNDER CONDITIONS THAT DO NOT LEAD TO DETERIORATION OF THE OIL UNTREATED (EXCL. LAMPANTE OIL AND EXTRA VIRGIN OIL)</t>
  </si>
  <si>
    <t>150990</t>
  </si>
  <si>
    <t>15099000</t>
  </si>
  <si>
    <t>134.6 EUR/100 kg</t>
  </si>
  <si>
    <t>OLIVE OIL AND FRACTIONS OBTAINED FROM THE FRUIT OF THE OLIVE TREE SOLELY BY MECHANICAL OR OTHER PHYSICAL MEANS UNDER CONDITIONS THAT DO NOT LEAD TO DETERIORATION OF THE OIL (EXCL. VIRGIN AND CHEMICALLY MODIFIED)</t>
  </si>
  <si>
    <t>1510</t>
  </si>
  <si>
    <t>151000</t>
  </si>
  <si>
    <t>15100010</t>
  </si>
  <si>
    <t>110.2 EUR/100 kg</t>
  </si>
  <si>
    <t>CRUDE OLIVE OILS AND BLENDS INCL. BLENDS WITH THOSE OF HEADING 1509</t>
  </si>
  <si>
    <t>15100090</t>
  </si>
  <si>
    <t>160.3 EUR/100 kg</t>
  </si>
  <si>
    <t>OTHER OILS AND THEIR FRACTIONS OBTAINED SOLELY FROM OLIVES WHETHER OR NOT REFINED BUT NOT CHEMICALLY MODIFIED INCL. BLENDS OF THESE OILS OR FRACTIONS WITH OILS OR FRACTIONS OF HEADING 1509 (EXCL. CRUDE)</t>
  </si>
  <si>
    <t>1511</t>
  </si>
  <si>
    <t>151110</t>
  </si>
  <si>
    <t>15111010</t>
  </si>
  <si>
    <t>CRUDE PALM OIL FOR TECHNICAL OR INDUSTRIAL USES (EXCL. FOR MANUFACTURE OF FOODSTUFFS)</t>
  </si>
  <si>
    <t>15111090</t>
  </si>
  <si>
    <t>CRUDE PALM OIL (EXCL. FOR TECHNICAL OR INDUSTRIAL USES)</t>
  </si>
  <si>
    <t>151190</t>
  </si>
  <si>
    <t>15119011</t>
  </si>
  <si>
    <t>SOLID PALM OIL FRACTIONS WHETHER OR NOT REFINED BUT NOT CHEMICALLY MODIFIED IN PACKINGS OF &lt;= 1 KG</t>
  </si>
  <si>
    <t>15119019</t>
  </si>
  <si>
    <t>SOLID PALM OIL FRACTIONS WHETHER OR NOT REFINED BUT NOT CHEMICALLY MODIFIED IN PACKINGS OF &gt; 1 KG OR PUT UP OTHERWISE</t>
  </si>
  <si>
    <t>15119091</t>
  </si>
  <si>
    <t>PALM OIL AND ITS LIQUID FRACTIONS WHETHER OR NOT REFINED BUT NOT CHEMICALLY MODIFIED FOR INDUSTRIAL USES (EXCL. FOR PRODUCTION OF FOODSTUFFS AND CRUDE)</t>
  </si>
  <si>
    <t>15119099</t>
  </si>
  <si>
    <t>PALM OIL AND ITS LIQUID FRACTIONS WHETHER OR NOT REFINED BUT NOT CHEMICALLY MODIFIED (EXCL. FOR INDUSTRIAL USES AND CRUDE)</t>
  </si>
  <si>
    <t>1512</t>
  </si>
  <si>
    <t>151211</t>
  </si>
  <si>
    <t>15121110</t>
  </si>
  <si>
    <t>CRUDE SUNFLOWER-SEED OR SAFFLOWER OIL FOR TECHNICAL OR INDUSTRIAL USES (EXCL. FOR MANUFACTURE OF FOODSTUFFS)</t>
  </si>
  <si>
    <t>15121191</t>
  </si>
  <si>
    <t>CRUDE SUNFLOWER-SEED OIL (EXCL. FOR TECHNICAL OR INDUSTRIAL USES)</t>
  </si>
  <si>
    <t>15121199</t>
  </si>
  <si>
    <t>CRUDE SAFFLOWER OIL (EXCL. FOR TECHNICAL OR INDUSTRIAL USES)</t>
  </si>
  <si>
    <t>151219</t>
  </si>
  <si>
    <t>15121910</t>
  </si>
  <si>
    <t>SUNFLOWER-SEED OR SAFFLOWER OIL AND THEIR FRACTIONS WHETHER OR NOT REFINED BUT NOT CHEMICALLY MODIFIED FOR TECHNICAL OR INDUSTRIAL USES (EXCL. CRUDE AND FOR MANUFACTURE OF FOODSTUFFS)</t>
  </si>
  <si>
    <t>15121990</t>
  </si>
  <si>
    <t>SUNFLOWER-SEED OR SAFFLOWER OIL AND THEIR FRACTIONS WHETHER OR NOT REFINED BUT NOT CHEMICALLY MODIFIED (EXCL. FOR TECHNICAL OR INDUSTRIAL USES AND CRUDE)</t>
  </si>
  <si>
    <t>151221</t>
  </si>
  <si>
    <t>15122110</t>
  </si>
  <si>
    <t>CRUDE COTTON-SEED OIL FOR TECHNICAL OR INDUSTRIAL USES (EXCL. FOR MANUFACTURE OF FOODSTUFFS)</t>
  </si>
  <si>
    <t>15122190</t>
  </si>
  <si>
    <t>CRUDE COTTON-SEED OIL (EXCL. FOR TECHNICAL OR INDUSTRIAL USES)</t>
  </si>
  <si>
    <t>151229</t>
  </si>
  <si>
    <t>15122910</t>
  </si>
  <si>
    <t>COTTON-SEED OIL AND ITS FRACTIONS WHETHER OR NOT REFINED BUT NOT CHEMICALLY MODIFIED FOR TECHNICAL OR INDUSTRIAL USES (EXCL. CRUDE AND FOR MANUFACTURE OF FOODSTUFFS)</t>
  </si>
  <si>
    <t>15122990</t>
  </si>
  <si>
    <t>COTTON-SEED OIL AND ITS FRACTIONS WHETHER OR NOT REFINED BUT NOT CHEMICALLY MODIFIED (EXCL. FOR TECHNICAL OR INDUSTRIAL USES AND CRUDE)</t>
  </si>
  <si>
    <t>1513</t>
  </si>
  <si>
    <t>151311</t>
  </si>
  <si>
    <t>15131110</t>
  </si>
  <si>
    <t>CRUDE COCONUT OIL FOR TECHNICAL OR INDUSTRIAL USES (EXCL. FOR MANUFACTURE OF FOODSTUFFS)</t>
  </si>
  <si>
    <t>15131191</t>
  </si>
  <si>
    <t>CRUDE COCONUT OIL IN IMMEDIATE PACKINGS OF &lt;= 1 KG (EXCL. FOR TECHNICAL OR INDUSTRIAL USES)</t>
  </si>
  <si>
    <t>15131199</t>
  </si>
  <si>
    <t>CRUDE COCONUT OIL IN IMMEDIATE PACKINGS OF &gt; 1 KG OR PUT UP OTHERWISE (EXCL. FOR TECHNICAL OR INDUSTRIAL USES)</t>
  </si>
  <si>
    <t>151319</t>
  </si>
  <si>
    <t>15131911</t>
  </si>
  <si>
    <t>SOLID COCONUT OIL FRACTIONS WHETHER OR NOT REFINED BUT NOT CHEMICALLY MODIFIED IN IMMEDIATE PACKINGS OF &lt;= 1 KG</t>
  </si>
  <si>
    <t>15131919</t>
  </si>
  <si>
    <t>SOLID COCONUT OIL FRACTIONS WHETHER OR NOT REFINED BUT NOT CHEMICALLY MODIFIED IN IMMEDIATE PACKINGS OF &gt; 1 KG OR PUT UP OTHERWISE</t>
  </si>
  <si>
    <t>15131930</t>
  </si>
  <si>
    <t>COCONUT OIL AND ITS LIQUID FRACTIONS WHETHER OR NOT REFINED BUT NOT CHEMICALLY MODIFIED FOR TECHNICAL OR INDUSTRIAL USES (EXCL. FOR MANUFACTURE OF FOODSTUFFS AND CRUDE)</t>
  </si>
  <si>
    <t>15131991</t>
  </si>
  <si>
    <t>COCONUT OIL AND ITS LIQUID FRACTIONS WHETHER OR NOT REFINED BUT NOT CHEMICALLY MODIFIED IN IMMEDIATE PACKINGS OF &lt;= 1 KG (EXCL. FOR TECHNICAL OR INDUSTRIAL USES AND CRUDE)</t>
  </si>
  <si>
    <t>15131999</t>
  </si>
  <si>
    <t>COCONUT OIL AND ITS LIQUID FRACTIONS WHETHER OR NOT REFINED BUT NOT CHEMICALLY MODIFIED IN IMMEDIATE PACKINGS OF &gt; 1 KG OR PUT UP OTHERWISE (EXCL. FOR TECHNICAL OR INDUSTRIAL USES AND CRUDE)</t>
  </si>
  <si>
    <t>151321</t>
  </si>
  <si>
    <t>15132110</t>
  </si>
  <si>
    <t>CRUDE PALM KERNEL AND BABASSU OIL FOR TECHNICAL OR INDUSTRIAL USES (EXCL. FOR MANUFACTURE OF FOODSTUFFS)</t>
  </si>
  <si>
    <t>15132130</t>
  </si>
  <si>
    <t>CRUDE PALM KERNEL AND BABASSU OIL IN IMMEDIATE PACKINGS OF &lt;= 1 KG (EXCL. FOR TECHNICAL OR INDUSTRIAL USES)</t>
  </si>
  <si>
    <t>15132190</t>
  </si>
  <si>
    <t>RAW PALM KERNEL OIL AND BABASSU OIL IN IMMEDIATE PACKINGS OF A NET CONTENT OF &gt; 1 KG OR PUT UP OTHERWISE (EXCL. OILS FOR TECHNICAL OR INDUSTRIAL USES)</t>
  </si>
  <si>
    <t>151329</t>
  </si>
  <si>
    <t>15132911</t>
  </si>
  <si>
    <t>SOLID PALM KERNEL AND BABASSU OIL FRACTIONS WHETHER OR NOT REFINED BUT NOT CHEMICALLY MODIFIED IN IMMEDIATE PACKINGS OF &lt;= 1 KG</t>
  </si>
  <si>
    <t>15132919</t>
  </si>
  <si>
    <t>SOLID PALM KERNEL AND BABASSU OIL FRACTIONS WHETHER OR NOT REFINED BUT NOT CHEMICALLY MODIFIED IN IMMEDIATE PACKINGS OF &gt; 1 KG OR PUT UP OTHERWISE</t>
  </si>
  <si>
    <t>15132930</t>
  </si>
  <si>
    <t>PALM KERNEL AND BABASSU OIL AND THEIR LIQUID FRACTIONS WHETHER OR NOT REFINED BUT NOT CHEMICALLY MODIFIED FOR TECHNICAL OR INDUSTRIAL USES (EXCL. FOR MANUFACTURE OF FOODSTUFFS AND CRUDE)</t>
  </si>
  <si>
    <t>15132950</t>
  </si>
  <si>
    <t>PALM KERNEL AND BABASSU OIL AND THEIR LIQUID FRACTIONS WHETHER OR NOT REFINED BUT NOT CHEMICALLY MODIFIED IN IMMEDIATE PACKINGS OF &lt;= 1 KG (EXCL. FOR TECHNICAL OR INDUSTRIAL USES AND CRUDE)</t>
  </si>
  <si>
    <t>15132990</t>
  </si>
  <si>
    <t>PALM KERNEL AND BABASSU OIL AND THEIR LIQUID FRACTIONS WHETHER OR NOT REFINED BUT NOT CHEMICALLY MODIFIED IN IMMEDIATE PACKINGS OF &gt; 1 KG OR PUT UP OTHERWISE (EXCL. FOR TECHNICAL OR INDUSTRIAL USES AND CRUDE)</t>
  </si>
  <si>
    <t>1514</t>
  </si>
  <si>
    <t>151411</t>
  </si>
  <si>
    <t>15141110</t>
  </si>
  <si>
    <t>LOW ERUCIC ACID RAPE OR COLZA OIL "FIXED OIL WHICH HAS AN ERUCIC ACID CONTENT OF &lt; 2%" CRUDE FOR TECHNICAL OR INDUSTRIAL USES (EXCL. FOR MANUFACTURE OF FOODSTUFFS FOR HUMAN CONSUMPTION)</t>
  </si>
  <si>
    <t>15141190</t>
  </si>
  <si>
    <t>LOW ERUCIC ACID RAPE OR COLZA OIL "FIXED OIL WHICH HAS AN ERUCIC ACID CONTENT OF &lt; 2%" CRUDE (EXCL. FOR TECHNICAL OR INDUSTRIAL USES)</t>
  </si>
  <si>
    <t>151419</t>
  </si>
  <si>
    <t>15141910</t>
  </si>
  <si>
    <t>LOW ERUCIC ACID RAPE OR COLZA OIL "FIXED OIL WHICH HAS AN ERUCIC ACID CONTENT OF &lt; 2%" AND ITS FRACTIONS WHETHER OR NOT REFINED BUT NOT CHEMICALLY MODIFIED FOR TECHNICAL OR INDUSTRIAL USES (EXCL. FOR MANUFACTURE OF FOODSTUFFS FOR HUMAN CONSUMPTION AND CRUDE)</t>
  </si>
  <si>
    <t>15141990</t>
  </si>
  <si>
    <t>LOW ERUCIC ACID RAPE OR COLZA OIL "FIXED OIL WHICH HAS AN ERUCIC ACID CONTENT OF &lt; 2%" AND ITS FRACTIONS WHETHER OR NOT REFINED BUT NOT CHEMICALLY MODIFIED (EXCL. FOR TECHNICAL OR INDUSTRIAL USES AND CRUDE)</t>
  </si>
  <si>
    <t>151491</t>
  </si>
  <si>
    <t>15149110</t>
  </si>
  <si>
    <t>HIGH ERUCIC ACID RAPE OR COLZA OIL "FIXED OIL WHICH HAS AN ERUCIC ACID CONTENT OF &gt;= 2%" AND MUSTARD OIL CRUDE FOR TECHNICAL OR INDUSTRIAL USES (EXCL. FOR MANUFACTURE OF FOODSTUFFS FOR HUMAN CONSUMPTION)</t>
  </si>
  <si>
    <t>15149190</t>
  </si>
  <si>
    <t>HIGH ERUCIC ACID RAPE OR COLZA OIL "FIXED OIL WHICH HAS AN ERUCIC ACID CONTENT OF &gt;= 2%" AND MUSTARD OIL CRUDE (EXCL. FOR TECHNICAL OR INDUSTRIAL USES)</t>
  </si>
  <si>
    <t>151499</t>
  </si>
  <si>
    <t>15149910</t>
  </si>
  <si>
    <t>HIGH ERUCIC ACID RAPE OR COLZA OIL "FIXED OIL WHICH HAS AN ERUCIC ACID CONTENT OF &gt;= 2%" AND MUSTARD OIL AND FRACTIONS THEREOF WHETHER OR NOT REFINED BUT NOT CHEMICALLY MODIFIED FOR TECHNICAL OR INDUSTRIAL USES (EXCL. FOR MANUFACTURE OF FOODSTUFFS FOR HUMAN CONSUMPTION AND CRUDE)</t>
  </si>
  <si>
    <t>15149990</t>
  </si>
  <si>
    <t>HIGH ERUCIC ACID RAPE OR COLZA OIL "FIXED OIL WHICH HAS AN ERUCIC ACID CONTENT OF &gt;= 2%" AND MUSTARD OIL AND FRACTIONS THEREOF WHETHER OR NOT REFINED BUT NOT CHEMICALLY MODIFIED (EXCL. FOR TECHNICAL OR INDUSTRIAL USES AND CRUDE)</t>
  </si>
  <si>
    <t>1515</t>
  </si>
  <si>
    <t>151511</t>
  </si>
  <si>
    <t>15151100</t>
  </si>
  <si>
    <t>CRUDE LINSEED OIL</t>
  </si>
  <si>
    <t>151519</t>
  </si>
  <si>
    <t>15151910</t>
  </si>
  <si>
    <t>LINSEED OIL AND FRACTIONS THEREOF WHETHER OR NOT REFINED BUT NOT CHEMICALLY MODIFIED FOR TECHNICAL OR INDUSTRIAL USES (EXCL. CRUDE AND FOR MANUFACTURE OF FOODSTUFFS)</t>
  </si>
  <si>
    <t>15151990</t>
  </si>
  <si>
    <t>LINSEED OIL AND FRACTIONS THEREOF WHETHER OR NOT REFINED BUT NOT CHEMICALLY MODIFIED (EXCL. FOR TECHNICAL OR INDUSTRIAL USES AND CRUDE)</t>
  </si>
  <si>
    <t>151521</t>
  </si>
  <si>
    <t>15152110</t>
  </si>
  <si>
    <t>CRUDE MAIZE OIL FOR TECHNICAL OR INDUSTRIAL USES (EXCL. FOR MANUFACTURE OF FOODSTUFFS)</t>
  </si>
  <si>
    <t>15152190</t>
  </si>
  <si>
    <t>CRUDE MAIZE OIL (EXCL. FOR TECHNICAL OR INDUSTRIAL USES)</t>
  </si>
  <si>
    <t>151529</t>
  </si>
  <si>
    <t>15152910</t>
  </si>
  <si>
    <t>MAIZE OIL AND FRACTIONS THEREOF WHETHER OR NOT REFINED BUT NOT CHEMICALLY MODIFIED FOR INDUSTRIAL USES (EXCL. CRUDE AND FOR MANUFACTURE OF FOODSTUFFS)</t>
  </si>
  <si>
    <t>15152990</t>
  </si>
  <si>
    <t>MAIZE OIL AND FRACTIONS THEREOF WHETHER OR NOT REFINED BUT NOT CHEMICALLY MODIFIED (EXCL. FOR INDUSTRIAL USES AND CRUDE)</t>
  </si>
  <si>
    <t>151530</t>
  </si>
  <si>
    <t>15153010</t>
  </si>
  <si>
    <t>CASTOR OIL AND FRACTIONS THEREOF WHETHER OR NOT REFINED BUT NOT CHEMICALLY MODIFIED FOR PRODUCTION OF AMINOUNDECANOIC ACID FOR MANUFACTURE OF SYNTHETIC TEXTILE FIBRES OR ARTIFICIAL PLASTIC MATERIALS</t>
  </si>
  <si>
    <t>15153090</t>
  </si>
  <si>
    <t>CASTOR OIL AND FRACTIONS THEREOF WHETHER OR NOT REFINED BUT NOT CHEMICALLY MODIFIED (EXCL. FOR PRODUCTION OF AMINOUNDECANOIC ACID FOR MANUFACTURE OF SYNTHETIC TEXTILE FIBRES OR ARTIFICIAL PLASTIC MATERIALS)</t>
  </si>
  <si>
    <t>151550</t>
  </si>
  <si>
    <t>15155011</t>
  </si>
  <si>
    <t>CRUDE SESAME OIL FOR TECHNICAL OR INDUSTRIAL USES (EXCL. FOR MANUFACTURE OF FOODSTUFFS)</t>
  </si>
  <si>
    <t>15155019</t>
  </si>
  <si>
    <t>CRUDE SESAME OIL (EXCL. FOR TECHNICAL OR INDUSTRIAL USES)</t>
  </si>
  <si>
    <t>15155091</t>
  </si>
  <si>
    <t>SESAME OIL AND ITS FRACTIONS WHETHER OR NOT REFINED BUT NOT CHEMICALLY MODIFIED FOR TECHNICAL OR INDUSTRIAL USES (EXCL. CRUDE)</t>
  </si>
  <si>
    <t>15155099</t>
  </si>
  <si>
    <t>SESAME OIL AND ITS FRACTIONS WHETHER OR NOT REFINED BUT NOT CHEMICALLY MODIFIED (EXCL. FOR TECHNICAL OR INDUSTRIAL USES AND CRUDE)</t>
  </si>
  <si>
    <t>151590</t>
  </si>
  <si>
    <t>15159011</t>
  </si>
  <si>
    <t>TUNG JOJOBA AND OITICICA OILS MYRTLE AND JAPAN WAX AND THEIR FRACTIONS WHETHER OR NOT REFINED BUT NOT CHEMICALLY MODIFIED</t>
  </si>
  <si>
    <t>15159021</t>
  </si>
  <si>
    <t>CRUDE TOBACCO-SEED OIL FOR TECHNICAL OR INDUSTRIAL USES (EXCL. FOR MANUFACTURE OF FOODSTUFFS)</t>
  </si>
  <si>
    <t>15159029</t>
  </si>
  <si>
    <t>CRUDE TOBACCO-SEED OIL (EXCL. FOR TECHNICAL OR INDUSTRIAL USES)</t>
  </si>
  <si>
    <t>15159031</t>
  </si>
  <si>
    <t>TOBACCO-SEED OIL AND ITS FRACTIONS WHETHER OR NOT REFINED BUT NOT CHEMICALLY MODIFIED FOR TECHNICAL OR INDUSTRIAL USES (EXCL. FOR MANUFACTURE OF FOODSTUFFS AND CRUDE)</t>
  </si>
  <si>
    <t>15159039</t>
  </si>
  <si>
    <t>TOBACCO-SEED OIL AND ITS FRACTIONS WHETHER OR NOT REFINED BUT NOT CHEMICALLY MODIFIED (EXCL. FOR TECHNICAL OR INDUSTRIAL USES AND CRUDE)</t>
  </si>
  <si>
    <t>15159040</t>
  </si>
  <si>
    <t>CRUDE FIXED VEGETABLE FATS AND OILS AND THEIR FRACTIONS FOR TECHNICAL OR INDUSTRIAL USES (EXCL. FOR PRODUCTION OF FOODSTUFFS SOYA-BEAN GROUNDNUT OLIVE PALM SUNFLOWER-SEED SAFFLOWER COTTON-SEED COCONUT PALM KERNEL BABASSU RAPE COLZA AND MUSTARD LINSEED MAIZE CASTOR TUNG SESAME JOJOBA OITICICA MYRTLE JAPAN WAX AND TOBACCO-SEED OIL)</t>
  </si>
  <si>
    <t>15159051</t>
  </si>
  <si>
    <t>SOLID CRUDE FIXED VEGETABLE FATS AND OILS IN IMMEDIATE PACKINGS OF &lt;= 1 KG (EXCL. FOR TECHNICAL OR INDUSTRIAL USES AND SOYA-BEAN GROUNDNUT OLIVE PALM SUNFLOWER-SEED SAFFLOWER COTTON-SEED COCONUT PALM KERNEL BABASSU RAPE COLZA AND MUSTARD LINSEED MAIZE CASTOR TUNG SESAME JOJOBA OITICICA MYRTLE JAPAN WAX AND TOBACCO-SEED OIL)</t>
  </si>
  <si>
    <t>15159059</t>
  </si>
  <si>
    <t>CRUDE FIXED VEGETABLE FATS AND OILS IN IMMEDIATE PACKINGS OF A CONTENT OF &gt; 1 KG OR CRUDE LIQUID (EXCL. THOSE FOR TECHNICAL OR INDUSTRIAL USES</t>
  </si>
  <si>
    <t>15159060</t>
  </si>
  <si>
    <t>VEGETABLE FATS AND OILS AND THEIR FRACTIONS WHETHER OR NOT REFINED (EXCL. CHEMICALLY MODIFIED) FOR TECHNICAL OR INDUSTRIAL USES (EXCL. FOR THE MANUFACTURE OF FOODSTUFFS</t>
  </si>
  <si>
    <t>15159091</t>
  </si>
  <si>
    <t>SOLID FIXED VEGETABLE FATS AND OILS AND THEIR FRACTIONS WHETHER OR NOT REFINED BUT NOT CHEMICALLY MODIFIED IN IMMEDIATE PACKINGS OF &lt;= 1 KG N.E.S. (EXCL. FOR TECHNICAL OR INDUSTRIAL USES AND CRUDE FATS AND OILS)</t>
  </si>
  <si>
    <t>15159099</t>
  </si>
  <si>
    <t>SOLID FIXED VEGETABLE FATS AND OILS AND THEIR FRACTIONS WHETHER OR NOT REFINED BUT NOT CHEMICALLY MODIFIED IN IMMEDIATE PACKINGS OF &gt; 1 KG OR LIQUID N.E.S. (EXCL. FOR TECHNICAL OR INDUSTRIAL USES AND CRUDE FATS AND OILS)</t>
  </si>
  <si>
    <t>1516</t>
  </si>
  <si>
    <t>151610</t>
  </si>
  <si>
    <t>15161010</t>
  </si>
  <si>
    <t>ANIMAL FATS OILS AND THEIR FRACTIONS PARTLY OR WHOLLY HYDROGENATED INTER-ESTERIFIED RE-ESTERIFIED OR ELAIDINISED WHETHER OR NOT REFINED BUT NOT FURTHER PREPARED IN IMMEDIATE PACKINGS OF &lt;= 1 KG</t>
  </si>
  <si>
    <t>15161090</t>
  </si>
  <si>
    <t>ANIMAL FATS OILS AND THEIR FRACTIONS PARTLY OR WHOLLY HYDROGENATED INTER-ESTERIFIED RE-ESTERIFIED OR ELAIDINISED WHETHER OR NOT REFINED BUT NOT FURTHER PREPARED IN IMMEDIATE PACKINGS OF &gt; 1 KG OR PUT UP OTHERWISE</t>
  </si>
  <si>
    <t>151620</t>
  </si>
  <si>
    <t>15162010</t>
  </si>
  <si>
    <t>HYDROGENATED CASTOR OIL SO CALLED "OPAL WAX"</t>
  </si>
  <si>
    <t>15162091</t>
  </si>
  <si>
    <t>VEGETABLE FATS AND OILS AND THEIR FRACTIONS PARTLY OR WHOLLY HYDROGENATED INTER-ESTERIFIED RE-ESTERIFIED OR ELAIDINISED WHETHER OR NOT REFINED IN IMMEDIATE PACKINGS OF &lt;= 1 KG (EXCL. HYDROGENATED CASTOR OIL "OPAL WAX" AND FURTHER PREPARED)</t>
  </si>
  <si>
    <t>15162095</t>
  </si>
  <si>
    <t>RAPESEED COLZA LINSEED SUNFLOWER-SEED ILLIPE KARITE MAKORE TOULOUCOUNA OR BABASSU OILS AND THEIR FRACTIONS PARTLY OR WHOLLY HYDROGENATED INTER-ESTERIFIED RE-ESTERIFIED OR ELAIDINISED WHETHER OR NOT REFINED FOR TECHNICAL OR INDUSTRIAL USES IN IMMEDIATE PACKINGS WITH A NET CONTENT OF &gt; 1 KG OR OTHERWISE PREPARED (EXCL. FOR THE MANUFACTURE OF FOODSTUFFS FOR HUMAN CONSUMPTION)</t>
  </si>
  <si>
    <t>15162096</t>
  </si>
  <si>
    <t>GROUNDNUT COTTON-SEED SOYA-BEAN OR SUNFLOWER-SEED OIL AND THEIR FRACTIONS (EXCL. THOSE OF SUBHEADING 1516.20.95)</t>
  </si>
  <si>
    <t>15162098</t>
  </si>
  <si>
    <t>VEGETABLE FATS AND OILS AND THEIR FRACTIONS PARTLY OR WHOLLY HYDROGENATED INTER-ESTERIFIED RE-ESTERIFIED OR ELAIDINISED WHETHER OR NOT REFINED IN IMMEDIATE PACKINGS OF &gt; 1 KG OR IN ANOTHER FORM (EXCL. FATS AND OILS AND THEIR FRACTIONS FURTHER PREPARED HYDROGENATED CASTOR OIL AND SUBHEADING 1516.20.95 AND 1516.20.96)</t>
  </si>
  <si>
    <t>1517</t>
  </si>
  <si>
    <t>151710</t>
  </si>
  <si>
    <t>15171010</t>
  </si>
  <si>
    <t>8.3 % + 28.4 EUR/100 kg</t>
  </si>
  <si>
    <t>MARGARINE CONTAINING &gt; 10% BUT &lt;= 15% MILKFATS (EXCL. LIQUID)</t>
  </si>
  <si>
    <t>15171090</t>
  </si>
  <si>
    <t>MARGARINE CONTAINING &lt;= 10% MILKFATS (EXCL. LIQUID)</t>
  </si>
  <si>
    <t>151790</t>
  </si>
  <si>
    <t>15179010</t>
  </si>
  <si>
    <t>EDIBLE MIXTURES OR PREPARATIONS OF ANIMAL OR VEGETABLE FATS OR OILS OR OF FRACTIONS OF DIFFERENT FATS OR OILS WITH A MILKFAT CONTENT BY WEIGHT OF &gt; 10% AND &lt;= 15% (EXCL. FATS AND OILS AND THEIR FRACTIONS PARTLY OR WHOLLY HYDROGENATED INTER-ESTERIFIED RE-ESTERIFIED OR ELAIDINISED WHETHER OR NOT REFINED BUT NOT FURTHER PREPARED MIXTURES OF OLIVE OILS OLIVE OIL FRACTIONS AND FIXED MARGARINE)</t>
  </si>
  <si>
    <t>15179091</t>
  </si>
  <si>
    <t>EDIBLE FIXED VEGETABLE OILS FLUID MIXED CONTAINING &lt;= 10% MILKFATS (EXCL. OILS PARTLY OR WHOLLY HYDROGENATED INTER-ESTERIFIED RE-ESTERIFIED OR ELAIDINISED WHETHER OR NOT REFINED BUT NOT FURTHER PREPARED AND MIXTURES OF OLIVE OILS)</t>
  </si>
  <si>
    <t>15179093</t>
  </si>
  <si>
    <t>EDIBLE MIXTURES OR PREPARATIONS FOR MOULD-RELEASE PREPARATIONS CONTAINING &lt;= 10% MILKFATS</t>
  </si>
  <si>
    <t>15179099</t>
  </si>
  <si>
    <t>EDIBLE MIXTURES OR PREPARATIONS OF ANIMAL OR VEGETABLE FATS OR OILS AND EDIBLE FRACTIONS OF DIFFERENT FATS OR OILS CONTAINING &lt;= 10% MILKFATS (EXCL. FIXED VEGETABLE OILS FLUID MIXED EDIBLE MIXTURES OR PREPARATIONS FOR MOULD-RELEASE PREPARATIONS AND SOLID MARGARINE)</t>
  </si>
  <si>
    <t>1518</t>
  </si>
  <si>
    <t>151800</t>
  </si>
  <si>
    <t>15180010</t>
  </si>
  <si>
    <t>LINOXYN</t>
  </si>
  <si>
    <t>15180031</t>
  </si>
  <si>
    <t>CRUDE FIXED VEGETABLE OILS FLUID MIXED INEDIBLE N.E.S. FOR TECHNICAL OR INDUSTRIAL USES (EXCL. FOR PRODUCTION OF FOODSTUFFS)</t>
  </si>
  <si>
    <t>15180039</t>
  </si>
  <si>
    <t>FIXED VEGETABLE OILS FLUID MIXED INEDIBLE N.E.S. FOR TECHNICAL OR INDUSTRIAL USES (EXCL. CRUDE OILS AND FOR PRODUCTION OF FOODSTUFFS)</t>
  </si>
  <si>
    <t>15180091</t>
  </si>
  <si>
    <t>ANIMAL OR VEGETABLE FATS AND OILS AND THEIR FRACTIONS BOILED OXIDISED DEHYDRATED SULPHURISED BLOWN POLYMERISED BY HEAT IN VACUUM OR IN INERT GAS OR OTHERWISE CHEMICALLY MODIFIED (EXCL. THOSE OF HEADING 1516 AND LINOXYN {OXIDISED LINSEED OIL})</t>
  </si>
  <si>
    <t>15180095</t>
  </si>
  <si>
    <t>INEDIBLE MIXTURES OR PREPARATIONS "YELLOW GREASE" OF ANIMAL OR OF ANIMAL AND VEGETABLE FATS AND OILS AND THEIR FRACTIONS</t>
  </si>
  <si>
    <t>15180099</t>
  </si>
  <si>
    <t>MIXTURES AND PREPARATIONS OF ANIMAL OR VEGETABLE FATS AND OILS AND OF FRACTIONS OF VARIOUS FATS AND OILS INEDIBLE N.E.S. IN CHAPTER 15</t>
  </si>
  <si>
    <t>1520</t>
  </si>
  <si>
    <t>152000</t>
  </si>
  <si>
    <t>15200000</t>
  </si>
  <si>
    <t>GLYCEROL CRUDE</t>
  </si>
  <si>
    <t>1521</t>
  </si>
  <si>
    <t>152110</t>
  </si>
  <si>
    <t>15211000</t>
  </si>
  <si>
    <t>VEGETABLE WAXES WHETHER OR NOT REFINED OR COLOURED (EXCL. TRIGLYCERIDES)</t>
  </si>
  <si>
    <t>152190</t>
  </si>
  <si>
    <t>15219010</t>
  </si>
  <si>
    <t>SPERMACETI WHETHER OR NOT REFINED OR COLOURED</t>
  </si>
  <si>
    <t>15219091</t>
  </si>
  <si>
    <t>BEESWAX AND OTHER INSECT WAXES CRUDE</t>
  </si>
  <si>
    <t>15219099</t>
  </si>
  <si>
    <t>BEESWAX AND OTHER INSECT WAXES WHETHER OR NOT REFINED OR COLOURED (EXCL. CRUDE)</t>
  </si>
  <si>
    <t>1522</t>
  </si>
  <si>
    <t>152200</t>
  </si>
  <si>
    <t>15220010</t>
  </si>
  <si>
    <t>DEGRAS</t>
  </si>
  <si>
    <t>15220031</t>
  </si>
  <si>
    <t>SOAPSTOCKS CONTAINING OIL WITH CHARACTERISTICS OF OLIVE OIL</t>
  </si>
  <si>
    <t>15220039</t>
  </si>
  <si>
    <t>47.8 EUR/100 kg</t>
  </si>
  <si>
    <t>RESIDUES FROM TREATMENT OF FATTY SUBSTANCES CONTAINING OIL WITH CHARACTERISTICS OF OLIVE OIL (EXCL. SOAPSTOCKS)</t>
  </si>
  <si>
    <t>15220091</t>
  </si>
  <si>
    <t>OIL FOOTS AND DREGS</t>
  </si>
  <si>
    <t>15220099</t>
  </si>
  <si>
    <t>RESIDUES FROM TREATMENT OF FATTY SUBSTANCES OR ANIMAL AND VEGETABLE WAXES (EXCL. THOSE CONTAINING OIL WITH CHARACTERISTICS OF OLIVE OIL OIL FOOTS AND DREGS AND SOAPSTOCKS)</t>
  </si>
  <si>
    <t>04 - Prep. food, bev., tob.</t>
  </si>
  <si>
    <t>16</t>
  </si>
  <si>
    <t>1601</t>
  </si>
  <si>
    <t>160100</t>
  </si>
  <si>
    <t>16010010</t>
  </si>
  <si>
    <t>LIVER SAUSAGES AND SIMILAR PRODUCTS AND FOOD PREPARATIONS BASED THEREON</t>
  </si>
  <si>
    <t>16010091</t>
  </si>
  <si>
    <t>149.4 EUR/100 kg</t>
  </si>
  <si>
    <t>UNCOOKED SAUSAGES DRY OR FOR SPREADING OF MEAT OFFAL OR BLOOD (EXCL. LIVER)</t>
  </si>
  <si>
    <t>16010099</t>
  </si>
  <si>
    <t>100.5 EUR/100 kg</t>
  </si>
  <si>
    <t>SAUSAGES AND SIMILAR PRODUCTS OF MEAT OFFAL OR BLOOD AND FOOD PREPARATIONS BASED THEREON (EXCL. LIVER SAUSAGES AND UNCOOKED SAUSAGES)</t>
  </si>
  <si>
    <t>1602</t>
  </si>
  <si>
    <t>160210</t>
  </si>
  <si>
    <t>16021000</t>
  </si>
  <si>
    <t>HOMOGENISED PREPARED MEAT OFFAL OR BLOOD PUT UP FOR RETAIL SALE AS INFANT FOOD OR FOR DIETETIC PURPOSES IN CONTAINERS OF &lt;= 250 G</t>
  </si>
  <si>
    <t>160220</t>
  </si>
  <si>
    <t>16022010</t>
  </si>
  <si>
    <t>PREPARATIONS OF GOOSE OR DUCK LIVER (EXCL. SAUSAGES AND SIMILAR PRODUCTS AND FINELY HOMOGENISED PREPARATIONS PUT UP FOR RETAIL SALE AS INFANT FOOD OR FOR DIETETIC PURPOSES IN CONTAINERS OF A NET WEIGHT OF &lt;= 250 G)(2008-2500)</t>
  </si>
  <si>
    <t>16022090</t>
  </si>
  <si>
    <t>PREPARATIONS OF LIVER (EXCL. SAUSAGES AND SIMILAR PRODUCTS FINELY HOMOGENISED PREPARATIONS PUT UP FOR RETAIL SALE AS INFANT FOOD OR FOR DIETETIC PURPOSES IN CONTAINERS OF A NET WEIGHT OF &lt;= 250 G AND GOOSE OR DUCK LIVER)</t>
  </si>
  <si>
    <t>160231</t>
  </si>
  <si>
    <t>16023111</t>
  </si>
  <si>
    <t>1024 EUR/1000 kg</t>
  </si>
  <si>
    <t>PREPARATIONS CONTAINING EXCLUSIVELY UNCOOKED TURKEY MEAT (EXCL. SAUSAGES AND SIMILAR PRODUCTS)</t>
  </si>
  <si>
    <t>16023119</t>
  </si>
  <si>
    <t>MEAT OR OFFAL OF TURKEYS "POULTRY" PREPARED OR PRESERVED CONTAINING &gt;= 57% BY WEIGHT OF MEAT OR OFFAL OF POULTRY (EXCL. CONTAINING EXCLUSIVELY UNCOOKED TURKEY MEAT SAUSAGES AND SIMILAR PRODUCTS FINELY HOMOGENISED PREPARATIONS PUT UP FOR RETAIL SALE AS INFANT FOOD OR FOR DIETETIC PURPOSES IN CONTAINERS OF A NET WEIGHT OF &lt;= 250 G PREPARATIONS OF LIVER AND MEAT EXTRACTS)</t>
  </si>
  <si>
    <t>16023180</t>
  </si>
  <si>
    <t>MEAT OR OFFAL OF DOMESTIC TURKEYS PREPARED OR PRESERVED CONTAINING &lt; 57% BY WEIGHT "EXCL. BONES" OF MEAT OR OFFAL OF POULTRY (EXCL. SAUSAGES AND SIMILAR PRODUCTS FINELY HOMOGENISED PREPARATIONS PUT UP FOR RETAIL SALE AS INFANT FOOD OR FOR DIETETIC PURPOSES IN CONTAINERS OF A NET WEIGHT OF &lt;= 250 G PREPARATIONS OF LIVER AND MEAT EXTRACTS)</t>
  </si>
  <si>
    <t>160232</t>
  </si>
  <si>
    <t>16023211</t>
  </si>
  <si>
    <t>2765 EUR/1000 kg</t>
  </si>
  <si>
    <t>UNCOOKED PREPARED OR PRESERVED MEAT OR MEAT OFFAL OF FOWLS OF THE SPECIES GALLUS DOMESTICUS CONTAINING &gt;= 57% MEAT OR OFFAL OF POULTRY (EXCL. SAUSAGES AND SIMILAR PRODUCTS AND PREPARATIONS OF LIVER)</t>
  </si>
  <si>
    <t>16023219</t>
  </si>
  <si>
    <t>COOKED PREPARED OR PRESERVED MEAT OR MEAT OFFAL OF FOWLS OF THE SPECIES GALLUS DOMESTICUS CONTAINING &gt;= 57% MEAT OR OFFAL OF POULTRY (EXCL. SAUSAGES AND SIMILAR PRODUCTS FINELY HOMOGENISED PREPARATIONS PUT UP FOR RETAIL SALE AS INFANT FOOD OR FOR DIETETIC PURPOSES IN CONTAINERS OF A NET WEIGHT OF &lt;= 250 G PREPARATIONS OF LIVER AND MEAT EXTRACTS)</t>
  </si>
  <si>
    <t>16023230</t>
  </si>
  <si>
    <t>PREPARED OR PRESERVED MEAT OR MEAT OFFAL OF FOWLS OF THE SPECIES GALLUS DOMESTICUS CONTAINING &gt;= 25% BUT &lt; 57%  OF POULTRY MEAT OR OFFAL (EXCL. SAUSAGES AND SIMILAR PRODUCTS FINELY HOMOGENISED PREPARATIONS PUT UP FOR RETAIL SALE AS INFANT FOOD OR FOR DIETETIC PURPOSES IN CONTAINERS OF A NET WEIGHT OF &lt;= 250 G PREPARATIONS OF LIVER AND MEAT EXTRACTS)</t>
  </si>
  <si>
    <t>16023290</t>
  </si>
  <si>
    <t>PREPARED OR PRESERVED MEAT OR MEAT OFFAL OF FOWLS OF THE SPECIES GALLUS DOMESTICUS (EXCL. THAT CONTAINING &gt;= 25% MEAT OR OFFAL OF POULTRY MEAT OR OFFAL OF TURKEYS OR GUINEA FOWL SAUSAGES AND SIMILAR PRODUCTS FINELY HOMOGENISED PREPARATIONS PUT UP FOR RETAIL SALE AS INFANT FOOD OR FOR DIETETIC PURPOSES IN CONTAINERS OF A NET WEIGHT OF &lt;= 250 G PREPARATIONS OF LIVER AND MEAT EXTRACTS AND JUICES)</t>
  </si>
  <si>
    <t>160239</t>
  </si>
  <si>
    <t>16023921</t>
  </si>
  <si>
    <t>UNCOOKED PREPARED OR PRESERVED MEAT OR MEAT OFFAL OF DUCKS GEESE AND GUINEA FOWL OF THE SPECIES DOMESTICUS CONTAINING &gt;= 57% MEAT OR OFFAL OF POULTRY (EXCL. SAUSAGES AND SIMILAR PRODUCTS AND PREPARATIONS OF LIVER)</t>
  </si>
  <si>
    <t>16023929</t>
  </si>
  <si>
    <t>COOKED PREPARED OR PRESERVED MEAT OR MEAT OFFAL OF DUCKS GEESE AND GUINEA FOWL OF THE SPECIES DOMESTICUS CONTAINING &gt;= 57% MEAT OR OFFAL OF POULTRY (EXCL. SAUSAGES AND SIMILAR PRODUCTS FINELY HOMOGENISED PREPARATIONS PUT UP FOR RETAIL SALE AS INFANT FOOD OR FOR DIETETIC PURPOSES IN CONTAINERS OF A NET WEIGHT OF &lt;= 250 G PREPARATIONS OF LIVER AND MEAT EXTRACTS)</t>
  </si>
  <si>
    <t>16023985</t>
  </si>
  <si>
    <t>PREPARED OR PRESERVED MEAT OR MEAT OFFAL OF DOMESTIC DUCKS GEESE AND GUINEA FOWLS CONTAINING &lt; 57% BY WEIGHT "EXCL. BONES" MEAT OR OFFAL OF POULTRY (EXCL. SAUSAGES AND SIMILAR PRODUCTS FINELY HOMOGENISED PREPARATIONS PUT UP FOR RETAIL SALE AS INFANT FOOD OR FOR DIETETIC PURPOSES IN CONTAINERS OF A NET WEIGHT OF &lt;= 250 G PREPARATIONS OF LIVER AND MEAT EXTRACTS)</t>
  </si>
  <si>
    <t>160241</t>
  </si>
  <si>
    <t>16024110</t>
  </si>
  <si>
    <t>156.8 EUR/100 kg</t>
  </si>
  <si>
    <t>HAMS AND CUTS THEREOF OF DOMESTIC SWINE PREPARED OR PRESERVED</t>
  </si>
  <si>
    <t>16024190</t>
  </si>
  <si>
    <t>PREPARED OR PRESERVED HAMS AND CUTS THEREOF OF SWINE (EXCL. DOMESTIC)</t>
  </si>
  <si>
    <t>160242</t>
  </si>
  <si>
    <t>16024210</t>
  </si>
  <si>
    <t>129.3 EUR/100 kg</t>
  </si>
  <si>
    <t>PREPARED OR PRESERVED SHOULDERS AND CUTS THEREOF OF DOMESTIC SWINE</t>
  </si>
  <si>
    <t>16024290</t>
  </si>
  <si>
    <t>PREPARED OR PRESERVED SHOULDERS AND CUTS THEREOF OF SWINE (EXCL. DOMESTIC)</t>
  </si>
  <si>
    <t>160249</t>
  </si>
  <si>
    <t>16024911</t>
  </si>
  <si>
    <t>PREPARED OR PRESERVED DOMESTIC SWINE LOINS AND PARTS THEREOF INCL. MIXTURES OF LOINS OR HAMS (EXCL. COLLARS)</t>
  </si>
  <si>
    <t>16024913</t>
  </si>
  <si>
    <t>PREPARED OR PRESERVED DOMESTIC SWINE COLLARS AND PARTS THEREOF INCL. MIXTURES OF COLLARS AND SHOULDERS</t>
  </si>
  <si>
    <t>16024915</t>
  </si>
  <si>
    <t>PREPARED OR PRESERVED MIXTURES OF DOMESTIC SWINE HAMS SHOULDERS LOINS COLLARS AND PARTS THEREOF (EXCL. MIXTURES OF ONLY LOINS AND HAMS OR ONLY COLLARS AND SHOULDERS)</t>
  </si>
  <si>
    <t>16024919</t>
  </si>
  <si>
    <t>85.7 EUR/100 kg</t>
  </si>
  <si>
    <t>MEAT OR OFFAL INCL. MIXTURES OF DOMESTIC SWINE PREPARED OR PRESERVED CONTAINING BY WEIGHT &gt;= 80% OF MEAT OR OFFAL OF ANY KIND INCL. PORK FAT AND FATS OF ANY KIND OR ORIGIN (EXCL. HAMS SHOULDERS LOINS COLLARS AND PARTS THEREOF SAUSAGES AND SIMILAR PRODUCTS FINELY HOMOGENISED PREPARATIONS PUT UP FOR RETAIL SALE AS INFANT FOOD OR FOR DIETETIC PURPOSES IN CONTAINERS OF A NET WEIGHT OF &lt;= 250 G PREPARATIONS OF LIVERS AND MEAT EXTRACTS)</t>
  </si>
  <si>
    <t>16024930</t>
  </si>
  <si>
    <t>75 EUR/100 kg</t>
  </si>
  <si>
    <t>PREPARED OR PRESERVED MEAT OFFAL AND MIXTURES OF DOMESTIC SWINE CONTAINING &gt;= 40% BUT &lt; 80% MEAT OR OFFAL OF ANY KIND AND FATS OF ANY KIND (EXCL. SAUSAGES AND SIMILAR PRODUCTS FINELY HOMOGENISED PREPARATIONS PUT UP FOR RETAIL SALE AS INFANT FOOD OR FOR DIETETIC PURPOSES IN CONTAINERS OF A NET WEIGHT OF &lt;= 250 G PREPARATIONS OF LIVER AND MEAT EXTRACTS)</t>
  </si>
  <si>
    <t>16024950</t>
  </si>
  <si>
    <t>54.3 EUR/100 kg</t>
  </si>
  <si>
    <t>PREPARED OR PRESERVED MEAT OFFAL AND MIXTURES OF DOMESTIC SWINE CONTAINING &lt; 40% MEAT OR OFFAL OF ANY KIND AND FATS OF ANY KIND (EXCL. SAUSAGES AND SIMILAR PRODUCTS HOMOGENISED PREPARATIONS FOR PUT UP RETAIL SALE AS INFANT FOOD OR FOR DIETETIC PURPOSES IN CONTAINERS OF A NET WEIGHT OF &lt;= 250 G PREPARATIONS OF LIVER AND MEAT EXTRACTS AND JUICES)</t>
  </si>
  <si>
    <t>16024990</t>
  </si>
  <si>
    <t>PREPARED OR PRESERVED MEAT OFFAL AND MIXTURES OF SWINE (EXCL. DOMESTIC HAMS SHOULDERS AND PARTS THEREOF SAUSAGES AND SIMILAR PRODUCTS FINELY HOMOGENISED PREPARATIONS PUT UP FOR RETAIL SALE AS INFANT FOOD OR FOR DIETETIC PURPOSES IN CONTAINERS OF A NET WEIGHT OF &lt;= 250 G PREPARATIONS OF LIVER AND MEAT EXTRACTS AND JUICES)</t>
  </si>
  <si>
    <t>160250</t>
  </si>
  <si>
    <t>16025010</t>
  </si>
  <si>
    <t>303.4 EUR/100 kg</t>
  </si>
  <si>
    <t>PREPARED OR PRESERVED MEAT OR OFFAL OF BOVINE ANIMALS UNCOOKED INCL. MIXTURES OF COOKED MEAT OR OFFAL AND UNCOOKED MEAT OR OFFAL (EXCL. SAUSAGES AND SIMILAR PRODUCTS AND PREPARATIONS OF LIVER)</t>
  </si>
  <si>
    <t>16025031</t>
  </si>
  <si>
    <t>CORNED BEEF IN AIRTIGHT CONTAINERS</t>
  </si>
  <si>
    <t>16025095</t>
  </si>
  <si>
    <t>MEAT OR OFFAL OF BOVINE ANIMALS PREPARED OR PRESERVED COOKED (EXCL. CORNED BEEF IN AIRTIGHT CONTAINERS SAUSAGES AND SIMILAR PRODUCTS FINELY HOMOGENISED PREPARATIONS PUT UP FOR RETAIL SALE AS INFANT FOOD OR FOR DIETETIC PURPOSES IN CONTAINERS OF A NET WEIGHT OF &lt;= 250 G PREPARATIONS OF LIVER AND MEAT EXTRACTS AND JUICES)</t>
  </si>
  <si>
    <t>160290</t>
  </si>
  <si>
    <t>16029010</t>
  </si>
  <si>
    <t>PREPARATIONS OF BLOOD OF ANY ANIMAL (EXCL. SAUSAGES AND SIMILAR PRODUCTS)</t>
  </si>
  <si>
    <t>16029031</t>
  </si>
  <si>
    <t>PREPARED OR PRESERVED MEAT OR MEAT OFFAL OF GAME OR RABBITS (EXCL. OF WILD PIGS SAUSAGES AND SIMILAR PRODUCTS FINELY HOMOGENISED PREPARATIONS PUT UP FOR RETAIL SALE AS INFANT FOOD OR FOR DIETETIC PURPOSES IN CONTAINERS OF A NET WEIGHT OF &lt;= 250 G PREPARATIONS OF LIVER AND MEAT EXTRACTS AND JUICES)</t>
  </si>
  <si>
    <t>16029051</t>
  </si>
  <si>
    <t>PREPARED OR PRESERVED MEAT OR MEAT OFFAL CONTAINING MEAT OR OFFAL OF DOMESTIC SWINE (EXCL. OF POULTRY BOVINE ANIMALS REINDEER GAME OR RABBITS SAUSAGES AND SIMILAR PRODUCTS FINELY HOMOGENISED PREPARATIONS PUT UP FOR RETAIL SALE AS INFANT FOOD OR FOR DIETETIC PURPOSES IN CONTAINERS OF A NET WEIGHT OF &lt;= 250 G PREPARATIONS OF LIVER AND MEAT EXTRACTS)</t>
  </si>
  <si>
    <t>16029061</t>
  </si>
  <si>
    <t>PREPARED OR PRESERVED MEAT OR MEAT OFFAL UNCOOKED CONTAINING MEAT OR OFFAL OF BOVINES INCL. MIXTURES OF COOKED OR UNCOOKED MEAT AND COOKED OR UNCOOKED OFFAL (EXCL. OF POULTRY DOMESTIC SWINE REINDEER GAME OR RABBITS SAUSAGES AND SIMILAR PRODUCTS FINELY HOMOGENISED PREPARATIONS PUT UP FOR RETAIL SALE AS INFANT FOOD OR FOR DIETETIC PURPOSES IN CONTAINERS OF A NET WEIGHT OF &lt;= 250 G AND PREPARATIONS OF LIVER)</t>
  </si>
  <si>
    <t>16029069</t>
  </si>
  <si>
    <t>PREPARED OR PRESERVED MEAT OR MEAT OFFAL COOKED CONTAINING MEAT OR OFFAL OF BOVINE ANIMALS (EXCL. OF POULTRY DOMESTIC SWINE GAME OR RABBITS SAUSAGES AND SIMILAR PRODUCTS FINELY HOMOGENISED PREPARATIONS PUT UP FOR RETAIL SALE AS INFANT FOOD OR FOR DIETETIC PURPOSES IN CONTAINERS OF A NET WEIGHT OF &lt;= 250 G PREPARATIONS OF LIVER AND MEAT EXTRACTS AND JUICES)</t>
  </si>
  <si>
    <t>16029091</t>
  </si>
  <si>
    <t>PREPARED OR PRESERVED MEAT OR OFFAL OF SHEEP (EXCL. SAUSAGES AND SIMILAR PRODUCTS FINELY HOMOGENISED PREPARATIONS PUT UP FOR RETAIL SALE AS INFANT FOOD OR FOR DIETETIC PURPOSES IN CONTAINERS OF A NET WEIGHT OF &lt;= 250 G PREPARATIONS OF LIVER MEAT EXTRACTS JUICES AND CONTAINING MEAT OR OFFAL OF BOVINES OR DOMESTIC SWINE)</t>
  </si>
  <si>
    <t>16029095</t>
  </si>
  <si>
    <t>PREPARED OR PRESERVED MEAT OR OFFAL OF GOATS (EXCL. SAUSAGES AND SIMILAR PRODUCTS FINELY HOMOGENISED PREPARATIONS PUT UP FOR RETAIL SALE AS INFANT FOOD OR FOR DIETETIC PURPOSES IN CONTAINERS OF A NET WEIGHT OF &lt;= 250 G PREPARATIONS OF LIVER MEAT EXTRACTS JUICES AND CONTAINING MEAT OR OFFAL OF BOVINES OR DOMESTIC SWINE)</t>
  </si>
  <si>
    <t>16029099</t>
  </si>
  <si>
    <t>PREPARED OR PRESERVED MEAT OR MEAT OFFAL (EXCL. OF POULTRY SWINE BOVINE ANIMALS GAME OR RABBITS SHEEP OR GOATS SAUSAGES AND SIMILAR PRODUCTS FINELY HOMOGENISED PREPARATIONS PUT UP FOR RETAIL SALE AS INFANT FOOD OR FOR DIETETIC PURPOSES IN CONTAINERS OF A NET WEIGHT OF &lt;= 250 G PREPARATIONS OF LIVER MEAT EXTRACTS JUICES AND CONTAINING MEAT OR OFFAL OF BOVINES OR DOMESTIC SWINE)(2008-2500)</t>
  </si>
  <si>
    <t>1603</t>
  </si>
  <si>
    <t>160300</t>
  </si>
  <si>
    <t>16030010</t>
  </si>
  <si>
    <t>EXTRACTS AND JUICES OF MEAT FISH CRUSTACEANS MOLLUSCS AND OTHER AQUATIC INVERTEBRATES IN IMMEDIATE PACKINGS OF &lt;= 1 KG</t>
  </si>
  <si>
    <t>16030080</t>
  </si>
  <si>
    <t>EXTRACTS AND JUICES OF MEAT FISH CRUSTACEANS MOLLUSCS AND OTHER AQUATIC INVERTEBRATES IN IMMEDIATE PACKINGS OF &gt; 1 KG OR PUT UP OTHERWISE</t>
  </si>
  <si>
    <t>1604</t>
  </si>
  <si>
    <t>160411</t>
  </si>
  <si>
    <t>16041100</t>
  </si>
  <si>
    <t>PREPARED OR PRESERVED SALMON WHOLE OR IN PIECES (EXCL. MINCED)</t>
  </si>
  <si>
    <t>160412</t>
  </si>
  <si>
    <t>16041210</t>
  </si>
  <si>
    <t>FILLETS OF HERRING RAW MERELY COATED WITH BUTTER OR BREADCRUMBS WHETHER OR NOT PRE-FRIED IN OIL FROZEN</t>
  </si>
  <si>
    <t>16041291</t>
  </si>
  <si>
    <t>HERRINGS PREPARED OR PRESERVED WHOLE OR IN PIECES IN AIRTIGHT CONTAINERS (EXCL. MINCED HERRINGS AND HERRING FILLETS RAW MERELY COATED WITH BATTER OR BREADCRUMBS WHETHER OR NOT PRE-FRIED IN OIL FROZEN)</t>
  </si>
  <si>
    <t>16041299</t>
  </si>
  <si>
    <t>HERRINGS PREPARED OR PRESERVED WHOLE OR IN PIECES (EXCL. MINCED HERRINGS AND HERRING FILLETS RAW MERELY COATED WITH BATTER OR BREADCRUMBS WHETHER OR NOT PRE-FRIED IN OIL FROZEN AND IN AIRTIGHT CONTAINERS)</t>
  </si>
  <si>
    <t>160413</t>
  </si>
  <si>
    <t>16041311</t>
  </si>
  <si>
    <t>SARDINES PREPARED OR PRESERVED WHOLE OR IN PIECES IN OLIVE OIL (EXCL. MINCED SARDINES)</t>
  </si>
  <si>
    <t>16041319</t>
  </si>
  <si>
    <t>SARDINES PREPARED OR PRESERVED WHOLE OR IN PIECES (EXCL. MINCED SARDINES AND SARDINES IN OLIVE OIL)</t>
  </si>
  <si>
    <t>16041390</t>
  </si>
  <si>
    <t>PREPARED OR PRESERVED SARDINELLA BRISLING OR SPRATS WHOLE OR IN PIECES (EXCL. MINCED)</t>
  </si>
  <si>
    <t>160414</t>
  </si>
  <si>
    <t>16041421</t>
  </si>
  <si>
    <t>PREPARED OR PRESERVED SKIPJACK WHOLE OR IN PIECES IN VEGETABLE OIL (EXCL. MINCED)</t>
  </si>
  <si>
    <t>16041426</t>
  </si>
  <si>
    <t>FILLETS KNOWN AS "LOINS" OF SKIPJACK PREPARED OR PRESERVED WHOLE OR IN PIECES (EXCL. SUCH PRODUCTS IN VEGETABLE OIL OR MINCED)</t>
  </si>
  <si>
    <t>16041428</t>
  </si>
  <si>
    <t>PREPARED OR PRESERVED SKIPJACK WHOLE OR IN PIECES (EXCL. MINCED FILLETS KNOWN AS "LOINS" AND SUCH PRODUCTS IN VEGETABLE OIL)</t>
  </si>
  <si>
    <t>16041431</t>
  </si>
  <si>
    <t>PREPARED OR PRESERVED YELLOWFIN TUNA "THUNNUS ALBACARES" WHOLE OR IN PIECES IN VEGETABLE OIL (EXCL. MINCED)</t>
  </si>
  <si>
    <t>16041436</t>
  </si>
  <si>
    <t>FILLETS KNOWN AS "LOINS" OF YELLOWFIN TUNA "THUNNUS ALBACARES" PREPARED OR PRESERVED WHOLE OR IN PIECES (EXCL. SUCH PRODUCTS IN VEGETABLE OIL OR MINCED)</t>
  </si>
  <si>
    <t>16041438</t>
  </si>
  <si>
    <t>PREPARED OR PRESERVED YELLOWFIN TUNA "THUNNUS ALBACARES" WHOLE OR IN PIECES (EXCL. MINCED FILLETS KNOWN AS "LOINS" AND SUCH PRODUCTS IN VEGETABLE OIL)</t>
  </si>
  <si>
    <t>16041441</t>
  </si>
  <si>
    <t>PREPARED OR PRESERVED TUNAS WHOLE OR IN PIECES IN VEGETABLE OIL (EXCL. MINCED SKIPJACK AND YELLOWFIN TUNA "THUNNUS ALBACARES")</t>
  </si>
  <si>
    <t>16041446</t>
  </si>
  <si>
    <t>FILLETS KNOWN AS "LOINS" OF TUNA PREPARED OR PRESERVED WHOLE OR IN PIECES (EXCL. SUCH PRODUCTS IN VEGETABLE OIL OR MINCED SKIPJACK AND YELLOWFIN TUNA "THUNNUS ALBACARES")</t>
  </si>
  <si>
    <t>16041448</t>
  </si>
  <si>
    <t>PREPARED OR PRESERVED TUNA WHOLE OR IN PIECES (EXCL. MINCED FILLETS KNOWN AS "LOINS" AND SUCH PRODUCTS IN VEGETABLE OIL SKIPJACK AND YELLOWFIN TUNA "THUNNUS ALBACARES")</t>
  </si>
  <si>
    <t>16041490</t>
  </si>
  <si>
    <t>PREPARED OR PRESERVED BONITO "SARDA SPP." WHOLE OR IN PIECES (EXCL. MINCED)</t>
  </si>
  <si>
    <t>160415</t>
  </si>
  <si>
    <t>16041511</t>
  </si>
  <si>
    <t>FILLETS OF MACKEREL OF THE SPECIES SCOMBER SCOMBRUS AND SCOMBER JAPONICUS PREPARED OR PRESERVED</t>
  </si>
  <si>
    <t>16041519</t>
  </si>
  <si>
    <t>MACKEREL OF THE SPECIES SCOMBER SCOMBRUS AND SCOMBER JAPONICUS PREPARED OR PRESERVED WHOLE OR IN PIECES (EXCL. MINCED MACKEREL AND FILLETS OF MACKEREL)</t>
  </si>
  <si>
    <t>16041590</t>
  </si>
  <si>
    <t>PREPARED OR PRESERVED MACKEREL OF SPECIES SCOMBER AUSTRALASICUS WHOLE OR IN PIECES (EXCL. MINCED)</t>
  </si>
  <si>
    <t>160416</t>
  </si>
  <si>
    <t>16041600</t>
  </si>
  <si>
    <t>PREPARED OR PRESERVED ANCHOVIES WHOLE OR IN PIECES (EXCL. MINCED)</t>
  </si>
  <si>
    <t>160417</t>
  </si>
  <si>
    <t>16041700</t>
  </si>
  <si>
    <t>PREPARED OR PRESERVED EELS WHOLE OR IN PIECES (EXCL. MINCED)</t>
  </si>
  <si>
    <t>160418</t>
  </si>
  <si>
    <t>16041800</t>
  </si>
  <si>
    <t>PREPARED OR PRESERVED SHARK FINS WHOLE OR IN PIECES (EXCL. MINCED)</t>
  </si>
  <si>
    <t>160419</t>
  </si>
  <si>
    <t>16041910</t>
  </si>
  <si>
    <t>PREPARED OR PRESERVED SALMONIDAE WHOLE OR IN PIECES (EXCL. SALMON AND MINCED)</t>
  </si>
  <si>
    <t>16041931</t>
  </si>
  <si>
    <t>FILLETS KNOWN AS "LOINS" OF FISH OF THE GENUS "EUTHYNNUS" PREPARED OR PRESERVED (EXCL. OF SKIPJACK {EUTHYNNUS KATSUWONUS PELAMIS})</t>
  </si>
  <si>
    <t>16041939</t>
  </si>
  <si>
    <t>PREPARED OR PRESERVED FISH OF THE GENUS "EUTHYNNUS" WHOLE OR IN PIECES (EXCL. MINCED FILLETS KNOWN AS "LOINS" AND OF SKIPJACK {EUTHYNNUS KATSUWONUS PELAMIS})</t>
  </si>
  <si>
    <t>16041950</t>
  </si>
  <si>
    <t>PREPARED OR PRESERVED FISH OF SPECIES ORCYNOPSIS UNICOLOR WHOLE OR IN PIECES (EXCL. MINCED)</t>
  </si>
  <si>
    <t>16041991</t>
  </si>
  <si>
    <t>FROZEN RAW FISH FILLETS COATED WITH BATTER OR BREADCRUMBS WHETHER OR NOT PRE-FRIED IN OIL (EXCL. SALMONIDAE HERRINGS SARDINES SARDINELLA BRISLING OR SPRATS TUNAS SKIPJACK AND ATLANTIC BONITO BONITO "SARDA SPP." MACKEREL ANCHOVIES FISH OF SPECIES EUTHYNNUS AND FISH OF SPECIES ORCYNOPSIS UNICOLOR)</t>
  </si>
  <si>
    <t>16041992</t>
  </si>
  <si>
    <t>COD OF THE SPECIES GADUS MORHUA GADUS OGAC GADUS MACROCEPHALUS PREPARED OR PRESERVED WHOLE OR IN PIECES (EXCL. FINELY MINCED AND FILLETS RAW MERELY COATED WITH BATTER OR BREADCRUMBS WHETHER OR NOT PRE-FRIED IN OIL FROZEN)</t>
  </si>
  <si>
    <t>16041993</t>
  </si>
  <si>
    <t>COALFISH "POLLACHIUS VIRENS" PREPARED OR PRESERVED WHOLE OR IN PIECES (EXCL. FINELY MINCED AND FILLETS RAW MERELY COATED WITH BATTER OR BREADCRUMBS WHETHER OR NOT PRE-FRIED IN OIL FROZEN)</t>
  </si>
  <si>
    <t>16041994</t>
  </si>
  <si>
    <t>HAKE "MERLUCCIUS SPP. UROPHYCIS SPP." PREPARED OR PRESERVED WHOLE OR IN PIECES (EXCL. FINELY MINCED AND FILLETS RAW MERELY COATED WITH BATTER OR BREADCRUMBS WHETHER OR NOT PRE-FRIED IN OIL FROZEN)</t>
  </si>
  <si>
    <t>16041995</t>
  </si>
  <si>
    <t>ALASKA POLLACK "THERAGRA CHALCOGRAMMA" AND POLLACK "POLLACHIUS POLLACHIUS" PREPARED OR PRESERVED WHOLE OR IN PIECES (EXCL. FINELY MINCED AND FILLETS RAW MERELY COATED WITH BATTER OR BREADCRUMBS WHETHER OR NOT PRE-FRIED IN OIL FROZEN)</t>
  </si>
  <si>
    <t>16041997</t>
  </si>
  <si>
    <t>FISH PREPARED OR PRESERVED WHOLE OR IN PIECES (EXCL. MINCED MERELY SMOKED AND SALMONIDAE HERRINGS SARDINES SARDINELLA ANCHOVIES BRISLING SPRATS TUNAS BONITO "SARDA SPP." MACKEREL EELS SHARK FINS EUTHYNNUS SPP. ORCYNOPSIS UNICOLOR COD COALFISH HAKE ALASKA POLLACK AND POLLACK</t>
  </si>
  <si>
    <t>160420</t>
  </si>
  <si>
    <t>16042005</t>
  </si>
  <si>
    <t>PREPARATIONS OF SURIMI</t>
  </si>
  <si>
    <t>16042010</t>
  </si>
  <si>
    <t>PREPARED OR PRESERVED SALMON (EXCL. WHOLE OR IN PIECES)</t>
  </si>
  <si>
    <t>16042030</t>
  </si>
  <si>
    <t>PREPARED OR PRESERVED SALMONIDAE (EXCL. SALMON AND WHOLE OR IN PIECES)</t>
  </si>
  <si>
    <t>16042040</t>
  </si>
  <si>
    <t>PREPARED OR PRESERVED ANCHOVIES (EXCL. WHOLE OR IN PIECES)</t>
  </si>
  <si>
    <t>16042050</t>
  </si>
  <si>
    <t>PREPARED OR PRESERVED SARDINES BONITO MACKEREL OF SPECIES SCOMBER SCOMBRUS AND JAPONICUS AND FISH OF SPECIES ORCYNOPSIS UNICOLOR (EXCL. WHOLE OR IN PIECES)</t>
  </si>
  <si>
    <t>16042070</t>
  </si>
  <si>
    <t>PREPARED OR PRESERVED TUNAS SKIPJACK OR OTHER FISH OF GENUS EUTHYNNUS (EXCL. WHOLE OR IN PIECES)</t>
  </si>
  <si>
    <t>16042090</t>
  </si>
  <si>
    <t>FISH PREPARED OR PRESERVED (EXCL. FISH WHOLE OR IN PIECES PREPARATIONS OF SURIMI AND SALMONIDAE ANCHOVIES SARDINES BONITO MACKEREL OF THE SPECIES SCOMBER SCOMBRUS AND OF THE SPECIES SCOMBER JAPONICUS AND FISH OF THE SPECIES ORCYNOPSIS UNICOLOR TUNAS SKIPJACK AND OTHER FISH OF THE SPECIES EUTHYNNUS)(1994-2500)</t>
  </si>
  <si>
    <t>160431</t>
  </si>
  <si>
    <t>16043100</t>
  </si>
  <si>
    <t>CAVIAR</t>
  </si>
  <si>
    <t>160432</t>
  </si>
  <si>
    <t>16043200</t>
  </si>
  <si>
    <t>CAVIAR SUBSTITUTES PREPARED FROM FISH EGGS</t>
  </si>
  <si>
    <t>1605</t>
  </si>
  <si>
    <t>160510</t>
  </si>
  <si>
    <t>16051000</t>
  </si>
  <si>
    <t>CRAB PREPARED OR PRESERVED (EXCL. SMOKED)(2012-2500)</t>
  </si>
  <si>
    <t>160521</t>
  </si>
  <si>
    <t>16052110</t>
  </si>
  <si>
    <t>SHRIMPS AND PRAWNS PREPARED OR PRESERVED IN IMMEDIATE PACKINGS OF A NET CONTENT OF &lt;= 2 KG (EXCL. MERELY SMOKED AND IN AIRTIGHT CONTAINERS)</t>
  </si>
  <si>
    <t>16052190</t>
  </si>
  <si>
    <t>SHRIMPS AND PRAWNS PREPARED OR PRESERVED IN IMMEDIATE PACKINGS OF A NET CONTENT OF &gt; 2 KG (EXCL. MERELY SMOKED AND IN AIRTIGHT CONTAINERS)</t>
  </si>
  <si>
    <t>160529</t>
  </si>
  <si>
    <t>16052900</t>
  </si>
  <si>
    <t>SHRIMPS AND PRAWNS PREPARED OR PRESERVED IN AIRTIGHT CONTAINERS (EXCL. SMOKED)</t>
  </si>
  <si>
    <t>160530</t>
  </si>
  <si>
    <t>16053010</t>
  </si>
  <si>
    <t>LOBSTER MEAT COOKED FOR THE MANUFACTURE OF LOBSTER BUTTER OR OF LOBSTER PASTES PÃ‚TÃ‰S SOUPS OR SAUCES</t>
  </si>
  <si>
    <t>16053090</t>
  </si>
  <si>
    <t>LOBSTER PREPARED OR PRESERVED (EXCL. MERELY SMOKED</t>
  </si>
  <si>
    <t>160540</t>
  </si>
  <si>
    <t>16054000</t>
  </si>
  <si>
    <t>CRUSTACEANS PREPARED OR PRESERVED (EXCL. SMOKED CRABS SHRIMPS PRAWNS AND LOBSTER)(2012-2500)</t>
  </si>
  <si>
    <t>160551</t>
  </si>
  <si>
    <t>16055100</t>
  </si>
  <si>
    <t>OYSTERS PREPARED OR PRESERVED (EXCL. SMOKED)</t>
  </si>
  <si>
    <t>160552</t>
  </si>
  <si>
    <t>16055200</t>
  </si>
  <si>
    <t>SCALLOPS INCL. QUEEN SCALLOPS PREPARED OR PRESERVED (EXCL. SMOKED)</t>
  </si>
  <si>
    <t>160553</t>
  </si>
  <si>
    <t>16055310</t>
  </si>
  <si>
    <t>MUSSELS PREPARED OR PRESERVED IN AIRTIGHT CONTAINERS (EXCL. MERELY SMOKED)</t>
  </si>
  <si>
    <t>16055390</t>
  </si>
  <si>
    <t>MUSSELS PREPARED OR PRESERVED (EXCL. IN AIRTIGHT CONTAINERS AND MERELY SMOKED)</t>
  </si>
  <si>
    <t>160554</t>
  </si>
  <si>
    <t>16055400</t>
  </si>
  <si>
    <t>CUTTLEFISH AND SQUID PREPARED OR PRESERVED (EXCL. SMOKED)(2017-2500)</t>
  </si>
  <si>
    <t>160555</t>
  </si>
  <si>
    <t>16055500</t>
  </si>
  <si>
    <t>OCTOPUS PREPARED OR PRESERVED (EXCL. SMOKED)</t>
  </si>
  <si>
    <t>160556</t>
  </si>
  <si>
    <t>16055600</t>
  </si>
  <si>
    <t>CLAMS COCKLES AND ARKSHELLS PREPARED OR PRESERVED (EXCL. SMOKED)</t>
  </si>
  <si>
    <t>160557</t>
  </si>
  <si>
    <t>16055700</t>
  </si>
  <si>
    <t>ABALONE PREPARED OR PRESERVED (EXCL. SMOKED)</t>
  </si>
  <si>
    <t>160558</t>
  </si>
  <si>
    <t>16055800</t>
  </si>
  <si>
    <t>SNAILS PREPARED OR PRESERVED (EXCL. SMOKED AND SEA SNAILS)</t>
  </si>
  <si>
    <t>160559</t>
  </si>
  <si>
    <t>16055900</t>
  </si>
  <si>
    <t>MOLLUSCS PREPARED OR PRESERVED (EXCL. SMOKED OYSTERS SCALLOPS MUSSELS CUTTLE FISH SQUID OCTOPUS ABALONE SNAILS AND CLAMS COCKLES AND ARKSHELLS)(2017-2500)</t>
  </si>
  <si>
    <t>160561</t>
  </si>
  <si>
    <t>16056100</t>
  </si>
  <si>
    <t>SEA CUCUMBERS PREPARED OR PRESERVED (EXCL. SMOKED)</t>
  </si>
  <si>
    <t>160562</t>
  </si>
  <si>
    <t>16056200</t>
  </si>
  <si>
    <t>SEA URCHINS PREPARED OR PRESERVED (EXCL. SMOKED)</t>
  </si>
  <si>
    <t>160563</t>
  </si>
  <si>
    <t>16056300</t>
  </si>
  <si>
    <t>JELLYFISH PREPARED OR PRESERVED (EXCL. SMOKED)</t>
  </si>
  <si>
    <t>160569</t>
  </si>
  <si>
    <t>16056900</t>
  </si>
  <si>
    <t>AQUATIC INVERTEBRATES PREPARED OR PRESERVED (EXCL. SMOKED CRUSTACEANS MOLLUSCS SEA CUCUMBERS SEA URCHINS AND JELLYFISH)</t>
  </si>
  <si>
    <t>17</t>
  </si>
  <si>
    <t>1701</t>
  </si>
  <si>
    <t>170112</t>
  </si>
  <si>
    <t>17011210</t>
  </si>
  <si>
    <t>33.9 EUR/100 kg std qual</t>
  </si>
  <si>
    <t>RAW BEET SUGAR FOR REFINING (EXCL. ADDED FLAVOURING OR COLOURING)</t>
  </si>
  <si>
    <t>17011290</t>
  </si>
  <si>
    <t>41.9 EUR/100 kg</t>
  </si>
  <si>
    <t>RAW BEET SUGAR (EXCL. FOR REFINING AND ADDED FLAVOURING OR COLOURING)</t>
  </si>
  <si>
    <t>170113</t>
  </si>
  <si>
    <t>17011310</t>
  </si>
  <si>
    <t>RAW CANE SUGAR FOR REFINING IN SOLID FORM NOT CONTAINING ADDED FLAVOURING OR COLOURING MATTER OBTAINED WITHOUT CENTRIFUGATION WITH SUCROSE CONTENT 69Â° TO 93Â° CONTAINING ONLY NATURAL ANHEDRAL MICROCRYSTALS {SEE SUBHEADING NOTE 2.}</t>
  </si>
  <si>
    <t>17011390</t>
  </si>
  <si>
    <t>RAW CANE SUGAR IN SOLID FORM NOT CONTAINING ADDED FLAVOURING OR COLOURING MATTER OBTAINED WITHOUT CENTRIFUGATION WITH SUCROSE CONTENT 69Â° TO 93Â° CONTAINING ONLY NATURAL ANHEDRAL MICROCRYSTALS {SEE SUBHEADING NOTE 2.} (EXCL. FOR REFINING)</t>
  </si>
  <si>
    <t>170114</t>
  </si>
  <si>
    <t>17011410</t>
  </si>
  <si>
    <t>RAW CANE SUGAR FOR REFINING IN SOLID FORM NOT CONTAINING ADDED FLAVOURING OR COLOURING MATTER (EXCL. CANE SUGAR OF 1701 13)</t>
  </si>
  <si>
    <t>17011490</t>
  </si>
  <si>
    <t>RAW CANE SUGAR IN SOLID FORM NOT CONTAINING ADDED FLAVOURING OR COLOURING MATTER (EXCL. FOR REFINING AND CANE SUGAR OF 1701 13)</t>
  </si>
  <si>
    <t>170191</t>
  </si>
  <si>
    <t>17019100</t>
  </si>
  <si>
    <t>REFINED CANE OR BEET SUGAR CONTAINING ADDED FLAVOURING OR COLOURING IN SOLID FORM</t>
  </si>
  <si>
    <t>170199</t>
  </si>
  <si>
    <t>17019910</t>
  </si>
  <si>
    <t>WHITE SUGAR CONTAINING IN DRY STATE&gt;= 995% SUCROSE (EXCL. FLAVOURED OR COLOURED)</t>
  </si>
  <si>
    <t>17019990</t>
  </si>
  <si>
    <t>CANE OR BEET SUGAR AND CHEMICALLY PURE SUCROSE IN SOLID FORM (EXCL. CANE AND BEET SUGAR CONTAINING ADDED FLAVOURING OR COLOURING RAW SUGAR AND WHITE SUGAR)</t>
  </si>
  <si>
    <t>1702</t>
  </si>
  <si>
    <t>170211</t>
  </si>
  <si>
    <t>17021100</t>
  </si>
  <si>
    <t>14 EUR/100 kg</t>
  </si>
  <si>
    <t>LACTOSE IN SOLID FORM AND LACTOSE SYRUP NOT CONTAINING ADDED FLAVOURING OR COLOURING MATTER CONTAINING BY WEIGHT &gt;= 99% LACTOSE EXPRESSED AS ANHYDROUS LACTOSE CALCULATED ON THE DRY MATTER</t>
  </si>
  <si>
    <t>170219</t>
  </si>
  <si>
    <t>17021900</t>
  </si>
  <si>
    <t>LACTOSE IN SOLID FORM AND LACTOSE SYRUP NOT CONTAINING ADDED FLAVOURING OR COLOURING MATTER CONTAINING BY WEIGHT &lt; 99% LACTOSE EXPRESSED AS ANHYDROUS LACTOSE CALCULATED ON THE DRY MATTER</t>
  </si>
  <si>
    <t>170220</t>
  </si>
  <si>
    <t>17022010</t>
  </si>
  <si>
    <t>0.4 EUR/100 kg/net/%sacchar.</t>
  </si>
  <si>
    <t>MAPLE SUGAR IN SOLID FORM FLAVOURED OR COLOURED</t>
  </si>
  <si>
    <t>17022090</t>
  </si>
  <si>
    <t>MAPLE SUGAR IN SOLID FORM AND MAPLE SYRUP (EXCL. FLAVOURED OR COLOURED)</t>
  </si>
  <si>
    <t>170230</t>
  </si>
  <si>
    <t>17023010</t>
  </si>
  <si>
    <t>50.7 EUR/100 kg/net mas</t>
  </si>
  <si>
    <t>ISOGLUCOSE IN THE SOLID FORM NOT CONTAINING FRUCTOSE OR CONTAINING IN THE DRY STATE &lt; 20% BY WEIGHT OF FRUCTOSE</t>
  </si>
  <si>
    <t>17023050</t>
  </si>
  <si>
    <t>26.8 EUR/100 kg</t>
  </si>
  <si>
    <t>GLUCOSE "DEXTROSE" IN THE FORM OF WHITE CRYSTALLINE POWDER WHETHER OR NOT AGGLOMERATED NOT CONTAINING FRUCTOSE OR CONTAINING IN THE DRY STATE &lt; 20% BY WEIGHT OF GLUCOSE (EXCL. ISOGLUCOSE)</t>
  </si>
  <si>
    <t>17023090</t>
  </si>
  <si>
    <t>20 EUR/100 kg</t>
  </si>
  <si>
    <t>GLUCOSE IN SOLID FORM AND GLUCOSE SYRUP NOT CONTAINING ADDED FLAVOURING OR COLOURING MATTER AND NOT CONTAINING FRUCTOSE OR CONTAINING IN THE DRY STATE &lt; 20% BY WEIGHT OF FRUCTOSE (EXCL. ISOGLUCOSE AND GLUCOSE "DEXTROSE" IN THE FORM OF WHITE CRYSTALLINE POWDER WHETHER OR NOT AGGLOMERATED)</t>
  </si>
  <si>
    <t>170240</t>
  </si>
  <si>
    <t>17024010</t>
  </si>
  <si>
    <t>ISOGLUCOSE IN SOLID FORM CONTAINING IN THE DRY STATE &gt;= 20% AND &lt; 50% BY WEIGHT OF FRUCTOSE (EXCL. INVERT SUGAR)</t>
  </si>
  <si>
    <t>17024090</t>
  </si>
  <si>
    <t>GLUCOSE IN SOLID FORM AND GLUCOSE SYRUP NOT CONTAINING ADDED FLAVOURING OR COLOURING MATTER AND CONTAINING IN THE DRY STATE &gt;= 20% AND &lt; 50% BY WEIGHT OF FRUCTOSE (EXCL. ISOGLUCOSE AND INVERT SUGAR)</t>
  </si>
  <si>
    <t>170250</t>
  </si>
  <si>
    <t>17025000</t>
  </si>
  <si>
    <t>16 % + 50.7 EUR/100 kg/net mas</t>
  </si>
  <si>
    <t>CHEMICALLY PURE FRUCTOSE IN SOLID FORM</t>
  </si>
  <si>
    <t>170260</t>
  </si>
  <si>
    <t>17026010</t>
  </si>
  <si>
    <t>ISOGLUCOSE IN SOLID FORM CONTAINING IN THE DRY STATE &gt; 50% BY WEIGHT OF FRUCTOSE (EXCL. CHEMICALLY PURE FRUCTOSE AND INVERT SUGAR)</t>
  </si>
  <si>
    <t>17026080</t>
  </si>
  <si>
    <t>INULIN SYRUP OBTAINED DIRECTLY BY HYDROLYSIS OF INULIN OR OLIGOFRUCTOSES CONTAINING IN THE DRY STATE &gt; 50% BY WEIGHT OF FRUCTOSE IN FREE FORM OR AS SUCROSE</t>
  </si>
  <si>
    <t>17026095</t>
  </si>
  <si>
    <t>FRUCTOSE IN SOLID FORM AND FRUCTOSE SYRUP NOT CONTAINING ADDED FLAVOURING OR COLOURING MATTER AND CONTAINING IN THE DRY STATE &gt; 50% BY WEIGHT OF FRUCTOSE (EXCL. ISOGLUCOSE INULIN SYRUP CHEMICALLY PURE FRUCTOSE AND INVERT SUGAR)</t>
  </si>
  <si>
    <t>170290</t>
  </si>
  <si>
    <t>17029010</t>
  </si>
  <si>
    <t>CHEMICALLY PURE MALTOSE IN SOLID FORM</t>
  </si>
  <si>
    <t>17029030</t>
  </si>
  <si>
    <t>ISOGLUCOSE IN SOLID FORM CONTAINING IN THE DRY STATE 50% BY WEIGHT OF FRUCTOSE OBTAINED FROM GLUCOSE POLYMERS</t>
  </si>
  <si>
    <t>17029050</t>
  </si>
  <si>
    <t>MALTODEXTRINE IN SOLID FORM AND MALTODEXTRINE SYRUP (EXCL. FLAVOURED OR COLOURED)</t>
  </si>
  <si>
    <t>17029071</t>
  </si>
  <si>
    <t>SUGAR AND MOLASSES CARAMELISED CONTAINING IN THE DRY STATE &gt;= 50% BY WEIGHT OF SUCROSE</t>
  </si>
  <si>
    <t>17029075</t>
  </si>
  <si>
    <t>27.7 EUR/100 kg</t>
  </si>
  <si>
    <t>SUGAR AND MOLASSES CARAMELISED CONTAINING IN THE DRY STATE &lt; 50% BY WEIGHT OF SUCROSE IN POWDER FORM WHETHER OR NOT AGGLOMERATED</t>
  </si>
  <si>
    <t>17029079</t>
  </si>
  <si>
    <t>19.2 EUR/100 kg</t>
  </si>
  <si>
    <t>SUGAR AND MOLASSES CARAMELISED CONTAINING IN THE DRY STATE &lt; 50% BY WEIGHT OF SUCROSE (EXCL. SUGAR AND MOLASSES IN POWDER FORM WHETHER OR NOT AGGLOMERATED)</t>
  </si>
  <si>
    <t>17029080</t>
  </si>
  <si>
    <t>INULIN SYRUP OBTAINED DIRECTLY BY HYDROLYSIS OF INULIN OR OLIGOFRUCTOSES CONTAINING IN THE DRY STATE &gt;= 10% BUT &lt;= 50% BY WEIGHT OF FRUCTOSE IN FREE FORM OR AS SUCROSE</t>
  </si>
  <si>
    <t>17029095</t>
  </si>
  <si>
    <t>SUGARS IN SOLID FORM INCL. INVERT SUGAR AND SUGAR AND SUGAR SYRUP BLENDS CONTAINING IN THE DRY STATE 50% BY WEIGHT OF FRUCTOSE NOT CONTAINING ADDED FLAVOURING OR COLOURING MATTER (EXCL. CANE OR BEET SUGAR CHEMICALLY PURE SUCROSE AND MALTOSE LACTOSE MAPLE SUGAR GLUCOSE FRUCTOSE MALTODEXTRINE AND SYRUPS THEREOF ISOGLUCOSE INULIN SYRUP AND CARAMEL)</t>
  </si>
  <si>
    <t>1703</t>
  </si>
  <si>
    <t>170310</t>
  </si>
  <si>
    <t>17031000</t>
  </si>
  <si>
    <t>CANE MOLASSES RESULTING FROM THE EXTRACTION OR REFINING OF SUGAR</t>
  </si>
  <si>
    <t>170390</t>
  </si>
  <si>
    <t>17039000</t>
  </si>
  <si>
    <t>BEET MOLASSES RESULTING FROM THE EXTRACTION OR REFINING OF SUGAR</t>
  </si>
  <si>
    <t>1704</t>
  </si>
  <si>
    <t>170410</t>
  </si>
  <si>
    <t>17041010</t>
  </si>
  <si>
    <t>6.2 % + 27.1 EUR/100 kg MAX 17.9</t>
  </si>
  <si>
    <t>CHEWING GUM WHETHER OR NOT SUGAR-COATED CONTAINING &lt; 60% SUCROSE INCL. INVERT SUGAR EXPRESSED AS SUCROSE</t>
  </si>
  <si>
    <t>17041090</t>
  </si>
  <si>
    <t>6.3 % + 30.9 EUR/100 kg MAX 18.2</t>
  </si>
  <si>
    <t>CHEWING GUM WHETHER OR NOT SUGAR-COATED CONTAINING &gt;= 60% SUCROSE INCL. INVERT SUGAR EXPRESSED AS SUCROSE</t>
  </si>
  <si>
    <t>170490</t>
  </si>
  <si>
    <t>17049010</t>
  </si>
  <si>
    <t>LIQUORICE EXTRACT CONTAINING &gt; 10% SUCROSE WITHOUT OTHER ADDED SUBSTANCES</t>
  </si>
  <si>
    <t>17049030</t>
  </si>
  <si>
    <t>9.1 % + 45.1 EUR/100 kg MAX 18.9 + 16.5 EUR/100 kg</t>
  </si>
  <si>
    <t>WHITE CHOCOLATE</t>
  </si>
  <si>
    <t>17049051</t>
  </si>
  <si>
    <t>9 % + EA MAX 18.7 +ADSZ</t>
  </si>
  <si>
    <t>PASTES INCL. MARZIPAN IN IMMEDIATE PACKINGS OF &gt;= 1 KG</t>
  </si>
  <si>
    <t>17049055</t>
  </si>
  <si>
    <t>THROAT PASTILLES AND COUGH DROPS</t>
  </si>
  <si>
    <t>17049061</t>
  </si>
  <si>
    <t>SUGAR-COATED "PANNED" GOODS NOT CONTAINING COCOA</t>
  </si>
  <si>
    <t>17049065</t>
  </si>
  <si>
    <t>GUM AND JELLY CONFECTIONERY INCL. FRUIT PASTES IN THE FORM OF SUGAR CONFECTIONERY</t>
  </si>
  <si>
    <t>17049071</t>
  </si>
  <si>
    <t>BOILED SWEETS WHETHER OR NOT FILLED</t>
  </si>
  <si>
    <t>17049075</t>
  </si>
  <si>
    <t>TOFFEES CARAMELS AND SIMILAR SWEETS</t>
  </si>
  <si>
    <t>17049081</t>
  </si>
  <si>
    <t>COMPRESSED TABLETS OF SUGAR CONFECTIONERY WHETHER OR NOT MANUFACTURED WITH BINDING AGENTS NOT CONTAINING COCOA (EXCL. CHEWING GUM WHITE CHOCOLATE THROAT PASTILLES AND COUGH DROPS GUM CONFECTIONERY AND JELLY CONFECTIONERY INCL. FRUIT PASTES IN THE FORM OF SUGAR CONFECTIONERY BOILED SWEETS WHETHER OR NOT FILLED PASTES INCL. MARZIPAN IN IMMEDIATE PACKINGS OF A NET CONTENT OF &gt;= 1 KG)</t>
  </si>
  <si>
    <t>17049099</t>
  </si>
  <si>
    <t>PASTES MARZIPAN NOUGAT AND OTHER PREPARED SUGAR CONFECTIONERY NOT CONTAINING COCOA (EXCL. CHEWING GUM WHITE CHOCOLATE THROAT PASTILLES AND COUGH DROPS GUM AND JELLY CONFECTIONERY INCL. FRUIT PASTES IN THE FORM OF SUGAR CONFECTIONERY BOILED SWEETS TOFFEES CARAMELS AND SIMILAR SWEETS COMPRESSED TABLETS AND PASTES INCL. MARZIPAN IN IMMEDIATE PACKINGS OF &gt;= 1 KG)</t>
  </si>
  <si>
    <t>18</t>
  </si>
  <si>
    <t>1801</t>
  </si>
  <si>
    <t>180100</t>
  </si>
  <si>
    <t>18010000</t>
  </si>
  <si>
    <t>COCOA BEANS WHOLE OR BROKEN RAW OR ROASTED</t>
  </si>
  <si>
    <t>1802</t>
  </si>
  <si>
    <t>Cocoa shells, husks, skins and other cocoa waste</t>
  </si>
  <si>
    <t>180200</t>
  </si>
  <si>
    <t>18020000</t>
  </si>
  <si>
    <t>COCOA SHELLS HUSKS SKINS AND OTHER COCOA WASTE</t>
  </si>
  <si>
    <t>1803</t>
  </si>
  <si>
    <t>180310</t>
  </si>
  <si>
    <t>18031000</t>
  </si>
  <si>
    <t>COCOA PASTE (EXCL. DEFATTED)</t>
  </si>
  <si>
    <t>180320</t>
  </si>
  <si>
    <t>18032000</t>
  </si>
  <si>
    <t>COCOA PASTE WHOLLY OR PARTLY DEFATTED</t>
  </si>
  <si>
    <t>1804</t>
  </si>
  <si>
    <t>180400</t>
  </si>
  <si>
    <t>18040000</t>
  </si>
  <si>
    <t>COCOA BUTTER FAT AND OIL</t>
  </si>
  <si>
    <t>1805</t>
  </si>
  <si>
    <t>180500</t>
  </si>
  <si>
    <t>18050000</t>
  </si>
  <si>
    <t>COCOA POWDER NOT CONTAINING ADDED SUGAR OR OTHER SWEETENING MATTER</t>
  </si>
  <si>
    <t>1806</t>
  </si>
  <si>
    <t>180610</t>
  </si>
  <si>
    <t>18061015</t>
  </si>
  <si>
    <t>COCOA POWDER CONTAINING ADDED SUGAR OR OTHER SWEETENING MATTER BUT CONTAINING NO SUCROSE OR CONTAINING &lt; 5% BY WEIGHT OF SUCROSE INCL. INVERTED SUGAR EXPRESSED AS SUCROSE OR ISOGLUCOSE EXPRESSED AS SUCROSE</t>
  </si>
  <si>
    <t>18061020</t>
  </si>
  <si>
    <t>8 % + 25.2 EUR/100 kg</t>
  </si>
  <si>
    <t>COCOA POWDER CONTAINING ADDED SUGAR OR OTHER SWEETENING MATTER CONTAINING &gt;= 5% BUT &lt; 65% BY WEIGHT OF SUCROSE INCL. INVERTED SUGAR EXPRESSED AS SUCROSE OR ISOGLUCOSE EXPRESSED AS SUCROSE</t>
  </si>
  <si>
    <t>18061030</t>
  </si>
  <si>
    <t>8 % + 31.4 EUR/100 kg</t>
  </si>
  <si>
    <t>SWEETENED COCOA POWDER CONTAINING &gt;= 65% BUT &lt; 80% SUCROSE INCL. INVERTED SUGAR EXPRESSED AS SUCROSE OR ISOGLUCOSE EXPRESSED AS SUCROSE</t>
  </si>
  <si>
    <t>18061090</t>
  </si>
  <si>
    <t>8 % + 41.9 EUR/100 kg</t>
  </si>
  <si>
    <t>SWEETENED COCOA POWDER CONTAINING &gt;= 80% SUCROSE INCL. INVERTED SUGAR EXPRESSED AS SUCROSE OR ISOGLUCOSE EXPRESSED AS SUCROSE</t>
  </si>
  <si>
    <t>180620</t>
  </si>
  <si>
    <t>18062010</t>
  </si>
  <si>
    <t>8.3 % + EA MAX 18.7 +ADSZ</t>
  </si>
  <si>
    <t>CHOCOLATE AND OTHER FOOD PREPARATIONS CONTAINING COCOA IN BLOCKS SLABS OR BARS WEIGHING &gt; 2 KG OR IN LIQUID PASTE POWDER GRANULAR OR OTHER BULK FORM IN CONTAINERS OR IMMEDIATE PACKINGS OF A CONTENT &gt; 2 KG CONTAINING &gt;= 31% BY WEIGHT OF COCOA BUTTER OR CONTAINING A COMBINED WEIGHT OF &gt;= 31% OF COCOA BUTTER AND MILKFAT (EXCL. COCOA POWDER)</t>
  </si>
  <si>
    <t>18062030</t>
  </si>
  <si>
    <t>CHOCOLATE AND OTHER FOOD PREPARATIONS CONTAINING COCOA IN BLOCKS SLABS OR BARS WEIGHING &gt; 2 KG OR IN LIQUID PASTE POWDER GRANULAR OR OTHER BULK FORM IN CONTAINERS OR IMMEDIATE PACKINGS OF A CONTENT &gt; 2 KG CONTAINING A COMBINED WEIGHT OF &gt;= 25% BUT &lt; 31% OF COCOA BUTTER AND MILKFAT (EXCL. COCOA POWDER)</t>
  </si>
  <si>
    <t>18062050</t>
  </si>
  <si>
    <t>CHOCOLATE AND OTHER FOOD PREPARATIONS CONTAINING COCOA IN BLOCKS SLABS OR BARS WEIGHING &gt; 2 KG OR IN LIQUID PASTE POWDER GRANULAR OR OTHER BULK FORM IN CONTAINERS OR IMMEDIATE PACKINGS OF A CONTENT &gt; 2 KG CONTAINING &gt;= 18% BY WEIGHT BUT &lt; 31% BY WEIGHT OF COCOA BUTTER (EXCL. COCOA POWDER)</t>
  </si>
  <si>
    <t>18062070</t>
  </si>
  <si>
    <t>15.4 % + EA</t>
  </si>
  <si>
    <t>CHOCOLATE MILK CRUMB PREPARATIONS IN CONTAINERS OR IMMEDIATE PACKINGS OF A CONTENT OF &gt; 2 KG</t>
  </si>
  <si>
    <t>18062080</t>
  </si>
  <si>
    <t>CHOCOLATE FLAVOUR COATING IN CONTAINERS OR IMMEDIATE PACKINGS OF A CONTENT &gt; 2 KG</t>
  </si>
  <si>
    <t>18062095</t>
  </si>
  <si>
    <t>CHOCOLATE AND OTHER FOOD PREPARATIONS CONTAINING COCOA IN BLOCKS SLABS OR BARS WEIGHING &gt; 2 KG OR IN LIQUID PASTE POWDER GRANULAR OR OTHER BULK FORM IN CONTAINERS OR IMMEDIATE PACKINGS OF A CONTENT &gt; 2 KG CONTAINING &lt; 18% BY WEIGHT OF COCOA BUTTER (EXCL. COCOA POWDER CHOCOLATE FLAVOUR COATING AND CHOCOLATE MILK CRUMB)</t>
  </si>
  <si>
    <t>180631</t>
  </si>
  <si>
    <t>18063100</t>
  </si>
  <si>
    <t>CHOCOLATE AND OTHER PREPARATIONS CONTAINING COCOA IN BLOCKS SLABS OR BARS OF &lt;= 2 KG FILLED</t>
  </si>
  <si>
    <t>180632</t>
  </si>
  <si>
    <t>18063210</t>
  </si>
  <si>
    <t>CHOCOLATE AND OTHER PREPARATIONS CONTAINING COCOA IN BLOCKS SLABS OR BARS OF &lt;= 2 KG WITH ADDED CEREAL FRUIT OR NUTS (EXCL. FILLED)</t>
  </si>
  <si>
    <t>18063290</t>
  </si>
  <si>
    <t>CHOCOLATE AND OTHER PREPARATIONS CONTAINING COCOA IN BLOCKS SLABS OR BARS OF &lt;= 2 KG (EXCL. FILLED AND WITH ADDED CEREAL FRUIT OR NUTS)</t>
  </si>
  <si>
    <t>180690</t>
  </si>
  <si>
    <t>18069011</t>
  </si>
  <si>
    <t>CHOCOLATE AND CHOCOLATE PRODUCTS IN THE FORM OF CHOCOLATES WHETHER OR NOT FILLED CONTAINING ALCOHOL</t>
  </si>
  <si>
    <t>18069019</t>
  </si>
  <si>
    <t>CHOCOLATE AND CHOCOLATE PRODUCTS IN THE FORM OF CHOCOLATES WHETHER OR NOT FILLED NOT CONTAINING ALCOHOL</t>
  </si>
  <si>
    <t>18069031</t>
  </si>
  <si>
    <t>CHOCOLATE AND CHOCOLATE PRODUCTS FILLED (EXCL. IN BLOCKS SLABS OR BARS AND CHOCOLATES)</t>
  </si>
  <si>
    <t>18069039</t>
  </si>
  <si>
    <t>CHOCOLATES AND CHOCOLATE PRODUCTS UNFILLED (EXCL. IN BLOCKS SLABS OR BARS CHOCOLATES)</t>
  </si>
  <si>
    <t>18069050</t>
  </si>
  <si>
    <t>SUGAR CONFECTIONERY AND SUBSTITUTES THEREFOR MADE FROM SUGAR SUBSTITUTION PRODUCTS CONTAINING COCOA</t>
  </si>
  <si>
    <t>18069060</t>
  </si>
  <si>
    <t>SPREADS CONTAINING COCOA</t>
  </si>
  <si>
    <t>18069070</t>
  </si>
  <si>
    <t>PREPARATIONS CONTAINING COCOA FOR MAKING BEVERAGES</t>
  </si>
  <si>
    <t>18069090</t>
  </si>
  <si>
    <t>PREPARATIONS CONTAINING COCOA IN CONTAINERS OR IMMEDIATE PACKINGS OF &lt;= 2 KG (EXCL. CHOCOLATE CHOCOLATES AND OTHER CHOCOLATE PRODUCTS SUGAR CONFECTIONERY AND SUBSTITUTES THEREFOR MADE FROM SUGAR SUBSTITUTION PRODUCTS SPREADS AND PREPARATIONS CONTAINING COCOA FOR MAKING BEVERAGES AND COCOA POWDER)</t>
  </si>
  <si>
    <t>19</t>
  </si>
  <si>
    <t>1901</t>
  </si>
  <si>
    <t>190110</t>
  </si>
  <si>
    <t>19011000</t>
  </si>
  <si>
    <t>7.6 % + EA</t>
  </si>
  <si>
    <t>FOOD PREPARATIONS FOR INFANT USE PUT UP FOR RETAIL SALE OF FLOUR GROATS MEAL STARCH OR MALT EXTRACT NOT CONTAINING COCOA OR CONTAINING &lt; 40% BY WEIGHT OF COCOA CALCULATED ON A TOTALLY DEFATTED BASIS N.E.S. AND OF MILK SOUR CREAM WHEY YOGURT KEPHIR OR SIMILAR GOODS OF HEADING 0401 TO 0404 NOT CONTAINING COCOA OR CONTAINING &lt; 5% BY WEIGHT OF COCOA CALCULATED ON A TOTALLY DEFATTED BASIS N.E.S.</t>
  </si>
  <si>
    <t>190120</t>
  </si>
  <si>
    <t>19012000</t>
  </si>
  <si>
    <t>MIXES AND DOUGHS OF FLOUR GROATS MEAL STARCH OR MALT EXTRACT NOT CONTAINING COCOA OR CONTAINING &lt; 40% BY WEIGHT OF COCOA CALCULATED ON A TOTALLY DEFATTED BASIS N.E.S. AND OF MIXES AND DOUGHS OF MILK CREAM BUTTER MILK SOUR MILK SOUR CREAM WHEY YOGURT KEPHIR OR SIMILAR GOODS OF HEADING 0401 TO 0404 NOT CONTAINING COCOA OR CONTAINING &lt; 5% BY WEIGHT OF COCOA CALCULATED ON A TOTALLY DEFATTED BASIS N.E.S. FOR THE PREPARATION OF BAKERS' WARES OF HEADING 1905</t>
  </si>
  <si>
    <t>190190</t>
  </si>
  <si>
    <t>19019011</t>
  </si>
  <si>
    <t>5.1 % + 18 EUR/100 kg</t>
  </si>
  <si>
    <t>MALT EXTRACT WITH A DRY EXTRACT CONTENT OF &gt;= 90%</t>
  </si>
  <si>
    <t>19019019</t>
  </si>
  <si>
    <t>5.1 % + 14.7 EUR/100 kg</t>
  </si>
  <si>
    <t>MALT EXTRACT WITH A DRY EXTRACT CONTENT OF &lt; 90%</t>
  </si>
  <si>
    <t>19019091</t>
  </si>
  <si>
    <t>FOOD PREPARATIONS OF FLOUR GROATS MEAL STARCH OR MALT EXTRACT CONTAINING NO MILKFATS SUCROSE ISOGLUCOSE GLUCOSE OR STARCH OR CONTAINING &lt; 15% MILKFAT 5% SUCROSE ISOGLUCOSE GLUCOSE OR STARCH NOT CONTAINING COCOA OR CONTAINING COCOA IN A PROPORTION BY WEIGHT OF &lt; 40% CALCULATED ON A TOTALLY DEFATTED BASIS (EXCL. MALT EXTRACT AND FOR INFANT FOOD PUT UP FOR RETAIL SALE MIXES AND DOUGHS FOR THE PREPARATION OF BAKERS' WARES AND IN POWDER FORM OF MILK CREAM BUTTER MILK SOUR MILK SOUR CREAM WHEY YOGURT KEPHIR OR SIMILAR GOODS OF HEADING 0401 TO 0404)</t>
  </si>
  <si>
    <t>19019099</t>
  </si>
  <si>
    <t>FOOD PREPARATIONS OF FLOUR GROATS MEAL STARCH OR MALT EXTRACT NOT CONTAINING COCOA OR CONTAINING COCOA IN A PROPORTION BY WEIGHT OF &lt; 40% CALCULATED ON A TOTALLY DEFATTED BASIS AND FOOD PREPARATIONS OF MILK CREAM BUTTER MILK SOUR MILK SOUR CREAM WHEY YOGURT KEPHIR OR SIMILAR GOODS IN HEADING 0401 TO 0404 NOT CONTAINING COCOA OR CONTAINING COCOA IN A PROPORTION BY WEIGHT OF &lt; 5% CALCULATED ON A TOTALLY DEFATTED BASIS N.E.S. (EXCL. MALT EXTRACT AND PREPARATIONS FOR INFANT FOOD PUT UP FOR RETAIL SALE MIXES AND DOUGHS FOR PREPARATION OF BAKERS' WARES AND GOODS IN SUBHEADING 1901.90.91)</t>
  </si>
  <si>
    <t>1902</t>
  </si>
  <si>
    <t>190211</t>
  </si>
  <si>
    <t>19021100</t>
  </si>
  <si>
    <t>7.7 % + 24.6 EUR/100 kg</t>
  </si>
  <si>
    <t>UNCOOKED PASTA NOT STUFFED OR OTHERWISE PREPARED CONTAINING EGGS(1993-2500)</t>
  </si>
  <si>
    <t>190219</t>
  </si>
  <si>
    <t>19021910</t>
  </si>
  <si>
    <t>UNCOOKED PASTA NOT STUFFED OR OTHERWISE PREPARED NOT CONTAINING COMMON WHEAT FLOUR OR MEAL OR EGGS(1995-2500)</t>
  </si>
  <si>
    <t>19021990</t>
  </si>
  <si>
    <t>7.7 % + 21.1 EUR/100 kg</t>
  </si>
  <si>
    <t>UNCOOKED PASTA NOT STUFFED OR OTHERWISE PREPARED CONTAINING COMMON WHEAT FLOUR OR MEAL BUT NO EGGS(1995-2500)</t>
  </si>
  <si>
    <t>190220</t>
  </si>
  <si>
    <t>19022010</t>
  </si>
  <si>
    <t>PASTA STUFFED WITH MEAT OR OTHER SUBSTANCES WHETHER OR NOT COOKED OR OTHERWISE PREPARED CONTAINING &gt; 20% BY WEIGHT OF FISH CRUSTACEANS MOLLUSCS OR OTHER AQUATIC INVERTEBRATES</t>
  </si>
  <si>
    <t>19022030</t>
  </si>
  <si>
    <t>PASTA STUFFED WITH MEAT OR OTHER SUBSTANCES WHETHER OR NOT COOKED OR OTHERWISE PREPARED CONTAINING &gt; 20% BY WEIGHT OF SAUSAGES AND THE LIKE OF MEAT AND MEAT OFFAL OF ANY KIND INCL. FATS OF ANY KIND OR ORIGIN</t>
  </si>
  <si>
    <t>19022091</t>
  </si>
  <si>
    <t>8.3 % + 6.1 EUR/100 kg</t>
  </si>
  <si>
    <t>COOKED PASTA STUFFED WITH MEAT OR OTHER SUBSTANCES (EXCL. CONTAINING &gt; 20% BY WEIGHT OF SAUSAGES AND THE LIKE OF MEAT AND MEAT OFFAL OF ANY KIND INCL. FATS OF ANY KIND OR ORIGIN OR &gt; 20% BY WEIGHT OF FISH CRUSTACEANS MOLLUSCS OR OTHER AQUATIC INVERTEBRATES)</t>
  </si>
  <si>
    <t>19022099</t>
  </si>
  <si>
    <t>PASTA OTHERWISE PREPARED STUFFED WITH MEAT OR OTHER SUBSTANCES (EXCL. COOKED OR CONTAINING &gt; 20% BY WEIGHT OF SAUSAGES AND THE LIKE OF MEAT AND MEAT OFFAL OF ANY KIND INCL. FATS OF ANY KIND OR ORIGIN OR &gt; 20% BY WEIGHT OF FISH CRUSTACEANS MOLLUSCS OR OTHER AQUATIC INVERTEBRATES)</t>
  </si>
  <si>
    <t>190230</t>
  </si>
  <si>
    <t>19023010</t>
  </si>
  <si>
    <t>6.4 % + 24.6 EUR/100 kg</t>
  </si>
  <si>
    <t>DRIED PREPARED PASTA (EXCL. STUFFED)</t>
  </si>
  <si>
    <t>19023090</t>
  </si>
  <si>
    <t>6.4 % + 9.7 EUR/100 kg</t>
  </si>
  <si>
    <t>PASTA COOKED OR OTHERWISE PREPARED (EXCL. STUFFED OR DRIED PASTA)</t>
  </si>
  <si>
    <t>190240</t>
  </si>
  <si>
    <t>19024010</t>
  </si>
  <si>
    <t>COUSCOUS UNPREPARED</t>
  </si>
  <si>
    <t>19024090</t>
  </si>
  <si>
    <t>COUSCOUS COOKED OR OTHERWISE PREPARED</t>
  </si>
  <si>
    <t>1903</t>
  </si>
  <si>
    <t>190300</t>
  </si>
  <si>
    <t>19030000</t>
  </si>
  <si>
    <t>6.4 % + 15.1 EUR/100 kg</t>
  </si>
  <si>
    <t>TAPIOCA AND SUBSTITUTES THEREFOR PREPARED FROM STARCH IN THE FORM OF FLAKES GRAINS PEARLS SIFTINGS OR SIMILAR FORMS</t>
  </si>
  <si>
    <t>1904</t>
  </si>
  <si>
    <t>190410</t>
  </si>
  <si>
    <t>19041010</t>
  </si>
  <si>
    <t>3.8 % + 20 EUR/100 kg</t>
  </si>
  <si>
    <t>PREPARED FOODS OBTAINED BY SWELLING OR ROASTING CEREALS OR CEREAL PRODUCTS BASED ON MAIZE(1996-2500)</t>
  </si>
  <si>
    <t>19041030</t>
  </si>
  <si>
    <t>5.1 % + 46 EUR/100 kg</t>
  </si>
  <si>
    <t>PREPARED FOODS OBTAINED BY SWELLING OR ROASTING CEREALS OR CEREAL PRODUCTS BASED ON RICE(1996-2500)</t>
  </si>
  <si>
    <t>19041090</t>
  </si>
  <si>
    <t>5.1 % + 33.6 EUR/100 kg</t>
  </si>
  <si>
    <t>PREPARED FOODS OBTAINED BY SWELLING OR ROASTING CEREALS OR CEREAL PRODUCTS (EXCL. BASED ON MAIZE OR RICE)(1996-2500)</t>
  </si>
  <si>
    <t>190420</t>
  </si>
  <si>
    <t>19042010</t>
  </si>
  <si>
    <t>PREPARATIONS OF THE MÃƒÂ¼SLI TYPE BASED ON UNROASTED CEREAL FLAKES</t>
  </si>
  <si>
    <t>19042091</t>
  </si>
  <si>
    <t>PREPARED FOODS OBTAINED FROM UNROASTED CEREAL FLAKES OR FROM MIXTURES OF UNROASTED CEREAL FLAKES AND ROASTED CEREAL FLAKES OR SWELLED CEREALS OBTAINED FROM MAIZE (EXCL. PREPARATIONS OF THE MÃƒÂ¼SLI TYPE ON THE BASIS OF UNROASTED CEREAL FLAKES)</t>
  </si>
  <si>
    <t>19042095</t>
  </si>
  <si>
    <t>PREPARED FOODS OBTAINED FROM UNROASTED CEREAL FLAKES OR FROM MIXTURES OF UNROASTED CEREAL FLAKES AND ROASTED CEREAL FLAKES OR SWELLED CEREALS OBTAINED FROM RICE (EXCL. PREPARATIONS OF THE MÃƒÂ¼SLI TYPE ON THE BASIS OF UNROASTED CEREAL FLAKES)</t>
  </si>
  <si>
    <t>19042099</t>
  </si>
  <si>
    <t>PREPARED FOODS OBTAINED FROM UNROASTED CEREAL FLAKES OR FROM MIXTURES OF UNROASTED AND ROASTED CEREAL FLAKES OR SWELLED CEREALS (EXCL. OBTAINED FROM MAIZE OR RICE AND PREPARATIONS OF THE MÃƒÂ¼SLI TYPE BASED ON UNROASTED CEREAL FLAKES)</t>
  </si>
  <si>
    <t>190430</t>
  </si>
  <si>
    <t>19043000</t>
  </si>
  <si>
    <t>8.3 % + 25.7 EUR/100 kg</t>
  </si>
  <si>
    <t>BULGUR WHEAT IN THE FORM OF WORKED GRAINS OBTAINED BY COOKING HARD WHEAT GRAINS</t>
  </si>
  <si>
    <t>190490</t>
  </si>
  <si>
    <t>19049010</t>
  </si>
  <si>
    <t>8.3 % + 46 EUR/100 kg</t>
  </si>
  <si>
    <t>RICE PRE-COOKED OR OTHERWISE PREPARED N.E.S. (EXCL. FLOUR GROATS AND MEAL FOOD PREPARATIONS OBTAINED BY SWELLING OR ROASTING OR FROM UNROASTED CEREAL FLAKES OR FROM MIXTURES OF UNROASTED CEREAL FLAKES AND ROASTED CEREAL FLAKES OR SWELLED CEREALS)</t>
  </si>
  <si>
    <t>19049080</t>
  </si>
  <si>
    <t>CEREALS IN GRAIN OR FLAKE FORM OR OTHER WORKED GRAINS PRE-COOKED OR OTHERWISE PREPARED N.E.S. (EXCL. RICE MAIZE {CORN} FLOUR GROATS AND MEAL FOOD PREPARATIONS OBTAINED BY SWELLING OR ROASTING OR FROM UNROASTED CEREAL FLAKES OR FROM MIXTURES OF UNROASTED CEREAL FLAKES AND ROASTED CEREAL FLAKES OR SWELLED CEREALS AND BULGUR WHEAT)</t>
  </si>
  <si>
    <t>1905</t>
  </si>
  <si>
    <t>190510</t>
  </si>
  <si>
    <t>19051000</t>
  </si>
  <si>
    <t>5.8 % + 13 EUR/100 kg</t>
  </si>
  <si>
    <t>CRISPBREAD</t>
  </si>
  <si>
    <t>190520</t>
  </si>
  <si>
    <t>19052010</t>
  </si>
  <si>
    <t>9.4 % + 18.3 EUR/100 kg</t>
  </si>
  <si>
    <t>GINGERBREAD AND THE LIKE WHETHER OR NOT CONTAINING COCOA CONTAINING &lt; 30% SUCROSE INCL. INVERT SUGAR EXPRESSED AS SUCROSE</t>
  </si>
  <si>
    <t>19052030</t>
  </si>
  <si>
    <t>9.8 % + 24.6 EUR/100 kg</t>
  </si>
  <si>
    <t>GINGERBREAD AND THE LIKE WHETHER OR NOT CONTAINING COCOA CONTAINING &gt;= 30% BUT &lt; 50% SUCROSE INCL. INVERT SUGAR EXPRESSED AS SUCROSE</t>
  </si>
  <si>
    <t>19052090</t>
  </si>
  <si>
    <t>10.1 % + 31.4 EUR/100 kg</t>
  </si>
  <si>
    <t>GINGERBREAD AND THE LIKE WHETHER OR NOT CONTAINING COCOA CONTAINING &gt;= 50% SUCROSE INCL. INVERT SUGAR EXPRESSED AS SUCROSE</t>
  </si>
  <si>
    <t>190531</t>
  </si>
  <si>
    <t>19053111</t>
  </si>
  <si>
    <t>9 % + EA MAX 24.2 +ADSZ</t>
  </si>
  <si>
    <t>SWEET BISCUITS WHETHER OR NOT CONTAINING COCOA COATED OR COVERED WITH CHOCOLATE OR COCOA PREPARATIONS IN IMMEDIATE PACKINGS OF &lt;= 85 G</t>
  </si>
  <si>
    <t>19053119</t>
  </si>
  <si>
    <t>SWEET BISCUITS WHETHER OR NOT CONTAINING COCOA COATED OR COVERED WITH CHOCOLATE OR COCOA PREPARATIONS IN IMMEDIATE PACKINGS OF &gt; 85 G</t>
  </si>
  <si>
    <t>19053130</t>
  </si>
  <si>
    <t>SWEET BISCUITS WHETHER OR NOT CONTAINING COCOA CONTAINING &gt;= 8% MILKFATS (EXCL. COATED OR COVERED WITH CHOCOLATE OR COCOA PREPARATIONS)</t>
  </si>
  <si>
    <t>19053191</t>
  </si>
  <si>
    <t>SWEET SANDWICH BISCUITS WHETHER OR NOT CONTAINING COCOA CONTAINING &lt; 8% MILKFATS (EXCL. COATED OR COVERED WITH CHOCOLATE OR COCOA PREPARATIONS)</t>
  </si>
  <si>
    <t>19053199</t>
  </si>
  <si>
    <t>SWEET BISCUITS WHETHER OR NOT CONTAINING COCOA CONTAINING &lt; 8% MILKFATS (EXCL. COATED OR COVERED WITH CHOCOLATE OR COCOA PREPARATIONS AND SANDWICH BISCUITS)</t>
  </si>
  <si>
    <t>190532</t>
  </si>
  <si>
    <t>19053205</t>
  </si>
  <si>
    <t>9 % + EA MAX 20.7 +ADFM</t>
  </si>
  <si>
    <t>WAFFLES AND WAFERS OF A WATER CONTENT BY WEIGHT OF &gt; 10%</t>
  </si>
  <si>
    <t>19053211</t>
  </si>
  <si>
    <t>WAFFLES AND WAFERS WHETHER OR NOT CONTAINING COCOA COATED OR COVERED WITH CHOCOLATE OR COCOA PREPARATIONS IN IMMEDIATE PACKINGS OF &lt;= 85 G (EXCL. OF A WATER CONTENT BY WEIGHT OF &gt; 10%)</t>
  </si>
  <si>
    <t>19053219</t>
  </si>
  <si>
    <t>WAFFLES AND WAFERS WHETHER OR NOT CONTAINING COCOA COATED OR COVERED WITH CHOCOLATE OR COCOA PREPARATIONS (EXCL. IN IMMEDIATE PACKINGS OF &lt;= 85 G AND WAFFLES AND WAFERS OF A WATER CONTENT BY WEIGHT OF &gt; 10%)</t>
  </si>
  <si>
    <t>19053291</t>
  </si>
  <si>
    <t>WAFFLES AND WAFERS SALTED WHETHER OR NOT FILLED (EXCL. OF A WATER CONTENT BY WEIGHT OF &gt; 10%)</t>
  </si>
  <si>
    <t>19053299</t>
  </si>
  <si>
    <t>WAFFLES AND WAFERS WHETHER OR NOT CONTAINING COCOA WHETHER OR NOT FILLED (EXCL. COATED OR COVERED WITH CHOCOLATE OR COCOA PREPARATIONS SALTED AND THOSE WITH WATER CONTENT OF &gt; 10%)</t>
  </si>
  <si>
    <t>190540</t>
  </si>
  <si>
    <t>19054010</t>
  </si>
  <si>
    <t>9.7 % + EA</t>
  </si>
  <si>
    <t>RUSKS</t>
  </si>
  <si>
    <t>19054090</t>
  </si>
  <si>
    <t>TOASTED BREAD AND SIMILAR TOASTED PRODUCTS (EXCL. RUSKS)</t>
  </si>
  <si>
    <t>190590</t>
  </si>
  <si>
    <t>19059010</t>
  </si>
  <si>
    <t>3.8 % + 15.9 EUR/100 kg</t>
  </si>
  <si>
    <t>MATZOS</t>
  </si>
  <si>
    <t>19059020</t>
  </si>
  <si>
    <t>4.5 % + 60.5 EUR/100 kg</t>
  </si>
  <si>
    <t>COMMUNION WAFERS EMPTY CACHETS FOR PHARMACEUTICAL USE SEALING WAFERS RICE PAPER AND SIMILAR PRODUCTS</t>
  </si>
  <si>
    <t>19059030</t>
  </si>
  <si>
    <t>BREAD NOT CONTAINING ADDED HONEY EGGS CHEESE OR FRUIT WHETHER OR NOT CONTAINING IN THE DRY STATE &lt;= 5% BY WEIGHT OF EITHER SUGARS OR FATS</t>
  </si>
  <si>
    <t>19059045</t>
  </si>
  <si>
    <t>BISCUITS (EXCL. SWEET BISCUITS)</t>
  </si>
  <si>
    <t>19059055</t>
  </si>
  <si>
    <t>EXTRUDED OR EXPANDED PRODUCTS SAVOURY OR SALTED (EXCL. CRISPBREAD RUSKS TOASTED BREAD SIMILAR TOASTED PRODUCTS AND WAFFLES AND WAFERS)</t>
  </si>
  <si>
    <t>19059070</t>
  </si>
  <si>
    <t xml:space="preserve">Fruit tarts currant bread panettone meringues Christmas stollen croissants and other bakers' wares containing by weight &gt;=5% of sucrose invert sugar or isoglucose (excl. crispbread gingerbread and the like sweet biscuits waffles and wafers and rusks) </t>
  </si>
  <si>
    <t>19059080</t>
  </si>
  <si>
    <t xml:space="preserve">Pizzas quiches and other bakers' wares containing by weight &lt;5% of sucrose invert sugar or isoglucose (excl. crispbread gingerbread and the like sweet biscuits waffles and wafers rusks and similar toasted products bread communion wafers empty cachets for pharmaceutical use sealing wafers rice paper and similar products) </t>
  </si>
  <si>
    <t>20</t>
  </si>
  <si>
    <t>2001</t>
  </si>
  <si>
    <t>200110</t>
  </si>
  <si>
    <t>20011000</t>
  </si>
  <si>
    <t>CUCUMBERS AND GHERKINS PREPARED OR PRESERVED BY VINEGAR OR ACETIC ACID</t>
  </si>
  <si>
    <t>200190</t>
  </si>
  <si>
    <t>20019010</t>
  </si>
  <si>
    <t>MANGO CHUTNEY PREPARED OR PRESERVED BY VINEGAR OR ACETIC ACID</t>
  </si>
  <si>
    <t>20019020</t>
  </si>
  <si>
    <t>FRUIT OF GENUS CAPSICUM PREPARED OR PRESERVED BY VINEGAR OR ACETIC ACID (EXCL. SWEET PEPPERS AND PIMENTOS)</t>
  </si>
  <si>
    <t>20019030</t>
  </si>
  <si>
    <t>SWEETCORN "ZEA MAYS VAR. SACCHARATA" PREPARED OR PRESERVED BY VINEGAR OR ACETIC ACID</t>
  </si>
  <si>
    <t>20019040</t>
  </si>
  <si>
    <t>8.3 % + 3.8 EUR/100 kg/net eda</t>
  </si>
  <si>
    <t>YAMS SWEET POTATOES AND SIMILAR PARTS OF PLANTS CONTAINING &gt;= 5% STARCH PREPARED OR PRESERVED BY VINEGAR OR ACETIC ACID</t>
  </si>
  <si>
    <t>20019050</t>
  </si>
  <si>
    <t>MUSHROOMS PREPARED OR PRESERVED BY VINEGAR OR ACETIC ACID</t>
  </si>
  <si>
    <t>20019065</t>
  </si>
  <si>
    <t>OLIVES PREPARED OR PRESERVED BY VINEGAR OR ACETIC ACID</t>
  </si>
  <si>
    <t>20019070</t>
  </si>
  <si>
    <t>SWEET PEPPERS PREPARED OR PRESERVED BY VINEGAR OR ACETIC ACID</t>
  </si>
  <si>
    <t>20019092</t>
  </si>
  <si>
    <t>PALM HEARTS GUAVAS MANGOES MANGOSTEENS PAPAWS "PAPAYAS" TAMARINDS CASHEW APPLES LYCHEES JACKFRUIT SAPODILLO PLUMS PASSION FRUIT CARAMBOLA PITAHAYA COCONUTS CASHEW NUTS BRAZIL NUTS ARECA "BETEL" NUTS COLA NUTS AND MACADAMIA NUTS PREPARED OR PRESERVED BY VINEGAR OR ACETIC ACID</t>
  </si>
  <si>
    <t>20019097</t>
  </si>
  <si>
    <t>VEGETABLES FRUIT NUTS AND OTHER EDIBLE PARTS OF PLANTS PREPARED OR PRESERVED BY VINEGAR OR ACETIC ACID (EXCL. CUCUMBERS AND GHERKINS MANGO CHUTNEY FRUIT OF THE GENUS CAPSICUM OTHER THAN SWEET PEPPERS OR PIMENTOS SWEETCORN YAMS SWEET POTATOES AND SIMILAR EDIBLE PARTS OF PLANTS CONTAINING &gt;= 5% BY WEIGHT OF STARCH</t>
  </si>
  <si>
    <t>2002</t>
  </si>
  <si>
    <t>200210</t>
  </si>
  <si>
    <t>20021010</t>
  </si>
  <si>
    <t>PEELED TOMATOES WHOLE OR IN PIECES PREPARED OR PRESERVED OTHERWISE THAN BY VINEGAR OR ACETIC ACID</t>
  </si>
  <si>
    <t>20021090</t>
  </si>
  <si>
    <t>UNPEELED TOMATOES WHOLE OR IN PIECES PREPARED OR PRESERVED OTHERWISE THAN BY VINEGAR OR ACETIC ACID</t>
  </si>
  <si>
    <t>200290</t>
  </si>
  <si>
    <t>20029011</t>
  </si>
  <si>
    <t>TOMATOES PREPARED OR PRESERVED OTHERWISE THAN BY VINEGAR OR ACETIC ACID WITH DRY MATTER CONTENT OF &lt; 12% IN IMMEDIATE PACKINGS OF A NET CONTENT OF &gt; 1 KG (EXCL. WHOLE OR IN PIECES)</t>
  </si>
  <si>
    <t>20029019</t>
  </si>
  <si>
    <t>TOMATOES PREPARED OR PRESERVED OTHERWISE THAN BY VINEGAR OR ACETIC ACID WITH DRY MATTER CONTENT OF &lt; 12% IN IMMEDIATE PACKINGS OF A NET CONTENT OF &lt;= 1 KG (EXCL. WHOLE OR IN PIECES)</t>
  </si>
  <si>
    <t>20029031</t>
  </si>
  <si>
    <t>TOMATOES PREPARED OR PRESERVED OTHERWISE THAN BY VINEGAR OR ACETIC ACID WITH DRY MATTER CONTENT OF &gt;= 12% BUT &lt;= 30% IN IMMEDIATE PACKINGS OF A NET CONTENT OF &gt; 1 KG (EXCL. WHOLE OR IN PIECES)</t>
  </si>
  <si>
    <t>20029039</t>
  </si>
  <si>
    <t>TOMATOES PREPARED OR PRESERVED OTHERWISE THAN BY VINEGAR OR ACETIC ACID WITH DRY MATTER CONTENT OF &gt;= 12% BUT 30% IN IMMEDIATE PACKINGS OF A NET CONTENT OF &lt;= 1 KG (EXCL. WHOLE OR IN PIECES)</t>
  </si>
  <si>
    <t>20029091</t>
  </si>
  <si>
    <t>TOMATOES PREPARED OR PRESERVED OTHERWISE THAN BY VINEGAR OR ACETIC ACID WITH DRY MATTER CONTENT OF &gt; 30% IN IMMEDIATE PACKINGS OF A NET CONTENT OF &gt; 1 KG (EXCL. WHOLE OR IN PIECES)</t>
  </si>
  <si>
    <t>20029099</t>
  </si>
  <si>
    <t>TOMATOES PREPARED OR PRESERVED OTHERWISE THAN BY VINEGAR OR ACETIC ACID WITH DRY MATTER CONTENT OF &gt; 30% IN IMMEDIATE PACKINGS OF A NET CONTENT OF &lt;= 1 KG (EXCL. WHOLE OR IN PIECES)</t>
  </si>
  <si>
    <t>2003</t>
  </si>
  <si>
    <t>200310</t>
  </si>
  <si>
    <t>20031020</t>
  </si>
  <si>
    <t>18.4 % + 191 EUR/100 kg/net eda</t>
  </si>
  <si>
    <t>MUSHROOMS OF THE GENUS AGARICUS PROVISIONALLY PRESERVED OTHERWISE THAN BY VINEGAR OR ACETIC ACID COMPLETELY COOKED</t>
  </si>
  <si>
    <t>20031030</t>
  </si>
  <si>
    <t>18.4 % + 222 EUR/100 kg/net eda</t>
  </si>
  <si>
    <t>MUSHROOMS OF THE GENUS AGARICUS PREPARED OR PRESERVED OTHERWISE THAN BY VINEGAR OR ACETIC ACID (EXCL. COMPLETELY COOKED MUSHROOMS AND PROVISIONALLY PRESERVED MUSHROOMS)</t>
  </si>
  <si>
    <t>200390</t>
  </si>
  <si>
    <t>20039010</t>
  </si>
  <si>
    <t>TRUFFLES PREPARED OR PRESERVED OTHERWISE THAN BY VINEGAR OR ACETIC ACID</t>
  </si>
  <si>
    <t>20039090</t>
  </si>
  <si>
    <t>MUSHROOMS PREPARED OR PRESERVED OTHERWISE THAN BY VINEGAR OR ACETIC ACID (EXCL. MUSHROOMS OF THE GENUS "AGARICUS")</t>
  </si>
  <si>
    <t>2004</t>
  </si>
  <si>
    <t>200410</t>
  </si>
  <si>
    <t>20041010</t>
  </si>
  <si>
    <t>COOKED POTATOES FROZEN</t>
  </si>
  <si>
    <t>20041091</t>
  </si>
  <si>
    <t>POTATOES PREPARED OR PRESERVED IN THE FORM OF FLOUR MEAL OR FLAKES FROZEN</t>
  </si>
  <si>
    <t>20041099</t>
  </si>
  <si>
    <t>POTATOES PREPARED OR PRESERVED OTHERWISE THAN BY VINEGAR OR ACETIC ACID FROZEN (EXCL. COOKED ONLY AND IN THE FORM OF FLOUR MEAL OR FLAKES)</t>
  </si>
  <si>
    <t>200490</t>
  </si>
  <si>
    <t>20049010</t>
  </si>
  <si>
    <t>SWEETCORN "ZEA MAYS VAR. ZACCHARATA" PREPARED OR PRESERVED OTHERWISE THAN BY VINEGAR OR ACETIC ACID FROZEN</t>
  </si>
  <si>
    <t>20049030</t>
  </si>
  <si>
    <t>SAUERKRAUT CAPERS AND OLIVES PREPARED OR PRESERVED OTHERWISE THAN BY VINEGAR OR ACETIC ACID FROZEN</t>
  </si>
  <si>
    <t>20049050</t>
  </si>
  <si>
    <t>PEAS "PISUM SATIVUM" AND IMMATURE BEANS "PHASEOLUS SPP." PREPARED OR PRESERVED OTHERWISE THAN BY VINEGAR OR ACETIC ACID FROZEN</t>
  </si>
  <si>
    <t>20049091</t>
  </si>
  <si>
    <t>FROZEN COOKED ONIONS</t>
  </si>
  <si>
    <t>20049098</t>
  </si>
  <si>
    <t>VEGETABLES AND MIXTURES OF VEGETABLES PREPARED OR PRESERVED OTHERWISE THAN BY VINEGAR OR ACETIC ACID FROZEN (EXCL. PRESERVED BY SUGAR AND TOMATOES MUSHROOMS TRUFFLES POTATOES SWEETCORN "ZEA MAYS VAR. SACCHARATA" SAUERKRAUT CAPERS OLIVES PEAS "PISUM SATIVUM" BEANS "PHASEOLUS SPP." AND COOKED ONIONS UNMIXED)</t>
  </si>
  <si>
    <t>2005</t>
  </si>
  <si>
    <t>200510</t>
  </si>
  <si>
    <t>20051000</t>
  </si>
  <si>
    <t>HOMOGENISED VEGETABLES PUT UP FOR RETAIL SALE AS INFANT FOOD OR FOR DIETETIC PURPOSES IN CONTAINERS OF &lt;= 250 G</t>
  </si>
  <si>
    <t>200520</t>
  </si>
  <si>
    <t>20052010</t>
  </si>
  <si>
    <t>8.8 % + EA</t>
  </si>
  <si>
    <t>POTATOES IN THE FORM OF FLOUR MEAL OR FLAKES (EXCL. FROZEN)</t>
  </si>
  <si>
    <t>20052020</t>
  </si>
  <si>
    <t>POTATOES IN THIN SLICES COOKED IN FAT OR OIL WHETHER OR NOT SALTED OR FLAVOURED IN AIRTIGHT PACKINGS SUITABLE FOR DIRECT CONSUMPTION NOT FROZEN</t>
  </si>
  <si>
    <t>20052080</t>
  </si>
  <si>
    <t>POTATOES PREPARED OR PRESERVED OTHERWISE THAN BY VINEGAR OR ACETIC ACID NOT FROZEN (EXCL. POTATOES IN THE FORM OF FLOUR MEAL OR FLAKES AND THINLY SLICED COOKED IN FAT OR OIL WHETHER OR NOT SALTED OR FLAVOURED IN AIRTIGHT PACKINGS SUITABLE FOR DIRECT CONSUMPTION)</t>
  </si>
  <si>
    <t>200540</t>
  </si>
  <si>
    <t>20054000</t>
  </si>
  <si>
    <t>PEAS "PISUM SATIVUM" PREPARED OR PRESERVED OTHERWISE THAN BY VINEGAR OR ACETIC ACID (EXCL. FROZEN)</t>
  </si>
  <si>
    <t>200551</t>
  </si>
  <si>
    <t>20055100</t>
  </si>
  <si>
    <t>SHELLED BEANS "VIGNA SPP. PHASEOLUS SPP." PREPARED OR PRESERVED OTHERWISE THAN BY VINEGAR OR ACETIC ACID (EXCL. FROZEN)</t>
  </si>
  <si>
    <t>200559</t>
  </si>
  <si>
    <t>20055900</t>
  </si>
  <si>
    <t>UNSHELLED BEANS "VIGNA SPP. PHASEOLUS SPP." PREPARED OR PRESERVED OTHERWISE THAN BY VINEGAR OR ACETIC ACID (EXCL. FROZEN)</t>
  </si>
  <si>
    <t>200560</t>
  </si>
  <si>
    <t>20056000</t>
  </si>
  <si>
    <t>ASPARAGUS PREPARED OR PRESERVED OTHERWISE THAN BY VINEGAR OR ACETIC ACID (EXCL. FROZEN)</t>
  </si>
  <si>
    <t>200570</t>
  </si>
  <si>
    <t>20057000</t>
  </si>
  <si>
    <t>OLIVES PREPARED OR PRESERVED OTHERWISE THAN BY VINEGAR OR ACETIC ACID (EXCL. FROZEN)(2008-2500)</t>
  </si>
  <si>
    <t>200580</t>
  </si>
  <si>
    <t>20058000</t>
  </si>
  <si>
    <t>SWEETCORN "ZEA MAYS VAR. SACCHARATA" PREPARED OR PRESERVED OTHERWISE THAN BY VINEGAR OR ACETIC ACID (EXCL. FROZEN)</t>
  </si>
  <si>
    <t>200591</t>
  </si>
  <si>
    <t>20059100</t>
  </si>
  <si>
    <t>BAMBOO SHOOTS PREPARED OR PRESERVED OTHERWISE THAN BY VINEGAR OR ACETIC ACID (EXCL. FROZEN)</t>
  </si>
  <si>
    <t>200599</t>
  </si>
  <si>
    <t>20059910</t>
  </si>
  <si>
    <t>FRUIT OF GENUS CAPSICUM PREPARED OR PRESERVED OTHERWISE THAN BY VINEGAR OR ACETIC ACID (EXCL. SWEET PEPPERS AND PIMENTOS AND FROZEN)</t>
  </si>
  <si>
    <t>20059920</t>
  </si>
  <si>
    <t>CAPERS PREPARED OR PRESERVED OTHERWISE THAN BY VINEGAR OR ACETIC ACID (EXCL. FROZEN)</t>
  </si>
  <si>
    <t>20059930</t>
  </si>
  <si>
    <t>ARTICHOKES PREPARED OR PRESERVED OTHERWISE THAN BY VINEGAR OR ACETIC ACID (EXCL. FROZEN)</t>
  </si>
  <si>
    <t>20059950</t>
  </si>
  <si>
    <t>MIXTURES OF VEGETABLES PREPARED OR PRESERVED OTHERWISE THAN BY VINEGAR OR ACETIC ACID NOT FROZEN</t>
  </si>
  <si>
    <t>20059960</t>
  </si>
  <si>
    <t>SAUERKRAUT NON-FROZEN</t>
  </si>
  <si>
    <t>20059980</t>
  </si>
  <si>
    <t>VEGETABLES PREPARED OR PRESERVED OTHERWISE THAN BY VINEGAR OR ACETIC ACID NOT FROZEN (EXCL. PRESERVED BY SUGAR HOMOGENISED VEGETABLES OF SUBHEADING 2005.10 AND TOMATOES MUSHROOMS TRUFFLES POTATOES SAUERKRAUT PEAS "PISUM SATIVUM" BEANS "VIGNA SPP. PHASEOLUS SPP." ASPARAGUS OLIVES SWEETCORN "ZEA MAYS VAR. SACCHARATA" BAMBOO SHOOTS FRUIT OF THE GENUS CAPSICUM HOT TO THE TASTE CAPERS ARTICHOKES AND MIXTURES OF VEGETABLES)</t>
  </si>
  <si>
    <t>2006</t>
  </si>
  <si>
    <t>200600</t>
  </si>
  <si>
    <t>20060010</t>
  </si>
  <si>
    <t>GINGER PRESERVED BY SUGAR DRAINED GLACÃ‰ OR CRYSTALLISED</t>
  </si>
  <si>
    <t>20060031</t>
  </si>
  <si>
    <t>20 % + 23.9 EUR/100 kg</t>
  </si>
  <si>
    <t>CHERRIES WITH A SUGAR CONTENT OF &gt; 13% PRESERVED BY SUGAR DRAINED GLACÃ‰ OR CRYSTALLISED</t>
  </si>
  <si>
    <t>20060035</t>
  </si>
  <si>
    <t>12.5 % + 15 EUR/100 kg</t>
  </si>
  <si>
    <t>GUAVAS MANGOES MANGOSTEENS PAPAWS "PAPAYAS" TAMARINDS CASHEW APPLES LYCHEES JACKFRUIT SAPODILLO PLUMS PASSION FRUIT CARAMBOLA PITAHAYA COCONUTS CASHEW NUTS BRAZIL NUTS ARECA "BETEL" NUTS COLA NUTS AND MACADAMIA NUTS PRESERVED BY SUGAR DRAINED GLACÃ‰ OR CRYSTALLISED WITH A SUGAR CONTENT OF &gt; 13% BY WEIGHT</t>
  </si>
  <si>
    <t>20060038</t>
  </si>
  <si>
    <t>VEGETABLES FRUIT NUTS FRUIT-PEEL AND OTHER EDIBLE PARTS OF PLANTS PRESERVED BY SUGAR "DRAINED GLACÃ‰ OR CRYSTALLISED" WITH A SUGAR CONTENT OF &gt; 13% BY WEIGHT (EXCL. CHERRIES GINGER GUAVAS MANGOES MANGOSTEENS PAPAWS "PAPAYAS" TAMARINDS CASHEW APPLES LYCHEES JACKFRUIT SAPODILLO PLUMS PASSION FRUIT CARAMBOLA PITAHAYA COCONUTS CASHEW NUTS BRAZIL NUTS ARECA "BETEL" NUTS COLANUTS AND MACADAMIA NUTS)</t>
  </si>
  <si>
    <t>20060091</t>
  </si>
  <si>
    <t>GUAVAS MANGOES MANGOSTEENS PAPAWS "PAPAYAS" TAMARINDS CASHEW APPLES LYCHEES JACKFRUIT SAPODILLO PLUMS PASSION FRUIT CARAMBOLA PITAHAYA COCONUTS CASHEW NUTS BRAZIL NUTS ARECA "BETEL" NUTS COLA NUTS AND MACADAMIA NUTS PRESERVED BY SUGAR DRAINED GLACÃ‰ OR CRYSTALLISED WITH A SUGAR CONTENT OF &lt;= 13% BY WEIGHT</t>
  </si>
  <si>
    <t>20060099</t>
  </si>
  <si>
    <t>VEGETABLES FRUIT NUTS FRUIT-PEEL AND OTHER EDIBLE PARTS OF PLANTS PRESERVED BY SUGAR "DRAINED GLACÃ‰ OR CRYSTALLISED" WITH A SUGAR CONTENT OF &lt;= 13% BY WEIGHT (EXCL. GINGER GUAVAS MANGOES MANGOSTEENS PAPAWS "PAPAYAS" TAMARINDS CASHEW APPLES LYCHEES JACKFRUIT SAPODILLO PLUMS PASSION FRUIT CARAMBOLA PITAHAYA COCONUTS CASHEW NUTS BRAZIL NUTS ARECA "BETEL" NUTS COLANUTS AND MACADAMIA NUTS)</t>
  </si>
  <si>
    <t>2007</t>
  </si>
  <si>
    <t>200710</t>
  </si>
  <si>
    <t>20071010</t>
  </si>
  <si>
    <t>24 % + 4.2 EUR/100 kg</t>
  </si>
  <si>
    <t>HOMOGENISED PREPARATIONS OF JAMS FRUIT JELLIES MARMALADES FRUIT OR NUT PURÃ‰E AND PASTES OBTAINED BY COOKING PUT UP FOR RETAIL SALE AS INFANT FOOD OR FOR DIETETIC PURPOSES IN CONTAINERS OF &lt;= 250 G WITH SUGAR CONTENT OF &gt; 13% BY WEIGHT</t>
  </si>
  <si>
    <t>20071091</t>
  </si>
  <si>
    <t>JAMS JELLIES MARMALADES PURÃ‰E AND PASTES OF GUAVAS MANGOES MANGOSTEENS PAPAWS "PAPAYAS" TAMARINDS CASHEW APPLES LYCHEES JACKFRUIT SAPODILLO PLUMS PASSION FRUIT CARAMBOLA PITAHAYA OBTAINED BY COOKING WHETHER OR NOT CONTAINING ADDED SUGAR OR OTHER SWEETENING MATTER PUT UP FOR RETAIL SALE AS INFANT FOOD OR FOR DIETETIC PURPOSES IN CONTAINERS OF A NET WEIGHT OF &lt;= 250 G (EXCL. WITH A SUGAR CONTENT OF &gt; 13% BY WEIGHT)</t>
  </si>
  <si>
    <t>20071099</t>
  </si>
  <si>
    <t>JAMS FRUIT JELLIES MARMALADES FRUIT PURÃ‰E AND PASTES OBTAINED BY COOKING WHETHER OR NOT CONTAINING ADDED SUGAR OR OTHER SWEETENING MATTER PUT UP FOR RETAIL SALE AS INFANT FOOD OR FOR DIETETIC PURPOSES IN CONTAINERS OF A NET WEIGHT OF &lt;= 250 G (EXCL. WITH A SUGAR CONTENT OF &gt; 13% BY WEIGHT AND PREPARATIONS OF GUAVAS MANGOES MANGOSTEENS PAPAWS "PAPAYAS" TAMARINDS CASHEW APPLES LYCHEES JACKFRUIT SAPODILLO PLUMS PASSION FRUIT CARAMBOLA AND PITAHAYA)</t>
  </si>
  <si>
    <t>200791</t>
  </si>
  <si>
    <t>20079110</t>
  </si>
  <si>
    <t>20 % + 23 EUR/100 kg</t>
  </si>
  <si>
    <t>CITRUS FRUIT JAMS JELLIES MARMALADES PURÃ‰ES OR PASTES OBTAINED BY COOKING WITH SUGAR CONTENT OF &gt; 30% BY WEIGHT (EXCL. HOMOGENISED PREPARATIONS OF SUBHEADING 2007.10)</t>
  </si>
  <si>
    <t>20079130</t>
  </si>
  <si>
    <t>20 % + 4.2 EUR/100 kg</t>
  </si>
  <si>
    <t>CITRUS FRUIT JAMS JELLIES MARMALADES PURÃ‰ES OR PASTES OBTAINED BY COOKING WITH SUGAR CONTENT OF &gt; 13% BUT &lt;= 30% BY WEIGHT (EXCL. HOMOGENISED PREPARATIONS OF SUBHEADING 2007.10)</t>
  </si>
  <si>
    <t>20079190</t>
  </si>
  <si>
    <t>CITRUS FRUIT JAMS JELLIES MARMALADES PURÃ‰ES OR PASTES OBTAINED BY COOKING WHETHER OR NOT CONTAINING ADDED SUGAR OR OTHER SWEETENING MATTER (EXCL. WITH SUGAR CONTENT OF &gt; 13% BY WEIGHT AND HOMOGENISED PREPARATIONS OF SUBHEADING 2007.10)</t>
  </si>
  <si>
    <t>200799</t>
  </si>
  <si>
    <t>20079910</t>
  </si>
  <si>
    <t>PLUM PURÃ‰E AND PASTE OBTAINED BY COOKING WITH SUGAR CONTENT OF &gt; 30% BY WEIGHT IN PACKINGS OF &gt; 100 KG FOR INDUSTRIAL PROCESSING</t>
  </si>
  <si>
    <t>20079920</t>
  </si>
  <si>
    <t>24 % + 19.7 EUR/100 kg</t>
  </si>
  <si>
    <t>CHESTNUT PURÃ‰E AND PASTE OBTAINED BY COOKING WITH SUGAR CONTENT OF &gt; 30% BY WEIGHT (EXCL. HOMOGENISED PREPARATIONS OF SUBHEADING 2007.10)</t>
  </si>
  <si>
    <t>20079931</t>
  </si>
  <si>
    <t>24 % + 23 EUR/100 kg</t>
  </si>
  <si>
    <t>CHERRY JAMS JELLIES MARMALADES PURÃ‰ES OR PASTES OBTAINED BY COOKING WITH SUGAR CONTENT OF &gt; 30% BY WEIGHT (EXCL. HOMOGENISED PREPARATIONS OF SUBHEADING 2007.10)</t>
  </si>
  <si>
    <t>20079933</t>
  </si>
  <si>
    <t>STRAWBERRY JAMS JELLIES MARMALADES PURÃ‰ES OR PASTES OBTAINED BY COOKING WITH SUGAR CONTENT OF &gt; 30% (EXCL. HOMOGENISED PREPARATIONS OF SUBHEADING 2007.10)</t>
  </si>
  <si>
    <t>20079935</t>
  </si>
  <si>
    <t>RASPBERRY JAMS JELLIES MARMALADES PURÃ‰ES OR PASTES OBTAINED BY COOKING WITH SUGAR CONTENT OF &gt; 30% BY WEIGHT (EXCL. HOMOGENISED PREPARATIONS OF SUBHEADING 2007.10)</t>
  </si>
  <si>
    <t>20079939</t>
  </si>
  <si>
    <t>JAMS JELLIES MARMALADES FRUIT PURÃ‰ES OR PASTES OBTAINED BY COOKING WITH SUGAR CONTENT OF &gt; 30% BY WEIGHT (EXCL. RASPBERRIES STRAWBERRIES CHERRIES AND CITRUS FRUITS CHESTNUT PURÃ‰E AND PASTE HOMOGENISED PREPARATIONS OF SUBHEADING 2007.10 AND PLUM PURÃ‰E AND PASTE IN PACKINGS OF &gt; 100 KG FOR INDUSTRIAL PROCESSING)</t>
  </si>
  <si>
    <t>20079950</t>
  </si>
  <si>
    <t>JAMS FRUIT JELLIES MARMALADES FRUIT PURÃ‰E AND FRUIT PASTES OBTAINED BY COOKING WITH A SUGAR CONTENT OF &gt; 13 TO 30% BY WEIGHT (EXCL. SUCH PRODUCTS MADE FROM CITRUS FRUITS AND HOMOGENISED PREPARATIONS OF SUBHEADING 2007.10)</t>
  </si>
  <si>
    <t>20079993</t>
  </si>
  <si>
    <t>JAMS FRUIT JELLIES MARMALADES FRUIT PURÃ‰E AND PASTES OF GUAVAS MANGOES MANGOSTEENS PAPAWS "PAPAYAS" JACKFRUITS PASSION FRUIT TAMARINDS CASHEW APPLES LYCHEES SAPODILLO PLUMS CARAMBOLA PITAHAYA COCONUTS CASHEW NUTS BRAZIL NUTS ARECA "BETEL" NUTS COLANUTS AND MACADAMIA NUTS OBTAINED BY COOKING WHETHER OR NOT CONTAINING ADDED SUGAR OR OTHER SWEETENING MATTER (EXCL. WITH A SUGAR CONTENT OF &gt; 13% BY WEIGHT AND HOMOGENISED PREPARATIONS OF SUBHEADING 2007.10)</t>
  </si>
  <si>
    <t>20079997</t>
  </si>
  <si>
    <t>JAMS FRUIT JELLIES MARMALADES FRUIT PURÃ‰E AND PASTES OBTAINED BY COOKING WHETHER OR NOT CONTAINING ADDED SUGAR OR OTHER SWEETENING MATTER (EXCL. WITH A SUGAR CONTENT OF &gt; 13% BY WEIGHT HOMOGENISED PREPARATIONS OF SUBHEADING 2007.10 AND OF GUAVAS MANGOES MANGOSTEENS PAPAWS "PAPAYAS" TAMARINDS CASHEW APPLES LYCHEES JACKFRUIT SAPODILLO PLUMS PASSION FRUIT CARAMBOLA PITAHAYA COCONUTS CASHEW NUTS BRAZIL NUTS ARECA "BETEL" NUTS COLANUTS MACADAMIA NUTS AND CITRUS FRUIT)</t>
  </si>
  <si>
    <t>2008</t>
  </si>
  <si>
    <t>200811</t>
  </si>
  <si>
    <t>20081110</t>
  </si>
  <si>
    <t>PEANUT BUTTER</t>
  </si>
  <si>
    <t>20081191</t>
  </si>
  <si>
    <t>GROUNDNUTS PREPARED OR PRESERVED IN IMMEDIATE PACKINGS OF A NET CONTENT OF &gt; 1 KG (EXCL. ROASTED PRESERVED WITH SUGAR AND PEANUT BUTTER)(2008-2500)</t>
  </si>
  <si>
    <t>20081196</t>
  </si>
  <si>
    <t>GROUNDNUTS ROASTED IN IMMEDIATE PACKINGS OF A NET CONTENT &lt;= 1 KG</t>
  </si>
  <si>
    <t>20081198</t>
  </si>
  <si>
    <t>GROUNDNUTS PREPARED OR PRESERVED IN IMMEDIATE PACKINGS OF A CONTENT OF &lt;= 1 KG (EXCL. ROASTED PRESERVED WITH SUGAR AND PEANUT BUTTER)</t>
  </si>
  <si>
    <t>200819</t>
  </si>
  <si>
    <t>20081912</t>
  </si>
  <si>
    <t>COCONUTS CASHEW NUTS BRAZIL NUTS ARECA "BETEL" NUTS COLA NUTS AND MACADAMIA NUTS INCL. MIXTURES CONTAINING THESE NUTS &gt;= 50% BY WEIGHT PREPARED OR PRESERVED IN IMMEDIATE PACKINGS OF A NET CONTENT OF &gt; 1 KG (EXCL. PRESERVED WITH SUGAR)</t>
  </si>
  <si>
    <t>20081913</t>
  </si>
  <si>
    <t>ROASTED ALMONDS AND PISTACHIOS IN IMMEDIATE PACKINGS OF A NET CONTENT &gt; 1 KG</t>
  </si>
  <si>
    <t>20081919</t>
  </si>
  <si>
    <t>NUTS AND OTHER SEEDS INCL. MIXTURES PREPARED OR PRESERVED IN IMMEDIATE PACKINGS OF A CONTENT OF &gt; 1 KG (EXCL. PREPARED OR PRESERVED WITH VINEGAR PRESERVED WITH SUGAR BUT NOT LAID IN SYRUP JAMS FRUIT JELLIES MARMALADES FRUIT PUREE AND PASTES OBTAINED BY COOKING GROUNDNUTS ROASTED ALMONDS AND PISTACHIOS AND COCONUTS CASHEW NUTS BRAZIL NUTS ARECA "BETEL" NUTS COLANUTS AND MACADAMIA NUTS AND MIXTURES CONTAINING &gt;= 50% BY WEIGHT OF TROPICAL NUTS)(2017-2500)</t>
  </si>
  <si>
    <t>20081992</t>
  </si>
  <si>
    <t>COCONUTS CASHEW NUTS BRAZIL NUTS ARECA "BETEL" NUTS COLA NUTS AND MACADAMIA NUTS INCL. MIXTURES CONTAINING THESE NUTS &gt;= 50% BY WEIGHT PREPARED OR PRESERVED IN IMMEDIATE PACKINGS OF A NET CONTENT OF &lt;= 1 KG</t>
  </si>
  <si>
    <t>20081993</t>
  </si>
  <si>
    <t>ROASTED ALMONDS AND PISTACHIOS IN IMMEDIATE PACKINGS OF A NET CONTENT &lt;= 1 KG</t>
  </si>
  <si>
    <t>20081995</t>
  </si>
  <si>
    <t>ROASTED NUTS IN IMMEDIATE PACKINGS OF A NET CONTENT &lt;= 1 KG (EXCL. GROUNDNUTS ALMONDS PISTACHIOS COCONUTS CASHEW NUTS BRAZIL NUTS ARECA "BETEL" NUTS COLA NUTS AND MACADAMIA NUTS)</t>
  </si>
  <si>
    <t>20081999</t>
  </si>
  <si>
    <t>NUTS AND OTHER SEEDS INCL. MIXTURES PREPARED OR PRESERVED IN IMMEDIATE PACKINGS OF A CONTENT OF &lt;= 1 KG (EXCL. PREPARED OR PRESERVED WITH VINEGAR PRESERVED WITH SUGAR BUT NOT LAID IN SYRUP JAMS FRUIT JELLIES MARMALADES FRUIT PUREE AND PASTES OBTAINED BY COOKING GROUNDNUTS ROASTED NUTS AND COCONUTS CASHEW NUTS BRAZIL NUTS ARECA "BETEL" NUTS COLANUTS AND MACADAMIA NUTS AND MIXTURES CONTAINING &gt;= 50% BY WEIGHT OF TROPICAL NUTS)(2017-2500)</t>
  </si>
  <si>
    <t>200820</t>
  </si>
  <si>
    <t>20082011</t>
  </si>
  <si>
    <t>25.6 % + 2.5 EUR/100 kg</t>
  </si>
  <si>
    <t>PINEAPPLES PREPARED OR PRESERVED CONTAINING ADDED SPIRIT WITH SUGAR CONTENT OF &gt; 17% IN IMMEDIATE PACKINGS OF A NET CONTENT OF &gt; 1 KG</t>
  </si>
  <si>
    <t>20082019</t>
  </si>
  <si>
    <t>PINEAPPLES PREPARED OR PRESERVED CONTAINING ADDED SPIRIT IN IMMEDIATE PACKINGS OF A NET CONTENT OF &gt; 1 KG (EXCL. WITH SUGAR CONTENT OF &gt; 17%)</t>
  </si>
  <si>
    <t>20082031</t>
  </si>
  <si>
    <t>PINEAPPLES PREPARED OR PRESERVED CONTAINING ADDED SPIRIT WITH SUGAR CONTENT OF &gt; 19% IN IMMEDIATE PACKINGS OF A NET CONTENT OF &lt;= 1 KG</t>
  </si>
  <si>
    <t>20082039</t>
  </si>
  <si>
    <t>PINEAPPLES PREPARED OR PRESERVED CONTAINING ADDED SPIRIT IN IMMEDIATE PACKINGS OF A NET CONTENT OF &lt;= 1 KG (EXCL. WITH SUGAR CONTENT OF &gt; 19%)</t>
  </si>
  <si>
    <t>20082051</t>
  </si>
  <si>
    <t>PINEAPPLES PREPARED OR PRESERVED CONTAINING ADDED SUGAR BUT NO ADDED SPIRIT WITH SUGAR CONTENT OF &gt; 17% IN IMMEDIATE PACKINGS OF A NET CONTENT OF &gt; 1 KG</t>
  </si>
  <si>
    <t>20082059</t>
  </si>
  <si>
    <t>PINEAPPLES PREPARED OR PRESERVED CONTAINING ADDED SUGAR BUT NO ADDED SPIRIT WITH A SUGAR CONTENT OF &gt; 13% BUT &lt;= 17% IN IMMEDIATE PACKINGS OF A NET CONTENT OF &gt; 1 KG</t>
  </si>
  <si>
    <t>20082071</t>
  </si>
  <si>
    <t>PINEAPPLES PREPARED OR PRESERVED CONTAINING ADDED SUGAR BUT NO ADDED SPIRIT WITH SUGAR CONTENT OF &gt; 19% IN IMMEDIATE PACKINGS OF A NET CONTENT OF &lt;= 1 KG</t>
  </si>
  <si>
    <t>20082079</t>
  </si>
  <si>
    <t>PINEAPPLES PREPARED OR PRESERVED CONTAINING ADDED SUGAR BUT NO ADDED SPIRIT WITH SUGAR CONTENT OF &gt; 13% BUT &lt;=19% IN IMMEDIATE PACKINGS OF A NET CONTENT OF &lt;= 1 KG</t>
  </si>
  <si>
    <t>20082090</t>
  </si>
  <si>
    <t>PINEAPPLES PREPARED OR PRESERVED NOT CONTAINING ADDED SPIRIT OR ADDED SUGAR</t>
  </si>
  <si>
    <t>200830</t>
  </si>
  <si>
    <t>20083011</t>
  </si>
  <si>
    <t>CITRUS FRUIT PREPARED OR PRESERVED CONTAINING ADDED SPIRIT WITH SUGAR CONTENT OF &gt; 9% AND ACTUAL ALCOHOLIC STRENGTH OF &lt;= 1185% MAS</t>
  </si>
  <si>
    <t>20083019</t>
  </si>
  <si>
    <t>25.6 % + 4.2 EUR/100 kg</t>
  </si>
  <si>
    <t>CITRUS FRUIT PREPARED OR PRESERVED CONTAINING ADDED SPIRIT WITH SUGAR CONTENT OF &gt; 9% AND ACTUAL ALCOHOLIC STRENGTH OF &gt; 1185% MAS</t>
  </si>
  <si>
    <t>20083031</t>
  </si>
  <si>
    <t>CITRUS FRUIT PREPARED OR PRESERVED CONTAINING ADDED SPIRIT WITH ACTUAL ALCOHOLIC STRENGTH OF &lt;= 1185% MAS (EXCL. WITH SUGAR CONTENT OF &gt; 9%)</t>
  </si>
  <si>
    <t>20083039</t>
  </si>
  <si>
    <t>CITRUS FRUIT PREPARED OR PRESERVED CONTAINING ADDED SPIRIT WITH ACTUAL ALCOHOLIC STRENGTH OF &gt; 1185% MAS (EXCL. WITH SUGAR CONTENT OF &gt; 9%)</t>
  </si>
  <si>
    <t>20083051</t>
  </si>
  <si>
    <t>GRAPEFRUIT SEGMENTS PREPARED OR PRESERVED CONTAINING ADDED SUGAR BUT NO ADDED SPIRIT IN IMMEDIATE PACKINGS OF A NET CONTENT OF &gt; 1 KG</t>
  </si>
  <si>
    <t>20083055</t>
  </si>
  <si>
    <t>MANDARINS INCL. TANGERINES AND SATSUMAS CLEMENTINES WILKINGS AND SIMILAR CITRUS HYBRIDS PREPARED OR PRESERVED CONTAINING ADDED SUGAR BUT NO ADDED SPIRIT IN IMMEDIATE PACKINGS OF A NET CONTENT OF &gt; 1 KG</t>
  </si>
  <si>
    <t>20083059</t>
  </si>
  <si>
    <t>CITRUS FRUITS PREPARED OR PRESERVED CONTAINING ADDED SUGAR BUT NO ADDED SPIRIT IN IMMEDIATE PACKINGS OF A NET CONTENT OF &gt; 1 KG (EXCL. GRAPEFRUIT SEGMENTS MANDARINS INCL. TANGERINES AND SATSUMAS CLEMENTINES WILKINGS AND SIMILAR CITRUS HYBRIDS)</t>
  </si>
  <si>
    <t>20083071</t>
  </si>
  <si>
    <t>GRAPEFRUIT SEGMENTS PREPARED OR PRESERVED CONTAINING ADDED SUGAR BUT NO ADDED SPIRIT IN IMMEDIATE PACKINGS OF A NET CONTENT OF &lt;= 1 KG</t>
  </si>
  <si>
    <t>20083075</t>
  </si>
  <si>
    <t>MANDARINS INCL. TANGERINES AND SATSUMAS CLEMENTINES WILKINGS AND SIMILAR CITRUS HYBRIDS PREPARED OR PRESERVED CONTAINING ADDED SUGAR BUT NO ADDED SPIRIT IN IMMEDIATE PACKINGS OF A NET CONTENT OF &lt;= 1 KG</t>
  </si>
  <si>
    <t>20083079</t>
  </si>
  <si>
    <t>CITRUS FRUITS PREPARED OR PRESERVED CONTAINING ADDED SUGAR BUT NO ADDED SPIRIT IN IMMEDIATE PACKINGS OF A NET CONTENT OF &lt;= 1 KG (EXCL. GRAPEFRUIT SEGMENTS MANDARINS INCL. TANGERINES AND SATSUMAS CLEMENTINES WILKINGS AND SIMILAR CITRUS HYBRIDS)</t>
  </si>
  <si>
    <t>20083090</t>
  </si>
  <si>
    <t>CITRUS FRUIT PREPARED OR PRESERVED NOT CONTAINING ADDED SPIRIT OR ADDED SUGAR</t>
  </si>
  <si>
    <t>200840</t>
  </si>
  <si>
    <t>20084011</t>
  </si>
  <si>
    <t>PEARS PREPARED OR PRESERVED CONTAINING ADDED SPIRIT WITH SUGAR CONTENT OF &gt; 13% AND ACTUAL ALCOHOLIC STRENGTH OF &lt;= 1185% MAS IN IMMEDIATE PACKINGS OF A NET CONTENT OF &gt; 1 KG</t>
  </si>
  <si>
    <t>20084019</t>
  </si>
  <si>
    <t>PEARS PREPARED OR PRESERVED CONTAINING ADDED SPIRIT WITH SUGAR CONTENT OF &gt; 13% AND ACTUAL ALCOHOLIC STRENGTH OF &gt; 1185% MAS IN IMMEDIATE PACKINGS OF A NET CONTENT OF &gt; 1 KG</t>
  </si>
  <si>
    <t>20084021</t>
  </si>
  <si>
    <t>PEARS PREPARED OR PRESERVED CONTAINING ADDED SPIRIT WITH ACTUAL ALCOHOLIC STRENGTH OF &lt;= 1185% MAS IN IMMEDIATE PACKINGS OF A NET CONTENT OF &gt; 1 KG (EXCL. SUGAR CONTENT OF &gt; 13%)</t>
  </si>
  <si>
    <t>20084029</t>
  </si>
  <si>
    <t>PEARS PREPARED OR PRESERVED CONTAINING ADDED SPIRIT WITH ACTUAL ALCOHOLIC STRENGTH OF &gt; 1185% MAS IN IMMEDIATE PACKINGS OF A NET CONTENT OF &gt; 1 KG (EXCL. SUGAR CONTENT OF &gt; 13%)</t>
  </si>
  <si>
    <t>20084031</t>
  </si>
  <si>
    <t>PEARS PREPARED OR PRESERVED CONTAINING ADDED SPIRIT WITH SUGAR CONTENT OF &gt; 15% IN IMMEDIATE PACKINGS OF A NET CONTENT OF &lt;= 1 KG</t>
  </si>
  <si>
    <t>20084039</t>
  </si>
  <si>
    <t>PEARS PREPARED OR PRESERVED CONTAINING ADDED SPIRIT IN IMMEDIATE PACKINGS OF A NET CONTENT OF &lt;= 1 KG (EXCL. SUGAR CONTENT OF &gt; 15%)</t>
  </si>
  <si>
    <t>20084051</t>
  </si>
  <si>
    <t>PEARS PREPARED OR PRESERVED CONTAINING NO SPIRIT BUT WITH ADDED SUGAR WITH SUGAR CONTENT OF &gt; 13% IN IMMEDIATE PACKINGS OF A NET CONTENT OF &gt; 1 KG</t>
  </si>
  <si>
    <t>20084059</t>
  </si>
  <si>
    <t>PEARS PREPARED OR PRESERVED CONTAINING NO SPIRIT BUT WITH ADDED SUGAR WITH SUGAR CONTENT OF &lt;= 13% IN IMMEDIATE PACKINGS OF A NET CONTENT OF &gt; 1 KG</t>
  </si>
  <si>
    <t>20084071</t>
  </si>
  <si>
    <t>PEARS PREPARED OR PRESERVED CONTAINING NO SPIRIT BUT WITH ADDED SUGAR WITH SUGAR CONTENT OF &gt; 15% IN IMMEDIATE PACKINGS OF A NET CONTENT OF &lt;= 1 KG</t>
  </si>
  <si>
    <t>20084079</t>
  </si>
  <si>
    <t>PEARS PREPARED OR PRESERVED CONTAINING NO SPIRIT BUT WITH ADDED SUGAR WITH SUGAR CONTENT OF &lt;= 15% IN IMMEDIATE PACKINGS OF A NET CONTENT OF &lt;= 1 KG</t>
  </si>
  <si>
    <t>20084090</t>
  </si>
  <si>
    <t>PEARS PREPARED OR PRESERVED NOT CONTAINING ADDED SPIRIT OR ADDED SUGAR</t>
  </si>
  <si>
    <t>200850</t>
  </si>
  <si>
    <t>20085011</t>
  </si>
  <si>
    <t>APRICOTS PREPARED OR PRESERVED CONTAINING ADDED SPIRIT WITH SUGAR CONTENT OF &gt; 13% AND ACTUAL ALCOHOLIC STRENGTH OF &lt;= 1185% MAS IN IMMEDIATE PACKINGS OF A NET CONTENT OF OF &gt; 1 KG</t>
  </si>
  <si>
    <t>20085019</t>
  </si>
  <si>
    <t>APRICOTS PREPARED OR PRESERVED CONTAINING ADDED SPIRIT WITH SUGAR CONTENT OF &gt; 13% AND ACTUAL ALCOHOLIC STRENGTH OF &gt; 1185% MAS IN IMMEDIATE PACKINGS OF A NET CONTENT OF &gt; 1 KG</t>
  </si>
  <si>
    <t>20085031</t>
  </si>
  <si>
    <t>APRICOTS PREPARED OR PRESERVED CONTAINING ADDED SPIRIT WITH ACTUAL ALCOHOLIC STRENGTH OF &lt;= 1185% MAS IN IMMEDIATE PACKINGS OF A NET CONTENT OF &gt; 1 KG (EXCL. SUGAR CONTENT OF &gt; 13%)</t>
  </si>
  <si>
    <t>20085039</t>
  </si>
  <si>
    <t>APRICOTS PREPARED OR PRESERVED CONTAINING ADDED SPIRIT WITH ACTUAL ALCOHOLIC STRENGTH OF &gt; 1185% MAS IN IMMEDIATE PACKINGS OF A NET CONTENT OF &gt; 1 KG (EXCL. SUGAR CONTENT OF &gt; 13%)</t>
  </si>
  <si>
    <t>20085051</t>
  </si>
  <si>
    <t>APRICOTS PREPARED OR PRESERVED CONTAINING ADDED SPIRIT WITH SUGAR CONTENT OF &gt; 15% IN IMMEDIATE PACKINGS OF A NET CONTENT OF &lt;= 1 KG</t>
  </si>
  <si>
    <t>20085059</t>
  </si>
  <si>
    <t>APRICOTS PREPARED OR PRESERVED CONTAINING ADDED SPIRIT IN IMMEDIATE PACKINGS OF A NET CONTENT OF &lt;= 1 KG (EXCL. SUGAR CONTENT OF&gt; 15%)</t>
  </si>
  <si>
    <t>20085061</t>
  </si>
  <si>
    <t>APRICOTS PREPARED OR PRESERVED CONTAINING NO SPIRIT BUT WITH ADDED SUGAR WITH SUGAR CONTENT OF &gt; 13% IN IMMEDIATE PACKINGS OF A NET CONTENT OF &gt; 1 KG</t>
  </si>
  <si>
    <t>20085069</t>
  </si>
  <si>
    <t>APRICOTS PREPARED OR PRESERVED CONTAINING NO SPIRIT BUT WITH ADDED SUGAR WITH SUGAR CONTENT OF &gt; 9% BUT &lt;= 13% IN IMMEDIATE PACKINGS OF A NET CONTENT OF &gt; 1 KG</t>
  </si>
  <si>
    <t>20085071</t>
  </si>
  <si>
    <t>APRICOTS PREPARED OR PRESERVED CONTAINING NO SPIRIT BUT WITH ADDED SUGAR WITH SUGAR CONTENT OF &gt; 15% IN IMMEDIATE PACKINGS OF A NET CONTENT OF &lt;= 1 KG</t>
  </si>
  <si>
    <t>20085079</t>
  </si>
  <si>
    <t>APRICOTS PREPARED OR PRESERVED CONTAINING NO SPIRIT BUT WITH ADDED SUGAR WITH SUGAR CONTENT OF &gt; 9% BUT &lt;= 15% IN IMMEDIATE PACKINGS OF A NET CONTENT OF &lt;= 1 KG</t>
  </si>
  <si>
    <t>20085092</t>
  </si>
  <si>
    <t>APRICOTS PREPARED OR PRESERVED NOT CONTAINING ADDED SPIRIT OR ADDED SUGAR IN IMMEDIATE PACKINGS OF A NET CONTENT OF &gt;= 5 KG</t>
  </si>
  <si>
    <t>20085098</t>
  </si>
  <si>
    <t>APRICOTS PREPARED OR PRESERVED NOT CONTAINING ADDED SPIRIT OR ADDED SUGAR IN IMMEDIATE PACKINGS OF A NET CONTENT OF &lt; 5 KG</t>
  </si>
  <si>
    <t>200860</t>
  </si>
  <si>
    <t>20086011</t>
  </si>
  <si>
    <t>CHERRIES PREPARED OR PRESERVED CONTAINING ADDED SPIRIT WITH SUGAR CONTENT OF &gt; 9% AND ACTUAL ALCOHOLIC STRENGTH OF &lt;= 1185% MAS</t>
  </si>
  <si>
    <t>20086019</t>
  </si>
  <si>
    <t>CHERRIES PREPARED OR PRESERVED CONTAINING ADDED SPIRIT WITH SUGAR CONTENT OF &gt; 9% AND ACTUAL ALCOHOLIC STRENGTH OF &gt; 1185% MAS</t>
  </si>
  <si>
    <t>20086031</t>
  </si>
  <si>
    <t>CHERRIES PREPARED OR PRESERVED CONTAINING ADDED SPIRIT WITH ACTUAL ALCOHOLIC STRENGTH OF &lt;= 1185% MAS (EXCL. SUGAR CONTENT OF &gt; 9%)</t>
  </si>
  <si>
    <t>20086039</t>
  </si>
  <si>
    <t>CHERRIES PREPARED OR PRESERVED CONTAINING ADDED SPIRIT WITH ACTUAL ALCOHOLIC STRENGTH OF &gt; 1185% MAS (EXCL. SUGAR CONTENT OF &gt; 9%)</t>
  </si>
  <si>
    <t>20086050</t>
  </si>
  <si>
    <t>CHERRIES PREPARED OR PRESERVED CONTAINING NO SPIRIT BUT WITH ADDED SUGAR IN IMMEDIATE PACKINGS OF A NET CONTENT &gt; 1 KG</t>
  </si>
  <si>
    <t>20086060</t>
  </si>
  <si>
    <t>CHERRIES PREPARED OR PRESERVED CONTAINING NO SPIRIT BUT WITH ADDED SUGAR IN IMMEDIATE PACKINGS OF A NET CONTENT &lt;= 1 KG</t>
  </si>
  <si>
    <t>20086070</t>
  </si>
  <si>
    <t>CHERRIES PREPARED OR PRESERVED NOT CONTAINING ADDED SPIRIT OR ADDED SUGAR IN IMMEDIATE PACKINGS OF A NET CONTENT &gt;= 45 KG</t>
  </si>
  <si>
    <t>20086090</t>
  </si>
  <si>
    <t>CHERRIES PREPARED OR PRESERVED NOT CONTAINING ADDED SPIRIT OR ADDED SUGAR IN IMMEDIATE PACKINGS OF A NET CONTENT &lt; 45 KG</t>
  </si>
  <si>
    <t>200870</t>
  </si>
  <si>
    <t>20087011</t>
  </si>
  <si>
    <t>PEACHES INCL. NECTARINES PREPARED OR PRESERVED CONTAINING ADDED SPIRIT WITH SUGAR CONTENT OF &gt; 13% AND ACTUAL ALCOHOLIC STRENGTH OF &lt;= 1185% MAS IN IMMEDIATE PACKINGS OF A NET CONTENT &gt; 1 KG</t>
  </si>
  <si>
    <t>20087019</t>
  </si>
  <si>
    <t>PEACHES INCL. NECTARINES PREPARED OR PRESERVED CONTAINING ADDED SPIRIT WITH SUGAR CONTENT OF &gt; 13% AND ACTUAL ALCOHOLIC STRENGTH OF &gt; 1185% MAS IN IMMEDIATE PACKINGS OF A NET CONTENT &gt; 1 KG</t>
  </si>
  <si>
    <t>20087031</t>
  </si>
  <si>
    <t>PEACHES INCL. NECTARINES PREPARED OR PRESERVED CONTAINING ADDED SPIRIT WITH ACTUAL ALCOHOLIC STRENGTH OF &lt;= 1185% MAS IN IMMEDIATE PACKINGS OF A NET CONTENT &gt; 1 KG (EXCL. SUGAR CONTENT OF &gt; 13%)</t>
  </si>
  <si>
    <t>20087039</t>
  </si>
  <si>
    <t>PEACHES INCL. NECTARINES PREPARED OR PRESERVED CONTAINING ADDED SPIRIT WITH ACTUAL ALCOHOLIC STRENGTH OF &gt; 1185% MAS IN IMMEDIATE PACKINGS OF A NET CONTENT &gt; 1 KG (EXCL. SUGAR CONTENT OF &gt; 13%)</t>
  </si>
  <si>
    <t>20087051</t>
  </si>
  <si>
    <t>PEACHES INCL. NECTARINES PREPARED OR PRESERVED CONTAINING ADDED SPIRIT WITH SUGAR CONTENT OF &gt; 15% IN IMMEDIATE PACKINGS OF A NET CONTENT &lt;= 1 KG</t>
  </si>
  <si>
    <t>20087059</t>
  </si>
  <si>
    <t>PEACHES INCL. NECTARINES PREPARED OR PRESERVED CONTAINING ADDED SPIRIT IN IMMEDIATE PACKINGS OF A NET CONTENT OF &lt;= 1 KG (EXCL. SUGAR CONTENT OF &gt; 15%)</t>
  </si>
  <si>
    <t>20087061</t>
  </si>
  <si>
    <t>PEACHES INCL. NECTARINES PREPARED OR PRESERVED CONTAINING NO SPIRIT BUT WITH ADDED SUGAR WITH SUGAR CONTENT OF &gt; 13% IN IMMEDIATE PACKINGS OF A NET CONTENT OF &gt; 1 KG</t>
  </si>
  <si>
    <t>20087069</t>
  </si>
  <si>
    <t>PEACHES INCL. NECTARINES PREPARED OR PRESERVED CONTAINING NO SPIRIT BUT WITH ADDED SUGAR WITH SUGAR CONTENT OF &gt; 9% BUT &lt;= 13% IN IMMEDIATE PACKINGS OF &gt; 1 KG</t>
  </si>
  <si>
    <t>20087071</t>
  </si>
  <si>
    <t>PEACHES INCL. NECTARINES PREPARED OR PRESERVED CONTAINING NO SPIRIT BUT WITH ADDED SUGAR WITH SUGAR CONTENT OF &gt; 15% IN IMMEDIATE PACKINGS OF A NET CONTENT OF &lt;= 1 KG</t>
  </si>
  <si>
    <t>20087079</t>
  </si>
  <si>
    <t>PEACHES INCL. NECTARINES PREPARED OR PRESERVED CONTAINING NO SPIRIT BUT WITH ADDED SUGAR WITH SUGAR CONTENT OF &gt; 9% BUT &lt;= 15% IN IMMEDIATE PACKINGS OF A NET CONTENT OF &lt;= 1 KG</t>
  </si>
  <si>
    <t>20087092</t>
  </si>
  <si>
    <t>PEACHES INCL. NECTARINES PREPARED OR PRESERVED NOT CONTAINING ADDED SPIRIT OR ADDED SUGAR IN IMMEDIATE PACKINGS OF A NET CONTENT OF &gt;= 5 KG</t>
  </si>
  <si>
    <t>20087098</t>
  </si>
  <si>
    <t>PEACHES INCL. NECTARINES PREPARED OR PRESERVED IN IMMEDIATE PACKINGS OF A NET CONTENT OF &lt; 5 KG (EXCL. ADDED SPIRIT AND SUGAR)</t>
  </si>
  <si>
    <t>200880</t>
  </si>
  <si>
    <t>20088011</t>
  </si>
  <si>
    <t>STRAWBERRIES PREPARED OR PRESERVED CONTAINING ADDED SPIRIT WITH SUGAR CONTENT OF &gt; 9% AND ACTUAL ALCOHOLIC STRENGTH OF &lt;= 1185% MAS</t>
  </si>
  <si>
    <t>20088019</t>
  </si>
  <si>
    <t>STRAWBERRIES PREPARED OR PRESERVED CONTAINING ADDED SPIRIT WITH SUGAR CONTENT OF &gt; 9% AND ACTUAL ALCOHOLIC STRENGTH OF &gt; 1185% MAS</t>
  </si>
  <si>
    <t>20088031</t>
  </si>
  <si>
    <t>STRAWBERRIES PREPARED OR PRESERVED CONTAINING ADDED SPIRIT WITH ACTUAL ALCOHOLIC STRENGTH OF &lt;= 1185% MAS (EXCL. SUGAR CONTENT OF &gt; 9%)</t>
  </si>
  <si>
    <t>20088039</t>
  </si>
  <si>
    <t>STRAWBERRIES PREPARED OR PRESERVED WITH SUGAR CONTENT &lt;= 9% OF ACTUAL ALCOHOLIC STRENGTH &gt; 1185% MAS</t>
  </si>
  <si>
    <t>20088050</t>
  </si>
  <si>
    <t>STRAWBERRIES PREPARED OR PRESERVED CONTAINING NO SPIRIT BUT WITH ADDED SUGAR IN IMMEDIATE PACKINGS OF A NET CONTENT &gt; 1 KG</t>
  </si>
  <si>
    <t>20088070</t>
  </si>
  <si>
    <t>STRAWBERRIES PREPARED OR PRESERVED CONTAINING NO SPIRIT BUT WITH ADDED SUGAR IN IMMEDIATE PACKINGS OF A NET CONTENT OF &lt;= 1 KG</t>
  </si>
  <si>
    <t>20088090</t>
  </si>
  <si>
    <t>STRAWBERRIES PREPARED OR PRESERVED NOT CONTAINING ADDED SPIRIT OR ADDED SUGAR</t>
  </si>
  <si>
    <t>200891</t>
  </si>
  <si>
    <t>20089100</t>
  </si>
  <si>
    <t>PALM HEARTS PREPARED OR PRESERVED WHETHER OR NOT CONTAINING ADDED SUGAR OR OTHER SWEETENING MATTER OR SPIRIT (EXCL. PREPARED OR PRESERVED WITH VINEGAR)</t>
  </si>
  <si>
    <t>200893</t>
  </si>
  <si>
    <t>20089311</t>
  </si>
  <si>
    <t>CRANBERRIES "VACCINIUM MACROCARPON VACCINIUM OXYCOCCOS VACCINIUM VITIS-IDAEA" PREPARED OR PRESERVED CONTAINING ADDED SPIRIT WITH A SUGAR CONTENT OF &gt; 9% BY WEIGHT AND OF AN ACTUAL ALCOHOLIC STRENGTH OF &lt;= 1185% MAS (EXCL. PRESERVED WITH SUGAR BUT NOT LAID IN SYRUP JAMS JELLIES MARMALADES PURÃ‰E AND PASTES OBTAINED BY COOKING)</t>
  </si>
  <si>
    <t>20089319</t>
  </si>
  <si>
    <t>CRANBERRIES "VACCINIUM MACROCARPON VACCINIUM OXYCOCCOS VACCINIUM VITIS-IDAEA" PREPARED OR PRESERVED CONTAINING ADDED SPIRIT WITH A SUGAR CONTENT OF &gt; 9% BY WEIGHT AND OF AN ACTUAL ALCOHOLIC STRENGTH OF &gt; 1185% MAS (EXCL. PRESERVED WITH SUGAR BUT NOT LAID IN SYRUP JAMS JELLIES MARMALADES PURÃ‰E AND PASTES OBTAINED BY COOKING)</t>
  </si>
  <si>
    <t>20089321</t>
  </si>
  <si>
    <t>CRANBERRIES "VACCINIUM MACROCARPON VACCINIUM OXYCOCCOS VACCINIUM VITIS-IDAEA" PREPARED OR PRESERVED CONTAINING ADDED SPIRIT WITH A SUGAR CONTENT OF &lt;= 9% BY WEIGHT AND OF AN ACTUAL ALCOHOLIC STRENGTH OF &lt;= 1185% MAS (EXCL. PRESERVED WITH SUGAR BUT NOT LAID IN SYRUP JAMS JELLIES MARMALADES PURÃ‰E AND PASTES OBTAINED BY COOKING)</t>
  </si>
  <si>
    <t>20089329</t>
  </si>
  <si>
    <t>CRANBERRIES "VACCINIUM MACROCARPON VACCINIUM OXYCOCCOS VACCINIUM VITIS-IDAEA" PREPARED OR PRESERVED CONTAINING ADDED SPIRIT WITH A SUGAR CONTENT OF &lt;= 9% BY WEIGHT AND OF AN ACTUAL ALCOHOLIC STRENGTH OF &gt; 1185% MAS (EXCL. PRESERVED WITH SUGAR BUT NOT LAID IN SYRUP JAMS JELLIES MARMALADES PURÃ‰E AND PASTES OBTAINED BY COOKING)</t>
  </si>
  <si>
    <t>20089391</t>
  </si>
  <si>
    <t>CRANBERRIES "VACCINIUM MACROCARPON VACCINIUM OXYCOCCOS VACCINIUM VITIS-IDAEA" PREPARED OR PRESERVED NOT CONTAINING ADDED SPIRIT BUT CONTAINING ADDED SUGAR IN IMMEDIATE PACKINGS OF &gt; 1 KG (EXCL. PRESERVED WITH SUGAR BUT NOT LAID IN SYRUP JAMS JELLIES MARMALADES PURÃ‰E AND PASTES OBTAINED BY COOKING)</t>
  </si>
  <si>
    <t>20089393</t>
  </si>
  <si>
    <t>CRANBERRIES "VACCINIUM MACROCARPON VACCINIUM OXYCOCCOS VACCINIUM VITIS-IDAEA" PREPARED OR PRESERVED NOT CONTAINING ADDED SPIRIT BUT CONTAINING ADDED SUGAR IN IMMEDIATE PACKINGS OF &lt;= 1 KG (EXCL. PRESERVED WITH SUGAR BUT NOT LAID IN SYRUP JAMS JELLIES MARMALADES PURÃ‰E AND PASTES OBTAINED BY COOKING)</t>
  </si>
  <si>
    <t>20089399</t>
  </si>
  <si>
    <t>CRANBERRIES "VACCINIUM MACROCARPON VACCINIUM OXYCOCCOS VACCINIUM VITIS-IDAEA" PREPARED OR PRESERVED NOT CONTAINING ADDED SPIRIT NOR ADDED SUGAR (EXCL. JAMS JELLIES MARMALADES PURÃ‰E AND PASTES OBTAINED BY COOKING)</t>
  </si>
  <si>
    <t>200897</t>
  </si>
  <si>
    <t>20089703</t>
  </si>
  <si>
    <t>MIXTURES OF TROPICAL NUTS AND TROPICAL FRUIT CONTAINING BY WEIGHT &gt;=50% OF TROPICAL NUTS PREPARED OR PRESERVED WHETHER OR NOT CONTAINING ADDED SUGAR OR OTHER SWEETENING MATTER OR SPIRIT IN IMMEDIATE PACKINGS OF A NET CONTENT OF &gt; 1 KG</t>
  </si>
  <si>
    <t>20089705</t>
  </si>
  <si>
    <t>MIXTURES OF TROPICAL NUTS AND TROPICAL FRUIT CONTAINING BY WEIGHT &gt;=50% OF TROPICAL NUTS PREPARED OR PRESERVED WHETHER OR NOT CONTAINING ADDED SUGAR OR OTHER SWEETENING MATTER OR SPIRIT IN IMMEDIATE PACKINGS OF A NET CONTENT OF &lt;= 1 KG</t>
  </si>
  <si>
    <t>20089712</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</si>
  <si>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WITH A SUGAR CONTENT OF &gt; 9% BY WEIGHT AND OF AN ACTUAL ALCOHOLIC STRENGTH OF &lt;= 1185% MAS</t>
  </si>
  <si>
    <t>20089714</t>
  </si>
  <si>
    <t>MIXTURES OF FRUIT OR OTHER EDIBLE PARTS OF PLANTS PREPARED OR PRESERVED CONTAINING ADDED SPIRIT WITH SUGAR CONTENT &gt; 9% BY WEIGHT AND OF AN ACTUAL ALCOHOLIC STRENGTH &lt;= 1185% MAS (EXCL. MIXTURES OF NUTS TROPICAL FRUIT AND TROPICAL FRUIT/NUTS OF A TYPE SPECIFIED IN ADDITIONAL NOTES 7 AND 8 TO CHAPTER 20 WITH A NET CONTENT OF &gt;= 50% BY WEIGHT GROUNDNUTS AND OTHER SEEDS)</t>
  </si>
  <si>
    <t>20089716</t>
  </si>
  <si>
    <t>16 % + 2.6 EUR/100 kg</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</si>
  <si>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WITH SUGAR CONTENT OF &gt; 9% BY WEIGHT AND OF AN ACTUAL ALCOHOLIC STRENGTH OF &gt; 1185% MAS</t>
  </si>
  <si>
    <t>20089718</t>
  </si>
  <si>
    <t>MIXTURES OF FRUIT OR OTHER EDIBLE PARTS OF PLANTS PREPARED OR PRESERVED CONTAINING ADDED SPIRIT WITH SUGAR CONTENT &gt; 9% BY WEIGHT AND OF AN ACTUAL ALCOHOLIC STRENGTH &gt; 1185% MAS (EXCL. MIXTURES OF NUTS TROPICAL FRUIT AND TROPICAL FRUIT/NUTS OF A TYPE SPECIFIED IN ADDITIONAL NOTES 7 AND 8 TO CHAPTER 20 WITH A NET CONTENT OF &gt;= 50% BY WEIGHT GROUNDNUTS AND OTHER SEEDS)</t>
  </si>
  <si>
    <t>20089732</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</si>
  <si>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OF AN ACTUAL ALCOHOLIC STRENGTH OF &lt;= 1185% MAS (EXCL. WITH SUGAR CONTENT OF &gt; 9% BY WEIGHT)</t>
  </si>
  <si>
    <t>20089734</t>
  </si>
  <si>
    <t>MIXTURES OF FRUIT OR OTHER EDIBLE PARTS OF PLANTS PREPARED OR PRESERVED CONTAINING ADDED SPIRIT OF AN ACTUAL ALCOHOLIC STRENGTH &lt;= 1185% MAS (EXCL. WITH SUGAR CONTENT &gt; 9% BY WEIGHT AND MIXTURES OF NUTS TROPICAL FRUIT AND TROPICAL FRUIT/NUTS OF A TYPE SPECIFIED IN ADDITIONAL NOTES 7 AND 8 TO CHAPTER 20 WITH A NET CONTENT OF &gt;= 50% BY WEIGHT GROUNDNUTS AND OTHER SEEDS)</t>
  </si>
  <si>
    <t>20089736</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</si>
  <si>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OF AN ACTUAL ALCOHOLIC STRENGTH OF &gt; 1185% MAS (EXCL. WITH SUGAR CONTENT OF &gt; 9% BY WEIGHT)</t>
  </si>
  <si>
    <t>20089738</t>
  </si>
  <si>
    <t>MIXTURES OF FRUIT OR OTHER EDIBLE PARTS OF PLANTS PREPARED OR PRESERVED CONTAINING ADDED SPIRIT OF AN ACTUAL ALCOHOLIC STRENGTH &gt; 1185% MAS (EXCL. WITH SUGAR CONTENT &gt; 9% BY WEIGHT AND MIXTURES OF NUTS TROPICAL FRUIT AND TROPICAL FRUIT/NUTS OF A TYPE SPECIFIED IN ADDITIONAL NOTES 7 AND 8 TO CHAPTER 20 WITH A NET CONTENT OF &gt;= 50% BY WEIGHT GROUNDNUTS AND OTHER SEEDS)</t>
  </si>
  <si>
    <t>20089751</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</si>
  <si>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IMMEDIATE PACKINGS OF A NET CONTENT OF &gt; 1 KG</t>
  </si>
  <si>
    <t>20089759</t>
  </si>
  <si>
    <t>MIXTURES OF FRUIT OR OTHER EDIBLE PARTS OF PLANTS PREPARED OR PRESERVED NOT CONTAINING ADDED SPIRIT BUT CONTAINING ADDED SUGAR IN IMMEDIATE PACKINGS OF A NET CONTENT OF &gt; 1 KG (EXCL. MIXTURES OF TROPICAL FRUITS AND TROPICAL FRUITS AND NUTS OF A TYPE SPECIFIED IN ADDITIONAL NOTES 7 AND 8 TO CHAPTER 20 CONTAINING &gt;= 50% BY WEIGHT GROUNDNUTS AND OTHER SEEDS AND PREPARATIONS OF THE MÃƒÂ¼SLI TYPE BASED ON UNROASTED CEREAL FLAKES OF SUBHEADING 1904.20.10)</t>
  </si>
  <si>
    <t>20089772</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</si>
  <si>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WHICH THE WEIGHT OF NO SINGLE FRUIT EXCEEDS 50% OF THE TOTAL WEIGHT IN IMMEDIATE PACKINGS OF A NET CONTENT OF &lt;= 1 KG</t>
  </si>
  <si>
    <t>20089774</t>
  </si>
  <si>
    <t>MIXTURES OF FRUIT IN WHICH THE WEIGHT OF NO SINGLE FRUIT EXCEEDS 50% OF THE TOTAL WEIGHT PREPARED OR PRESERVED NOT CONTAINING ADDED SPIRIT BUT CONTAINING ADDED SUGAR IN IMMEDIATE PACKINGS OF A NET CONTENT OF &lt;= 1 KG (EXCL. MIXTURES OF NUTS TROPICAL FRUIT AND TROPICAL FRUIT AND NUTS OF A TYPE SPECIFIED IN ADDITIONAL NOTES 7 AND 8 TO CHAPTER 20 CONTAINING &gt;= 50% BY WEIGHT GROUNDNUTS AND OTHER SEEDS AND PREPARATIONS OF THE MÃƒÂ¼SLI TYPE BASED ON UNROASTED CEREAL FLAKES OF SUBHEADING 1904.20.10)</t>
  </si>
  <si>
    <t>20089776</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</si>
  <si>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IMMEDIATE PACKINGS OF A NET CONTENT OF &lt;= 1 KG (EXCL. MIXTURES IN WHICH THE WEIGHT OF NO SINGLE FRUIT EXCEEDS 50% OF THE TOTAL WEIGHT OF THE FRUITS)</t>
  </si>
  <si>
    <t>20089778</t>
  </si>
  <si>
    <t>MIXTURES OF FRUIT OR OTHER EDIBLE PARTS OF PLANTS PREPARED OR PRESERVED NOT CONTAINING ADDED SPIRIT BUT CONTAINING ADDED SUGAR IN IMMEDIATE PACKINGS OF A NET CONTENT OF &lt;= 1 KG (EXCL. MIXTURES OF NUTS TROPICAL FRUITS AND TROPICAL FRUITS AND NUTS OF A TYPE SPECIFIED IN ADDITIONAL NOTES 7 AND 8 TO CHAPTER 20 OF &gt;= 50% BY WEIGHT GROUNDNUTS AND OTHER SEEDS MIXTURES IN WHICH THE WEIGHT OF NO SINGLE FRUIT EXCEEDS 50% OF THE TOTAL WEIGHT OF THE FRUITS AND PREPARATIONS OF THE MÃƒÂ¼SLI TYPE BASED ON UNROASTED CEREAL FLAKES OF SUBHEADING 1904.20.10)</t>
  </si>
  <si>
    <t>20089792</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</si>
  <si>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&gt;= 5 KG</t>
  </si>
  <si>
    <t>20089793</t>
  </si>
  <si>
    <t>MIXTURES OF FRUIT OR OTHER EDIBLE PARTS OF PLANTS PREPARED OR PRESERVED NOT CONTAINING ADDED SPIRIT OR ADDED SUGAR IN IMMEDIATE PACKINGS OF A NET CONTENT OF &gt;= 5 KG N.E.S. (EXCL. MIXTURES OF NUTS TROPICAL FRUITS AND TROPICAL FRUITS AND NUTS OF A TYPE SPECIFIED IN ADDITIONAL NOTES 7 AND 8 TO CHAPTER 20 CONTAINING &gt;= 50% BY WEIGHT GROUNDNUTS AND OTHER SEEDS AND PREPARATIONS OF THE MÃƒÂ¼SLI TYPE BASED ON UNROASTED CEREAL FLAKES OF SUBHEADING 1904.20.10)</t>
  </si>
  <si>
    <t>20089794</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</si>
  <si>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&gt;= 45 KG BUT &lt; 5 KG</t>
  </si>
  <si>
    <t>20089796</t>
  </si>
  <si>
    <t>MIXTURES OF FRUIT OR OTHER EDIBLE PARTS OF PLANTS PREPARED OR PRESERVED NOT CONTAINING ADDED SPIRIT OR ADDED SUGAR IN IMMEDIATE PACKINGS OF A NET CONTENT OF &gt;= 45 KG BUT &lt; 5 KG N.E.S. (EXCL. MIXTURES OF NUTS TROPICAL FRUITS AND TROPICAL FRUITS AND NUTS OF A TYPE SPECIFIED IN ADDITIONAL NOTES 7 AND 8 TO CHAPTER 20 CONTAINING &gt;= 50% BY WEIGHT GROUNDNUTS AND OTHER SEEDS AND PREPARATIONS OF THE MÃƒÂ¼SLI TYPE BASED ON UNROASTED CEREAL FLAKES OF SUBHEADING 1904.20.10)</t>
  </si>
  <si>
    <t>20089797</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</si>
  <si>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&lt; 45 KG</t>
  </si>
  <si>
    <t>20089798</t>
  </si>
  <si>
    <t>MIXTURES OF FRUIT OR OTHER EDIBLE PARTS OF PLANTS PREPARED OR PRESERVED NOT CONTAINING ADDED SPIRIT OR ADDED SUGAR IN IMMEDIATE PACKINGS OF A NET CONTENT OF &lt; 45 KG N.E.S. (EXCL. MIXTURES OF NUTS TROPICAL FRUIT OF A TYPE SPECIFIED IN ADDITIONAL NOTE 7 TO CHAPTER 20 GROUNDNUTS AND OTHER SEEDS AND PREPARATIONS OF THE MÃƒÂ¼SLI TYPE BASED ON UNROASTED CEREAL FLAKES OF SUBHEADING 1904.20.10)</t>
  </si>
  <si>
    <t>200899</t>
  </si>
  <si>
    <t>20089911</t>
  </si>
  <si>
    <t>GINGER PREPARED OR PRESERVED CONTAINING ADDED SPIRIT WITH ACTUAL ALCOHOLIC STRENGTH OF &lt;= 1185% MAS</t>
  </si>
  <si>
    <t>20089919</t>
  </si>
  <si>
    <t>GINGER PREPARED OR PRESERVED CONTAINING ADDED SPIRIT WITH ACTUAL ALCOHOLIC STRENGTH OF &gt; 1185% MAS</t>
  </si>
  <si>
    <t>20089921</t>
  </si>
  <si>
    <t>25.6 % + 3.8 EUR/100 kg</t>
  </si>
  <si>
    <t>GRAPES PREPARED OR PRESERVED CONTAINING ADDED SPIRIT WITH SUGAR CONTENT OF &gt; 13%</t>
  </si>
  <si>
    <t>20089923</t>
  </si>
  <si>
    <t>GRAPES PREPARED OR PRESERVED WITH ADDED SPIRIT WITH SUGAR CONTENT &lt;= 13% (EXCL. WITH SUGAR CONTENT &gt; 13%)</t>
  </si>
  <si>
    <t>20089924</t>
  </si>
  <si>
    <t>GUAVAS MANGOES MANGOSTEENS PAPAWS "PAPAYAS" TAMARINDS CASHEW APPLES LYCHEES JACKFRUIT SAPODILLO PLUMS PASSION FRUIT CARAMBOLA AND PITAHAYA PREPARED OR PRESERVED CONTAINING ADDED SPIRIT WITH SUGAR CONTENT &gt; 9% BY WEIGHT AND OF AN ACTUAL ALCOHOLIC STRENGTH &lt;= 1185% MAS</t>
  </si>
  <si>
    <t>20089928</t>
  </si>
  <si>
    <t>FRUIT AND OTHER EDIBLE PARTS OF PLANTS PREPARED OR PRESERVED CONTAINING ADDED SPIRIT WITH A SUGAR CONTENT OF &gt; 9% BY WEIGHT AND OF AN ACTUAL ALCOHOLIC STRENGTH OF &lt;= 1185% MAS (EXCL. PRESERVED WITH SUGAR BUT NOT LAID IN SYRUP JAMS FRUIT JELLIES MARMALADES FRUIT PURÃ‰E AND PASTES OBTAINED BY COOKING AND NUTS GROUNDNUTS AND OTHER SEEDS PINEAPPLES CITRUS FRUITS PEARS APRICOTS CHERRIES PEACHES STRAWBERRIES CRANBERRIES GINGER GRAPES PASSION FRUIT GUAVAS MANGOES MANGOSTEENS PAPAWS "PAPAYAS" TAMARINDS CASHEW APPLES LYCHEES JACKFRUIT SAPODILLO PLUMS CARAMBOLA AND PITAHAYA)(2012-2500)</t>
  </si>
  <si>
    <t>20089931</t>
  </si>
  <si>
    <t>GUAVAS MANGOES MANGOSTEENS PAPAWS "PAPAYAS" TAMARINDS CASHEW APPLES LYCHEES JACKFRUIT SAPODILLO PLUMS PASSION FRUIT CARAMBOLA AND PITAHAYA PREPARED OR PRESERVED CONTAINING ADDED SPIRIT WITH SUGAR CONTENT &gt; 9% BY WEIGHT AND OF AN ACTUAL ALCOHOLIC STRENGTH &gt; 1185% MAS(2006-2500)</t>
  </si>
  <si>
    <t>20089934</t>
  </si>
  <si>
    <t>FRUIT AND OTHER EDIBLE PARTS OF PLANTS PREPARED OR PRESERVED CONTAINING ADDED SPIRIT WITH A SUGAR CONTENT OF &gt; 9% BY WEIGHT AND OF AN ACTUAL ALCOHOLIC STRENGTH OF &gt; 1185% MAS (EXCL. PRESERVED WITH SUGAR BUT NOT LAID IN SYRUP JAMS FRUIT JELLIES MARMALADES FRUIT PURÃ‰E AND PASTES OBTAINED BY COOKING AND NUTS GROUNDNUTS AND OTHER SEEDS PINEAPPLES CITRUS FRUITS PEARS APRICOTS CHERRIES PEACHES STRAWBERRIES CRANBERRIES GINGER GRAPES PASSION FRUIT GUAVAS MANGOES MANGOSTEENS PAPAWS "PAPAYAS" TAMARINDS CASHEW APPLES LYCHEES JACKFRUIT SAPODILLO PLUMS CARAMBOLA AND PITAHAYA)(2012-2500)</t>
  </si>
  <si>
    <t>20089936</t>
  </si>
  <si>
    <t>GUAVAS MANGOES MANGOSTEENS PAPAWS "PAPAYAS" TAMARINDS CASHEW APPLES LYCHEES JACKFRUIT SAPODILLO PLUMS PASSION FRUIT CARAMBOLA AND PITAHAYA PREPARED OR PRESERVED CONTAINING ADDED SPIRIT OF AN ACTUAL ALCOHOLIC STRENGTH &lt;= 1185% MAS (EXCL. WITH SUGAR CONTENT &gt; 9% BY WEIGHT)</t>
  </si>
  <si>
    <t>20089937</t>
  </si>
  <si>
    <t>FRUIT AND OTHER EDIBLE PARTS OF PLANTS PREPARED OR PRESERVED CONTAINING ADDED SPIRIT OF AN ACTUAL ALCOHOLIC STRENGTH OF &lt;= 1185% MAS (EXCL. WITH A SUGAR CONTENT OF &gt; 9% BY WEIGHT NUTS GROUNDNUTS AND OTHER SEEDS PINEAPPLES CITRUS FRUITS PEARS APRICOTS CHERRIES PEACHES STRAWBERRIES CRANBERRIES GINGER GRAPES GUAVAS MANGOES MANGOSTEENS PAPAWS "PAPAYAS" TAMARINDS CASHEW APPLES LYCHEES JACKFRUIT SAPODILLO PLUMS PASSION FRUIT CARAMBOLA AND PITAHAYA)(2012-2500)</t>
  </si>
  <si>
    <t>20089938</t>
  </si>
  <si>
    <t>GUAVAS MANGOES MANGOSTEENS PAPAWS "PAPAYAS" TAMARINDS CASHEW APPLES LYCHEES JACKFRUIT SAPODILLO PLUMS PASSION FRUIT CARAMBOLA AND PITAHAYA PREPARED OR PRESERVED CONTAINING ADDED SPIRIT OF AN ACTUAL ALCOHOLIC STRENGTH &gt; 1185% MAS (EXCL. WITH SUGAR CONTENT &gt; 9% BY WEIGHT)</t>
  </si>
  <si>
    <t>20089940</t>
  </si>
  <si>
    <t>FRUIT AND OTHER EDIBLE PARTS OF PLANTS PREPARED OR PRESERVED CONTAINING ADDED SPIRIT OF AN ACTUAL ALCOHOLIC STRENGTH OF &gt; 1185% MAS (EXCL. WITH A SUGAR CONTENT OF &gt; 9% BY WEIGHT NUTS GROUNDNUTS AND OTHER SEEDS PINEAPPLES CITRUS FRUITS PEARS APRICOTS CHERRIES PEACHES STRAWBERRIES CRANBERRIES GINGER GRAPES GUAVAS MANGOES MANGOSTEENS PAPAWS "PAPAYAS" TAMARINDS CASHEW APPLES LYCHEES JACKFRUIT SAPODILLO PLUMS PASSION FRUIT CARAMBOLA AND PITAHAYA)(2012-2500)</t>
  </si>
  <si>
    <t>20089941</t>
  </si>
  <si>
    <t>GINGER PREPARED OR PRESERVED CONTAINING NO SPIRIT BUT WITH ADDED SUGAR IN IMMEDIATE PACKINGS OF A NET CONTENT OF &gt; 1 KG</t>
  </si>
  <si>
    <t>20089943</t>
  </si>
  <si>
    <t>GRAPES PREPARED OR PRESERVED CONTAINING NO SPIRIT BUT WITH ADDED SUGAR IN IMMEDIATE PACKINGS OF A NET CONTENT OF &gt; 1 KG</t>
  </si>
  <si>
    <t>20089945</t>
  </si>
  <si>
    <t>PLUMS PREPARED OR PRESERVED CONTAINING NO SPIRIT BUT WITH ADDED SUGAR IN IMMEDIATE PACKINGS OF A NET CONTENT OF &gt; 1 KG</t>
  </si>
  <si>
    <t>20089948</t>
  </si>
  <si>
    <t>GUAVAS MANGOES MANGOSTEENS PAPAWS "PAPAYAS" TAMARINDS CASHEW APPLES LYCHEES JACKFRUIT SAPODILLO PLUMS PASSION FRUIT CARAMBOLA AND PITAHAYA PREPARED OR PRESERVED NOT CONTAINING ADDED SPIRIT BUT CONTAINING ADDED SUGAR IN IMMEDIATE PACKINGS OF A NET CONTENT &gt; 1 KG(2008-2500)</t>
  </si>
  <si>
    <t>20089949</t>
  </si>
  <si>
    <t>FRUIT AND OTHER EDIBLE PARTS OF PLANTS PREPARED OR PRESERVED NOT CONTAINING ADDED SPIRIT BUT CONTAINING ADDED SUGAR IN IMMEDIATE PACKINGS OF A NET CONTENT OF &gt; 1 KG (EXCL. PRESERVED WITH SUGAR BUT NOT LAID IN SYRUP JAMS FRUIT JELLIES MARMALADES FRUIT PURÃ‰E AND PASTES OBTAINED BY COOKING AND NUTS GROUNDNUTS AND OTHER SEEDS PINEAPPLES CITRUS FRUITS PEARS APRICOTS CHERRIES PEACHES STRAWBERRIES CRANBERRIES GINGER GRAPES PLUMS PASSION FRUIT GUAVAS MANGOES MANGOSTEENS PAPAWS "PAPAYAS" TAMARINDS CASHEW APPLES LYCHEES JACKFRUIT SAPODILLO PLUMS CARAMBOLA AND PITAHAYA)(2012-2500)</t>
  </si>
  <si>
    <t>20089951</t>
  </si>
  <si>
    <t>GINGER PREPARED OR PRESERVED CONTAINING NO SPIRIT BUT WITH ADDED SUGAR IN IMMEDIATE PACKINGS OF A NET CONTENT OF &lt;= 1 KG</t>
  </si>
  <si>
    <t>20089963</t>
  </si>
  <si>
    <t>GUAVAS MANGOES MANGOSTEENS PAPAWS "PAPAYAS" TAMARINDS CASHEW APPLES LYCHEES JACKFRUIT SAPODILLO PLUMS PASSION FRUIT CARAMBOLA AND PITAHAYA PREPARED OR PRESERVED NOT CONTAINING ADDED SPIRIT BUT CONTAINING ADDED SUGAR IN IMMEDIATE PACKINGS OF A NET CONTENT &lt;= 1 KG (EXCL. MIXTURES)</t>
  </si>
  <si>
    <t>20089967</t>
  </si>
  <si>
    <t>FRUIT AND OTHER EDIBLE PARTS OF PLANTS PREPARED OR PRESERVED NOT CONTAINING ADDED SPIRIT BUT CONTAINING ADDED SUGAR IN IMMEDIATE PACKINGS OF A NET CONTENT OF &lt;= 1 KG (EXCL. PRESERVED WITH SUGAR BUT NOT LAID IN SYRUP JAMS FRUIT JELLIES MARMALADES FRUIT PURÃ‰E AND PASTES OBTAINED BY COOKING AND NUTS GROUNDNUTS AND OTHER SEEDS PINEAPPLES CITRUS FRUITS PEARS APRICOTS CHERRIES PEACHES STRAWBERRIES CRANBERRIES GINGER PASSION FRUIT GUAVAS MANGOES MANGOSTEENS PAPAWS "PAPAYAS" TAMARINDS CASHEW APPLES LYCHEES JACKFRUIT SAPODILLO PLUMS CARAMBOLA AND PITAHAYA)(2012-2500)</t>
  </si>
  <si>
    <t>20089972</t>
  </si>
  <si>
    <t>PLUMS PREPARED OR PRESERVED NOT CONTAINING ADDED SPIRIT OR ADDED SUGAR IN IMMEDIATE PACKINGS OF A NET CONTENT OF &gt;= 5 KG</t>
  </si>
  <si>
    <t>20089978</t>
  </si>
  <si>
    <t>PLUMS PREPARED OR PRESERVED NOT CONTAINING ADDED SPIRIT OR ADDED SUGAR IN IMMEDIATE PACKINGS OF A NET CONTENT OF &lt; 5 KG</t>
  </si>
  <si>
    <t>20089985</t>
  </si>
  <si>
    <t>MAIZE "CORN" PREPARED OR PRESERVED NOT CONTAINING ADDED SPIRIT OR ADDED SUGAR (EXCL. SWEETCORN "ZEA MAYS VAR. SACCHARATA")</t>
  </si>
  <si>
    <t>20089991</t>
  </si>
  <si>
    <t>YAMS SWEET POTATOES AND SIMILAR EDIBLE PARTS OF PLANTS CONTAINING &gt;= 5% STARCH PREPARED OR PRESERVED NOT CONTAINING ADDED SPIRIT OR ADDED SUGAR (EXCL. FROZEN OR DRIED)</t>
  </si>
  <si>
    <t>20089999</t>
  </si>
  <si>
    <t>FRUIT AND OTHER EDIBLE PART OF PLANTS PREPARED OR PRESERVED NOT CONTAINING ADDED SPIRIT OR ADDED SUGAR (EXCL. PREPARED OR PRESERVED WITH VINEGAR PRESERVED WITH SUGAR BUT NOT LAID IN SYRUP JAMS FRUIT JELLIES MARMALADES FRUIT PUREE AND PASTES OBTAINED BY COOKING AND NUTS GROUNDNUTS AND OTHER SEEDS PINEAPPLES CITRUS FRUITS PEARS APRICOTS CHERRIES PEACHES STRAWBERRIES CRANBERRIES PLUMS CORN YAM ROOTS SWEET POTATOES AND SIMILAR EDIBLE PARTS OF PLANTS)(2017-2500)</t>
  </si>
  <si>
    <t>2009</t>
  </si>
  <si>
    <t>200911</t>
  </si>
  <si>
    <t>20091111</t>
  </si>
  <si>
    <t>33.6 % + 20.6 EUR/100 kg</t>
  </si>
  <si>
    <t>FROZEN ORANGE JUICE UNFERMENTED BRIX VALUE &gt; 67 AT 20Â°C VALUE OF &lt;= 30 EURO PER 100 KG WHETHER OR NOT CONTAINING ADDED SUGAR OR OTHER SWEETENING MATTER (EXCL. CONTAINING SPIRIT)</t>
  </si>
  <si>
    <t>20091119</t>
  </si>
  <si>
    <t>FROZEN ORANGE JUICE UNFERMENTED BRIX VALUE &gt; 67 AT 20Â°C VALUE OF &gt; 30 EURO PER 100 KG WHETHER OR NOT CONTAINING ADDED SUGAR OR OTHER SWEETENING MATTER (EXCL. CONTAINING SPIRIT)</t>
  </si>
  <si>
    <t>20091191</t>
  </si>
  <si>
    <t>15.2 % + 20.6 EUR/100 kg</t>
  </si>
  <si>
    <t>FROZEN ORANGE JUICE UNFERMENTED BRIX VALUE &lt;= 67 AT 20Â°C VALUE OF &lt;= 30 EURO PER 100 KG WITH &gt; 30% ADDED SUGAR (EXCL. CONTAINING SPIRIT)</t>
  </si>
  <si>
    <t>20091199</t>
  </si>
  <si>
    <t>FROZEN ORANGE JUICE UNFERMENTED BRIX VALUE &lt;= 67 AT 20Â°C WHETHER OR NOT CONTAINING ADDED SUGAR OR OTHER SWEETENING MATTER (EXCL. CONTAINING SPIRIT WITH A VALUE OF &lt;= 30 EURO PER 100 KG AND WITH &gt; 30% ADDED SUGAR)</t>
  </si>
  <si>
    <t>200912</t>
  </si>
  <si>
    <t>20091200</t>
  </si>
  <si>
    <t>ORANGE JUICE UNFERMENTED BRIX VALUE &lt;= 20 AT 20Â°C WHETHER OR NOT CONTAINING ADDED SUGAR OR OTHER SWEETENING MATTER (EXCL. CONTAINING SPIRIT AND FROZEN)</t>
  </si>
  <si>
    <t>200919</t>
  </si>
  <si>
    <t>20091911</t>
  </si>
  <si>
    <t>ORANGE JUICE UNFERMENTED BRIX VALUE &gt; 67 AT 20Â°C VALUE OF &lt;= 30 EURO PER 100 KG WHETHER OR NOT CONTAINING ADDED SUGAR OR OTHER SWEETENING MATTER (EXCL. CONTAINING SPIRIT AND FROZEN)</t>
  </si>
  <si>
    <t>20091919</t>
  </si>
  <si>
    <t>ORANGE JUICE UNFERMENTED BRIX VALUE &gt; 67 AT 20Â°C VALUE OF &gt; 30 EURO PER 100 KG WHETHER OR NOT CONTAINING ADDED SUGAR OR OTHER SWEETENING MATTER (EXCL. CONTAINING SPIRIT AND FROZEN)</t>
  </si>
  <si>
    <t>20091991</t>
  </si>
  <si>
    <t>ORANGE JUICE UNFERMENTED BRIX VALUE &gt; 20 BUT &lt;= 67 AT 20Â°C VALUE OF &lt;= 30 EURO PER 100 KG CONTAINING &gt; 30% ADDED SUGAR (EXCL. CONTAINING SPIRIT AND FROZEN)</t>
  </si>
  <si>
    <t>20091998</t>
  </si>
  <si>
    <t>ORANGE JUICE UNFERMENTED BRIX VALUE &gt; 20 BUT &lt;= 67 AT 20Â°C WHETHER OR NOT CONTAINING ADDED SUGAR OR OTHER SWEETENING MATTER (EXCL. CONTAINING SPIRIT AND FROZEN WITH A VALUE OF &lt;= 30 EURO PER 100 KG AND WITH &gt; 30% ADDED SUGAR)</t>
  </si>
  <si>
    <t>200921</t>
  </si>
  <si>
    <t>20092100</t>
  </si>
  <si>
    <t>GRAPEFRUIT JUICE UNFERMENTED BRIX VALUE &lt;= 20 AT 20Â°C WHETHER OR NOT CONTAINING ADDED SUGAR OR OTHER SWEETENING MATTER (EXCL. CONTAINING SPIRIT)</t>
  </si>
  <si>
    <t>200929</t>
  </si>
  <si>
    <t>20092911</t>
  </si>
  <si>
    <t>GRAPEFRUIT JUICE UNFERMENTED BRIX VALUE &gt; 67 AT 20Â°C VALUE OF &lt;= 30 EURO PER 100 KG WHETHER OR NOT CONTAINING ADDED SUGAR OR OTHER SWEETENING MATTER (EXCL. CONTAINING SPIRIT)</t>
  </si>
  <si>
    <t>20092919</t>
  </si>
  <si>
    <t>GRAPEFRUIT JUICE UNFERMENTED BRIX VALUE &gt; 67 AT 20Â°C VALUE OF &gt; 30 EURO PER 100 KG WHETHER OR NOT CONTAINING ADDED SUGAR OR OTHER SWEETENING MATTER (EXCL. CONTAINING SPIRIT)</t>
  </si>
  <si>
    <t>20092991</t>
  </si>
  <si>
    <t>12 % + 20.6 EUR/100 kg</t>
  </si>
  <si>
    <t>GRAPEFRUIT JUICE UNFERMENTED BRIX VALUE &gt; 20 BUT &lt;= 67 AT 20Â°C VALUE OF &lt;= 30 EURO PER 100 KG CONTAINING &gt; 30% ADDED SUGAR (EXCL. CONTAINING SPIRIT)</t>
  </si>
  <si>
    <t>20092999</t>
  </si>
  <si>
    <t>GRAPEFRUIT JUICE UNFERMENTED BRIX VALUE &gt; 20 BUT &lt;= 67 AT 20Â°C WHETHER OR NOT CONTAINING ADDED SUGAR OR OTHER SWEETENING MATTER (EXCL. CONTAINING SPIRIT WITH A VALUE OF &lt;= 30 EURO PER 100 KG AND WITH &gt; 30% ADDED SUGAR)</t>
  </si>
  <si>
    <t>200931</t>
  </si>
  <si>
    <t>20093111</t>
  </si>
  <si>
    <t>SINGLE CITRUS FRUIT JUICE UNFERMENTED BRIX VALUE &lt;= 20 AT 20Â°C VALUE OF &gt; 30 EURO PER 100 KG CONTAINING ADDED SUGAR (EXCL. CONTAINING SPIRIT MIXTURES ORANGE JUICE AND GRAPEFRUIT JUICE)</t>
  </si>
  <si>
    <t>20093119</t>
  </si>
  <si>
    <t>SINGLE CITRUS FRUIT JUICE UNFERMENTED BRIX VALUE &lt;= 20 AT 20Â°C WITH A VALUE OF &gt; 30 EURO PER 100 KG (EXCL. CONTAINING ADDED SUGAR CONTAINING SPIRIT MIXTURES ORANGE JUICE AND GRAPEFRUIT JUICE)</t>
  </si>
  <si>
    <t>20093151</t>
  </si>
  <si>
    <t>LEMON JUICE UNFERMENTED BRIX VALUE &lt;= 20 AT 20Â°C VALUE OF &lt;= 30 EURO PER 100 KG CONTAINING ADDED SUGAR (EXCL. CONTAINING SPIRIT)</t>
  </si>
  <si>
    <t>20093159</t>
  </si>
  <si>
    <t>LEMON JUICE UNFERMENTED BRIX VALUE &lt;= 20 AT 20Â°C VALUE OF &lt;= 30 EURO PER 100 KG (EXCL. CONTAINING SPIRIT OR ADDED SUGAR)</t>
  </si>
  <si>
    <t>20093191</t>
  </si>
  <si>
    <t>SINGLE CITRUS FRUIT JUICE UNFERMENTED BRIX VALUE &lt;= 20 AT 20Â°C VALUE OF &lt;= 30 EURO PER 100 KG CONTAINING ADDED SUGAR (EXCL. CONTAINING SPIRIT MIXTURES LEMON ORANGE AND GRAPEFRUIT JUICE)</t>
  </si>
  <si>
    <t>20093199</t>
  </si>
  <si>
    <t>SINGLE CITRUS FRUIT JUICE UNFERMENTED BRIX VALUE &lt;= 20 AT 20Â°C VALUE OF &lt;= 30 EURO PER 100 KG (EXCL. CONTAINING ADDED SUGAR CONTAINING SPIRIT MIXTURES LEMON ORANGE AND GRAPEFRUIT JUICE)</t>
  </si>
  <si>
    <t>200939</t>
  </si>
  <si>
    <t>20093911</t>
  </si>
  <si>
    <t>SINGLE CITRUS FRUIT JUICE UNFERMENTED BRIX VALUE &gt; 67 AT 20Â°C VALUE OF &lt;= 30 EURO PER 100 KG WHETHER OR NOT CONTAINING ADDED SUGAR OR OTHER SWEETENING MATTER (EXCL. CONTAINING SPIRIT MIXTURES ORANGE JUICE AND GRAPEFRUIT JUICE)</t>
  </si>
  <si>
    <t>20093919</t>
  </si>
  <si>
    <t>SINGLE CITRUS FRUIT JUICE UNFERMENTED BRIX VALUE &gt; 67 AT 20Â°C VALUE OF &gt; 30 EURO PER 100 KG WHETHER OR NOT CONTAINING ADDED SUGAR OR OTHER SWEETENING MATTER (EXCL. CONTAINING SPIRIT MIXTURES ORANGE JUICE AND GRAPEFRUIT JUICE)</t>
  </si>
  <si>
    <t>20093931</t>
  </si>
  <si>
    <t>SINGLE CITRUS FRUIT JUICE UNFERMENTED BRIX VALUE &gt; 20 BUT &lt;= 67 AT 20Â°C VALUE OF &gt; 30 EURO PER 100 KG CONTAINING ADDED SUGAR (EXCL. CONTAINING SPIRIT MIXTURES ORANGE JUICE AND GRAPEFRUIT JUICE)</t>
  </si>
  <si>
    <t>20093939</t>
  </si>
  <si>
    <t>SINGLE CITRUS FRUIT JUICE UNFERMENTED BRIX VALUE &gt; 20 BUT &lt;= 67 AT 20Â°C WITH A VALUE OF &gt; 30 EURO PER 100 KG (EXCL. CONTAINING ADDED SUGAR CONTAINING SPIRIT MIXTURES ORANGE JUICE AND GRAPEFRUIT JUICE)</t>
  </si>
  <si>
    <t>20093951</t>
  </si>
  <si>
    <t>14.4 % + 20.6 EUR/100 kg</t>
  </si>
  <si>
    <t>LEMON JUICE UNFERMENTED BRIX VALUE &gt; 20 BUT &lt;= 67 AT 20Â°C VALUE OF &lt;= 30 EURO PER 100 KG CONTAINING &gt; 30% ADDED SUGAR (EXCL. CONTAINING SPIRIT)</t>
  </si>
  <si>
    <t>20093955</t>
  </si>
  <si>
    <t>LEMON JUICE UNFERMENTED BRIX VALUE &gt; 20 BUT &lt;= 67 AT 20Â°C VALUE OF &lt;= 30 EURO PER 100 KG CONTAINING &lt;= 30% ADDED SUGAR (EXCL. CONTAINING SPIRIT)</t>
  </si>
  <si>
    <t>20093959</t>
  </si>
  <si>
    <t>LEMON JUICE UNFERMENTED BRIX VALUE &gt; 20 BUT &lt;= 67 AT 20Â°C VALUE OF &lt;= 30 EURO PER 100 KG (EXCL. CONTAINING SPIRIT OR ADDED SUGAR)</t>
  </si>
  <si>
    <t>20093991</t>
  </si>
  <si>
    <t>SINGLE CITRUS FRUIT JUICE UNFERMENTED BRIX VALUE &gt; 20 BUT &lt;= 67 AT 20Â°C VALUE OF &lt;= 30 EURO PER 100 KG CONTAINING &gt; 30% ADDED SUGAR (EXCL. OR CONTAINING SPIRIT MIXTURES LEMON ORANGE AND GRAPEFRUIT JUICE)</t>
  </si>
  <si>
    <t>20093995</t>
  </si>
  <si>
    <t>SINGLE CITRUS FRUIT JUICE UNFERMENTED BRIX VALUE &gt; 20 BUT &lt;= 67 AT 20Â°C VALUE OF &lt;= 30 EURO PER 100 KG CONTAINING &lt;= 30% ADDED SUGAR (EXCL. CONTAINING SPIRIT MIXTURES LEMON ORANGE AND GRAPEFRUIT JUICE)</t>
  </si>
  <si>
    <t>20093999</t>
  </si>
  <si>
    <t>SINGLE CITRUS FRUIT JUICE UNFERMENTED BRIX VALUE &gt; 20 BUT &lt;= 67 AT 20Â°C VALUE OF &lt;= 30 EURO PER 100 KG (EXCL. CONTAINING ADDED SUGAR CONTAINING SPIRIT MIXTURES LEMON ORANGE AND GRAPEFRUIT JUICE)</t>
  </si>
  <si>
    <t>200941</t>
  </si>
  <si>
    <t>20094192</t>
  </si>
  <si>
    <t>PINEAPPLE JUICE UNFERMENTED BRIX VALUE &lt;= 20 AT 20Â°C CONTAINING ADDED SUGAR (EXCL. CONTAINING SPIRIT)</t>
  </si>
  <si>
    <t>20094199</t>
  </si>
  <si>
    <t>PINEAPPLE JUICE UNFERMENTED BRIX VALUE &lt;= 20 AT 20Â°C (EXCL. CONTAINING ADDED SUGAR OR CONTAINING SPIRIT)</t>
  </si>
  <si>
    <t>200949</t>
  </si>
  <si>
    <t>20094911</t>
  </si>
  <si>
    <t>PINEAPPLE JUICE UNFERMENTED BRIX VALUE &gt; 67 AT 20Â°C VALUE OF &lt;= 30 EURO PER 100 KG WHETHER OR NOT CONTAINING ADDED SUGAR OR OTHER SWEETENING MATTER (EXCL. CONTAINING SPIRIT)</t>
  </si>
  <si>
    <t>20094919</t>
  </si>
  <si>
    <t>PINEAPPLE JUICE UNFERMENTED BRIX VALUE &gt; 67 AT 20Â°C VALUE OF &gt; 30 EURO PER 100 KG WHETHER OR NOT CONTAINING ADDED SUGAR OR OTHER SWEETENING MATTER (EXCL. CONTAINING SPIRIT)</t>
  </si>
  <si>
    <t>20094930</t>
  </si>
  <si>
    <t>PINEAPPLE JUICE UNFERMENTED BRIX VALUE &gt; 20 BUT &lt;= 67 AT 20Â°C VALUE OF &gt; 30 EURO PER 100 KG CONTAINING ADDED SUGAR (EXCL. CONTAINING SPIRIT)</t>
  </si>
  <si>
    <t>20094991</t>
  </si>
  <si>
    <t>PINEAPPLE JUICE UNFERMENTED BRIX VALUE &gt; 20 BUT &lt;= 67 AT 20Â°C VALUE OF &lt;= 30 EURO PER 100 KG CONTAINING &gt; 30% ADDED SUGAR (EXCL. CONTAINING SPIRIT)</t>
  </si>
  <si>
    <t>20094993</t>
  </si>
  <si>
    <t>PINEAPPLE JUICE UNFERMENTED BRIX VALUE &gt; 20 BUT &lt;= 67 AT 20Â°C VALUE OF &lt;= 30 EURO PER 100 KG CONTAINING &lt;= 30% ADDED SUGAR (EXCL. CONTAINING SPIRIT)</t>
  </si>
  <si>
    <t>20094999</t>
  </si>
  <si>
    <t>PINEAPPLE JUICE UNFERMENTED BRIX VALUE &gt; 20 BUT &lt;= 67 AT 20Â°C (EXCL. CONTAINING ADDED SUGAR OR CONTAINING SPIRIT)</t>
  </si>
  <si>
    <t>200950</t>
  </si>
  <si>
    <t>20095010</t>
  </si>
  <si>
    <t>TOMATO JUICE OF A DRY EXTRACT CONTENT &lt; 7% BY WEIGHT CONTAINING ADDED SUGAR UNFERMENTED (EXCL. CONTAINING ADDED SPIRIT)</t>
  </si>
  <si>
    <t>20095090</t>
  </si>
  <si>
    <t>TOMATO JUICE OF A DRY EXTRACT CONTENT &lt; 7% BY WEIGHT UNFERMENTED (EXCL. CONTAINING ADDED SUGAR OR SPIRIT)</t>
  </si>
  <si>
    <t>200961</t>
  </si>
  <si>
    <t>20096110</t>
  </si>
  <si>
    <t>GRAPE JUICE INCL. GRAPE MUST UNFERMENTED BRIX VALUE &lt;= 30 AT 20Â°C VALUE OF &gt; 18 EURO PER 100 KG WHETHER OR NOT CONTAINING ADDED SUGAR OR OTHER SWEETENING MATTER (EXCL. CONTAINING SPIRIT)</t>
  </si>
  <si>
    <t>20096190</t>
  </si>
  <si>
    <t>22.4 % + 27 EUR/hl</t>
  </si>
  <si>
    <t>GRAPE JUICE INCL. GRAPE MUST UNFERMENTED BRIX VALUE &lt;= 30 AT 20Â°C VALUE OF &lt;= 18 EURO PER 100 KG WHETHER OR NOT CONTAINING ADDED SUGAR OR OTHER SWEETENING MATTER (EXCL. CONTAINING SPIRIT)</t>
  </si>
  <si>
    <t>200969</t>
  </si>
  <si>
    <t>20096911</t>
  </si>
  <si>
    <t>40 % + 121 EUR/hl + 20.6 EUR/100 kg</t>
  </si>
  <si>
    <t>GRAPE JUICE INCL. GRAPE MUST UNFERMENTED BRIX VALUE &gt; 67 AT 20Â°C VALUE OF &lt;= 22 EURO PER 100 KG WHETHER OR NOT CONTAINING ADDED SUGAR OR OTHER SWEETENING MATTER (EXCL. CONTAINING SPIRIT)</t>
  </si>
  <si>
    <t>20096919</t>
  </si>
  <si>
    <t>GRAPE JUICE INCL. GRAPE MUST UNFERMENTED BRIX VALUE &gt; 67 AT 20Â°C VALUE OF &gt; 22 EURO PER 100 KG WHETHER OR NOT CONTAINING ADDED SUGAR OR OTHER SWEETENING MATTER (EXCL. CONTAINING SPIRIT)</t>
  </si>
  <si>
    <t>20096951</t>
  </si>
  <si>
    <t>CONCENTRATED GRAPE JUICE INCL. GRAPE MUST UNFERMENTED BRIX VALUE &gt; 30 BUT &lt;= 67 AT 20Â°C VALUE OF &gt; 18 EURO PER 100 KG WHETHER OR NOT CONTAINING ADDED SUGAR OR OTHER SWEETENING MATTER (EXCL. CONTAINING SPIRIT)</t>
  </si>
  <si>
    <t>20096959</t>
  </si>
  <si>
    <t>GRAPE JUICE INCL. GRAPE MUST UNFERMENTED BRIX VALUE &gt; 30 BUT &lt;= 67 AT 20Â°C VALUE OF &gt; 18 EURO PER 100 KG WHETHER OR NOT CONTAINING ADDED SUGAR OR OTHER SWEETENING MATTER (EXCL. CONCENTRATED OR CONTAINING SPIRIT)</t>
  </si>
  <si>
    <t>20096971</t>
  </si>
  <si>
    <t>22.4 % + 131 EUR/hl + 20.6 EUR/100 kg</t>
  </si>
  <si>
    <t>CONCENTRATED GRAPE JUICE INCL. GRAPE MUST UNFERMENTED BRIX VALUE &gt; 30 BUT &lt;= 67 AT 20Â°C VALUE OF &lt;= 18 EURO PER 100 KG CONTAINING &gt; 30% ADDED SUGAR (EXCL. CONTAINING SPIRIT)</t>
  </si>
  <si>
    <t>20096979</t>
  </si>
  <si>
    <t>22.4 % + 27 EUR/hl + 20.6 EUR/100 kg</t>
  </si>
  <si>
    <t>GRAPE JUICE INCL. GRAPE MUST UNFERMENTED BRIX VALUE &gt; 30 BUT &lt;= 67 AT 20Â°C VALUE OF &lt;= 18 EURO PER 100 KG CONTAINING &gt; 30% ADDED SUGAR (EXCL. CONCENTRATED OR CONTAINING SPIRIT)</t>
  </si>
  <si>
    <t>20096990</t>
  </si>
  <si>
    <t>GRAPE JUICE INCL. GRAPE MUST UNFERMENTED BRIX VALUE &gt; 30 BUT &lt;= 67 AT 20Â°C VALUE OF &lt;= 18 EURO PER 100 KG WHETHER OR NOT CONTAINING ADDED SUGAR OR OTHER SWEETENING MATTER (EXCL. CONTAINING &gt; 30% ADDED SUGAR OR CONTAINING SPIRIT)</t>
  </si>
  <si>
    <t>200971</t>
  </si>
  <si>
    <t>20097120</t>
  </si>
  <si>
    <t>APPLE JUICE UNFERMENTED BRIX VALUE &lt;= 20 AT 20Â°C CONTAINING ADDED SUGAR (EXCL. CONTAINING SPIRIT)</t>
  </si>
  <si>
    <t>20097199</t>
  </si>
  <si>
    <t>APPLE JUICE UNFERMENTED BRIX VALUE &lt;= 20 AT 20Â°C (EXCL. CONTAINING ADDED SUGAR OR CONTAINING SPIRIT)</t>
  </si>
  <si>
    <t>200979</t>
  </si>
  <si>
    <t>20097911</t>
  </si>
  <si>
    <t>30 % + 18.4 EUR/100 kg</t>
  </si>
  <si>
    <t>APPLE JUICE UNFERMENTED BRIX VALUE &gt; 67 AT 20Â°C VALUE OF &lt;= 22 EURO PER 100 KG WHETHER OR NOT CONTAINING ADDED SUGAR OR OTHER SWEETENING MATTER (EXCL. CONTAINING SPIRIT)</t>
  </si>
  <si>
    <t>20097919</t>
  </si>
  <si>
    <t>APPLE JUICE UNFERMENTED BRIX VALUE &gt; 67 AT 20Â°C VALUE OF &gt; 22 EURO PER 100 KG WHETHER OR NOT CONTAINING ADDED SUGAR OR OTHER SWEETENING MATTER (EXCL. CONTAINING SPIRIT)</t>
  </si>
  <si>
    <t>20097930</t>
  </si>
  <si>
    <t>APPLE JUICE UNFERMENTED BRIX VALUE &gt; 20 BUT &lt;= 67 AT 20Â°C VALUE OF &gt; 18 EURO PER 100 KG CONTAINING ADDED SUGAR (EXCL. CONTAINING SPIRIT)</t>
  </si>
  <si>
    <t>20097991</t>
  </si>
  <si>
    <t>18 % + 19.3 EUR/100 kg</t>
  </si>
  <si>
    <t>APPLE JUICE UNFERMENTED BRIX VALUE &gt; 20 BUT &lt;= 67 AT 20Â°C VALUE OF &lt;= 18 EURO PER 100 KG D CONTAINING &gt; 30% ADDED SUGAR (EXCL. CONTAINING SPIRIT)</t>
  </si>
  <si>
    <t>20097998</t>
  </si>
  <si>
    <t>APPLE JUICE UNFERMENTED BRIX VALUE &gt; 20 BUT &lt;= 67 AT 20Â°C VALUE OF &lt;= 18 EURO PER 100 KG AND CONTAINING &lt;= 30% ADDED SUGAR OR CONTAINING NO ADDED SUGAR (EXCL. CONTAINING SPIRIT)</t>
  </si>
  <si>
    <t>200981</t>
  </si>
  <si>
    <t>20098111</t>
  </si>
  <si>
    <t>CRANBERRY "VACCINIUM MACROCARPON VACCINIUM OXYCOCCOS VACCINIUM VITIS-IDAEA" JUICE UNFERMENTED WHETHER OR NOT CONTAINING ADDED SUGAR OR OTHER SWEETENING MATTER BRIX VALUE &gt; 67 AT 20Â°C VALUE OF &lt;= EURO 30 PER 100 KG (EXCL. CONTAINING SPIRIT)</t>
  </si>
  <si>
    <t>20098119</t>
  </si>
  <si>
    <t>CRANBERRY "VACCINIUM MACROCARPON VACCINIUM OXYCOCCOS VACCINIUM VITIS-IDAEA" JUICE UNFERMENTED WHETHER OR NOT CONTAINING ADDED SUGAR OR OTHER SWEETENING MATTER BRIX VALUE &gt; 67 AT 20Â°C VALUE OF &gt; EURO 30 PER 100 KG (EXCL. CONTAINING SPIRIT)</t>
  </si>
  <si>
    <t>20098131</t>
  </si>
  <si>
    <t>CRANBERRY "VACCINIUM MACROCARPON VACCINIUM OXYCOCCOS VACCINIUM VITIS-IDAEA" JUICE UNFERMENTED BRIX VALUE &lt;= 67 AT 20Â°C VALUE OF &gt; EURO 30 PER 100 KG CONTAINING ADDED SUGAR (EXCL. CONTAINING SPIRIT)</t>
  </si>
  <si>
    <t>20098151</t>
  </si>
  <si>
    <t>16.8 % + 20.6 EUR/100 kg</t>
  </si>
  <si>
    <t>CRANBERRY "VACCINIUM MACROCARPON VACCINIUM OXYCOCCOS VACCINIUM VITIS-IDAEA" JUICE UNFERMENTED BRIX VALUE &lt;= 67 AT 20Â°C VALUE OF &lt;= EURO 30 PER 100 KG CONTAINING &gt; 30% ADDED SUGAR (EXCL. CONTAINING SPIRIT)</t>
  </si>
  <si>
    <t>20098159</t>
  </si>
  <si>
    <t>CRANBERRY "VACCINIUM MACROCARPON VACCINIUM OXYCOCCOS VACCINIUM VITIS-IDAEA" JUICE UNFERMENTED BRIX VALUE &lt;= 67 AT 20Â°C VALUE OF &lt;= EURO 30 PER 100 KG CONTAINING &lt;= 30% ADDED SUGAR (EXCL. CONTAINING SPIRIT)</t>
  </si>
  <si>
    <t>20098195</t>
  </si>
  <si>
    <t>JUICE OF FRUIT OF THE SPECIES VACCINIUM MACROCARPON UNFERMENTED BRIX VALUE &lt;= 67 AT 20Â°C (EXCL. CONTAINING ADDED SUGAR OR SPIRIT)</t>
  </si>
  <si>
    <t>20098199</t>
  </si>
  <si>
    <t>CRANBERRY "VACCINIUM OXYCOCCOS VACCINIUM VITIS-IDAEA" JUICE UNFERMENTED BRIX VALUE &lt;= 67 AT 20Â°C (EXCL. CONTAINING SPIRIT OR ADDED SUGAR)</t>
  </si>
  <si>
    <t>200989</t>
  </si>
  <si>
    <t>20098911</t>
  </si>
  <si>
    <t>PEAR JUICE UNFERMENTED BRIX VALUE &gt; 67 AT 20Â°C VALUE OF &lt;= 22 EURO PER 100 KG WHETHER OR NOT CONTAINING ADDED SUGAR OR OTHER SWEETENING MATTER (EXCL. CONTAINING SPIRIT)</t>
  </si>
  <si>
    <t>20098919</t>
  </si>
  <si>
    <t>PEAR JUICE UNFERMENTED BRIX VALUE &gt; 67 AT 20Â°C VALUE OF &gt; 22 EURO PER 100 KG WHETHER OR NOT CONTAINING ADDED SUGAR OR OTHER SWEETENING MATTER (EXCL. CONTAINING SPIRIT)</t>
  </si>
  <si>
    <t>20098934</t>
  </si>
  <si>
    <t>21 % + 12.9 EUR/100 kg</t>
  </si>
  <si>
    <t>JUICE OF GUAVAS MANGOES MANGOSTEENS PAPAWS "PAPAYAS" TAMARINDS CASHEW APPLES LYCHEES JACKFRUIT SAPODILLO PLUMS PASSION FRUIT CARAMBOLA OR PITAHAYA UNFERMENTED NOT CONTAINING ADDED SPIRIT WHETHER OR NOT CONTAINING ADDED SUGAR OR OTHER SWEETENING MATTER BRIX VALUE &gt; 67 AT 20Â°C VALUE OF &lt;= EURO 30 PER 100 KG (EXCL. MIXTURES)</t>
  </si>
  <si>
    <t>20098935</t>
  </si>
  <si>
    <t>JUICE OF FRUIT OR VEGETABLES UNFERMENTED NOT CONTAINING ADDED SPIRIT WHETHER OR NOT CONTAINING ADDED SUGAR OR OTHER SWEETENING MATTER BRIX VALUE &gt; 67 AT 20Â°C VALUE OF &lt;= EURO 30 PER 100 KG (EXCL. MIXTURES AND JUICE OF CITRUS FRUIT PASSION FRUIT MANGOES MANGOSTEENS PAPAWS "PAPAYAS" JACKFRUIT GUAVAS TAMARINDS CASHEW APPLES LYCHEES SAPODILLO PLUMS CARAMBOLA OR PITAHAYA PINEAPPLES TOMATOES GRAPES APPLES CRANBERRIES AND PEARS)</t>
  </si>
  <si>
    <t>20098936</t>
  </si>
  <si>
    <t>JUICE OF GUAVAS MANGOES MANGOSTEENS PAPAWS "PAPAYAS" TAMARINDS CASHEW APPLES LYCHEES JACKFRUIT SAPODILLO PLUMS PASSION FRUIT CARAMBOLA OR PITAHAYA UNFERMENTED WHETHER OR NOT CONTAINING ADDED SUGAR OR OTHER SWEETENING MATTER BRIX VALUE &gt; 67 AT 20Â°C VALUE OF &gt; EURO 30 PER 100 KG (EXCL. CONTAINING SPIRIT AND MIXTURES)</t>
  </si>
  <si>
    <t>20098938</t>
  </si>
  <si>
    <t>JUICE OF FRUIT OR VEGETABLES UNFERMENTED WHETHER OR NOT CONTAINING ADDED SUGAR OR OTHER SWEETENING MATTER BRIX VALUE &gt; 67 AT 20Â°C VALUE OF &gt; EURO 30 PER 100 KG (EXCL. CONTAINING SPIRIT MIXTURES AND JUICE OF CITRUS FRUITS GUAVAS MANGOES MANGOSTEENS PAPAWS "PAPAYAS" TAMARINDS CASHEW APPLES LYCHEES JACKFRUIT SAPODILLO PLUMS PASSION FRUIT CARAMBOLA PITAHAYA PINEAPPLES TOMATOES GRAPES INCL. GRAPE MUST APPLES CRANBERRIES AND PEARS)</t>
  </si>
  <si>
    <t>20098950</t>
  </si>
  <si>
    <t>PEAR JUICE UNFERMENTED BRIX VALUE &lt;= 67 AT 20Â°C VALUE OF &gt; 18 EURO PER 100 KG CONTAINING ADDED SUGAR (EXCL. CONTAINING SPIRIT)</t>
  </si>
  <si>
    <t>20098961</t>
  </si>
  <si>
    <t>19.2 % + 20.6 EUR/100 kg</t>
  </si>
  <si>
    <t>PEAR JUICE UNFERMENTED BRIX VALUE &lt;= 67 AT 20Â°C VALUE OF &lt;= 18 EURO PER 100 KG CONTAINING &gt; 30% ADDED SUGAR (EXCL. CONTAINING SPIRIT)</t>
  </si>
  <si>
    <t>20098963</t>
  </si>
  <si>
    <t>PEAR JUICE UNFERMENTED BRIX VALUE &lt;= 67 AT 20Â°C VALUE OF &lt;= 18 EURO PER 100 KG CONTAINING &lt;= 30% ADDED SUGAR (EXCL. CONTAINING SPIRIT)</t>
  </si>
  <si>
    <t>20098969</t>
  </si>
  <si>
    <t>PEAR JUICE UNFERMENTED BRIX VALUE &lt;= 67 AT 20Â°C (EXCL. CONTAINING ADDED SUGAR OR CONTAINING SPIRIT)</t>
  </si>
  <si>
    <t>20098971</t>
  </si>
  <si>
    <t>CHERRY JUICE UNFERMENTED BRIX VALUE &lt;= 67 AT 20Â°C VALUE OF &gt; EURO 30 PER 100 KG NET WEIGHT CONTAINING ADDED SUGAR (EXCL. CONTAINING SPIRIT)</t>
  </si>
  <si>
    <t>20098973</t>
  </si>
  <si>
    <t>JUICE OF GUAVAS MANGOES MANGOSTEENS PAPAWS "PAPAYAS" TAMARINDS CASHEW APPLES LYCHEES JACKFRUIT SAPODILLO PLUMS PASSION FRUIT CARAMBOLA OR PITAHAYA UNFERMENTED BRIX VALUE &lt;= 67 AT 20Â°C VALUE OF &gt; EURO 30 PER 100 KG NET WEIGHT CONTAINING ADDED SUGAR (EXCL. MIXTURES OR CONTAINING SPIRIT)</t>
  </si>
  <si>
    <t>20098979</t>
  </si>
  <si>
    <t>JUICE OF FRUIT OR VEGETABLES UNFERMENTED BRIX VALUE &lt;= 67 AT 20Â°C VALUE OF &gt; EURO 30 PER 100 KG CONTAINING ADDED SUGAR (EXCL. MIXTURES OR CONTAINING SPIRIT AND JUICE OF CITRUS FRUITS GUAVAS MANGOES MANGOSTEENS PAPAWS "PAPAYAS" TAMARINDS CASHEW APPLES LYCHEES JACKFRUIT SAPODILLO PLUMS PASSION FRUIT CARAMBOLA PITAHAYA PINEAPPLES TOMATOES GRAPES INCL. GRAPE MUST APPLES CRANBERRIES PEARS AND CHERRIES)</t>
  </si>
  <si>
    <t>20098985</t>
  </si>
  <si>
    <t>10.5 % + 12.9 EUR/100 kg</t>
  </si>
  <si>
    <t>JUICE OF GUAVAS MANGOES MANGOSTEENS PAPAWS "PAPAYAS" TAMARINDS CASHEW APPLES LYCHEES JACKFRUIT SAPODILLO PLUMS PASSION FRUIT CARAMBOLA OR PITAHAYA UNFERMENTED BRIX VALUE &lt;= 67 AT 20Â°C VALUE OF &lt;= EURO 30 PER 100 KG CONTAINING &gt; 30% ADDED SUGAR (EXCL. MIXTURES OR CONTAINING SPIRIT)</t>
  </si>
  <si>
    <t>20098986</t>
  </si>
  <si>
    <t>JUICE OF FRUIT OR VEGETABLES UNFERMENTED BRIX VALUE &lt;= 67 AT 20Â°C VALUE OF &lt;= EURO 30 PER 100 KG CONTAINING &gt; 30% ADDED SUGAR (EXCL. MIXTURES OR CONTAINING SPIRIT AND JUICE OF CITRUS FRUITS GUAVAS MANGOES MANGOSTEENS PAPAWS "PAPAYAS" TAMARINDS CASHEW APPLES LYCHEES JACKFRUIT SAPODILLO PLUMS PASSION FRUIT CARAMBOLA PITAHAYA PINEAPPLES TOMATOES GRAPES INCL. GRAPE MUST APPLES CRANBERRIES AND PEARS)</t>
  </si>
  <si>
    <t>20098988</t>
  </si>
  <si>
    <t>JUICE OF GUAVAS MANGOES MANGOSTEENS PAPAWS "PAPAYAS" TAMARINDS CASHEW APPLES LYCHEES JACKFRUIT SAPODILLO PLUMS PASSION FRUIT CARAMBOLA OR PITAHAYA UNFERMENTED BRIX VALUE &lt;= 67 AT 20Â°C VALUE OF &lt;= EURO 30 PER 100 KG CONTAINING &lt;= 30% ADDED SUGAR (EXCL. MIXTURES OR CONTAINING SPIRIT)</t>
  </si>
  <si>
    <t>20098989</t>
  </si>
  <si>
    <t>JUICE OF FRUIT OR VEGETABLES UNFERMENTED BRIX VALUE &lt;= 67 AT 20Â°C VALUE OF &lt;= EURO 30 PER 100 KG CONTAINING &lt;= 30% ADDED SUGAR (EXCL. MIXTURES OR CONTAINING SPIRIT AND JUICE OF CITRUS FRUITS GUAVAS MANGOES MANGOSTEENS PAPAWS "PAPAYAS" TAMARINDS CASHEW APPLES LYCHEES JACKFRUIT SAPODILLO PLUMS PASSION FRUIT CARAMBOLA PITAHAYA PINEAPPLES TOMATOES GRAPES INCL. GRAPE MUST APPLES CRANBERRIES AND PEARS)</t>
  </si>
  <si>
    <t>20098996</t>
  </si>
  <si>
    <t>CHERRY JUICE UNFERMENTED BRIX VALUE &lt;= 67 AT 20Â°C (EXCL. CONTAINING ADDED SUGAR OR CONTAINING SPIRIT)</t>
  </si>
  <si>
    <t>20098997</t>
  </si>
  <si>
    <t>JUICE OF GUAVAS MANGOES MANGOSTEENS PAPAWS "PAPAYAS" TAMARINDS CASHEW APPLES LYCHEES JACKFRUIT SAPODILLO PLUMS PASSION FRUIT CARAMBOLA OR PITAHAYA UNFERMENTED BRIX VALUE &lt;= 67 AT 20 Â°C (EXCL. CONTAINING ADDED SUGAR OR CONTAINING SPIRIT)</t>
  </si>
  <si>
    <t>20098999</t>
  </si>
  <si>
    <t>JUICE OF FRUIT OR VEGETABLES UNFERMENTED BRIX VALUE &lt;= 67 AT 20Â°C (EXCL. CONTAINING ADDED SUGAR OR CONTAINING SPIRIT MIXTURES AND JUICE OF CITRUS FRUIT GUAVAS MANGOES MANGOSTEENS PAPAWS "PAPAYAS" TAMARINDS CASHEW APPLES LYCHEES JACKFRUIT SAPODILLO PLUMS PASSION FRUIT CARAMBOLA PITAHAYA PINEAPPLES TOMATOES GRAPES INCL. GRAPE MUST APPLES PEARS CHERRIES AND CRANBERRIES)</t>
  </si>
  <si>
    <t>200990</t>
  </si>
  <si>
    <t>20099011</t>
  </si>
  <si>
    <t>MIXTURES OF APPLE AND PEAR JUICE UNFERMENTED BRIX VALUE &gt; 67 AT 20Â°C VALUE OF &lt;= 22 EURO PER 100 KG WHETHER OR NOT CONTAINING ADDED SUGAR OR OTHER SWEETENING MATTER (EXCL. CONTAINING SPIRIT)</t>
  </si>
  <si>
    <t>20099019</t>
  </si>
  <si>
    <t>MIXTURES OF APPLE AND PEAR JUICE UNFERMENTED BRIX VALUE &gt; 67 AT 20Â°C VALUE OF &gt; 22 EURO PER 100 KG WHETHER OR NOT CONTAINING ADDED SUGAR OR OTHER SWEETENING MATTER (EXCL. CONTAINING SPIRIT)</t>
  </si>
  <si>
    <t>20099021</t>
  </si>
  <si>
    <t>MIXTURES OF FRUIT JUICES INCL. GRAPE MUST AND VEGETABLE JUICES UNFERMENTED BRIX VALUE &gt; 67 AT 20Â°C VALUE OF &lt;= 30 EURO PER 100 KG WHETHER OR NOT CONTAINING ADDED SUGAR OR OTHER SWEETENING MATTER (EXCL. CONTAINING SPIRIT AND MIXTURES OF APPLE AND PEAR JUICE)</t>
  </si>
  <si>
    <t>20099029</t>
  </si>
  <si>
    <t>MIXTURES OF FRUIT JUICES INCL. GRAPE MUST AND VEGETABLE JUICES UNFERMENTED BRIX VALUE &gt; 67 AT 20Â°C VALUE OF &gt; 30 EURO PER 100 KG WHETHER OR NOT CONTAINING ADDED SUGAR OR OTHER SWEETENING MATTER (EXCL. CONTAINING SPIRIT AND MIXTURES OF APPLE AND PEAR JUICE)</t>
  </si>
  <si>
    <t>20099031</t>
  </si>
  <si>
    <t>20 % + 20.6 EUR/100 kg</t>
  </si>
  <si>
    <t>MIXTURES OF APPLE AND PEAR JUICE UNFERMENTED BRIX VALUE &lt;= 67 AT 20Â°C VALUE OF &lt;= 18 EURO PER 100 KG CONTAINING &gt; 30% ADDED SUGAR (EXCL. CONTAINING SPIRIT)</t>
  </si>
  <si>
    <t>20099039</t>
  </si>
  <si>
    <t>MIXTURES OF APPLE AND PEAR JUICE UNFERMENTED BRIX VALUE &lt;= 67 AT 20Â°C WHETHER OR NOT CONTAINING ADDED SUGAR OR OTHER SWEETENING MATTER (EXCL. VALUE OF &lt;= 18 EURO PER 100 KG CONTAINING &gt; 30% ADDED SUGAR OR CONTAINING SPIRIT)</t>
  </si>
  <si>
    <t>20099041</t>
  </si>
  <si>
    <t>MIXTURES OF CITRUS AND PINEAPPLE JUICE UNFERMENTED BRIX VALUE &lt;= 67 AT 20Â°C VALUE OF &gt; 30 EURO PER 100 KG CONTAINING ADDED SUGAR (EXCL. CONTAINING SPIRIT)</t>
  </si>
  <si>
    <t>20099049</t>
  </si>
  <si>
    <t>MIXTURES OF CITRUS AND PINEAPPLE JUICE UNFERMENTED BRIX VALUE &lt;= 67 AT 20Â°C VALUE OF &gt; 30 EURO PER 100 KG (EXCL. CONTAINING ADDED SUGAR OR CONTAINING SPIRIT)</t>
  </si>
  <si>
    <t>20099051</t>
  </si>
  <si>
    <t>MIXTURES OF FRUIT JUICES INCL. GRAPE MUST AND VEGETABLE JUICES UNFERMENTED BRIX VALUE &lt;= 67 AT 20Â°C VALUE OF &gt; 30 EURO PER 100 KG CONTAINING ADDED SUGAR (EXCL. CONTAINING SPIRIT AND MIXTURES OF APPLE AND PEAR OR CITRUS AND PINEAPPLE JUICES)</t>
  </si>
  <si>
    <t>20099059</t>
  </si>
  <si>
    <t>MIXTURES OF FRUIT JUICES INCL. GRAPE MUST AND VEGETABLE JUICES UNFERMENTED BRIX VALUE &lt;= 67 AT 20Â°C VALUE OF &gt; 30 EURO PER 100 KG (EXCL. CONTAINING ADDED SUGAR OR CONTAINING SPIRIT AND MIXTURES OF APPLE AND PEAR OR CITRUS AND PINEAPPLE JUICES)</t>
  </si>
  <si>
    <t>20099071</t>
  </si>
  <si>
    <t>MIXTURES OF CITRUS AND PINEAPPLE JUICE UNFERMENTED BRIX VALUE &lt;= 67 AT 20Â°C VALUE OF &lt;= 30 EURO PER 100 KG CONTAINING &gt; 30% ADDED SUGAR (EXCL. CONTAINING SPIRIT)</t>
  </si>
  <si>
    <t>20099073</t>
  </si>
  <si>
    <t>MIXTURES OF CITRUS AND PINEAPPLE JUICE UNFERMENTED BRIX VALUE &lt;= 67 AT 20Â°C VALUE OF &lt;= 30 EURO PER 100 KG CONTAINING &lt;= 30% ADDED SUGAR (EXCL. CONTAINING SPIRIT)</t>
  </si>
  <si>
    <t>20099079</t>
  </si>
  <si>
    <t>MIXTURES OF CITRUS AND PINEAPPLE JUICE UNFERMENTED BRIX VALUE &lt;= 67 AT 20Â°C VALUE OF &lt;= 30 EURO PER 100 KG (EXCL. CONTAINING ADDED SUGAR OR CONTAINING SPIRIT)</t>
  </si>
  <si>
    <t>20099092</t>
  </si>
  <si>
    <t>MIXTURES OF JUICES OF GUAVAS MANGOES MANGOSTEENS PAPAWS "PAPAYAS" TAMARINDS CASHEW APPLES LYCHEES JACKFRUIT SAPODILLO PLUMS PASSION FRUIT CARAMBOLA OR PITAHAYA UNFERMENTED BRIX VALUE &lt;= 67 AT 20Â°C VALUE OF &lt;= EURO 30 PER 100 KG CONTAINING &gt; 30% ADDED SUGAR (EXCL. CONTAINING SPIRIT)</t>
  </si>
  <si>
    <t>20099094</t>
  </si>
  <si>
    <t>MIXTURES OF FRUIT JUICES INCL. GRAPE MUST AND JUICES OF VEGETABLES UNFERMENTED BRIX VALUE &lt;= 67 AT 20Â°C VALUE OF &lt;= EURO 30 PER 100 KG CONTAINING &gt; 30% ADDED SUGAR (EXCL. CONTAINING SPIRIT MIXTURES OF APPLE AND PEAR JUICES OR OF CITRUS FRUIT AND PINEAPPLE JUICES AND OF JUICES OF GUAVAS MANGOES MANGOSTEENS PAPAWS "PAPAYAS" TAMARINDS CASHEW APPLES LYCHEES JACKFRUIT SAPODILLO PLUMS PASSION FRUIT CARAMBOLA AND PITAHAYA)</t>
  </si>
  <si>
    <t>20099095</t>
  </si>
  <si>
    <t>MIXTURES OF JUICES OF GUAVAS MANGOES MANGOSTEENS PAPAWS "PAPAYAS" TAMARINDS CASHEW APPLES LYCHEES JACKFRUIT SAPODILLO PLUMS PASSION FRUIT CARAMBOLA OR PITAHAYA UNFERMENTED BRIX VALUE &lt;= 67 AT 20Â°C VALUE OF &lt;= EURO 30 PER 100 KG CONTAINING &lt;= 30% ADDED SUGAR (EXCL. CONTAINING SPIRIT)</t>
  </si>
  <si>
    <t>20099096</t>
  </si>
  <si>
    <t>MIXTURES OF FRUIT JUICES INCL. GRAPE MUST AND JUICES OF VEGETABLES UNFERMENTED BRIX VALUE &lt;= 67 AT 20Â°C VALUE OF &lt;= EURO 30 PER 100 KG CONTAINING &lt;= 30% ADDED SUGAR (EXCL. CONTAINING SPIRIT MIXTURES OF APPLE AND PEAR JUICES OR OF CITRUS FRUIT AND PINEAPPLE JUICES AND OF JUICES OF GUAVAS MANGOES MANGOSTEENS PAPAWS "PAPAYAS" TAMARINDS CASHEW APPLES LYCHEES JACKFRUIT SAPODILLO PLUMS PASSION FRUIT CARAMBOLA AND PITAHAYA)</t>
  </si>
  <si>
    <t>20099097</t>
  </si>
  <si>
    <t>MIXTURES OF JUICES OF GUAVAS MANGOES MANGOSTEENS PAPAWS "PAPAYAS" TAMARINDS CASHEW APPLES LYCHEES JACKFRUIT SAPODILLO PLUMS PASSION FRUIT CARAMBOLA OR PITAHAYA UNFERMENTED BRIX VALUE &lt;= 67 AT 20Â°C VALUE OF &lt;= EURO 30 PER 100 KG (EXCL. CONTAINING ADDED SUGAR OR CONTAINING SPIRIT)</t>
  </si>
  <si>
    <t>20099098</t>
  </si>
  <si>
    <t>MIXTURES OF FRUIT JUICES INCL. GRAPE MUST AND JUICES OF VEGETABLES UNFERMENTED BRIX VALUE &lt;= 67 AT 20Â°C VALUE OF &lt;= EURO 30 PER 100 KG (EXCL. CONTAINING ADDED SUGAR OR CONTAINING SPIRIT AND MIXTURES OF APPLE AND PEAR JUICES OR OF CITRUS FRUIT AND PINEAPPLE JUICES AND OF JUICES OF GUAVAS MANGOES MANGOSTEENS PAPAWS "PAPAYAS" TAMARINDS CASHEW APPLES LYCHEES JACKFRUIT SAPODILLO PLUMS PASSION FRUIT CARAMBOLA AND PITAHAYA)</t>
  </si>
  <si>
    <t>21</t>
  </si>
  <si>
    <t>2101</t>
  </si>
  <si>
    <t>210111</t>
  </si>
  <si>
    <t>21011100</t>
  </si>
  <si>
    <t>EXTRACTS ESSENCES AND CONCENTRATES OF COFFEE</t>
  </si>
  <si>
    <t>210112</t>
  </si>
  <si>
    <t>21011292</t>
  </si>
  <si>
    <t>PREPARATIONS WITH A BASIS OF EXTRACTS ESSENCES AND CONCENTRATES OF COFFEE</t>
  </si>
  <si>
    <t>21011298</t>
  </si>
  <si>
    <t>PREPARATIONS WITH A BASIS OF COFFEE</t>
  </si>
  <si>
    <t>210120</t>
  </si>
  <si>
    <t>21012020</t>
  </si>
  <si>
    <t>EXTRACTS ESSENCES AND CONCENTRATES OF TEA OR MATÃ‰</t>
  </si>
  <si>
    <t>21012092</t>
  </si>
  <si>
    <t>PREPARATIONS WITH A BASIS OF EXTRACTS ESSENCES AND CONCENTRATES OF TEA OR MATÃ‰</t>
  </si>
  <si>
    <t>21012098</t>
  </si>
  <si>
    <t>6.5 % + EA</t>
  </si>
  <si>
    <t>PREPARATIONS WITH A BASIS OF TEA OR MATÃ‰</t>
  </si>
  <si>
    <t>210130</t>
  </si>
  <si>
    <t>21013011</t>
  </si>
  <si>
    <t>ROASTED CHICORY</t>
  </si>
  <si>
    <t>21013019</t>
  </si>
  <si>
    <t>5.1 % + 12.7 EUR/100 kg</t>
  </si>
  <si>
    <t>ROASTED COFFEE SUBSTITUTES (EXCL. CHICORY)</t>
  </si>
  <si>
    <t>21013091</t>
  </si>
  <si>
    <t>EXTRACTS ESSENCES AND CONCENTRATES OF ROASTED CHICORY</t>
  </si>
  <si>
    <t>21013099</t>
  </si>
  <si>
    <t>10.8 % + 22.7 EUR/100 kg</t>
  </si>
  <si>
    <t>EXTRACTS ESSENCES AND CONCENTRATES OF ROASTED COFFEE SUBSTITUTES (EXCL. CHICORY)</t>
  </si>
  <si>
    <t>2102</t>
  </si>
  <si>
    <t>210210</t>
  </si>
  <si>
    <t>21021010</t>
  </si>
  <si>
    <t>CULTURE YEASTS</t>
  </si>
  <si>
    <t>21021031</t>
  </si>
  <si>
    <t>DRIED BAKERS' YEAST</t>
  </si>
  <si>
    <t>21021039</t>
  </si>
  <si>
    <t>BAKERS' YEAST (EXCL. DRIED)</t>
  </si>
  <si>
    <t>21021090</t>
  </si>
  <si>
    <t>ACTIVE YEASTS (EXCL. CULTURE YEASTS AND BAKERS' YEASTS)</t>
  </si>
  <si>
    <t>210220</t>
  </si>
  <si>
    <t>21022011</t>
  </si>
  <si>
    <t>INACTIVE YEASTS IN TABLET CUBE OR SIMILAR FORM OR IN IMMEDIATE PACKINGS OF &lt;= 1 KG</t>
  </si>
  <si>
    <t>21022019</t>
  </si>
  <si>
    <t>INACTIVE YEASTS (EXCL. IN TABLET CUBE OR SIMILAR FORM OR IN IMMEDIATE PACKINGS OF &lt;= 1 KG)</t>
  </si>
  <si>
    <t>21022090</t>
  </si>
  <si>
    <t>SINGLE-CELL MICRO-ORGANISMS DEAD (EXCL. PACKAGED AS MEDICAMENTS AND YEASTS)</t>
  </si>
  <si>
    <t>210230</t>
  </si>
  <si>
    <t>21023000</t>
  </si>
  <si>
    <t>PREPARED BAKING POWDERS</t>
  </si>
  <si>
    <t>2103</t>
  </si>
  <si>
    <t>210310</t>
  </si>
  <si>
    <t>21031000</t>
  </si>
  <si>
    <t>SOYA SAUCE</t>
  </si>
  <si>
    <t>210320</t>
  </si>
  <si>
    <t>21032000</t>
  </si>
  <si>
    <t>TOMATO KETCHUP AND OTHER TOMATO SAUCES</t>
  </si>
  <si>
    <t>210330</t>
  </si>
  <si>
    <t>21033010</t>
  </si>
  <si>
    <t>MUSTARD FLOUR AND MEAL (EXCL. PREPARED)</t>
  </si>
  <si>
    <t>21033090</t>
  </si>
  <si>
    <t>MUSTARD INCL. PREPARED FLOUR AND MEAL</t>
  </si>
  <si>
    <t>210390</t>
  </si>
  <si>
    <t>21039010</t>
  </si>
  <si>
    <t>MANGO CHUTNEY LIQUID</t>
  </si>
  <si>
    <t>21039030</t>
  </si>
  <si>
    <t>AROMATIC BITTERS OF AN ALCOHOLIC STRENGTH OF &gt;= 442% BUT &lt;= 492% VOL CONTAINING &gt;= 15% BUT &lt;= 6% BY WEIGHT OF GENTIAN SPICES AND VARIOUS INGREDIENTS AND &gt;= 4% BUT &lt;= 10% OF SUGAR IN CONTAINERS HOLDING &lt;= 05 L</t>
  </si>
  <si>
    <t>21039090</t>
  </si>
  <si>
    <t>SAUCES AND PREPARATIONS THEREFOR MIXED CONDIMENTS AND MIXED SEASONINGS (EXCL. SOYA SAUCE TOMATO KETCHUP AND OTHER TOMATO SAUCES LIQUID MANGO CHUTNEY AND AROMATIC BITTERS OF SUBHEADING 2103.90.30)</t>
  </si>
  <si>
    <t>2104</t>
  </si>
  <si>
    <t>210410</t>
  </si>
  <si>
    <t>21041000</t>
  </si>
  <si>
    <t>SOUPS AND BROTHS AND PREPARATIONS THEREFOR(2008-2500)</t>
  </si>
  <si>
    <t>210420</t>
  </si>
  <si>
    <t>21042000</t>
  </si>
  <si>
    <t>FOOD PREPARATIONS CONSISTING OF FINELY HOMOGENISED MIXTURES OF TWO OR MORE BASIC INGREDIENTS SUCH AS MEAT FISH VEGETABLES OR FRUIT PUT UP FOR RETAIL SALE AS INFANT FOOD OR FOR DIETETIC PURPOSES IN CONTAINERS OF &lt;= 250 G</t>
  </si>
  <si>
    <t>2105</t>
  </si>
  <si>
    <t>210500</t>
  </si>
  <si>
    <t>21050010</t>
  </si>
  <si>
    <t>8.6 % + 20.2 EUR/100 kg MAX 19.4 + 9.4 EUR/100 kg</t>
  </si>
  <si>
    <t>ICE CREAM AND OTHER EDIBLE ICE WHETHER OR NOT CONTAINING COCOA NOT CONTAINING MILKFATS OR CONTAINING &lt; 3% MILKFATS</t>
  </si>
  <si>
    <t>21050091</t>
  </si>
  <si>
    <t>8 % + 38.5 EUR/100 kg MAX 18.1 + 7 EUR/100 kg</t>
  </si>
  <si>
    <t>ICE CREAM AND OTHER EDIBLE ICE CONTAINING &gt;= 3% BUT &lt; 7% MILKFATS</t>
  </si>
  <si>
    <t>21050099</t>
  </si>
  <si>
    <t>7.9 % + 54 EUR/100 kg MAX 17.8 + 6.9 EUR/100 kg</t>
  </si>
  <si>
    <t>ICE CREAM AND OTHER EDIBLE ICE CONTAINING &gt;= 7% MILKFATS</t>
  </si>
  <si>
    <t>2106</t>
  </si>
  <si>
    <t>210610</t>
  </si>
  <si>
    <t>21061020</t>
  </si>
  <si>
    <t>PROTEIN CONCENTRATES AND TEXTURED PROTEIN SUBSTANCES NOT CONTAINING MILKFATS SUCROSE ISOGLUCOSE STARCH OR GLUCOSE OR CONTAINING BY WEIGHT &lt; 15% MILKFAT &lt; 5% SUCROSE OR ISOGLUCOSE &lt; 5% GLUCOSE OR &lt; 5% STARCH</t>
  </si>
  <si>
    <t>21061080</t>
  </si>
  <si>
    <t>EA</t>
  </si>
  <si>
    <t>PROTEIN CONCENTRATES AND TEXTURED PROTEIN SUBSTANCES CONTAINING BY WEIGHT &gt;= 15% MILKFAT &gt;= 5% SUCROSE OR ISOGLUCOSE &gt;= 5% GLUCOSE OR &gt;= 5% STARCH</t>
  </si>
  <si>
    <t>210690</t>
  </si>
  <si>
    <t>21069020</t>
  </si>
  <si>
    <t>17.3 % MIN 1 EUR/% vol/hl</t>
  </si>
  <si>
    <t>COMPOUND ALCOHOLIC PREPARATIONS OF A KIND USED FOR THE MANUFACTURE OF BEVERAGES AND OF AN ACTUAL ALCOHOLIC STRENGTH OF BY VOLUME OF &gt; 05% VOL (EXCL. THOSE BASED ON ODORIFEROUS SUBSTANCES)</t>
  </si>
  <si>
    <t>21069030</t>
  </si>
  <si>
    <t>42.7 EUR/100 kg/net mas</t>
  </si>
  <si>
    <t>FLAVOURED OR COLOURED ISOGLUCOSE SYRUPS</t>
  </si>
  <si>
    <t>21069051</t>
  </si>
  <si>
    <t>FLAVOURED OR COLOURED LACTOSE SYRUPS</t>
  </si>
  <si>
    <t>21069055</t>
  </si>
  <si>
    <t>FLAVOURED OR COLOURED GLUCOSE AND MALTODEXTRINE SYRUPS</t>
  </si>
  <si>
    <t>21069059</t>
  </si>
  <si>
    <t>FLAVOURED OR COLOURED SUGAR SYRUPS (EXCL. ISOGLUCOSE LACTOSE GLUCOSE AND MALTODEXTRINE SYRUPS)</t>
  </si>
  <si>
    <t>21069092</t>
  </si>
  <si>
    <t>FOOD PREPARATIONS N.E.S. NOT CONTAINING MILKFATS SUCROSE ISOGLUCOSE STARCH OR GLUCOSE OR CONTAINING BY WEIGHT &lt; 15% MILKFAT &lt; 5% SUCROSE OR ISOGLUCOSE &lt; 5% GLUCOSE OR &lt; 5% STARCH(1996-2500)</t>
  </si>
  <si>
    <t>21069098</t>
  </si>
  <si>
    <t>FOOD PREPARATIONS N.E.S. CONTAINING BY WEIGHT &gt;= 15% MILKFAT &gt;= 5% SUCROSE OR ISOGLUCOSE &gt;= 5% GLUCOSE OR &gt;= 5% STARCH(2007-2500)</t>
  </si>
  <si>
    <t>22</t>
  </si>
  <si>
    <t>2201</t>
  </si>
  <si>
    <t>220110</t>
  </si>
  <si>
    <t>22011011</t>
  </si>
  <si>
    <t>MINERAL WATERS NATURAL NOT CONTAINING ADDED SUGAR OR OTHER SWEETENING MATTER NOR FLAVOURED NOT CARBONATED</t>
  </si>
  <si>
    <t>22011019</t>
  </si>
  <si>
    <t>MINERAL WATERS NATURAL NOT CONTAINING ADDED SUGAR OR OTHER SWEETENING MATTER NOR FLAVOURED CARBONATED</t>
  </si>
  <si>
    <t>22011090</t>
  </si>
  <si>
    <t>MINERAL WATERS ARTIFICIAL NOT CONTAINING ADDED SUGAR OR OTHER SWEETENING MATTER NOR FLAVOURED INCL. AERATED WATERS</t>
  </si>
  <si>
    <t>220190</t>
  </si>
  <si>
    <t>22019000</t>
  </si>
  <si>
    <t>ORDINARY NATURAL WATER NOT CONTAINING ADDED SUGAR OTHER SWEETENING MATTER OR FLAVOURED</t>
  </si>
  <si>
    <t>2202</t>
  </si>
  <si>
    <t>220210</t>
  </si>
  <si>
    <t>22021000</t>
  </si>
  <si>
    <t>WATERS INCL. MINERAL AND AERATED WITH ADDED SUGAR SWEETENER OR FLAVOUR FOR DIRECT CONSUMPTION AS A BEVERAGE</t>
  </si>
  <si>
    <t>220291</t>
  </si>
  <si>
    <t>22029100</t>
  </si>
  <si>
    <t>NON-ALCOHOLIC BEER &lt;= 0.5% VOL ALC</t>
  </si>
  <si>
    <t>220299</t>
  </si>
  <si>
    <t>22029911</t>
  </si>
  <si>
    <t>SOYA-BASED BEVERAGES WITH A PROTEIN CONTENT OF &gt;=28 % BY WEIGHT NOT CONTAINING ALCOHOL MILK MILK PRODUCTS OR FATS DERIVED THEREFROM</t>
  </si>
  <si>
    <t>22029915</t>
  </si>
  <si>
    <t>SOYA-BASED BEVERAGES WITH A PROTEIN CONTENT OF &lt;28% BY WEIGHT AND BEVERAGES BASED ON NUTS OF CHAPTER 8 CEREALS OF CHAPTER 10 OR SEEDS OF CHAPTER 12 NOT CONTAINING ALCOHOL MILK MILK PRODUCTS OR FATS DERIVED THEREFROM</t>
  </si>
  <si>
    <t>22029919</t>
  </si>
  <si>
    <t>NON-ALCOHOLIC BEVERAGES NOT CONTAINING MILK MILK PRODUCTS AND FATS DERIVED THEREFROM (EXCL. WATER FRUIT OR VEGETABLE JUICES BEER AND BEVERAGES BASED ON SOYA OR ON NUTS OF CH 8 CEREALS OF CH 10 OR SEEDS OF CH 12)</t>
  </si>
  <si>
    <t>22029991</t>
  </si>
  <si>
    <t>6.4 % + 13.7 EUR/100 kg</t>
  </si>
  <si>
    <t>NON-ALCOHOLIC BEVERAGES CONTAINING &lt; 02% FATS DERIVED FROM MILK OR MILK PRODUCTS</t>
  </si>
  <si>
    <t>22029995</t>
  </si>
  <si>
    <t>5.5 % + 12.1 EUR/100 kg</t>
  </si>
  <si>
    <t>NON-ALCOHOLIC BEVERAGES CONTAINING &gt;= 02% BUT &lt; 2% FATS DERIVED FROM MILK OR MILK PRODUCTS</t>
  </si>
  <si>
    <t>22029999</t>
  </si>
  <si>
    <t>5.4 % + 21.2 EUR/100 kg</t>
  </si>
  <si>
    <t>NON-ALCOHOLIC BEVERAGES CONTAINING &gt;= 2% FATS DERIVED FROM MILK OR MILK PRODUCTS</t>
  </si>
  <si>
    <t>2203</t>
  </si>
  <si>
    <t>220300</t>
  </si>
  <si>
    <t>22030001</t>
  </si>
  <si>
    <t>BEER MADE FROM MALT IN BOTTLES HOLDING &lt;= 10 L</t>
  </si>
  <si>
    <t>22030009</t>
  </si>
  <si>
    <t>BEER MADE FROM MALT IN CONTAINERS HOLDING &lt;= 10 L (EXCL. IN BOTTLES)</t>
  </si>
  <si>
    <t>22030010</t>
  </si>
  <si>
    <t>MALT BEER IN CONTAINERS HOLDING &gt; 10 L</t>
  </si>
  <si>
    <t>2204</t>
  </si>
  <si>
    <t>220410</t>
  </si>
  <si>
    <t>22041011</t>
  </si>
  <si>
    <t>32 EUR/hl</t>
  </si>
  <si>
    <t>CHAMPAGNE WITH PDO</t>
  </si>
  <si>
    <t>22041013</t>
  </si>
  <si>
    <t>CAVA WITH PDO</t>
  </si>
  <si>
    <t>22041015</t>
  </si>
  <si>
    <t>PROSECCO WITH PDO</t>
  </si>
  <si>
    <t>22041091</t>
  </si>
  <si>
    <t>ASTI SPUMANTE WITH PDO</t>
  </si>
  <si>
    <t>22041093</t>
  </si>
  <si>
    <t>SPARKLING WINE OF FRESH GRAPES WITH A PROTECTED DESIGNATION OF ORIGIN "PDO" (EXCL. ASTI SPUMANTE CHAMPAGNE CAVA AND PROSECCO)(2017-2500)</t>
  </si>
  <si>
    <t>22041094</t>
  </si>
  <si>
    <t>SPARKLING WINE OF FRESH GRAPES WITH A PROTECTED GEOGRAPHICAL INDICATION (PGI)</t>
  </si>
  <si>
    <t>22041096</t>
  </si>
  <si>
    <t>VARIETAL SPARKLING WINES OF FRESH GRAPES WITHOUT PDO AND PGI</t>
  </si>
  <si>
    <t>22041098</t>
  </si>
  <si>
    <t>SPARKLING WINE OF FRESH GRAPES (EXCL. VARIETAL WINES)</t>
  </si>
  <si>
    <t>220421</t>
  </si>
  <si>
    <t>22042106</t>
  </si>
  <si>
    <t>WINE OF FRESH GRAPES INCL. FORTIFIED WINES IN BOTTLES WITH "MUSHROOMS" STOPPERS HELD IN PLACE BY TIES OR FASTENINGS HOLDING &lt;= 2 L</t>
  </si>
  <si>
    <t>22042107</t>
  </si>
  <si>
    <t>22042108</t>
  </si>
  <si>
    <t>22042109</t>
  </si>
  <si>
    <t>OTHER WINE OF FRESH GRAPES INCL. FORTIFIED WINES IN BOTTLES WITH "MUSHROOMS" STOPPERS HELD IN PLACE BY TIES OR FASTENINGS HOLDING &lt;= 2 L</t>
  </si>
  <si>
    <t>22042111</t>
  </si>
  <si>
    <t>15.4 EUR/hl</t>
  </si>
  <si>
    <t>WHITE WINES PRODUCED IN ALSACE IN CONTAINERS HOLDING &lt;= 2 L AND OF AN ACTUAL ALCOHOLIC STRENGTH BY VOLUME OF &lt;= 15% VOL WITH PDO (EXCL. SPARKLING WINE AND SEMI-SPARKLING WINE)(2010-2500)</t>
  </si>
  <si>
    <t>22042112</t>
  </si>
  <si>
    <t>WHITE WINES PRODUCED IN BORDEAUX IN CONTAINERS HOLDING &lt;= 2 L AND OF AN ACTUAL ALCOHOLIC STRENGTH OF &lt;= 15% VOL WITH PDO (EXCL. SPARKLING WINE AND SEMI-SPARKLING WINE)(2010-2500)</t>
  </si>
  <si>
    <t>22042113</t>
  </si>
  <si>
    <t>WHITE WINES PRODUCED IN BURGUNDY IN CONTAINERS HOLDING &lt;= 2 L AND OF AN ACTUAL ALCOHOLIC STRENGTH OF &lt;= 15% VOL WITH PDO (EXCL. SPARKLING WINE AND SEMI-SPARKLING WINE)(2010-2500)</t>
  </si>
  <si>
    <t>22042117</t>
  </si>
  <si>
    <t>WHITE WINES PRODUCED IN VAL DE LOIRE IN CONTAINERS HOLDING &lt;= 2 L AND OF AN ACTUAL ALCOHOLIC STRENGTH OF &lt;= 15% VOL WITH PDO (EXCL. SPARKLING WINE AND SEMI-SPARKLING WINE)(2010-2500)</t>
  </si>
  <si>
    <t>22042118</t>
  </si>
  <si>
    <t>WHITE WINES PRODUCED IN MOSEL IN CONTAINERS HOLDING &lt;= 2 L AND OF AN ACTUAL ALCOHOLIC STRENGTH OF &lt;= 15% VOL WITH PDO (EXCL. SPARKLING WINE AND SEMI-SPARKLING WINE)(2010-2500)</t>
  </si>
  <si>
    <t>22042119</t>
  </si>
  <si>
    <t>WHITE WINES PRODUCED IN PFALZ IN CONTAINERS HOLDING &lt;= 2 L AND OF AN ACTUAL ALCOHOLIC STRENGTH OF &lt;= 15% VOL WITH PDO (EXCL. SPARKLING WINE AND SEMI-SPARKLING WINE)(2010-2500)</t>
  </si>
  <si>
    <t>22042122</t>
  </si>
  <si>
    <t>WHITE WINES PRODUCED IN RHEINHESSEN IN CONTAINERS HOLDING &lt;= 2 L AND OF AN ACTUAL ALCOHOLIC STRENGTH OF &lt;= 15% VOL WITH PDO (EXCL. SPARKLING WINE AND SEMI-SPARKLING WINE)(2010-2500)</t>
  </si>
  <si>
    <t>22042123</t>
  </si>
  <si>
    <t>15.8 EUR/hl</t>
  </si>
  <si>
    <t>WHITE WINES PRODUCED IN TOKAJ "E.G. ASZU SZAMORODNI MÃƒÂ¡SLÃƒÂ¡S FORDÃƒÂ­TÃƒÂ¡S" IN CONTAINERS HOLDING &lt;= 2 L AND OF AN ACTUAL ALCOHOLIC STRENGTH OF &lt;= 15% VOL WITH PDO (EXCL. SPARKLING WINE AND SEMI-SPARKLING WINE)(2010-2500)</t>
  </si>
  <si>
    <t>22042124</t>
  </si>
  <si>
    <t>WHITE WINES PRODUCED IN LAZIO {LATIUM} IN CONTAINERS HOLDING &lt;= 2 L AND OF AN ACTUAL ALCOHOLIC STRENGTH OF &lt;= 15% VOL WITH PDO (EXCL. SPARKLING WINE AND SEMI-SPARKLING WINE)(2010-2500)</t>
  </si>
  <si>
    <t>22042126</t>
  </si>
  <si>
    <t>WHITE WINES PRODUCED IN TOSCANA {TUSCANY} IN CONTAINERS HOLDING &lt;= 2 L AND OF AN ACTUAL ALCOHOLIC STRENGTH OF &lt;= 15% VOL WITH PDO (EXCL. SPARKLING WINE AND SEMI-SPARKLING WINE)(2010-2500)</t>
  </si>
  <si>
    <t>22042127</t>
  </si>
  <si>
    <t>WHITE WINES PRODUCED IN TRENTINO ALTO ADIGE AND FRIULI IN CONTAINERS HOLDING &lt;= 2 L AND OF AN ACTUAL ALCOHOLIC STRENGTH OF &lt;= 15% VOL WITH PDO (EXCL. SPARKLING WINE AND SEMI-SPARKLING WINE)(2010-2500)</t>
  </si>
  <si>
    <t>22042128</t>
  </si>
  <si>
    <t>WHITE WINES PRODUCED IN VENETO IN CONTAINERS HOLDING &lt;= 2 L AND OF AN ACTUAL ALCOHOLIC STRENGTH OF &lt;= 15% VOL WITH PDO (EXCL. SPARKLING WINE AND SEMI-SPARKLING WINE)(2010-2500)</t>
  </si>
  <si>
    <t>22042131</t>
  </si>
  <si>
    <t>WHITE WINES PRODUCED IN SICILIA IN CONTAINERS HOLDING &lt;= 2 L AND OF AN ACTUAL ALCOHOLIC STRENGTH OF &lt;= 15% VOL WITH PDO (EXCL. SPARKLING WINE AND SEMI-SPARKLING WINE)(2017-2500)</t>
  </si>
  <si>
    <t>22042132</t>
  </si>
  <si>
    <t>WHITE WINES OF THE "VINHO VERDE" CATEGORY PRODUCED IN EU IN CONTAINERS HOLDING &lt;= 2 L AND OF AN ACTUAL ALCOHOLIC STRENGTH OF &lt;= 15% VOL WITH PDO (EXCL. SPARKLING WINE AND SEMI-SPARKLING WINE)(2010-2500)</t>
  </si>
  <si>
    <t>22042134</t>
  </si>
  <si>
    <t>WHITE WINES PRODUCED IN PENEDÃ‰S IN CONTAINERS HOLDING &lt;= 2 L AND OF AN ACTUAL ALCOHOLIC STRENGTH OF &lt;= 15% VOL WITH PDO (EXCL. SPARKLING WINE AND SEMI-SPARKLING WINE)(2010-2500)</t>
  </si>
  <si>
    <t>22042136</t>
  </si>
  <si>
    <t>WHITE WINES PRODUCED IN RIOJA IN CONTAINERS HOLDING &lt;= 2 L AND OF AN ACTUAL ALCOHOLIC STRENGTH OF &lt;= 15% VOL WITH PDO (EXCL. SPARKLING WINE AND SEMI-SPARKLING WINE)(2010-2500)</t>
  </si>
  <si>
    <t>22042137</t>
  </si>
  <si>
    <t>WHITE WINES PRODUCED IN VALENCIA IN CONTAINERS HOLDING &lt;= 2 L AND OF AN ACTUAL ALCOHOLIC STRENGTH OF &lt;= 15% VOL WITH PDO (EXCL. SPARKLING WINE AND SEMI-SPARKLING WINE)(2010-2500)</t>
  </si>
  <si>
    <t>22042138</t>
  </si>
  <si>
    <t>WHITE WINES PRODUCED IN EU IN CONTAINERS HOLDING &lt;= 2 L AND OF AN ACTUAL ALCOHOLIC STRENGTH OF &lt;= 15% VOL WITH PDO (OTHER THAN ALSACE BORDEAUX BOURGOGNE VAL DE LOIRE MOSEL PFALZ RHEINHESSEN TOKAJ LAZIO TOSCANA TRENTINO ALTO ADIGE FRIULI VENETO SICILIA VINHO VERDE PENEDES RIOJA VALENCIA SPARKLING WINE AND SEMI-SPARKLING WINE)(2017-2500)</t>
  </si>
  <si>
    <t>22042142</t>
  </si>
  <si>
    <t>WINES PRODUCED IN BORDEAUX IN CONTAINERS HOLDING &lt;= 2 L AND OF AN ACTUAL ALCOHOLIC STRENGTH OF &lt;= 15% VOL WITH PDO (OTHER THAN SPARKLING WINE SEMI-SPARKLING WINE AND WHITE WINE)(2010-2500)</t>
  </si>
  <si>
    <t>22042143</t>
  </si>
  <si>
    <t>WINES PRODUCED IN BOURGOGNE (BURGUNDY) IN CONTAINERS HOLDING &lt;= 2 L AND OF AN ACTUAL ALCOHOLIC STRENGTH OF &lt;= 15% VOL WITH PDO (OTHER THAN SPARKLING WINE SEMI-SPARKLING WINE AND WHITE WINE)(2010-2500)</t>
  </si>
  <si>
    <t>22042144</t>
  </si>
  <si>
    <t>WINES PRODUCED IN BEAUJOLAIS IN CONTAINERS HOLDING &lt;= 2 L AND OF AN ACTUAL ALCOHOLIC STRENGTH OF &lt;= 15% VOL WITH PDO (OTHER THAN SPARKLING WINE SEMI-SPARKLING WINE AND WHITE WINE)(2010-2500)</t>
  </si>
  <si>
    <t>22042146</t>
  </si>
  <si>
    <t>WINES PRODUCED IN VALLï¿½E DU RHï¿½NE IN CONTAINERS HOLDING &lt;= 2 L AND OF AN ACTUAL ALCOHOLIC STRENGTH OF &lt;= 15% VOL WITH PDO (OTHER THAN SPARKLING WINE SEMI-SPARKLING WINE AND WHITE WINE)(2015-2500)</t>
  </si>
  <si>
    <t>22042147</t>
  </si>
  <si>
    <t>WINES PRODUCED IN LANGUEDOC-ROUSSILLON IN CONTAINERS HOLDING &lt;= 2 L AND OF AN ACTUAL ALCOHOLIC STRENGTH OF &lt;= 15% VOL WITH PDO (OTHER THAN SPARKLING WINE SEMI-SPARKLING WINE AND WHITE WINE)(2010-2500)</t>
  </si>
  <si>
    <t>22042148</t>
  </si>
  <si>
    <t>WINES PRODUCED IN VAL DE LOIRE IN CONTAINERS HOLDING &lt;= 2 L AND OF AN ACTUAL ALCOHOLIC STRENGTH OF &lt;= 15% VOL WITH PDO (OTHER THAN SPARKLING WINE SEMI-SPARKLING WINE AND WHITE WINE)(2010-2500)</t>
  </si>
  <si>
    <t>22042161</t>
  </si>
  <si>
    <t>WINES PRODUCED IN SICILIA IN CONTAINERS HOLDING &lt;= 2 L AND OF AN ACTUAL ALCOHOLIC STRENGTH OF &lt;= 15% VOL WITH PDO (OTHER THAN SPARKLING WINE SEMI-SPARKLING WINE AND WHITE WINE)</t>
  </si>
  <si>
    <t>22042162</t>
  </si>
  <si>
    <t>WINES PRODUCED IN PIEMONTE {PIEDMONT} IN CONTAINERS HOLDING &lt;= 2 L AND OF AN ACTUAL ALCOHOLIC STRENGTH OF &lt;= 15% VOL WITH PDO (OTHER THAN SPARKLING WINE SEMI-SPARKLING WINE AND WHITE WINE)(2010-2500)</t>
  </si>
  <si>
    <t>22042166</t>
  </si>
  <si>
    <t>WINES PRODUCED IN TOSCANA {TUSCANY} IN CONTAINERS HOLDING &lt;= 2 L AND OF AN ACTUAL ALCOHOLIC STRENGTH OF &lt;= 15% VOL WITH PDO (OTHER THAN SPARKLING WINE SEMI-SPARKLING WINE AND WHITE WINE)(2010-2500)</t>
  </si>
  <si>
    <t>22042167</t>
  </si>
  <si>
    <t>WINES PRODUCED IN TRENTINO AND ALTO ADIGE IN CONTAINERS HOLDING &lt;= 2 L AND OF AN ACTUAL ALCOHOLIC STRENGTH OF &lt;= 15% VOL WITH PDO (OTHER THAN SPARKLING WINE SEMI-SPARKLING WINE AND WHITE WINE)(2010-2500)</t>
  </si>
  <si>
    <t>22042168</t>
  </si>
  <si>
    <t>WINES PRODUCED IN VENETO IN CONTAINERS HOLDING &lt;= 2 L AND OF AN ACTUAL ALCOHOLIC STRENGTH OF &lt;= 15% VOL WITH PDO (OTHER THAN SPARKLING WINE SEMI-SPARKLING WINE AND WHITE WINE)(2010-2500)</t>
  </si>
  <si>
    <t>22042169</t>
  </si>
  <si>
    <t>WINES PRODUCED IN DÃƒÂ£O BAIRRADA AND DOURO IN CONTAINERS HOLDING &lt;= 2 L AND OF AN ACTUAL ALCOHOLIC STRENGTH OF &lt;= 15% VOL WITH PDO (OTHER THAN SPARKLING WINE SEMI-SPARKLING WINE AND WHITE WINE)(2010-2500)</t>
  </si>
  <si>
    <t>22042171</t>
  </si>
  <si>
    <t>WINES PRODUCED IN NAVARRA IN CONTAINERS HOLDING &lt;= 2 L AND OF AN ACTUAL ALCOHOLIC STRENGTH OF &lt;= 15% VOL WITH PDO (OTHER THAN SPARKLING WINE SEMI-SPARKLING WINE AND WHITE WINE)(2010-2500)</t>
  </si>
  <si>
    <t>22042174</t>
  </si>
  <si>
    <t>WINES PRODUCED IN PENEDÃ‰S IN CONTAINERS HOLDING &lt;= 2 L AND OF AN ACTUAL ALCOHOLIC STRENGTH OF &lt;= 15% VOL WITH PDO (OTHER THAN SPARKLING WINE SEMI-SPARKLING WINE AND WHITE WINE)(2010-2500)</t>
  </si>
  <si>
    <t>22042176</t>
  </si>
  <si>
    <t>WINES PRODUCED IN RIOJA IN CONTAINERS HOLDING &lt;= 2 L AND OF AN ACTUAL ALCOHOLIC STRENGTH OF &lt;= 15% VOL WITH PDO (OTHER THAN SPARKLING WINE SEMI-SPARKLING WINE AND WHITE WINE)(2010-2500)</t>
  </si>
  <si>
    <t>22042177</t>
  </si>
  <si>
    <t>WINES PRODUCED IN VALDEPEÃƒÂ±AS IN CONTAINERS HOLDING &lt;= 2 L AND OF AN ACTUAL ALCOHOLIC STRENGTH OF &lt;= 15% VOL WITH PDO (OTHER THAN SPARKLING WINE SEMI-SPARKLING WINE AND WHITE WINE)(2010-2500)</t>
  </si>
  <si>
    <t>22042178</t>
  </si>
  <si>
    <t>WINES PRODUCED IN EU IN CONTAINERS HOLDING &lt;= 2 L AND OF AN ACTUAL ALCOHOLIC STRENGTH OF &lt;= 15% VOL WITH PDO (OTHER THAN BORDEAUX BOURGOGNE BEAUJOLAIS VALLEE DU RHâ”œÃ‚â”¬â”¤NE LANGUEDOC-ROUSSILLON VAL DE LOIRE SICILIA PIEMONTE TOSCANA TRENTINO ALTO ADIGE VENETO Dâ”œÃ‚â”¬ÃšO BAIRRADA DOURO NAVARRA PENEDES RIOJA VALDEPEâ”œÃ‚â”¬â–’AS SPARKLING WINE SEMI-SPARKLING WINE AND WHITE WINE)(2017-2500)</t>
  </si>
  <si>
    <t>22042179</t>
  </si>
  <si>
    <t>WHITE WINE PRODUCED IN EU IN CONTAINERS HOLDING &lt;= 2 L AND OF AN ACTUAL ALCOHOLIC STRENGTH OF &lt;= 15% VOL WITH PGI (OTHER THAN SPARKLING WINE AND SEMI-SPARKLING WINE)(2010-2500)</t>
  </si>
  <si>
    <t>22042180</t>
  </si>
  <si>
    <t>WINE PRODUCED IN EU IN CONTAINERS HOLDING &lt;= 2 L AND OF AN ACTUAL ALCOHOLIC STRENGTH OF &lt;= 15% VOL WITH PGI (OTHER THAN SPARKLING WINE SEMI-SPARKLING WINE AND WHITE WINE)(2010-2500)</t>
  </si>
  <si>
    <t>22042181</t>
  </si>
  <si>
    <t>VARIETAL WHITE WINES WITHOUT PDO AND PGI PRODUCED IN EU IN CONTAINERS HOLDING &lt;= 2 L AND OF AN ACTUAL ALCOHOLIC STRENGTH OF &lt;=15% VOL (OTHER THAN SPARKLING WINE AND SEMI-SPARKLING WINE)(2010-2500)</t>
  </si>
  <si>
    <t>22042182</t>
  </si>
  <si>
    <t>VARIETAL WINES WITHOUT PDO AND PGI PRODUCED IN EU IN CONTAINERS HOLDING &lt;= 2 L AND OF AN ACTUAL ALCOHOLIC STRENGTH OF &lt;=15% VOL (OTHER THAN SPARKLING WINE SEMI-SPARKLING WINE AND WHITE WINE)(2010-2500)</t>
  </si>
  <si>
    <t>22042183</t>
  </si>
  <si>
    <t>WHITE WINES PRODUCED IN EU IN CONTAINERS HOLDING &lt;= 2 L AND OF AN ACTUAL ALCOHOLIC STRENGTH OF &lt;=15% VOL (OTHER THAN SPARKLING WINE SEMI-SPARKLING WINE AND VARIETAL WINES)(2010-2500)</t>
  </si>
  <si>
    <t>22042184</t>
  </si>
  <si>
    <t>WINES PRODUCED IN EU IN CONTAINERS HOLDING &lt;= 2 L AND OF AN ACTUAL ALCOHOLIC STRENGTH OF &lt;=15% VOL (OTHER THAN SPARKLING WINE SEMI-SPARKLING WINE WHITE WINE AND VARIETAL WINES)(2010-2500)</t>
  </si>
  <si>
    <t>22042185</t>
  </si>
  <si>
    <t>MADEIRA AND SETUBAL MUSCATEL IN CONTAINERS HOLDING &lt;= 2 L AND OF AN ACTUAL ALCOHOLIC STRENGTH OF &gt; 15% VOL TO 22% VOL WITH PDO OR PGI(2010-2500)</t>
  </si>
  <si>
    <t>22042186</t>
  </si>
  <si>
    <t>SHERRY IN CONTAINERS HOLDING &lt;= 2 L AND OF AN ACTUAL ALCOHOLIC STRENGTH OF &gt; 15% VOL TO 22% VOL WITH PDO OR PGI</t>
  </si>
  <si>
    <t>22042187</t>
  </si>
  <si>
    <t>20.9 EUR/hl</t>
  </si>
  <si>
    <t>MARSALA IN CONTAINERS HOLDING &lt;= 2 L AND OF AN ACTUAL ALCOHOLIC STRENGTH OF &gt; 15% VOL TO 22% VOL WITH PDO OR PGI(2010-2500)</t>
  </si>
  <si>
    <t>22042188</t>
  </si>
  <si>
    <t>SAMOS AND MUSCAT DE LEMNOS IN CONTAINERS HOLDING &lt;= 2 L AND OF AN ACTUAL ALCOHOLIC STRENGTH OF &gt; 15% VOL TO 22% VOL WITH PDO OR PGI(2010-2500)</t>
  </si>
  <si>
    <t>22042189</t>
  </si>
  <si>
    <t>PORT IN CONTAINERS HOLDING &lt;= 2 L AND OF AN ACTUAL ALCOHOLIC STRENGTH OF &gt; 15% VOL TO 22% VOL WITH PDO OR PGI(2010-2500)</t>
  </si>
  <si>
    <t>22042190</t>
  </si>
  <si>
    <t>WINES PRODUCED IN EU IN CONTAINERS HOLDING &lt;= 2 L AND OF AN ACTUAL ALCOHOLIC STRENGTH OF &gt; 15% VOL WITH PDO OR PGI (OTHER THAN PORT MADEIRA SHERRY MARSALA SAMOS MUSCAT DE LEMNOS AND SETUBAL MUSCATEL)(2017-2500)</t>
  </si>
  <si>
    <t>22042191</t>
  </si>
  <si>
    <t>WINES WITHOUT PDO AND PGI PRODUCED IN EU IN CONTAINERS HOLDING &lt;= 2 L AND OF AN ACTUAL ALCOHOLIC STRENGTH OF &gt; 15% VOL(2017-2500)</t>
  </si>
  <si>
    <t>22042193</t>
  </si>
  <si>
    <t>WHITE WINES NOT PRODUCED IN EU IN CONTAINERS HOLDING &lt;= 2 L WITH PDO OR PGI (OTHER THAN SPARKLING WINE AND SEMI-SPARKLING WINE)(2010-2500)</t>
  </si>
  <si>
    <t>22042194</t>
  </si>
  <si>
    <t>WINES NOT PRODUCED IN EU IN CONTAINERS HOLDING &lt;= 2 L WITH PDO OR PGI (OTHER THAN SPARKLING WINE SEMI-SPARKLING WINE AND WHITE WINE)(2010-2500)</t>
  </si>
  <si>
    <t>22042195</t>
  </si>
  <si>
    <t>VARIETAL WHITE WINES WITHOUT PDO AND PGI NOT PRODUCED IN EU IN CONTAINERS HOLDING &lt;= 2 L (OTHER THAN SPARKLING WINE AND SEMI-SPARKLING WINE)(2010-2500)</t>
  </si>
  <si>
    <t>22042196</t>
  </si>
  <si>
    <t>VARIETAL WINES WITHOUT PDO AND PGI NOT PRODUCED IN EU IN CONTAINERS HOLDING &lt;= 2 L (OTHER THAN SPARKLING WINE SEMI-SPARKLING WINE AND WHITE WINE)(2010-2500)</t>
  </si>
  <si>
    <t>22042197</t>
  </si>
  <si>
    <t>WHITE WINES NOT PRODUCED IN EU IN CONTAINERS HOLDING &lt;= 2 L (OTHER THAN SPARKLING WINE SEMI-SPARKLING WINE AND VARIETAL WINES)(2010-2500)</t>
  </si>
  <si>
    <t>22042198</t>
  </si>
  <si>
    <t>WINES NOT PRODUCED IN EU IN CONTAINERS HOLDING &lt;= 2 L (OTHER THAN SPARKLING WINE SEMI-SPARKLING WINE WHITE WINE AND VARIETAL WINES)(2010-2500)</t>
  </si>
  <si>
    <t>220422</t>
  </si>
  <si>
    <t>22042210</t>
  </si>
  <si>
    <t>WINE OF FRESH GRAPES INCL. FORTIFIED WINES IN BOTTLES WITH "MUSHROOM" STOPPERS HELD IN PLACE BY TIES OR FASTENINGS HOLDING &gt; 2 L</t>
  </si>
  <si>
    <t>22042222</t>
  </si>
  <si>
    <t>12.1 EUR/hl</t>
  </si>
  <si>
    <t>WINES PRODUCED IN BORDEAUX IN CONTAINERS HOLDING &gt; 2 L BUT &lt;= 10 L AND OF AN ACTUAL ALCOHOLIC STRENGTH OF &lt;= 15% VOL WITH PDO (OTHER THAN SPARKLING WINE AND SEMI-SPARKLING WINE)</t>
  </si>
  <si>
    <t>22042223</t>
  </si>
  <si>
    <t>WINES PRODUCED IN BOURGOGNE "BURGUNDY" IN CONTAINERS HOLDING &gt; 2 L BUT &lt;= 10 L AND OF AN ACTUAL ALCOHOLIC STRENGTH OF &lt;= 15% VOL WITH PDO (OTHER THAN SPARKLING WINE AND SEMI-SPARKLING WINE)</t>
  </si>
  <si>
    <t>22042224</t>
  </si>
  <si>
    <t>WINES PRODUCED IN BEAUJOLAIS IN CONTAINERS HOLDING &gt; 2 L BUT &lt;= 10 L AND OF AN ACTUAL ALCOHOLIC STRENGTH OF &lt;= 15% VOL WITH PDO (OTHER THAN SPARKLING WINE AND SEMI-SPARKLING WINE)</t>
  </si>
  <si>
    <t>22042226</t>
  </si>
  <si>
    <t>WINES PRODUCED IN VALLEE DU RHâ”œÃ‚â”¬â”¤NE IN CONTAINERS HOLDING &gt; 2 L BUT &lt;= 10 L AND OF AN ACTUAL ALCOHOLIC STRENGTH OF &lt;= 15% VOL WITH PDO (OTHER THAN SPARKLING WINE AND SEMI-SPARKLING WINE)</t>
  </si>
  <si>
    <t>22042227</t>
  </si>
  <si>
    <t>WINES PRODUCED IN LANGUEDOC-ROUSSILLON IN CONTAINERS HOLDING &gt; 2 L BUT &lt;= 10 L AND OF AN ACTUAL ALCOHOLIC STRENGTH OF &lt;= 15% VOL WITH PDO (OTHER THAN SPARKLING WINE AND SEMI-SPARKLING WINE)</t>
  </si>
  <si>
    <t>22042228</t>
  </si>
  <si>
    <t>WINES PRODUCED IN VAL DE LOIRE "LOIRE VALLEY" IN CONTAINERS HOLDING &gt; 2 L BUT &lt;= 10 L AND OF AN ACTUAL ALCOHOLIC STRENGTH OF &lt;= 15% VOL WITH PDO (OTHER THAN SPARKLING WINE AND SEMI-SPARKLING WINE)</t>
  </si>
  <si>
    <t>22042232</t>
  </si>
  <si>
    <t>WINES PRODUCED IN PIEMONTE "PIEDMONT" IN CONTAINERS HOLDING &gt; 2 L BUT &lt;= 10 L AND OF AN ACTUAL ALCOHOLIC STRENGTH OF &lt;= 15% VOL WITH PDO (OTHER THAN SPARKLING WINE AND SEMI-SPARKLING WINE)</t>
  </si>
  <si>
    <t>22042233</t>
  </si>
  <si>
    <t>WINES PRODUCED IN TOKAJ IN CONTAINERS HOLDING &gt; 2 L BUT &lt;= 10 L AND OF AN ACTUAL ALCOHOLIC STRENGTH OF &lt;= 15% VOL WITH PDO (OTHER THAN SPARKLING WINE AND SEMI-SPARKLING WINE)</t>
  </si>
  <si>
    <t>22042238</t>
  </si>
  <si>
    <t>WHITE WINES PRODUCED IN EU IN CONTAINERS HOLDING &gt; 2 L BUT &lt;= 10 L AND OF AN ACTUAL ALCOHOLIC STRENGTH OF &lt;= 15% VOL WITH PDO (OTHER THAN BORDEAUX BOURGOGNE BEAUJOLAIS VALLEE DU RHâ”œÃ‚â”¬â”¤NE LANGUEDOC-ROUSSILLON VAL DE LOIRE PIEMONTE TOKAJ SPARKLING WINE AND SEMI-SPARKLING WINE)</t>
  </si>
  <si>
    <t>22042278</t>
  </si>
  <si>
    <t>WINES PRODUCED IN EU IN CONTAINERS HOLDING &gt; 2 L BUT &lt;= 10 L AND OF AN ACTUAL ALCOHOLIC STRENGTH OF &lt;= 15% VOL WITH PDO (OTHER THAN BORDEAUX BOURGOGNE BEAUJOLAIS VALLEE DU RHâ”œÃ‚â”¬â”¤NE LANGUEDOC-ROUSSILLON VAL DE LOIRE PIEMONTE TOKAJ SPARKLING WINE SEMI-SPARKLING WINE AND WHITE WINE)</t>
  </si>
  <si>
    <t>22042279</t>
  </si>
  <si>
    <t>WHITE WINE OF FRESH GRAPES PRODUCED IN EU IN CONTAINERS HOLDING &gt; 2 L BUT &lt;= 10 L AND OF AN ACTUAL ALCOHOLIC STRENGTH OF &lt;= 15% VOL WITH PGI (OTHER THAN SPARKLING WINE AND SEMI-SPARKLING WINE)</t>
  </si>
  <si>
    <t>22042280</t>
  </si>
  <si>
    <t>WINES OF FRESH GRAPES PRODUCED IN EU IN CONTAINERS HOLDING &gt; 2 L BUT &lt;= 10 L AND OF AN ACTUAL ALCOHOLIC STRENGTH OF &lt;= 15% VOL WITH PGI (OTHER THAN SPARKLING WINE SEMI-SPARKLING WINE AND WHITE WINE)</t>
  </si>
  <si>
    <t>22042281</t>
  </si>
  <si>
    <t>VARIETAL WHITE WINES WITHOUT PDO AND PGI PRODUCED IN EU IN CONTAINERS HOLDING &gt; 2 L BUT &lt;= 10 L AND OF AN ACTUAL ALCOHOLIC STRENGTH OF &lt;=15% VOL (OTHER THAN SPARKLING WINE AND SEMI-SPARKLING WINE)</t>
  </si>
  <si>
    <t>22042282</t>
  </si>
  <si>
    <t>VARIETAL WINES WITHOUT PDO AND PGI PRODUCED IN EU IN CONTAINERS HOLDING &gt; 2 L BUT &lt;= 10 L AND OF AN ACTUAL ALCOHOLIC STRENGTH OF &lt;=15% VOL (OTHER THAN SPARKLING WINE SEMI-SPARKLING WINE AND WHITE WINE)</t>
  </si>
  <si>
    <t>22042283</t>
  </si>
  <si>
    <t>WHITE WINES PRODUCED IN EU IN CONTAINERS HOLDING &gt; 2 L BUT &lt;= 10 L AND OF AN ACTUAL ALCOHOLIC STRENGTH OF &lt;=15% VOL (OTHER THAN SPARKLING WINE SEMI-SPARKLING WINE AND VARIETAL WINES)</t>
  </si>
  <si>
    <t>22042284</t>
  </si>
  <si>
    <t>WINES PRODUCED IN EU IN CONTAINERS HOLDING &gt; 2 L BUT &lt;= 10 L AND OF AN ACTUAL ALCOHOLIC STRENGTH OF &lt;=15% VOL (OTHER THAN SPARKLING WINE SEMI-SPARKLING WINE WHITE WINE AND VARIETAL WINES)</t>
  </si>
  <si>
    <t>22042285</t>
  </si>
  <si>
    <t>13.1 EUR/hl</t>
  </si>
  <si>
    <t>MADEIRA AND SETUBAL MUSCATEL IN CONTAINERS HOLDING &gt; 2 L BUT &lt;= 10 L AND OF AN ACTUAL ALCOHOLIC STRENGTH OF &gt; 15% VOL WITH PDO OR PGI</t>
  </si>
  <si>
    <t>22042286</t>
  </si>
  <si>
    <t>SHERRY IN CONTAINERS HOLDING &gt; 2 L BUT &lt;= 10 L AND OF AN ACTUAL ALCOHOLIC STRENGTH OF  &gt; 15% VOL WITH PDO OR PGI</t>
  </si>
  <si>
    <t>22042288</t>
  </si>
  <si>
    <t>SAMOS AND MUSCAT DE LEMNOS IN CONTAINERS HOLDING &gt; 2 L BUT &lt;= 10 L AND OF AN ACTUAL ALCOHOLIC STRENGTH OF &gt; 15% VOL WITH PDO OR PGI</t>
  </si>
  <si>
    <t>22042290</t>
  </si>
  <si>
    <t>WINES PRODUCED IN EU IN CONTAINERS HOLDING &gt; 2 L BUT &lt;= 10 L AND OF AN ACTUAL ALCOHOLIC STRENGTH OF  &gt; 15% VOL WITH PDO OR PGI (OTHER THAN MADEIRA SHERRY SAMOS MUSCAT DE LEMNOS AND SETUBAL MUSCATEL)</t>
  </si>
  <si>
    <t>22042291</t>
  </si>
  <si>
    <t>WINES WITHOUT PDO AND PGI PRODUCED IN EU IN CONTAINERS HOLDING &gt; 2 L BUT &lt;= 10 L AND OF AN ACTUAL ALCOHOLIC STRENGTH OF &gt; 15% VOL</t>
  </si>
  <si>
    <t>22042293</t>
  </si>
  <si>
    <t>WHITE WINES NOT PRODUCED IN EU IN CONTAINERS HOLDING &gt; 2 L BUT &lt;= 10 L WITH PDO OR PGI (OTHER THAN SPARKLING WINE AND SEMI-SPARKLING WINE)</t>
  </si>
  <si>
    <t>22042294</t>
  </si>
  <si>
    <t>WINES NOT PRODUCED IN EU IN CONTAINERS HOLDING &gt; 2 L BUT &lt;= 10 L WITH PDO OR PGI (OTHER THAN SPARKLING WINE SEMI-SPARKLING WINE AND WHITE WINE)</t>
  </si>
  <si>
    <t>22042295</t>
  </si>
  <si>
    <t>VARIETAL WHITE WINES WITHOUT PDO AND PGI NOT PRODUCED IN EU IN CONTAINERS HOLDING &gt; 2 L BUT &lt;= 10 L (OTHER THAN SPARKLING WINE AND SEMI-SPARKLING WINE)</t>
  </si>
  <si>
    <t>22042296</t>
  </si>
  <si>
    <t>VARIETAL WINES WITHOUT PDO AND PGI NOT PRODUCED IN EU IN CONTAINERS HOLDING &gt; 2 L BUT &lt;= 10 L (OTHER THAN SPARKLING WINE SEMI-SPARKLING WINE AND WHITE WINE)</t>
  </si>
  <si>
    <t>22042297</t>
  </si>
  <si>
    <t>WHITE WINES NOT PRODUCED IN EU IN CONTAINERS HOLDING &gt; 2 L BUT &lt;= 10 L (OTHER THAN SPARKLING WINE SEMI-SPARKLING WINE AND VARIETAL WINES)</t>
  </si>
  <si>
    <t>22042298</t>
  </si>
  <si>
    <t>WINES NOT PRODUCED IN EU IN CONTAINERS HOLDING &gt; 2 L BUT &lt;= 10 L (OTHER THAN SPARKLING WINE SEMI-SPARKLING WINE WHITE WINE AND VARIETAL WINES)</t>
  </si>
  <si>
    <t>220429</t>
  </si>
  <si>
    <t>22042910</t>
  </si>
  <si>
    <t>22042922</t>
  </si>
  <si>
    <t>WINES PRODUCED IN BORDEAUX IN CONTAINERS HOLDING &gt; 10 L AND OF AN ACTUAL ALCOHOLIC STRENGTH OF &lt;= 15% VOL WITH PDO (OTHER THAN SPARKLING WINE AND SEMI-SPARKLING WINE)</t>
  </si>
  <si>
    <t>22042923</t>
  </si>
  <si>
    <t>WINES PRODUCED IN BOURGOGNE "BURGUNDY" IN CONTAINERS HOLDING &gt; 10 L AND OF AN ACTUAL ALCOHOLIC STRENGTH OF &lt;= 15% VOL WITH PDO (OTHER THAN SPARKLING WINE AND SEMI-SPARKLING WINE)(2017-2500)</t>
  </si>
  <si>
    <t>22042924</t>
  </si>
  <si>
    <t>WINES PRODUCED IN BEAUJOLAIS IN CONTAINERS HOLDING &gt; 10 L AND OF AN ACTUAL ALCOHOLIC STRENGTH OF &lt;= 15% VOL WITH PDO (OTHER THAN SPARKLING WINE AND SEMI-SPARKLING WINE)</t>
  </si>
  <si>
    <t>22042926</t>
  </si>
  <si>
    <t>WINES PRODUCED IN VALLEE DU RHâ”œÃ‚â”¬â”¤NE IN CONTAINERS HOLDING &gt; 10 L AND OF AN ACTUAL ALCOHOLIC STRENGTH OF &lt;= 15% VOL WITH PDO (OTHER THAN SPARKLING WINE AND SEMI-SPARKLING WINE)</t>
  </si>
  <si>
    <t>22042927</t>
  </si>
  <si>
    <t>WINES PRODUCED IN LANGUEDOC-ROUSSILLON IN CONTAINERS HOLDING &gt; 10 L AND OF AN ACTUAL ALCOHOLIC STRENGTH OF &lt;= 15% VOL WITH PDO (OTHER THAN SPARKLING WINE AND SEMI-SPARKLING WINE)</t>
  </si>
  <si>
    <t>22042928</t>
  </si>
  <si>
    <t>WINES PRODUCED IN VAL DE LOIRE "LOIRE VALLEY" IN CONTAINERS HOLDING &gt; 10 L AND OF AN ACTUAL ALCOHOLIC STRENGTH OF &lt;= 15% VOL WITH PDO (OTHER THAN SPARKLING WINE AND SEMI-SPARKLING WINE)</t>
  </si>
  <si>
    <t>22042932</t>
  </si>
  <si>
    <t>WINES PRODUCED IN PIEMONTE "PIEDMONT" IN CONTAINERS HOLDING &gt; 10 L AND OF AN ACTUAL ALCOHOLIC STRENGTH OF &lt;= 15% VOL WITH PDO (OTHER THAN SPARKLING WINE AND SEMI-SPARKLING WINE)</t>
  </si>
  <si>
    <t>22042938</t>
  </si>
  <si>
    <t>WHITE WINES PRODUCED IN EU IN CONTAINERS HOLDING &gt; 10 L AND OF AN ACTUAL ALCOHOLIC STRENGTH OF &lt;= 15% VOL WITH PDO (OTHER THAN BORDEAUX BOURGOGNE BEAUJOLAIS VALLEE DU RHâ”œÃ‚â”¬â”¤NE LANGUEDOC-ROUSSILLON VAL DE LOIRE PIEMONTE SPARKLING WINE AND SEMI-SPARKLING WINE)</t>
  </si>
  <si>
    <t>22042978</t>
  </si>
  <si>
    <t>WINES PRODUCED IN EU IN CONTAINERS HOLDING &gt; 10 L AND OF AN ACTUAL ALCOHOLIC STRENGTH OF &lt;= 15% VOL WITH PDO (OTHER THAN BORDEAUX BOURGOGNE BEAUJOLAIS VALLEE DU RHâ”œÃ‚â”¬â”¤NE LANGUEDOC-ROUSSILLON VAL DE LOIRE PIEMONTE SPARKLING WINE SEMI-SPARKLING WINE AND WHITE WINE)(2017-2500)</t>
  </si>
  <si>
    <t>22042979</t>
  </si>
  <si>
    <t>WHITE WINE OF FRESH GRAPES PRODUCED IN EU IN CONTAINERS HOLDING &gt; 10 L AND OF AN ACTUAL ALCOHOLIC STRENGTH OF &lt;= 15% VOL WITH PGI (OTHER THAN SPARKLING WINE AND SEMI-SPARKLING WINE)(2017-2500)</t>
  </si>
  <si>
    <t>22042980</t>
  </si>
  <si>
    <t>WINES OF FRESH GRAPES PRODUCED IN EU IN CONTAINERS HOLDING &gt; 10 L AND OF AN ACTUAL ALCOHOLIC STRENGTH OF &lt;= 15% VOL WITH PGI (OTHER THAN SPARKLING WINE SEMI-SPARKLING WINE AND WHITE WINE)(2017-2500)</t>
  </si>
  <si>
    <t>22042981</t>
  </si>
  <si>
    <t>VARIETAL WHITE WINES WITHOUT PDO AND PGI PRODUCED IN EU IN CONTAINERS HOLDING &gt; 10 L AND OF AN ACTUAL ALCOHOLIC STRENGTH OF &lt;=15% VOL (OTHER THAN SPARKLING WINE AND SEMI-SPARKLING WINE)(2017-2500)</t>
  </si>
  <si>
    <t>22042982</t>
  </si>
  <si>
    <t>VARIETAL WINES WITHOUT PDO AND PGI PRODUCED IN EU IN CONTAINERS HOLDING &gt; 10 L AND OF AN ACTUAL ALCOHOLIC STRENGTH OF &lt;=15% VOL (OTHER THAN SPARKLING WINE SEMI-SPARKLING WINE AND WHITE WINE)(2017-2500)</t>
  </si>
  <si>
    <t>22042983</t>
  </si>
  <si>
    <t>WHITE WINES PRODUCED IN EU IN CONTAINERS HOLDING &gt; 10 L AND OF AN ACTUAL ALCOHOLIC STRENGTH OF &lt;=15% VOL (OTHER THAN SPARKLING WINE SEMI-SPARKLING WINE AND VARIETAL WINES)(2017-2500)</t>
  </si>
  <si>
    <t>22042984</t>
  </si>
  <si>
    <t>WINES PRODUCED IN EU IN CONTAINERS HOLDING &gt; 10 L AND OF AN ACTUAL ALCOHOLIC STRENGTH OF &lt;=15% VOL (OTHER THAN SPARKLING WINE SEMI-SPARKLING WINE WHITE WINE AND VARIETAL WINES)(2017-2500)</t>
  </si>
  <si>
    <t>22042985</t>
  </si>
  <si>
    <t>MADEIRA AND SETUBAL MUSCATEL IN CONTAINERS HOLDING &gt; 10 L AND OF AN ACTUAL ALCOHOLIC STRENGTH OF &gt; 15% VOL WITH PDO OR PGI(2017-2500)</t>
  </si>
  <si>
    <t>22042986</t>
  </si>
  <si>
    <t>SHERRY IN CONTAINERS HOLDING &gt; 10 L AND OF AN ACTUAL ALCOHOLIC STRENGTH OF  &gt; 15% VOL WITH PDO OR PGI(2017-2500)</t>
  </si>
  <si>
    <t>22042988</t>
  </si>
  <si>
    <t>SAMOS AND MUSCAT DE LEMNOS IN CONTAINERS HOLDING &gt; 10 L AND OF AN ACTUAL ALCOHOLIC STRENGTH OF &gt; 15% VOL WITH PDO OR PGI(2017-2500)</t>
  </si>
  <si>
    <t>22042990</t>
  </si>
  <si>
    <t>WINES PRODUCED IN EU IN CONTAINERS HOLDING &gt; 10 L AND OF AN ACTUAL ALCOHOLIC STRENGTH OF  &gt; 15% VOL WITH PDO OR PGI (OTHER THAN MADEIRA SHERRY SAMOS MUSCAT DE LEMNOS AND SETUBAL MUSCATEL)(2017-2500)</t>
  </si>
  <si>
    <t>22042991</t>
  </si>
  <si>
    <t>WINES WITHOUT PDO AND PGI PRODUCED IN EU IN CONTAINERS HOLDING &gt; 10 L AND OF AN ACTUAL ALCOHOLIC STRENGTH OF &gt; 15% VOL(2017-2500)</t>
  </si>
  <si>
    <t>22042993</t>
  </si>
  <si>
    <t>WHITE WINES NOT PRODUCED IN EU IN CONTAINERS HOLDING &gt; 10 L WITH PDO OR PGI (OTHER THAN SPARKLING WINE AND SEMI-SPARKLING WINE)(2017-2500)</t>
  </si>
  <si>
    <t>22042994</t>
  </si>
  <si>
    <t>WINES NOT PRODUCED IN EU IN CONTAINERS HOLDING &gt; 10 L WITH PDO OR PGI (OTHER THAN SPARKLING WINE SEMI-SPARKLING WINE AND WHITE WINE)(2017-2500)</t>
  </si>
  <si>
    <t>22042995</t>
  </si>
  <si>
    <t>VARIETAL WHITE WINES WITHOUT PDO AND PGI NOT PRODUCED IN EU IN CONTAINERS HOLDING &gt; 10 L (OTHER THAN SPARKLING WINE AND SEMI-SPARKLING WINE)(2017-2500)</t>
  </si>
  <si>
    <t>22042996</t>
  </si>
  <si>
    <t>VARIETAL WINES WITHOUT PDO AND PGI NOT PRODUCED IN EU IN CONTAINERS HOLDING &gt; 10 L (OTHER THAN SPARKLING WINE SEMI-SPARKLING WINE AND WHITE WINE)(2017-2500)</t>
  </si>
  <si>
    <t>22042997</t>
  </si>
  <si>
    <t>WHITE WINES NOT PRODUCED IN EU IN CONTAINERS HOLDING &gt; 10 L (OTHER THAN SPARKLING WINE SEMI-SPARKLING WINE AND VARIETAL WINES)(2017-2500)</t>
  </si>
  <si>
    <t>22042998</t>
  </si>
  <si>
    <t>WINES NOT PRODUCED IN EU IN CONTAINERS HOLDING &gt; 10 L (OTHER THAN SPARKLING WINE SEMI-SPARKLING WINE WHITE WINE AND VARIETAL WINES)(2017-2500)</t>
  </si>
  <si>
    <t>220430</t>
  </si>
  <si>
    <t>22043010</t>
  </si>
  <si>
    <t>GRAPE MUST ARRESTED OTHERWISE THAN BY ADDITION OF ALCOHOL OF AN ACTUAL ALCOHOLIC STRENGTH OF &gt; 1% VOL (EXCL. GRAPE MUST WHOSE FERMENTATION HAS BEEN ARRESTED BY THE ADDITION OF ALCOHOL)</t>
  </si>
  <si>
    <t>22043092</t>
  </si>
  <si>
    <t>GRAPE MUST UNFERMENTED CONCENTRATED WITHIN THE MEANING OF ADDITIONAL NOTE 7 TO CHAPTER 22 OF A DENSITY &lt;= 133 G/CMÂ³ AT 20Â°C AND OF AN ACTUAL ALCOHOLIC STRENGTH &lt;= 1% VOL BUT &gt; 05% VOL (EXCL. GRAPE MUST WHOSE FERMENTATION HAS BEEN ARRESTED BY THE ADDITION OF ALCOHOL)</t>
  </si>
  <si>
    <t>22043094</t>
  </si>
  <si>
    <t>GRAPE MUST UNFERMENTED NON-CONCENTRATED OF A DENSITY &lt;= 133 G/CMÂ³ AT 20Â°C AND OF AN ACTUAL ALCOHOLIC STRENGTH &lt;= 1% VOL BUT &gt; 05% VOL (EXCL. GRAPE MUST WHOSE FERMENTATION HAS BEEN ARRESTED BY THE ADDITION OF ALCOHOL)</t>
  </si>
  <si>
    <t>22043096</t>
  </si>
  <si>
    <t>GRAPE MUST UNFERMENTED CONCENTRATED WITHIN THE MEANING OF ADDITIONAL NOTE 7 TO CHAPTER 22 OF A DENSITY &gt; 133 G/CMÂ³ AT 20Â°C AND OF AN ACTUAL ALCOHOLIC STRENGTH &lt;= 1% VOL BUT &gt; 05% VOL (EXCL. GRAPE MUST WHOSE FERMENTATION HAS BEEN ARRESTED BY THE ADDITION OF ALCOHOL)</t>
  </si>
  <si>
    <t>22043098</t>
  </si>
  <si>
    <t>GRAPE MUST UNFERMENTED NON-CONCENTRATED OF A DENSITY &gt; 133 G/CMÂ³ AT 20Â°C AND OF AN ACTUAL ALCOHOLIC STRENGTH &lt;= 1% VOL BUT &gt; 05% VOL (EXCL. GRAPE MUST WHOSE FERMENTATION HAS BEEN ARRESTED BY THE ADDITION OF ALCOHOL)</t>
  </si>
  <si>
    <t>2205</t>
  </si>
  <si>
    <t>220510</t>
  </si>
  <si>
    <t>22051010</t>
  </si>
  <si>
    <t>10.9 EUR/hl</t>
  </si>
  <si>
    <t>VERMOUTH AND OTHER WINE OF FRESH GRAPES FLAVOURED WITH PLANTS OR AROMATIC SUBSTANCES IN CONTAINERS HOLDING &lt;= 2 L OF ACTUAL ALCOHOLIC STRENGTH OF &lt;= 18% VOL</t>
  </si>
  <si>
    <t>22051090</t>
  </si>
  <si>
    <t>0.9 EUR/% vol/hl + 6.4 EUR/hl</t>
  </si>
  <si>
    <t>VERMOUTH AND OTHER WINE OF FRESH GRAPES FLAVOURED WITH PLANTS OR AROMATIC SUBSTANCES IN CONTAINERS HOLDING &lt;= 2 L OF ACTUAL ALCOHOLIC STRENGTH OF &gt; 18% VOL</t>
  </si>
  <si>
    <t>220590</t>
  </si>
  <si>
    <t>22059010</t>
  </si>
  <si>
    <t>9 EUR/hl</t>
  </si>
  <si>
    <t>VERMOUTH AND OTHER WINE OF FRESH GRAPES FLAVOURED WITH PLANTS OR AROMATIC SUBSTANCES IN CONTAINERS HOLDING &gt; 2 L OF ACTUAL ALCOHOLIC STRENGTH OF &lt;= 18% VOL</t>
  </si>
  <si>
    <t>22059090</t>
  </si>
  <si>
    <t>0.9 EUR/% vol/hl</t>
  </si>
  <si>
    <t>VERMOUTH AND OTHER WINE OF FRESH GRAPES FLAVOURED WITH PLANTS OR AROMATIC SUBSTANCES IN CONTAINERS HOLDING &gt; 2 L OF ACTUAL ALCOHOLIC STRENGTH OF &gt; 18% VOL</t>
  </si>
  <si>
    <t>2206</t>
  </si>
  <si>
    <t>220600</t>
  </si>
  <si>
    <t>22060010</t>
  </si>
  <si>
    <t>1.3 EUR/% vol/hl MIN 7.2 EUR/hl</t>
  </si>
  <si>
    <t>PIQUETTE OBTAINED BY GRAPE MARC</t>
  </si>
  <si>
    <t>22060031</t>
  </si>
  <si>
    <t>19.2 EUR/hl</t>
  </si>
  <si>
    <t>CIDER AND PERRY SPARKLING</t>
  </si>
  <si>
    <t>22060039</t>
  </si>
  <si>
    <t>MEAD AND OTHER FERMENTED BEVERAGES AND MIXTURES OF FERMENTED BEVERAGES AND MIXTURES OF FERMENTED BEVERAGES WITH NON-ALCOHOLIC BEVERAGES SPARKLING N.E.S.</t>
  </si>
  <si>
    <t>22060051</t>
  </si>
  <si>
    <t>7.7 EUR/hl</t>
  </si>
  <si>
    <t>CIDER AND PERRY NOT SPARKLING IN CONTAINERS HOLDING &lt;= 2 L</t>
  </si>
  <si>
    <t>22060059</t>
  </si>
  <si>
    <t>MEAD AND OTHER FERMENTED BEVERAGES AND MIXTURES OF FERMENTED BEVERAGES AND MIXTURES OF FERMENTED BEVERAGES WITH NON-ALCOHOLIC BEVERAGES NOT SPARKLING IN CONTAINERS HOLDING &lt;= 2 L N.E.S. (EXCL. WINE OF FRESH GRAPES GRAPE MUST VERMOUTH AND OTHER WINE OF FRESH GRAPES WITH PLANTS OR AROMATIC SUBSTANCES PIQUETTE CIDER AND PERRY)</t>
  </si>
  <si>
    <t>22060081</t>
  </si>
  <si>
    <t>5.76 EUR/hl</t>
  </si>
  <si>
    <t>CIDER AND PERRY NOT SPARKLING IN CONTAINERS HOLDING &gt; 2 L</t>
  </si>
  <si>
    <t>22060089</t>
  </si>
  <si>
    <t>MEAD AND OTHER FERMENTED BEVERAGES AND MIXTURES OF FERMENTED BEVERAGES AND MIXTURES OF FERMENTED BEVERAGES WITH NON-ALCOHOLIC BEVERAGES NOT SPARKLING IN CONTAINERS HOLDING &gt; 2 L N.E.S. (EXCL. WINE OF FRESH GRAPES GRAPE MUST VERMOUTH AND OTHER WINE OF FRESH GRAPES WITH PLANTS OR AROMATIC SUBSTANCES PIQUETTE CIDER AND PERRY)</t>
  </si>
  <si>
    <t>2207</t>
  </si>
  <si>
    <t>220710</t>
  </si>
  <si>
    <t>22071000</t>
  </si>
  <si>
    <t>UNDENATURED ETHYL ALCOHOL OF ACTUAL ALCOHOLIC STRENGTH OF &gt;= 80%</t>
  </si>
  <si>
    <t>220720</t>
  </si>
  <si>
    <t>22072000</t>
  </si>
  <si>
    <t>10.2 EUR/hl</t>
  </si>
  <si>
    <t>DENATURED ETHYL ALCOHOL AND OTHER SPIRITS OF ANY STRENGTH</t>
  </si>
  <si>
    <t>2208</t>
  </si>
  <si>
    <t>220820</t>
  </si>
  <si>
    <t>22082012</t>
  </si>
  <si>
    <t>COGNAC IN CONTAINERS HOLDING &lt;= 2 L</t>
  </si>
  <si>
    <t>22082014</t>
  </si>
  <si>
    <t>ARMAGNAC IN CONTAINERS HOLDING &lt;= 2 L</t>
  </si>
  <si>
    <t>22082026</t>
  </si>
  <si>
    <t>GRAPPA IN CONTAINERS HOLDING &lt;= 2 L</t>
  </si>
  <si>
    <t>22082027</t>
  </si>
  <si>
    <t>BRANDY DE JEREZ IN CONTAINERS HOLDING &lt;= 2 L</t>
  </si>
  <si>
    <t>22082029</t>
  </si>
  <si>
    <t>SPIRITS OBTAINED BY DISTILLING GRAPE WINE OR GRAPE MARC IN CONTAINERS HOLDING &lt;= 2 L (EXCL. COGNAC ARMAGNAC GRAPPA AND BRANDY DE JEREZ)</t>
  </si>
  <si>
    <t>22082040</t>
  </si>
  <si>
    <t>RAW DISTILLATE IN CONTAINERS HOLDING &gt; 2 L</t>
  </si>
  <si>
    <t>22082062</t>
  </si>
  <si>
    <t>COGNAC IN CONTAINERS HOLDING &gt; 2 L</t>
  </si>
  <si>
    <t>22082064</t>
  </si>
  <si>
    <t>ARMAGNAC IN CONTAINERS HOLDING &gt; 2 L</t>
  </si>
  <si>
    <t>22082086</t>
  </si>
  <si>
    <t>GRAPPA IN CONTAINERS HOLDING &gt; 2 L</t>
  </si>
  <si>
    <t>22082087</t>
  </si>
  <si>
    <t>BRANDY DE JEREZ IN CONTAINERS HOLDING &gt; 2 L</t>
  </si>
  <si>
    <t>22082089</t>
  </si>
  <si>
    <t>SPIRITS OBTAINED BY DISTILLING GRAPE WINE OR GRAPE MARC IN CONTAINERS HOLDING &gt; 2 L (EXCL. RAW DISTILLATE COGNAC ARMAGNAC GRAPPA AND BRANDY DE JEREZ)</t>
  </si>
  <si>
    <t>220830</t>
  </si>
  <si>
    <t>22083011</t>
  </si>
  <si>
    <t>BOURBON WHISKEY IN CONTAINERS HOLDING &lt;= 2 L</t>
  </si>
  <si>
    <t>22083019</t>
  </si>
  <si>
    <t>BOURBON WHISKEY IN CONTAINERS HOLDING &gt; 2 L</t>
  </si>
  <si>
    <t>22083030</t>
  </si>
  <si>
    <t>SINGLE MALT SCOTCH WHISKY</t>
  </si>
  <si>
    <t>22083041</t>
  </si>
  <si>
    <t>BLENDED MALT SCOTCH WHISKY IN CONTAINERS HOLDING &lt;= 2 L</t>
  </si>
  <si>
    <t>22083049</t>
  </si>
  <si>
    <t>BLENDED MALT SCOTCH WHISKY IN CONTAINERS HOLDING &gt; 2 L</t>
  </si>
  <si>
    <t>22083061</t>
  </si>
  <si>
    <t>SINGLE GRAIN AND BLENDED GRAIN SCOTCH WHISKY IN CONTAINERS HOLDING &lt;= 2 L</t>
  </si>
  <si>
    <t>22083069</t>
  </si>
  <si>
    <t>SINGLE GRAIN AND BLENDED GRAIN SCOTCH WHISKY IN CONTAINERS HOLDING &gt; 2 L</t>
  </si>
  <si>
    <t>22083071</t>
  </si>
  <si>
    <t>SCOTCH WHISKY IN CONTAINERS HOLDING &lt;= 2 L (OTHER THAN SINGLE MALT BLENDED MALT SINGLE GRAIN AND BLENDED GRAIN WHISKY)</t>
  </si>
  <si>
    <t>22083079</t>
  </si>
  <si>
    <t>SCOTCH WHISKY IN CONTAINERS HOLDING &gt; 2 L (OTHER THAN SINGLE MALT BLENDED MALT SINGLE GRAIN AND BLENDED GRAIN WHISKY)</t>
  </si>
  <si>
    <t>22083082</t>
  </si>
  <si>
    <t>WHISKY IN CONTAINERS HOLDING &lt;= 2 L (OTHER THAN BOURBON WHISKEY AND SCOTCH WHISKY)</t>
  </si>
  <si>
    <t>22083088</t>
  </si>
  <si>
    <t>WHISKY IN CONTAINERS HOLDING &gt; 2 L (OTHER THAN BOURBON WHISKEY AND SCOTCH WHISKY)</t>
  </si>
  <si>
    <t>220840</t>
  </si>
  <si>
    <t>22084011</t>
  </si>
  <si>
    <t>0.6 EUR/% vol/hl + 3.2 EUR/hl</t>
  </si>
  <si>
    <t>RUM WITH A CONTENT OF VOLATILE SUBSTANCES (OTHER THAN ETHYL AND METHYL ALCOHOL) OF &gt;= 225 G/HL OF PURE ALCOHOL "WITH A 10% TOLERANCE" IN CONTAINERS HOLDING &lt;= 2 L</t>
  </si>
  <si>
    <t>22084031</t>
  </si>
  <si>
    <t>RUM AND OTHER SPIRITS OBTAINED BY DISTILLING FERMENTED SUGAR-CANE PRODUCTS OF A VALUE &gt; 79 EURO/L OF PURE ALCOHOL IN CONTAINERS HOLDING &lt;= 2 L (EXCL. RUM WITH A CONTENT OF VOLATILE SUBSTANCES {OTHER THAN ETHYL AND METHYL ALCOHOL} OF &gt;= 225 G/HL OF PURE ALCOHOL "WITH A 10% TOLERANCE")</t>
  </si>
  <si>
    <t>22084039</t>
  </si>
  <si>
    <t>RUM AND OTHER SPIRITS OBTAINED BY DISTILLING FERMENTED SUGAR-CANE PRODUCTS OF A VALUE &lt;= 79 EURO/L OF PURE ALCOHOL IN CONTAINERS HOLDING &lt;= 2 L (EXCL. RUM WITH A CONTENT OF VOLATILE SUBSTANCES {OTHER THAN ETHYL AND METHYL ALCOHOL} OF &gt;= 225 G/HL OF PURE ALCOHOL "WITH A 10% TOLERANCE")</t>
  </si>
  <si>
    <t>22084051</t>
  </si>
  <si>
    <t>0.6 EUR/% vol/hl</t>
  </si>
  <si>
    <t>RUM WITH A CONTENT OF VOLATILE SUBSTANCES (OTHER THAN ETHYL AND METHYL ALCOHOL) OF &gt;= 225 G/HL OF PURE ALCOHOL "WITH A 10% TOLERANCE" IN CONTAINERS HOLDING &gt; 2 L</t>
  </si>
  <si>
    <t>22084091</t>
  </si>
  <si>
    <t>RUM AND OTHER SPIRITS OBTAINED BY DISTILLING FERMENTED SUGAR-CANE PRODUCTS OF A VALUE &gt; 2 EURO/L OF PURE ALCOHOL IN CONTAINERS HOLDING &gt; 2 L (EXCL. RUM WITH A CONTENT OF VOLATILE SUBSTANCES {OTHER THAN ETHYL AND METHYL ALCOHOL} OF &gt;= 225 G/HL OF PURE ALCOHOL "WITH A 10% TOLERANCE")</t>
  </si>
  <si>
    <t>22084099</t>
  </si>
  <si>
    <t>RUM AND OTHER SPIRITS OBTAINED BY DISTILLING FERMENTED SUGAR-CANE PRODUCTS OF A VALUE &lt;= 2 EURO/L OF PURE ALCOHOL IN CONTAINERS HOLDING &gt; 2 L (EXCL. RUM WITH A CONTENT OF VOLATILE SUBSTANCES {OTHER THAN ETHYL AND METHYL ALCOHOL} OF &gt;= 225 G/HL OF PURE ALCOHOL "WITH A 10% TOLERANCE")</t>
  </si>
  <si>
    <t>220850</t>
  </si>
  <si>
    <t>22085011</t>
  </si>
  <si>
    <t>GIN IN CONTAINERS HOLDING &lt;= 2 L</t>
  </si>
  <si>
    <t>22085019</t>
  </si>
  <si>
    <t>GIN IN CONTAINERS HOLDING &gt; 2 L</t>
  </si>
  <si>
    <t>22085091</t>
  </si>
  <si>
    <t>GENEVA IN CONTAINERS HOLDING &lt;= 2 L</t>
  </si>
  <si>
    <t>22085099</t>
  </si>
  <si>
    <t>GENEVA IN CONTAINERS HOLDING &gt; 2 L</t>
  </si>
  <si>
    <t>220860</t>
  </si>
  <si>
    <t>22086011</t>
  </si>
  <si>
    <t>VODKA OF AN ALCOHOLIC STRENGTH OF &lt;= 454% VOL IN CONTAINERS HOLDING &lt;= 2 L</t>
  </si>
  <si>
    <t>22086019</t>
  </si>
  <si>
    <t>VODKA OF AN ALCOHOLIC STRENGTH OF &lt;= 454% VOL IN CONTAINERS HOLDING &gt; 2 L</t>
  </si>
  <si>
    <t>22086091</t>
  </si>
  <si>
    <t>VODKA OF AN ALCOHOLIC STRENGTH OF &gt; 454% VOL IN CONTAINERS HOLDING &lt;= 2 L</t>
  </si>
  <si>
    <t>22086099</t>
  </si>
  <si>
    <t>VODKA OF AN ALCOHOLIC STRENGTH OF &gt; 454% VOL IN CONTAINERS HOLDING &gt; 2 L</t>
  </si>
  <si>
    <t>220870</t>
  </si>
  <si>
    <t>22087010</t>
  </si>
  <si>
    <t>LIQUEURS AND CORDIALS IN CONTAINERS HOLDING &lt;= 2 L</t>
  </si>
  <si>
    <t>22087090</t>
  </si>
  <si>
    <t>LIQUEURS AND CORDIALS IN CONTAINERS HOLDING &gt; 2 L</t>
  </si>
  <si>
    <t>220890</t>
  </si>
  <si>
    <t>22089011</t>
  </si>
  <si>
    <t>ARRACK IN CONTAINERS HOLDING &lt;= 2 L</t>
  </si>
  <si>
    <t>22089019</t>
  </si>
  <si>
    <t>ARRACK IN CONTAINERS HOLDING &gt; 2 L</t>
  </si>
  <si>
    <t>22089033</t>
  </si>
  <si>
    <t>PLUM PEAR OR CHERRY SPIRIT IN CONTAINERS HOLDING &lt;= 2 L</t>
  </si>
  <si>
    <t>22089038</t>
  </si>
  <si>
    <t>PLUM PEAR OR CHERRY SPIRIT IN CONTAINERS HOLDING &gt; 2 L</t>
  </si>
  <si>
    <t>22089041</t>
  </si>
  <si>
    <t>OUZO IN CONTAINERS HOLDING &lt;= 2 L</t>
  </si>
  <si>
    <t>22089045</t>
  </si>
  <si>
    <t>CALVADOS IN CONTAINERS HOLDING &lt;= 2 L</t>
  </si>
  <si>
    <t>22089048</t>
  </si>
  <si>
    <t>SPIRITS DISTILLED FROM FRUIT IN CONTAINERS HOLDING &lt;= 2 L (EXCL. PLUM PEAR OR CHERRY SPIRIT AND CALVADOS)</t>
  </si>
  <si>
    <t>INDU</t>
  </si>
  <si>
    <t>22089054</t>
  </si>
  <si>
    <t>TEQUILA IN CONTAINERS HOLDING &lt;= 2 L</t>
  </si>
  <si>
    <t>22089056</t>
  </si>
  <si>
    <t>SPIRITS IN CONTAINERS HOLDING &lt;= 2 L (EXCL. SPIRITS DISTILLED FROM GRAPE WINE OR GRAPE MARC WHISKY RUM AND OTHER SPIRITS OBTAINED BY DISTILLING FERMENTED SUGAR-CANE PRODUCTS GIN GENEVA ARRACK VODKA LIQUEURS AND CORDIALS OUZO SPIRITS DISTILLED FROM FRUIT AND TEQUILA)(2012-2500)</t>
  </si>
  <si>
    <t>22089069</t>
  </si>
  <si>
    <t>SPIRITUOUS BEVERAGES IN CONTAINERS HOLDING &lt;= 2 L (EXCL. OUZO SPIRITS LIQUEURS AND CORDIALS)</t>
  </si>
  <si>
    <t>22089071</t>
  </si>
  <si>
    <t>SPIRITS DISTILLED FROM FRUIT IN CONTAINERS HOLDING &gt; 2 L (EXCL. SPIRITS DISTILLED FROM GRAPE WINE OR GRAPE MARC PLUM PEAR OR CHERRY)</t>
  </si>
  <si>
    <t>22089075</t>
  </si>
  <si>
    <t>TEQUILA IN CONTAINERS HOLDING &gt; 2 L</t>
  </si>
  <si>
    <t>22089077</t>
  </si>
  <si>
    <t>SPIRITS IN CONTAINERS HOLDING &gt; 2 L (EXCL. SPIRITS OBTAINED BY DISTILLING GRAPE WINE OR GRAPE MARC WHISKIES RUM AND OTHER SPIRITS OBTAINED BY DISTILLING FERMENTED SUGAR-CANE PRODUCTS GIN GENEVA ARRACK VODKA LIQUEURS AND CORDIALS OUZO SPIRITS DISTILLED FROM FRUIT AND TEQUILA)</t>
  </si>
  <si>
    <t>22089078</t>
  </si>
  <si>
    <t>SPIRITUOUS BEVERAGES IN CONTAINERS HOLDING &gt; 2 L (EXCL. SPIRITS LIQUEURS AND CORDIALS AND OUZO)</t>
  </si>
  <si>
    <t>22089091</t>
  </si>
  <si>
    <t>1 EUR/% vol/hl + 6.4 EUR/hl</t>
  </si>
  <si>
    <t>UNDENATURED ETHYL ALCOHOL OF AN ALCOHOLIC STRENGTH OF &lt; 80% VOL IN CONTAINERS HOLDING &lt;= 2 L</t>
  </si>
  <si>
    <t>22089099</t>
  </si>
  <si>
    <t>1 EUR/% vol/hl</t>
  </si>
  <si>
    <t>UNDENATURED ETHYL ALCOHOL OF AN ALCOHOLIC STRENGTH OF &lt; 80% VOL IN CONTAINERS HOLDING &gt; 2 L</t>
  </si>
  <si>
    <t>2209</t>
  </si>
  <si>
    <t>220900</t>
  </si>
  <si>
    <t>22090011</t>
  </si>
  <si>
    <t>6.4 EUR/hl</t>
  </si>
  <si>
    <t>WINE VINEGAR IN CONTAINERS HOLDING &lt;= 2 L</t>
  </si>
  <si>
    <t>22090019</t>
  </si>
  <si>
    <t>4.8 EUR/hl</t>
  </si>
  <si>
    <t>WINE VINEGAR IN CONTAINERS HOLDING &gt; 2 L</t>
  </si>
  <si>
    <t>22090091</t>
  </si>
  <si>
    <t>5.12 EUR/hl</t>
  </si>
  <si>
    <t>VINEGAR AND SUBSTITUTES FOR VINEGAR OBTAINED FROM ACETIC ACID IN CONTAINERS HOLDING &lt;= 2 L (EXCL. WINE VINEGAR)</t>
  </si>
  <si>
    <t>22090099</t>
  </si>
  <si>
    <t>3.84 EUR/hl</t>
  </si>
  <si>
    <t>VINEGAR AND SUBSTITUTES FOR VINEGAR OBTAINED FROM ACETIC ACID IN CONTAINERS HOLDING &gt; 2 L (EXCL. WINE VINEGAR)</t>
  </si>
  <si>
    <t>23</t>
  </si>
  <si>
    <t>2301</t>
  </si>
  <si>
    <t>230110</t>
  </si>
  <si>
    <t>23011000</t>
  </si>
  <si>
    <t>FLOURS MEALS AND PELLETS OF MEAT OR OFFAL UNFIT FOR HUMAN CONSUMPTION</t>
  </si>
  <si>
    <t>230120</t>
  </si>
  <si>
    <t>23012000</t>
  </si>
  <si>
    <t>FLOURS MEALS AND PELLETS OF FISH OR CRUSTACEANS MOLLUSCS OR OTHER AQUATIC INVERTEBRATES UNFIT FOR HUMAN CONSUMPTION</t>
  </si>
  <si>
    <t>2302</t>
  </si>
  <si>
    <t>230210</t>
  </si>
  <si>
    <t>23021010</t>
  </si>
  <si>
    <t>44 EUR/1000 kg</t>
  </si>
  <si>
    <t>BRAN SHARPS AND OTHER RESIDUES OF MAIZE WHETHER OR NOT IN THE FORM OF PELLETS DERIVED FROM SIFTING MILLING OR OTHER WORKING WITH STARCH CONTENT OF &lt;= 35%</t>
  </si>
  <si>
    <t>23021090</t>
  </si>
  <si>
    <t>BRAN SHARPS AND OTHER RESIDUES OF MAIZE WHETHER OR NOT IN THE FORM OF PELLETS DERIVED FROM SIFTING MILLING OR OTHER WORKING WITH STARCH CONTENT OF &gt; 35%</t>
  </si>
  <si>
    <t>230230</t>
  </si>
  <si>
    <t>23023010</t>
  </si>
  <si>
    <t>BRAN SHARPS AND OTHER RESIDUES WHETHER OR NOT IN THE FORM OF PELLETS DERIVED FROM THE SIFTING MILLING OR OTHER WORKING OF WHEAT WITH A STARCH CONTENT OF &lt;= 28% BY WEIGHT AND OF WHICH THE PROPORTION THAT PASSES THROUGH A SIEVE WITH AN APERTURE OF 02 MM IS &lt;= 10% BY WEIGHT OR ALTERNATIVELY THE PROPORTION THAT PASSES THROUGH THE SIEVE HAS AN ASH CONTENT CALCULATED ON THE DRY PRODUCT OF &gt;= 15% BY WEIGHT</t>
  </si>
  <si>
    <t>23023090</t>
  </si>
  <si>
    <t>BRAN SHARPS AND OTHER RESIDUES OF WHEAT WHETHER OR NOT IN THE FORM OF PELLETS DERIVED FROM SIFTING MILLING OR OTHER WORKING (EXCL. THOSE WITH STARCH CONTENT OF &lt;= 28% PROVIDED THAT EITHER &lt;= 10% PASSES THROUGH A SIEVE WITH AN APERTURE OF 02 MM OR IF &gt; 10% PASSES THROUGH THE PROPORTION THAT PASSES THROUGH THE SIEVE HAS AN ASH CONTENT CALCULATED ON THE DRY PRODUCT OF &gt;= 15% BY WEIGHT)</t>
  </si>
  <si>
    <t>230240</t>
  </si>
  <si>
    <t>23024002</t>
  </si>
  <si>
    <t>BRAN SHARPS AND OTHER RESIDUES OF RICE WHETHER OR NOT IN THE FORM OF PELLETS DERIVED FROM SIFTING MILLING OR OTHER WORKING WITH STARCH CONTENT OF &lt;= 35%</t>
  </si>
  <si>
    <t>23024008</t>
  </si>
  <si>
    <t>BRAN SHARPS AND OTHER RESIDUES OF RICE WHETHER OR NOT IN THE FORM OF PELLETS DERIVED FROM SIFTING MILLING OR OTHER WORKING WITH STARCH CONTENT OF &gt; 35%</t>
  </si>
  <si>
    <t>23024010</t>
  </si>
  <si>
    <t>BRAN SHARPS AND OTHER RESIDUES IN THE FORM OF PELLETS OR NOT DERIVED FROM THE SIFTING MILLING OR OTHER WORKING OF CEREALS WITH A STARCH CONTENT &lt;= 28% BY WEIGHT AND OF WHICH &lt;= 10% BY WEIGHT PASSES THROUGH A SIEVE WITH AN APERTURE OF 02 MM OR IF &gt; 10% PASSES THROUGH THE PROPORTION THAT PASSES THROUGH THE SIEVE HAS AN ASH CONTENT CALCULATED ON THE DRY PRODUCT OF &gt;= 15% BY WEIGHT (EXCL. BRAN SHARPS AND OTHER RESIDUES OF MAIZE RICE OR WHEAT)</t>
  </si>
  <si>
    <t>23024090</t>
  </si>
  <si>
    <t>BRAN SHARPS AND OTHER RESIDUES OF CEREALS WHETHER OR NOT IN THE FORM OF PELLETS DERIVED FROM SIFTING MILLING OR OTHER WORKING (EXCL. THOSE OF MAIZE RICE AND WHEAT AND THOSE WITH A STARCH CONTENT OF &lt;= 28% PROVIDED THAT EITHER &lt;=10% PASSES THROUGH A SIEVE WITH AN APERTURE OF 02 MM OR IF &gt; 10% PASSES THROUGH THE PROPORTION THAT PASSES THROUGH HAS AN ASH CONTENT OF &gt;= 15%)</t>
  </si>
  <si>
    <t>230250</t>
  </si>
  <si>
    <t>23025000</t>
  </si>
  <si>
    <t>BRAN SHARPS AND OTHER RESIDUES OF LEGUMINOUS PLANTS WHETHER OR NOT IN THE FORM OF PELLETS DERIVED FROM SIFTING MILLING OR OTHER WORKING</t>
  </si>
  <si>
    <t>2303</t>
  </si>
  <si>
    <t>230310</t>
  </si>
  <si>
    <t>23031011</t>
  </si>
  <si>
    <t>320 EUR/1000 kg</t>
  </si>
  <si>
    <t>RESIDUES FROM THE MANUFACTURE OF STARCH FROM MAIZE OF A PROTEIN CONTENT CALCULATED ON THE DRY PRODUCT OF &gt; 40% BY WEIGHT (EXCL. CONCENTRATED STEEPING LIQUORS)</t>
  </si>
  <si>
    <t>23031019</t>
  </si>
  <si>
    <t>RESIDUES FROM THE MANUFACTURE OF STARCH FROM MAIZE OF A PROTEIN CONTENT CALCULATED ON THE DRY PRODUCT OF &lt;= 40% BY WEIGHT (EXCL. CONCENTRATED STEEPING LIQUORS)</t>
  </si>
  <si>
    <t>23031090</t>
  </si>
  <si>
    <t>RESIDUES OF STARCH MANUFACTURE AND SIMILAR RESIDUES INCL. CONCENTRATED STEEPING LIQUORS (EXCL. OF STARCH FROM MAIZE)</t>
  </si>
  <si>
    <t>230320</t>
  </si>
  <si>
    <t>23032010</t>
  </si>
  <si>
    <t>BEET-PULP</t>
  </si>
  <si>
    <t>23032090</t>
  </si>
  <si>
    <t>BAGASSE AND OTHER WASTE OF SUGAR MANUFACTURE (EXCL. BEET PULP)</t>
  </si>
  <si>
    <t>230330</t>
  </si>
  <si>
    <t>23033000</t>
  </si>
  <si>
    <t>BREWING OR DISTILLING DREGS AND WASTE</t>
  </si>
  <si>
    <t>2304</t>
  </si>
  <si>
    <t>230400</t>
  </si>
  <si>
    <t>23040000</t>
  </si>
  <si>
    <t>OILCAKE AND OTHER SOLID RESIDUES WHETHER OR NOT GROUND OR IN THE FORM OF PELLETS RESULTING FROM THE EXTRACTION OF SOYA-BEAN OIL</t>
  </si>
  <si>
    <t>2305</t>
  </si>
  <si>
    <t>Oilcake and other solid residues, whether or not ground or in the form of pellets, resulting from the extraction of groundnut oil</t>
  </si>
  <si>
    <t>230500</t>
  </si>
  <si>
    <t>23050000</t>
  </si>
  <si>
    <t>OILCAKE AND OTHER SOLID RESIDUES WHETHER OR NOT GROUND OR IN THE FORM OF PELLETS RESULTING FROM THE EXTRACTION OF GROUNDNUT OIL</t>
  </si>
  <si>
    <t>2306</t>
  </si>
  <si>
    <t>230610</t>
  </si>
  <si>
    <t>23061000</t>
  </si>
  <si>
    <t>OILCAKE AND OTHER SOLID RESIDUES WHETHER OR NOT GROUND OR IN THE FORM OF PELLETS RESULTING FROM THE EXTRACTION OF COTTON SEEDS</t>
  </si>
  <si>
    <t>230620</t>
  </si>
  <si>
    <t>23062000</t>
  </si>
  <si>
    <t>OILCAKE AND OTHER SOLID RESIDUES WHETHER OR NOT GROUND OR IN THE FORM OF PELLETS RESULTING FROM THE EXTRACTION OF LINSEED</t>
  </si>
  <si>
    <t>230630</t>
  </si>
  <si>
    <t>23063000</t>
  </si>
  <si>
    <t>OILCAKE AND OTHER SOLID RESIDUES WHETHER OR NOT GROUND OR IN THE FORM OF PELLETS RESULTING FROM THE EXTRACTION OF SUNFLOWER SEEDS</t>
  </si>
  <si>
    <t>230641</t>
  </si>
  <si>
    <t>23064100</t>
  </si>
  <si>
    <t>OILCAKE AND OTHER SOLID RESIDUES WHETHER OR NOT GROUND OR IN THE FORM OF PELLETS RESULTING FROM THE EXTRACTION OF LOW ERUCIC ACID RAPE OR COLZA SEEDS "YIELDING A FIXED OIL WHICH HAS AN ERUCIC ACID CONTENT OF &lt; 2% AND YIELDING A SOLID COMPONENT OF GLUCOSINOLATES OF &lt; 30 MICROMOLES/G"</t>
  </si>
  <si>
    <t>230649</t>
  </si>
  <si>
    <t>23064900</t>
  </si>
  <si>
    <t>OILCAKE AND OTHER SOLID RESIDUES WHETHER OR NOT GROUND OR IN THE FORM OF PELLETS RESULTING FROM THE EXTRACTION OF HIGH ERUCIC ACID RAPE OR COLZA SEEDS "YIELDING A FIXED OIL WHICH HAS AN ERUCIC ACID CONTENT OF &gt;= 2% AND YIELDING A SOLID COMPONENT OF GLUCOSINOLATES OF &gt;= 30 MICROMOLES/G"</t>
  </si>
  <si>
    <t>230650</t>
  </si>
  <si>
    <t>23065000</t>
  </si>
  <si>
    <t>OILCAKE AND OTHER SOLID RESIDUES WHETHER OR NOT GROUND OR IN THE FORM OF PELLETS RESULTING FROM THE EXTRACTION OF COCONUT OR COPRA</t>
  </si>
  <si>
    <t>230660</t>
  </si>
  <si>
    <t>23066000</t>
  </si>
  <si>
    <t>OILCAKE AND OTHER SOLID RESIDUES WHETHER OR NOT GROUND OR IN THE FORM OF PELLETS RESULTING FROM THE EXTRACTION OF PALM NUTS OR KERNELS</t>
  </si>
  <si>
    <t>230690</t>
  </si>
  <si>
    <t>23069005</t>
  </si>
  <si>
    <t>OILCAKE AND OTHER SOLID RESIDUES WHETHER OR NOT GROUND OR IN THE FORM OF PELLETS RESULTING FROM THE EXTRACTION OF VEGETABLE FATS OR OILS FROM MAIZE "CORN" GERM</t>
  </si>
  <si>
    <t>23069011</t>
  </si>
  <si>
    <t>OILCAKE AND OTHER SOLID RESIDUES FROM THE EXTRACTION OF OLIVE OIL WHETHER OR NOT GROUND OR IN THE FORM OF PELLETS CONTAINING &lt;= 3% OLIVE OIL</t>
  </si>
  <si>
    <t>23069019</t>
  </si>
  <si>
    <t>48 EUR/1000 kg</t>
  </si>
  <si>
    <t>OILCAKE AND OTHER SOLID RESIDUES FROM THE EXTRACTION OF OLIVE OIL WHETHER OR NOT GROUND OR IN THE FORM OF PELLETS CONTAINING &gt; 3% OLIVE OIL</t>
  </si>
  <si>
    <t>23069090</t>
  </si>
  <si>
    <t>OILCAKE AND OTHER SOLID RESIDUES WHETHER OR NOT GROUND OR IN THE FORM OF PELLETS RESULTING FROM THE EXTRACTION OF VEGETABLE FATS OR OILS (EXCL. OF COTTON SEEDS LINSEED SUNFLOWER SEEDS RAPE OR COLZA SEEDS COCONUT OR COPRA PALM NUTS OR KERNELS GERM OF MAIZE AND FROM THE EXTRACTION OF OLIVE SOYA-BEAN AND GROUNDNUT OIL)</t>
  </si>
  <si>
    <t>2307</t>
  </si>
  <si>
    <t>230700</t>
  </si>
  <si>
    <t>23070011</t>
  </si>
  <si>
    <t>WINE LEES HAVING A TOTAL ALCOHOLIC STRENGTH OF &lt;= 79% MAS AND A DRY MATTER CONTENT &gt;= 25% BY WEIGHT</t>
  </si>
  <si>
    <t>23070019</t>
  </si>
  <si>
    <t>1.62 EUR/kg/tot/alc</t>
  </si>
  <si>
    <t>WINE LEES (EXCL. WINE LEES HAVING A TOTAL ALCOHOLIC STRENGTH OF &lt;= 79% AND A DRY MATTER CONTENT OF &gt;= 25% BY WEIGHT)</t>
  </si>
  <si>
    <t>23070090</t>
  </si>
  <si>
    <t>ARGOL</t>
  </si>
  <si>
    <t>2308</t>
  </si>
  <si>
    <t>230800</t>
  </si>
  <si>
    <t>23080011</t>
  </si>
  <si>
    <t>GRAPE MARC OF A KIND USED IN ANIMAL FEEDING WHETHER OR NOT IN THE FORM OF PELLETS HAVING A TOTAL ALCOHOLIC STRENGTH OF &lt;= 43% MAS AND A DRY MATTER CONTENT OF &gt;= 40% BY WEIGHT</t>
  </si>
  <si>
    <t>23080019</t>
  </si>
  <si>
    <t>GRAPE MARC OF A KIND USED IN ANIMAL FEEDING WHETHER OR NOT IN THE FORM OF PELLETS (EXCL. GRAPE MARC HAVING A TOTAL ALCOHOLIC STRENGTH OF &lt;= 43% MAS AND A DRY MATTER CONTENT OF &gt;= 40% BY WEIGHT)</t>
  </si>
  <si>
    <t>23080040</t>
  </si>
  <si>
    <t>ACORNS AND HORSE-CHESTNUTS AND POMACE OR MARC OF FRUIT FOR ANIMAL FEEDING WHETHER OR NOT IN THE FORM OF PELLETS (EXCL. GRAPE MARC)</t>
  </si>
  <si>
    <t>23080090</t>
  </si>
  <si>
    <t>MAIZE STALKS MAIZE LEAVES FRUIT PEEL AND OTHER VEGETABLE MATERIALS WASTE RESIDUES AND BY-PRODUCTS FOR ANIMAL FEEDING WHETHER OR NOT IN THE FORM OF PELLETS N.E.S. (EXCL. ACORNS HORSE-CHESTNUTS AND POMACE OR MARC OF FRUIT)</t>
  </si>
  <si>
    <t>2309</t>
  </si>
  <si>
    <t>230910</t>
  </si>
  <si>
    <t>23091011</t>
  </si>
  <si>
    <t>DOG OR CAT FOOD PUT UP FOR RETAIL SALE CONTAINING GLUCOSE GLUCOSE SYRUP MALTODEXTRINE OR MALTODEXTRINE SYRUP BUT CONTAINING NO STARCH OR NO MILK PRODUCTS OR CONTAINING &lt;= 10% STARCH AND &lt; 10% BY WEIGHT OF MILK PRODUCTS</t>
  </si>
  <si>
    <t>23091013</t>
  </si>
  <si>
    <t>498 EUR/1000 kg</t>
  </si>
  <si>
    <t>DOG OR CAT FOOD PUT UP FOR RETAIL SALE CONTAINING GLUCOSE GLUCOSE SYRUP MALTODEXTRINE OR MALTODEXTRINE SYRUP BUT CONTAINING NO STARCH OR CONTAINING &lt;= 10% STARCH AND &gt;= 10% BUT &lt; 50% BY WEIGHT OF MILK PRODUCTS</t>
  </si>
  <si>
    <t>23091015</t>
  </si>
  <si>
    <t>730 EUR/1000 kg</t>
  </si>
  <si>
    <t>DOG OR CAT FOOD PUT UP FOR RETAIL SALE CONTAINING GLUCOSE GLUCOSE SYRUP MALTODEXTRINE OR MALTODEXTRINE SYRUP BUT CONTAINING NO STARCH OR CONTAINING &lt;= 10% STARCH AND &gt;= 50% BUT &lt; 75% BY WEIGHT OF MILK PRODUCTS</t>
  </si>
  <si>
    <t>23091019</t>
  </si>
  <si>
    <t>948 EUR/1000 kg</t>
  </si>
  <si>
    <t>DOG OR CAT FOOD PUT UP FOR RETAIL SALE CONTAINING GLUCOSE GLUCOSE SYRUP MALTODEXTRINE OR MALTODEXTRINE SYRUP BUT CONTAINING NO STARCH OR CONTAINING &lt;= 10% STARCH AND &gt;= 75% BY WEIGHT OF MILK PRODUCTS</t>
  </si>
  <si>
    <t>23091031</t>
  </si>
  <si>
    <t>DOG OR CAT FOOD PUT UP FOR RETAIL SALE CONTAINING GLUCOSE GLUCOSE SYRUP MALTODEXTRINE OR MALTODEXTRINE SYRUP AND CONTAINING &gt; 10% BUT &lt;= 30% OF STARCH AND NO MILK PRODUCTS OR &lt; 10% BY WEIGHT OF MILK PRODUCTS</t>
  </si>
  <si>
    <t>23091033</t>
  </si>
  <si>
    <t>530 EUR/1000 kg</t>
  </si>
  <si>
    <t>DOG OR CAT FOOD PUT UP FOR RETAIL SALE CONTAINING GLUCOSE GLUCOSE SYRUP MALTODEXTRINE OR MALTODEXTRINE SYRUP AND CONTAINING &gt; 10% BUT &lt;= 30% OF STARCH AND &gt;= 10% BUT &lt; 50% BY WEIGHT OF MILK PRODUCTS</t>
  </si>
  <si>
    <t>23091039</t>
  </si>
  <si>
    <t>888 EUR/1000 kg</t>
  </si>
  <si>
    <t>DOG OR CAT FOOD PUT UP FOR RETAIL SALE CONTAINING GLUCOSE GLUCOSE SYRUP MALTODEXTRINE OR MALTODEXTRINE SYRUP AND CONTAINING &gt; 10% BUT &lt;= 30% OF STARCH AND &gt;= 50% BY WEIGHT OF MILK PRODUCTS</t>
  </si>
  <si>
    <t>23091051</t>
  </si>
  <si>
    <t>102 EUR/1000 kg</t>
  </si>
  <si>
    <t>DOG OR CAT FOOD PUT UP FOR RETAIL SALE CONTAINING GLUCOSE GLUCOSE SYRUP MALTODEXTRINE OR MALTODEXTRINE SYRUP AND CONTAINING &gt; 30% OF STARCH AND NO MILK PRODUCTS OR &lt; 10% BY WEIGHT OF MILK PRODUCTS</t>
  </si>
  <si>
    <t>23091053</t>
  </si>
  <si>
    <t>577 EUR/1000 kg</t>
  </si>
  <si>
    <t>DOG OR CAT FOOD PUT UP FOR RETAIL SALE CONTAINING GLUCOSE GLUCOSE SYRUP MALTODEXTRINE OR MALTODEXTRINE SYRUP AND CONTAINING &gt; 30% OF STARCH AND &gt;= 10% BUT &lt; 50% BY WEIGHT OF MILK PRODUCTS</t>
  </si>
  <si>
    <t>23091059</t>
  </si>
  <si>
    <t>DOG OR CAT FOOD PUT UP FOR RETAIL SALE CONTAINING GLUCOSE GLUCOSE SYRUP MALTODEXTRINE OR MALTODEXTRINE SYRUP AND CONTAINING &gt; 30% OF STARCH AND &gt;= 50% BY WEIGHT OF MILK PRODUCTS</t>
  </si>
  <si>
    <t>23091070</t>
  </si>
  <si>
    <t>DOG OR CAT FOOD PUT UP FOR RETAIL SALE CONTAINING NO STARCH GLUCOSE MALTODEXTRINE OR MALTODEXTRINE SYRUP BUT CONTAINING MILK PRODUCTS</t>
  </si>
  <si>
    <t>23091090</t>
  </si>
  <si>
    <t>DOG OR CAT FOOD PUT UP FOR RETAIL SALE CONTAINING NO STARCH GLUCOSE MALTODEXTRINE OR MALTODEXTRINE SYRUP NOR MILK PRODUCTS</t>
  </si>
  <si>
    <t>230990</t>
  </si>
  <si>
    <t>23099010</t>
  </si>
  <si>
    <t>FISH OR MARINE MAMMAL SOLUBLES TO SUPPLEMENT FEEDINGSTUFFS PRODUCED IN THE AGRICULTURAL SECTOR</t>
  </si>
  <si>
    <t>23099020</t>
  </si>
  <si>
    <t>RESIDUES FROM THE MANUFACTURE OF STARCH FROM MAIZE REFERRED TO IN ADDITIONAL NOTE 5 TO CHAPTER 23 OF A KIND USED IN ANIMAL FEEDING (EXCL. DOG OR CAT FOOD PUT UP FOR RETAIL SALE)</t>
  </si>
  <si>
    <t>23099031</t>
  </si>
  <si>
    <t>23 EUR/1000 kg</t>
  </si>
  <si>
    <t>PREPARATIONS INCL. PREMIXES FOR ANIMAL FOOD CONTAINING GLUCOSE GLUCOSE SYRUP MALTODEXTRINE OR MALTODEXTRINE SYRUP BUT CONTAINING NO STARCH OR NO MILK PRODUCTS OR CONTAINING &lt;= 10% STARCH AND &lt; 10% BY WEIGHT OF MILK PRODUCTS (EXCL. DOG OR CAT FOOD PUT UP FOR RETAIL SALE)(1997-2500)</t>
  </si>
  <si>
    <t>23099033</t>
  </si>
  <si>
    <t>PREPARATIONS INCL. PREMIXES FOR ANIMAL FOOD CONTAINING GLUCOSE GLUCOSE SYRUP MALTODEXTRINE OR MALTODEXTRINE SYRUP BUT CONTAINING NO STARCH OR CONTAINING &lt;= 10% STARCH AND &gt;= 10% BUT &lt; 50% BY WEIGHT OF MILK PRODUCTS (EXCL. DOG OR CAT FOOD PUT UP FOR RETAIL SALE)</t>
  </si>
  <si>
    <t>23099035</t>
  </si>
  <si>
    <t>PREPARATIONS INCL. PREMIXES FOR ANIMAL FOOD CONTAINING GLUCOSE GLUCOSE SYRUP MALTODEXTRINE OR MALTODEXTRINE SYRUP BUT CONTAINING NO STARCH OR CONTAINING &lt;= 10% STARCH AND &gt;= 50% BUT &lt; 75% BY WEIGHT OF MILK PRODUCTS (EXCL. DOG OR CAT FOOD PUT UP FOR RETAIL SALE)</t>
  </si>
  <si>
    <t>23099039</t>
  </si>
  <si>
    <t>PREPARATIONS INCL. PREMIXES FOR ANIMAL FOOD CONTAINING GLUCOSE GLUCOSE SYRUP MALTODEXTRINE OR MALTODEXTRINE SYRUP BUT CONTAINING NO STARCH OR CONTAINING &lt;= 10% STARCH AND &gt;= 75% BY WEIGHT OF MILK PRODUCTS (EXCL. DOG OR CAT FOOD PUT UP FOR RETAIL SALE)</t>
  </si>
  <si>
    <t>23099041</t>
  </si>
  <si>
    <t>55 EUR/1000 kg</t>
  </si>
  <si>
    <t>PREPARATIONS INCL. PREMIXES FOR ANIMAL FOOD CONTAINING GLUCOSE GLUCOSE SYRUP MALTODEXTRINE OR MALTODEXTRINE SYRUP AND CONTAINING &gt; 10% BUT &lt;= 30% OF STARCH AND NO MILK PRODUCTS OR &lt; 10% BY WEIGHT OF MILK PRODUCTS (EXCL. DOG OR CAT FOOD PUT UP FOR RETAIL SALE)(1997-2500)</t>
  </si>
  <si>
    <t>23099043</t>
  </si>
  <si>
    <t>PREPARATIONS INCL. PREMIXES FOR ANIMAL FOOD CONTAINING GLUCOSE GLUCOSE SYRUP MALTODEXTRINE OR MALTODEXTRINE SYRUP AND CONTAINING &gt; 10% BUT &lt;= 30% OF STARCH AND &gt;= 10% BUT &lt; 50% BY WEIGHT OF MILK PRODUCTS (EXCL. DOG OR CAT FOOD PUT UP FOR RETAIL SALE)</t>
  </si>
  <si>
    <t>23099049</t>
  </si>
  <si>
    <t>PREPARATIONS INCL. PREMIXES FOR ANIMAL FOOD CONTAINING GLUCOSE GLUCOSE SYRUP MALTODEXTRINE OR MALTODEXTRINE SYRUP AND CONTAINING &gt; 10% BUT &lt;= 30% OF STARCH AND &gt;= 50% BY WEIGHT OF MILK PRODUCTS (EXCL. DOG OR CAT FOOD PUT UP FOR RETAIL SALE)</t>
  </si>
  <si>
    <t>23099051</t>
  </si>
  <si>
    <t>PREPARATIONS INCL. PREMIXES FOR ANIMAL FOOD CONTAINING GLUCOSE GLUCOSE SYRUP MALTODEXTRINE OR MALTODEXTRINE SYRUP AND CONTAINING &gt; 30% OF STARCH AND NO MILK PRODUCTS OR &lt; 10% BY WEIGHT OF MILK PRODUCTS (EXCL. DOG OR CAT FOOD PUT UP FOR RETAIL SALE)</t>
  </si>
  <si>
    <t>23099053</t>
  </si>
  <si>
    <t>PREPARATIONS INCL. PREMIXES FOR ANIMAL FOOD CONTAINING GLUCOSE GLUCOSE SYRUP MALTODEXTRINE OR MALTODEXTRINE SYRUP AND CONTAINING &gt; 30% OF STARCH AND &gt;= 10% BUT &lt; 50% BY WEIGHT OF MILK PRODUCTS (EXCL. DOG OR CAT FOOD PUT UP FOR RETAIL SALE)</t>
  </si>
  <si>
    <t>23099059</t>
  </si>
  <si>
    <t>PREPARATIONS INCL. PREMIXES FOR ANIMAL FOOD CONTAINING GLUCOSE GLUCOSE SYRUP MALTODEXTRINE OR MALTODEXTRINE SYRUP AND CONTAINING &gt; 30% OF STARCH AND &gt;= 50% BY WEIGHT OF MILK PRODUCTS (EXCL. DOG OR CAT FOOD PUT UP FOR RETAIL SALE)</t>
  </si>
  <si>
    <t>23099070</t>
  </si>
  <si>
    <t>PREPARATIONS INCL. PREMIXES FOR ANIMAL FOOD CONTAINING NO STARCH GLUCOSE MALTODEXTRINE OR MALTODEXTRINE SYRUP BUT CONTAINING MILK PRODUCTS (EXCL. DOG OR CAT FOOD PUT UP FOR RETAIL SALE)</t>
  </si>
  <si>
    <t>23099091</t>
  </si>
  <si>
    <t>BEEF-PULP WITH ADDED MOLASSES OF A KIND USED IN ANIMAL FEEDING</t>
  </si>
  <si>
    <t>23099096</t>
  </si>
  <si>
    <t>PREPARATIONS OF A KIND USED IN ANIMAL FEEDING CONTAINING NO STARCH GLUCOSE GLUCOSE SYRUP MALTODEXTRINE MALTODEXTRINE SYRUP NOR MILK PRODUCTS (EXCL. DOG OR CAT FOOD PUT UP FOR RETAIL SALE FISH OR MARINE MAMMAL SOLUBLES RESIDUES FROM THE MANUFACTURE OF STARCH FROM MAIZE REFERRED TO IN ADDITIONAL NOTE 5 TO CHAPTER 23 BEET-PULP WITH ADDED MOLASSES AND PREMIXES)</t>
  </si>
  <si>
    <t>24</t>
  </si>
  <si>
    <t>2401</t>
  </si>
  <si>
    <t>240110</t>
  </si>
  <si>
    <t>24011035</t>
  </si>
  <si>
    <t>18.4 % MIN 22 EUR/100 kg MAX 24 EUR/100 kg</t>
  </si>
  <si>
    <t>LIGHT AIR-CURED TOBACCO UNSTEMMED OR UNSTRIPPED</t>
  </si>
  <si>
    <t>24011060</t>
  </si>
  <si>
    <t>11.2 % MIN 22 EUR/100 kg MAX 56 EUR/100 kg</t>
  </si>
  <si>
    <t>SUN-CURED ORIENTAL TYPE TOBACCO UNSTEMMED OR UNSTRIPPED</t>
  </si>
  <si>
    <t>24011070</t>
  </si>
  <si>
    <t>DARK AIR-CURED TOBACCO UNSTEMMED OR UNSTRIPPED</t>
  </si>
  <si>
    <t>24011085</t>
  </si>
  <si>
    <t>FLUE-CURED TOBACCO UNSTEMMED OR UNSTRIPPED</t>
  </si>
  <si>
    <t>24011095</t>
  </si>
  <si>
    <t>TOBACCO UNSTEMMED OR UNSTRIPPED (EXCL. LIGHT AIR-CURED SUN-CURED ORIENTAL DARK AIR-CURED AND FLUE-CURED TOBACCO)</t>
  </si>
  <si>
    <t>240120</t>
  </si>
  <si>
    <t>24012035</t>
  </si>
  <si>
    <t>PARTLY OR WHOLLY STEMMED OR STRIPPED LIGHT AIR-CURED TOBACCO OTHERWISE UNMANUFACTURED</t>
  </si>
  <si>
    <t>24012060</t>
  </si>
  <si>
    <t>PARTLY OR WHOLLY STEMMED OR STRIPPED SUN-CURED ORIENTAL TYPE TOBACCO OTHERWISE UNMANUFACTURED</t>
  </si>
  <si>
    <t>24012070</t>
  </si>
  <si>
    <t>PARTLY OR WHOLLY STEMMED OR STRIPPED DARK AIR-CURED TOBACCO OTHERWISE UNMANUFACTURED</t>
  </si>
  <si>
    <t>24012085</t>
  </si>
  <si>
    <t>PARTLY OR WHOLLY STEMMED OR STRIPPED FLUE-CURED TOBACCO OTHERWISE UNMANUFACTURED</t>
  </si>
  <si>
    <t>24012095</t>
  </si>
  <si>
    <t>PARTLY OR WHOLLY STEMMED OR STRIPPED TOBACCO OTHERWISE UNMANUFACTURED (EXCL. LIGHT AIR-CURED SUN-CURED ORIENTAL DARK AIR-CURED AND FLUE-CURED TOBACCO)</t>
  </si>
  <si>
    <t>240130</t>
  </si>
  <si>
    <t>24013000</t>
  </si>
  <si>
    <t>TOBACCO REFUSE</t>
  </si>
  <si>
    <t>2402</t>
  </si>
  <si>
    <t>240210</t>
  </si>
  <si>
    <t>24021000</t>
  </si>
  <si>
    <t>CIGARS CHEROOTS AND CIGARILLOS CONTAINING TOBACCO</t>
  </si>
  <si>
    <t>240220</t>
  </si>
  <si>
    <t>24022010</t>
  </si>
  <si>
    <t>CIGARETTES CONTAINING TOBACCO AND CLOVES</t>
  </si>
  <si>
    <t>24022090</t>
  </si>
  <si>
    <t>CIGARETTES CONTAINING TOBACCO (EXCL. CONTAINING CLOVES)</t>
  </si>
  <si>
    <t>240290</t>
  </si>
  <si>
    <t>24029000</t>
  </si>
  <si>
    <t>CIGARS CHEROOTS CIGARILLOS AND CIGARETTES CONSISTING WHOLLY OF TOBACCO SUBSTITUTES</t>
  </si>
  <si>
    <t>2403</t>
  </si>
  <si>
    <t>240311</t>
  </si>
  <si>
    <t>24031100</t>
  </si>
  <si>
    <t>WATER-PIPE TOBACCO (EXCL. TOBACCO-FREE. SEE SUBHEADING NOTE 1.)</t>
  </si>
  <si>
    <t>240319</t>
  </si>
  <si>
    <t>24031910</t>
  </si>
  <si>
    <t>SMOKING TOBACCO WHETHER OR NOT CONTAINING TOBACCO SUBSTITUTES IN ANY PROPORTION IN IMMEDIATE PACKINGS OF A NET CONTENT OF &lt;= 500 G (EXCL. WATER-PIPE TOBACCO CONTAINING TOBACCO)</t>
  </si>
  <si>
    <t>24031990</t>
  </si>
  <si>
    <t>SMOKING TOBACCO WHETHER OR NOT CONTAINING TOBACCO SUBSTITUTES IN ANY PROPORTION IN IMMEDIATE PACKINGS OF A NET CONTENT OF &gt; 500 G (EXCL. WATER-PIPE TOBACCO CONTAINING TOBACCO)</t>
  </si>
  <si>
    <t>240391</t>
  </si>
  <si>
    <t>24039100</t>
  </si>
  <si>
    <t>TOBACCO "HOMOGENISED" OR "RECONSTITUTED" FROM FINELY-CHOPPED TOBACCO LEAVES TOBACCO REFUSE OR TOBACCO DUST</t>
  </si>
  <si>
    <t>240399</t>
  </si>
  <si>
    <t>24039910</t>
  </si>
  <si>
    <t>CHEWING TOBACCO AND SNUFF</t>
  </si>
  <si>
    <t>24039990</t>
  </si>
  <si>
    <t>MANUFACTURED TOBACCO AND TOBACCO SUBSTITUTES AND TOBACCO POWDER TOBACCO EXTRACTS AND ESSENCES (EXCL. CHEWING TOBACCO SNUFF CIGARS CHEROOTS CIGARILLOS AND CIGARETTES SMOKING TOBACCO WHETHER OR NOT CONTAINING TOBACCO SUBSTITUTES IN ANY PROPORTION "HOMOGENISED" OR "RECONSTITUTED" TOBACCO NICOTINE EXTRACTED FROM THE TOBACCO PLANT AND INSECTICIDES MANUFACTURED FROM TOBACCO EXTRACTS AND ESSENCES)</t>
  </si>
  <si>
    <t>NAMA</t>
  </si>
  <si>
    <t>05 - Mineral products</t>
  </si>
  <si>
    <t>25</t>
  </si>
  <si>
    <t>2501</t>
  </si>
  <si>
    <t>250100</t>
  </si>
  <si>
    <t>25010010</t>
  </si>
  <si>
    <t>SEA WATER AND SALT LIQUORS</t>
  </si>
  <si>
    <t>25010031</t>
  </si>
  <si>
    <t>SALT FOR CHEMICAL TRANSFORMATION "SEPARATION OF NA FROM CL" FOR THE MANUFACTURE OF OTHER PRODUCTS</t>
  </si>
  <si>
    <t>25010051</t>
  </si>
  <si>
    <t>1.7 EUR/1000 kg</t>
  </si>
  <si>
    <t>SALT DENATURED OR FOR OTHER INDUSTRIAL USES INCL. REFINING (EXCL. FOR CHEMICAL TRANSFORMATION OR PRESERVATION OR PREPARATION OF FOODSTUFFS FOR HUMAN OR ANIMAL CONSUMPTION)</t>
  </si>
  <si>
    <t>25010091</t>
  </si>
  <si>
    <t>2.6 EUR/1000 kg</t>
  </si>
  <si>
    <t>SALT SUITABLE FOR HUMAN CONSUMPTION</t>
  </si>
  <si>
    <t>25010099</t>
  </si>
  <si>
    <t>SALT AND PURE SODIUM CHLORIDE WHETHER OR NOT IN AQUEOUS SOLUTION OR CONTAINING ADDED ANTI-CAKING OR FREE-FLOWING AGENTS (EXCL. TABLE SALT SALT FOR CHEMICAL TRANSFORMATION "SEPARATION OF NA FROM CL" DENATURED SALT AND SALT FOR OTHER INDUSTRIAL USES)</t>
  </si>
  <si>
    <t>2502</t>
  </si>
  <si>
    <t>250200</t>
  </si>
  <si>
    <t>25020000</t>
  </si>
  <si>
    <t>UNROASTED IRON PYRITES</t>
  </si>
  <si>
    <t>2503</t>
  </si>
  <si>
    <t>250300</t>
  </si>
  <si>
    <t>25030010</t>
  </si>
  <si>
    <t>CRUDE OR UNREFINED SULPHUR (EXCL. SUBLIMED SULPHUR PRECIPITATED SULPHUR AND COLLOIDAL SULPHUR)</t>
  </si>
  <si>
    <t>25030090</t>
  </si>
  <si>
    <t>SULPHUR OF ALL KINDS (EXCL. CRUDE OR UNREFINED AND SUBLIMED SULPHUR PRECIPITATED SULPHUR AND COLLOIDAL SULPHUR)</t>
  </si>
  <si>
    <t>2504</t>
  </si>
  <si>
    <t>250410</t>
  </si>
  <si>
    <t>25041000</t>
  </si>
  <si>
    <t>NATURAL GRAPHITE IN POWDER OR IN FLAKES</t>
  </si>
  <si>
    <t>250490</t>
  </si>
  <si>
    <t>25049000</t>
  </si>
  <si>
    <t>NATURAL GRAPHITE (EXCL. IN POWDER OR IN FLAKES)</t>
  </si>
  <si>
    <t>2505</t>
  </si>
  <si>
    <t>250510</t>
  </si>
  <si>
    <t>25051000</t>
  </si>
  <si>
    <t>SILICA SANDS AND QUARTZ SANDS WHETHER OR NOT COLOURED</t>
  </si>
  <si>
    <t>250590</t>
  </si>
  <si>
    <t>25059000</t>
  </si>
  <si>
    <t>NATURAL SANDS OF ALL KINDS WHETHER OR NOT COLOURED (EXCL. SILICA SANDS QUARTZ SANDS GOLD- AND PLATINUM-BEARING SANDS ZIRCON RUTILE AND ILMENITE SANDS MONAZITE SANDS AND TAR OR ASPHALT SANDS)</t>
  </si>
  <si>
    <t>2506</t>
  </si>
  <si>
    <t>250610</t>
  </si>
  <si>
    <t>25061000</t>
  </si>
  <si>
    <t>QUARTZ (EXCL. QUARTZ SANDS)</t>
  </si>
  <si>
    <t>250620</t>
  </si>
  <si>
    <t>25062000</t>
  </si>
  <si>
    <t>QUARTZITE MERELY CUT BY SAWING OR OTHERWISE IN BLOCKS OR SLABS OF A SQUARE OR RECTANGULAR SHAPE</t>
  </si>
  <si>
    <t>2507</t>
  </si>
  <si>
    <t>250700</t>
  </si>
  <si>
    <t>25070020</t>
  </si>
  <si>
    <t>KAOLIN</t>
  </si>
  <si>
    <t>25070080</t>
  </si>
  <si>
    <t>KAOLINIC CLAYS (OTHER THAN KAOLIN)</t>
  </si>
  <si>
    <t>2508</t>
  </si>
  <si>
    <t>250810</t>
  </si>
  <si>
    <t>25081000</t>
  </si>
  <si>
    <t>BENTONITE</t>
  </si>
  <si>
    <t>250830</t>
  </si>
  <si>
    <t>25083000</t>
  </si>
  <si>
    <t>FIRECLAY (EXCL. KAOLIN AND OTHER KAOLINIC CLAYS AND EXPANDED CLAY)</t>
  </si>
  <si>
    <t>250840</t>
  </si>
  <si>
    <t>25084000</t>
  </si>
  <si>
    <t>CLAYS (EXCL. FIRECLAY BENTONITE KAOLIN AND OTHER KAOLINIC CLAYS AND EXPANDED CLAY)(2007-2500)</t>
  </si>
  <si>
    <t>250850</t>
  </si>
  <si>
    <t>25085000</t>
  </si>
  <si>
    <t>ANDALUSITE KYANITE AND SILLIMANITE</t>
  </si>
  <si>
    <t>250860</t>
  </si>
  <si>
    <t>25086000</t>
  </si>
  <si>
    <t>MULLITE</t>
  </si>
  <si>
    <t>250870</t>
  </si>
  <si>
    <t>25087000</t>
  </si>
  <si>
    <t>CHAMOTTE OR DINAS EARTHS(2004-2500)</t>
  </si>
  <si>
    <t>2509</t>
  </si>
  <si>
    <t>250900</t>
  </si>
  <si>
    <t>25090000</t>
  </si>
  <si>
    <t>CHALK</t>
  </si>
  <si>
    <t>2510</t>
  </si>
  <si>
    <t>251010</t>
  </si>
  <si>
    <t>25101000</t>
  </si>
  <si>
    <t>NATURAL CALCIUM PHOSPHATES AND NATURAL ALUMINIUM CALCIUM PHOSPHATES NATURAL AND PHOSPHATIC CHALK UNGROUND</t>
  </si>
  <si>
    <t>251020</t>
  </si>
  <si>
    <t>25102000</t>
  </si>
  <si>
    <t>NATURAL CALCIUM PHOSPHATES AND NATURAL ALUMINIUM CALCIUM PHOSPHATES NATURAL AND PHOSPHATIC CHALK GROUND</t>
  </si>
  <si>
    <t>2511</t>
  </si>
  <si>
    <t>251110</t>
  </si>
  <si>
    <t>25111000</t>
  </si>
  <si>
    <t>NATURAL BARIUM SULPHATE "BARYTES"</t>
  </si>
  <si>
    <t>251120</t>
  </si>
  <si>
    <t>25112000</t>
  </si>
  <si>
    <t>NATURAL BARIUM CARBONATE "WITHERITE" WHETHER OR NOT CALCINED (EXCL. BARIUM OXIDE)</t>
  </si>
  <si>
    <t>2512</t>
  </si>
  <si>
    <t>251200</t>
  </si>
  <si>
    <t>25120000</t>
  </si>
  <si>
    <t>SILICEOUS FOSSIL MEALS E.G. KIESELGUHR TRIPOLITE AND DIATOMITE AND SIMILAR SILICEOUS EARTHS WHETHER OR NOT CALCINED OF AN APPARENT SPECIFIC GRAVITY OF &lt;= 1</t>
  </si>
  <si>
    <t>2513</t>
  </si>
  <si>
    <t>251310</t>
  </si>
  <si>
    <t>25131000</t>
  </si>
  <si>
    <t>PUMICE STONE</t>
  </si>
  <si>
    <t>251320</t>
  </si>
  <si>
    <t>25132000</t>
  </si>
  <si>
    <t>EMERY</t>
  </si>
  <si>
    <t>2514</t>
  </si>
  <si>
    <t>251400</t>
  </si>
  <si>
    <t>25140000</t>
  </si>
  <si>
    <t>SLATE WHETHER OR NOT ROUGHLY TRIMMED OR MERELY CUT BY SAWING OR OTHERWISE INTO BLOCKS OR SLABS OF A SQUARE OR RECTANGULAR SHAPE</t>
  </si>
  <si>
    <t>2515</t>
  </si>
  <si>
    <t>251511</t>
  </si>
  <si>
    <t>25151100</t>
  </si>
  <si>
    <t>MARBLE AND TRAVERTINE CRUDE OR ROUGHLY TRIMMED</t>
  </si>
  <si>
    <t>251512</t>
  </si>
  <si>
    <t>25151200</t>
  </si>
  <si>
    <t>MARBLE AND TRAVERTINE MERELY CUT BY SAWING OR OTHERWISE INTO BLOCKS OR SLABS OF A SQUARE OR RECTANGULAR SHAPE(2010-2500)</t>
  </si>
  <si>
    <t>251520</t>
  </si>
  <si>
    <t>25152000</t>
  </si>
  <si>
    <t>ECAUSSINE AND OTHER CALCAREOUS MONUMENTAL OR BUILDING STONE OF AN APPARENT SPECIFIC GRAVITY OF &gt;= 25 AND ALABASTER WHETHER OR NOT ROUGHLY TRIMMED OR MERELY CUT BY SAWING OR OTHERWISE INTO BLOCKS OR SLABS OF A SQUARE OR RECTANGULAR SHAPE (EXCL. IN THE FORM OF GRANULES CHIPPINGS OR POWDER AND MARBLE AND TRAVERTINE)</t>
  </si>
  <si>
    <t>2516</t>
  </si>
  <si>
    <t>251611</t>
  </si>
  <si>
    <t>25161100</t>
  </si>
  <si>
    <t>GRANITE CRUDE OR ROUGHLY TRIMMED (EXCL. ALREADY WITH THE CHARACTERISTICS OF SETTS CURBSTONES AND FLAGSTONES)</t>
  </si>
  <si>
    <t>251612</t>
  </si>
  <si>
    <t>25161200</t>
  </si>
  <si>
    <t>GRANITE MERELY CUT BY SAWING OR OTHERWISE INTO BLOCKS OR SLABS OF A SQUARE OR RECTANGULAR SHAPE (EXCL. ALREADY WITH THE CHARACTERISTICS OF SETTS CURBSTONES AND FLAGSTONES)</t>
  </si>
  <si>
    <t>251620</t>
  </si>
  <si>
    <t>25162000</t>
  </si>
  <si>
    <t>SANDSTONE WHETHER OR NOT ROUGHLY TRIMMED OR MERELY CUT BY SAWING OR OTHERWISE INTO BLOCKS OR SLABS OF A SQUARE OR RECTANGULAR SHAPE (EXCL. ALREADY WITH THE CHARACTERISTICS OF SETTS CURBSTONES AND FLAGSTONES)</t>
  </si>
  <si>
    <t>251690</t>
  </si>
  <si>
    <t>25169000</t>
  </si>
  <si>
    <t>PORPHYRY BASALT AND OTHER MONUMENTAL OR BUILDING STONE WHETHER OR NOT ROUGHLY TRIMMED OR MERELY CUT BY SAWING OR OTHERWISE INTO BLOCKS OR SLABS OF A SQUARE OR RECTANGULAR SHAPE (EXCL. IN THE FORM OF GRANULES CHIPPINGS OR POWDER OR ALREADY WITH THE CHARACTERISTICS OF SETTS CURBSTONES AND FLAGSTONES MONUMENTAL OR BUILDING STONE OF AN APPARENT SPECIFIC GRAVITY OF &gt;= 25 GRANITE AND SANDSTONE)</t>
  </si>
  <si>
    <t>2517</t>
  </si>
  <si>
    <t>251710</t>
  </si>
  <si>
    <t>25171010</t>
  </si>
  <si>
    <t>PEBBLES AND GRAVEL FOR CONCRETE AGGREGATES FOR ROAD METALLING OR FOR RAILWAY OR OTHER BALLAST SHINGLE AND FLINT WHETHER OR NOT HEAT-TREATED</t>
  </si>
  <si>
    <t>25171020</t>
  </si>
  <si>
    <t>BROKEN OR CRUSHED DOLOMITE AND LIMESTONE FLUX FOR CONCRETE AGGREGATES FOR ROAD METALLING OR FOR RAILWAY OR OTHER BALLAST</t>
  </si>
  <si>
    <t>25171080</t>
  </si>
  <si>
    <t>BROKEN OR CRUSHED STONE FOR CONCRETE AGGREGATES FOR ROAD METALLING OR FOR RAILWAY OR OTHER BALLAST WHETHER OR NOT HEAT-TREATED (EXCL. PEBBLES GRAVEL FLINT AND SHINGLE BROKEN OR CRUSHED DOLOMITE AND LIMESTONE FLUX)</t>
  </si>
  <si>
    <t>251720</t>
  </si>
  <si>
    <t>25172000</t>
  </si>
  <si>
    <t>MACADAM OF SLAG DROSS OR SIMILAR INDUSTRIAL WASTE WHETHER OR NOT INCORPORATING PEBBLES GRAVEL SHINGLE AND FLINT FOR CONCRETE AGGREGATES FOR ROAD METALLING OR FOR RAILWAY OR OTHER BALLAST</t>
  </si>
  <si>
    <t>251730</t>
  </si>
  <si>
    <t>25173000</t>
  </si>
  <si>
    <t>TARRED MACADAM</t>
  </si>
  <si>
    <t>251741</t>
  </si>
  <si>
    <t>25174100</t>
  </si>
  <si>
    <t>MARBLE GRANULES CHIPPINGS AND POWDER WHETHER OR NOT HEAT-TREATED</t>
  </si>
  <si>
    <t>251749</t>
  </si>
  <si>
    <t>25174900</t>
  </si>
  <si>
    <t>GRANULES CHIPPINGS AND POWDER WHETHER OR NOT HEAT-TREATED OF TRAVERTINE ECAUSSINE ALABASTER BASALT GRANITE SANDSTONE PORPHYRY SYENITE LAVA GNEISS TRACHYTE AND OTHER ROCKS OF HEADING 2515 AND 2516 (EXCL. MARBLE)</t>
  </si>
  <si>
    <t>2518</t>
  </si>
  <si>
    <t>251810</t>
  </si>
  <si>
    <t>25181000</t>
  </si>
  <si>
    <t>CRUDE DOLOMITE NOT CALCINED OR NOT SINTERED INCL. DOLOMITE ROUGHLY TRIMMED OR MERELY CUT BY SAWING OR OTHERWISE INTO BLOCKS OR SLABS OF A RECTANGULAR "INCL. SQUARE" SHAPE (EXCL. BROKEN OR CRUSHED DOLOMITE FOR CONCRETE AGGREGATES ROAD METALLING OR RAILWAY OR OTHER BALLAST)</t>
  </si>
  <si>
    <t>251820</t>
  </si>
  <si>
    <t>25182000</t>
  </si>
  <si>
    <t>CALCINED OR SINTERED DOLOMITE (EXCL. BROKEN OR CRUSHED DOLOMITE FOR CONCRETE AGGREGATES ROAD METALLING OR RAILWAY OR OTHER BALLAST)</t>
  </si>
  <si>
    <t>251830</t>
  </si>
  <si>
    <t>25183000</t>
  </si>
  <si>
    <t>DOLOMITE RAMMING MIX</t>
  </si>
  <si>
    <t>2519</t>
  </si>
  <si>
    <t>251910</t>
  </si>
  <si>
    <t>25191000</t>
  </si>
  <si>
    <t>NATURAL MAGNESIUM CARBONATE "MAGNESITE"</t>
  </si>
  <si>
    <t>251990</t>
  </si>
  <si>
    <t>25199010</t>
  </si>
  <si>
    <t>MAGNESIUM OXIDE WHETHER OR NOT PURE (EXCL. CALCINED NATURAL MAGNESIUM CARBONATE)</t>
  </si>
  <si>
    <t>25199030</t>
  </si>
  <si>
    <t>DEAD-BURNED "SINTERED" MAGNESIA WHETHER OR NOT CONTAINING SMALL QUANTITIES OF OTHER OXIDES ADDED BEFORE SINTERING</t>
  </si>
  <si>
    <t>25199090</t>
  </si>
  <si>
    <t>FUSED MAGNESIA</t>
  </si>
  <si>
    <t>2520</t>
  </si>
  <si>
    <t>252010</t>
  </si>
  <si>
    <t>25201000</t>
  </si>
  <si>
    <t>GYPSUM</t>
  </si>
  <si>
    <t>252020</t>
  </si>
  <si>
    <t>25202000</t>
  </si>
  <si>
    <t>PLASTERS CONSISTING OF CALCINED GYPSUM OR CALCIUM SULPHATE WHETHER OR NOT COLOURED WITH OR WITHOUT SMALL QUANTITIES OF ACCELERATORS OR RETARDERS</t>
  </si>
  <si>
    <t>2521</t>
  </si>
  <si>
    <t>252100</t>
  </si>
  <si>
    <t>25210000</t>
  </si>
  <si>
    <t>LIMESTONE FLUX</t>
  </si>
  <si>
    <t>2522</t>
  </si>
  <si>
    <t>252210</t>
  </si>
  <si>
    <t>25221000</t>
  </si>
  <si>
    <t>QUICKLIME</t>
  </si>
  <si>
    <t>252220</t>
  </si>
  <si>
    <t>25222000</t>
  </si>
  <si>
    <t>SLAKED LIME</t>
  </si>
  <si>
    <t>252230</t>
  </si>
  <si>
    <t>25223000</t>
  </si>
  <si>
    <t>HYDRAULIC LIME (EXCL. PURE CALCIUM OXIDE AND CALCIUM HYDROXIDE)</t>
  </si>
  <si>
    <t>2523</t>
  </si>
  <si>
    <t>252310</t>
  </si>
  <si>
    <t>25231000</t>
  </si>
  <si>
    <t>CEMENT CLINKERS</t>
  </si>
  <si>
    <t>252321</t>
  </si>
  <si>
    <t>25232100</t>
  </si>
  <si>
    <t>WHITE PORTLAND CEMENT WHETHER OR NOT ARTIFICIALLY COLOURED</t>
  </si>
  <si>
    <t>252329</t>
  </si>
  <si>
    <t>25232900</t>
  </si>
  <si>
    <t>PORTLAND CEMENT (EXCL. WHITE WHETHER OR NOT ARTIFICIALLY COLOURED)</t>
  </si>
  <si>
    <t>252330</t>
  </si>
  <si>
    <t>25233000</t>
  </si>
  <si>
    <t>ALUMINOUS CEMENT</t>
  </si>
  <si>
    <t>252390</t>
  </si>
  <si>
    <t>25239000</t>
  </si>
  <si>
    <t>CEMENT WHETHER OR NOT COLOURED (EXCL. PORTLAND CEMENT AND ALUMINOUS CEMENT)</t>
  </si>
  <si>
    <t>2524</t>
  </si>
  <si>
    <t>Asbestos (excluding products made from asbestos)</t>
  </si>
  <si>
    <t>252410</t>
  </si>
  <si>
    <t>25241000</t>
  </si>
  <si>
    <t>CROCIDOLITE ASBESTOS (EXCL. PRODUCTS MADE FROM CROCIDOLITE)</t>
  </si>
  <si>
    <t>252490</t>
  </si>
  <si>
    <t>25249000</t>
  </si>
  <si>
    <t>ASBESTOS (EXCL. CROCIDOLITE AND PRODUCTS MADE FROM ASBESTOS)</t>
  </si>
  <si>
    <t>2525</t>
  </si>
  <si>
    <t>252510</t>
  </si>
  <si>
    <t>25251000</t>
  </si>
  <si>
    <t>CRUDE MICA AND MICA RIFTED INTO SHEETS OR SPLITTINGS</t>
  </si>
  <si>
    <t>252520</t>
  </si>
  <si>
    <t>25252000</t>
  </si>
  <si>
    <t>MICA POWDER</t>
  </si>
  <si>
    <t>252530</t>
  </si>
  <si>
    <t>25253000</t>
  </si>
  <si>
    <t>MICA WASTE</t>
  </si>
  <si>
    <t>2526</t>
  </si>
  <si>
    <t>252610</t>
  </si>
  <si>
    <t>25261000</t>
  </si>
  <si>
    <t>NATURAL STEATITE WHETHER OR NOT ROUGHLY TRIMMED OR MERELY CUT BY SAWING OR OTHERWISE INTO BLOCKS OR SLABS OF A SQUARE OR RECTANGULAR SHAPE AND TALC UNCRUSHED OR UNPOWDERED</t>
  </si>
  <si>
    <t>252620</t>
  </si>
  <si>
    <t>25262000</t>
  </si>
  <si>
    <t>NATURAL STEATITE AND TALC CRUSHED OR POWDERED</t>
  </si>
  <si>
    <t>2528</t>
  </si>
  <si>
    <t>252800</t>
  </si>
  <si>
    <t>25280000</t>
  </si>
  <si>
    <t>BORATES NATURAL AND CONCENTRATES THEREOF WHETHER OR NOT CALCINED AND NATURAL BORIC ACIDS CONTAINING &lt;= 85% OF H3BO3 CALCULATED ON THE DRY WEIGHT (EXCL. BORATES SEPARATED FROM NATURAL BRINE)</t>
  </si>
  <si>
    <t>2529</t>
  </si>
  <si>
    <t>252910</t>
  </si>
  <si>
    <t>25291000</t>
  </si>
  <si>
    <t>FELDSPAR</t>
  </si>
  <si>
    <t>252921</t>
  </si>
  <si>
    <t>25292100</t>
  </si>
  <si>
    <t>FLUORSPAR CONTAINING BY WEIGHT &lt;= 97% CALCIUM FLUORIDE</t>
  </si>
  <si>
    <t>252922</t>
  </si>
  <si>
    <t>25292200</t>
  </si>
  <si>
    <t>FLUORSPAR CONTAINING BY WEIGHT &gt; 97% CALCIUM FLUORIDE</t>
  </si>
  <si>
    <t>252930</t>
  </si>
  <si>
    <t>25293000</t>
  </si>
  <si>
    <t>LEUCITE NEPHELINE AND NEPHELINE SYENITE</t>
  </si>
  <si>
    <t>2530</t>
  </si>
  <si>
    <t>253010</t>
  </si>
  <si>
    <t>25301000</t>
  </si>
  <si>
    <t>VERMICULITE PERLITE AND CHLORITES UNEXPANDED(2010-2500)</t>
  </si>
  <si>
    <t>253020</t>
  </si>
  <si>
    <t>25302000</t>
  </si>
  <si>
    <t>KIESERITE AND EPSOMITE "NATURAL MAGNESIUM SULPHATES"</t>
  </si>
  <si>
    <t>253090</t>
  </si>
  <si>
    <t>25309000</t>
  </si>
  <si>
    <t>ARSENIC SULFIDES ALUNITE POZZUOLANA EARTH COLOURS AND OTHER MINERAL SUBSTANCES N.E.S.(2010-2500)</t>
  </si>
  <si>
    <t>26</t>
  </si>
  <si>
    <t>2601</t>
  </si>
  <si>
    <t>260111</t>
  </si>
  <si>
    <t>26011100</t>
  </si>
  <si>
    <t>NON-AGGLOMERATED IRON ORES AND CONCENTRATES (EXCL. ROASTED IRON PYRITES)</t>
  </si>
  <si>
    <t>260112</t>
  </si>
  <si>
    <t>26011200</t>
  </si>
  <si>
    <t>AGGLOMERATED IRON ORES AND CONCENTRATES (EXCL. ROASTED IRON PYRITES)</t>
  </si>
  <si>
    <t>260120</t>
  </si>
  <si>
    <t>26012000</t>
  </si>
  <si>
    <t>ROASTED IRON PYRITES</t>
  </si>
  <si>
    <t>2602</t>
  </si>
  <si>
    <t>260200</t>
  </si>
  <si>
    <t>26020000</t>
  </si>
  <si>
    <t>MANGANESE ORES AND CONCENTRATES INCL. FERRUGINOUS MANGANESE ORES AND CONCENTRATES WITH A MANGANESE CONTENT OF &gt;= 20% CALCULATED ON THE DRY WEIGHT</t>
  </si>
  <si>
    <t>2603</t>
  </si>
  <si>
    <t>260300</t>
  </si>
  <si>
    <t>26030000</t>
  </si>
  <si>
    <t>COPPER ORES AND CONCENTRATES</t>
  </si>
  <si>
    <t>2604</t>
  </si>
  <si>
    <t>260400</t>
  </si>
  <si>
    <t>26040000</t>
  </si>
  <si>
    <t>NICKEL ORES AND CONCENTRATES</t>
  </si>
  <si>
    <t>2605</t>
  </si>
  <si>
    <t>260500</t>
  </si>
  <si>
    <t>26050000</t>
  </si>
  <si>
    <t>COBALT ORES AND CONCENTRATES</t>
  </si>
  <si>
    <t>2606</t>
  </si>
  <si>
    <t>260600</t>
  </si>
  <si>
    <t>26060000</t>
  </si>
  <si>
    <t>ALUMINIUM ORES AND CONCENTRATES</t>
  </si>
  <si>
    <t>2607</t>
  </si>
  <si>
    <t>260700</t>
  </si>
  <si>
    <t>26070000</t>
  </si>
  <si>
    <t>LEAD ORES AND CONCENTRATES</t>
  </si>
  <si>
    <t>2608</t>
  </si>
  <si>
    <t>260800</t>
  </si>
  <si>
    <t>26080000</t>
  </si>
  <si>
    <t>ZINC ORES AND CONCENTRATES</t>
  </si>
  <si>
    <t>2609</t>
  </si>
  <si>
    <t>260900</t>
  </si>
  <si>
    <t>26090000</t>
  </si>
  <si>
    <t>TIN ORES AND CONCENTRATES</t>
  </si>
  <si>
    <t>2610</t>
  </si>
  <si>
    <t>261000</t>
  </si>
  <si>
    <t>26100000</t>
  </si>
  <si>
    <t>CHROMIUM ORES AND CONCENTRATES</t>
  </si>
  <si>
    <t>2611</t>
  </si>
  <si>
    <t>261100</t>
  </si>
  <si>
    <t>26110000</t>
  </si>
  <si>
    <t>TUNGSTEN ORES AND CONCENTRATES</t>
  </si>
  <si>
    <t>2612</t>
  </si>
  <si>
    <t>261210</t>
  </si>
  <si>
    <t>26121010</t>
  </si>
  <si>
    <t>URANIUM ORES AND PITCHBLENDE WITH A URANIUM CONTENT OF &gt; 5% BY WEIGHT {EURATOM}</t>
  </si>
  <si>
    <t>26121090</t>
  </si>
  <si>
    <t>URANIUM ORES AND CONCENTRATES (EXCL. URANIUM ORES AND PITCHBLENDE WITH A URANIUM CONTENT OF &gt; 5% BY WEIGHT)</t>
  </si>
  <si>
    <t>261220</t>
  </si>
  <si>
    <t>26122010</t>
  </si>
  <si>
    <t>MONAZITE</t>
  </si>
  <si>
    <t>26122090</t>
  </si>
  <si>
    <t>THORIUM ORES AND CONCENTRATES (EXCL. MONAZITE URANO-THORIANITE AND OTHER THORIUM ORES AND CONCENTRATES WITH A THORIUM CONTENT OF &gt; 20% BY WEIGHT)</t>
  </si>
  <si>
    <t>2613</t>
  </si>
  <si>
    <t>Molybdenum ores and concentrates</t>
  </si>
  <si>
    <t>261310</t>
  </si>
  <si>
    <t>26131000</t>
  </si>
  <si>
    <t>ROASTED MOLYBDENUM ORES AND CONCENTRATES</t>
  </si>
  <si>
    <t>261390</t>
  </si>
  <si>
    <t>26139000</t>
  </si>
  <si>
    <t>MOLYBDENUM ORES AND CONCENTRATES (EXCL. ROASTED)</t>
  </si>
  <si>
    <t>2614</t>
  </si>
  <si>
    <t>261400</t>
  </si>
  <si>
    <t>26140000</t>
  </si>
  <si>
    <t>TITANIUM ORES AND CONCENTRATES</t>
  </si>
  <si>
    <t>2615</t>
  </si>
  <si>
    <t>261510</t>
  </si>
  <si>
    <t>26151000</t>
  </si>
  <si>
    <t>ZIRCONIUM ORES AND CONCENTRATES</t>
  </si>
  <si>
    <t>261590</t>
  </si>
  <si>
    <t>26159000</t>
  </si>
  <si>
    <t>NIOBIUM TANTALUM OR VANADIUM ORES AND CONCENTRATES</t>
  </si>
  <si>
    <t>2616</t>
  </si>
  <si>
    <t>261610</t>
  </si>
  <si>
    <t>26161000</t>
  </si>
  <si>
    <t>SILVER ORES AND CONCENTRATES</t>
  </si>
  <si>
    <t>261690</t>
  </si>
  <si>
    <t>26169000</t>
  </si>
  <si>
    <t>PRECIOUS-METAL ORES AND CONCENTRATES (EXCL. SILVER ORES AND ONCENTRATES)</t>
  </si>
  <si>
    <t>2617</t>
  </si>
  <si>
    <t>Ores and concentrates (excluding iron, manganese, copper, nickel, cobalt, aluminium, lead, zinc, tin, chromium, tungsten, uranium, thorium, molybdenum, titanium, niobium, tantalum, vanadium, zirconium and precious-metal ores and concentrates)</t>
  </si>
  <si>
    <t>261710</t>
  </si>
  <si>
    <t>26171000</t>
  </si>
  <si>
    <t>ANTIMONY ORES AND CONCENTRATES</t>
  </si>
  <si>
    <t>261790</t>
  </si>
  <si>
    <t>26179000</t>
  </si>
  <si>
    <t>ORES AND CONCENTRATES (EXCL. IRON MANGANESE COPPER NICKEL COBALT ALUMINIUM LEAD ZINC TIN CHROMIUM TUNGSTEN URANIUM THORIUM MOLYBDENUM TITANIUM NIOBIUM TANTALUM VANADIUM ZIRCONIUM PRECIOUS-METAL OR ANTIMONY ORES AND CONCENTRATES)</t>
  </si>
  <si>
    <t>2618</t>
  </si>
  <si>
    <t>261800</t>
  </si>
  <si>
    <t>26180000</t>
  </si>
  <si>
    <t>GRANULATED SLAG "SLAG SAND" FROM THE MANUFACTURE OF IRON OR STEEL</t>
  </si>
  <si>
    <t>2619</t>
  </si>
  <si>
    <t>261900</t>
  </si>
  <si>
    <t>26190020</t>
  </si>
  <si>
    <t>WASTE FROM THE MANUFACTURE OF IRON OR STEEL SUITABLE FOR THE RECOVERY OF IRON OR MANGANESE</t>
  </si>
  <si>
    <t>26190090</t>
  </si>
  <si>
    <t>SLAG DROSS SCALINGS AND OTHER WASTE FROM THE MANUFACTURE OF IRON OR STEEL (EXCL. GRANULATED SLAG WASTE SUITABLE FOR THE RECOVERY OF IRON OR MANGANESE)</t>
  </si>
  <si>
    <t>2620</t>
  </si>
  <si>
    <t>262011</t>
  </si>
  <si>
    <t>26201100</t>
  </si>
  <si>
    <t>HARD ZINC SPELTER</t>
  </si>
  <si>
    <t>262019</t>
  </si>
  <si>
    <t>26201900</t>
  </si>
  <si>
    <t>SLAG ASH AND RESIDUES CONTAINING MAINLY ZINC (EXCL. HARD ZINC SPELTER)</t>
  </si>
  <si>
    <t>262021</t>
  </si>
  <si>
    <t>26202100</t>
  </si>
  <si>
    <t>LEADED GASOLINE SLUDGES AND LEADED ANTI-KNOCK COMPOUND SLUDGES OBTAINED FROM STORAGE TANKS OF LEADED GASOLINE AND LEADED ANTI-KNOCK COMPOUNDS AND CONTAINING MAINLY LEAD LEAD COMPOUNDS AND IRON OXIDE</t>
  </si>
  <si>
    <t>262029</t>
  </si>
  <si>
    <t>26202900</t>
  </si>
  <si>
    <t>SLAG ASH AND RESIDUES CONTAINING MAINLY LEAD (EXCL. LEADED GASOLINE SLUDGES AND LEADED ANTI-KNOCK COMPOUND SLUDGES)</t>
  </si>
  <si>
    <t>262030</t>
  </si>
  <si>
    <t>26203000</t>
  </si>
  <si>
    <t>SLAG ASH AND RESIDUES CONTAINING MAINLY COPPER</t>
  </si>
  <si>
    <t>262040</t>
  </si>
  <si>
    <t>26204000</t>
  </si>
  <si>
    <t>SLAG AS AND RESIDUES CONTAINING MAINLY ALUMINIUM</t>
  </si>
  <si>
    <t>262060</t>
  </si>
  <si>
    <t>26206000</t>
  </si>
  <si>
    <t>SLAG ASH AND RESIDUES CONTAINING ARSENIC MERCURY THALLIUM OR THEIR MIXTURES OF A KIND USED FOR THE EXTRACTION OF ARSENIC OR THOSE METALS OR FOR THE MANUFACTURE OF THEIR CHEMICAL COMPOUNDS (EXCL. THOSE FROM THE MANUFACTURE OF IRON OR STEEL)</t>
  </si>
  <si>
    <t>262091</t>
  </si>
  <si>
    <t>26209100</t>
  </si>
  <si>
    <t>SLAG ASH AND RESIDUES CONTAINING ANTIMONY BERYLLIUM CADMIUM CHROMIUM OR THEIR MIXTURES (EXCL. THOSE FROM THE MANUFACTURE OF IRON OR STEEL)</t>
  </si>
  <si>
    <t>262099</t>
  </si>
  <si>
    <t>26209910</t>
  </si>
  <si>
    <t>SLAG ASH AND RESIDUES CONTAINING MAINLY NICKEL</t>
  </si>
  <si>
    <t>26209920</t>
  </si>
  <si>
    <t>SLAG ASH AND RESIDUES CONTAINING MAINLY NIOBIUM OR TANTALUM</t>
  </si>
  <si>
    <t>26209940</t>
  </si>
  <si>
    <t>SLAG ASH AND RESIDUES CONTAINING MAINLY TIN</t>
  </si>
  <si>
    <t>26209960</t>
  </si>
  <si>
    <t>SLAG ASH AND RESIDUES CONTAINING MAINLY TITANIUM</t>
  </si>
  <si>
    <t>26209995</t>
  </si>
  <si>
    <t>SLAG ASH AND RESIDUES CONTAINING METALS OR METAL COMPOUNDS (EXCL. THOSE FROM THE MANUFACTURE OF IRON OR STEEL AND THOSE CONTAINING PRIMARILY ZINC LEAD COPPER ALUMINIUM NICKEL NIOBIUM TANTALUM TIN OR TITANIUM THOSE CONTAINING ARSENIC MERCURY THALLIUM OR THEIR MIXTURES OF A KIND USED FOR THE EXTRACTION OF ARSENIC OR THOSE METALS OR FOR THE MANUFACTURE OF THEIR CHEMICAL COMPOUNDS AND THOSE CONTAINING ANTIMONY BERYLLIUM CADMIUM CHROMIUM OR THEIR MIXTURES)</t>
  </si>
  <si>
    <t>2621</t>
  </si>
  <si>
    <t>262110</t>
  </si>
  <si>
    <t>26211000</t>
  </si>
  <si>
    <t>ASH AND RESIDUES FROM THE INCINERATION OF MUNICIPAL WASTE</t>
  </si>
  <si>
    <t>262190</t>
  </si>
  <si>
    <t>26219000</t>
  </si>
  <si>
    <t>SLAG AND ASH INCL. SEAWEED ASH "KELP" (EXCL. SLAG INCL. GRANULATED FROM THE MANUFACTURE OF IRON OR STEEL ASHES AND RESIDUES CONTAINING ARSENIC METALS OR METAL COMPOUNDS AND THOSE FROM THE INCINERATION OF MUNICIPAL WASTE)</t>
  </si>
  <si>
    <t>27</t>
  </si>
  <si>
    <t>2701</t>
  </si>
  <si>
    <t>270111</t>
  </si>
  <si>
    <t>27011100</t>
  </si>
  <si>
    <t>ANTHRACITE WHETHER OR NOT PULVERISED NON-AGGLOMERATED</t>
  </si>
  <si>
    <t>270112</t>
  </si>
  <si>
    <t>27011210</t>
  </si>
  <si>
    <t>COKING COAL WHETHER OR NOT PULVERISED NON-AGGLOMERATED</t>
  </si>
  <si>
    <t>27011290</t>
  </si>
  <si>
    <t>BITUMINOUS COAL WHETHER OR NOT PULVERISED NON-AGGLOMERATED (EXCL. COKING)</t>
  </si>
  <si>
    <t>270119</t>
  </si>
  <si>
    <t>27011900</t>
  </si>
  <si>
    <t>COAL WHETHER OR NOT PULVERISED NON-AGGLOMERATED (EXCL. ANTHRACITE AND BITUMINOUS COAL)</t>
  </si>
  <si>
    <t>270120</t>
  </si>
  <si>
    <t>27012000</t>
  </si>
  <si>
    <t>BRIQUETTES OVOIDS AND SIMILAR SOLID FUELS MANUFACTURED FROM COAL</t>
  </si>
  <si>
    <t>2702</t>
  </si>
  <si>
    <t>270210</t>
  </si>
  <si>
    <t>27021000</t>
  </si>
  <si>
    <t>LIGNITE WHETHER OR NOT PULVERISED NON-AGGLOMERATED (EXCL. JET)</t>
  </si>
  <si>
    <t>270220</t>
  </si>
  <si>
    <t>27022000</t>
  </si>
  <si>
    <t>AGGLOMERATED LIGNITE (EXCL. JET)</t>
  </si>
  <si>
    <t>2703</t>
  </si>
  <si>
    <t>270300</t>
  </si>
  <si>
    <t>27030000</t>
  </si>
  <si>
    <t>PEAT INCL. PEAT LITTER WHETHER OR NOT AGGLOMERATED</t>
  </si>
  <si>
    <t>2704</t>
  </si>
  <si>
    <t>270400</t>
  </si>
  <si>
    <t>27040010</t>
  </si>
  <si>
    <t>COKE AND SEMI-COKE OF COAL WHETHER OR NOT AGGLOMERATED</t>
  </si>
  <si>
    <t>27040030</t>
  </si>
  <si>
    <t>COKE AND SEMI-COKE OF LIGNITE WHETHER OR NOT AGGLOMERATED</t>
  </si>
  <si>
    <t>27040090</t>
  </si>
  <si>
    <t>COKE AND SEMI-COKE OF PEAT WHETHER OR NOT AGGLOMERATED</t>
  </si>
  <si>
    <t>2705</t>
  </si>
  <si>
    <t>270500</t>
  </si>
  <si>
    <t>27050000</t>
  </si>
  <si>
    <t>COAL GAS WATER GAS PRODUCER GAS LEAN GAS AND SIMILAR GASES (EXCL. PETROLEUM GASES AND OTHER GASEOUS HYDROCARBONS)</t>
  </si>
  <si>
    <t>2706</t>
  </si>
  <si>
    <t>270600</t>
  </si>
  <si>
    <t>27060000</t>
  </si>
  <si>
    <t>TAR DISTILLED FROM COAL FROM LIGNITE OR FROM PEAT AND OTHER MINERAL TARS WHETHER OR NOT DEHYDRATED OR PARTIALLY DISTILLED INCL. RECONSTITUTED TARS</t>
  </si>
  <si>
    <t>2707</t>
  </si>
  <si>
    <t>270710</t>
  </si>
  <si>
    <t>27071000</t>
  </si>
  <si>
    <t>BENZOL "BENZENE" CONTAINING &gt; 50% OF BENZENE FOR USE AS A POWER OR HEATING FUELS (EXCL. CHEMICALLY DEFINED)</t>
  </si>
  <si>
    <t>270720</t>
  </si>
  <si>
    <t>27072000</t>
  </si>
  <si>
    <t>TOLUOL "TOLUENE" CONTAINING &gt; 50% OF TOLUENE FOR USE AS A POWER OR HEATING FUELS (EXCL. CHEMICALLY DEFINED)</t>
  </si>
  <si>
    <t>270730</t>
  </si>
  <si>
    <t>27073000</t>
  </si>
  <si>
    <t>XYLOL "XYLENES" CONTAINING &gt; 50% OF XYLENES FOR USE AS A POWER OR HEATING FUELS (EXCL. CHEMICALLY DEFINED)</t>
  </si>
  <si>
    <t>270740</t>
  </si>
  <si>
    <t>27074000</t>
  </si>
  <si>
    <t>NAPHTHALENE CONTAINING &gt; 50% OF NAPHTHALENE (EXCL. CHEMICALLY DEFINED)</t>
  </si>
  <si>
    <t>270750</t>
  </si>
  <si>
    <t>27075000</t>
  </si>
  <si>
    <t>AROMATIC HYDROCARBON MIXTURES OF WHICH &gt;= 65% BY VOLUME INCL. LOSSES DISTILS AT 250Â°C BY THE ASTM D 86 METHOD (EXCL. CHEMICALLY DEFINED COMPOUNDS)</t>
  </si>
  <si>
    <t>270791</t>
  </si>
  <si>
    <t>27079100</t>
  </si>
  <si>
    <t>CREOSOTE OILS (EXCL. CHEMICALLY DEFINED)</t>
  </si>
  <si>
    <t>270799</t>
  </si>
  <si>
    <t>27079911</t>
  </si>
  <si>
    <t>CRUDE LIGHT OILS FROM THE DISTILLATION OF HIGH TEMPERATURE COAL TARS OF WHICH &gt;= 90% BY VOLUME DISTILS AT TEMPERATURES OF UP TO 200Â°C (EXCL. CHEMICALLY DEFINED)</t>
  </si>
  <si>
    <t>27079919</t>
  </si>
  <si>
    <t>CRUDE LIGHT OILS FROM THE DISTILLATION OF HIGH TEMPERATURE COAL TARS (EXCL. THOSE OF WHICH &gt;= 90% BY VOLUME DISTILS AT TEMPERATURES OF UP TO 200Â°C AND CHEMICALLY DEFINED COMPOUNDS)</t>
  </si>
  <si>
    <t>27079920</t>
  </si>
  <si>
    <t>ANTHRACENE (EXCL. CHEMICALLY DEFINED)</t>
  </si>
  <si>
    <t>27079950</t>
  </si>
  <si>
    <t>PYRIDINE QUINOLINE ACRIDINE ANILINE BASES AND OTHER BASIC PRODUCTS OF THE FIRST DISTILLATION OF HIGH TEMPERATURE COAL TARS N.E.S.</t>
  </si>
  <si>
    <t>27079980</t>
  </si>
  <si>
    <t>PHENOLS CONTAINING &gt; 50% OF PHENOLS (EXCL. CHEMICALLY DEFINED)</t>
  </si>
  <si>
    <t>27079991</t>
  </si>
  <si>
    <t>OILS AND OTHER PRODUCTS OF THE DISTILLATION OF HIGH TEMPERATURE COAL TARS AND SIMILAR PRODUCTS IN WHICH THE WEIGHT OF THE AROMATIC CONSTITUENTS EXCEEDS THAT OF THE NON-AROMATIC CONSTITUENTS FOR THE MANUFACTURE OF CARBON IN HEADING 2803</t>
  </si>
  <si>
    <t>27079999</t>
  </si>
  <si>
    <t>OILS AND OTHER PRODUCTS OF THE DISTILLATION OF HIGH TEMPERATURE COAL TARS AND SIMILAR PRODUCTS IN WHICH THE WEIGHT OF THE AROMATIC CONSTITUENTS EXCEEDS THAT OF THE NON-AROMATIC CONSTITUENTS N.E.S.</t>
  </si>
  <si>
    <t>2708</t>
  </si>
  <si>
    <t>270810</t>
  </si>
  <si>
    <t>27081000</t>
  </si>
  <si>
    <t>PITCH OBTAINED FROM COAL TAR OR FROM OTHER MINERAL TARS</t>
  </si>
  <si>
    <t>270820</t>
  </si>
  <si>
    <t>27082000</t>
  </si>
  <si>
    <t>PITCH COKE OBTAINED FROM COAL TAR OR FROM OTHER MINERAL TARS</t>
  </si>
  <si>
    <t>2709</t>
  </si>
  <si>
    <t>270900</t>
  </si>
  <si>
    <t>27090010</t>
  </si>
  <si>
    <t>NATURAL GAS CONDENSATES</t>
  </si>
  <si>
    <t>27090090</t>
  </si>
  <si>
    <t>PETROLEUM OILS AND OILS OBTAINED FROM BITUMINOUS MINERALS CRUDE (EXCL. NATURAL GAS CONDENSATES)</t>
  </si>
  <si>
    <t>2710</t>
  </si>
  <si>
    <t>271012</t>
  </si>
  <si>
    <t>27101211</t>
  </si>
  <si>
    <t>LIGHT OILS OF PETROLEUM OR BITUMINOUS MINERALS FOR UNDERGOING A SPECIFIC PROCESS AS DEFINED IN ADDITIONAL NOTE 5 TO CHAPTER 27 (EXCL. CONTAINING BIODIESEL)</t>
  </si>
  <si>
    <t>27101215</t>
  </si>
  <si>
    <t>LIGHT OILS OF PETROLEUM OR BITUMINOUS MINERALS FOR UNDERGOING CHEMICAL TRANSFORMATION (EXCL. FOR SPECIFIC PROCESSES SPECIFIED IN ADDITIONAL NOTE 5 TO CHAPTER 27 AND CONTAINING BIODIESEL)</t>
  </si>
  <si>
    <t>27101221</t>
  </si>
  <si>
    <t>WHITE SPIRIT</t>
  </si>
  <si>
    <t>27101225</t>
  </si>
  <si>
    <t>SPECIAL SPIRITS (EXCL. WHITE SPIRIT) OF PETROLEUM OR BITUMINOUS MINERALS</t>
  </si>
  <si>
    <t>27101231</t>
  </si>
  <si>
    <t>AVIATION SPIRIT</t>
  </si>
  <si>
    <t>27101241</t>
  </si>
  <si>
    <t>MOTOR SPIRIT WITH A LEAD CONTENT &lt;= 0013 G/L WITH A RESEARCH OCTANE NUMBER "RON" OF &lt; 95 (EXCL. CONTAINING BIODIESEL)</t>
  </si>
  <si>
    <t>27101245</t>
  </si>
  <si>
    <t>MOTOR SPIRIT WITH A LEAD CONTENT &lt;= 0013 G/L WITH A RESEARCH OCTANE NUMBER "RON" OF &gt;= 95 BUT &lt; 98 (EXCL. CONTAINING BIODIESEL)</t>
  </si>
  <si>
    <t>27101249</t>
  </si>
  <si>
    <t>MOTOR SPIRIT WITH A LEAD CONTENT &lt;= 0013 G/L WITH A RESEARCH OCTANE NUMBER "RON" OF &gt;= 98 (EXCL. CONTAINING BIODIESEL)</t>
  </si>
  <si>
    <t>27101251</t>
  </si>
  <si>
    <t>MOTOR SPIRIT WITH A LEAD CONTENT &gt; 0013 G/L AND A RESEARCH OCTANE NUMBER "RON" OF &lt; 98 (EXCL. AVIATION SPIRIT)</t>
  </si>
  <si>
    <t>27101259</t>
  </si>
  <si>
    <t>MOTOR SPIRIT WITH A LEAD CONTENT &gt; 0013 G/L AND A RESEARCH OCTANE NUMBER "RON" OF &gt;= 98 (EXCL. AVIATION SPIRIT)</t>
  </si>
  <si>
    <t>27101270</t>
  </si>
  <si>
    <t>JET FUEL SPIRIT TYPE (EXCL. AVIATION SPIRIT)</t>
  </si>
  <si>
    <t>27101290</t>
  </si>
  <si>
    <t>LIGHT OILS AND PREPARATIONS OF PETROLEUM OR BITUMINOUS MINERALS N.E.S. (EXCL. CONTAINING BIODIESEL FOR UNDERGOING CHEMICAL TRANSFORMATION AND SPECIAL SPIRITS MOTOR SPIRIT AND SPIRIT TYPE JET FUEL)</t>
  </si>
  <si>
    <t>271019</t>
  </si>
  <si>
    <t>27101911</t>
  </si>
  <si>
    <t>MEDIUM OILS OF PETROLEUM OR BITUMINOUS MINERALS FOR UNDERGOING A SPECIFIC PROCESS AS DEFINED IN ADDITIONAL NOTE 5 TO CHAPTER 27</t>
  </si>
  <si>
    <t>27101915</t>
  </si>
  <si>
    <t>MEDIUM OILS OF PETROLEUM OR BITUMINOUS MINERALS FOR UNDERGOING CHEMICAL TRANSFORMATION (EXCL. FOR SPECIFIC PROCESSES SPECIFIED IN ADDITIONAL NOTE 5 TO CHAPTER 27)</t>
  </si>
  <si>
    <t>27101921</t>
  </si>
  <si>
    <t>JET FUEL KEROSENE TYPE</t>
  </si>
  <si>
    <t>27101925</t>
  </si>
  <si>
    <t>KEROSENE (EXCL. JET FUEL)</t>
  </si>
  <si>
    <t>27101929</t>
  </si>
  <si>
    <t>MEDIUM OILS AND PREPARATIONS OF PETROLEUM OR BITUMINOUS MINERALS N.E.S. (EXCL. FOR UNDERGOING CHEMICAL TRANSFORMATION AND KEROSENE)</t>
  </si>
  <si>
    <t>27101931</t>
  </si>
  <si>
    <t>GAS OILS OF PETROLEUM OR BITUMINOUS MINERALS FOR UNDERGOING A SPECIFIC PROCESS AS DEFINED IN ADDITIONAL NOTE 5 TO CHAPTER 27</t>
  </si>
  <si>
    <t>27101935</t>
  </si>
  <si>
    <t>GAS OILS OF PETROLEUM OR BITUMINOUS MINERALS FOR UNDERGOING CHEMICAL TRANSFORMATION (EXCL. SPECIFIC PROCESSES SPECIFIED IN ADDITIONAL NOTE 5 TO CHAPTER 27)</t>
  </si>
  <si>
    <t>27101943</t>
  </si>
  <si>
    <t>GAS OILS OF PETROLEUM OR BITUMINOUS MINERALS WITH A SULPHUR CONTENT OF &lt;= 0001% BY WEIGHT (EXCL. CONTAINING BIODIESEL AND FOR UNDERGOING CHEMICAL TRANSFORMATION)</t>
  </si>
  <si>
    <t>27101946</t>
  </si>
  <si>
    <t>GAS OILS OF PETROLEUM OR BITUMINOUS MINERALS WITH A SULPHUR CONTENT OF &gt; 0001% BUT &lt;= 0002% BY WEIGHT (EXCL. CONTAINING BIODIESEL AND FOR UNDERGOING CHEMICAL TRANSFORMATION)</t>
  </si>
  <si>
    <t>27101947</t>
  </si>
  <si>
    <t>GAS OILS OF PETROLEUM OR BITUMINOUS MINERALS WITH A SULPHUR CONTENT OF &gt; 0002% BUT &lt;= 01% BY WEIGHT (EXCL. CONTAINING BIODIESEL AND FOR UNDERGOING CHEMICAL TRANSFORMATION)</t>
  </si>
  <si>
    <t>27101948</t>
  </si>
  <si>
    <t>GAS OILS OF PETROLEUM OR BITUMINOUS MINERALS WITH A SULPHUR CONTENT OF &gt; 01% BY WEIGHT (EXCL. CONTAINING BIODIESEL AND FOR UNDERGOING CHEMICAL TRANSFORMATION)</t>
  </si>
  <si>
    <t>27101951</t>
  </si>
  <si>
    <t>FUEL OILS OF PETROLEUM OR BITUMINOUS MINERALS FOR UNDERGOING A SPECIFIC PROCESS AS DEFINED IN ADDITIONAL NOTE 5 TO CHAPTER 27 (EXCL. CONTAINING BIODIESEL)</t>
  </si>
  <si>
    <t>27101955</t>
  </si>
  <si>
    <t>FUEL OILS OBTAINED FROM BITUMINOUS MATERIALS FOR UNDERGOING CHEMICAL TRANSFORMATION (EXCL. FOR SPECIFIC PROCESSES SPECIFIED IN ADDITIONAL NOTE 5 TO CHAPTER 27 AND CONTAINING BIODIESEL)</t>
  </si>
  <si>
    <t>27101962</t>
  </si>
  <si>
    <t>FUEL OILS OBTAINED FROM BITUMINOUS MATERIALS WITH A SULPHUR CONTENT OF &lt;= 01% BY WEIGHT (EXCL. FOR UNDERGOING CHEMICAL TRANSFORMATION AND CONTAINING BIODIESEL)</t>
  </si>
  <si>
    <t>27101964</t>
  </si>
  <si>
    <t>FUEL OILS OBTAINED FROM BITUMINOUS MATERIALS WITH A SULPHUR CONTENT OF &gt; 01% BUT &lt;= 1% BY WEIGHT (EXCL. FOR UNDERGOING CHEMICAL TRANSFORMATION AND CONTAINING BIODIESEL)</t>
  </si>
  <si>
    <t>27101968</t>
  </si>
  <si>
    <t>FUEL OILS OBTAINED FROM BITUMINOUS MATERIALS WITH A SULPHUR CONTENT OF &gt; 1% BY WEIGHT (EXCL. FOR UNDERGOING CHEMICAL TRANSFORMATION AND CONTAINING BIODIESEL)</t>
  </si>
  <si>
    <t>27101971</t>
  </si>
  <si>
    <t>LUBRICATING OILS AND OTHER PREPARATIONS CONTAINING BY WEIGHT &gt;= 70% OF PETROLEUM OILS OR OF OILS OBTAINED FROM BITUMINOUS MINERALS THESE OILS BEING THE BASIC CONSTITUENTS OF THE PREPARATIONS FOR UNDERGOING A SPECIFIC PROCESS AS DEFINED IN ADDITIONAL NOTE 5 TO CHAPTER 27</t>
  </si>
  <si>
    <t>27101975</t>
  </si>
  <si>
    <t>LUBRICATING OILS AND OTHER PREPARATIONS CONTAINING BY WEIGHT &gt;= 70% OF PETROLEUM OILS OR OF OILS OBTAINED FROM BITUMINOUS MINERALS THESE OILS BEING THE BASIC CONSTITUENTS OF THE PREPARATIONS FOR UNDERGOING CHEMICAL TRANSFORMATION (EXCL. SPECIFIC PROCESSES SPECIFIED IN ADDITIONAL NOTE 5 TO CHAPTER 27)</t>
  </si>
  <si>
    <t>27101981</t>
  </si>
  <si>
    <t>MOTOR OILS COMPRESSOR LUBE OILS AND TURBINE LUBE OILS CONTAINING BY WEIGHT &gt;= 70% OF PETROLEUM OILS OR OF OILS OBTAINED FROM BITUMINOUS MINERALS THESE OILS BEING THE BASIC CONSTITUENTS OF THE PREPARATIONS (EXCL. FOR UNDERGOING CHEMICAL TRANSFORMATION)(2012-2500)</t>
  </si>
  <si>
    <t>27101983</t>
  </si>
  <si>
    <t>LIQUIDS FOR HYDRAULIC PURPOSES CONTAINING BY WEIGHT &gt;= 70% OF PETROLEUM OILS OR OF OILS OBTAINED FROM BITUMINOUS MINERALS THESE OILS BEING THE BASIC CONSTITUENTS OF THE PREPARATIONS (EXCL. FOR UNDERGOING CHEMICAL TRANSFORMATION)(2012-2500)</t>
  </si>
  <si>
    <t>27101985</t>
  </si>
  <si>
    <t>WHITE OILS LIQUID PARAFFIN CONTAINING BY WEIGHT &gt;= 70% OF PETROLEUM OILS OR OF OILS OBTAINED FROM BITUMINOUS MINERALS THESE OILS BEING THE BASIC CONSTITUENT OF THE PREPARATIONS (EXCL. FOR UNDERGOING CHEMICAL TRANSFORMATION)(2012-2500)</t>
  </si>
  <si>
    <t>27101987</t>
  </si>
  <si>
    <t>GEAR OILS AND REDUCTOR OILS CONTAINING BY WEIGHT &gt;= 70% OF PETROLEUM OILS OR OF OILS OBTAINED FROM BITUMINOUS MINERALS THESE OILS BEING THE BASIC CONSTITUENT OF THE PREPARATIONS (EXCL. FOR UNDERGOING CHEMICAL TRANSFORMATION)(2012-2500)</t>
  </si>
  <si>
    <t>27101991</t>
  </si>
  <si>
    <t>METALWORKING COMPOUNDS MOULD-RELEASE OILS ANTI-CORROSION OILS CONTAINING BY WEIGHT &gt;= 70% OF PETROLEUM OILS OR OF OILS OBTAINED FROM BITUMINOUS MINERALS THESE OILS BEING THE BASIC CONSTITUENT OF THE PREPARATIONS (EXCL. FOR UNDERGOING CHEMICAL TRANSFORMATION)(2012-2500)</t>
  </si>
  <si>
    <t>27101993</t>
  </si>
  <si>
    <t>ELECTRICAL INSULATING OILS CONTAINING BY WEIGHT &gt;= 70% OF PETROLEUM OILS OR OF OILS OBTAINED FROM BITUMINOUS MINERALS THESE OILS BEING THE BASIC CONSTITUENT OF THE PREPARATIONS (EXCL. FOR UNDERGOING CHEMICAL TRANSFORMATION)(2012-2500)</t>
  </si>
  <si>
    <t>27101999</t>
  </si>
  <si>
    <t>LUBRICATING OILS AND OTHER HEAVY OILS AND PREPARATIONS N.E.S. CONTAINING BY WEIGHT &gt;= 70% OF PETROLEUM OILS OR OF OILS OBTAINED FROM BITUMINOUS MINERALS THESE OILS BEING THE BASIC CONSTITUENTS OF THE PREPARATIONS (EXCL. FOR UNDERGOING CHEMICAL TRANSFORMATION)(2012-2500)</t>
  </si>
  <si>
    <t>271020</t>
  </si>
  <si>
    <t>27102011</t>
  </si>
  <si>
    <t>GAS OILS OF &gt;= 70% OF PETROLEUM OR BITUMINOUS MINERALS WITH A SULPHUR CONTENT OF &lt;= 0001% BY WEIGHT CONTAINING BIODIESEL</t>
  </si>
  <si>
    <t>27102015</t>
  </si>
  <si>
    <t>GAS OILS OF &gt;= 70% OF PETROLEUM OR BITUMINOUS MINERALS WITH A SULPHUR CONTENT OF &gt; 0001% BUT &lt;= 0002% BY WEIGHT CONTAINING BIODIESEL</t>
  </si>
  <si>
    <t>27102017</t>
  </si>
  <si>
    <t>GAS OILS OF &gt;= 70% OF PETROLEUM OR BITUMINOUS MINERALS WITH A SULPHUR CONTENT OF &gt; 0002% BUT &lt;= 01% BY WEIGHT CONTAINING BIODIESEL</t>
  </si>
  <si>
    <t>27102019</t>
  </si>
  <si>
    <t>GAS OILS OF &gt;= 70% OF PETROLEUM OR BITUMINOUS MINERALS WITH A SULPHUR CONTENT OF &gt; 01% BY WEIGHT CONTAINING BIODIESEL</t>
  </si>
  <si>
    <t>27102031</t>
  </si>
  <si>
    <t>FUEL OILS OF &gt;= 70% OF PETROLEUM OR BITUMINOUS MINERALS WITH A SULPHUR CONTENT OF &lt;= 01% BY WEIGHT CONTAINING BIODIESEL</t>
  </si>
  <si>
    <t>27102035</t>
  </si>
  <si>
    <t>FUEL OILS OF &gt;= 70% OF PETROLEUM OR BITUMINOUS MINERALS WITH A SULPHUR CONTENT OF &gt; 01% BUT &lt;= 1% BY WEIGHT CONTAINING BIODIESEL</t>
  </si>
  <si>
    <t>27102039</t>
  </si>
  <si>
    <t>FUEL OILS OF &gt;= 70% OF PETROLEUM OR BITUMINOUS MINERALS WITH A SULPHUR CONTENT OF &gt; 1% BY WEIGHT CONTAINING BIODIESEL</t>
  </si>
  <si>
    <t>27102090</t>
  </si>
  <si>
    <t>OILS OF &gt;= 70% OF PETROLEUM OR BITUMINOUS MINERALS CONTAINING BIODIESEL (EXCL. GAS OILS AND FUEL OILS)</t>
  </si>
  <si>
    <t>271091</t>
  </si>
  <si>
    <t>27109100</t>
  </si>
  <si>
    <t>WASTE OILS CONTAINING POLYCHLORINATED BIPHENYLS {PCBS} POLYCHLORINATED TERPHENYLS {PCTS} OR POLYBROMINATED BIPHENYLS {PBBS}</t>
  </si>
  <si>
    <t>271099</t>
  </si>
  <si>
    <t>27109900</t>
  </si>
  <si>
    <t>WASTE OILS CONTAINING MAINLY PETROLEUM OR BITUMINOUS MINERALS (EXCL. THOSE CONTAINING POLYCHLORINATED BIPHENYLS {PCBS} POLYCHLORINATED TERPHENYLS {PCTS} OR POLYBROMINATED BIPHENYLS {PBBS})</t>
  </si>
  <si>
    <t>2711</t>
  </si>
  <si>
    <t>271111</t>
  </si>
  <si>
    <t>27111100</t>
  </si>
  <si>
    <t>NATURAL GAS LIQUEFIED</t>
  </si>
  <si>
    <t>271112</t>
  </si>
  <si>
    <t>27111211</t>
  </si>
  <si>
    <t>PROPANE OF A PURITY OF &gt;= 99% FOR USE AS A POWER OR HEATING FUEL LIQUEFIED</t>
  </si>
  <si>
    <t>27111219</t>
  </si>
  <si>
    <t>PROPANE OF A PURITY OF &gt;= 99% LIQUEFIED (EXCL. FOR USE AS A POWER OR HEATING FUEL)</t>
  </si>
  <si>
    <t>27111291</t>
  </si>
  <si>
    <t>PROPANE OF A PURITY OF &lt; 99% LIQUEFIED FOR UNDERGOING A SPECIFIC PROCESS AS DEFINED IN ADDITIONAL NOTE 5 TO CHAPTER 27</t>
  </si>
  <si>
    <t>27111293</t>
  </si>
  <si>
    <t>PROPANE OF A PURITY OF &lt; 99% LIQUEFIED FOR UNDERGOING CHEMICAL TRANSFORMATION (EXCL. PROCESSES SPECIFIED IN 2711.12.91)</t>
  </si>
  <si>
    <t>27111294</t>
  </si>
  <si>
    <t>LIQUID PROPANE OF A PURITY OF &gt; 90% BUT &lt; 99% (EXCL. FOR UNDERGOING CHEMICAL TRANSFORMATION)</t>
  </si>
  <si>
    <t>27111297</t>
  </si>
  <si>
    <t>LIQUEFIED PROPANE OF A PURITY OF &lt;= 90% (EXCL. FOR UNDERGOING CHEMICAL TRANSFORMATION)</t>
  </si>
  <si>
    <t>271113</t>
  </si>
  <si>
    <t>27111310</t>
  </si>
  <si>
    <t>BUTANES FOR UNDERGOING A SPECIFIC PROCESS AS DEFINED IN ADDITIONAL NOTE 5 TO CHAPTER 27 LIQUEFIED (EXCL. OF A PURITY OF &gt;= 95% OF N-BUTANE OR ISOBUTANE)</t>
  </si>
  <si>
    <t>27111330</t>
  </si>
  <si>
    <t>BUTANES FOR UNDERGOING CHEMICAL TRANSFORMATION LIQUEFIED (EXCL. FOR SPECIFIC PROCESSES SPECIFIED IN ADDITIONAL NOTE 5 TO CHAPTER 27 AND BUTANES OF A PURITY OF &gt;= 95% OF N-BUTANE OR ISOBUTANE)</t>
  </si>
  <si>
    <t>27111391</t>
  </si>
  <si>
    <t>LIQUEFIED BUTANE OF A PURITY OF &gt; 90% BUT &lt; 95% (EXCL. FOR UNDERGOING CHEMICAL TRANSFORMATION)</t>
  </si>
  <si>
    <t>27111397</t>
  </si>
  <si>
    <t>LIQUEFIED BUTANE OF A PURITY OF &lt;= 90% (EXCL. FOR UNDERGOING CHEMICAL TRANSFORMATION)</t>
  </si>
  <si>
    <t>271114</t>
  </si>
  <si>
    <t>27111400</t>
  </si>
  <si>
    <t>ETHYLENE PROPYLENE BUTYLENE AND BUTADIENE LIQUEFIED (EXCL. ETHYLENE OF A PURITY OF &gt;= 95% AND PROPYLENE BUTYLENE AND BUTADIENE OF A PURITY OF &gt;= 90%)</t>
  </si>
  <si>
    <t>271119</t>
  </si>
  <si>
    <t>27111900</t>
  </si>
  <si>
    <t>GASEOUS HYDROCARBONS LIQUEFIED N.E.S. (EXCL. NATURAL GAS PROPANE BUTANE ETHYLENE PROPYLENE BUTYLENE AND BUTADIENE)</t>
  </si>
  <si>
    <t>271121</t>
  </si>
  <si>
    <t>27112100</t>
  </si>
  <si>
    <t>NATURAL GAS IN GASEOUS STATE</t>
  </si>
  <si>
    <t>271129</t>
  </si>
  <si>
    <t>27112900</t>
  </si>
  <si>
    <t>HYDROCARBONS IN GASEOUS STATE N.E.S. (EXCL. NATURAL GAS)</t>
  </si>
  <si>
    <t>2712</t>
  </si>
  <si>
    <t>271210</t>
  </si>
  <si>
    <t>27121010</t>
  </si>
  <si>
    <t>CRUDE PETROLEUM JELLY</t>
  </si>
  <si>
    <t>27121090</t>
  </si>
  <si>
    <t>PETROLEUM JELLY (EXCL. CRUDE)</t>
  </si>
  <si>
    <t>271220</t>
  </si>
  <si>
    <t>27122010</t>
  </si>
  <si>
    <t>SYNTHETIC PARAFFIN WAX CONTAINING &lt; 075% BY WEIGHT OF OIL AND OF A MOLECULAR WEIGHT OF &gt;= 460 BUT &lt;= 1.560</t>
  </si>
  <si>
    <t>27122090</t>
  </si>
  <si>
    <t>PARAFFIN WAX CONTAINING &lt; 075% BY WEIGHT OF OIL (EXCL. SYNTHETIC PARAFFIN WAX OF A MOLECULAR WEIGHT OF &gt;= 460 BUT &lt;= 1.560)</t>
  </si>
  <si>
    <t>271290</t>
  </si>
  <si>
    <t>27129011</t>
  </si>
  <si>
    <t>CRUDE OZOKERITE LIGNITE WAX OR PEAT WAX "NATURAL PRODUCTS"</t>
  </si>
  <si>
    <t>27129019</t>
  </si>
  <si>
    <t>OZOKERITE LIGNITE WAX OR PEAT WAX "NATURAL PRODUCTS" WHETHER OR NOT COLOURED (EXCL. CRUDE)</t>
  </si>
  <si>
    <t>27129031</t>
  </si>
  <si>
    <t>CRUDE PARAFFIN WAX MICROCRYSTALLINE PETROLEUM WAX SLACK WAX OTHER MINERAL WAXES AND SIMILAR PRODUCTS OBTAINED BY SYNTHESIS OR BY OTHER PROCESSES FOR UNDERGOING A SPECIFIC PROCESS AS DEFINED IN ADDITIONAL NOTE 5 TO CHAPTER 27 (EXCL. PETROLEUM JELLY PARAFFIN WAX CONTAINING &lt; 075% BY WEIGHT OF OIL OZOKERITE LIGNITE WAX AND PEAT WAX)</t>
  </si>
  <si>
    <t>27129033</t>
  </si>
  <si>
    <t>CRUDE PARAFFIN WAX MICROCRYSTALLINE PETROLEUM WAX SLACK WAX OTHER MINERAL WAXES AND SIMILAR PRODUCTS OBTAINED BY SYNTHESIS OR BY OTHER PROCESSES FOR UNDERGOING CHEMICAL TRANSFORMATION (EXCL. FOR SPECIFIC PROCESSES SPECIFIED IN ADDITIONAL NOTE 5 TO CHAPTER 27 PETROLEUM JELLY PARAFFIN WAX CONTAINING &lt; 075% BY WEIGHT OF OIL OZOKERITE LIGNITE WAX AND PEAT WAX)</t>
  </si>
  <si>
    <t>27129039</t>
  </si>
  <si>
    <t>CRUDE PARAFFIN WAX MICROCRYSTALLINE PETROLEUM WAX SLACK WAX OTHER MINERAL WAXES AND SIMILAR PRODUCTS OBTAINED BY SYNTHESIS OR BY OTHER PROCESSES (EXCL. FOR UNDERGOING CHEMICAL TRANSFORMATION PETROLEUM JELLY PARAFFIN WAX CONTAINING &lt; 075% BY WEIGHT OF OIL OZOKERITE LIGNITE WAX AND PEAT WAX)</t>
  </si>
  <si>
    <t>27129091</t>
  </si>
  <si>
    <t>BLEND OF 1-ALKENES CONTAINING BY WEIGHT &gt;= 80% OF 1-ALKENES OF A CHAIN-LENGTH OF &gt;= 24 BUT &lt;= 28 CARBON ATOMS</t>
  </si>
  <si>
    <t>27129099</t>
  </si>
  <si>
    <t>PARAFFIN WAX MICROCRYSTALLINE PETROLEUM WAX SLACK WAX OZOKERITE LIGNITE WAX PEAT WAX OTHER MINERAL WAXES AND SIMILAR PRODUCTS OBTAINED BY SYNTHESIS OR BY OTHER PROCESSES WHETHER OR NOT COLOURED (EXCL. PETROLEUM JELLY PARAFFIN WAX CONTAINING &lt; 075% BY WEIGHT OF OIL AND A BLEND OF 1-ALKENES CONTAINING BY WEIGHT &gt;= 80% OF 1-ALKENES OF A CHAIN-LENGTH OF &gt;= 24 BUT &lt;= 28 CARBON ATOMS)</t>
  </si>
  <si>
    <t>2713</t>
  </si>
  <si>
    <t>271311</t>
  </si>
  <si>
    <t>27131100</t>
  </si>
  <si>
    <t>PETROLEUM COKE NON-CALCINED</t>
  </si>
  <si>
    <t>271312</t>
  </si>
  <si>
    <t>27131200</t>
  </si>
  <si>
    <t>PETROLEUM COKE CALCINED</t>
  </si>
  <si>
    <t>271320</t>
  </si>
  <si>
    <t>27132000</t>
  </si>
  <si>
    <t>PETROLEUM BITUMEN</t>
  </si>
  <si>
    <t>271390</t>
  </si>
  <si>
    <t>27139010</t>
  </si>
  <si>
    <t>RESIDUES OF PETROLEUM OIL OR OF OIL OBTAINED FROM BITUMINOUS MINERALS FOR THE MANUFACTURE OF CARBON OF HEADING 2803</t>
  </si>
  <si>
    <t>27139090</t>
  </si>
  <si>
    <t>RESIDUES OF PETROLEUM OIL OR OF OIL OBTAINED FROM BITUMINOUS MINERALS (EXCL. FOR THE MANUFACTURE OF CARBON OF HEADING 2803 PETROLEUM COKE AND PETROLEUM BITUMEN)</t>
  </si>
  <si>
    <t>2714</t>
  </si>
  <si>
    <t>271410</t>
  </si>
  <si>
    <t>27141000</t>
  </si>
  <si>
    <t>BITUMINOUS OR OIL-SHALE AND TAR SANDS</t>
  </si>
  <si>
    <t>271490</t>
  </si>
  <si>
    <t>27149000</t>
  </si>
  <si>
    <t>BITUMEN AND ASPHALT NATURAL</t>
  </si>
  <si>
    <t>2715</t>
  </si>
  <si>
    <t>271500</t>
  </si>
  <si>
    <t>27150000</t>
  </si>
  <si>
    <t>BITUMINOUS MASTICS CUT-BACKS AND OTHER BITUMINOUS MIXTURES BASED ON NATURAL ASPHALT ON NATURAL BITUMEN ON PETROLEUM BITUMEN ON MINERAL TAR OR ON MINERAL TAR PITCH(1999-2500)</t>
  </si>
  <si>
    <t>2716</t>
  </si>
  <si>
    <t>Electrical energy</t>
  </si>
  <si>
    <t>271600</t>
  </si>
  <si>
    <t>27160000</t>
  </si>
  <si>
    <t>ELECTRICAL ENERGY</t>
  </si>
  <si>
    <t>06 - Chemical products</t>
  </si>
  <si>
    <t>28</t>
  </si>
  <si>
    <t>2801</t>
  </si>
  <si>
    <t>280110</t>
  </si>
  <si>
    <t>28011000</t>
  </si>
  <si>
    <t>CHLORINE</t>
  </si>
  <si>
    <t>280120</t>
  </si>
  <si>
    <t>28012000</t>
  </si>
  <si>
    <t>IODINE</t>
  </si>
  <si>
    <t>280130</t>
  </si>
  <si>
    <t>28013010</t>
  </si>
  <si>
    <t>FLUORINE</t>
  </si>
  <si>
    <t>28013090</t>
  </si>
  <si>
    <t>BROMINE</t>
  </si>
  <si>
    <t>2802</t>
  </si>
  <si>
    <t>280200</t>
  </si>
  <si>
    <t>28020000</t>
  </si>
  <si>
    <t>SULPHUR SUBLIMED OR PRECIPITATED</t>
  </si>
  <si>
    <t>2803</t>
  </si>
  <si>
    <t>280300</t>
  </si>
  <si>
    <t>28030000</t>
  </si>
  <si>
    <t>CARBON "CARBON BLACKS AND OTHER FORMS OF CARBON" N.E.S.</t>
  </si>
  <si>
    <t>2804</t>
  </si>
  <si>
    <t>280410</t>
  </si>
  <si>
    <t>28041000</t>
  </si>
  <si>
    <t>HYDROGEN</t>
  </si>
  <si>
    <t>280421</t>
  </si>
  <si>
    <t>28042100</t>
  </si>
  <si>
    <t>ARGON</t>
  </si>
  <si>
    <t>280429</t>
  </si>
  <si>
    <t>28042910</t>
  </si>
  <si>
    <t>HELIUM</t>
  </si>
  <si>
    <t>28042990</t>
  </si>
  <si>
    <t>NEON KRYPTON AND XENON</t>
  </si>
  <si>
    <t>280430</t>
  </si>
  <si>
    <t>28043000</t>
  </si>
  <si>
    <t>NITROGEN</t>
  </si>
  <si>
    <t>280440</t>
  </si>
  <si>
    <t>28044000</t>
  </si>
  <si>
    <t>OXYGEN</t>
  </si>
  <si>
    <t>280450</t>
  </si>
  <si>
    <t>28045010</t>
  </si>
  <si>
    <t>BORON</t>
  </si>
  <si>
    <t>28045090</t>
  </si>
  <si>
    <t>TELLURIUM</t>
  </si>
  <si>
    <t>280461</t>
  </si>
  <si>
    <t>28046100</t>
  </si>
  <si>
    <t>SILICON CONTAINING &gt;= 9999% BY WEIGHT OF SILICON</t>
  </si>
  <si>
    <t>280469</t>
  </si>
  <si>
    <t>28046900</t>
  </si>
  <si>
    <t>SILICON CONTAINING &lt; 9999% BY WEIGHT OF SILICON</t>
  </si>
  <si>
    <t>280470</t>
  </si>
  <si>
    <t>28047000</t>
  </si>
  <si>
    <t>PHOSPHORUS</t>
  </si>
  <si>
    <t>280480</t>
  </si>
  <si>
    <t>28048000</t>
  </si>
  <si>
    <t>ARSENIC</t>
  </si>
  <si>
    <t>280490</t>
  </si>
  <si>
    <t>28049000</t>
  </si>
  <si>
    <t>SELENIUM</t>
  </si>
  <si>
    <t>2805</t>
  </si>
  <si>
    <t>280511</t>
  </si>
  <si>
    <t>28051100</t>
  </si>
  <si>
    <t>SODIUM</t>
  </si>
  <si>
    <t>280512</t>
  </si>
  <si>
    <t>28051200</t>
  </si>
  <si>
    <t>CALCIUM</t>
  </si>
  <si>
    <t>280519</t>
  </si>
  <si>
    <t>28051910</t>
  </si>
  <si>
    <t>STRONTIUM AND BARIUM</t>
  </si>
  <si>
    <t>28051990</t>
  </si>
  <si>
    <t>ALKALI METALS (EXCL. SODIUM)</t>
  </si>
  <si>
    <t>280530</t>
  </si>
  <si>
    <t>28053010</t>
  </si>
  <si>
    <t>INTERMIXTURES OR INTERALLOYS OF RARE-EARTH METALS SCANDIUM AND YTTRIUM</t>
  </si>
  <si>
    <t>28053020</t>
  </si>
  <si>
    <t>CERIUM LANTHANUM PRASEODYMIUM NEODYMIUM AND SAMARIUM OF A PURITY BY WEIGHT OF &gt;=95% (EXCL. INTERMIXTURES AND INTERALLOYS)</t>
  </si>
  <si>
    <t>28053030</t>
  </si>
  <si>
    <t>EUROPIUM GADOLINIUM TERBIUM DYSPROSIUM HOLMIUM ERBIUM THULIUM YTTERBIUM LUTETIUM AND YTTRIUM OF A PURITY BY WEIGHT OF &gt;=95% (EXCL. INTERMIXTURES AND INTERALLOYS)</t>
  </si>
  <si>
    <t>28053040</t>
  </si>
  <si>
    <t>SCANDIUM OF A PURITY BY WEIGHT OF &gt;=95% (EXCL. INTERMIXTURES AND INTERALLOYS)</t>
  </si>
  <si>
    <t>28053080</t>
  </si>
  <si>
    <t>RARE-EARTH METALS SCANDIUM AND YTTRIUM OF A PURITY BY WEIGHT OF &lt;95% (EXCL. INTERMIXTURES AND INTERALLOYS)</t>
  </si>
  <si>
    <t>280540</t>
  </si>
  <si>
    <t>28054010</t>
  </si>
  <si>
    <t>MERCURY IN FLASKS OF A NET CONTENT OF 345 KG "STANDARD WEIGHT" OF A FOB VALUE PER FLASK OF &lt;= EURO 224</t>
  </si>
  <si>
    <t>28054090</t>
  </si>
  <si>
    <t>MERCURY (EXCL. IN FLASKS OF A NET CONTENT OF 345 KG "STANDARD WEIGHT" OF A FOB VALUE PER FLASK OF &lt;= EURO 224)</t>
  </si>
  <si>
    <t>2806</t>
  </si>
  <si>
    <t>280610</t>
  </si>
  <si>
    <t>28061000</t>
  </si>
  <si>
    <t>HYDROGEN CHLORIDE "HYDROCHLORIC ACID"</t>
  </si>
  <si>
    <t>280620</t>
  </si>
  <si>
    <t>28062000</t>
  </si>
  <si>
    <t>CHLOROSULPHURIC ACID</t>
  </si>
  <si>
    <t>2807</t>
  </si>
  <si>
    <t>280700</t>
  </si>
  <si>
    <t>28070000</t>
  </si>
  <si>
    <t>SULPHURIC ACID</t>
  </si>
  <si>
    <t>2808</t>
  </si>
  <si>
    <t>280800</t>
  </si>
  <si>
    <t>28080000</t>
  </si>
  <si>
    <t>NITRIC ACID</t>
  </si>
  <si>
    <t>2809</t>
  </si>
  <si>
    <t>280910</t>
  </si>
  <si>
    <t>28091000</t>
  </si>
  <si>
    <t>DIPHOSPHORUS PENTAOXIDE</t>
  </si>
  <si>
    <t>280920</t>
  </si>
  <si>
    <t>28092000</t>
  </si>
  <si>
    <t>PHOSPHORIC ACID</t>
  </si>
  <si>
    <t>2810</t>
  </si>
  <si>
    <t>281000</t>
  </si>
  <si>
    <t>28100010</t>
  </si>
  <si>
    <t>DIBORON TRIOXIDE</t>
  </si>
  <si>
    <t>28100090</t>
  </si>
  <si>
    <t>OXIDES OF BORON AND BORIC ACIDS (EXCL. DIBORON TRIOXIDE)</t>
  </si>
  <si>
    <t>2811</t>
  </si>
  <si>
    <t>281111</t>
  </si>
  <si>
    <t>28111100</t>
  </si>
  <si>
    <t>HYDROGEN FLUORIDE "HYDROFLUORIC ACID"</t>
  </si>
  <si>
    <t>281112</t>
  </si>
  <si>
    <t>28111200</t>
  </si>
  <si>
    <t>HYDROGEN CYANIDE "HYDROCYANIC ACID"</t>
  </si>
  <si>
    <t>281119</t>
  </si>
  <si>
    <t>28111910</t>
  </si>
  <si>
    <t>HYDROGEN BROMIDE "HYDROBROMIC ACID"</t>
  </si>
  <si>
    <t>28111980</t>
  </si>
  <si>
    <t>INORGANIC ACIDS (EXCL. HYDROGEN CHLORIDE "HYDROCHLORIC ACID" CHLOROSULPHURIC ACID SULPHURIC ACID OLEUM NITRIC ACID SULPHONITRIC ACIDS PHOSPHORIC ACID POLYPHOSPHORIC ACIDS BORIC ACIDS HYDROGEN FLUORIDE "HYDROFLUORIC ACID" HYDROGEN BROMIDE "HYDROBROMIC ACID" AND HYDROGEN CYANIDE "HYDROCYANIC ACID")</t>
  </si>
  <si>
    <t>281121</t>
  </si>
  <si>
    <t>28112100</t>
  </si>
  <si>
    <t>CARBON DIOXIDE</t>
  </si>
  <si>
    <t>281122</t>
  </si>
  <si>
    <t>28112200</t>
  </si>
  <si>
    <t>SILICON DIOXIDE</t>
  </si>
  <si>
    <t>281129</t>
  </si>
  <si>
    <t>28112905</t>
  </si>
  <si>
    <t>SULPHUR DIOXIDE</t>
  </si>
  <si>
    <t>28112910</t>
  </si>
  <si>
    <t>SULPHUR TRIOXIDE "SULPHURIC ANHYDRIDE"</t>
  </si>
  <si>
    <t>28112930</t>
  </si>
  <si>
    <t>NITROGEN OXIDES</t>
  </si>
  <si>
    <t>28112990</t>
  </si>
  <si>
    <t>INORGANIC OXYGEN COMPOUNDS OF NON-METALS (EXCL. DIPHOSPHORUS PENTAOXIDE OXIDES OF BORON CARBON DIOXIDE SILICON DIOXIDE SULPHUR DIOXIDE SULPHUR TRIOXIDE "SULPHURIC ANHYDRIDE" DIARSENIC TRIOXIDE AND NITROGEN OXIDES)</t>
  </si>
  <si>
    <t>2812</t>
  </si>
  <si>
    <t>281211</t>
  </si>
  <si>
    <t>28121100</t>
  </si>
  <si>
    <t>CARBONYL DICHLORIDE "PHOSGENE"</t>
  </si>
  <si>
    <t>281212</t>
  </si>
  <si>
    <t>28121200</t>
  </si>
  <si>
    <t>PHOSPHORUS OXYCHLORIDE</t>
  </si>
  <si>
    <t>281213</t>
  </si>
  <si>
    <t>28121300</t>
  </si>
  <si>
    <t>PHOSPHORUS TRICHLORIDE</t>
  </si>
  <si>
    <t>281214</t>
  </si>
  <si>
    <t>28121400</t>
  </si>
  <si>
    <t>PHOSPHORUS PENTACHLORIDE</t>
  </si>
  <si>
    <t>281215</t>
  </si>
  <si>
    <t>28121500</t>
  </si>
  <si>
    <t>SULPHUR MONOCHLORIDE</t>
  </si>
  <si>
    <t>281216</t>
  </si>
  <si>
    <t>28121600</t>
  </si>
  <si>
    <t>SULPHUR DICHLORIDE</t>
  </si>
  <si>
    <t>281217</t>
  </si>
  <si>
    <t>28121700</t>
  </si>
  <si>
    <t>THIONYL CHLORIDE</t>
  </si>
  <si>
    <t>281219</t>
  </si>
  <si>
    <t>28121910</t>
  </si>
  <si>
    <t>CHLORIDES AND CHLORIDE OXIDES OF PHOSPHORUS (EXCL. PHOSPHORUS OXY- TRI- AND PENTACHLORIDE)</t>
  </si>
  <si>
    <t>28121990</t>
  </si>
  <si>
    <t>CHLORIDES AND CHLORIDE OXIDES (EXCL. OF PHOSPHORUS CARBONYL DICHLORIDE "PHOSGENE" SULPHUR MONOCHLORIDE SULPHUR DICHLORIDE AND THIONYL CHLORIDE)</t>
  </si>
  <si>
    <t>281290</t>
  </si>
  <si>
    <t>28129000</t>
  </si>
  <si>
    <t>HALIDES AND HALIDE OXIDES OF NON-METALS (EXCL. CHLORIDES AND CHLORIDE OXIDES)</t>
  </si>
  <si>
    <t>2813</t>
  </si>
  <si>
    <t>281310</t>
  </si>
  <si>
    <t>28131000</t>
  </si>
  <si>
    <t>CARBON DISULPHIDE</t>
  </si>
  <si>
    <t>281390</t>
  </si>
  <si>
    <t>28139010</t>
  </si>
  <si>
    <t>PHOSPHORUS SULPHIDES INCL. COMMERCIAL PHOSPHORUS TRISULPHIDE</t>
  </si>
  <si>
    <t>28139090</t>
  </si>
  <si>
    <t>SULPHIDES OF NON-METALS (EXCL. PHOSPHORUS SULPHIDES INCL. COMMERCIAL PHOSPHORUS TRISULPHIDES AND CARBON DISULPHIDE)</t>
  </si>
  <si>
    <t>2814</t>
  </si>
  <si>
    <t>281410</t>
  </si>
  <si>
    <t>28141000</t>
  </si>
  <si>
    <t>ANHYDROUS AMMONIA</t>
  </si>
  <si>
    <t>281420</t>
  </si>
  <si>
    <t>28142000</t>
  </si>
  <si>
    <t>AMMONIA IN AQUEOUS SOLUTION</t>
  </si>
  <si>
    <t>2815</t>
  </si>
  <si>
    <t>281511</t>
  </si>
  <si>
    <t>28151100</t>
  </si>
  <si>
    <t>SODIUM HYDROXIDE "CAUSTIC SODA" SOLID</t>
  </si>
  <si>
    <t>281512</t>
  </si>
  <si>
    <t>28151200</t>
  </si>
  <si>
    <t>SODIUM HYDROXIDE "CAUSTIC SODA" IN AQUEOUS SOLUTION "SODA LYE OR LIQUID SODA"</t>
  </si>
  <si>
    <t>281520</t>
  </si>
  <si>
    <t>28152000</t>
  </si>
  <si>
    <t>POTASSIUM HYDROXIDE "CAUSTIC POTASH"</t>
  </si>
  <si>
    <t>281530</t>
  </si>
  <si>
    <t>28153000</t>
  </si>
  <si>
    <t>PEROXIDES OF SODIUM OR POTASSIUM</t>
  </si>
  <si>
    <t>2816</t>
  </si>
  <si>
    <t>281610</t>
  </si>
  <si>
    <t>28161000</t>
  </si>
  <si>
    <t>HYDROXIDE AND PEROXIDE OF MAGNESIUM</t>
  </si>
  <si>
    <t>281640</t>
  </si>
  <si>
    <t>28164000</t>
  </si>
  <si>
    <t>OXIDES HYDROXIDES AND PEROXIDES OF STRONTIUM OR BARIUM</t>
  </si>
  <si>
    <t>2817</t>
  </si>
  <si>
    <t>281700</t>
  </si>
  <si>
    <t>28170000</t>
  </si>
  <si>
    <t>ZINC OXIDE</t>
  </si>
  <si>
    <t>2818</t>
  </si>
  <si>
    <t>281810</t>
  </si>
  <si>
    <t>28181011</t>
  </si>
  <si>
    <t>ARTIFICIAL CORUNDUM WHETHER OR NOT CHEMICALLY DEFINED WITH &lt; 50% OF THE TOTAL WEIGHT HAVING A PARTICLE SIZE &gt; 10MM (EXCL. WITH ALUMINIUM OXIDE CONTENT &lt; 985% BY WEIGHT)</t>
  </si>
  <si>
    <t>28181019</t>
  </si>
  <si>
    <t>ARTIFICIAL CORUNDUM WHETHER OR NOT CHEMICALLY DEFINED WITH &gt;= 50% OF THE TOTAL WEIGHT HAVING A PARTICLE SIZE &gt; 10MM (EXCL. WITH AN ALUMINIUM OXIDE CONTENT &lt; 985% BY WEIGHT)</t>
  </si>
  <si>
    <t>28181091</t>
  </si>
  <si>
    <t>ARTIFICIAL CORUNDUM WHETHER OR NOT CHEMICALLY DEFINED WITH &lt; 50% OF THE TOTAL WEIGHT HAVING A PARTICLE SIZE &gt; 10MM (EXCL. WITH AN ALUMINIUM OXIDE CONTENT &gt;= 985% BY WEIGHT "HIGH PURITY")</t>
  </si>
  <si>
    <t>28181099</t>
  </si>
  <si>
    <t>ARTIFICIAL CORUNDUM WHETHER OR NOT CHEMICALLY DEFINED WITH &gt;= 50% OF THE TOTAL WEIGHT HAVING A PARTICLE SIZE &gt; 10MM (EXCL. WITH AN ALUMINIUM OXIDE CONTENT &gt;= 985% BY WEIGHT "HIGH PURITY")</t>
  </si>
  <si>
    <t>281820</t>
  </si>
  <si>
    <t>28182000</t>
  </si>
  <si>
    <t>ALUMINIUM OXIDE (EXCL. ARTIFICIAL CORUNDUM)</t>
  </si>
  <si>
    <t>281830</t>
  </si>
  <si>
    <t>28183000</t>
  </si>
  <si>
    <t>ALUMINIUM HYDROXIDE</t>
  </si>
  <si>
    <t>2819</t>
  </si>
  <si>
    <t>281910</t>
  </si>
  <si>
    <t>28191000</t>
  </si>
  <si>
    <t>CHROMIUM TRIOXIDE</t>
  </si>
  <si>
    <t>281990</t>
  </si>
  <si>
    <t>28199010</t>
  </si>
  <si>
    <t>CHROMIUM DIOXIDE</t>
  </si>
  <si>
    <t>28199090</t>
  </si>
  <si>
    <t>CHROMIUM OXIDES AND HYDROXIDES (EXCL. CHROMIUM TRIOXIDE AND CHROMIUM DIOXIDE)</t>
  </si>
  <si>
    <t>2820</t>
  </si>
  <si>
    <t>282010</t>
  </si>
  <si>
    <t>28201000</t>
  </si>
  <si>
    <t>MANGANESE DIOXIDE</t>
  </si>
  <si>
    <t>282090</t>
  </si>
  <si>
    <t>28209010</t>
  </si>
  <si>
    <t>MANGANESE OXIDE CONTAINING BY WEIGHT &gt;= 77% OF MANGANESE</t>
  </si>
  <si>
    <t>28209090</t>
  </si>
  <si>
    <t>MANGANESE OXIDES (EXCL. MANGANESE DIOXIDE AND MANGANESE OXIDE CONTAINING BY WEIGHT &gt;= 77% OF MANGANESE)</t>
  </si>
  <si>
    <t>2821</t>
  </si>
  <si>
    <t>282110</t>
  </si>
  <si>
    <t>28211000</t>
  </si>
  <si>
    <t>IRON OXIDES AND HYDROXIDES</t>
  </si>
  <si>
    <t>282120</t>
  </si>
  <si>
    <t>28212000</t>
  </si>
  <si>
    <t>EARTH COLOURS CONTAINING &gt;= 70% BY WEIGHT OF COMBINED IRON EVALUATED AS FE2O3</t>
  </si>
  <si>
    <t>2822</t>
  </si>
  <si>
    <t>282200</t>
  </si>
  <si>
    <t>28220000</t>
  </si>
  <si>
    <t>COBALT OXIDES AND HYDROXIDES</t>
  </si>
  <si>
    <t>2823</t>
  </si>
  <si>
    <t>282300</t>
  </si>
  <si>
    <t>28230000</t>
  </si>
  <si>
    <t>TITANIUM OXIDES</t>
  </si>
  <si>
    <t>2824</t>
  </si>
  <si>
    <t>282410</t>
  </si>
  <si>
    <t>28241000</t>
  </si>
  <si>
    <t>LEAD MONOXIDE "LITHARGE MASSICOT"</t>
  </si>
  <si>
    <t>282490</t>
  </si>
  <si>
    <t>28249000</t>
  </si>
  <si>
    <t>LEAD OXIDES (EXCL. MONOXIDE "LITHARGE MASSICOT")(2012-2500)</t>
  </si>
  <si>
    <t>2825</t>
  </si>
  <si>
    <t>282510</t>
  </si>
  <si>
    <t>28251000</t>
  </si>
  <si>
    <t>HYDRAZINE AND HYDROXYLAMINE AND THEIR INORGANIC SALTS</t>
  </si>
  <si>
    <t>282520</t>
  </si>
  <si>
    <t>28252000</t>
  </si>
  <si>
    <t>LITHIUM OXIDE AND HYDROXIDE</t>
  </si>
  <si>
    <t>282530</t>
  </si>
  <si>
    <t>28253000</t>
  </si>
  <si>
    <t>VANADIUM OXIDES AND HYDROXIDES</t>
  </si>
  <si>
    <t>282540</t>
  </si>
  <si>
    <t>28254000</t>
  </si>
  <si>
    <t>NICKEL OXIDES AND HYDROXIDES</t>
  </si>
  <si>
    <t>282550</t>
  </si>
  <si>
    <t>28255000</t>
  </si>
  <si>
    <t>COPPER OXIDES AND HYDROXIDES</t>
  </si>
  <si>
    <t>282560</t>
  </si>
  <si>
    <t>28256000</t>
  </si>
  <si>
    <t>GERMANIUM OXIDES AND ZIRCONIUM DIOXIDE</t>
  </si>
  <si>
    <t>282570</t>
  </si>
  <si>
    <t>28257000</t>
  </si>
  <si>
    <t>MOLYBDENUM OXIDES AND HYDROXIDES</t>
  </si>
  <si>
    <t>282580</t>
  </si>
  <si>
    <t>28258000</t>
  </si>
  <si>
    <t>ANTIMONY OXIDES</t>
  </si>
  <si>
    <t>282590</t>
  </si>
  <si>
    <t>28259011</t>
  </si>
  <si>
    <t>CALCIUM HYDROXIDE OF A PURITY OF &gt;= 98% CALCULATED ON THE DRY WEIGHT IN THE FORM OF PARTICLES OF WHICH NOT &gt; 1% BY WEIGHT HAVE A PARTICLE-SIZE &gt; 75 MICROMETRES AND NOT &gt; 4% BY WEIGHT HAVE A PARTICLE-SIZE OF &lt; 13 MICROMETRES</t>
  </si>
  <si>
    <t>28259019</t>
  </si>
  <si>
    <t>CALCIUM OXIDE HYDROXIDE AND PEROXIDE (EXCL. CALCIUM HYDROXIDE OF A PURITY OF &gt;= 98% CALCULATED ON THE DRY WEIGHT IN THE FORM OF PARTICLES OF WHICH NOT &gt; 1% BY WEIGHT HAVE A PARTICLE-SIZE &gt; 75 MICROMETRES AND NOT &gt; 4% BY WEIGHT HAVE A PARTICLE-SIZE OF &lt; 13 MICROMETRES)</t>
  </si>
  <si>
    <t>28259020</t>
  </si>
  <si>
    <t>BERYLLIUM OXIDE AND HYDROXIDE</t>
  </si>
  <si>
    <t>28259040</t>
  </si>
  <si>
    <t>TUNGSTEN OXIDES AND HYDROXIDES</t>
  </si>
  <si>
    <t>28259060</t>
  </si>
  <si>
    <t>CADMIUM OXIDE</t>
  </si>
  <si>
    <t>28259085</t>
  </si>
  <si>
    <t>INORGANIC BASES AND METAL OXIDES HYDROXIDES AND PEROXIDES N.E.S.</t>
  </si>
  <si>
    <t>2826</t>
  </si>
  <si>
    <t>282612</t>
  </si>
  <si>
    <t>28261200</t>
  </si>
  <si>
    <t>FLUORIDE OF ALUMINIUM</t>
  </si>
  <si>
    <t>282619</t>
  </si>
  <si>
    <t>28261910</t>
  </si>
  <si>
    <t>FLUORIDES OF AMMONIUM OR OF SODIUM</t>
  </si>
  <si>
    <t>28261990</t>
  </si>
  <si>
    <t>FLUORIDES (EXCL. OF AMMONIUM SODIUM ALUMINIUM AND MERCURY)</t>
  </si>
  <si>
    <t>282630</t>
  </si>
  <si>
    <t>28263000</t>
  </si>
  <si>
    <t>SODIUM HEXAFLUOROALUMINATE "SYNTHETIC CRYOLITE"</t>
  </si>
  <si>
    <t>282690</t>
  </si>
  <si>
    <t>28269010</t>
  </si>
  <si>
    <t>DIPOTASSIUM HEXAFLUOROZIRCONATE</t>
  </si>
  <si>
    <t>28269080</t>
  </si>
  <si>
    <t>FLUOROSILICATES FLUOROALUMINATES AND OTHER COMPLEX FLUORINE SALTS (EXCL. SODIUM HEXAFLUOROALUMINATE "SYNTHETIC CRYOLITE" DIPOTASSIUM HEXAFLUOROZIRCONATE AND INORGANIC OR ORGANIC COMPOUNDS OF MERCURY)</t>
  </si>
  <si>
    <t>2827</t>
  </si>
  <si>
    <t>282710</t>
  </si>
  <si>
    <t>28271000</t>
  </si>
  <si>
    <t>AMMONIUM CHLORIDE</t>
  </si>
  <si>
    <t>282720</t>
  </si>
  <si>
    <t>28272000</t>
  </si>
  <si>
    <t>CALCIUM CHLORIDE</t>
  </si>
  <si>
    <t>282731</t>
  </si>
  <si>
    <t>28273100</t>
  </si>
  <si>
    <t>MAGNESIUM CHLORIDE</t>
  </si>
  <si>
    <t>282732</t>
  </si>
  <si>
    <t>28273200</t>
  </si>
  <si>
    <t>ALUMINIUM CHLORIDE</t>
  </si>
  <si>
    <t>282735</t>
  </si>
  <si>
    <t>28273500</t>
  </si>
  <si>
    <t>NICKEL CHLORIDE</t>
  </si>
  <si>
    <t>282739</t>
  </si>
  <si>
    <t>28273910</t>
  </si>
  <si>
    <t>TIN CHLORIDES</t>
  </si>
  <si>
    <t>28273920</t>
  </si>
  <si>
    <t>IRON CHLORIDES</t>
  </si>
  <si>
    <t>28273930</t>
  </si>
  <si>
    <t>COBALT CHLORIDES</t>
  </si>
  <si>
    <t>28273985</t>
  </si>
  <si>
    <t>CHLORIDES (EXCL. AMMONIUM CALCIUM MAGNESIUM ALUMINIUM IRON COBALT NICKEL TIN AND MERCURY CHLORIDE)</t>
  </si>
  <si>
    <t>282741</t>
  </si>
  <si>
    <t>28274100</t>
  </si>
  <si>
    <t>CHLORIDE OXIDES AND CHLORIDE HYDROXIDES OF COPPER</t>
  </si>
  <si>
    <t>282749</t>
  </si>
  <si>
    <t>28274910</t>
  </si>
  <si>
    <t>CHLORIDE OXIDES AND CHLORIDE HYDROXIDES OF LEAD</t>
  </si>
  <si>
    <t>28274990</t>
  </si>
  <si>
    <t>CHLORIDE OXIDES AND CHLORIDE HYDROXIDES (EXCL. COPPER LEAD AND MERCURY)(2007-2500)</t>
  </si>
  <si>
    <t>282751</t>
  </si>
  <si>
    <t>28275100</t>
  </si>
  <si>
    <t>BROMIDES OF SODIUM OR OF POTASSIUM</t>
  </si>
  <si>
    <t>282759</t>
  </si>
  <si>
    <t>28275900</t>
  </si>
  <si>
    <t>BROMIDES AND BROMIDE OXIDES (EXCL. OF SODIUM POTASSIUM AND MERCURY)(2007-2500)</t>
  </si>
  <si>
    <t>282760</t>
  </si>
  <si>
    <t>28276000</t>
  </si>
  <si>
    <t>IODIDES AND IODIDE OXIDES (EXCL. INORGANIC OR ORGANIC COMPOUNDS OF MERCURY)(2007-2500)</t>
  </si>
  <si>
    <t>2828</t>
  </si>
  <si>
    <t>282810</t>
  </si>
  <si>
    <t>28281000</t>
  </si>
  <si>
    <t>CALCIUM HYPOCHLORITES INCL. COMMERCIAL CALCIUM HYPOCHLORITE</t>
  </si>
  <si>
    <t>282890</t>
  </si>
  <si>
    <t>28289000</t>
  </si>
  <si>
    <t>HYPOCHLORITES CHLORITES AND HYPOBROMITES (EXCL. CALCIUM HYPOCHLORITES)</t>
  </si>
  <si>
    <t>2829</t>
  </si>
  <si>
    <t>282911</t>
  </si>
  <si>
    <t>28291100</t>
  </si>
  <si>
    <t>CHLORATE OF SODIUM</t>
  </si>
  <si>
    <t>282919</t>
  </si>
  <si>
    <t>28291900</t>
  </si>
  <si>
    <t>CHLORATES (EXCL. SODIUM)</t>
  </si>
  <si>
    <t>282990</t>
  </si>
  <si>
    <t>28299010</t>
  </si>
  <si>
    <t>PERCHLORATES (EXCL. INORGANIC OR ORGANIC COMPOUNDS OF MERCURY)(2007-2500)</t>
  </si>
  <si>
    <t>28299040</t>
  </si>
  <si>
    <t>BROMATES OF POTASSIUM OR OF SODIUM</t>
  </si>
  <si>
    <t>28299080</t>
  </si>
  <si>
    <t>BROMATES AND PERBROMATES (EXCL. POTASSIUM BROMATE AND SODIUM BROMATE)</t>
  </si>
  <si>
    <t>2830</t>
  </si>
  <si>
    <t>283010</t>
  </si>
  <si>
    <t>28301000</t>
  </si>
  <si>
    <t>SODIUM SULPHIDES</t>
  </si>
  <si>
    <t>283090</t>
  </si>
  <si>
    <t>28309011</t>
  </si>
  <si>
    <t>SULPHIDES OF CALCIUM OF ANTIMONY AND OF IRON</t>
  </si>
  <si>
    <t>28309085</t>
  </si>
  <si>
    <t>SULPHIDES</t>
  </si>
  <si>
    <t>2831</t>
  </si>
  <si>
    <t>283110</t>
  </si>
  <si>
    <t>28311000</t>
  </si>
  <si>
    <t>DITHIONITE AND SULFOXYLATE OF SODIUM</t>
  </si>
  <si>
    <t>283190</t>
  </si>
  <si>
    <t>28319000</t>
  </si>
  <si>
    <t>DITHIONITES AND SULFOXYLATES (EXCL. SODIUM)</t>
  </si>
  <si>
    <t>2832</t>
  </si>
  <si>
    <t>283210</t>
  </si>
  <si>
    <t>28321000</t>
  </si>
  <si>
    <t>SODIUM SULPHITES</t>
  </si>
  <si>
    <t>283220</t>
  </si>
  <si>
    <t>28322000</t>
  </si>
  <si>
    <t>SULPHITES (EXCL. SODIUM)</t>
  </si>
  <si>
    <t>283230</t>
  </si>
  <si>
    <t>28323000</t>
  </si>
  <si>
    <t>THIOSULPHATES</t>
  </si>
  <si>
    <t>2833</t>
  </si>
  <si>
    <t>283311</t>
  </si>
  <si>
    <t>28331100</t>
  </si>
  <si>
    <t>DISODIUM SULPHATE</t>
  </si>
  <si>
    <t>283319</t>
  </si>
  <si>
    <t>28331900</t>
  </si>
  <si>
    <t>SODIUM SULPHATES (EXCL. DISODIUM)</t>
  </si>
  <si>
    <t>283321</t>
  </si>
  <si>
    <t>28332100</t>
  </si>
  <si>
    <t>SULPHATE OF MAGNESIUM</t>
  </si>
  <si>
    <t>283322</t>
  </si>
  <si>
    <t>28332200</t>
  </si>
  <si>
    <t>SULPHATE OF ALUMINIUM</t>
  </si>
  <si>
    <t>283324</t>
  </si>
  <si>
    <t>28332400</t>
  </si>
  <si>
    <t>SULPHATES OF NICKEL</t>
  </si>
  <si>
    <t>283325</t>
  </si>
  <si>
    <t>28332500</t>
  </si>
  <si>
    <t>SULPHATES OF COPPER</t>
  </si>
  <si>
    <t>283327</t>
  </si>
  <si>
    <t>28332700</t>
  </si>
  <si>
    <t>SULPHATE OF BARIUM</t>
  </si>
  <si>
    <t>283329</t>
  </si>
  <si>
    <t>28332920</t>
  </si>
  <si>
    <t>SULPHATES OF CADMIUM OF CHROMIUM AND OF ZINC</t>
  </si>
  <si>
    <t>28332930</t>
  </si>
  <si>
    <t>SULPHATES OF COBALT AND OF TITANIUM</t>
  </si>
  <si>
    <t>28332960</t>
  </si>
  <si>
    <t>SULPHATES OF LEAD</t>
  </si>
  <si>
    <t>28332980</t>
  </si>
  <si>
    <t>SULPHATES (EXCL. OF SODIUM MAGNESIUM ALUMINIUM  NICKEL COPPER BARIUM CADMIUM CHROMIUM ZINC COBALT TITANIUM LEAD AND MERCURY)</t>
  </si>
  <si>
    <t>283330</t>
  </si>
  <si>
    <t>28333000</t>
  </si>
  <si>
    <t>ALUMS</t>
  </si>
  <si>
    <t>283340</t>
  </si>
  <si>
    <t>28334000</t>
  </si>
  <si>
    <t>PEROXOSULPHATES "PERSULPHATES"</t>
  </si>
  <si>
    <t>2834</t>
  </si>
  <si>
    <t>283410</t>
  </si>
  <si>
    <t>28341000</t>
  </si>
  <si>
    <t>NITRITES</t>
  </si>
  <si>
    <t>283421</t>
  </si>
  <si>
    <t>28342100</t>
  </si>
  <si>
    <t>NITRATE OF POTASSIUM</t>
  </si>
  <si>
    <t>283429</t>
  </si>
  <si>
    <t>28342920</t>
  </si>
  <si>
    <t>NITRATES OF BARIUM OF BERYLLIUM OF CADMIUM OF COBALT OF NICKEL AND OF LEAD</t>
  </si>
  <si>
    <t>28342940</t>
  </si>
  <si>
    <t>NITRATES OF COPPER</t>
  </si>
  <si>
    <t>28342980</t>
  </si>
  <si>
    <t>NITRATES (EXCL. OF POTASSIUM BARIUM BERYLLIUM CADMIUM COBALT NICKEL COPPER LEAD AND MERCURY)</t>
  </si>
  <si>
    <t>2835</t>
  </si>
  <si>
    <t>283510</t>
  </si>
  <si>
    <t>28351000</t>
  </si>
  <si>
    <t>PHOSPHINATES "HYPOPHOSPHITES" AND PHOSPHONATES "PHOSPHITES"</t>
  </si>
  <si>
    <t>283522</t>
  </si>
  <si>
    <t>28352200</t>
  </si>
  <si>
    <t>MONO- OR DISODIUM PHOSPHATE(1993-2500)</t>
  </si>
  <si>
    <t>283524</t>
  </si>
  <si>
    <t>28352400</t>
  </si>
  <si>
    <t>PHOSPHATES OF POTASSIUM</t>
  </si>
  <si>
    <t>283525</t>
  </si>
  <si>
    <t>28352500</t>
  </si>
  <si>
    <t>CALCIUM HYDROGENORTHOPHOSPHATE "DICALCIUM PHOSPHATE"(2009-2500)</t>
  </si>
  <si>
    <t>283526</t>
  </si>
  <si>
    <t>28352600</t>
  </si>
  <si>
    <t>PHOSPHATES OF CALCIUM (EXCL. CALCIUM HYDROGENORTHOPHOSPHATE "DICALCIUM PHOSPHATE")(2009-2500)</t>
  </si>
  <si>
    <t>283529</t>
  </si>
  <si>
    <t>28352910</t>
  </si>
  <si>
    <t>PHOSPHATE OF TRIAMMONIUM</t>
  </si>
  <si>
    <t>28352930</t>
  </si>
  <si>
    <t>PHOSPHATE OF TRISODIUM</t>
  </si>
  <si>
    <t>28352990</t>
  </si>
  <si>
    <t>PHOSPHATES (EXCL. PHOSPHATES OF TRIAMMONIUM MONOSODIUM DISODIUM TRISODIUM OF POTASSIUM OF CALCIUM AND OF MERCURY)(2007-2500)</t>
  </si>
  <si>
    <t>283531</t>
  </si>
  <si>
    <t>28353100</t>
  </si>
  <si>
    <t>SODIUM TRIPHOSPHATE "SODIUM TRIPOLYPHOSPHATE" WHETHER OR NOT CHEMICALLY DEFINED</t>
  </si>
  <si>
    <t>283539</t>
  </si>
  <si>
    <t>28353900</t>
  </si>
  <si>
    <t>POLYPHOSPHATES WHETHER OR NOT CHEMICALLY DEFINED (EXCL. SODIUM TRIPHOSPHATE "SODIUM TRIPOLYPHOSPHATE" AND INORGANIC OR ORGANIC COMPOUNDS OF MERCURY WHETHER OR NOT CHEMICALLY DEFINED)(2012-2500)</t>
  </si>
  <si>
    <t>2836</t>
  </si>
  <si>
    <t>283620</t>
  </si>
  <si>
    <t>28362000</t>
  </si>
  <si>
    <t>DISODIUM CARBONATE</t>
  </si>
  <si>
    <t>283630</t>
  </si>
  <si>
    <t>28363000</t>
  </si>
  <si>
    <t>SODIUM HYDROGENCARBONATE "SODIUM BICARBONATE"</t>
  </si>
  <si>
    <t>283640</t>
  </si>
  <si>
    <t>28364000</t>
  </si>
  <si>
    <t>POTASSIUM CARBONATES</t>
  </si>
  <si>
    <t>283650</t>
  </si>
  <si>
    <t>28365000</t>
  </si>
  <si>
    <t>CALCIUM CARBONATE</t>
  </si>
  <si>
    <t>283660</t>
  </si>
  <si>
    <t>28366000</t>
  </si>
  <si>
    <t>BARIUM CARBONATE</t>
  </si>
  <si>
    <t>283691</t>
  </si>
  <si>
    <t>28369100</t>
  </si>
  <si>
    <t>LITHIUM CARBONATES</t>
  </si>
  <si>
    <t>283692</t>
  </si>
  <si>
    <t>28369200</t>
  </si>
  <si>
    <t>STRONTIUM CARBONATE</t>
  </si>
  <si>
    <t>283699</t>
  </si>
  <si>
    <t>28369911</t>
  </si>
  <si>
    <t>CARBONATES OF MAGNESIUM AND OF COPPER</t>
  </si>
  <si>
    <t>28369917</t>
  </si>
  <si>
    <t>CARBONATES</t>
  </si>
  <si>
    <t>28369990</t>
  </si>
  <si>
    <t>PEROXOCARBONATES "PERCARBONATES"</t>
  </si>
  <si>
    <t>2837</t>
  </si>
  <si>
    <t>283711</t>
  </si>
  <si>
    <t>28371100</t>
  </si>
  <si>
    <t>SODIUM CYANIDE</t>
  </si>
  <si>
    <t>283719</t>
  </si>
  <si>
    <t>28371900</t>
  </si>
  <si>
    <t>CYANIDES AND CYANIDE OXIDES (EXCL. SODIUM AND MERCURY)(2007-2500)</t>
  </si>
  <si>
    <t>283720</t>
  </si>
  <si>
    <t>28372000</t>
  </si>
  <si>
    <t>COMPLEX CYANIDES (EXCL. INORGANIC OR ORGANIC COMPOUNDS OF MERCURY)(2007-2500)</t>
  </si>
  <si>
    <t>2839</t>
  </si>
  <si>
    <t>283911</t>
  </si>
  <si>
    <t>28391100</t>
  </si>
  <si>
    <t>METASILICATES OF SODIUM INCL. COMMERCIAL METASILICATES</t>
  </si>
  <si>
    <t>283919</t>
  </si>
  <si>
    <t>28391900</t>
  </si>
  <si>
    <t>SILICATES OF SODIUM INCL. COMMERCIAL SILICATES (EXCL. SODIUM METASILICATES)</t>
  </si>
  <si>
    <t>283990</t>
  </si>
  <si>
    <t>28399000</t>
  </si>
  <si>
    <t>SILICATES INCL. COMMERCIAL ALKALI METAL SILICATES (EXCL. SODIUM SILICATES)(2012-2500)</t>
  </si>
  <si>
    <t>2840</t>
  </si>
  <si>
    <t>284011</t>
  </si>
  <si>
    <t>28401100</t>
  </si>
  <si>
    <t>ANHYDROUS DISODIUM TETRABORATE "REFINED BORAX"</t>
  </si>
  <si>
    <t>284019</t>
  </si>
  <si>
    <t>28401910</t>
  </si>
  <si>
    <t>DISODIUM TETRABORATE PENTAHYDRATE</t>
  </si>
  <si>
    <t>28401990</t>
  </si>
  <si>
    <t>DISODIUM TETRABORATE "REFINED BORAX" (EXCL. ANHYDROUS AND DISODIUM TETRABORATE PENTAHYDRATE)</t>
  </si>
  <si>
    <t>284020</t>
  </si>
  <si>
    <t>28402010</t>
  </si>
  <si>
    <t>BORATES OF SODIUM ANHYDROUS (EXCL. DISODIUM TETRABORATE "REFINED BORAX")</t>
  </si>
  <si>
    <t>28402090</t>
  </si>
  <si>
    <t>BORATES (EXCL. OF SODIUM ANHYDROUS AND DISODIUM TETRABORATE "REFINED BORAX")</t>
  </si>
  <si>
    <t>284030</t>
  </si>
  <si>
    <t>28403000</t>
  </si>
  <si>
    <t>PEROXOBORATES "PERBORATES"</t>
  </si>
  <si>
    <t>2841</t>
  </si>
  <si>
    <t>284130</t>
  </si>
  <si>
    <t>28413000</t>
  </si>
  <si>
    <t>SODIUM DICHROMATE</t>
  </si>
  <si>
    <t>284150</t>
  </si>
  <si>
    <t>28415000</t>
  </si>
  <si>
    <t>CHROMATES AND DICHROMATES</t>
  </si>
  <si>
    <t>284161</t>
  </si>
  <si>
    <t>28416100</t>
  </si>
  <si>
    <t>POTASSIUM PERMANGANATE</t>
  </si>
  <si>
    <t>284169</t>
  </si>
  <si>
    <t>28416900</t>
  </si>
  <si>
    <t>MANGANITES MANGANATES AND PERMANGANATES (EXCL. POTASSIUM PERMANGANATE)</t>
  </si>
  <si>
    <t>284170</t>
  </si>
  <si>
    <t>28417000</t>
  </si>
  <si>
    <t>MOLYBDATES</t>
  </si>
  <si>
    <t>284180</t>
  </si>
  <si>
    <t>28418000</t>
  </si>
  <si>
    <t>TUNGSTATES "WOLFRAMATES"</t>
  </si>
  <si>
    <t>284190</t>
  </si>
  <si>
    <t>28419030</t>
  </si>
  <si>
    <t>ZINCATES AND VANADATES</t>
  </si>
  <si>
    <t>28419085</t>
  </si>
  <si>
    <t>SALTS OF OXOMETALLIC OR PEROXOMETALLIC ACIDS (EXCL. CHROMATES DICHROMATES PEROXOCHROMATES MANGANITES MANGANATES PERMANGANATES MOLYBDATES TUNGSTATES "WOLFRAMAMTES" ZINCATES AND VANADATES)</t>
  </si>
  <si>
    <t>2842</t>
  </si>
  <si>
    <t>284210</t>
  </si>
  <si>
    <t>28421000</t>
  </si>
  <si>
    <t>DOUBLE OR COMPLEX SILICATES OF INORGANIC ACIDS OR PEROXOACIDS INCL. ALUMINOSILICATES WHETHER OR NOT CHEMICALLY DEFINED (EXCL. INORGANIC OR ORGANIC COMPOUNDS OF MERCURY WHETHER OR NOT CHEMICALLY DEFINED)(2012-2500)</t>
  </si>
  <si>
    <t>284290</t>
  </si>
  <si>
    <t>28429010</t>
  </si>
  <si>
    <t>SALTS DOUBLE SALTS OR COMPLEX SALTS OF SELENIUM OR TELLURIUM ACIDS(2007-2500)</t>
  </si>
  <si>
    <t>28429080</t>
  </si>
  <si>
    <t>SALTS OF INORGANIC ACIDS OR PEROXOACIDS (EXCL. OF OXOMETALLIC OR PEROXOMETALLIC ACIDS DOUBLE OR COMPLEX SILICATES {INCL. ALUMINOSILICATES WHETHER OR NOT CHEMICALLY DEFINED} SALTS DOUBLE SALTS OR COMPLEX SALTS OF SELENIUM OR TELLURIUM ACIDS AZIDES AND INORGANIC OR ORGANIC COMPOUNDS OF MERCURY)</t>
  </si>
  <si>
    <t>2843</t>
  </si>
  <si>
    <t>284310</t>
  </si>
  <si>
    <t>28431010</t>
  </si>
  <si>
    <t>COLLOIDAL SILVER</t>
  </si>
  <si>
    <t>28431090</t>
  </si>
  <si>
    <t>COLLOIDAL PRECIOUS METALS (EXCL. SILVER)</t>
  </si>
  <si>
    <t>284321</t>
  </si>
  <si>
    <t>28432100</t>
  </si>
  <si>
    <t>SILVER NITRATE</t>
  </si>
  <si>
    <t>284329</t>
  </si>
  <si>
    <t>28432900</t>
  </si>
  <si>
    <t>SILVER COMPOUNDS INORGANIC OR ORGANIC WHETHER OR NOT CHEMICALLY DEFINED (EXCL. OF MERCURY AND SILVER NITRATE)(2007-2500)</t>
  </si>
  <si>
    <t>284330</t>
  </si>
  <si>
    <t>28433000</t>
  </si>
  <si>
    <t>GOLD COMPOUNDS INORGANIC OR ORGANIC WHETHER OR NOT CHEMICALLY DEFINED</t>
  </si>
  <si>
    <t>284390</t>
  </si>
  <si>
    <t>28439010</t>
  </si>
  <si>
    <t>AMALGAMS OF PRECIOUS METALS</t>
  </si>
  <si>
    <t>28439090</t>
  </si>
  <si>
    <t>INORGANIC OR ORGANIC COMPOUNDS OF PRECIOUS METALS WHETHER OR NOT CHEMICALLY DEFINED (EXCL. SILVER AND GOLD)</t>
  </si>
  <si>
    <t>2844</t>
  </si>
  <si>
    <t>284410</t>
  </si>
  <si>
    <t>28441010</t>
  </si>
  <si>
    <t>NATURAL URANIUM CRUDE</t>
  </si>
  <si>
    <t>28441030</t>
  </si>
  <si>
    <t>NATURAL URANIUM WORKED {EURATOM}</t>
  </si>
  <si>
    <t>28441050</t>
  </si>
  <si>
    <t>ALLOYS DISPERSIONS INCL. CERMETS CERAMIC PRODUCTS AND MIXTURES CONTAINING NATURAL URANIUM WITH IRON OR COMPOUNDS OF NATURAL URANIUM WITH IRON "FERRO-URANIUM"</t>
  </si>
  <si>
    <t>28441090</t>
  </si>
  <si>
    <t>COMPOUNDS OF NATURAL URANIUM</t>
  </si>
  <si>
    <t>284420</t>
  </si>
  <si>
    <t>28442025</t>
  </si>
  <si>
    <t>ALLOYS DISPERSIONS INCL. CERMETS CERAMIC PRODUCTS AND MIXTURES CONTAINING URANIUM WITH IRON ENRICHED IN U 235 "FERRO-URANIUM"</t>
  </si>
  <si>
    <t>28442035</t>
  </si>
  <si>
    <t>URANIUM ENRICHED IN U 235 AND ITS COMPOUNDS</t>
  </si>
  <si>
    <t>28442051</t>
  </si>
  <si>
    <t>MIXTURES OF URANIUM AND PLUTONIUM WITH IRON "FERRO-URANIUM"</t>
  </si>
  <si>
    <t>28442059</t>
  </si>
  <si>
    <t>MIXTURES OF URANIUM AND PLUTONIUM {EURATOM} (EXCL. FERRO-URANIUM)</t>
  </si>
  <si>
    <t>28442099</t>
  </si>
  <si>
    <t>PLUTONIUM AND ITS COMPOUNDS</t>
  </si>
  <si>
    <t>284430</t>
  </si>
  <si>
    <t>28443011</t>
  </si>
  <si>
    <t>CERMETS CONTAINING URANIUM DEPLETED IN U 235 OR COMPOUNDS OF THIS PRODUCT</t>
  </si>
  <si>
    <t>28443019</t>
  </si>
  <si>
    <t>URANIUM DEPLETED IN U 235</t>
  </si>
  <si>
    <t>28443051</t>
  </si>
  <si>
    <t>CERMETS CONTAINING THORIUM OR COMPOUNDS OF THIS PRODUCT</t>
  </si>
  <si>
    <t>28443055</t>
  </si>
  <si>
    <t>THORIUM CRUDE</t>
  </si>
  <si>
    <t>28443061</t>
  </si>
  <si>
    <t>BARS RODS ANGLES SHAPES AND SECTIONS SHEETS AND STRIPS OF THORIUM {EURATOM}</t>
  </si>
  <si>
    <t>28443069</t>
  </si>
  <si>
    <t>THORIUM WORKED</t>
  </si>
  <si>
    <t>28443091</t>
  </si>
  <si>
    <t>COMPOUNDS OF THORIUM OR OF URANIUM DEPLETED IN U 235 WHETHER OR NOT INTERMIXED {EURATOM} (EXCL. THORIUM SALTS)</t>
  </si>
  <si>
    <t>28443099</t>
  </si>
  <si>
    <t>THORIUM SALTS</t>
  </si>
  <si>
    <t>284440</t>
  </si>
  <si>
    <t>28444010</t>
  </si>
  <si>
    <t>URANIUM DERIVED FROM U 233 AND ITS COMPOUNDS</t>
  </si>
  <si>
    <t>28444020</t>
  </si>
  <si>
    <t>ARTIFICIAL RADIOACTIVE ISOTOPES {EURATOM}</t>
  </si>
  <si>
    <t>28444030</t>
  </si>
  <si>
    <t>COMPOUNDS OF ARTIFICIAL RADIOACTIVE ISOTOPES {EURATOM}</t>
  </si>
  <si>
    <t>28444080</t>
  </si>
  <si>
    <t>RADIOACTIVE ELEMENTS ISOTOPES AND COMPOUNDS (EXCL. SUBHEADING 2844.102844.2 2844.30 AND 2844.40.10 TO 2844.40.30)</t>
  </si>
  <si>
    <t>284450</t>
  </si>
  <si>
    <t>28445000</t>
  </si>
  <si>
    <t>SPENT "IRRADIATED" FUEL ELEMENTS "CARTRIDGES" OF NUCLEAR REACTORS {EURATOM}</t>
  </si>
  <si>
    <t>2845</t>
  </si>
  <si>
    <t>284510</t>
  </si>
  <si>
    <t>28451000</t>
  </si>
  <si>
    <t>HEAVY WATER "DEUTERIUM OXIDE" {EURATOM}</t>
  </si>
  <si>
    <t>284590</t>
  </si>
  <si>
    <t>28459010</t>
  </si>
  <si>
    <t>DEUTERIUM AND OTHER COMPOUNDS OF DEUTERIUM</t>
  </si>
  <si>
    <t>28459090</t>
  </si>
  <si>
    <t>ISOTOPES AND INORGANIC OR ORGANIC COMPOUNDS OF SUCH ISOTOPES WHETHER OR NOT CHEMICALLY DEFINED (EXCL. DEUTERIUM HEAVY WATER "DEUTERIUM OXIDE" AND OTHER COMPOUNDS OF DEUTERIUM HYDROGEN AND COMPOUNDS THEREOF ENRICHED IN DEUTERIUM AND MIXTURES AND SOLUTIONS CONTAINING THESE PRODUCTS)</t>
  </si>
  <si>
    <t>2846</t>
  </si>
  <si>
    <t>284610</t>
  </si>
  <si>
    <t>28461000</t>
  </si>
  <si>
    <t>CERIUM COMPOUNDS</t>
  </si>
  <si>
    <t>284690</t>
  </si>
  <si>
    <t>28469010</t>
  </si>
  <si>
    <t>COMPOUNDS OF LANTHANUM PRASEODYMIUM NEODYMIUM OR SAMARIUM INORGANIC OR ORGANIC</t>
  </si>
  <si>
    <t>28469020</t>
  </si>
  <si>
    <t>COMPOUNDS OF EUROPIUM GADOLINIUM TERBIUM DYSPROSIUM HOLMIUM ERBIUM THULIUM YTTERBIUM LUTETIUM OR YTTRIUM INORGANIC OR ORGANIC</t>
  </si>
  <si>
    <t>28469030</t>
  </si>
  <si>
    <t>SCANDIUM COMPOUNDS INORGANIC OR ORGANIC</t>
  </si>
  <si>
    <t>28469090</t>
  </si>
  <si>
    <t>COMPOUNDS OF MIXTURES OF RARE-EARTH METALS YTTRIUM AND SCANDIUM INORGANIC OR ORGANIC</t>
  </si>
  <si>
    <t>2847</t>
  </si>
  <si>
    <t>284700</t>
  </si>
  <si>
    <t>28470000</t>
  </si>
  <si>
    <t>HYDROGEN PEROXIDE WHETHER OR NOT SOLIDIFIED WITH UREA</t>
  </si>
  <si>
    <t>2849</t>
  </si>
  <si>
    <t>284910</t>
  </si>
  <si>
    <t>28491000</t>
  </si>
  <si>
    <t>CARBIDES OF CALCIUM WHETHER OR NOT CHEMICALLY DEFINED</t>
  </si>
  <si>
    <t>284920</t>
  </si>
  <si>
    <t>28492000</t>
  </si>
  <si>
    <t>CARBIDES OF SILICON WHETHER OR NOT CHEMICALLY DEFINED</t>
  </si>
  <si>
    <t>284990</t>
  </si>
  <si>
    <t>28499010</t>
  </si>
  <si>
    <t>CARBIDES OF BORON WHETHER OR NOT CHEMICALLY DEFINED</t>
  </si>
  <si>
    <t>28499030</t>
  </si>
  <si>
    <t>CARBIDES OF TUNGSTEN WHETHER OR NOT CHEMICALLY DEFINED</t>
  </si>
  <si>
    <t>28499050</t>
  </si>
  <si>
    <t>CARBIDES OF ALUMINIUM OF CHROMIUM OF MOLYBDENUM OF VANADIUM OF TANTALUM AND OF TITANIUM WHETHER OR NOT CHEMICALLY DEFINED</t>
  </si>
  <si>
    <t>28499090</t>
  </si>
  <si>
    <t>CARBIDES WHETHER OR NOT CHEMICALLY DEFINED (EXCL. OF CALCIUM SILICON BORON TUNGSTEN ALUMINIUM CHROMIUM MOLYBDENUM VANADIUM TANTALUM TITANIUM AND INORGANIC OR ORGANIC COMPOUNDS OF MERCURY WHETHER OR NOT CHEMICALLY DEFINED)(2012-2500)</t>
  </si>
  <si>
    <t>2850</t>
  </si>
  <si>
    <t>285000</t>
  </si>
  <si>
    <t>28500020</t>
  </si>
  <si>
    <t>HYDRIDES AND NITRIDES WHETHER OR NOT CHEMICALLY DEFINED (EXCL. COMPOUNDS WHICH ARE ALSO CARBIDES OF HEADING 2849 AND INORGANIC OR ORGANIC COMPOUNDS OF MERCURY)(2012-2500)</t>
  </si>
  <si>
    <t>28500060</t>
  </si>
  <si>
    <t>AZIDES SILICIDES WHETHER OR NOT CHEMICALLY DEFINED (EXCL. COMPOUNDS WHICH ARE ALSO CARBIDES OF HEADING 2849 AND INORGANIC OR ORGANIC COMPOUNDS OF MERCURY)(2012-2500)</t>
  </si>
  <si>
    <t>28500090</t>
  </si>
  <si>
    <t>BORIDES WHETHER OR NOT CHEMICALLY DEFINED (EXCL. COMPOUNDS WHICH ARE ALSO CARBIDES OF HEADING 2849 AND INORGANIC OR ORGANIC COMPOUNDS OF MERCURY)(2012-2500)</t>
  </si>
  <si>
    <t>2852</t>
  </si>
  <si>
    <t>285210</t>
  </si>
  <si>
    <t>28521000</t>
  </si>
  <si>
    <t>COMPOUNDS INORGANIC OR ORGANIC OF MERCURY CHEMICALLY DEFINED (EXCL. AMALGAMS)</t>
  </si>
  <si>
    <t>285290</t>
  </si>
  <si>
    <t>28529000</t>
  </si>
  <si>
    <t>COMPOUNDS INORGANIC OR ORGANIC OF MERCURY NOT CHEMICALLY DEFINED (EXCL. AMALGAMS)</t>
  </si>
  <si>
    <t>2853</t>
  </si>
  <si>
    <t>285310</t>
  </si>
  <si>
    <t>28531000</t>
  </si>
  <si>
    <t>CYANOGEN CHLORIDE "CHLORCYAN"</t>
  </si>
  <si>
    <t>285390</t>
  </si>
  <si>
    <t>28539010</t>
  </si>
  <si>
    <t>DISTILLED AND CONDUCTIVITY WATER AND WATER OF SIMILAR PURITY</t>
  </si>
  <si>
    <t>28539030</t>
  </si>
  <si>
    <t>LIQUID AIR WHETHER OR NOT RARE GASES HAVE BEEN REMOVED</t>
  </si>
  <si>
    <t>28539090</t>
  </si>
  <si>
    <t>INORGANIC COMPOUNDS N.E.S.</t>
  </si>
  <si>
    <t>29</t>
  </si>
  <si>
    <t>2901</t>
  </si>
  <si>
    <t>290110</t>
  </si>
  <si>
    <t>29011000</t>
  </si>
  <si>
    <t>SATURATED ACYCLIC HYDROCARBONS</t>
  </si>
  <si>
    <t>290121</t>
  </si>
  <si>
    <t>29012100</t>
  </si>
  <si>
    <t>ETHYLENE(2004-2500)</t>
  </si>
  <si>
    <t>290122</t>
  </si>
  <si>
    <t>29012200</t>
  </si>
  <si>
    <t>PROPENE "PROPYLENE"(2004-2500)</t>
  </si>
  <si>
    <t>290123</t>
  </si>
  <si>
    <t>29012300</t>
  </si>
  <si>
    <t>BUTENE "BUTYLENE" AND ISOMERS THEREOF(2009-2500)</t>
  </si>
  <si>
    <t>290124</t>
  </si>
  <si>
    <t>29012400</t>
  </si>
  <si>
    <t>BUTA-13-DIENE AND ISOPRENE(2009-2500)</t>
  </si>
  <si>
    <t>290129</t>
  </si>
  <si>
    <t>29012900</t>
  </si>
  <si>
    <t>HYDROCARBONS ACYCLIC UNSATURATED (EXCL. ETHYLENE PROPENE "PROPYLENE" BUTENE "BUTYLENE" AND ISOMERS THEREOF AND BUTA-13-DIENE AND ISOPRENE)(2004-2500)</t>
  </si>
  <si>
    <t>2902</t>
  </si>
  <si>
    <t>290211</t>
  </si>
  <si>
    <t>29021100</t>
  </si>
  <si>
    <t>CYCLOHEXANE(2002-2500)</t>
  </si>
  <si>
    <t>290219</t>
  </si>
  <si>
    <t>29021900</t>
  </si>
  <si>
    <t>CYCLANES CYCLENES AND CYCLOTERPENES (EXCL. CYCLOHEXANE)</t>
  </si>
  <si>
    <t>290220</t>
  </si>
  <si>
    <t>29022000</t>
  </si>
  <si>
    <t>BENZENE</t>
  </si>
  <si>
    <t>290230</t>
  </si>
  <si>
    <t>29023000</t>
  </si>
  <si>
    <t>TOLUENE</t>
  </si>
  <si>
    <t>290241</t>
  </si>
  <si>
    <t>29024100</t>
  </si>
  <si>
    <t>O-XYLENE</t>
  </si>
  <si>
    <t>290242</t>
  </si>
  <si>
    <t>29024200</t>
  </si>
  <si>
    <t>M-XYLENE</t>
  </si>
  <si>
    <t>290243</t>
  </si>
  <si>
    <t>29024300</t>
  </si>
  <si>
    <t>P-XYLENE</t>
  </si>
  <si>
    <t>290244</t>
  </si>
  <si>
    <t>29024400</t>
  </si>
  <si>
    <t>MIXED XYLENE ISOMERS</t>
  </si>
  <si>
    <t>290250</t>
  </si>
  <si>
    <t>29025000</t>
  </si>
  <si>
    <t>STYRENE</t>
  </si>
  <si>
    <t>290260</t>
  </si>
  <si>
    <t>29026000</t>
  </si>
  <si>
    <t>ETHYLBENZENE</t>
  </si>
  <si>
    <t>290270</t>
  </si>
  <si>
    <t>29027000</t>
  </si>
  <si>
    <t>CUMENE</t>
  </si>
  <si>
    <t>290290</t>
  </si>
  <si>
    <t>29029000</t>
  </si>
  <si>
    <t>CYCLIC HYDROCARBONS (EXCL. CYCLANES CYCLENES BENZENE TOLUENE XYLENES STYRENE ETHYLBENZENE AND CUMENE)</t>
  </si>
  <si>
    <t>2903</t>
  </si>
  <si>
    <t>290311</t>
  </si>
  <si>
    <t>29031100</t>
  </si>
  <si>
    <t>CHLOROMETHANE "METHYL CHLORIDE" AND CHLOROETHANE "ETHYL CHLORIDE"</t>
  </si>
  <si>
    <t>290312</t>
  </si>
  <si>
    <t>29031200</t>
  </si>
  <si>
    <t>DICHLOROMETHANE "METHYLENE CHLORIDE"</t>
  </si>
  <si>
    <t>290313</t>
  </si>
  <si>
    <t>29031300</t>
  </si>
  <si>
    <t>CHLOROFORM "TRICHLOROMETHANE"</t>
  </si>
  <si>
    <t>290314</t>
  </si>
  <si>
    <t>29031400</t>
  </si>
  <si>
    <t>CARBON TETRACHLORIDE</t>
  </si>
  <si>
    <t>290315</t>
  </si>
  <si>
    <t>29031500</t>
  </si>
  <si>
    <t>ETHYLENE DICHLORIDE "ISO" "12 DICHLOROETHANE"</t>
  </si>
  <si>
    <t>290319</t>
  </si>
  <si>
    <t>29031900</t>
  </si>
  <si>
    <t>SATURATED CHLORINATED DERIVATIVES OF ACYCLIC HYDROCARBONS (EXCL. CHLOROMETHANE {METHYL CHLORIDE} CHLOROETHANE {ETHYL CHLORIDE} DICHLOROMETHANE {METHYLENE CHLORIDE} CHLOROFORM {TRICHLOROMETHANE} CARBON TETRACHLORIDE AND ETHYLENE DICHLORIDE {ISO} {12 DICHLOROETHANE})(2016-2500)</t>
  </si>
  <si>
    <t>290321</t>
  </si>
  <si>
    <t>29032100</t>
  </si>
  <si>
    <t>VINYL CHLORIDE "CHLOROETHYLENE"</t>
  </si>
  <si>
    <t>290322</t>
  </si>
  <si>
    <t>29032200</t>
  </si>
  <si>
    <t>TRICHLOROETHYLENE</t>
  </si>
  <si>
    <t>290323</t>
  </si>
  <si>
    <t>29032300</t>
  </si>
  <si>
    <t>TETRACHLOROETHYLENE "PERCHLOROETHYLENE"</t>
  </si>
  <si>
    <t>290329</t>
  </si>
  <si>
    <t>29032900</t>
  </si>
  <si>
    <t>UNSATURATED CHLORINATED DERIVATIVES OF ACYCLIC HYDROCARBONS (EXCL. VINYL CHLORIDE "CHLOROETHYLENE" TRICHLOROETHYLENE AND TETRACHLOROETHYLENE "PERCHLOROETHYLENE")</t>
  </si>
  <si>
    <t>290331</t>
  </si>
  <si>
    <t>29033100</t>
  </si>
  <si>
    <t>ETHYLENE DIBROMIDE "ISO" "12-DIBROMOETHANE"</t>
  </si>
  <si>
    <t>290339</t>
  </si>
  <si>
    <t>29033911</t>
  </si>
  <si>
    <t>BROMOMETHANE "METHYL BROMIDE"</t>
  </si>
  <si>
    <t>29033915</t>
  </si>
  <si>
    <t>DIBROMOMETHANE</t>
  </si>
  <si>
    <t>29033919</t>
  </si>
  <si>
    <t>BROMIDES "BROMINATED DERIVATIVES" OF ACYCLIC HYDROCARBONS (EXCL. ETHYLENE DIBROMIDE {ISO} {12-DIBROMOETHANE} BROMOMETHANE {METHYL BROMIDE} AND DIBROMOMETHANE)</t>
  </si>
  <si>
    <t>29033921</t>
  </si>
  <si>
    <t>DIFLUOROMETHANE</t>
  </si>
  <si>
    <t>29033923</t>
  </si>
  <si>
    <t>TRIFLUOROMETHANE</t>
  </si>
  <si>
    <t>29033924</t>
  </si>
  <si>
    <t>PENTAFLUOROETHANE AND 111-TRIFLUOROETHANE</t>
  </si>
  <si>
    <t>29033925</t>
  </si>
  <si>
    <t>11-DIFLUOROETHANE</t>
  </si>
  <si>
    <t>29033926</t>
  </si>
  <si>
    <t>1112-TETRAFLUOROETHANE</t>
  </si>
  <si>
    <t>29033927</t>
  </si>
  <si>
    <t>PENTAFLUOROPROPANES HEXAFLUOROPROPANES AND HEPTAFLUOROPROPANES</t>
  </si>
  <si>
    <t>29033928</t>
  </si>
  <si>
    <t>PERFLUORINATED SATURATED FLUORIDES</t>
  </si>
  <si>
    <t>29033929</t>
  </si>
  <si>
    <t>SATURATED FLUORIDES "FLUORINATED DERIVATIVES" OF ACYCLIC HYDROCARBONS N.E.S.</t>
  </si>
  <si>
    <t>29033931</t>
  </si>
  <si>
    <t>2333-TETRAFLUOROPROPENE</t>
  </si>
  <si>
    <t>29033935</t>
  </si>
  <si>
    <t>1333-TETRAFLUOROPROPENE</t>
  </si>
  <si>
    <t>29033939</t>
  </si>
  <si>
    <t>UNSATURATED FLUORIDES "FLUORINATED DERIVATIVES" OF ACYCLIC HYDROCARBONS (EXCL. 2333-TETRAFLUOROPROPENE AND 1333-TETRAFLUOROPROPENE)</t>
  </si>
  <si>
    <t>29033980</t>
  </si>
  <si>
    <t>IODIDES "IODINATED DERIVATIVES" OF ACYCLIC HYDROCARBONS</t>
  </si>
  <si>
    <t>290371</t>
  </si>
  <si>
    <t>29037100</t>
  </si>
  <si>
    <t>CHLORODIFLUOROMETHANE</t>
  </si>
  <si>
    <t>290372</t>
  </si>
  <si>
    <t>29037200</t>
  </si>
  <si>
    <t>DICHLOROTRIFLUOROETHANES</t>
  </si>
  <si>
    <t>290373</t>
  </si>
  <si>
    <t>29037300</t>
  </si>
  <si>
    <t>DICHLOROFLUOROETHANES</t>
  </si>
  <si>
    <t>290374</t>
  </si>
  <si>
    <t>29037400</t>
  </si>
  <si>
    <t>CHLORODIFLUOROETHANES</t>
  </si>
  <si>
    <t>290375</t>
  </si>
  <si>
    <t>29037500</t>
  </si>
  <si>
    <t>DICHLOROPENTAFLUOROPROPANES</t>
  </si>
  <si>
    <t>290376</t>
  </si>
  <si>
    <t>29037610</t>
  </si>
  <si>
    <t>BROMOCHLORODIFLUOROMETHANE</t>
  </si>
  <si>
    <t>29037620</t>
  </si>
  <si>
    <t>BROMOTRIFLUOROMETHANE</t>
  </si>
  <si>
    <t>29037690</t>
  </si>
  <si>
    <t>DIBROMOTETRAFLUOROETHANES</t>
  </si>
  <si>
    <t>290377</t>
  </si>
  <si>
    <t>29037760</t>
  </si>
  <si>
    <t>TRICHLOROFLUOROMETHANE DICHLORODIFLUOROMETHANE TRICHLOROTRIFLUOROETHANES DICHLOROTETRAFLUOROETHANES AND CHLOROPENTAFLUOROETHANE</t>
  </si>
  <si>
    <t>29037790</t>
  </si>
  <si>
    <t>HALOGENATED DERIVATIVES OF ACYCLIC HYDROCARBONS CONTAINING TWO OR MORE DIFFERENT HALOGENS PERHALOGENATED ONLY WITH FLUORINE AND CHLORINE N.E.S.</t>
  </si>
  <si>
    <t>290378</t>
  </si>
  <si>
    <t>29037800</t>
  </si>
  <si>
    <t>PERHALOGENATED DERIVATIVES OF ACYCLIC HYDROCARBONS CONTAINING TWO OR MORE DIFFERENT HALOGENS N.E.S.</t>
  </si>
  <si>
    <t>290379</t>
  </si>
  <si>
    <t>29037930</t>
  </si>
  <si>
    <t>HALOGENATED DERIVATIVES OF ACYCLIC HYDROCARBONS HALOGENATED ONLY WITH BROMINE AND CHLORINE FLUORINE AND CHLORINE OR WITH FLUORINE AND BROMINE (EXCL. PERHALOGENATED AND CHLORODIFLUOROMETHANE DICHLOROTRIFLUOROETHANES DICHLOROFLUOROETHANES CHLORODIFLUOROETHANES DICHLOROPENTAFLUOROPROPANES BROMOTRIFLUOROMETHANE AND DIBROMOTETRAFLUOROETHANES)</t>
  </si>
  <si>
    <t>29037980</t>
  </si>
  <si>
    <t>HALOGENATED DERIVATIVES OF ACYCLIC HYDROCARBONS CONTAINING TWO OR MORE DIFFERENT HALOGENS N.E.S.</t>
  </si>
  <si>
    <t>290381</t>
  </si>
  <si>
    <t>29038100</t>
  </si>
  <si>
    <t>123456-HEXACHLOROCYCLOHEXANE (HCH (ISO)) INCLUDING LINDANE (ISO INN)</t>
  </si>
  <si>
    <t>290382</t>
  </si>
  <si>
    <t>29038200</t>
  </si>
  <si>
    <t>ALDRIN (ISO) CHLORDANE (ISO) AND HEPTACHLOR (ISO)</t>
  </si>
  <si>
    <t>290383</t>
  </si>
  <si>
    <t>29038300</t>
  </si>
  <si>
    <t>MIREX "ISO"</t>
  </si>
  <si>
    <t>290389</t>
  </si>
  <si>
    <t>29038910</t>
  </si>
  <si>
    <t>12-DIBROMO-4-(12-DIBROMOETHYL)CYCLOHEXANE</t>
  </si>
  <si>
    <t>29038980</t>
  </si>
  <si>
    <t>HALOGENATED DERIVATIVES OF CYCLANIC CYCLENIC OR CYCLOTERPENIC HYDROCARBONS (EXCL. 123456-HEXACHLOROCYCLOHEXANE "HCH {ISO}" LINDANE {ISO INN} ALDRIN {ISO} CHLORDANE {ISO} HEPTACHLOR {ISO} MIREX {ISO}12-DIBROMO-4-{12-DIBROMOETHYL}CYCLOHEXANE AND TETRABROMOCYCLOOCTANES)</t>
  </si>
  <si>
    <t>290391</t>
  </si>
  <si>
    <t>29039100</t>
  </si>
  <si>
    <t>CHLOROBENZENE O-DICHLOROBENZENE AND P-DICHLOROBENZENE</t>
  </si>
  <si>
    <t>290392</t>
  </si>
  <si>
    <t>29039200</t>
  </si>
  <si>
    <t>HEXACHLOROBENZENE (ISO) AND DDT (ISO) (CLOFENOTANE (INN)111-TRICHLORO-22-BIS(P-CHLOROPHENYL)ETHANE)</t>
  </si>
  <si>
    <t>290393</t>
  </si>
  <si>
    <t>29039300</t>
  </si>
  <si>
    <t>PENTACHLOROBENZENE "ISO"</t>
  </si>
  <si>
    <t>290394</t>
  </si>
  <si>
    <t>29039400</t>
  </si>
  <si>
    <t>HEXABROMOBIPHENYLS</t>
  </si>
  <si>
    <t>290399</t>
  </si>
  <si>
    <t>29039910</t>
  </si>
  <si>
    <t>23456-PENTABROMOETHYLBENZENE</t>
  </si>
  <si>
    <t>29039980</t>
  </si>
  <si>
    <t>HALOGENATED DERIVATIVES OF AROMATIC HYDROCARBONS (EXCL. CHLOROBENZENE O-DICHLOROBENZENE P-DICHLOROBENZENE HEXACHLOROBENZENE {ISO} DDT {ISO} "CLOFENOTANE {INN}111-TRICHLORO-22-BIS{P-CHLOROPHENYL}ETHANE" PENTACHLOROBENZENE "ISO" HEXABROMOBIPHENYLS AND 23456-PENTABROMOETHYLBENZENE)</t>
  </si>
  <si>
    <t>2904</t>
  </si>
  <si>
    <t>290410</t>
  </si>
  <si>
    <t>29041000</t>
  </si>
  <si>
    <t>DERIVATIVES OF HYDROCARBONS CONTAINING ONLY SULPHO GROUPS THEIR SALTS AND ETHYL ESTERS</t>
  </si>
  <si>
    <t>290420</t>
  </si>
  <si>
    <t>29042000</t>
  </si>
  <si>
    <t>DERIVATIVES OF HYDROCARBONS CONTAINING ONLY NITRO OR NITROSO GROUPS</t>
  </si>
  <si>
    <t>290431</t>
  </si>
  <si>
    <t>29043100</t>
  </si>
  <si>
    <t>PERFLUOROOCTANE SULPHONIC ACID</t>
  </si>
  <si>
    <t>290432</t>
  </si>
  <si>
    <t>29043200</t>
  </si>
  <si>
    <t>AMMONIUM PERFLUOROOCTANE SULPHONATE</t>
  </si>
  <si>
    <t>290433</t>
  </si>
  <si>
    <t>29043300</t>
  </si>
  <si>
    <t>LITHIUM PERFLUOROOCTANE SULPHONATE</t>
  </si>
  <si>
    <t>290434</t>
  </si>
  <si>
    <t>29043400</t>
  </si>
  <si>
    <t>POTASSIUM PERFLUOROOCTANE SULPHONATE</t>
  </si>
  <si>
    <t>290435</t>
  </si>
  <si>
    <t>29043500</t>
  </si>
  <si>
    <t>SALTS OF PERFLUOROOCTANE SULPHONIC ACID (EXCL. AMMONIUM LITHIUM AND POTASSIUM PERFLUOROOCTANE SULPHONATES)</t>
  </si>
  <si>
    <t>290436</t>
  </si>
  <si>
    <t>29043600</t>
  </si>
  <si>
    <t>PERFLUOROOCTANE SULPHONYL FLUORIDE</t>
  </si>
  <si>
    <t>290491</t>
  </si>
  <si>
    <t>29049100</t>
  </si>
  <si>
    <t>TRICHLORONITROMETHANE "CHLOROPICRIN"</t>
  </si>
  <si>
    <t>290499</t>
  </si>
  <si>
    <t>29049900</t>
  </si>
  <si>
    <t>SULPHONATED NITRATED OR NITROSATED DERIVATIVES OF HYDROCARBONS WHETHER OR NOT HALOGENATED (EXCL. THOSE CONTAINING ONLY SULPHO NITRO OR NITROSO GROUPS  TRICHLORONITROMETHANE "CHLOROPICRIN" PERFLUOROOCTANE SULPHONIC ACID AND ITS SALTS PERFLUOROOCTANE SULPHONYL FLUORIDE AND ESTERS OF GLYCEROL FORMED WITH ACID-FUNCTION COMPOUNDS)</t>
  </si>
  <si>
    <t>2905</t>
  </si>
  <si>
    <t>290511</t>
  </si>
  <si>
    <t>29051100</t>
  </si>
  <si>
    <t>METHANOL "METHYL ALCOHOL"</t>
  </si>
  <si>
    <t>290512</t>
  </si>
  <si>
    <t>29051200</t>
  </si>
  <si>
    <t>PROPAN-1-OL "PROPYL ALCOHOL" AND PROPAN-2-OL "ISOPROPYL ALCOHOL"</t>
  </si>
  <si>
    <t>290513</t>
  </si>
  <si>
    <t>29051300</t>
  </si>
  <si>
    <t>BUTAN-1-OL "N-BUTYL ALCOHOL"</t>
  </si>
  <si>
    <t>290514</t>
  </si>
  <si>
    <t>29051410</t>
  </si>
  <si>
    <t>2-METHYLPROPAN-2-OL "TERT-BUTYL ALCOHOL"</t>
  </si>
  <si>
    <t>29051490</t>
  </si>
  <si>
    <t>BUTANOLS (EXCL. BUTAN-1-OL "N-BUTYL ALCOHOL" AND 2-METHYLPROPAN-2-OL "TERT-BUTYL ALCOHOL")</t>
  </si>
  <si>
    <t>290516</t>
  </si>
  <si>
    <t>29051620</t>
  </si>
  <si>
    <t>OCTAN-2-OL</t>
  </si>
  <si>
    <t>29051685</t>
  </si>
  <si>
    <t>OCTANOL "OCTYL ALCOHOL" AND ISOMERS THEREOF (EXCL. OCTAN-2-OL)</t>
  </si>
  <si>
    <t>290517</t>
  </si>
  <si>
    <t>29051700</t>
  </si>
  <si>
    <t>DODECAN-1-OL "LAURYL ALCOHOL" HEXADECAN-1-OL "CETYL ALCOHOL" AND OCTADECAN-1-OL "STEARYL ALCOHOL"</t>
  </si>
  <si>
    <t>290519</t>
  </si>
  <si>
    <t>29051900</t>
  </si>
  <si>
    <t>SATURATED MONOHYDRIC ACYCLIC ALCOHOLS (EXCL. METHANOL "METHYL ALCOHOL" PROPAN-1-OL "PROPYL ALCOHOL" PROPAN-2-OL "ISOPROPYL ALCOHOL" BUTANOLS OCTANOL "OCTYL ALCOHOL" AND ISOMERS THEREOF DODECAN-1-OL "LAURYL ALCOHOL" HEXADECAN-1-OL "CETYL ALCOHOL" AND OCTADECAN-1-OL "STEARYL ALCOHOL")(2007-2500)</t>
  </si>
  <si>
    <t>290522</t>
  </si>
  <si>
    <t>29052200</t>
  </si>
  <si>
    <t>ACYCLIC TERPENE ALCOHOLS</t>
  </si>
  <si>
    <t>290529</t>
  </si>
  <si>
    <t>29052910</t>
  </si>
  <si>
    <t>ALLYL ALCOHOL</t>
  </si>
  <si>
    <t>29052990</t>
  </si>
  <si>
    <t>UNSATURATED MONOHYDRIC ACYCLIC ALCOHOLS (EXCL. ALLYL ALCOHOL AND ACYCLIC TERPENE ALCOHOLS)</t>
  </si>
  <si>
    <t>290531</t>
  </si>
  <si>
    <t>29053100</t>
  </si>
  <si>
    <t>ETHYLENE GLYCOL "ETHANEDIOL"</t>
  </si>
  <si>
    <t>290532</t>
  </si>
  <si>
    <t>29053200</t>
  </si>
  <si>
    <t>PROPYLENE GLYCOL "PROPANE-12-DIOL"</t>
  </si>
  <si>
    <t>290539</t>
  </si>
  <si>
    <t>29053920</t>
  </si>
  <si>
    <t>BUTANE-13-DIOL</t>
  </si>
  <si>
    <t>29053926</t>
  </si>
  <si>
    <t>BUTANE-14-DIOL OR TETRAMETHYLENE GLYCOL {14-BUTANEDIOL} HAVING A BIO-BASED CARBON CONTENT OF 100% BY MASS</t>
  </si>
  <si>
    <t>29053928</t>
  </si>
  <si>
    <t>BUTANE-14-DIOL (EXCL. HAVING A BIO-BASED CARBON CONTENT OF 100%)</t>
  </si>
  <si>
    <t>29053930</t>
  </si>
  <si>
    <t>2479-TETRAMETHYLDEC-5-YNE-47-DIOL</t>
  </si>
  <si>
    <t>29053995</t>
  </si>
  <si>
    <t>ACYCLIC DIOLS (EXCL. ETHYLENE GLYCOL "ETHANEDIOL" PROPYLENE GLYCOL "PROPANE-12-DIOL" BUTANE-13-DIOL BUTANE-14-DIOL AND 2479-TETRAMETHYLDEC-5-YNE-47-DIOL)</t>
  </si>
  <si>
    <t>290541</t>
  </si>
  <si>
    <t>29054100</t>
  </si>
  <si>
    <t>2-ETHYL-2-"HYDROXYMETHYL" PROPANE-13-DIOL "TRIMETHYLOLPROPANE"</t>
  </si>
  <si>
    <t>290542</t>
  </si>
  <si>
    <t>29054200</t>
  </si>
  <si>
    <t>PENTAERYTHRITOL</t>
  </si>
  <si>
    <t>290543</t>
  </si>
  <si>
    <t>29054300</t>
  </si>
  <si>
    <t>9.6 % + 125.8 EUR/100 kg</t>
  </si>
  <si>
    <t>MANNITOL</t>
  </si>
  <si>
    <t>290544</t>
  </si>
  <si>
    <t>29054411</t>
  </si>
  <si>
    <t>7.7 % + 16.1 EUR/100 kg</t>
  </si>
  <si>
    <t>D-GLUCITOL "SORBITOL" IN AQUEOUS SOLUTION CONTAINING &lt;= 2% BY WEIGHT OF D-MANNITOL CALCULATED ON THE D-GLUCITOL CONTENT</t>
  </si>
  <si>
    <t>29054419</t>
  </si>
  <si>
    <t>9 % + 37.8 EUR/100 kg</t>
  </si>
  <si>
    <t>D-GLUCITOL "SORBITOL" IN AQUEOUS SOLUTION (EXCL. CONTAINING &lt;= 2% BY WEIGHT OF D-MANNITOL CALCULATED ON THE D-GLUCITOL CONTENT)</t>
  </si>
  <si>
    <t>29054491</t>
  </si>
  <si>
    <t>7.7 % + 23 EUR/100 kg</t>
  </si>
  <si>
    <t>D-GLUCITOL "SORBITOL" CONTAINING &lt;= 2% BY WEIGHT OF D-MANNITOL CALCULATED ON THE D-GLUCITOL CONTENT (EXCL. IN AQUEOUS SOLUTION)</t>
  </si>
  <si>
    <t>29054499</t>
  </si>
  <si>
    <t>9 % + 53.7 EUR/100 kg</t>
  </si>
  <si>
    <t>D-GLUCITOL "SORBITOL" (EXCL. IN AQUEOUS SOLUTION AND CONTAINING &lt;= 2% BY WEIGHT OF D-MANNITOL CALCULATED ON THE D-GLUCITOL CONTENT)</t>
  </si>
  <si>
    <t>290545</t>
  </si>
  <si>
    <t>29054500</t>
  </si>
  <si>
    <t>GLYCEROL</t>
  </si>
  <si>
    <t>290549</t>
  </si>
  <si>
    <t>29054900</t>
  </si>
  <si>
    <t>TRI- AND OTHER POLYHYDRIC ACYCLIC ALCOHOLS (EXCL. 2-ETHYL-2-"HYDROXYMETHYL" PROPANE-13-DIOL "TRIMETHYLOLPROPANE" PENTAERYTHRITOL MANNITOL D-GLUCITOL "SORBITOL" AND GLYCEROL)</t>
  </si>
  <si>
    <t>290551</t>
  </si>
  <si>
    <t>29055100</t>
  </si>
  <si>
    <t>ETHCHLORVYNOL "INN"</t>
  </si>
  <si>
    <t>290559</t>
  </si>
  <si>
    <t>29055991</t>
  </si>
  <si>
    <t>22-BIS"BROMOMETHYL"PROPANEDIOL</t>
  </si>
  <si>
    <t>29055998</t>
  </si>
  <si>
    <t>HALOGENATED SULPHONATED NITRATED OR NITROSATED DERIVATIVES OF ACYCLIC ALCOHOLS (EXCL. 22-BIS"BROMOMETHYL"PROPANEDIOL AND ETHCHLORVYNOL "INN")</t>
  </si>
  <si>
    <t>2906</t>
  </si>
  <si>
    <t>290611</t>
  </si>
  <si>
    <t>29061100</t>
  </si>
  <si>
    <t>MENTHOL</t>
  </si>
  <si>
    <t>290612</t>
  </si>
  <si>
    <t>29061200</t>
  </si>
  <si>
    <t>CYCLOHEXANOL METHYLCYCLOHEXANOLS AND DIMETHYLCYCLOHEXANOLS</t>
  </si>
  <si>
    <t>290613</t>
  </si>
  <si>
    <t>29061310</t>
  </si>
  <si>
    <t>STEROLS</t>
  </si>
  <si>
    <t>29061390</t>
  </si>
  <si>
    <t>INOSITOLS</t>
  </si>
  <si>
    <t>290619</t>
  </si>
  <si>
    <t>29061900</t>
  </si>
  <si>
    <t>CYCLANIC CYCLENIC OR CYCLOTERPENIC ALCOHOLS AND THEIR HALOGENATED SULPHONATED NITRATED OR NITROSATED DERIVATIVES (EXCL. MENTHOL CYCLOHEXANOL METHYLCYCLOHEXANOLS DIMETHYLCYCLOHEXANOLS STEROLS AND INOSITOLS)(2007-2500)</t>
  </si>
  <si>
    <t>290621</t>
  </si>
  <si>
    <t>29062100</t>
  </si>
  <si>
    <t>BENZYL ALCOHOL</t>
  </si>
  <si>
    <t>290629</t>
  </si>
  <si>
    <t>29062900</t>
  </si>
  <si>
    <t>AROMATIC CYCLIC ALCOHOLS AND THEIR HALOGENATED SULPHONATED NITRATED OR NITROSATED DERIVATIVES (EXCL. BENZYL ALCOHOL)</t>
  </si>
  <si>
    <t>2907</t>
  </si>
  <si>
    <t>290711</t>
  </si>
  <si>
    <t>29071100</t>
  </si>
  <si>
    <t>PHENOL "HYDROXYBENZENE" AND ITS SALTS</t>
  </si>
  <si>
    <t>290712</t>
  </si>
  <si>
    <t>29071200</t>
  </si>
  <si>
    <t>CRESOLS AND THEIR SALTS</t>
  </si>
  <si>
    <t>290713</t>
  </si>
  <si>
    <t>29071300</t>
  </si>
  <si>
    <t>OCTYLPHENOL NONYLPHENOL AND THEIR ISOMERS</t>
  </si>
  <si>
    <t>290715</t>
  </si>
  <si>
    <t>29071510</t>
  </si>
  <si>
    <t>1-NAPHTHOL</t>
  </si>
  <si>
    <t>29071590</t>
  </si>
  <si>
    <t>NAPHTHOLS AND THEIR SALTS (EXCL. 1-NAPHTHOL)</t>
  </si>
  <si>
    <t>290719</t>
  </si>
  <si>
    <t>29071910</t>
  </si>
  <si>
    <t>XYLENOLS AND THEIR SALTS(2007-2500)</t>
  </si>
  <si>
    <t>29071990</t>
  </si>
  <si>
    <t>MONOPHENOLS (EXCL. PHENOL "HYDROXYBENZENE" AND ITS SALTS CRESOLS AND THEIR SALTS OCTYLPHENOL NONYLPHENOL AND THEIR ISOMERS AND SALTS THEREOF XYLENOLS AND THEIR SALTS AND NAPHTHOLS AND THEIR SALTS)(2007-2500)</t>
  </si>
  <si>
    <t>290721</t>
  </si>
  <si>
    <t>29072100</t>
  </si>
  <si>
    <t>RESORCINOL AND ITS SALTS</t>
  </si>
  <si>
    <t>290722</t>
  </si>
  <si>
    <t>29072200</t>
  </si>
  <si>
    <t>HYDROQUINONE "QUINOL" AND ITS SALTS</t>
  </si>
  <si>
    <t>290723</t>
  </si>
  <si>
    <t>29072300</t>
  </si>
  <si>
    <t>44'-ISOPROPYLIDENEDIPHENOL "BISPHENOL A DIPHENYLOLPROPANE" AND ITS SALTS</t>
  </si>
  <si>
    <t>290729</t>
  </si>
  <si>
    <t>29072900</t>
  </si>
  <si>
    <t>POLYPHENOLS AND PHENOL-ALCOHOLS (EXCL. RESORCINOL AND HYDROQUINONE "QUINOL" AND THEIR SALTS AND 44'-ISOPROPYLIDENEDIPHENOL "BISPHENOL A DIPHENYLOLPROPANE" AND ITS SALTS)(2002-2500)</t>
  </si>
  <si>
    <t>2908</t>
  </si>
  <si>
    <t>290811</t>
  </si>
  <si>
    <t>29081100</t>
  </si>
  <si>
    <t>PENTACHLOROPHENOL "ISO"</t>
  </si>
  <si>
    <t>290819</t>
  </si>
  <si>
    <t>29081900</t>
  </si>
  <si>
    <t>DERIVATIVES CONTAINING ONLY HALOGEN SUBSTITUENTS AND THEIR SALTS OF PHENOLS OR PHENOL-ALCOHOLS (EXCL. PENTACHLOROPHENOL {ISO})</t>
  </si>
  <si>
    <t>290891</t>
  </si>
  <si>
    <t>29089100</t>
  </si>
  <si>
    <t>DINOSEB "ISO" AND ITS SALTS</t>
  </si>
  <si>
    <t>290892</t>
  </si>
  <si>
    <t>29089200</t>
  </si>
  <si>
    <t>46-DINITRO-O-CRESOL (DNOC (ISO)) AND ITS SALTS</t>
  </si>
  <si>
    <t>290899</t>
  </si>
  <si>
    <t>29089900</t>
  </si>
  <si>
    <t>HALOGENATED SULPHONATED NITRATED OR NITROSATED DERIVATIVES OF PHENOLS OR PHENOL-ALCOHOLS (EXCL. DERIVATIVES CONTAINING ONLY HALOGEN SUBSTITUTES AND THEIR SALTS DINOSEB {ISO} AND ITS SALTS AND 46-DINITRO-O-CRESOL {DNOC {ISO}} AND ITS SALTS)</t>
  </si>
  <si>
    <t>2909</t>
  </si>
  <si>
    <t>290911</t>
  </si>
  <si>
    <t>29091100</t>
  </si>
  <si>
    <t>DIETHYL ETHER</t>
  </si>
  <si>
    <t>290919</t>
  </si>
  <si>
    <t>29091910</t>
  </si>
  <si>
    <t>TERT-BUTYL ETHYL ETHER (ETHYL-TERTIO-BUTYL-ETHER ETBE)</t>
  </si>
  <si>
    <t>29091990</t>
  </si>
  <si>
    <t>ACYCLIC ETHERS AND THEIR HALOGENATED SULPHONATED NITRATED OR NITROSATED DERIVATIVES (EXCL. DIETHYL ETHER AND TERT-BUTYL ETHYL ETHER {ETHYL-TERTIO-BUTYL-ETHER ETBE})</t>
  </si>
  <si>
    <t>290920</t>
  </si>
  <si>
    <t>29092000</t>
  </si>
  <si>
    <t>CYCLANIC CYCLENIC OR CYCLOTERPENIC ETHERS AND THEIR HALOGENATED SULPHONATED NITRATED OR NITROSATED DERIVATIVES</t>
  </si>
  <si>
    <t>290930</t>
  </si>
  <si>
    <t>29093010</t>
  </si>
  <si>
    <t>DIPHENYL ETHER</t>
  </si>
  <si>
    <t>29093031</t>
  </si>
  <si>
    <t>PENTABROMODIPHENYL ETHER</t>
  </si>
  <si>
    <t>29093035</t>
  </si>
  <si>
    <t>12-BIS"246-TRIBROMOPHENOXY"ETHANE FOR THE MANUFACTURE OF ACRYLONITRILE-BUTADIENE-STYRENE {ABS}</t>
  </si>
  <si>
    <t>29093038</t>
  </si>
  <si>
    <t>BROMINATED DERIVATIVES OF AROMATIC ETHERS (EXCL. PENTABROMODIPHENYL ETHER1245-TETRABROMO-36-BIS"PENTABROMOPHENOXY"BENZENE AND 12-BIS"246-TRIBROMOPHENOXY"ETHANE FOR THE MANUFACTURE OF ACRYLONITRILE-BUTADIENE-STYRENE {ABS})</t>
  </si>
  <si>
    <t>29093090</t>
  </si>
  <si>
    <t>AROMATIC ETHERS AND THEIR HALOGENATED SULPHONATED NITRATED OR NITROSATED DERIVATIVES (EXCL. DIPHENYL ETHER AND BROMINATED DERIVATIVES)</t>
  </si>
  <si>
    <t>290941</t>
  </si>
  <si>
    <t>29094100</t>
  </si>
  <si>
    <t>22'-OXYDIETHANOL "DIETHYLENE GLYCOL DIGOL"</t>
  </si>
  <si>
    <t>290943</t>
  </si>
  <si>
    <t>29094300</t>
  </si>
  <si>
    <t>MONOBUTYL ETHERS OF ETHYLENE GLYCOL OR OF DIETHYLENE GLYCOL</t>
  </si>
  <si>
    <t>290944</t>
  </si>
  <si>
    <t>29094400</t>
  </si>
  <si>
    <t>MONOALKYLETHERS OF ETHYLENE GLYCOL OR OF DIETHYLENE GLYCOL (EXCL. MONOBUTYL ETHERS)(2007-2500)</t>
  </si>
  <si>
    <t>290949</t>
  </si>
  <si>
    <t>29094911</t>
  </si>
  <si>
    <t>2-"2-CHLOROETHOXY"ETHANOL</t>
  </si>
  <si>
    <t>29094980</t>
  </si>
  <si>
    <t>CYCLIC ETHER-ALCOHOLS AND THEIR HALOGENATED SULPHONATED NITRATED OR NITROSATED DERIVATIVES (EXCL. 2-(2-CHLOROETHOXY)ETHANOL)</t>
  </si>
  <si>
    <t>290950</t>
  </si>
  <si>
    <t>29095000</t>
  </si>
  <si>
    <t>ETHER-PHENOLS ETHER-ALCOHOL-PHENOLS AND THEIR HALOGENATED SULPHONATED NITRATED OR NITROSATED DERIVATIVES</t>
  </si>
  <si>
    <t>290960</t>
  </si>
  <si>
    <t>29096000</t>
  </si>
  <si>
    <t>ALCOHOL PEROXIDES ETHER PEROXIDES KETONE PEROXIDES AND THEIR HALOGENATED SULPHONATED NITRATED OR NITROSATED DERIVATIVES</t>
  </si>
  <si>
    <t>2910</t>
  </si>
  <si>
    <t>291010</t>
  </si>
  <si>
    <t>29101000</t>
  </si>
  <si>
    <t>OXIRANE "ETHYLENE OXIDE"</t>
  </si>
  <si>
    <t>291020</t>
  </si>
  <si>
    <t>29102000</t>
  </si>
  <si>
    <t>METHYLOXIRANE "PROPYLENE OXIDE"</t>
  </si>
  <si>
    <t>291030</t>
  </si>
  <si>
    <t>29103000</t>
  </si>
  <si>
    <t>1-CHLORO-23-EPOXYPROPANE "EPICHLOROHYDRIN"</t>
  </si>
  <si>
    <t>291040</t>
  </si>
  <si>
    <t>29104000</t>
  </si>
  <si>
    <t>DIELDRIN "ISO" "INN"</t>
  </si>
  <si>
    <t>291050</t>
  </si>
  <si>
    <t>29105000</t>
  </si>
  <si>
    <t>ENDRIN "ISO"</t>
  </si>
  <si>
    <t>291090</t>
  </si>
  <si>
    <t>29109000</t>
  </si>
  <si>
    <t>EPOXIDES EPOXYALCOHOLS EPOXYPHENOLS AND EPOXYETHERS WITH A THREE-MEMBERED RING AND THEIR HALOGENATED SULPHONATED NITRATED OR NITROSATED DERIVATIVES (EXCL. OXIRANE "ETHYLENE OXIDE" METHYLOXIRANE "PROPYLENE OXIDE" 1-CHLORO-23-EPOXYPROPANE "EPICHLOROHYDRIN" DIELDRIN {ISO} {INN} AND ENDRIN "ISO")(2017-2500)</t>
  </si>
  <si>
    <t>2911</t>
  </si>
  <si>
    <t>291100</t>
  </si>
  <si>
    <t>29110000</t>
  </si>
  <si>
    <t>ACETALS AND HEMIACETALS WHETHER OR NOT WITH OTHER OXYGEN FUNCTION AND THEIR HALOGENATED SULPHONATED NITRATED OR NITROSATED DERIVATIVES</t>
  </si>
  <si>
    <t>2912</t>
  </si>
  <si>
    <t>291211</t>
  </si>
  <si>
    <t>29121100</t>
  </si>
  <si>
    <t>METHANAL "FORMALDEHYDE"</t>
  </si>
  <si>
    <t>291212</t>
  </si>
  <si>
    <t>29121200</t>
  </si>
  <si>
    <t>ETHANAL "ACETALDEHYDE"</t>
  </si>
  <si>
    <t>291219</t>
  </si>
  <si>
    <t>29121900</t>
  </si>
  <si>
    <t>ACYCLIC ALDEHYDES WITHOUT OTHER OXYGEN FUNCTION (EXCL. METHANAL {FORMALDEHYDE} AND ETHANAL {ACETALDEHYDE})(2012-2500)</t>
  </si>
  <si>
    <t>291221</t>
  </si>
  <si>
    <t>29122100</t>
  </si>
  <si>
    <t>BENZALDEHYDE</t>
  </si>
  <si>
    <t>291229</t>
  </si>
  <si>
    <t>29122900</t>
  </si>
  <si>
    <t>CYCLIC ALDEHYDES WITHOUT OTHER OXYGEN FUNCTION (EXCL. BENZALDEHYDE)</t>
  </si>
  <si>
    <t>291241</t>
  </si>
  <si>
    <t>29124100</t>
  </si>
  <si>
    <t>VANILLIN "4-HYDROXY-3-METHOXYBENZALDEHYDE"</t>
  </si>
  <si>
    <t>291242</t>
  </si>
  <si>
    <t>29124200</t>
  </si>
  <si>
    <t>ETHYLVANILLIN "3-ETHOXY-4-HYDROXYBENZALDEHYDE"</t>
  </si>
  <si>
    <t>291249</t>
  </si>
  <si>
    <t>29124900</t>
  </si>
  <si>
    <t>ALDEHYDE-ALCOHOLS ALDEHYDE-ETHERS ALDEHYDE-PHENOLS AND ALDEHYDES WITH OTHER OXYGEN FUNCTION (EXCL. ETHYLVANILLIN "3-ETHOXY-4-HYDROXYBENZALDEHYDE" AND VANILLIN "4-HYDROXY-3-METHOXYBENZALDEHYDE")(2012-2500)</t>
  </si>
  <si>
    <t>291250</t>
  </si>
  <si>
    <t>29125000</t>
  </si>
  <si>
    <t>CYCLIC POLYMERS OF ALDEHYDES</t>
  </si>
  <si>
    <t>291260</t>
  </si>
  <si>
    <t>29126000</t>
  </si>
  <si>
    <t>PARAFORMALDEHYDE</t>
  </si>
  <si>
    <t>2913</t>
  </si>
  <si>
    <t>291300</t>
  </si>
  <si>
    <t>29130000</t>
  </si>
  <si>
    <t>HALOGENATED SULPHONATED NITRATED OR NITROSATED DERIVATIVES OF CYCLIC POLYMERS OF ALDEHYDES OR PARAFORMALDEHYDE</t>
  </si>
  <si>
    <t>2914</t>
  </si>
  <si>
    <t>291411</t>
  </si>
  <si>
    <t>29141100</t>
  </si>
  <si>
    <t>ACETONE</t>
  </si>
  <si>
    <t>291412</t>
  </si>
  <si>
    <t>29141200</t>
  </si>
  <si>
    <t>BUTANONE "METHYL ETHYL KETONE"</t>
  </si>
  <si>
    <t>291413</t>
  </si>
  <si>
    <t>29141300</t>
  </si>
  <si>
    <t>4-METHYLPENTAN-2-ONE "METHYL ISOBUTYL KETONE"</t>
  </si>
  <si>
    <t>291419</t>
  </si>
  <si>
    <t>29141910</t>
  </si>
  <si>
    <t>5-METHYLHEXAN-2-ONE</t>
  </si>
  <si>
    <t>29141990</t>
  </si>
  <si>
    <t>ACYCLIC KETONES WITHOUT OTHER OXYGEN FUNCTION (EXCL. ACETONE BUTANONE "METHYL ETHYL KETONE" 4-METHYLPENTAN-2-ONE "METHYL ISOBUTYL KETONE" AND 5-METHYLHEXAN-2-ONE)</t>
  </si>
  <si>
    <t>291422</t>
  </si>
  <si>
    <t>29142200</t>
  </si>
  <si>
    <t>CYCLOHEXANONE AND METHYLCYCLOHEXANONES</t>
  </si>
  <si>
    <t>291423</t>
  </si>
  <si>
    <t>29142300</t>
  </si>
  <si>
    <t>IONONES AND METHYLIONONES</t>
  </si>
  <si>
    <t>291429</t>
  </si>
  <si>
    <t>29142900</t>
  </si>
  <si>
    <t>CYCLANIC CYCLENIC OR CYCLOTERPENIC KETONES WITHOUT OTHER OXYGEN FUNCTION (EXCL. CYCLOHEXANONE METHYLCYCLOHEXANONES IONONES AND METHYLIONONES)(2012-2500)</t>
  </si>
  <si>
    <t>291431</t>
  </si>
  <si>
    <t>29143100</t>
  </si>
  <si>
    <t>PHENYLACETONE "PHENYLPROPAN-2-ONE"</t>
  </si>
  <si>
    <t>291439</t>
  </si>
  <si>
    <t>29143900</t>
  </si>
  <si>
    <t>KETONES AROMATIC WITHOUT OTHER OXYGEN FUNCTION (EXCL. PHENYLACETONE {PHENYLPROPAN-2-ONE})</t>
  </si>
  <si>
    <t>291440</t>
  </si>
  <si>
    <t>29144010</t>
  </si>
  <si>
    <t>4-HYDROXY-4-METHYLPENTAN-2-ONE "DIACETONE ALCOHOL"</t>
  </si>
  <si>
    <t>29144090</t>
  </si>
  <si>
    <t>KETONE-ALCOHOLS AND KETONE-ALDEHYDES (EXCL. 4-HYDROXY-4-METHYLPENTAN-2-ONE "DIACETONE ALCOHOL")</t>
  </si>
  <si>
    <t>291450</t>
  </si>
  <si>
    <t>29145000</t>
  </si>
  <si>
    <t>KETONE-PHENOLS AND KETONES WITH OTHER OXYGEN FUNCTION</t>
  </si>
  <si>
    <t>291461</t>
  </si>
  <si>
    <t>29146100</t>
  </si>
  <si>
    <t>ANTHRAQUINONE</t>
  </si>
  <si>
    <t>291462</t>
  </si>
  <si>
    <t>29146200</t>
  </si>
  <si>
    <t>COENZYME Q10 "UBIDECARENONE "INN""</t>
  </si>
  <si>
    <t>291469</t>
  </si>
  <si>
    <t>29146910</t>
  </si>
  <si>
    <t>14-NAPHTHOQUINONE</t>
  </si>
  <si>
    <t>29146980</t>
  </si>
  <si>
    <t>QUINONES (EXCL. ANTHRAQUINONE COENZYME Q10 "UBIDECARENONE "INN"" AND 14-NAPHTHOQUINONE)</t>
  </si>
  <si>
    <t>291471</t>
  </si>
  <si>
    <t>29147100</t>
  </si>
  <si>
    <t>CHLORDECONE "ISO"</t>
  </si>
  <si>
    <t>291479</t>
  </si>
  <si>
    <t>29147900</t>
  </si>
  <si>
    <t>HALOGENATED SULPHONATED NITRATED OR NITROSATED DERIVATIVES OF KETONES OR QUINONES (EXCL. CHLORDECONE "ISO" AND INORGANIC OR ORGANIC COMPOUNDS OF MERCURY)</t>
  </si>
  <si>
    <t>2915</t>
  </si>
  <si>
    <t>291511</t>
  </si>
  <si>
    <t>29151100</t>
  </si>
  <si>
    <t>FORMIC ACID</t>
  </si>
  <si>
    <t>291512</t>
  </si>
  <si>
    <t>29151200</t>
  </si>
  <si>
    <t>SALTS OF FORMIC ACID</t>
  </si>
  <si>
    <t>291513</t>
  </si>
  <si>
    <t>29151300</t>
  </si>
  <si>
    <t>ESTERS OF FORMIC ACID</t>
  </si>
  <si>
    <t>291521</t>
  </si>
  <si>
    <t>29152100</t>
  </si>
  <si>
    <t>ACETIC ACID</t>
  </si>
  <si>
    <t>291524</t>
  </si>
  <si>
    <t>29152400</t>
  </si>
  <si>
    <t>ACETIC ANHYDRIDE</t>
  </si>
  <si>
    <t>291529</t>
  </si>
  <si>
    <t>29152900</t>
  </si>
  <si>
    <t>SALTS OF ACETIC ACID (EXCL. INORGANIC OR ORGANIC COMPOUNDS OF MERCURY)(2007-2500)</t>
  </si>
  <si>
    <t>291531</t>
  </si>
  <si>
    <t>29153100</t>
  </si>
  <si>
    <t>ETHYL ACETATE</t>
  </si>
  <si>
    <t>291532</t>
  </si>
  <si>
    <t>29153200</t>
  </si>
  <si>
    <t>VINYL ACETATE</t>
  </si>
  <si>
    <t>291533</t>
  </si>
  <si>
    <t>29153300</t>
  </si>
  <si>
    <t>N-BUTYL ACETATE</t>
  </si>
  <si>
    <t>291536</t>
  </si>
  <si>
    <t>29153600</t>
  </si>
  <si>
    <t>DINOSEB ACETATE "ISO"</t>
  </si>
  <si>
    <t>291539</t>
  </si>
  <si>
    <t>29153900</t>
  </si>
  <si>
    <t>ESTERS OF ACETIC ACID (EXCL. ETHYL VINYL N-BUTYL AND DINOSEB {ISO} ACETATES)</t>
  </si>
  <si>
    <t>291540</t>
  </si>
  <si>
    <t>29154000</t>
  </si>
  <si>
    <t>MONO- DI- OR TRICHLOROACETIC ACIDS THEIR SALTS AND ESTERS</t>
  </si>
  <si>
    <t>291550</t>
  </si>
  <si>
    <t>29155000</t>
  </si>
  <si>
    <t>PROPIONIC ACID ITS SALTS AND ESTERS</t>
  </si>
  <si>
    <t>291560</t>
  </si>
  <si>
    <t>29156011</t>
  </si>
  <si>
    <t>1-ISOPROPYL-22-DIMETHYLTRIMETHYLENE DIISOBUTYRATE</t>
  </si>
  <si>
    <t>29156019</t>
  </si>
  <si>
    <t>BUTANOIC ACIDS AND THEIR SALTS AND ESTERS (EXCL. 1-ISOPROPYL-22-DIMETHYLTRIMETHYLENE DIISOBUTYRATE)</t>
  </si>
  <si>
    <t>29156090</t>
  </si>
  <si>
    <t>PENTANOIC ACIDS AND THEIR SALTS AND ESTERS</t>
  </si>
  <si>
    <t>291570</t>
  </si>
  <si>
    <t>29157040</t>
  </si>
  <si>
    <t>PALMITIC ACID AND ITS SALTS AND ESTERS</t>
  </si>
  <si>
    <t>29157050</t>
  </si>
  <si>
    <t>STEARIC ACID AND ITS SALTS AND ESTERS</t>
  </si>
  <si>
    <t>291590</t>
  </si>
  <si>
    <t>29159030</t>
  </si>
  <si>
    <t>LAURIC ACID AND ITS SALTS AND ESTERS</t>
  </si>
  <si>
    <t>29159070</t>
  </si>
  <si>
    <t>SATURATED ACYCLIC MONOCARBOXYLIC ACIDS THEIR ANHYDRIDES HALIDES PEROXIDES AND PEROXYACIDS</t>
  </si>
  <si>
    <t>2916</t>
  </si>
  <si>
    <t>291611</t>
  </si>
  <si>
    <t>29161100</t>
  </si>
  <si>
    <t>ACRYLIC ACID AND ITS SALTS</t>
  </si>
  <si>
    <t>291612</t>
  </si>
  <si>
    <t>29161200</t>
  </si>
  <si>
    <t>ESTERS OF ACRYLIC ACID(2009-2500)</t>
  </si>
  <si>
    <t>291613</t>
  </si>
  <si>
    <t>29161300</t>
  </si>
  <si>
    <t>METHACRYLIC ACID AND ITS SALTS</t>
  </si>
  <si>
    <t>291614</t>
  </si>
  <si>
    <t>29161400</t>
  </si>
  <si>
    <t>ESTERS OF METHACRYLIC ACID(2009-2500)</t>
  </si>
  <si>
    <t>291615</t>
  </si>
  <si>
    <t>29161500</t>
  </si>
  <si>
    <t>OLEIC LINOLEIC OR LINOLENIC ACIDS THEIR SALTS AND ESTERS (EXCL. INORGANIC OR ORGANIC COMPOUNDS OF MERCURY)(2007-2500)</t>
  </si>
  <si>
    <t>291616</t>
  </si>
  <si>
    <t>29161600</t>
  </si>
  <si>
    <t>BINAPACRYL (ISO)</t>
  </si>
  <si>
    <t>291619</t>
  </si>
  <si>
    <t>29161910</t>
  </si>
  <si>
    <t>UNDECENOIC ACIDS AND THEIR SALTS AND ESTERS</t>
  </si>
  <si>
    <t>29161940</t>
  </si>
  <si>
    <t>CROTONIC ACID</t>
  </si>
  <si>
    <t>29161995</t>
  </si>
  <si>
    <t>UNSATURATED ACYCLIC MONOCARBOXYLIC ACIDS THEIR ANHYDRIDES HALIDES PEROXIDES AND THEIR HALOGENATED SULPHONATED NITRATED OR NITROSATED DERIVATIVES (EXCL. ACRYLIC ACID AND ITS SALTS AND ESTERS METHACRYLIC ACID AND ITS SALTS AND ESTERS OLEIC LINOLEIC OR LINOLENIC ACIDS THEIR SALTS AND ESTERS UNDECENOIC ACIDS AND THEIR SALTS AND ESTERS CROTONIC ACID AND BINAPACRYL {ISO})</t>
  </si>
  <si>
    <t>291620</t>
  </si>
  <si>
    <t>29162000</t>
  </si>
  <si>
    <t>CYCLANIC CYCLENIC OR CYCLOTERPENIC MONOCARBOXYLIC ACIDS THEIR ANHYDRIDES HALIDES PEROXIDES PEROXYACIDS AND THEIR HALOGENATED SULPHONATED NITRATED OR NITROSATED DERIVATIVES (EXCL. INORGANIC OR ORGANIC COMPOUNDS OF MERCURY)(2007-2500)</t>
  </si>
  <si>
    <t>291631</t>
  </si>
  <si>
    <t>29163100</t>
  </si>
  <si>
    <t>BENZOIC ACID ITS SALTS AND ESTERS (EXCL. INORGANIC OR ORGANIC COMPOUNDS OF MERCURY)(2007-2500)</t>
  </si>
  <si>
    <t>291632</t>
  </si>
  <si>
    <t>29163200</t>
  </si>
  <si>
    <t>BENZOYL PEROXIDE AND BENZOYL CHLORIDE</t>
  </si>
  <si>
    <t>291634</t>
  </si>
  <si>
    <t>29163400</t>
  </si>
  <si>
    <t>PHENYLACETIC ACID AND ITS SALTS</t>
  </si>
  <si>
    <t>291639</t>
  </si>
  <si>
    <t>29163910</t>
  </si>
  <si>
    <t>ESTERS OF PHENYLACETIC ACID</t>
  </si>
  <si>
    <t>29163990</t>
  </si>
  <si>
    <t>AROMATIC MONOCARBOXYLIC ACIDS THEIR ANHYDRIDES HALIDES PEROXIDES PEROXYACIDS AND THEIR HALOGENATED SULPHONATED NITRATED OR NITROSATED DERIVATIVES (EXCL. BENZOIC ACID ITS SALTS AND ESTERS BENZOYL PEROXIDE BENZOYL CHLORIDE BINAPACRYL {ISO} PHENYLACETIC ACID ITS SALTS AND ESTERS AND  INORGANIC OR ORGANIC COMPOUNDS OF MERCURY WHETHER OR NOT CHEMICALLY DEFINED)</t>
  </si>
  <si>
    <t>2917</t>
  </si>
  <si>
    <t>291711</t>
  </si>
  <si>
    <t>29171100</t>
  </si>
  <si>
    <t>OXALIC ACID ITS SALTS AND ESTERS (EXCL. INORGANIC OR ORGANIC COMPOUNDS OF MERCURY)(2007-2500)</t>
  </si>
  <si>
    <t>291712</t>
  </si>
  <si>
    <t>29171200</t>
  </si>
  <si>
    <t>ADIPIC ACID ITS SALTS AND ESTERS</t>
  </si>
  <si>
    <t>291713</t>
  </si>
  <si>
    <t>29171310</t>
  </si>
  <si>
    <t>SEBACIC ACID</t>
  </si>
  <si>
    <t>29171390</t>
  </si>
  <si>
    <t>AZELAIC ACID THEIR SALTS AND ESTERS AND SALTS AND ESTERS OF SEBACIC ACID</t>
  </si>
  <si>
    <t>291714</t>
  </si>
  <si>
    <t>29171400</t>
  </si>
  <si>
    <t>MALEIC ANHYDRIDE</t>
  </si>
  <si>
    <t>291719</t>
  </si>
  <si>
    <t>29171910</t>
  </si>
  <si>
    <t>MALONIC ACID ITS SALTS AND ESTERS</t>
  </si>
  <si>
    <t>29171920</t>
  </si>
  <si>
    <t>ETHANE-12-DICARBOXYLIC ACID OR BUTANEDIOIC ACID "SUCCINIC ACID" HAVING A BIO-BASED CARBON CONTENT OF 100% BY MASS</t>
  </si>
  <si>
    <t>29171980</t>
  </si>
  <si>
    <t>ACYCLIC POLYCARBOXYLIC ACIDS THEIR ANHYDRIDES HALIDES PEROXIDES PEROXYACIDS AND THEIR HALOGENATED SULPHONATED NITRATED OR NITROSATED DERIVATIVES (EXCL. OXALIC ACID ADIPIC ACID AZELAIC ACID SEBACIC ACID MALONIC ACID THEIR SALTS AND ESTERS MALEIC ANHYDRIDE INORGANIC OR ORGANIC COMPOUNDS OF MERCURY AND ETHANE-12-DICARBOXYLIC ACID OR BUTANEDIOIC ACID "SUCCINIC ACID" HAVING A BIO-BASED CARBON CONTENT OF 100%)</t>
  </si>
  <si>
    <t>291720</t>
  </si>
  <si>
    <t>29172000</t>
  </si>
  <si>
    <t>CYCLANIC CYCLENIC OR CYCLOTERPENIC POLYCARBOXYLIC ACIDS THEIR ANHYDRIDES HALIDES PEROXIDES PEROXYACIDS AND THEIR DERIVATIVES</t>
  </si>
  <si>
    <t>291732</t>
  </si>
  <si>
    <t>29173200</t>
  </si>
  <si>
    <t>DIOCTYL ORTHOPHTHALATES</t>
  </si>
  <si>
    <t>291733</t>
  </si>
  <si>
    <t>29173300</t>
  </si>
  <si>
    <t>DINONYL OR DIDECYL ORTHOPHTHALATES</t>
  </si>
  <si>
    <t>291734</t>
  </si>
  <si>
    <t>29173400</t>
  </si>
  <si>
    <t>ESTERS OF ORTHOPHTHALIC ACID (EXCL. DIOCTYL DINONYL OR DIDECYL ORTHOPHTHALATES)(2012-2500)</t>
  </si>
  <si>
    <t>291735</t>
  </si>
  <si>
    <t>29173500</t>
  </si>
  <si>
    <t>PHTHALIC ANHYDRIDE</t>
  </si>
  <si>
    <t>291736</t>
  </si>
  <si>
    <t>29173600</t>
  </si>
  <si>
    <t>TEREPHTHALIC ACID AND ITS SALTS</t>
  </si>
  <si>
    <t>291737</t>
  </si>
  <si>
    <t>29173700</t>
  </si>
  <si>
    <t>DIMETHYL TEREPHTHALATE</t>
  </si>
  <si>
    <t>291739</t>
  </si>
  <si>
    <t>29173920</t>
  </si>
  <si>
    <t>ESTER OR ANHYDRIDE OF TETRABROMOPHTHALIC ACID</t>
  </si>
  <si>
    <t>29173995</t>
  </si>
  <si>
    <t>AROMATIC POLYCARBOXYLIC ACIDS THEIR ANHYDRIDES HALIDES PEROXIDES PEROXYACIDS AND THEIR HALOGENATED SULPHONATED NITRATED OR NITROSATED DERIVATIVES (EXCL. ESTERS OF ORTHOPHTHALIC ACID PHTHALIC ANHYDRIDE TEREPHTHALIC ACID AND ITS SALTS DIMETHYL TEREPHTHALATE ESTER OR ANHYDRIDE OF TETRABROMOPHTHALIC ACID BENZENE-124-TRICARBOXYLIC ACID ISOPHTHALOYL DICHLORIDE CONTAINING BY WEIGHT &lt;= 08% OF TEREPHTHALOYL DICHLORIDE NAPHTHALENE-1458-TETRACARBOXYLIC ACID TETRACHLOROPHTHALIC ANHYDRIDE AND SODIUM 35-BIS"METHOXYCARBONYL"BENZENESULPHONATE)</t>
  </si>
  <si>
    <t>2918</t>
  </si>
  <si>
    <t>291811</t>
  </si>
  <si>
    <t>29181100</t>
  </si>
  <si>
    <t>LACTIC ACID ITS SALTS AND ESTERS (EXCL. INORGANIC OR ORGANIC COMPOUNDS OF MERCURY)(2007-2500)</t>
  </si>
  <si>
    <t>291812</t>
  </si>
  <si>
    <t>29181200</t>
  </si>
  <si>
    <t>TARTARIC ACID</t>
  </si>
  <si>
    <t>291813</t>
  </si>
  <si>
    <t>29181300</t>
  </si>
  <si>
    <t>SALTS AND ESTERS OF TARTARIC ACID</t>
  </si>
  <si>
    <t>291814</t>
  </si>
  <si>
    <t>29181400</t>
  </si>
  <si>
    <t>CITRIC ACID</t>
  </si>
  <si>
    <t>291815</t>
  </si>
  <si>
    <t>29181500</t>
  </si>
  <si>
    <t>SALTS AND ESTERS OF CITRIC ACID (EXCL. INORGANIC OR ORGANIC COMPOUNDS OF MERCURY)(2007-2500)</t>
  </si>
  <si>
    <t>291816</t>
  </si>
  <si>
    <t>29181600</t>
  </si>
  <si>
    <t>GLUCONIC ACID ITS SALTS AND ESTERS</t>
  </si>
  <si>
    <t>291817</t>
  </si>
  <si>
    <t>29181700</t>
  </si>
  <si>
    <t>22-DIPHENYL-2-HYDROXYACETIC ACID "BENZILIC ACID"(2017-2500)</t>
  </si>
  <si>
    <t>291818</t>
  </si>
  <si>
    <t>29181800</t>
  </si>
  <si>
    <t>CHLOROBENZILATE "ISO"</t>
  </si>
  <si>
    <t>291819</t>
  </si>
  <si>
    <t>29181930</t>
  </si>
  <si>
    <t>CHOLIC ACID AND 3-ALPHA 12-ALPHA-DIHYDROXY-5-BETA-CHOLAN-24-OIC ACID "DEOXYCHOLIC ACID" THEIR SALTS AND ESTERS</t>
  </si>
  <si>
    <t>29181940</t>
  </si>
  <si>
    <t>22-BIS"HYDROXYMETHYL"PROPIONIC ACID</t>
  </si>
  <si>
    <t>29181998</t>
  </si>
  <si>
    <t>CARBOXYLIC ACIDS WITH ALCOHOL FUNCTION BUT WITHOUT OTHER OXYGEN FUNCTION AND THEIR ANHYDRIDES HALIDES PEROXIDES AND PEROXYACIDS</t>
  </si>
  <si>
    <t>291821</t>
  </si>
  <si>
    <t>29182100</t>
  </si>
  <si>
    <t>SALICYLIC ACID AND ITS SALTS (EXCL. INORGANIC OR ORGANIC COMPOUNDS OF MERCURY)(2007-2500)</t>
  </si>
  <si>
    <t>291822</t>
  </si>
  <si>
    <t>29182200</t>
  </si>
  <si>
    <t>O-ACETYLSALICYLIC ACID ITS SALTS AND ESTERS</t>
  </si>
  <si>
    <t>291823</t>
  </si>
  <si>
    <t>29182300</t>
  </si>
  <si>
    <t>ESTERS OF SALICYLIC ACID AND THEIR SALTS (EXCL. O-ACETYLSALICYLIC ACID ITS SALTS AND ESTERS)</t>
  </si>
  <si>
    <t>291829</t>
  </si>
  <si>
    <t>29182900</t>
  </si>
  <si>
    <t>CARBOXYLIC ACIDS WITH PHENOL FUNCTION BUT WITHOUT OTHER OXYGEN FUNCTION THEIR ANHYDRIDES HALIDES PEROXIDES PEROXYACIDS AND THEIR HALOGENATED SULPHONATED NITRATED OR NITROSATED DERIVATIVES (EXCL. SALICYLIC ACID AND O-ACETYLSALICYLIC ACID AND THEIR SALTS AND ESTERS)</t>
  </si>
  <si>
    <t>291830</t>
  </si>
  <si>
    <t>29183000</t>
  </si>
  <si>
    <t>CARBOXYLIC ACIDS WITH ALDEHYDE OR KETONE FUNCTION BUT WITHOUT OTHER OXYGEN FUNCTION THEIR ANHYDRIDES HALIDES PEROXIDES PEROXYACIDS AND THEIR HALOGENATED SULPHONATED NITRATED OR NITROSATED DERIVATIVES</t>
  </si>
  <si>
    <t>291891</t>
  </si>
  <si>
    <t>29189100</t>
  </si>
  <si>
    <t>245-T "ISO" "245-TRICHLOROPHENOXYACETIC ACID" ITS SALTS AND ESTERS</t>
  </si>
  <si>
    <t>291899</t>
  </si>
  <si>
    <t>29189940</t>
  </si>
  <si>
    <t>26-DIMETHOXYBENZOIC ACID</t>
  </si>
  <si>
    <t>29189990</t>
  </si>
  <si>
    <t>CARBOXYLIC ACIDS WITH ADDITIONAL OXYGEN FUNCTION THEIR ANHYDRIDES HALIDES PEROXIDES AND PEROXYACIDS AND THEIR HALOGENATED SULPHONATED NITRATED OR NITROSATED DERIVATIVES (EXCL. ONLY WITH ALCOHOL PHENOL ALDEHYDE OR KETONE FUNCTION AND 26-DIMETHOXYBENZOIC ACID DICAMBA {ISO} SODIUM PHENOXYACETATE AND 245-T {ISO} {245-TRICHLOROPHENOXYACETIC ACID} AND ITS SALTS AND ESTERS)</t>
  </si>
  <si>
    <t>2919</t>
  </si>
  <si>
    <t>291910</t>
  </si>
  <si>
    <t>29191000</t>
  </si>
  <si>
    <t>TRIS"23-DIBROMOPROPYL" PHOSPHATE</t>
  </si>
  <si>
    <t>291990</t>
  </si>
  <si>
    <t>29199000</t>
  </si>
  <si>
    <t>PHOSPHORIC ESTERS AND THEIR SALTS INCL. LACTOPHOSPHATES</t>
  </si>
  <si>
    <t>2920</t>
  </si>
  <si>
    <t>292011</t>
  </si>
  <si>
    <t>29201100</t>
  </si>
  <si>
    <t>PARATHION "ISO" AND PARATHION-METHYL "ISO" "METHYL-PARATHION"</t>
  </si>
  <si>
    <t>292019</t>
  </si>
  <si>
    <t>29201900</t>
  </si>
  <si>
    <t>THIOPHOSPHORIC ESTERS "PHOSPHOROTHIOATES" AND THEIR SALTS</t>
  </si>
  <si>
    <t>292021</t>
  </si>
  <si>
    <t>29202100</t>
  </si>
  <si>
    <t>DIMETHYL PHOSPHITE</t>
  </si>
  <si>
    <t>292022</t>
  </si>
  <si>
    <t>29202200</t>
  </si>
  <si>
    <t>DIETHYL PHOSPHITE</t>
  </si>
  <si>
    <t>292023</t>
  </si>
  <si>
    <t>29202300</t>
  </si>
  <si>
    <t>TRIMETHYL PHOSPHITE</t>
  </si>
  <si>
    <t>292024</t>
  </si>
  <si>
    <t>29202400</t>
  </si>
  <si>
    <t>TRIETHYL PHOSPHITE</t>
  </si>
  <si>
    <t>292029</t>
  </si>
  <si>
    <t>29202900</t>
  </si>
  <si>
    <t>PHOSPHITE ESTERS AND THEIR SALTS</t>
  </si>
  <si>
    <t>292030</t>
  </si>
  <si>
    <t>29203000</t>
  </si>
  <si>
    <t>ENDOSULFAN "ISO"</t>
  </si>
  <si>
    <t>292090</t>
  </si>
  <si>
    <t>29209010</t>
  </si>
  <si>
    <t>SULPHURIC ESTERS AND CARBONIC ESTERS AND THEIR SALTS AND THEIR HALOGENATED SULPHONATED NITRATED OR NITROSATED DERIVATIVES (EXCL. INORGANIC OR ORGANIC COMPOUNDS OF MERCURY)(2007-2500)</t>
  </si>
  <si>
    <t>29209070</t>
  </si>
  <si>
    <t>ESTERS OF INORGANIC ACIDS OF NON-METALS AND THEIR SALTS</t>
  </si>
  <si>
    <t>2921</t>
  </si>
  <si>
    <t>292111</t>
  </si>
  <si>
    <t>29211100</t>
  </si>
  <si>
    <t>METHYLAMINE DIMETHYLAMINE OR TRIMETHYLAMINE AND THEIR SALTS</t>
  </si>
  <si>
    <t>292112</t>
  </si>
  <si>
    <t>29211200</t>
  </si>
  <si>
    <t>2-"NN-DIMETHYLAMINO"ETHYLCHLORIDE HYDROCHLORIDE(2017-2500)</t>
  </si>
  <si>
    <t>292113</t>
  </si>
  <si>
    <t>29211300</t>
  </si>
  <si>
    <t>2-"NN-DIETHYLAMINO"ETHYLCHLORIDE HYDROCHLORIDE</t>
  </si>
  <si>
    <t>292114</t>
  </si>
  <si>
    <t>29211400</t>
  </si>
  <si>
    <t>2-(NN-DIISOPROPYLAMINO)ETHYLCHLORIDE HYDROCHLORIDE</t>
  </si>
  <si>
    <t>292119</t>
  </si>
  <si>
    <t>29211940</t>
  </si>
  <si>
    <t>1133-TETRAMETHYLBUTYLAMINE</t>
  </si>
  <si>
    <t>29211950</t>
  </si>
  <si>
    <t>DIETHYLAMINE AND ITS SALTS</t>
  </si>
  <si>
    <t>29211999</t>
  </si>
  <si>
    <t>ACYCLIC MONOAMINES AND THEIR DERIVATIVES</t>
  </si>
  <si>
    <t>292121</t>
  </si>
  <si>
    <t>29212100</t>
  </si>
  <si>
    <t>ETHYLENEDIAMINE AND ITS SALTS</t>
  </si>
  <si>
    <t>292122</t>
  </si>
  <si>
    <t>29212200</t>
  </si>
  <si>
    <t>HEXAMETHYLENEDIAMINE AND ITS SALTS</t>
  </si>
  <si>
    <t>292129</t>
  </si>
  <si>
    <t>29212900</t>
  </si>
  <si>
    <t>ACYCLIC POLYAMINES AND THEIR DERIVATIVES</t>
  </si>
  <si>
    <t>292130</t>
  </si>
  <si>
    <t>29213010</t>
  </si>
  <si>
    <t>CYCLOHEXYLAMINE AND CYCLOHEXYLDIMETHYLAMINE AND THEIR SALTS</t>
  </si>
  <si>
    <t>29213091</t>
  </si>
  <si>
    <t>CYCLOHEX-13-YLENEDIAMINE "13-DIAMINOCYCLOHEXANE"</t>
  </si>
  <si>
    <t>29213099</t>
  </si>
  <si>
    <t>CYCLANIC CYCLENIC OR CYCLOTERPENIC MONO- OR POLYAMINES AND THEIR DERIVATIVES</t>
  </si>
  <si>
    <t>292141</t>
  </si>
  <si>
    <t>29214100</t>
  </si>
  <si>
    <t>ANILINE AND ITS SALTS (EXCL. INORGANIC OR ORGANIC COMPOUNDS OF MERCURY)(2007-2500)</t>
  </si>
  <si>
    <t>292142</t>
  </si>
  <si>
    <t>29214200</t>
  </si>
  <si>
    <t>ANILINE DERIVATIVES AND THEIR SALTS</t>
  </si>
  <si>
    <t>292143</t>
  </si>
  <si>
    <t>29214300</t>
  </si>
  <si>
    <t>TOLUIDINES AND THEIR DERIVATIVES</t>
  </si>
  <si>
    <t>292144</t>
  </si>
  <si>
    <t>29214400</t>
  </si>
  <si>
    <t>DIPHENYLAMINE AND ITS DERIVATIVES</t>
  </si>
  <si>
    <t>292145</t>
  </si>
  <si>
    <t>29214500</t>
  </si>
  <si>
    <t>1-NAPHTHYLAMINE "ALPHA-NAPHTHYLAMINE" 2-NAPHTHYLAMINE "BETA-NAPHTHYLAMINE" AND THEIR DERIVATIVES</t>
  </si>
  <si>
    <t>292146</t>
  </si>
  <si>
    <t>29214600</t>
  </si>
  <si>
    <t>AMFETAMINE "INN" BENZFETAMINE "INN" DEXAMFETAMINE "INN" ETILAMFETAMINE "INN" FENCAMFAMINE "INN" LEFETAMINE "INN" LEVAMFETAMINE "INN" MEFENOREX "INN" AND PHENTERMINE "INN" AND SALTS THEREOF</t>
  </si>
  <si>
    <t>292149</t>
  </si>
  <si>
    <t>29214900</t>
  </si>
  <si>
    <t>AROMATIC MONOAMINES AND DERIVATIVES</t>
  </si>
  <si>
    <t>292151</t>
  </si>
  <si>
    <t>29215111</t>
  </si>
  <si>
    <t>M-PHENYLENEDIAMINE OF A PURITY BY WEIGHT OF &gt;= 99% AND CONTAINING &lt;= 1% BY WEIGHT OF WATER &lt;= 200 MG/KG OF O-PHENYLENEDIAMINE AND &lt;= 450 MG/KG OF P-PHENYLENEDIAMINE</t>
  </si>
  <si>
    <t>29215119</t>
  </si>
  <si>
    <t>O-PHENYLENEDIAMINE M-PHENYLENEDIAMINE P-PHENYLENEDIAMINE DIAMINOTOLUENES AND THEIR HALOGENATED SULPHONATED NITRATED AND NITROSATED DERIVATIVES</t>
  </si>
  <si>
    <t>29215190</t>
  </si>
  <si>
    <t>DERIVATIVES OF O-PHENYLENEDIAMINE M-PHENYLENEDIAMINE P-PHENYLENEDIAMINE OR DIAMINOTOLUENES</t>
  </si>
  <si>
    <t>292159</t>
  </si>
  <si>
    <t>29215950</t>
  </si>
  <si>
    <t>M-PHENYLENEBIS(METHYLAMINE)</t>
  </si>
  <si>
    <t>29215990</t>
  </si>
  <si>
    <t>AROMATIC POLYAMINES AND THEIR DERIVATIVES</t>
  </si>
  <si>
    <t>2922</t>
  </si>
  <si>
    <t>292211</t>
  </si>
  <si>
    <t>29221100</t>
  </si>
  <si>
    <t>MONOETHANOLAMINE AND ITS SALTS</t>
  </si>
  <si>
    <t>292212</t>
  </si>
  <si>
    <t>29221200</t>
  </si>
  <si>
    <t>DIETHANOLAMINE AND ITS SALTS</t>
  </si>
  <si>
    <t>292214</t>
  </si>
  <si>
    <t>29221400</t>
  </si>
  <si>
    <t>DEXTROPROPOXYPHENE "INN" AND ITS SALTS</t>
  </si>
  <si>
    <t>292215</t>
  </si>
  <si>
    <t>29221500</t>
  </si>
  <si>
    <t>TRIETHANOLAMINE</t>
  </si>
  <si>
    <t>292216</t>
  </si>
  <si>
    <t>29221600</t>
  </si>
  <si>
    <t>DIETHANOLAMMONIUM PERFLUOROOCTANE SULPHONATE</t>
  </si>
  <si>
    <t>292217</t>
  </si>
  <si>
    <t>29221700</t>
  </si>
  <si>
    <t>METHYLDIETHANOLAMINE AND ETHYLDIETHANOLAMINE</t>
  </si>
  <si>
    <t>292218</t>
  </si>
  <si>
    <t>29221800</t>
  </si>
  <si>
    <t>2-"NN-DIISOPROPYLAMINO"ETHANOL</t>
  </si>
  <si>
    <t>292219</t>
  </si>
  <si>
    <t>29221900</t>
  </si>
  <si>
    <t>AMINO-ALCOHOLS THEIR ETHERS AND ESTERS</t>
  </si>
  <si>
    <t>292221</t>
  </si>
  <si>
    <t>29222100</t>
  </si>
  <si>
    <t>AMINOHYDROXYNAPHTHALENESULPHONIC ACIDS AND THEIR SALTS</t>
  </si>
  <si>
    <t>292229</t>
  </si>
  <si>
    <t>29222900</t>
  </si>
  <si>
    <t>AMINO-NAPHTHOLS AND OTHER AMINO-PHENOLS THEIR ETHERS AND ESTERS</t>
  </si>
  <si>
    <t>292231</t>
  </si>
  <si>
    <t>29223100</t>
  </si>
  <si>
    <t>AMFEPRAMONE "INN" METHADONE "INN" AND NORMETHADONE "INN" AND SALTS THEREOF</t>
  </si>
  <si>
    <t>292239</t>
  </si>
  <si>
    <t>29223900</t>
  </si>
  <si>
    <t>AMINO-ALDEHYDES AMINO-KETONES AND AMINO-QUINONES</t>
  </si>
  <si>
    <t>292241</t>
  </si>
  <si>
    <t>29224100</t>
  </si>
  <si>
    <t>LYSINE AND ITS ESTERS</t>
  </si>
  <si>
    <t>292242</t>
  </si>
  <si>
    <t>29224200</t>
  </si>
  <si>
    <t>GLUTAMIC ACID AND ITS SALTS(1998-2500)</t>
  </si>
  <si>
    <t>292243</t>
  </si>
  <si>
    <t>29224300</t>
  </si>
  <si>
    <t>ANTHRANILIC ACID AND ITS SALTS</t>
  </si>
  <si>
    <t>292244</t>
  </si>
  <si>
    <t>29224400</t>
  </si>
  <si>
    <t>TILIDINE "INN" AND ITS SALTS</t>
  </si>
  <si>
    <t>292249</t>
  </si>
  <si>
    <t>29224920</t>
  </si>
  <si>
    <t>BETA-ALANINE</t>
  </si>
  <si>
    <t>29224985</t>
  </si>
  <si>
    <t>AMINO-ACIDS AND THEIR ESTERS</t>
  </si>
  <si>
    <t>292250</t>
  </si>
  <si>
    <t>29225000</t>
  </si>
  <si>
    <t>AMINO-ALCOHOL-PHENOLS AMINO-ACID-PHENOLS AND OTHER AMINO-COMPOUNDS WITH OXYGEN FUNCTION (EXCL. AMINO-ALCOHOLS AMINO-NAPHTHOLS AND OTHER AMINO-PHENOLS THEIR ETHERS AND ESTERS AND SALTS THEREOF AMINO-ALDEHYDES AMINO-KETONES AND AMINO-QUINONES AND SALTS THEREOF AMINO-ACIDS AND THEIR ESTERS AND SALTS THEREOF)</t>
  </si>
  <si>
    <t>2923</t>
  </si>
  <si>
    <t>292310</t>
  </si>
  <si>
    <t>29231000</t>
  </si>
  <si>
    <t>CHOLINE AND ITS SALTS</t>
  </si>
  <si>
    <t>292320</t>
  </si>
  <si>
    <t>29232000</t>
  </si>
  <si>
    <t>LECITHINS AND OTHER PHOSPHOAMINOLIPIDS WHETHER OR NOT CHEMICALLY DEFINED</t>
  </si>
  <si>
    <t>292330</t>
  </si>
  <si>
    <t>29233000</t>
  </si>
  <si>
    <t>TETRAETHYLAMMONIUM PERFLUOROOCTANE SULPHONATE</t>
  </si>
  <si>
    <t>292340</t>
  </si>
  <si>
    <t>29234000</t>
  </si>
  <si>
    <t>DIDECYLDIMETHYLAMMONIUM PERFLUOROOCTANE SULPHONATE</t>
  </si>
  <si>
    <t>292390</t>
  </si>
  <si>
    <t>29239000</t>
  </si>
  <si>
    <t>QUATERNARY AMMONIUM SALTS AND HYDROXIDES (EXCL. CHOLINE AND ITS SALTS TETRAETHYLAMMONIUM PERFLUOROOCTANE SULPHONATE AND DIDECYLDIMETHYLAMMONIUM PERFLUOROOCTANE SULPHONATE)(2017-2500)</t>
  </si>
  <si>
    <t>2924</t>
  </si>
  <si>
    <t>292411</t>
  </si>
  <si>
    <t>29241100</t>
  </si>
  <si>
    <t>MEPROBAMATE "INN"</t>
  </si>
  <si>
    <t>292412</t>
  </si>
  <si>
    <t>29241200</t>
  </si>
  <si>
    <t>FLUOROACETAMIDE "ISO" MONOCROTOPHOS "ISO" AND PHOSPHAMIDON "ISO"</t>
  </si>
  <si>
    <t>292419</t>
  </si>
  <si>
    <t>29241900</t>
  </si>
  <si>
    <t>ACYCLIC AMIDES INCL. ACYCLIC CARBAMATES AND THEIR DERIVATIVES AND SALTS THEREOF (EXCL. MEPROBAMATE {INN} FLUOROACETAMIDE {ISO} MONOCROTOPHOS {ISO} AND PHOSPHAMIDON {ISO})(2007-2500)</t>
  </si>
  <si>
    <t>292421</t>
  </si>
  <si>
    <t>29242100</t>
  </si>
  <si>
    <t>UREINES AND THEIR DERIVATIVES</t>
  </si>
  <si>
    <t>292423</t>
  </si>
  <si>
    <t>29242300</t>
  </si>
  <si>
    <t>2-ACETAMIDOBENZOIC ACID "N-ACETYLANTHRANILIC ACID" AND ITS SALTS</t>
  </si>
  <si>
    <t>292424</t>
  </si>
  <si>
    <t>29242400</t>
  </si>
  <si>
    <t>ETHINAMATE "INN"</t>
  </si>
  <si>
    <t>292425</t>
  </si>
  <si>
    <t>29242500</t>
  </si>
  <si>
    <t>ALACHLOR "ISO"</t>
  </si>
  <si>
    <t>292429</t>
  </si>
  <si>
    <t>29242910</t>
  </si>
  <si>
    <t>LIDOCAINE "INN"</t>
  </si>
  <si>
    <t>29242970</t>
  </si>
  <si>
    <t>CYCLIC AMIDES INCL. CYCLIC CARBAMATES AND THEIR DERIVATIVES</t>
  </si>
  <si>
    <t>2925</t>
  </si>
  <si>
    <t>292511</t>
  </si>
  <si>
    <t>29251100</t>
  </si>
  <si>
    <t>SACCHARIN AND ITS SALTS</t>
  </si>
  <si>
    <t>292512</t>
  </si>
  <si>
    <t>29251200</t>
  </si>
  <si>
    <t>GLUTETHIMIDE "INN"</t>
  </si>
  <si>
    <t>292519</t>
  </si>
  <si>
    <t>29251920</t>
  </si>
  <si>
    <t>33'44'55'66'-OCTABROMO-NN'-ETHYLENEDIPHTHALIMIDE</t>
  </si>
  <si>
    <t>29251995</t>
  </si>
  <si>
    <t>IMIDES AND THEIR DERIVATIVES</t>
  </si>
  <si>
    <t>292521</t>
  </si>
  <si>
    <t>29252100</t>
  </si>
  <si>
    <t>CHLORDIMEFORM "ISO"</t>
  </si>
  <si>
    <t>292529</t>
  </si>
  <si>
    <t>29252900</t>
  </si>
  <si>
    <t>IMINES AND THEIR DERIVATIVES</t>
  </si>
  <si>
    <t>2926</t>
  </si>
  <si>
    <t>292610</t>
  </si>
  <si>
    <t>29261000</t>
  </si>
  <si>
    <t>ACRYLONITRILE</t>
  </si>
  <si>
    <t>292620</t>
  </si>
  <si>
    <t>29262000</t>
  </si>
  <si>
    <t>1-CYANOGUANIDINE "DICYANDIAMIDE"</t>
  </si>
  <si>
    <t>292630</t>
  </si>
  <si>
    <t>29263000</t>
  </si>
  <si>
    <t>FENPROPOREX "INN" AND ITS SALTS</t>
  </si>
  <si>
    <t>292640</t>
  </si>
  <si>
    <t>29264000</t>
  </si>
  <si>
    <t>ALPHA-PHENYLACETOACETONITRILE</t>
  </si>
  <si>
    <t>292690</t>
  </si>
  <si>
    <t>29269020</t>
  </si>
  <si>
    <t>ISOPHTHALONITRILE</t>
  </si>
  <si>
    <t>29269070</t>
  </si>
  <si>
    <t>NITRILE-FUNCTION COMPOUNDS (EXCL. ACRYLONITRILE 1-CYANOGUANIDINE "DICYANDIAMIDE" FENPROPOREX "INN" AND ITS SALTS METHADONE "INN"-INTERMEDIATE "4-CYANO-2-DIMETHYLAMINO-44-DIPHENYLBUTANE" ALPHA-PHENYLACETOACETONITRILE AND ISOPHTHALONITRILE)</t>
  </si>
  <si>
    <t>2927</t>
  </si>
  <si>
    <t>292700</t>
  </si>
  <si>
    <t>29270000</t>
  </si>
  <si>
    <t>DIAZO- AZO- OR AZOXY-COMPOUNDS</t>
  </si>
  <si>
    <t>2928</t>
  </si>
  <si>
    <t>292800</t>
  </si>
  <si>
    <t>29280010</t>
  </si>
  <si>
    <t>NN-BIS"2-METHOXYETHYL"HYDROXYLAMINE</t>
  </si>
  <si>
    <t>29280090</t>
  </si>
  <si>
    <t>ORGANIC DERIVATIVES OF HYDRAZINE OR OF HYDROXYLAMINE (EXCL. NN-BIS"2-METHOXYETHYL"HYDROXYLAMINE)</t>
  </si>
  <si>
    <t>2929</t>
  </si>
  <si>
    <t>292910</t>
  </si>
  <si>
    <t>29291000</t>
  </si>
  <si>
    <t>ISOCYANATES(2009-2500)</t>
  </si>
  <si>
    <t>292990</t>
  </si>
  <si>
    <t>29299000</t>
  </si>
  <si>
    <t>COMPOUNDS WITH NITROGEN FUNCTION (EXCL. AMINE-FUNCTION COMPOUNDS</t>
  </si>
  <si>
    <t>2930</t>
  </si>
  <si>
    <t>293020</t>
  </si>
  <si>
    <t>29302000</t>
  </si>
  <si>
    <t>THIOCARBAMATES AND DITHIOCARBAMATES (EXCL. INORGANIC OR ORGANIC COMPOUNDS OF MERCURY)(2007-2500)</t>
  </si>
  <si>
    <t>293030</t>
  </si>
  <si>
    <t>29303000</t>
  </si>
  <si>
    <t>THIURAM MONO- DI- OR TETRASULPHIDES</t>
  </si>
  <si>
    <t>293040</t>
  </si>
  <si>
    <t>29304010</t>
  </si>
  <si>
    <t>METHIONINE "INN"</t>
  </si>
  <si>
    <t>29304090</t>
  </si>
  <si>
    <t>METHIONINE (EXCL. METHIONINE "INN")</t>
  </si>
  <si>
    <t>293060</t>
  </si>
  <si>
    <t>29306000</t>
  </si>
  <si>
    <t>2-(NN-DIETHYLAMINO)ETHANETHIOL</t>
  </si>
  <si>
    <t>293070</t>
  </si>
  <si>
    <t>29307000</t>
  </si>
  <si>
    <t>BIS(2-HYDROXYETHYL)SULFIDE (THIODIGLYCOL (INN))</t>
  </si>
  <si>
    <t>293080</t>
  </si>
  <si>
    <t>29308000</t>
  </si>
  <si>
    <t>ALDICARB (ISO) CAPTAFOL (ISO) AND METHAMIDOPHOS (ISO)</t>
  </si>
  <si>
    <t>293090</t>
  </si>
  <si>
    <t>29309013</t>
  </si>
  <si>
    <t>CYSTEINE AND CYSTINE</t>
  </si>
  <si>
    <t>29309016</t>
  </si>
  <si>
    <t>DERIVATIVES OF CYSTEINE OR OF CYSTINE</t>
  </si>
  <si>
    <t>29309030</t>
  </si>
  <si>
    <t>DL-2-HYDROXY-4-"METHYLTHIO"BUTYRIC ACID</t>
  </si>
  <si>
    <t>29309040</t>
  </si>
  <si>
    <t>22'-THIODIETHYL BIS{3-"35-DI-TERT-BUTYL-4-HYDROXYPHENYL"PROPIONATE}</t>
  </si>
  <si>
    <t>29309050</t>
  </si>
  <si>
    <t>MIXTURE OF ISOMERS CONSISTING OF 4-METHYL-26-BIS"METHYLTHIO"-M-PHENYLENEDIAMINE AND 2-METHYL-46-BIS"METHYLTHIO"-M-PHENYLENEDIAMINE</t>
  </si>
  <si>
    <t>29309098</t>
  </si>
  <si>
    <t>ORGANO-SULPHUR COMPOUNDS (EXCL. THIOCARBAMATES AND DITHIOCARBAMATES THIURAM MONO- DI- OR TETRASULPHIDES METHIONINE ALDICARB {ISO} CAPTAFOL {ISO} METHAMIDOPHOS {ISO} CYSTEINE OR CYSTINE AND THEIR DERIVATIVES THIODIGLYCOL {INN} {BIS(2-HYDROXYETHYL)SULFIDE} DL-2-HYDROXY-4-"METHYLTHIO"BUTYRIC ACID22'-THIODIETHYL BIS{3-"35-DI-TERT-BUTYL-4-HYDROXYPHENYL"PROPIONATE} A MIXTURE OF ISOMERS CONSISTING OF 4-METHYL-26-BIS"METHYLTHIO"-M-PHENYLENEDIAMINE AND 2-METHYL-46-BIS"METHYLTHIO"-M-PHENYLENEDIAMINE AND 2-(NN-DIETHYLAMINO)ETHANETHIOL)</t>
  </si>
  <si>
    <t>2931</t>
  </si>
  <si>
    <t>293110</t>
  </si>
  <si>
    <t>29311000</t>
  </si>
  <si>
    <t>TETRAMETHYL LEAD AND TETRAETHYL LEAD</t>
  </si>
  <si>
    <t>293120</t>
  </si>
  <si>
    <t>29312000</t>
  </si>
  <si>
    <t>TRIBUTYLTIN COMPOUNDS</t>
  </si>
  <si>
    <t>293131</t>
  </si>
  <si>
    <t>29313100</t>
  </si>
  <si>
    <t>DIMETHYL METHYLPHOSPHONATE</t>
  </si>
  <si>
    <t>293132</t>
  </si>
  <si>
    <t>29313200</t>
  </si>
  <si>
    <t>DIMETHYL PROPYLPHOSPHONATE</t>
  </si>
  <si>
    <t>293133</t>
  </si>
  <si>
    <t>29313300</t>
  </si>
  <si>
    <t>DIETHYL ETHYLPHOSPHONATE</t>
  </si>
  <si>
    <t>293134</t>
  </si>
  <si>
    <t>29313400</t>
  </si>
  <si>
    <t>SODIUM 3-(TRIHYDROXYSILYL)PROPYL METHYLPHOSPHONATE</t>
  </si>
  <si>
    <t>293135</t>
  </si>
  <si>
    <t>29313500</t>
  </si>
  <si>
    <t>246-TRIPROPYL-135246-TRIOXATRIPHOSPHINANE 246-TRIOXIDE</t>
  </si>
  <si>
    <t>293136</t>
  </si>
  <si>
    <t>29313600</t>
  </si>
  <si>
    <t>(5-ETHYL-2-METHYL-2-OXIDO-132-DIOXAPHOSPHINAN-5-YL)METHYL METHYL METHYLPHOSPHONATE</t>
  </si>
  <si>
    <t>293137</t>
  </si>
  <si>
    <t>29313700</t>
  </si>
  <si>
    <t>BIS{(5-ETHYL-2-METHYL-2-OXIDO-132-DIOXAPHOSPHINAN-5-YL)METHYL} METHYLPHOSPHONATE</t>
  </si>
  <si>
    <t>293138</t>
  </si>
  <si>
    <t>29313800</t>
  </si>
  <si>
    <t>SALT OF METHYLPHOSPHONIC ACID AND (AMINOIMINOMETHYL)UREA (1 : 1)</t>
  </si>
  <si>
    <t>293139</t>
  </si>
  <si>
    <t>29313920</t>
  </si>
  <si>
    <t>METHYLPHOSPHONOYL DIFLUORIDE "METHYLPHOSPHONIC DIFLUORIDE"</t>
  </si>
  <si>
    <t>29313930</t>
  </si>
  <si>
    <t>METHYLPHOSPHONOYL DICHLORIDE "METHYLPHOSPHONIC DICHLORIDE"</t>
  </si>
  <si>
    <t>29313950</t>
  </si>
  <si>
    <t>ETIDRONIC ACID "INN" "1-HYDROXYETHANE-11-DIPHOSPHONIC ACID" AND ITS SALTS</t>
  </si>
  <si>
    <t>29313960</t>
  </si>
  <si>
    <t>(NITRILOTRIMETHANEDIYL)TRIS(PHOSPHONIC ACID) {ETHANE-12-DIYLBIS{NITRILOBIS(METHYLENE)}}TETRAKIS(PHOSPHONIC ACID) {(BIS{2-{BIS(PHOSPHONOMETHYL)AMINO}ETHYL}AMINO)METHYL}PHOSPHONIC ACID {HEXANE-16-DIYLBIS{NITRILOBIS(METHYLENE)}}TETRAKIS(PHOSPHONIC ACID) {{(2-HYDROXYETHYL)IMINO}BIS(METHYLENE)}BIS(PHOSPHONIC ACID) AND {(BIS{6-{BIS(PHOSPHONOMETHYL)AMINO}HEXYL}AMINO)METHYL}PHOSPHONIC ACID</t>
  </si>
  <si>
    <t>29313990</t>
  </si>
  <si>
    <t>SEPARATE CHEMICALLY DEFINED ORGANO-PHOSPHOROUS DERIVATIVES N.E.S.</t>
  </si>
  <si>
    <t>293190</t>
  </si>
  <si>
    <t>29319000</t>
  </si>
  <si>
    <t>SEPARATE CHEMICALLY DEFINED ORGANO-INORGANIC COMPOUNDS (EXCL. ORGANO-SULPHUR MERCURY TETRAMETHYL LEAD TETRAETHYL LEAD AND TRIBUTYLTIN COMPOUNDS AND ORGANO-PHOSPHOROUS DERIVATIVES)</t>
  </si>
  <si>
    <t>2932</t>
  </si>
  <si>
    <t>293211</t>
  </si>
  <si>
    <t>29321100</t>
  </si>
  <si>
    <t>TETRAHYDROFURAN</t>
  </si>
  <si>
    <t>293212</t>
  </si>
  <si>
    <t>29321200</t>
  </si>
  <si>
    <t>2-FURALDEHYDE "FURFURALDEHYDE"</t>
  </si>
  <si>
    <t>293213</t>
  </si>
  <si>
    <t>29321300</t>
  </si>
  <si>
    <t>FURFURYL ALCOHOL AND TETRAHYDROFURFURYL ALCOHOL</t>
  </si>
  <si>
    <t>293214</t>
  </si>
  <si>
    <t>29321400</t>
  </si>
  <si>
    <t>SUCRALOSE</t>
  </si>
  <si>
    <t>293219</t>
  </si>
  <si>
    <t>29321900</t>
  </si>
  <si>
    <t>HETEROCYCLIC COMPOUNDS WITH OXYGEN HETERO-ATOM{S} ONLY CONTAINING AN UNFUSED FURAN RING WHETHER OR NOT HYDROGENATED IN THE STRUCTURE (EXCL. TETRAHYDROFURAN 2-FURALDEHYDE "FURFURALDEHYDE" FURFURYL ALCOHOL TETRAHYDROFURFURYL ALCOHOL AND SUCRALOSE)(2017-2500)</t>
  </si>
  <si>
    <t>293220</t>
  </si>
  <si>
    <t>29322010</t>
  </si>
  <si>
    <t>PHENOLPHTHALEIN</t>
  </si>
  <si>
    <t>29322020</t>
  </si>
  <si>
    <t>GAMMA-BUTYROLACTONE</t>
  </si>
  <si>
    <t>29322090</t>
  </si>
  <si>
    <t>LACTONES (EXCL. GAMMA-BUTYROLACTONE</t>
  </si>
  <si>
    <t>293291</t>
  </si>
  <si>
    <t>29329100</t>
  </si>
  <si>
    <t>ISOSAFROLE</t>
  </si>
  <si>
    <t>293292</t>
  </si>
  <si>
    <t>29329200</t>
  </si>
  <si>
    <t>1-"13-BENZODIOXOL-5-YL"PROPAN-2-ONE</t>
  </si>
  <si>
    <t>293293</t>
  </si>
  <si>
    <t>29329300</t>
  </si>
  <si>
    <t>PIPERONAL</t>
  </si>
  <si>
    <t>293294</t>
  </si>
  <si>
    <t>29329400</t>
  </si>
  <si>
    <t>SAFROLE</t>
  </si>
  <si>
    <t>293295</t>
  </si>
  <si>
    <t>29329500</t>
  </si>
  <si>
    <t>TETRAHYDROCANNABINOLS "ALL ISOMERS"</t>
  </si>
  <si>
    <t>293299</t>
  </si>
  <si>
    <t>29329900</t>
  </si>
  <si>
    <t>HETEROCYCLIC COMPOUNDS WITH OXYGEN HETERO-ATOM{S} ONLY (EXCL. COMPOUNDS CONTAINING UNFUSED FURAN RING WHETHER OR NOT HYDROGENATED IN THE STRUCTURE AND LACTONES ISOSAFROLE 1-{13-BENZODIOXOL-5-YL}PROPAN-2-ONE PIPERONAL SAFROLE TETRAHYDROCANNABINOLS "ALL ISOMERS" AND INORGANIC OR ORGANIC COMPOUNDS OF MERCURY)</t>
  </si>
  <si>
    <t>2933</t>
  </si>
  <si>
    <t>293311</t>
  </si>
  <si>
    <t>29331110</t>
  </si>
  <si>
    <t>PROPYPHENAZONE</t>
  </si>
  <si>
    <t>29331190</t>
  </si>
  <si>
    <t>PHENAZONE "ANTIPYRIN" AND ITS DERIVATIVES (EXCL. PROPYPHENAZONE "INN")</t>
  </si>
  <si>
    <t>293319</t>
  </si>
  <si>
    <t>29331910</t>
  </si>
  <si>
    <t>PHENYLBUTAZONE "INN"</t>
  </si>
  <si>
    <t>29331990</t>
  </si>
  <si>
    <t>HETEROCYCLIC COMPOUNDS WITH NITROGEN HETERO-ATOM{S} ONLY CONTAINING AN UNFUSED PYRAZOLE RING WHETHER OR NOT HYDROGENATED IN THE STRUCTURE (EXCL. PHENAZONE "ANTIPYRIN" AND ITS DERIVATIVES AND PHENYLBUTAZONE "INN")</t>
  </si>
  <si>
    <t>293321</t>
  </si>
  <si>
    <t>29332100</t>
  </si>
  <si>
    <t>HYDANTOIN AND ITS DERIVATIVES</t>
  </si>
  <si>
    <t>293329</t>
  </si>
  <si>
    <t>29332910</t>
  </si>
  <si>
    <t>NAPHAZOLINE HYDROCHLORIDE "INNM" AND NAPHAZOLINE NITRATE "INNM"</t>
  </si>
  <si>
    <t>29332990</t>
  </si>
  <si>
    <t>HETEROCYCLIC COMPOUNDS WITH NITROGEN HETERO-ATOM{S} ONLY CONTAINING AN UNFUSED IMIDAZOLE RING WHETHER OR NOT HYDROGENATED IN THE STRUCTURE (EXCL. HYDANTOIN AND ITS DERIVATIVES NAPHAZOLINE HYDROCHLORIDE "INNM" NAPHAZOLINE NITRATE "INNM" PHENTOLAMINE "INN" AND TOLAZOLINE HYDROCHLORIDE "INNM")(2012-2500)</t>
  </si>
  <si>
    <t>293331</t>
  </si>
  <si>
    <t>29333100</t>
  </si>
  <si>
    <t>PYRIDINE AND ITS SALTS</t>
  </si>
  <si>
    <t>293332</t>
  </si>
  <si>
    <t>29333200</t>
  </si>
  <si>
    <t>PIPERIDINE AND ITS SALTS</t>
  </si>
  <si>
    <t>293333</t>
  </si>
  <si>
    <t>29333300</t>
  </si>
  <si>
    <t>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AND TRIMEPERIDINE "INN" AND SALTS THEREOF</t>
  </si>
  <si>
    <t>293339</t>
  </si>
  <si>
    <t>29333910</t>
  </si>
  <si>
    <t>IPRONIAZID "INN"</t>
  </si>
  <si>
    <t>29333920</t>
  </si>
  <si>
    <t>2356-TETRACHLOROPYRIDINE</t>
  </si>
  <si>
    <t>29333925</t>
  </si>
  <si>
    <t>36-DICHLOROPYRIDINE-2-CARBOXYLIC ACID</t>
  </si>
  <si>
    <t>29333935</t>
  </si>
  <si>
    <t>2-HYDROXYETHYLAMMONIUM-36-DICHLOROPYRIDINE-2-CARBOXYLATE</t>
  </si>
  <si>
    <t>29333940</t>
  </si>
  <si>
    <t>2-BUTOXYETHYL"356-TRICHLORO-2-PYRIDYLOXY"ACETATE</t>
  </si>
  <si>
    <t>29333945</t>
  </si>
  <si>
    <t>35-DICHLORO-246-TRIFLUOROPYRIDINE</t>
  </si>
  <si>
    <t>29333950</t>
  </si>
  <si>
    <t>FLUROXYPYR "ISO" METHYL ESTER</t>
  </si>
  <si>
    <t>29333955</t>
  </si>
  <si>
    <t>4-METHYLPYRIDINE</t>
  </si>
  <si>
    <t>29333999</t>
  </si>
  <si>
    <t>HETEROCYCLIC COMPOUNDS WITH NITROGEN HETERO-ATOM{S} ONLY CONTAINING AN UNFUSED PYRIDINE RING WHETHER OR NOT HYDROGENATED IN THE STRUCTURE (EXCL. PYRIDINE PIPERIDINE 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TRIMEPERIDINE "INN" AND THEIR SALTS AND IPRONIAZID "INN" KETOBEMIDONE HYDROCHLORIDE "INNM" PYRIDOSTIGMINE BROMIDE "INN"2356-TETRACHLOROPYRIDINE36-DICHLOROPYRIDINE-2-CARBOXYLIC ACID 2-HYDROXYETHYLAMMONIUM-36-DICHLOROPYRIDINE-2-CARBOXYLATE 2-BUTOXYETHYL"356-TRICHLORO-2-PYRIDYLOXY"ACETATE35-DICHLORO-246-TRIFLUOROPYRIDINE FLUROXYPYR "ISO" METHYL ESTER 4-METHYLPYRIDINE AND INORGANIC OR ORGANIC COMPOUNDS OF MERCURY)(2017-2500)</t>
  </si>
  <si>
    <t>293341</t>
  </si>
  <si>
    <t>29334100</t>
  </si>
  <si>
    <t>LEVORPHANOL "INN" AND ITS SALTS</t>
  </si>
  <si>
    <t>293349</t>
  </si>
  <si>
    <t>29334910</t>
  </si>
  <si>
    <t>HALOGEN DERIVATIVES OF QUINOLINE</t>
  </si>
  <si>
    <t>29334930</t>
  </si>
  <si>
    <t>DEXTROMETHORPHAN "INN" AND ITS SALTS</t>
  </si>
  <si>
    <t>29334990</t>
  </si>
  <si>
    <t>HETEROCYCLIC COMPOUNDS WITH NITROGEN HETERO-ATOM{S} ONLY CONTAINING IN THE STRUCTURE A QUINOLINE OR ISOQUINOLINE RING-SYSTEM WHETHER OR NOT HYDROGENATED BUT NOT FURTHER FUSED (EXCL.  LEVORPHANOL "INN" DEXTROMETHORPHAN "INN" AND THEIR SALTS HALOGEN DERIVATIVES OF QUINOLINE QUINOLINECARBOXYLIC ACID DERIVATIVES AND INORGANIC OR ORGANIC COMPOUNDS OF MERCURY)(2007-2500)</t>
  </si>
  <si>
    <t>293352</t>
  </si>
  <si>
    <t>29335200</t>
  </si>
  <si>
    <t>MALONYLUREA "BARBITURIC ACID" AND ITS SALTS</t>
  </si>
  <si>
    <t>293353</t>
  </si>
  <si>
    <t>29335310</t>
  </si>
  <si>
    <t>PHENOBARBITAL "INN" BARBITAL "INN" AND SALTS THEREOF</t>
  </si>
  <si>
    <t>29335390</t>
  </si>
  <si>
    <t>ALLOBARBITAL "INN" AMOBARBITAL "INN" BUTALBITAL "INN" BUTOBARBITAL "INN" CYCLOBARBITAL "INN" METHYLPHENOBARBITAL "INN" PENTOBARBITAL "INN" SECBUTABARBITAL "INN" SECOBARBITAL "INN" AND VINYLBITAL "INN" AND SALTS THEREOF</t>
  </si>
  <si>
    <t>293354</t>
  </si>
  <si>
    <t>29335400</t>
  </si>
  <si>
    <t>DERIVATIVES OF MALONYLUREA "BARBITURIC ACID" AND SALTS THEREOF (EXCL. SALTS OF MALONYLUREA)</t>
  </si>
  <si>
    <t>293355</t>
  </si>
  <si>
    <t>29335500</t>
  </si>
  <si>
    <t>LOPRAZOLAM "INN" MECLOQUALONE "INN" METHAQUALONE "INN" AND ZIPEPROL "INN" AND SALTS THEREOF</t>
  </si>
  <si>
    <t>293359</t>
  </si>
  <si>
    <t>29335910</t>
  </si>
  <si>
    <t>DIAZINON "ISO"</t>
  </si>
  <si>
    <t>29335920</t>
  </si>
  <si>
    <t>14-DIAZABICYCLO{2.2.2}OCTANE "TRIETHYLENEDIAMINE"</t>
  </si>
  <si>
    <t>29335995</t>
  </si>
  <si>
    <t>HETEROCYCLIC COMPOUNDS WITH NITROGEN HETERO-ATOM"S" ONLY CONTAINING A PYRIMIDINE RING WHETHER OR NOT HYDROGENATED OR PIPERAZINE RING IN THE STRUCTURE (EXCL. MALONYLUREA "BARBITURIC ACID" AND ITS DERIVATIVES ALLOBARBITAL "INN" AMOBARBITAL "INN" BARBITAL "INN" BUTALBITAL "INN" BUTOBARBITAL "INN" CYCLOBARBITAL "INN" METHYLPHENOBARBITAL "INN" PENTOBARBITAL "INN" PHENOBARBITAL "INN" SECBUTABARBITAL "INN" SECOBARBITAL "INN" VINYLBITAL "INN" LOPRAZOLAM "INN" MECLOQUALONE "INN" METHAQUALONE "INN" AND ZIPEPROL "INN" AND SALTS THEREOF AND DIAZINON "ISO" AND 14-DIAZABICYCLO{2.2.2}OCTANE "TRIETHYLENEDIAMINE")(2017-2500)</t>
  </si>
  <si>
    <t>293361</t>
  </si>
  <si>
    <t>29336100</t>
  </si>
  <si>
    <t>MELAMINE</t>
  </si>
  <si>
    <t>293369</t>
  </si>
  <si>
    <t>29336910</t>
  </si>
  <si>
    <t>ATRAZINE "ISO"</t>
  </si>
  <si>
    <t>29336940</t>
  </si>
  <si>
    <t>METHENAMINE (INN) (HEXAMETHYLENETETRAMINE)</t>
  </si>
  <si>
    <t>29336980</t>
  </si>
  <si>
    <t>HETEROCYCLIC COMPOUNDS WITH NITROGEN HETERO-ATOM{S} ONLY CONTAINING AN UNFUSED TRIAZINE RING WHETHER OR NOT HYDROGENATED IN THE STRUCTURE (EXCL. MELAMINE ATRAZINE "ISO" PROPAZINE "ISO" SIMAZINE "ISO" HEXAHYDRO-135-TRINITRO-135-TRIAZINE "HEXOGEN TRIMETHYLENETRINITRAMINE" METHENAMINE {INN} "HEXAMETHYLENETETRAMINE" AND 26-DI-TERT-BUTYL-4-{46-BIS"OCTYLTHIO"-135-TRIAZINE-2-YLAMINO}PHENOL)</t>
  </si>
  <si>
    <t>293371</t>
  </si>
  <si>
    <t>29337100</t>
  </si>
  <si>
    <t>6-HEXANELACTAM "EPSILON-CAPROLACTAM"</t>
  </si>
  <si>
    <t>293372</t>
  </si>
  <si>
    <t>29337200</t>
  </si>
  <si>
    <t>CLOBAZAM "INN" AND METHYPRYLON "INN"</t>
  </si>
  <si>
    <t>293379</t>
  </si>
  <si>
    <t>29337900</t>
  </si>
  <si>
    <t>LACTAMS (EXCL. 6-HEXANELACTAM "EPSILON-CAPROLACTAM" CLOBAZAM "INN" METHYPRYLON "INN" AND INORGANIC OR ORGANIC COMPOUNDS OF MERCURY)(2017-2500)</t>
  </si>
  <si>
    <t>293391</t>
  </si>
  <si>
    <t>29339110</t>
  </si>
  <si>
    <t>CHLORODIAZEPOXIDE "INN"</t>
  </si>
  <si>
    <t>29339190</t>
  </si>
  <si>
    <t>ALPRAZOLAM "INN" CAMAZEPAM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AND SALTS OF CHLORDIAZEPOXIDE "INN"</t>
  </si>
  <si>
    <t>293392</t>
  </si>
  <si>
    <t>29339200</t>
  </si>
  <si>
    <t>AZINPHOS-METHYL "ISO"</t>
  </si>
  <si>
    <t>293399</t>
  </si>
  <si>
    <t>29339920</t>
  </si>
  <si>
    <t>INDOLE 3-METHYLINDOLE "SKATOLE" 6-ALLYL-67-DIHYDRO-5H-DIBENZ"CE"AZEPINE "AZAPETINE" PHENINDAMINE "INN" AND THEIR SALTS</t>
  </si>
  <si>
    <t>29339950</t>
  </si>
  <si>
    <t>24-DI-TERT-BUTYL-6-"5-CHLOROBENZOTRIAZOL-2-YL"PHENOL</t>
  </si>
  <si>
    <t>29339980</t>
  </si>
  <si>
    <t>HETEROCYCLIC COMPOUNDS WITH NITROGEN HETERO-ATOM{S} ONLY (EXCL. THOSE CONTAINING AN UNFUSED PYRAZOLE IMIDAZOLE PYRIDINE OR TRIAZINE RING WHETHER OR NOT HYDROGENATED A QUINOLINE OR ISOQUINOLINE RING-SYSTEM NOT FURTHER FUSED WHETHER OR NOT HYDROGENATED A PYRIMIDINE RING WHETHER OR NOT HYDROGENATED OR PIPERAZINE RING IN THE STRUCTURE LACTAMS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TRIAZOLAM "INN" SALTS THEREOF INDOLE 3-METHYLINDOLE "SKATOLE" 6-ALLYL-67-DIHYDRO-5H-DIBENZ"CE"AZEPINE "AZAPETINE" PHENINDAMINE "INN" AND THEIR SALTS IMIPRAMINE HYDROCHLORIDE "INNM"24-DI-TERT-BUTYL-6-"5-CHLOROBENZOTRIAZOL-2-YL"PHENOL AND AZINPHOS-METHYL "ISO")(2017-2500)</t>
  </si>
  <si>
    <t>2934</t>
  </si>
  <si>
    <t>293410</t>
  </si>
  <si>
    <t>29341000</t>
  </si>
  <si>
    <t>HETEROCYCLIC COMPOUNDS CONTAINING AN UNFUSED THIAZOLE RING WHETHER OR NOT HYDROGENATED IN THE STRUCTURE</t>
  </si>
  <si>
    <t>293420</t>
  </si>
  <si>
    <t>29342020</t>
  </si>
  <si>
    <t>DI"BENZOTHIAZOL-2-YL"DISULPHIDE</t>
  </si>
  <si>
    <t>29342080</t>
  </si>
  <si>
    <t>HETEROCYCLIC COMPOUNDS CONTAINING IN THE STRUCTURE A BENZOTHIAZOLE RING-SYSTEM WHETHER OR NOT HYDROGENATED BUT NOT FURTHER FUSED (EXCL. DI"BENZOTHIAZOL-2-YL"DISULPHIDE</t>
  </si>
  <si>
    <t>293430</t>
  </si>
  <si>
    <t>29343010</t>
  </si>
  <si>
    <t>THIETHYLPERAZINE "INN"</t>
  </si>
  <si>
    <t>29343090</t>
  </si>
  <si>
    <t>HETEROCYCLIC COMPOUNDS CONTAINING IN THE STRUCTURE A PHENOTHIAZINE RING-SYSTEM WHETHER OR NOT HYDROGENATED BUT NOT FURTHER FUSED (EXCL. THIETHYLPERAZINE "INN" AND THIORIDAZINE "INN" AND ITS SALTS)</t>
  </si>
  <si>
    <t>293491</t>
  </si>
  <si>
    <t>29349100</t>
  </si>
  <si>
    <t>AMINOREX "INN" BROTIZOLAM "INN" CLOTIAZEPAM "INN" CLOXAZOLAM "INN" DEXTROMORAMIDE "INN" HALOXAZOLAM "INN" KETAZOLAM "INN" MESOCARB "INN" OXAZOLAM "INN" PEMOLINE "INN" PHENDIMETRAZINE "INN" PHENMETRAZINE "INN" AND SUFENTANIL "INN" AND SALTS THEREOF</t>
  </si>
  <si>
    <t>293499</t>
  </si>
  <si>
    <t>29349960</t>
  </si>
  <si>
    <t>CHLORPROTHIXENE (INN)</t>
  </si>
  <si>
    <t>29349990</t>
  </si>
  <si>
    <t>NUCLEIC ACIDS AND THEIR SALTS WHETHER OR NOT CHEMICALLY DEFINED</t>
  </si>
  <si>
    <t>2935</t>
  </si>
  <si>
    <t>293510</t>
  </si>
  <si>
    <t>29351000</t>
  </si>
  <si>
    <t>N-METHYLPERFLUOROOCTANE SULPHONAMIDE</t>
  </si>
  <si>
    <t>293520</t>
  </si>
  <si>
    <t>29352000</t>
  </si>
  <si>
    <t>N-ETHYLPERFLUOROOCTANE SULPHONAMIDE</t>
  </si>
  <si>
    <t>293530</t>
  </si>
  <si>
    <t>29353000</t>
  </si>
  <si>
    <t>N-ETHYL-N-(2-HYDROXYETHYL) PERFLUOROOCTANE SULPHONAMIDE</t>
  </si>
  <si>
    <t>293540</t>
  </si>
  <si>
    <t>29354000</t>
  </si>
  <si>
    <t>N-(2-HYDROXYETHYL)-N-METHYLPERFLUOROOCTANE SULPHONAMIDE</t>
  </si>
  <si>
    <t>293550</t>
  </si>
  <si>
    <t>29355000</t>
  </si>
  <si>
    <t>PERFLUOROOCTANE SULPHONAMIDES (EXCL. N-METHYLPERFLUOROOCTANE SULPHONAMIDE N-ETHYLPERFLUOROOCTANE SULPHONAMIDE N-ETHYL-N-(2-HYDROXYETHYL) PERFLUOROOCTANE SULPHONAMIDE AND N-(2-HYDROXYETHYL)-N-METHYLPERFLUOROOCTANE SULPHONAMIDE)</t>
  </si>
  <si>
    <t>293590</t>
  </si>
  <si>
    <t>29359030</t>
  </si>
  <si>
    <t>3-{1-{7-(HEXADECYLSULPHONYLAMINO)-1H-INDOLE-3-YL}-3-OXO-1H3H-NAPHTHO{18-CD}PYRAN-1-YL}-NN-DIMETHYL-1H-INDOLE-7-SULPHONAMIDE</t>
  </si>
  <si>
    <t>29359090</t>
  </si>
  <si>
    <t>SULPHONAMIDES (EXCL. PERFLUOROOCTANE SULPHONAMIDES 3-{1-{7-"HEXADECYLSULPHONYLAMINO"-1H-INDOLE-3-YL}-3-OXO-1H 3H-NAPHTHO{18-CD}PYRAN-1-YL}-NN-DIMETHYL-1H-INDOLE-7-SULPHONAMIDE AND METOSULAM "ISO")</t>
  </si>
  <si>
    <t>2936</t>
  </si>
  <si>
    <t>293621</t>
  </si>
  <si>
    <t>29362100</t>
  </si>
  <si>
    <t>VITAMINS A AND THEIR DERIVATIVES USED PRIMARILY AS VITAMINS</t>
  </si>
  <si>
    <t>293622</t>
  </si>
  <si>
    <t>29362200</t>
  </si>
  <si>
    <t>VITAMIN B1 AND ITS DERIVATIVES USED PRIMARILY AS VITAMINS</t>
  </si>
  <si>
    <t>293623</t>
  </si>
  <si>
    <t>29362300</t>
  </si>
  <si>
    <t>VITAMIN B2 AND ITS DERIVATIVES USED PRIMARILY AS VITAMINS</t>
  </si>
  <si>
    <t>293624</t>
  </si>
  <si>
    <t>29362400</t>
  </si>
  <si>
    <t>D-PANTOTHENIC OR DL-PANTOTHENIC ACID "VITAMIN B3 OR B5" AND THEIR DERIVATIVES USED PRIMARILY AS VITAMINS</t>
  </si>
  <si>
    <t>293625</t>
  </si>
  <si>
    <t>29362500</t>
  </si>
  <si>
    <t>VITAMIN B6 AND ITS DERIVATIVES USED PRIMARILY AS VITAMINS</t>
  </si>
  <si>
    <t>293626</t>
  </si>
  <si>
    <t>29362600</t>
  </si>
  <si>
    <t>VITAMIN B12 AND ITS DERIVATIVES USED PRIMARILY AS VITAMINS</t>
  </si>
  <si>
    <t>293627</t>
  </si>
  <si>
    <t>29362700</t>
  </si>
  <si>
    <t>VITAMIN C AND ITS DERIVATIVES USED PRIMARILY AS VITAMINS</t>
  </si>
  <si>
    <t>293628</t>
  </si>
  <si>
    <t>29362800</t>
  </si>
  <si>
    <t>VITAMIN E AND ITS DERIVATIVES USED PRIMARILY AS VITAMINS</t>
  </si>
  <si>
    <t>293629</t>
  </si>
  <si>
    <t>29362900</t>
  </si>
  <si>
    <t>VITAMINS AND THEIR DERIVATIVES USED PRIMARILY AS VITAMINS UNMIXED (EXCL. VITAMINS A B1 B2 B3 B5 B6 B12 C E AND THEIR DERIVATIVES)</t>
  </si>
  <si>
    <t>293690</t>
  </si>
  <si>
    <t>29369000</t>
  </si>
  <si>
    <t>PROVITAMINS AND MIXTURES OF VITAMINS OF PROVITAMINS OR OF CONCENTRATES WHETHER OR NOT IN ANY SOLVENT AND NATURAL CONCENTRATES</t>
  </si>
  <si>
    <t>2937</t>
  </si>
  <si>
    <t>293711</t>
  </si>
  <si>
    <t>29371100</t>
  </si>
  <si>
    <t>SOMATROPIN ITS DERIVATIVES AND STRUCTURAL ANALOGUES USED PRIMARILY AS HORMONES</t>
  </si>
  <si>
    <t>293712</t>
  </si>
  <si>
    <t>29371200</t>
  </si>
  <si>
    <t>INSULIN AND ITS SALTS USED PRIMARILY AS HORMONES</t>
  </si>
  <si>
    <t>293719</t>
  </si>
  <si>
    <t>29371900</t>
  </si>
  <si>
    <t>POLYPEPTIDE HORMONES PROTEIN HORMONES AND GLYCOPROTEIN HORMONES THEIR DERIVATIVES AND STRUCTURAL ANALOGUES USED PRIMARILY AS HORMONES (EXCL. SOMATROPIN ITS DERIVATIVES AND STRUCTURAL ANALOGUES AND INSULIN AND ITS SALTS)</t>
  </si>
  <si>
    <t>293721</t>
  </si>
  <si>
    <t>29372100</t>
  </si>
  <si>
    <t>CORTISONE HYDROCORTISONE PREDNISONE "DEHYDROCORTISONE" AND PREDNISOLONE "DEHYDROHYDROCORTISONE"</t>
  </si>
  <si>
    <t>293722</t>
  </si>
  <si>
    <t>29372200</t>
  </si>
  <si>
    <t>HALOGENATED DERIVATIVES OF CORTICOSTEROIDAL HORMONES</t>
  </si>
  <si>
    <t>293723</t>
  </si>
  <si>
    <t>29372300</t>
  </si>
  <si>
    <t>OESTROGENS AND PROGESTOGENS</t>
  </si>
  <si>
    <t>293729</t>
  </si>
  <si>
    <t>29372900</t>
  </si>
  <si>
    <t>STEROIDAL HORMONES THEIR DERIVATIVES AND STRUCTURAL ANALOGUES USED PRIMARILY AS HORMONES (EXCL. CORTISONE HYDROCORTISONE PREDNISONE "DEHYDROCORTISONE" PREDNISOLONE "DEHYDROHYDROCORTISONE" HALOGENATED DERIVATIVES OF CORTICOSTEROIDAL HORMONES OESTROGENS AND PROGESTOGENS)(2002-2500)</t>
  </si>
  <si>
    <t>293750</t>
  </si>
  <si>
    <t>29375000</t>
  </si>
  <si>
    <t>PROSTAGLANDINS THROMBOXANES AND LEUKOTRIENES THEIR DERIVATIVES AND STRUCTURAL ANALOGUES USED PRIMARILY AS HORMONES</t>
  </si>
  <si>
    <t>293790</t>
  </si>
  <si>
    <t>29379000</t>
  </si>
  <si>
    <t>HORMONES NATURAL OR REPRODUCED BY SYNTHESIS</t>
  </si>
  <si>
    <t>2938</t>
  </si>
  <si>
    <t>293810</t>
  </si>
  <si>
    <t>29381000</t>
  </si>
  <si>
    <t>RUTOSIDE "RUTIN" AND ITS DERIVATIVES</t>
  </si>
  <si>
    <t>293890</t>
  </si>
  <si>
    <t>29389010</t>
  </si>
  <si>
    <t>DIGITALIS GLYCOSIDES</t>
  </si>
  <si>
    <t>29389030</t>
  </si>
  <si>
    <t>GLYCYRRHIZIC ACID AND GLYCYRRHIZATES</t>
  </si>
  <si>
    <t>29389090</t>
  </si>
  <si>
    <t>GLYCOSIDES NATURAL OR REPRODUCED BY SYNTHESIS AND THEIR SALTS ETHERS ESTERS AND OTHER DERIVATIVES (EXCL. RUTOSIDE "RUTIN" AND ITS DERIVATIVES DIGITALIS GLYCOSIDES GLYCYRRHIZIC ACID AND GLYCYRRHIZATES)</t>
  </si>
  <si>
    <t>2939</t>
  </si>
  <si>
    <t>293911</t>
  </si>
  <si>
    <t>29391100</t>
  </si>
  <si>
    <t>CONCENTRATES OF POPPY STRAW</t>
  </si>
  <si>
    <t>293919</t>
  </si>
  <si>
    <t>29391900</t>
  </si>
  <si>
    <t>ALKALOIDS OF OPIUM AND THEIR DERIVATIVES AND SALTS THEREOF (EXCL. CONCENTRATES OF POPPY STRAW</t>
  </si>
  <si>
    <t>293920</t>
  </si>
  <si>
    <t>29392000</t>
  </si>
  <si>
    <t>ALKALOIDS OF CINCHONA AND THEIR DERIVATIVES</t>
  </si>
  <si>
    <t>293930</t>
  </si>
  <si>
    <t>29393000</t>
  </si>
  <si>
    <t>CAFFEINE AND ITS SALTS</t>
  </si>
  <si>
    <t>293941</t>
  </si>
  <si>
    <t>29394100</t>
  </si>
  <si>
    <t>EPHEDRINE AND ITS SALTS</t>
  </si>
  <si>
    <t>293942</t>
  </si>
  <si>
    <t>29394200</t>
  </si>
  <si>
    <t>PSEUDOEPHEDRINE "INN" AND ITS SALTS</t>
  </si>
  <si>
    <t>293943</t>
  </si>
  <si>
    <t>29394300</t>
  </si>
  <si>
    <t>CATHINE "INN" AND ITS SALTS</t>
  </si>
  <si>
    <t>293944</t>
  </si>
  <si>
    <t>29394400</t>
  </si>
  <si>
    <t>NOREPHEDRINE AND ITS SALTS</t>
  </si>
  <si>
    <t>293949</t>
  </si>
  <si>
    <t>29394900</t>
  </si>
  <si>
    <t>EPHEDRINES AND THEIR SALTS (EXCL. EPHEDRINE PSEUDOEPHEDRINE "INN" CATHINE "INN" NOREPHEDRINE AND THEIR SALTS)(2012-2500)</t>
  </si>
  <si>
    <t>293951</t>
  </si>
  <si>
    <t>29395100</t>
  </si>
  <si>
    <t>FENETYLLINE "INN" AND ITS SALTS</t>
  </si>
  <si>
    <t>293959</t>
  </si>
  <si>
    <t>29395900</t>
  </si>
  <si>
    <t>THEOPHYLLINE AND AMINOPHYLLINE "THEOPHYLLINE-ETHYLENEDIAMINE" AND THEIR DERIVATIVES AND SALTS THEREOF (EXCL. FENETYLLINE "INN" AND ITS SALTS)</t>
  </si>
  <si>
    <t>293961</t>
  </si>
  <si>
    <t>29396100</t>
  </si>
  <si>
    <t>ERGOMETRINE "INN" AND ITS SALTS</t>
  </si>
  <si>
    <t>293962</t>
  </si>
  <si>
    <t>29396200</t>
  </si>
  <si>
    <t>ERGOTAMINE "INN" AND ITS SALTS</t>
  </si>
  <si>
    <t>293963</t>
  </si>
  <si>
    <t>29396300</t>
  </si>
  <si>
    <t>LYSERGIC ACID AND ITS SALTS</t>
  </si>
  <si>
    <t>293969</t>
  </si>
  <si>
    <t>29396900</t>
  </si>
  <si>
    <t>ALKALOIDS OF RYE ERGOT AND THEIR DERIVATIVES</t>
  </si>
  <si>
    <t>293971</t>
  </si>
  <si>
    <t>29397100</t>
  </si>
  <si>
    <t>COCAINE ECGONINE LEVOMETAMFETAMINE METAMFETAMINE "INN" METAMFETAMINE RACEMATE AND SALTS ESTERS AND OTHER DERIVATIVES THEREOF</t>
  </si>
  <si>
    <t>293979</t>
  </si>
  <si>
    <t>29397910</t>
  </si>
  <si>
    <t xml:space="preserve">Nicotine and its salts ethers esters and other derivatives thereof </t>
  </si>
  <si>
    <t>29397990</t>
  </si>
  <si>
    <t xml:space="preserve">Vegetal alkaloids natural or reproduced by synthesis and their salts ethers esters and other derivatives (excl. alkaloids of opium alkaloids of cinchons theophylline aminophylline "theophylline-ethylenediamine" alkaloids of rye ergot and their salts and derivatives cocaine ecgonine levometamfetamine metamfetamine "INN" metamfetamine racemate and salts esters and other derivatives thereof caffeine and ephedrines and their salts nicotine and its salts ethers esters and other derivatives thereof) </t>
  </si>
  <si>
    <t>293980</t>
  </si>
  <si>
    <t>29398000</t>
  </si>
  <si>
    <t>NON-VEGETAL ALKALOIDS NATURAL OR REPRODUCED BY SYNTHESIS AND THEIR SALTS ETHERS ESTERS AND OTHER DERIVATIVES</t>
  </si>
  <si>
    <t>2940</t>
  </si>
  <si>
    <t>294000</t>
  </si>
  <si>
    <t>29400000</t>
  </si>
  <si>
    <t>SUGARS CHEMICALLY PURE (EXCL. SUCROSE LACTOSE MALTOSE GLUCOSE AND FRUCTOSE)</t>
  </si>
  <si>
    <t>2941</t>
  </si>
  <si>
    <t>294110</t>
  </si>
  <si>
    <t>29411000</t>
  </si>
  <si>
    <t>PENICILLINS AND THEIR DERIVATIVES WITH A PENICILLANIC ACID STRUCTURE</t>
  </si>
  <si>
    <t>294120</t>
  </si>
  <si>
    <t>29412030</t>
  </si>
  <si>
    <t>DIHYDROSTREPTOMYCIN ITS SALTS ESTERS AND HYDRATES</t>
  </si>
  <si>
    <t>29412080</t>
  </si>
  <si>
    <t>STREPTOMYCINS AND THEIR DERIVATIVES</t>
  </si>
  <si>
    <t>294130</t>
  </si>
  <si>
    <t>29413000</t>
  </si>
  <si>
    <t>TETRACYCLINES AND THEIR DERIVATIVES</t>
  </si>
  <si>
    <t>294140</t>
  </si>
  <si>
    <t>29414000</t>
  </si>
  <si>
    <t>CHLORAMPHENICOL AND ITS DERIVATIVES</t>
  </si>
  <si>
    <t>294150</t>
  </si>
  <si>
    <t>29415000</t>
  </si>
  <si>
    <t>ERYTHROMYCIN AND ITS DERIVATIVES</t>
  </si>
  <si>
    <t>294190</t>
  </si>
  <si>
    <t>29419000</t>
  </si>
  <si>
    <t>ANTIBIOTICS (EXCL. PENICILLINS AND THEIR DERIVATIVES WITH A PENICILLANIC ACID STRUCTURE SALTS THEREOF STREPTOMYCINS TETRACYCLINES CHLORAMPHENICOL AND ERYTHROMYCIN THEIR DERIVATIVES AND SALTS THEREOF)</t>
  </si>
  <si>
    <t>2942</t>
  </si>
  <si>
    <t>294200</t>
  </si>
  <si>
    <t>29420000</t>
  </si>
  <si>
    <t>SEPARATE CHEMICALLY DEFINED ORGANIC COMPOUNDS N.E.S.</t>
  </si>
  <si>
    <t>30</t>
  </si>
  <si>
    <t>3001</t>
  </si>
  <si>
    <t>300120</t>
  </si>
  <si>
    <t>30012010</t>
  </si>
  <si>
    <t>EXTRACTS OF GLANDS OR OTHER ORGANS OR OF THEIR SECRETIONS OF HUMAN ORIGIN FOR ORGANO-THERAPEUTIC USES(2002-2500)</t>
  </si>
  <si>
    <t>30012090</t>
  </si>
  <si>
    <t>EXTRACTS OF GLANDS OR OTHER ORGANS OR OF THEIR SECRETIONS OF ANIMALS FOR ORGANO-THERAPEUTIC USES(2002-2500)</t>
  </si>
  <si>
    <t>300190</t>
  </si>
  <si>
    <t>30019020</t>
  </si>
  <si>
    <t>DRIED GLANDS AND OTHER ORGANS FOR ORGANO-THERAPEUTIC USES WHETHER OR NOT POWDERED AND OTHER SUBSTANCES OF HUMAN ORIGIN PREPARED FOR THERAPEUTIC OR PROPHYLACTIC USES N.E.S.</t>
  </si>
  <si>
    <t>30019091</t>
  </si>
  <si>
    <t>HEPARIN AND ITS SALTS(2002-2500)</t>
  </si>
  <si>
    <t>30019098</t>
  </si>
  <si>
    <t>DRIED GLANDS AND OTHER ORGANS FOR ORGANO-THERAPEUTIC USES WHETHER OR NOT POWDERED AND OTHER SUBSTANCES OF ANIMAL ORIGIN PREPARED FOR THERAPEUTIC OR PROPHYLACTIC USES N.E.S. (EXCL. HEPARIN AND ITS SALTS)</t>
  </si>
  <si>
    <t>3002</t>
  </si>
  <si>
    <t>300211</t>
  </si>
  <si>
    <t>30021100</t>
  </si>
  <si>
    <t>MALARIA DIAGNOSTIC TEST KITS</t>
  </si>
  <si>
    <t>300212</t>
  </si>
  <si>
    <t>30021200</t>
  </si>
  <si>
    <t>ANTISERA AND OTHER BLOOD FRACTIONS</t>
  </si>
  <si>
    <t>300213</t>
  </si>
  <si>
    <t>30021300</t>
  </si>
  <si>
    <t>IMMUNOLOGICAL PRODUCTS UNMIXED NOT PUT UP IN MEASURED DOSES OR IN FORMS OR PACKINGS FOR RETAIL SALE</t>
  </si>
  <si>
    <t>300214</t>
  </si>
  <si>
    <t>30021400</t>
  </si>
  <si>
    <t>IMMUNOLOGICAL PRODUCTS MIXED NOT PUT UP IN MEASURED DOSES OR IN FORMS OR PACKINGS FOR RETAIL SALE</t>
  </si>
  <si>
    <t>300215</t>
  </si>
  <si>
    <t>30021500</t>
  </si>
  <si>
    <t>IMMUNOLOGICAL PRODUCTS PUT UP IN MEASURED DOSES OR IN FORMS OR PACKINGS FOR RETAIL SALE</t>
  </si>
  <si>
    <t>300219</t>
  </si>
  <si>
    <t>30021900</t>
  </si>
  <si>
    <t>IMMUNOLOGICAL PRODUCTS N.E.S. (CODE POSSIBLY EMPTY PRECEDING SUBHEADINGS SEEM EXHAUSTIVE)</t>
  </si>
  <si>
    <t>300220</t>
  </si>
  <si>
    <t>30022000</t>
  </si>
  <si>
    <t>VACCINES FOR HUMAN MEDICINE(2012-2500)</t>
  </si>
  <si>
    <t>300230</t>
  </si>
  <si>
    <t>30023000</t>
  </si>
  <si>
    <t>VACCINES FOR VETERINARY MEDICINE(2002-2500)</t>
  </si>
  <si>
    <t>300290</t>
  </si>
  <si>
    <t>30029010</t>
  </si>
  <si>
    <t>HUMAN BLOOD(2002-2500)</t>
  </si>
  <si>
    <t>30029030</t>
  </si>
  <si>
    <t>ANIMAL BLOOD PREPARED FOR THERAPEUTIC PROPHYLACTIC OR DIAGNOSTIC USES(2002-2500)</t>
  </si>
  <si>
    <t>30029050</t>
  </si>
  <si>
    <t>CULTURES OF MICRO-ORGANISMS (EXCL. YEASTS)(2002-2500)</t>
  </si>
  <si>
    <t>30029090</t>
  </si>
  <si>
    <t>TOXINS AND SIMILAR PRODUCTS E.G. PLASMODIA (EXCL. VACCINES AND CULTURES OF MICRO-ORGANISMS)(2017-2500)</t>
  </si>
  <si>
    <t>3003</t>
  </si>
  <si>
    <t>300310</t>
  </si>
  <si>
    <t>30031000</t>
  </si>
  <si>
    <t>MEDICAMENTS CONTAINING PENICILLINS OR DERIVATIVES THEREOF WITH A PENICILLANIC ACID STRUCTURE OR STREPTOMYCINS OR DERIVATIVES THEREOF NOT IN MEASURED DOSES OR PUT UP FOR RETAIL SALE(2002-2500)</t>
  </si>
  <si>
    <t>300320</t>
  </si>
  <si>
    <t>30032000</t>
  </si>
  <si>
    <t>MEDICAMENTS CONTAINING ANTIBIOTICS NOT IN MEASURED DOSES OR PUT UP FOR RETAIL SALE (EXCL. MEDICAMENTS CONTAINING PENICILLINS OR DERIVATIVES THEREOF WITH A PENICILLANIC ACID STRUCTURE OR STREPTOMYCINS OR DERIVATIVES THEREOF)(2002-2500)</t>
  </si>
  <si>
    <t>300331</t>
  </si>
  <si>
    <t>30033100</t>
  </si>
  <si>
    <t>MEDICAMENTS CONTAINING INSULIN NOT IN MEASURED DOSES OR PUT UP FOR RETAIL SALE(2002-2500)</t>
  </si>
  <si>
    <t>300339</t>
  </si>
  <si>
    <t>30033900</t>
  </si>
  <si>
    <t>MEDICAMENTS CONTAINING HORMONES OR STEROIDS USED AS HORMONES NOT CONTAINING ANTIBIOTICS NOT IN MEASURED DOSES OR PUT UP FOR RETAIL SALE (EXCL. THOSE CONTAINING INSULIN)(2002-2500)</t>
  </si>
  <si>
    <t>300341</t>
  </si>
  <si>
    <t>30034100</t>
  </si>
  <si>
    <t>MEDICAMENTS CONTAINING EPHEDRINE OR ITS SALTS NOT CONTAINING HORMONES STEROIDS USED AS HORMONES OR ANTIBIOTICS NOT IN MEASURED DOSES OR PUT UP FOR RETAIL SALE</t>
  </si>
  <si>
    <t>300342</t>
  </si>
  <si>
    <t>30034200</t>
  </si>
  <si>
    <t>MEDICAMENTS CONTAINING PSEUDOEPHEDRINE "INN" OR ITS SALTS NOT CONTAINING HORMONES STEROIDS USED AS HORMONES OR ANTIBIOTICS NOT IN MEASURED DOSES OR PUT UP FOR RETAIL SALE</t>
  </si>
  <si>
    <t>300343</t>
  </si>
  <si>
    <t>30034300</t>
  </si>
  <si>
    <t>MEDICAMENTS CONTAINING NOREPHEDRINE OR ITS SALTS NOT CONTAINING HORMONES STEROIDS USED AS HORMONES OR ANTIBIOTICS NOT IN MEASURED DOSES OR PUT UP FOR RETAIL SALE</t>
  </si>
  <si>
    <t>300349</t>
  </si>
  <si>
    <t>30034900</t>
  </si>
  <si>
    <t>MEDICAMENTS CONTAINING ALKALOIDS OR DERIVATIVES THEREOF NOT CONTAINING HORMONES STEROIDS USED AS HORMONES OR ANTIBIOTICS NOT IN MEASURED DOSES OR PUT UP FOR RETAIL SALE (EXCL. CONTAINING EPHEDRINE PSEUDOEPHEDRINE "INN" NOREPHEDRINE OR THEIR SALTS)</t>
  </si>
  <si>
    <t>300360</t>
  </si>
  <si>
    <t>30036000</t>
  </si>
  <si>
    <t>MEDICAMENTS CONTAINING ANY OF THE FOLLOWING ANTIMALARIAL ACTIVE PRINCIPLES: ARTEMISININ "INN" FOR ORAL INGESTION COMBINED WITH OTHER PHARMACEUTICAL ACTIVE INGREDIENTS OR AMODIAQUINE "INN"</t>
  </si>
  <si>
    <t>300390</t>
  </si>
  <si>
    <t>30039000</t>
  </si>
  <si>
    <t>MEDICAMENTS CONSISTING OF TWO OR MORE CONSTITUENTS MIXED TOGETHER FOR THERAPEUTIC OR PROPHYLACTIC USES NOT IN MEASURED DOSES OR PUT UP FOR RETAIL SALE (EXCL. ANTIBIOTICS CONTAINING HORMONES OR STEROIDS USED AS HORMONES BUT NOT CONTAINING ANTIBIOTICS ALKALOIDS OR DERIVATIVES THEREOF HORMONES ANTIBIOTICS ANTIMALARIAL ACTIVE PRINCIPLES OR GOODS OF HEADING 3002 3005 OR 3006)(2017-2500)</t>
  </si>
  <si>
    <t>3004</t>
  </si>
  <si>
    <t>300410</t>
  </si>
  <si>
    <t>30041000</t>
  </si>
  <si>
    <t>MEDICAMENTS CONTAINING PENICILLINS OR DERIVATIVES THEREOF WITH A PENICILLANIC ACID STRUCTURE OR STREPTOMYCINS OR DERIVATIVES THEREOF PUT UP IN MEASURED DOSES "INCL. THOSE IN THE FORM OF TRANSDERMAL ADMINISTRATION" OR IN FORMS OR PACKINGS FOR RETAIL SALE</t>
  </si>
  <si>
    <t>300420</t>
  </si>
  <si>
    <t>30042000</t>
  </si>
  <si>
    <t>MEDICAMENTS CONTAINING ANTIBIOTICS PUT UP IN MEASURED DOSES "INCL. THOSE IN THE FORM OF TRANSDERMAL ADMINISTRATION" OR IN FORMS OR PACKINGS FOR RETAIL SALE (EXCL. MEDICAMENTS CONTAINING PENICILLINS OR DERIVATIVES THEREOF WITH A PENICILLANIC STRUCTURE OR STREPTOMYCINES OR DERIVATIVES THEREOF)</t>
  </si>
  <si>
    <t>300431</t>
  </si>
  <si>
    <t>30043100</t>
  </si>
  <si>
    <t>MEDICAMENTS CONTAINING INSULIN BUT NOT ANTIBIOTICS PUT UP IN MEASURED DOSES "INCL. THOSE IN THE FORM OF TRANSDERMAL ADMINISTRATION" OR IN FORMS OR PACKINGS FOR RETAIL SALE</t>
  </si>
  <si>
    <t>300432</t>
  </si>
  <si>
    <t>30043200</t>
  </si>
  <si>
    <t>MEDICAMENTS CONTAINING CORTICOSTEROID HORMONES THEIR DERIVATIVES OR STRUCTURAL ANALOGUES BUT NOT ANTIBIOTICS PUT UP IN MEASURED DOSES "INCL. THOSE IN THE FORM OF TRANSDERMAL ADMINISTRATION" OR IN FORMS OR PACKINGS FOR RETAIL SALE</t>
  </si>
  <si>
    <t>300439</t>
  </si>
  <si>
    <t>30043900</t>
  </si>
  <si>
    <t>MEDICAMENTS CONTAINING HORMONES OR STEROIDS USED AS HORMONES BUT NOT ANTIBIOTICS PUT UP IN MEASURED DOSES "INCL. THOSE IN THE FORM OF TRANSDERMAL ADMINISTRATION" OR IN FORMS OR PACKINGS FOR RETAIL SALE (EXCL. MEDICAMENTS CONTAINING INSULIN OR CORTICOSTEROID HORMONES THEIR DERIVATIVES OR STRUCTURAL ANALOGUES)</t>
  </si>
  <si>
    <t>300441</t>
  </si>
  <si>
    <t>30044100</t>
  </si>
  <si>
    <t>MEDICAMENTS CONTAINING EPHEDRINE OR ITS SALTS NOT CONTAINING HORMONES STEROIDS USED AS HORMONES OR ANTIBIOTICS PUT UP IN MEASURED DOSES "INCL. THOSE FOR TRANSDERMAL ADMINISTRATION" OR IN FORMS OR PACKINGS FOR RETAIL SALE</t>
  </si>
  <si>
    <t>300442</t>
  </si>
  <si>
    <t>30044200</t>
  </si>
  <si>
    <t>MEDICAMENTS CONTAINING PSEUDOEPHEDRINE "INN" OR ITS SALTS NOT CONTAINING HORMONES STEROIDS USED AS HORMONES OR ANTIBIOTICS PUT UP IN MEASURED DOSES "INCL. THOSE FOR TRANSDERMAL ADMINISTRATION" OR IN FORMS OR PACKINGS FOR RETAIL SALE</t>
  </si>
  <si>
    <t>300443</t>
  </si>
  <si>
    <t>30044300</t>
  </si>
  <si>
    <t>MEDICAMENTS CONTAINING NOREPHEDRINE OR ITS SALTS NOT CONTAINING HORMONES STEROIDS USED AS HORMONES OR ANTIBIOTICS PUT UP IN MEASURED DOSES "INCL. THOSE FOR TRANSDERMAL ADMINISTRATION" OR IN FORMS OR PACKINGS FOR RETAIL SALE</t>
  </si>
  <si>
    <t>300449</t>
  </si>
  <si>
    <t>30044900</t>
  </si>
  <si>
    <t>MEDICAMENTS CONTAINING ALKALOIDS OR DERIVATIVES THEREOF NOT CONTAINING HORMONES STEROIDS USED AS HORMONES OR ANTIBIOTICS PUT UP IN MEASURED DOSES "INCL. THOSE FOR TRANSDERMAL ADMINISTRATION" OR IN FORMS OR PACKINGS FOR RETAIL SALE (EXCL. CONTAINING EPHEDRINE PSEUDOEPHEDRINE "INN" NOREPHEDRINE OR THEIR SALTS)</t>
  </si>
  <si>
    <t>300450</t>
  </si>
  <si>
    <t>30045000</t>
  </si>
  <si>
    <t>MEDICAMENTS CONTAINING PROVITAMINS VITAMINS INCL. NATURAL CONCENTRATES AND DERIVATIVES THEREOF USED PRIMARILY AS VITAMINS PUT UP IN MEASURED DOSES "INCL. THOSE IN THE FORM OF TRANSDERMAL ADMINISTRATION" OR IN FORMS OR PACKINGS FOR RETAIL SALE</t>
  </si>
  <si>
    <t>300460</t>
  </si>
  <si>
    <t>30046000</t>
  </si>
  <si>
    <t>300490</t>
  </si>
  <si>
    <t>30049000</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</si>
  <si>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PRINCIPLES)(2017-2500)</t>
  </si>
  <si>
    <t>3005</t>
  </si>
  <si>
    <t>300510</t>
  </si>
  <si>
    <t>30051000</t>
  </si>
  <si>
    <t>ADHESIVE DRESSINGS AND OTHER ARTICLES HAVING AN ADHESIVE LAYER IMPREGNATED OR COVERED WITH PHARMACEUTICAL SUBSTANCES OR PUT UP FOR RETAIL SALE FOR MEDICAL SURGICAL DENTAL OR VETERINARY PURPOSES(2002-2500)</t>
  </si>
  <si>
    <t>300590</t>
  </si>
  <si>
    <t>30059010</t>
  </si>
  <si>
    <t>WADDING AND ARTICLES OF WADDING IMPREGNATED OR COATED WITH PHARMACEUTICAL SUBSTANCES OR PUT UP IN FORMS OR PACKINGS FOR RETAIL SALE FOR MEDICAL SURGICAL DENTAL OR VETERINARY PURPOSES(2002-2500)</t>
  </si>
  <si>
    <t>30059031</t>
  </si>
  <si>
    <t>GAUZE AND ARTICLES OF GAUZE IMPREGNATED OR COVERED WITH PHARMACEUTICAL SUBSTANCES OR PUT UP FOR RETAIL SALE FOR MEDICAL SURGICAL DENTAL OR VETERINARY PURPOSES(2002-2500)</t>
  </si>
  <si>
    <t>30059050</t>
  </si>
  <si>
    <t>BANDAGES AND SIMILAR ARTICLES OF TEXTILE MATERIALS IMPREGNATED OR COVERED WITH PHARMACEUTICAL SUBSTANCES OR PUT UP FOR RETAIL SALE FOR MEDICAL SURGICAL DENTAL OR VETERINARY PURPOSES (EXCL. WADDING GAUZE AND ARTICLES THEREOF ADHESIVE DRESSINGS AND OTHER ARTICLES HAVING AN ADHESIVE LAYER)</t>
  </si>
  <si>
    <t>30059099</t>
  </si>
  <si>
    <t>BANDAGES AND SIMILAR ARTICLES IMPREGNATED OR COVERED WITH PHARMACEUTICAL SUBSTANCES OR PUT UP FOR RETAIL SALE FOR MEDICAL SURGICAL DENTAL OR VETERINARY PURPOSES (EXCL. THOSE OF TEXTILE MATERIALS ADHESIVE DRESSINGS AND OTHER ARTICLES HAVING AN ADHESIVE LAYER)(2002-2500)</t>
  </si>
  <si>
    <t>3006</t>
  </si>
  <si>
    <t>300610</t>
  </si>
  <si>
    <t>30061010</t>
  </si>
  <si>
    <t>STERILE SURGICAL CATGUT(2002-2500)</t>
  </si>
  <si>
    <t>30061030</t>
  </si>
  <si>
    <t>STERILE SURGICAL OR DENTAL ADHESION BARRIERS WHETHER OR NOT ABSORBABLE</t>
  </si>
  <si>
    <t>30061090</t>
  </si>
  <si>
    <t>STERILE SUTURE MATERIALS INCL. STERILE ABSORBABLE SURGICAL OR DENTAL YARNS (EXCL. CATGUT)</t>
  </si>
  <si>
    <t>300620</t>
  </si>
  <si>
    <t>30062000</t>
  </si>
  <si>
    <t>REAGENTS FOR DETERMINING BLOOD GROUPS OR BLOOD FACTORS(2002-2500)</t>
  </si>
  <si>
    <t>300630</t>
  </si>
  <si>
    <t>30063000</t>
  </si>
  <si>
    <t>OPACIFYING PREPARATIONS FOR X-RAY EXAMINATIONS</t>
  </si>
  <si>
    <t>300640</t>
  </si>
  <si>
    <t>30064000</t>
  </si>
  <si>
    <t>DENTAL CEMENTS AND OTHER DENTAL FILLINGS</t>
  </si>
  <si>
    <t>300650</t>
  </si>
  <si>
    <t>30065000</t>
  </si>
  <si>
    <t>FIRST-AID BOXES AND KITS(2002-2500)</t>
  </si>
  <si>
    <t>300660</t>
  </si>
  <si>
    <t>30066000</t>
  </si>
  <si>
    <t>CHEMICAL CONTRACEPTIVE PREPARATIONS BASED ON HORMONES PROSTAGLANDINS THROMBOXANES LEUKOTRIENES DERIVATIVES AND STRUCTURAL ANALOGUES THEREOF OR ON SPERMICIDES</t>
  </si>
  <si>
    <t>300670</t>
  </si>
  <si>
    <t>30067000</t>
  </si>
  <si>
    <t>GEL PREPARATIONS DESIGNED TO BE USED  IN HUMAN OR VETERINARY MEDICINE AS A LUBRICANT FOR PARTS OF THE BODY FOR SURGICAL OPERATIONS OR PHYSICAL EXAMINATIONS OR AS A COUPLING AGENT BETWEEN THE BODY AND MEDICAL INSTRUMENTS</t>
  </si>
  <si>
    <t>300691</t>
  </si>
  <si>
    <t>30069100</t>
  </si>
  <si>
    <t>APPLIANCES IDENTIFIABLE FOR OSTOMY USE</t>
  </si>
  <si>
    <t>300692</t>
  </si>
  <si>
    <t>30069200</t>
  </si>
  <si>
    <t>WASTE PHARMACEUTICALS</t>
  </si>
  <si>
    <t>31</t>
  </si>
  <si>
    <t>3101</t>
  </si>
  <si>
    <t>310100</t>
  </si>
  <si>
    <t>31010000</t>
  </si>
  <si>
    <t>ANIMAL OR VEGETABLE FERTILISERS WHETHER OR NOT MIXED TOGETHER OR CHEMICALLY TREATED</t>
  </si>
  <si>
    <t>3102</t>
  </si>
  <si>
    <t>310210</t>
  </si>
  <si>
    <t>31021010</t>
  </si>
  <si>
    <t>UREA WHETHER OR NOT IN AQUEOUS SOLUTION CONTAINING &gt; 45% NITROGEN IN RELATION TO THE WEIGHT OF THE DRY PRODUCT (EXCL. THAT IN PELLET OR SIMILAR FORMS OR IN PACKAGES WITH A GROSS WEIGHT OF &lt;= 10 KG)</t>
  </si>
  <si>
    <t>31021090</t>
  </si>
  <si>
    <t>UREA WHETHER OR NOT IN AQUEOUS SOLUTION CONTAINING &lt;= 45% BY WEIGHT OF NITROGEN ON THE DRY ANHYDROUS PRODUCT (EXCL. GOODS OF THIS CHAPTER IN TABLETS OR SIMILAR FORMS OR IN PACKAGES OF A GROSS WEIGHT OF &lt;= 10 KG)</t>
  </si>
  <si>
    <t>310221</t>
  </si>
  <si>
    <t>31022100</t>
  </si>
  <si>
    <t>AMMONIUM SULPHATE (EXCL. THAT IN PELLET OR SIMILAR FORMS OR IN PACKAGES WITH A GROSS WEIGHT OF &lt;= 10 KG)</t>
  </si>
  <si>
    <t>310229</t>
  </si>
  <si>
    <t>31022900</t>
  </si>
  <si>
    <t>DOUBLE SALTS AND MIXTURES OF AMMONIUM SULPHATE AND AMMONIUM NITRATE (EXCL. GOODS OF THIS CHAPTER IN TABLETS OR SIMILAR FORMS OR IN PACKAGES OF A GROSS WEIGHT OF &lt;= 10 KG)</t>
  </si>
  <si>
    <t>310230</t>
  </si>
  <si>
    <t>31023010</t>
  </si>
  <si>
    <t>AMMONIUM NITRATE IN AQUEOUS SOLUTION (EXCL. THAT IN PACKAGES WITH A GROSS WEIGHT OF &lt;= 10 KG)</t>
  </si>
  <si>
    <t>31023090</t>
  </si>
  <si>
    <t>AMMONIUM NITRATE (EXCL. THAT IN AQUEOUS SOLUTION IN PELLET OR SIMILAR FORMS OR IN PACKAGES WITH A GROSS WEIGHT OF &lt;= 10 KG)</t>
  </si>
  <si>
    <t>310240</t>
  </si>
  <si>
    <t>31024010</t>
  </si>
  <si>
    <t>MIXTURES OF AMMONIUM NITRATE WITH CALCIUM CARBONATE OR OTHER INORGANIC NON-FERTILISING SUBSTANCES FOR USE AS FERTILISERS CONTAINING &lt;= 28% NITROGEN BY WEIGHT (EXCL. THOSE IN PELLET OR SIMILAR FORMS OR IN PACKAGES WITH A GROSS WEIGHT OF &lt;= 10 KG)</t>
  </si>
  <si>
    <t>31024090</t>
  </si>
  <si>
    <t>MIXTURES OF AMMONIUM NITRATE WITH CALCIUM CARBONATE OR OTHER INORGANIC NON-FERTILISING SUBSTANCES FOR USE AS FERTILISERS CONTAINING &gt; 28% NITROGEN BY WEIGHT (EXCL. THOSE IN PELLET OR SIMILAR FORMS OR IN PACKAGES WITH A GROSS WEIGHT OF &lt;= 10 KG)</t>
  </si>
  <si>
    <t>310250</t>
  </si>
  <si>
    <t>31025000</t>
  </si>
  <si>
    <t>SODIUM NITRATE (EXCL. THAT  IN  PELLET OR SIMILAR FORMS OR IN PACKAGES  WITH  A GROSS WEIGHT OF &lt;=10kg</t>
  </si>
  <si>
    <t>310260</t>
  </si>
  <si>
    <t>31026000</t>
  </si>
  <si>
    <t>DOUBLE SALTS AND MIXTURES OF CALCIUM NITRATE AND AMMONIUM NITRATE (EXCL. THOSE IN PELLET OR SIMILAR FORMS OR IN PACKAGES WITH A GROSS WEIGHT OF &lt;= 10 KG)</t>
  </si>
  <si>
    <t>310280</t>
  </si>
  <si>
    <t>31028000</t>
  </si>
  <si>
    <t>MIXTURES OF UREA AND AMMONIUM NITRATE IN AQUEOUS OR AMMONIACAL SOLUTION (EXCL. THOSE IN PACKAGES WITH A GROSS WEIGHT OF &lt;= 10 KG)</t>
  </si>
  <si>
    <t>310290</t>
  </si>
  <si>
    <t>31029000</t>
  </si>
  <si>
    <t>MINERAL OR CHEMICAL NITROGEN FERTILISERS (EXCL. UREA</t>
  </si>
  <si>
    <t>3103</t>
  </si>
  <si>
    <t>310311</t>
  </si>
  <si>
    <t>31031100</t>
  </si>
  <si>
    <t>SUPERPHOSPHATES CONTAINING BY WEIGHT =&gt; 35 % OF DIPHOSPHORUS PENTAOXIDE "P2O5" (EXCL. SUCH PRODUCTS IN TABLETS OR SIMILAR FORMS OR IN PACKAGES WITH A GROSS WEIGHT OF &lt;= 10 KG)</t>
  </si>
  <si>
    <t>310319</t>
  </si>
  <si>
    <t>31031900</t>
  </si>
  <si>
    <t>SUPERPHOSPHATES (EXCL. SUCH PRODUCTS CONTAINING BY WEIGHT =&gt; 35 % OF DIPHOSPHORUS PENTAOXIDE OR IN TABLETS OR SIMILAR FORMS OR IN PACKAGES WITH A GROSS WEIGHT OF &lt;= 10 KG)</t>
  </si>
  <si>
    <t>310390</t>
  </si>
  <si>
    <t>31039000</t>
  </si>
  <si>
    <t>MINERAL OR CHEMICAL PHOSPHATIC FERTILISERS (EXCL. SUPERPHOSPHATES THOSE IN PELLET OR SIMILAR FORMS OR IN PACKAGES WITH A GROSS WEIGHT OF &lt;= 10 KG)(2007-2500)</t>
  </si>
  <si>
    <t>3104</t>
  </si>
  <si>
    <t>310420</t>
  </si>
  <si>
    <t>31042010</t>
  </si>
  <si>
    <t>POTASSIUM CHLORIDE CONTAINING &lt;= 40% POTASSIUM MONOXIDE IN RELATION TO THE WEIGHT OF THE DRY PRODUCT (EXCL. THAT IN TABLETS OR SIMILAR FORMS OR IN PACKAGES WITH A GROSS WEIGHT OF &lt;= 10 KG)</t>
  </si>
  <si>
    <t>31042050</t>
  </si>
  <si>
    <t>POTASSIUM CHLORIDE CONTAINING &gt; 40% BUT &lt;= 62% POTASSIUM MONOXIDE IN RELATION TO THE WEIGHT OF THE DRY PRODUCT (EXCL. THAT IN TABLETS OR SIMILAR FORMS OR IN PACKAGES WITH A GROSS WEIGHT OF &lt;= 10 KG)</t>
  </si>
  <si>
    <t>31042090</t>
  </si>
  <si>
    <t>POTASSIUM CHLORIDE CONTAINING &gt; 62% POTASSIUM MONOXIDE IN RELATION TO THE WEIGHT OF THE DRY PRODUCT (EXCL. THAT IN TABLETS OR SIMILAR FORMS OR IN PACKAGES WITH A GROSS WEIGHT OF &lt;= 10 KG)</t>
  </si>
  <si>
    <t>310430</t>
  </si>
  <si>
    <t>31043000</t>
  </si>
  <si>
    <t>POTASSIUM SULPHATE (EXCL. THAT IN TABLETS OR SIMILAR FORMS OR IN PACKAGES WITH A GROSS WEIGHT OF &lt;= 10 KG)</t>
  </si>
  <si>
    <t>310490</t>
  </si>
  <si>
    <t>31049000</t>
  </si>
  <si>
    <t>CARNALLITE SYLVITE AND OTHER CRUDE NATURAL POTASSIUM SALTS POTASSIUM MAGNESIUM SULPHATE AND MIXTURES OF POTASSIC FERTILISERS E.G. MIXTURES OF POTASSIUM CHLORIDE AND POTASSIUM SULPHATE (EXCL. THOSE IN TABLETS OR SIMILAR FORMS OR IN PACKAGES WITH A GROSS WEIGHT OF &lt;= 10 KG)(2007-2500)</t>
  </si>
  <si>
    <t>3105</t>
  </si>
  <si>
    <t>310510</t>
  </si>
  <si>
    <t>31051000</t>
  </si>
  <si>
    <t>MINERAL OR CHEMICAL FERTILISERS OF ANIMAL OR VEGETABLE ORIGIN IN TABLETS OR SIMILAR FORMS OR IN PACKAGES WITH A GROSS WEIGHT OF &lt;= 10 KG</t>
  </si>
  <si>
    <t>310520</t>
  </si>
  <si>
    <t>31052010</t>
  </si>
  <si>
    <t>MINERAL OR CHEMICAL FERTILISERS CONTAINING PHOSPHORUS AND POTASSIUM WITH A NITROGEN CONTENT &gt; 10 % BY WEIGHT ON THE DRY ANHYDROUS PRODUCT (EXCL. THOSE IN TABLETS OR SIMILAR FORMS OR IN PACKAGES WITH A GROSS WEIGHT OF &lt;= 10 KG)(2012-2500)</t>
  </si>
  <si>
    <t>31052090</t>
  </si>
  <si>
    <t>MINERAL OR CHEMICAL FERTILISERS CONTAINING NITROGEN PHOSPHORUS AND POTASSIUM WITH A NITROGEN CONTENT &lt;= 10 % BY WEIGHT ON THE DRY ANHYDROUS PRODUCT (EXCL. THOSE IN TABLETS OR SIMILAR FORMS OR IN PACKAGES WITH A GROSS WEIGHT OF &lt;= 10 KG)(2012-2500)</t>
  </si>
  <si>
    <t>310530</t>
  </si>
  <si>
    <t>31053000</t>
  </si>
  <si>
    <t>DIAMMONIUM HYDROGENORTHOPHOSPHATE "DIAMMONIUM PHOSPHATE" (EXCL. THAT IN TABLETS OR SIMILAR FORMS OR IN PACKAGES WITH A GROSS WEIGHT OF &lt;= 10 KG)(1998-2500)</t>
  </si>
  <si>
    <t>310540</t>
  </si>
  <si>
    <t>31054000</t>
  </si>
  <si>
    <t>AMMONIUM DIHYDROGENORTHOPHOSPHATE "MONOAMMONIUM PHOSPHATE" WHETHER OR NOT MIXED WITH DIAMMONIUM HYDROGENORTHOPHOSPHATE "DIAMMONIUM PHOSPHATE" (EXCL. THAT IN TABLETS OR SIMILAR FORMS OR IN PACKAGES WITH A GROSS WEIGHT OF &lt;= 10 KG)(1998-2500)</t>
  </si>
  <si>
    <t>310551</t>
  </si>
  <si>
    <t>31055100</t>
  </si>
  <si>
    <t>MINERAL OR CHEMICAL FERTILISERS CONTAINING NITRATES AND PHOSPHATES (EXCL. AMMONIUM DIHYDROGENORTHOPHOSPHATE "MONOAMMONIUM PHOSPHATE" DIAMMONIUM HYDROGENORTHOPHOSPHATE "DIAMMONIUM PHOSPHATE" AND THOSE IN TABLETS OR SIMILAR FORMS OR IN PACKAGES WITH A GROSS WEIGHT OF &lt;= 10 KG)</t>
  </si>
  <si>
    <t>310559</t>
  </si>
  <si>
    <t>31055900</t>
  </si>
  <si>
    <t>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</si>
  <si>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310560</t>
  </si>
  <si>
    <t>31056000</t>
  </si>
  <si>
    <t>MINERAL OR CHEMICAL FERTILISERS CONTAINING THE TWO FERTILISING ELEMENTS PHOSPHORUS AND POTASSIUM (EXCL. THOSE IN TABLETS OR SIMILAR FORMS OR IN PACKAGES WITH A GROSS WEIGHT OF &lt;= 10 KG)</t>
  </si>
  <si>
    <t>310590</t>
  </si>
  <si>
    <t>31059020</t>
  </si>
  <si>
    <t>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t>
  </si>
  <si>
    <t>31059080</t>
  </si>
  <si>
    <t>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t>
  </si>
  <si>
    <t>32</t>
  </si>
  <si>
    <t>3201</t>
  </si>
  <si>
    <t>320110</t>
  </si>
  <si>
    <t>32011000</t>
  </si>
  <si>
    <t>QUEBRACHO EXTRACT</t>
  </si>
  <si>
    <t>320120</t>
  </si>
  <si>
    <t>32012000</t>
  </si>
  <si>
    <t>WATTLE EXTRACT</t>
  </si>
  <si>
    <t>320190</t>
  </si>
  <si>
    <t>32019020</t>
  </si>
  <si>
    <t>SUMACH VALONEA OAK OR CHESTNUT EXTRACT</t>
  </si>
  <si>
    <t>32019090</t>
  </si>
  <si>
    <t>TANNING EXTRACTS OF VEGETABLE ORIGIN</t>
  </si>
  <si>
    <t>3202</t>
  </si>
  <si>
    <t>320210</t>
  </si>
  <si>
    <t>32021000</t>
  </si>
  <si>
    <t>SYNTHETIC ORGANIC TANNING SUBSTANCES</t>
  </si>
  <si>
    <t>320290</t>
  </si>
  <si>
    <t>32029000</t>
  </si>
  <si>
    <t>INORGANIC TANNING SUBSTANCES</t>
  </si>
  <si>
    <t>3203</t>
  </si>
  <si>
    <t>320300</t>
  </si>
  <si>
    <t>32030010</t>
  </si>
  <si>
    <t>DYES OF VEGETABLE ORIGIN INCL. DYE EXTRACTS WHETHER OR NOT CHEMICALLY DEFINED</t>
  </si>
  <si>
    <t>32030090</t>
  </si>
  <si>
    <t>DYES OF ANIMAL ORIGIN INCL. DYE EXTRACTS BUT EXCL. ANIMAL BLACK WHETHER OR NOT CHEMICALLY DEFINED</t>
  </si>
  <si>
    <t>3204</t>
  </si>
  <si>
    <t>320411</t>
  </si>
  <si>
    <t>32041100</t>
  </si>
  <si>
    <t>SYNTHETIC ORGANIC DISPERSE DYES</t>
  </si>
  <si>
    <t>320412</t>
  </si>
  <si>
    <t>32041200</t>
  </si>
  <si>
    <t>SYNTHETIC ORGANIC ACID DYES WHETHER OR NOT METALLISED AND SYNTHETIC ORGANIC MORDANT DYES</t>
  </si>
  <si>
    <t>320413</t>
  </si>
  <si>
    <t>32041300</t>
  </si>
  <si>
    <t>BASIC SYNTHETIC ORGANIC DYES</t>
  </si>
  <si>
    <t>320414</t>
  </si>
  <si>
    <t>32041400</t>
  </si>
  <si>
    <t>DIRECT SYNTHETIC ORGANIC DYES</t>
  </si>
  <si>
    <t>320415</t>
  </si>
  <si>
    <t>32041500</t>
  </si>
  <si>
    <t>SYNTHETIC ORGANIC VAT DYES INCL. THOSE USABLE IN THAT STATE AS PIGMENTS</t>
  </si>
  <si>
    <t>320416</t>
  </si>
  <si>
    <t>32041600</t>
  </si>
  <si>
    <t>SYNTHETIC ORGANIC REACTIVE DYES</t>
  </si>
  <si>
    <t>320417</t>
  </si>
  <si>
    <t>32041700</t>
  </si>
  <si>
    <t>SYNTHETIC ORGANIC PIGMENTS</t>
  </si>
  <si>
    <t>320419</t>
  </si>
  <si>
    <t>32041900</t>
  </si>
  <si>
    <t>SYNTHETIC ORGANIC COLOURING MATTER (EXCL. DISPERSE DYES ACID DYES MORDANT DYES BASIC DYES DIRECT DYES VAT DYES AND REACTIVE DYES AND ORGANIC PIGMENTS)</t>
  </si>
  <si>
    <t>320420</t>
  </si>
  <si>
    <t>32042000</t>
  </si>
  <si>
    <t>SYNTHETIC ORGANIC PRODUCTS OF A KIND USED AS FLUORESCENT BRIGHTENING AGENTS WHETHER OR NOT CHEMICALLY DEFINED</t>
  </si>
  <si>
    <t>320490</t>
  </si>
  <si>
    <t>32049000</t>
  </si>
  <si>
    <t>SYNTHETIC ORGANIC PRODUCTS OF A KIND USED AS LUMINOPHORES WHETHER OR NOT CHEMICALLY DEFINED</t>
  </si>
  <si>
    <t>3205</t>
  </si>
  <si>
    <t>320500</t>
  </si>
  <si>
    <t>32050000</t>
  </si>
  <si>
    <t>COLOUR LAKES (OTHER THAN CHINESE OR JAPANESE LACQUER AND PAINTS)</t>
  </si>
  <si>
    <t>3206</t>
  </si>
  <si>
    <t>320611</t>
  </si>
  <si>
    <t>32061100</t>
  </si>
  <si>
    <t>PIGMENTS AND PREPARATIONS BASED ON TITANIUM DIOXIDE OF A KIND USED FOR COLOURING ANY MATERIAL OR PRODUCE COLORANT PREPARATIONS CONTAINING &gt;= 80% BY WEIGHT OF TITANIUM DIOXIDE CALCULATED ON THE DRY MATTER (EXCL. PREPARATIONS OF HEADING 32073208320932103212 3213 AND 3215)</t>
  </si>
  <si>
    <t>320619</t>
  </si>
  <si>
    <t>32061900</t>
  </si>
  <si>
    <t>PIGMENTS AND PREPARATIONS BASED ON TITANIUM DIOXIDE OF A KIND USED FOR COLOURING ANY MATERIAL OR PRODUCE COLORANT PREPARATIONS CONTAINING &lt; 80% BY WEIGHT OF TITANIUM DIOXIDE CALCULATED ON THE DRY MATTER (EXCL. PREPARATIONS OF HEADING 32073208320932103212 3213 AND 3215)</t>
  </si>
  <si>
    <t>320620</t>
  </si>
  <si>
    <t>32062000</t>
  </si>
  <si>
    <t>PIGMENTS AND PREPARATIONS OF A KIND USED FOR COLOURING ANY MATERIAL OR USED AS INGREDIENTS IN THE MANUFACTURE OF COLOURING PREPARATIONS BASED ON CHROMIUM COMPOUNDS (EXCL. PREPARATIONS OF HEADINGS 32073208320932103212 3213 AND 3215)</t>
  </si>
  <si>
    <t>320641</t>
  </si>
  <si>
    <t>32064100</t>
  </si>
  <si>
    <t>ULTRAMARINE AND PREPARATIONS BASED THEREON OF A KIND USED FOR COLOURING ANY MATERIAL OR PRODUCE COLORANT PREPARATIONS (EXCL. PREPARATIONS OF HEADING 3207320832093210 3213 AND 3215)</t>
  </si>
  <si>
    <t>320642</t>
  </si>
  <si>
    <t>32064200</t>
  </si>
  <si>
    <t>LITHOPONE AND OTHER PIGMENTS AND PREPARATIONS BASED ON ZINC SULPHIDE OF A KIND USED FOR COLOURING ANY MATERIAL OR PRODUCE COLORANT PREPARATIONS (EXCL. PREPARATIONS OF HEADING 3207320832093210 3213 AND 3215)</t>
  </si>
  <si>
    <t>320649</t>
  </si>
  <si>
    <t>32064910</t>
  </si>
  <si>
    <t>MAGNETITE FINE-GROUND</t>
  </si>
  <si>
    <t>32064970</t>
  </si>
  <si>
    <t>INORGANIC OR MINERAL COLOURING MATTER N.E.S.</t>
  </si>
  <si>
    <t>320650</t>
  </si>
  <si>
    <t>32065000</t>
  </si>
  <si>
    <t>INORGANIC PRODUCTS OF A KIND USED AS LUMINOPHORES WHETHER OR NOT CHEMICALLY DEFINED</t>
  </si>
  <si>
    <t>3207</t>
  </si>
  <si>
    <t>320710</t>
  </si>
  <si>
    <t>32071000</t>
  </si>
  <si>
    <t>PREPARED PIGMENTS PREPARED OPACIFIERS PREPARED COLOURS AND SIMILAR PREPARATIONS OF A KIND USED IN THE CERAMIC ENAMELLING OR GLASS INDUSTRY</t>
  </si>
  <si>
    <t>320720</t>
  </si>
  <si>
    <t>32072010</t>
  </si>
  <si>
    <t>ENGOBES "SLIPS"</t>
  </si>
  <si>
    <t>32072090</t>
  </si>
  <si>
    <t>VITRIFIABLE ENAMELS AND GLAZES AND SIMILAR PREPARATIONS (EXCL. ENGLOBES)</t>
  </si>
  <si>
    <t>320730</t>
  </si>
  <si>
    <t>32073000</t>
  </si>
  <si>
    <t>LIQUID LUSTRES AND SIMILAR PREPARATIONS OF THE KIND USED IN THE CERAMIC ENAMELLING OR GLASS INDUSTRY</t>
  </si>
  <si>
    <t>320740</t>
  </si>
  <si>
    <t>32074040</t>
  </si>
  <si>
    <t>GLASS IN THE FORM OF FLAKES OF A LENGTH OF &gt;= 01 MM BUT &lt;= 35 MM AND OF A THICKNESS OF &gt;= 2 MICROMETRES BUT &lt;= 5 MICROMETRES AND GLASS IN THE FORM OF POWDER OR GRANULES CONTAINING BY WEIGHT &gt;= 99% OF SILICON DIOXIDE (EXCL. ENAMEL GLASS)</t>
  </si>
  <si>
    <t>32074085</t>
  </si>
  <si>
    <t>GLASS FRIT AND OTHER GLASS IN THE FORM OF POWDER GRANULES OR FLAKES (EXCL. GLASS IN THE FORM OF FLAKES OF A LENGTH OF &gt;= 01 MM BUT &lt;= 35 MM AND OF A THICKNESS OF &gt;= 2 BUT &lt;= 5 MICROMETRES AND GLASS IN THE FORM OF POWDER OR GRANULES CONTAINING BY WEIGHT &gt;= 99% OF SILICON DIOXIDE)</t>
  </si>
  <si>
    <t>3208</t>
  </si>
  <si>
    <t>320810</t>
  </si>
  <si>
    <t>32081010</t>
  </si>
  <si>
    <t>POLYESTER-BASED SOLUTIONS IN VOLATILE ORGANIC SOLVENTS CONTAINING &gt; 50% SOLVENT BY WEIGHT</t>
  </si>
  <si>
    <t>32081090</t>
  </si>
  <si>
    <t>PAINTS AND VARNISHES INCL. ENAMELS AND LACQUERS BASED ON POLYESTERS DISPERSED OR DISSOLVED IN A NON-AQUEOUS MEDIUM</t>
  </si>
  <si>
    <t>320820</t>
  </si>
  <si>
    <t>32082010</t>
  </si>
  <si>
    <t>SOLUTIONS BASED ON ACRYLIC OR VINYL POLYMERS IN VOLATILE ORGANIC SOLVENTS CONTAINING &gt; 50% SOLVENT BY WEIGHT</t>
  </si>
  <si>
    <t>32082090</t>
  </si>
  <si>
    <t>PAINTS AND VARNISHES INCL. ENAMELS AND LACQUERS BASED ON ACRYLIC OR VINYL POLYMERS DISPERSED OR DISSOLVED IN A NON-AQUEOUS MEDIUM</t>
  </si>
  <si>
    <t>320890</t>
  </si>
  <si>
    <t>32089011</t>
  </si>
  <si>
    <t>POLYURETHANE OF 22'-"TERT-BUTYLIMINO"DIETHANOL AND 44'-METHYLENEDICYCLOHEXYL DIISOCYANATE IN THE FORM OF A SOLUTION IN NN-DIMETHYLACETAMIDE CONTAINING BY WEIGHT &gt;= 48% BUT &lt; 50% OF POLYMER</t>
  </si>
  <si>
    <t>32089013</t>
  </si>
  <si>
    <t>COPOLYMER OF P-CRESOL AND DIVINYLBENZENE IN THE FORM OF A SOLUTION IN NN-DIMETHYLACETAMIDE CONTAINING BY WEIGHT &gt;= 48% BUT &lt; 50% OF POLYMER</t>
  </si>
  <si>
    <t>32089019</t>
  </si>
  <si>
    <t>SOLUTIONS OF PRODUCTS OF HEADINGS 3901 TO 3913 IN VOLATILE ORGANIC SOLVENTS CONTAINING &gt; 50% SOLVENT BY WEIGHT (EXCL. POLYESTERS ACRYLIC OR VINYL POLYMERS AND COLLODION AND POLYURETHANE OF 22'-"TERT-BUTYLIMINO"DIETHANOL AND 44'-METHYLENEDICYCLOHEXYL DIISOCYANATE AND COPOLYMER OF P-CRESOL AND DIVINYLBENZENE BOTH IN THE FORM OF A SOLUTION IN NN-DIMETHYLACETAMIDE CONTAINING BY WEIGHT &gt;= 48% OF POLYMER)</t>
  </si>
  <si>
    <t>32089091</t>
  </si>
  <si>
    <t>PAINTS AND VARNISHES INCL. ENAMELS AND LACQUERS BASED ON SYNTHETIC POLYMERS DISPERSED OR DISSOLVED IN A NON-AQUEOUS MEDIUM (EXCL. THOSE BASED ON POLYESTERS AND ACRYLIC OR VINYL POLYMERS)</t>
  </si>
  <si>
    <t>32089099</t>
  </si>
  <si>
    <t>PAINTS AND VARNISHES INCL. ENAMELS AND LACQUERS BASED ON CHEMICALLY MODIFIED NATURAL POLYMERS DISPERSED OR DISSOLVED IN A NON-AQUEOUS MEDIUM</t>
  </si>
  <si>
    <t>3209</t>
  </si>
  <si>
    <t>320910</t>
  </si>
  <si>
    <t>32091000</t>
  </si>
  <si>
    <t>PAINTS AND VARNISHES INCL. ENAMELS AND LACQUERS BASED ON ACRYLIC OR VINYL POLYMERS DISPERSED OR DISSOLVED IN AN AQUEOUS MEDIUM</t>
  </si>
  <si>
    <t>320990</t>
  </si>
  <si>
    <t>32099000</t>
  </si>
  <si>
    <t>PAINTS AND VARNISHES INCL. ENAMELS AND LACQUERS BASED ON SYNTHETIC OR CHEMICALLY MODIFIED NATURAL POLYMERS DISPERSED OR DISSOLVED IN AN AQUEOUS MEDIUM (EXCL. THOSE BASED ON ACRYLIC OR VINYL POLYMERS)</t>
  </si>
  <si>
    <t>3210</t>
  </si>
  <si>
    <t>321000</t>
  </si>
  <si>
    <t>32100010</t>
  </si>
  <si>
    <t>OIL PAINTS AND VARNISHES INCL. ENAMELS AND LACQUERS</t>
  </si>
  <si>
    <t>32100090</t>
  </si>
  <si>
    <t>PAINTS AND VARNISHES INCL. ENAMELS LACQUERS AND DISTEMPERS (EXCL. THOSE BASED ON SYNTHETIC POLYMERS OR CHEMICALLY MODIFIED NATURAL POLYMERS OIL PAINTS AND VARNISHES INCL. ENAMELS AND LACQUERS)</t>
  </si>
  <si>
    <t>3211</t>
  </si>
  <si>
    <t>321100</t>
  </si>
  <si>
    <t>32110000</t>
  </si>
  <si>
    <t>PREPARED DRIERS</t>
  </si>
  <si>
    <t>3212</t>
  </si>
  <si>
    <t>321210</t>
  </si>
  <si>
    <t>32121000</t>
  </si>
  <si>
    <t>STAMPING FOILS OF A KIND USED IN THE PRINTING OF BOOK BINDINGS OR HATBAND LEATHER</t>
  </si>
  <si>
    <t>321290</t>
  </si>
  <si>
    <t>32129000</t>
  </si>
  <si>
    <t>PIGMENTS INCL. METALLIC POWDERS AND FLAKES DISPERSED IN NON-AQUEOUS MEDIA IN LIQUID OR PASTE FORM OF A KIND USED IN THE MANUFACTURE OF PAINTS</t>
  </si>
  <si>
    <t>3213</t>
  </si>
  <si>
    <t>321310</t>
  </si>
  <si>
    <t>32131000</t>
  </si>
  <si>
    <t>SETS OF ARTIST'S STUDENT'S OR SIGNBOARD PAINTER'S COLOURS MODIFYING TINTS AMUSEMENT COLOURS AND THE LIKE IN TABLETS TUBES JARS BOTTLES PANS OR SIMILAR PACKAGES</t>
  </si>
  <si>
    <t>321390</t>
  </si>
  <si>
    <t>32139000</t>
  </si>
  <si>
    <t>ARTIST'S STUDENT'S OR SIGNBOARD PAINTER'S COLOURS MODIFYING TINTS AMUSEMENT COLOURS AND THE LIKE IN TABLETS TUBES JARS BOTTLES PANS OR SIMILAR PACKAGES (EXCL. THOSE IN SETS)</t>
  </si>
  <si>
    <t>3214</t>
  </si>
  <si>
    <t>321410</t>
  </si>
  <si>
    <t>32141010</t>
  </si>
  <si>
    <t>GLAZIERS' PUTTY GRAFTING PUTTY RESIN CEMENTS CAULKING COMPOUNDS AND OTHER MASTICS</t>
  </si>
  <si>
    <t>32141090</t>
  </si>
  <si>
    <t>PAINTER'S FILLINGS</t>
  </si>
  <si>
    <t>321490</t>
  </si>
  <si>
    <t>32149000</t>
  </si>
  <si>
    <t>NON-REFRACTORY SURFACING PREPARATIONS FOR FACADES INSIDE WALLS FLOORS CEILINGS AND THE LIKE</t>
  </si>
  <si>
    <t>3215</t>
  </si>
  <si>
    <t>321511</t>
  </si>
  <si>
    <t>32151100</t>
  </si>
  <si>
    <t>Black printing ink whether or not concentrated or solid (2018-2500)</t>
  </si>
  <si>
    <t>321519</t>
  </si>
  <si>
    <t>32151900</t>
  </si>
  <si>
    <t>Printing ink whether or not concentrated or solid (excl. black ink) (2018-2500)</t>
  </si>
  <si>
    <t>321590</t>
  </si>
  <si>
    <t>32159020</t>
  </si>
  <si>
    <t>INK CARTRIDGES FOR PRINTERS/COPIERS WITHOUT AN INTEGRATED PRINT HEAD INCORPORATING MECHANICAL OR ELECTRICAL COMPONENTS AND SOLID INK IN ENGINEERED SHAPES FOR PRINTERS/COPIERS</t>
  </si>
  <si>
    <t>32159070</t>
  </si>
  <si>
    <t>INK WHETHER OR NOT CONCENTRATED OR SOLID (EXCL. PRINTING INK PRINTER/COPIER INK CARTRIDGES INCORPORATING MECHANICAL OR ELECTRICAL COMPONENTS AND SOLID INK IN ENGINEERED SHAPES FOR PRINTERS/COPIERS)</t>
  </si>
  <si>
    <t>33</t>
  </si>
  <si>
    <t>3301</t>
  </si>
  <si>
    <t>330112</t>
  </si>
  <si>
    <t>33011210</t>
  </si>
  <si>
    <t>TERPENIC OILS OF SWEET AND BITTER ORANGE INCL. CONCRETES AND ABSOLUTES (EXCL. ORANGE-FLOWER OIL)</t>
  </si>
  <si>
    <t>33011290</t>
  </si>
  <si>
    <t>TERPENELESS OILS OF SWEET AND BITTER ORANGE INCL. CONCRETES AND ABSOLUTES (EXCL. ORANGE-FLOWER OIL)</t>
  </si>
  <si>
    <t>330113</t>
  </si>
  <si>
    <t>33011310</t>
  </si>
  <si>
    <t>TERPENIC ESSENTIAL OILS OF LEMON INCL. CONCRETES AND ABSOLUTES</t>
  </si>
  <si>
    <t>33011390</t>
  </si>
  <si>
    <t>TERPENELESS OILS OF LEMON INCL. CONCRETES AND ABSOLUTES</t>
  </si>
  <si>
    <t>330119</t>
  </si>
  <si>
    <t>33011920</t>
  </si>
  <si>
    <t>TERPENIC ESSENTIAL OILS OF CITRUS FRUIT INCL. CONCRETES AND ABSOLUTES (EXCL. THOSE OF SEET AND BITTER ORANGE AND LEMON)</t>
  </si>
  <si>
    <t>33011980</t>
  </si>
  <si>
    <t>TERPENELESS ESSENTIAL OILS OF CITRUS FRUIT INCL. CONCRETES AND ABSOLUTES (EXCL. THOSE OF SWEET AND BITTER ORANGE AND LEMON)</t>
  </si>
  <si>
    <t>330124</t>
  </si>
  <si>
    <t>33012410</t>
  </si>
  <si>
    <t>TERPENIC OILS OF PEPPERMINT "MENTHA PIPERITA" INCL. CONCRETES AND ABSOLUTES</t>
  </si>
  <si>
    <t>33012490</t>
  </si>
  <si>
    <t>TERPENELESS OILS OF PEPPERMINT "MENTHA PIPERITA" INCL. CONCRETES AND ABSOLUTES</t>
  </si>
  <si>
    <t>330125</t>
  </si>
  <si>
    <t>33012510</t>
  </si>
  <si>
    <t>TERPENIC OILS OF MINTS INCL. CONCRETES AND ABSOLUTES (EXCL. THOSE OF PEPPERMINT "MENTHA PIPERITA")</t>
  </si>
  <si>
    <t>33012590</t>
  </si>
  <si>
    <t>TERPENELESS OILS OF MINTS INCL. CONCRETES AND ABSOLUTES (EXCL. THOSE OF PEPPERMINT "MENTHA PIPERITA")</t>
  </si>
  <si>
    <t>330129</t>
  </si>
  <si>
    <t>33012911</t>
  </si>
  <si>
    <t>TERPENIC OILS OF CLOVE NIAOULI AND YLANG-YLANG INCL. CONCRETES AND ABSOLUTES</t>
  </si>
  <si>
    <t>33012931</t>
  </si>
  <si>
    <t>TERPENELESS OILS OF CLOVE NIAOULI AND YLANG-YLANG INCL. CONCRETES AND ABSOLUTES</t>
  </si>
  <si>
    <t>33012941</t>
  </si>
  <si>
    <t>ESSENTIAL OILS NOT DETERPENATED INCL. CONCRETES AND ABSOLUTES (EXCEPT OF CITRUS FRUIT MINT CLOVE NIAOULI AND YLANG-YLANG)</t>
  </si>
  <si>
    <t>33012971</t>
  </si>
  <si>
    <t>TERPENELESS OILS OF GERANIUM JASMINE AND VETIVER INCL. CONCRETES AND ABSOLUTES</t>
  </si>
  <si>
    <t>33012979</t>
  </si>
  <si>
    <t>TERPENELESS OILS OF LAVENDER OR OF LAVANDIN INCL. CONCRETES AND ABSOLUTES</t>
  </si>
  <si>
    <t>33012991</t>
  </si>
  <si>
    <t>TERPENELESS ESSENTIAL OILS INCL. CONCRETES AND ABSOLUTES (EXCL. OF CITRUS FRUIT GERANIUM JASMINE LAVENDER OR OF LAVANDIN MINT VETIVER CLOVE NIAOULI AND YLANG-YLANG)</t>
  </si>
  <si>
    <t>330130</t>
  </si>
  <si>
    <t>33013000</t>
  </si>
  <si>
    <t>RESINOIDS</t>
  </si>
  <si>
    <t>330190</t>
  </si>
  <si>
    <t>33019010</t>
  </si>
  <si>
    <t>TERPENIC BY-PRODUCTS OF THE DETERPENATION OF ESSENTIAL OILS</t>
  </si>
  <si>
    <t>33019021</t>
  </si>
  <si>
    <t>EXTRACTED OLEORESINS OF LIQUORICE AND HOPS</t>
  </si>
  <si>
    <t>33019030</t>
  </si>
  <si>
    <t>EXTRACTED OLEORESINS OF QUASSIA WOOD ALOE MANNA AND OTHER PLANTS (EXCL. VANILLA LIQUORICE AND HOPS)</t>
  </si>
  <si>
    <t>33019090</t>
  </si>
  <si>
    <t>CONCENTRATES OF ESSENTIAL OILS IN FATS FIXED OILS WAXES OR THE LIKE OBTAINED BY ENFLEURAGE OR MACERATION</t>
  </si>
  <si>
    <t>3302</t>
  </si>
  <si>
    <t>330210</t>
  </si>
  <si>
    <t>33021010</t>
  </si>
  <si>
    <t>PREPARATIONS BASED ON ODORIFEROUS SUBSTANCES CONTAINING ALL FLAVOURING AGENTS CHARACTERIZING A BEVERAGE OF AN ACTUAL ALCOHOLIC STRENGTH OF &gt; 05% VOL OF A KIND USED IN THE DRINK INDUSTRIES</t>
  </si>
  <si>
    <t>33021021</t>
  </si>
  <si>
    <t>PREPARATIONS BASED ON ODORIFEROUS SUBSTANCES CONTAINING ALL FLAVOURING AGENTS CHARACTERIZING A BEVERAGE CONTAINING NO MILKFATS SUCROSE ISOGLUCOSE GLUCOSE OR STARCH OR CONTAINING BY WEIGHT &lt; 15% MILKFAT &lt; 5% SUCROSE OR ISOGLUCOSE &lt; 5% GLUCOSE OR &lt; 5% STARCH OF A KIND USED IN THE DRINK INDUSTRIES (EXCL. OF AN ACTUAL ALCOHOLIC STRENGTH OF &gt; 05% VOL)</t>
  </si>
  <si>
    <t>33021029</t>
  </si>
  <si>
    <t>PREPARATIONS BASED ON ODORIFEROUS SUBSTANCES CONTAINING ALL FLAVOURING AGENTS CHARACTERIZING A BEVERAGE CONTAINING BY WEIGHT &gt;= 15% MILKFAT &gt;= 5% SUCROSE OR ISOGLUCOSE &gt;= 5% GLUCOSE OR &gt;= 5% STARCH OF A KIND USED IN THE DRINK INDUSTRIES (EXCL. OF AN ACTUAL ALCOHOLIC STRENGTH OF &gt; 05% VOL)</t>
  </si>
  <si>
    <t>33021040</t>
  </si>
  <si>
    <t>MIXTURES OF ODORIFEROUS SUBSTANCES AND MIXTURES INCL. ALCOHOLIC SOLUTIONS WITH A BASIS OF ONE OR MORE OF THESE SUBSTANCES OF A KIND USED AS RAW MATERIALS IN THE DRINK INDUSTRIES AND PREPARATIONS BASED ON ODORIFEROUS SUBSTANCES OF A KIND USED IN THE DRINK INDUSTRIES (EXCL. THOSE CONTAINING ALL FLAVOURING AGENTS CHARACTERIZING A BEVERAGE)</t>
  </si>
  <si>
    <t>33021090</t>
  </si>
  <si>
    <t>MIXTURES OF ODORIFEROUS SUBSTANCES AND MIXTURES INCL. ALCOHOLIC SOLUTIONS WITH A BASIS OF ONE OR MORE OF THESE SUBSTANCES OF A KIND USED AS RAW MATERIALS IN THE FOOD INDUSTRIES</t>
  </si>
  <si>
    <t>330290</t>
  </si>
  <si>
    <t>33029010</t>
  </si>
  <si>
    <t>MIXTURES OF ODORIFEROUS SUBSTANCES AND MIXTURES BASED ON ONE OR MORE OF THESE SUBSTANCES OF A KIND USED AS RAW MATERIALS IN INDUSTRY AS ALCOHOLIC SOLUTIONS (EXCL. THE FOOD AND DRINK INDUSTRIES)</t>
  </si>
  <si>
    <t>33029090</t>
  </si>
  <si>
    <t>MIXTURES OF ODORIFEROUS SUBSTANCES AND MIXTURES BASED ON ONE OR MORE OF THESE SUBSTANCES OF A KIND USED AS RAW MATERIALS IN INDUSTRY (EXCL. THE FOOD AND DRINK INDUSTRIES AND ALCOHOLIC SOLUTIONS)</t>
  </si>
  <si>
    <t>3303</t>
  </si>
  <si>
    <t>330300</t>
  </si>
  <si>
    <t>33030010</t>
  </si>
  <si>
    <t>PERFUMES (EXCL. AFTERSHAVE LOTIONS AND PERSONAL DEODORANTS)</t>
  </si>
  <si>
    <t>33030090</t>
  </si>
  <si>
    <t>TOILET WATERS (EXCL. AFTERSHAVE LOTIONS DEODORANTS AND HAIR LOTIONS)</t>
  </si>
  <si>
    <t>3304</t>
  </si>
  <si>
    <t>330410</t>
  </si>
  <si>
    <t>33041000</t>
  </si>
  <si>
    <t>LIP MAKE-UP PREPARATIONS</t>
  </si>
  <si>
    <t>330420</t>
  </si>
  <si>
    <t>33042000</t>
  </si>
  <si>
    <t>EYE MAKE-UP PREPARATIONS</t>
  </si>
  <si>
    <t>330430</t>
  </si>
  <si>
    <t>33043000</t>
  </si>
  <si>
    <t>MANICURE OR PEDICURE PREPARATIONS</t>
  </si>
  <si>
    <t>330491</t>
  </si>
  <si>
    <t>33049100</t>
  </si>
  <si>
    <t>MAKE-UP OR SKIN CARE POWDERS INCL. BABY POWDERS WHETHER OR NOT COMPRESSED (EXCL. MEDICAMENTS)</t>
  </si>
  <si>
    <t>330499</t>
  </si>
  <si>
    <t>33049900</t>
  </si>
  <si>
    <t>BEAUTY OR MAKE-UP PREPARATIONS AND PREPARATIONS FOR THE CARE OF THE SKIN (OTHER THAN MEDICAMENTS) INCL. SUNSCREEN OR SUNTAN PREPARATIONS (EXCL. MEDICAMENTS LIP AND EYE MAKE-UP PREPARATIONS MANICURE OR PEDICURE PREPARATIONS AND MAKE-UP OR SKIN CARE POWDERS INCL. BABY POWDERS)</t>
  </si>
  <si>
    <t>3305</t>
  </si>
  <si>
    <t>330510</t>
  </si>
  <si>
    <t>33051000</t>
  </si>
  <si>
    <t>SHAMPOOS</t>
  </si>
  <si>
    <t>330520</t>
  </si>
  <si>
    <t>33052000</t>
  </si>
  <si>
    <t>PREPARATIONS FOR PERMANENT WAVING OR STRAIGHTENING</t>
  </si>
  <si>
    <t>330530</t>
  </si>
  <si>
    <t>33053000</t>
  </si>
  <si>
    <t>HAIR LACQUERS</t>
  </si>
  <si>
    <t>330590</t>
  </si>
  <si>
    <t>33059000</t>
  </si>
  <si>
    <t>PREPARATIONS FOR USE ON THE HAIR (EXCL. SHAMPOOS PREPARATIONS FOR PERMANENT WAVING OR STRAIGHTENING AND HAIR LACQUERS)</t>
  </si>
  <si>
    <t>3306</t>
  </si>
  <si>
    <t>330610</t>
  </si>
  <si>
    <t>33061000</t>
  </si>
  <si>
    <t>DENTIFRICES INCL. THOSE USED BY DENTAL PRACTITIONERS</t>
  </si>
  <si>
    <t>330620</t>
  </si>
  <si>
    <t>33062000</t>
  </si>
  <si>
    <t>YARN USED TO CLEAN BETWEEN THE TEETH "DENTAL FLOSS" IN INDIVIDUAL RETAIL PACKAGES</t>
  </si>
  <si>
    <t>330690</t>
  </si>
  <si>
    <t>33069000</t>
  </si>
  <si>
    <t>PREPARATIONS FOR ORAL OR DENTAL HYGIENE INCL. DENTURE FIXATIVE PASTES AND POWDERS (EXCL. DENTIFRICES AND YARN USED TO CLEAN BETWEEN THE TEETH "DENTAL FLOSS")</t>
  </si>
  <si>
    <t>3307</t>
  </si>
  <si>
    <t>330710</t>
  </si>
  <si>
    <t>33071000</t>
  </si>
  <si>
    <t>SHAVING PREPARATIONS INCL. PRE-SHAVE AND AFTERSHAVE PRODUCTS</t>
  </si>
  <si>
    <t>330720</t>
  </si>
  <si>
    <t>33072000</t>
  </si>
  <si>
    <t>PERSONAL DEODORANTS AND ANTIPERSPIRANTS</t>
  </si>
  <si>
    <t>330730</t>
  </si>
  <si>
    <t>33073000</t>
  </si>
  <si>
    <t>PERFUMED BATH SALTS AND OTHER BATH AND SHOWER PREPARATIONS</t>
  </si>
  <si>
    <t>330741</t>
  </si>
  <si>
    <t>33074100</t>
  </si>
  <si>
    <t>AGARBATTI" AND OTHER ODORIFEROUS PREPARATIONS WHICH OPERATE BY BURNING</t>
  </si>
  <si>
    <t>330749</t>
  </si>
  <si>
    <t>33074900</t>
  </si>
  <si>
    <t>PREPARATIONS FOR PERFUMING OR DEODORISING ROOMS INCL. ODORIFEROUS PREPARATIONS USED DURING RELIGIOUS RITES (EXCL. AGARBATTI AND OTHER ODORIFEROUS PREPARATIONS WHICH OPERATE BY BURNING)</t>
  </si>
  <si>
    <t>330790</t>
  </si>
  <si>
    <t>33079000</t>
  </si>
  <si>
    <t>DEPILATORIES AND OTHER PERFUMERY TOILET OR COSMETIC PREPARATIONS N.E.S.</t>
  </si>
  <si>
    <t>34</t>
  </si>
  <si>
    <t>3401</t>
  </si>
  <si>
    <t>340111</t>
  </si>
  <si>
    <t>34011100</t>
  </si>
  <si>
    <t>SOAP AND ORGANIC SURFACE-ACTIVE PRODUCTS AND PREPARATIONS IN THE FORM OF BARS CAKES MOULDED PIECES OR SHAPES AND PAPER WADDING FELT AND NONWOVENS IMPREGNATED COATED OR COVERED WITH SOAP OR DETERGENT FOR TOILET USE INCL. MEDICATED PRODUCTS</t>
  </si>
  <si>
    <t>340119</t>
  </si>
  <si>
    <t>34011900</t>
  </si>
  <si>
    <t>SOAP AND ORGANIC SURFACE-ACTIVE PRODUCTS AND PREPARATIONS IN THE FORM OF BARS CAKES MOULDED PIECES OR SHAPES AND PAPER WADDING FELT AND NONWOVENS IMPREGNATED COATED OR COVERED WITH SOAP OR DETERGENT (EXCL. THOSE FOR TOILET USE INCL. MEDICATED PRODUCTS)</t>
  </si>
  <si>
    <t>340120</t>
  </si>
  <si>
    <t>34012010</t>
  </si>
  <si>
    <t>SOAP IN THE FORM OF FLAKES GRANULES OR POWDERS</t>
  </si>
  <si>
    <t>34012090</t>
  </si>
  <si>
    <t>SOAP IN PASTE FORM "SOFT SOAP" OR IN AQUEOUS SOLUTION "LIQUID SOAP"</t>
  </si>
  <si>
    <t>340130</t>
  </si>
  <si>
    <t>34013000</t>
  </si>
  <si>
    <t>ORGANIC SURFACE-ACTIVE PRODUCTS AND PREPARATIONS FOR WASHING THE SKIN IN THE FORM OF LIQUID OR CREAM AND PUT UP FOR RETAIL SALE WHETHER OR NOT CONTAINING SOAP</t>
  </si>
  <si>
    <t>3402</t>
  </si>
  <si>
    <t>340211</t>
  </si>
  <si>
    <t>34021110</t>
  </si>
  <si>
    <t>AQUEOUS SOLUTION CONTAINING BY WEIGHT &gt;= 30% BUT &lt;= 50% OF DISODIUM ALKYL{OXYDI"BENZENESULPHONATE"} (EXCL. SOAPS)</t>
  </si>
  <si>
    <t>34021190</t>
  </si>
  <si>
    <t>ANIONIC ORGANIC SURFACE-ACTIVE AGENTS WHETHER OR NOT PUT UP FOR RETAIL SALE (EXCL. SOAPS AND AQUEOUS SOLUTION CONTAINING BY WEIGHT &gt;= 30% BUT &lt;= 50% OF DISODIUM ALKYL{OXYDI"BENZENESULPHONATE"})</t>
  </si>
  <si>
    <t>340212</t>
  </si>
  <si>
    <t>34021200</t>
  </si>
  <si>
    <t>CATIONIC ORGANIC SURFACE-ACTIVE AGENTS WHETHER OR NOT PUT UP FOR RETAIL SALE (EXCL. SOAP)</t>
  </si>
  <si>
    <t>340213</t>
  </si>
  <si>
    <t>34021300</t>
  </si>
  <si>
    <t>NON-IONIC ORGANIC SURFACE-ACTIVE AGENTS WHETHER OR NOT PUT UP FOR RETAIL SALE (EXCL. SOAP)</t>
  </si>
  <si>
    <t>340219</t>
  </si>
  <si>
    <t>34021900</t>
  </si>
  <si>
    <t>ORGANIC SURFACE-ACTIVE AGENTS WHETHER OR NOT PUT UP FOR RETAIL SALE (EXCL. ANIONIC CATIONIC OR NON-IONIC AGENTS AND SOAP)</t>
  </si>
  <si>
    <t>340220</t>
  </si>
  <si>
    <t>34022020</t>
  </si>
  <si>
    <t>SURFACE-ACTIVE PREPARATIONS PUT UP FOR RETAIL SALE (EXCL. ORGANIC SURFACE-ACTIVE PREPARATIONS IN THE FORM OF BARS CAKES MOULDED PIECES OR SHAPES AND ORGANIC SURFACE-ACTIVE PRODUCTS AND PREPARATIONS FOR WASHING THE SKIN IN THE FORM OF LIQUID OR CREAM)</t>
  </si>
  <si>
    <t>34022090</t>
  </si>
  <si>
    <t>WASHING PREPARATIONS INCL. AUXILIARY WASHING PREPARATIONS AND CLEANING PREPARATIONS PUT UP FOR RETAIL SALE (EXCL. ORGANIC SURFACE-ACTIVE AGENTS SOAP AND SURFACE-ACTIVE PREPARATIONS AND PRODUCTS AND PREPARATIONS FOR WASHING THE SKIN IN THE FORM OF LIQUID OR CREAM)</t>
  </si>
  <si>
    <t>340290</t>
  </si>
  <si>
    <t>34029010</t>
  </si>
  <si>
    <t>SURFACE-ACTIVE PREPARATIONS (EXCL. THOSE PUT UP FOR RETAIL SALE ORGANIC SURFACE-ACTIVE PREPARATIONS IN THE FORM OF BARS CAKES MOULDED PIECES OR SHAPES AND PRODUCTS AND PREPARATIONS FOR WASHING THE SKIN IN THE FORM OF LIQUID OR CREAM)</t>
  </si>
  <si>
    <t>34029090</t>
  </si>
  <si>
    <t>WASHING PREPARATIONS INCL. AUXILIARY WASHING PREPARATIONS AND CLEANING PREPARATIONS (EXCL. THOSE PUT UP FOR RETAIL SALE ORGANIC SURFACE-ACTIVE AGENTS SOAP AND SURFACE-ACTIVE PREPARATIONS AND PRODUCTS AND PREPARATIONS FOR WASHING THE SKIN IN THE FORM OF LIQUID OR CREAM)</t>
  </si>
  <si>
    <t>3403</t>
  </si>
  <si>
    <t>340311</t>
  </si>
  <si>
    <t>34031100</t>
  </si>
  <si>
    <t>TEXTILE LUBRICANT PREPARATIONS AND PREPARATIONS OF A KIND USED FOR THE OIL OR GREASE TREATMENT OF LEATHER FURSKINS OR OTHER MATERIAL CONTAINING PETROLEUM OIL OR BITUMINOUS MINERAL OIL (EXCL. PREPARATIONS CONTAINING AS BASIC CONSTITUENTS &gt;= 70% PETROLEUM OIL OR BITUMINOUS MINERAL OIL BY WEIGHT)</t>
  </si>
  <si>
    <t>340319</t>
  </si>
  <si>
    <t>34031910</t>
  </si>
  <si>
    <t>LUBRICANT PREPARATIONS INCL. CUTTING-OIL PREPARATIONS BOLT OR NUT RELEASE PREPARATIONS ANTI-RUST OR ANTI-CORROSION PREPARATIONS AND MOULD-RELEASE PREPARATIONS BASED ON LUBRICANTS AND CONTAINING AS NON-BASIC CONSTITUENTS &gt;= 70% PETROLEUM OIL OR BITUMINOUS MINERAL OIL BY WEIGHT (EXCL. PREPARATIONS FOR THE TREATMENT OF TEXTILES LEATHER FURSKINS AND OTHER MATERIALS)</t>
  </si>
  <si>
    <t>34031920</t>
  </si>
  <si>
    <t>LUBRICANTS HAVING A BIO-BASED CARBON CONTENT OF AT LEAST 25% BY MASS AND WHICH ARE BIODEGRADABLE AT A LEVEL OF AT LEAST 60%</t>
  </si>
  <si>
    <t>34031980</t>
  </si>
  <si>
    <t>LUBRICATING PREPARATIONS INCL. CUTTING-OIL PREPARATIONS BOLT OR NUT RELEASE PREPARATIONS ANTI-RUST OR ANTI-CORROSION PREPARATIONS AND MOULD-RELEASE PREPARATIONS BASED ON LUBRICANTS CONTAINING BY WEIGHT &lt; 70% OF PETROLEUM OIL OR OIL OBTAINED FROM BITUMINOUS MINERALS (EXCL. PREPARATIONS FOR THE TREATMENT OF TEXTILE MATERIALS LEATHER FUR SKINS OR OTHER MATERIALS AND LUBRICANTS HAVING A BIO-BASED CARBON CONTENT OF AT LEAST 25% BY MASS AND WHICH ARE BIODEGRADABLE AT A LEVEL OF AT LEAST 60%)</t>
  </si>
  <si>
    <t>340391</t>
  </si>
  <si>
    <t>34039100</t>
  </si>
  <si>
    <t>TEXTILE LUBRICANT PREPARATIONS AND PREPARATIONS OF A KIND USED FOR THE OIL OR GREASE TREATMENT OF LEATHER FURSKINS OR OTHER MATERIAL NOT CONTAINING PETROLEUM OIL OR BITUMINOUS MINERAL OIL</t>
  </si>
  <si>
    <t>340399</t>
  </si>
  <si>
    <t>34039900</t>
  </si>
  <si>
    <t>LUBRICANT PREPARATIONS INCL. CUTTING-OIL PREPARATIONS BOLT OR NUT RELEASE PREPARATIONS ANTI-RUST OR ANTI-CORROSION PREPARATIONS AND MOULD-RELEASE PREPARATIONS BASED ON LUBRICANTS BUT NOT CONTAINING PETROLEUM OIL OR BITUMINOUS MINERAL OIL (EXCL. PREPARATIONS FOR THE TREATMENT OF TEXTILES LEATHER FURSKINS AND OTHER MATERIALS)</t>
  </si>
  <si>
    <t>3404</t>
  </si>
  <si>
    <t>340420</t>
  </si>
  <si>
    <t>34042000</t>
  </si>
  <si>
    <t>POLY"OXYETHYLENE" {POLYETHYLENE GLYCOL} WAXES</t>
  </si>
  <si>
    <t>340490</t>
  </si>
  <si>
    <t>34049000</t>
  </si>
  <si>
    <t>ARTIFICIAL WAXES AND PREPARED WAXES (EXCL. POLY"OXYETHYLENE" {POLYETHYLENE GLYCOL} WAXES)</t>
  </si>
  <si>
    <t>3405</t>
  </si>
  <si>
    <t>340510</t>
  </si>
  <si>
    <t>34051000</t>
  </si>
  <si>
    <t>POLISHES CREAMS AND SIMILAR PREPARATIONS FOR FOOTWEAR OR LEATHER WHETHER OR NOT IN THE FORM OF PAPER WADDING FELT NONWOVENS CELLULAR PLASTICS OR CELLULAR RUBBER IMPREGNATED COATED OR COVERED WITH SUCH PREPARATIONS (EXCL. ARTIFICIAL AND PREPARED WAXES OF HEADING 3404)</t>
  </si>
  <si>
    <t>340520</t>
  </si>
  <si>
    <t>34052000</t>
  </si>
  <si>
    <t>POLISHES CREAMS AND SIMILAR PREPARATIONS FOR THE MAINTENANCE OF WOODEN FURNITURE FLOORS OR OTHER WOODWORK WHETHER OR NOT IN THE FORM OF PAPER WADDING FELT NONWOVENS CELLULAR PLASTICS OR CELLULAR RUBBER IMPREGNATED COATED OR COVERED WITH SUCH PREPARATIONS (EXCL. ARTIFICIAL AND PREPARED WAXES OF HEADING 3404)</t>
  </si>
  <si>
    <t>340530</t>
  </si>
  <si>
    <t>34053000</t>
  </si>
  <si>
    <t>POLISHES AND SIMILAR PREPARATIONS FOR COACHWORK WHETHER OR NOT IN THE FORM OF PAPER WADDING FELT NONWOVENS CELLULAR PLASTICS OR CELLULAR RUBBER IMPREGNATED COATED OR COVERED WITH SUCH PREPARATIONS (EXCL. ARTIFICIAL AND PREPARED WAXES OF HEADING 3404 AND METAL POLISHES)</t>
  </si>
  <si>
    <t>340540</t>
  </si>
  <si>
    <t>34054000</t>
  </si>
  <si>
    <t>SCOURING PASTES AND POWDERS AND OTHER SCOURING PREPARATIONS WHETHER OR NOT IN THE FORM OF PAPER WADDING FELT NONWOVENS CELLULAR PLASTICS OR CELLULAR RUBBER IMPREGNATED COATED OR COVERED WITH SUCH PREPARATIONS</t>
  </si>
  <si>
    <t>340590</t>
  </si>
  <si>
    <t>34059010</t>
  </si>
  <si>
    <t>METAL POLISHES WHETHER OR NOT IN THE FORM OF PAPER WADDING FELT NONWOVENS CELLULAR PLASTICS OR CELLULAR RUBBER IMPREGNATED COATED OR COVERED WITH SUCH PREPARATIONS</t>
  </si>
  <si>
    <t>34059090</t>
  </si>
  <si>
    <t>GLASS POLISHES WHETHER OR NOT IN THE FORM OF PAPER WADDING FELT NONWOVENS CELLULAR PLASTICS OR CELLULAR RUBBER IMPREGNATED COATED OR COVERED WITH SUCH PREPARATIONS</t>
  </si>
  <si>
    <t>3406</t>
  </si>
  <si>
    <t>340600</t>
  </si>
  <si>
    <t>34060000</t>
  </si>
  <si>
    <t>CANDLES TAPERS AND THE LIKE</t>
  </si>
  <si>
    <t>3407</t>
  </si>
  <si>
    <t>340700</t>
  </si>
  <si>
    <t>34070000</t>
  </si>
  <si>
    <t>MODELLING PASTES INCL. THOSE PUT UP FOR CHILDREN'S AMUSEMENT</t>
  </si>
  <si>
    <t>35</t>
  </si>
  <si>
    <t>3501</t>
  </si>
  <si>
    <t>350110</t>
  </si>
  <si>
    <t>35011010</t>
  </si>
  <si>
    <t>CASEIN FOR THE MANUFACTURE OF ARTIFICIAL TEXTILE FIBRES</t>
  </si>
  <si>
    <t>35011050</t>
  </si>
  <si>
    <t>CASEIN FOR INDUSTRIAL USES (EXCL. THE MANUFACTURE OF FOODSTUFFS OR FODDER AND ARTIFICIAL TEXTILE FIBRES)</t>
  </si>
  <si>
    <t>35011090</t>
  </si>
  <si>
    <t>CASEIN FOR THE MANUFACTURE OF FOODSTUFFS AND FODDER AND OTHER TYPES OF CASEIN (EXCL. THE MANUFACTURE OF ARTIFICIAL TEXTILE FIBRES AND OTHER INDUSTRIAL USES)</t>
  </si>
  <si>
    <t>350190</t>
  </si>
  <si>
    <t>35019010</t>
  </si>
  <si>
    <t>CASEIN GLUES (EXCL. THOSE PUT UP FOR RETAIL SALE AS GLUE AND WEIGHING NET &lt;= 1 KG)</t>
  </si>
  <si>
    <t>35019090</t>
  </si>
  <si>
    <t>CASEINATES AND OTHER CASEIN DERIVATIVES(2012-2500)</t>
  </si>
  <si>
    <t>3502</t>
  </si>
  <si>
    <t>350211</t>
  </si>
  <si>
    <t>35021110</t>
  </si>
  <si>
    <t>EGG ALBUMIN DRIED "E.G. IN SHEETS SCALES FLAKES POWDER" UNFIT OR TO BE RENDERED UNFIT FOR HUMAN CONSUMPTION</t>
  </si>
  <si>
    <t>35021190</t>
  </si>
  <si>
    <t>123.5 EUR/100 kg</t>
  </si>
  <si>
    <t>EGG ALBUMIN DRIED "E.G. IN SHEETS SCALES FLAKES POWDER" FIT FOR HUMAN CONSUMPTION</t>
  </si>
  <si>
    <t>350219</t>
  </si>
  <si>
    <t>35021910</t>
  </si>
  <si>
    <t>EGG ALBUMIN UNFIT OR TO BE RENDERED UNFIT FOR HUMAN CONSUMPTION (EXCL. DRIED {E.G. IN SHEETS SCALES FLAKES POWDER})</t>
  </si>
  <si>
    <t>35021990</t>
  </si>
  <si>
    <t>16.7 EUR/100 kg</t>
  </si>
  <si>
    <t>EGG ALBUMIN FIT FOR HUMAN CONSUMPTION (EXCL. DRIED {E.G. IN SHEETS FLAKES CRYSTALS POWDER})</t>
  </si>
  <si>
    <t>350220</t>
  </si>
  <si>
    <t>35022010</t>
  </si>
  <si>
    <t>MILK ALBUMIN "LACTALBUMIN" INCL. CONCENTRATES OF TWO OR MORE WHEY PROTEINS CONTAINING BY WEIGHT &gt; 80% WHEY PROTEINS CALCULATED ON THE DRY MATTER UNFIT OR TO BE RENDERED UNFIT FOR HUMAN CONSUMPTION</t>
  </si>
  <si>
    <t>35022091</t>
  </si>
  <si>
    <t>MILK ALBUMIN "LACTALBUMIN" INCL. CONCENTRATES OF TWO OR MORE WHEY PROTEINS CONTAINING BY WEIGHT &gt; 80% WHEY PROTEINS CALCULATED ON THE DRY MATTER FIT FOR HUMAN CONSUMPTION DRIED "E.G. IN SHEETS SCALES FLAKES POWDER"</t>
  </si>
  <si>
    <t>35022099</t>
  </si>
  <si>
    <t>MILK ALBUMIN "LACTALBUMIN" INCL. CONCENTRATES OF TWO OR MORE WHEY PROTEINS CONTAINING BY WEIGHT &gt; 80% WHEY PROTEINS CALCULATED ON THE DRY MATTER FIT FOR HUMAN CONSUMPTION (EXCL. DRIED {E.G. IN SHEETS FLAKES CRYSTALS POWDER})</t>
  </si>
  <si>
    <t>350290</t>
  </si>
  <si>
    <t>35029020</t>
  </si>
  <si>
    <t>ALBUMINS UNFIT OR TO BE RENDERED UNFIT FOR HUMAN CONSUMPTION (EXCL. EGG ALBUMIN AND MILK ALBUMIN {INCL. CONCENTRATES OF TWO OR MORE WHEY PROTEINS CONTAINING BY WEIGHT &gt; 80% WHEY PROTEINS CALCULATED ON THE DRY MATTER})(2012-2500)</t>
  </si>
  <si>
    <t>35029070</t>
  </si>
  <si>
    <t>ALBUMINS FIT FOR HUMAN CONSUMPTION (EXCL. EGG ALBUMIN AND MILK ALBUMIN {INCL. CONCENTRATES OF TWO OR MORE WHEY PROTEINS CONTAINING BY WEIGHT &gt; 80% WHEY PROTEINS CALCULATED ON THE DRY MATTER})(2012-2500)</t>
  </si>
  <si>
    <t>35029090</t>
  </si>
  <si>
    <t>ALBUMINATES AND OTHER ALBUMIN DERIVATIVES(2012-2500)</t>
  </si>
  <si>
    <t>3503</t>
  </si>
  <si>
    <t>350300</t>
  </si>
  <si>
    <t>35030010</t>
  </si>
  <si>
    <t>GELATIN WHETHER OR NOT IN SQUARE OR RECTANGULAR SHEETS WHETHER OR NOT SURFACE-WORKED OR COLOURED AND DERIVATIVES THEREOF (EXCL. IMPURE GELATINS)</t>
  </si>
  <si>
    <t>35030080</t>
  </si>
  <si>
    <t>ISINGLASS</t>
  </si>
  <si>
    <t>3504</t>
  </si>
  <si>
    <t>350400</t>
  </si>
  <si>
    <t>35040010</t>
  </si>
  <si>
    <t>CONCENTRATED MILK PROTEINS WITH A PROTEIN CONTENT &gt;Â 85% BY WEIGHT CALCULATED ON THE DRY MATTER(2012-2500)</t>
  </si>
  <si>
    <t>35040090</t>
  </si>
  <si>
    <t>PEPTONES AND THEIR DERIVATIVES</t>
  </si>
  <si>
    <t>3505</t>
  </si>
  <si>
    <t>350510</t>
  </si>
  <si>
    <t>35051010</t>
  </si>
  <si>
    <t>9 % + 17.7 EUR/100 kg</t>
  </si>
  <si>
    <t>DEXTRINS</t>
  </si>
  <si>
    <t>35051050</t>
  </si>
  <si>
    <t>STARCHES ETHERIFIED OR ESTERIFIED (EXCL. DEXTRINS)</t>
  </si>
  <si>
    <t>35051090</t>
  </si>
  <si>
    <t>MODIFIED STARCHES (EXCL. ETHERIFIED STARCHES ESTERIFIED STARCHES AND DEXTRINS)</t>
  </si>
  <si>
    <t>350520</t>
  </si>
  <si>
    <t>35052010</t>
  </si>
  <si>
    <t>8.3 % + 4.5 EUR/100 kg MAX 11.5</t>
  </si>
  <si>
    <t>GLUES CONTAINING &lt; 25% STARCHES DEXTRINS OR OTHER MODIFIED STARCHES BY WEIGHT (EXCL. THOSE PUT UP FOR RETAIL SALE AND WEIGHING NET &lt;= 1 KG)</t>
  </si>
  <si>
    <t>35052030</t>
  </si>
  <si>
    <t>8.3 % + 8.9 EUR/100 kg MAX 11.5</t>
  </si>
  <si>
    <t>GLUES CONTAINING &gt;= 25% BUT &lt; 55% STARCHES DEXTRINS OR OTHER MODIFIED STARCHES BY WEIGHT (EXCL. THOSE PUT UP FOR RETAIL SALE AND WEIGHING NET &lt;= 1 KG)</t>
  </si>
  <si>
    <t>35052050</t>
  </si>
  <si>
    <t>8.3 % + 14.2 EUR/100 kg MAX 11.5</t>
  </si>
  <si>
    <t>GLUES CONTAINING &gt;= 55% BUT &lt; 80% STARCHES DEXTRINS OR OTHER MODIFIED STARCHES BY WEIGHT (EXCL. THOSE PUT UP FOR RETAIL SALE AND WEIGHING NET &lt;= 1 KG)</t>
  </si>
  <si>
    <t>35052090</t>
  </si>
  <si>
    <t>8.3 % + 17.7 EUR/100 kg MAX 11.5</t>
  </si>
  <si>
    <t>GLUES CONTAINING &gt;= 80% STARCHES DEXTRINS OR OTHER MODIFIED STARCHES BY WEIGHT (EXCL. THOSE PUT UP FOR RETAIL SALE AND WEIGHING NET &lt;= 1 KG)</t>
  </si>
  <si>
    <t>3506</t>
  </si>
  <si>
    <t>350610</t>
  </si>
  <si>
    <t>35061000</t>
  </si>
  <si>
    <t>PRODUCTS SUITABLE FOR USE AS GLUES OR ADHESIVES PUT UP FOR RETAIL SALE AS GLUES OR ADHESIVES WITH A NET WEIGHT OF &lt;= 1 KG</t>
  </si>
  <si>
    <t>350691</t>
  </si>
  <si>
    <t>35069110</t>
  </si>
  <si>
    <t>OPTICALLY CLEAR FREE-FILM ADHESIVES AND OPTICALLY CLEAR CURABLE LIQUID ADHESIVES OF A KIND USED SOLELY OR PRINCIPALLY FOR THE MANUFACTURE OF FLAT PANEL DISPLAYS OR TOUCH-SENSITIVE SCREEN PANELS BASED ON POLYMERS OF HEADINGS 3901 TO 3913 OR ON RUBBER</t>
  </si>
  <si>
    <t>35069190</t>
  </si>
  <si>
    <t>ADHESIVES BASED ON POLYMERS OF HEADINGS 3901 TO 3913 OR ON RUBBER (EXCL. PUT UP FOR RETAIL SALE WITH A NET WEIGHT OF &lt;= 1 KG AND THOSE USED MAINLY FOR THE MANUFACTURE OF FLAT PANEL DISPLAYS OR TOUCH-SENSITIVE SCREEN PANELS)</t>
  </si>
  <si>
    <t>350699</t>
  </si>
  <si>
    <t>35069900</t>
  </si>
  <si>
    <t>GLUES PREPARED AND OTHER PREPARED ADHESIVES N.E.S.</t>
  </si>
  <si>
    <t>3507</t>
  </si>
  <si>
    <t>350710</t>
  </si>
  <si>
    <t>35071000</t>
  </si>
  <si>
    <t>RENNET AND CONCENTRATES THEREOF</t>
  </si>
  <si>
    <t>350790</t>
  </si>
  <si>
    <t>35079030</t>
  </si>
  <si>
    <t>LIPOPROTEIN LIPASE AND ASPERGILLUS ALKALINE PROTEASE</t>
  </si>
  <si>
    <t>35079090</t>
  </si>
  <si>
    <t>ENZYMES AND PREPARED ENZYMES N.E.S. (EXCL. RENNET AND CONCENTRATES THEREOF LIPOPROTEIN LIPASE AND ASPERGILLUS ALKALINE PROTEASE)</t>
  </si>
  <si>
    <t>36</t>
  </si>
  <si>
    <t>3601</t>
  </si>
  <si>
    <t>360100</t>
  </si>
  <si>
    <t>36010000</t>
  </si>
  <si>
    <t>PROPELLENT POWDERS</t>
  </si>
  <si>
    <t>3602</t>
  </si>
  <si>
    <t>360200</t>
  </si>
  <si>
    <t>36020000</t>
  </si>
  <si>
    <t>PREPARED EXPLOSIVES (EXCL. PROPELLENT POWDERS)</t>
  </si>
  <si>
    <t>3603</t>
  </si>
  <si>
    <t>360300</t>
  </si>
  <si>
    <t>36030020</t>
  </si>
  <si>
    <t xml:space="preserve">Safety fuses </t>
  </si>
  <si>
    <t>36030030</t>
  </si>
  <si>
    <t xml:space="preserve">Detonating fuses </t>
  </si>
  <si>
    <t>36030040</t>
  </si>
  <si>
    <t xml:space="preserve">Percussion caps (excl. cartridge cases with percussion caps) </t>
  </si>
  <si>
    <t>36030050</t>
  </si>
  <si>
    <t xml:space="preserve">Detonating caps </t>
  </si>
  <si>
    <t>36030060</t>
  </si>
  <si>
    <t xml:space="preserve">Igniters </t>
  </si>
  <si>
    <t>36030080</t>
  </si>
  <si>
    <t>Electric detonators (excl. grenade detonators)</t>
  </si>
  <si>
    <t>3604</t>
  </si>
  <si>
    <t>360410</t>
  </si>
  <si>
    <t>36041000</t>
  </si>
  <si>
    <t>FIREWORKS</t>
  </si>
  <si>
    <t>360490</t>
  </si>
  <si>
    <t>36049000</t>
  </si>
  <si>
    <t>SIGNALLING FLARES RAIN ROCKETS FOG SIGNALS AND OTHER PYROTECHNIC ARTICLES (EXCL. FIREWORKS AND CARTRIDGE BLANKS)</t>
  </si>
  <si>
    <t>3605</t>
  </si>
  <si>
    <t>360500</t>
  </si>
  <si>
    <t>36050000</t>
  </si>
  <si>
    <t>MATCHES (EXCL. PYROTECHNIC ARTICLES OF HEADING 3604)</t>
  </si>
  <si>
    <t>3606</t>
  </si>
  <si>
    <t>360610</t>
  </si>
  <si>
    <t>36061000</t>
  </si>
  <si>
    <t>LIQUID OR LIQUEFIED-GAS FUELS IN CONTAINERS OF A KIND USED FOR FILLING OR REFILLING CIGARETTE OR SIMILAR LIGHTERS WITH A CAPACITY OF &lt;= 300 CMÂ³</t>
  </si>
  <si>
    <t>360690</t>
  </si>
  <si>
    <t>36069010</t>
  </si>
  <si>
    <t>FERRO-CERIUM AND OTHER PYROPHORIC ALLOYS IN ALL FORMS</t>
  </si>
  <si>
    <t>36069090</t>
  </si>
  <si>
    <t>METALDEHYDE HEXAMETHYLENETETRAMINE AND SIMILAR PRODUCTS IN TABLETS STICKS OR SIMILAR FORMS FOR USE AS FUEL</t>
  </si>
  <si>
    <t>37</t>
  </si>
  <si>
    <t>3701</t>
  </si>
  <si>
    <t>370110</t>
  </si>
  <si>
    <t>37011000</t>
  </si>
  <si>
    <t>PHOTOGRAPHIC PLATES AND FILM IN THE FLAT SENSITISED UNEXPOSED FOR X-RAY (EXCL. OF PAPER PAPERBOARD AND TEXTILES)</t>
  </si>
  <si>
    <t>370120</t>
  </si>
  <si>
    <t>37012000</t>
  </si>
  <si>
    <t>INSTANT PRINT FILM IN THE FLAT SENSITISED UNEXPOSED WHETHER OR NOT IN PACKS</t>
  </si>
  <si>
    <t>370130</t>
  </si>
  <si>
    <t>37013000</t>
  </si>
  <si>
    <t>PHOTOGRAPHIC PLATES AND FILM IN THE FLAT SENSITISED UNEXPOSED WITH ANY SIDE &gt; 255 MM</t>
  </si>
  <si>
    <t>370191</t>
  </si>
  <si>
    <t>37019100</t>
  </si>
  <si>
    <t>PHOTOGRAPHIC PLATES AND FILM IN THE FLAT SENSITISED UNEXPOSED OF ANY MATERIAL OTHER THAN PAPER PAPERBOARD OR TEXTILES FOR COLOUR PHOTOGRAPHY "POLYCHROME" (EXCL. INSTANT PRINT FILM)</t>
  </si>
  <si>
    <t>370199</t>
  </si>
  <si>
    <t>37019900</t>
  </si>
  <si>
    <t>PHOTOGRAPHIC PLATES AND FILM IN THE FLAT FOR MONOCHROME PHOTOGRAPHY SENSITISED UNEXPOSED OF ANY MATERIAL OTHER THAN PAPER PAPERBOARD OR TEXTILES (EXCL. X-RAY FILM AND PHOTOGRAPHIC PLATES FILM IN THE FLAT WITH ANY SIDE &gt; 255 MM AND INSTANT PRINT FILM)</t>
  </si>
  <si>
    <t>3702</t>
  </si>
  <si>
    <t>370210</t>
  </si>
  <si>
    <t>37021000</t>
  </si>
  <si>
    <t>PHOTOGRAPHIC FILM IN ROLLS UNEXPOSED FOR X-RAY (EXCL. OF PAPER PAPERBOARD OR TEXTILES)</t>
  </si>
  <si>
    <t>370231</t>
  </si>
  <si>
    <t>37023191</t>
  </si>
  <si>
    <t>COLOUR NEGATIVE FILM OF A WIDTH OF &gt;= 75 MM BUT &lt;= 105 MM AND OF A LENGTH OF &gt;= 100 M FOR THE MANUFACTURE OF INSTANT-PICTURE FILM-PACKS IN ROLLS SENSITISED UNEXPOSED WITHOUT PERFORATIONS (EXCL. THAT OF PAPER PAPERBOARD OR TEXTILES)</t>
  </si>
  <si>
    <t>37023197</t>
  </si>
  <si>
    <t>PHOTOGRAPHIC FILM "INCL. INSTANT PRINT FILM" IN ROLLS SENSITISED UNEXPOSED WITHOUT PERFORATIONS WIDTH &lt;= 105 MM FOR COLOUR PHOTOGRAPHY "POLYCHROME" (EXCL. THAT OF PAPER PAPERBOARD OR TEXTILES AND NEGATIVE FILM OF A WIDTH OF &gt;= 75 MM BUT &lt;= 105 MM AND OF A LENGTH OF &gt;= 100 M FOR THE MANUFACTURE OF INSTANT-PICTURE FILM-PACKS)</t>
  </si>
  <si>
    <t>370232</t>
  </si>
  <si>
    <t>37023210</t>
  </si>
  <si>
    <t>MICROFILM AND PHOTOGRAPHIC FILM "INCL. INSTANT PRINT FILM" FOR THE GRAPHIC ARTS SENSITISED IN ROLLS UNEXPOSED WITHOUT PERFORATIONS WIDTH &lt;= 35 MM WITH SILVER HALIDE EMULSION FOR MONOCHROME PHOTOGRAPHY (EXCL. THAT OF PAPER PAPERBOARD OR TEXTILES)</t>
  </si>
  <si>
    <t>37023220</t>
  </si>
  <si>
    <t>PHOTOGRAPHIC FILM "INCL. INSTANT PRINT FILM" SENSITISED IN ROLLS UNEXPOSED WITHOUT PERFORATIONS WIDTH &lt;= 35 MM WITH SILVER HALIDE EMULSION FOR MONOCHROME PHOTOGRAPHY (EXCL. THAT OF PAPER PAPERBOARD OR TEXTILES X-RAY FILM MICROFILM AND FILM FOR THE GRAPHIC ARTS)</t>
  </si>
  <si>
    <t>37023285</t>
  </si>
  <si>
    <t>PHOTOGRAPHIC FILM "INCL. INSTANT PRINT FILM" SENSITISED IN ROLLS UNEXPOSED WITHOUT PERFORATIONS OF A WIDTH OF &gt; 35 MM TO 105 MM AND WITH SILVER HALIDE EMULSION OTHER THAN FOR MONOCHROME PHOTOGRAPHY (EXCL. FILM MADE OF PAPER PAPERBOARD OR TEXTILES AND FILMS FOR X-RAY)</t>
  </si>
  <si>
    <t>370239</t>
  </si>
  <si>
    <t>37023900</t>
  </si>
  <si>
    <t>PHOTOGRAPHIC FILM "INCL. INSTANT PRINT FILM" SENSITISED IN ROLLS UNEXPOSED WITHOUT PERFORATIONS WIDTH &lt;= 105 MM FOR MONOCHROME PHOTOGRAPHY (EXCL. FILM WITH SILVER HALIDE EMULSION FILM MADE OF PAPER PAPERBOARD OR TEXTILES AND X-RAY FILM)(2007-2500)</t>
  </si>
  <si>
    <t>370241</t>
  </si>
  <si>
    <t>37024100</t>
  </si>
  <si>
    <t>PHOTOGRAPHIC FILM "INCL. INSTANT PRINT FILM" SENSITISED IN ROLLS UNEXPOSED WITHOUT PERFORATIONS WIDTH &gt; 610 MM LENGTH &gt; 200 M FOR COLOUR PHOTOGRAPHY "POLYCHROME" (EXCL. THAT OF PAPER PAPERBOARD OR TEXTILES)(2007-2500)</t>
  </si>
  <si>
    <t>370242</t>
  </si>
  <si>
    <t>37024200</t>
  </si>
  <si>
    <t>PHOTOGRAPHIC FILM "INCL. INSTANT PRINT FILM" SENSITISED IN ROLLS UNEXPOSED WITHOUT PERFORATIONS WIDTH &gt; 610 MM LENGTH &gt; 200 M FOR MONOCHROME PHOTOGRAPHY (EXCL. THAT OF PAPER PAPERBOARD OR TEXTILES)(2007-2500)</t>
  </si>
  <si>
    <t>370243</t>
  </si>
  <si>
    <t>37024300</t>
  </si>
  <si>
    <t>PHOTOGRAPHIC FILM "INCL. INSTANT PRINT FILM" SENSITISED IN ROLLS UNEXPOSED WITHOUT PERFORATIONS WIDTH &gt; 610 MM LENGTH &lt;= 200 M (EXCL. THAT OF PAPER PAPERBOARD OR TEXTILES)(2007-2500)</t>
  </si>
  <si>
    <t>370244</t>
  </si>
  <si>
    <t>37024400</t>
  </si>
  <si>
    <t>PHOTOGRAPHIC FILM "INCL. INSTANT PRINT FILM"M SENSITISED IN ROLLS UNEXPOSED WITHOUT PERFORATIONS WIDTH &gt; 105 MM TO 610 MM (EXCL. THAT OF PAPER PAPERBOARD OR TEXTILES)(2007-2500)</t>
  </si>
  <si>
    <t>370252</t>
  </si>
  <si>
    <t>37025200</t>
  </si>
  <si>
    <t>PHOTOGRAPHIC FILM SENSITISED IN ROLLS UNEXPOSED WITH PERFORATIONS FOR COLOUR PHOTOGRAPHY "POLYCHROME" WIDTH &lt;= 16 MM (EXCL. OF PAPER PAPERBOARD OR TEXTILES)(2012-2500)</t>
  </si>
  <si>
    <t>370253</t>
  </si>
  <si>
    <t>37025300</t>
  </si>
  <si>
    <t>PHOTOGRAPHIC FILM SENSITISED IN ROLLS UNEXPOSED WITH PERFORATIONS FOR COLOUR PHOTOGRAPHY "POLYCHROME" WIDTH &gt; 16 MM TO 35 MM LENGTH &lt;= 30 M FOR SLIDES</t>
  </si>
  <si>
    <t>370254</t>
  </si>
  <si>
    <t>37025400</t>
  </si>
  <si>
    <t>PHOTOGRAPHIC FILM SENSITISED IN ROLLS UNEXPOSED WITH PERFORATIONS FOR COLOUR PHOTOGRAPHY "POLYCHROME" WIDTH &gt; 16 MM BUT &lt;= 35 MM LENGTH &lt;= 30 M (EXCL. OF PAPER PAPERBOARD AND TEXTILES</t>
  </si>
  <si>
    <t>370255</t>
  </si>
  <si>
    <t>37025500</t>
  </si>
  <si>
    <t>PHOTOGRAPHIC FILM SENSITISED IN ROLLS UNEXPOSED WITH PERFORATIONS FOR COLOUR PHOTOGRAPHY "POLYCHROME" WIDTH &gt; 16 MM BUT &lt;= 35 MM LENGTH &gt; 30 M (EXCL. OF PAPER PAPERBOARD AND TEXTILES</t>
  </si>
  <si>
    <t>370256</t>
  </si>
  <si>
    <t>37025600</t>
  </si>
  <si>
    <t>PHOTOGRAPHIC FILM SENSITISED IN ROLLS UNEXPOSED WITH PERFORATIONS FOR COLOUR PHOTOGRAPHY "POLYCHROME" WIDTH &gt; 35 MM (EXCL. THAT OF PAPER PAPERBOARD OR TEXTILES)</t>
  </si>
  <si>
    <t>370296</t>
  </si>
  <si>
    <t>37029610</t>
  </si>
  <si>
    <t>MICROFILM AND FILM FOR THE GRAPHIC ARTS SENSITISED IN ROLLS UNEXPOSED WITH PERFORATIONS FOR MONOCHROME PHOTOGRAPHY WIDTH &lt;= 35 MM LENGTH &lt;= 30 M</t>
  </si>
  <si>
    <t>37029690</t>
  </si>
  <si>
    <t>PHOTOGRAPHIC FILM SENSITISED IN ROLLS UNEXPOSED WITH PERFORATIONS FOR MONOCHROME PHOTOGRAPHY WIDTH &lt;= 35 MM LENGTH &lt;= 30 M (EXCL. OF PAPER PAPERBOARD AND TEXTILES</t>
  </si>
  <si>
    <t>370297</t>
  </si>
  <si>
    <t>37029710</t>
  </si>
  <si>
    <t>MICROFILM AND FILM FOR THE GRAPHIC ARTS SENSITISED IN ROLLS UNEXPOSED WITH PERFORATIONS FOR MONOCHROME PHOTOGRAPHY WIDTH &lt;= 35 MM LENGTH &gt; 30 M</t>
  </si>
  <si>
    <t>37029790</t>
  </si>
  <si>
    <t>PHOTOGRAPHIC FILM SENSITISED IN ROLLS UNEXPOSED WITH PERFORATIONS FOR MONOCHROME PHOTOGRAPHY WIDTH &lt;= 35 MM LENGTH &gt; 30 M (EXCL. OF PAPER PAPERBOARD AND TEXTILES</t>
  </si>
  <si>
    <t>370298</t>
  </si>
  <si>
    <t>37029800</t>
  </si>
  <si>
    <t>PHOTOGRAPHIC FILM SENSITISED IN ROLLS UNEXPOSED WITH PERFORATIONS FOR MONOCHROME PHOTOGRAPHY WIDTH &gt; 35 MM (EXCL. OF PAPER PAPERBOARD AND TEXTILES</t>
  </si>
  <si>
    <t>3703</t>
  </si>
  <si>
    <t>370310</t>
  </si>
  <si>
    <t>37031000</t>
  </si>
  <si>
    <t>PHOTOGRAPHIC PAPER PAPERBOARD AND TEXTILES SENSITISED UNEXPOSED IN ROLLS &gt; 610 MM WIDE</t>
  </si>
  <si>
    <t>370320</t>
  </si>
  <si>
    <t>37032000</t>
  </si>
  <si>
    <t>PHOTOGRAPHIC PAPER PAPERBOARD AND TEXTILES SENSITISED UNEXPOSED FOR COLOUR PHOTOGRAPHY "POLYCHROME" (EXCL. PRODUCTS IN ROLLS &gt; 610 MM WIDE)</t>
  </si>
  <si>
    <t>370390</t>
  </si>
  <si>
    <t>37039000</t>
  </si>
  <si>
    <t>PHOTOGRAPHIC PAPER PAPERBOARD AND TEXTILES SENSITISED UNEXPOSED FOR MONOCHROME PHOTOGRAPHY (EXCL. PRODUCTS IN ROLLS &gt; 610 MM WIDE)</t>
  </si>
  <si>
    <t>3704</t>
  </si>
  <si>
    <t>370400</t>
  </si>
  <si>
    <t>37040010</t>
  </si>
  <si>
    <t>PHOTOGRAPHIC PLATES AND FILM EXPOSED BUT NOT DEVELOPED (EXCL. PRODUCTS MADE OF PAPER PAPERBOARD OR TEXTILES)</t>
  </si>
  <si>
    <t>37040090</t>
  </si>
  <si>
    <t>PHOTOGRAPHIC PAPER PAPERBOARD AND TEXTILES EXPOSED BUT NOT DEVELOPED</t>
  </si>
  <si>
    <t>3705</t>
  </si>
  <si>
    <t>370500</t>
  </si>
  <si>
    <t>37050010</t>
  </si>
  <si>
    <t>PHOTOGRAPHIC FILM EXPOSED AND DEVELOPED FOR OFFSET REPRODUCTION</t>
  </si>
  <si>
    <t>37050090</t>
  </si>
  <si>
    <t>PHOTOGRAPHIC PLATES AND FILM EXPOSED AND DEVELOPED (EXCL. PRODUCTS MADE OF PAPER PAPERBOARD OR TEXTILES FOR OFFSET REPRODUCTION AND CINEMATOGRAPHIC FILM AND READY-TO-USE PRINTING PLATES)</t>
  </si>
  <si>
    <t>3706</t>
  </si>
  <si>
    <t>370610</t>
  </si>
  <si>
    <t>37061020</t>
  </si>
  <si>
    <t>CINEMATOGRAPHIC FILM EXPOSED AND DEVELOPED CONSISTING ONLY OF SOUNDTRACK WIDTH &gt;= 35 MM</t>
  </si>
  <si>
    <t>37061099</t>
  </si>
  <si>
    <t>6.5 % MAX 5 EUR/100 m</t>
  </si>
  <si>
    <t>POSITIVES OF CINEMATOGRAPHIC FILM EXPOSED AND DEVELOPED WHETHER OR NOT INCORPORATING SOUNDTRACK WIDTH &gt;= 35 MM (EXCL. INTERMEDIATE POSITIVES AND CONSISTING ONLY OF SOUNDTRACK)</t>
  </si>
  <si>
    <t>370690</t>
  </si>
  <si>
    <t>37069052</t>
  </si>
  <si>
    <t>CINEMATOGRAPHIC FILM EXPOSED AND DEVELOPED CONSISTING ONLY OF SOUNDTRACK WIDTH &lt; 35 MM</t>
  </si>
  <si>
    <t>37069091</t>
  </si>
  <si>
    <t>POSITIVES OF CINEMATOGRAPHIC FILM EXPOSED AND DEVELOPED WHETHER OR NOT INCORPORATING SOUNDTRACK WIDTH &lt; 10 MM (EXCL. INTERMEDIATE POSITIVES AND NEWSREELS AND CONSISTING ONLY OF SOUNDTRACK)</t>
  </si>
  <si>
    <t>37069099</t>
  </si>
  <si>
    <t>5.4 % MAX 3.5 EUR/100 m</t>
  </si>
  <si>
    <t>POSITIVES OF CINEMATOGRAPHIC FILM EXPOSED AND DEVELOPED WHETHER OR NOT INCORPORATING SOUNDTRACK WIDTH &gt;= 10 MM BUT &lt; 35 MM (EXCL. INTERMEDIATE POSITIVES AND NEWSREELS AND CONSISTING ONLY OF SOUNDTRACK)</t>
  </si>
  <si>
    <t>3707</t>
  </si>
  <si>
    <t>370710</t>
  </si>
  <si>
    <t>37071000</t>
  </si>
  <si>
    <t>SENSITISING EMULSIONS "FOR PHOTOGRAPHIC USES"</t>
  </si>
  <si>
    <t>370790</t>
  </si>
  <si>
    <t>37079021</t>
  </si>
  <si>
    <t>THERMOPLASTIC OR ELECTROSTATIC PRINTER/COPIER TONER CARTRIDGES WITHOUT MOVING PARTS</t>
  </si>
  <si>
    <t>37079029</t>
  </si>
  <si>
    <t>DEVELOPERS AND FIXERS IN THE FORM OF CHEMICAL PREPARATIONS FOR PHOTOGRAPHIC USE INCL. UNMIXED PRODUCTS IN MEASURED DOSES OR PUT UP FOR RETAIL SALE READY FOR USE (EXCL. SALTS AND COMPOUNDS OF HEADING 2843 TO 2846 AND PRINTER/COPIER TONER CARTRIDGES)</t>
  </si>
  <si>
    <t>37079090</t>
  </si>
  <si>
    <t>PREPARATION OF CHEMICALS FOR PHOTOGRAPHIC USES INCL. UNMIXED PRODUCTS PUT UP IN MEASURED PORTIONS OR PUT UP FOR RETAIL SALE IN A FORM READY FOR USE (EXCL. VARNISHES GLUES ADHESIVES AND SIMILAR PREPARATIONS SENSITISING EMULSIONS DEVELOPERS AND FIXERS AND SALTS AND PRECIOUS-METAL COMPOUNDS ETC. OF HEADING 2843 TO 2846)</t>
  </si>
  <si>
    <t>38</t>
  </si>
  <si>
    <t>3801</t>
  </si>
  <si>
    <t>380110</t>
  </si>
  <si>
    <t>38011000</t>
  </si>
  <si>
    <t>ARTIFICIAL GRAPHITE (EXCL. RETORT GRAPHITE RETORT CARBON AND GOODS OF ARTIFICIAL GRAPHITE INCL. REFRACTORY MATERIALS BASED ON ARTIFICIAL GRAPHITE)</t>
  </si>
  <si>
    <t>380120</t>
  </si>
  <si>
    <t>38012010</t>
  </si>
  <si>
    <t>COLLOIDAL GRAPHITE IN SUSPENSION IN OIL</t>
  </si>
  <si>
    <t>38012090</t>
  </si>
  <si>
    <t>COLLOIDAL GRAPHITE (EXCL. IN SUSPENSION IN OIL AND SEMI-COLLOIDAL GRAPHITE)</t>
  </si>
  <si>
    <t>380130</t>
  </si>
  <si>
    <t>38013000</t>
  </si>
  <si>
    <t>CARBONACEOUS PASTES FOR ELECTRODES AND SIMILAR PASTES FOR FURNACE LININGS</t>
  </si>
  <si>
    <t>380190</t>
  </si>
  <si>
    <t>38019000</t>
  </si>
  <si>
    <t>PREPARATIONS BASED ON GRAPHITE OR OTHER CARBON IN THE FORM OF PASTES BLOCKS PLATES OR OTHER SEMI-MANUFACTURES (EXCL. CARBONACEOUS PASTES FOR ELECTRODES AND SIMILAR PASTES FOR FURNACE LININGS)</t>
  </si>
  <si>
    <t>3802</t>
  </si>
  <si>
    <t>380210</t>
  </si>
  <si>
    <t>38021000</t>
  </si>
  <si>
    <t>ACTIVATED CARBON (EXCL. MEDICAMENTS OR DEODORANT PRODUCTS FOR FRIDGES VEHICLES ETC. PUT UP FOR RETAIL SALE)</t>
  </si>
  <si>
    <t>380290</t>
  </si>
  <si>
    <t>38029000</t>
  </si>
  <si>
    <t>ACTIVATED KIESELGUHR AND OTHER ACTIVATED NATURAL MINERAL PRODUCTS</t>
  </si>
  <si>
    <t>3803</t>
  </si>
  <si>
    <t>380300</t>
  </si>
  <si>
    <t>38030010</t>
  </si>
  <si>
    <t>CRUDE TALL OIL</t>
  </si>
  <si>
    <t>38030090</t>
  </si>
  <si>
    <t>TALL OIL WHETHER OR NOT REFINED (EXCL. CRUDE TALL OIL)</t>
  </si>
  <si>
    <t>3804</t>
  </si>
  <si>
    <t>380400</t>
  </si>
  <si>
    <t>38040000</t>
  </si>
  <si>
    <t>RESIDUAL LYES FROM THE MANUFACTURE OF WOOD PULP WHETHER OR NOT CONCENTRATED DESUGARED OR CHEMICALLY TREATED INCL. LIGNIN SULPHONATES (EXCL. TALL OIL SODIUM HYDROXIDE "CAUSTIC SODA" AND SULPHATE PITCH)</t>
  </si>
  <si>
    <t>3805</t>
  </si>
  <si>
    <t>380510</t>
  </si>
  <si>
    <t>38051010</t>
  </si>
  <si>
    <t>GUM TURPENTINE</t>
  </si>
  <si>
    <t>38051030</t>
  </si>
  <si>
    <t>WOOD TURPENTINE</t>
  </si>
  <si>
    <t>38051090</t>
  </si>
  <si>
    <t>SULPHATE TURPENTINE</t>
  </si>
  <si>
    <t>380590</t>
  </si>
  <si>
    <t>38059010</t>
  </si>
  <si>
    <t>PINE OIL CONTAINING ALPHA-TERPINEOL AS THE MAIN CONSTITUENT</t>
  </si>
  <si>
    <t>38059090</t>
  </si>
  <si>
    <t>CRUDE DIPENTENE</t>
  </si>
  <si>
    <t>3806</t>
  </si>
  <si>
    <t>380610</t>
  </si>
  <si>
    <t>38061000</t>
  </si>
  <si>
    <t>ROSIN AND RESIN ACIDS</t>
  </si>
  <si>
    <t>380620</t>
  </si>
  <si>
    <t>38062000</t>
  </si>
  <si>
    <t>SALTS OF ROSIN OF RESIN ACIDS OR OF DERIVATIVES OF ROSIN OR RESIN ACIDS (EXCL. SALTS OF ROSIN ADDUCTS)(1996-2500)</t>
  </si>
  <si>
    <t>380630</t>
  </si>
  <si>
    <t>38063000</t>
  </si>
  <si>
    <t>ESTER GUMS</t>
  </si>
  <si>
    <t>380690</t>
  </si>
  <si>
    <t>38069000</t>
  </si>
  <si>
    <t>DERIVATIVES OF ROSIN INCL. SALTS OF ROSIN ADDUCTS AND OF RESIN ACIDS LIGHT AND HEAVY RESIN OILS AND MODIFIED NATURAL RESINS OBTAINED BY HEAT TREATMENT "RUN GUMS" (EXCL. SALTS OF ROSIN OF RESIN ACIDS OR SALTS OF DERIVATIVES OF ROSIN OR RESIN ACIDS AND ESTER GUMS)(1996-2500)</t>
  </si>
  <si>
    <t>3807</t>
  </si>
  <si>
    <t>380700</t>
  </si>
  <si>
    <t>38070010</t>
  </si>
  <si>
    <t>WOOD TAR</t>
  </si>
  <si>
    <t>38070090</t>
  </si>
  <si>
    <t>BREWER'S PITCH AND SIMILAR PREPARATIONS BASED ON ROSIN RESIN ACIDS OR VEGETABLE PITCH</t>
  </si>
  <si>
    <t>3808</t>
  </si>
  <si>
    <t>380852</t>
  </si>
  <si>
    <t>38085200</t>
  </si>
  <si>
    <t>DDT "ISO" "CLOFENOTANE "INN"" IN PACKINGS OF A NET WEIGHT CONTENT &lt;= 300 G</t>
  </si>
  <si>
    <t>380859</t>
  </si>
  <si>
    <t>38085900</t>
  </si>
  <si>
    <t>GOODS OF HEADING 3808 CONTAINING ONE OR MORE OF THE FOLLOWING SUBSTANCES: ALACHLOR (ISO)</t>
  </si>
  <si>
    <t>380861</t>
  </si>
  <si>
    <t>38086100</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</si>
  <si>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&lt;= 300 G</t>
  </si>
  <si>
    <t>380862</t>
  </si>
  <si>
    <t>38086200</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</si>
  <si>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&gt; 300 G BUT &lt;= 75 KG</t>
  </si>
  <si>
    <t>380869</t>
  </si>
  <si>
    <t>38086900</t>
  </si>
  <si>
    <t>GOODS OF HEADING 3808 CONTAINING ALPHA-CYPERMETHRIN "ISO" BENDIOCARB "ISO" BIFENTHRIN "ISO" CHLORFENAPYR "ISO" CYFLUTHRIN "ISO" DELTAMETHRIN "INN ISO" ETOFENPROX "INN" FENITROTHION "ISO" LAMBDA-CYHALOTHRIN "ISO" MALATHION "ISO" PIRIMIPHOS-METHYL "ISO" OR PROPOXUR "ISO" (EXCL. IN PACKINGS OF A NET WEIGHT CONTENT &lt;= 75 KG)</t>
  </si>
  <si>
    <t>380891</t>
  </si>
  <si>
    <t>38089110</t>
  </si>
  <si>
    <t>INSECTICIDES BASED ON PYRETHROIDS PUT UP IN FORMS OR PACKINGS FOR RETAIL SALE OR AS PREPARATIONS OR ARTICLES (EXCL. GOODS OF SUBHEADINGS 3808.52 TO 3808.69)(2017-2500)</t>
  </si>
  <si>
    <t>38089120</t>
  </si>
  <si>
    <t>INSECTICIDES BASED ON CHLORINATED HYDROCARBONS PUT UP IN FORMS OR PACKINGS FOR RETAIL SALE OR AS PREPARATIONS OR ARTICLES (EXCL. GOODS OF SUBHEADINGS 3808.52 TO 3808.69)(2017-2500)</t>
  </si>
  <si>
    <t>38089130</t>
  </si>
  <si>
    <t>INSECTICIDES BASED ON CARBAMATES PUT UP IN FORMS OR PACKINGS FOR RETAIL SALE OR AS PREPARATIONS OR ARTICLES (EXCL. GOODS OF SUBHEADINGS 3808.52 TO 3808.69)(2017-2500)</t>
  </si>
  <si>
    <t>38089140</t>
  </si>
  <si>
    <t>INSECTICIDES BASED ON ORGANOPHOSPHORUS COMPOUNDS PUT UP IN FORMS OR PACKINGS FOR RETAIL SALE OR AS PREPARATIONS OR ARTICLES (EXCL. GOODS OF SUBHEADINGS 3808.52 TO 3808.69)(2017-2500)</t>
  </si>
  <si>
    <t>38089190</t>
  </si>
  <si>
    <t>INSECTICIDES PUT UP IN FORMS OR PACKINGS FOR RETAIL SALE OR AS PREPARATIONS OR ARTICLES (EXCL. SUCH PRODUCTS BASED ON PYRETHROIDS CHLORINATED HYDROCARBONS CARBAMATES OR ORGANOPHOSPHORUS COMPOUNDS AND GOODS OF SUBHEADINGS 3808.52 TO 3808.69)(2017-2500)</t>
  </si>
  <si>
    <t>380892</t>
  </si>
  <si>
    <t>38089210</t>
  </si>
  <si>
    <t>FUNGICIDE PREPARATIONS BASED ON COPPER COMPOUNDS INORGANIC (EXCL. GOODS OF SUBHEADING 3808.50)(2012-2500)</t>
  </si>
  <si>
    <t>38089220</t>
  </si>
  <si>
    <t>FUNGICIDES PUT UP IN FORMS OR PACKINGS FOR RETAIL SALE OR AS PREPARATIONS OR ARTICLES INORGANIC (EXCL. PREPARATIONS BASED ON COPPER COMPOUNDS AND GOODS OF SUBHEADING 3808.50)(2012-2500)</t>
  </si>
  <si>
    <t>38089230</t>
  </si>
  <si>
    <t>FUNGICIDES BASED ON DITHIOCARBAMATES PUT UP IN FORMS OR PACKINGS FOR RETAIL SALE OR AS PREPARATIONS OR ARTICLES (EXCL. INORGANIC FUNGICIDES AND GOODS OF SUBHEADING 3808.50)(2012-2500)</t>
  </si>
  <si>
    <t>38089240</t>
  </si>
  <si>
    <t>FUNGICIDES BASED ON BENZIMIDAZOLES PUT UP IN FORMS OR PACKINGS FOR RETAIL SALE OR AS PREPARATIONS OR ARTICLES (EXCL. INORGANIC FUNGICIDES AND GOODS OF SUBHEADING 3808.50)(2012-2500)</t>
  </si>
  <si>
    <t>38089250</t>
  </si>
  <si>
    <t>FUNGICIDES BASED ON DIAZOLES OR TRIAZOLES PUT UP IN FORMS OR PACKINGS FOR RETAIL SALE OR AS PREPARATIONS OR ARTICLES (EXCL. INORGANIC FUNGICIDES AND GOODS OF SUBHEADING 3808.50)(2012-2500)</t>
  </si>
  <si>
    <t>38089260</t>
  </si>
  <si>
    <t>FUNGICIDES BASED ON DIAZINES OR MORPHOLINES PUT UP IN FORMS OR PACKINGS FOR RETAIL SALE OR AS PREPARATIONS OR ARTICLES (EXCL. INORGANIC FUNGICIDES AND GOODS OF SUBHEADING 3808.50)(2012-2500)</t>
  </si>
  <si>
    <t>38089290</t>
  </si>
  <si>
    <t>FUNGICIDES PUT UP IN FORMS OR PACKINGS FOR RETAIL SALE OR AS PREPARATIONS OR ARTICLES (EXCL. INORGANIC FUNGICIDES AND FUNGICIDES BASED ON DITHIOCARBAMATES BENZIMIDAZOLES DIAZOLES TRIAZOLES DIAZINES OR MORPHOLINES AND GOODS OF SUBHEADING 3808.50)(2012-2500)</t>
  </si>
  <si>
    <t>380893</t>
  </si>
  <si>
    <t>38089311</t>
  </si>
  <si>
    <t>HERBICIDES BASED ON PHENOXY-PHYTOHORMONES PUT UP IN FORMS OR PACKINGS FOR RETAIL SALE OR AS PREPARATIONS OR ARTICLES (EXCL.  GOODS OF SUBHEADING 3808.50)(2012-2500)</t>
  </si>
  <si>
    <t>38089313</t>
  </si>
  <si>
    <t>HERBICIDES BASED ON TRIAZINES PUT UP IN FORMS OR PACKINGS FOR RETAIL SALE OR AS PREPARATIONS OR ARTICLES (EXCL.  GOODS OF SUBHEADING 3808.50)(2012-2500)</t>
  </si>
  <si>
    <t>38089315</t>
  </si>
  <si>
    <t>HERBICIDES BASED ON AMIDES PUT UP IN FORMS OR PACKINGS FOR RETAIL SALE OR AS PREPARATIONS OR ARTICLES (EXCL.  GOODS OF SUBHEADING 3808.59)(2017-2500)</t>
  </si>
  <si>
    <t>38089317</t>
  </si>
  <si>
    <t>HERBICIDES BASED ON CARBAMATES PUT UP IN FORMS OR PACKINGS FOR RETAIL SALE OR AS PREPARATIONS OR ARTICLES (EXCL.  GOODS OF SUBHEADING 3808.50)(2012-2500)</t>
  </si>
  <si>
    <t>38089321</t>
  </si>
  <si>
    <t>HERBICIDES BASED ON DINITROANILINE DERIVATIVES PUT UP IN FORMS OR PACKINGS FOR RETAIL SALE OR AS PREPARATIONS OR ARTICLES (EXCL.  GOODS OF SUBHEADING 3808.50)(2012-2500)</t>
  </si>
  <si>
    <t>38089323</t>
  </si>
  <si>
    <t>HERBICIDES BASED ON DERIVATIVES OF UREA URACIL OR OF SULPHONYLUREA PUT UP IN FORMS OR PACKINGS FOR RETAIL SALE OR AS PREPARATIONS OR ARTICLES (EXCL.  GOODS OF SUBHEADING 3808.50)(2012-2500)</t>
  </si>
  <si>
    <t>38089327</t>
  </si>
  <si>
    <t>HERBICIDES PUT UP IN FORMS OR PACKINGS FOR RETAIL SALE OR AS PREPARATIONS OR ARTICLES (EXCL. SUCH PRODUCTS BASED ON PHENOXY-PHYTOHORMONES TRIAZINES AMIDES CARBAMATES DINITROANILINE DERIVATIVES OR DERIVATIVES OF UREA URACIL OR OF SULPHONYLUREA AND GOODS OF SUBHEADING 3808.50)(2012-2500)</t>
  </si>
  <si>
    <t>38089330</t>
  </si>
  <si>
    <t>ANTI-SPROUTING PRODUCTS PUT UP FOR RETAIL SALE OR AS PREPARATIONS OR ARTICLES (EXCL. GOODS OF SUBHEADING 3808.50)(2012-2500)</t>
  </si>
  <si>
    <t>38089390</t>
  </si>
  <si>
    <t>PLANT-GROWTH REGULATORS PUT UP FOR RETAIL SALE OR AS PREPARATIONS OR ARTICLES (EXCL. GOODS OF SUBHEADING 3808.50)(2012-2500)</t>
  </si>
  <si>
    <t>380894</t>
  </si>
  <si>
    <t>38089410</t>
  </si>
  <si>
    <t>DISINFECTANTS BASED ON QUATERNARY AMMONIUM SALTS PUT UP FOR RETAIL SALE OR AS PREPARATIONS OR ARTICLES (EXCL. GOODS OF SUBHEADING 3808.50)(2012-2500)</t>
  </si>
  <si>
    <t>38089420</t>
  </si>
  <si>
    <t>DISINFECTANTS BASED ON HALOGENATED COMPOUNDS PUT UP FOR RETAIL SALE OR AS PREPARATIONS OR ARTICLES (EXCL. GOODS OF SUBHEADING 3808.50)(2012-2500)</t>
  </si>
  <si>
    <t>38089490</t>
  </si>
  <si>
    <t>DISINFECTANTS PUT UP FOR RETAIL SALE OR AS PREPARATIONS OR ARTICLES (EXCL. SUCH PRODUCTS BASED ON QUATERNARY AMMONIUM SALTS OR HALOGENATED COMPOUNDS AND GOODS OF SUBHEADING 3808.50)(2012-2500)</t>
  </si>
  <si>
    <t>380899</t>
  </si>
  <si>
    <t>38089910</t>
  </si>
  <si>
    <t>RODENTICIDES PUT UP FOR RETAIL SALE OR AS PREPARATIONS OR ARTICLES (EXCL. GOODS OF SUBHEADING 3808.50)(2012-2500)</t>
  </si>
  <si>
    <t>38089990</t>
  </si>
  <si>
    <t>PLANT PROTECTION PRODUCTS PUT UP IN FORMS OR PACKINGS FOR RETAIL SALE OR AS PREPARATIONS OR ARTICLES (EXCL. INSECTICIDES FUNGICIDES HERBICIDES DISINFECTANTS RODENTICIDES AND GOODS OF SUBHEADING 3808.59)(2017-2500)</t>
  </si>
  <si>
    <t>3809</t>
  </si>
  <si>
    <t>380910</t>
  </si>
  <si>
    <t>38091010</t>
  </si>
  <si>
    <t>8.3 % + 8.9 EUR/100 kg MAX 12.8</t>
  </si>
  <si>
    <t>FINISHING AGENTS DYE CARRIERS TO ACCELERATE THE DYEING OR FIXING OF DYESTUFFS AND OTHER PRODUCTS AND PREPARATIONS SUCH AS DRESSINGS AND MORDANTS OF A KIND USED IN THE TEXTILE PAPER LEATHER OR LIKE INDUSTRIES N.E.S. WITH A BASIS OF AMYLACEOUS SUBSTANCES CONTAINING &lt; 55% OF THESE SUBSTANCES BY WEIGHT</t>
  </si>
  <si>
    <t>38091030</t>
  </si>
  <si>
    <t>8.3 % + 12.4 EUR/100 kg MAX 12.8</t>
  </si>
  <si>
    <t>FINISHING AGENTS DYE CARRIERS TO ACCELERATE THE DYEING OR FIXING OF DYESTUFFS AND OTHER PRODUCTS AND PREPARATIONS SUCH AS DRESSINGS AND MORDANTS OF A KIND USED IN THE TEXTILE PAPER LEATHER OR LIKE INDUSTRIES N.E.S. WITH A BASIS OF AMYLACEOUS SUBSTANCES CONTAINING &gt;= 55% TO &lt; 70% OF THESE SUBSTANCES BY WEIGHT</t>
  </si>
  <si>
    <t>38091050</t>
  </si>
  <si>
    <t>8.3 % + 15.1 EUR/100 kg MAX 12.8</t>
  </si>
  <si>
    <t>FINISHING AGENTS DYE CARRIERS TO ACCELERATE THE DYEING OR FIXING OF DYESTUFFS AND OTHER PRODUCTS AND PREPARATIONS SUCH AS DRESSINGS AND MORDANTS OF A KIND USED IN THE TEXTILE PAPER LEATHER OR LIKE INDUSTRIES N.E.S. WITH A BASIS OF AMYLACEOUS SUBSTANCES CONTAINING &gt;= 70% TO &lt; 83% OF THESE SUBSTANCES BY WEIGHT</t>
  </si>
  <si>
    <t>38091090</t>
  </si>
  <si>
    <t>8.3 % + 17.7 EUR/100 kg MAX 12.8</t>
  </si>
  <si>
    <t>FINISHING AGENTS DYE CARRIERS TO ACCELERATE THE DYEING OR FIXING OF DYESTUFFS AND OTHER PRODUCTS AND PREPARATIONS SUCH AS DRESSINGS AND MORDANTS OF A KIND USED IN THE TEXTILE PAPER LEATHER OR LIKE INDUSTRIES N.E.S. WITH A BASIS OF AMYLACEOUS SUBSTANCES CONTAINING &gt;= 83% OF THESE SUBSTANCES BY WEIGHT</t>
  </si>
  <si>
    <t>380991</t>
  </si>
  <si>
    <t>38099100</t>
  </si>
  <si>
    <t>FINISHING AGENTS DYE CARRIERS TO ACCELERATE THE DYEING OR FIXING OF DYESTUFFS AND OTHER PRODUCTS AND PREPARATIONS E.G. DRESSINGS AND MORDANTS OF A KIND USED IN THE TEXTILE OR SIMILAR INDUSTRIES N.E.S. (EXCL. THOSE WITH A BASIS OF AMYLACEOUS SUBSTANCES)</t>
  </si>
  <si>
    <t>380992</t>
  </si>
  <si>
    <t>38099200</t>
  </si>
  <si>
    <t>FINISHING AGENTS DYE CARRIERS TO ACCELERATE THE DYEING OR FIXING OF DYESTUFFS AND OTHER PRODUCTS AND PREPARATIONS E.G. DRESSINGS AND MORDANTS OF A KIND USED IN THE PAPER OR SIMILAR INDUSTRIES N.E.S. (EXCL. THOSE WITH A BASIS OF AMYLACEOUS SUBSTANCES)</t>
  </si>
  <si>
    <t>380993</t>
  </si>
  <si>
    <t>38099300</t>
  </si>
  <si>
    <t>FINISHING AGENTS DYE CARRIERS TO ACCELERATE THE DYEING OR FIXING OF DYESTUFFS AND OTHER PRODUCTS AND PREPARATIONS E.G. DRESSINGS AND MORDANTS OF A KIND USED IN THE LEATHER OR SIMILAR INDUSTRIES N.E.S. (EXCL. THOSE WITH A BASIS OF AMYLACEOUS SUBSTANCES)</t>
  </si>
  <si>
    <t>3810</t>
  </si>
  <si>
    <t>381010</t>
  </si>
  <si>
    <t>38101000</t>
  </si>
  <si>
    <t>PICKLING PREPARATIONS FOR METAL SURFACES</t>
  </si>
  <si>
    <t>381090</t>
  </si>
  <si>
    <t>38109010</t>
  </si>
  <si>
    <t>PREPARATIONS OF A KIND USED AS COATINGS OR CORES FOR WELDING ELECTRODES OR RODS</t>
  </si>
  <si>
    <t>38109090</t>
  </si>
  <si>
    <t>FLUXES AND OTHER AUXILIARY PREPARATIONS FOR SOLDERING BRAZING OR WELDING (EXCL. PREPARATIONS OF A KIND USED AS CORES OR COATINGS FOR WELDING ELECTRODES OR RODS SOLDERING BRAZING OR WELDING POWDERS AND PASTES CONSISTING OF METAL AND OTHER MATERIALS AND WELDING ELECTRODES OR RODS OF BASE METALS OR METAL CARBIDES COATED WITH FLUXES)</t>
  </si>
  <si>
    <t>3811</t>
  </si>
  <si>
    <t>381111</t>
  </si>
  <si>
    <t>38111110</t>
  </si>
  <si>
    <t>ANTI-KNOCK PREPARATIONS FOR MOTOR FUELS BASED ON TETRAETHYL-LEAD</t>
  </si>
  <si>
    <t>38111190</t>
  </si>
  <si>
    <t>ANTI-KNOCK PREPARATIONS FOR MOTOR FUELS BASED ON LEAD COMPOUNDS (EXCL. TETRAETHYL-LEAD)</t>
  </si>
  <si>
    <t>381119</t>
  </si>
  <si>
    <t>38111900</t>
  </si>
  <si>
    <t>ANTI-KNOCK PREPARATIONS FOR MOTOR FUELS (EXCL. THOSE BASED ON LEAD COMPOUNDS)</t>
  </si>
  <si>
    <t>381121</t>
  </si>
  <si>
    <t>38112100</t>
  </si>
  <si>
    <t>PREPARED ADDITIVES FOR OIL LUBRICANTS CONTAINING PETROLEUM OIL OR BITUMINOUS MINERAL OIL</t>
  </si>
  <si>
    <t>381129</t>
  </si>
  <si>
    <t>38112900</t>
  </si>
  <si>
    <t>PREPARED ADDITIVES FOR OIL LUBRICANTS NOT CONTAINING PETROLEUM OIL OR BITUMINOUS MINERAL OIL</t>
  </si>
  <si>
    <t>381190</t>
  </si>
  <si>
    <t>38119000</t>
  </si>
  <si>
    <t>OXIDATION INHIBITORS GUM INHIBITORS VISCOSITY IMPROVERS ANTI-CORROSIVE PREPARATIONS AND OTHER PREPARED ADDITIVES FOR MINERAL OILS INCL. GASOLINE OR FOR OTHER LIQUIDS USED FOR THE SAME PURPOSES AS MINERAL OILS (EXCL. ANTI-KNOCK PREPARATIONS AND OIL LUBRICANT ADDITIVES)</t>
  </si>
  <si>
    <t>3812</t>
  </si>
  <si>
    <t>381210</t>
  </si>
  <si>
    <t>38121000</t>
  </si>
  <si>
    <t>PREPARED RUBBER ACCELERATORS</t>
  </si>
  <si>
    <t>381220</t>
  </si>
  <si>
    <t>38122010</t>
  </si>
  <si>
    <t>REACTION MIXTURE CONTAINING BENZYL 3-ISOBUTYRYLOXY-1-ISOPROPYL-22-DIMETHYLPROPYL PHTHALATE AND BENZYL 3-ISOBUTYRYLOXY-224-TRIMETHYLPENTYL PHTHALATE AS COMPOSITE PLASTICISERS FOR RUBBER OR PLASTICS</t>
  </si>
  <si>
    <t>38122090</t>
  </si>
  <si>
    <t>COMPOSITE PLASTICISERS FOR RUBBER OR PLASTICS N.E.S. (EXCL. REACTION MIXTURE CONTAINING BENZYL 3-ISOBUTYRYLOXY-1-ISOPROPYL-22-DIMETHYLPROPYL PHTHALATE AND BENZYL 3-ISOBUTYRYLOXY-224-TRIMETHYLPENTYL PHTHALATE)</t>
  </si>
  <si>
    <t>381231</t>
  </si>
  <si>
    <t>38123100</t>
  </si>
  <si>
    <t>MIXTURES OF OLIGOMERS OF 224-TRIMETHYL-12-DIHYDROQUINOLINE "TMQ"</t>
  </si>
  <si>
    <t>381239</t>
  </si>
  <si>
    <t>38123910</t>
  </si>
  <si>
    <t>ANTI-OXIDISING PREPARATIONS FOR RUBBER OR PLASTICS (EXCL. MIXTURES OF OLIGOMERS OF 224-TRIMETHYL-12-DIHYDROQUINOLINE "TMQ")</t>
  </si>
  <si>
    <t>38123990</t>
  </si>
  <si>
    <t>COMPOUND STABILISERS FOR RUBBER OR PLASTICS (EXCL. ANTI-OXIDISING PREPARATIONS)</t>
  </si>
  <si>
    <t>3813</t>
  </si>
  <si>
    <t>381300</t>
  </si>
  <si>
    <t>38130000</t>
  </si>
  <si>
    <t>PREPARATIONS AND CHARGES FOR FIRE-EXTINGUISHERS</t>
  </si>
  <si>
    <t>3814</t>
  </si>
  <si>
    <t>381400</t>
  </si>
  <si>
    <t>38140010</t>
  </si>
  <si>
    <t>ORGANIC COMPOSITE SOLVENTS AND THINNERS AND PREPARED PAINT OR VARNISH REMOVERS BASED ON BUTYL ACETATE (EXCL. NAIL VARNISH REMOVER)</t>
  </si>
  <si>
    <t>38140090</t>
  </si>
  <si>
    <t>ORGANIC COMPOSITE SOLVENTS AND THINNERS AND PREPARED PAINT OR VARNISH REMOVERS (EXCL. THOSE BASED ON BUTYL ACETATE AND NAIL VARNISH REMOVER)</t>
  </si>
  <si>
    <t>3815</t>
  </si>
  <si>
    <t>381511</t>
  </si>
  <si>
    <t>38151100</t>
  </si>
  <si>
    <t>SUPPORTED CATALYSTS WITH NICKEL OR A NICKEL COMPOUND AS THE ACTIVE SUBSTANCE N.E.S.</t>
  </si>
  <si>
    <t>381512</t>
  </si>
  <si>
    <t>38151200</t>
  </si>
  <si>
    <t>SUPPORTED CATALYSTS WITH PRECIOUS METAL OR A PRECIOUS-METAL COMPOUND AS THE ACTIVE SUBSTANCE N.E.S.</t>
  </si>
  <si>
    <t>381519</t>
  </si>
  <si>
    <t>38151910</t>
  </si>
  <si>
    <t>CATALYSTS IN THE FORM OF GRAINS OF WHICH &gt;= 90% BY WEIGHT HAVE A PARTICLE-SIZE &lt;= 10 MICROMETRES CONSISTING OF A MIXTURE OF OXIDES ON A MAGNESIUM-SILICATE SUPPORT CONTAINING BY WEIGHT &gt;= 20% BUT &lt;= 35% OF COPPER AND &gt;= 2% BUT &lt;= 3% OF BISMUTH AND OF AN APPARENT SPECIFIC GRAVITY OF &gt;= 02 BUT &lt;= 10</t>
  </si>
  <si>
    <t>38151990</t>
  </si>
  <si>
    <t>SUPPORTED CATALYSTS N.E.S. (EXCL. SUPPORTED CATALYSTS WITH PRECIOUS METAL A PRECIOUS-METAL COMPOUND NICKEL OR A NICKEL COMPOUND AS THE ACTIVE SUBSTANCE AND CATALYSTS IN THE FORM OF GRAINS OF WHICH &gt;= 90% BY WEIGHT HAVE A PARTICLE-SIZE &lt;= 10 MICROMETRES CONSISTING OF A MIXTURE OF OXIDES ON A MAGNESIUM-SILICATE SUPPORT CONTAINING BY WEIGHT &gt;= 20% BUT &lt;= 35% OF COPPER AND &gt;= 2% BUT &lt;= 3% OF BISMUTH AND OF AN APPARENT SPECIFIC GRAVITY OF &gt;= 02 BUT &lt;= 10)</t>
  </si>
  <si>
    <t>381590</t>
  </si>
  <si>
    <t>38159010</t>
  </si>
  <si>
    <t>CATALYSTS CONSISTING OF ETHYLTRIPHENYLPHOSPHONIUM ACETATE IN THE FORM OF A SOLUTION IN METHANOL (EXCL. SUPPORTED CATALYSTS)</t>
  </si>
  <si>
    <t>38159090</t>
  </si>
  <si>
    <t>REACTION INITIATORS REACTION ACCELERATORS AND CATALYTIC PREPARATIONS N.E.S. (EXCL. RUBBER ACCELERATORS SUPPORTED CATALYSTS AND CATALYSTS CONSISTING OF ETHYLTRIPHENYLPHOSPHONIUM ACETATE IN THE FORM OF A SOLUTION IN METHANOL)</t>
  </si>
  <si>
    <t>3816</t>
  </si>
  <si>
    <t>381600</t>
  </si>
  <si>
    <t>38160000</t>
  </si>
  <si>
    <t>REFRACTORY CEMENTS MORTARS CONCRETES AND SIMILAR COMPOSITIONS (EXCL. PREPARATIONS BASED ON GRAPHITE OR OTHER CARBONACEOUS SUBSTANCES)</t>
  </si>
  <si>
    <t>3817</t>
  </si>
  <si>
    <t>381700</t>
  </si>
  <si>
    <t>38170050</t>
  </si>
  <si>
    <t>LINEAR ALKYLBENZENE</t>
  </si>
  <si>
    <t>38170080</t>
  </si>
  <si>
    <t>MIXED ALKYLBENZENES AND MIXED ALKYLNAPHTHALENES PRODUCED BY THE ALKYLATION OF BENZENE AND NAPHTHALENE (EXCL. LINEAR ALKYLBENZENE AND MIXED ISOMERS OF CYCLIC HYDROCARBONS)</t>
  </si>
  <si>
    <t>3818</t>
  </si>
  <si>
    <t>381800</t>
  </si>
  <si>
    <t>38180010</t>
  </si>
  <si>
    <t>SILICON DOPED FOR USE IN ELECTRONICS IN THE FORM OF DISCS WAFERS CYLINDERS RODS OR SIMILAR FORMS WHETHER OR NOT POLISHED OR WITH A UNIFORM EPITAXIAL COATING (EXCL. ELEMENTS THAT HAVE BEEN FURTHER PROCESSED E.G. BY SELECTIVE DIFFUSION)</t>
  </si>
  <si>
    <t>38180090</t>
  </si>
  <si>
    <t>CHEMICAL ELEMENTS AND COMPOUNDS DOPED FOR USE IN ELECTRONICS IN THE FORM OF DISCS WAFERS CYLINDERS RODS OR SIMILAR FORMS OR CUT INTO DISCS WAFERS OR SIMILAR FORMS WHETHER OR NOT POLISHED OR WITH A UNIFORM EPITAXIAL COATING (EXCL. ELEMENTS THAT HAVE BEEN FURTHER PROCESSED E.G. BY SELECTIVE DIFFUSION AND DOPED SILICON)</t>
  </si>
  <si>
    <t>3819</t>
  </si>
  <si>
    <t>381900</t>
  </si>
  <si>
    <t>38190000</t>
  </si>
  <si>
    <t>HYDRAULIC BRAKE FLUIDS AND OTHER PREPARED LIQUIDS FOR HYDRAULIC TRANSMISSION NOT CONTAINING PETROLEUM OIL OR BITUMINOUS MINERAL OIL OR CONTAINING &lt; 70% PETROLEUM OIL OR BITUMINOUS MINERAL OIL BY WEIGHT</t>
  </si>
  <si>
    <t>3820</t>
  </si>
  <si>
    <t>382000</t>
  </si>
  <si>
    <t>38200000</t>
  </si>
  <si>
    <t>ANTI-FREEZING PREPARATIONS AND PREPARED DE-ICING FLUIDS (EXCL. PREPARED ADDITIVES FOR MINERAL OILS OR OTHER LIQUIDS USED FOR THE SAME PURPOSES AS MINERAL OILS)</t>
  </si>
  <si>
    <t>3821</t>
  </si>
  <si>
    <t>382100</t>
  </si>
  <si>
    <t>38210000</t>
  </si>
  <si>
    <t>PREPARED CULTURE MEDIA FOR THE DEVELOPMENT OR MAINTENANCE OF MICRO-ORGANISMS "INCL. VIRUSES AND THE LIKE" OR OF PLANT HUMAN OR ANIMAL CELLS(2007-2500)</t>
  </si>
  <si>
    <t>3822</t>
  </si>
  <si>
    <t>382200</t>
  </si>
  <si>
    <t>38220000</t>
  </si>
  <si>
    <t>DIAGNOSTIC OR LABORATORY REAGENTS ON A BACKING PREPARED DIAGNOSTIC OR LABORATORY REAGENTS WHETHER OR NOT ON A BACKING AND CERTIFIED REFERENCE MATERIALS (EXCL. COMPOUND DIAGNOSTIC REAGENTS DESIGNED TO BE ADMINISTERED TO THE PATIENT BLOOD-GROUPING REAGENTS ANIMAL BLOOD PREPARED FOR THERAPEUTIC PROPHYLACTIC OR DIAGNOSTIC USES AND VACCINES TOXINS CULTURES OF MICRO-ORGANISMS AND SIMILAR PRODUCTS)(2002-2500)</t>
  </si>
  <si>
    <t>3823</t>
  </si>
  <si>
    <t>382311</t>
  </si>
  <si>
    <t>38231100</t>
  </si>
  <si>
    <t>STEARIC ACID INDUSTRIAL</t>
  </si>
  <si>
    <t>382312</t>
  </si>
  <si>
    <t>38231200</t>
  </si>
  <si>
    <t>OLEIC ACID INDUSTRIAL</t>
  </si>
  <si>
    <t>382313</t>
  </si>
  <si>
    <t>38231300</t>
  </si>
  <si>
    <t>TALL OIL FATTY ACIDS INDUSTRIAL</t>
  </si>
  <si>
    <t>382319</t>
  </si>
  <si>
    <t>38231910</t>
  </si>
  <si>
    <t>FATTY ACIDS DISTILLED</t>
  </si>
  <si>
    <t>38231930</t>
  </si>
  <si>
    <t>FATTY ACID DISTILLATE</t>
  </si>
  <si>
    <t>38231990</t>
  </si>
  <si>
    <t>FATTY ACIDS INDUSTRIAL MONOCARBOXYLIC</t>
  </si>
  <si>
    <t>382370</t>
  </si>
  <si>
    <t>38237000</t>
  </si>
  <si>
    <t>FATTY ALCOHOLS INDUSTRIAL</t>
  </si>
  <si>
    <t>3824</t>
  </si>
  <si>
    <t>382410</t>
  </si>
  <si>
    <t>38241000</t>
  </si>
  <si>
    <t>PREPARED BINDERS FOR FOUNDRY MOULDS OR CORES</t>
  </si>
  <si>
    <t>382430</t>
  </si>
  <si>
    <t>38243000</t>
  </si>
  <si>
    <t>NON-AGGLOMERATED METAL CARBIDES MIXED TOGETHER OR WITH METALLIC BINDERS</t>
  </si>
  <si>
    <t>382440</t>
  </si>
  <si>
    <t>38244000</t>
  </si>
  <si>
    <t>PREPARED ADDITIVES FOR CEMENTS MORTARS OR CONCRETES</t>
  </si>
  <si>
    <t>382450</t>
  </si>
  <si>
    <t>38245010</t>
  </si>
  <si>
    <t>CONCRETE READY TO POUR</t>
  </si>
  <si>
    <t>38245090</t>
  </si>
  <si>
    <t>NON-REFRACTORY MORTARS AND CONCRETES (EXCL. CONCRETE READY TO POUR)</t>
  </si>
  <si>
    <t>382460</t>
  </si>
  <si>
    <t>38246011</t>
  </si>
  <si>
    <t>SORBITOL IN AQUEOUS SOLUTION CONTAINING &lt;= 2% BY WEIGHT OF D-MANNITOL CALCULATED ON THE D-GLUCITOL CONTENT (EXCL. DGLUCITOL {SORBITOL})</t>
  </si>
  <si>
    <t>38246019</t>
  </si>
  <si>
    <t>SORBITOL IN AQUEOUS SOLUTION CONTAINING &gt; 2% BY WEIGHT OF D-MANNITOL CALCULATED ON THE D-GLUCITOL CONTENT (EXCL. DGLUCITOL {SORBITOL})</t>
  </si>
  <si>
    <t>38246091</t>
  </si>
  <si>
    <t>SORBITOL CONTAINING &lt;= 2% BY WEIGHT OF D-MANNITOL CALCULATED ON THE D-GLUCITOL CONTENT (EXCL. SORBITOL IN AQUEOUS SOLUTION AND DGLUCITOL {SORBITOL})</t>
  </si>
  <si>
    <t>38246099</t>
  </si>
  <si>
    <t>SORBITOL CONTAINING &gt; 2% BY WEIGHT OF D-MANNITOL CALCULATED ON THE D-GLUCITOL CONTENT (EXCL. SORBITOL IN AQUEOUS SOLUTION AND DGLUCITOL {SORBITOL})</t>
  </si>
  <si>
    <t>382471</t>
  </si>
  <si>
    <t>38247100</t>
  </si>
  <si>
    <t>MIXTURES CONTAINING CHLOROFLUOROCARBONS "CFCS" WHETHER OR NOT CONTAINING HYDROCHLOROFLUOROCARBONS "HCFCS" PERFLUOROCARBONS "PFCS" OR HYDROFLUOROCARBONS "HFCS"(2007-2500)</t>
  </si>
  <si>
    <t>382472</t>
  </si>
  <si>
    <t>38247200</t>
  </si>
  <si>
    <t>MIXTURES CONTAINING BROMOCHLORODIFLUOROMETHANE BROMOTRIFLUOROMETHANE OR DIBROMOTETRAFLUOROETHANES</t>
  </si>
  <si>
    <t>382473</t>
  </si>
  <si>
    <t>38247300</t>
  </si>
  <si>
    <t>MIXTURES CONTAINING HYDROBROMOFLUOROCARBONS "HBFCS"</t>
  </si>
  <si>
    <t>382474</t>
  </si>
  <si>
    <t>38247400</t>
  </si>
  <si>
    <t>MIXTURES CONTAINING HYDROCHLOROFLUOROCARBONS "HCFCS" WHETHER OR NOT CONTAINING PERFLUOROCARBONS "PFCS" OR HYDROFLUOROCARBONS "HFCS" BUT NOT CONTAINING CHLOROFLUOROCARBONS "CFCS"</t>
  </si>
  <si>
    <t>382475</t>
  </si>
  <si>
    <t>38247500</t>
  </si>
  <si>
    <t>MIXTURES CONTAINING CARBON TETRACHLORIDE</t>
  </si>
  <si>
    <t>382476</t>
  </si>
  <si>
    <t>38247600</t>
  </si>
  <si>
    <t>MIXTURES CONTAINING 111-TRICHLOROETHANE "METHYL CHLOROFORM"</t>
  </si>
  <si>
    <t>382477</t>
  </si>
  <si>
    <t>38247700</t>
  </si>
  <si>
    <t>MIXTURES CONTAINING BROMOMETHANE "METHYL BROMIDE" OR BROMOCHLOROMETHANE</t>
  </si>
  <si>
    <t>382478</t>
  </si>
  <si>
    <t>38247810</t>
  </si>
  <si>
    <t>MIXTURES CONTAINING  ONLY 111-TRIFLUOROETHANE AND PENTAFLUOROETHANE</t>
  </si>
  <si>
    <t>38247820</t>
  </si>
  <si>
    <t>MIXTURES CONTAINING ONLY 111-TRIFLUOROETHANE PENTAFLUOROETHANE AND 1112-TETRAFLUOROETHANE</t>
  </si>
  <si>
    <t>38247830</t>
  </si>
  <si>
    <t>MIXTURES CONTAINING ONLY DIFLUOROMETHANE AND PENTAFLUOROETHANE</t>
  </si>
  <si>
    <t>38247840</t>
  </si>
  <si>
    <t>MIXTURES CONTAINING ONLY DIFLUOROMETHANE PENTAFLUOROETHANE AND 1112-TETRAFLUOROETHANE</t>
  </si>
  <si>
    <t>38247880</t>
  </si>
  <si>
    <t>MIXTURES CONTAINING UNSATURATED HYDROFLUOROCARBONS BUT NOT CONTAINING CHLOROFLUOROCARBONS "CFCS" OR HYDROCHLOROFLUOROCARBONS "HCFCS"</t>
  </si>
  <si>
    <t>38247890</t>
  </si>
  <si>
    <t>MIXTURES CONTAINING PERFLUOROCARBONS "PFCS" OR HYDROFLUOROCARBONS "HFCS" N.E.S.</t>
  </si>
  <si>
    <t>382479</t>
  </si>
  <si>
    <t>38247900</t>
  </si>
  <si>
    <t>MIXTURES CONTAINING HALOGENATED DERIVATIVES OF METHANE ETHANE OR PROPANE (EXCL. THOSE OF SUBHEADINGS 3824.71.00 TO 3824.78.00)(2007-2500)</t>
  </si>
  <si>
    <t>382481</t>
  </si>
  <si>
    <t>38248100</t>
  </si>
  <si>
    <t>MIXTURES AND PREPARATIONS CONTAINING OXIRANE "ETHYLENE OXIDE"</t>
  </si>
  <si>
    <t>382482</t>
  </si>
  <si>
    <t>38248200</t>
  </si>
  <si>
    <t>MIXTURES AND PREPARATIONS CONTAINING POLYCHLORINATED BIPHENYLS "PCBS" POLYCHLORINATED TERPHENYLS "PCTS" OR POLYBROMINATED BIPHENYLS "PBBS"</t>
  </si>
  <si>
    <t>382483</t>
  </si>
  <si>
    <t>38248300</t>
  </si>
  <si>
    <t>MIXTURES AND PREPARATIONS CONTAINING TRIS"23-DIBROMOPROPYL" PHOSPHATE</t>
  </si>
  <si>
    <t>382484</t>
  </si>
  <si>
    <t>38248400</t>
  </si>
  <si>
    <t>MIXTURES AND PREPARATIONS CONTAINING ALDRIN "ISO" CAMPHECHLOR "ISO" "TOXAPHENE" CHLORDANE "ISO" CHLORDECONE "ISO" DDT "ISO" "CLOFENOTANE "INN"111-TRICHLORO-22-BIS"P-CHLOROPHENYL"ETHANE" DIELDRIN "ISO INN" ENDOSULFAN "ISO" ENDRIN "ISO" HEPTACHLOR "ISO" OR MIREX "ISO"</t>
  </si>
  <si>
    <t>382485</t>
  </si>
  <si>
    <t>38248500</t>
  </si>
  <si>
    <t>MIXTURES AND PREPARATIONS CONTAINING 123456-HEXACHLOROCYCLOHEXANE "HCH "ISO"" INCLUDING LINDANE "ISO INN"</t>
  </si>
  <si>
    <t>382486</t>
  </si>
  <si>
    <t>38248600</t>
  </si>
  <si>
    <t>MIXTURES AND PREPARATIONS CONTAINING PENTACHLOROBENZENE "ISO" OR HEXACHLOROBENZENE "ISO"</t>
  </si>
  <si>
    <t>382487</t>
  </si>
  <si>
    <t>38248700</t>
  </si>
  <si>
    <t>MIXTURES AND PREPARATIONS CONTAINING PERFLUOROOCTANE SULPHONIC ACID ITS SALTS PERFLUOROOCTANE SULPHONAMIDES OR PERFLUOROOCTANE SULPHONYL FLUORIDE</t>
  </si>
  <si>
    <t>382488</t>
  </si>
  <si>
    <t>38248800</t>
  </si>
  <si>
    <t>MIXTURES AND PREPARATIONS CONTAINING TETRA- PENTA- HEXA- HEPTA- OR OCTABROMODIPHENYL ETHERS</t>
  </si>
  <si>
    <t>382491</t>
  </si>
  <si>
    <t>38249100</t>
  </si>
  <si>
    <t>MIXTURES AND PREPARATIONS CONSISTING MAINLY OF "5-ETHYL-2-METHYL-2-OXIDO-132-DIOXAPHOSPHINAN-5-YL"METHYL METHYL METHYLPHOSPHONATE AND BIS{"5-ETHYL-2-METHYL-2-OXIDO-132-DIOXAPHOSPHINAN-5-YL"METHYL} METHYLPHOSPHONATE</t>
  </si>
  <si>
    <t>382499</t>
  </si>
  <si>
    <t>38249910</t>
  </si>
  <si>
    <t>THIOPHENATED SULPHONIC ACIDS OF BITUMINOUS MINERAL OIL AND SALTS THEREOF</t>
  </si>
  <si>
    <t>38249915</t>
  </si>
  <si>
    <t>ION-EXCHANGERS (EXCL. POLYMERS OF CHAPTER 39)</t>
  </si>
  <si>
    <t>38249920</t>
  </si>
  <si>
    <t>GETTERS FOR VACUUM TUBES</t>
  </si>
  <si>
    <t>38249925</t>
  </si>
  <si>
    <t>PYROLIGNITES E.G. OF CALCIUM</t>
  </si>
  <si>
    <t>38249930</t>
  </si>
  <si>
    <t>NAPHTHENIC ACIDS AND THE WATER-INSOLUBLE SALTS AND ESTERS THEREOF</t>
  </si>
  <si>
    <t>38249945</t>
  </si>
  <si>
    <t>ANTI-SCALING AND SIMILAR COMPOUNDS</t>
  </si>
  <si>
    <t>38249950</t>
  </si>
  <si>
    <t>PREPARATIONS FOR ELECTROPLATING FOR THE CHEMICAL AND ALLIED INDUSTRIES</t>
  </si>
  <si>
    <t>38249955</t>
  </si>
  <si>
    <t>MIXTURES OF MONO- DI- AND TRI- FATTY ACID ESTERS OF GLYCEROL "EMULSIFIERS FOR FATS"</t>
  </si>
  <si>
    <t>38249956</t>
  </si>
  <si>
    <t xml:space="preserve">Cartridges and refills filled for electronic cigarettes and preparations for use in the cartridges and refills containing nicotine or its salts ethers esters or other derivatives thereof </t>
  </si>
  <si>
    <t>38249957</t>
  </si>
  <si>
    <t xml:space="preserve">Cartridges and refills filled for electronic cigarettes and preparations for use in the cartridges and refills not containing nicotine or its salts ethers esters or other derivatives thereof </t>
  </si>
  <si>
    <t>38249958</t>
  </si>
  <si>
    <t>NICOTINE PATCHES "TRANSDERMAL SYSTEMS" INTENTED TO ASSIST SMOKERS TO STOP SMOKING</t>
  </si>
  <si>
    <t>38249961</t>
  </si>
  <si>
    <t>INTERMEDIATE PRODUCTS OF THE ANTIBIOTICS MANUFACTURING PROCESS OBTAINED FROM THE FERMENTATION OF STREPTOMYCES TENEBRARIUS WHETHER OR NOT DRIED FOR USE IN THE MANUFACTURE OF HUMAN MEDICAMENTS OF HEADING 3004</t>
  </si>
  <si>
    <t>38249962</t>
  </si>
  <si>
    <t>INTERMEDIATE PRODUCTS FROM THE MANUFACTURE OF MONENSIN SALTS FOR PHARMACEUTICAL OR SURGICAL USES</t>
  </si>
  <si>
    <t>38249964</t>
  </si>
  <si>
    <t>PRODUCTS AND PREPARATIONS FOR THE CHEMICAL AND ALLIED INDUSTRIES FOR PHARMACEUTICAL OR SURGICAL USES N.E.S.</t>
  </si>
  <si>
    <t>38249965</t>
  </si>
  <si>
    <t>AUXILIARY PRODUCTS FOR FOUNDRIES IN THE FORM OF CHEMICAL PREPARATIONS (EXCL. PREPARED BINDERS FOR FOUNDRY MOULDS OR CORES)</t>
  </si>
  <si>
    <t>38249970</t>
  </si>
  <si>
    <t>FIREPROOFING WATERPROOFING AND SIMILAR CHEMICAL PROTECTIVE PREPARATIONS USED IN THE BUILDING INDUSTRY</t>
  </si>
  <si>
    <t>38249975</t>
  </si>
  <si>
    <t>LITHIUM NIOBATE WAFER UNDOPED</t>
  </si>
  <si>
    <t>38249980</t>
  </si>
  <si>
    <t>MIXTURE OF AMINES DERIVED FROM DIMERISED FATTY ACIDS OF AN AVERAGE MOLECULAR WEIGHT OF &gt;= 520 BUT &lt;= 550</t>
  </si>
  <si>
    <t>38249985</t>
  </si>
  <si>
    <t>3-"1-ETHYL-1-METHYLPROPYL"ISOXAZOL-5-YLAMINE IN THE FORM OF A SOLUTION IN TOLUENE</t>
  </si>
  <si>
    <t>38249986</t>
  </si>
  <si>
    <t>MIXTURES CONSISTING MAINLY OF DIMETHYL METHYLPHOSPHONATE OXIRANE AND DIPHOSPHORUS PENTAOXIDE</t>
  </si>
  <si>
    <t>38249992</t>
  </si>
  <si>
    <t>CHEMICAL PRODUCTS OR PREPARATIONS PREDOMINANTLY COMPOSED OF ORGANIC COMPOUNDS IN LIQUID FORM AT 20â”œÃ‰â”¬â–‘C N.E.S.(2018-2500)</t>
  </si>
  <si>
    <t>38249993</t>
  </si>
  <si>
    <t>CHEMICAL PRODUCTS OR PREPARATIONS PREDOMINANTLY COMPOSED OF ORGANIC COMPOUNDS N.E.S. (EXCL. IN LIQUID FORM AT 20â”œÃ‰â”¬â–‘C)</t>
  </si>
  <si>
    <t>38249996</t>
  </si>
  <si>
    <t>CHEMICAL PRODUCTS AND PREPARATIONS OF THE CHEMICAL OR ALLIED INDUSTRIES INCL. THOSE CONSISTING OF MIXTURES OF NATURAL PRODUCTS NOT PREDOMINANTLY COMPOSED OF ORGANIC COMPOUNDS N.E.S.</t>
  </si>
  <si>
    <t>3825</t>
  </si>
  <si>
    <t>382510</t>
  </si>
  <si>
    <t>38251000</t>
  </si>
  <si>
    <t>MUNICIPAL WASTE</t>
  </si>
  <si>
    <t>382520</t>
  </si>
  <si>
    <t>38252000</t>
  </si>
  <si>
    <t>SEWAGE SLUDGE</t>
  </si>
  <si>
    <t>382530</t>
  </si>
  <si>
    <t>38253000</t>
  </si>
  <si>
    <t>CLINICAL WASTE</t>
  </si>
  <si>
    <t>382541</t>
  </si>
  <si>
    <t>38254100</t>
  </si>
  <si>
    <t>WASTE ORGANIC SOLVENTS HALOGENATED</t>
  </si>
  <si>
    <t>382549</t>
  </si>
  <si>
    <t>38254900</t>
  </si>
  <si>
    <t>WASTE ORGANIC SOLVENTS NON-HALOGENATED</t>
  </si>
  <si>
    <t>382550</t>
  </si>
  <si>
    <t>38255000</t>
  </si>
  <si>
    <t>WASTES OF METAL PICKLING LIQUORS OF HYDRAULIC FLUIDS BRAKE FLUIDS AND ANTI-FREEZE FLUIDS</t>
  </si>
  <si>
    <t>382561</t>
  </si>
  <si>
    <t>38256100</t>
  </si>
  <si>
    <t>WASTES FROM CHEMICAL OR ALLIED INDUSTRIES MAINLY CONTAINING ORGANIC CONSTITUENTS (EXCL. ANTI-FREEZE FLUIDS)</t>
  </si>
  <si>
    <t>382569</t>
  </si>
  <si>
    <t>38256900</t>
  </si>
  <si>
    <t>WASTES FROM CHEMICAL OR ALLIED INDUSTRIES (EXCL. WASTES OF METAL PICKLING LIQUORS OF HYDRAULIC FLUIDS BRAKE FLUIDS AND ANTI-FREEZE FLUIDS AND THOSE MAINLY CONTAINING ORGANIC CONSTITUENTS)</t>
  </si>
  <si>
    <t>382590</t>
  </si>
  <si>
    <t>38259010</t>
  </si>
  <si>
    <t>ALKALINE IRON OXIDE FOR THE PURIFICATION OF GAS</t>
  </si>
  <si>
    <t>38259090</t>
  </si>
  <si>
    <t>RESIDUAL PRODUCTS OF THE CHEMICAL OR ALLIED INDUSTRIES N.E.S. (EXCL. WASTE)</t>
  </si>
  <si>
    <t>3826</t>
  </si>
  <si>
    <t>382600</t>
  </si>
  <si>
    <t>38260010</t>
  </si>
  <si>
    <t>FATTY-ACID MONO-ALKYL ESTERS CONTAINING BY VOLUME =&gt; 965 % OF ESTERS "FAMAE"</t>
  </si>
  <si>
    <t>38260090</t>
  </si>
  <si>
    <t>BIODIESEL AND MIXTURES THEREOF NOT CONTAINING OR CONTAINING &lt; 70 % BY WEIGHT OF PETROLEUM OILS OR OILS OBTAINED FROM BITUMINOUS MINERALS (EXCL. FATTY-ACID MONO-ALKYL ESTERS CONTAINING BY VOLUME &gt;= 965 % OF ESTERS "FAMAE")</t>
  </si>
  <si>
    <t>07 - Plastics and rubber</t>
  </si>
  <si>
    <t>39</t>
  </si>
  <si>
    <t>3901</t>
  </si>
  <si>
    <t>390110</t>
  </si>
  <si>
    <t>39011010</t>
  </si>
  <si>
    <t>LINEAR POLYETHYLENE WITH A SPECIFIC GRAVITY OF &lt; 094 IN PRIMARY FORMS</t>
  </si>
  <si>
    <t>39011090</t>
  </si>
  <si>
    <t>POLYETHYLENE WITH A SPECIFIC GRAVITY OF &lt; 094 IN PRIMARY FORMS (EXCL. LINEAR POLYETHYLENE)</t>
  </si>
  <si>
    <t>390120</t>
  </si>
  <si>
    <t>39012010</t>
  </si>
  <si>
    <t>POLYETHYLENE IN BLOCKS OF IRREGULAR SHAPE LUMPS POWDERS GRANULES FLAKES AND SIMILAR BULK FORMS OF A SPECIFIC GRAVITY OF &gt;= 0958 AT 23Â°C CONTAINING &lt;= 50 MG/KG OF ALUMINIUM &lt;= 2 MG/KG OF CALCIUM OF CHROMIUM OF IRON OF NICKEL AND OF TITANIUM EACH AND &lt;= 8 MG/KG OF VANADIUM FOR THE MANUFACTURE OF CHLOROSULPHONATED POLYETHYLENE</t>
  </si>
  <si>
    <t>39012090</t>
  </si>
  <si>
    <t>POLYETHYLENE WITH A SPECIFIC GRAVITY OF &gt;= 094 IN PRIMARY FORMS (EXCL. POLYETHYLENE IN BLOCKS OF IRREGULAR SHAPE LUMPS POWDERS GRANULES FLAKES AND SIMILAR BULK FORMS OF A SPECIFIC GRAVITY OF &gt;= 0958 AT 23Â°C CONTAINING &lt;= 50 MG/KG OF ALUMINIUM &lt;= 2 MG/KG OF CALCIUM OF CHROMIUM OF IRON OF NICKEL AND OF TITANIUM EACH AND &lt;= 8 MG/KG OF VANADIUM FOR THE MANUFACTURE OF CHLOROSULPHONATED POLYETHYLENE)</t>
  </si>
  <si>
    <t>390130</t>
  </si>
  <si>
    <t>39013000</t>
  </si>
  <si>
    <t>ETHYLENE-VINYL ACETATE COPOLYMERS IN PRIMARY FORMS</t>
  </si>
  <si>
    <t>390140</t>
  </si>
  <si>
    <t>39014000</t>
  </si>
  <si>
    <t>ETHYLENE-ALPHA-OLEFINS COPOLYMERS HAVING A SPECIFIC GRAVITY OF &lt; 094 IN PRIMARY FORMS</t>
  </si>
  <si>
    <t>390190</t>
  </si>
  <si>
    <t>39019030</t>
  </si>
  <si>
    <t>IONOMER RESIN CONSISTING OF A SALT OF A TERPOLYMER OF ETHYLENE WITH ISOBUTYL ACRYLATE AND METHACRYLIC ACID IN PRIMARY FORMS AND A-B-A BLOCK COPOLYMER OF ETHYLENE OF POLYSTYRENE ETHYLENE-BUTYLENE COPOLYMER AND POLYSTYRENE CONTAINING BY WEIGHT &lt;= 35% OF STYRENE IN BLOCKS OF IRREGULAR SHAPE LUMPS POWDERS GRANULES FLAKES AND SIMILAR BULK FORMS</t>
  </si>
  <si>
    <t>39019080</t>
  </si>
  <si>
    <t>POLYMERS OF ETHYLENE IN PRIMARY FORMS (EXCL. POLYETHYLENE ETHYLENE-VINYL ACETATE COPOLYMERS ETHYLENE-ALPHA-OLEFINS COPOLYMERS HAVING A SPECIFIC GRAVITY OF &lt; 094 IONOMER RESIN CONSISTING OF A SALT OF A TERPOLYMER OF ETHYLENE WITH ISOBUTYL ACRYLATE AND METHACRYLIC ACID AND A-B-A BLOCK COPOLYMER OF ETHYLENE OF POLYSTYRENE ETHYLENE-BUTYLENE COPOLYMER AND POLYSTYRENE CONTAINING BY WEIGHT &lt;= 35% OF STYRENE IN BLOCKS OF IRREGULAR SHAPE LUMPS POWDERS GRANULES FLAKES AND SIMILAR BULK FORMS)</t>
  </si>
  <si>
    <t>3902</t>
  </si>
  <si>
    <t>390210</t>
  </si>
  <si>
    <t>39021000</t>
  </si>
  <si>
    <t>POLYPROPYLENE IN PRIMARY FORMS</t>
  </si>
  <si>
    <t>390220</t>
  </si>
  <si>
    <t>39022000</t>
  </si>
  <si>
    <t>POLYISOBUTYLENE IN PRIMARY FORMS</t>
  </si>
  <si>
    <t>390230</t>
  </si>
  <si>
    <t>39023000</t>
  </si>
  <si>
    <t>PROPYLENE COPOLYMERS IN PRIMARY FORMS</t>
  </si>
  <si>
    <t>390290</t>
  </si>
  <si>
    <t>39029010</t>
  </si>
  <si>
    <t>A-B-A BLOCK COPOLYMER OF PROPYLENE OR OF OTHER OLEFINS OF POLYSTYRENE ETHYLENE-BUTYLENE COPOLYMER AND POLYSTYRENE CONTAINING BY WEIGHT &lt;= 35% OF STYRENE IN BLOCKS OF IRREGULAR SHAPE LUMPS POWDERS GRANULES FLAKES AND SIMILAR BULK FORMS</t>
  </si>
  <si>
    <t>39029020</t>
  </si>
  <si>
    <t>POLYBUT-1-ENE A COPOLYMER OF BUT-1-ENE WITH ETHYLENE CONTAINING BY WEIGHT &lt;= 10% OF ETHYLENE OR A BLEND OF POLYBUT-1-ENE WITH POLYETHYLENE AND/OR POLYPROPYLENE CONTAINING BY WEIGHT &lt;= 10% OF POLYETHYLENE AND/OR &lt;= 25% OF POLYPROPYLENE IN BLOCKS OF IRREGULAR SHAPE LUMPS POWDERS GRANULES FLAKES AND SIMILAR BULK FORMS</t>
  </si>
  <si>
    <t>39029090</t>
  </si>
  <si>
    <t>POLYMERS OF PROPYLENE OR OF OTHER OLEFINS IN PRIMARY FORMS (EXCL. POLYPROPYLENE POLYISOBUTYLENE PROPYLENE COPOLYMERS AND A A-B-A BLOCK COPOLYMER OF POLYSTYRENE ETHYLENE-BUTYLENE COPOLYMER AND POLYSTYRENE CONTAINING BY WEIGHT &lt;= 35% OF STYRENE AND POLYBUT-1-ENE A COPOLYMER OF BUT-1-ENE WITH ETHYLENE CONTAINING BY WEIGHT &lt;= 10% OF ETHYLENE OR A BLEND OF POLYBUT-1-ENE WITH POLYETHYLENE AND/OR POLYPROPYLENE CONTAINING BY WEIGHT &lt;= 10% OF POLYETHYLENE AND/OR &lt;= 25% OF POLYPROPYLENE IN BLOCKS OF IRREGULAR SHAPE LUMPS POWDERS GRANULES FLAKES AND SIMILAR BULK FORMS)</t>
  </si>
  <si>
    <t>3903</t>
  </si>
  <si>
    <t>390311</t>
  </si>
  <si>
    <t>39031100</t>
  </si>
  <si>
    <t>EXPANSIBLE POLYSTYRENE IN PRIMARY FORMS</t>
  </si>
  <si>
    <t>390319</t>
  </si>
  <si>
    <t>39031900</t>
  </si>
  <si>
    <t>POLYSTYRENE IN PRIMARY FORMS (EXCL. EXPANSIBLE)</t>
  </si>
  <si>
    <t>390320</t>
  </si>
  <si>
    <t>39032000</t>
  </si>
  <si>
    <t>STYRENE-ACRYLONITRILE COPOLYMERS "SAN" IN PRIMARY FORMS</t>
  </si>
  <si>
    <t>390330</t>
  </si>
  <si>
    <t>39033000</t>
  </si>
  <si>
    <t>ACRYLONITRILE-BUTADIENE-STYRENE COPOLYMERS "ABS" IN PRIMARY FORMS</t>
  </si>
  <si>
    <t>390390</t>
  </si>
  <si>
    <t>39039010</t>
  </si>
  <si>
    <t>COPOLYMER SOLELY OF STYRENE WITH ALLYL ALCOHOL OF AN ACETYL VALUE OF &gt;= 175 IN PRIMARY FORM</t>
  </si>
  <si>
    <t>39039020</t>
  </si>
  <si>
    <t>BROMINATED POLYSTYRENE CONTAINING BY WEIGHT &gt;= 58% BUT &lt;= 71% OF BROMINE IN BLOCKS OF IRREGULAR SHAPE LUMPS POWDERS GRANULES FLAKES AND SIMILAR BULK FORMS</t>
  </si>
  <si>
    <t>39039090</t>
  </si>
  <si>
    <t>POLYMERS OF STYRENE IN PRIMARY FORMS (EXCL. POLYSTYRENE STYRENE-ACRYLONITRILE COPOLYMERS "SAN" ACRYLONITRILE-BUTADIENE-STYRENE "ABS" COPOLYMER SOLELY OF STYRENE WITH ALLYL ALCOHOL OF AN ACETYL VALUE OF &gt;= 175 AND BROMINATED POLYSTYRENE CONTAINING BY WEIGHT &gt;= 58% BUT &lt;= 71% OF BROMINE IN BLOCKS OF IRREGULAR SHAPE LUMPS POWDERS GRANULES FLAKES AND SIMILAR BULK FORMS)</t>
  </si>
  <si>
    <t>3904</t>
  </si>
  <si>
    <t>390410</t>
  </si>
  <si>
    <t>39041000</t>
  </si>
  <si>
    <t>POLY"VINYL CHLORIDE" IN PRIMARY FORMS NOT MIXED WITH ANY OTHER SUBSTANCES</t>
  </si>
  <si>
    <t>390421</t>
  </si>
  <si>
    <t>39042100</t>
  </si>
  <si>
    <t>NON-PLASTICISED POLY"VINYL CHLORIDE" IN PRIMARY FORMS MIXED WITH OTHER SUBSTANCES</t>
  </si>
  <si>
    <t>390422</t>
  </si>
  <si>
    <t>39042200</t>
  </si>
  <si>
    <t>PLASTICISED POLY"VINYL CHLORIDE" IN PRIMARY FORMS MIXED WITH OTHER SUBSTANCES</t>
  </si>
  <si>
    <t>390430</t>
  </si>
  <si>
    <t>39043000</t>
  </si>
  <si>
    <t>VINYL CHLORIDE-VINYL ACETATE COPOLYMERS IN PRIMARY FORMS</t>
  </si>
  <si>
    <t>390440</t>
  </si>
  <si>
    <t>39044000</t>
  </si>
  <si>
    <t>VINYL CHLORIDE COPOLYMERS IN PRIMARY FORMS (EXCL. VINYL CHLORIDE-VINYL ACETATE COPOLYMERS)</t>
  </si>
  <si>
    <t>390450</t>
  </si>
  <si>
    <t>39045010</t>
  </si>
  <si>
    <t>COPOLYMER OF VINYLIDENE CHLORIDE WITH ACRYLONITRILE IN THE FORM OF EXPANSIBLE BEADS OF A DIAMETER OF &gt;= 4 MICROMETRES BUT &lt;= 20 MICROMETRES</t>
  </si>
  <si>
    <t>39045090</t>
  </si>
  <si>
    <t>VINYLIDENE CHLORIDE POLYMERS IN PRIMARY FORMS (EXCL. COPOLYMER OF VINYLIDENE CHLORIDE WITH ACRYLONITRILE IN THE FORM OF EXPANSIBLE BEADS OF A DIAMETER OF &gt;= 4 BUT &lt;= 20 MICROMETRES)</t>
  </si>
  <si>
    <t>390461</t>
  </si>
  <si>
    <t>39046100</t>
  </si>
  <si>
    <t>POLYTETRAFLUOROETHYLENE IN PRIMARY FORMS(1998-2500)</t>
  </si>
  <si>
    <t>390469</t>
  </si>
  <si>
    <t>39046910</t>
  </si>
  <si>
    <t>POLY"VINYL FLUORIDE" IN BLOCKS OF IRREGULAR SHAPE LUMPS POWDERS GRANULES FLAKES AND SIMILAR BULK FORMS</t>
  </si>
  <si>
    <t>39046920</t>
  </si>
  <si>
    <t>FLUOROELASTOMERS FKM IN PRIMARY FORMS</t>
  </si>
  <si>
    <t>39046980</t>
  </si>
  <si>
    <t>FLUOROPOLYMERS OF VINYL CHLORIDE OR OF OTHER HALOGENATED OLEFINS IN PRIMARY FORMS (EXCL. FLUOROELASTOMERS FKM POLYTETRAFLUOROETHYLENE POLY(VINYL FLUORIDE) IN BLOCKS OF IRREGULAR SHAPE LUMPS POWDERS GRANULES FLAKES AND SIMILAR BULK FORMS)</t>
  </si>
  <si>
    <t>390490</t>
  </si>
  <si>
    <t>39049000</t>
  </si>
  <si>
    <t>POLYMERS OF VINYL CHLORIDE OR OTHER HALOGENATED OLEFINS IN PRIMARY FORMS (EXCL. POLY"VINYL CHLORIDE" COPOLYMERS OF VINYL CHLORIDE POLYMERS OF VINYL CHLORIDE AND FLUOROPOLYMERS)</t>
  </si>
  <si>
    <t>3905</t>
  </si>
  <si>
    <t>390512</t>
  </si>
  <si>
    <t>39051200</t>
  </si>
  <si>
    <t>POLY"VINYL ACETATE" IN AQUEOUS DISPERSION</t>
  </si>
  <si>
    <t>390519</t>
  </si>
  <si>
    <t>39051900</t>
  </si>
  <si>
    <t>POLY"VINYL ACETATE" IN PRIMARY FORMS (EXCL. IN AQUEOUS DISPERSION)(1996-2500)</t>
  </si>
  <si>
    <t>390521</t>
  </si>
  <si>
    <t>39052100</t>
  </si>
  <si>
    <t>VINYL ACETATE COPOLYMERS IN AQUEOUS DISPERSION</t>
  </si>
  <si>
    <t>390529</t>
  </si>
  <si>
    <t>39052900</t>
  </si>
  <si>
    <t>VINYL ACETATE COPOLYMERS IN PRIMARY FORMS (EXCL. IN AQUEOUS DISPERSION)</t>
  </si>
  <si>
    <t>390530</t>
  </si>
  <si>
    <t>39053000</t>
  </si>
  <si>
    <t>POLY"VINYL ALCOHOL" IN PRIMARY FORMS WHETHER OR NOT CONTAINING UNHYDROLYZED ACETATE GROUPS</t>
  </si>
  <si>
    <t>390591</t>
  </si>
  <si>
    <t>39059100</t>
  </si>
  <si>
    <t>COPOLYMERS OF VINYL IN PRIMARY FORMS (EXCL. VINYL CHLORIDE-VINYL ACETATE COPOLYMERS AND OTHER VINYL CHLORIDE COPOLYMERS AND VINYL ACETATE COPOLYMERS)</t>
  </si>
  <si>
    <t>390599</t>
  </si>
  <si>
    <t>39059910</t>
  </si>
  <si>
    <t>POLY"VINYL FORMAL" IN BLOCKS OF IRREGULAR SHAPE LUMPS POWDERS GRANULES FLAKES AND SIMILAR BULK FORMS OF A MOLECULAR WEIGHT OF &gt;= 10.000 BUT &lt;= 40.000 AND CONTAINING BY WEIGHT &gt;= 95% BUT &lt;= 13% OF ACETYL GROUPS EVALUATED AS VINYL ACETATE AND &gt;= 5% BUT &lt;= 65% OF HYDROXY GROUPS EVALUATED AS VINYL ALCOHOL</t>
  </si>
  <si>
    <t>39059990</t>
  </si>
  <si>
    <t>POLYMERS OF VINYL ESTERS AND OTHER VINYL POLYMERS IN PRIMARY FORMS (EXCL. THOSE OF VINYL CHLORIDE OR OTHER HALOGENATED OLEFINS POLY"VINYL ACETATE" COPOLYMERS AND POLY"VINYL ALCOHOL" WHETHER OR NOT CONTAINING UNHYDROLISED ACETATE GROUPS AND POLY"VINYL FORMAL" IN BLOCKS OF IRREGULAR SHAPE LUMPS POWDERS GRANULES FLAKES AND SIMILAR BULK FORMS OF A MOLECULAR WEIGHT OF &gt;= 10.000 BUT &lt;= 40.000 AND CONTAINING BY WEIGHT &gt;= 95% BUT &lt;= 13% OF ACETYL GROUPS EVALUATED AS VINYL ACETATE AND &gt;= 5% BUT &lt;= 65% OF HYDROXY GROUPS EVALUATED AS VINYL ALCOHOL)</t>
  </si>
  <si>
    <t>3906</t>
  </si>
  <si>
    <t>390610</t>
  </si>
  <si>
    <t>39061000</t>
  </si>
  <si>
    <t>POLY"METHYL METHACRYLATE" IN PRIMARY FORMS</t>
  </si>
  <si>
    <t>390690</t>
  </si>
  <si>
    <t>39069010</t>
  </si>
  <si>
    <t>POLY{N-"3-HYDROXYIMINO-11-DIMETHYLBUTYL"ACRYLAMIDE} IN PRIMARY FORMS</t>
  </si>
  <si>
    <t>39069020</t>
  </si>
  <si>
    <t>COPOLYMER OF 2-DIISOPROPYLAMINOETHYL METHACRYLATE WITH DECYL METHACRYLATE IN THE FORM OF A SOLUTION IN NN-DIMETHYLACETAMIDE CONTAINING BY WEIGHT &gt;= 55% OF COPOLYMER</t>
  </si>
  <si>
    <t>39069030</t>
  </si>
  <si>
    <t>COPOLYMER OF ACRYLIC ACID WITH 2-ETHYLHEXYL ACRYLATE CONTAINING BY WEIGHT &gt;= 10% BUT &lt;= 11% OF 2-ETHYLHEXYL ACRYLATE IN PRIMARY FORMS</t>
  </si>
  <si>
    <t>39069040</t>
  </si>
  <si>
    <t>COPOLYMER OF ACRYLONITRILE WITH METHYL ACRYLATE MODIFIED WITH POLYBUTADIENE-ACRYLONITRILE "NBR" IN PRIMARY FORMS</t>
  </si>
  <si>
    <t>39069050</t>
  </si>
  <si>
    <t>POLYMERIZATION PRODUCT OF ACRYLIC ACID WITH ALKYL METHACRYLATE AND SMALL QUANTITIES OF OTHER MONOMERS FOR USE AS A THICKENER IN THE MANUFACTURE OF TEXTILE PRINTING PASTES</t>
  </si>
  <si>
    <t>39069060</t>
  </si>
  <si>
    <t>COPOLYMER OF METHYL ACRYLATE WITH ETHYLENE AND A MONOMER CONTAINING A NON-TERMINAL CARBOXY GROUP AS A SUBSTITUENT CONTAINING BY WEIGHT &gt;= 50% OF METHYL ACRYLATE WHETHER OR NOT COMPOUNDED WITH SILICA IN PRIMARY FORMS</t>
  </si>
  <si>
    <t>39069090</t>
  </si>
  <si>
    <t>ACRYLIC POLYMERS IN PRIMARY FORMS (EXCL. POLY"METHYL METHACRYLATE" POLY{N-"3-HYDROXYIMINO-11-DIMETHYLBUTYL"ACRYLAMIDE} COPOLYMER OF 2-DIISOPROPYLAMINOETHYL METHACRYLATE WITH DECYL METHACRYLATE IN THE FORM OF A SOLUTION IN NN-DIMETHYLACETAMIDE CONTAINING BY WEIGHT &gt;= 55% OF COPOLYMER COPOLYMER OF ACRYLIC ACID WITH 2-ETHYLHEXYL ACRYLATE CONTAINING BY WEIGHT &gt;= 10% BUT &lt;= 11% OF 2-ETHYLHEXYL ACRYLATE COPOLYMER OF ACRYLONITRILE WITH METHYL ACRYLATE MODIFIED WITH POLYBUTADIENE-ACRYLONITRILE "NBR" POLYMERIZATION PRODUCT OF ACRYLIC ACID WITH ALKYL METHACRYLATE AND SMALL QUANTITIES OF OTHER MONOMERS FOR USE AS A THICKENER IN THE MANUFACTURE OF TEXTILE PRINTING PASTES AND COPOLYMER OF METHYL ACRYLATE WITH ETHYLENE AND A MONOMER CONTAINING A NON-TERMINAL CARBOXY GROUP AS A SUBSTITUENT CONTAINING BY WEIGHT &gt;= 50% OF METHYL ACRYLATE WHETHER OR NOT COMPOUNDED WITH SILICA)</t>
  </si>
  <si>
    <t>3907</t>
  </si>
  <si>
    <t>390710</t>
  </si>
  <si>
    <t>39071000</t>
  </si>
  <si>
    <t>POLYACETALS IN PRIMARY FORMS</t>
  </si>
  <si>
    <t>390720</t>
  </si>
  <si>
    <t>39072011</t>
  </si>
  <si>
    <t>POLYETHYLENE GLYCOLS IN PRIMARY FORMS(1998-2500)</t>
  </si>
  <si>
    <t>39072020</t>
  </si>
  <si>
    <t>POLYETHER ALCOHOLS IN PRIMARY FORMS (EXCL. POLYETHYLENE GLYCOLS)</t>
  </si>
  <si>
    <t>39072091</t>
  </si>
  <si>
    <t>COPOLYMER OF 1-CHLORO-23-EPOXYPROPANE WITH ETHYLENE OXIDE IN PRIMARY FORMS</t>
  </si>
  <si>
    <t>39072099</t>
  </si>
  <si>
    <t>POLYETHERS IN PRIMARY FORMS (EXCL. POLYETHER ALCOHOLS POLYACETALS AND COPOLYMER OF 1-CHLORO-23-EPOXYPROPANE WITH ETHYLENE OXIDE)(2012-2500)</t>
  </si>
  <si>
    <t>390730</t>
  </si>
  <si>
    <t>39073000</t>
  </si>
  <si>
    <t>EPOXIDE RESINS IN PRIMARY FORMS</t>
  </si>
  <si>
    <t>390740</t>
  </si>
  <si>
    <t>39074000</t>
  </si>
  <si>
    <t>POLYCARBONATES IN PRIMARY FORMS</t>
  </si>
  <si>
    <t>390750</t>
  </si>
  <si>
    <t>39075000</t>
  </si>
  <si>
    <t>ALKYD RESINS IN PRIMARY FORMS</t>
  </si>
  <si>
    <t>390761</t>
  </si>
  <si>
    <t>39076100</t>
  </si>
  <si>
    <t>POLY"ETHYLENE TEREPHTHALATE" IN PRIMARY FORMS HAVING A VISCOSITY NUMBER OF &gt;= 78 ML/G</t>
  </si>
  <si>
    <t>390769</t>
  </si>
  <si>
    <t>39076900</t>
  </si>
  <si>
    <t>POLY"ETHYLENE TEREPHTHALATE" IN PRIMARY FORMS HAVING A VISCOSITY NUMBER OF &lt; 78 ML/G</t>
  </si>
  <si>
    <t>390770</t>
  </si>
  <si>
    <t>39077000</t>
  </si>
  <si>
    <t>POLY"LACTIC ACID" IN PRIMARY FORMS</t>
  </si>
  <si>
    <t>390791</t>
  </si>
  <si>
    <t>39079110</t>
  </si>
  <si>
    <t>UNSATURATED LIQUID POLYESTERS IN PRIMARY FORMS (EXCL. POLYCARBONATES ALKYD RESINS POLY"ETHYLENE TEREPHTHALATE" AND POLY"LACTIC ACID")</t>
  </si>
  <si>
    <t>39079190</t>
  </si>
  <si>
    <t>UNSATURATED POLYESTERS IN PRIMARY FORMS (EXCL. LIQUID AND POLYCARBONATES ALKYD RESINS POLY"ETHYLENE TEREPHTHALATE" AND POLY"LACTIC ACID")</t>
  </si>
  <si>
    <t>390799</t>
  </si>
  <si>
    <t>39079905</t>
  </si>
  <si>
    <t>THERMOPLASTIC LIQUID CRYSTAL AROMATIC POLYESTER COPOLYMERS SATURATED IN PRIMARY FORMS</t>
  </si>
  <si>
    <t>39079910</t>
  </si>
  <si>
    <t>POLY"ETHYLENE NAPHTHALENE-26-DICARBOXYLATE" SATURATED IN PRIMARY FORMS(2010-2500)</t>
  </si>
  <si>
    <t>39079980</t>
  </si>
  <si>
    <t>POLYESTERS SATURATED IN PRIMARY FORMS (EXCL. POLYCARBONATES ALKYD RESINS POLY"ETHYLENE TEREPHTHALATE" POLY"LACTIC ACID" POLY"ETHYLENE NAPHTHALENE-26-DICARBOXYLATE" AND THERMOPLASTIC LIQUID CRYSTAL AROMATIC POLYESTER COPOLYMERS)</t>
  </si>
  <si>
    <t>3908</t>
  </si>
  <si>
    <t>390810</t>
  </si>
  <si>
    <t>39081000</t>
  </si>
  <si>
    <t>POLYAMIDES-6-11-12-66-69-610 OR -612 IN PRIMARY FORMS</t>
  </si>
  <si>
    <t>390890</t>
  </si>
  <si>
    <t>39089000</t>
  </si>
  <si>
    <t>POLYAMIDES IN PRIMARY FORMS (EXCL. POLYAMIDES-6-11-12-66-69-610 AND -612)</t>
  </si>
  <si>
    <t>3909</t>
  </si>
  <si>
    <t>390910</t>
  </si>
  <si>
    <t>39091000</t>
  </si>
  <si>
    <t>UREA RESINS AND THIOUREA RESINS IN PRIMARY FORMS</t>
  </si>
  <si>
    <t>390920</t>
  </si>
  <si>
    <t>39092000</t>
  </si>
  <si>
    <t>MELAMINE RESINS IN PRIMARY FORMS</t>
  </si>
  <si>
    <t>390931</t>
  </si>
  <si>
    <t>39093100</t>
  </si>
  <si>
    <t>POLY"METHYLENE PHENYL ISOCYANATE" "CRUDE MDI POLYMERIC MDI" IN PRIMARY FORMS</t>
  </si>
  <si>
    <t>390939</t>
  </si>
  <si>
    <t>39093900</t>
  </si>
  <si>
    <t>AMINO-RESINS IN PRIMARY FORMS (EXCL. UREA THIOUREA AND MELAMINE RESINS AND MDI)</t>
  </si>
  <si>
    <t>390940</t>
  </si>
  <si>
    <t>39094000</t>
  </si>
  <si>
    <t>PHENOLIC RESINS IN PRIMARY FORMS</t>
  </si>
  <si>
    <t>390950</t>
  </si>
  <si>
    <t>39095010</t>
  </si>
  <si>
    <t>POLYURETHANE OF 22'-"TERT-BUTYLIMINO"DIETHANOL AND 44'-METHYLENEDICYCLOHEXYL DIISOCYANATE IN THE FORM OF A SOLUTION IN NN-DIMETHYLACETAMIDE CONTAINING BY WEIGHT &gt;= 50% OF POLYMER</t>
  </si>
  <si>
    <t>39095090</t>
  </si>
  <si>
    <t>POLYURETHANES IN PRIMARY FORMS (EXCL. POLYURETHANE OF 22'-"TERT-BUTYLIMINO"DIETHANOL AND 44'-METHYLENEDICYCLOHEXYL DIISOCYANATE IN THE FORM OF A SOLUTION IN NN-DIMETHYLACETAMIDE)</t>
  </si>
  <si>
    <t>3910</t>
  </si>
  <si>
    <t>391000</t>
  </si>
  <si>
    <t>39100000</t>
  </si>
  <si>
    <t>SILICONES IN PRIMARY FORMS</t>
  </si>
  <si>
    <t>3911</t>
  </si>
  <si>
    <t>391110</t>
  </si>
  <si>
    <t>39111000</t>
  </si>
  <si>
    <t>PETROLEUM RESINS COUMARONE INDENE OR COUMARONE-INDENE RESINS AND POLYTERPENES IN PRIMARY FORMS</t>
  </si>
  <si>
    <t>391190</t>
  </si>
  <si>
    <t>39119011</t>
  </si>
  <si>
    <t>POLY"OXY-14-PHENYLENESULPHONYL-14-PHENYLENEOXY-14-PHENYLENEISOPROPYLIDENE-14-PHENYLENE" IN BLOCKS OF IRREGULAR SHAPE LUMPS POWDERS GRANULES FLAKES AND SIMILAR BULK FORMS WHETHER OR NOT CHEMICALLY MODIFIED</t>
  </si>
  <si>
    <t>39119013</t>
  </si>
  <si>
    <t>POLY"THIO-14-PHENYLENE" WHETHER OR NOT CHEMICALLY MODIFIED IN PRIMARY FORMS</t>
  </si>
  <si>
    <t>39119019</t>
  </si>
  <si>
    <t>CONDENSATION OR REARRANGEMENT POLYMERIZATION PRODUCTS WHETHER OR NOT CHEMICALLY MODIFIED N.E.S. IN PRIMARY FORMS (EXCL. POLY"OXY-14-PHENYLENESULPHONYL-14-PHENYLENEOXY-14-PHENYLENEISOPROPYLIDENE-14-PHENYLENE" IN BLOCKS OF IRREGULAR SHAPE LUMPS POWDERS GRANULES FLAKES AND SIMILAR BULK FORMS AND POLY"THIO-14-PHENYLENE)</t>
  </si>
  <si>
    <t>39119092</t>
  </si>
  <si>
    <t>HYDROGENATED COPOLYMERS OF VINYLTOLUENE AND ALFA-METHYLSTYRENE AND COPOLYMER OF &lt;E&gt;P&lt;/E&gt;-CRESOL AND DIVINYLBENZENE IN THE FORM OF A SOLUTION IN&lt;E&gt; NN&lt;/E&gt;-DIMETHYLACETAMIDE CONTAINING BY WEIGHTÂ 50% OR MORE OF POLYMER PRODUCED BY CHEMICAL SYNTHESIS IN PRIMARY FORMS</t>
  </si>
  <si>
    <t>39119099</t>
  </si>
  <si>
    <t>POLYMER AND PREPOLYMER PLASTICS PRODUCED BY CHEMICAL SYNTHESIS N.E.S. IN PRIMARY FORMS (EXCL. COPOLYMER OF P-CRESOL AND DIVINYLBENZENE IN THE FORM OF A SOLUTION IN NN-DIMETHYLACETAMIDE CONTAINING BY WEIGHT &gt;= 50% OF POLYMER AND HYDROGENATED COPOLYMERS OF VINYLTOLUENE AND ALFA-METHYLSTYRENE)</t>
  </si>
  <si>
    <t>3912</t>
  </si>
  <si>
    <t>391211</t>
  </si>
  <si>
    <t>39121100</t>
  </si>
  <si>
    <t>NON-PLASTICISED CELLULOSE ACETATES IN PRIMARY FORMS</t>
  </si>
  <si>
    <t>391212</t>
  </si>
  <si>
    <t>39121200</t>
  </si>
  <si>
    <t>PLASTICISED CELLULOSE ACETATES IN PRIMARY FORMS</t>
  </si>
  <si>
    <t>391220</t>
  </si>
  <si>
    <t>39122011</t>
  </si>
  <si>
    <t>NON-PLASTICISED COLLODIONS AND CELLOIDIN IN PRIMARY FORMS</t>
  </si>
  <si>
    <t>39122019</t>
  </si>
  <si>
    <t>NON-PLASTICISED CELLULOSE NITRATES IN PRIMARY FORMS (EXCL. COLLODIONS AND COLLOIDIN)</t>
  </si>
  <si>
    <t>39122090</t>
  </si>
  <si>
    <t>PLASTICISED CELLULOSE NITRATES INCL. COLLODIONS IN PRIMARY FORMS</t>
  </si>
  <si>
    <t>391231</t>
  </si>
  <si>
    <t>39123100</t>
  </si>
  <si>
    <t>CARBOXYMETHYLCELLULOSE AND ITS SALTS IN PRIMARY FORMS</t>
  </si>
  <si>
    <t>391239</t>
  </si>
  <si>
    <t>39123920</t>
  </si>
  <si>
    <t>HYDROXYPROPYLCELLULOSE IN PRIMARY FORMS</t>
  </si>
  <si>
    <t>39123985</t>
  </si>
  <si>
    <t>CELLULOSE ETHERS IN PRIMARY FORMS (EXCL. CARBOXYMETHYLCELLULOSE AND ITS SALTS AND HYDROXYPROPYLCELLULOSE)</t>
  </si>
  <si>
    <t>391290</t>
  </si>
  <si>
    <t>39129010</t>
  </si>
  <si>
    <t>CELLULOSE ESTERS IN PRIMARY FORMS</t>
  </si>
  <si>
    <t>39129090</t>
  </si>
  <si>
    <t>CELLULOSE AND CHEMICAL DERIVATIVES THEREOF N.E.S. IN PRIMARY FORMS (EXCL. CELLULOSE ACETATES CELLULOSE NITRATES CELLULOSE ETHERS AND CELLULOSE ESTERS)</t>
  </si>
  <si>
    <t>3913</t>
  </si>
  <si>
    <t>391310</t>
  </si>
  <si>
    <t>39131000</t>
  </si>
  <si>
    <t>ALGINIC ACID ITS SALTS AND ESTERS IN PRIMARY FORMS</t>
  </si>
  <si>
    <t>391390</t>
  </si>
  <si>
    <t>39139000</t>
  </si>
  <si>
    <t>NATURAL POLYMERS AND MODIFIED NATURAL POLYMERS E.G. HARDENED PROTEINS CHEMICAL DERIVATIVES OF NATURAL RUBBER N.E.S. IN PRIMARY FORMS (EXCL. ALGINIC ACID AND ITS SALTS AND ESTERS)</t>
  </si>
  <si>
    <t>3914</t>
  </si>
  <si>
    <t>391400</t>
  </si>
  <si>
    <t>39140000</t>
  </si>
  <si>
    <t>ION-EXCHANGERS BASED ON POLYMERS OF HEADING 3901 TO 3913 IN PRIMARY FORMS</t>
  </si>
  <si>
    <t>3915</t>
  </si>
  <si>
    <t>391510</t>
  </si>
  <si>
    <t>39151000</t>
  </si>
  <si>
    <t>WASTE PARINGS AND SCRAP OF POLYMERS OF ETHYLENE</t>
  </si>
  <si>
    <t>391520</t>
  </si>
  <si>
    <t>39152000</t>
  </si>
  <si>
    <t>WASTE PARINGS AND SCRAP OF POLYMERS OF STYRENE</t>
  </si>
  <si>
    <t>391530</t>
  </si>
  <si>
    <t>39153000</t>
  </si>
  <si>
    <t>WASTE PARINGS AND SCRAP OF POLYMERS OF VINYL CHLORIDE</t>
  </si>
  <si>
    <t>391590</t>
  </si>
  <si>
    <t>39159011</t>
  </si>
  <si>
    <t>WASTE PARINGS AND SCRAP OF POLYMERS OF PROPYLENE(1996-2500)</t>
  </si>
  <si>
    <t>39159080</t>
  </si>
  <si>
    <t>WASTE PARINGS AND SCRAP OF PLASTICS (EXCL. THAT OF POLYMERS OF ETHYLENE STYRENE VINYL CHLORIDE AND PROPYLENE)</t>
  </si>
  <si>
    <t>3916</t>
  </si>
  <si>
    <t>391610</t>
  </si>
  <si>
    <t>39161000</t>
  </si>
  <si>
    <t>MONOFILAMENT OF WHICH ANY CROSS-SECTIONAL DIMENSION &gt; 1 MM RODS STICKS AND PROFILE SHAPES OF POLYMERS OF ETHYLENE WHETHER OR NOT SURFACE-WORKED BUT NOT FURTHER WORKED</t>
  </si>
  <si>
    <t>391620</t>
  </si>
  <si>
    <t>39162000</t>
  </si>
  <si>
    <t>MONOFILAMENT WITH ANY CROSS-SECTIONAL DIMENSION OF &gt; 1 MM RODS STICKS AND PROFILE SHAPES WHETHER OR NOT SURFACE-WORKED BUT NOT OTHERWISE WORKED OF POLYMERS OF VINYL CHLORIDE(2010-2500)</t>
  </si>
  <si>
    <t>391690</t>
  </si>
  <si>
    <t>39169010</t>
  </si>
  <si>
    <t>MONOFILAMENT OF WHICH ANY CROSS-SECTIONAL DIMENSION &gt; 1 MM RODS STICKS AND PROFILE SHAPES OF CONDENSATION OR REARRANGEMENT POLYMERIZATION PRODUCTS WHETHER OR NOT SURFACE-WORKED BUT NOT FURTHER WORKED WHETHER OR NOT CHEMICALLY MODIFIED</t>
  </si>
  <si>
    <t>39169050</t>
  </si>
  <si>
    <t>MONOFILAMENT OF WHICH ANY CROSS-SECTIONAL DIMENSION &gt; 1 MM RODS STICKS AND PROFILE SHAPES OF ADDITION POLYMERISATION PRODUCTS WHETHER OR NOT SURFACE-WORKED BUT NOT FURTHER WORKED (EXCL. THAT OF POLYMERS OF ETHYLENE AND VINYL CHLORIDE)</t>
  </si>
  <si>
    <t>39169090</t>
  </si>
  <si>
    <t>MONOFILAMENT OF WHICH ANY CROSS-SECTIONAL DIMENSION &gt; 1 MM RODS STICKS AND PROFILE SHAPES OF PLASTICS WHETHER OR NOT SURFACE-WORKED BUT NOT FURTHER WORKED (EXCL. THAT OF ADDITION POLYMERIZATION PRODUCTS CONDENSATION OR REARRANGEMENT POLYMERIZATION PRODUCTS WHETHER OR NOT CHEMICALLY MODIFIED)</t>
  </si>
  <si>
    <t>3917</t>
  </si>
  <si>
    <t>391710</t>
  </si>
  <si>
    <t>39171010</t>
  </si>
  <si>
    <t>ARTIFICIAL GUTS "SAUSAGE CASINGS" OF HARDENED PROTEIN</t>
  </si>
  <si>
    <t>39171090</t>
  </si>
  <si>
    <t>ARTIFICIAL GUTS "SAUSAGE CASINGS" OF CELLULOSE MATERIALS</t>
  </si>
  <si>
    <t>391721</t>
  </si>
  <si>
    <t>39172110</t>
  </si>
  <si>
    <t>RIGID TUBES PIPES AND HOSES OF POLYMERS OF ETHYLENE SEAMLESS AND OF A LENGTH &gt; THE MAXIMUM CROSS-SECTIONAL DIMENSION WHETHER OR NOT SURFACE-WORKED BUT NOT OTHERWISE WORKED</t>
  </si>
  <si>
    <t>39172190</t>
  </si>
  <si>
    <t>RIGID TUBES PIPES AND HOSES OF POLYMERS OF ETHYLENE (EXCL. SEAMLESS AND CUT TO LENGTH ONLY)</t>
  </si>
  <si>
    <t>391722</t>
  </si>
  <si>
    <t>39172210</t>
  </si>
  <si>
    <t>RIGID TUBES PIPES AND HOSES OF POLYMERS OF PROPYLENE SEAMLESS AND OF A LENGTH &gt; THE MAXIMUM CROSS-SECTIONAL DIMENSION WHETHER OR NOT SURFACE-WORKED BUT NOT OTHERWISE WORKED</t>
  </si>
  <si>
    <t>39172290</t>
  </si>
  <si>
    <t>RIGID TUBES PIPES AND HOSES OF POLYMERS OF PROPYLENE (EXCL. SEAMLESS AND CUT TO LENGTH ONLY)</t>
  </si>
  <si>
    <t>391723</t>
  </si>
  <si>
    <t>39172310</t>
  </si>
  <si>
    <t>RIGID TUBES PIPES AND HOSES OF POLYMERS OF VINYL CHLORIDE SEAMLESS AND OF A LENGTH &gt; THE MAXIMUM CROSS-SECTIONAL DIMENSION WHETHER OR NOT SURFACE-WORKED BUT NOT OTHERWISE WORKED</t>
  </si>
  <si>
    <t>39172390</t>
  </si>
  <si>
    <t>RIGID TUBES PIPES AND HOSES OF POLYMERS OF VINYL CHLORIDE (EXCL. SEAMLESS AND CUT TO LENGTH ONLY)</t>
  </si>
  <si>
    <t>391729</t>
  </si>
  <si>
    <t>39172900</t>
  </si>
  <si>
    <t>RIGID TUBES PIPES AND HOSES OF PLASTICS (EXCL. THOSE OF POLYMERS OF ETHYLENE PROPYLENE AND VINYL CHLORIDE)</t>
  </si>
  <si>
    <t>391731</t>
  </si>
  <si>
    <t>39173100</t>
  </si>
  <si>
    <t>FLEXIBLE TUBES PIPES AND HOSES OF PLASTICS BURST PRESSURE &gt;= 276 MPA</t>
  </si>
  <si>
    <t>391732</t>
  </si>
  <si>
    <t>39173200</t>
  </si>
  <si>
    <t>FLEXIBLE TUBES PIPES AND HOSES OF PLASTICS NOT REINFORCED OR OTHERWISE COMBINED WITH OTHER MATERIALS WITHOUT FITTINGS</t>
  </si>
  <si>
    <t>391733</t>
  </si>
  <si>
    <t>39173300</t>
  </si>
  <si>
    <t>FLEXIBLE TUBES PIPES AND HOSES OF PLASTICS NOT REINFORCED OR OTHERWISE COMBINED WITH OTHER MATERIALS WITH FITTINGS SEALS OR CONNECTORS</t>
  </si>
  <si>
    <t>391739</t>
  </si>
  <si>
    <t>39173900</t>
  </si>
  <si>
    <t>FLEXIBLE TUBES PIPES AND HOSES OF PLASTICS REINFORCED OR OTHERWISE COMBINED WITH OTHER MATERIALS (EXCL. THOSE WITH A BURST PRESSURE OF &gt;= 276 MPA)</t>
  </si>
  <si>
    <t>391740</t>
  </si>
  <si>
    <t>39174000</t>
  </si>
  <si>
    <t>FITTINGS E.G. JOINTS ELBOWS FLANGES OF PLASTICS FOR TUBES PIPES AND HOSES</t>
  </si>
  <si>
    <t>3918</t>
  </si>
  <si>
    <t>391810</t>
  </si>
  <si>
    <t>39181010</t>
  </si>
  <si>
    <t>FLOOR COVERINGS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ON A SUPPORT IMPREGNATED COATED OR COVERED WITH POLY"VINYL CHLORIDE"</t>
  </si>
  <si>
    <t>39181090</t>
  </si>
  <si>
    <t>FLOOR COVERINGS OF POLYMERS OF VINYL CHLORIDE WHETHER OR NOT SELF-ADHESIVE IN ROLLS OR IN THE FORM OF TILES (EXCL. THOSE ON A BACKING COATED IMPREGNATED OR COVERED WITH POLY"VINYL CHLORIDE")</t>
  </si>
  <si>
    <t>391890</t>
  </si>
  <si>
    <t>39189000</t>
  </si>
  <si>
    <t>FLOOR COVERINGS OF PLASTICS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(EXCL. COVERINGS OF POLYMERS OF VINYL CHLORIDE)</t>
  </si>
  <si>
    <t>3919</t>
  </si>
  <si>
    <t>391910</t>
  </si>
  <si>
    <t>39191012</t>
  </si>
  <si>
    <t>PLASTIC STRIPS OF POLY"VINYL CHLORIDE" OR OF POLYETHYLENE COATED WITH UNVULCANISED NATURAL OR SYNTHETIC RUBBER SELF-ADHESIVE IN ROLLS &lt;= 20 CM WIDE</t>
  </si>
  <si>
    <t>39191015</t>
  </si>
  <si>
    <t>PLASTIC STRIPS OF POLYPROPYLENE COATED WITH UNVULCANISED NATURAL OR SYNTHETIC RUBBER SELF-ADHESIVE IN ROLLS &lt;= 20 CM WIDE</t>
  </si>
  <si>
    <t>39191019</t>
  </si>
  <si>
    <t>PLASTIC STRIPS COATED WITH UNVULCANISED NATURAL OR SYNTHETIC RUBBER SELF-ADHESIVE IN ROLLS &lt;= 20 CM WIDE (EXCL. SUCH PRODUCTS OF POLY"VINYL CHLORIDE" POLYETHYLENES OR POLYPROPYLENES)</t>
  </si>
  <si>
    <t>39191080</t>
  </si>
  <si>
    <t>SELF-ADHESIVE PLATES SHEETS FILM FOIL TAPE STRIP AND OTHER FLAT SHAPES OF PLASTICS IN ROLLS &lt;= 20 CM WIDE (EXCL. PLASTIC STRIPS COATED WITH UNVULCANISED NATURAL OR SYNTHETIC RUBBER)</t>
  </si>
  <si>
    <t>391990</t>
  </si>
  <si>
    <t>39199020</t>
  </si>
  <si>
    <t>SELF-ADHESIVE CIRCULAR POLISHING PADS OF A KIND USED FOR THE MANUFACTURE OF SEMICONDUCTOR WAFERS OF PLASTICS</t>
  </si>
  <si>
    <t>39199080</t>
  </si>
  <si>
    <t>SELF-ADHESIVE PLATES SHEETS FILM FOIL TAPE STRIP AND OTHER FLAT SHAPES OF PLASTICS WHETHER OR NOT IN ROLLS &gt; 20 CM WIDE (EXCL. FLOOR WALL AND CEILING COVERINGS OF HEADING 3918 AND CIRCULAR POLISHING PADS USED IN SEMICONDUCTOR WAFER PRODUCTION))</t>
  </si>
  <si>
    <t>3920</t>
  </si>
  <si>
    <t>392010</t>
  </si>
  <si>
    <t>39201023</t>
  </si>
  <si>
    <t>NON-CELLULAR POLYETHYLENE FILM OF A THICKNESS OF &gt;= 20 MICROMETRES BUT &lt;= 40 MICROMETRES FOR THE PRODUCTION OF PHOTORESIST FILM USED IN THE MANUFACTURE OF SEMICONDUCTORS OR PRINTED CIRCUITS</t>
  </si>
  <si>
    <t>39201024</t>
  </si>
  <si>
    <t>STRETCH FILM OF NON-CELLULAR POLYETHYLENE NOT PRINTED OF A THICKNESS OF &lt;= 0125 MM AND OF A SPECIFIC GRAVITY OF &lt; 094</t>
  </si>
  <si>
    <t>39201025</t>
  </si>
  <si>
    <t>PLATES SHEETS FILM FOIL AND STRIP OF NON-CELLULAR POLYETHYLENE PRINTED NOT REINFORCED LAMINATED SUPPORTED OR SIMILARLY COMBINED WITH OTHER MATERIALS UNWORKED OR NOT FURTHER WORKED THAN SURFACE-WORKED OR ONLY CUT TO SQUARE OR RECTANGULAR SHAPES OF A THICKNESS OF &lt;= 0125 MM AND OF A SPECIFIC GRAVITY OF &lt; 094 N.E.S. (EXCL. NOT PRINTED STRETCH FILM AND POLYETHYLENE FILM OF A THICKNESS OF &gt;= 20 BUT &lt;= 40 MICROMETRES FOR THE PRODUCTION OF PHOTORESIST FILM USED IN THE MANUFACTURE OF SEMICONDUCTORS OR PRINTED CIRCUITS)(2010-2500)</t>
  </si>
  <si>
    <t>39201028</t>
  </si>
  <si>
    <t>PLATES SHEETS FILM FOIL AND STRIP OF NON-CELLULAR POLYTHENE NOT REINFORCED LAMINATED SUPPORTED OR SIMILARLY COMBINED WITH OTHER MATERIALS UNWORKED OR NOT FURTHER WORKED THAN SURFACE-WORKED OR ONLY CUT TO SQUARE OR RECTANGULAR SHAPES OF A THICKNESS OF &lt;= 0125 MM AND OF A SPECIFIC GRAVITY OF &gt;= 094 N.E.S.</t>
  </si>
  <si>
    <t>39201040</t>
  </si>
  <si>
    <t>PLATES SHEETS FILM FOIL AND STRIP OF NON-CELLULAR POLYMERS OF ETHYLENE NOT REINFORCED LAMINATED SUPPORTED OR SIMILARLY COMBINED WITH OTHER MATERIALS UNWORKED OR NOT FURTHER WORKED THAN SURFACE-WORKED OR ONLY CUT TO SQUARE OR RECTANGULAR SHAPES OF A THICKNESS OF &lt;= 0125 MM (OTHER THAN SELF-ADHESIVE AND WALL AND CEILING COVERINGS OF HEADING 3918)</t>
  </si>
  <si>
    <t>39201081</t>
  </si>
  <si>
    <t>SYNTHETIC PAPER PULP IN THE FORM OF MOIST SHEETS MADE FROM UNCONNECTED FINELY BRANCHED NON-CELLULAR POLYETHYLENE FIBRILS WHETHER OR NOT BLENDED WITH CELLULOSE FIBRES IN A QUANTITY &lt;= 15% CONTAINING POLY(VINYL ALCOHOL) DISSOLVED IN WATER AS THE MOISTENING AGENT WITH A THICKNESS OF &gt; 0125 MM</t>
  </si>
  <si>
    <t>39201089</t>
  </si>
  <si>
    <t>PLATES SHEETS FILM FOIL TAPE STRIP OF UNEXPANDED POLYMERS OF ETHYLENE NOT REINFORCED AND NON-CELLULAR "LAMINATED" OR SUPPORTED OR SIMILARLY COMBINED WITH OTHER MATERIALS UNWORKED OR NOT FURTHER WORKED THAN SURFACE-WORKED OR ONLY CUT TO SQUARE OR RECTANGULAR SHAPES WITH A THICKNESS OF &gt; 0125 MM (OTHER THAN SELF-ADHESIVE AND FLOOR WALL AND CEILING COVERINGS OF HEADING 3918 AND SYNTHETIC PAPER PULP IN THE FORM OF MOIST SHEETS MADE FROM UNCONNECTED FINELY BRANCHED POLYETHYLENE FIBRILS WHETHER OR NOT BLENDED WITH CELLULOSE FIBRES IN A QUANTITY &gt;= 15% CONTAINING POLY"VINYL ALCOHOL" DISSOLVED IN WATER AS THE MOISTENING AGENT)</t>
  </si>
  <si>
    <t>392020</t>
  </si>
  <si>
    <t>39202021</t>
  </si>
  <si>
    <t>PLATES SHEETS FILM FOIL AND STRIP OF NON-CELLULAR POLYMERS OF PROPYLENE NOT REINFORCED LAMINATED SUPPORTED OR SIMILARLY COMBINED WITH OTHER MATERIALS NOT FURTHER WORKED OR ONLY SURFACE-WORKED AND NOT CUT TO SHAPES OTHER THAN RECTANGULAR "INCL. SQUARE" OF A THICKNESS OF &lt;= 010 MM BIAXIALLY ORIENTED (EXCL. SELF-ADHESIVE AND WALL OR CEILING COVERINGS OF CHAPTER NO 3918)</t>
  </si>
  <si>
    <t>39202029</t>
  </si>
  <si>
    <t>PLATES SHEETS FILM FOIL AND STRIP OF NON-CELLULAR POLYMERS OF PROPYLENE NOT REINFORCED LAMINATED SUPPORTED OR SIMILARLY COMBINED WITH OTHER MATERIALS NOT FURTHER WORKED OR ONLY SURFACE-WORKED AND NOT CUT TO SHAPES OTHER THAN RECTANGULAR "INCL. SQUARE" OF A THICKNESS OF &lt;= 010 MM NOT BIAXIALLY ORIENTED</t>
  </si>
  <si>
    <t>39202080</t>
  </si>
  <si>
    <t>PLATES SHEETS FILM FOIL AND STRIP OF NON-CELLULAR POLYMERS OF PROPYLENE NOT REINFORCED LAMINATED SUPPORTED OR SIMILARLY COMBINED WITH OTHER MATERIALS NOT FURTHER WORKED OR ONLY SURFACE-WORKED AND NOT CUT TO SHAPES OTHER THAN RECTANGULAR "INCL. SQUARE" OF A THICKNESS OF &gt; 010 MM N.E.S.</t>
  </si>
  <si>
    <t>392030</t>
  </si>
  <si>
    <t>39203000</t>
  </si>
  <si>
    <t>PLATES SHEETS FOIL FILM AND STRIP OF NON-CELLULAR POLYMERS OF STYRENE NOT REINFORCED LAMINATED SUPPORTED OR SIMILARLY COMBINED WITH OTHER MATERIALS WITHOUT BACKING UNWORKED OR MERELY SURFACE-WORKED OR MERELY CUT INTO SQUARES OR RECTANGLES (EXCL. SELF-ADHESIVE PRODUCTS AND FLOOR WALL AND CEILING COVERINGS OF HEADING 3918)</t>
  </si>
  <si>
    <t>392043</t>
  </si>
  <si>
    <t>39204310</t>
  </si>
  <si>
    <t>PLATES SHEETS FILM FOIL AND STRIP OF NON-CELLULAR POLYMERS OF VINYL CHLORIDE CONTAINING BY WEIGHT &gt;= 6% OF PLASTICISERS OF A THICKNESS OF &lt;= 1 MM NOT REINFORCED LAMINATED SUPPORTED OR SIMILARLY COMBINED WITH OTHER MATERIALS WITHOUT BACKING UNWORKED OR MERELY SURFACE-WORKED OR MERELY CUT INTO SQUARES OR RECTANGLES (EXCL. SELF-ADHESIVE PRODUCTS AND FLOOR WALL AND CEILING COVERINGS OF HEADING 3918)</t>
  </si>
  <si>
    <t>39204390</t>
  </si>
  <si>
    <t>PLATES SHEETS FILM FOIL AND STRIP OF NON-CELLULAR POLYMERS OF VINYL CHLORIDE CONTAINING BY WEIGHT &gt;= 6% OF PLASTICISERS OF A THICKNESS OF &gt; 1 MM NOT REINFORCED LAMINATED SUPPORTED OR SIMILARLY COMBINED WITH OTHER MATERIALS WITHOUT BACKING UNWORKED OR MERELY SURFACE-WORKED OR MERELY CUT INTO SQUARES OR RECTANGLES (EXCL. SELF-ADHESIVE PRODUCTS AND FLOOR WALL AND CEILING COVERINGS OF HEADING 3918)</t>
  </si>
  <si>
    <t>392049</t>
  </si>
  <si>
    <t>39204910</t>
  </si>
  <si>
    <t>PLATES SHEETS FILM FOIL AND STRIP OF NON-CELLULAR POLYMERS OF VINYL CHLORIDE CONTAINING BY WEIGHT &lt; 6% OF PLASTICISERS OF A THICKNESS OF &lt;= 1 MM NOT REINFORCED LAMINATED SUPPORTED OR SIMILARLY COMBINED WITH OTHER MATERIALS WITHOUT BACKING UNWORKED OR MERELY SURFACE-WORKED OR MERELY CUT INTO SQUARES OR RECTANGLES (EXCL. SELF-ADHESIVE PRODUCTS AND FLOOR WALL AND CEILING COVERINGS OF HEADING 3918)</t>
  </si>
  <si>
    <t>39204990</t>
  </si>
  <si>
    <t>PLATES SHEETS FILM FOIL AND STRIP OF NON-CELLULAR POLYMERS OF VINYL CHLORIDE CONTAINING BY WEIGHT &lt; 6% OF PLASTICISERS OF A THICKNESS OF &gt; 1 MM NOT REINFORCED LAMINATED SUPPORTED OR SIMILARLY COMBINED WITH OTHER MATERIALS WITHOUT BACKING UNWORKED OR MERELY SURFACE-WORKED OR MERELY CUT INTO SQUARES OR RECTANGLES (EXCL. SELF-ADHESIVE PRODUCTS AND FLOOR WALL AND CEILING COVERINGS OF HEADING 3918)</t>
  </si>
  <si>
    <t>392051</t>
  </si>
  <si>
    <t>39205100</t>
  </si>
  <si>
    <t>PLATES SHEETS FILM FOIL AND STRIP OF NON-CELLULAR POLY"METHYL METHACRYLATE" NOT REINFORCED LAMINATED SUPPORTED OR SIMILARLY COMBINED WITH OTHER MATERIALS WITHOUT BACKING UNWORKED OR MERELY SURFACE-WORKED OR MERELY CUT INTO SQUARES OR RECTANGLES (EXCL. SELF-ADHESIVE PRODUCTS AND FLOOR WALL AND CEILING COVERINGS OF HEADING 3918)</t>
  </si>
  <si>
    <t>392059</t>
  </si>
  <si>
    <t>39205910</t>
  </si>
  <si>
    <t>COPOLYMER OF NON-CELLULAR ACRYLIC AND METHACRYLIC ESTERS IN THE FORM OF FILM OF A THICKNESS OF &lt;= 150 MICROMETRES</t>
  </si>
  <si>
    <t>39205990</t>
  </si>
  <si>
    <t>PLATES SHEETS FOIL FILM AND STRIP OF NON-CELLULAR ACRYLIC POLYMERS NOT REINFORCED COATED LAMINATED OR SIMILARLY COMBINED WITH OTHER MATERIALS WITHOUT BACKING UNWORKED OR MERELY SURFACE-WORKED OR MERELY CUT INTO SQUARES OR RECTANGLES (EXCL. THOSE OF POLY"METHYL METHACRYLATE" SELF-ADHESIVE PRODUCTS AND FLOOR WALL AND CEILING COVERINGS OF HEADING 3918 AND COPOLYMER OF ACRYLIC AND METHACRYLIC ESTERS IN THE FORM OF FILM OF A THICKNESS OF &lt;= 150 MICROMETRES)</t>
  </si>
  <si>
    <t>392061</t>
  </si>
  <si>
    <t>39206100</t>
  </si>
  <si>
    <t>PLATES SHEETS FILM FOIL AND STRIP OF NON-CELLULAR POLYCARBONATES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</si>
  <si>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392062</t>
  </si>
  <si>
    <t>39206212</t>
  </si>
  <si>
    <t>POLY(ETHYLENE TEREPHTHALATE) FILM OF A THICKNESS OFÂ 72Â MICROMETRES OR MORE BUT NOT EXCEEDINGÂ 79Â MICROMETRES FOR THE MANUFACTURE OF FLEXIBLE MAGNETIC DISKS AND POLY"ETHYLENE TEREPHTHALATE" FILM NOT REINFORCED OF A THICKNESS OF &gt;= 100 MICROMETRES BUT &lt;= 150 MICROMETRES FOR THE MANUFACTURE OF PHOTOPOLYMER PRINTING PLATES</t>
  </si>
  <si>
    <t>39206219</t>
  </si>
  <si>
    <t>PLATES SHEETS FILM FOIL AND STRIP OF NON-CELLULAR POLY"ETHYLENE TEREPHTHALATE" NOT REINFORCED LAMINATED SUPPORTED OR SIMILARLY COMBINED WITH OTHER MATERIALS WITHOUT SUPPORT UNWORKED OR NOT FURTHER WORKED THAN SURFACE-WORKED OR MERELY CUT INTO SQUARES OR RECTANGLES OF A THICKNESS OF &lt;= 035 MM (EXCL. SUCH SELF-ADHESIVE PRODUCTS FLOOR WALL AND CEILING COVERINGS OF HEADING 3918 POLY"ETHYLENE TEREPHTHALATE" FILM OF A THICKNESS OF &gt;= 100 BUT &lt;= 150 MICROMETRES FOR THE MANUFACTURE OF PHOTOPOLYMER PRINTING PLATES AND POLY"ETHYLENE TEREPHTHALATE" FILM OF A THICKNESS OF &gt;= 72 BUT &lt;= 79 MICROMETRES FOR THE MANUFACTURE OF FLEXIBLE MAGNETIC DISKS)</t>
  </si>
  <si>
    <t>39206290</t>
  </si>
  <si>
    <t>PLATES SHEETS FILM FOIL AND STRIP OF NON-CELLULAR POLY"ETHYLENE TEREPHTHALATE" NOT REINFORCED LAMINATED SUPPORTED OR SIMILARLY COMBINED WITH OTHER MATERIALS WITHOUT SUPPORT UNWORKED OR NOT FURTHER WORKED THAN SURFACE-WORKED OR MERELY CUT INTO SQUARES OR RECTANGLES OF A THICKNESS OF &gt; 035 MM (EXCL. SUCH SELF-ADHESIVE PRODUCTS AND FLOOR WALL AND CEILING COVERINGS OF HEADING 3918)</t>
  </si>
  <si>
    <t>392063</t>
  </si>
  <si>
    <t>39206300</t>
  </si>
  <si>
    <t>PLATES SHEETS FILM FOIL AND STRIP OF NON-CELLULAR UNSATURATED POLYESTERS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</si>
  <si>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392069</t>
  </si>
  <si>
    <t>39206900</t>
  </si>
  <si>
    <t>PLATES SHEETS FILM FOIL AND STRIP OF NON-CELLULAR POLYESTERS NOT REINFORCED LAMINATED SUPPORTED OR SIMILARLY COMBINED WITH OTHER MATERIALS NOT WORKED OR ONLY SURFACE-WORKED OR ONLY CUT TO RECTANGULAR INCL. SQUARE SHAPES (EXCL. POLYCARBONATES POLYTHYLENE TEREPHTHALATE AND OTHER UNSATURATED POLYESTERS SELF-ADHESIVE PRODUCTS AND FLOOR WALL AND CEILING COVERINGS IN HEADING 3918)</t>
  </si>
  <si>
    <t>392071</t>
  </si>
  <si>
    <t>39207100</t>
  </si>
  <si>
    <t>PLATES SHEETS FILM FOIL AND STRIP OF NON-CELLULAR REGENERATED CELLULOSE NOT REINFORCED LAMINATED SUPPORTED OR SIMILARLY COMBINED WITH OTHER MATERIALS WITHOUT BACKING UNWORKED OR MERELY SURFACE-WORKED OR MERELY CUT INTO SQUARES OR RECTANGLES (EXCL. SELF-ADHESIVE PRODUCTS AND FLOOR WALL AND CEILING COVERINGS OF HEADING 3918)</t>
  </si>
  <si>
    <t>392073</t>
  </si>
  <si>
    <t>39207310</t>
  </si>
  <si>
    <t>FILM BACKING IN ROLLS OR STRIPS FOR USE AS CARRIERS FOR SENSITISED SURFACES IN THE MANUFACTURE OF FILMS OF NON-CELLULAR CELLULOSE ACETATE</t>
  </si>
  <si>
    <t>39207380</t>
  </si>
  <si>
    <t>PLATES SHEETS FILM FOIL TAPE AND STRIP OF NON-CELLULAR CELLULOSE ACETATES NOT REINFORCED LAMINATED SUPPORTED OR SIMILARLY COMBINED WITH OTHER MATERIALS NOT WORKED OR ONLY SURFACE-WORKED OR ONLY CUT TO RECTANGULAR INCL. SQUARE SHAPES (EXCL. FILM IN ROLLS OR IN STRIPS FOR CINEMATOGRAPHY OR PHOTOGRAPHY SELF-ADHESIVE PRODUCTS AND FLOOR WALL AND CEILING COVERINGS IN HEADING 3918)</t>
  </si>
  <si>
    <t>392079</t>
  </si>
  <si>
    <t>39207910</t>
  </si>
  <si>
    <t>PLATES SHEETS FILM FOIL AND STRIP OF VULCANISED FIBRE NOT REINFORCED LAMINATED SUPPORTED OR SIMILARLY COMBINED WITH OTHER MATERIALS WITHOUT BACKING UNWORKED OR MERELY SURFACE-WORKED OR MERELY CUT INTO SQUARES OR RECTANGLES</t>
  </si>
  <si>
    <t>39207990</t>
  </si>
  <si>
    <t>PLATES SHEETS FILM FOIL AND STRIP OF NON-CELLULAR CELLULOSE DERIVATIVES NOT REINFORCED LAMINATED SUPPORTED OR SIMILARLY COMBINED WITH OTHER MATERIALS WITHOUT BACKING UNWORKED OR MERELY SURFACE-WORKED OR MERELY CUT INTO SQUARES OR RECTANGLES (EXCL. PRODUCTS OF CELLULOSE ACETATES VULCANISED FIBRE SELF-ADHESIVE PRODUCTS FLOOR WALL AND CEILING COVERINGS OF HEADING 3918)</t>
  </si>
  <si>
    <t>392091</t>
  </si>
  <si>
    <t>39209100</t>
  </si>
  <si>
    <t>PLATES SHEETS FILM FOIL AND STRIP OF NON-CELLULAR POLY"VINYL BUTYRAL" NOT REINFORCED LAMINATED SUPPORTED OR SIMILARLY COMBINED WITH OTHER MATERIALS WITHOUT BACKING UNWORKED OR MERELY SURFACE-WORKED OR MERELY CUT INTO SQUARES OR RECTANGLES (EXCL. SELF-ADHESIVE PRODUCTS FLOOR WALL AND CEILING COVERINGS OF HEADING 3918)</t>
  </si>
  <si>
    <t>392092</t>
  </si>
  <si>
    <t>39209200</t>
  </si>
  <si>
    <t>PLATES SHEETS FILM FOIL AND STRIP OF NON-CELLULAR POLYAMIDES NOT REINFORCED LAMINATED SUPPORTED OR SIMILARLY COMBINED WITH OTHER MATERIALS WITHOUT BACKING UNWORKED OR MERELY SURFACE-WORKED OR MERELY CUT INTO SQUARES OR RECTANGLES (EXCL. SELF-ADHESIVE PRODUCTS FLOOR WALL AND CEILING COVERINGS OF HEADING 3918)</t>
  </si>
  <si>
    <t>392093</t>
  </si>
  <si>
    <t>39209300</t>
  </si>
  <si>
    <t>PLATES SHEETS FILM FOIL AND STRIP OF NON-CELLULAR AMINO-RESINS NOT REINFORCED LAMINATED SUPPORTED OR SIMILARLY COMBINED WITH OTHER MATERIALS WITHOUT BACKING UNWORKED OR MERELY SURFACE-WORKED OR MERELY CUT INTO SQUARES OR RECTANGLES (EXCL. SELF-ADHESIVE PRODUCTS FLOOR WALL AND CEILING COVERINGS OF HEADING 3918)</t>
  </si>
  <si>
    <t>392094</t>
  </si>
  <si>
    <t>39209400</t>
  </si>
  <si>
    <t>PLATES SHEETS FILM FOIL AND STRIP OF NON-CELLULAR PHENOLIC RESINS NOT REINFORCED LAMINATED SUPPORTED OR SIMILARLY COMBINED WITH OTHER MATERIALS WITHOUT BACKING UNWORKED OR MERELY SURFACE-WORKED OR MERELY CUT INTO SQUARES OR RECTANGLES (EXCL. SELF-ADHESIVE PRODUCTS FLOOR WALL AND CEILING COVERINGS OF HEADING 3918)</t>
  </si>
  <si>
    <t>392099</t>
  </si>
  <si>
    <t>39209921</t>
  </si>
  <si>
    <t>POLYIMIDE SHEET AND STRIP NON-CELLULAR UNCOATED OR COATED OR COVERED SOLELY WITH PLASTIC NOT REINFORCED LAMINATED SUPPORTED OR SIMILARLY COMBINED WITH OTHER MATERIALS NOT WORKED OR ONLY SURFACE-WORKED OR ONLY CUT TO RECTANGULAR INCL. SQUARE SHAPES (EXCL. SELF-ADHESIVE PRODUCTS AND FLOOR WALL AND CEILING COVERINGS IN HEADING 3918)</t>
  </si>
  <si>
    <t>39209928</t>
  </si>
  <si>
    <t>PLATES SHEETS FILM FOIL AND STRIP OF NON-CELLULAR CONDENSATION POLYMERIZATION PRODUCTS AND REARRANGEMENT POLYMERIZATION PRODUCTS N.E.S. NOT REINFORCED LAMINATED SUPPORTED OR SIMILARLY COMBINED WITH OTHER MATERIALS NOT WORKED OR ONLY SURFACE-WORKED OR ONLY CUT TO RECTANGULAR INCL. SQUARE SHAPES (EXCL. SELF-ADHESIVE PRODUCTS FLOOR WALL AND CEILING COVERINGS IN HEADING 3918 AND POLYIMIDE SHEET AND STRIP UNCOATED OR COATED OR COVERED SOLELY WITH PLASTIC)</t>
  </si>
  <si>
    <t>39209952</t>
  </si>
  <si>
    <t>POLY(VINYL FLUORIDE) SHEET AND BIAXIALLY ORIENTED NON-CELLULAR POLY"VINYL ALCOHOL" FILM CONTAINING BY WEIGHT &gt;= 97% OF POLY"VINYL ALCOHOL" UNCOATED OF A THICKNESS OF &lt;= 1 MM NOT REINFORCED LAMINATED SUPPORTED OR SIMILARLY COMBINED WITH OTHER MATERIALS WITHOUT BACKING UNWORKED OR MERELY SURFACE-WORKED OR MERELY CUT INTO SQUARES OR RECTANGLES (EXCL. SELF-ADHESIVE PRODUCTS FLOOR WALL AND CEILING COVERINGS OF HEADING 3918)</t>
  </si>
  <si>
    <t>39209953</t>
  </si>
  <si>
    <t>ION-EXCHANGE MEMBRANES OF FLUORINATED NON-CELLULAR PLASTIC MATERIAL FOR USE IN CHLOR-ALKALI ELECTROLYTIC CELLS</t>
  </si>
  <si>
    <t>39209959</t>
  </si>
  <si>
    <t>PLATES SHEETS FILM FOIL AND STRIP OF NON-CELLULAR ADDITION POLYMERIZATION PRODUCTS N.E.S. NOT REINFORCED LAMINATED SUPPORTED OR SIMILARLY COMBINED WITH OTHER MATERIALS WITHOUT BACKING UNWORKED OR MERELY SURFACE-WORKED OR MERELY CUT INTO SQUARES OR RECTANGLES (EXCL. SELF-ADHESIVE PRODUCTS FLOOR WALL AND CEILING COVERINGS OF HEADING 3918 POLY"VINYL FLUORIDE" SHEET ION-EXCHANGE MEMBRANES OF FLUORINATED PLASTIC MATERIAL FOR USE IN CHLOR-ALKALI ELECTROLYTIC CELLS AND BIAXIALLY ORIENTED POLY"VINYL ALCOHOL" FILM CONTAINING BY WEIGHT &gt;= 97% OF POLY"VINYL ALCOHOL" UNCOATED OF A THICKNESS OF &lt;= 1 MM)</t>
  </si>
  <si>
    <t>39209990</t>
  </si>
  <si>
    <t>PLATES SHEETS FILM FOIL AND STRIP OF NON-CELLULAR PLASTICS N.E.S. NOT REINFORCED LAMINATED SUPPORTED OR SIMILARLY COMBINED WITH OTHER MATERIALS WITHOUT BACKING UNWORKED OR MERELY SURFACE-WORKED OR MERELY CUT INTO SQUARES OR RECTANGLES (EXCL. SELF-ADHESIVE PRODUCTS THOSE OF ADDITION POLYMERIZATION CONDENSATION AND REARRANGEMENT POLYMERIZATION PRODUCTS FLOOR WALL AND CEILING COVERINGS OF HEADING 3918 AND STERILE SURGICAL OR DENTAL ADHESION BARRIERS OF SUBHEADING 3006.10.30)(2007-2500)</t>
  </si>
  <si>
    <t>3921</t>
  </si>
  <si>
    <t>392111</t>
  </si>
  <si>
    <t>39211100</t>
  </si>
  <si>
    <t>PLATES SHEETS FILM FOIL AND STRIP OF CELLULAR POLYMERS OF STYRENE UNWORKED OR MERELY SURFACE-WORKED OR MERELY CUT INTO SQUARES OR RECTANGLES (EXCL. SELF-ADHESIVE PRODUCTS FLOOR WALL AND CEILING COVERINGS OF HEADING 3918 AND STERILE SURGICAL OR DENTAL ADHESION BARRIERS OF SUBHEADING 3006.10.30)(2007-2500)</t>
  </si>
  <si>
    <t>392112</t>
  </si>
  <si>
    <t>39211200</t>
  </si>
  <si>
    <t>PLATES SHEETS FILM FOIL AND STRIP OF CELLULAR POLYMERS OF VINYL CHLORIDE UNWORKED OR MERELY SURFACE-WORKED OR MERELY CUT INTO SQUARES OR RECTANGLES (EXCL. SELF-ADHESIVE PRODUCTS FLOOR WALL AND CEILING COVERINGS OF HEADING 3918 AND STERILE SURGICAL OR DENTAL ADHESION BARRIERS OF SUBHEADING 3006.10.30)(2007-2500)</t>
  </si>
  <si>
    <t>392113</t>
  </si>
  <si>
    <t>39211310</t>
  </si>
  <si>
    <t>PLATES SHEETS FILM FOIL AND STRIP OF FLEXIBLE CELLULAR POLYURETHANE UNWORKED OR NOT FURTHER WORKED THAN SURFACE-WORKED OR MERELY CUT INTO SQUARES OR RECTANGLES (EXCL. SUCH SELF-ADHESIVE PRODUCTS AND FLOOR WALL AND CEILING COVERINGS OF HEADING 3918 AND STERILE SURGICAL OR DENTAL ADHESION BARRIERS OF SUBHEADING 3006.10.30)(2007-2500)</t>
  </si>
  <si>
    <t>39211390</t>
  </si>
  <si>
    <t>PLATES SHEETS FILM FOIL AND STRIP OF RIGID CELLULAR POLYURETHANE UNWORKED OR NOT FURTHER WORKED THAN SURFACE-WORKED OR MERELY CUT INTO SQUARES OR RECTANGLES (EXCL. SUCH SELF-ADHESIVE PRODUCTS AND FLOOR WALL AND CEILING COVERINGS OF HEADING 3918 AND STERILE SURGICAL OR DENTAL ADHESION BARRIERS OF SUBHEADING 3006.10.30)(2007-2500)</t>
  </si>
  <si>
    <t>392114</t>
  </si>
  <si>
    <t>39211400</t>
  </si>
  <si>
    <t>PLATES SHEETS FILM FOIL AND STRIP OF REGENERATED CELLULAR CELLULOSE UNWORKED OR MERELY SURFACE-WORKED OR MERELY CUT INTO SQUARES OR RECTANGLES (EXCL. SELF-ADHESIVE PRODUCTS FLOOR WALL AND CEILING COVERINGS OF HEADING 3918 AND STERILE SURGICAL OR DENTAL ADHESION BARRIERS OF SUBHEADING 3006.10.30)(2007-2500)</t>
  </si>
  <si>
    <t>392119</t>
  </si>
  <si>
    <t>39211900</t>
  </si>
  <si>
    <t>PLATES SHEETS FILM FOIL AND STRIP OF CELLULAR PLASTIC UNWORKED OR MERELY SURFACE-WORKED OR MERELY CUT INTO SQUARES OR RECTANGLES (EXCL.THOSE OF POLYMERS OF STYRENE VINYL CHLORIDE POLYURETHANES AND REGENERATED CELLULOSE SELF-ADHESIVE PRODUCTS FLOOR WALL AND CEILING COVERINGS OF HEADING 3918 AND STERILE SURGICAL OR DENTAL ADHESION BARRIERS OF SUBHEADING 3006.10.30)(2007-2500)</t>
  </si>
  <si>
    <t>392190</t>
  </si>
  <si>
    <t>39219010</t>
  </si>
  <si>
    <t>PLATES SHEETS FILM FOIL AND STRIP OF POLYESTERS REINFORCED LAMINATED SUPPORTED OR SIMILARLY COMBINED WITH OTHER MATERIALS UNWORKED OR MERELY SURFACE-WORKED OR MERELY CUT INTO SQUARES OR RECTANGLES (EXCL. OF CELLULAR PLASTIC</t>
  </si>
  <si>
    <t>39219030</t>
  </si>
  <si>
    <t>PLATES SHEETS FILM FOIL AND STRIP OF PHENOLIC RESINS REINFORCED LAMINATED SUPPORTED OR SIMILARLY COMBINED WITH OTHER MATERIALS UNWORKED OR MERELY SURFACE-WORKED OR MERELY CUT INTO SQUARES OR RECTANGLES (EXCL. SELF-ADHESIVE PRODUCTS FLOOR WALL AND CEILING COVERINGS OF HEADING 3918)(1996-2500)</t>
  </si>
  <si>
    <t>39219041</t>
  </si>
  <si>
    <t>HIGH-PRESSURE LAMINATES OF AMINO-RESINS WITH A DECORATIVE SURFACE ON ONE OR BOTH SIDES BUT OTHERWISE UNWORKED OR MERELY CUT INTO SQUARES OR RECTANGLES(1996-2500)</t>
  </si>
  <si>
    <t>39219043</t>
  </si>
  <si>
    <t>PLATES SHEETS FILM FOIL AND STRIP OF LAMINATED AMINO-RESINS REINFORCED LAMINATED SUPPORTED OR SIMILARLY COMBINED WITH OTHER MATERIALS UNWORKED OR MERELY SURFACE-WORKED OR MERELY CUT INTO SQUARES OR RECTANGLES (EXCL. HIGH-PRESSURE LAMINATES OF AMINO-RESINS WITH A DECORATIVE SURFACE ON ONE OR BOTH SIDES AND FLOOR COVERINGS)(1996-2500)</t>
  </si>
  <si>
    <t>39219049</t>
  </si>
  <si>
    <t>PLATES SHEETS FILM FOIL AND STRIP OF UNLAMINATED AMINO-RESINS REINFORCED LAMINATED SUPPORTED OR SIMILARLY COMBINED WITH OTHER MATERIALS UNWORKED OR MERELY SURFACE-WORKED OR MERELY CUT INTO SQUARES OR RECTANGLES (EXCL. SELF-ADHESIVE PRODUCTS FLOOR WALL AND CEILING COVERINGS OF HEADING 3918)(1996-2500)</t>
  </si>
  <si>
    <t>39219055</t>
  </si>
  <si>
    <t>PLATES SHEETS FILM FOIL AND STRIP OF CONDENSATION OR REARRANGEMENT POLYMERIZATION PRODUCTS WHETHER OR NOT CHEMICALLY MODIFIED REINFORCED LAMINATED SUPPORTED OR SIMILARLY COMBINED WITH OTHER MATERIALS UNWORKED OR MERELY SURFACE-WORKED OR MERELY CUT INTO SQUARES OR RECTANGLES (EXCL. PRODUCTS OF POLYESTERS PHENOLIC RESINS AND AMINO-RESINS</t>
  </si>
  <si>
    <t>39219060</t>
  </si>
  <si>
    <t>PLATES SHEETS FILM FOIL AND STRIP OF ADDITION POLYMERIZATION PRODUCTS REINFORCED LAMINATED SUPPORTED OR SIMILARLY COMBINED WITH OTHER MATERIALS UNWORKED OR MERELY SURFACE-WORKED OR MERELY CUT INTO SQUARES OR RECTANGLES (EXCL. SELF-ADHESIVE PRODUCTS FLOOR WALL AND CEILING COVERINGS OF HEADING 3918)(1996-2500)</t>
  </si>
  <si>
    <t>39219090</t>
  </si>
  <si>
    <t>PLATES SHEETS FILM FOIL AND STRIP OF PLASTICS REINFORCED LAMINATED SUPPORTED OR SIMILARLY COMBINED WITH OTHER MATERIALS UNWORKED OR MERELY SURFACE-WORKED OR MERELY CUT INTO SQUARES OR RECTANGLES (EXCL. OF CELLULAR PLASTIC ADDITION POLYMERIZATION PRODUCTS CONDENSATION POLYMERIZATION PRODUCTS AND REARRANGEMENT POLYMERIZATION PRODUCTS</t>
  </si>
  <si>
    <t>3922</t>
  </si>
  <si>
    <t>392210</t>
  </si>
  <si>
    <t>39221000</t>
  </si>
  <si>
    <t>BATHS SHOWER-BATHS SINKS AND WASHBASINS OF PLASTICS(2002-2500)</t>
  </si>
  <si>
    <t>392220</t>
  </si>
  <si>
    <t>39222000</t>
  </si>
  <si>
    <t>LAVATORY SEATS AND COVERS OF PLASTICS</t>
  </si>
  <si>
    <t>392290</t>
  </si>
  <si>
    <t>39229000</t>
  </si>
  <si>
    <t>BIDETS LAVATORY PANS FLUSHING CISTERNS AND SIMILAR SANITARY WARE OF PLASTICS (EXCL. BATHS SHOWER-BATHS SINKS WASHBASINS LAVATORY SEATS AND COVERS)(2002-2500)</t>
  </si>
  <si>
    <t>3923</t>
  </si>
  <si>
    <t>392310</t>
  </si>
  <si>
    <t>39231010</t>
  </si>
  <si>
    <t>BOXES CASES CRATES AND SIMILAR ARTICLES OF PLASTIC SPECIALLY SHAPED OR FITTED FOR THE CONVEYANCE OR PACKING OF SEMICONDUCTOR WAFERS MASKS OR RETICLES</t>
  </si>
  <si>
    <t>39231090</t>
  </si>
  <si>
    <t>BOXES CASES CRATES AND SIMILAR ARTICLES FOR THE CONVEYANCE OR PACKAGING OF GOODS OF PLASTICS (EXCL. SPECIAL ONES FOR SEMICONDUCTOR WAFERS MASKS OR RETICLES)</t>
  </si>
  <si>
    <t>392321</t>
  </si>
  <si>
    <t>39232100</t>
  </si>
  <si>
    <t>SACKS AND BAGS INCL. CONES OF POLYMERS OF ETHYLENE</t>
  </si>
  <si>
    <t>392329</t>
  </si>
  <si>
    <t>39232910</t>
  </si>
  <si>
    <t>SACKS AND BAGS INCL. CONES OF POLY"VINYL CHLORIDE"</t>
  </si>
  <si>
    <t>39232990</t>
  </si>
  <si>
    <t>SACKS AND BAGS INCL. CONES OF PLASTICS (EXCL. THOSE OF POLY"VINYL CHLORIDE" AND POLYMERS OF ETHYLENE)</t>
  </si>
  <si>
    <t>392330</t>
  </si>
  <si>
    <t>39233010</t>
  </si>
  <si>
    <t>CARBOYS BOTTLES FLASKS AND SIMILAR ARTICLES FOR THE CONVEYANCE OR PACKAGING OF GOODS OF PLASTICS WITH A CAPACITY OF &lt;= 2 L</t>
  </si>
  <si>
    <t>39233090</t>
  </si>
  <si>
    <t>CARBOYS BOTTLES FLASKS AND SIMILAR ARTICLES FOR THE CONVEYANCE OR PACKAGING OF GOODS OF PLASTICS WITH A CAPACITY OF &gt; 2 L</t>
  </si>
  <si>
    <t>392340</t>
  </si>
  <si>
    <t>39234010</t>
  </si>
  <si>
    <t>SPOOLS REELS AND SIMILAR SUPPORTS OF PLASTICS FOR PHOTOGRAPHIC AND CINEMATOGRAPHIC FILM OR FOR TAPES FILMS AND THE LIKE FOR SOUND OR VIDEO RECORDINGS OR THE RECORDING OF SIGNALS DATA OR PROGRAMMES</t>
  </si>
  <si>
    <t>39234090</t>
  </si>
  <si>
    <t>SPOOLS COPS BOBBINS AND SIMILAR SUPPORTS OF PLASTICS (EXCL. THOSE FOR PHOTOGRAPHIC AND CINEMATOGRAPHIC FILM OR FOR TAPES FILMS AND THE LIKE FOR SOUND OR VIDEO RECORDINGS OR THE RECORDING OF SIGNALS DATA OR PROGRAMMES)</t>
  </si>
  <si>
    <t>392350</t>
  </si>
  <si>
    <t>39235010</t>
  </si>
  <si>
    <t>CAPS AND CAPSULES FOR BOTTLES OF PLASTICS</t>
  </si>
  <si>
    <t>39235090</t>
  </si>
  <si>
    <t>STOPPERS LIDS CAPS AND OTHER CLOSURES OF PLASTICS (EXCL. CAPS AND CAPSULES FOR BOTTLES)</t>
  </si>
  <si>
    <t>392390</t>
  </si>
  <si>
    <t>39239000</t>
  </si>
  <si>
    <t>ARTICLES FOR THE CONVEYANCE OR PACKAGING OF GOODS OF PLASTICS (EXCL. BOXES CASES CRATES AND SIMILAR ARTICLES</t>
  </si>
  <si>
    <t>3924</t>
  </si>
  <si>
    <t>392410</t>
  </si>
  <si>
    <t>39241000</t>
  </si>
  <si>
    <t>TABLEWARE AND KITCHENWARE OF PLASTICS</t>
  </si>
  <si>
    <t>392490</t>
  </si>
  <si>
    <t>39249000</t>
  </si>
  <si>
    <t>HOUSEHOLD ARTICLES AND TOILET ARTICLES OF PLASTICS (EXCL. TABLEWARE KITCHENWARE BATHS SHOWER-BATHS WASHBASINS BIDETS LAVATORY PANS SEATS AND COVERS FLUSHING CISTERNS AND SIMILAR SANITARY WARE)</t>
  </si>
  <si>
    <t>3925</t>
  </si>
  <si>
    <t>392510</t>
  </si>
  <si>
    <t>39251000</t>
  </si>
  <si>
    <t>RESERVOIRS TANKS VATS AND SIMILAR CONTAINERS OF PLASTICS WITH A CAPACITY OF &gt; 300 L</t>
  </si>
  <si>
    <t>392520</t>
  </si>
  <si>
    <t>39252000</t>
  </si>
  <si>
    <t>DOORS WINDOWS AND THEIR FRAMES AND THRESHOLDS FOR DOORS OF PLASTICS</t>
  </si>
  <si>
    <t>392530</t>
  </si>
  <si>
    <t>39253000</t>
  </si>
  <si>
    <t>SHUTTERS BLINDS INCL. VENETIAN BLINDS AND SIMILAR ARTICLES AND PARTS THEREOF OF PLASTICS (EXCL. FITTINGS AND SIMILAR ARTICLES)</t>
  </si>
  <si>
    <t>392590</t>
  </si>
  <si>
    <t>39259010</t>
  </si>
  <si>
    <t>FITTINGS AND MOUNTINGS INTENDED FOR PERMANENT INSTALLATION IN OR ON DOORS WINDOWS STAIRCASES WALLS OR OTHER PARTS OF BUILDINGS OF PLASTICS</t>
  </si>
  <si>
    <t>39259020</t>
  </si>
  <si>
    <t>TRUNKING DUCTING AND CABLE TRAYS FOR ELECTRICAL CIRCUITS OF PLASTICS</t>
  </si>
  <si>
    <t>39259080</t>
  </si>
  <si>
    <t>BUILDERS' WARE FOR THE MANUFACTURE OF FLOORING WALLS PARTITION WALLS CEILINGS ROOFING ETC. GUTTERING AND ACCESSORIES BANISTERS FENCES AND THE LIKE FITTED SHELVING FOR SHOPS FACTORIES WAREHOUSES STOREROOMS ETC. ARCHITECTURAL ORNAMENTS SUCH AS FLUTING VAULTING AND FRIEZES OF PLASTICS N.E.S.</t>
  </si>
  <si>
    <t>3926</t>
  </si>
  <si>
    <t>392610</t>
  </si>
  <si>
    <t>39261000</t>
  </si>
  <si>
    <t>OFFICE OR SCHOOL SUPPLIES OF PLASTICS N.E.S.</t>
  </si>
  <si>
    <t>392620</t>
  </si>
  <si>
    <t>39262000</t>
  </si>
  <si>
    <t>ARTICLES OF APPAREL AND CLOTHING ACCESSORIES PRODUCED BY THE STITCHING OR STICKING TOGETHER OF PLASTIC SHEETING INCL. GLOVES MITTENS AND MITTS (EXCL. GOODS OF 9619)(2012-2500)</t>
  </si>
  <si>
    <t>392630</t>
  </si>
  <si>
    <t>39263000</t>
  </si>
  <si>
    <t>FITTINGS FOR FURNITURE COACHWORK AND THE LIKE OF PLASTICS (EXCL. BUILDING COMPONENTS FOR PERMANENT MOUNTING ON PARTS OF BUILDINGS)</t>
  </si>
  <si>
    <t>392640</t>
  </si>
  <si>
    <t>39264000</t>
  </si>
  <si>
    <t>STATUETTES AND OTHER ORNAMENTAL ARTICLES OF PLASTICS</t>
  </si>
  <si>
    <t>392690</t>
  </si>
  <si>
    <t>39269050</t>
  </si>
  <si>
    <t>PERFORATED BUCKETS AND SIMILAR ARTICLES USED TO FILTER WATER AT THE ENTRANCE TO DRAINS OF PLASTICS</t>
  </si>
  <si>
    <t>39269092</t>
  </si>
  <si>
    <t>ARTICLES MADE FROM PLASTIC SHEET N.E.S.</t>
  </si>
  <si>
    <t>39269097</t>
  </si>
  <si>
    <t>ARTICLES OF PLASTICS AND ARTICLES OF OTHER MATERIALS OF HEADING 3901 TO 3914 N.E.S.(2017-2500)</t>
  </si>
  <si>
    <t>40</t>
  </si>
  <si>
    <t>4001</t>
  </si>
  <si>
    <t>400110</t>
  </si>
  <si>
    <t>40011000</t>
  </si>
  <si>
    <t>NATURAL RUBBER LATEX WHETHER OR NOT PREVULCANISED</t>
  </si>
  <si>
    <t>400121</t>
  </si>
  <si>
    <t>40012100</t>
  </si>
  <si>
    <t>SMOKED SHEETS OF NATURAL RUBBER</t>
  </si>
  <si>
    <t>400122</t>
  </si>
  <si>
    <t>40012200</t>
  </si>
  <si>
    <t>TECHNICALLY SPECIFIED NATURAL RUBBER "TSNR"</t>
  </si>
  <si>
    <t>400129</t>
  </si>
  <si>
    <t>40012900</t>
  </si>
  <si>
    <t>NATURAL RUBBER IN PRIMARY FORMS OR IN PLATES SHEETS OR STRIP (EXCL. SMOKED SHEETS TECHNICALLY SPECIFIED NATURAL RUBBER "TSNR" AND NATURAL RUBBER LATEX WHETHER OR NOT PREVULCANISED)</t>
  </si>
  <si>
    <t>400130</t>
  </si>
  <si>
    <t>40013000</t>
  </si>
  <si>
    <t>BALATA GUTTA-PERCHA GUAYULE CHICLE AND SIMILAR NATURAL GUMS IN PRIMARY FORMS OR IN PLATES SHEETS OR STRIP (EXCL. NATURAL RUBBER WHETHER OR NOT PREVULCANISED)</t>
  </si>
  <si>
    <t>4002</t>
  </si>
  <si>
    <t>400211</t>
  </si>
  <si>
    <t>40021100</t>
  </si>
  <si>
    <t>STYRENE-BUTADIENE RUBBER LATEX "SBR"</t>
  </si>
  <si>
    <t>400219</t>
  </si>
  <si>
    <t>40021910</t>
  </si>
  <si>
    <t>STYRENE-BUTADIENE RUBBER PRODUCED BY EMULSION POLYMERISATION "E-SBR" IN BALES</t>
  </si>
  <si>
    <t>40021920</t>
  </si>
  <si>
    <t>STYRENE-BUTADIENE-STYRENE BLOCK COPOLYMERS PRODUCED BY SOLUTION POLYMERISATION "SBS THERMOPLASTIC ELASTOMERS" IN GRANULES CRUMBS OR POWDERS</t>
  </si>
  <si>
    <t>40021930</t>
  </si>
  <si>
    <t>STYRENE-BUTADIENE RUBBER PRODUCED BY SOLUTION POLYMERISATION "S-SBR" IN BALES</t>
  </si>
  <si>
    <t>40021990</t>
  </si>
  <si>
    <t>STYRENE-BUTADIENE RUBBER "SBR" AND CARBOXYLATED STYRENE-BUTADIENE RUBBER "XSBR" IN PRIMARY FORMS OR IN PLATES SHEETS OR STRIP (EXCL. E-SBR AND S-SBR IN BALES SBS THERMOPLASTIC ELASTOMERS IN GRANULES CRUMBS OR POWDER AND LATEX)</t>
  </si>
  <si>
    <t>400220</t>
  </si>
  <si>
    <t>40022000</t>
  </si>
  <si>
    <t>BUTADIENE RUBBER "BR" IN PRIMARY FORMS OR IN PLATES SHEETS OR STRIP</t>
  </si>
  <si>
    <t>400231</t>
  </si>
  <si>
    <t>40023100</t>
  </si>
  <si>
    <t>ISOBUTYLENE ISOPRENE RUBBER "IIR" IN PRIMARY FORMS OR IN PLATES SHEETS OR STRIP</t>
  </si>
  <si>
    <t>400239</t>
  </si>
  <si>
    <t>40023900</t>
  </si>
  <si>
    <t>HALO-ISOBUTENE-ISOPRENE RUBBER "CIIR" OR "BIIR" IN PRIMARY FORMS OR IN PLATES SHEETS OR STRIP</t>
  </si>
  <si>
    <t>400241</t>
  </si>
  <si>
    <t>40024100</t>
  </si>
  <si>
    <t>CHLOROPRENE LATEX "CHLOROBUTADIENE RUBBER CR"</t>
  </si>
  <si>
    <t>400249</t>
  </si>
  <si>
    <t>40024900</t>
  </si>
  <si>
    <t>CHLOROPRENE "CHLOROBUTADIENE RUBBER CR" IN PRIMARY FORMS OR IN PLATES SHEETS OR STRIP (EXCL. LATEX)</t>
  </si>
  <si>
    <t>400251</t>
  </si>
  <si>
    <t>40025100</t>
  </si>
  <si>
    <t>LATEX OF ACRYLONITRILE-BUTADIENE RUBBER "NBR"</t>
  </si>
  <si>
    <t>400259</t>
  </si>
  <si>
    <t>40025900</t>
  </si>
  <si>
    <t>ACRYLONITRILE-BUTADIENE RUBBER "NBR" IN PRIMARY FORMS OR IN PLATES SHEETS OR STRIP (EXCL. LATEX)</t>
  </si>
  <si>
    <t>400260</t>
  </si>
  <si>
    <t>40026000</t>
  </si>
  <si>
    <t>ISOPRENE RUBBER "IR" IN PRIMARY FORMS OR IN PLATES SHEETS OR STRIP</t>
  </si>
  <si>
    <t>400270</t>
  </si>
  <si>
    <t>40027000</t>
  </si>
  <si>
    <t>ETHYLENE-PROPYLENE DIENE RUBBER "EPDM" NON-CONJUGATED IN PRIMARY FORMS OR IN PLATES SHEETS OR STRIP</t>
  </si>
  <si>
    <t>400280</t>
  </si>
  <si>
    <t>40028000</t>
  </si>
  <si>
    <t>MIXTURES OF NATURAL RUBBER BALATA GUTTA-PERCHA GUAYULE CHICLE OR SIMILAR TYPES OF NATURAL RUBBER WITH SYNTHETIC RUBBER OR FACTICE IN PRIMARY FORMS OR IN PLATES SHEETS OR STRIP</t>
  </si>
  <si>
    <t>400291</t>
  </si>
  <si>
    <t>40029100</t>
  </si>
  <si>
    <t>SYNTHETIC RUBBER AND FACTICE DERIVED FROM OILS IN PRIMARY FORMS OR IN PLATES SHEETS OR STRIP (EXCL.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t>
  </si>
  <si>
    <t>400299</t>
  </si>
  <si>
    <t>40029910</t>
  </si>
  <si>
    <t>NATURAL RUBBER PRODUCTS MODIFIED BY THE INCORPORATION OF PLASTICS (EXCL. DEPOLYMERISED NATURAL RUBBER)</t>
  </si>
  <si>
    <t>40029990</t>
  </si>
  <si>
    <t>SYNTHETIC RUBBER AND FACTICE DERIVED FROM OILS IN PRIMARY FORMS OR PLATES SHEETS OR STRIP (EXCL. LATEX</t>
  </si>
  <si>
    <t>4003</t>
  </si>
  <si>
    <t>400300</t>
  </si>
  <si>
    <t>40030000</t>
  </si>
  <si>
    <t>RECLAIMED RUBBER IN PRIMARY FORMS OR IN PLATES SHEETS OR STRIP</t>
  </si>
  <si>
    <t>4004</t>
  </si>
  <si>
    <t>400400</t>
  </si>
  <si>
    <t>40040000</t>
  </si>
  <si>
    <t>WASTE PARINGS AND SCRAP OF SOFT RUBBER AND POWDERS AND GRANULES OBTAINED THEREFROM</t>
  </si>
  <si>
    <t>4005</t>
  </si>
  <si>
    <t>400510</t>
  </si>
  <si>
    <t>40051000</t>
  </si>
  <si>
    <t>RUBBER UNVULCANISED COMPOUNDED WITH CARBON BLACK OR SILICA IN PRIMARY FORMS OR IN PLATES SHEETS OR STRIP</t>
  </si>
  <si>
    <t>400520</t>
  </si>
  <si>
    <t>40052000</t>
  </si>
  <si>
    <t>COMPOUNDED RUBBER UNVULCANISED IN THE FORM OF SOLUTIONS OR DISPERSIONS (EXCL. RUBBER COMPOUNDED WITH CARBON BLACK OR SILICA AND MIXTURES OF NATURAL RUBBER BALATA GUTTA-PERCHA GUAYULE CHICLE AND SIMILAR NATURAL GUMS CONTAINING SYNTHETIC RUBBER OR FACTICE DERIVED FROM OILS)</t>
  </si>
  <si>
    <t>400591</t>
  </si>
  <si>
    <t>40059100</t>
  </si>
  <si>
    <t>COMPOUNDED RUBBER UNVULCANISED IN THE FORM OF PLATES SHEETS OR STRIP (EXCL. RUBBER COMPOUNDED WITH CARBON BLACK OR SILICA AND MIXTURES OF NATURAL RUBBER BALATA GUTTA-PERCHA GUAYULE CHICLE AND SIMILAR NATURAL GUMS CONTAINING SYNTHETIC RUBBER OR FACTICE DERIVED FROM OILS)</t>
  </si>
  <si>
    <t>400599</t>
  </si>
  <si>
    <t>40059900</t>
  </si>
  <si>
    <t>COMPOUNDED UNVULCANISED RUBBER IN PRIMARY FORMS (EXCL. SOLUTIONS AND DISPERSIONS THOSE CONTAINING CARBON BLACK OR SILICA MIXTURES OF NATURAL RUBBER BALATA GUTTA-PERCHA GUAYULE CHICLE OR SIMILAR TYPES OF NATURAL RUBBER WITH SYNTHETIC RUBBER OR FACTICE AND THOSE IN THE FORM OF PLATES SHEETS OR STRIP)</t>
  </si>
  <si>
    <t>4006</t>
  </si>
  <si>
    <t>400610</t>
  </si>
  <si>
    <t>40061000</t>
  </si>
  <si>
    <t>'CAMEL-BACK' STRIPS OF UNVULCANISED RUBBER FOR RETREADING RUBBER TYRES</t>
  </si>
  <si>
    <t>400690</t>
  </si>
  <si>
    <t>40069000</t>
  </si>
  <si>
    <t>RODS BARS TUBES PROFILES AND OTHER FORMS OF UNVULCANISED RUBBER INCL. MIXED RUBBER AND ARTICLES OF UNVULCANISED RUBBER INCL. MIXED RUBBER (EXCL. PLATES SHEETS AND STRIP WHICH APART FROM BASIC SURFACE-WORKING HAVE NOT BEEN CUT OR HAVE MERELY BEEN CUT INTO SQUARE OR RECTANGULAR SHAPES AND 'CAMEL-BACK' STRIPS)</t>
  </si>
  <si>
    <t>4007</t>
  </si>
  <si>
    <t>400700</t>
  </si>
  <si>
    <t>40070000</t>
  </si>
  <si>
    <t>VULCANISED RUBBER THREAD AND CORD (EXCL. UNGIMPED SINGLE THREAD WITH A DIAMETER OF &gt; 5 MM AND TEXTILES COMBINED WITH RUBBER THREAD E.G. TEXTILE-COVERED THREAD AND CORD)</t>
  </si>
  <si>
    <t>4008</t>
  </si>
  <si>
    <t>400811</t>
  </si>
  <si>
    <t>40081100</t>
  </si>
  <si>
    <t>PLATES SHEETS AND STRIP OF CELLULAR RUBBER</t>
  </si>
  <si>
    <t>400819</t>
  </si>
  <si>
    <t>40081900</t>
  </si>
  <si>
    <t>RODS AND PROFILE SHAPES OF CELLULAR RUBBER</t>
  </si>
  <si>
    <t>400821</t>
  </si>
  <si>
    <t>40082110</t>
  </si>
  <si>
    <t>FLOOR COVERINGS AND MATS UNCUT OR SIMPLY CUT TO RECTANGULAR OR SQUARE SHAPE OF NON-CELLULAR RUBBER</t>
  </si>
  <si>
    <t>40082190</t>
  </si>
  <si>
    <t>PLATES SHEETS AND STRIP OF NON-CELLULAR RUBBER (EXCL. FLOOR COVERINGS AND MATS)</t>
  </si>
  <si>
    <t>400829</t>
  </si>
  <si>
    <t>40082900</t>
  </si>
  <si>
    <t>RODS TUBES AND PROFILE SHAPES OF NON-CELLULAR RUBBER</t>
  </si>
  <si>
    <t>4009</t>
  </si>
  <si>
    <t>400911</t>
  </si>
  <si>
    <t>40091100</t>
  </si>
  <si>
    <t>TUBES PIPES AND HOSES OF VULCANISED RUBBER (EXCL. HARD RUBBER) NOT REINFORCED OR OTHERWISE COMBINED WITH OTHER MATERIALS WITHOUT FITTINGS</t>
  </si>
  <si>
    <t>400912</t>
  </si>
  <si>
    <t>40091200</t>
  </si>
  <si>
    <t>TUBES PIPES AND HOSES OF VULCANISED RUBBER (EXCL. HARD RUBBER) NOT REINFORCED OR OTHERWISE COMBINED WITH OTHER MATERIALS WITH FITTINGS</t>
  </si>
  <si>
    <t>400921</t>
  </si>
  <si>
    <t>40092100</t>
  </si>
  <si>
    <t>TUBES PIPES AND HOSES OF VULCANISED RUBBER (EXCL. HARD RUBBER) REINFORCED OR OTHERWISE COMBINED ONLY WITH METAL WITHOUT FITTINGS</t>
  </si>
  <si>
    <t>400922</t>
  </si>
  <si>
    <t>40092200</t>
  </si>
  <si>
    <t>TUBES PIPES AND HOSES OF VULCANISED RUBBER (EXCL. HARD RUBBER) REINFORCED OR OTHERWISE COMBINED ONLY WITH METAL WITH FITTINGS</t>
  </si>
  <si>
    <t>400931</t>
  </si>
  <si>
    <t>40093100</t>
  </si>
  <si>
    <t>TUBES PIPES AND HOSES OF VULCANISED RUBBER (EXCL. HARD RUBBER) REINFORCED OR OTHERWISE COMBINED ONLY WITH TEXTILE MATERIALS WITHOUT FITTINGS</t>
  </si>
  <si>
    <t>400932</t>
  </si>
  <si>
    <t>40093200</t>
  </si>
  <si>
    <t>TUBES PIPES AND HOSES OF VULCANISED RUBBER (EXCL. HARD RUBBER) REINFORCED OR OTHERWISE COMBINED ONLY WITH TEXTILE MATERIALS WITH FITTINGS</t>
  </si>
  <si>
    <t>400941</t>
  </si>
  <si>
    <t>40094100</t>
  </si>
  <si>
    <t>TUBES PIPES AND HOSES OF VULCANISED RUBBER (EXCL. HARD RUBBER) REINFORCED OR OTHERWISE COMBINED WITH MATERIALS OTHER THAN METAL OR TEXTILE MATERIALS WITHOUT FITTINGS</t>
  </si>
  <si>
    <t>400942</t>
  </si>
  <si>
    <t>40094200</t>
  </si>
  <si>
    <t>TUBES PIPES AND HOSES OF VULCANISED RUBBER (EXCL. HARD RUBBER) REINFORCED OR OTHERWISE COMBINED WITH MATERIALS OTHER THAN METAL OR TEXTILE MATERIALS WITH FITTINGS</t>
  </si>
  <si>
    <t>4010</t>
  </si>
  <si>
    <t>401011</t>
  </si>
  <si>
    <t>40101100</t>
  </si>
  <si>
    <t>CONVEYOR BELTS OR BELTING OF VULCANISED RUBBER REINFORCED ONLY WITH METAL</t>
  </si>
  <si>
    <t>401012</t>
  </si>
  <si>
    <t>40101200</t>
  </si>
  <si>
    <t>CONVEYOR BELTS OR BELTING OF VULCANISED RUBBER REINFORCED ONLY WITH TEXTILE MATERIALS</t>
  </si>
  <si>
    <t>401019</t>
  </si>
  <si>
    <t>40101900</t>
  </si>
  <si>
    <t>CONVEYOR BELTS OR BELTING OF VULCANISED RUBBER (EXCL. REINFORCED ONLY WITH METAL OR ONLY WITH TEXTILE MATERIALS)(2007-2500)</t>
  </si>
  <si>
    <t>401031</t>
  </si>
  <si>
    <t>40103100</t>
  </si>
  <si>
    <t>ENDLESS TRANSMISSION BELTS OF TRAPEZOIDAL CROSS-SECTION "V-BELTS" OF VULCANISED RUBBER V-RIBBED OF AN OUTSIDE CIRCUMFERENCE &gt; 60 CM BUT &lt;= 180 CM</t>
  </si>
  <si>
    <t>401032</t>
  </si>
  <si>
    <t>40103200</t>
  </si>
  <si>
    <t>ENDLESS TRANSMISSION BELTS OF TRAPEZOIDAL CROSS-SECTION "V-BELTS" OF VULCANISED RUBBER OF AN OUTSIDE CIRCUMFERENCE &gt; 60 CM BUT &lt;= 180 CM (EXCL. V-RIBBED)</t>
  </si>
  <si>
    <t>401033</t>
  </si>
  <si>
    <t>40103300</t>
  </si>
  <si>
    <t>ENDLESS TRANSMISSION BELTS OF TRAPEZOIDAL CROSS-SECTION "V-BELTS" OF VULCANISED RUBBER V-RIBBED OF AN OUTSIDE CIRCUMFERENCE &gt; 180 CM BUT &lt;= 240 CM</t>
  </si>
  <si>
    <t>401034</t>
  </si>
  <si>
    <t>40103400</t>
  </si>
  <si>
    <t>ENDLESS TRANSMISSION BELTS OF TRAPEZOIDAL CROSS-SECTION "V-BELTS" OF VULCANISED RUBBER OF AN OUTSIDE CIRCUMFERENCE &gt; 180 CM BUT &lt;= 240 CM (EXCL. V-RIBBED)</t>
  </si>
  <si>
    <t>401035</t>
  </si>
  <si>
    <t>40103500</t>
  </si>
  <si>
    <t>ENDLESS SYNCHRONOUS BELTS OF VULCANISED RUBBER OF AN OUTSIDE CIRCUMFERENCE &gt; 60 CM BUT &lt;= 150 CM</t>
  </si>
  <si>
    <t>401036</t>
  </si>
  <si>
    <t>40103600</t>
  </si>
  <si>
    <t>ENDLESS SYNCHRONOUS BELTS OF VULCANISED RUBBER OF AN OUTSIDE CIRCUMFERENCE &gt; 150 CM BUT &lt;= 198 CM</t>
  </si>
  <si>
    <t>401039</t>
  </si>
  <si>
    <t>40103900</t>
  </si>
  <si>
    <t>TRANSMISSION BELTS OR BELTING OF VULCANISED RUBBER (EXCL. ENDLESS TRANSMISSION BELTS OF TRAPEZOIDAL CROSS-SECTION "V-BELTS" V-RIBBED OF AN OUTSIDE CIRCUMFERENCE &gt; 60 CM BUT &lt;= 240 CM AND ENDLESS SYNCHRONOUS BELTS OF AN OUTSIDE CIRCUMFERENCE &gt; 60 CM BUT &lt;= 198 CM)</t>
  </si>
  <si>
    <t>4011</t>
  </si>
  <si>
    <t>401110</t>
  </si>
  <si>
    <t>40111000</t>
  </si>
  <si>
    <t>NEW PNEUMATIC TYRES OF RUBBER OF A KIND USED FOR MOTOR CARS INCL. STATION WAGONS AND RACING CARS</t>
  </si>
  <si>
    <t>401120</t>
  </si>
  <si>
    <t>40112010</t>
  </si>
  <si>
    <t>PNEUMATIC TYRES NEW OF RUBBER OF A KIND USED FOR BUSES OR LORRIES WITH A LOAD INDEX OF &lt;= 121</t>
  </si>
  <si>
    <t>40112090</t>
  </si>
  <si>
    <t>PNEUMATIC TYRES NEW OF RUBBER OF A KIND USED FOR BUSES OR LORRIES WITH A LOAD INDEX OF &gt; 121</t>
  </si>
  <si>
    <t>401130</t>
  </si>
  <si>
    <t>40113000</t>
  </si>
  <si>
    <t>NEW PNEUMATIC TYRES OF RUBBER OF A KIND USED FOR AIRCRAFT</t>
  </si>
  <si>
    <t>401140</t>
  </si>
  <si>
    <t>40114000</t>
  </si>
  <si>
    <t>NEW PNEUMATIC TYRES OF RUBBER OF A KIND USED FOR MOTORCYCLES(2009-2500)</t>
  </si>
  <si>
    <t>401150</t>
  </si>
  <si>
    <t>40115000</t>
  </si>
  <si>
    <t>NEW PNEUMATIC TYRES OF RUBBER OF A KIND USED FOR BICYCLES</t>
  </si>
  <si>
    <t>401170</t>
  </si>
  <si>
    <t>40117000</t>
  </si>
  <si>
    <t>NEW PNEUMATIC TYRES OF RUBBER OF A KIND USED ON AGRICULTURAL OR FORESTRY VEHICLES AND MACHINES</t>
  </si>
  <si>
    <t>401180</t>
  </si>
  <si>
    <t>40118000</t>
  </si>
  <si>
    <t>NEW PNEUMATIC TYRES OF RUBBER OF A KIND USED ON CONSTRUCTION MINING OR INDUSTRIAL HANDLING VEHICLES AND MACHINES</t>
  </si>
  <si>
    <t>401190</t>
  </si>
  <si>
    <t>40119000</t>
  </si>
  <si>
    <t>NEW PNEUMATIC TYRES OF RUBBER (EXCL. OF A KIND USED ON AGRICULTURAL FORESTRY CONSTRUCTION MINING OR INDUSTRIAL HANDLING VEHICLES AND MACHINES FOR MOTOR CARS STATION WAGONS RACING CARS BUSES LORRIES AIRCRAFT MOTORCYCLES AND BICYCLES)</t>
  </si>
  <si>
    <t>4012</t>
  </si>
  <si>
    <t>401211</t>
  </si>
  <si>
    <t>40121100</t>
  </si>
  <si>
    <t>RETREADED PNEUMATIC TYRES OF RUBBER OF A KIND USED ON MOTOR CARS "INCL. STATION WAGONS AND RACING CARS"</t>
  </si>
  <si>
    <t>401212</t>
  </si>
  <si>
    <t>40121200</t>
  </si>
  <si>
    <t>RETREADED PNEUMATIC TYRES OF RUBBER OF A KIND USED ON BUSES OR LORRIES</t>
  </si>
  <si>
    <t>401213</t>
  </si>
  <si>
    <t>40121300</t>
  </si>
  <si>
    <t>RETREADED PNEUMATIC TYRES OF RUBBER OF A KIND USED ON AIRCRAFT</t>
  </si>
  <si>
    <t>401219</t>
  </si>
  <si>
    <t>40121900</t>
  </si>
  <si>
    <t>RETREADED PNEUMATIC TYRES OF RUBBER (EXCL. OF A KIND USED ON MOTOR CARS STATION WAGONS RACING CARS BUSES LORRIES AND AIRCRAFT)</t>
  </si>
  <si>
    <t>401220</t>
  </si>
  <si>
    <t>40122000</t>
  </si>
  <si>
    <t>USED PNEUMATIC TYRES OF RUBBER</t>
  </si>
  <si>
    <t>401290</t>
  </si>
  <si>
    <t>40129020</t>
  </si>
  <si>
    <t>SOLID OR CUSHION TYRES OF RUBBER</t>
  </si>
  <si>
    <t>40129030</t>
  </si>
  <si>
    <t>TYRE TREADS OF RUBBER</t>
  </si>
  <si>
    <t>40129090</t>
  </si>
  <si>
    <t>TYRE FLAPS OF RUBBER</t>
  </si>
  <si>
    <t>4013</t>
  </si>
  <si>
    <t>401310</t>
  </si>
  <si>
    <t>40131000</t>
  </si>
  <si>
    <t>INNER TUBES OF RUBBER OF A KIND USED ON MOTOR CARS INCL. STATION WAGONS AND RACING CARS BUSES AND LORRIES</t>
  </si>
  <si>
    <t>401320</t>
  </si>
  <si>
    <t>40132000</t>
  </si>
  <si>
    <t>INNER TUBES OF RUBBER OF A KIND USED FOR BICYCLES</t>
  </si>
  <si>
    <t>401390</t>
  </si>
  <si>
    <t>40139000</t>
  </si>
  <si>
    <t>INNER TUBES OF RUBBER (EXCL. THOSE OF A KIND USED ON MOTOR CARS INCL. STATION WAGONS AND RACING CARS BUSES LORRIES AND BICYCLES)</t>
  </si>
  <si>
    <t>4014</t>
  </si>
  <si>
    <t>401410</t>
  </si>
  <si>
    <t>40141000</t>
  </si>
  <si>
    <t>SHEATH CONTRACEPTIVES OF VULCANISED RUBBER (EXCL. HARD RUBBER)</t>
  </si>
  <si>
    <t>401490</t>
  </si>
  <si>
    <t>40149000</t>
  </si>
  <si>
    <t>HYGIENIC OR PHARMACEUTICAL ARTICLES INCL. TEATS OF VULCANISED RUBBER (EXCL. HARD RUBBER) WITH OR WITHOUT FITTINGS OF HARD RUBBER N.E.S. (EXCL. SHEATH CONTRACEPTIVES AND ARTICLES OF APPAREL AND CLOTHING ACCESSORIES INCL. GLOVES FOR ALL PURPOSES)</t>
  </si>
  <si>
    <t>4015</t>
  </si>
  <si>
    <t>401511</t>
  </si>
  <si>
    <t>40151100</t>
  </si>
  <si>
    <t>SURGICAL GLOVES OF VULCANISED RUBBER (EXCL. FINGERSTALLS)(2002-2500)</t>
  </si>
  <si>
    <t>401519</t>
  </si>
  <si>
    <t>40151900</t>
  </si>
  <si>
    <t>GLOVES MITTENS AND MITTS OF VULCANISED RUBBER (EXCL. SURGICAL GLOVES)</t>
  </si>
  <si>
    <t>401590</t>
  </si>
  <si>
    <t>40159000</t>
  </si>
  <si>
    <t>ARTICLES OF APPAREL AND CLOTHING ACCESSORIES FOR ALL PURPOSES OF VULCANISED RUBBER (EXCL. HARD RUBBER AND FOOTWEAR AND HEADGEAR AND PARTS THEREOF AND GLOVES MITTENS AND MITTS)</t>
  </si>
  <si>
    <t>4016</t>
  </si>
  <si>
    <t>401610</t>
  </si>
  <si>
    <t>40161000</t>
  </si>
  <si>
    <t>ARTICLES OF CELLULAR RUBBER N.E.S.</t>
  </si>
  <si>
    <t>401691</t>
  </si>
  <si>
    <t>40169100</t>
  </si>
  <si>
    <t>FLOOR COVERINGS AND MATS OF VULCANISED RUBBER (EXCL. HARD RUBBER) WITH CHAMFERED SIDES ROUNDED CORNERS OR SHAPED EDGES OR OTHERWISE WORKED (EXCL. THOSE SIMPLY CUT TO RECTANGULAR OR SQUARE SHAPE AND GOODS OF CELLULAR RUBBER)</t>
  </si>
  <si>
    <t>401692</t>
  </si>
  <si>
    <t>40169200</t>
  </si>
  <si>
    <t>ERASERS OF VULCANISED RUBBER (EXCL. HARD RUBBER) CONDITIONED (EXCL. THOSE SIMPLY CUT TO RECTANGULAR OR SQUARE SHAPE)</t>
  </si>
  <si>
    <t>401693</t>
  </si>
  <si>
    <t>40169300</t>
  </si>
  <si>
    <t>GASKETS WASHERS AND OTHER SEALS OF VULCANISED RUBBER (EXCL. HARD RUBBER AND THOSE OF CELLULAR RUBBER)</t>
  </si>
  <si>
    <t>401694</t>
  </si>
  <si>
    <t>40169400</t>
  </si>
  <si>
    <t>BOAT OR DOCK FENDERS WHETHER OR NOT INFLATABLE OF VULCANISED RUBBER (EXCL. HARD RUBBER AND THOSE OF CELLULAR RUBBER)</t>
  </si>
  <si>
    <t>401695</t>
  </si>
  <si>
    <t>40169500</t>
  </si>
  <si>
    <t>INFLATABLE MATTRESSES AND CUSHIONS AND OTHER INFLATABLE ARTICLES OF VULCANISED RUBBER (EXCL. HARD RUBBER AND FENDERS BOATS RAFTS AND OTHER FLOATING DEVICES AND HYGIENIC OR PHARMACEUTICAL ARTICLES)</t>
  </si>
  <si>
    <t>401699</t>
  </si>
  <si>
    <t>40169952</t>
  </si>
  <si>
    <t>RUBBER-TO-METAL BONDED PARTS OF VULCANISED RUBBER (EXCL. HARD RUBBER) OF A TYPE INTENDED EXCLUSIVELY OR MAINLY FOR USE IN MOTOR VEHICLES OF HEADING 8701 TO 8705 (EXCL. THOSE OF CELLULAR RUBBER)</t>
  </si>
  <si>
    <t>40169957</t>
  </si>
  <si>
    <t>ARTICLES OF VULCANISED RUBBER (EXCL. HARD RUBBER) OF A TYPE INTENDED EXCLUSIVELY OR MAINLY FOR USE IN MOTOR VEHICLES OF HEADING 8701 TO 8705 N.E.S. (EXCL. THOSE OF CELLULAR RUBBER AND RUBBER-TO-METAL BONDED PARTS)</t>
  </si>
  <si>
    <t>40169991</t>
  </si>
  <si>
    <t>RUBBER-TO-METAL BONDED PARTS OF VULCANISED RUBBER (EXCL. HARD RUBBER AND THOSE OF CELLULAR RUBBER AND THOSE OF A TYPE INTENDED EXCLUSIVELY OR MAINLY FOR USE IN MOTOR VEHICLES OF HEADING 8701 TO 8705)</t>
  </si>
  <si>
    <t>40169997</t>
  </si>
  <si>
    <t>ARTICLES OF VULCANISED RUBBER N.E.S. (EXCL. HARD RUBBER AND THOSE OF CELLULAR RUBBER)</t>
  </si>
  <si>
    <t>4017</t>
  </si>
  <si>
    <t>401700</t>
  </si>
  <si>
    <t>40170000</t>
  </si>
  <si>
    <t>HARD RUBBER E.G. EBONITE IN ALL FORMS INCL. WASTE AND SCRAP</t>
  </si>
  <si>
    <t>08 - Leather &amp; hides</t>
  </si>
  <si>
    <t>41</t>
  </si>
  <si>
    <t>4101</t>
  </si>
  <si>
    <t>410120</t>
  </si>
  <si>
    <t>41012010</t>
  </si>
  <si>
    <t>WHOLE RAW HIDES AND SKINS OF BOVINE "INCL. BUFFALO" OR EQUINE ANIMALS WHETHER OR NOT DEHAIRED UNSPLIT OF A WEIGHT PER SKIN &lt;= 16 KG FRESH</t>
  </si>
  <si>
    <t>41012030</t>
  </si>
  <si>
    <t>WHOLE RAW HIDES AND SKINS OF BOVINE "INCL. BUFFALO" OR EQUINE ANIMALS WHETHER OR NOT DEHAIRED UNSPLIT OF A WEIGHT PER SKIN &lt;= 16 KG WET-SALTED</t>
  </si>
  <si>
    <t>41012050</t>
  </si>
  <si>
    <t>WHOLE RAW HIDES AND SKINS OF BOVINE "INCL. BUFFALO" OR EQUINE ANIMALS WHETHER OR NOT DEHAIRED UNSPLIT OF A WEIGHT PER SKIN &lt;= 8 KG WHEN SIMPLY DRIED OR &lt;= 10 KG WHEN DRY-SALTED</t>
  </si>
  <si>
    <t>41012080</t>
  </si>
  <si>
    <t>WHOLE RAW HIDES AND SKINS OF BOVINE "INCL. BUFFALO" OR EQUINE ANIMALS WHETHER OR NOT DEHAIRED UNSPLIT OF A WEIGHT PER SKIN &lt;= 16 KG LIMED PICKLED OR OTHERWISE PRESERVED (EXCL. FRESH OR WET-SALTED SIMPLY DRIED OR DRY-SALTED TANNED PARCHMENT-DRESSED OR FURTHER PREPARED)</t>
  </si>
  <si>
    <t>410150</t>
  </si>
  <si>
    <t>41015010</t>
  </si>
  <si>
    <t>WHOLE RAW HIDES AND SKINS OF BOVINE "INCL. BUFFALO" OR EQUINE ANIMALS WHETHER OR NOT DEHAIRED OR SPLIT OF A WEIGHT PER SKIN &gt; 16 KG FRESH</t>
  </si>
  <si>
    <t>41015030</t>
  </si>
  <si>
    <t>WHOLE RAW HIDES AND SKINS OF BOVINE "INCL. BUFFALO" OR EQUINE ANIMALS WHETHER OR NOT DEHAIRED OR SPLIT OF A WEIGHT PER SKIN &gt; 16 KG WET-SALTED</t>
  </si>
  <si>
    <t>41015050</t>
  </si>
  <si>
    <t>WHOLE RAW HIDES AND SKINS OF BOVINE "INCL. BUFFALO" OR EQUINE ANIMALS WHETHER OR NOT DEHAIRED OR SPLIT OF A WEIGHT PER SKIN &gt; 16 KG DRIED OR DRY-SALTED</t>
  </si>
  <si>
    <t>41015090</t>
  </si>
  <si>
    <t>WHOLE RAW HIDES AND SKINS OF BOVINE "INCL. BUFFALO" OR EQUINE ANIMALS WHETHER OR NOT DEHAIRED OR SPLIT OF A WEIGHT PER SKIN &gt; 16 KG LIMED PICKLED OR OTHERWISE PRESERVED (EXCL. FRESH OR WET-SALTED SIMPLY DRIED OR DRY-SALTED TANNED PARCHMENT-DRESSED OR FURTHER PREPARED)</t>
  </si>
  <si>
    <t>410190</t>
  </si>
  <si>
    <t>41019000</t>
  </si>
  <si>
    <t>BUTTS BENDS BELLIES AND SPLIT RAW HIDES AND SKINS OF BOVINE "INCL. BUFFALO" OR EQUINE ANIMALS WHETHER OR NOT DEHAIRED FRESH OR SALTED DRIED LIMED PICKLED OR OTHERWISE PRESERVED AND WHOLE RAW HIDES AND SKINS OF A WEIGHT PER SKIN &gt; 8 KG BUT &lt; 16 KG WHEN SIMPLY DRIED AND &gt; 10 KG BUT &lt; 16 KG WHEN DRY-SALTED (EXCL. TANNED PARCHMENT-DRESSED OR FURTHER PREPARED)(2012-2500)</t>
  </si>
  <si>
    <t>4102</t>
  </si>
  <si>
    <t>410210</t>
  </si>
  <si>
    <t>41021010</t>
  </si>
  <si>
    <t>RAW SKINS OF LAMBS WITH WOOL ON FRESH OR SALTED DRIED LIMED PICKLED OR OTHERWISE PRESERVED (EXCL. THOSE OF ASTRAKHAN CARACUL PERSIAN BROADTAIL OR SIMILAR LAMBS OR OF INDIAN CHINESE MONGOLIAN OR TIBETAN LAMBS AND TANNED PARCHMENT-DRESSED OR FURTHER PREPARED)</t>
  </si>
  <si>
    <t>41021090</t>
  </si>
  <si>
    <t>RAW SKINS OF SHEEP WITH WOOL ON FRESH OR SALTED DRIED LIMED PICKLED OR OTHERWISE PRESERVED (EXCL. THOSE OF LAMBS AND TANNED PARCHMENT-DRESSED OR FURTHER PREPARED)</t>
  </si>
  <si>
    <t>410221</t>
  </si>
  <si>
    <t>41022100</t>
  </si>
  <si>
    <t>RAW SKINS OF SHEEP OR LAMBS WITHOUT WOOL ON PICKLED WHETHER OR NOT SPLIT</t>
  </si>
  <si>
    <t>410229</t>
  </si>
  <si>
    <t>41022900</t>
  </si>
  <si>
    <t>RAW SKINS OF SHEEP OR LAMBS WITHOUT WOOL ON FRESH OR SALTED DRIED LIMED OR OTHERWISE PRESERVED WHETHER OR NOT SPLIT (EXCL. PICKLED TANNED PARCHMENT-DRESSED OR FURTHER PREPARED)</t>
  </si>
  <si>
    <t>4103</t>
  </si>
  <si>
    <t>410320</t>
  </si>
  <si>
    <t>41032000</t>
  </si>
  <si>
    <t>RAW HIDES AND SKINS OF REPTILES FRESH OR SALTED DRIED LIMED PICKLED OR OTHERWISE PRESERVED (EXCL. TANNED PARCHMENT-DRESSED OR FURTHER PREPARED)</t>
  </si>
  <si>
    <t>410330</t>
  </si>
  <si>
    <t>41033000</t>
  </si>
  <si>
    <t>RAW HIDES AND SKINS OF SWINE FRESH OR SALTED DRIED LIMED PICKLED OR OTHERWISE PRESERVED WHETHER OR NOT DEHAIRED OR SPLIT (EXCL. TANNED PARCHMENT-DRESSED OR FURTHER PREPARED)</t>
  </si>
  <si>
    <t>410390</t>
  </si>
  <si>
    <t>41039000</t>
  </si>
  <si>
    <t>RAW HIDES AND SKINS FRESH OR SALTED DRIED LIMED PICKLED OR OTHERWISE PRESERVED WHETHER OR NOT DEHAIRED INCL. BIRDSKINS WITHOUT FEATHERS OR DOWN (EXCL. TANNED PARCHMENT-DRESSED OR FURTHER PREPARED HIDES AND SKINS OF BOVINE "INCL. BUFFALO" ANIMALS EQUINE ANIMALS SHEEP LAMBS REPTILES AND SWINE)(2012-2500)</t>
  </si>
  <si>
    <t>4104</t>
  </si>
  <si>
    <t>410411</t>
  </si>
  <si>
    <t>41041110</t>
  </si>
  <si>
    <t>FULL GRAINS UNSPLIT AND GRAIN SPLITS IN THE WET STATE "INCL. WET-BLUE" OF THE WHOLE HIDES AND SKINS OF BOVINE "INCL. BUFFALO" ANIMALS WITH A SURFACE AREA OF &lt;= 26 MÂ² TANNED WITHOUT HAIR ON (EXCL. FURTHER PREPARED)</t>
  </si>
  <si>
    <t>41041151</t>
  </si>
  <si>
    <t>FULL GRAINS UNSPLIT AND GRAIN SPLITS IN THE WET STATE "INCL. WET-BLUE" OF THE WHOLE HIDES AND SKINS OF BOVINE "INCL. BUFFALO" ANIMALS WITH A SURFACE AREA OF &gt; 26 MÂ² TANNED WITHOUT HAIR ON (EXCL. FURTHER PREPARED)</t>
  </si>
  <si>
    <t>41041159</t>
  </si>
  <si>
    <t>FULL GRAINS UNSPLIT AND GRAIN SPLITS IN THE WET STATE "INCL. WET-BLUE" OF HIDES AND SKINS OF BOVINE "INCL. BUFFALO" ANIMALS TANNED WITHOUT HAIR ON (EXCL. FURTHER PREPARED AND OF THE WHOLE HIDES AND SKINS)</t>
  </si>
  <si>
    <t>41041190</t>
  </si>
  <si>
    <t>FULL GRAINS UNSPLIT AND GRAIN SPLITS IN THE WET STATE "INCL. WET-BLUE" OF HIDES AND SKINS OF EQUINE ANIMALS TANNED WITHOUT HAIR ON (EXCL. FURTHER PREPARED)</t>
  </si>
  <si>
    <t>410419</t>
  </si>
  <si>
    <t>41041910</t>
  </si>
  <si>
    <t>WHOLE HIDES AND SKINS OF BOVINE "INCL. BUFFALO" ANIMALS WITH A SURFACE AREA OF &lt;= 26 MÂ² IN THE WET STATE "INCL. WET-BLUE" TANNED WITHOUT HAIR ON WHETHER OR NOT SPLIT (EXCL. FURTHER PREPARED AND FULL GRAINS UNSPLIT AND GRAIN SPLITS)</t>
  </si>
  <si>
    <t>41041951</t>
  </si>
  <si>
    <t>WHOLE HIDES AND SKINS OF BOVINE "INCL. BUFFALO" ANIMALS WITH A SURFACE AREA OF &gt; 26 MÂ² IN THE WET STATE "INCL. WET-BLUE" TANNED WITHOUT HAIR ON WHETHER OR NOT SPLIT (EXCL. FURTHER PREPARED AND FULL GRAINS UNSPLIT AND GRAIN SPLITS)</t>
  </si>
  <si>
    <t>41041959</t>
  </si>
  <si>
    <t>HIDES AND SKINS OF BOVINE "INCL. BUFFALO" ANIMALS IN THE WET STATE "INCL. WET-BLUE" TANNED WITHOUT HAIR ON WHETHER OR NOT SPLIT (EXCL. FURTHER PREPARED AND WHOLE HIDES AND SKINS AND FULL GRAINS UNSPLIT AND GRAIN SPLITS)</t>
  </si>
  <si>
    <t>41041990</t>
  </si>
  <si>
    <t>HIDES AND SKINS OF EQUINE ANIMALS IN THE WET STATE "INCL. WET-BLUE" TANNED WITHOUT HAIR ON WHETHER OR NOT SPLIT (EXCL. FURTHER PREPARED AND FULL GRAINS UNSPLIT AND GRAIN SPLITS)</t>
  </si>
  <si>
    <t>410441</t>
  </si>
  <si>
    <t>41044111</t>
  </si>
  <si>
    <t>FULL GRAINS LEATHER UNSPLIT AND GRAIN SPLITS LEATHER OF EAST INDIA KIP WITHOUT HAIR ON WHOLE WHETHER OR NOT THE HEADS AND LEGS HAVE BEEN REMOVED IN THE DRY STATE "CRUST" WITH A SURFACE AREA OF &lt;= 26 MÂ² "28 SQUARE FEET" AND EACH WEIGHING &lt;= 45 KG NOT FURTHER PREPARED THAN VEGETABLE TANNED WHETHER OR NOT HAVING UNDERGONE CERTAIN TREATMENTS BUT OBVIOUSLY UNSUITABLE FOR IMMEDIATE USE FOR THE MANUFACTURE OF LEATHER ARTICLES</t>
  </si>
  <si>
    <t>41044119</t>
  </si>
  <si>
    <t>FULL GRAINS LEATHER UNSPLIT AND GRAIN SPLITS LEATHER IN THE DRY STATE "CRUST" OF WHOLE HIDES AND SKINS OF BOVINE "INCL. BUFFALO" WITH A SURFACE AREA OF &lt;= 26 MÂ² "28 SQUARE FEET" WITHOUT HAIR ON (EXCL. FURTHER PREPARED AND EAST INDIA KIP OF SUBHEADING 4104.41.11)</t>
  </si>
  <si>
    <t>41044151</t>
  </si>
  <si>
    <t>FULL GRAINS LEATHER UNSPLIT AND GRAIN SPLITS LEATHER IN THE DRY STATE "CRUST" OF WHOLE HIDES AND SKINS OF BOVINE "INCL. BUFFALO" ANIMALS WITH A SURFACE AREA OF &gt; 26 MÂ² "28 SQUARE FEET" WITHOUT HAIR ON (EXCL. FURTHER PREPARED AND EAST INDIA KIP OF SUBHEADING 4104.41.11)</t>
  </si>
  <si>
    <t>41044159</t>
  </si>
  <si>
    <t>FULL GRAINS LEATHER UNSPLIT AND GRAIN SPLITS LEATHER IN THE DRY STATE "CRUST" OF HIDES AND SKINS OF BOVINE "INCL. BUFFALO" ANIMALS WITH A SURFACE AREA OF &gt; 26 MÂ² "28 SQUARE FEET" WITHOUT HAIR ON (EXCL. FURTHER PREPARED AND WHOLE HIDES AND SKINS AND EAST INDIA KIP OF SUBHEADING 4104.41.11)</t>
  </si>
  <si>
    <t>41044190</t>
  </si>
  <si>
    <t>FULL GRAINS LEATHER UNSPLIT AND GRAIN SPLITS LEATHER IN THE DRY STATE "CRUST" OF HIDES AND SKINS OF EQUINE ANIMALS WITHOUT HAIR ON (EXCL. FURTHER PREPARED)</t>
  </si>
  <si>
    <t>410449</t>
  </si>
  <si>
    <t>41044911</t>
  </si>
  <si>
    <t>HIDES AND SKINS OF EAST INDIA KIP WITHOUT HAIR ON WHOLE WHETHER OR NOT THE HEADS AND LEGS HAVE BEEN REMOVED IN THE DRY STATE "CRUST" WITH A SURFACE AREA OF &lt;= 26 MÂ² "28 SQUARE FEET" AND EACH WEIGHING &lt;= 45 KG NOT FURTHER PREPARED THAN VEGETABLE TANNED WHETHER OR NOT HAVING UNDERGONE CERTAIN TREATMENTS BUT OBVIOUSLY UNSUITABLE FOR IMMEDIATE USE FOR THE MANUFACTURE OF LEATHER ARTICLES (EXCL. FULL GRAINS UNSPLIT AND GRAIN SPLITS)</t>
  </si>
  <si>
    <t>41044919</t>
  </si>
  <si>
    <t>WHOLE HIDES AND SKINS OF BOVINE "INCL. BUFFALO" ANIMALS WITH A SURFACE AREA OF &lt;= 26 MÂ² "28 SQUARE FEET" IN THE DRY STATE "CRUST" WITHOUT HAIR ON WHETHER OR NOT SPLIT (EXCL. FURTHER PREPARED AND FULL GRAINS UNSPLIT GRAIN SPLITS AND HIDES AND SKINS OF EAST INDIA KIP OF SUBHEADING 4104.49.11)</t>
  </si>
  <si>
    <t>41044951</t>
  </si>
  <si>
    <t>WHOLE HIDES AND SKINS OF BOVINE "INCL. BUFFALO" ANIMALS WITH A SURFACE AREA OF &gt; 26 MÂ² "28 SQUARE FEET" IN THE DRY STATE "CRUST" WITHOUT HAIR ON WHETHER OR NOT SPLIT (EXCL. FURTHER PREPARED AND FULL GRAINS UNSPLIT AND GRAIN SPLITS)</t>
  </si>
  <si>
    <t>41044959</t>
  </si>
  <si>
    <t>HIDES AND SKINS OF BOVINE "INCL. BUFFALO" ANIMALS WITH A SURFACE AREA OF &gt; 26 MÂ² "28 SQUARE FEET" IN THE DRY STATE "CRUST" WITHOUT HAIR ON WHETHER OR NOT SPLIT (EXCL. FURTHER PREPARED AND WHOLE HIDES AND SKINS AND FULL GRAINS UNSPLIT AND GRAIN SPLITS)</t>
  </si>
  <si>
    <t>41044990</t>
  </si>
  <si>
    <t>HIDES AND SKINS OF EQUINE ANIMALS IN THE DRY STATE "CRUST" WITHOUT HAIR ON WHETHER OR NOT SPLIT (EXCL. FURTHER PREPARED AND FULL GRAINS UNSPLIT AND GRAIN SPLITS)</t>
  </si>
  <si>
    <t>4105</t>
  </si>
  <si>
    <t>410510</t>
  </si>
  <si>
    <t>41051000</t>
  </si>
  <si>
    <t>SKINS OF SHEEP OR LAMBS IN THE WET STATE "INCL. WET-BLUE" TANNED WITHOUT WOOL ON WHETHER OR NOT SPLIT (EXCL. FURTHER PREPARED AND PRE-TANNED ONLY)</t>
  </si>
  <si>
    <t>410530</t>
  </si>
  <si>
    <t>41053010</t>
  </si>
  <si>
    <t>INDIAN HAIR SHEEP SKINS IN THE DRY STATE "CRUST" WITHOUT WOOL ON VEGETABLE PRE-TANNED WHETHER OR NOT HAVING UNDERGONE CERTAIN TREATMENTS BUT OBVIOUSLY UNSUITABLE FOR IMMEDIATE USE FOR THE MANUFACTURE OF LEATHER ARTICLES</t>
  </si>
  <si>
    <t>41053090</t>
  </si>
  <si>
    <t>SKINS OF SHEEP OR LAMBS IN THE DRY STATE "CRUST" WITHOUT WOOL ON (EXCL. FURTHER PREPARED AND PRE-TANNED ONLY AND INDIAN HAIR SHEEP SKINS VEGETABLE PRE-TANNED WHETHER OR NOT HAVING UNDERGONE CERTAIN TREATMENTS BUT OBVIOUSLY UNSUITABLE FOR IMMEDIATE USE FOR THE MANUFACTURE OF LEATHER ARTICLES)</t>
  </si>
  <si>
    <t>4106</t>
  </si>
  <si>
    <t>410621</t>
  </si>
  <si>
    <t>41062100</t>
  </si>
  <si>
    <t>HIDES AND SKINS OF GOATS OR KIDS IN THE WET STATE "INCL. WET-BLUE" TANNED WITHOUT WOOL ON WHETHER OR NOT SPLIT (EXCL. FURTHER PREPARED AND PRE-TANNED ONLY)</t>
  </si>
  <si>
    <t>410622</t>
  </si>
  <si>
    <t>41062210</t>
  </si>
  <si>
    <t>INDIAN GOAT OR KID SKINS IN THE DRY STATE "CRUST" WITHOUT WOOL ON VEGETABLE PRE-TANNED WHETHER OR NOT HAVING UNDERGONE CERTAIN TREATMENTS BUT OBVIOUSLY UNSUITABLE FOR IMMEDIATE USE FOR THE MANUFACTURE OF LEATHER ARTICLES</t>
  </si>
  <si>
    <t>41062290</t>
  </si>
  <si>
    <t>HIDES AND SKINS OF GOATS OR KIDS IN THE DRY STATE "CRUST" WITHOUT WOOL ON WHETHER OR NOT SPLIT (EXCL. FURTHER PREPARED AND PRE-TANNED ONLY AND VEGETABLE PRE-TANNED INDIAN GOAT OR KID HIDES AND SKINS OF SUBHEADING 4106.22.10)</t>
  </si>
  <si>
    <t>410631</t>
  </si>
  <si>
    <t>41063100</t>
  </si>
  <si>
    <t>HIDES AND SKINS OF SWINE IN THE WET STATE (INCL. WET-BLUE) TANNED WITHOUT WOOL ON WHETHER OR NOT SPLIT (EXCL. FURTHER PREPARED AND PRE-TANNED ONLY)</t>
  </si>
  <si>
    <t>410632</t>
  </si>
  <si>
    <t>41063200</t>
  </si>
  <si>
    <t>HIDES AND SKINS OF SWINE IN THE DRY STATE (CRUST) WITHOUT WOOL ON WHETHER OR NOT SPLIT (EXCL. FURTHER PREPARED AND PRE-TANNED ONLY)</t>
  </si>
  <si>
    <t>410640</t>
  </si>
  <si>
    <t>41064010</t>
  </si>
  <si>
    <t>HIDES AND SKINS OF REPTILES VEGETABLE PRE-TANNED ONLY</t>
  </si>
  <si>
    <t>41064090</t>
  </si>
  <si>
    <t>TANNED OR CRUST HIDES AND SKINS OF REPTILES WHETHER OR NOT SPLIT (EXCL. FURTHER PREPARED AND VEGETABLE PRE-TANNED ONLY)</t>
  </si>
  <si>
    <t>410691</t>
  </si>
  <si>
    <t>41069100</t>
  </si>
  <si>
    <t>HIDES AND SKINS OF ANTELOPES DEER ELKS ELEPHANTS AND OTHER ANIMALS INCL. SEA ANIMALS WITHOUT WOOL OR HAIR ON AND LEATHER OF HAIRLESS ANIMALS IN THE WET STATE "INCL. WET-BLUE" TANNED WHETHER OR NOT SPLIT (EXCL. FURTHER PREPARED AND OF BOVINE AND EQUINE ANIMALS SHEEP AND LAMBS GOATS AND KIDS SWINE AND REPTILES AND PRE-TANNED ONLY)</t>
  </si>
  <si>
    <t>410692</t>
  </si>
  <si>
    <t>41069200</t>
  </si>
  <si>
    <t>HIDES AND SKINS OF ANTELOPES DEER ELKS ELEPHANTS AND OTHER ANIMALS INCL. SEA ANIMALS WITHOUT WOOL OR HAIR ON AND LEATHER OF HAIRLESS ANIMALS IN THE DRY STATE "CRUST"  WHETHER OR NOT SPLIT (EXCL. FURTHER PREPARED AND OF BOVINE AND EQUINE ANIMALS SHEEP AND LAMBS GOATS AND KIDS SWINE AND REPTILES AND PRE-TANNED ONLY)</t>
  </si>
  <si>
    <t>4107</t>
  </si>
  <si>
    <t>410711</t>
  </si>
  <si>
    <t>41071111</t>
  </si>
  <si>
    <t>BOXCALF FULL GRAINS LEATHER UNSPLIT OF WHOLE CALFHIDES AND CALFSKINS WITH A SURFACE AREA OF &lt;= 26 MÂ² "28 SQUARE FEET"</t>
  </si>
  <si>
    <t>41071119</t>
  </si>
  <si>
    <t>FULL GRAINS LEATHER "INCL. PARCHMENT-DRESSED LEATHER" UNSPLIT OF THE WHOLE HIDES AND SKINS OF BOVINE "INCL. BUFFALO" ANIMALS WITH A SURFACE AREA OF &lt;= 26 MÂ² "28 SQUARE FEET" WITHOUT HAIR ON (EXCL. BOXCALF CHAMOIS LEATHER PATENT LEATHER PATENT LAMINATED LEATHER AND METALLISED LEATHER)</t>
  </si>
  <si>
    <t>41071190</t>
  </si>
  <si>
    <t>FULL GRAINS LEATHER "INCL. PARCHMENT-DRESSED LEATHER" UNSPLIT OF THE WHOLE HIDES AND SKINS OF BOVINE "INCL. BUFFALO" OR EQUINE ANIMALS FURTHER PREPARED AFTER TANNING OR CRUSTING WITHOUT HAIR ON (EXCL. OF BOVINE "INCL. BUFFALO" ANIMALS WITH A SURFACE AREA OF &lt;= 26 MÂ² "28 SQUARE FEET" CHAMOIS LEATHER PATENT LEATHER AND PATENT LAMINATED LEATHER AND METALLISED LEATHER)</t>
  </si>
  <si>
    <t>410712</t>
  </si>
  <si>
    <t>41071211</t>
  </si>
  <si>
    <t>BOXCALF GRAIN SPLITS LEATHER OF WHOLE CALFHIDES AND CALFSKINS WITH A SURFACE AREA OF &lt;= 26 MÂ² "28 SQUARE FEET"</t>
  </si>
  <si>
    <t>41071219</t>
  </si>
  <si>
    <t>GRAIN SPLITS LEATHER "INCL. PARCHMENT-DRESSED LEATHER" OF THE WHOLE HIDES AND SKINS OF BOVINE "INCL. BUFFALO" ANIMALS WITH A SURFACE AREA OF &lt;= 26 MÂ² "28 SQUARE FEET" WITHOUT HAIR ON (EXCL. BOXCALF CHAMOIS LEATHER PATENT LEATHER PATENT LAMINATED LEATHER AND METALLISED LEATHER)</t>
  </si>
  <si>
    <t>41071291</t>
  </si>
  <si>
    <t>GRAIN SPLITS LEATHER "INCL. PARCHMENT-DRESSED LEATHER" OF THE WHOLE HIDES AND SKINS OF BOVINE "INCL. BUFFALO" ANIMALS FURTHER PREPARED AFTER TANNING OR CRUSTING WITHOUT HAIR ON (EXCL. OF BOVINE "INCL. BUFFALO" ANIMALS WITH A SURFACE AREA OF &lt;= 26 MÂ² "28 SQUARE FEET" CHAMOIS LEATHER PATENT LEATHER AND PATENT LAMINATED LEATHER AND METALLISED LEATHER)</t>
  </si>
  <si>
    <t>41071299</t>
  </si>
  <si>
    <t>GRAIN SPLITS LEATHER "INCL. PARCHMENT-DRESSED LEATHER" OF THE WHOLE HIDES AND SKINS OF EQUINE ANIMALS FURTHER PREPARED AFTER TANNING OR CRUSTING WITHOUT HAIR ON (EXCL. CHAMOIS LEATHER PATENT LEATHER AND PATENT LAMINATED LEATHER AND METALLISED LEATHER)</t>
  </si>
  <si>
    <t>410719</t>
  </si>
  <si>
    <t>41071910</t>
  </si>
  <si>
    <t>LEATHER "INCL. PARCHMENT-DRESSED LEATHER" OF THE WHOLE HIDES AND SKINS OF BOVINE "INCL. BUFFALO" ANIMALS WITH A SURFACE AREA OF &lt;= 26 MÂ² "28 SQUARE FEET" WITHOUT HAIR ON (EXCL. UNSPLIT FULL GRAINS LEATHER GRAIN SPLITS LEATHER CHAMOIS LEATHER PATENT LEATHER PATENT LAMINATED LEATHER AND METALLISED LEATHER)</t>
  </si>
  <si>
    <t>41071990</t>
  </si>
  <si>
    <t>LEATHER "INCL. PARCHMENT-DRESSED LEATHER" OF THE WHOLE HIDES AND SKINS OF BOVINE "INCL. BUFFALO" OR EQUINE ANIMALS FURTHER PREPARED AFTER TANNING OR CRUSTING WITHOUT HAIR ON (EXCL. OF BOVINE "INCL. BUFFALO" ANIMALS WITH A SURFACE AREA OF &lt;= 26 MÂ² "28 SQUARE FEET" UNSPLIT FULL GRAINS LEATHER GRAIN SPLITS LEATHER CHAMOIS LEATHER PATENT LEATHER AND PATENT LAMINATED LEATHER AND METALLISED LEATHER)</t>
  </si>
  <si>
    <t>410791</t>
  </si>
  <si>
    <t>41079110</t>
  </si>
  <si>
    <t>FULL GRAINS SOLE LEATHER "INCL. PARCHMENT-DRESSED LEATHER" UNSPLIT OF THE PORTIONS STRIPS OR SHEETS OF  HIDES AND SKINS OF BOVINE "INCL. BUFFALO" OR EQUINE ANIMALS FURTHER PREPARED AFTER TANNING OR CRUSTING WITHOUT HAIR ON (EXCL. CHAMOIS LEATHER PATENT LEATHER AND PATENT LAMINATED LEATHER AND METALLISED LEATHER)</t>
  </si>
  <si>
    <t>41079190</t>
  </si>
  <si>
    <t>FULL GRAINS LEATHER "INCL. PARCHMENT-DRESSED LEATHER" UNSPLIT OF THE PORTIONS STRIPS OR SHEETS OF  HIDES AND SKINS OF BOVINE "INCL. BUFFALO" OR EQUINE ANIMALS FURTHER PREPARED AFTER TANNING OR CRUSTING WITHOUT HAIR ON (EXCL. SOLE LEATHER CHAMOIS LEATHER PATENT LEATHER AND PATENT LAMINATED LEATHER AND METALLISED LEATHER)</t>
  </si>
  <si>
    <t>410792</t>
  </si>
  <si>
    <t>41079210</t>
  </si>
  <si>
    <t>GRAIN SPLITS LEATHER "INCL. PARCHMENT-DRESSED LEATHER" OF THE PORTIONS STRIPS OR SHEETS OF  HIDES AND SKINS OF BOVINE "INCL. BUFFALO" ANIMALS FURTHER PREPARED AFTER TANNING OR CRUSTING WITHOUT HAIR ON (EXCL. CHAMOIS LEATHER PATENT LEATHER AND PATENT LAMINATED LEATHER AND METALLISED LEATHER)</t>
  </si>
  <si>
    <t>41079290</t>
  </si>
  <si>
    <t>GRAIN SPLITS LEATHER "INCL. PARCHMENT-DRESSED LEATHER" OF THE PORTIONS STRIPS OR SHEETS OF  HIDES AND SKINS OF EQUINE ANIMALS FURTHER PREPARED AFTER TANNING OR CRUSTING WITHOUT HAIR ON (EXCL. CHAMOIS LEATHER PATENT LEATHER AND PATENT LAMINATED LEATHER AND METALLISED LEATHER)</t>
  </si>
  <si>
    <t>410799</t>
  </si>
  <si>
    <t>41079910</t>
  </si>
  <si>
    <t>LEATHER "INCL. PARCHMENT-DRESSED LEATHER" OF THE PORTIONS STRIPS OR SHEETS OF  HIDES AND SKINS OF BOVINE "INCL. BUFFALO" ANIMALS FURTHER PREPARED AFTER TANNING OR CRUSTING WITHOUT HAIR ON (EXCL. UNSPLIT FULL GRAINS LEATHER GRAIN SPLITS LEATHER CHAMOIS LEATHER PATENT LEATHER AND PATENT LAMINATED LEATHER AND METALLISED LEATHER)</t>
  </si>
  <si>
    <t>41079990</t>
  </si>
  <si>
    <t>LEATHER "INCL. PARCHMENT-DRESSED LEATHER" OF THE PORTIONS STRIPS OR SHEETS OF  HIDES AND SKINS OF EQUINE ANIMALS FURTHER PREPARED AFTER TANNING OR CRUSTING WITHOUT HAIR ON (EXCL. UNSPLIT FULL GRAINS LEATHER GRAIN SPLITS LEATHER CHAMOIS LEATHER PATENT LEATHER AND PATENT LAMINATED LEATHER AND METALLISED LEATHER)</t>
  </si>
  <si>
    <t>4112</t>
  </si>
  <si>
    <t>411200</t>
  </si>
  <si>
    <t>41120000</t>
  </si>
  <si>
    <t>LEATHER FURTHER PREPARED AFTER TANNING OR CRUSTING "INCL. PARCHMENT-DRESSED LEATHER" OF SHEEP OR LAMBS WITHOUT WOOL ON WHETHER OR NOT SPLIT (EXCL. CHAMOIS LEATHER PATENT LEATHER AND PATENT LAMINATED LEATHER AND METALLISED LEATHER)</t>
  </si>
  <si>
    <t>4113</t>
  </si>
  <si>
    <t>411310</t>
  </si>
  <si>
    <t>41131000</t>
  </si>
  <si>
    <t>LEATHER FURTHER PREPARED AFTER TANNING OR CRUSTING "INCL. PARCHMENT-DRESSED LEATHER" OF GOATS OR KIDS WITHOUT WOOL OR HAIR ON WHETHER OR NOT SPLIT (EXCL. CHAMOIS LEATHER PATENT LEATHER AND PATENT LAMINATED LEATHER AND METALLISED LEATHER)</t>
  </si>
  <si>
    <t>411320</t>
  </si>
  <si>
    <t>41132000</t>
  </si>
  <si>
    <t>LEATHER FURTHER PREPARED AFTER TANNING OR CRUSTING "INCL. PARCHMENT-DRESSED LEATHER" OF PIGS WITHOUT HAIR ON WHETHER OR NOT SPLIT (EXCL. CHAMOIS LEATHER PATENT LEATHER AND PATENT LAMINATED LEATHER AND METALLISED LEATHER)</t>
  </si>
  <si>
    <t>411330</t>
  </si>
  <si>
    <t>41133000</t>
  </si>
  <si>
    <t>LEATHER FURTHER PREPARED AFTER TANNING OR CRUSTING "INCL. PARCHMENT-DRESSED LEATHER" OF REPTILES WHETHER OR NOT SPLIT (EXCL. CHAMOIS LEATHER PATENT LEATHER AND PATENT LAMINATED LEATHER AND METALLISED LEATHER)</t>
  </si>
  <si>
    <t>411390</t>
  </si>
  <si>
    <t>41139000</t>
  </si>
  <si>
    <t>LEATHER FURTHER PREPARED AFTER TANNING OR CRUSTING "INCL. PARCHMENT-DRESSED LEATHER" OF ANTELOPES DEER ELKS ELEPHANTS AND OTHER ANIMALS INCL. SEA ANIMALS WITHOUT WOOL OR HAIR ON AND LEATHER OF HAIRLESS ANIMALS WHETHER OR NOT SPLIT (EXCL. LEATHER OF BOVINE AND EQUINE ANIMALS SHEEP AND LAMBS GOATS OR KIDS SWINE AND REPTILES AND CHAMOIS LEATHER PATENT LEATHER PATENT LAMINATED LEATHER AND METALLISED LEATHER)</t>
  </si>
  <si>
    <t>4114</t>
  </si>
  <si>
    <t>411410</t>
  </si>
  <si>
    <t>41141010</t>
  </si>
  <si>
    <t>CHAMOIS LEATHER INCL. COMBINATION CHAMOIS LEATHER OF SHEEP OR LAMBS (EXCL. GLACÃ‰-TANNED LEATHER SUBSEQUENTLY TREATED WITH FORMALDEHYDE AND LEATHER STUFFED WITH OIL ONLY AFTER TANNING)</t>
  </si>
  <si>
    <t>41141090</t>
  </si>
  <si>
    <t>CHAMOIS LEATHER INCL. COMBINATION CHAMOIS LEATHER (EXCL. THAT OF SHEEP OR LAMBS GLACÃ‰-TANNED LEATHER SUBSEQUENTLY TREATED WITH FORMALDEHYDE AND LEATHER STUFFED WITH OIL ONLY AFTER TANNING)</t>
  </si>
  <si>
    <t>411420</t>
  </si>
  <si>
    <t>41142000</t>
  </si>
  <si>
    <t>PATENT LEATHER AND PATENT LAMINATED LEATHER</t>
  </si>
  <si>
    <t>4115</t>
  </si>
  <si>
    <t>411510</t>
  </si>
  <si>
    <t>41151000</t>
  </si>
  <si>
    <t>COMPOSITION LEATHER BASED ON LEATHER OR LEATHER FIBRE IN SLABS SHEETS OR STRIP WHETHER OR NOT IN ROLLS</t>
  </si>
  <si>
    <t>411520</t>
  </si>
  <si>
    <t>41152000</t>
  </si>
  <si>
    <t>PARINGS AND OTHER WASTE OF LEATHER OR OF COMPOSITION LEATHER NOT SUITABLE FOR THE MANUFACTURE OF LEATHER ARTICLES</t>
  </si>
  <si>
    <t>42</t>
  </si>
  <si>
    <t>4201</t>
  </si>
  <si>
    <t>420100</t>
  </si>
  <si>
    <t>42010000</t>
  </si>
  <si>
    <t>SADDLERY AND HARNESS FOR ANY ANIMAL INCL. TRACES LEADS KNEE PADS MUZZLES SADDLE CLOTHS SADDLEBAGS DOG COATS AND THE LIKE OF ANY MATERIAL (EXCL. HARNESSES FOR CHILDREN AND ADULTS RIDING WHIPS AND OTHER GOODS OF HEADING 6602)</t>
  </si>
  <si>
    <t>4202</t>
  </si>
  <si>
    <t>420211</t>
  </si>
  <si>
    <t>42021110</t>
  </si>
  <si>
    <t>EXECUTIVE-CASES BRIEFCASES PORTFOLIOS SCHOOL SATCHELS AND SIMILAR CONTAINERS WITH OUTER SURFACE OF LEATHER COMPOSITION LEATHER OR PATENT LEATHER</t>
  </si>
  <si>
    <t>42021190</t>
  </si>
  <si>
    <t>TRUNKS SUITCASES VANITY CASES AND SIMILAR CONTAINERS WITH OUTER SURFACE OF LEATHER COMPOSITION LEATHER OR PATENT LEATHER (EXCL. EXECUTIVE-CASES)</t>
  </si>
  <si>
    <t>420212</t>
  </si>
  <si>
    <t>42021211</t>
  </si>
  <si>
    <t>EXECUTIVE-CASES BRIEFCASES SCHOOL SATCHELS AND SIMILAR CONTAINERS WITH OUTER SURFACE OF PLASTIC SHEETING</t>
  </si>
  <si>
    <t>42021219</t>
  </si>
  <si>
    <t>TRUNKS SUITCASES VANITY CASES AND SIMILAR CONTAINERS OF LEATHER WITH OUTER SURFACE OF PLASTIC SHEETING (EXCL. EXECUTIVE-CASES)</t>
  </si>
  <si>
    <t>42021250</t>
  </si>
  <si>
    <t>TRUNKS SUITCASES VANITY CASES EXECUTIVE-CASES BRIEFCASES SCHOOL SATCHELS AND SIMILAR CONTAINERS WITH OUTER SURFACE OF MOULDED PLASTIC MATERIAL</t>
  </si>
  <si>
    <t>42021291</t>
  </si>
  <si>
    <t>EXECUTIVE-CASES BRIEFCASES SCHOOL SATCHELS AND SIMILAR CONTAINERS WITH OUTER SURFACE OF PLASTIC INCL. VULCANISED FIBRE OR OF TEXTILE MATERIALS (EXCL. THOSE WITH AN OUTER SURFACE OF PLASTIC SHEETING OR MOULDED PLASTIC MATERIAL)</t>
  </si>
  <si>
    <t>42021299</t>
  </si>
  <si>
    <t>TRUNKS SUITCASES VANITY CASES AND SIMILAR CASES WITH OUTER SURFACE OF PLASTICS OR TEXTILE MATERIALS (EXCL. THOSE WITH AN OUTER SURFACE OF PLASTIC SHEETING OR MOULDED PLASTIC MATERIAL AND EXECUTIVE-CASES)</t>
  </si>
  <si>
    <t>420219</t>
  </si>
  <si>
    <t>42021910</t>
  </si>
  <si>
    <t>TRUNKS SUITCASES VANITY CASES EXECUTIVE-CASES BRIEFCASES SCHOOL SATCHELS AND SIMILAR CONTAINERS WITH OUTER SURFACE OF ALUMINIUM</t>
  </si>
  <si>
    <t>42021990</t>
  </si>
  <si>
    <t>TRUNKS SUITCASES VANITY CASES EXECUTIVE-CASES BRIEFCASES SCHOOL SATCHELS AND SIMILAR CONTAINERS (EXCL. WITH OUTER SURFACE OF LEATHER COMPOSITION LEATHER PATENT LEATHER PLASTICS TEXTILE MATERIALS OR ALUMINIUM)</t>
  </si>
  <si>
    <t>420221</t>
  </si>
  <si>
    <t>42022100</t>
  </si>
  <si>
    <t>HANDBAGS WHETHER OR NOT WITH SHOULDER STRAPS INCL. THOSE WITHOUT HANDLES WITH OUTER SURFACE OF LEATHER COMPOSITION LEATHER OR PATENT LEATHER</t>
  </si>
  <si>
    <t>420222</t>
  </si>
  <si>
    <t>42022210</t>
  </si>
  <si>
    <t>HANDBAGS WHETHER OR NOT WITH SHOULDER STRAPS INCL. THOSE WITHOUT HANDLES WITH OUTER SURFACE OF PLASTIC SHEETING</t>
  </si>
  <si>
    <t>42022290</t>
  </si>
  <si>
    <t>HANDBAGS WHETHER OR NOT WITH SHOULDER STRAPS INCL. THOSE WITHOUT HANDLES WITH OUTER SURFACE OF TEXTILE MATERIALS</t>
  </si>
  <si>
    <t>420229</t>
  </si>
  <si>
    <t>42022900</t>
  </si>
  <si>
    <t>HANDBAGS WHETHER OR NOT WITH SHOULDER STRAP INCL. THOSE WITHOUT HANDLE WITH OUTER SURFACE OF VULCANISED FIBRE OR PAPERBOARD OR WHOLLY OR MAINLY COVERED WITH SUCH MATERIALS OR WITH PAPER</t>
  </si>
  <si>
    <t>420231</t>
  </si>
  <si>
    <t>42023100</t>
  </si>
  <si>
    <t>WALLETS PURSES KEY-POUCHES CIGARETTE-CASES TOBACCO-POUCHES AND SIMILAR ARTICLES CARRIED IN THE POCKET OR HANDBAG WITH OUTER SURFACE OF LEATHER COMPOSITION LEATHER OR PATENT LEATHER</t>
  </si>
  <si>
    <t>420232</t>
  </si>
  <si>
    <t>42023210</t>
  </si>
  <si>
    <t>WALLETS PURSES KEY-POUCHES CIGARETTE-CASES TOBACCO-POUCHES AND SIMILAR ARTICLES CARRIED IN THE POCKET OR HANDBAG WITH OUTER SURFACE OF PLASTIC SHEETING</t>
  </si>
  <si>
    <t>42023290</t>
  </si>
  <si>
    <t>WALLETS PURSES KEY-POUCHES CIGARETTE-CASES TOBACCO-POUCHES AND SIMILAR ARTICLES CARRIED IN THE POCKET OR HANDBAG WITH OUTER SURFACE OF TEXTILE MATERIALS</t>
  </si>
  <si>
    <t>420239</t>
  </si>
  <si>
    <t>42023900</t>
  </si>
  <si>
    <t>WALLETS PURSES KEY-CASES CIGARETTE-CASES TOBACCO-POUCHES AND SIMILAR ARTICLES OF A KIND NORMALLY CARRIED IN THE POCKET OR HANDBAG WITH OUTER SURFACE OF VULCANISED FIBRE OR PAPERBOARD OR WHOLLY OR MAINLY COVERED WITH SUCH MATERIALS OR WITH PAPER INCL. SPECTACLE CASES OF MOULDED PLASTIC MATERIAL</t>
  </si>
  <si>
    <t>420291</t>
  </si>
  <si>
    <t>42029110</t>
  </si>
  <si>
    <t>TRAVELLING-BAGS TOILET BAGS RUCKSACKS AND SPORTS BAGS WITH OUTER SURFACE OF LEATHER COMPOSITION LEATHER OR PATENT LEATHER</t>
  </si>
  <si>
    <t>42029180</t>
  </si>
  <si>
    <t>INSULATED FOOD OR BEVERAGE BAGS SHOPPING BAGS MAP-CASES TOOL BAGS JEWELLERY BOXES CUTLERY CASES BINOCULAR CASES CAMERA CASES MUSICAL INSTRUMENT CASES GUN CASES HOLSTERS AND SIMILAR CONTAINERS WITH OUTER SURFACE OF LEATHER COMPOSITION LEATHER OR OF PATENT LEATHER (EXCL. TRUNKS BRIEFCASES SCHOOL SATCHELS AND SIMILAR</t>
  </si>
  <si>
    <t>420292</t>
  </si>
  <si>
    <t>42029211</t>
  </si>
  <si>
    <t>TRAVELLING-BAGS TOILET BAGS RUCKSACKS AND SPORTS BAGS WITH OUTER SURFACE OF PLASTIC SHEETING</t>
  </si>
  <si>
    <t>42029215</t>
  </si>
  <si>
    <t>MUSICAL INSTRUMENT CASES WITH OUTER SURFACE OF PLASTIC SHEETING(1995-2500)</t>
  </si>
  <si>
    <t>42029219</t>
  </si>
  <si>
    <t>INSULATED FOOD OR BEVERAGE BAGS SHOPPING BAGS MAP-CASES TOOL BAGS JEWELLERY BOXES CUTLERY CASES BINOCULAR CASES CAMERA CASES GUN CASES HOLSTERS AND SIMILAR CONTAINERS WITH OUTER SURFACE OF PLASTIC SHEETING (EXCL. TRAVELLING-CASES BRIEFCASES SATCHELS AND SIMILAR CONTAINERS BAG OR HANDBAG ARTICLES TRAVELLING-BAGS TOILET BAGS SPORTS BAGS RUCKSACKS AND MUSICAL INSTRUMENT CASES)(1995-2500)</t>
  </si>
  <si>
    <t>42029291</t>
  </si>
  <si>
    <t>TRAVELLING-BAGS TOILET BAGS RUCKSACKS AND SPORTS BAGS WITH OUTER SURFACE OF TEXTILE MATERIALS</t>
  </si>
  <si>
    <t>42029298</t>
  </si>
  <si>
    <t>INSULATED FOOD OR BEVERAGE BAGS SHOPPING BAGS MAP-CASES TOOL BAGS JEWELLERY BOXES CUTLERY CASES BINOCULAR CASES CAMERA CASES MUSICAL INSTRUMENT CASES GUN CASES HOLSTERS AND SIMILAR CONTAINERS WITH OUTER SURFACE OF TEXTILE MATERIALS (EXCL. TRUNKS BRIEFCASES SCHOOL SATCHELS AND SIMILAR CONTAINERS ARTICLES OF A KIND NORMALLY CARRIED IN THE POCKET OR IN THE HANDBAG TRAVELLING-BAGS TOILET BAGS SPORTS BAGS AND RUCKSACKS)</t>
  </si>
  <si>
    <t>420299</t>
  </si>
  <si>
    <t>42029900</t>
  </si>
  <si>
    <t>TRAVELLING-BAGS SHOPPING OR TOOL BAGS JEWELLERY BOXES CUTLERY CASES AND SIMILAR WITH OUTER SURFACE OF VULCANISED FIBRE OR PAPERBOARD</t>
  </si>
  <si>
    <t>4203</t>
  </si>
  <si>
    <t>420310</t>
  </si>
  <si>
    <t>42031000</t>
  </si>
  <si>
    <t>ARTICLES OF APPAREL OF LEATHER OR COMPOSITION LEATHER (EXCL. CLOTHING ACCESSORIES FOOTWARE AND HEADGEAR AND PARTS THEREOF AND GOODS OF CHAPTER 95 E.G. SHIN GUARDS FENCING MASKS)</t>
  </si>
  <si>
    <t>420321</t>
  </si>
  <si>
    <t>42032100</t>
  </si>
  <si>
    <t>SPECIALLY DESIGNED GLOVES FOR USE IN SPORT OF LEATHER OR COMPOSITION LEATHER</t>
  </si>
  <si>
    <t>420329</t>
  </si>
  <si>
    <t>42032910</t>
  </si>
  <si>
    <t>PROTECTIVE GLOVES OF LEATHER OR COMPOSITION LEATHER FOR ALL TRADES</t>
  </si>
  <si>
    <t>42032990</t>
  </si>
  <si>
    <t>GLOVES MITTENS AND MITTS OF LEATHER OR COMPOSITION LEATHER (EXCL. SPECIAL SPORTS GLOVES AND PROTECTIVE GLOVES FOR ALL TRADES)</t>
  </si>
  <si>
    <t>420330</t>
  </si>
  <si>
    <t>42033000</t>
  </si>
  <si>
    <t>BELTS AND BANDOLIERS OF LEATHER OR COMPOSITION LEATHER</t>
  </si>
  <si>
    <t>420340</t>
  </si>
  <si>
    <t>42034000</t>
  </si>
  <si>
    <t>CLOTHING ACCESSORIES OF LEATHER OR COMPOSITION LEATHER (EXCL. GLOVES MITTENS AND MITTS BELTS BANDOLIERS FOOTWARE AND HEADGEAR AND PARTS THEREOF AND GOODS OF CHAPTER 95 {E.G. SHIN GUARDS FENCING MASKS})</t>
  </si>
  <si>
    <t>4205</t>
  </si>
  <si>
    <t>420500</t>
  </si>
  <si>
    <t>42050011</t>
  </si>
  <si>
    <t>CONVEYOR OR TRANSMISSION BELTS OR BELTING OF LEATHER OR COMPOSITION LEATHER</t>
  </si>
  <si>
    <t>42050019</t>
  </si>
  <si>
    <t>ARTICLES FOR TECHNICAL USE OF LEATHER OR COMPOSITION LEATHER (EXCL. CONVEYOR OR TRANSMISSION BELTS OR BELTING)</t>
  </si>
  <si>
    <t>42050090</t>
  </si>
  <si>
    <t>ARTICLES OF LEATHER OR COMPOSITION LEATHER (EXCL. SADDLERY AND HARNESS BAGS</t>
  </si>
  <si>
    <t>4206</t>
  </si>
  <si>
    <t>420600</t>
  </si>
  <si>
    <t>42060000</t>
  </si>
  <si>
    <t>ARTICLES OF GUT GOLDBEATER'S SKIN BLADDERS OR TENDONS (EXCL. SILKWORM GUT STERILE CATGUT OTHER STERILE SURGICAL SUTURE MATERIAL AND STRINGS FOR MUSICAL INSTRUMENTS)</t>
  </si>
  <si>
    <t>43</t>
  </si>
  <si>
    <t>4301</t>
  </si>
  <si>
    <t>430110</t>
  </si>
  <si>
    <t>43011000</t>
  </si>
  <si>
    <t>RAW FURSKINS OF MINK WHOLE WITH OR WITHOUT HEADS TAILS OR PAWS</t>
  </si>
  <si>
    <t>430130</t>
  </si>
  <si>
    <t>43013000</t>
  </si>
  <si>
    <t>RAW FURSKINS OF THE FOLLOWING TYPES OF LAMB: ASTRAKHAN CARACUL PERSIAN BROADTAIL AND SIMILAR AND INDIAN CHINESE MONGOLIAN OR TIBETAN WHOLE WITH OR WITHOUT HEADS TAILS OR PAWS</t>
  </si>
  <si>
    <t>430160</t>
  </si>
  <si>
    <t>43016000</t>
  </si>
  <si>
    <t>RAW FURSKINS OF FOX WITH OR WITHOUT HEADS TAILS OR PAWS</t>
  </si>
  <si>
    <t>430180</t>
  </si>
  <si>
    <t>43018000</t>
  </si>
  <si>
    <t>RAW FURSKINS WHOLE WITH OR WITHOUT HEADS TAILS OR PAWS (EXCL. THOSE OF MINK LAMB - ASTRACHAN CARACUL PERSIAN BROADTAIL AND SIMILAR AND INDIAN CHINESE MONGOLIAN OR TIBETAN - AND FOX)</t>
  </si>
  <si>
    <t>430190</t>
  </si>
  <si>
    <t>43019000</t>
  </si>
  <si>
    <t>HEADS TAILS PAWS AND OTHER PIECES OR CUTTINGS OF FURSKINS SUITABLE FOR USE IN FURRIERY(2007-2500)</t>
  </si>
  <si>
    <t>4302</t>
  </si>
  <si>
    <t>430211</t>
  </si>
  <si>
    <t>43021100</t>
  </si>
  <si>
    <t>TANNED OR DRESSED FURSKINS OF MINK WHOLE WITH OR WITHOUT HEADS TAILS OR PAWS NOT ASSEMBLED</t>
  </si>
  <si>
    <t>430219</t>
  </si>
  <si>
    <t>43021915</t>
  </si>
  <si>
    <t>TANNED OR DRESSED FURSKINS OF BEAVER MUSKRAT OR FOX WHOLE WITH OR WITHOUT HEADS TAILS OR PAWS NOT ASSEMBLED</t>
  </si>
  <si>
    <t>43021935</t>
  </si>
  <si>
    <t>TANNED OR DRESSED FURSKINS OF RABBIT OR HARE WHOLE WITH OR WITHOUT HEADS TAILS OR PAWS NOT ASSEMBLED</t>
  </si>
  <si>
    <t>43021941</t>
  </si>
  <si>
    <t>TANNED OR DRESSED FURSKINS OF WHITECOAT PUPS OF HARP SEAL OR BLUEBACK PUPS OF HOODED SEAL WHOLE WITH OR WITHOUT HEADS TAILS OR PAWS NOT ASSEMBLED</t>
  </si>
  <si>
    <t>43021949</t>
  </si>
  <si>
    <t>TANNED OR DRESSED FURSKINS OF SEAL WHOLE WITH OR WITHOUT HEADS TAILS OR PAWS NOT ASSEMBLED (EXCL. WHITECOAT PUPS OF HARP SEAL OR BLUEBACK PUPS OF HOODED SEAL)</t>
  </si>
  <si>
    <t>43021975</t>
  </si>
  <si>
    <t>TANNED OR DRESSED FURSKINS OF ASTRAKHAN CARACUL PERSIAN BROADTAIL OR SIMILAR LAMB AND INDIAN CHINESE MONGOLIAN OR TIBETAN LAMB WHOLE WITH OR WITHOUT HEADS TAILS OR PAWS NOT ASSEMBLED</t>
  </si>
  <si>
    <t>43021980</t>
  </si>
  <si>
    <t>TANNED OR DRESSED FURSKINS OF SHEEP OR LAMBS WHOLE WITH OR WITHOUT HEADS TAILS OR PAWS NOT ASSEMBLED (EXCL. OF ASTRAKHAN CARACUL PERSIAN BROADTAIL OR SIMILAR LAMB AND INDIAN CHINESE MONGOLIAN OR TIBETAN LAMB)</t>
  </si>
  <si>
    <t>43021999</t>
  </si>
  <si>
    <t>FURSKINS TANNED OR DRESSED WHOLE WITH OR WITHOUT HEADS TAILS OR PAWS NOT ASSEMBLED (EXCL. FURSKINS OF MINK RABBIT HARE BEAVER MUSKRAT FOX SEAL SHEEP AND LAMBS)</t>
  </si>
  <si>
    <t>430220</t>
  </si>
  <si>
    <t>43022000</t>
  </si>
  <si>
    <t>HEADS TAILS PAWS AND OTHER PIECES OR CUTTINGS OF TANNED OR DRESSED FURSKINS NOT ASSEMBLED</t>
  </si>
  <si>
    <t>430230</t>
  </si>
  <si>
    <t>43023010</t>
  </si>
  <si>
    <t>TANNED AND DRESSED 'DROPPED' FURSKINS</t>
  </si>
  <si>
    <t>43023025</t>
  </si>
  <si>
    <t>TANNED OR DRESSED WHOLE FURSKINS OF RABBIT OR HARE AND PIECES OR CUTTINGS THEREOF ASSEMBLED WITHOUT THE ADDITION OF OTHER MATERIALS (EXCL. 'DROPPED' FURSKINS CLOTHING CLOTHING ACCESSORIES AND OTHER FURSKIN ARTICLES)</t>
  </si>
  <si>
    <t>43023051</t>
  </si>
  <si>
    <t>TANNED OR DRESSED WHOLE FURSKINS OF WHITECOAT PUPS OF HARP SEAL OR BLUEBACK PUPS OF HOODED SEAL AND PIECES OR CUTTINGS THEREOF ASSEMBLED WITHOUT THE ADDITION OF OTHER MATERIALS (EXCL. 'DROPPED' FURSKINS CLOTHING CLOTHING ACCESSORIES AND OTHER FURSKIN ARTICLES)</t>
  </si>
  <si>
    <t>43023055</t>
  </si>
  <si>
    <t>TANNED OR DRESSED WHOLE FURSKINS OF SEAL AND PIECES OR CUTTINGS THEREOF ASSEMBLED WITHOUT THE ADDITION OF OTHER MATERIALS (EXCL. OF WHITECOAT PUPS OF HARP SEAL OR BLUEBACK PUPS OF HOODED SEAL AND 'DROPPED' FURSKINS CLOTHING CLOTHING ACCESSORIES AND OTHER FURSKIN ARTICLES)</t>
  </si>
  <si>
    <t>43023099</t>
  </si>
  <si>
    <t>TANNED OR DRESSED FURSKINS WHOLE OR IN PIECES OR CUTTINGS ASSEMBLED WITHOUT THE ADDITION OF OTHER MATERIALS (EXCL. FURSKINS OF RABBIT HARE AND SEAL</t>
  </si>
  <si>
    <t>4303</t>
  </si>
  <si>
    <t>430310</t>
  </si>
  <si>
    <t>43031010</t>
  </si>
  <si>
    <t>ARTICLES OF APPAREL AND CLOTHING ACCESSORIES MADE OF THE FURSKIN OF WHITECOAT PUPS OF HARP SEAL OR BLUEBACK PUPS OF HOODED SEAL (EXCL. GLOVES MADE OF LEATHER AND FURSKIN FOOTWARE AND HEADGEAR AND PARTS THEREOF)</t>
  </si>
  <si>
    <t>43031090</t>
  </si>
  <si>
    <t>ARTICLES OF APPAREL AND CLOTHING ACCESSORIES MADE OF FURSKIN (EXCL. THOSE OF WHITECOAT PUPS OF HARP SEAL OR BLUEBACK PUPS OF HOODED SEAL GLOVES MADE OF LEATHER AND FURSKIN FOOTWARE AND HEADGEAR AND PARTS THEREOF)</t>
  </si>
  <si>
    <t>430390</t>
  </si>
  <si>
    <t>43039000</t>
  </si>
  <si>
    <t>ARTICLES OF FURSKIN (EXCL. ARTICLES OF APPAREL CLOTHING ACCESSORIES AND GOODS OF CHAPTER 95 E.G. TOYS GAMES AND SPORTS EQUIPMENT)</t>
  </si>
  <si>
    <t>4304</t>
  </si>
  <si>
    <t>430400</t>
  </si>
  <si>
    <t>43040000</t>
  </si>
  <si>
    <t>ARTIFICIAL FUR AND ARTICLES THEREOF (EXCL. GLOVES MADE OF LEATHER AND ARTIFICIAL FUR FOOTWARE AND HEADGEAR AND PARTS THEREOF AND GOODS OF CHAPTER 95 E.G. TOYS GAMES AND SPORTS EQUIPMENT)</t>
  </si>
  <si>
    <t>09 - Wood and articles of wood</t>
  </si>
  <si>
    <t>44</t>
  </si>
  <si>
    <t>4401</t>
  </si>
  <si>
    <t>440111</t>
  </si>
  <si>
    <t>44011100</t>
  </si>
  <si>
    <t>FUEL WOOD IN LOGS BILLETS TWIGS FAGGOTS OR SIMILAR FORMS CONIFEROUS</t>
  </si>
  <si>
    <t>440112</t>
  </si>
  <si>
    <t>44011200</t>
  </si>
  <si>
    <t>FUEL WOOD IN LOGS BILLETS TWIGS FAGGOTS OR SIMILAR FORMS NON-CONIFEROUS</t>
  </si>
  <si>
    <t>440121</t>
  </si>
  <si>
    <t>44012100</t>
  </si>
  <si>
    <t>CONIFEROUS WOOD IN CHIPS OR PARTICLES (EXCL. THOSE OF A KIND USED PRINCIPALLY FOR DYING OR TANNING PURPOSES)</t>
  </si>
  <si>
    <t>440122</t>
  </si>
  <si>
    <t>44012200</t>
  </si>
  <si>
    <t>WOOD IN CHIPS OR PARTICLES (EXCL. THOSE OF A KIND USED PRINCIPALLY FOR DYING OR TANNING PURPOSES AND CONIFEROUS WOOD)</t>
  </si>
  <si>
    <t>440131</t>
  </si>
  <si>
    <t>44013100</t>
  </si>
  <si>
    <t>WOOD PELLETS</t>
  </si>
  <si>
    <t>440139</t>
  </si>
  <si>
    <t>44013900</t>
  </si>
  <si>
    <t>SAWDUST AND WOOD WASTE AND SCRAP AGGLOMERATED IN LOGS BRIQUETTES OR SIMILAR FORMS (EXCL. PELLETS)</t>
  </si>
  <si>
    <t>440140</t>
  </si>
  <si>
    <t>44014010</t>
  </si>
  <si>
    <t>SAWDUST NOT AGGLOMERATED</t>
  </si>
  <si>
    <t>44014090</t>
  </si>
  <si>
    <t>WOOD WASTE AND SCRAP NOT AGGLOMERATED (EXCL. SAWDUST)</t>
  </si>
  <si>
    <t>4402</t>
  </si>
  <si>
    <t>440210</t>
  </si>
  <si>
    <t>44021000</t>
  </si>
  <si>
    <t>BAMBOO CHARCOAL INCL. SHELL OR NUT CHARCOAL WHETHER OR NOT AGGLOMERATED (EXCL. USED AS A MEDICAMENT MIXED WITH INCENSE ACTIVATED BAMBOO CHARCOAL AND IN THE FORM OF CRAYONS)</t>
  </si>
  <si>
    <t>440290</t>
  </si>
  <si>
    <t>44029000</t>
  </si>
  <si>
    <t>WOOD CHARCOAL INCL. SHELL OR NUT CHARCOAL WHETHER OR NOT AGGLOMERATED (EXCL. BAMBOO CHARCOAL WOOD CHARCOAL USED AS A MEDICAMENT CHARCOAL MIXED WITH INCENSE ACTIVATED CHARCOAL AND CHARCOAL IN THE FORM OF CRAYONS)</t>
  </si>
  <si>
    <t>4403</t>
  </si>
  <si>
    <t>440311</t>
  </si>
  <si>
    <t>44031100</t>
  </si>
  <si>
    <t>WOOD IN THE ROUGH TREATED WITH PAINT STAINS CREOSOTE OR OTHER PRESERVATIVES CONIFEROUS (EXCL. ROUGH-CUT WOOD FOR WALKING STICKS UMBRELLAS TOOL SHAFTS AND THE LIKE</t>
  </si>
  <si>
    <t>440312</t>
  </si>
  <si>
    <t>44031200</t>
  </si>
  <si>
    <t>WOOD IN THE ROUGH TREATED WITH PAINT STAINS CREOSOTE OR OTHER PRESERVATIVES NON-CONIFEROUS (EXCL. ROUGH-CUT WOOD FOR WALKING STICKS UMBRELLAS TOOL SHAFTS AND THE LIKE</t>
  </si>
  <si>
    <t>440321</t>
  </si>
  <si>
    <t>44032110</t>
  </si>
  <si>
    <t>SAWLOGS OF PINE "PINUS SPP." OF WHICH ANY CROSS-SECTIONAL DIMENSION IS =&gt;15 CM WHETHER OR NOT STRIPPED OF BARK OR SAPWOOD OR ROUGHLY SQUARED</t>
  </si>
  <si>
    <t>44032190</t>
  </si>
  <si>
    <t>PINE "PINUS SPP." IN THE ROUGH OF WHICH ANY CROSS-SECTIONAL DIMENSION IS =&gt;15 CM WHETHER OR NOT STRIPPED OF BARK OR SAPWOOD OR ROUGHLY SQUARED (EXCL. SAWLOGS</t>
  </si>
  <si>
    <t>440322</t>
  </si>
  <si>
    <t>44032200</t>
  </si>
  <si>
    <t>PINE "PINUS SPP." IN THE ROUGH OF WHICH NO CROSS-SECTIONAL DIMENSION IS =&gt;15 CM WHETHER OR NOT STRIPPED OF BARK OR SAPWOOD OR ROUGHLY SQUARED (EXCL. ROUGH-CUT WOOD FOR WALKING STICKS UMBRELLAS TOOL SHAFTS AND THE LIKE</t>
  </si>
  <si>
    <t>440323</t>
  </si>
  <si>
    <t>44032310</t>
  </si>
  <si>
    <t>SAWLOGS OF FIR "ABIES SPP." AND SPRUCE "PICEA SPP." OF WHICH ANY CROSS-SECTIONAL DIMENSION IS =&gt;15 CM WHETHER OR NOT STRIPPED OF BARK OR SAPWOOD OR ROUGHLY SQUARED</t>
  </si>
  <si>
    <t>44032390</t>
  </si>
  <si>
    <t>FIR "ABIES SPP." AND SPRUCE "PICEA SPP." IN THE ROUGH OF WHICH ANY CROSS-SECTIONAL DIMENSION IS =&gt;15 CM WHETHER OR NOT STRIPPED OF BARK OR SAPWOOD OR ROUGHLY SQUARED (EXCL. SAWLOGS</t>
  </si>
  <si>
    <t>440324</t>
  </si>
  <si>
    <t>44032400</t>
  </si>
  <si>
    <t>FIR "ABIES SPP." AND SPRUCE "PICEA SPP." IN THE ROUGH OF WHICH NO CROSS-SECTIONAL DIMENSION IS =&gt;15 CM WHETHER OR NOT STRIPPED OF BARK OR SAPWOOD OR ROUGHLY SQUARED (EXCL. ROUGH-CUT WOOD FOR WALKING STICKS UMBRELLAS TOOL SHAFTS AND THE LIKE</t>
  </si>
  <si>
    <t>440325</t>
  </si>
  <si>
    <t>44032510</t>
  </si>
  <si>
    <t>SAWLOGS CONIFEROUS OF WHICH ANY CROSS-SECTIONAL DIMENSION IS =&gt;15 CM WHETHER OR NOT STRIPPED OF BARK OR SAPWOOD OR ROUGHLY SQUARED (EXCL. PINE FIR AND SPRUCE</t>
  </si>
  <si>
    <t>44032590</t>
  </si>
  <si>
    <t>CONIFEROUS WOOD IN THE ROUGH OF WHICH ANY CROSS-SECTIONAL DIMENSION IS =&gt;15 CM WHETHER OR NOT STRIPPED OF BARK OR SAPWOOD OR ROUGHLY SQUARED (EXCL. PINE FIR AND SPRUCE</t>
  </si>
  <si>
    <t>440326</t>
  </si>
  <si>
    <t>44032600</t>
  </si>
  <si>
    <t>CONIFEROUS WOOD IN THE ROUGH OF WHICH NO CROSS-SECTIONAL DIMENSION IS =&gt;15 CM WHETHER OR NOT STRIPPED OF BARK OR SAPWOOD OR ROUGHLY SQUARED (EXCL. PINE FIR AND SPRUCE AND ROUGH-CUT WOOD FOR WALKING STICKS UMBRELLAS TOOL SHAFTS AND THE LIKE</t>
  </si>
  <si>
    <t>440341</t>
  </si>
  <si>
    <t>44034100</t>
  </si>
  <si>
    <t>DARK RED MERANTI LIGHT RED MERANTI AND MERANTI BAKAU WOOD IN THE ROUGH WHETHER OR NOT STRIPPED OF BARK OR SAPWOOD OR ROUGHLY SQUARED (EXCL. ROUGH-CUT WOOD FOR WALKING STICKS UMBRELLAS TOOL SHAFTS AND THE LIKE</t>
  </si>
  <si>
    <t>440349</t>
  </si>
  <si>
    <t>44034910</t>
  </si>
  <si>
    <t>SAPELLI ACAJOU D'AFRIQUE AND IROKO IN THE ROUGH WHETHER OR NOT STRIPPED OF BARK OR SAPWOOD OR ROUGHLY SQUARED (EXCL. ROUGH-CUT WOOD FOR WALKING STICKS UMBRELLAS TOOL SHAFTS AND THE LIKE</t>
  </si>
  <si>
    <t>44034935</t>
  </si>
  <si>
    <t>OKOUMÃ‰ AND SIPO IN THE ROUGH WHETHER OR NOT STRIPPED OF BARK OR SAPWOOD OR ROUGHLY SQUARED (EXCL. ROUGH-CUT WOOD FOR WALKING STICKS UMBRELLAS TOOL SHAFTS AND THE LIKE</t>
  </si>
  <si>
    <t>44034985</t>
  </si>
  <si>
    <t>TROPICAL WOOD IN THE ROUGH WHETHER OR NOT STRIPPED OF BARK OR SAPWOOD OR ROUGHLY SQUARED (EXCL. ACAJOU D'AFRIQUE IROKO SAPELLI OKOUME AND SIPO</t>
  </si>
  <si>
    <t>440391</t>
  </si>
  <si>
    <t>44039100</t>
  </si>
  <si>
    <t>OAK "QUERCUS SPP." IN THE ROUGH WHETHER OR NOT STRIPPED OF BARK OR SAPWOOD OR ROUGHLY SQUARED (EXCL. ROUGH-CUT WOOD FOR WALKING STICKS UMBRELLAS TOOL SHAFTS AND THE LIKE</t>
  </si>
  <si>
    <t>440393</t>
  </si>
  <si>
    <t>44039300</t>
  </si>
  <si>
    <t>BEECH "FAGUS SPP." IN THE ROUGH OF WHICH ANY CROSS-SECTIONAL DIMENSION IS =&gt;15 CM WHETHER OR NOT STRIPPED OF BARK OR SAPWOOD OR ROUGHLY SQUARED (EXCL. WOOD IN THE FORM OF RAILWAY SLEEPERS</t>
  </si>
  <si>
    <t>440394</t>
  </si>
  <si>
    <t>44039400</t>
  </si>
  <si>
    <t>BEECH "FAGUS SPP." IN THE ROUGH OF WHICH NO CROSS-SECTIONAL DIMENSION IS =&gt;15 CM WHETHER OR NOT STRIPPED OF BARK OR SAPWOOD OR ROUGHLY SQUARED (EXCL. ROUGH-CUT WOOD FOR WALKING STICKS UMBRELLAS TOOL SHAFTS AND THE LIKE</t>
  </si>
  <si>
    <t>440395</t>
  </si>
  <si>
    <t>44039510</t>
  </si>
  <si>
    <t>SAWLOGS OF BIRCH "BETULA SPP." OF WHICH ANY CROSS-SECTIONAL DIMENSION IS =&gt;15 CM WHETHER OR NOT STRIPPED OF BARK OR SAPWOOD OR ROUGHLY SQUARED</t>
  </si>
  <si>
    <t>44039590</t>
  </si>
  <si>
    <t>BIRCH "BETULA SPP." IN THE ROUGH OF WHICH ANY CROSS-SECTIONAL DIMENSION IS =&gt;15 CM WHETHER OR NOT STRIPPED OF BARK OR SAPWOOD OR ROUGHLY SQUARED (EXCL. SAWLOGS</t>
  </si>
  <si>
    <t>440396</t>
  </si>
  <si>
    <t>44039600</t>
  </si>
  <si>
    <t>BIRCH "BETULA SPP." IN THE ROUGH OF WHICH NO CROSS-SECTIONAL DIMENSION IS =&gt;15 CM WHETHER OR NOT STRIPPED OF BARK OR SAPWOOD OR ROUGHLY SQUARED (EXCL. ROUGH-CUT WOOD FOR WALKING STICKS UMBRELLAS TOOL SHAFTS AND THE LIKE</t>
  </si>
  <si>
    <t>440397</t>
  </si>
  <si>
    <t>44039700</t>
  </si>
  <si>
    <t>POPLAR AND ASPEN "POPULUS SPP." IN THE ROUGH WHETHER OR NOT STRIPPED OF BARK OR SAPWOOD OR ROUGHLY SQUARED (EXCL. ROUGH-CUT WOOD FOR WALKING STICKS UMBRELLAS TOOL SHAFTS AND THE LIKE</t>
  </si>
  <si>
    <t>440398</t>
  </si>
  <si>
    <t>44039800</t>
  </si>
  <si>
    <t>EUCALYPTUS "EUCALYPTUS SPP." IN THE ROUGH WHETHER OR NOT STRIPPED OF BARK OR SAPWOOD OR ROUGHLY SQUARED (EXCL. ROUGH-CUT WOOD FOR WALKING STICKS UMBRELLAS TOOL SHAFTS AND THE LIKE</t>
  </si>
  <si>
    <t>440399</t>
  </si>
  <si>
    <t>44039900</t>
  </si>
  <si>
    <t>WOOD IN THE ROUGH WHETHER OR NOT STRIPPED OF BARK OR SAPWOOD OR ROUGHLY SQUARED (EXCL. ROUGH-CUT WOOD FOR WALKING STICKS UMBRELLAS TOOL SHAFTS AND THE LIKE</t>
  </si>
  <si>
    <t>4404</t>
  </si>
  <si>
    <t>440410</t>
  </si>
  <si>
    <t>44041000</t>
  </si>
  <si>
    <t>HOOPWOOD</t>
  </si>
  <si>
    <t>440420</t>
  </si>
  <si>
    <t>44042000</t>
  </si>
  <si>
    <t>4405</t>
  </si>
  <si>
    <t>440500</t>
  </si>
  <si>
    <t>44050000</t>
  </si>
  <si>
    <t>WOOD WOOL</t>
  </si>
  <si>
    <t>4406</t>
  </si>
  <si>
    <t>440611</t>
  </si>
  <si>
    <t>44061100</t>
  </si>
  <si>
    <t>RAILWAY OR TRAMWAY SLEEPERS "CROSS-TIES" OF WOOD NOT IMPREGNATED CONIFEROUS</t>
  </si>
  <si>
    <t>440612</t>
  </si>
  <si>
    <t>44061200</t>
  </si>
  <si>
    <t>RAILWAY OR TRAMWAY SLEEPERS "CROSS-TIES" OF WOOD NOT IMPREGNATED NON-CONIFEROUS</t>
  </si>
  <si>
    <t>440691</t>
  </si>
  <si>
    <t>44069100</t>
  </si>
  <si>
    <t>RAILWAY OR TRAMWAY SLEEPERS "CROSS-TIES" OF WOOD IMPREGNATED CONIFEROUS</t>
  </si>
  <si>
    <t>440692</t>
  </si>
  <si>
    <t>44069200</t>
  </si>
  <si>
    <t>RAILWAY OR TRAMWAY SLEEPERS "CROSS-TIES" OF WOOD IMPREGNATED NON-CONIFEROUS</t>
  </si>
  <si>
    <t>4407</t>
  </si>
  <si>
    <t>440711</t>
  </si>
  <si>
    <t>44071110</t>
  </si>
  <si>
    <t>PINE "PINUS SPP." SAWN OR CHIPPED LENGTHWISE SLICED OR PEELED OF A THICKNESS OF &gt; 6 MM END-JOINTED WHETHER OR NOT PLANED OR SANDED</t>
  </si>
  <si>
    <t>44071120</t>
  </si>
  <si>
    <t>PINE "PINUS SPP." SAWN OR CHIPPED LENGTHWISE SLICED OR PEELED OF A THICKNESS OF &gt; 6 MM PLANED (EXCL. END-JOINTED)</t>
  </si>
  <si>
    <t>44071190</t>
  </si>
  <si>
    <t>PINE "PINUS SPP." SAWN OR CHIPPED LENGTHWISE SLICED OR PEELED OF A THICKNESS OF &gt; 6 MM (EXCL. END-JOINTED AND PLANED)</t>
  </si>
  <si>
    <t>440712</t>
  </si>
  <si>
    <t>44071210</t>
  </si>
  <si>
    <t>FIR "ABIES SPP." AND SPRUCE "PICEA SPP." SAWN OR CHIPPED LENGTHWISE SLICED OR PEELED OF A THICKNESS OF &gt; 6 MM END-JOINTED WHETHER OR NOT PLANED OR SANDED</t>
  </si>
  <si>
    <t>44071220</t>
  </si>
  <si>
    <t>FIR "ABIES SPP." AND SPRUCE "PICEA SPP." SAWN OR CHIPPED LENGTHWISE SLICED OR PEELED OF A THICKNESS OF &gt; 6 MM PLANED (EXCL. END-JOINTED)</t>
  </si>
  <si>
    <t>44071290</t>
  </si>
  <si>
    <t>FIR "ABIES SPP." AND SPRUCE "PICEA SPP." SAWN OR CHIPPED LENGTHWISE SLICED OR PEELED OF A THICKNESS OF &gt; 6 MM (EXCL. END-JOINTED AND PLANED)</t>
  </si>
  <si>
    <t>440719</t>
  </si>
  <si>
    <t>44071910</t>
  </si>
  <si>
    <t>CONIFEROUS WOOD SAWN OR CHIPPED LENGTHWISE SLICED OR PEELED OF A THICKNESS OF &gt; 6 MM END-JOINTED WHETHER OR NOT PLANED OR SANDED (EXCL. PINE "PINUS SPP." FIR "ABIES SPP." AND SPRUCE "PICEA SPP.")</t>
  </si>
  <si>
    <t>44071920</t>
  </si>
  <si>
    <t>CONIFEROUS WOOD SAWN OR CHIPPED LENGTHWISE SLICED OR PEELED OF A THICKNESS OF &gt; 6 MM PLANED (EXCL. PINE "PINUS SPP." FIR "ABIES SPP." SPRUCE "PICEA SPP." AND END-JOINTED)</t>
  </si>
  <si>
    <t>44071990</t>
  </si>
  <si>
    <t>CONIFEROUS WOOD SAWN OR CHIPPED LENGTHWISE SLICED OR PEELED OF A THICKNESS OF &gt; 6 MM (EXCL. PINE "PINUS SPP." FIR "ABIES SPP." SPRUCE "PICEA SPP." END-JOINTED AND PLANED)</t>
  </si>
  <si>
    <t>440721</t>
  </si>
  <si>
    <t>44072110</t>
  </si>
  <si>
    <t>MAHOGANY "SWIETENIA SPP." SAWN OR CHIPPED LENGTHWISE SLICED OR PEELED OF A THICKNESS OF &gt; 6 MM SANDED OR END-JOINTED WHETHER OR NOT PLANED OR SANDED(2007-2500)</t>
  </si>
  <si>
    <t>44072191</t>
  </si>
  <si>
    <t>MAHOGANY "SWIETENIA SPP." SAWN OR CHIPPED LENGTHWISE SLICED OR PEELED OF A THICKNESS OF &gt; 6 MM PLANED (EXCL. END-JOINTED)</t>
  </si>
  <si>
    <t>44072199</t>
  </si>
  <si>
    <t>MAHOGANY "SWIETENIA SPP." SAWN OR CHIPPED LENGTHWISE SLICED OR PEELED OF A THICKNESS OF &gt; 6 MM (EXCL. PLANED SANDED OR END-JOINTED)</t>
  </si>
  <si>
    <t>440722</t>
  </si>
  <si>
    <t>44072210</t>
  </si>
  <si>
    <t>VIROLA IMBUIA AND BALSA SAWN OR CHIPPED LENGTHWISE SLICED OR PEELED OF A THICKNESS OF &gt; 6 MM SANDED OR END-JOINTED WHETHER OR NOT PLANED OR SANDED(2007-2500)</t>
  </si>
  <si>
    <t>44072291</t>
  </si>
  <si>
    <t>VIROLA IMBUIA AND BALSA SAWN OR CHIPPED LENGTHWISE SLICED OR PEELED OF A THICKNESS OF &gt; 6 MM PLANED (EXCL. END-JOINTED)</t>
  </si>
  <si>
    <t>44072299</t>
  </si>
  <si>
    <t>VIROLA IMBUIA AND BALSA SAWN OR CHIPPED LENGTHWISE SLICED OR PEELED OF A THICKNESS OF &gt; 6 MM (EXCL. PLANED SANDED OR END-JOINTED)</t>
  </si>
  <si>
    <t>440725</t>
  </si>
  <si>
    <t>44072510</t>
  </si>
  <si>
    <t>DARK RED MERANTI LIGHT RED MERANTI AND MERANTI BAKAU SAWN OR CHIPPED LENGTHWISE SLICED OR PEELED OF A THICKNESS OF &gt; 6 MM END-JOINTED WHETHER OR NOT PLANED OR SANDED</t>
  </si>
  <si>
    <t>44072530</t>
  </si>
  <si>
    <t>DARK RED MERANTI LIGHT RED MERANTI AND MERANTI BAKAU SAWN OR CHIPPED LENGTHWISE SLICED OR PEELED OF A THICKNESS OF &gt; 6 MM PLANED (EXCL. END-JOINTED)</t>
  </si>
  <si>
    <t>44072550</t>
  </si>
  <si>
    <t>DARK RED MERANTI LIGHT RED MERANTI AND MERANTI BAKAU SAWN OR CHIPPED LENGTHWISE SLICED OR PEELED OF A THICKNESS OF &gt; 6 MM SANDED (EXCL. END-JOINTED)</t>
  </si>
  <si>
    <t>44072590</t>
  </si>
  <si>
    <t>DARK RED MERANTI LIGHT RED MERANTI AND MERANTI BAKAU SAWN OR CHIPPED LENGTHWISE SLICED OR PEELED OF A THICKNESS OF &gt; 6 MM (EXCL. SUCH PRODUCTS PLANED SANDED OR END-JOINTED)</t>
  </si>
  <si>
    <t>440726</t>
  </si>
  <si>
    <t>44072610</t>
  </si>
  <si>
    <t>WHITE LAUAN WHITE MERANTI WHITE SERAYA YELLOW MERANTI AND ALAN SAWN OR CHIPPED LENGTHWISE SLICED OR PEELED OF A THICKNESS OF &gt; 6 MM END-JOINTED WHETHER OR NOT PLANED OR SANDED</t>
  </si>
  <si>
    <t>44072630</t>
  </si>
  <si>
    <t>WHITE LAUAN WHITE MERANTI WHITE SERAYA YELLOW MERANTI AND ALAN SAWN OR CHIPPED LENGTHWISE SLICED OR PEELED OF A THICKNESS OF &gt; 6 MM PLANED (EXCL. END-JOINTED)</t>
  </si>
  <si>
    <t>44072650</t>
  </si>
  <si>
    <t>WHITE LAUAN WHITE MERANTI WHITE SERAYA YELLOW MERANTI AND ALAN SAWN OR CHIPPED LENGTHWISE SLICED OR PEELED OF A THICKNESS OF &gt; 6 MM SANDED (EXCL. END-JOINTED)</t>
  </si>
  <si>
    <t>44072690</t>
  </si>
  <si>
    <t>WHITE LAUAN WHITE MERANTI WHITE SERAYA YELLOW MERANTI AND ALAN SAWN OR CHIPPED LENGTHWISE SLICED OR PEELED OF A THICKNESS OF &gt; 6 MM (EXCL. PLANED SANDED OR END-JOINTED)</t>
  </si>
  <si>
    <t>440727</t>
  </si>
  <si>
    <t>44072710</t>
  </si>
  <si>
    <t>SAPELLI SAWN OR CHIPPED LENGTHWISE SLICED OR PEELED OF A THICKNESS OF &gt; 6 MM SANDED OR END-JOINTED WHETHER OR NOT PLANED OR SANDED</t>
  </si>
  <si>
    <t>44072791</t>
  </si>
  <si>
    <t>SAPELLI SAWN OR CHIPPED LENGTHWISE SLICED OR PEELED OF A THICKNESS OF &gt; 6 MM PLANED (EXCL. END-JOINTED)</t>
  </si>
  <si>
    <t>44072799</t>
  </si>
  <si>
    <t>SAPELLI SAWN OR CHIPPED LENGTHWISE SLICED OR PEELED OF A THICKNESS OF &gt; 6 MM (EXCL. PLANED SANDED OR END-JOINTED)</t>
  </si>
  <si>
    <t>440728</t>
  </si>
  <si>
    <t>44072810</t>
  </si>
  <si>
    <t>IROKO SAWN OR CHIPPED LENGTHWISE SLICED OR PEELED OF A THICKNESS OF &gt; 6 MM SANDED OR END-JOINTED WHETHER OR NOT PLANED OR SANDED</t>
  </si>
  <si>
    <t>44072891</t>
  </si>
  <si>
    <t>IROKO SAWN OR CHIPPED LENGTHWISE SLICED OR PEELED OF A THICKNESS OF &gt; 6 MM PLANED (EXCL. END-JOINTED)</t>
  </si>
  <si>
    <t>44072899</t>
  </si>
  <si>
    <t>IROKO SAWN OR CHIPPED LENGTHWISE SLICED OR PEELED OF A THICKNESS OF &gt; 6 MM (EXCL. PLANED SANDED OR END-JOINTED)</t>
  </si>
  <si>
    <t>440729</t>
  </si>
  <si>
    <t>44072915</t>
  </si>
  <si>
    <t>KERUING RAMIN KAPUR TEAK JONGKONG MERBAU JELUTONG KEMPAS OKOUMÃ‰ OBECHE SIPO ACAJOU D'AFRIQUE MAKORÃ‰ TIAMA MANSONIA ILOMBA DIBÃ‰TOU LIMBA AZOBÃ‰ PALISSANDRE DE RIO PALISSANDRE DE PARA PALISSANDRE DE ROSE ABURA AFRORMOSIA AKO ANDIROBA ANINGRÃ‰ AVODIRÃ‰ BALAU BOSSÃ‰ CLAIR BOSSÃ‰ FONCÃ‰ CATIVO CEDRO DABEMA DOUSSIÃ‰ FRAMIRÃ‰ FREIJO FROMAGER FUMA GERONGGANG IPÃ‰ JABOTY JEQUITIBA KOSIPO KOTIBÃ‰ KOTO LOURO MAÃƒÂ§ARANDUBA MAHOGANY (EXCL. "SWIETENIA SPP.") MANDIOQUEIRA MENGKULANG MERAWAN MERPAUH MERSAWA MOABI NIANGON NYATOH ONZABILI OREY OVENGKOL OZIGO PADAUK PALDAO PALISSANDRE DE GUATEMALA PAU AMARELO PAU MARFIM PULAI PUNAH QUARUBA SAQUI-SAQUI SEPETIR SUCUPIRA SUREN TAUARI AND TOLA SAWN OR CHIPPED LENGTHWISE SLICED OR PEELED OF A THICKNESS OF &gt; 6 MM END-JOINTED WHETHER OR NOT PLANED OR SANDED</t>
  </si>
  <si>
    <t>44072920</t>
  </si>
  <si>
    <t>PALISSANDRE DE RIO PALISSANDRE DE PARA AND PALISSANDRE DE ROSE SAWN OR CHIPPED LENGTHWISE SLICED OR PEELED PLANED OF A THICKNESS OF &gt; 6 MM (EXCL. END-JOINTED)</t>
  </si>
  <si>
    <t>44072983</t>
  </si>
  <si>
    <t>ABURA AFRORMOSIA AKO ANDIROBA ANINGRE AVODIRE BALAU BOSSE CLAIR BOSSE FONCE CATIVO CEDRO DABEMA DOUSSIE FRAMIRE FREIJO FROMAGER FUMA GERONGGANG IPE JABOTY JEQUITIBA KOSIPO KOTIBE KOTO LOURO MAâ”œÃ‚â”¬ÂºARANDUBA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OKOUME OBECHE SIPO ACAJOU D'AFRIQUE MAKORE TIAMA MANSONIA ILOMBA DIBETOU LIMBA AND AZOBE SAWN OR CHIPPED LENGTHWISE SLICED OR PEELED OF A THICKNESS OF &gt; 6 MM PLANED (EXCL. END-JOINTED)(2017-2500)</t>
  </si>
  <si>
    <t>44072985</t>
  </si>
  <si>
    <t>ABURA AFRORMOSIA AKO ANDIROBA ANINGRE AVODIRE BALAU BOSSE CLAIR BOSSE FONCE CATIVO CEDRO DABEMA DOUSSIE FRAMIRE FREIJO FROMAGER FUMA GERONGGANG IPE JABOTY JEQUITIBA KOSIPO KOTIBE KOTO LOURO MAâ”œÃ‚â”¬ÂºARANDUBA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OKOUME OBECHE SIPO ACAJOU D'AFRIQUE MAKORE TIAMA MANSONIA ILOMBA DIBETOU LIMBA AZOBE PALISSANDRE DE RIO PALISSANDRE DE PARA AND PALISSANDRE DE ROSE SAWN OR CHIPPED LENGTHWISE SLICED OR PEELED OF A THICKNESS OF &gt; 6 MM SANDED (EXCL. END-JOINTED AND PLANED)(2017-2500)</t>
  </si>
  <si>
    <t>44072995</t>
  </si>
  <si>
    <t>ABURA AFRORMOSIA AKO ANDIROBA ANINGRE AVODIRE BALAU BOSSE CLAIR BOSSE FONCE CATIVO CEDRO DABEMA DOUSSIE FRAMIRE FREIJO FROMAGER FUMA GERONGGANG IPE JABOTY JEQUITIBA KOSIPO KOTIBE KOTO LOURO MAâ”œÃ‚â”¬ÂºARANDUBA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OKOUME OBECHE SIPO ACAJOU D'AFRIQUE MAKORE TIAMA MANSONIA ILOMBA DIBETOU LIMBA AZOBE PALISSANDRE DE RIO PALISSANDRE DE PARA AND PALISSANDRE DE ROSE SAWN OR CHIPPED LENGTHWISE SLICED OR PEELED OF A THICKNESS OF &gt; 6 MM (EXCL. END-JOINTED PLANED AND SANDED)(2017-2500)</t>
  </si>
  <si>
    <t>44072996</t>
  </si>
  <si>
    <t>TROPICAL WOOD SAWN OR CUT LENGTHWISE SLICED OR PEELED OF A THICKNESS OF &gt; 6 MM PLANED OR END-JOINTED WHETHER OR NOT PLANED OR SANDED (EXCL. ABURA ACAJOU D'AFRIQUE AFRORMOSIA AKO ALAN ANDIROBA ANINGRE AVODIRE AZOBE BALAU BALSA BOSSE CLAIR BOSSE FONCE CATIVO CEDRO DABEMA DARK RED MERANTI DIBETOU DOUSSIE FRAMIRE FREIJO FROMAGER FUMA GERONGGANG ILOMBA IMBUIA IPE IROKO JABOTY JELUTONG JEQUITIBA JONGKONG KAPUR KEMPAS KERUING KOSIPO KOTIBE KOTO LIGHT RED MERANTI LIMBA LOURO MAâ”œÃ‚â”¬ÂºARANDUBA MAHOGANY MAKORE MANDIOQUEIRA MANSONIA MENGKULANG MERANTI BAKAU MERAWAN MERBAU MERPAUH MERSAWA MOABI NIANGON NYATOH OBECHE OKOUME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</si>
  <si>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44072997</t>
  </si>
  <si>
    <t>TROPICAL WOOD SAWN OR CHIPPED LENGTHWISE SLICED OR PEELED OF A THICKNESS OF &gt; 6 MM SANDED (EXCL. PLANED END-JOINTED AND ABURA ACAJOU D'AFRIQUE AFRORMOSIA AKO ALAN ANDIROBA ANINGRE AVODIRE AZOBE BALAU BALSA BOSSE CLAIR BOSSE FONCE CATIVO CEDRO DABEMA DARK RED MERANTI DIBETOU DOUSSIE FRAMIRE FREIJO FROMAGER FUMA GERONGGANG ILOMBA IMBUIA IPE IROKO JABOTY JELUTONG JEQUITIBA JONGKONG KAPUR KEMPAS KERUING KOSIPO KOTIBE KOTO LIGHT RED MERANTI LIMBA LOURO MAâ”œÃ‚â”¬ÂºARANDUBA MAHOGANY MAKORE MANDIOQUEIRA MANSONIA MENGKULANG MERANTI BAKAU MERAWAN MERBAU MERPAUH MERSAWA MOABI NIANGON NYATOH OBECHE OKOUME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</si>
  <si>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44072998</t>
  </si>
  <si>
    <t>TROPICAL WOOD SAWN OR CHIPPED LENGTHWISE SLICED OR PEELED OF A THICKNESS OF &gt; 6 MM (EXCL. PLANED SANDED END-JOINTED AND ABURA ACAJOU D'AFRIQUE AFRORMOSIA AKO ALAN ANDIROBA ANINGRE AVODIRE AZOBE BALAU BALSA BOSSE CLAIR BOSSE FONCE CATIVO CEDRO DABEMA DARK RED MERANTI DIBETOU DOUSSIE FRAMIRE FREIJO FROMAGER FUMA GERONGGANG ILOMBA IMBUIA IPE IROKO JABOTY JELUTONG JEQUITIBA JONGKONG KAPUR KEMPAS KERUING KOSIPO KOTIBE KOTO LIGHT RED MERANTI LIMBA LOURO MAâ”œÃ‚â”¬ÂºARANDUBA MAHOGANY MAKORE MANDIOQUEIRA MANSONIA MENGKULANG MERANTI BAKAU MERAWAN MERBAU MERPAUH MERSAWA MOABI NIANGON NYATOH OBECHE OKOUME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</si>
  <si>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440791</t>
  </si>
  <si>
    <t>44079115</t>
  </si>
  <si>
    <t>OAK "QUERCUS SPP." SAWN OR CHIPPED LENGTHWISE SLICED OR PEELED OF A THICKNESS OF &gt; 6 MM SANDED OR END-JOINTED WHETHER OR NOT PLANED OR SANDED</t>
  </si>
  <si>
    <t>44079131</t>
  </si>
  <si>
    <t>BLOCKS STRIPS AND FRIEZES OF OAK "QUERCUS SPP." FOR PARQUET OR WOOD BLOCK FLOORING NOT ASSEMBLED OF A THICKNESS OF &gt; 6 MM PLANED (EXCL. VENEERED OR OF PLYWOOD)</t>
  </si>
  <si>
    <t>44079139</t>
  </si>
  <si>
    <t>OAK "QUERCUS SPP." SAWN OR CHIPPED LENGTHWISE SLICED OR PEELED OF A THICKNESS OF &gt; 6 MM PLANED (EXCL. END-JOINTED AND BLOCKS STRIPS AND FRIEZES FOR PARQUET OR WOOD BLOCK FLOORING)</t>
  </si>
  <si>
    <t>44079190</t>
  </si>
  <si>
    <t>OAK "QUERCUS SPP." SAWN OR CHIPPED LENGTHWISE SLICED OR PEELED OF A THICKNESS OF &gt; 6 MM (EXCL. PLANED SANDED OR END-JOINTED)</t>
  </si>
  <si>
    <t>440792</t>
  </si>
  <si>
    <t>44079200</t>
  </si>
  <si>
    <t>BEECH "FAGUS SPP." SAWN OR CHIPPED LENGTHWISE SLICED OR PEELED WHETHER OR NOT PLANED SANDED OR END-JOINTED OF A THICKNESS OF &gt; 6 MM</t>
  </si>
  <si>
    <t>440793</t>
  </si>
  <si>
    <t>44079310</t>
  </si>
  <si>
    <t>MAPLE "ACER SPP." SAWN OR CHIPPED LENGTHWISE SLICED OR PEELED OF A THICKNESS OF &gt; 6 MM PLANED OR END-JOINTED WHETHER OR NOT PLANED OR SANDED</t>
  </si>
  <si>
    <t>44079391</t>
  </si>
  <si>
    <t>MAPLE "ACER SPP." SAWN OR CHIPPED LENGTHWISE SLICED OR PEELED OF A THICKNESS OF &gt; 6 MM SANDED (EXCL. END-JOINTED)</t>
  </si>
  <si>
    <t>44079399</t>
  </si>
  <si>
    <t>MAPLE "ACER SPP." SAWN OR CHIPPED LENGTHWISE SLICED OR PEELED OF A THICKNESS OF &gt; 6 MM (EXCL. PLANED SANDED OR END-JOINTED)</t>
  </si>
  <si>
    <t>440794</t>
  </si>
  <si>
    <t>44079410</t>
  </si>
  <si>
    <t>CHERRY "PRUNUS SPP." SAWN OR CHIPPED LENGTHWISE SLICED OR PEELED OF A THICKNESS OF &gt; 6 MM PLANED OR END-JOINTED WHETHER OR NOT PLANED OR SANDED</t>
  </si>
  <si>
    <t>44079491</t>
  </si>
  <si>
    <t>CHERRY "PRUNUS SPP." SAWN OR CHIPPED LENGTHWISE SLICED OR PEELED OF A THICKNESS OF &gt; 6 MM SANDED (EXCL. END-JOINTED)</t>
  </si>
  <si>
    <t>44079499</t>
  </si>
  <si>
    <t>CHERRY "PRUNUS SPP." SAWN OR CHIPPED LENGTHWISE SLICED OR PEELED OF A THICKNESS OF &gt; 6 MM (EXCL. PLANED SANDED OR END-JOINTED)</t>
  </si>
  <si>
    <t>440795</t>
  </si>
  <si>
    <t>44079510</t>
  </si>
  <si>
    <t>ASH "FRAXINUS SPP." SAWN OR CHIPPED LENGTHWISE SLICED OR PEELED OF A THICKNESS OF &gt; 6 MM PLANED OR END-JOINTED WHETHER OR NOT PLANED OR SANDED</t>
  </si>
  <si>
    <t>44079591</t>
  </si>
  <si>
    <t>ASH "FRAXINUS SPP." SAWN OR CHIPPED LENGTHWISE SLICED OR PEELED OF A THICKNESS OF &gt; 6 MM SANDED (EXCL. END-JOINTED)</t>
  </si>
  <si>
    <t>44079599</t>
  </si>
  <si>
    <t>ASH "FRAXINUS SPP." SAWN OR CHIPPED LENGTHWISE SLICED OR PEELED OF A THICKNESS OF &gt; 6 MM (EXCL. PLANED SANDED OR END-JOINTED)</t>
  </si>
  <si>
    <t>440796</t>
  </si>
  <si>
    <t>44079610</t>
  </si>
  <si>
    <t>BIRCH "BETULA SPP." SAWN OR CHIPPED LENGTHWISE SLICED OR PEELED OF A THICKNESS OF &gt; 6 MM PLANED OR END-JOINTED WHETHER OR NOT PLANED OR SANDED</t>
  </si>
  <si>
    <t>44079691</t>
  </si>
  <si>
    <t>BIRCH "BETULA SPP." SAWN OR CHIPPED LENGTHWISE SLICED OR PEELED OF A THICKNESS OF &gt; 6 MM SANDED (EXCL. END-JOINTED)</t>
  </si>
  <si>
    <t>44079699</t>
  </si>
  <si>
    <t>BIRCH "BETULA SPP." SAWN OR CHIPPED LENGTHWISE SLICED OR PEELED OF A THICKNESS OF &gt; 6 MM (EXCL. PLANED SANDED OR END-JOINTED)</t>
  </si>
  <si>
    <t>440797</t>
  </si>
  <si>
    <t>44079710</t>
  </si>
  <si>
    <t>POPLAR AND ASPEN "POPULUS SPP." SAWN OR CHIPPED LENGTHWISE SLICED OR PEELED OF A THICKNESS OF &gt; 6 MM PLANED OR END-JOINTED WHETHER OR NOT PLANED OR SANDED</t>
  </si>
  <si>
    <t>44079791</t>
  </si>
  <si>
    <t>POPLAR AND ASPEN "POPULUS SPP." SAWN OR CHIPPED LENGTHWISE SLICED OR PEELED OF A THICKNESS OF &gt; 6 MM SANDED (EXCL. END-JOINTED)</t>
  </si>
  <si>
    <t>44079799</t>
  </si>
  <si>
    <t>POPLAR AND ASPEN "POPULUS SPP." SAWN OR CHIPPED LENGTHWISE SLICED OR PEELED OF A THICKNESS OF &gt; 6 MM (EXCL. PLANED SANDED OR END-JOINTED)</t>
  </si>
  <si>
    <t>440799</t>
  </si>
  <si>
    <t>44079927</t>
  </si>
  <si>
    <t>WOOD SAWN OR CUT LENGTHWISE SLICED OR PEELED OF A THICKNESS OF &gt; 6 MM PLANED OR END-JOINTED WHETHER OR NOT PLANED OR SANDED (EXCL. TROPICAL WOOD CONIFEROUS WOOD OAK "QUERCUS SPP." BEECH "FAGUS SPP." MAPLE "ACER SPP." CHERRY "PRUNUS SPP." ASH "FRAXINUS SPP." BIRCH "BETULA SPP." POPLAR AND ASPEN "POPULUS SPP.")(2017-2500)</t>
  </si>
  <si>
    <t>44079940</t>
  </si>
  <si>
    <t>WOOD SAWN OR CUT LENGTHWISE SLICED OR PEELED SANDED OF A THICKNESS OF &gt; 6 MM (EXCL. END-JOINTED</t>
  </si>
  <si>
    <t>44079990</t>
  </si>
  <si>
    <t>WOOD SAWN OR CHIPPED LENGTHWISE SLICED OR PEELED OF A THICKNESS OF &gt; 6 MM (EXCL. PLANED SANDED OR END-JOINTED</t>
  </si>
  <si>
    <t>4408</t>
  </si>
  <si>
    <t>440810</t>
  </si>
  <si>
    <t>44081015</t>
  </si>
  <si>
    <t>SHEETS FOR VENEERING INCL. THOSE OBTAINED BY SLICING LAMINATED WOOD FOR CONIFEROUS PLYWOOD OR FOR OTHER SIMILAR LAMINATED CONIFEROUS WOOD AND OTHER CONIFEROUS WOOD SAWN LENGTHWISE SLICED OR PEELED OF A THICKNESS OF &lt;= 6 MM PLANED SANDED OR END-JOINTED</t>
  </si>
  <si>
    <t>44081091</t>
  </si>
  <si>
    <t>SMALL BOARDS FOR THE MANUFACTURE OF PENCILS OF CONIFEROUS WOOD OF A THICKNESS OF &lt;= 6 MM</t>
  </si>
  <si>
    <t>44081098</t>
  </si>
  <si>
    <t>SHEETS FOR VENEERING INCL. THOSE OBTAINED BY SLICING LAMINATED WOOD FOR CONIFEROUS PLYWOOD OR FOR OTHER SIMILAR LAMINATED CONIFEROUS WOOD AND OTHER CONIFEROUS WOOD SAWN LENGTHWISE SLICED OR PEELED WHETHER OR NOT SPLICED OF A THICKNESS OF &lt;= 6 MM (EXCL. PLANED SANDED OR END-JOINTED AND SMALL BOARDS FOR THE MANUFACTURE OF PENCILS)</t>
  </si>
  <si>
    <t>440831</t>
  </si>
  <si>
    <t>44083111</t>
  </si>
  <si>
    <t>SHEETS FOR VENEERING INCL. THOSE OBTAINED BY SLICING LAMINATED WOOD FOR PLYWOOD OR FOR OTHER SIMILAR LAMINATED WOOD AND OTHER WOOD SAWN LENGTHWISE SLICED OR PEELED OF A THICKNESS OF &lt;= 6 MM END-JOINTED WHETHER OR NOT PLANED OR SANDED OF DARK RED MERANTI LIGHT RED MERANTI AND MERANTI BAKAU</t>
  </si>
  <si>
    <t>44083121</t>
  </si>
  <si>
    <t>SHEETS FOR VENEERING INCL. THOSE OBTAINED BY SLICING LAMINATED WOOD FOR PLYWOOD OR FOR OTHER SIMILAR LAMINATED WOOD AND OTHER WOOD SAWN LENGTHWISE SLICED OR PEELED OF A THICKNESS OF &lt;= 6 MM PLANED OF DARK RED MERANTI LIGHT RED MERANTI AND MERANTI BAKAU (EXCL. END-JOINTED)(2002-2500)</t>
  </si>
  <si>
    <t>44083125</t>
  </si>
  <si>
    <t>SHEETS FOR VENEERING INCL. THOSE OBTAINED BY SLICING LAMINATED WOOD FOR PLYWOOD OR FOR OTHER SIMILAR LAMINATED WOOD AND OTHER WOOD SAWN LENGTHWISE SLICED OR PEELED OF A THICKNESS OF &lt;= 6 MM SANDED OF DARK RED MERANTI LIGHT RED MERANTI AND MERANTI BAKAU (EXCL. END-JOINTED)(2002-2500)</t>
  </si>
  <si>
    <t>44083130</t>
  </si>
  <si>
    <t>SHEETS FOR VENEERING INCL. THOSE OBTAINED BY SLICING LAMINATED WOOD FOR PLYWOOD OR FOR OTHER SIMILAR LAMINATED WOOD AND OTHER WOOD SAWN LENGTHWISE SLICED OR PEELED OF A THICKNESS OF &lt;= 6 MM WHETHER OR NOT SPLICED OF DARK RED MERANTI LIGHT RED MERANTI AND MERANTI BAKAU (EXCL. PLANED SANDED OR END-JOINTED)(2002-2500)</t>
  </si>
  <si>
    <t>440839</t>
  </si>
  <si>
    <t>44083915</t>
  </si>
  <si>
    <t>SHEETS FOR VENEERING INCL. THOSE OBTAINED BY SLICING LAMINATED WOOD FOR PLYWOOD OR FOR OTHER SIMILAR LAMINATED WOOD AND OTHER WOOD SAWN LENGTHWISE SLICED OR PEELED OF A THICKNESS OF &lt;= 6 MM SANDED OR END-JOINTED WHETHER OR NOT PLANED OF WHITE LAUAN SIPO LIMBA OKOUMÃ‰ OBECHE ACAJOU D'AFRIQUE SAPELLI VIROLA MAHOGANY "SWIETENIA SPP." PALISSANDRE DE RIO PALISSANDRE DE PARA AND PALISSANDRE DE ROSE</t>
  </si>
  <si>
    <t>44083921</t>
  </si>
  <si>
    <t>SHEETS FOR VENEERING INCL. THOSE OBTAINED BY SLICING LAMINATED WOOD FOR PLYWOOD OR FOR OTHER SIMILAR LAMINATED WOOD AND OTHER WOOD SAWN LENGTHWISE SLICED OR PEELED OF A THICKNESS OF &lt;= 6 MM PLANED OF WHITE LAUAN SIPO LIMBA OKOUMÃ‰ OBECHE ACAJOU D'AFRIQUE SAPELLI VIROLA MAHOGANY "SWIETENIA SPP." PALISSANDRE DE RIO PALISSANDRE DE PARA AND PALISSANDRE DE ROSE (EXCL. END-JOINTED)(2002-2500)</t>
  </si>
  <si>
    <t>44083930</t>
  </si>
  <si>
    <t>SHEETS FOR VENEERING INCL. THOSE OBTAINED BY SLICING LAMINATED WOOD FOR PLYWOOD OR FOR OTHER SIMILAR LAMINATED WOOD AND OTHER WOOD SAWN LENGTHWISE SLICED OR PEELED WHETHER OR NOT SPLICED OF A THICKNESS OF &lt;= 6 MM OF WHITE LAUAN SIPO LIMBA OKOUMÃ‰ OBECHE ACAJOU D'AFRIQUE SAPELLI VIROLA MAHOGANY "SWIETENIA SPP." PALISSANDRE DE RIO PALISSANDRE DE PARA AND PALISSANDRE DE ROSE (EXCL. PLANED SANDED OR END-JOINTED)</t>
  </si>
  <si>
    <t>44083955</t>
  </si>
  <si>
    <t>SHEETS FOR VENEERING INCL. THOSE OBTAINED BY SLICING LAMINATED WOOD FOR PLYWOOD OR FOR OTHER SIMILAR LAMINATED WOOD AND OTHER WOOD SAWN LENGTHWISE SLICED OR PEELED OF A THICKNESS OF &lt;= 6 MM PLANED SANDED OR END-JOINTED OF TROPICAL WOOD (EXCL. WHITE LAUAN SIPO LIMBA OKOUME OBECHE ACAJOU D'AFRIQUE SAPELLI VIROLA MAHOGANY "SWIETENIA SPP." PALISSANDRE DE RIO PALISSANDRE DE PARA AND PALISSANDRE DE ROSE)(2017-2500)</t>
  </si>
  <si>
    <t>44083970</t>
  </si>
  <si>
    <t>SMALL BOARDS FOR THE MANUFACTURE OF PENCILS OF A THICKNESS OF &lt;= 6 MM OF TROPICAL WOOD (EXCL. WHITE LAUAN SIPO LIMBA OKOUME OBECHE ACAJOU D'AFRIQUE SAPELLI VIROLA MAHOGANY "SWIETENIA SPP." PALISSANDRE DE RIO PALISSANDRE DE PARA AND PALISSANDRE DE ROSE)(2017-2500)</t>
  </si>
  <si>
    <t>44083985</t>
  </si>
  <si>
    <t>SHEETS FOR VENEERING INCL. THOSE OBTAINED BY SLICING LAMINATED WOOD FOR PLYWOOD OR FOR OTHER SIMILAR LAMINATED WOOD AND OTHER WOOD SAWN LENGTHWISE SLICED OR PEELED WHETHER OR NOT SPLICED OF A THICKNESS OF &lt;= 1 MM OF TROPICAL WOOD (EXCL. WHITE LAUAN SIPO LIMBA OKOUME OBECHE ACAJOU D'AFRIQUE SAPELLI VIROLA MAHOGANY "SWIETENIA SPP." PALISSANDRE DE RIO PALISSANDRE DE PARA PALISSANDRE DE ROSE AND PLANED SANDED OR END-JOINTED)(2017-2500)</t>
  </si>
  <si>
    <t>44083995</t>
  </si>
  <si>
    <t>SHEETS FOR VENEERING INCL. THOSE OBTAINED BY SLICING LAMINATED WOOD FOR PLYWOOD OR FOR OTHER SIMILAR LAMINATED WOOD AND OTHER WOOD SAWN LENGTHWISE SLICED OR PEELED WHETHER OR NOT SPLICED OF A THICKNESS OF &gt; 1 MM BUT &lt;= 6 MM OF TROPICAL WOOD (EXCL. WHITE LAUAN SIPO LIMBA OKOUME OBECHE ACAJOU D'AFRIQUE SAPELLI VIROLA MAHOGANY "SWIETENIA SPP." PALISSANDRE DE RIO PALISSANDRE DE PARA PALISSANDRE DE ROSE AND PLANED SANDED OR END-JOINTED)(2017-2500)</t>
  </si>
  <si>
    <t>440890</t>
  </si>
  <si>
    <t>44089015</t>
  </si>
  <si>
    <t>SHEETS FOR VENEERING INCL. THOSE OBTAINED BY SLICING LAMINATED WOOD FOR PLYWOOD OR FOR OTHER SIMILAR LAMINATED WOOD AND OTHER WOOD SAWN LENGTHWISE SLICED OR PEELED OF A THICKNESS OF &lt;= 6 MM PLANED SANDED OR END-JOINTED (EXCL. TROPICAL AND CONIFEROUS WOOD)(2017-2500)</t>
  </si>
  <si>
    <t>44089035</t>
  </si>
  <si>
    <t>SMALL BOARDS FOR THE MANUFACTURE OF PENCILS OF WOOD OF A THICKNESS OF &lt;= 6 MM (EXCL. TROPICAL AND CONIFEROUS WOOD)(2017-2500)</t>
  </si>
  <si>
    <t>44089085</t>
  </si>
  <si>
    <t>SHEETS FOR VENEERING INCL. THOSE OBTAINED BY SLICING LAMINATED WOOD FOR PLYWOOD OR FOR OTHER SIMILAR LAMINATED WOOD AND OTHER WOOD SAWN LENGTHWISE SLICED OR PEELED WHETHER OR NOT SPLICED OF A THICKNESS OF &lt;= 1 MM (EXCL. PLANED SANDED OR END-JOINTED AND TROPICAL AND CONIFEROUS WOOD)(2017-2500)</t>
  </si>
  <si>
    <t>44089095</t>
  </si>
  <si>
    <t>SHEETS FOR VENEERING INCL. THOSE OBTAINED BY SLICING LAMINATED WOOD FOR PLYWOOD OR FOR OTHER SIMILAR LAMINATED WOOD AND OTHER WOOD SAWN LENGTHWISE SLICED OR PEELED WHETHER OR NOT SPLICED OF A THICKNESS OF &gt; 1 MM (EXCL. PLANED SANDED OR END-JOINTED AND TROPICAL AND CONIFEROUS WOOD)(2017-2500)</t>
  </si>
  <si>
    <t>4409</t>
  </si>
  <si>
    <t>440910</t>
  </si>
  <si>
    <t>44091011</t>
  </si>
  <si>
    <t>MOULDINGS FOR FRAMES FOR PAINTINGS PHOTOGRAPHS MIRRORS OR SIMILAR OBJECTS OF CONIFEROUS WOOD</t>
  </si>
  <si>
    <t>44091018</t>
  </si>
  <si>
    <t>CONIFEROUS WOOD INCL. STRIPS AND FRIEZES FOR PARQUET FLOORING NOT ASSEMBLED CONTINUOUSLY SHAPED "TONGUED GROOVED REBATED CHAMFERED V-JOINTED BEADED MOULDED ROUNDED OR THE LIKE" ALONG ANY OF ITS EDGES ENDS OR FACES WHETHER OR NOT PLANED SANDED OR END-JOINTED (EXCL. MOULDINGS FOR FRAMES FOR PAINTINGS PHOTOGRAPHS MIRRORS OR SIMILAR OBJECTS)</t>
  </si>
  <si>
    <t>440921</t>
  </si>
  <si>
    <t>44092100</t>
  </si>
  <si>
    <t>BAMBOO INCL. STRIPS AND FRIEZES FOR PARQUET FLOORING NOT ASSEMBLED CONTINUOUSLY SHAPED "TONGUED GROOVED REBATED CHAMFERED V-JOINTED BEADED MOULDED ROUNDED OR THE LIKE" ALONG ANY OF ITS EDGES ENDS OR FACES WHETHER OR NOT PLANED SANDED OR END-JOINTED</t>
  </si>
  <si>
    <t>440922</t>
  </si>
  <si>
    <t>44092200</t>
  </si>
  <si>
    <t>TROPICAL WOOD INCL. STRIPS AND FRIEZES FOR PARQUET FLOORING NOT ASSEMBLED CONTINUOUSLY SHAPED "TONGUED GROOVED REBATED CHAMFERED V-JOINTED BEADED MOULDED ROUNDED OR THE LIKE" ALONG ANY OF ITS EDGES ENDS OR FACES WHETHER OR NOT PLANED SANDED OR END-JOINTED</t>
  </si>
  <si>
    <t>440929</t>
  </si>
  <si>
    <t>44092910</t>
  </si>
  <si>
    <t>MOULDINGS FOR FRAMES FOR PAINTINGS PHOTOGRAPHS MIRRORS OR SIMILAR OBJECTS OF WOOD  (EXCL. CONIFEROUS AND TROPICAL WOOD AND BAMBOO)(2017-2500)</t>
  </si>
  <si>
    <t>44092991</t>
  </si>
  <si>
    <t>BLOCKS STRIPS AND FRIEZES FOR PARQUET OR WOOD BLOCK FLOORING NOT ASSEMBLED  CONTINUOUSLY SHAPED "TONGUED GROOVED REBATED CHAMFERED V-JOINTED BEADED MOULDED ROUNDED OR THE LIKE" ALONG ANY OF ITS EDGES ENDS OR FACES WHETHER OR NOT PLANED SANDED OR END-JOINTED OF WOOD (EXCL. CONIFEROUS AND TROPICAL WOOD AND BAMBOO)(2017-2500)</t>
  </si>
  <si>
    <t>44092999</t>
  </si>
  <si>
    <t>WOOD CONTINUOUSLY SHAPED "TONGUED GROOVED REBATED CHAMFERED V-JOINTED BEADED MOULDED ROUNDED OR THE LIKE" ALONG ANY OF ITS EDGES ENDS OR FACES WHETHER OR NOT PLANED SANDED OR END-JOINTED  (EXCL. CONIFEROUS AND TROPICAL WOOD AND BAMBOO AND MOULDINGS FOR FRAMES FOR PAINTINGS PHOTOGRAPHS MIRRORS OR SIMILAR OBJECTS BLOCKS STRIPS AND FRIEZES FOR PARQUET OR WOOD BLOCK FLOORING)(2017-2500)</t>
  </si>
  <si>
    <t>4410</t>
  </si>
  <si>
    <t>441011</t>
  </si>
  <si>
    <t>44101110</t>
  </si>
  <si>
    <t>PARTICLE BOARD OF WOOD WHETHER OR NOT AGGLOMERATED WITH RESINS OR OTHER ORGANIC BINDING SUBSTANCES UNWORKED OR NOT FURTHER WORKED THAN SANDED (EXCL. ORIENTED STRAND BOARD AND WAFERBOARD FIBREBOARD AND CELLULAR WOOD PANELS)(2007-2500)</t>
  </si>
  <si>
    <t>44101130</t>
  </si>
  <si>
    <t>PARTICLE BOARD OF WOOD WHETHER OR NOT AGGLOMERATED WITH RESINS OR OTHER ORGANIC BINDING SUBSTANCES SURFACE-COVERED WITH MELAMINE-IMPREGNATED PAPER (EXCL. ORIENTED STRAND BOARD AND WAFERBOARD FIBREBOARD AND CELLULAR WOOD PANELS)</t>
  </si>
  <si>
    <t>44101150</t>
  </si>
  <si>
    <t>PARTICLE BOARD OF WOOD WHETHER OR NOT AGGLOMERATED WITH RESINS OR OTHER ORGANIC BINDING SUBSTANCES SURFACE-COVERED WITH DECORATIVE LAMINATES OF PLASTICS (EXCL. ORIENTED STRAND BOARD AND WAFERBOARD FIBREBOARD AND CELLULAR WOOD PANELS)</t>
  </si>
  <si>
    <t>44101190</t>
  </si>
  <si>
    <t>PARTICLE BOARD OF WOOD WHETHER OR NOT AGGLOMERATED WITH RESINS OR OTHER ORGANIC BINDING SUBSTANCES (EXCL. UNWORKED OR NOT FURTHER WORKED THAN SANDED SURFACE-COVERED WITH MELAMINE-IMPREGNATED PAPER OR WITH DECORATIVE LAMINATES OF PLASTICS ORIENTED STRAND BOARD AND WAFERBOARD FIBREBOARD AND CELLULAR WOOD PANELS)(2007-2500)</t>
  </si>
  <si>
    <t>441012</t>
  </si>
  <si>
    <t>44101210</t>
  </si>
  <si>
    <t>ORIENTED STRAND "OSB" OF WOOD UNWORKED OR NOT FURTHER WORKED THAN SANDED</t>
  </si>
  <si>
    <t>44101290</t>
  </si>
  <si>
    <t>ORIENTED STRAND BOARD "OSB" OF WOOD (EXCL. UNWORKED OR NOT FURTHER WORKED THAN SANDED)</t>
  </si>
  <si>
    <t>441019</t>
  </si>
  <si>
    <t>44101900</t>
  </si>
  <si>
    <t>WAFERBOARD AND SIMILAR BOARD OF WOOD WHETHER OR NOT AGGLOMERATED WITH RESINS OR OTHER ORGANIC BINDING SUBSTANCES (EXCL. PARTICLE BOARD ORIENTED STRAND BOARD FIBREBOARD AND CELLULAR WOOD PANELS)</t>
  </si>
  <si>
    <t>441090</t>
  </si>
  <si>
    <t>44109000</t>
  </si>
  <si>
    <t>BOARD OF BAGASSE BAMBOO OR CEREAL STRAW PARTICLES OR OTHER LIGNEOUS MATERIALS WHETHER OR NOT AGGLOMERATED WITH RESINS OR OTHER ORGANIC BINDING SUBSTANCES (EXCL. OF WOOD AND FIBREBOARD CELLULAR WOOD PANELS VENEERED PANELS PANELS OF LIGNEOUS MATERIALS AGGLOMERATED WITH CEMENT PLASTER OR OTHER MINERAL BINDERS)</t>
  </si>
  <si>
    <t>4411</t>
  </si>
  <si>
    <t>441112</t>
  </si>
  <si>
    <t>44111210</t>
  </si>
  <si>
    <t>MEDIUM DENSITY FIBREBOARD "MDF" OF WOOD OF A THICKNESS &lt;=Â 5MM NOT MECHANICALLY WORKED OR SURFACE-COVERED</t>
  </si>
  <si>
    <t>44111290</t>
  </si>
  <si>
    <t>MEDIUM DENSITY FIBREBOARD "MDF" OF WOOD OF A THICKNESS &lt;=Â 5MM MECHANICALLY WORKED OR SURFACE-COVERED</t>
  </si>
  <si>
    <t>441113</t>
  </si>
  <si>
    <t>44111310</t>
  </si>
  <si>
    <t>MEDIUM DENSITY FIBREBOARD "MDF" OF WOOD OF A THICKNESS &gt;Â 5MM BUT &lt;=Â 9MM NOT MECHANICALLY WORKED OR SURFACE-COVERED</t>
  </si>
  <si>
    <t>44111390</t>
  </si>
  <si>
    <t>MEDIUM DENSITY FIBREBOARD "MDF" OF WOOD OF A THICKNESS &gt;Â 5MM BUT &lt;=Â 9MM MECHANICALLY WORKED OR SURFACE-COVERED</t>
  </si>
  <si>
    <t>441114</t>
  </si>
  <si>
    <t>44111410</t>
  </si>
  <si>
    <t>MEDIUM DENSITY FIBREBOARD "MDF" OF WOOD OF A THICKNESS &gt;Â 9MM NOT MECHANICALLY WORKED OR SURFACE-COVERED</t>
  </si>
  <si>
    <t>44111490</t>
  </si>
  <si>
    <t>MEDIUM DENSITY FIBREBOARD "MDF" OF WOOD OF A THICKNESS &gt;Â 9MM MECHANICALLY WORKED OR SURFACE-COVERED</t>
  </si>
  <si>
    <t>441192</t>
  </si>
  <si>
    <t>44119210</t>
  </si>
  <si>
    <t>FIBREBOARD OF WOOD OR OTHER LIGNEOUS MATERIALS WHETHER OR NOT AGGLOMERATED WITH RESINS OR OTHER ORGANIC BONDING AGENTS OF A DENSITY OF &gt; 08 G/CMÂ³ NOT MECHANICALLY WORKED OR SURFACE-COVERED (EXCL. MEDIUM DENSITY FIBREBOARD "MDF"</t>
  </si>
  <si>
    <t>44119290</t>
  </si>
  <si>
    <t>FIBREBOARD OF WOOD OR OTHER LIGNEOUS MATERIALS WHETHER OR NOT AGGLOMERATED WITH RESINS OR OTHER ORGANIC BONDING AGENTS OF A DENSITY OF &gt; 08 G/CMÂ³ MECHANICALLY WORKED OR SURFACE-COVERED (EXCL. MEDIUM DENSITY FIBREBOARD "MDF"</t>
  </si>
  <si>
    <t>441193</t>
  </si>
  <si>
    <t>44119310</t>
  </si>
  <si>
    <t>FIBREBOARD OF WOOD OR OTHER LIGNEOUS MATERIALS WHETHER OR NOT AGGLOMERATED WITH RESINS OR OTHER ORGANIC BONDING AGENTS OF A DENSITY OF &gt; 05 G TO 08 G/CMÂ³ NOT MECHANICALLY WORKED OR SURFACE-COVERED (EXCL. MEDIUM DENSITY FIBREBOARD "MDF"</t>
  </si>
  <si>
    <t>44119390</t>
  </si>
  <si>
    <t>FIBREBOARD OF WOOD OR OTHER LIGNEOUS MATERIALS WHETHER OR NOT AGGLOMERATED WITH RESINS OR ORGANIC BONDING AGENTS OF A DENSITY OF &gt; 05 G TO 08 G/CMÂ³ MECHANICALLY WORKED OR SURFACE-COVERED (EXCL. MEDIUM DENSITY FIBREBOARD "MDF"</t>
  </si>
  <si>
    <t>441194</t>
  </si>
  <si>
    <t>44119410</t>
  </si>
  <si>
    <t>FIBREBOARD OF WOOD OR OTHER LIGNEOUS MATERIALS WHETHER OR NOT AGGLOMERATED WITH RESINS OR OTHER ORGANIC BONDING AGENTS OF A DENSITY OF &lt;= 05 G/CMÂ³ (EXCL. MECHANICALLY WORKED OR SURFACE-COVERED</t>
  </si>
  <si>
    <t>44119490</t>
  </si>
  <si>
    <t>FIBREBOARD OF WOOD OR OTHER LIGNEOUS MATERIALS WHETHER OR NOT AGGLOMERATED WITH RESINS OR OTHER ORGANIC BONDING AGENTS WITH A DENSITY OF &lt;= 05 G/CMÂ³ MECHANICALLY WORKED OR SURFACE-COVERED (EXCL. MEDIUM DENSITY FIBREBOARD "MDF"</t>
  </si>
  <si>
    <t>4412</t>
  </si>
  <si>
    <t>441210</t>
  </si>
  <si>
    <t>44121000</t>
  </si>
  <si>
    <t>PLYWOOD VENEERED PANEL AND SIMILAR LAMINATED WOOD OF BAMBOO NOT CONTAINING PARTICLE BOARD AND WITHOUT BLOCKBOARD LAMINBOARD OR BATTENBOARD (EXCL. SHEETS OF COMPRESSED WOOD CELLULAR WOOD PANELS PARQUET PANELS OR SHEETS INLAID WOOD AND SHEETS IDENTIFIABLE AS FURNITURE COMPONENTS)</t>
  </si>
  <si>
    <t>441231</t>
  </si>
  <si>
    <t>44123110</t>
  </si>
  <si>
    <t>PLYWOOD CONSISTING SOLELY OF SHEETS OF WOOD &lt;= 6 MM THICK WITH AT LEAST ONE OUTER PLY OF ONE THE FOLLOWING: DARK RED MERANTI LIGHT RED MERANTI WHITE LAUAN SIPO LIMBA OBECHE OKOUMÃ‰ ACAJOU D'AFRIQUE SAPELLI VIROLA MAHOGANY "SWIETENIA SPP." PALISSANDRE DE RIO PALISSANDRE DE PARA OR PALISSANDRE DE ROSE (EXCL. SHEETS OF COMPRESSED WOOD CELLULAR WOOD PANELS INLAID WOOD AND SHEETS IDENTIFIABLE AS FURNITURE COMPONENTS)</t>
  </si>
  <si>
    <t>44123190</t>
  </si>
  <si>
    <t>PLYWOOD CONSISTING SOLELY OF SHEETS OF WOOD &lt;= 6 MM THICK WITH AT LEAST ONE OUTER PLY OF TROPICAL WOOD (EXCL. WITH AN OUTER PLY OF OKOUME DARK RED MERANTI LIGHT RED MERANTI WHITE LAUAN SIPO LIMBA OBECHE ACAJOU D'AFRIQUE SAPELLI VIROLA MAHOGANY "SWIETENIA SPP." PALISSANDRE DE RIO PALISSANDRE DE PARA OR PALISSANDRE DE ROSE SHEETS OF COMPRESSED WOOD CELLULAR WOOD PANELS INLAID WOOD AND SHEETS IDENTIFIABLE AS FURNITURE COMPONENTS)(2017-2500)</t>
  </si>
  <si>
    <t>441233</t>
  </si>
  <si>
    <t>44123300</t>
  </si>
  <si>
    <t>PLYWOOD CONSISTING SOLELY OF SHEETS OF WOOD &lt;= 6 MM THICK WITH AT LEAST ONE OUTER PLY OF NON-CONIFEROUS WOOD OF THE SPECIES ALDER ASH BEECH BIRCH CHERRY CHESTNUT ELM EUCALYPTUS HICKORY HORSE CHESTNUT LIME MAPLE OAK PLANE TREE POPLAR ASPEN ROBINIA TULIPWOOD OR WALNUT (EXCL. OF BAMBOO WITH AN OUTER PLY OF TROPICAL WOOD AND SHEETS OF COMPRESSED WOOD CELLULAR WOOD PANELS INLAID WOOD AND SHEETS IDENTIFIABLE AS FURNITURE COMPONENTS)</t>
  </si>
  <si>
    <t>441234</t>
  </si>
  <si>
    <t>44123400</t>
  </si>
  <si>
    <t>PLYWOOD CONSISTING SOLELY OF SHEETS OF WOOD &lt;= 6 MM THICK WITH AT LEAST ONE OUTER PLY OF NON-CONIFEROUS WOOD (EXCL. OF BAMBOO WITH AN OUTER PLY OF TROPICAL WOOD OR OF ALDER ASH BEECH BIRCH CHERRY CHESTNUT ELM EUCALYPTUS HICKORY HORSE CHESTNUT LIME MAPLE OAK PLANE TREE POPLAR ASPEN ROBINIA TULIPWOOD OR WALNUT AND SHEETS OF COMPRESSED WOOD CELLULAR WOOD PANELS INLAID WOOD AND SHEETS IDENTIFIABLE AS FURNITURE COMPONENTS)</t>
  </si>
  <si>
    <t>441239</t>
  </si>
  <si>
    <t>44123900</t>
  </si>
  <si>
    <t>PLYWOOD CONSISTING SOLELY OF SHEETS OF WOOD &lt;= 6 MM THICK (EXCL. OF BAMBOO PLYWOOD OF SUBHEADINGS 4412.31 AND 4412.32</t>
  </si>
  <si>
    <t>441294</t>
  </si>
  <si>
    <t>44129410</t>
  </si>
  <si>
    <t>LAMINATED WOOD WITH AT LEAST ONE OUTER PLY OF NON-CONIFEROUS WOOD AND CONTAINING BLOCKBOARD LAMINBOARD OR BATTENBOARD (EXCL. OF BAMBOO PLYWOOD CONSISTING SOLELY OF SHEETS OF WOOD &lt;= 6 MM THICK SHEETS OF COMPRESSED WOOD INLAID WOOD AND SHEETS IDENTIFIABLE AS FURNITURE COMPONENTS)</t>
  </si>
  <si>
    <t>44129490</t>
  </si>
  <si>
    <t>LAMINATED WOOD AS BLOCKBOARD LAMINBOARD OR BATTENBOARD (EXCL. OF BAMBOO SUCH WITH AT LEAST ONE OUTER PLY OF NON-CONIFEROUS WOOD PLYWOOD CONSISTING SOLELY OF SHEETS OF WOOD &lt;= 6 MM THICK SHEETS OF COMPRESSED WOOD CELLULAR WOOD PANELS INLAID WOOD AND SHEETS IDENTIFIABLE AS FURNITURE COMPONENTS)</t>
  </si>
  <si>
    <t>441299</t>
  </si>
  <si>
    <t>44129930</t>
  </si>
  <si>
    <t>VENEERED PANELS AND SIMILAR LAMINATED WOOD WITH AT LEAST ONE LAYER OF PARTICLE BOARD WITHOUT BLOCKBOARD LAMINBOARD OR BATTENBOARD (EXCL. OF BAMBOO PLYWOOD CONSISTING SOLELY OF SHEETS OF WOOD &lt;= 6 MM THICK SHEETS OF COMPRESSED WOOD CELLULAR WOOD PANELS INLAID WOOD AND SHEETS IDENTIFIABLE AS FURNITURE COMPONENTS)</t>
  </si>
  <si>
    <t>44129940</t>
  </si>
  <si>
    <t>VENEERED PANELS AND SIMILAR LAMINATED WOOD WITH AT LEAST ONE OUTER PLY OF ALDER  ASH BEECH BIRCH CHERRY CHESTNUT ELM HICKORY HORNBEAM HORSE CHESTNUT LIME MAPLE OAK PLANE TREE POPLAR ROBINIA WALNUT OR YELLOW POPLAR NOT CONTAINING LAYERS OF PARTICLE BOARD AND WITHOUT BLOCKBOARD LAMINBOARD OR BATTENBOARD (EXCL. PLYWOOD CONSISTING SOLELY OF SHEETS OF WOOD &lt;= 6 MM THICK SHEETS OF COMPRESSED WOOD CELLULAR WOOD PANELS INLAID WOOD AND SHEETS IDENTIFIABLE AS FURNITURE COMPONENTS)</t>
  </si>
  <si>
    <t>44129950</t>
  </si>
  <si>
    <t>VENEERED PANELS AND SIMILAR LAMINATED WOOD WITH AT LEAST ONE OUTER PLY OF NON-CONIFEROUS WOOD NOT CONTAINING LAYERS OF PARTICLE BOARD AND WITHOUT BLOCKBOARD LAMINBOARD OR BATTENBOARD (EXCL. OF ALDER  ASH BEECH BIRCH CHERRY CHESTNUT ELM HICKORY HORNBEAM HORSE CHESTNUT LIME MAPLE OAK PLANE TREE POPLAR ROBINIA WALNUT OR YELLOW POPLAR PLYWOOD CONSISTING SOLELY OF SHEETS OF WOOD &lt;= 6 MM THICK SHEETS OF COMPRESSED WOOD CELLULAR WOOD PANELS INLAID WOOD AND SHEETS IDENTIFIABLE AS FURNITURE COMPONENTS)</t>
  </si>
  <si>
    <t>44129985</t>
  </si>
  <si>
    <t>VENEERED PANELS AND SIMILAR LAMINATED WOOD NOT CONTAINING LAYERS OF PARTICLE BOARD AND WITHOUT BLOCKBOARD LAMINBOARD OR BATTENBOARD (EXCL. THOSE CONTAINING AT LEAST ONE OUTER PLY OF NON-CONIFEROUS WOOD OF BAMBOO PLYWOOD CONSISTING SOLELY OF SHEETS OF WOOD &lt;= 6 MM THICK SHEETS OF COMPRESSED WOOD CELLULAR WOOD PANELS INLAID WOOD AND SHEETS IDENTIFIABLE AS FURNITURE COMPONENTS)</t>
  </si>
  <si>
    <t>4413</t>
  </si>
  <si>
    <t>441300</t>
  </si>
  <si>
    <t>44130000</t>
  </si>
  <si>
    <t>METALLISED WOOD AND OTHER DENSIFIED WOOD IN BLOCKS PLATES STRIPS OR PROFILE SHAPES</t>
  </si>
  <si>
    <t>4414</t>
  </si>
  <si>
    <t>441400</t>
  </si>
  <si>
    <t>44140010</t>
  </si>
  <si>
    <t>WOODEN FRAMES FOR PAINTINGS PHOTOGRAPHS MIRRORS OR SIMILAR OBJECTS OF TROPICAL WOOD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DU BRÃ‰SIL AND PALISSANDRE DE ROSE"</t>
  </si>
  <si>
    <t>44140090</t>
  </si>
  <si>
    <t>WOODEN FRAMES FOR PAINTINGS PHOTOGRAPHS MIRRORS OR SIMILAR OBJECTS (EXCL. OF TROPICAL WOOD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DU BRÃ‰SIL AND PALISSANDRE DE ROSE")</t>
  </si>
  <si>
    <t>4415</t>
  </si>
  <si>
    <t>441510</t>
  </si>
  <si>
    <t>44151010</t>
  </si>
  <si>
    <t>CASES BOXES CRATES DRUMS AND SIMILAR PACKINGS OF WOOD</t>
  </si>
  <si>
    <t>44151090</t>
  </si>
  <si>
    <t>CABLE DRUMS OF WOOD</t>
  </si>
  <si>
    <t>441520</t>
  </si>
  <si>
    <t>44152020</t>
  </si>
  <si>
    <t>PALLETS AND PALLET COLLARS OF WOOD</t>
  </si>
  <si>
    <t>44152090</t>
  </si>
  <si>
    <t>BOX PALLETS AND OTHER LOAD BOARDS OF WOOD (EXCL. CONTAINERS SPECIALLY DESIGNED AND EQUIPPED FOR ONE OR MORE MODES OF TRANSPORT</t>
  </si>
  <si>
    <t>4416</t>
  </si>
  <si>
    <t>441600</t>
  </si>
  <si>
    <t>44160000</t>
  </si>
  <si>
    <t>CASKS BARRELS VATS TUBS AND OTHER COOPERS' PRODUCTS PARTS THEREOF OF WOOD INCL. STAVES</t>
  </si>
  <si>
    <t>4417</t>
  </si>
  <si>
    <t>441700</t>
  </si>
  <si>
    <t>44170000</t>
  </si>
  <si>
    <t>TOOLS TOOL BODIES TOOL HANDLES BROOM OR BRUSH BODIES AND HANDLES OF WOOD</t>
  </si>
  <si>
    <t>4418</t>
  </si>
  <si>
    <t>441810</t>
  </si>
  <si>
    <t>44181010</t>
  </si>
  <si>
    <t>WINDOWS AND FRENCH WINDOWS AND THEIR FRAMES OF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</si>
  <si>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44181050</t>
  </si>
  <si>
    <t>WINDOWS AND FRENCH WINDOWS AND THEIR FRAMES OF CONIFEROUS WOOD</t>
  </si>
  <si>
    <t>44181090</t>
  </si>
  <si>
    <t>WINDOWS AND FRENCH WINDOWS AND THEIR FRAMES OF WOOD (EXCL.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DE PARA AND PALISSANDRE DE ROSE AND CONIFEROUS WOOD)</t>
  </si>
  <si>
    <t>441820</t>
  </si>
  <si>
    <t>44182010</t>
  </si>
  <si>
    <t>DOORS AND THEIR FRAMES AND THRESHOLDS OF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</si>
  <si>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44182050</t>
  </si>
  <si>
    <t>DOORS AND THEIR FRAMES AND THRESHOLDS OF CONIFEROUS WOOD</t>
  </si>
  <si>
    <t>44182080</t>
  </si>
  <si>
    <t>DOORS AND THEIR FRAMES AND THRESHOLDS OF WOOD (EXCL.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DE PARA AND PALISSANDRE DE ROSE AND CONIFEROUS WOOD)</t>
  </si>
  <si>
    <t>441840</t>
  </si>
  <si>
    <t>44184000</t>
  </si>
  <si>
    <t>WOODEN SHUTTERING FOR CONCRETE CONSTRUCTIONAL WORK (EXCL. PLYWOOD BOARDING)</t>
  </si>
  <si>
    <t>441850</t>
  </si>
  <si>
    <t>44185000</t>
  </si>
  <si>
    <t>SHINGLES AND SHAKES OF WOOD</t>
  </si>
  <si>
    <t>441860</t>
  </si>
  <si>
    <t>44186000</t>
  </si>
  <si>
    <t>POSTS AND BEAMS OF WOOD</t>
  </si>
  <si>
    <t>441873</t>
  </si>
  <si>
    <t>44187310</t>
  </si>
  <si>
    <t>FLOORING PANELS FOR MOSAIC FLOORS ASSEMBLED OF BAMBOO OR WITH AT LEAST THE TOP WEAR LAYER OF BAMBOO</t>
  </si>
  <si>
    <t>44187390</t>
  </si>
  <si>
    <t>FLOORING PANELS ASSEMBLED OF BAMBOO OR WITH AT LEAST THE TOP WEAR LAYER OF BAMBOO (EXCL. FOR MOSAIC FLOORS)</t>
  </si>
  <si>
    <t>441874</t>
  </si>
  <si>
    <t>44187400</t>
  </si>
  <si>
    <t>FLOORING PANELS FOR MOSAIC FLOORS ASSEMBLED OF WOOD OTHER THAN BAMBOO</t>
  </si>
  <si>
    <t>441875</t>
  </si>
  <si>
    <t>44187500</t>
  </si>
  <si>
    <t>FLOORING PANELS MULTILAYER ASSEMBLED OF WOOD OTHER THAN BAMBOO (EXCL. FOR MOSAIC FLOORS)</t>
  </si>
  <si>
    <t>441879</t>
  </si>
  <si>
    <t>44187900</t>
  </si>
  <si>
    <t>FLOORING PANELS ASSEMBLED OF WOOD OTHER THAN BAMBOO (EXCL. MULTILAYER PANELS AND PANELS FOR MOSAIC FLOORS)(2017-2500)</t>
  </si>
  <si>
    <t>441891</t>
  </si>
  <si>
    <t>44189100</t>
  </si>
  <si>
    <t>BUILDERS' JOINERY AND CARPENTRY OF BAMBOO (EXCL. WINDOWS FRENCH WINDOWS AND THEIR FRAMES DOORS AND THEIR FRAMES AND THRESHOLDS POSTS AND BEAMS ASSEMBLED FLOORING PANELS WOODEN SHUTTERING FOR CONCRETE CONSTRUCTIONAL WORK SHINGLES SHAKES AND PREFABRICATED BUILDINGS)</t>
  </si>
  <si>
    <t>441899</t>
  </si>
  <si>
    <t>44189910</t>
  </si>
  <si>
    <t>BUILDERS' JOINERY AND CARPENTRY OF GLUE-LAMINATED TIMBER (EXCL. POSTS AND BEAMS)</t>
  </si>
  <si>
    <t>44189990</t>
  </si>
  <si>
    <t>BUILDERS' JOINERY AND CARPENTRY OF WOOD INCL. CELLULAR WOOD PANELS (EXCL. OF BAMBOO OR OF GLUE-LAMINATED TIMBER WINDOWS FRENCH WINDOWS AND THEIR FRAMES DOORS AND THEIR FRAMES AND THRESHOLDS POSTS AND BEAMS ASSEMBLED FLOORING PANELS WOODEN SHUTTERING FOR CONCRETE CONSTRUCTIONAL WORK SHINGLES SHAKES AND PREFABRICATED BUILDINGS)</t>
  </si>
  <si>
    <t>4419</t>
  </si>
  <si>
    <t>441911</t>
  </si>
  <si>
    <t>44191100</t>
  </si>
  <si>
    <t>BREAD BOARDS CHOPPING BOARDS AND SIMILAR BOARDS OF BAMBOO</t>
  </si>
  <si>
    <t>441912</t>
  </si>
  <si>
    <t>44191200</t>
  </si>
  <si>
    <t>CHOPSTICKS OF BAMBOO</t>
  </si>
  <si>
    <t>441919</t>
  </si>
  <si>
    <t>44191900</t>
  </si>
  <si>
    <t>TABLEWARE AND KITCHENWARE OF BAMBOO (EXCL. CHOPSTICKS BREAD BOARDS CHOPPING BOARDS AND SIMILAR BOARDS)</t>
  </si>
  <si>
    <t>441990</t>
  </si>
  <si>
    <t>44199010</t>
  </si>
  <si>
    <t>TABLEWARE AND KITCHENWARE OF TROPICAL WOOD SPECIFIED IN ADDITIONAL NOTE 2 TO CH 44</t>
  </si>
  <si>
    <t>44199090</t>
  </si>
  <si>
    <t>TABLEWARE AND KITCHENWARE OF WOOD (EXCL. OF BAMBOO OR OF TROPICAL WOOD INTERIOR FITTINGS ORNAMENTS COOPERS' PRODUCTS TABLEWARE AND KITCHENWARE COMPONENTS OF WOOD BRUSHES BROOMS AND HAND SIEVES)</t>
  </si>
  <si>
    <t>4420</t>
  </si>
  <si>
    <t>442010</t>
  </si>
  <si>
    <t>44201011</t>
  </si>
  <si>
    <t>STATUETTES AND OTHER ORNAMENTS OF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DE PARA AND PALISSANDRE DE ROSE (EXCL. WOOD MARQUETRY AND INLAID WOOD)</t>
  </si>
  <si>
    <t>44201019</t>
  </si>
  <si>
    <t>STATUETTES AND OTHER ORNAMENTS OF WOOD (EXCL.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DU BRÃ‰SIL AND PALISSANDRE DE ROSE</t>
  </si>
  <si>
    <t>442090</t>
  </si>
  <si>
    <t>44209010</t>
  </si>
  <si>
    <t>WOOD MARQUETRY AND INLAID WOOD (EXCL. STATUETTES AND OTHER ORNAMENTS ARTICLES OF FURNITURE LAMPS AND LIGHTING FITTINGS AND PARTS THEREOF)(2000-2500)</t>
  </si>
  <si>
    <t>44209091</t>
  </si>
  <si>
    <t>CASKETS AND CASES FOR JEWELLERY OR CUTLERY AND SIMILAR ARTICLES AND ARTICLES OF FURNITURE OF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</si>
  <si>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44209099</t>
  </si>
  <si>
    <t>CASKETS AND CASES FOR JEWELLERY OR CUTLERY AND SIMILAR ARTICLES AND ARTICLES OF FURNITURE (EXCL.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</si>
  <si>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4421</t>
  </si>
  <si>
    <t>442110</t>
  </si>
  <si>
    <t>44211000</t>
  </si>
  <si>
    <t>CLOTHES HANGERS OF WOOD</t>
  </si>
  <si>
    <t>442191</t>
  </si>
  <si>
    <t>44219100</t>
  </si>
  <si>
    <t>ARTICLES OF BAMBOO N.E.S.</t>
  </si>
  <si>
    <t>442199</t>
  </si>
  <si>
    <t>44219910</t>
  </si>
  <si>
    <t>ARTICLES OF FIBREBOARD N.E.S.</t>
  </si>
  <si>
    <t>44219991</t>
  </si>
  <si>
    <t>COFFINS OF WOOD (EXCL. OF FIBREBOARD)</t>
  </si>
  <si>
    <t>44219999</t>
  </si>
  <si>
    <t>ARTICLES OF WOOD N.E.S.</t>
  </si>
  <si>
    <t>45</t>
  </si>
  <si>
    <t>4501</t>
  </si>
  <si>
    <t>450110</t>
  </si>
  <si>
    <t>45011000</t>
  </si>
  <si>
    <t>NATURAL CORK RAW OR SIMPLY PREPARED "MERELY SURFACE-WORKED OR OTHERWISE CLEANED"</t>
  </si>
  <si>
    <t>450190</t>
  </si>
  <si>
    <t>45019000</t>
  </si>
  <si>
    <t>CORK WASTE</t>
  </si>
  <si>
    <t>4502</t>
  </si>
  <si>
    <t>450200</t>
  </si>
  <si>
    <t>45020000</t>
  </si>
  <si>
    <t>NATURAL CORK DEBACKED OR ROUGHLY SQUARED OR IN SQUARE OR RECTANGULAR BLOCKS PLATES SHEETS OR STRIP INCL. SHARP-EDGED BLANKS FOR CORKS OR STOPPERS</t>
  </si>
  <si>
    <t>4503</t>
  </si>
  <si>
    <t>450310</t>
  </si>
  <si>
    <t>45031010</t>
  </si>
  <si>
    <t>CORKS AND STOPPERS CYLINDRICAL OF NATURAL CORK</t>
  </si>
  <si>
    <t>45031090</t>
  </si>
  <si>
    <t>CORKS AND STOPPERS OF ALL TYPES INCL. ROUND-EDGED BLANKS (EXCL. CYLINDRICAL)</t>
  </si>
  <si>
    <t>450390</t>
  </si>
  <si>
    <t>45039000</t>
  </si>
  <si>
    <t>ARTICLES OF NATURAL CORK (EXCL. CORK IN SQUARE OR RECTANGULAR BLOCKS PLATES SHEETS OR STRIPS</t>
  </si>
  <si>
    <t>4504</t>
  </si>
  <si>
    <t>450410</t>
  </si>
  <si>
    <t>45041011</t>
  </si>
  <si>
    <t>CORKS AND STOPPERS CYLINDRICAL FOR SPARKLING WINE OF AGGLOMERATED CORK INCL. THOSE WITH DISCS OF NATURAL CORK</t>
  </si>
  <si>
    <t>45041019</t>
  </si>
  <si>
    <t>CORKS AND STOPPERS CYLINDRICAL OF AGGLOMERATED CORK (EXCL. SUCH PRODUCTS FOR SPARKLING WINE)</t>
  </si>
  <si>
    <t>45041091</t>
  </si>
  <si>
    <t>TILES OF ANY SHAPE BLOCKS PLATES SHEETS AND STRIP SOLID CYLINDERS INCL. DISCS OF AGGLOMERATED CORK WITH A BINDING SUBSTANCE (EXCL. CORKS AND STOPPERS)</t>
  </si>
  <si>
    <t>45041099</t>
  </si>
  <si>
    <t>TILES OF ANY SHAPE BLOCKS PLATES SHEETS AND STRIP SOLID CYLINDERS INCL. DISCS OF AGGLOMERATED CORK WITHOUT BINDING SUBSTANCE (EXCL. CORKS AND STOPPERS)</t>
  </si>
  <si>
    <t>450490</t>
  </si>
  <si>
    <t>45049020</t>
  </si>
  <si>
    <t>CORKS AND STOPPERS OF AGGLOMERATED CORK (EXCL. CYLINDRICAL)</t>
  </si>
  <si>
    <t>45049080</t>
  </si>
  <si>
    <t>AGGLOMERATED CORK WITH OR WITHOUT A BINDING SUBSTANCE AND ARTICLES OF AGGLOMERATED CORK (EXCL. FOOTWEAR AND PARTS THEREOF INSOLES WHETHER OR NOT REMOVABLE</t>
  </si>
  <si>
    <t>46</t>
  </si>
  <si>
    <t>4601</t>
  </si>
  <si>
    <t>460121</t>
  </si>
  <si>
    <t>46012110</t>
  </si>
  <si>
    <t>MATS MATTING AND SCREENS FLAT-WOVEN OR BOUND TOGETHER IN PARALLEL OF PLAITS OR SIMILAR PRODUCTS OF PLAITING MATERIALS OF BAMBOO WORKED LENGTHWISE</t>
  </si>
  <si>
    <t>46012190</t>
  </si>
  <si>
    <t>MATS MATTING AND SCREENS OF BAMBOO PLAITING MATERIALS FLAT-WOVEN OR BOUND TOGETHER IN PARALLEL (EXCL. THOSE OF PLAITS OR SIMILAR PRODUCTS OF PLAITING MATERIALS WORKED LENGTHWISE)</t>
  </si>
  <si>
    <t>460122</t>
  </si>
  <si>
    <t>46012210</t>
  </si>
  <si>
    <t>MATS MATTING AND SCREENS FLAT-WOVEN OR BOUND TOGETHER IN PARALLEL OF PLAITS OR SIMILAR PRODUCTS OF PLAITING MATERIALS OF RATTAN WORKED LENGTHWISE</t>
  </si>
  <si>
    <t>46012290</t>
  </si>
  <si>
    <t>MATS MATTING AND SCREENS OF RATTAN PLAITING MATERIALS FLAT-WOVEN OR BOUND TOGETHER IN PARALLEL (EXCL. THOSE OF PLAITS OR SIMILAR PRODUCTS OF PLAITING MATERIALS WORKED LENGTHWISE)</t>
  </si>
  <si>
    <t>460129</t>
  </si>
  <si>
    <t>46012910</t>
  </si>
  <si>
    <t>MATS MATTING AND SCREENS OF VEGETABLE PLAITING MATERIALS FLAT-WOVEN OR BOUND TOGETHER IN PARALLEL OF PLAITS OR SIMILAR PRODUCTS OF PLAITING MATERIALS WORKED LENGTHWISE (EXCL. OF BAMBOO AND RATTAN)</t>
  </si>
  <si>
    <t>46012990</t>
  </si>
  <si>
    <t>MATS MATTING AND SCREENS OF VEGETABLE PLAITING MATERIALS FLAT-WOVEN OR BOUND TOGETHER IN PARALLEL (EXCL. OF BAMBOO AND RATTAN AND THOSE OF PLAITS OR SIMILAR PRODUCTS OF PLAITING MATERIALS WORKED LENGTHWISE)</t>
  </si>
  <si>
    <t>460192</t>
  </si>
  <si>
    <t>46019205</t>
  </si>
  <si>
    <t>PLAITS AND SIMILAR PRODUCTS OF BAMBOO PLAITING MATERIALS WORKED LENGTHWISE WHETHER OR NOT ASSEMBLED INTO STRIPS (EXCL. MATS MATTING AND SCREENS</t>
  </si>
  <si>
    <t>46019210</t>
  </si>
  <si>
    <t>PLAITING MATERIALS PLAITS AND SIMILAR PRODUCTS OF BAMBOO PLAITING MATERIALS FLAT-WOVEN OR BOUND TOGETHER IN PARALLEL MADE OF PLAITS OR SIMILAR PLAITING MATERIALS WORKED LENGTHWISE (EXCL. MATS MATTING AND SCREENS</t>
  </si>
  <si>
    <t>46019290</t>
  </si>
  <si>
    <t>PLAITING MATERIALS PLAITS AND SIMILAR PRODUCTS OF BAMBOO PLAITING MATERIALS FLAT-WOVEN OR BOUND TOGETHER IN PARALLEL (EXCL. THOSE OF PLAITS OR SIMILAR PRODUCTS OF PLAITING MATERIALS WORKED LENGTHWISE</t>
  </si>
  <si>
    <t>460193</t>
  </si>
  <si>
    <t>46019305</t>
  </si>
  <si>
    <t>PLAITS AND SIMILAR PRODUCTS OF RATTAN PLAITING MATERIALS WORKED LENGTHWISE WHETHER OR NOT ASSEMBLED INTO STRIPS (EXCL. TWINE CORD AND ROPE</t>
  </si>
  <si>
    <t>46019310</t>
  </si>
  <si>
    <t>PLAITING MATERIALS PLAITS AND SIMILAR PRODUCTS OF RATTAN MATERIALS FLAT-WOVEN OR BOUND TOGETHER IN PARALLEL MADE OF PLAITS OR SIMILAR PLAITING MATERIALS WORKED LENGTHWISE (EXCL. MATS MATTING AND SCREENS</t>
  </si>
  <si>
    <t>46019390</t>
  </si>
  <si>
    <t>PLAITING MATERIALS PLAITS AND SIMILAR PRODUCTS OF RATTAN PLAITING MATERIALS FLAT-WOVEN OR BOUND TOGETHER IN PARALLEL (EXCL. THOSE OF PLAITS OR SIMILAR PRODUCTS OF PLAITING MATERIALS WORKED LENGTHWISE</t>
  </si>
  <si>
    <t>460194</t>
  </si>
  <si>
    <t>46019405</t>
  </si>
  <si>
    <t>PLAITS AND SIMILAR PRODUCTS OF VEGETABLE PLAITING MATERIALS WORKED LENGTHWISE WHETHER OR NOT ASSEMBLED INTO STRIPS (EXCL. OF BAMBOO AND RATTAN AND TWINE CORD AND ROPE</t>
  </si>
  <si>
    <t>46019410</t>
  </si>
  <si>
    <t>PLAITING MATERIALS PLAITS AND SIMILAR PRODUCTS OF VEGETABLE MATERIALS FLAT-WOVEN OR BOUND TOGETHER IN PARALLEL MADE OF PLAITS OR SIMILAR PLAITING MATERIALS WORKED LENGTHWISE (EXCL. OF BAMBOO AND RATTAN</t>
  </si>
  <si>
    <t>46019490</t>
  </si>
  <si>
    <t>PLAITING MATERIALS PLAITS AND SIMILAR PRODUCTS OF VEGETABLE PLAITING MATERIALS FLAT-WOVEN OR BOUND TOGETHER IN PARALLEL (EXCL. OF BAMBOO AND RATTAN</t>
  </si>
  <si>
    <t>460199</t>
  </si>
  <si>
    <t>46019905</t>
  </si>
  <si>
    <t>PLAITS AND SIMILAR PRODUCTS OF NON-VEGETABLE PLAITING MATERIALS WORKED LENGTHWISE WHETHER OR NOT ASSEMBLED INTO STRIPS (EXCL. TWINE CORD AND ROPE</t>
  </si>
  <si>
    <t>46019910</t>
  </si>
  <si>
    <t>PLAITING MATERIALS PLAITS AND SIMILAR PRODUCTS OF NON-VEGETABLE PLAITING MATERIALS FLAT-WOVEN OR BOUND TOGETHER IN PARALLEL MADE OF PLAITS OR SIMILAR PLAITING MATERIALS WORKED LENGTHWISE (EXCL. WALLCOVERINGS OF HEADING 4814</t>
  </si>
  <si>
    <t>46019990</t>
  </si>
  <si>
    <t>PLAITING MATERIALS PLAITS AND SIMILAR PRODUCTS OF NON-VEGETABLE MATERIALS FLAT-WOVEN OR BOUND TOGETHER IN PARALLEL (EXCL. THOSE MADE OF PLAITS OR SIMILAR PRODUCTS OF PLAITING MATERIALS WORKED LENGTHWISE</t>
  </si>
  <si>
    <t>4602</t>
  </si>
  <si>
    <t>460211</t>
  </si>
  <si>
    <t>46021100</t>
  </si>
  <si>
    <t>BASKETWORK WICKERWORK AND OTHER ARTICLES MADE DIRECTLY TO SHAPE FROM BAMBOO PLAITING MATERIALS OR MADE UP FROM GOODS OF BAMBOO PLAITING MATERIALS OF HEADING 4601 AND ARTICLES OF LOOFAH (EXCL. WALLCOVERINGS OF HEADING 4814</t>
  </si>
  <si>
    <t>460212</t>
  </si>
  <si>
    <t>46021200</t>
  </si>
  <si>
    <t>BASKETWORK WICKERWORK AND OTHER ARTICLES MADE DIRECTLY TO SHAPE FROM RATTAN PLAITING MATERIALS OR MADE UP FROM GOODS OF RATTAN PLAITING MATERIALS OF HEADING 4601 AND ARTICLES OF LOOFAH (EXCL. WALLCOVERINGS OF HEADING 4814</t>
  </si>
  <si>
    <t>460219</t>
  </si>
  <si>
    <t>46021910</t>
  </si>
  <si>
    <t>BOTTLE ENVELOPES MADE DIRECTLY FROM STRAW OR FROM VEGETABLE PLAITING MATERIALS OF HEADING 4601 (EXCL. OF BAMBOO AND RATTAN)</t>
  </si>
  <si>
    <t>46021990</t>
  </si>
  <si>
    <t>BASKETWORK WICKERWORK AND OTHER ARTICLES MADE DIRECTLY TO SHAPE FROM VEGETABLE PLAITING MATERIALS OR FROM GOODS OF VEGETABLE MATERIALS OF HEADING 4601 AND ARTICLES OF LOOFAH (EXCL. OF BAMBOO AND RATTAN</t>
  </si>
  <si>
    <t>460290</t>
  </si>
  <si>
    <t>46029000</t>
  </si>
  <si>
    <t>BASKETWORK WICKERWORK AND OTHER ARTICLES MADE DIRECTLY TO SHAPE FROM NON-VEGETABLE PLAITING MATERIALS OR MADE UP FROM GOODS OF NON-VEGETABLE PLAITING MATERIALS OF HEADING 4601 (EXCL. WALLCOVERINGS OF HEADING 4814</t>
  </si>
  <si>
    <t>10 - Paper, printed products</t>
  </si>
  <si>
    <t>47</t>
  </si>
  <si>
    <t>4701</t>
  </si>
  <si>
    <t>470100</t>
  </si>
  <si>
    <t>47010010</t>
  </si>
  <si>
    <t>THERMO-MECHANICAL WOOD PULP NOT CHEMICALLY TREATED</t>
  </si>
  <si>
    <t>47010090</t>
  </si>
  <si>
    <t>MECHANICAL WOOD PULP NOT CHEMICALLY TREATED (EXCL. THERMO-MECHANICAL WOOD PULP)</t>
  </si>
  <si>
    <t>4702</t>
  </si>
  <si>
    <t>470200</t>
  </si>
  <si>
    <t>47020000</t>
  </si>
  <si>
    <t>CHEMICAL WOOD PULP DISSOLVING GRADES</t>
  </si>
  <si>
    <t>4703</t>
  </si>
  <si>
    <t>Chemical wood pulp, soda or sulphate (excluding dissolving grades)</t>
  </si>
  <si>
    <t>470311</t>
  </si>
  <si>
    <t>47031100</t>
  </si>
  <si>
    <t>UNBLEACHED CONIFEROUS CHEMICAL WOOD PULP SODA OR SULPHATE (EXCL. DISSOLVING GRADES)</t>
  </si>
  <si>
    <t>470319</t>
  </si>
  <si>
    <t>47031900</t>
  </si>
  <si>
    <t>UNBLEACHED NON-CONIFEROUS CHEMICAL WOOD PULP SODA OR SULPHATE (EXCL. DISSOLVING GRADES)</t>
  </si>
  <si>
    <t>470321</t>
  </si>
  <si>
    <t>47032100</t>
  </si>
  <si>
    <t>SEMI-BLEACHED OR BLEACHED CONIFEROUS CHEMICAL WOOD PULP SODA OR SULPHATE (EXCL. DISSOLVING GRADES)</t>
  </si>
  <si>
    <t>470329</t>
  </si>
  <si>
    <t>47032900</t>
  </si>
  <si>
    <t>SEMI-BLEACHED OR BLEACHED NON-CONIFEROUS CHEMICAL WOOD PULP SODA OR SULPHATE (EXCL. DISSOLVING GRADES)</t>
  </si>
  <si>
    <t>4704</t>
  </si>
  <si>
    <t>470411</t>
  </si>
  <si>
    <t>47041100</t>
  </si>
  <si>
    <t>UNBLEACHED CONIFEROUS CHEMICAL WOOD PULP SULPHITE (EXCL. DISSOLVING GRADES)</t>
  </si>
  <si>
    <t>470419</t>
  </si>
  <si>
    <t>47041900</t>
  </si>
  <si>
    <t>UNBLEACHED NON-CONIFEROUS CHEMICAL WOOD PULP SULPHITE (EXCL. DISSOLVING GRADES)</t>
  </si>
  <si>
    <t>470421</t>
  </si>
  <si>
    <t>47042100</t>
  </si>
  <si>
    <t>SEMI-BLEACHED OR BLEACHED CONIFEROUS CHEMICAL WOOD PULP SULPHITE (EXCL. DISSOLVING GRADES)</t>
  </si>
  <si>
    <t>470429</t>
  </si>
  <si>
    <t>47042900</t>
  </si>
  <si>
    <t>SEMI-BLEACHED OR BLEACHED NON-CONIFEROUS CHEMICAL WOOD PULP SULPHITE (EXCL. DISSOLVING GRADES)</t>
  </si>
  <si>
    <t>4705</t>
  </si>
  <si>
    <t>Wood pulp obtained by a combination of mechanical and chemical pulping processes</t>
  </si>
  <si>
    <t>470500</t>
  </si>
  <si>
    <t>47050000</t>
  </si>
  <si>
    <t>WOOD PULP OBTAINED BY A COMBINATION OF MECHANICAL AND CHEMICAL PULPING PROCESSES</t>
  </si>
  <si>
    <t>4706</t>
  </si>
  <si>
    <t>470610</t>
  </si>
  <si>
    <t>47061000</t>
  </si>
  <si>
    <t>PULP OF COTTON LINTERS</t>
  </si>
  <si>
    <t>470620</t>
  </si>
  <si>
    <t>47062000</t>
  </si>
  <si>
    <t>PULPS OF FIBRES DERIVED FROM RECOVERED "WASTE AND SCRAP" PAPER OR PAPERBOARD</t>
  </si>
  <si>
    <t>470630</t>
  </si>
  <si>
    <t>47063000</t>
  </si>
  <si>
    <t>PULPS OF FIBROUS CELLULOSIC BAMBOO MATERIAL</t>
  </si>
  <si>
    <t>470691</t>
  </si>
  <si>
    <t>47069100</t>
  </si>
  <si>
    <t>MECHANICAL PULP OF FIBROUS CELLULOSIC MATERIAL (EXCL. THAT OF BAMBOO WOOD COTTON LINTERS AND FIBRES DERIVED FROM RECOVERED {WASTE AND SCRAP} PAPER OR PAPERBOARD)(2007-2500)</t>
  </si>
  <si>
    <t>470692</t>
  </si>
  <si>
    <t>47069200</t>
  </si>
  <si>
    <t>CHEMICAL PULP OF FIBROUS CELLULOSIC MATERIAL (EXCL. THAT OF BAMBOO WOOD COTTON LINTERS AND FIBRES DERIVED FROM RECOVERED {WASTE AND SCRAP} PAPER OR PAPERBOARD)(2007-2500)</t>
  </si>
  <si>
    <t>470693</t>
  </si>
  <si>
    <t>47069300</t>
  </si>
  <si>
    <t>SEMI-CHEMICAL PULP OF FIBROUS CELLULOSIC MATERIAL (EXCL. THAT OF BAMBOO WOOD COTTON LINTERS AND FIBRES DERIVED FROM RECOVERED {WASTE AND SCRAP} PAPER OR PAPERBOARD)(2007-2500)</t>
  </si>
  <si>
    <t>4707</t>
  </si>
  <si>
    <t>470710</t>
  </si>
  <si>
    <t>47071000</t>
  </si>
  <si>
    <t>RECOVERED "WASTE AND SCRAP" PAPER OR PAPERBOARD OF UNBLEACHED KRAFT PAPER CORRUGATED PAPER OR CORRUGATED PAPERBOARD</t>
  </si>
  <si>
    <t>470720</t>
  </si>
  <si>
    <t>47072000</t>
  </si>
  <si>
    <t>RECOVERED "WASTE AND SCRAP" PAPER OR PAPERBOARD MADE MAINLY OF BLEACHED CHEMICAL PULP NOT COLOURED IN THE MASS</t>
  </si>
  <si>
    <t>470730</t>
  </si>
  <si>
    <t>47073010</t>
  </si>
  <si>
    <t>OLD AND UNSOLD NEWSPAPERS AND MAGAZINES TELEPHONE DIRECTORIES BROCHURES AND PRINTED ADVERTISING MATERIAL</t>
  </si>
  <si>
    <t>47073090</t>
  </si>
  <si>
    <t>WASTE AND SCRAP" OF PAPER OR PAPERBOARD MADE MAINLY OF MECHANICAL PULP (EXCL. OLD AND UNSOLD NEWSPAPERS AND MAGAZINES TELEPHONE DIRECTORIES BROCHURES AND PRINTED ADVERTISING MATERIAL)</t>
  </si>
  <si>
    <t>470790</t>
  </si>
  <si>
    <t>47079010</t>
  </si>
  <si>
    <t>UNSORTED RECOVERED "WASTE AND SCRAP" PAPER OR PAPERBOARD (EXCL. PAPER WOOL)</t>
  </si>
  <si>
    <t>47079090</t>
  </si>
  <si>
    <t>SORTED RECOVERED "WASTE AND SCRAP" PAPER OR PAPERBOARD (EXCL. WASTE AND SCRAP OF UNBLEACHED KRAFT PAPER OR KRAFT PAPERBOARD OR OF CORRUGATED PAPER OR CORRUGATED PAPERBOARD THAT OF PAPER OR PAPERBOARD MADE MAINLY OF BLEACHED CHEMICAL PULP NOT COLURED IN THE MASS THAT OF PAPER OR PAPERBOARD MADE MAINLY OF MECHANICAL PULP AND PAPER WOOL)</t>
  </si>
  <si>
    <t>48</t>
  </si>
  <si>
    <t>4801</t>
  </si>
  <si>
    <t>480100</t>
  </si>
  <si>
    <t>48010000</t>
  </si>
  <si>
    <t>NEWSPRINT AS SPECIFIED IN NOTE 4 TO CHAPTER 48 IN ROLLS OF A WIDTH &gt; 28 CM OR IN SQUARE OR RECTANGULAR SHEETS WITH ONE SIDE &gt; 28 CM AND THE OTHER SIDE &gt; 15 CM IN THE UNFOLDED STATE(2017-2500)</t>
  </si>
  <si>
    <t>4802</t>
  </si>
  <si>
    <t>480210</t>
  </si>
  <si>
    <t>48021000</t>
  </si>
  <si>
    <t>HANDMADE PAPER AND PAPERBOARD OF ANY SIZE OR SHAPE</t>
  </si>
  <si>
    <t>480220</t>
  </si>
  <si>
    <t>48022000</t>
  </si>
  <si>
    <t>PAPER AND PAPERBOARD OF A KIND USED AS A BASE FOR PHOTOSENSITIVE HEAT-SENSITIVE OR ELECTROSENSITIVE PAPER AND PAPERBOARD UNCOATED IN ROLLS OR IN SQUARE OR RECTANGULAR SHEETS OF ANY SIZE(2002-2500)</t>
  </si>
  <si>
    <t>480240</t>
  </si>
  <si>
    <t>48024010</t>
  </si>
  <si>
    <t>WALLPAPER BASE UNCOATED NOT CONTAINING FIBRES OBTAINED BY A MECHANICAL PROCESS OR OF WHICH &lt;= 10% BY WEIGHT OF THE TOTAL FIBRE CONTENT CONSISTS OF SUCH FIBRES(2002-2500)</t>
  </si>
  <si>
    <t>48024090</t>
  </si>
  <si>
    <t>WALLPAPER BASE UNCOATED OF WHICH &gt; 10% BY WEIGHT OF THE TOTAL FIBRE CONTENT CONSISTS OF FIBRES OBTAINED BY A MECHANICAL PROCESS(2002-2500)</t>
  </si>
  <si>
    <t>480254</t>
  </si>
  <si>
    <t>48025400</t>
  </si>
  <si>
    <t>UNCOATED PAPER AND PAPERBOARD OF A KIND USED FOR WRITING PRINTING OR OTHER GRAPHIC PURPOSES AND NON-PERFORATED PUNCHCARDS AND PUNCH-TAPE PAPER IN ROLLS OR IN SQUARE OR RECTANGULAR SHEETS OF ANY SIZE NOT CONTAINING FIBRES OBTAINED BY A MECHANICAL OR CHEMI-MECHANICAL PROCESS OR OF WHICH &lt;= 10% BY WEIGHT OF THE TOTAL FIBRE CONTENT CONSISTS OF SUCH FIBRES WEIGHING &lt; 40 G/MÂ² N.E.S.(2007-2500)</t>
  </si>
  <si>
    <t>480255</t>
  </si>
  <si>
    <t>48025515</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</si>
  <si>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40 G BUT &lt; 60 G/MÂ² N.E.S.</t>
  </si>
  <si>
    <t>48025525</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</si>
  <si>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60 G BUT &lt; 75 G/MÂ² N.E.S.</t>
  </si>
  <si>
    <t>48025530</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</si>
  <si>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75 G BUT &lt; 80 G/MÂ² N.E.S.</t>
  </si>
  <si>
    <t>48025590</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</si>
  <si>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80 G BUT &lt;= 150 G/MÂ² N.E.S.</t>
  </si>
  <si>
    <t>480256</t>
  </si>
  <si>
    <t>48025620</t>
  </si>
  <si>
    <t>UNCOATED PAPER AND PAPERBOARD OF A KIND USED FOR WRITING PRINTING OR OTHER GRAPHIC PURPOSES AND NON-PERFORATED PUNCHCARDS AND PUNCH-TAPE PAPER IN RECTANGULAR SHEETS WITH ONE SIDE MEASURING 297 MM AND THE OTHER SIDE 210 MM "A4-FORMAT" NOT CONTAINING FIBRES OBTAINED BY A MECHANICAL OR CHEMI-MECHANICAL PROCESS OR OF WHICH &lt;= 10% BY WEIGHT OF THE TOTAL FIBRE CONTENT CONSISTS OF SUCH FIBRES AND WEIGHING 40 G TO 150 G/MÂ² N.E.S.</t>
  </si>
  <si>
    <t>48025680</t>
  </si>
  <si>
    <t>UNCOATED PAPER AND PAPERBOARD OF A KIND USED FOR WRITING PRINTING OR OTHER GRAPHIC PURPOSES AND NON-PERFORATED PUNCHCARDS AND PUNCH-TAPE PAPER IN SQUARE OR RECTANGULAR SHEETS WITH ONE SIDE &lt;= 435 MM AND THE OTHER SIDE &lt;= 297 MM IN THE UNFOLDED STATE NOT CONTAINING FIBRES OBTAINED BY A MECHANICAL OR CHEMI-MECHANICAL PROCESS OR OF WHICH &lt;= 10% BY WEIGHT OF THE TOTAL FIBRE CONTENT CONSISTS OF SUCH FIBRES AND WEIGHING 40 G TO 150 G/MÂ² N.E.S. (EXCL. WITH ONE SIDE MEASURING 297 MM AND THE OTHER SIDE 210 MM IN THE UNFOLDED STATE "A4-FORMAT")</t>
  </si>
  <si>
    <t>480257</t>
  </si>
  <si>
    <t>48025700</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</si>
  <si>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NOT CONTAINING FIBRES OBTAINED BY A MECHANICAL OR CHEMI-MECHANICAL PROCESS OR OF WHICH &lt;= 10% BY WEIGHT OF THE TOTAL FIBRE CONTENT CONSISTS OF SUCH FIBRES AND WEIGHING 40 G TO 150 G/MÂ² N.E.S.(2007-2500)</t>
  </si>
  <si>
    <t>480258</t>
  </si>
  <si>
    <t>48025810</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</si>
  <si>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WEIGHING &gt; 150 G/MÂ² N.E.S.</t>
  </si>
  <si>
    <t>48025890</t>
  </si>
  <si>
    <t>UNCOATED PAPER AND PAPERBOARD OF A KIND USED FOR WRITING PRINTING OR OTHER GRAPHIC PURPOSES AND NON-PERFORATED PUNCHCARDS AND PUNCH-TAPE PAPER IN SQUARE OR RECTANGULAR SHEETS OF ANY SIZE NOT CONTAINING FIBRES OBTAINED BY A MECHANICAL OR CHEMI-MECHANICAL PROCESS OR OF WHICH &lt;= 10% BY WEIGHT OF THE TOTAL FIBRE CONTENT CONSISTS OF SUCH FIBRES WEIGHING &gt; 150 G/MÂ² N.E.S.</t>
  </si>
  <si>
    <t>480261</t>
  </si>
  <si>
    <t>48026115</t>
  </si>
  <si>
    <t>UNCOATED PAPER AND PAPERBOARD OF A KIND USED FOR WRITING PRINTING OR OTHER GRAPHIC PURPOSES AND NON-PERFORATED PUNCHCARDS AND PUNCH-TAPE PAPER IN ROLLS OF ANY SIZE WEIGHING &lt; 72 G/MÂ² AND OF WHICH &gt; 50% BY WEIGHT OF THE TOTAL FIBRE CONTENT CONSISTS OF FIBRES OBTAINED BY A MECHANICAL PROCESS N.E.S.(2017-2500)</t>
  </si>
  <si>
    <t>48026180</t>
  </si>
  <si>
    <t>UNCOATED PAPER AND PAPERBOARD OF A KIND USED FOR WRITING PRINTING OR OTHER GRAPHIC PURPOSES AND NON-PERFORATED PUNCHCARDS AND PUNCH-TAPE PAPER IN ROLLS OF ANY SIZE OF WHICH &gt; 10% BY WEIGHT OF THE TOTAL FIBRE CONTENT CONSISTS OF FIBRES OBTAINED BY A MECHANICAL OR CHEMI-MECHANICAL PROCESS N.E.S. (EXCL. PRODUCTS WEIGHING &lt; 72 G/MÂ² AND OF WHICH &gt; 50% BY WEIGHT OF THE TOTAL FIBRE CONTENT CONSISTS OF FIBRES OBTAINED BY A MECHANICAL PROCESS)(2017-2500)</t>
  </si>
  <si>
    <t>480262</t>
  </si>
  <si>
    <t>48026200</t>
  </si>
  <si>
    <t>UNCOATED PAPER AND PAPERBOARD OF A KIND USED FOR WRITING PRINTING OR OTHER GRAPHIC PURPOSES AND NON-PERFORATED PUNCHCARDS AND PUNCH-TAPE PAPER IN SQUARE OR RECTANGULAR SHEETS WITH ONE SIDE &lt;= 435 MM AND THE OTHER SIDE &lt;= 297 MM IN THE UNFOLDED STATE OF WHICH &gt; 10% BY WEIGHT OF THE TOTAL FIBRE CONTENT CONSISTS OF FIBRES OBTAINED BY A MECHANICAL OR CHEMI-MECHANICAL PROCESS N.E.S.(2017-2500)</t>
  </si>
  <si>
    <t>480269</t>
  </si>
  <si>
    <t>48026900</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</si>
  <si>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OF WHICH &gt; 10% BY WEIGHT OF THE TOTAL FIBRE CONTENT CONSISTS OF FIBRES OBTAINED BY A MECHANICAL OR CHEMI-MECHANICAL PROCESS N.E.S.(2007-2500)</t>
  </si>
  <si>
    <t>4803</t>
  </si>
  <si>
    <t>480300</t>
  </si>
  <si>
    <t>48030010</t>
  </si>
  <si>
    <t>CELLULOSE WADDING IN ROLLS OF A WIDTH &gt; 36 CM OR IN SQUARE OR RECTANGULAR SHEETS WITH ONE SIDE &gt; 36 CM AND THE OTHER SIDE &gt; 15 CM IN THE UNFOLDED STATE</t>
  </si>
  <si>
    <t>48030031</t>
  </si>
  <si>
    <t>CREPED PAPER FOR HOUSEHOLD OR SANITARY PURPOSES AND WEBS OF CELLULOSE FIBRES "TISSUES" IN ROLLS OF A WIDTH &gt; 36 CM OR IN SQUARE OR RECTANGULAR SHEETS WITH ONE SIDE &gt; 36 CM AND THE OTHER SIDE &gt; 15 CM IN THE UNFOLDED STATE WEIGHING &lt;= 25 G/MÂ² PER PLY</t>
  </si>
  <si>
    <t>48030039</t>
  </si>
  <si>
    <t>CREPED PAPER FOR HOUSEHOLD OR SANITARY PURPOSES AND WEBS OF CELLULOSE FIBRES "TISSUES" IN ROLLS OF A WIDTH &gt; 36 CM OR IN SQUARE OR RECTANGULAR SHEETS WITH ONE SIDE &gt; 36 CM AND THE OTHER SIDE &gt; 15 CM IN THE UNFOLDED STATE WEIGHING &gt; 25 G/MÂ² PER PLY</t>
  </si>
  <si>
    <t>48030090</t>
  </si>
  <si>
    <t>TOILET OR FACIAL TISSUE STOCK TOWEL OR NAPKIN STOCK AND SIMILAR PAPER FOR HOUSEHOLD OR SANITARY PURPOSES WHETHER OR NOT CREPED CRINKLED EMBOSSED PERFORATED SURFACE-COLOURED SURFACE-DECORATED OR PRINTED IN ROLLS OF A WIDTH &gt; 36 CM OR IN SQUARE OR RECTANGULAR SHEETS WITH ONE SIDE &gt; 36 CM AND THE OTHER SIDE &gt; 15 CM IN THE UNFOLDED STATE (EXCL. CELLULOSE WADDING CREPED PAPER AND WEBS OF CELLULOSE FIBRES "TISSUES")</t>
  </si>
  <si>
    <t>4804</t>
  </si>
  <si>
    <t>480411</t>
  </si>
  <si>
    <t>48041111</t>
  </si>
  <si>
    <t>UNBLEACHED KRAFTLINER UNCOATED IN ROLLS OF A WIDTH &gt; 36 CM CONTAINING &gt;= 80% CONIFEROUS WOOD SULPHATE OR SODA PULP BY WEIGHT IN RELATION TO THE TOTAL FIBRE CONTENT AND WEIGHING &lt; 150 G/MÂ² (EXCL. GOODS OF HEADING 4802 AND 4803)(2002-2500)</t>
  </si>
  <si>
    <t>48041115</t>
  </si>
  <si>
    <t>UNBLEACHED KRAFTLINER UNCOATED IN ROLLS OF A WIDTH &gt; 36 CM CONTAINING &gt;= 80% CONIFEROUS WOOD SULPHATE OR SODA PULP BY WEIGHT IN RELATION TO THE TOTAL FIBRE CONTENT AND WEIGHING &gt;= 150 G TO &lt; 175 G/MÂ² (EXCL. GOODS OF HEADING 4802 AND 4803)(2002-2500)</t>
  </si>
  <si>
    <t>48041119</t>
  </si>
  <si>
    <t>UNBLEACHED KRAFTLINER UNCOATED IN ROLLS OF A WIDTH &gt; 36 CM CONTAINING &gt;= 80% CONIFEROUS WOOD SULPHATE OR SODA PULP BY WEIGHT IN RELATION TO THE TOTAL FIBRE CONTENT AND WEIGHING &gt;= 175 G/MÂ² (EXCL. GOODS OF HEADING 4802 AND 4803)(2002-2500)</t>
  </si>
  <si>
    <t>48041190</t>
  </si>
  <si>
    <t>UNBLEACHED KRAFTLINER UNCOATED IN ROLLS OF A WIDTH &gt; 36 CM (EXCL. THAT CONTAINING &gt; 80% CONIFEROUS WOOD SULPHATE OR SODA PULP BY WEIGHT IN RELATION TO THE TOTAL FIBRE CONTENT AND GOODS OF HEADING 4802 AND 4803)(2002-2500)</t>
  </si>
  <si>
    <t>480419</t>
  </si>
  <si>
    <t>48041912</t>
  </si>
  <si>
    <t>KRAFTLINER UNCOATED IN ROLLS OF A WIDTH &gt; 36 CM CONTAINING &gt;= 80% CONIFEROUS WOOD SULPHATE OR SODA PULP BY WEIGHT IN RELATION TO THE TOTAL FIBRE CONTENT COMPRISING ONE OR MORE UNBLEACHED PLIES AND A BLEACHED SEMI-BLEACHED OR COLOURED OUTER PLY WEIGHING &lt; 175 G/MÂ² (EXCL. GOODS OF HEADING 4802 AND 4803)</t>
  </si>
  <si>
    <t>48041919</t>
  </si>
  <si>
    <t>KRAFTLINER UNCOATED IN ROLLS OF A WIDTH &gt; 36 CM CONTAINING &gt;= 80% CONIFEROUS WOOD SULPHATE OR SODA PULP BY WEIGHT IN RELATION TO THE TOTAL FIBRE CONTENT COMPRISING ONE OR MORE UNBLEACHED PLIES AND A BLEACHED SEMI-BLEACHED OR COLOURED OUTER PLY WEIGHING &gt;= 175 G/MÂ² (EXCL. GOODS OF HEADING 4802 AND 4803)(2002-2500)</t>
  </si>
  <si>
    <t>48041930</t>
  </si>
  <si>
    <t>KRAFTLINER UNCOATED IN ROLLS OF A WIDTH &gt; 36 CM CONTAINING &gt;= 80% CONIFEROUS WOOD SULPHATE OR SODA PULP BY WEIGHT IN RELATION TO THE TOTAL FIBRE CONTENT (EXCL. UNBLEACHED OR KRAFTLINER COMPRISING ONE OR MORE UNBLEACHED PLIES AND A BLEACHED SEMI-BLEACHED OR COLOURED OUTER PLY AND GOODS OF HEADING 4802 AND 4803)</t>
  </si>
  <si>
    <t>48041990</t>
  </si>
  <si>
    <t>KRAFTLINER UNCOATED IN ROLLS OF A WIDTH &gt; 36 CM (EXCL. UNBLEACHED KRAFTLINER CONTAINING &gt;= 80% CONIFEROUS WOOD SULPHATE OR SODA PULP BY WEIGHT IN RELATION TO THE TOTAL FIBRE CONTENT AND GOODS OF HEADING 4802 AND 4803)(2002-2500)</t>
  </si>
  <si>
    <t>480421</t>
  </si>
  <si>
    <t>48042110</t>
  </si>
  <si>
    <t>UNBLEACHED SACK KRAFT PAPER UNCOATED IN ROLLS OF A WIDTH &gt; 36 CM CONTAINING &gt;= 80% CONIFEROUS WOOD SULPHATE OR SODA PULP BY WEIGHT IN RELATION TO THE TOTAL FIBRE CONTENT (EXCL. GOODS OF HEADING 4802 4803 OR 4808)(2002-2500)</t>
  </si>
  <si>
    <t>48042190</t>
  </si>
  <si>
    <t>UNBLEACHED SACK KRAFT PAPER UNCOATED IN ROLLS OF A WIDTH &gt; 36 CM (EXCL. KRAFT PAPER CONTAINING &gt;= 80% CONIFEROUS WOOD SULPHATE OR SODA PULP BY WEIGHT IN RELATION TO THE TOTAL FIBRE CONTENT AND GOODS OF HEADING 4802 4803 OR 4808)(2002-2500)</t>
  </si>
  <si>
    <t>480429</t>
  </si>
  <si>
    <t>48042910</t>
  </si>
  <si>
    <t>SACK KRAFT PAPER UNCOATED IN ROLLS OF A WIDTH &gt; 36 CM CONTAINING &gt;= 80% CONIFEROUS WOOD SULPHATE OR SODA PULP BY WEIGHT IN RELATION TO THE TOTAL FIBRE CONTENT (EXCL. UNBLEACHED AND GOODS OF HEADING 4802 4803 OR 4808)(2002-2500)</t>
  </si>
  <si>
    <t>48042990</t>
  </si>
  <si>
    <t>SACK KRAFT PAPER UNCOATED IN ROLLS OF A WIDTH &gt; 36 CM (EXCL. UNBLEACHED KRAFT PAPER CONTAINING &gt;= 80% CONIFEROUS WOOD SULPHATE OR SODA PULP BY WEIGHT IN RELATION TO THE TOTAL FIBRE CONTENT AND GOODS OF HEADING 4802 4803 OR 4808)(2002-2500)</t>
  </si>
  <si>
    <t>480431</t>
  </si>
  <si>
    <t>48043151</t>
  </si>
  <si>
    <t>UNBLEACHED KRAFT INSULATING PAPER FOR ELECTRO-TECHNICAL PURPOSES UNCOATED IN ROLLS OF A WIDTH &gt; 36 CM OR IN SQUARE OR RECTANGULAR SHEETS WITH ONE SIDE &gt; 36 CM AND THE OTHER SIDE &gt; 15 CM IN THE UNFOLDED STATE WEIGHING &lt;= 150 G/MÂ² CONTAINING &gt;= 80% CONIFEROUS WOOD SULPHATE OR SODA PULP BY WEIGHT IN RELATION TO THE TOTAL FIBRE CONTENT (EXCL. KRAFTLINER AND SACK KRAFT PAPER)(2002-2500)</t>
  </si>
  <si>
    <t>48043158</t>
  </si>
  <si>
    <t>UNBLEACHED KRAFT PAPER AND PAPERBOARD UNCOATED IN ROLLS OF A WIDTH &gt; 36 CM OR IN SQUARE OR RECTANGULAR SHEETS WITH ONE SIDE &gt; 36 CM AND THE OTHER SIDE &gt; 15 CM IN THE UNFOLDED STATE WEIGHING &lt;= 150 G/MÂ² CONTAINING &gt;= 80% CONIFEROUS WOOD SULPHATE OR SODA PULP BY WEIGHT OF TOTAL FIBRE CONTENT (EXCL. KRAFT INSULATING PAPER FOR ELECTRO-TECHNICAL PURPOSES</t>
  </si>
  <si>
    <t>48043180</t>
  </si>
  <si>
    <t>UNBLEACHED KRAFT PAPER AND PAPERBOARD UNCOATED IN ROLLS OF A WIDTH &gt; 36 CM OR IN SQUARE OR RECTANGULAR SHEETS WITH ONE SIDE &gt; 36 CM AND THE OTHER SIDE &gt; 15 CM IN THE UNFOLDED STATE WEIGHING &lt;= 150 G/MÂ² (EXCL. KRAFT PAPER CONTAINING &gt;= 80% CONIFEROUS WOOD SULPHATE OR SODA PULP BY WEIGHT OF TOTAL FIBRE CONTENT</t>
  </si>
  <si>
    <t>480439</t>
  </si>
  <si>
    <t>48043951</t>
  </si>
  <si>
    <t>KRAFT PAPER AND PAPERBOARD UNCOATED IN ROLLS OF A WIDTH &gt; 36 CM OR IN SQUARE OR RECTANGULAR SHEETS WITH ONE SIDE &gt; 36 CM AND THE OTHER SIDE &gt; 15 CM IN THE UNFOLDED STATE WEIGHING &lt;= 150 G/MÂ² UNIFORMLY BLEACHED IN THE MASS CONTAINING &gt;= 80% CONIFEROUS WOOD SULPHATE OR SODA PULP BY WEIGHT OF TOTAL FIBRE CONTENT (EXCL. AS USED IN THE MANUFACTURE OF PAPER YARN OF HEADING 5308 AND 5607</t>
  </si>
  <si>
    <t>48043958</t>
  </si>
  <si>
    <t>KRAFT PAPER AND PAPERBOARD UNCOATED IN ROLLS OF A WIDTH &gt; 36 CM OR IN SQUARE OR RECTANGULAR SHEETS WITH ONE SIDE &gt; 36 CM AND THE OTHER SIDE &gt; 15 CM IN THE UNFOLDED STATE WEIGHING &lt;= 150 G/MÂ² CONTAINING &gt;= 80% CONIFEROUS WOOD SULPHATE OR SODA PULP BY WEIGHT IN RELATION TO THE TOTAL FIBRE CONTENT (EXCL. UNBLEACHED OR UNIFORMLY BLEACHED IN THE MASS</t>
  </si>
  <si>
    <t>48043980</t>
  </si>
  <si>
    <t>KRAFT PAPER AND PAPERBOARD UNCOATED IN ROLLS OF A WIDTH &gt; 36 CM OR IN SQUARE OR RECTANGULAR SHEETS WITH ONE SIDE &gt; 36 CM AND THE OTHER SIDE &gt; 15 CM IN THE UNFOLDED STATE WEIGHING &lt;= 150 G/MÂ² (EXCL. UNBLEACHED AND THAT CONTAINING &gt;= 80% CONIFEROUS WOOD SULPHATE OR SODA PULP BY WEIGHT IN RELATION TO THE TOTAL FIBRE CONTENT KRAFTLINER SACK KRAFT PAPER</t>
  </si>
  <si>
    <t>480441</t>
  </si>
  <si>
    <t>48044191</t>
  </si>
  <si>
    <t>UNBLEACHED SATURATING KRAFT PAPER AND PAPERBOARD UNCOATED IN ROLLS OF A WIDTH &gt; 36 CM OR IN SQUARE OR RECTANGULAR SHEETS WITH ONE SIDE &gt; 36 CM AND THE OTHER SIDE &gt; 15 CM IN THE UNFOLDED STATE WEIGHING &gt; 150 G TO &lt; 225 G/MÂ²(2002-2500)</t>
  </si>
  <si>
    <t>48044198</t>
  </si>
  <si>
    <t>UNBLEACHED KRAFT PAPER AND PAPERBOARD UNCOATED IN ROLLS OF A WIDTH &gt; 36 CM OR IN SQUARE OR RECTANGULAR SHEETS WITH ONE SIDE &gt; 36 CM AND THE OTHER SIDE &gt; 15 CM IN THE UNFOLDED STATE WEIGHING &gt; 150 G TO &lt; 225 G/MÂ² (EXCL. SATURATING KRAFT PAPER KRAFTLINER SACK KRAFT PAPER AND GOODS OF HEADING 4802 4803 OR 4808)</t>
  </si>
  <si>
    <t>480442</t>
  </si>
  <si>
    <t>48044200</t>
  </si>
  <si>
    <t>KRAFT PAPER AND PAPERBOARD UNCOATED IN ROLLS OF A WIDTH &gt; 36 CM OR IN SQUARE OR RECTANGULAR SHEETS WITH ONE SIDE &gt; 36 CM AND THE OTHER SIDE &gt; 15 CM IN THE UNFOLDED STATE WEIGHING &gt; 150 G TO &lt; 225 G/MÂ² BLEACHED UNIFORMLY IN THE MASS CONTAINING &gt; 95% CHEMICALLY PROCESSED WOOD FIBRE BY WEIGHT IN RELATION TO THE TOTAL FIBRE CONTENT (EXCL. KRAFTLINER SACK KRAFT PAPER AND GOODS OF HEADING 4802 4803 OR 4808)</t>
  </si>
  <si>
    <t>480449</t>
  </si>
  <si>
    <t>48044900</t>
  </si>
  <si>
    <t>KRAFT PAPER AND PAPERBOARD UNCOATED IN ROLLS OF A WIDTH &gt; 36 CM OR IN SQUARE OR RECTANGULAR SHEETS WITH ONE SIDE &gt; 36 CM AND THE OTHER SIDE &gt; 15 CM IN THE UNFOLDED STATE WEIGHING &gt; 150 G TO &lt; 225 G/MÂ² (EXCL. UNBLEACHED BLEACHED UNIFORMLY IN THE MASS AND CONTAINING &gt; 95% CHEMICALLY PROCESSED WOOD FIBRE BY WEIGHT IN RELATION TO THE TOTAL FIBRE CONTENT KRAFTLINER SACK KRAFT PAPER AND GOODS OF HEADING 4802 4803 OR 4808)</t>
  </si>
  <si>
    <t>480451</t>
  </si>
  <si>
    <t>48045100</t>
  </si>
  <si>
    <t>UNBLEACHED KRAFT PAPER AND PAPERBOARD UNCOATED IN ROLLS OF A WIDTH &gt; 36 CM OR IN SQUARE OR RECTANGULAR SHEETS WITH ONE SIDE &gt; 36 CM AND THE OTHER SIDE &gt; 15 CM IN THE UNFOLDED STATE WEIGHING &gt;= 225 G/MÂ² (EXCL. KRAFTLINER SACK KRAFT PAPER AND GOODS OF HEADING 4802 4803 OR 4808)</t>
  </si>
  <si>
    <t>480452</t>
  </si>
  <si>
    <t>48045200</t>
  </si>
  <si>
    <t>KRAFT PAPER AND PAPERBOARD UNCOATED IN ROLLS OF A WIDTH &gt; 36 CM OR IN SQUARE OR RECTANGULAR SHEETS WITH ONE SIDE &gt; 36 CM AND THE OTHER SIDE &gt; 15 CM IN THE UNFOLDED STATE WEIGHING &gt;= 225 G/MÂ² BLEACHED UNIFORMLY IN THE MASS CONTAINING &gt; 95% CHEMICALLY PROCESSED WOOD FIBRE BY WEIGHT IN RELATION TO THE TOTAL FIBRE CONTENT (EXCL. KRAFTLINER SACK KRAFT PAPER AND GOODS OF HEADING 4802 4803 OR 4808)</t>
  </si>
  <si>
    <t>480459</t>
  </si>
  <si>
    <t>48045910</t>
  </si>
  <si>
    <t>KRAFT PAPER AND PAPERBOARD UNCOATED IN ROLLS OF A WIDTH &gt; 36 CM OR IN SQUARE OR RECTANGULAR SHEETS WITH ONE SIDE &gt; 36 CM AND THE OTHER SIDE &gt; 15 CM IN THE UNFOLDED STATE WEIGHING &gt;= 225 G/MÂ² CONTAINING &gt;= 80% CONIFEROUS WOOD SULPHATE OR SODA PULP BY WEIGHT IN RELATION TO THE TOTAL FIBRE CONTENT (EXCL. UNBLEACHED OR BLEACHED UNIFORMLY IN THE MASS AND CONTAINING &gt; 95% CHEMICALLY PREPARED WOOD FIBRE BY WEIGHT IN RELATION TO THE TOTAL FIBRE CONTENT)(2002-2500)</t>
  </si>
  <si>
    <t>48045990</t>
  </si>
  <si>
    <t>KRAFT PAPER AND PAPERBOARD UNCOATED IN ROLLS OF A WIDTH &gt; 36 CM OR IN SQUARE OR RECTANGULAR SHEETS WITH ONE SIDE &gt; 36 CM AND THE OTHER SIDE &gt; 15 CM IN THE UNFOLDED STATE WEIGHING &gt;= 225 G/MÂ² (EXCL. UNBLEACHED OR BLEACHED UNIFORMLY IN THE MASS AND CONTAINING &gt; 95% CHEMICALLY PREPARED WOOD FIBRE OR &gt;= 80% CONIFEROUS WOOD SULPHATE OR SODA PULP BY WEIGHT IN RELATION TO THE TOTAL FIBRE CONTENT)(2002-2500)</t>
  </si>
  <si>
    <t>4805</t>
  </si>
  <si>
    <t>480511</t>
  </si>
  <si>
    <t>48051100</t>
  </si>
  <si>
    <t>SEMI-CHEMICAL FLUTING PAPER UNCOATED IN ROLLS OF A WIDTH &gt; 36 CM</t>
  </si>
  <si>
    <t>480512</t>
  </si>
  <si>
    <t>48051200</t>
  </si>
  <si>
    <t>STRAW FLUTING PAPER IN ROLLS OF A WIDTH &gt; 36 CM WEIGHING &gt;= 130 G/MÂ²</t>
  </si>
  <si>
    <t>480519</t>
  </si>
  <si>
    <t>48051910</t>
  </si>
  <si>
    <t>WELLENSTOFF UNCOATED IN ROLLS OF A WIDTH &gt; 36 CM OR IN SQUARE OR RECTANGULAR SHEETS WITH ONE SIDE &gt; 36 CM AND THE OTHER SIDE &gt; 15 CM IN THE UNFOLDED STATE</t>
  </si>
  <si>
    <t>48051990</t>
  </si>
  <si>
    <t>FLUTING PAPER UNCOATED IN ROLLS OF A WIDTH &gt; 36 CM OR IN SQUARE OR RECTANGULAR SHEETS WITH ONE SIDE &gt; 36 CM AND THE OTHER SIDE &gt; 15 CM IN THE UNFOLDED STATE (EXCL. SEMI-CHEMICAL FLUTING PAPER STRAW FLUTING PAPER AND WELLENSTOFF)</t>
  </si>
  <si>
    <t>480524</t>
  </si>
  <si>
    <t>48052400</t>
  </si>
  <si>
    <t>TESTLINER "RECYCLED LINER BOARD" UNCOATED IN ROLLS OF A WIDTH &gt; 36 CM OR IN SQUARE OR RECTANGULAR SHEETS WITH ONE SIDE &gt; 36 CM AND THE OTHER SIDE &gt; 15 CM IN THE UNFOLDED STATE WEIGHING &lt;= 150 G/MÂ²</t>
  </si>
  <si>
    <t>480525</t>
  </si>
  <si>
    <t>48052500</t>
  </si>
  <si>
    <t>TESTLINER "RECYCLED LINER BOARD" UNCOATED IN ROLLS OF A WIDTH &gt; 36 CM OR IN SQUARE OR RECTANGULAR SHEETS WITH ONE SIDE &gt; 36 CM AND THE OTHER SIDE &gt; 15 CM IN THE UNFOLDED STATE WEIGHING &gt; 150 G/MÂ²</t>
  </si>
  <si>
    <t>480530</t>
  </si>
  <si>
    <t>48053000</t>
  </si>
  <si>
    <t>SULPHITE WRAPPING PAPER UNCOATED IN ROLLS OF A WIDTH &gt; 36 CM OR IN SQUARE OR RECTANGULAR SHEETS WITH ONE SIDE &gt; 36 CM AND THE OTHER SIDE &gt; 15 CM IN THE UNFOLDED STATE</t>
  </si>
  <si>
    <t>480540</t>
  </si>
  <si>
    <t>48054000</t>
  </si>
  <si>
    <t>FILTER PAPER AND PAPERBOARD IN ROLLS OF A WIDTH &gt; 36 CM OR IN SQUARE OR RECTANGULAR SHEETS WITH ONE SIDE &gt; 36 CM AND THE OTHER SIDE &gt; 15 CM IN THE UNFOLDED STATE(2002-2500)</t>
  </si>
  <si>
    <t>480550</t>
  </si>
  <si>
    <t>48055000</t>
  </si>
  <si>
    <t>FELT PAPER AND PAPERBOARD IN ROLLS OF A WIDTH &gt; 36 CM OR IN SQUARE OR RECTANGULAR SHEETS WITH ONE SIDE &gt; 36 CM AND THE OTHER SIDE &gt; 15 CM IN THE UNFOLDED STATE(2002-2500)</t>
  </si>
  <si>
    <t>480591</t>
  </si>
  <si>
    <t>48059100</t>
  </si>
  <si>
    <t>PAPER AND PAPERBOARD UNCOATED IN ROLLS OF A WIDTH &gt; 36 CM OR IN SQUARE OR RECTANGULAR SHEETS WITH ONE SIDE &gt; 36 CM AND THE OTHER SIDE &gt; 15 CM IN THE UNFOLDED STATE WEIGHING &lt;= 150 G/MÂ² N.E.S.(2007-2500)</t>
  </si>
  <si>
    <t>480592</t>
  </si>
  <si>
    <t>48059200</t>
  </si>
  <si>
    <t>PAPER AND PAPERBOARD UNCOATED IN ROLLS OF A WIDTH &gt; 36 CM OR IN SQUARE OR RECTANGULAR SHEETS WITH ONE SIDE &gt; 36 CM AND THE OTHER SIDE &gt; 15 CM IN THE UNFOLDED STATE WEIGHING &gt; 150 G TO &lt; 225 G/MÂ² N.E.S.</t>
  </si>
  <si>
    <t>480593</t>
  </si>
  <si>
    <t>48059320</t>
  </si>
  <si>
    <t>PAPER AND PAPERBOARD MADE FROM RECOVERED PAPER UNCOATED IN ROLLS OF A WIDTH &gt; 36 CM OR IN SQUARE OR RECTANGULAR SHEETS WITH ONE SIDE &gt; 36 CM AND THE OTHER SIDE &gt; 15 CM IN THE UNFOLDED STATE WEIGHING &gt;= 225 G/MÂ² N.E.S.</t>
  </si>
  <si>
    <t>48059380</t>
  </si>
  <si>
    <t>PAPER AND PAPERBOARD UNCOATED IN ROLLS OF A WIDTH &gt; 36 CM OR IN SQUARE OR RECTANGULAR SHEETS WITH ONE SIDE &gt; 36 CM AND THE OTHER SIDE &gt; 15 CM IN THE UNFOLDED STATE WEIGHING &gt;= 225 G/MÂ² N.E.S.</t>
  </si>
  <si>
    <t>4806</t>
  </si>
  <si>
    <t>480610</t>
  </si>
  <si>
    <t>48061000</t>
  </si>
  <si>
    <t>VEGETABLE PARCHMENT IN ROLLS OF A WIDTH &gt; 36 CM OR IN SQUARE OR RECTANGULAR SHEETS WITH ONE SIDE &gt; 36 CM AND THE OTHER SIDE &gt; 15 CM IN THE UNFOLDED STATE(2002-2500)</t>
  </si>
  <si>
    <t>480620</t>
  </si>
  <si>
    <t>48062000</t>
  </si>
  <si>
    <t>GREASEPROOF PAPERS IN ROLLS OF A WIDTH &gt; 36 CM OR IN SQUARE OR RECTANGULAR SHEETS WITH ONE SIDE &gt; 36 CM AND THE OTHER SIDE &gt; 15 CM IN THE UNFOLDED STATE(2002-2500)</t>
  </si>
  <si>
    <t>480630</t>
  </si>
  <si>
    <t>48063000</t>
  </si>
  <si>
    <t>TRACING PAPERS IN ROLLS OF A WIDTH &gt; 36 CM OR IN SQUARE OR RECTANGULAR SHEETS WITH ONE SIDE &gt; 36 CM AND THE OTHER SIDE &gt; 15 CM IN THE UNFOLDED STATE(2002-2500)</t>
  </si>
  <si>
    <t>480640</t>
  </si>
  <si>
    <t>48064010</t>
  </si>
  <si>
    <t>GLASSINE PAPERS IN ROLLS OF A WIDTH &gt; 36 CM OR IN SQUARE OR RECTANGULAR SHEETS WITH ONE SIDE &gt; 36 CM AND THE OTHER SIDE &gt; 15 CM IN THE UNFOLDED STATE(2002-2500)</t>
  </si>
  <si>
    <t>48064090</t>
  </si>
  <si>
    <t>TRANSPARENT OR TRANSLUCENT PAPERS IN ROLLS OF A WIDTH &gt; 36 CM OR IN SQUARE OR RECTANGULAR SHEETS WITH ONE SIDE &gt; 36 CM AND THE OTHER SIDE &gt; 15 CM IN THE UNFOLDED STATE (EXCL. VEGETABLE PARCHMENT GREASEPROOF PAPERS TRACING PAPERS AND GLASSINE PAPERS)(2002-2500)</t>
  </si>
  <si>
    <t>4807</t>
  </si>
  <si>
    <t>480700</t>
  </si>
  <si>
    <t>48070030</t>
  </si>
  <si>
    <t>COMPOSITE PAPER AND PAPERBOARD MADE FROM RECOVERED PAPER WHETHER OR NOT COVERED WITH PAPER NOT SURFACE-COATED OR IMPREGNATED WHETHER OR NOT INTERNALLY REINFORCED IN ROLLS OF A WIDTH &gt; 36 CM OR IN SQUARE OR RECTANGULAR SHEETS WITH ONE SIDE &gt; 36 CM AND THE OTHER SIDE &gt; 15 CM IN THE UNFOLDED STATE (EXCL. THAT LAMINATED INTERNALLY WITH BITUMEN TAR OR ASPHALT)</t>
  </si>
  <si>
    <t>48070080</t>
  </si>
  <si>
    <t>COMPOSITE PAPER AND PAPERBOARD NOT SURFACE-COATED OR IMPREGNATED WHETHER OR NOT INTERNALLY REINFORCED IN ROLLS OF A WIDTH &gt; 36 CM OR IN SQUARE OR RECTANGULAR SHEETS WITH ONE SIDE &gt; 36 CM AND THE OTHER SIDE &gt; 15 CM IN THE UNFOLDED STATE (EXCL. THAT LAMINATED INTERNALLY WITH BITUMEN TAR OR ASPHALT</t>
  </si>
  <si>
    <t>4808</t>
  </si>
  <si>
    <t>480810</t>
  </si>
  <si>
    <t>48081000</t>
  </si>
  <si>
    <t>CORRUGATED PAPER AND PAPERBOARD "WITH OR WITHOUT GLUED FLAT SURFACE SHEETS" WHETHER OR NOT PERFORATED IN ROLLS OF A WIDTH &gt; 36 CM OR IN SQUARE OR RECTANGULAR SHEETS WITH ONE SIDE &gt; 36 CM AND THE OTHER SIDE &gt; 15 CM IN THE UNFOLDED STATE(2002-2500)</t>
  </si>
  <si>
    <t>480840</t>
  </si>
  <si>
    <t>48084000</t>
  </si>
  <si>
    <t>KRAFT PAPER CREPED OR CRINKLED WHETHER OR NOT EMBOSSED OR PERFORATED IN ROLLS OF A WIDTH &gt; 36 CM OR IN SQUARE OR RECTANGULAR SHEETS WITH ONE SIDE &gt; 36 CM AND THE OTHER SIDE &gt; 15 CM IN THE UNFOLDED STATE</t>
  </si>
  <si>
    <t>480890</t>
  </si>
  <si>
    <t>48089000</t>
  </si>
  <si>
    <t>PAPER AND PAPERBOARD CREPED CRINKLED EMBOSSED OR PERFORATED IN ROLLS OF A WIDTH &gt; 36 CM OR IN SQUARE OR RECTANGULAR SHEETS WITH ONE SIDE &gt; 36 CM AND THE OTHER SIDE &gt; 15 CM IN THE UNFOLDED STATE (EXCL. SACK KRAFT AND OTHER KRAFT PAPER AND GOODS OF HEADING 4803)(2002-2500)</t>
  </si>
  <si>
    <t>4809</t>
  </si>
  <si>
    <t>480920</t>
  </si>
  <si>
    <t>48092000</t>
  </si>
  <si>
    <t>SELF-COPY PAPER WHETHER OR NOT PRINTED IN ROLLS OF A WIDTH &gt; 36 CM OR IN SQUARE OR RECTANGULAR SHEETS WITH ONE SIDE &gt; 36 CM AND THE OTHER SIDE &gt; 15 CM IN THE UNFOLDED STATE (EXCL. CARBON AND SIMILAR COPYING PAPERS)(2011-2500)</t>
  </si>
  <si>
    <t>480990</t>
  </si>
  <si>
    <t>48099000</t>
  </si>
  <si>
    <t>TRANSFER PAPERS INCL. COATED OR IMPREGNATED PAPER FOR DUPLICATOR STENCILS OR OFFSET PLATES WHETHER OR NOT PRINTED IN ROLLS OF A WIDTH &gt; 36 CM OR IN SQUARE OR RECTANGULAR SHEETS WITH ONE SIDE &gt; 36 CM AND THE OTHER SIDE &gt; 15 CM IN THE UNFOLDED STATE (EXCL. SELF-COPY PAPER)(2012-2500)</t>
  </si>
  <si>
    <t>4810</t>
  </si>
  <si>
    <t>481013</t>
  </si>
  <si>
    <t>48101300</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</si>
  <si>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ROLLS OF ANY SIZE</t>
  </si>
  <si>
    <t>481014</t>
  </si>
  <si>
    <t>48101400</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</si>
  <si>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&lt;= 435 MM AND THE OTHER SIDE &lt;= 297 MM IN THE UNFOLDED STATE</t>
  </si>
  <si>
    <t>481019</t>
  </si>
  <si>
    <t>48101900</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</si>
  <si>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&gt; 435 MM OR WITH ONE SIDE &lt;= 435 MM AND THE OTHER SIDE &gt; 297 MM IN THE UNFOLDED STATE</t>
  </si>
  <si>
    <t>481022</t>
  </si>
  <si>
    <t>48102200</t>
  </si>
  <si>
    <t>LIGHTWEIGHT COATED PAPER USED FOR WRITING PRINTING OR OTHER GRAPHIC PURPOSES TOTAL WEIGHT &lt;= 72 G/MÂ² COATING WEIGHT &lt;= 15 G/MÂ² PER SIDE ON A BASE OF WHICH &gt;= 50% BY WEIGHT OF THE TOTAL FIBRE CONTENT CONSISTS OF FIBRES OBTAINED BY A MECHANICAL PROCESS COATED ON BOTH SIDES WITH KAOLIN OR OTHER INORGANIC SUBSTANCES IN ROLLS OR IN SQUARE OR RECTANGULAR SHEETS OF ANY SIZE</t>
  </si>
  <si>
    <t>481029</t>
  </si>
  <si>
    <t>48102930</t>
  </si>
  <si>
    <t>PAPER AND PAPERBOARD USED FOR WRITING PRINTING OR OTHER GRAPHIC PURPOSES OF WHICH &gt; 10% BY WEIGHT OF THE TOTAL FIBRE CONTENT CONSISTS OF FIBRES OBTAINED BY A MECHANICAL OR CHEMI-MECHANICAL PROCESS COATED ON ONE OR BOTH SIDES WITH KAOLIN OR OTHER INORGANIC SUBSTANCES IN ROLLS OF ANY SIZE (EXCL. LIGHTWEIGHT PAPER</t>
  </si>
  <si>
    <t>48102980</t>
  </si>
  <si>
    <t>PAPER AND PAPERBOARD USED FOR WRITING PRINTING OR OTHER GRAPHIC PURPOSES OF WHICH &gt; 10% BY WEIGHT OF THE TOTAL FIBRE CONTENT CONSISTS OF FIBRES OBTAINED BY A MECHANICAL OR CHEMI-MECHANICAL PROCESS COATED ON ONE OR BOTH SIDES WITH KAOLIN OR OTHER INORGANIC SUBSTANCES IN SQUARE OR RECTANGULAR SHEETS OF ANY SIZE (EXCL. LIGHTWEIGHT PAPER</t>
  </si>
  <si>
    <t>481031</t>
  </si>
  <si>
    <t>48103100</t>
  </si>
  <si>
    <t>KRAFT PAPER AND PAPERBOARD BLEACHED UNIFORMLY THROUGHOUT THE MASS AND CONTAINING &gt; 95% CHEMICALLY PROCESSED WOOD FIBRES BY WEIGHT IN RELATION TO THE TOTAL FIBRE CONTENT COATED ON ONE OR BOTH SIDES WITH KAOLIN OR OTHER INORGANIC SUBSTANCES IN ROLLS OR IN SQUARE OR RECTANGULAR SHEETS OF ANY SIZE WEIGHING &lt;= 150 G/MÂ² (EXCL. THAT FOR WRITING PRINTING OR OTHER GRAPHIC PURPOSES)(2002-2500)</t>
  </si>
  <si>
    <t>481032</t>
  </si>
  <si>
    <t>48103210</t>
  </si>
  <si>
    <t>KRAFT PAPER AND PAPERBOARD BLEACHED UNIFORMLY THROUGHOUT THE MASS AND CONTAINING &gt; 95% CHEMICALLY PROCESSED WOOD FIBRES BY WEIGHT IN RELATION TO THE TOTAL FIBRE CONTENT COATED ON ONE OR BOTH SIDES WITH KAOLIN IN ROLLS OR IN SQUARE OR RECTANGULAR SHEETS OF ANY SIZE WEIGHING &gt; 150 G/MÂ² (EXCL. THAT FOR WRITING PRINTING OR OTHER GRAPHIC PURPOSES)(2002-2500)</t>
  </si>
  <si>
    <t>48103290</t>
  </si>
  <si>
    <t>KRAFT PAPER AND PAPERBOARD BLEACHED UNIFORMLY THROUGHOUT THE MASS AND CONTAINING &gt; 95% CHEMICALLY PROCESSED WOOD FIBRES BY WEIGHT IN RELATION TO THE TOTAL FIBRE CONTENT COATED ON ONE OR BOTH SIDES WITH INORGANIC SUBSTANCES IN ROLLS OR IN SQUARE OR RECTANGULAR SHEETS OF ANY SIZE WEIGHING &gt; 150 G/MÂ² (EXCL. KRAFT PAPER COATED WITH KAOLIN</t>
  </si>
  <si>
    <t>481039</t>
  </si>
  <si>
    <t>48103900</t>
  </si>
  <si>
    <t>KRAFT PAPER AND PAPERBOARD COATED ON ONE OR BOTH SIDES WITH KAOLIN OR OTHER INORGANIC SUBSTANCES IN ROLLS OR IN SQUARE OR RECTANGULAR SHEETS OF ANY SIZE (EXCL. THAT FOR WRITING PRINTING OR OTHER GRAPHIC PURPOSES</t>
  </si>
  <si>
    <t>481092</t>
  </si>
  <si>
    <t>48109210</t>
  </si>
  <si>
    <t>MULTI-PLY PAPER AND PAPERBOARD EACH LAYER BLEACHED COATED ON ONE OR BOTH SIDES WITH KAOLIN OR OTHER INORGANIC SUBSTANCES IN ROLLS OR IN SQUARE OR RECTANGULAR SHEETS OF ANY SIZE (EXCL. THAT FOR WRITING PRINTING OR OTHER GRAPHIC PURPOSES KRAFT PAPER AND PAPERBOARD)</t>
  </si>
  <si>
    <t>48109230</t>
  </si>
  <si>
    <t>MULTI-PLY PAPER AND PAPERBOARD WITH ONLY ONE OUTER LAYER BLEACHED COATED ON ONE OR BOTH SIDES WITH KAOLIN OR OTHER INORGANIC SUBSTANCES IN ROLLS OR IN SQUARE OR RECTANGULAR SHEETS OF ANY SIZE (EXCL. THAT FOR WRITING PRINTING OR OTHER GRAPHIC PURPOSES KRAFT PAPER AND PAPERBOARD)</t>
  </si>
  <si>
    <t>48109290</t>
  </si>
  <si>
    <t>MULTI-PLY PAPER AND PAPERBOARD COATED ON ONE OR BOTH SIDES WITH KAOLIN OR OTHER INORGANIC SUBSTANCES IN ROLLS OR IN SQUARE OR RECTANGULAR SHEETS OF ANY SIZE (EXCL. MULTI-PLY PAPER AND PAPERBOARD WITH EACH LAYER BLEACHED WITH ONE BLEACHED OUTER LAYER ONLY PAPER AND PAPERBOARD FOR WRITING PRINTING OR OTHER GRAPHIC PURPOSES KRAFT PAPER AND PAPERBOARD)</t>
  </si>
  <si>
    <t>481099</t>
  </si>
  <si>
    <t>48109910</t>
  </si>
  <si>
    <t>BLEACHED PAPER AND PAPERBOARD COATED ON ONE OR BOTH SIDES WITH KAOLIN IN ROLLS OR IN SQUARE OR RECTANGULAR SHEETS OF ANY SIZE (EXCL. THAT FOR WRITING PRINTING OR OTHER GRAPHIC PURPOSES KRAFT PAPER AND PAPERBOARD MULTI-PLY PAPER AND PAPERBOARD AND WITH NO OTHER COATING)(2002-2500)</t>
  </si>
  <si>
    <t>48109980</t>
  </si>
  <si>
    <t>PAPER AND PAPERBOARD COATED ON ONE OR BOTH SIDES WITH INORGANIC SUBSTANCES IN ROLLS OR IN SQUARE OR RECTANGULAR SHEETS OF ANY SIZE (EXCL. BLEACHED PAPER AND PAPERBOARD COATED WITH KAOLIN PAPER OR PAPERBOARD FOR WRITING PRINTING OR OTHER GRAPHIC PURPOSES KRAFT PAPER AND PAPERBOARD MULTI-PLY PAPER AND PAPERBOARD AND WITH NO OTHER COATING)</t>
  </si>
  <si>
    <t>4811</t>
  </si>
  <si>
    <t>481110</t>
  </si>
  <si>
    <t>48111000</t>
  </si>
  <si>
    <t>TARRED BITUMINISED OR ASPHALTED PAPER AND PAPERBOARD IN ROLLS OR IN SQUARE OR RECTANGULAR SHEETS OF ANY SIZE(2007-2500)</t>
  </si>
  <si>
    <t>481141</t>
  </si>
  <si>
    <t>48114120</t>
  </si>
  <si>
    <t>SELF-ADHESIVE PAPER AND PAPERBOARD SURFACE-COLOURED SURFACE-DECORATED OR PRINTED IN STRIPS ROLLS OR SHEETS OF A WIDTH OF &lt;= 10 CM COATED WITH UNVULCANISED NATURAL OR SYNTHETIC RUBBER(2007-2500)</t>
  </si>
  <si>
    <t>48114190</t>
  </si>
  <si>
    <t>SELF-ADHESIVE PAPER AND PAPERBOARD SURFACE-COLOURED SURFACE-DECORATED OR PRINTED IN ROLLS OR IN SQUARE OR RECTANGULAR SHEETS OF ANY SIZE (EXCL. OF A WIDTH OF &lt;= 10 CM COATED WITH UNVULCANISED NATURAL OR SYNTHETIC RUBBER AND GOODS OF HEADING 4810)(2007-2500)</t>
  </si>
  <si>
    <t>481149</t>
  </si>
  <si>
    <t>48114900</t>
  </si>
  <si>
    <t>GUMMED OR ADHESIVE PAPER AND PAPERBOARD SURFACE-COLOURED SURFACE-DECORATED OR PRINTED IN ROLLS OR IN SQUARE OR RECTANGULAR SHEETS OF ANY SIZE (EXCL. SELF-ADHESIVE AND GOODS OF HEADING 4810)(2007-2500)</t>
  </si>
  <si>
    <t>481151</t>
  </si>
  <si>
    <t>48115100</t>
  </si>
  <si>
    <t>PAPER AND PAPERBOARD SURFACE-COLOURED SURFACE-DECORATED OR PRINTED COATED IMPREGNATED OR COVERED WITH ARTIFICIAL RESINS OR PLASTICS IN ROLLS OR IN SQUARE OR RECTANGULAR SHEETS OF ANY SIZE BLEACHED AND WEIGHING &gt; 150 G/MÂ² (EXCL. ADHESIVES)(2007-2500)</t>
  </si>
  <si>
    <t>481159</t>
  </si>
  <si>
    <t>48115900</t>
  </si>
  <si>
    <t>PAPER AND PAPERBOARD SURFACE-COLOURED SURFACE-DECORATED OR PRINTED COATED IMPREGNATED OR COVERED WITH ARTIFICIAL RESINS OR PLASTICS IN ROLLS OR IN SQUARE OR RECTANGULAR SHEETS OF ANY SIZE (EXCL. BLEACHED AND WEIGHING &gt; 150 G/MÂ² AND ADHESIVES)(2007-2500)</t>
  </si>
  <si>
    <t>481160</t>
  </si>
  <si>
    <t>48116000</t>
  </si>
  <si>
    <t>PAPER AND PAPERBOARD COATED IMPREGNATED OR COVERED WITH WAX PARAFFIN WAX STEARIN OIL OR GLYCEROL IN ROLLS OR IN SQUARE OR RECTANGULAR SHEETS OF ANY SIZE (EXCL. GOODS OF HEADING 4803 4809 AND 4818)(2007-2500)</t>
  </si>
  <si>
    <t>481190</t>
  </si>
  <si>
    <t>48119000</t>
  </si>
  <si>
    <t>PAPER PAPERBOARD CELLULOSE WADDING AND WEBS OF SOFT CELLULOSE COATED IMPREGNATED COVERED SURFACE-COLOURED SURFACE-DECORATED OR PRINTED IN ROLLS OR IN SQUARE OR RECTANGULAR SHEETS OF ANY SIZE (EXCL. GOODS OF HEADING 48034809 4810 AND 4818 AND OF SUBHEADING 4811.10 TO 4811.60)(2007-2500)</t>
  </si>
  <si>
    <t>4812</t>
  </si>
  <si>
    <t>481200</t>
  </si>
  <si>
    <t>48120000</t>
  </si>
  <si>
    <t>FILTER BLOCKS SLABS AND PLATES OF PAPER PULP</t>
  </si>
  <si>
    <t>4813</t>
  </si>
  <si>
    <t>481310</t>
  </si>
  <si>
    <t>48131000</t>
  </si>
  <si>
    <t>CIGARETTE PAPER IN THE FORM OF BOOKLETS OR TUBES</t>
  </si>
  <si>
    <t>481320</t>
  </si>
  <si>
    <t>48132000</t>
  </si>
  <si>
    <t>CIGARETTE PAPER IN ROLLS OF A WIDTH OF &lt;= 5 CM</t>
  </si>
  <si>
    <t>481390</t>
  </si>
  <si>
    <t>48139010</t>
  </si>
  <si>
    <t>CIGARETTE PAPER IN ROLLS OF A WIDTH &gt;Â 5 CM BUT &lt;= 15 CM(2007-2500)</t>
  </si>
  <si>
    <t>48139090</t>
  </si>
  <si>
    <t>CIGARETTE PAPER WHETHER OR NOT CUT TO SIZE (EXCL. IN THE FORM OF BOOKLETS OR TUBES AND IN ROLLS OF A WIDTH &lt;= 15 CM)(2007-2500)</t>
  </si>
  <si>
    <t>4814</t>
  </si>
  <si>
    <t>481420</t>
  </si>
  <si>
    <t>48142000</t>
  </si>
  <si>
    <t>WALLPAPER AND SIMILAR WALLCOVERINGS OF PAPER CONSISTING OF PAPER COATED OR COVERED ON THE FACE SIDE WITH A GRAINED EMBOSSED COLOURED OR DESIGN-PRINTED OR OTHERWISE DECORATED LAYER OF PLASTICS</t>
  </si>
  <si>
    <t>481490</t>
  </si>
  <si>
    <t>48149010</t>
  </si>
  <si>
    <t>WALLPAPER AND SIMILAR WALLCOVERINGS OF PAPER CONSISTING OF GRAINED EMBOSSED SURFACE-COLOURED DESIGN-PRINTED OR OTHERWISE SURFACE-DECORATED OR COVERED WITH TRANSPARENT PROTECTIVE PLASTICS</t>
  </si>
  <si>
    <t>48149070</t>
  </si>
  <si>
    <t>WALLPAPER AND SIMILAR WALLCOVERINGS OF PAPER AND WINDOW TRANSPARENCIES OF PAPER (EXCL. GOODS OF SUBHEADINGS 4814.20 AND 4814.90.10)</t>
  </si>
  <si>
    <t>4816</t>
  </si>
  <si>
    <t>481620</t>
  </si>
  <si>
    <t>48162000</t>
  </si>
  <si>
    <t>SELF-COPY PAPER IN ROLLS OF A WIDTH OF &lt;= 36 CM OR IN RECTANGULAR OR SQUARE SHEETS WITH NO SIDE MEASURING &gt; 36 CM IN THE UNFOLDED STATE OR CUT INTO SHAPES OTHER THAN RECTANGLES OR SQUARES WHETHER OR NOT IN BOXES (EXCL. CARBON OR SIMILAR COPYING PAPERS)</t>
  </si>
  <si>
    <t>481690</t>
  </si>
  <si>
    <t>48169000</t>
  </si>
  <si>
    <t>COPYING OR TRANSFER PAPERS IN ROLLS OF A WIDTH OF &lt;= 36 CM OR IN RECTANGULAR OR SQUARE SHEETS WITH NO SIDE MEASURING &gt; 36 CM IN THE UNFOLDED STATE OR CUT INTO SHAPES OTHER THAN RECTANGLES OR SQUARES WHETHER OR NOT IN BOXES TOGETHER WITH OFFSET PLATES OF PAPER (EXCL. SELF-COPY PAPER)(2007-2500)</t>
  </si>
  <si>
    <t>4817</t>
  </si>
  <si>
    <t>481710</t>
  </si>
  <si>
    <t>48171000</t>
  </si>
  <si>
    <t>ENVELOPES OF PAPER OR PAPERBOARD (EXCL. LETTER CARDS)</t>
  </si>
  <si>
    <t>481720</t>
  </si>
  <si>
    <t>48172000</t>
  </si>
  <si>
    <t>LETTER CARDS PLAIN POSTCARDS AND CORRESPONDENCE CARDS OF PAPER OR PAPERBOARD (EXCL. THOSE WITH IMPRINTED POSTAGE STAMPS)</t>
  </si>
  <si>
    <t>481730</t>
  </si>
  <si>
    <t>48173000</t>
  </si>
  <si>
    <t>BOXES POUCHES WALLETS AND WRITING COMPENDIUMS OF PAPER OR PAPERBOARD CONTAINING AN ASSORTMENT OF PAPER STATIONERY</t>
  </si>
  <si>
    <t>4818</t>
  </si>
  <si>
    <t>481810</t>
  </si>
  <si>
    <t>48181010</t>
  </si>
  <si>
    <t>TOILET PAPER IN ROLLS OF A WIDTH OF &lt;= 36 CM WEIGHING PER PLY &lt;= 25 G/MÂ²</t>
  </si>
  <si>
    <t>48181090</t>
  </si>
  <si>
    <t>TOILET PAPER IN ROLLS OF A WIDTH OF &lt;= 36 CM WEIGHING PER PLY &gt; 25 G/MÂ²</t>
  </si>
  <si>
    <t>481820</t>
  </si>
  <si>
    <t>48182010</t>
  </si>
  <si>
    <t>HANDKERCHIEFS CLEANSING OR FACIAL TISSUES AND TOWELS OF PAPER PULP PAPER CELLULOSE WADDING OR WEBS OF CELLULOSE FIBRES</t>
  </si>
  <si>
    <t>48182091</t>
  </si>
  <si>
    <t>HAND TOWELS OF PAPER PULP PAPER CELLULOSE WADDING OR WEBS OF CELLULOSE FIBRES IN ROLLS OF A WIDTH &lt;= 36 CM</t>
  </si>
  <si>
    <t>48182099</t>
  </si>
  <si>
    <t>HAND TOWELS OF PAPER PULP PAPER CELLULOSE WADDING OR WEBS OF CELLULOSE FIBRES (EXCL. THOSE IN ROLLS OF A WIDTH &lt;= 36 CM)</t>
  </si>
  <si>
    <t>481830</t>
  </si>
  <si>
    <t>48183000</t>
  </si>
  <si>
    <t>TABLECLOTHS AND SERVIETTES OF PAPER PULP PAPER CELLULOSE WADDING OR WEBS OF CELLULOSE FIBRES</t>
  </si>
  <si>
    <t>481850</t>
  </si>
  <si>
    <t>48185000</t>
  </si>
  <si>
    <t>ARTICLES OF APPAREL AND CLOTHING ACCESSORIES OF PAPER PULP PAPER CELLULOSE WADDING OR WEBS OF CELLULOSE FIBRES (EXCL. FOOTWARE AND PARTS THEREOF INCL. INSOLES HEEL PIECES AND SIMILAR REMOVABLE PRODUCTS GAITERS AND SIMILAR PRODUCTS HEADGEAR AND PARTS THEREOF)</t>
  </si>
  <si>
    <t>481890</t>
  </si>
  <si>
    <t>48189010</t>
  </si>
  <si>
    <t>ARTICLES OF PAPER PULP PAPER CELLULOSE WADDING OR WEBS OF CELLULOSE FIBRE OF A KIND USED FOR SURGICAL MEDICAL OR HYGIENIC PURPOSES (EXCL. TOILET PAPER HANDKERCHIEFS CLEANSING OR FACIAL TISSUES AND TOWELS TABLECLOTHS SERVIETTES SANITARY TOWELS AND TAMPONS NAPKINS AND NAPKIN LINERS FOR BABIES AND SIMILAR SANITARY ARTICLES AND GOODS PUT UP FOR RETAIL SALE)</t>
  </si>
  <si>
    <t>48189090</t>
  </si>
  <si>
    <t>PAPER CELLULOSE WADDING OR WEBS OF CELLULOSE FIBRES OF A KIND USED FOR HOUSEHOLD OR SANITARY PURPOSES IN ROLLS OF A WIDTH &lt;= 36 CM OR CUT TO SIZE OR SHAPE</t>
  </si>
  <si>
    <t>4819</t>
  </si>
  <si>
    <t>481910</t>
  </si>
  <si>
    <t>48191000</t>
  </si>
  <si>
    <t>CARTONS BOXES AND CASES OF CORRUGATED PAPER OR PAPERBOARD</t>
  </si>
  <si>
    <t>481920</t>
  </si>
  <si>
    <t>48192000</t>
  </si>
  <si>
    <t>FOLDING CARTONS BOXES AND CASES OF NON-CORRUGATED PAPER OR PAPERBOARD</t>
  </si>
  <si>
    <t>481930</t>
  </si>
  <si>
    <t>48193000</t>
  </si>
  <si>
    <t>SACKS AND BAGS OF PAPER PAPERBOARD CELLULOSE WADDING OR WEBS OF CELLULOSE FIBRES HAVING A BASE OF A WIDTH OF &gt;= 40 CM</t>
  </si>
  <si>
    <t>481940</t>
  </si>
  <si>
    <t>48194000</t>
  </si>
  <si>
    <t>SACKS AND BAGS INCL. CONES OF PAPER PAPERBOARD CELLULOSE WADDING OR WEBS OF CELLULOSE FIBRES (EXCL. THOSE HAVING A BASE OF A WIDTH OF &gt;= 40 CM AND RECORD SLEEVES)</t>
  </si>
  <si>
    <t>481950</t>
  </si>
  <si>
    <t>48195000</t>
  </si>
  <si>
    <t>PACKING CONTAINERS INCL. RECORD SLEEVES OF PAPER PAPERBOARD CELLULOSE WADDING OR WEBS OF CELLULOSE FIBRES (EXCL. CARTONS BOXES AND CASES OF CORRUGATED PAPER OR PAPERBOARD FOLDING CARTONS BOXES AND CASES OF UNCORRUGATED PAPER OR PAPERBOARD SACKS AND BAGS)</t>
  </si>
  <si>
    <t>481960</t>
  </si>
  <si>
    <t>48196000</t>
  </si>
  <si>
    <t>BOX FILES LETTER TRAYS STORAGE BOXES AND SIMILAR ARTICLES OF PAPERBOARD OF A KIND USED IN OFFICES SHOPS OR THE LIKE (EXCL. PACKING CONTAINERS)</t>
  </si>
  <si>
    <t>4820</t>
  </si>
  <si>
    <t>482010</t>
  </si>
  <si>
    <t>48201010</t>
  </si>
  <si>
    <t>REGISTERS ACCOUNT BOOKS ORDER BOOKS AND RECEIPT BOOKS OF PAPER OR PAPERBOARD</t>
  </si>
  <si>
    <t>48201030</t>
  </si>
  <si>
    <t>NOTEBOOKS LETTER PADS AND MEMORANDUM PADS WITHOUT CALENDARS OF PAPER OR PAPERBOARD</t>
  </si>
  <si>
    <t>48201050</t>
  </si>
  <si>
    <t>DIARIES WITH CALENDARS OF PAPER OR PAPERBOARD</t>
  </si>
  <si>
    <t>48201090</t>
  </si>
  <si>
    <t>WRITING PADS AND THE LIKE OF PAPER OR PAPERBOARD</t>
  </si>
  <si>
    <t>482020</t>
  </si>
  <si>
    <t>48202000</t>
  </si>
  <si>
    <t>EXERCISE BOOKS OF PAPER OR PAPERBOARD</t>
  </si>
  <si>
    <t>482030</t>
  </si>
  <si>
    <t>48203000</t>
  </si>
  <si>
    <t>BINDERS (OTHER THAN BOOK COVERS) FOLDERS AND FILE COVERS OF PAPER OR PAPERBOARD</t>
  </si>
  <si>
    <t>482040</t>
  </si>
  <si>
    <t>48204000</t>
  </si>
  <si>
    <t>MANIFOLD BUSINESS FORMS AND INTERLEAVED CARBON SETS OF PAPER OR PAPERBOARD</t>
  </si>
  <si>
    <t>482050</t>
  </si>
  <si>
    <t>48205000</t>
  </si>
  <si>
    <t>ALBUMS FOR SAMPLES OR COLLECTIONS OF PAPER OR PAPERBOARD</t>
  </si>
  <si>
    <t>482090</t>
  </si>
  <si>
    <t>48209000</t>
  </si>
  <si>
    <t>BLOTTING PADS AND SIMILAR ARTICLES OF STATIONERY OF PAPER AND PAPERBOARD AND BOOK COVERS OF PAPER OR PAPERBOARD (EXCL. REGISTERS ACCOUNT BOOKS NOTEBOOKS ORDER BOOKS RECEIPT BOOKS LETTER PADS MEMORANDUM PADS DIARIES EXERCISE BOOKS BINDERS FOLDERS FILE COVERS MANIFOLD BUSINESS FORMS AND INTERLEAVED CARBON SETS AND ALBUMS FOR SAMPLES OR FOR COLLECTIONS)</t>
  </si>
  <si>
    <t>4821</t>
  </si>
  <si>
    <t>482110</t>
  </si>
  <si>
    <t>48211010</t>
  </si>
  <si>
    <t>SELF-ADHESIVE PAPER OR PAPERBOARD LABELS OF ALL KINDS PRINTED</t>
  </si>
  <si>
    <t>48211090</t>
  </si>
  <si>
    <t>PAPER OR PAPERBOARD LABELS OF ALL KINDS PRINTED (EXCL. SELF-ADHESIVE)</t>
  </si>
  <si>
    <t>482190</t>
  </si>
  <si>
    <t>48219010</t>
  </si>
  <si>
    <t>SELF-ADHESIVE PAPER OR PAPERBOARD LABELS OF ALL KINDS NON-PRINTED</t>
  </si>
  <si>
    <t>48219090</t>
  </si>
  <si>
    <t>PAPER OR PAPERBOARD LABELS OF ALL KINDS NON-PRINTED (EXCL. SELF-ADHESIVE)</t>
  </si>
  <si>
    <t>4822</t>
  </si>
  <si>
    <t>482210</t>
  </si>
  <si>
    <t>48221000</t>
  </si>
  <si>
    <t>BOBBINS SPOOLS COPS AND SIMILAR SUPPORTS OF PAPER PULP PAPER OR PAPERBOARD WHETHER OR NOT PERFORATED OR HARDENED FOR WINDING TEXTILE YARN</t>
  </si>
  <si>
    <t>482290</t>
  </si>
  <si>
    <t>48229000</t>
  </si>
  <si>
    <t>BOBBINS SPOOLS COPS AND SIMILAR SUPPORTS OF PAPER PULP PAPER OR PAPERBOARD WHETHER OR NOT PERFORATED OR HARDENED (EXCL. THOSE FOR WINDING TEXTILE YARN)</t>
  </si>
  <si>
    <t>4823</t>
  </si>
  <si>
    <t>482320</t>
  </si>
  <si>
    <t>48232000</t>
  </si>
  <si>
    <t>FILTER PAPER AND PAPERBOARD IN STRIPS OR ROLLS OF A WIDTH &lt;= 36 CM IN RECTANGULAR OR SQUARE SHEETS OF WHICH NO SIDE &gt; 36 CM IN THE UNFOLDED STATE OR CUT TO SHAPE OTHER THAN RECTANGULAR OR SQUARE(2002-2500)</t>
  </si>
  <si>
    <t>482340</t>
  </si>
  <si>
    <t>48234000</t>
  </si>
  <si>
    <t>ROLLS SHEETS AND DIALS PRINTED FOR SELF-RECORDING APPARATUS IN ROLLS OF A WIDTH &lt;= 36 CM IN RECTANGULAR OR SQUARE SHEETS OF WHICH NO SIDE &gt; 36 CM IN THE UNFOLDED STATE OR CUT INTO DIALS(2002-2500)</t>
  </si>
  <si>
    <t>482361</t>
  </si>
  <si>
    <t>48236100</t>
  </si>
  <si>
    <t>TRAYS DISHES PLATES CUPS AND THE LIKE OF BAMBOO PAPER OR BAMBOO PAPERBOARD</t>
  </si>
  <si>
    <t>482369</t>
  </si>
  <si>
    <t>48236910</t>
  </si>
  <si>
    <t>TRAYS DISHES AND PLATES OF PAPER OR PAPERBOARD (EXCL. OF BAMBOO PAPER OR BAMBOO PAPERBOARD)</t>
  </si>
  <si>
    <t>48236990</t>
  </si>
  <si>
    <t>CUPS AND THE LIKE OF PAPER OR PAPERBOARD (EXCL. OF BAMBOO PAPER OR BAMBOO PAPERBOARD AND TRAYS DISHES AND PLATES)</t>
  </si>
  <si>
    <t>482370</t>
  </si>
  <si>
    <t>48237010</t>
  </si>
  <si>
    <t>TRAYS AND BOXES FOR PACKING EGGS OF MOULDED PAPER PULP</t>
  </si>
  <si>
    <t>48237090</t>
  </si>
  <si>
    <t>MOULDED OR PRESSED ARTICLES OF PAPER PULP N.E.S.</t>
  </si>
  <si>
    <t>482390</t>
  </si>
  <si>
    <t>48239040</t>
  </si>
  <si>
    <t>PAPER AND PAPERBOARD USED FOR WRITING PRINTING OR OTHER GRAPHIC PURPOSES N.E.S.</t>
  </si>
  <si>
    <t>48239085</t>
  </si>
  <si>
    <t>PAPER PAPERBOARD CELLULOSE WADDING AND WEBS OF CELLULOSE FIBRES IN STRIPS OR ROLLS OF A WIDTH &lt;= 36 CM IN RECTANGULAR OR SQUARE SHEETS OF WHICH NO SIDE &gt; 36 CM IN THE UNFOLDED STATE OR CUT TO SHAPE OTHER THAN RECTANGULAR OR SQUARE AND ARTICLES OF PAPER PULP PAPER CELLULOSE WADDING OR WEBS OF CELLULOSE FIBRES N.E.S.</t>
  </si>
  <si>
    <t>49</t>
  </si>
  <si>
    <t>4901</t>
  </si>
  <si>
    <t>490110</t>
  </si>
  <si>
    <t>49011000</t>
  </si>
  <si>
    <t>PRINTED BOOKS BROCHURES AND SIMILAR PRINTED MATTER IN SINGLE SHEETS WHETHER OR NOT FOLDED (EXCL. PERIODICALS AND PUBLICATIONS WHICH ARE ESSENTIALLY DEVOTED TO ADVERTISING)</t>
  </si>
  <si>
    <t>490191</t>
  </si>
  <si>
    <t>49019100</t>
  </si>
  <si>
    <t>DICTIONARIES AND ENCYCLOPAEDIAS AND SERIAL INSTALMENTS THEREOF</t>
  </si>
  <si>
    <t>490199</t>
  </si>
  <si>
    <t>49019900</t>
  </si>
  <si>
    <t>PRINTED BOOKS BROCHURES AND SIMILAR PRINTED MATTER (EXCL. THOSE IN SINGLE SHEETS</t>
  </si>
  <si>
    <t>4902</t>
  </si>
  <si>
    <t>490210</t>
  </si>
  <si>
    <t>49021000</t>
  </si>
  <si>
    <t>NEWSPAPERS JOURNALS AND PERIODICALS WHETHER OR NOT ILLUSTRATED OR CONTAINING ADVERTISING MATERIAL APPEARING AT LEAST FOUR TIMES A WEEK</t>
  </si>
  <si>
    <t>490290</t>
  </si>
  <si>
    <t>49029000</t>
  </si>
  <si>
    <t>NEWSPAPERS JOURNALS AND PERIODICALS WHETHER OR NOT ILLUSTRATED OR CONTAINING ADVERTISING MATERIAL (EXCL. THOSE APPEARING AT LEAST FOUR TIMES A WEEK)(2009-2500)</t>
  </si>
  <si>
    <t>4903</t>
  </si>
  <si>
    <t>490300</t>
  </si>
  <si>
    <t>49030000</t>
  </si>
  <si>
    <t>CHILDREN'S PICTURE DRAWING OR COLOURING BOOKS</t>
  </si>
  <si>
    <t>4904</t>
  </si>
  <si>
    <t>490400</t>
  </si>
  <si>
    <t>49040000</t>
  </si>
  <si>
    <t>MUSIC PRINTED OR IN MANUSCRIPT WHETHER OR NOT BOUND OR ILLUSTRATED</t>
  </si>
  <si>
    <t>4905</t>
  </si>
  <si>
    <t>490510</t>
  </si>
  <si>
    <t>49051000</t>
  </si>
  <si>
    <t>GLOBES PRINTED (EXCL. RELIEF GLOBES)</t>
  </si>
  <si>
    <t>490591</t>
  </si>
  <si>
    <t>49059100</t>
  </si>
  <si>
    <t>MAPS AND HYDROGRAPHIC OR SIMILAR CHARTS OF ALL KINDS INCL. ATLASES AND TOPOGRAPHICAL PLANS PRINTED AND IN BOOK FORM (EXCL. GLOBES AND MAPS AND PLANS IN RELIEF)</t>
  </si>
  <si>
    <t>490599</t>
  </si>
  <si>
    <t>49059900</t>
  </si>
  <si>
    <t>MAPS AND HYDROGRAPHIC OR SIMILAR CHARTS OF ALL KINDS INCL. ATLASES WALL MAPS AND TOPOGRAPHICAL PLANS PRINTED (EXCL. THOSE IN BOOK FORM AND MAPS PLANS AND GLOBES IN RELIEF)</t>
  </si>
  <si>
    <t>4906</t>
  </si>
  <si>
    <t>490600</t>
  </si>
  <si>
    <t>49060000</t>
  </si>
  <si>
    <t>PLANS AND DRAWINGS FOR ARCHITECTURAL ENGINEERING INDUSTRIAL COMMERCIAL TOPOGRAPHICAL OR SIMILAR PURPOSES BEING ORIGINALS DRAWN BY HAND</t>
  </si>
  <si>
    <t>4907</t>
  </si>
  <si>
    <t>490700</t>
  </si>
  <si>
    <t>49070010</t>
  </si>
  <si>
    <t>UNUSED POSTAGE REVENUE OR SIMILAR STAMPS OF CURRENT OR NEW ISSUE IN THE COUNTRY IN WHICH THEY HAVE OR WILL HAVE A RECOGNISED FACE VALUE</t>
  </si>
  <si>
    <t>49070030</t>
  </si>
  <si>
    <t>BANKNOTES</t>
  </si>
  <si>
    <t>49070090</t>
  </si>
  <si>
    <t>STAMP-IMPRESSED PAPER</t>
  </si>
  <si>
    <t>4908</t>
  </si>
  <si>
    <t>490810</t>
  </si>
  <si>
    <t>49081000</t>
  </si>
  <si>
    <t>TRANSFERS "DECALCOMANIAS" VITRIFIABLE</t>
  </si>
  <si>
    <t>490890</t>
  </si>
  <si>
    <t>49089000</t>
  </si>
  <si>
    <t>TRANSFERS "DECALCOMANIAS" (EXCL. VITRIFIABLE)</t>
  </si>
  <si>
    <t>4909</t>
  </si>
  <si>
    <t>490900</t>
  </si>
  <si>
    <t>49090000</t>
  </si>
  <si>
    <t>PRINTED OR ILLUSTRATED POSTCARDS</t>
  </si>
  <si>
    <t>4910</t>
  </si>
  <si>
    <t>491000</t>
  </si>
  <si>
    <t>49100000</t>
  </si>
  <si>
    <t>CALENDARS OF ANY KINDS PRINTED INCL. CALENDARS BLOCKS</t>
  </si>
  <si>
    <t>4911</t>
  </si>
  <si>
    <t>491110</t>
  </si>
  <si>
    <t>49111010</t>
  </si>
  <si>
    <t>COMMERCIAL CATALOGUES(1995-2500)</t>
  </si>
  <si>
    <t>49111090</t>
  </si>
  <si>
    <t>TRADE ADVERTISING MATERIAL AND THE LIKE (OTHER THAN COMMERCIAL CATALOGUES)(1995-2500)</t>
  </si>
  <si>
    <t>491191</t>
  </si>
  <si>
    <t>49119100</t>
  </si>
  <si>
    <t>PICTURES PRINTS AND PHOTOGRAPHS N.E.S.</t>
  </si>
  <si>
    <t>491199</t>
  </si>
  <si>
    <t>49119900</t>
  </si>
  <si>
    <t>PRINTED MATTER N.E.S.</t>
  </si>
  <si>
    <t>11 - Textiles and textile articles</t>
  </si>
  <si>
    <t>50</t>
  </si>
  <si>
    <t>5001</t>
  </si>
  <si>
    <t>500100</t>
  </si>
  <si>
    <t>50010000</t>
  </si>
  <si>
    <t>SILKWORM COCOONS SUITABLE FOR REELING</t>
  </si>
  <si>
    <t>5002</t>
  </si>
  <si>
    <t>500200</t>
  </si>
  <si>
    <t>50020000</t>
  </si>
  <si>
    <t>RAW SILK "NON-THROWN"</t>
  </si>
  <si>
    <t>5003</t>
  </si>
  <si>
    <t>500300</t>
  </si>
  <si>
    <t>50030000</t>
  </si>
  <si>
    <t>SILK WASTE INCL. COCOONS UNSUITABLE FOR REELING YARN WASTE AND GARNETTED STOCK</t>
  </si>
  <si>
    <t>5004</t>
  </si>
  <si>
    <t>500400</t>
  </si>
  <si>
    <t>50040010</t>
  </si>
  <si>
    <t>SILK YARN UNBLEACHED SCOURED OR BLEACHED (EXCL. THAT SPUN FROM SILK WASTE AND THAT PUT UP FOR RETAIL SALE)</t>
  </si>
  <si>
    <t>50040090</t>
  </si>
  <si>
    <t>SILK YARN (EXCL. UNBLEACHED SCOURED OR BLEACHED THAT SPUN FROM SILK WASTE AND THAT PUT UP FOR RETAIL SALE)</t>
  </si>
  <si>
    <t>5005</t>
  </si>
  <si>
    <t>500500</t>
  </si>
  <si>
    <t>50050010</t>
  </si>
  <si>
    <t>YARN SPUN FROM SILK WASTE UNBLEACHED SCOURED OR BLEACHED (EXCL. THAT PUT UP FOR RETAIL SALE)</t>
  </si>
  <si>
    <t>50050090</t>
  </si>
  <si>
    <t>YARN SPUN FROM SILK WASTE (EXCL. UNBLEACHED SCOURED OR BLEACHED OR PUT UP FOR RETAIL SALE)</t>
  </si>
  <si>
    <t>5006</t>
  </si>
  <si>
    <t>500600</t>
  </si>
  <si>
    <t>50060010</t>
  </si>
  <si>
    <t>SILK YARN PUT UP FOR RETAIL SALE (EXCL. YARN SPUN FROM SILK WASTE)</t>
  </si>
  <si>
    <t>50060090</t>
  </si>
  <si>
    <t>YARN SPUN FROM NOIL OR OTHER SILK WASTE PUT UP FOR RETAIL SALE</t>
  </si>
  <si>
    <t>5007</t>
  </si>
  <si>
    <t>500710</t>
  </si>
  <si>
    <t>50071000</t>
  </si>
  <si>
    <t>WOVEN FABRICS OF NOIL SILK</t>
  </si>
  <si>
    <t>500720</t>
  </si>
  <si>
    <t>50072011</t>
  </si>
  <si>
    <t>CRÃƒÂªPES CONTAINING &gt;= 85% SILK OR SILK WASTE BY WEIGHT UNBLEACHED SCOURED OR BLEACHED</t>
  </si>
  <si>
    <t>50072019</t>
  </si>
  <si>
    <t>CRÃƒÂªPES CONTAINING &gt;= 85% SILK OR SILK WASTE BY WEIGHT (EXCL. UNBLEACHED SCOURED OR BLEACHED)</t>
  </si>
  <si>
    <t>50072021</t>
  </si>
  <si>
    <t>PONGEE HABUTAI HONAN SHANTUNG CORAH AND SIMILAR FAR EASTERN FABRICS WHOLLY OF SILK PLAIN-WOVEN UNBLEACHED OR NOT FURTHER PROCESSED THAN SCOURED (EXCL. THOSE MIXED WITH NOIL OR OTHER SILK WASTE OR WITH OTHER TEXTILE MATERIALS)</t>
  </si>
  <si>
    <t>50072031</t>
  </si>
  <si>
    <t>PONGEE HABUTAI HONAN SHANTUNG CORAH AND SIMILAR FAR EASTERN FABRICS WHOLLY OF SILK PLAIN-WOVEN (EXCL. UNBLEACHED OR NOT FURTHER PROCESSED THAN SCOURED AND THOSE MIXED WITH NOIL OR OTHER SILK WASTE OR WITH OTHER TEXTILE MATERIALS)</t>
  </si>
  <si>
    <t>50072039</t>
  </si>
  <si>
    <t>PONGEE HABUTAI HONAN SHANTUNG CORAH AND SIMILAR FAR EASTERN FABRICS WHOLLY OF SILK (EXCL. PLAIN-WOVEN AND THOSE MIXED WITH NOIL OR OTHER SILK WASTE OR WITH OTHER TEXTILE MATERIALS)</t>
  </si>
  <si>
    <t>50072041</t>
  </si>
  <si>
    <t>DIAPHANOUS FABRICS "OPEN WEAVE" CONTAINING &gt;= 85% SILK OR SILK WASTE BY WEIGHT</t>
  </si>
  <si>
    <t>50072051</t>
  </si>
  <si>
    <t>DENSELY-WOVEN FABRICS CONTAINING &gt;= 85% SILK OR SILK WASTE BY WEIGHT UNBLEACHED SCOURED OR BLEACHED (EXCL. CRÃƒÂªPES AND PONGEE HABUTAI HONAN SHANTUNG CORAH AND SIMILAR FAR EASTERN FABRICS WHOLLY OF SILK)</t>
  </si>
  <si>
    <t>50072059</t>
  </si>
  <si>
    <t>DENSELY-WOVEN FABRICS CONTAINING &gt;= 85% SILK OR SILK WASTE BY WEIGHT DYED (EXCL. CRÃƒÂªPES AND PONGEE HABUTAI HONAN SHANTUNG CORAH AND SIMILAR FAR EASTERN FABRICS WHOLLY OF SILK)</t>
  </si>
  <si>
    <t>50072061</t>
  </si>
  <si>
    <t>DENSELY-WOVEN FABRICS MADE FROM YARN OF DIFFERENT COLOURS CONTAINING &gt;= 85% SILK OR SILK WASTE BY WEIGHT OF A WIDTH &gt; 57 CM TO 75 CM (EXCL. CRÃƒÂªPES AND PONGEE HABUTAI HONAN SHANTUNG CORAH AND SIMILAR FAR EASTERN FABRICS WHOLLY OF SILK)</t>
  </si>
  <si>
    <t>50072069</t>
  </si>
  <si>
    <t>DENSELY-WOVEN FABRICS MADE FROM YARN OF DIFFERENT COLOURS CONTAINING &gt;= 85% SILK OR SILK WASTE BY WEIGHT (EXCL. THOSE OF A WIDTH &gt; 57 CM TO 75 CM CRÃƒÂªPES AND PONGEE HABUTAI HONAN SHANTUNG CORAH AND SIMILAR FAR EASTERN FABRICS WHOLLY OF SILK)</t>
  </si>
  <si>
    <t>50072071</t>
  </si>
  <si>
    <t>DENSELY-WOVEN FABRICS CONTAINING &gt;= 85% SILK OR SILK WASTE BY WEIGHT PRINTED (EXCL. CRÃƒÂªPES AND PONGEE HABUTAI HONAN SHANTUNG CORAH AND SIMILAR FAR EASTERN FABRICS WHOLLY OF SILK)</t>
  </si>
  <si>
    <t>500790</t>
  </si>
  <si>
    <t>50079010</t>
  </si>
  <si>
    <t>WOVEN FABRICS CONTAINING PREDOMINANTLY BUT &lt; 85% SILK OR SILK WASTE BY WEIGHT UNBLEACHED SCOURED OR BLEACHED</t>
  </si>
  <si>
    <t>50079030</t>
  </si>
  <si>
    <t>DYED WOVEN FABRICS CONTAINING PREDOMINANTLY BUT &lt; 85% SILK OR SILK WASTE BY WEIGHT</t>
  </si>
  <si>
    <t>50079050</t>
  </si>
  <si>
    <t>FABRICS WOVEN FROM YARNS OF DIFFERENT COLOURS CONTAINING PREDOMINANTLY BUT &lt; 85% SILK OR SILK WASTE BY WEIGHT</t>
  </si>
  <si>
    <t>50079090</t>
  </si>
  <si>
    <t>PRINTED WOVEN FABRICS CONTAINING PREDOMINANTLY BUT &lt; 85% SILK OR SILK WASTE BY WEIGHT</t>
  </si>
  <si>
    <t>51</t>
  </si>
  <si>
    <t>5101</t>
  </si>
  <si>
    <t>510111</t>
  </si>
  <si>
    <t>51011100</t>
  </si>
  <si>
    <t>GREASY SHORN WOOL INCL. FLEECE-WASHED WOOL NEITHER CARDED NOR COMBED</t>
  </si>
  <si>
    <t>510119</t>
  </si>
  <si>
    <t>51011900</t>
  </si>
  <si>
    <t>GREASY WOOL INCL. FLEECE-WASHED WOOL NEITHER CARDED NOR COMBED (EXCL. SHORN WOOL)</t>
  </si>
  <si>
    <t>510121</t>
  </si>
  <si>
    <t>51012100</t>
  </si>
  <si>
    <t>SHORN WOOL DEGREASED NON-CARBONISED NEITHER CARDED NOR COMBED</t>
  </si>
  <si>
    <t>510129</t>
  </si>
  <si>
    <t>51012900</t>
  </si>
  <si>
    <t>DEGREASED WOOL NON-CARBONISED NEITHER CARDED NOR COMBED (EXCL. SHORN WOOL)</t>
  </si>
  <si>
    <t>510130</t>
  </si>
  <si>
    <t>51013000</t>
  </si>
  <si>
    <t>CARBONISED WOOL NEITHER CARDED NOR COMBED</t>
  </si>
  <si>
    <t>5102</t>
  </si>
  <si>
    <t>510211</t>
  </si>
  <si>
    <t>51021100</t>
  </si>
  <si>
    <t>HAIR OF KASHMIR "CASHMERE" GOATS NEITHER CARDED NOR COMBED</t>
  </si>
  <si>
    <t>510219</t>
  </si>
  <si>
    <t>51021910</t>
  </si>
  <si>
    <t>HAIR OF ANGORA RABBIT NEITHER CARDED NOR COMBED</t>
  </si>
  <si>
    <t>51021930</t>
  </si>
  <si>
    <t>HAIR OF ALPACA LLAMA OR VICUNA NEITHER CARDED NOR COMBED</t>
  </si>
  <si>
    <t>51021940</t>
  </si>
  <si>
    <t>HAIR OF CAMEL OR YAK OR OF ANGORA GOATS TIBETAN GOATS OR SIMILAR GOATS NEITHER CARDED NOR COMBED</t>
  </si>
  <si>
    <t>51021990</t>
  </si>
  <si>
    <t>HAIR OF RABBIT HARE BEAVER NUTRIA "COYPU" OR MUSKRAT NEITHER CARDED NOR COMBED (EXCL. OF ANGORA RABBIT)</t>
  </si>
  <si>
    <t>510220</t>
  </si>
  <si>
    <t>51022000</t>
  </si>
  <si>
    <t>COARSE ANIMAL HAIR NEITHER CARDED NOR COMBED (EXCL. WOOL HAIR AND BRISTLES USED IN THE MANUFACTURE OF BROOMS AND BRUSHES AND HORSEHAIR FROM THE MANE OR TAIL)</t>
  </si>
  <si>
    <t>5103</t>
  </si>
  <si>
    <t>510310</t>
  </si>
  <si>
    <t>51031010</t>
  </si>
  <si>
    <t>NOILS OF WOOL OR OF FINE ANIMAL HAIR NON-CARBONISED (EXCL. GARNETTED STOCK)</t>
  </si>
  <si>
    <t>51031090</t>
  </si>
  <si>
    <t>NOILS OF WOOL OR OF FINE ANIMAL HAIR CARBONISED (EXCL. GARNETTED STOCK)</t>
  </si>
  <si>
    <t>510320</t>
  </si>
  <si>
    <t>51032000</t>
  </si>
  <si>
    <t>WASTE OF WOOL OR OF FINE ANIMAL HAIR INCL. YARN WASTE (EXCL. NOILS AND GARNETTED STOCK)</t>
  </si>
  <si>
    <t>510330</t>
  </si>
  <si>
    <t>51033000</t>
  </si>
  <si>
    <t>WASTE OF COARSE ANIMAL HAIR INCL. YARN WASTE (EXCL. GARNETTED STOCK WASTE OF HAIR OR BRISTLES USED IN THE MANUFACTURE OF BROOMS AND BRUSHES AND OF HORSEHAIR FROM THE MANE OR TAIL)</t>
  </si>
  <si>
    <t>5104</t>
  </si>
  <si>
    <t>510400</t>
  </si>
  <si>
    <t>51040000</t>
  </si>
  <si>
    <t>GARNETTED STOCK OF WOOL OR OF FINE OR COARSE ANIMAL HAIR NEITHER CARDED NOR COMBED</t>
  </si>
  <si>
    <t>5105</t>
  </si>
  <si>
    <t>510510</t>
  </si>
  <si>
    <t>51051000</t>
  </si>
  <si>
    <t>WOOL CARDED</t>
  </si>
  <si>
    <t>510521</t>
  </si>
  <si>
    <t>51052100</t>
  </si>
  <si>
    <t>WOOL COMBED IN FRAGMENTS "OPEN TOPS"</t>
  </si>
  <si>
    <t>510529</t>
  </si>
  <si>
    <t>51052900</t>
  </si>
  <si>
    <t>WOOL COMBED (EXCL. THAT IN FRAGMENTS "OPEN TOPS")</t>
  </si>
  <si>
    <t>510531</t>
  </si>
  <si>
    <t>51053100</t>
  </si>
  <si>
    <t>HAIR OF KASHMIR "CASHMERE" GOATS CARDED OR COMBED</t>
  </si>
  <si>
    <t>510539</t>
  </si>
  <si>
    <t>51053900</t>
  </si>
  <si>
    <t>FINE ANIMAL HAIR CARDED OR COMBED (EXCL. WOOL AND HAIR OF KASHMIR "CASHMERE" GOATS)</t>
  </si>
  <si>
    <t>510540</t>
  </si>
  <si>
    <t>51054000</t>
  </si>
  <si>
    <t>COARSE ANIMAL HAIR CARDED OR COMBED</t>
  </si>
  <si>
    <t>5106</t>
  </si>
  <si>
    <t>510610</t>
  </si>
  <si>
    <t>51061010</t>
  </si>
  <si>
    <t>CARDED WOOL YARN CONTAINING &gt;= 85% WOOL BY WEIGHT UNBLEACHED (EXCL. THAT PUT UP FOR RETAIL SALE)</t>
  </si>
  <si>
    <t>51061090</t>
  </si>
  <si>
    <t>CARDED WOOL YARN CONTAINING &gt;= 85% WOOL BY WEIGHT (EXCL. UNBLEACHED AND THAT PUT UP FOR RETAIL SALE)</t>
  </si>
  <si>
    <t>510620</t>
  </si>
  <si>
    <t>51062010</t>
  </si>
  <si>
    <t>CARDED WOOL YARN CONTAINING PREDOMINANTLY BUT &lt; 85% WOOL BY WEIGHT WITH A WOOL AND FINE ANIMAL HAIR CONTENT OF &gt;= 85% (EXCL. PUT UP FOR RETAIL SALE)</t>
  </si>
  <si>
    <t>51062091</t>
  </si>
  <si>
    <t>CARDED WOOL YARN CONTAINING PREDOMINANTLY BUT &lt; 85% WOOL BY WEIGHT UNBLEACHED (EXCL. THAT WITH A WOOL AND FINE ANIMAL HAIR CONTENT OF &gt;= 85% AND THAT PUT UP FOR RETAIL SALE)</t>
  </si>
  <si>
    <t>51062099</t>
  </si>
  <si>
    <t>CARDED WOOL YARN CONTAINING PREDOMINANTLY BUT &lt; 85% WOOL BY WEIGHT (EXCL. UNBLEACHED YARN YARN WITH A WOOL AND FINE ANIMAL HAIR CONTENT OF &gt;= 85% AND YARN PUT UP FOR RETAIL SALE)</t>
  </si>
  <si>
    <t>5107</t>
  </si>
  <si>
    <t>510710</t>
  </si>
  <si>
    <t>51071010</t>
  </si>
  <si>
    <t>YARN OF COMBED WOOL CONTAINING &gt;= 85% WOOL BY WEIGHT UNBLEACHED (EXCL. THAT PUT UP FOR RETAIL SALE)</t>
  </si>
  <si>
    <t>51071090</t>
  </si>
  <si>
    <t>YARN OF COMBED WOOL CONTAINING &gt;= 85% WOOL BY WEIGHT (EXCL. UNBLEACHED AND THAT PUT UP FOR RETAIL SALE)</t>
  </si>
  <si>
    <t>510720</t>
  </si>
  <si>
    <t>51072010</t>
  </si>
  <si>
    <t>YARN OF COMBED WOOL CONTAINING PREDOMINANTLY BUT &lt; 85% WOOL BY WEIGHT WITH A WOOL AND FINE ANIMAL HAIR CONTENT OF &gt;= 85% UNBLEACHED (EXCL. THAT PUT UP FOR RETAIL SALE)</t>
  </si>
  <si>
    <t>51072030</t>
  </si>
  <si>
    <t>YARN OF COMBED WOOL CONTAINING PREDOMINANTLY BUT &lt; 85% WOOL BY WEIGHT WITH A WOOL AND FINE ANIMAL HAIR CONTENT OF &gt;= 85% (EXCL. UNBLEACHED AND THAT PUT UP FOR RETAIL SALE)</t>
  </si>
  <si>
    <t>51072051</t>
  </si>
  <si>
    <t>YARN OF COMBED WOOL CONTAINING PREDOMINANTLY BUT &lt; 85% WOOL BY WEIGHT MIXED PRINCIPALLY OR SOLELY WITH SYNTHETIC STAPLE FIBRES UNBLEACHED (EXCL. THAT PUT UP FOR RETAIL SALE)</t>
  </si>
  <si>
    <t>51072059</t>
  </si>
  <si>
    <t>YARN OF COMBED WOOL CONTAINING PREDOMINANTLY BUT &lt; 85% WOOL BY WEIGHT MIXED PRINCIPALLY OR SOLELY WITH SYNTHETIC STAPLE FIBRES (EXCL. UNBLEACHED AND THAT PUT UP FOR RETAIL SALE)</t>
  </si>
  <si>
    <t>51072091</t>
  </si>
  <si>
    <t>YARN OF COMBED WOOL CONTAINING PREDOMINANTLY BUT &lt; 85% WOOL BY WEIGHT UNBLEACHED (EXCL. YARN MIXED PRINCIPALLY OR SOLELY WITH SYNTHETIC STAPLE FIBRES YARN WITH A WOOL AND FINE ANIMAL HAIR CONTENT OF &gt;= 85% AND YARN PUT UP FOR RETAIL SALE)</t>
  </si>
  <si>
    <t>51072099</t>
  </si>
  <si>
    <t>YARN OF COMBED WOOL CONTAINING PREDOMINANTLY BUT &lt; 85% WOOL BY WEIGHT (EXCL. UNBLEACHED YARN YARN MIXED PRINCIPALLY OR SOLELY WITH SYNTHETIC STAPLE FIBRES YARN WITH A WOOL AND FINE ANIMAL HAIR CONTENT OF &gt;= 85% AND YARN PUT UP FOR RETAIL SALE)</t>
  </si>
  <si>
    <t>5108</t>
  </si>
  <si>
    <t>510810</t>
  </si>
  <si>
    <t>51081010</t>
  </si>
  <si>
    <t>CARDED YARN OF FINE ANIMAL HAIR UNBLEACHED (EXCL. THAT OF WOOL OR THAT PUT UP FOR RETAIL SALE)</t>
  </si>
  <si>
    <t>51081090</t>
  </si>
  <si>
    <t>CARDED YARN OF FINE ANIMAL HAIR (EXCL. UNBLEACHED YARN YARN OF WOOL AND YARN PUT UP FOR RETAIL SALE)</t>
  </si>
  <si>
    <t>510820</t>
  </si>
  <si>
    <t>51082010</t>
  </si>
  <si>
    <t>COMBED YARN OF FINE ANIMAL HAIR UNBLEACHED (EXCL. THAT OF WOOL AND THAT PUT UP FOR RETAIL SALE)</t>
  </si>
  <si>
    <t>51082090</t>
  </si>
  <si>
    <t>COMBED YARN OF FINE ANIMAL HAIR (EXCL. UNBLEACHED YARN YARN OF WOOL AND YARN PUT UP FOR RETAIL SALE)</t>
  </si>
  <si>
    <t>5109</t>
  </si>
  <si>
    <t>510910</t>
  </si>
  <si>
    <t>51091010</t>
  </si>
  <si>
    <t>YARN CONTAINING &gt;= 85% WOOL OR FINE ANIMAL HAIR BY WEIGHT PUT UP FOR RETAIL SALE IN BALLS HANKS OR SKEINS WEIGHING &gt; 125 G BUT &lt;= 500 G</t>
  </si>
  <si>
    <t>51091090</t>
  </si>
  <si>
    <t>YARN CONTAINING &gt;= 85% WOOL OR FINE ANIMAL HAIR BY WEIGHT PUT UP FOR RETAIL SALE (EXCL. THAT IN BALLS HANKS OR SKEINS AND WEIGHING &gt; 125 G BUT &lt;= 500 G)</t>
  </si>
  <si>
    <t>510990</t>
  </si>
  <si>
    <t>51099000</t>
  </si>
  <si>
    <t>YARN CONTAINING PREDOMINANTLY BUT &lt; 85% WOOL OR FINE ANIMAL HAIR BY WEIGHT PUT UP FOR RETAIL SALE</t>
  </si>
  <si>
    <t>5110</t>
  </si>
  <si>
    <t>511000</t>
  </si>
  <si>
    <t>51100000</t>
  </si>
  <si>
    <t>YARN OF COARSE ANIMAL HAIR OR OF HORSEHAIR INCL. GIMPED HORSEHAIR YARN WHETHER OR NOT PUT UP FOR RETAIL SALE (EXCL. HORSEHAIR AND YARN NOT JOINED TOGETHER)</t>
  </si>
  <si>
    <t>5111</t>
  </si>
  <si>
    <t>511111</t>
  </si>
  <si>
    <t>51111100</t>
  </si>
  <si>
    <t>WOVEN FABRICS CONTAINING &gt;= 85% CARDED WOOL OR CARDED FINE ANIMAL HAIR BY WEIGHT AND WEIGHING &lt;= 300 G/MÂ²(2004-2500)</t>
  </si>
  <si>
    <t>511119</t>
  </si>
  <si>
    <t>51111900</t>
  </si>
  <si>
    <t>WOVEN FABRICS CONTAINING &gt;= 85% COMBED WOOL OR COMBED FINE ANIMAL HAIR BY WEIGHT AND WEIGHING &gt; 200 G/MÂ²</t>
  </si>
  <si>
    <t>511120</t>
  </si>
  <si>
    <t>51112000</t>
  </si>
  <si>
    <t>WOVEN FABRICS CONTAINING PREDOMINANTLY BUT &lt; 85% CARDED WOOL OR CARDED FINE ANIMAL HAIR BY WEIGHT MIXED PRINCIPALLY OR SOLELY WITH SYNTHETIC OR ARTIFICIAL FILAMENTS</t>
  </si>
  <si>
    <t>511130</t>
  </si>
  <si>
    <t>51113010</t>
  </si>
  <si>
    <t>WOVEN FABRICS CONTAINING PREDOMINANTLY BUT &lt; 85% CARDED WOOL OR CARDED FINE ANIMAL HAIR BY WEIGHT MIXED PRINCIPALLY OR SOLELY WITH SYNTHETIC OR ARTIFICIAL STAPLE FIBRES AND WEIGHING &lt;= 300 G/MÂ²</t>
  </si>
  <si>
    <t>51113080</t>
  </si>
  <si>
    <t>WOVEN FABRICS CONTAINING PREDOMINANTLY BUT &lt; 85% COMBED WOOL OR COMBED FINE ANIMAL HAIR BY WEIGHT MIXED PRINCIPALLY OR SOLELY WITH SYNTHETIC OR ARTIFICIAL STAPLE FIBRES AND WEIGHING &gt; 200 G/MÂ² (EXCL. FABRICS FOR TECHNICAL USES OF HEADING 5911)</t>
  </si>
  <si>
    <t>511190</t>
  </si>
  <si>
    <t>51119010</t>
  </si>
  <si>
    <t>WOVEN FABRICS CONTAINING PREDOMINANTLY BUT &lt; 85% CARDED WOOL OR CARDED FINE ANIMAL HAIR AND &gt; 10% SILK SILK WASTE BY WEIGHT (EXCL. THOSE MIXED PRINCIPALLY OR SOLELY WITH SYNTHETIC OR ARTIFICIAL FILAMENTS OR STAPLE FIBRES)</t>
  </si>
  <si>
    <t>51119091</t>
  </si>
  <si>
    <t>WOVEN FABRICS CONTAINING PREDOMINANTLY BUT &lt; 85% CARDED WOOL OR CARDED FINE ANIMAL HAIR BY WEIGHT AND WEIGHING &lt;= 300 G/MÂ² (EXCL. THOSE MIXED PRINCIPALLY OR SOLELY WITH SYNTHETIC OR ARTIFICIAL FILAMENTS OR STAPLE FIBRES AND THOSE CONTAINING &gt; 10% SILK SILK WASTE BY WEIGHT)</t>
  </si>
  <si>
    <t>51119098</t>
  </si>
  <si>
    <t>WOVEN FABRICS CONTAINING PREDOMINANTLY BUT &lt; 85% CARDED WOOL OR CARDED FINE ANIMAL HAIR BY WEIGHT AND WEIGHING &gt; 300 G (EXCL. THOSE MIXED PRINCIPALLY OR SOLELY WITH SYNTHETIC OR ARTIFICIAL FILAMENTS OR STAPLE FIBRES AND FABRICS CONTAINING &gt; 10% SILK SILK WASTE BY WEIGHT)</t>
  </si>
  <si>
    <t>5112</t>
  </si>
  <si>
    <t>511211</t>
  </si>
  <si>
    <t>51121100</t>
  </si>
  <si>
    <t>WOVEN FABRICS CONTAINING &gt;= 85% COMBED WOOL OR COMBED FINE ANIMAL HAIR BY WEIGHT AND WEIGHING &lt;= 200 G/MÂ² (EXCL. FABRICS FOR TECHNICAL USES OF HEADING 5911)(2004-2500)</t>
  </si>
  <si>
    <t>511219</t>
  </si>
  <si>
    <t>51121900</t>
  </si>
  <si>
    <t>511220</t>
  </si>
  <si>
    <t>51122000</t>
  </si>
  <si>
    <t>WOVEN FABRICS CONTAINING PREDOMINANTLY BUT &lt; 85% COMBED WOOL OR COMBED FINE ANIMAL HAIR BY WEIGHT MIXED PRINCIPALLY OR SOLELY WITH SYNTHETIC OR ARTIFICIAL FILAMENTS (EXCL. FABRICS FOR TECHNICAL USES OF HEADING 5911)</t>
  </si>
  <si>
    <t>511230</t>
  </si>
  <si>
    <t>51123010</t>
  </si>
  <si>
    <t>WOVEN FABRICS CONTAINING PREDOMINANTLY BUT &lt; 85% COMBED WOOL OR COMBED FINE ANIMAL HAIR BY WEIGHT MIXED PRINCIPALLY OR SOLELY WITH SYNTHETIC OR ARTIFICIAL STAPLE FIBRES AND WEIGHING &lt;= 200 G/MÂ² (EXCL. FABRICS FOR TECHNICAL USES OF HEADING 5911)</t>
  </si>
  <si>
    <t>51123080</t>
  </si>
  <si>
    <t>WOVEN FABRICS CONTAINING PREDOMINANTLY BUT &lt; 85% COMBED WOOL OR COMBED FINE ANIMAL HAIR BY WEIGHT MIXED PRINCIPALLY OR SOLELY WITH SYNTHETIC OR ARTIFICIAL STAPLE FIBRES AND WEIGHING &gt; 200 G/MEURO (EXCL. FABRICS FOR TECHNICAL USES OF HEADING 5911)</t>
  </si>
  <si>
    <t>511290</t>
  </si>
  <si>
    <t>51129010</t>
  </si>
  <si>
    <t>WOVEN FABRICS CONTAINING PREDOMINANTLY BUT &lt; 85% COMBED WOOL OR COMBED FINE ANIMAL HAIR BY WEIGHT AND &gt; 10% SILK SILK WASTE BY WEIGHT (EXCL. THOSE MIXED PRINCIPALLY OR SOLELY WITH SYNTHETIC OR ARTIFICIAL FILAMENTS OR STAPLE FIBRES AND FABRICS FOR TECHNICAL USES OF HEADING 5911)</t>
  </si>
  <si>
    <t>51129091</t>
  </si>
  <si>
    <t>WOVEN FABRICS CONTAINING PREDOMINANTLY BUT &lt; 85% COMBED WOOL OR COMBED FINE ANIMAL HAIR BY WEIGHT AND WEIGHING &lt;= 200 G/MÂ² (EXCL. THOSE MIXED PRINCIPALLY OR SOLELY WITH SYNTHETIC OR ARTIFICIAL FILAMENTS OR STAPLE FIBRES THOSE CONTAINING &gt; 10% SILK SILK WASTE BY WEIGHT AND FABRICS FOR TECHNICAL USES OF HEADING 5911)</t>
  </si>
  <si>
    <t>51129098</t>
  </si>
  <si>
    <t>WOVEN FABRICS CONTAINING PREDOMINANTLY BUT &lt; 85% COMBED WOOL OR COMBED FINE ANIMAL HAIR BY WEIGHT AND WEIGHING &gt; 200 G/MEURO (EXCL. THOSE MIXED PRINCIPALLY OR SOLELY WITH SYNTHETIC OR ARTIFICIAL FILAMENTS OR STAPLE FIBRES THOSE CONTAINING &gt; 10% SILK SILK WASTE BY WEIGHT AND FABRICS FOR TECHNICAL USES OF HEADING 5911)</t>
  </si>
  <si>
    <t>5113</t>
  </si>
  <si>
    <t>511300</t>
  </si>
  <si>
    <t>51130000</t>
  </si>
  <si>
    <t>WOVEN FABRICS OF COARSE ANIMAL HAIR OR OF HORSEHAIR (EXCL. FABRICS FOR TECHNICAL USES OF HEADING 5911)</t>
  </si>
  <si>
    <t>52</t>
  </si>
  <si>
    <t>5201</t>
  </si>
  <si>
    <t>520100</t>
  </si>
  <si>
    <t>52010010</t>
  </si>
  <si>
    <t>COTTON NEITHER CARDED NOR COMBED RENDERED ABSORBENT OR BLEACHED</t>
  </si>
  <si>
    <t>52010090</t>
  </si>
  <si>
    <t>COTTON NEITHER CARDED NOR COMBED (EXCL. RENDERED ABSORBENT OR BLEACHED)</t>
  </si>
  <si>
    <t>5202</t>
  </si>
  <si>
    <t>520210</t>
  </si>
  <si>
    <t>52021000</t>
  </si>
  <si>
    <t>COTTON YARN WASTE INCL. THREAD WASTE</t>
  </si>
  <si>
    <t>520291</t>
  </si>
  <si>
    <t>52029100</t>
  </si>
  <si>
    <t>GARNETTED STOCK OF COTTON</t>
  </si>
  <si>
    <t>520299</t>
  </si>
  <si>
    <t>52029900</t>
  </si>
  <si>
    <t>COTTON WASTE (EXCL. YARN WASTE THREAD WASTE AND GARNETTED STOCK)</t>
  </si>
  <si>
    <t>5203</t>
  </si>
  <si>
    <t>520300</t>
  </si>
  <si>
    <t>52030000</t>
  </si>
  <si>
    <t>COTTON CARDED OR COMBED</t>
  </si>
  <si>
    <t>5204</t>
  </si>
  <si>
    <t>520411</t>
  </si>
  <si>
    <t>52041100</t>
  </si>
  <si>
    <t>SEWING THREAD CONTAINING &gt;= 85% COTTON BY WEIGHT (EXCL. THAT PUT UP FOR RETAIL SALE)</t>
  </si>
  <si>
    <t>520419</t>
  </si>
  <si>
    <t>52041900</t>
  </si>
  <si>
    <t>SEWING THREAD CONTAINING PREDOMINANTLY BUT &lt; 85% COTTON BY WEIGHT (EXCL. THAT PUT UP FOR RETAIL SALE)</t>
  </si>
  <si>
    <t>520420</t>
  </si>
  <si>
    <t>52042000</t>
  </si>
  <si>
    <t>COTTON SEWING THREAD PUT UP FOR RETAIL SALE</t>
  </si>
  <si>
    <t>5205</t>
  </si>
  <si>
    <t>520511</t>
  </si>
  <si>
    <t>52051100</t>
  </si>
  <si>
    <t>SINGLE COTTON YARN OF UNCOMBED FIBRES CONTAINING &gt;= 85% COTTON BY WEIGHT AND WITH A LINEAR DENSITY OF &gt;= 71429 DECITEX "&lt;= MN 14" (EXCL. SEWING THREAD AND YARN PUT UP FOR RETAIL SALE)</t>
  </si>
  <si>
    <t>520512</t>
  </si>
  <si>
    <t>52051200</t>
  </si>
  <si>
    <t>SINGLE COTTON YARN OF UNCOMBED FIBRES CONTAINING &gt;= 85% COTTON BY WEIGHT AND WITH A LINEAR DENSITY OF 23256 DECITEX TO &lt; 71429 DECITEX "&gt; MN 14 TO MN 43" (EXCL. SEWING THREAD AND YARN PUT UP FOR RETAIL SALE)</t>
  </si>
  <si>
    <t>520513</t>
  </si>
  <si>
    <t>52051300</t>
  </si>
  <si>
    <t>SINGLE COTTON YARN OF UNCOMBED FIBRES CONTAINING &gt;= 85% COTTON BY WEIGHT AND WITH A LINEAR DENSITY OF 19231 DECITEX TO &lt; 23256 DECITEX "&gt; MN 43 TO MN 52" (EXCL. SEWING THREAD AND YARN PUT UP FOR RETAIL SALE)</t>
  </si>
  <si>
    <t>520514</t>
  </si>
  <si>
    <t>52051400</t>
  </si>
  <si>
    <t>SINGLE COTTON YARN OF UNCOMBED FIBRES CONTAINING &gt;= 85% COTTON BY WEIGHT AND WITH A LINEAR DENSITY OF 125 DECITEX TO &lt; 19231 DECITEX "&gt; MN 52 TO MN 80" (EXCL. SEWING THREAD AND YARN PUT UP FOR RETAIL SALE)</t>
  </si>
  <si>
    <t>520515</t>
  </si>
  <si>
    <t>52051510</t>
  </si>
  <si>
    <t>SINGLE COTTON YARN OF UNCOMBED FIBRES CONTAINING &gt;= 85% COTTON BY WEIGHT AND WITH A LINEAR DENSITY OF 8333 DECITEX TO &lt; 125 DECITEX "&gt; MN 80 TO MN 120" (EXCL. SEWING THREAD AND YARN PUT UP FOR RETAIL SALE)</t>
  </si>
  <si>
    <t>52051590</t>
  </si>
  <si>
    <t>SINGLE COTTON YARN OF UNCOMBED FIBRES CONTAINING &gt;= 85% COTTON BY WEIGHT AND WITH A LINEAR DENSITY OF &lt; 8333 DECITEX "&gt; MN 120" (EXCL. SEWING THREAD AND YARN PUT UP FOR RETAIL SALE)</t>
  </si>
  <si>
    <t>520521</t>
  </si>
  <si>
    <t>52052100</t>
  </si>
  <si>
    <t>SINGLE COTTON YARN OF COMBED FIBRES CONTAINING &gt;= 85% COTTON BY WEIGHT AND WITH A LINEAR DENSITY OF &gt;= 71429 DECITEX "&lt;= MN 14" (EXCL. SEWING THREAD AND YARN PUT UP FOR RETAIL SALE)</t>
  </si>
  <si>
    <t>520522</t>
  </si>
  <si>
    <t>52052200</t>
  </si>
  <si>
    <t>SINGLE COTTON YARN OF COMBED FIBRES CONTAINING &gt;= 85% COTTON BY WEIGHT AND WITH A LINEAR DENSITY OF 23256 DECITEX TO &lt; 71429 DECITEX "&gt; MN 14 TO MN 43" (EXCL. SEWING THREAD AND YARN PUT UP FOR RETAIL SALE)</t>
  </si>
  <si>
    <t>520523</t>
  </si>
  <si>
    <t>52052300</t>
  </si>
  <si>
    <t>SINGLE COTTON YARN OF COMBED FIBRES CONTAINING &gt;= 85% COTTON BY WEIGHT AND WITH A LINEAR DENSITY OF 19231 DECITEX TO &lt; 23256 DECITEX "&gt; MN 43 TO MN 52" (EXCL. SEWING THREAD AND YARN PUT UP FOR RETAIL SALE)</t>
  </si>
  <si>
    <t>520524</t>
  </si>
  <si>
    <t>52052400</t>
  </si>
  <si>
    <t>SINGLE COTTON YARN OF COMBED FIBRES CONTAINING &gt;= 85% COTTON BY WEIGHT AND WITH A LINEAR DENSITY OF 125 DECITEX TO &lt; 19231 DECITEX "&gt; MN 52 TO MN 80" (EXCL. SEWING THREAD AND YARN PUT UP FOR RETAIL SALE)</t>
  </si>
  <si>
    <t>520526</t>
  </si>
  <si>
    <t>52052600</t>
  </si>
  <si>
    <t>SINGLE COTTON YARN OF COMBED FIBRES CONTAINING &gt;= 85% COTTON BY WEIGHT AND WITH A LINEAR DENSITY OF 10638 DECITEX TO &lt; 125 DECITEX "&gt; MN 80 TO MN 94" (EXCL. SEWING THREAD AND YARN PUT UP FOR RETAIL SALE)</t>
  </si>
  <si>
    <t>520527</t>
  </si>
  <si>
    <t>52052700</t>
  </si>
  <si>
    <t>SINGLE COTTON YARN OF COMBED FIBRES CONTAINING &gt;= 85% COTTON BY WEIGHT AND WITH A LINEAR DENSITY OF 8333 DECITEX TO &lt; 10638 DECITEX "&gt; MN 94 TO MN 120" (EXCL. SEWING THREAD AND YARN PUT UP FOR RETAIL SALE)</t>
  </si>
  <si>
    <t>520528</t>
  </si>
  <si>
    <t>52052800</t>
  </si>
  <si>
    <t>SINGLE COTTON YARN OF COMBED FIBRES CONTAINING &gt;= 85% COTTON BY WEIGHT AND WITH A LINEAR DENSITY OF &lt; 8333 DECITEX "&gt; MN 120" (EXCL. SEWING THREAD AND YARN PUT UP FOR RETAIL SALE)</t>
  </si>
  <si>
    <t>520531</t>
  </si>
  <si>
    <t>52053100</t>
  </si>
  <si>
    <t>MULTIPLE "FOLDED" OR CABLED COTTON YARN OF UNCOMBED FIBRES CONTAINING &gt;= 85% COTTON BY WEIGHT AND WITH A LINEAR DENSITY OF &gt;= 71429 DECITEX "&lt;= MN 14" PER SINGLE YARN (EXCL. SEWING THREAD AND YARN PUT UP FOR RETAIL SALE)</t>
  </si>
  <si>
    <t>520532</t>
  </si>
  <si>
    <t>52053200</t>
  </si>
  <si>
    <t>MULTIPLE "FOLDED" OR CABLED COTTON YARN OF UNCOMBED FIBRES CONTAINING &gt;= 85% COTTON BY WEIGHT AND WITH A LINEAR DENSITY OF 23256 DECITEX TO &lt; 71429 DECITEX "&gt; MN 14 TO MN 43" PER SINGLE YARN (EXCL. SEWING THREAD AND YARN PUT UP FOR RETAIL SALE)</t>
  </si>
  <si>
    <t>520533</t>
  </si>
  <si>
    <t>52053300</t>
  </si>
  <si>
    <t>MULTIPLE "FOLDED" OR CABLED COTTON YARN OF UNCOMBED FIBRES CONTAINING &gt;= 85% COTTON BY WEIGHT AND WITH A LINEAR DENSITY OF 19231 DECITEX TO &lt; 23256 DECITEX "&gt; MN 43 TO MN 52" PER SINGLE YARN (EXCL. SEWING THREAD AND YARN PUT UP FOR RETAIL SALE)</t>
  </si>
  <si>
    <t>520534</t>
  </si>
  <si>
    <t>52053400</t>
  </si>
  <si>
    <t>MULTIPLE "FOLDED" OR CABLED COTTON YARN OF UNCOMBED FIBRES CONTAINING &gt;= 85% COTTON BY WEIGHT AND WITH A LINEAR DENSITY OF 125 DECITEX TO &lt; 19231 DECITEX "&gt; MN 52 TO MN 80" PER SINGLE YARN (EXCL. SEWING THREAD AND YARN PUT UP FOR RETAIL SALE)</t>
  </si>
  <si>
    <t>520535</t>
  </si>
  <si>
    <t>52053500</t>
  </si>
  <si>
    <t>MULTIPLE "FOLDED" OR CABLED COTTON YARN OF UNCOMBED FIBRES CONTAINING &gt;= 85% COTTON BY WEIGHT AND WITH A LINEAR DENSITY OF &lt; 125 DECITEX "&gt; MN 80" PER SINGLE YARN (EXCL. SEWING THREAD AND YARN PUT UP FOR RETAIL SALE)</t>
  </si>
  <si>
    <t>520541</t>
  </si>
  <si>
    <t>52054100</t>
  </si>
  <si>
    <t>MULTIPLE "FOLDED" OR CABLED COTTON YARN OF COMBED FIBRES CONTAINING &gt;= 85% COTTON BY WEIGHT AND WITH A LINEAR DENSITY OF &gt;= 71429 DECITEX "&lt;= MN 14" PER SINGLE YARN (EXCL. SEWING THREAD AND YARN PUT UP FOR RETAIL SALE)</t>
  </si>
  <si>
    <t>520542</t>
  </si>
  <si>
    <t>52054200</t>
  </si>
  <si>
    <t>MULTIPLE "FOLDED" OR CABLED COTTON YARN OF COMBED FIBRES CONTAINING &gt;= 85% COTTON BY WEIGHT AND WITH A LINEAR DENSITY OF 23256 DECITEX TO &lt; 71429 DECITEX "&gt; MN 14 TO MN 43" PER SINGLE YARN (EXCL. SEWING THREAD AND YARN PUT UP FOR RETAIL SALE)</t>
  </si>
  <si>
    <t>520543</t>
  </si>
  <si>
    <t>52054300</t>
  </si>
  <si>
    <t>MULTIPLE "FOLDED" OR CABLED COTTON YARN OF COMBED FIBRES CONTAINING &gt;= 85% COTTON BY WEIGHT AND WITH A LINEAR DENSITY OF 19231 DECITEX TO &lt; 23256 DECITEX "&gt; MN 43 TO MN 52" PER SINGLE YARN (EXCL. SEWING THREAD AND YARN PUT UP FOR RETAIL SALE)</t>
  </si>
  <si>
    <t>520544</t>
  </si>
  <si>
    <t>52054400</t>
  </si>
  <si>
    <t>MULTIPLE "FOLDED" OR CABLED COTTON YARN OF COMBED FIBRES CONTAINING &gt;= 85% COTTON BY WEIGHT AND WITH A LINEAR DENSITY OF 125 DECITEX TO &lt; 19231 DECITEX "&gt; MN 52 TO MN 80" PER SINGLE YARN (EXCL. SEWING THREAD AND YARN PUT UP FOR RETAIL SALE)</t>
  </si>
  <si>
    <t>520546</t>
  </si>
  <si>
    <t>52054600</t>
  </si>
  <si>
    <t>MULTIPLE "FOLDED" OR CABLED COTTON YARN OF COMBED FIBRES CONTAINING &gt;= 85% COTTON BY WEIGHT AND WITH A LINEAR DENSITY OF 10638 DECITEX TO &lt; 125 DECITEX "&gt; MN 80 TO MN 94" PER SINGLE YARN (EXCL. SEWING THREAD AND YARN PUT UP FOR RETAIL SALE)</t>
  </si>
  <si>
    <t>520547</t>
  </si>
  <si>
    <t>52054700</t>
  </si>
  <si>
    <t>MULTIPLE "FOLDED" OR CABLED COTTON YARN OF COMBED FIBRES CONTAINING &gt;= 85% COTTON BY WEIGHT AND WITH A LINEAR DENSITY OF 8333 DECITEX TO &lt; 10638 DECITEX "&gt; MN 94 TO MN 120" PER SINGLE YARN (EXCL. SEWING THREAD AND YARN PUT UP FOR RETAIL SALE)</t>
  </si>
  <si>
    <t>520548</t>
  </si>
  <si>
    <t>52054800</t>
  </si>
  <si>
    <t>MULTIPLE "FOLDED" OR CABLED COTTON YARN OF COMBED FIBRES CONTAINING &gt;= 85% COTTON BY WEIGHT AND WITH A LINEAR DENSITY OF &lt; 8333 DECITEX "&gt; MN 120" PER SINGLE YARN (EXCL. SEWING THREAD AND YARN PUT UP FOR RETAIL SALE)</t>
  </si>
  <si>
    <t>5206</t>
  </si>
  <si>
    <t>520611</t>
  </si>
  <si>
    <t>52061100</t>
  </si>
  <si>
    <t>SINGLE COTTON YARN CONTAINING PREDOMINANTLY BUT &lt; 85% COTTON BY WEIGHT OF UNCOMBED FIBRES AND WITH A LINEAR DENSITY OF &gt;= 71429 DECITEX "&lt;= MN 14" (EXCL. SEWING THREAD AND YARN PUT UP FOR RETAIL SALE)</t>
  </si>
  <si>
    <t>520612</t>
  </si>
  <si>
    <t>52061200</t>
  </si>
  <si>
    <t>SINGLE COTTON YARN CONTAINING PREDOMINANTLY BUT &lt; 85% COTTON BY WEIGHT OF UNCOMBED FIBRES AND WITH A LINEAR DENSITY OF 23256 DECITEX TO &lt; 71429 DECITEX "&gt; MN 14 TO MN 43" (EXCL. SEWING THREAD AND YARN PUT UP FOR RETAIL SALE)</t>
  </si>
  <si>
    <t>520613</t>
  </si>
  <si>
    <t>52061300</t>
  </si>
  <si>
    <t>SINGLE COTTON YARN CONTAINING PREDOMINANTLY BUT &lt; 85% COTTON BY WEIGHT OF UNCOMBED FIBRES AND WITH A LINEAR DENSITY OF 19231 DECITEX TO &lt; 23256 DECITEX "&gt; MN 43 TO MN 52" (EXCL. SEWING THREAD AND YARN PUT UP FOR RETAIL SALE)</t>
  </si>
  <si>
    <t>520614</t>
  </si>
  <si>
    <t>52061400</t>
  </si>
  <si>
    <t>SINGLE COTTON YARN CONTAINING PREDOMINANTLY BUT &lt; 85% COTTON BY WEIGHT OF UNCOMBED FIBRES AND WITH A LINEAR DENSITY OF 125 DECITEX TO &lt; 19231 DECITEX "&gt; MN 52 TO MN 80" (EXCL. SEWING THREAD AND YARN PUT UP FOR RETAIL SALE)</t>
  </si>
  <si>
    <t>520615</t>
  </si>
  <si>
    <t>52061500</t>
  </si>
  <si>
    <t>SINGLE COTTON YARN CONTAINING PREDOMINANTLY BUT &lt; 85% COTTON BY WEIGHT OF UNCOMBED FIBRES AND WITH A LINEAR DENSITY OF &lt; 125 DECITEX "&gt; MN 80" (EXCL. SEWING THREAD AND YARN PUT UP FOR RETAIL SALE)</t>
  </si>
  <si>
    <t>520621</t>
  </si>
  <si>
    <t>52062100</t>
  </si>
  <si>
    <t>SINGLE COTTON YARN CONTAINING PREDOMINANTLY BUT &lt; 85% COTTON BY WEIGHT OF COMBED FIBRES AND WITH A LINEAR DENSITY OF &gt;= 71429 DECITEX "&lt;= MN 14" (EXCL. SEWING THREAD AND YARN PUT UP FOR RETAIL SALE)</t>
  </si>
  <si>
    <t>520622</t>
  </si>
  <si>
    <t>52062200</t>
  </si>
  <si>
    <t>SINGLE COTTON YARN CONTAINING PREDOMINANTLY BUT &lt; 85% COTTON BY WEIGHT OF COMBED FIBRES AND WITH A LINEAR DENSITY OF 23256 DECITEX TO &lt; 71429 DECITEX "&gt; MN 14 TO MN 43" (EXCL. SEWING THREAD AND YARN PUT UP FOR RETAIL SALE)</t>
  </si>
  <si>
    <t>520623</t>
  </si>
  <si>
    <t>52062300</t>
  </si>
  <si>
    <t>SINGLE COTTON YARN CONTAINING PREDOMINANTLY BUT &lt; 85% COTTON BY WEIGHT OF COMBED FIBRES AND WITH A LINEAR DENSITY OF 19231 DECITEX TO &lt; 23256 DECITEX "&gt; MN 43 TO MN 52" (EXCL. SEWING THREAD AND YARN PUT UP FOR RETAIL SALE)</t>
  </si>
  <si>
    <t>520624</t>
  </si>
  <si>
    <t>52062400</t>
  </si>
  <si>
    <t>SINGLE COTTON YARN CONTAINING PREDOMINANTLY BUT &lt; 85% COTTON BY WEIGHT OF COMBED FIBRES AND WITH A LINEAR DENSITY OF 125 DECITEX TO &lt; 19231 DECITEX "&gt; MN 52 TO MN 80" (EXCL. SEWING THREAD AND YARN PUT UP FOR RETAIL SALE)</t>
  </si>
  <si>
    <t>520625</t>
  </si>
  <si>
    <t>52062500</t>
  </si>
  <si>
    <t>SINGLE COTTON YARN CONTAINING PREDOMINANTLY BUT &lt; 85% COTTON BY WEIGHT OF COMBED FIBRES AND WITH A LINEAR DENSITY OF &lt; 125 DECITEX "&gt; MN 80" (EXCL. SEWING THREAD AND YARN PUT UP FOR RETAIL SALE)</t>
  </si>
  <si>
    <t>520631</t>
  </si>
  <si>
    <t>52063100</t>
  </si>
  <si>
    <t>MULTIPLE "FOLDED" OR CABLED COTTON YARN CONTAINING PREDOMINANTLY BUT &lt; 85% COTTON BY WEIGHT OF UNCOMBED FIBRES AND WITH A LINEAR DENSITY OF &gt;= 71429 DECITEX "&lt;= MN 14" PER SINGLE YARN (EXCL. SEWING THREAD AND YARN PUT UP FOR RETAIL SALE)</t>
  </si>
  <si>
    <t>520632</t>
  </si>
  <si>
    <t>52063200</t>
  </si>
  <si>
    <t>MULTIPLE "FOLDED" OR CABLED COTTON YARN CONTAINING PREDOMINANTLY BUT &lt; 85% COTTON BY WEIGHT OF UNCOMBED FIBRES AND WITH A LINEAR DENSITY OF 23256 DECITEX TO &lt; 71429 DECITEX "&gt; MN 14 TO MN 43" PER SINGLE YARN (EXCL. SEWING THREAD AND YARN PUT UP FOR RETAIL SALE)</t>
  </si>
  <si>
    <t>520633</t>
  </si>
  <si>
    <t>52063300</t>
  </si>
  <si>
    <t>MULTIPLE "FOLDED" OR CABLED COTTON YARN CONTAINING PREDOMINANTLY BUT &lt; 85% COTTON BY WEIGHT OF UNCOMBED FIBRES AND WITH A LINEAR DENSITY OF 19231 DECITEX TO &lt; 23256 DECITEX "&gt; MN 43 TO MN 52" PER SINGLE YARN (EXCL. SEWING THREAD AND YARN PUT UP FOR RETAIL SALE)</t>
  </si>
  <si>
    <t>520634</t>
  </si>
  <si>
    <t>52063400</t>
  </si>
  <si>
    <t>MULTIPLE "FOLDED" OR CABLED COTTON YARN CONTAINING PREDOMINANTLY BUT &lt; 85% COTTON BY WEIGHT OF UNCOMBED FIBRES AND WITH A LINEAR DENSITY OF 125 DECITEX TO &lt; 19231 DECITEX "&gt; MN 52 TO MN 80" PER SINGLE YARN (EXCL. SEWING THREAD AND YARN PUT UP FOR RETAIL SALE)</t>
  </si>
  <si>
    <t>520635</t>
  </si>
  <si>
    <t>52063500</t>
  </si>
  <si>
    <t>MULTIPLE "FOLDED" OR CABLED COTTON YARN CONTAINING PREDOMINANTLY BUT &lt; 85% COTTON BY WEIGHT OF UNCOMBED FIBRES AND WITH A LINEAR DENSITY OF &lt; 125 DECITEX "&gt; MN 80" PER SINGLE YARN (EXCL. SEWING THREAD AND YARN PUT UP FOR RETAIL SALE)</t>
  </si>
  <si>
    <t>520641</t>
  </si>
  <si>
    <t>52064100</t>
  </si>
  <si>
    <t>MULTIPLE "FOLDED" OR CABLED COTTON YARN CONTAINING PREDOMINANTLY BUT &lt; 85% COTTON BY WEIGHT OF COMBED FIBRES AND WITH A LINEAR DENSITY OF &gt;= 71429 DECITEX "&lt; MN 14" PER SINGLE YARN (EXCL. SEWING THREAD AND YARN PUT UP FOR RETAIL SALE)</t>
  </si>
  <si>
    <t>520642</t>
  </si>
  <si>
    <t>52064200</t>
  </si>
  <si>
    <t>MULTIPLE "FOLDED" OR CABLED COTTON YARN CONTAINING PREDOMINANTLY BUT &lt; 85% COTTON BY WEIGHT OF COMBED FIBRES AND WITH A LINEAR DENSITY OF 23256 DECITEX TO &lt; 71429 DECITEX "&gt; MN 14 TO MN 43" PER SINGLE YARN (EXCL. SEWING THREAD AND YARN PUT UP FOR RETAIL SALE)</t>
  </si>
  <si>
    <t>520643</t>
  </si>
  <si>
    <t>52064300</t>
  </si>
  <si>
    <t>MULTIPLE "FOLDED" OR CABLED COTTON YARN CONTAINING PREDOMINANTLY BUT &lt; 85% COTTON BY WEIGHT OF COMBED FIBRES AND WITH A LINEAR DENSITY OF 19231 DECITEX TO &lt; 23256 DECITEX "&gt; MN 43 TO MN 52" PER SINGLE YARN (EXCL. SEWING THREAD AND YARN PUT UP FOR RETAIL SALE)</t>
  </si>
  <si>
    <t>520644</t>
  </si>
  <si>
    <t>52064400</t>
  </si>
  <si>
    <t>MULTIPLE "FOLDED" OR CABLED COTTON YARN CONTAINING PREDOMINANTLY BUT &lt; 85% COTTON BY WEIGHT OF COMBED FIBRES AND WITH A LINEAR DENSITY OF 125 DECITEX TO &lt; 19231 DECITEX "&gt; MN 52 TO MN 80" PER SINGLE YARN (EXCL. SEWING THREAD AND YARN PUT UP FOR RETAIL SALE)</t>
  </si>
  <si>
    <t>520645</t>
  </si>
  <si>
    <t>52064500</t>
  </si>
  <si>
    <t>MULTIPLE "FOLDED" OR CABLED COTTON YARN CONTAINING PREDOMINANTLY BUT &lt; 85% COTTON BY WEIGHT OF COMBED FIBRES AND WITH A LINEAR DENSITY OF &lt; 125 DECITEX "&gt; MN 80" PER SINGLE YARN (EXCL. SEWING THREAD AND YARN PUT UP FOR RETAIL SALE)</t>
  </si>
  <si>
    <t>5207</t>
  </si>
  <si>
    <t>520710</t>
  </si>
  <si>
    <t>52071000</t>
  </si>
  <si>
    <t>COTTON YARN CONTAINING &gt;= 85% COTTON BY WEIGHT PUT UP FOR RETAIL SALE (EXCL. SEWING THREAD)</t>
  </si>
  <si>
    <t>520790</t>
  </si>
  <si>
    <t>52079000</t>
  </si>
  <si>
    <t>COTTON YARN CONTAINING PREDOMINANTLY BUT &lt; 85% COTTON BY WEIGHT PUT UP FOR RETAIL SALE (EXCL. SEWING THREAD)</t>
  </si>
  <si>
    <t>5208</t>
  </si>
  <si>
    <t>520811</t>
  </si>
  <si>
    <t>52081110</t>
  </si>
  <si>
    <t>PLAIN WOVEN FABRICS OF COTTON FOR THE MANUFACTURE OF BANDAGES DRESSINGS AND MEDICAL GAUZES CONTAINING &gt;= 85% COTTON BY WEIGHT AND WEIGHING &lt;= 100 G/MÂ² UNBLEACHED</t>
  </si>
  <si>
    <t>52081190</t>
  </si>
  <si>
    <t>PLAIN WOVEN FABRICS OF COTTON CONTAINING &gt;= 85% COTTON BY WEIGHT AND WEIGHING &lt;= 100 G/MÂ² UNBLEACHED (EXCL. FABRICS FOR THE MANUFACTURE OF BANDAGES DRESSINGS AND MEDICAL GAUZES)</t>
  </si>
  <si>
    <t>520812</t>
  </si>
  <si>
    <t>52081216</t>
  </si>
  <si>
    <t>PLAIN WOVEN FABRICS OF COTTON CONTAINING &gt;= 85% COTTON BY WEIGHT AND WEIGHING &gt; 100 G TO 130 G/MÂ² UNBLEACHED WITH A WIDTH OF &lt;= 165 CM</t>
  </si>
  <si>
    <t>52081219</t>
  </si>
  <si>
    <t>PLAIN WOVEN FABRICS OF COTTON CONTAINING &gt;= 85% COTTON BY WEIGHT AND WEIGHING &gt; 100 G TO 130 G/MÂ² UNBLEACHED WITH A WIDTH OF &gt; 165 CM</t>
  </si>
  <si>
    <t>52081296</t>
  </si>
  <si>
    <t>PLAIN WOVEN FABRICS OF COTTON CONTAINING &gt;= 85% COTTON BY WEIGHT AND WEIGHING &gt; 130 G TO 200 G/MÂ² UNBLEACHED WITH A WIDTH OF &lt;= 165 CM</t>
  </si>
  <si>
    <t>52081299</t>
  </si>
  <si>
    <t>PLAIN WOVEN FABRICS OF COTTON CONTAINING &gt;= 85% COTTON BY WEIGHT AND WEIGHING &gt; 130 G TO 200 G/MÂ² UNBLEACHED WITH A WIDTH OF &gt; 165 CM</t>
  </si>
  <si>
    <t>520813</t>
  </si>
  <si>
    <t>52081300</t>
  </si>
  <si>
    <t>WOVEN FABRICS OF COTTON CONTAINING &gt;= 85% COTTON BY WEIGHT AND WEIGHING &lt;= 200 G/MÂ² IN THREE-THREAD OR FOUR-THREAD TWILL INCL. CROSS TWILL UNBLEACHED</t>
  </si>
  <si>
    <t>520819</t>
  </si>
  <si>
    <t>52081900</t>
  </si>
  <si>
    <t>WOVEN FABRICS OF COTTON CONTAINING &gt;= 85% COTTON BY WEIGHT AND WEIGHING &lt;= 200 G/MÂ² UNBLEACHED (EXCL. THOSE IN THREE-THREAD OR FOUR-THREAD TWILL INCL. CROSS TWILL AND PLAIN WOVEN FABRICS)</t>
  </si>
  <si>
    <t>520821</t>
  </si>
  <si>
    <t>52082110</t>
  </si>
  <si>
    <t>PLAIN WOVEN FABRICS OF COTTON FOR THE MANUFACTURE OF BANDAGES DRESSINGS AND MEDICAL GAUZES CONTAINING &gt;= 85% COTTON BY WEIGHT AND WEIGHING &lt;= 100 G/MÂ² BLEACHED</t>
  </si>
  <si>
    <t>52082190</t>
  </si>
  <si>
    <t>PLAIN WOVEN FABRICS OF COTTON CONTAINING &gt;= 85% COTTON BY WEIGHT AND WEIGHING &lt;= 100 G/MÂ² BLEACHED (EXCL. FABRICS FOR THE MANUFACTURE OF BANDAGES DRESSINGS AND MEDICAL GAUZES)</t>
  </si>
  <si>
    <t>520822</t>
  </si>
  <si>
    <t>52082216</t>
  </si>
  <si>
    <t>PLAIN WOVEN FABRICS OF COTTON CONTAINING &gt;= 85% COTTON BY WEIGHT AND WEIGHING &gt; 100 G TO 130 G/MÂ² BLEACHED WITH A WIDTH OF &lt;= 165 CM</t>
  </si>
  <si>
    <t>52082219</t>
  </si>
  <si>
    <t>PLAIN WOVEN FABRICS OF COTTON CONTAINING &gt;= 85% COTTON BY WEIGHT AND WEIGHING &gt; 100 G TO 130 G/MÂ² BLEACHED WITH A WIDTH OF &gt; 165 CM</t>
  </si>
  <si>
    <t>52082296</t>
  </si>
  <si>
    <t>PLAIN WOVEN FABRICS OF COTTON CONTAINING &gt;= 85% COTTON BY WEIGHT AND WEIGHING &gt; 130 G TO 200 G/MÂ² BLEACHED WITH A WIDTH OF &lt;= 165 CM</t>
  </si>
  <si>
    <t>52082299</t>
  </si>
  <si>
    <t>PLAIN WOVEN FABRICS OF COTTON CONTAINING &gt;= 85% COTTON BY WEIGHT AND WEIGHING &gt; 130 G TO 200 G/MÂ² BLEACHED WITH A WIDTH OF &gt; 165 CM</t>
  </si>
  <si>
    <t>520823</t>
  </si>
  <si>
    <t>52082300</t>
  </si>
  <si>
    <t>WOVEN FABRICS OF COTTON CONTAINING &gt;= 85% COTTON BY WEIGHT AND WEIGHING &lt;= 200 G/MÂ² IN THREE-THREAD OR FOUR-THREAD TWILL INCL. CROSS TWILL BLEACHED</t>
  </si>
  <si>
    <t>520829</t>
  </si>
  <si>
    <t>52082900</t>
  </si>
  <si>
    <t>WOVEN FABRICS OF COTTON CONTAINING &gt;= 85% COTTON BY WEIGHT AND WEIGHING &lt;= 200 G/MÂ² BLEACHED (EXCL. THOSE IN THREE-THREAD OR FOUR-THREAD TWILL INCL. CROSS TWILL AND PLAIN WOVEN FABRICS)</t>
  </si>
  <si>
    <t>520831</t>
  </si>
  <si>
    <t>52083100</t>
  </si>
  <si>
    <t>PLAIN WOVEN FABRICS OF COTTON CONTAINING &gt;= 85% COTTON BY WEIGHT AND WEIGHING &lt;= 100 G/MÂ² DYED</t>
  </si>
  <si>
    <t>520832</t>
  </si>
  <si>
    <t>52083216</t>
  </si>
  <si>
    <t>PLAIN WOVEN FABRICS OF COTTON CONTAINING &gt;= 85% COTTON BY WEIGHT AND WEIGHING &gt; 100 G TO 130 G/MÂ² DYED WITH A WIDTH OF &lt;= 165 CM</t>
  </si>
  <si>
    <t>52083219</t>
  </si>
  <si>
    <t>PLAIN WOVEN FABRICS OF COTTON CONTAINING &gt;= 85% COTTON BY WEIGHT AND WEIGHING &gt; 100 G TO 130 G/MÂ² DYED WITH A WIDTH OF &gt; 165 CM</t>
  </si>
  <si>
    <t>52083296</t>
  </si>
  <si>
    <t>PLAIN WOVEN FABRICS OF COTTON CONTAINING &gt;= 85% COTTON BY WEIGHT AND WEIGHING &gt; 130 G TO 200 G/MÂ² DYED WITH A WIDTH OF &lt;= 165 CM</t>
  </si>
  <si>
    <t>52083299</t>
  </si>
  <si>
    <t>PLAIN WOVEN FABRICS OF COTTON CONTAINING &gt;= 85% COTTON BY WEIGHT AND WEIGHING &gt; 130 G TO 200 G/MÂ² DYED WITH A WIDTH OF &gt; 165 CM</t>
  </si>
  <si>
    <t>520833</t>
  </si>
  <si>
    <t>52083300</t>
  </si>
  <si>
    <t>WOVEN FABRICS OF COTTON CONTAINING &gt;= 85% COTTON BY WEIGHT AND WEIGHING &lt;= 200 G/MÂ² IN THREE-THREAD OR FOUR-THREAD TWILL INCL. CROSS TWILL DYED</t>
  </si>
  <si>
    <t>520839</t>
  </si>
  <si>
    <t>52083900</t>
  </si>
  <si>
    <t>WOVEN FABRICS OF COTTON CONTAINING &gt;= 85% COTTON BY WEIGHT AND WEIGHING &lt;= 200 G/MÂ² DYED (EXCL. THOSE IN THREE-THREAD OR FOUR-THREAD TWILL INCL. CROSS TWILL AND PLAIN WOVEN FABRICS)</t>
  </si>
  <si>
    <t>520841</t>
  </si>
  <si>
    <t>52084100</t>
  </si>
  <si>
    <t>PLAIN WOVEN FABRICS OF COTTON CONTAINING &gt;= 85% COTTON BY WEIGHT AND WEIGHING &lt;= 100 G/MÂ² MADE FROM YARN OF DIFFERENT COLOURS</t>
  </si>
  <si>
    <t>520842</t>
  </si>
  <si>
    <t>52084200</t>
  </si>
  <si>
    <t>PLAIN WOVEN FABRICS OF COTTON CONTAINING &gt;= 85% COTTON BY WEIGHT AND WEIGHING &gt; 100 G TO 200 G/MÂ² MADE FROM YARN OF DIFFERENT COLOURS</t>
  </si>
  <si>
    <t>520843</t>
  </si>
  <si>
    <t>52084300</t>
  </si>
  <si>
    <t>WOVEN FABRICS OF COTTON CONTAINING &gt;= 85% COTTON BY WEIGHT AND WEIGHING &lt;= 200 G/MÂ² IN THREE-THREAD OR FOUR-THREAD TWILL INCL. CROSS TWILL MADE FROM YARN OF DIFFERENT COLOURS</t>
  </si>
  <si>
    <t>520849</t>
  </si>
  <si>
    <t>52084900</t>
  </si>
  <si>
    <t>WOVEN FABRICS OF COTTON CONTAINING &gt;= 85% COTTON BY WEIGHT AND WEIGHING &lt;= 200 G/MÂ² MADE FROM YARN OF DIFFERENT COLOURS (EXCL. THOSE IN THREE-THREAD OR FOUR-THREAD TWILL INCL. CROSS TWILL AND PLAIN WOVEN FABRICS)</t>
  </si>
  <si>
    <t>520851</t>
  </si>
  <si>
    <t>52085100</t>
  </si>
  <si>
    <t>PLAIN WOVEN FABRICS OF COTTON CONTAINING &gt;= 85% COTTON BY WEIGHT AND WEIGHING &lt;= 100 G/MÂ² PRINTED</t>
  </si>
  <si>
    <t>520852</t>
  </si>
  <si>
    <t>52085200</t>
  </si>
  <si>
    <t>PLAIN WOVEN FABRICS OF COTTON CONTAINING &gt;= 85% COTTON BY WEIGHT AND WEIGHING &gt; 100 G TO 200 G/MÂ² PRINTED</t>
  </si>
  <si>
    <t>520859</t>
  </si>
  <si>
    <t>52085910</t>
  </si>
  <si>
    <t>WOVEN FABRICS OF COTTON CONTAINING &gt;= 85% COTTON BY WEIGHT AND WEIGHING &lt;= 200 G/MÂ² IN THREE-THREAD OR FOUR-THREAD TWILL INCL. CROSS TWILL PRINTED</t>
  </si>
  <si>
    <t>52085990</t>
  </si>
  <si>
    <t>WOVEN FABRICS OF COTTON CONTAINING &gt;= 85% COTTON BY WEIGHT AND WEIGHING &lt;= 200 G/MÂ² PRINTED (EXCL. THOSE IN THREE-THREAD OR FOUR-THREAD TWILL INCL. CROSS TWILL AND PLAIN WOVEN FABRICS)</t>
  </si>
  <si>
    <t>5209</t>
  </si>
  <si>
    <t>520911</t>
  </si>
  <si>
    <t>52091100</t>
  </si>
  <si>
    <t>PLAIN WOVEN FABRICS OF COTTON CONTAINING &gt;= 85% COTTON BY WEIGHT AND WEIGHING &gt; 200 G/MÂ² UNBLEACHED</t>
  </si>
  <si>
    <t>520912</t>
  </si>
  <si>
    <t>52091200</t>
  </si>
  <si>
    <t>WOVEN FABRICS OF COTTON CONTAINING &gt;= 85% COTTON BY WEIGHT AND WEIGHING &gt; 200 G/MÂ² IN THREE-THREAD OR FOUR-THREAD TWILL INCL. CROSS TWILL UNBLEACHED</t>
  </si>
  <si>
    <t>520919</t>
  </si>
  <si>
    <t>52091900</t>
  </si>
  <si>
    <t>WOVEN FABRICS OF COTTON CONTAINING &gt;= 85% COTTON BY WEIGHT AND WEIGHING &gt; 200 G/MÂ² UNBLEACHED (EXCL. THOSE IN THREE-THREAD OR FOUR-THREAD TWILL INCL. CROSS TWILL AND PLAIN WOVEN FABRICS)</t>
  </si>
  <si>
    <t>520921</t>
  </si>
  <si>
    <t>52092100</t>
  </si>
  <si>
    <t>PLAIN WOVEN FABRICS OF COTTON CONTAINING &gt;= 85% COTTON BY WEIGHT AND WEIGHING &gt; 200 G/MÂ² BLEACHED</t>
  </si>
  <si>
    <t>520922</t>
  </si>
  <si>
    <t>52092200</t>
  </si>
  <si>
    <t>WOVEN FABRICS OF COTTON CONTAINING &gt;= 85% COTTON BY WEIGHT AND WEIGHING &gt; 200 G/MÂ² IN THREE-THREAD OR FOUR-THREAD TWILL INCL. CROSS TWILL BLEACHED</t>
  </si>
  <si>
    <t>520929</t>
  </si>
  <si>
    <t>52092900</t>
  </si>
  <si>
    <t>WOVEN FABRICS OF COTTON CONTAINING &gt;= 85% COTTON BY WEIGHT AND WEIGHING &gt; 200 G/MÂ² BLEACHED (EXCL. THOSE IN THREE-THREAD OR FOUR-THREAD TWILL INCL. CROSS TWILL AND PLAIN WOVEN FABRICS)</t>
  </si>
  <si>
    <t>520931</t>
  </si>
  <si>
    <t>52093100</t>
  </si>
  <si>
    <t>PLAIN WOVEN FABRICS OF COTTON CONTAINING &gt;= 85% COTTON BY WEIGHT AND WEIGHING &gt; 200 G/MÂ² DYED</t>
  </si>
  <si>
    <t>520932</t>
  </si>
  <si>
    <t>52093200</t>
  </si>
  <si>
    <t>WOVEN FABRICS OF COTTON CONTAINING &gt;= 85% COTTON BY WEIGHT AND WEIGHING &gt; 200 G/MÂ² IN THREE-THREAD OR FOUR-THREAD TWILL INCL. CROSS TWILL DYED</t>
  </si>
  <si>
    <t>520939</t>
  </si>
  <si>
    <t>52093900</t>
  </si>
  <si>
    <t>WOVEN FABRICS OF COTTON CONTAINING &gt;= 85% COTTON BY WEIGHT AND WEIGHING &gt; 200 G/MÂ² DYED (EXCL. THOSE IN THREE-THREAD OR FOUR-THREAD TWILL INCL. CROSS TWILL AND PLAIN WOVEN FABRICS)</t>
  </si>
  <si>
    <t>520941</t>
  </si>
  <si>
    <t>52094100</t>
  </si>
  <si>
    <t>PLAIN WOVEN FABRICS OF COTTON CONTAINING &gt;= 85% COTTON BY WEIGHT AND WEIGHING &gt; 200 G/MÂ² MADE OF YARN OF DIFFERENT COLOURS</t>
  </si>
  <si>
    <t>520942</t>
  </si>
  <si>
    <t>52094200</t>
  </si>
  <si>
    <t>DENIM CONTAINING &gt;= 85% COTTON BY WEIGHT AND WEIGHING &gt; 200 G/MÂ² MADE OF YARN OF DIFFERENT COLOURS(1996-2500)</t>
  </si>
  <si>
    <t>520943</t>
  </si>
  <si>
    <t>52094300</t>
  </si>
  <si>
    <t>WOVEN FABRICS OF COTTON CONTAINING &gt;= 85% COTTON BY WEIGHT AND WEIGHING &gt; 200 G/MÂ² IN THREE-THREAD OR FOUR-THREAD TWILL INCL. CROSS TWILL MADE OF YARN OF DIFFERENT COLOURS(1996-2500)</t>
  </si>
  <si>
    <t>520949</t>
  </si>
  <si>
    <t>52094900</t>
  </si>
  <si>
    <t>WOVEN FABRICS OF COTTON CONTAINING &gt;= 85% COTTON BY WEIGHT AND WEIGHING &gt; 200 G/MÂ² MADE OF YARN OF DIFFERENT COLOURS (EXCL. THOSE IN THREE-THREAD OR FOUR-THREAD TWILL INCL. CROSS TWILL AND PLAIN WOVEN FABRICS)</t>
  </si>
  <si>
    <t>520951</t>
  </si>
  <si>
    <t>52095100</t>
  </si>
  <si>
    <t>PLAIN WOVEN FABRICS OF COTTON CONTAINING &gt;= 85% COTTON BY WEIGHT AND WEIGHING &gt; 200 G/MÂ² PRINTED</t>
  </si>
  <si>
    <t>520952</t>
  </si>
  <si>
    <t>52095200</t>
  </si>
  <si>
    <t>WOVEN FABRICS OF COTTON CONTAINING &gt;= 85% COTTON BY WEIGHT AND WEIGHING &gt; 200 G/MÂ² IN THREE-THREAD OR FOUR-THREAD TWILL INCL. CROSS TWILL PRINTED</t>
  </si>
  <si>
    <t>520959</t>
  </si>
  <si>
    <t>52095900</t>
  </si>
  <si>
    <t>WOVEN FABRICS OF COTTON CONTAINING &gt;= 85% COTTON BY WEIGHT AND WEIGHING &gt; 200 G/MÂ² PRINTED (EXCL. THOSE IN THREE-THREAD OR FOUR-THREAD TWILL INCL. CROSS TWILL AND PLAIN WOVEN FABRICS)</t>
  </si>
  <si>
    <t>5210</t>
  </si>
  <si>
    <t>521011</t>
  </si>
  <si>
    <t>52101100</t>
  </si>
  <si>
    <t>PLAIN WOVEN FABRICS OF COTTON CONTAINING PREDOMINANTLY BUT &lt; 85% COTTON BY WEIGHT MIXED PRINCIPALLY OR SOLELY WITH MAN-MADE FIBRES AND WEIGHING &lt;= 200 G/MÂ² UNBLEACHED</t>
  </si>
  <si>
    <t>521019</t>
  </si>
  <si>
    <t>52101900</t>
  </si>
  <si>
    <t>WOVEN FABRICS OF COTTON CONTAINING PREDOMINANTLY BUT &lt; 85% COTTON BY WEIGHT MIXED PRINCIPALLY OR SOLELY WITH MAN-MADE FIBRES AND WEIGHING &lt;= 200 G/MÂ² UNBLEACHED (EXCL. PLAIN WOVEN FABRICS)(2007-2500)</t>
  </si>
  <si>
    <t>521021</t>
  </si>
  <si>
    <t>52102100</t>
  </si>
  <si>
    <t>PLAIN WOVEN FABRICS OF COTTON CONTAINING PREDOMINANTLY BUT &lt; 85% COTTON BY WEIGHT MIXED PRINCIPALLY OR SOLELY WITH MAN-MADE FIBRES AND WEIGHING &lt;= 200 G/MÂ² BLEACHED</t>
  </si>
  <si>
    <t>521029</t>
  </si>
  <si>
    <t>52102900</t>
  </si>
  <si>
    <t>WOVEN FABRICS OF COTTON CONTAINING PREDOMINANTLY BUT &lt; 85% COTTON BY WEIGHT MIXED PRINCIPALLY OR SOLELY WITH MAN-MADE FIBRES AND WEIGHING &lt;= 200 G/MÂ² BLEACHED (EXCL. PLAIN WOVEN FABRICS)(2007-2500)</t>
  </si>
  <si>
    <t>521031</t>
  </si>
  <si>
    <t>52103100</t>
  </si>
  <si>
    <t>PLAIN WOVEN FABRICS OF COTTON CONTAINING PREDOMINANTLY BUT &lt; 85% COTTON BY WEIGHT MIXED PRINCIPALLY OR SOLELY WITH MAN-MADE FIBRES AND WEIGHING &lt;= 200 G/MÂ² DYED</t>
  </si>
  <si>
    <t>521032</t>
  </si>
  <si>
    <t>52103200</t>
  </si>
  <si>
    <t>WOVEN FABRICS OF COTTON CONTAINING PREDOMINANTLY BUT &lt; 85% COTTON BY WEIGHT MIXED PRINCIPALLY OR SOLELY WITH MAN-MADE FIBRES AND WEIGHING &lt;= 200 G/MÂ² IN THREE-THREAD OR FOUR-THREAD TWILL INCL. CROSS TWILL DYED</t>
  </si>
  <si>
    <t>521039</t>
  </si>
  <si>
    <t>52103900</t>
  </si>
  <si>
    <t>WOVEN FABRICS OF COTTON CONTAINING PREDOMINANTLY BUT &lt; 85% COTTON BY WEIGHT MIXED PRINCIPALLY OR SOLELY WITH MAN-MADE FIBRES AND WEIGHING &lt;= 200 G/MÂ² DYED (EXCL. THOSE IN THREE-THREAD OR FOUR-THREAD TWILL INCL. CROSS TWILL AND PLAIN WOVEN FABRICS)</t>
  </si>
  <si>
    <t>521041</t>
  </si>
  <si>
    <t>52104100</t>
  </si>
  <si>
    <t>PLAIN WOVEN FABRICS OF COTTON CONTAINING PREDOMINANTLY BUT &lt; 85% COTTON BY WEIGHT MIXED PRINCIPALLY OR SOLELY WITH MAN-MADE FIBRES AND WEIGHING &lt;= 200 G/MÂ² MADE OF YARN OF DIFFERENT COLOURS</t>
  </si>
  <si>
    <t>521049</t>
  </si>
  <si>
    <t>52104900</t>
  </si>
  <si>
    <t>WOVEN FABRICS OF COTTON CONTAINING PREDOMINANTLY BUT &lt; 85% COTTON BY WEIGHT MIXED PRINCIPALLY OR SOLELY WITH MAN-MADE FIBRES AND WEIGHING &lt;= 200 G/MÂ² MADE FROM YARN OF DIFFERENT COLOURS (EXCL. PLAIN WOVEN FABRICS)(2007-2500)</t>
  </si>
  <si>
    <t>521051</t>
  </si>
  <si>
    <t>52105100</t>
  </si>
  <si>
    <t>PLAIN WOVEN FABRICS OF COTTON CONTAINING PREDOMINANTLY BUT &lt; 85% COTTON BY WEIGHT MIXED PRINCIPALLY OR SOLELY WITH MAN-MADE FIBRES AND WEIGHING &lt;= 200 G/MÂ² PRINTED</t>
  </si>
  <si>
    <t>521059</t>
  </si>
  <si>
    <t>52105900</t>
  </si>
  <si>
    <t>WOVEN FABRICS OF COTTON CONTAINING PREDOMINANTLY BUT &lt; 85% COTTON BY WEIGHT MIXED PRINCIPALLY OR SOLELY WITH MAN-MADE FIBRES AND WEIGHING &lt;= 200 G/MÂ² PRINTED (EXCL. PLAIN WOVEN FABRICS)(2007-2500)</t>
  </si>
  <si>
    <t>5211</t>
  </si>
  <si>
    <t>521111</t>
  </si>
  <si>
    <t>52111100</t>
  </si>
  <si>
    <t>PLAIN WOVEN FABRICS OF COTTON CONTAINING PREDOMINANTLY BUT &lt; 85% COTTON BY WEIGHT MIXED PRINCIPALLY OR SOLELY WITH MAN-MADE FIBRES AND WEIGHING &gt; 200 G/MÂ² UNBLEACHED</t>
  </si>
  <si>
    <t>521112</t>
  </si>
  <si>
    <t>52111200</t>
  </si>
  <si>
    <t>WOVEN FABRICS OF COTTON CONTAINING PREDOMINANTLY BUT &lt; 85% COTTON BY WEIGHT MIXED PRINCIPALLY OR SOLELY WITH MAN-MADE FIBRES AND WEIGHING &gt; 200 G/MÂ² IN THREE-THREAD OR FOUR-THREAD TWILL INCL. CROSS TWILL UNBLEACHED</t>
  </si>
  <si>
    <t>521119</t>
  </si>
  <si>
    <t>52111900</t>
  </si>
  <si>
    <t>WOVEN FABRICS OF COTTON CONTAINING PREDOMINANTLY BUT &lt; 85% COTTON BY WEIGHT MIXED PRINCIPALLY OR SOLELY WITH MAN-MADE FIBRES AND WEIGHING &gt; 200 G/MÂ² UNBLEACHED (EXCL. THOSE IN THREE-THREAD OR FOUR-THREAD TWILL INCL. CROSS TWILL AND PLAIN WOVEN FABRICS)</t>
  </si>
  <si>
    <t>521120</t>
  </si>
  <si>
    <t>52112000</t>
  </si>
  <si>
    <t>WOVEN FABRICS OF COTTON CONTAINING PREDOMINANTLY BUT &lt; 85% COTTON BY WEIGHT MIXED PRINCIPALLY OR SOLELY WITH MAN-MADE FIBRES AND WEIGHING &gt; 200 G/MÂ² BLEACHED</t>
  </si>
  <si>
    <t>521131</t>
  </si>
  <si>
    <t>52113100</t>
  </si>
  <si>
    <t>PLAIN WOVEN FABRICS OF COTTON CONTAINING PREDOMINANTLY BUT &lt; 85% COTTON BY WEIGHT MIXED PRINCIPALLY OR SOLELY WITH MAN-MADE FIBRES AND WEIGHING &gt; 200 G/MÂ² DYED</t>
  </si>
  <si>
    <t>521132</t>
  </si>
  <si>
    <t>52113200</t>
  </si>
  <si>
    <t>WOVEN FABRICS OF COTTON CONTAINING PREDOMINANTLY BUT &lt; 85% COTTON BY WEIGHT MIXED PRINCIPALLY OR SOLELY WITH MAN-MADE FIBRES AND WEIGHING &gt; 200 G/MÂ² IN THREE-THREAD OR FOUR-THREAD TWILL INCL. CROSS TWILL DYED</t>
  </si>
  <si>
    <t>521139</t>
  </si>
  <si>
    <t>52113900</t>
  </si>
  <si>
    <t>WOVEN FABRICS OF COTTON CONTAINING PREDOMINANTLY BUT &lt; 85% COTTON BY WEIGHT MIXED PRINCIPALLY OR SOLELY WITH MAN-MADE FIBRES AND WEIGHING &gt; 200 G/MÂ² DYED (EXCL. THOSE IN THREE-THREAD OR FOUR-THREAD TWILL INCL. CROSS TWILL AND PLAIN WOVEN FABRICS)</t>
  </si>
  <si>
    <t>521141</t>
  </si>
  <si>
    <t>52114100</t>
  </si>
  <si>
    <t>PLAIN WOVEN FABRICS OF COTTON CONTAINING PREDOMINANTLY BUT &lt; 85% COTTON BY WEIGHT MIXED PRINCIPALLY OR SOLELY WITH MAN-MADE FIBRES AND WEIGHING &gt; 200 G/MÂ² MADE OF YARN OF DIFFERENT COLOURS</t>
  </si>
  <si>
    <t>521142</t>
  </si>
  <si>
    <t>52114200</t>
  </si>
  <si>
    <t>DENIM CONTAINING PREDOMINANTLY BUT &lt; 85% COTTON BY WEIGHT MIXED PRINCIPALLY OR SOLELY WITH MAN-MADE FIBRES AND WEIGHING &gt; 200 G/MÂ² MADE OF YARN OF DIFFERENT COLOURS(1996-2500)</t>
  </si>
  <si>
    <t>521143</t>
  </si>
  <si>
    <t>52114300</t>
  </si>
  <si>
    <t>WOVEN FABRICS OF COTTON CONTAINING PREDOMINANTLY BUT &lt; 85% COTTON BY WEIGHT MIXED PRINCIPALLY OR SOLELY WITH MAN-MADE FIBRES AND WEIGHING &gt; 200 G/MÂ² IN THREE-THREAD OR FOUR-THREAD TWILL INCL. CROSS TWILL MADE OF YARN OF DIFFERENT COLOURS(1996-2500)</t>
  </si>
  <si>
    <t>521149</t>
  </si>
  <si>
    <t>52114910</t>
  </si>
  <si>
    <t>WOVEN JACQUARD FABRICS CONTAINING PREDOMINANTLY BUT &lt; 85% COTTON BY WEIGHT MIXED MAINLY OR SOLELY WITH MAN-MADE FIBRES AND WEIGHING &gt; 200 G/MÂ² MADE OF YARN OF DIFFERENT COLOURS</t>
  </si>
  <si>
    <t>52114990</t>
  </si>
  <si>
    <t>WOVEN FABRICS OF COTTON CONTAINING PREDOMINANTLY BUT &lt; 85% COTTON BY WEIGHT MIXED PRINCIPALLY OR SOLELY WITH MAN-MADE FIBRES AND WEIGHING &gt; 200 G/MÂ² MADE OF YARN OF DIFFERENT COLOURS (EXCL. THOSE IN THREE-THREAD OR FOUR-THREAD TWILL INCL. CROSS TWILL DENIM JACQUARD FABRICS AND PLAIN WOVEN FABRICS)</t>
  </si>
  <si>
    <t>521151</t>
  </si>
  <si>
    <t>52115100</t>
  </si>
  <si>
    <t>PLAIN WOVEN FABRICS OF COTTON CONTAINING PREDOMINANTLY BUT &lt; 85% COTTON BY WEIGHT MIXED PRINCIPALLY OR SOLELY WITH MAN-MADE FIBRES AND WEIGHING &gt; 200 G/MÂ² PRINTED</t>
  </si>
  <si>
    <t>521152</t>
  </si>
  <si>
    <t>52115200</t>
  </si>
  <si>
    <t>WOVEN FABRICS OF COTTON CONTAINING PREDOMINANTLY BUT &lt; 85% COTTON BY WEIGHT MIXED PRINCIPALLY OR SOLELY WITH MAN-MADE FIBRES AND WEIGHING &gt; 200 G/MÂ² IN THREE-THREAD OR FOUR-THREAD TWILL INCL. CROSS TWILL PRINTED</t>
  </si>
  <si>
    <t>521159</t>
  </si>
  <si>
    <t>52115900</t>
  </si>
  <si>
    <t>WOVEN FABRICS OF COTTON CONTAINING PREDOMINANTLY BUT &lt; 85% COTTON BY WEIGHT MIXED PRINCIPALLY OR SOLELY WITH MAN-MADE FIBRES AND WEIGHING &gt; 200 G/MÂ² PRINTED (EXCL. THOSE IN THREE-THREAD OR FOUR-THREAD TWILL INCL. CROSS TWILL AND PLAIN WOVEN FABRICS)</t>
  </si>
  <si>
    <t>5212</t>
  </si>
  <si>
    <t>521211</t>
  </si>
  <si>
    <t>52121110</t>
  </si>
  <si>
    <t>WOVEN FABRICS OF COTTON CONTAINING PREDOMINANTLY BUT &lt; 85% COTTON BY WEIGHT MIXED PRINCIPALLY OR SOLELY WITH FLAX WEIGHING &lt;= 200 G/MÂ² UNBLEACHED</t>
  </si>
  <si>
    <t>52121190</t>
  </si>
  <si>
    <t>WOVEN FABRICS OF COTTON CONTAINING PREDOMINANTLY BUT &lt; 85% COTTON BY WEIGHT OTHER THAN THOSE MIXED PRINCIPALLY OR SOLELY WITH MAN-MADE FIBRES OR PRINCIPALLY OR SOLELY WITH FLAX WEIGHING &lt;= 200 G/MÂ² UNBLEACHED</t>
  </si>
  <si>
    <t>521212</t>
  </si>
  <si>
    <t>52121210</t>
  </si>
  <si>
    <t>WOVEN FABRICS OF COTTON CONTAINING PREDOMINANTLY BUT &lt; 85% COTTON BY WEIGHT MIXED PRINCIPALLY OR SOLELY WITH FLAX WEIGHING &lt;= 200 G/MÂ² BLEACHED</t>
  </si>
  <si>
    <t>52121290</t>
  </si>
  <si>
    <t>WOVEN FABRICS OF COTTON CONTAINING PREDOMINANTLY BUT &lt; 85% COTTON BY WEIGHT OTHER THAN THOSE MIXED PRINCIPALLY OR SOLELY WITH MAN-MADE FIBRES OR PRINCIPALLY OR SOLELY WITH FLAX WEIGHING &lt;= 200 G/MÂ² BLEACHED</t>
  </si>
  <si>
    <t>521213</t>
  </si>
  <si>
    <t>52121310</t>
  </si>
  <si>
    <t>WOVEN FABRICS OF COTTON CONTAINING PREDOMINANTLY BUT &lt; 85% COTTON BY WEIGHT MIXED PRINCIPALLY OR SOLELY WITH FLAX WEIGHING &lt;= 200 G/MÂ² DYED</t>
  </si>
  <si>
    <t>52121390</t>
  </si>
  <si>
    <t>WOVEN FABRICS OF COTTON CONTAINING PREDOMINANTLY BUT &lt; 85% COTTON BY WEIGHT OTHER THAN THOSE MIXED PRINCIPALLY OR SOLELY WITH MAN-MADE FIBRES OR PRINCIPALLY OR SOLELY WITH FLAX WEIGHING &lt;= 200 G/MÂ² DYED</t>
  </si>
  <si>
    <t>521214</t>
  </si>
  <si>
    <t>52121410</t>
  </si>
  <si>
    <t>WOVEN FABRICS OF COTTON CONTAINING PREDOMINANTLY BUT &lt; 85% COTTON BY WEIGHT MIXED PRINCIPALLY OR SOLELY WITH FLAX WEIGHING &lt;= 200 G/MÂ² MADE OF YARN OF DIFFERENT COLOURS</t>
  </si>
  <si>
    <t>52121490</t>
  </si>
  <si>
    <t>WOVEN FABRICS OF COTTON CONTAINING PREDOMINANTLY BUT &lt; 85% COTTON BY WEIGHT OTHER THAN THOSE MIXED PRINCIPALLY OR SOLELY WITH MAN-MADE FIBRES OR PRINCIPALLY OR SOLELY WITH FLAX WEIGHING &lt;= 200 G/MÂ² MADE OF YARN OF DIFFERENT COLOURS</t>
  </si>
  <si>
    <t>521215</t>
  </si>
  <si>
    <t>52121510</t>
  </si>
  <si>
    <t>WOVEN FABRICS OF COTTON CONTAINING PREDOMINANTLY BUT &lt; 85% COTTON BY WEIGHT MIXED PRINCIPALLY OR SOLELY WITH FLAX WEIGHING &lt;= 200 G/MÂ² PRINTED</t>
  </si>
  <si>
    <t>52121590</t>
  </si>
  <si>
    <t>WOVEN FABRICS OF COTTON CONTAINING PREDOMINANTLY BUT &lt; 85% COTTON BY WEIGHT OTHER THAN THOSE MIXED PRINCIPALLY OR SOLELY WITH MAN-MADE FIBRES OR PRINCIPALLY OR SOLELY WITH FLAX WEIGHING &lt;= 200 G/MÂ² PRINTED</t>
  </si>
  <si>
    <t>521221</t>
  </si>
  <si>
    <t>52122110</t>
  </si>
  <si>
    <t>WOVEN FABRICS OF COTTON CONTAINING PREDOMINANTLY BUT &lt; 85% COTTON BY WEIGHT MIXED PRINCIPALLY OR SOLELY WITH FLAX WEIGHING &gt; 200 G/MÂ² UNBLEACHED</t>
  </si>
  <si>
    <t>52122190</t>
  </si>
  <si>
    <t>WOVEN FABRICS OF COTTON CONTAINING PREDOMINANTLY BUT &lt; 85% COTTON BY WEIGHT OTHER THAN THOSE MIXED PRINCIPALLY OR SOLELY WITH MAN-MADE FIBRES OR PRINCIPALLY OR SOLELY WITH FLAX WEIGHING &gt; 200 G/MÂ² UNBLEACHED</t>
  </si>
  <si>
    <t>521222</t>
  </si>
  <si>
    <t>52122210</t>
  </si>
  <si>
    <t>WOVEN FABRICS OF COTTON CONTAINING PREDOMINANTLY BUT &lt; 85% COTTON BY WEIGHT MIXED PRINCIPALLY OR SOLELY WITH FLAX WEIGHING &gt; 200 G/MÂ² BLEACHED</t>
  </si>
  <si>
    <t>52122290</t>
  </si>
  <si>
    <t>WOVEN FABRICS OF COTTON CONTAINING PREDOMINANTLY BUT &lt; 85% COTTON BY WEIGHT OTHER THAN THOSE MIXED PRINCIPALLY OR SOLELY WITH MAN-MADE FIBRES OR PRINCIPALLY OR SOLELY WITH FLAX WEIGHING &gt; 200 G/MÂ² BLEACHED</t>
  </si>
  <si>
    <t>521223</t>
  </si>
  <si>
    <t>52122310</t>
  </si>
  <si>
    <t>WOVEN FABRICS OF COTTON CONTAINING PREDOMINANTLY BUT &lt; 85% COTTON BY WEIGHT OTHER THAN THOSE MIXED PRINCIPALLY OR SOLELY WITH FLAX WEIGHING &gt; 200 G/MÂ² DYED</t>
  </si>
  <si>
    <t>52122390</t>
  </si>
  <si>
    <t>WOVEN FABRICS OF COTTON CONTAINING PREDOMINANTLY BUT &lt; 85% COTTON BY WEIGHT OTHER THAN THOSE MIXED PRINCIPALLY OR SOLELY WITH MAN-MADE FIBRES OR PRINCIPALLY OR SOLELY WITH FLAX WEIGHING &gt; 200 G/MÂ² DYED</t>
  </si>
  <si>
    <t>521224</t>
  </si>
  <si>
    <t>52122410</t>
  </si>
  <si>
    <t>WOVEN FABRICS OF COTTON CONTAINING PREDOMINANTLY BUT &lt; 85% COTTON BY WEIGHT MIXED PRINCIPALLY OR SOLELY WITH FLAX WEIGHING &gt; 200 G/MÂ² MADE OF YARN OF DIFFERENT COLOURS</t>
  </si>
  <si>
    <t>52122490</t>
  </si>
  <si>
    <t>WOVEN FABRICS OF COTTON CONTAINING PREDOMINANTLY BUT &lt; 85% COTTON BY WEIGHT OTHER THAN THOSE MIXED PRINCIPALLY OR SOLELY WITH MAN-MADE FIBRES OR PRINCIPALLY OR SOLELY WITH FLAX WEIGHING &gt; 200 G/MÂ² MADE OF YARN OF DIFFERENT COLOURS</t>
  </si>
  <si>
    <t>521225</t>
  </si>
  <si>
    <t>52122510</t>
  </si>
  <si>
    <t>WOVEN FABRICS OF COTTON CONTAINING PREDOMINANTLY BUT &lt; 85% COTTON BY WEIGHT MIXED PRINCIPALLY OR SOLELY WITH FLAX WEIGHING &gt; 200 G/MÂ² PRINTED</t>
  </si>
  <si>
    <t>52122590</t>
  </si>
  <si>
    <t>WOVEN FABRICS OF COTTON CONTAINING PREDOMINANTLY BUT &lt; 85% COTTON BY WEIGHT OTHER THAN THOSE MIXED PRINCIPALLY OR SOLELY WITH MAN-MADE FIBRES OR PRINCIPALLY OR SOLELY WITH FLAX WEIGHING &gt; 200 G/MÂ² PRINTED</t>
  </si>
  <si>
    <t>53</t>
  </si>
  <si>
    <t>5301</t>
  </si>
  <si>
    <t>530110</t>
  </si>
  <si>
    <t>53011000</t>
  </si>
  <si>
    <t>FLAX RAW OR RETTED</t>
  </si>
  <si>
    <t>530121</t>
  </si>
  <si>
    <t>53012100</t>
  </si>
  <si>
    <t>FLAX BROKEN OR SCUTCHED</t>
  </si>
  <si>
    <t>530129</t>
  </si>
  <si>
    <t>53012900</t>
  </si>
  <si>
    <t>FLAX HACKLED OR OTHERWISE PROCESSED BUT NOT SPUN (EXCL. BROKEN SCUTCHED AND RETTED FLAX)</t>
  </si>
  <si>
    <t>530130</t>
  </si>
  <si>
    <t>53013000</t>
  </si>
  <si>
    <t>FLAX TOW AND WASTE INCL. YARN WASTE AND GARNETTED STOCK</t>
  </si>
  <si>
    <t>5302</t>
  </si>
  <si>
    <t>530210</t>
  </si>
  <si>
    <t>53021000</t>
  </si>
  <si>
    <t>TRUE HEMP "CANNABIS SATIVA L." RAW OR RETTED</t>
  </si>
  <si>
    <t>530290</t>
  </si>
  <si>
    <t>53029000</t>
  </si>
  <si>
    <t>TRUE HEMP "CANNABIS SATIVA L." PROCESSED BUT NOT SPUN</t>
  </si>
  <si>
    <t>5303</t>
  </si>
  <si>
    <t>530310</t>
  </si>
  <si>
    <t>53031000</t>
  </si>
  <si>
    <t>JUTE AND OTHER TEXTILE BAST FIBRES RAW OR RETTED (EXCL. FLAX TRUE HEMP AND RAMIE)</t>
  </si>
  <si>
    <t>530390</t>
  </si>
  <si>
    <t>53039000</t>
  </si>
  <si>
    <t>JUTE AND OTHER TEXTILE BAST FIBRES PROCESSED BUT NOT SPUN</t>
  </si>
  <si>
    <t>5305</t>
  </si>
  <si>
    <t>530500</t>
  </si>
  <si>
    <t>53050000</t>
  </si>
  <si>
    <t>COCONUT ABACA "MANILA HEMP OR MUSA TEXTILIS NEE" RAMIE AGAVE AND OTHER VEGETABLE TEXTILE FIBRES N.E.S. RAW OR PROCESSED BUT NOT SPUN</t>
  </si>
  <si>
    <t>5306</t>
  </si>
  <si>
    <t>530610</t>
  </si>
  <si>
    <t>53061010</t>
  </si>
  <si>
    <t>SINGLE FLAX YARN WITH A LINEAR DENSITY OF &gt;= 8333 DECITEX "&lt;= METRIC NUMBER 12" (EXCL. PUT UP FOR RETAIL SALE)</t>
  </si>
  <si>
    <t>53061030</t>
  </si>
  <si>
    <t>SINGLE FLAX YARN WITH A LINEAR DENSITY OF 2778 DECITEX TO &lt; 8333 DECITEX "&gt; MN 12 TO MN 36" (EXCL. PUT UP FOR RETAIL SALE)</t>
  </si>
  <si>
    <t>53061050</t>
  </si>
  <si>
    <t>SINGLE FLAX YARN WITH A LINEAR DENSITY OF &lt; 2778 DECITEX "&gt; MN 36" (EXCL. THAT PUT UP FOR RETAIL SALE)</t>
  </si>
  <si>
    <t>53061090</t>
  </si>
  <si>
    <t>SINGLE FLAX YARN PUT UP FOR RETAIL SALE</t>
  </si>
  <si>
    <t>530620</t>
  </si>
  <si>
    <t>53062010</t>
  </si>
  <si>
    <t>MULTIPLE "FOLDED" OR CABLED FLAX YARN (EXCL. FOR RETAIL SALE)</t>
  </si>
  <si>
    <t>53062090</t>
  </si>
  <si>
    <t>MULTIPLE "FOLDED" OR CABLED FLAX YARN PUT UP FOR RETAIL SALE</t>
  </si>
  <si>
    <t>5307</t>
  </si>
  <si>
    <t>530710</t>
  </si>
  <si>
    <t>53071000</t>
  </si>
  <si>
    <t>SINGLE YARN OF JUTE OR OF OTHER TEXTILE BAST FIBRES OF HEADING 5303</t>
  </si>
  <si>
    <t>530720</t>
  </si>
  <si>
    <t>53072000</t>
  </si>
  <si>
    <t>MULTIPLE "FOLDED" OR CABLED YARN OF JUTE OR OF OTHER TEXTILE BAST FIBRES OF HEADING 5303</t>
  </si>
  <si>
    <t>5308</t>
  </si>
  <si>
    <t>530810</t>
  </si>
  <si>
    <t>53081000</t>
  </si>
  <si>
    <t>COCONUT "COIR" YARN</t>
  </si>
  <si>
    <t>530820</t>
  </si>
  <si>
    <t>53082010</t>
  </si>
  <si>
    <t>HEMP YARN (EXCL. THAT PUT UP FOR RETAIL SALE)</t>
  </si>
  <si>
    <t>53082090</t>
  </si>
  <si>
    <t>HEMP YARN PUT UP FOR RETAIL SALE</t>
  </si>
  <si>
    <t>530890</t>
  </si>
  <si>
    <t>53089012</t>
  </si>
  <si>
    <t>RAMIE YARN WITH A LINEAR DENSITY OF &gt;= 2778 DECITEX "&lt;= MN 36"</t>
  </si>
  <si>
    <t>53089019</t>
  </si>
  <si>
    <t>RAMIE YARN WITH A LINEAR DENSITY OF &lt; 2778 DECITEX "&gt; MN 36"</t>
  </si>
  <si>
    <t>53089050</t>
  </si>
  <si>
    <t>PAPER YARN</t>
  </si>
  <si>
    <t>53089090</t>
  </si>
  <si>
    <t>YARN OF VEGETABLE TEXTILE FIBRES (EXCL. FLAX YARN YARN OF JUTE OR OF OTHER TEXTILE BAST FIBRES OF HEADING 5303 COCONUT "COIR" YARN HEMP YARN PAPER YARN RAMIE YARN AND COTTON YARN)</t>
  </si>
  <si>
    <t>5309</t>
  </si>
  <si>
    <t>530911</t>
  </si>
  <si>
    <t>53091110</t>
  </si>
  <si>
    <t>WOVEN FABRICS OF FLAX CONTAINING &gt;= 85% FLAX BY WEIGHT UNBLEACHED</t>
  </si>
  <si>
    <t>53091190</t>
  </si>
  <si>
    <t>WOVEN FABRICS OF FLAX CONTAINING &gt;= 85% FLAX BY WEIGHT BLEACHED</t>
  </si>
  <si>
    <t>530919</t>
  </si>
  <si>
    <t>53091900</t>
  </si>
  <si>
    <t>WOVEN FABRICS OF FLAX CONTAINING &gt;= 85% FLAX BY WEIGHT DYED MADE OF YARN OF DIFFERENT COLOURS OR PRINTED</t>
  </si>
  <si>
    <t>530921</t>
  </si>
  <si>
    <t>53092100</t>
  </si>
  <si>
    <t>WOVEN FABRICS OF FLAX CONTAINING PREDOMINANTLY BUT &lt; 85% FLAX BY WEIGHT UNBLEACHED OR BLEACHED</t>
  </si>
  <si>
    <t>530929</t>
  </si>
  <si>
    <t>53092900</t>
  </si>
  <si>
    <t>WOVEN FABRICS OF FLAX CONTAINING PREDOMINANTLY BUT &lt; 85% FLAX BY WEIGHT DYED MADE OF YARN OF DIFFERENT COLOURS OR PRINTED</t>
  </si>
  <si>
    <t>5310</t>
  </si>
  <si>
    <t>531010</t>
  </si>
  <si>
    <t>53101010</t>
  </si>
  <si>
    <t>WOVEN FABRICS OF JUTE OR OF OTHER TEXTILE BAST FIBRES OF HEADING 5303 UNBLEACHED OF A WIDTH OF &lt;= 150 CM</t>
  </si>
  <si>
    <t>53101090</t>
  </si>
  <si>
    <t>WOVEN FABRICS OF JUTE OR OF OTHER TEXTILE BAST FIBRES OF HEADING 5303 UNBLEACHED OF A WIDTH OF &gt; 150 CM</t>
  </si>
  <si>
    <t>531090</t>
  </si>
  <si>
    <t>53109000</t>
  </si>
  <si>
    <t>WOVEN FABRICS OF JUTE OR OF OTHER TEXTILE BAST FIBRES OF HEADING 5303 BLEACHED DYED MADE OF YARN OF DIFFERENT COLOURS OR PRINTED</t>
  </si>
  <si>
    <t>5311</t>
  </si>
  <si>
    <t>531100</t>
  </si>
  <si>
    <t>53110010</t>
  </si>
  <si>
    <t>WOVEN FABRICS OF RAMIE</t>
  </si>
  <si>
    <t>53110090</t>
  </si>
  <si>
    <t>WOVEN FABRICS OF OTHER VEGETABLE TEXTILE FIBRES</t>
  </si>
  <si>
    <t>54</t>
  </si>
  <si>
    <t>5401</t>
  </si>
  <si>
    <t>540110</t>
  </si>
  <si>
    <t>54011012</t>
  </si>
  <si>
    <t>SEWING THREAD 'CORE YARN' OF POLYESTER FILAMENT SURROUNDED BY COTTON FIBRES (EXCL. THAT PUT UP FOR RETAIL SALE)</t>
  </si>
  <si>
    <t>54011014</t>
  </si>
  <si>
    <t>CORE YARN OF SYNTHETIC FILAMENTS (EXCL. THAT PUT UP FOR RETAIL SALE AND POLYESTER FILAMENT SURROUNDED BY COTTON FIBRES)</t>
  </si>
  <si>
    <t>54011016</t>
  </si>
  <si>
    <t>TEXTURED SEWING YARN OF SYNTHETIC FILAMENTS (EXCL. CORE YARN AND YARN PUT UP FOR RETAIL SALE)</t>
  </si>
  <si>
    <t>54011018</t>
  </si>
  <si>
    <t>SEWING THREAD OF SYNTHETIC FILAMENTS (EXCL. CORE YARN TEXTURED YARN AND YARN PUT UP FOR RETAIL SALE)</t>
  </si>
  <si>
    <t>54011090</t>
  </si>
  <si>
    <t>SEWING THREAD OF SYNTHETIC FILAMENTS PUT UP FOR RETAIL SALE</t>
  </si>
  <si>
    <t>540120</t>
  </si>
  <si>
    <t>54012010</t>
  </si>
  <si>
    <t>SEWING THREAD OF ARTIFICIAL FILAMENTS (EXCL. THAT PUT UP FOR RETAIL SALE)</t>
  </si>
  <si>
    <t>54012090</t>
  </si>
  <si>
    <t>SEWING THREAD OF ARTIFICIAL FILAMENTS PUT UP FOR RETAIL SALE</t>
  </si>
  <si>
    <t>5402</t>
  </si>
  <si>
    <t>540211</t>
  </si>
  <si>
    <t>54021100</t>
  </si>
  <si>
    <t>HIGH-TENACITY FILAMENT YARN OF ARAMIDS (EXCL. SEWING THREAD AND YARN PUT UP FOR RETAIL SALE)</t>
  </si>
  <si>
    <t>540219</t>
  </si>
  <si>
    <t>54021900</t>
  </si>
  <si>
    <t>HIGH-TENACITY FILAMENT YARN OF NYLON OR OTHER POLYAMIDES (EXCL. SEWING THREAD YARN PUT UP FOR RETAIL SALE AND HIGH-TENACITY FILAMENT YARN OF ARAMIDS)</t>
  </si>
  <si>
    <t>540220</t>
  </si>
  <si>
    <t>54022000</t>
  </si>
  <si>
    <t>HIGH-TENACITY FILAMENT YARN OF POLYESTERS (EXCL. THAT PUT UP FOR RETAIL SALE)</t>
  </si>
  <si>
    <t>540231</t>
  </si>
  <si>
    <t>54023100</t>
  </si>
  <si>
    <t>TEXTURED FILAMENT YARN OF NYLON OR OTHER POLYAMIDES WITH A LINEAR DENSITY OF &lt;= 50 TEX PER SINGLE YARN (EXCL. SEWING THREAD AND YARN PUT UP FOR RETAIL SALE)</t>
  </si>
  <si>
    <t>540232</t>
  </si>
  <si>
    <t>54023200</t>
  </si>
  <si>
    <t>TEXTURED FILAMENT YARN OF NYLON OR OTHER POLYAMIDES WITH A LINEAR DENSITY OF &gt; 50 TEX PER SINGLE YARN (EXCL. SEWING THREAD AND YARN PUT UP FOR RETAIL SALE)(1996-2500)</t>
  </si>
  <si>
    <t>540233</t>
  </si>
  <si>
    <t>54023300</t>
  </si>
  <si>
    <t>TEXTURED FILAMENT YARN OF POLYESTER (EXCL. THAT PUT UP FOR RETAIL SALE)</t>
  </si>
  <si>
    <t>540234</t>
  </si>
  <si>
    <t>54023400</t>
  </si>
  <si>
    <t>TEXTURED SYNTHETIC FILAMENT YARN OF POLYPROPYLENE (EXCL. SEWING THREAD AND YARN PUT UP FOR RETAIL SALE)</t>
  </si>
  <si>
    <t>540239</t>
  </si>
  <si>
    <t>54023900</t>
  </si>
  <si>
    <t>TEXTURED SYNTHETIC FILAMENT YARN (EXCL. SEWING THREAD YARN PUT UP FOR RETAIL SALE AND TEXTURED FILAMENT YARN OF POLYPROPYLENE POLYESTER NYLON OR OTHER POLYAMIDES)</t>
  </si>
  <si>
    <t>540244</t>
  </si>
  <si>
    <t>54024400</t>
  </si>
  <si>
    <t>SYNTHETIC FILAMENT ELASTOMERIC YARN SINGLE UNTWISTED OR WITH A TWIST OF &lt;= 50 TURNS PER METRE (EXCL. SEWING THREAD YARN PUT UP FOR RETAIL SALE TEXTURED YARN AND FILAMENT YARN OF POLYESTER NYLON OR OTHER POLYAMIDES)</t>
  </si>
  <si>
    <t>540245</t>
  </si>
  <si>
    <t>54024500</t>
  </si>
  <si>
    <t>FILAMENT YARN OF NYLON OR OTHER POLYAMIDES INCL. MONOFILAMENT OF &lt; 67 DECITEX SINGLE UNTWISTED OR WITH A TWIST OF &lt;= 50 TURNS PER METRE (EXCL. SEWING THREAD YARN PUT UP FOR RETAIL SALE ELASTOMERIC YARN HIGH-TENACITY YARN AND TEXTURED YARN)</t>
  </si>
  <si>
    <t>540246</t>
  </si>
  <si>
    <t>54024600</t>
  </si>
  <si>
    <t>FILAMENT YARN OF POLYESTER INCL. MONOFILAMENT OF &lt; 67 DECITEX SINGLE UNTWISTED OR WITH A TWIST OF &lt;= 50 TURNS PER METRE PARTIALLY ORIENTED (EXCL. ELASTOMERIC YARN SEWING THREAD YARN PUT UP FOR RETAIL SALE AND TEXTURED YARN)</t>
  </si>
  <si>
    <t>540247</t>
  </si>
  <si>
    <t>54024700</t>
  </si>
  <si>
    <t>FILAMENT YARN OF POLYESTER INCL. MONOFILAMENT OF &lt; 67 DECITEX SINGLE UNTWISTED OR WITH A TWIST OF &lt;= 50 TURNS PER METRE (EXCL. ELASTOMERIC YARN SEWING THREAD YARN PUT UP FOR RETAIL SALE TEXTURED YARN AND YARN OF PARTIALLY ORIENTED POLYESTER FILAMENT)</t>
  </si>
  <si>
    <t>540248</t>
  </si>
  <si>
    <t>54024800</t>
  </si>
  <si>
    <t>FILAMENT YARN OF POLYPROPYLENE INCL. MONOFILAMENT OF &lt; 67 DECITEX SINGLE UNTWISTED OR WITH A TWIST OF &lt;= 50 TURNS PER METRE (EXCL. ELASTOMERIC YARN SEWING THREAD YARN PUT UP FOR RETAIL SALE AND TEXTURED YARN)</t>
  </si>
  <si>
    <t>540249</t>
  </si>
  <si>
    <t>54024900</t>
  </si>
  <si>
    <t>SYNTHETIC FILAMENT YARN INCL. SYNTHETIC MONOFILAMENT OF &lt; 67 DECITEX SINGLE UNTWISTED OR WITH A TWIST OF &lt;= 50 TURNS PER METRE (EXCL. SEWING THREAD YARN PUT UP FOR RETAIL SALE TEXTURED YARN ELASTOMERIC YARN AND FILAMENT YARN OF POLYESTER NYLON OR OTHER POLYAMIDES)</t>
  </si>
  <si>
    <t>540251</t>
  </si>
  <si>
    <t>54025100</t>
  </si>
  <si>
    <t>FILAMENT YARN OF NYLON OR OTHER POLYAMIDES INCL. MONOFILAMENT OF &lt; 67 DECITEX SINGLE WITH A TWIST OF &gt; 50 TURNS PER METRE (EXCL. SEWING THREAD YARN PUT UP FOR RETAIL SALE HIGH-TENACITY YARN OR TEXTURED YARN)</t>
  </si>
  <si>
    <t>540252</t>
  </si>
  <si>
    <t>54025200</t>
  </si>
  <si>
    <t>FILAMENT YARN OF POLYESTER INCL. MONOFILAMENT OF &lt; 67 DECITEX SINGLE WITH A TWIST OF &gt; 50 TURNS PER METRE (EXCL. SEWING THREAD YARN PUT UP FOR RETAIL SALE AND TEXTURED YARN)</t>
  </si>
  <si>
    <t>540253</t>
  </si>
  <si>
    <t>54025300</t>
  </si>
  <si>
    <t>FILAMENT YARN OF POLYPROPYLENE INCL. MONOFILAMENT OF &lt; 67 DECITEX SINGLE WITH A TWIST OF &gt; 50 TURNS PER METRE (EXCL. SEWING THREAD YARN PUT UP FOR RETAIL SALE AND TEXTURED YARN)</t>
  </si>
  <si>
    <t>540259</t>
  </si>
  <si>
    <t>54025900</t>
  </si>
  <si>
    <t>SYNTHETIC FILAMENT YARN INCL. SYNTHETIC MONOFILAMENT OF &lt; 67 DECITEX SINGLE WITH A TWIST OF &gt; 50 TURNS PER METRE (EXCL. SEWING THREAD YARN PUT UP FOR RETAIL SALE TEXTURED YARN AND FILAMENT YARN OF POLYESTER POLYPROPYLENE NYLON OR OTHER POLYAMIDES)</t>
  </si>
  <si>
    <t>540261</t>
  </si>
  <si>
    <t>54026100</t>
  </si>
  <si>
    <t>MULTIPLE "FOLDED" OR CABLED FILAMENT YARN OF NYLON OR OTHER POLYAMIDES INCL. MONOFILAMENT OF &lt; 67 DECITEX (EXCL. SEWING THREAD YARN PUT UP FOR RETAIL SALE AND HIGH-TENACITY YARN OR TEXTURED YARN)</t>
  </si>
  <si>
    <t>540262</t>
  </si>
  <si>
    <t>54026200</t>
  </si>
  <si>
    <t>MULTIPLE "FOLDED" OR CABLED FILAMENT YARN OF POLYESTER INCL. MONOFILAMENT OF &lt; 67 DECITEX (EXCL. SEWING THREAD YARN PUT UP FOR RETAIL SALE AND TEXTURED YARN)</t>
  </si>
  <si>
    <t>540263</t>
  </si>
  <si>
    <t>54026300</t>
  </si>
  <si>
    <t>MULTIPLE "FOLDED" OR CABLED FILAMENT YARN OF POLYPROPYLENE INCL. MONOFILAMENT OF &lt; 67 DECITEX (EXCL. SEWING THREAD YARN PUT UP FOR RETAIL SALE AND TEXTURED YARN)</t>
  </si>
  <si>
    <t>540269</t>
  </si>
  <si>
    <t>54026900</t>
  </si>
  <si>
    <t>MULTIPLE "FOLDED" OR CABLED SYNTHETIC FILAMENT YARN INCL. SYNTHETIC MONOFILAMENT OF &lt; 67 DECITEX (EXCL. SEWING THREAD YARN PUT UP FOR RETAIL SALE TEXTURED YARN AND FILAMENT YARN OF POLYESTER POLYPROPYLENE NYLON OR OTHER POLYAMIDES)</t>
  </si>
  <si>
    <t>5403</t>
  </si>
  <si>
    <t>540310</t>
  </si>
  <si>
    <t>54031000</t>
  </si>
  <si>
    <t>HIGH-TENACITY YARN OF VISCOSE RAYON FILAMENT (EXCL. SEWING THREAD AND YARN PUT UP FOR RETAIL SALE)</t>
  </si>
  <si>
    <t>540331</t>
  </si>
  <si>
    <t>54033100</t>
  </si>
  <si>
    <t>YARN OF VISCOSE RAYON FILAMENT INCL. MONOFILAMENT OF &lt; 67 DECITEX SINGLE UNTWISTED OR WITH A TWIST OF &lt;= 120 TURNS PER METRE (EXCL. SEWING THREAD HIGH-TENACITY YARN AND YARN PUT UP FOR RETAIL SALE)(2007-2500)</t>
  </si>
  <si>
    <t>540332</t>
  </si>
  <si>
    <t>54033200</t>
  </si>
  <si>
    <t>YARN OF VISCOSE RAYON FILAMENT INCL. MONOFILAMENT OF &lt; 67 DECITEX SINGLE WITH A TWIST OF &gt; 120 TURNS PER METRE (EXCL. SEWING THREAD HIGH-TENACITY YARN AND YARN PUT UP FOR RETAIL SALE)(2007-2500)</t>
  </si>
  <si>
    <t>540333</t>
  </si>
  <si>
    <t>54033300</t>
  </si>
  <si>
    <t>FILAMENT YARN OF CELLULOSE ACETATE INCL. MONOFILAMENT OF &lt; 67 DECITEX SINGLE (EXCL. SEWING THREAD HIGH-TENACITY YARN AND YARN PUT UP FOR RETAIL SALE)(2007-2500)</t>
  </si>
  <si>
    <t>540339</t>
  </si>
  <si>
    <t>54033900</t>
  </si>
  <si>
    <t>ARTIFICIAL FILAMENT YARN INCL. ARTIFICIAL MONOFILAMENT OF &lt; 67 DECITEX SINGLE (EXCL. SEWING THREAD FILAMENT YARN OF VISCOSE OR CELLULOSE ACETATE AND YARN PUT UP FOR RETAIL SALE)(2007-2500)</t>
  </si>
  <si>
    <t>540341</t>
  </si>
  <si>
    <t>54034100</t>
  </si>
  <si>
    <t>MULTIPLE "FOLDED" OR CABLED FILAMENT YARN OF VISCOSE RAYON INCL. MONOFILAMENT OF &lt; 67 DECITEX (EXCL. SEWING THREAD HIGH-TENACITY YARN AND YARN PUT UP FOR RETAIL SALE)(2007-2500)</t>
  </si>
  <si>
    <t>540342</t>
  </si>
  <si>
    <t>54034200</t>
  </si>
  <si>
    <t>MULTIPLE "FOLDED" OR CABLED FILAMENT YARN OF CELLULOSE ACETATE INCL. MONOFILAMENT OF &lt; 67 DECITEX (EXCL. SEWING THREAD HIGH-TENACITY YARN AND YARN PUT UP FOR RETAIL SALE)(2007-2500)</t>
  </si>
  <si>
    <t>540349</t>
  </si>
  <si>
    <t>54034900</t>
  </si>
  <si>
    <t>MULTIPLE "FOLDED" OR CABLED ARTIFICIAL FILAMENT YARN INCL. ARTIFICIAL MONOFILAMENT OF &lt; 67 DECITEX (EXCL. SEWING THREAD FILAMENT YARN OF VISCOSE OR CELLULOSE ACETATE AND YARN PUT UP FOR RETAIL SALE)(2007-2500)</t>
  </si>
  <si>
    <t>5404</t>
  </si>
  <si>
    <t>540411</t>
  </si>
  <si>
    <t>54041100</t>
  </si>
  <si>
    <t>ELASTOMERIC MONOFILAMENT OF &gt;= 67 DECITEX AND WITH A CROSS SECTIONAL DIMENSION OF &lt;= 1 MM</t>
  </si>
  <si>
    <t>540412</t>
  </si>
  <si>
    <t>54041200</t>
  </si>
  <si>
    <t>POLYPROPYLENE MONOFILAMENT OF &gt;= 67 DECITEX AND WITH A CROSS SECTIONAL DIMENSION OF &lt;= 1 MM (EXCL. ELASTOMERS)</t>
  </si>
  <si>
    <t>540419</t>
  </si>
  <si>
    <t>54041900</t>
  </si>
  <si>
    <t>SYNTHETIC MONOFILAMENT OF &gt;= 67 DECITEX AND WITH A CROSS SECTIONAL DIMENSION OF &lt;= 1 MM (EXCL. OF ELASTOMERS AND POLYPROPYLENE)</t>
  </si>
  <si>
    <t>540490</t>
  </si>
  <si>
    <t>54049010</t>
  </si>
  <si>
    <t>STRIP AND THE LIKE E.G. ARTIFICIAL STRAW OF POLYPROPYLENE WITH AN APPARENT WIDTH OF &lt;= 5 MM</t>
  </si>
  <si>
    <t>54049090</t>
  </si>
  <si>
    <t>SYNTHETIC STRIP AND THE LIKE E.G. ARTIFICIAL STRAW OF SYNTHETIC TEXTILE MATERIAL WITH AN APPARENT WIDTH OF &lt;= 5 MM (EXCL. THAT OF POLYPROPYLENE)</t>
  </si>
  <si>
    <t>5405</t>
  </si>
  <si>
    <t>540500</t>
  </si>
  <si>
    <t>54050000</t>
  </si>
  <si>
    <t>ARTIFICIAL MONOFILAMENT OF &gt;= 67 DECITEX AND WITH A CROSS SECTIONAL DIMENSION OF &lt;= 1 MM</t>
  </si>
  <si>
    <t>5406</t>
  </si>
  <si>
    <t>540600</t>
  </si>
  <si>
    <t>54060000</t>
  </si>
  <si>
    <t>MAN-MADE FILAMENT YARN PUT UP FOR RETAIL SALE (EXCL. SEWING THREAD)</t>
  </si>
  <si>
    <t>5407</t>
  </si>
  <si>
    <t>540710</t>
  </si>
  <si>
    <t>54071000</t>
  </si>
  <si>
    <t>WOVEN FABRICS OF HIGH-TENACITY YARN NYLON OTHER POLYAMIDES OR POLYESTERS INCL. MONOFILAMENT OF &gt;= 67 DECITEX AND WITH A CROSS SECTIONAL DIMENSION OF &lt;= 1 MM</t>
  </si>
  <si>
    <t>540720</t>
  </si>
  <si>
    <t>54072011</t>
  </si>
  <si>
    <t>WOVEN FABRICS OF STRIP OR THE LIKE OF POLYETHYLENE OR POLYPROPYLENE INCL. MONOFILAMENT OF &gt;= 67 DECITEX AND WITH A CROSS SECTIONAL DIMENSION OF &lt;= 1 MM WITH A WIDTH OF &lt; 3 M</t>
  </si>
  <si>
    <t>54072019</t>
  </si>
  <si>
    <t>WOVEN FABRICS OF STRIP OR THE LIKE OF POLYETHYLENE OR POLYPROPYLENE INCL. MONOFILAMENT OF &gt;= 67 DECITEX AND WITH A CROSS SECTIONAL DIMENSION OF &lt;= 1 MM WITH A WIDTH OF &gt;= 3 M</t>
  </si>
  <si>
    <t>54072090</t>
  </si>
  <si>
    <t>WOVEN FABRICS OF STRIP OR THE LIKE OF SYNTHETIC FILAMENT INCL. MONOFILAMENT OF &gt;= 67 DECITEX AND WITH A CROSS SECTIONAL DIMENSION OF &lt;= 1 MM (EXCL. THOSE OF POLYETHYLENE OR POLYPROPYLENE)</t>
  </si>
  <si>
    <t>540730</t>
  </si>
  <si>
    <t>54073000</t>
  </si>
  <si>
    <t>WOVEN FABRICS OF SYNTHETIC FILAMENT YARN INCL. MONOFILAMENT OF &gt;= 67 DECITEX AND WITH A CROSS SECTIONAL DIMENSION OF &lt;= 1 MM CONSISTING OF LAYERS OF PARALLEL TEXTILE YARNS SUPERIMPOSED ON EACH OTHER AT ACUTE OR RIGHT ANGLES THE LAYERS BEING BONDED AT THE INTERSECTIONS OF THE YARNS BY AN ADHESIVE OR BY THERMAL BONDING</t>
  </si>
  <si>
    <t>540741</t>
  </si>
  <si>
    <t>54074100</t>
  </si>
  <si>
    <t>WOVEN FABRICS OF YARN CONTAINING &gt;= 85% BY WEIGHT OF FILAMENTS OF NYLON OR OTHER POLYAMIDES INCL. MONOFILAMENT OF &gt;= 67 DECITEX AND A MAXIMUM DIAMETER OF &lt;= 1 MM UNBLEACHED OR BLEACHED</t>
  </si>
  <si>
    <t>540742</t>
  </si>
  <si>
    <t>54074200</t>
  </si>
  <si>
    <t>WOVEN FABRICS OF FILAMENT YARN CONTAINING &gt;= 85% NYLON OR OTHER POLYAMIDES BY WEIGHT INCL. MONOFILAMENT OF &gt;= 67 DECITEX AND A MAXIMUM DIAMETER OF &lt;= 1 MM DYED</t>
  </si>
  <si>
    <t>540743</t>
  </si>
  <si>
    <t>54074300</t>
  </si>
  <si>
    <t>WOVEN FABRICS OF YARN CONTAINING &gt;= 85% BY WEIGHT OF FILAMENTS OF NYLON OR OTHER POLYAMIDES BY WEIGHT INCL. MONOFILAMENT OF &gt;= 67 DECITEX AND A MAXIMUM DIAMETER OF &lt;= 1 MM MADE OF YARN OF DIFFERENT COLOURS</t>
  </si>
  <si>
    <t>540744</t>
  </si>
  <si>
    <t>54074400</t>
  </si>
  <si>
    <t>WOVEN FABRICS OF YARN CONTAINING &gt;= 85% BY WEIGHT OF FILAMENTS OF NYLON OR OTHER POLYAMIDES BY WEIGHT INCL. MONOFILAMENT OF &gt;= 67 DECITEX AND A MAXIMUM DIAMETER OF &lt;= 1 MM PRINTED</t>
  </si>
  <si>
    <t>540751</t>
  </si>
  <si>
    <t>54075100</t>
  </si>
  <si>
    <t>WOVEN FABRICS OF YARN CONTAINING &gt;= 85% BY WEIGHT OF TEXTURED POLYESTER FILAMENTS INCL. MONOFILAMENT OF &gt;= 67 DECITEX AND A MAXIMUM DIAMETER OF &lt;= 1 MM UNBLEACHED OR BLEACHED</t>
  </si>
  <si>
    <t>540752</t>
  </si>
  <si>
    <t>54075200</t>
  </si>
  <si>
    <t>WOVEN FABRICS OF YARN CONTAINING &gt;= 85% BY WEIGHT OF TEXTURED POLYESTER FILAMENTS INCL. MONOFILAMENT OF &gt;= 67 DECITEX AND A MAXIMUM DIAMETER OF &lt;= 1 MM DYED</t>
  </si>
  <si>
    <t>540753</t>
  </si>
  <si>
    <t>54075300</t>
  </si>
  <si>
    <t>WOVEN FABRICS OF YARN CONTAINING &gt;= 85% BY WEIGHT OF TEXTURED POLYESTER FILAMENTS INCL. MONOFILAMENT OF &gt;= 67 DECITEX AND A MAXIMUM DIAMETER OF &lt;= 1 MM MADE OF YARN OF DIFFERENT COLOURS</t>
  </si>
  <si>
    <t>540754</t>
  </si>
  <si>
    <t>54075400</t>
  </si>
  <si>
    <t>WOVEN FABRICS OF YARN CONTAINING &gt;= 85% BY WEIGHT OF TEXTURED POLYESTER FILAMENTS INCL. MONOFILAMENT OF &gt;= 67 DECITEX AND A MAXIMUM DIAMETER OF &lt;= 1 MM PRINTED</t>
  </si>
  <si>
    <t>540761</t>
  </si>
  <si>
    <t>54076110</t>
  </si>
  <si>
    <t>WOVEN FABRICS OF YARN CONTAINING &gt;= 85% BY WEIGHT OF NON-TEXTURED POLYESTER FILAMENTS INCL. MONOFILAMENT OF &gt;= 67 DECITEX AND A MAXIMUM DIAMETER OF &lt;= 1 MM UNBLEACHED OR BLEACHED</t>
  </si>
  <si>
    <t>54076130</t>
  </si>
  <si>
    <t>WOVEN FABRICS OF YARN CONTAINING &gt;= 85% BY WEIGHT OF NON-TEXTURED POLYESTER FILAMENTS INCL. MONOFILAMENT OF &gt;= 67 DECITEX AND A MAXIMUM DIAMETER OF &lt;= 1 MM DYED</t>
  </si>
  <si>
    <t>54076150</t>
  </si>
  <si>
    <t>WOVEN FABRICS OF YARN CONTAINING &gt;= 85% BY WEIGHT OF NON-TEXTURED POLYESTER FILAMENTS INCL. MONOFILAMENT OF &gt;= 67 DECITEX AND A MAXIMUM DIAMETER OF &lt;= 1 MM MADE OF YARN OF DIFFERENT COLOURS</t>
  </si>
  <si>
    <t>54076190</t>
  </si>
  <si>
    <t>WOVEN FABRICS OF YARN CONTAINING &gt;= 85% BY WEIGHT OF NON-TEXTURED POLYESTER FILAMENTS INCL. MONOFILAMENT OF &gt;= 67 DECITEX AND A MAXIMUM DIAMETER OF &lt;= 1 MM PRINTED</t>
  </si>
  <si>
    <t>540769</t>
  </si>
  <si>
    <t>54076910</t>
  </si>
  <si>
    <t>WOVEN FABRICS OF YARN CONTAINING &gt;= 85% BY WEIGHT OF MIXTURES OF TEXTURED AND NON-TEXTURED POLYESTER FILAMENTS INCL. MONOFILAMENT OF &gt;= 67 DECITEX AND A MAXIMUM DIAMETER OF &lt;= 1 MM UNTREATED OR NOT FURTHER TREATED THAN BLEACHED</t>
  </si>
  <si>
    <t>54076990</t>
  </si>
  <si>
    <t>WOVEN FABRICS OF YARN CONTAINING &gt;= 85% BY WEIGHT OF MIXTURES OF TEXTURED AND NON-TEXTURED POLYESTER FILAMENTS INCL. MONOFILAMENT OF &gt;= 67 DECITEX AND A MAXIMUM DIAMETER OF &lt;= 1 MM DYED MADE OF YARN OF DIFFERENT COLOURS OR PRINTED</t>
  </si>
  <si>
    <t>540771</t>
  </si>
  <si>
    <t>54077100</t>
  </si>
  <si>
    <t>WOVEN FABRICS OF YARN CONTAINING &gt;= 85% SYNTHETIC FILAMENT BY WEIGHT INCL. MONOFILAMENT OF &gt;= 67 DECITEX AND A MAXIMUM DIAMETER OF &lt;= 1 MM UNTREATED OR NOT FURTHER TREATED THAN BLEACHED (EXCL. THOSE OF POLYESTER NYLON OR OTHER POLYAMIDE FILAMENTS OR MONOFILAMENTS AND OF MIXTURES OF TEXTURED AND NON-TEXTURED POLYESTER FILAMENTS)(1996-2500)</t>
  </si>
  <si>
    <t>540772</t>
  </si>
  <si>
    <t>54077200</t>
  </si>
  <si>
    <t>WOVEN FABRICS OF YARN CONTAINING &gt;= 85% SYNTHETIC FILAMENT BY WEIGHT INCL. MONOFILAMENT OF &gt;= 67 DECITEX AND A MAXIMUM DIAMETER OF &lt;= 1 MM DYED (EXCL. THOSE OF POLYESTER NYLON OR OTHER POLYAMIDE FILAMENTS OR MONOFILAMENTS AND OF MIXTURES OF TEXTURED AND NON-TEXTURED POLYESTER FILAMENTS)(1996-2500)</t>
  </si>
  <si>
    <t>540773</t>
  </si>
  <si>
    <t>54077300</t>
  </si>
  <si>
    <t>WOVEN FABRICS OF YARN CONTAINING &gt;= 85% SYNTHETIC FILAMENT BY WEIGHT INCL. MONOFILAMENT OF &gt;= 67 DECITEX AND A MAXIMUM DIAMETER OF &lt;= 1 MM MADE OF YARN OF DIFFERENT COLOURS (EXCL. THOSE OF POLYESTER NYLON OR OTHER POLYAMIDE FILAMENTS OR MONOFILAMENTS AND OF MIXTURES OF TEXTURED AND NON-TEXTURED POLYESTER FILAMENTS)</t>
  </si>
  <si>
    <t>540774</t>
  </si>
  <si>
    <t>54077400</t>
  </si>
  <si>
    <t>WOVEN FABRICS OF YARN CONTAINING &gt;= 85% SYNTHETIC FILAMENT BY WEIGHT INCL. MONOFILAMENT OF &gt;= 67 DECITEX AND A MAXIMUM DIAMETER OF &lt;= 1 MM PRINTED (EXCL. THOSE OF POLYESTER NYLON OR OTHER POLYAMIDE FILAMENTS OR MONOFILAMENTS AND OF MIXTURES OF TEXTURED AND NON-TEXTURED POLYESTER FILAMENTS)(1996-2500)</t>
  </si>
  <si>
    <t>540781</t>
  </si>
  <si>
    <t>54078100</t>
  </si>
  <si>
    <t>WOVEN FABRICS OF YARN CONTAINING PREDOMINANTLY BUT &lt; 85% SYNTHETIC FILAMENT BY WEIGHT INCL. MONOFILAMENT OF &gt;= 67 DECITEX AND A MAXIMUM DIAMETER OF &lt;= 1 MM MIXED PRINCIPALLY OR SOLELY WITH COTTON UNBLEACHED OR BLEACHED</t>
  </si>
  <si>
    <t>540782</t>
  </si>
  <si>
    <t>54078200</t>
  </si>
  <si>
    <t>WOVEN FABRICS OF YARN CONTAINING PREDOMINANTLY BUT &lt; 85% SYNTHETIC FILAMENT BY WEIGHT INCL. MONOFILAMENT OF &gt;= 67 DECITEX AND A MAXIMUM DIAMETER OF &lt;= 1 MM MIXED PRINCIPALLY OR SOLELY WITH COTTON DYED</t>
  </si>
  <si>
    <t>540783</t>
  </si>
  <si>
    <t>54078300</t>
  </si>
  <si>
    <t>WOVEN FABRICS OF YARN CONTAINING PREDOMINANTLY BUT &lt; 85% SYNTHETIC FILAMENT BY WEIGHT INCL. MONOFILAMENT OF &gt;= 67 DECITEX AND A MAXIMUM DIAMETER OF &lt;= 1 MM MIXED PRINCIPALLY OR SOLELY WITH COTTON MADE OF YARN OF DIFFERENT COLOURS</t>
  </si>
  <si>
    <t>540784</t>
  </si>
  <si>
    <t>54078400</t>
  </si>
  <si>
    <t>WOVEN FABRICS OF YARN CONTAINING PREDOMINANTLY BUT &lt; 85% SYNTHETIC FILAMENT BY WEIGHT INCL. MONOFILAMENT OF &gt;= 67 DECITEX AND A MAXIMUM DIAMETER OF &lt;= 1 MM MIXED PRINCIPALLY OR SOLELY WITH COTTON PRINTED</t>
  </si>
  <si>
    <t>540791</t>
  </si>
  <si>
    <t>54079100</t>
  </si>
  <si>
    <t>WOVEN FABRICS OF YARN CONTAINING PREDOMINANTLY BUT &lt; 85% SYNTHETIC FILAMENT BY WEIGHT INCL. MONOFILAMENT OF &gt;= 67 DECITEX AND A MAXIMUM DIAMETER OF &lt;= 1 MM UNBLEACHED OR BLEACHED OTHER THAN THOSE MIXED PRINCIPALLY OR SOLELY WITH COTTON</t>
  </si>
  <si>
    <t>540792</t>
  </si>
  <si>
    <t>54079200</t>
  </si>
  <si>
    <t>WOVEN FABRICS OF YARN CONTAINING PREDOMINANTLY BUT &lt; 85% SYNTHETIC FILAMENT BY WEIGHT INCL. MONOFILAMENT OF &gt;= 67 DECITEX AND A MAXIMUM DIAMETER OF &lt;= 1 MM DYED OTHER THAN THOSE MIXED PRINCIPALLY OR SOLELY WITH COTTON</t>
  </si>
  <si>
    <t>540793</t>
  </si>
  <si>
    <t>54079300</t>
  </si>
  <si>
    <t>WOVEN FABRICS OF YARN CONTAINING PREDOMINANTLY BUT &lt; 85% SYNTHETIC FILAMENT BY WEIGHT INCL. MONOFILAMENT OF &gt;= 67 DECITEX AND A MAXIMUM DIAMETER OF &lt;= 1 MM MADE OF YARN OF DIFFERENT COLOURS OTHER THAN THOSE MIXED PRINCIPALLY OR SOLELY WITH COTTON</t>
  </si>
  <si>
    <t>540794</t>
  </si>
  <si>
    <t>54079400</t>
  </si>
  <si>
    <t>WOVEN FABRICS OF YARN CONTAINING PREDOMINANTLY BUT &lt; 85% SYNTHETIC FILAMENT BY WEIGHT INCL. MONOFILAMENT OF &gt;= 67 DECITEX AND A MAXIMUM DIAMETER OF &lt;= 1 MM PRINTED OTHER THAN THOSE MIXED PRINCIPALLY OR SOLELY WITH COTTON</t>
  </si>
  <si>
    <t>5408</t>
  </si>
  <si>
    <t>540810</t>
  </si>
  <si>
    <t>54081000</t>
  </si>
  <si>
    <t>WOVEN FABRICS OF HIGH-TENACITY VISCOSE YARN INCL. MONOFILAMENT OF &gt;= 67 DECITEX AND A MAXIMUM DIAMETER OF &lt;= 1 MM</t>
  </si>
  <si>
    <t>540821</t>
  </si>
  <si>
    <t>54082100</t>
  </si>
  <si>
    <t>WOVEN FABRICS OF YARN CONTAINING &gt;= 85% ARTIFICIAL FILAMENT BY WEIGHT INCL. MONOFILAMENT OF &gt;= 67 DECITEX AND A MAXIMUM DIAMETER OF &lt;= 1 MM UNBLEACHED OR BLEACHED (EXCL. THOSE OF HIGH-TENACITY VISCOSE YARN)</t>
  </si>
  <si>
    <t>540822</t>
  </si>
  <si>
    <t>54082210</t>
  </si>
  <si>
    <t>WOVEN FABRICS OF YARN CONTAINING &gt;= 85% ARTIFICIAL FILAMENT BY WEIGHT INCL. MONOFILAMENT OF &gt;= 67 DECITEX AND A MAXIMUM DIAMETER OF &lt;= 1 MM DYED WITH A WIDTH OF &gt; 135 CM TO 155 CM IN PLAIN TWILL CROSS TWILL OR SATIN WEAVE (EXCL. THOSE OF HIGH-TENACITY VISCOSE YARN)</t>
  </si>
  <si>
    <t>54082290</t>
  </si>
  <si>
    <t>WOVEN FABRICS OF YARN CONTAINING &gt;= 85% ARTIFICIAL FILAMENT BY WEIGHT INCL. MONOFILAMENT OF &gt;= 67 DECITEX AND A MAXIMUM DIAMETER OF &lt;= 1 MM DYED (EXCL. THOSE WITH A WIDTH OF &gt; 135 CM TO 155 CM IN PLAIN TWILL CROSS TWILL OR SATIN WEAVE AND FABRICS OF HIGH-TENACITY VISCOSE YARN)</t>
  </si>
  <si>
    <t>540823</t>
  </si>
  <si>
    <t>54082300</t>
  </si>
  <si>
    <t>WOVEN FABRICS OF YARN CONTAINING &gt;= 85% ARTIFICIAL FILAMENT BY WEIGHT INCL. MONOFILAMENT OF &gt;= 67 DECITEX AND A MAXIMUM DIAMETER OF &lt;= 1 MM MADE OF YARN OF DIFFERENT COLOURS (EXCL. THOSE OF HIGH-TENACITY VISCOSE YARN)</t>
  </si>
  <si>
    <t>540824</t>
  </si>
  <si>
    <t>54082400</t>
  </si>
  <si>
    <t>WOVEN FABRICS OF YARN CONTAINING &gt;= 85% ARTIFICIAL FILAMENT BY WEIGHT INCL. MONOFILAMENT OF &gt;= 67 DECITEX AND A MAXIMUM DIAMETER OF &lt;= 1 MM PRINTED (EXCL. THOSE OF HIGH-TENACITY VISCOSE YARN)</t>
  </si>
  <si>
    <t>540831</t>
  </si>
  <si>
    <t>54083100</t>
  </si>
  <si>
    <t>WOVEN FABRICS OF YARN CONTAINING PREDOMINANTLY BUT &lt; 85% ARTIFICIAL FILAMENT BY WEIGHT INCL. MONOFILAMENT OF &gt;= 67 DECITEX AND A MAXIMUM DIAMETER OF &lt;= 1 MM UNBLEACHED OR BLEACHED (EXCL. THOSE OF HIGH-TENACITY VISCOSE YARN)</t>
  </si>
  <si>
    <t>540832</t>
  </si>
  <si>
    <t>54083200</t>
  </si>
  <si>
    <t>WOVEN FABRICS OF YARN CONTAINING PREDOMINANTLY BUT &lt; 85% ARTIFICIAL FILAMENT BY WEIGHT INCL. MONOFILAMENT OF &gt;= 67 DECITEX AND A MAXIMUM DIAMETER OF &lt;= 1 MM DYED (EXCL. THOSE OF HIGH-TENACITY VISCOSE YARN)</t>
  </si>
  <si>
    <t>540833</t>
  </si>
  <si>
    <t>54083300</t>
  </si>
  <si>
    <t>WOVEN FABRICS OF YARN CONTAINING PREDOMINANTLY BUT &lt; 85% ARTIFICIAL FILAMENT BY WEIGHT INCL. MONOFILAMENT OF &gt;= 67 DECITEX AND A MAXIMUM DIAMETER OF &lt;= 1 MM MADE OF YARN OF DIFFERENT COLOURS (EXCL. THOSE OF HIGH-TENACITY VISCOSE YARN)</t>
  </si>
  <si>
    <t>540834</t>
  </si>
  <si>
    <t>54083400</t>
  </si>
  <si>
    <t>WOVEN FABRICS OF YARN CONTAINING PREDOMINANTLY BUT &lt; 85% ARTIFICIAL FILAMENT BY WEIGHT INCL. MONOFILAMENT OF &gt;= 67 DECITEX AND A MAXIMUM DIAMETER OF &lt;= 1 MM PRINTED (EXCL. THOSE OF HIGH-TENACITY VISCOSE YARN)</t>
  </si>
  <si>
    <t>55</t>
  </si>
  <si>
    <t>5501</t>
  </si>
  <si>
    <t>550110</t>
  </si>
  <si>
    <t>55011000</t>
  </si>
  <si>
    <t>FILAMENT TOW AS SPECIFIED IN NOTE 1 TO CHAPTER 55 OF NYLON OR OTHER POLYAMIDES</t>
  </si>
  <si>
    <t>550120</t>
  </si>
  <si>
    <t>55012000</t>
  </si>
  <si>
    <t>FILAMENT TOW AS SPECIFIED IN NOTE 1 TO CHAPTER 55 OF POLYESTERS</t>
  </si>
  <si>
    <t>550130</t>
  </si>
  <si>
    <t>55013000</t>
  </si>
  <si>
    <t>FILAMENT TOW AS SPECIFIED IN NOTE 1 TO CHAPTER 55 ACRYLIC OR MODACRYLIC</t>
  </si>
  <si>
    <t>550140</t>
  </si>
  <si>
    <t>55014000</t>
  </si>
  <si>
    <t>SYNTHETIC FILAMENT TOW AS SPECIFIED IN NOTE 1 TO CHAPTER 55 OF POLYPROPYLENE</t>
  </si>
  <si>
    <t>550190</t>
  </si>
  <si>
    <t>55019000</t>
  </si>
  <si>
    <t>SYNTHETIC FILAMENT TOW AS SPECIFIED IN NOTE 1 TO CHAPTER 55 (EXCL. THAT OF ACRYLIC MODACRYLIC POLYESTERS POLYPROPYLENE NYLON OR OTHER POLYAMIDE FILAMENT)(2007-2500)</t>
  </si>
  <si>
    <t>5502</t>
  </si>
  <si>
    <t>550210</t>
  </si>
  <si>
    <t>55021000</t>
  </si>
  <si>
    <t>ARTIFICIAL FILAMENT TOW AS SPECIFIED IN NOTE 1 TO CHAPTER 55 OF ACETATE</t>
  </si>
  <si>
    <t>550290</t>
  </si>
  <si>
    <t>55029000</t>
  </si>
  <si>
    <t>ARTIFICIAL FILAMENT TOW AS SPECIFIED IN NOTE 1 TO CHAPTER 55 (EXCL. OF ACETATE)</t>
  </si>
  <si>
    <t>5503</t>
  </si>
  <si>
    <t>550311</t>
  </si>
  <si>
    <t>55031100</t>
  </si>
  <si>
    <t>STAPLE FIBRES OF ARAMIDS NOT CARDED COMBED OR OTHERWISE PROCESSED FOR SPINNING</t>
  </si>
  <si>
    <t>550319</t>
  </si>
  <si>
    <t>55031900</t>
  </si>
  <si>
    <t>STAPLE FIBRES OF NYLON OR OTHER POLYAMIDES NOT CARDED COMBED OR OTHERWISE PROCESSED FOR SPINNING (EXCL. THOSE OF ARAMIDS)</t>
  </si>
  <si>
    <t>550320</t>
  </si>
  <si>
    <t>55032000</t>
  </si>
  <si>
    <t>STAPLE FIBRES OF POLYESTERS NOT CARDED COMBED OR OTHERWISE PROCESSED FOR SPINNING</t>
  </si>
  <si>
    <t>550330</t>
  </si>
  <si>
    <t>55033000</t>
  </si>
  <si>
    <t>ACRYLIC OR MODACRYLIC STAPLE FIBRES NOT CARDED COMBED OR OTHERWISE PROCESSED FOR SPINNING</t>
  </si>
  <si>
    <t>550340</t>
  </si>
  <si>
    <t>55034000</t>
  </si>
  <si>
    <t>STAPLE FIBRES OF POLYPROPYLENE NOT CARDED COMBED OR OTHERWISE PROCESSED FOR SPINNING</t>
  </si>
  <si>
    <t>550390</t>
  </si>
  <si>
    <t>55039000</t>
  </si>
  <si>
    <t>SYNTHETIC STAPLE FIBRES NOT CARDED COMBED OR OTHERWISE PROCESSED FOR SPINNING (EXCL. THOSE OF POLYPROPYLENE ACRYLIC MODACRYLIC POLYESTERS NYLON OR OTHER POLYAMIDES)</t>
  </si>
  <si>
    <t>5504</t>
  </si>
  <si>
    <t>550410</t>
  </si>
  <si>
    <t>55041000</t>
  </si>
  <si>
    <t>STAPLE FIBRES OF VISCOSE RAYON NOT CARDED COMBED OR OTHERWISE PROCESSED FOR SPINNING</t>
  </si>
  <si>
    <t>550490</t>
  </si>
  <si>
    <t>55049000</t>
  </si>
  <si>
    <t>ARTIFICIAL STAPLE FIBRES NOT CARDED COMBED OR OTHERWISE PROCESSED FOR SPINNING (EXCL. THOSE OF VISCOSE RAYON)</t>
  </si>
  <si>
    <t>5505</t>
  </si>
  <si>
    <t>550510</t>
  </si>
  <si>
    <t>55051010</t>
  </si>
  <si>
    <t>WASTE OF STAPLE FIBRES OF NYLON OR OTHER POLYAMIDES INCL. NOILS YARN WASTE AND GARNETTED STOCK</t>
  </si>
  <si>
    <t>55051030</t>
  </si>
  <si>
    <t>WASTE OF STAPLE FIBRES OF POLYESTERS INCL. NOILS YARN WASTE AND GARNETTED STOCK</t>
  </si>
  <si>
    <t>55051050</t>
  </si>
  <si>
    <t>WASTE OF ACRYLIC OR MODACRYLIC STAPLE FIBRES INCL. NOILS YARN WASTE AND GARNETTED STOCK</t>
  </si>
  <si>
    <t>55051070</t>
  </si>
  <si>
    <t>WASTE OF POLYPROPYLENE STAPLE FIBRES INCL. NOILS YARN WASTE AND GARNETTED STOCK</t>
  </si>
  <si>
    <t>55051090</t>
  </si>
  <si>
    <t>WASTE OF SYNTHETIC STAPLE FIBRES INCL. NOILS YARN WASTE AND GARNETTED STOCK (EXCL. THAT OF POLYPROPYLENE ACRYLIC MODACRLYIC POLYESTER NYLON AND OTHER POLYAMIDE STAPLE FIBRES)</t>
  </si>
  <si>
    <t>550520</t>
  </si>
  <si>
    <t>55052000</t>
  </si>
  <si>
    <t>WASTE OF ARTIFICIAL STAPLE FIBRES INCL. NOILS YARN WASTE AND GARNETTED STOCK</t>
  </si>
  <si>
    <t>5506</t>
  </si>
  <si>
    <t>550610</t>
  </si>
  <si>
    <t>55061000</t>
  </si>
  <si>
    <t>STAPLE FIBRES OF NYLON OR OTHER POLYAMIDES CARDED COMBED OR OTHERWISE PROCESSED FOR SPINNING</t>
  </si>
  <si>
    <t>550620</t>
  </si>
  <si>
    <t>55062000</t>
  </si>
  <si>
    <t>STAPLE FIBRES OF POLYESTERS CARDED COMBED OR OTHERWISE PROCESSED FOR SPINNING</t>
  </si>
  <si>
    <t>550630</t>
  </si>
  <si>
    <t>55063000</t>
  </si>
  <si>
    <t>ACRYLIC OR MODACRYLIC STAPLE FIBRES CARDED COMBED OR OTHERWISE PROCESSED FOR SPINNING</t>
  </si>
  <si>
    <t>550640</t>
  </si>
  <si>
    <t>55064000</t>
  </si>
  <si>
    <t>STAPLE FIBRES OF POLYPROPYLENE CARDED COMBED OR OTHERWISE PROCESSED FOR SPINNING</t>
  </si>
  <si>
    <t>550690</t>
  </si>
  <si>
    <t>55069000</t>
  </si>
  <si>
    <t>SYNTHETIC STAPLE FIBRES CARDED COMBED OR OTHERWISE PROCESSED FOR SPINNING (EXCL. ACRYLIC MODACRYLIC POLYESTER POLYPROPYLENE NYLON OR OTHER POLYAMIDES)(2017-2500)</t>
  </si>
  <si>
    <t>5507</t>
  </si>
  <si>
    <t>550700</t>
  </si>
  <si>
    <t>55070000</t>
  </si>
  <si>
    <t>ARTIFICIAL STAPLE FIBRES CARDED COMBED OR OTHERWISE PROCESSED FOR SPINNING</t>
  </si>
  <si>
    <t>5508</t>
  </si>
  <si>
    <t>550810</t>
  </si>
  <si>
    <t>55081010</t>
  </si>
  <si>
    <t>SEWING THREAD OF SYNTHETIC STAPLE FIBRES (EXCL. THAT PUT UP FOR RETAIL SALE)</t>
  </si>
  <si>
    <t>55081090</t>
  </si>
  <si>
    <t>SEWING THREAD OF SYNTHETIC STAPLE FIBRES PUT UP FOR RETAIL SALE</t>
  </si>
  <si>
    <t>550820</t>
  </si>
  <si>
    <t>55082010</t>
  </si>
  <si>
    <t>SEWING THREAD OF ARTIFICIAL STAPLE FIBRES (EXCL. THAT PUT UP FOR RETAIL SALE)</t>
  </si>
  <si>
    <t>55082090</t>
  </si>
  <si>
    <t>SEWING THREAD OF ARTIFICIAL STAPLE FIBRES PUT UP FOR RETAIL SALE</t>
  </si>
  <si>
    <t>5509</t>
  </si>
  <si>
    <t>550911</t>
  </si>
  <si>
    <t>55091100</t>
  </si>
  <si>
    <t>SINGLE YARN CONTAINING &gt;= 85% NYLON OR OTHER POLYAMIDE STAPLE FIBRES BY WEIGHT (EXCL. SEWING THREAD AND YARN PUT UP FOR RETAIL SALE)</t>
  </si>
  <si>
    <t>550912</t>
  </si>
  <si>
    <t>55091200</t>
  </si>
  <si>
    <t>MULTIPLE "FOLDED" OR CABLED YARN CONTAINING &gt;= 85% NYLON OR OTHER POLYAMIDE STAPLE FIBRES BY WEIGHT (EXCL. SEWING THREAD AND YARN PUT UP FOR RETAIL SALE)</t>
  </si>
  <si>
    <t>550921</t>
  </si>
  <si>
    <t>55092100</t>
  </si>
  <si>
    <t>SINGLE YARN CONTAINING &gt;= 85% POLYESTER STAPLE FIBRES BY WEIGHT (EXCL. SEWING THREAD AND YARN PUT UP FOR RETAIL SALE)</t>
  </si>
  <si>
    <t>550922</t>
  </si>
  <si>
    <t>55092200</t>
  </si>
  <si>
    <t>MULTIPLE "FOLDED" OR CABLED YARN CONTAINING &gt;= 85% POLYESTER STAPLE FIBRES BY WEIGHT (EXCL. SEWING THREAD AND YARN PUT UP FOR RETAIL SALE)</t>
  </si>
  <si>
    <t>550931</t>
  </si>
  <si>
    <t>55093100</t>
  </si>
  <si>
    <t>SINGLE YARN CONTAINING &gt;= 85% ACRYLIC OR MODACRYLIC STAPLE FIBRES BY WEIGHT (EXCL. SEWING THREAD AND YARN PUT UP FOR RETAIL SALE)</t>
  </si>
  <si>
    <t>550932</t>
  </si>
  <si>
    <t>55093200</t>
  </si>
  <si>
    <t>MULTIPLE "FOLDED" OR CABLED YARN CONTAINING &gt;= 85% ACRYLIC OR MODACRYLIC STAPLE FIBRES BY WEIGHT (EXCL. SEWING THREAD AND YARN PUT UP FOR RETAIL SALE)</t>
  </si>
  <si>
    <t>550941</t>
  </si>
  <si>
    <t>55094100</t>
  </si>
  <si>
    <t>SINGLE YARN CONTAINING &gt;= 85% SYNTHETIC STAPLE FIBRES BY WEIGHT (EXCL. SEWING THREAD YARN PUT UP FOR RETAIL SALE AND YARN OF ACRYLIC MODACRYLIC POLYESTER NYLON OR OTHER POLYAMIDE STAPLE FIBRES)</t>
  </si>
  <si>
    <t>550942</t>
  </si>
  <si>
    <t>55094200</t>
  </si>
  <si>
    <t>MULTIPLE "FOLDED" OR CABLED YARN CONTAINING &gt;= 85% SYNTHETIC STAPLE FIBRES BY WEIGHT (EXCL. SEWING THREAD YARN PUT UP FOR RETAIL SALE AND YARN OF ACRYLIC MODACRYLIC POLYESTER NYLON OR OTHER POLYAMIDE STAPLE FIBRES)</t>
  </si>
  <si>
    <t>550951</t>
  </si>
  <si>
    <t>55095100</t>
  </si>
  <si>
    <t>YARN CONTAINING PREDOMINANTLY BUT &lt; 85% POLYESTER STAPLE FIBRES BY WEIGHT MIXED PRINCIPALLY OR SOLELY WITH ARTIFICIAL STAPLE FIBRES (EXCL. SEWING THREAD AND YARN PUT UP FOR RETAIL SALE)</t>
  </si>
  <si>
    <t>550952</t>
  </si>
  <si>
    <t>55095200</t>
  </si>
  <si>
    <t>YARN CONTAINING &gt; 50% TO &lt; 85% POLYESTER STAPLE FIBRES BY WEIGHT MIXED PRINCIPALLY OR SOLELY WITH WOOL OR FINE ANIMAL HAIR (EXCL. SEWING THREAD AND YARN PUT UP FOR RETAIL SALE)</t>
  </si>
  <si>
    <t>550953</t>
  </si>
  <si>
    <t>55095300</t>
  </si>
  <si>
    <t>YARN CONTAINING PREDOMINANTLY BUT &lt; 85% POLYESTER STAPLE FIBRES BY WEIGHT MIXED PRINCIPALLY OR SOLELY WITH COTTON (EXCL. SEWING THREAD AND YARN PUT UP FOR RETAIL SALE)</t>
  </si>
  <si>
    <t>550959</t>
  </si>
  <si>
    <t>55095900</t>
  </si>
  <si>
    <t>YARN CONTAINING PREDOMINANTLY BUT &lt; 85% POLYESTER STAPLE FIBRES BY WEIGHT OTHER THAN THAT MIXED PRINCIPALLY OR SOLELY WITH COTTON WOOL FINE ANIMAL HAIR OR ARTIFICIAL STAPLE FIBRES (EXCL. SEWING THREAD AND YARN PUT UP FOR RETAIL SALE)</t>
  </si>
  <si>
    <t>550961</t>
  </si>
  <si>
    <t>55096100</t>
  </si>
  <si>
    <t>YARN CONTAINING PREDOMINANTLY BUT &lt; 85% ACRYLIC OR MODACRYLIC STAPLE FIBRES BY WEIGHT MIXED PRINCIPALLY OR SOLELY WITH WOOL OR FINE ANIMAL HAIR (EXCL. SEWING THREAD AND YARN PUT UP FOR RETAIL SALE)</t>
  </si>
  <si>
    <t>550962</t>
  </si>
  <si>
    <t>55096200</t>
  </si>
  <si>
    <t>YARN CONTAINING PREDOMINANTLY BUT &lt; 85% ACRYLIC OR MODACRYLIC STAPLE FIBRES BY WEIGHT MIXED PRINCIPALLY OR SOLELY WITH COTTON (EXCL. SEWING THREAD AND YARN PUT UP FOR RETAIL SALE)</t>
  </si>
  <si>
    <t>550969</t>
  </si>
  <si>
    <t>55096900</t>
  </si>
  <si>
    <t>YARN CONTAINING PREDOMINANTLY BUT &lt; 85% ACRYLIC OR MODACRYLIC STAPLE FIBRES BY WEIGHT OTHER THAN THAT MIXED PRINCIPALLY OR SOLELY WITH COTTON WOOL OR FINE ANIMAL HAIR (EXCL. SEWING THREAD AND YARN PUT UP FOR RETAIL SALE)</t>
  </si>
  <si>
    <t>550991</t>
  </si>
  <si>
    <t>55099100</t>
  </si>
  <si>
    <t>YARN CONTAINING PREDOMINANTLY BUT &lt; 85% SYNTHETIC STAPLE FIBRES BY WEIGHT MIXED PRINCIPALLY OR SOLELY WITH WOOL OR FINE ANIMAL HAIR (EXCL. SEWING THREAD YARN PUT UP FOR RETAIL SALE AND YARN OF POLYESTER ACRYLIC OR MODACRYLIC STAPLE FIBRES)</t>
  </si>
  <si>
    <t>550992</t>
  </si>
  <si>
    <t>55099200</t>
  </si>
  <si>
    <t>YARN CONTAINING PREDOMINANTLY BUT &lt; 85% SYNTHETIC STAPLE FIBRES BY WEIGHT MIXED PRINCIPALLY OR SOLELY WITH COTTON (EXCL. SEWING THREAD YARN PUT UP FOR RETAIL SALE AND YARN OF POLYESTER ACRYLIC OR MODACRYLIC STAPLE FIBRES)</t>
  </si>
  <si>
    <t>550999</t>
  </si>
  <si>
    <t>55099900</t>
  </si>
  <si>
    <t>YARN CONTAINING PREDOMINANTLY BUT &lt; 85% SYNTHETIC STAPLE FIBRES BY WEIGHT OTHER THAN THAT MIXED PRINCIPALLY OR SOLELY WITH COTTON WOOL OR FINE ANIMAL HAIR (EXCL. SEWING THREAD YARN PUT UP FOR RETAIL SALE AND YARN OF POLYESTER ACRYLIC OR MODACRYLIC STAPLE FIBRES)</t>
  </si>
  <si>
    <t>5510</t>
  </si>
  <si>
    <t>551011</t>
  </si>
  <si>
    <t>55101100</t>
  </si>
  <si>
    <t>SINGLE YARN CONTAINING &gt;= 85% ARTIFICIAL STAPLE FIBRES BY WEIGHT (EXCL. SEWING THREAD AND YARN PUT UP FOR RETAIL SALE)</t>
  </si>
  <si>
    <t>551012</t>
  </si>
  <si>
    <t>55101200</t>
  </si>
  <si>
    <t>MULTIPLE "FOLDED" OR CABLED YARN CONTAINING &gt;= 85% ARTIFICIAL STAPLE FIBRES BY WEIGHT (EXCL. SEWING THREAD AND YARN PUT UP FOR RETAIL SALE)</t>
  </si>
  <si>
    <t>551020</t>
  </si>
  <si>
    <t>55102000</t>
  </si>
  <si>
    <t>YARN CONTAINING PREDOMINANTLY BUT &lt; 85% ARTIFICIAL STAPLE FIBRES BY WEIGHT MIXED PRINCIPALLY OR SOLELY WITH WOOL OR FINE ANIMAL HAIR (EXCL. SEWING THREAD AND YARN PUT UP FOR RETAIL SALE)</t>
  </si>
  <si>
    <t>551030</t>
  </si>
  <si>
    <t>55103000</t>
  </si>
  <si>
    <t>YARN CONTAINING PREDOMINANTLY BUT &lt; 85% ARTIFICIAL STAPLE FIBRES BY WEIGHT MIXED PRINCIPALLY OR SOLELY WITH COTTON (EXCL. SEWING THREAD AND YARN PUT UP FOR RETAIL SALE)</t>
  </si>
  <si>
    <t>551090</t>
  </si>
  <si>
    <t>55109000</t>
  </si>
  <si>
    <t>YARN CONTAINING PREDOMINANTLY BUT &lt; 85% ARTIFICIAL STAPLE FIBRES BY WEIGHT OTHER THAN THAT MIXED PRINCIPALLY OR SOLELY WITH COTTON WOOL OR FINE ANIMAL HAIR (EXCL. SEWING THREAD AND YARN PUT UP FOR RETAIL SALE)</t>
  </si>
  <si>
    <t>5511</t>
  </si>
  <si>
    <t>551110</t>
  </si>
  <si>
    <t>55111000</t>
  </si>
  <si>
    <t>YARN CONTAINING &gt;= 85% SYNTHETIC STAPLE FIBRES BY WEIGHT PUT UP FOR RETAIL SALE (EXCL. SEWING THREAD)</t>
  </si>
  <si>
    <t>551120</t>
  </si>
  <si>
    <t>55112000</t>
  </si>
  <si>
    <t>YARN CONTAINING PREDOMINANTLY BUT &lt; 85% SYNTHETIC STAPLE FIBRES BY WEIGHT PUT UP FOR RETAIL SALE (EXCL. SEWING THREAD)</t>
  </si>
  <si>
    <t>551130</t>
  </si>
  <si>
    <t>55113000</t>
  </si>
  <si>
    <t>YARN OF ARTIFICIAL STAPLE FIBRES PUT UP FOR RETAIL SALE (EXCL. SEWING THREAD)</t>
  </si>
  <si>
    <t>5512</t>
  </si>
  <si>
    <t>551211</t>
  </si>
  <si>
    <t>55121100</t>
  </si>
  <si>
    <t>WOVEN FABRICS CONTAINING &gt;= 85% POLYESTER STAPLE FIBRES BY WEIGHT UNBLEACHED OR BLEACHED</t>
  </si>
  <si>
    <t>551219</t>
  </si>
  <si>
    <t>55121910</t>
  </si>
  <si>
    <t>WOVEN FABRICS CONTAINING &gt;= 85% POLYESTER STAPLE FIBRES BY WEIGHT PRINTED</t>
  </si>
  <si>
    <t>55121990</t>
  </si>
  <si>
    <t>WOVEN FABRICS CONTAINING &gt;= 85% POLYESTER STAPLE FIBRES BY WEIGHT DYED OR MADE OF YARN OF DIFFERENT COLOURS</t>
  </si>
  <si>
    <t>551221</t>
  </si>
  <si>
    <t>55122100</t>
  </si>
  <si>
    <t>WOVEN FABRICS CONTAINING &gt;= 85% ACRYLIC OR MODACRYLIC STAPLE FIBRES BY WEIGHT UNBLEACHED OR BLEACHED</t>
  </si>
  <si>
    <t>551229</t>
  </si>
  <si>
    <t>55122910</t>
  </si>
  <si>
    <t>WOVEN FABRICS CONTAINING &gt;= 85% ACRYLIC OR MODACRYLIC STAPLE FIBRES BY WEIGHT PRINTED</t>
  </si>
  <si>
    <t>55122990</t>
  </si>
  <si>
    <t>WOVEN FABRICS CONTAINING &gt;= 85% ACRYLIC OR MODACRYLIC STAPLE FIBRES BY WEIGHT DYED OR MADE OF YARN OF DIFFERENT COLOURS</t>
  </si>
  <si>
    <t>551291</t>
  </si>
  <si>
    <t>55129100</t>
  </si>
  <si>
    <t>WOVEN FABRICS CONTAINING &gt;= 85% SYNTHETIC STAPLE FIBRES BY WEIGHT UNBLEACHED OR BLEACHED (EXCL. THOSE OF ACRYLIC MODACRYLIC OR POLYESTER STAPLE FIBRES)</t>
  </si>
  <si>
    <t>551299</t>
  </si>
  <si>
    <t>55129910</t>
  </si>
  <si>
    <t>WOVEN FABRICS CONTAINING &gt;= 85% SYNTHETIC STAPLE FIBRES BY WEIGHT PRINTED (EXCL. THOSE OF ACRYLIC MODACRYLIC OR POLYESTER STAPLE FIBRES)</t>
  </si>
  <si>
    <t>55129990</t>
  </si>
  <si>
    <t>WOVEN FABRICS CONTAINING &gt;= 85% SYNTHETIC STAPLE FIBRES BY WEIGHT DYED OR MADE OF YARN OF DIFFERENT COLOURS (EXCL. THOSE OF ACRYLIC MODACRYLIC OR POLYESTER STAPLE FIBRES)</t>
  </si>
  <si>
    <t>5513</t>
  </si>
  <si>
    <t>551311</t>
  </si>
  <si>
    <t>55131120</t>
  </si>
  <si>
    <t>PLAIN WOVEN FABRICS CONTAINING PREDOMINANTLY BUT &lt; 85% POLYESTER STAPLE FIBRES BY WEIGHT MIXED PRINCIPALLY OR SOLELY WITH COTTON AND WEIGHING &lt;= 170 G/MÂ² UNBLEACHED OR BLEACHED WITH A WIDTH OF &lt;= 165 CM</t>
  </si>
  <si>
    <t>55131190</t>
  </si>
  <si>
    <t>PLAIN WOVEN FABRICS CONTAINING PREDOMINANTLY BUT &lt; 85% POLYESTER STAPLE FIBRES BY WEIGHT MIXED PRINCIPALLY OR SOLELY WITH COTTON AND WEIGHING &lt;= 170 G/MÂ² UNBLEACHED OR BLEACHED WITH A WIDTH OF &gt; 165 CM</t>
  </si>
  <si>
    <t>551312</t>
  </si>
  <si>
    <t>55131200</t>
  </si>
  <si>
    <t>WOVEN FABRICS CONTAINING PREDOMINANTLY BUT &lt; 85% POLYESTER STAPLE FIBRES BY WEIGHT MIXED PRINCIPALLY OR SOLELY WITH COTTON AND WEIGHING &lt;= 170 G/MÂ² IN THREE-THREAD OR FOUR-THREAD TWILL INCL. CROSS TWILL UNBLEACHED OR BLEACHED</t>
  </si>
  <si>
    <t>551313</t>
  </si>
  <si>
    <t>55131300</t>
  </si>
  <si>
    <t>WOVEN FABRICS CONTAINING PREDOMINANTLY BUT &lt; 85% POLYESTER STAPLE FIBRES BY WEIGHT MIXED PRINCIPALLY OR SOLELY WITH COTTON AND WEIGHING &lt;= 170 G/MÂ² UNBLEACHED OR BLEACHED (EXCL. THOSE IN THREE-THREAD OR FOUR-THREAD TWILL INCL. CROSS TWILL AND PLAIN WOVEN FABRICS)</t>
  </si>
  <si>
    <t>551319</t>
  </si>
  <si>
    <t>55131900</t>
  </si>
  <si>
    <t>WOVEN FABRICS CONTAINING PREDOMINANTLY BUT &lt; 85% SYNTHETIC STAPLE FIBRES BY WEIGHT MIXED PRINCIPALLY OR SOLELY WITH COTTON AND WEIGHING &lt;= 170 G/MÂ² UNBLEACHED OR BLEACHED (EXCL. THOSE OF POLYESTER STAPLE FIBRES)</t>
  </si>
  <si>
    <t>551321</t>
  </si>
  <si>
    <t>55132100</t>
  </si>
  <si>
    <t>PLAIN WOVEN FABRICS CONTAINING PREDOMINANTLY BUT &lt; 85% POLYESTER STAPLE FIBRES BY WEIGHT MIXED PRINCIPALLY OR SOLELY WITH COTTON AND WEIGHING &lt;= 170 G/MÂ² DYED</t>
  </si>
  <si>
    <t>551323</t>
  </si>
  <si>
    <t>55132310</t>
  </si>
  <si>
    <t>WOVEN FABRICS CONTAINING PREDOMINANTLY BUT &lt; 85% POLYESTER STAPLE FIBRES BY WEIGHT MIXED PRINCIPALLY OR SOLELY WITH COTTON AND WEIGHING &lt;= 170 G/MÂ² IN THREE-THREAD OR FOUR-THREAD TWILL INCL. CROSS TWILL DYED</t>
  </si>
  <si>
    <t>55132390</t>
  </si>
  <si>
    <t>WOVEN FABRICS CONTAINING PREDOMINANTLY BUT &lt; 85% POLYESTER STAPLE FIBRES BY WEIGHT MIXED PRINCIPALLY OR SOLELY WITH COTTON AND WEIGHING &lt;= 170 G/MÂ² DYED (EXCL. THOSE IN THREE-THREAD OR FOUR-THREAD TWILL INCL. CROSS TWILL AND PLAIN WOVEN FABRICS)</t>
  </si>
  <si>
    <t>551329</t>
  </si>
  <si>
    <t>55132900</t>
  </si>
  <si>
    <t>WOVEN FABRICS CONTAINING PREDOMINANTLY BUT &lt; 85% SYNTHETIC STAPLE FIBRES BY WEIGHT MIXED PRINCIPALLY OR SOLELY WITH COTTON AND WEIGHING &lt;= 170 G/MÂ² DYED (EXCL. THOSE OF POLYESTER STAPLE FIBRES)</t>
  </si>
  <si>
    <t>551331</t>
  </si>
  <si>
    <t>55133100</t>
  </si>
  <si>
    <t>PLAIN WOVEN FABRICS CONTAINING PREDOMINANTLY BUT &lt; 85% POLYESTER STAPLE FIBRES BY WEIGHT MIXED PRINCIPALLY OR SOLELY WITH COTTON AND WEIGHING &lt;= 170 G/MÂ² MADE OF YARN OF DIFFERENT COLOURS</t>
  </si>
  <si>
    <t>551339</t>
  </si>
  <si>
    <t>55133900</t>
  </si>
  <si>
    <t>WOVEN FABRICS CONTAINING PREDOMINANTLY BUT &lt; 85% SYNTHETIC STAPLE FIBRES BY WEIGHT MIXED PRINCIPALLY OR SOLELY WITH COTTON AND WEIGHING &lt;= 170 G/MÂ² MADE OF YARN OF DIFFERENT COLOURS (EXCL. PLAIN WOVEN FABRICS OF POLYESTER STAPLE FIBRES)(2007-2500)</t>
  </si>
  <si>
    <t>551341</t>
  </si>
  <si>
    <t>55134100</t>
  </si>
  <si>
    <t>PLAIN WOVEN FABRICS CONTAINING PREDOMINANTLY BUT &lt; 85% POLYESTER STAPLE FIBRES BY WEIGHT MIXED PRINCIPALLY OR SOLELY WITH COTTON AND WEIGHING &lt;= 170 G/MÂ² PRINTED</t>
  </si>
  <si>
    <t>551349</t>
  </si>
  <si>
    <t>55134900</t>
  </si>
  <si>
    <t>WOVEN FABRICS CONTAINING PREDOMINANTLY BUT &lt; 85% SYNTHETIC STAPLE FIBRES BY WEIGHT MIXED PRINCIPALLY OR SOLELY WITH COTTON AND WEIGHING &lt;= 170 G/MÂ² PRINTED (EXCL. PLAIN WOVEN FABRICS OF POLYESTER STAPLE FIBRES)(2007-2500)</t>
  </si>
  <si>
    <t>5514</t>
  </si>
  <si>
    <t>551411</t>
  </si>
  <si>
    <t>55141100</t>
  </si>
  <si>
    <t>PLAIN WOVEN FABRICS CONTAINING PREDOMINANTLY BUT &lt; 85% POLYESTER STAPLE FIBRES BY WEIGHT MIXED PRINCIPALLY OR SOLELY WITH COTTON AND WEIGHING &gt; 170 G/MÂ² UNBLEACHED OR BLEACHED</t>
  </si>
  <si>
    <t>551412</t>
  </si>
  <si>
    <t>55141200</t>
  </si>
  <si>
    <t>WOVEN FABRICS CONTAINING PREDOMINANTLY BUT &lt; 85% POLYESTER STAPLE FIBRES BY WEIGHT MIXED PRINCIPALLY OR SOLELY WITH COTTON AND WEIGHING &gt; 170 G/MÂ² IN THREE-THREAD OR FOUR-THREAD TWILL INCL. CROSS TWILL UNBLEACHED OR BLEACHED</t>
  </si>
  <si>
    <t>551419</t>
  </si>
  <si>
    <t>55141910</t>
  </si>
  <si>
    <t>WOVEN FABRICS CONTAINING PREDOMINANTLY BUT &lt; 85% POLYESTER STAPLE FIBRES BY WEIGHT MIXED PRINCIPALLY OR SOLELY WITH COTTON AND WEIGHING &gt; 170 G/MÂ² UNBLEACHED OR BLEACHED (EXCL. THOSE IN THREE-THREAD OR FOUR-THREAD TWILL INCL. CROSS TWILL AND PLAIN WOVEN FABRICS)</t>
  </si>
  <si>
    <t>55141990</t>
  </si>
  <si>
    <t>WOVEN FABRICS CONTAINING PREDOMINANTLY BUT &lt; 85% SYNTHETIC STAPLE FIBRES BY WEIGHT MIXED PRINCIPALLY OR SOLELY WITH COTTON AND WEIGHING &gt; 170 G/MÂ² UNBLEACHED OR BLEACHED (EXCL. THOSE OF POLYESTER STAPLE FIBRES)</t>
  </si>
  <si>
    <t>551421</t>
  </si>
  <si>
    <t>55142100</t>
  </si>
  <si>
    <t>PLAIN WOVEN FABRICS CONTAINING PREDOMINANTLY BUT &lt; 85% POLYESTER STAPLE FIBRES BY WEIGHT MIXED PRINCIPALLY OR SOLELY WITH COTTON AND WEIGHING &gt; 170 G/MÂ² DYED</t>
  </si>
  <si>
    <t>551422</t>
  </si>
  <si>
    <t>55142200</t>
  </si>
  <si>
    <t>WOVEN FABRICS CONTAINING PREDOMINANTLY BUT &lt; 85% POLYESTER STAPLE FIBRES BY WEIGHT MIXED PRINCIPALLY OR SOLELY WITH COTTON AND WEIGHING &gt; 170 G/MÂ² IN THREE-THREAD OR FOUR-THREAD TWILL INCL. CROSS TWILL DYED</t>
  </si>
  <si>
    <t>551423</t>
  </si>
  <si>
    <t>55142300</t>
  </si>
  <si>
    <t>WOVEN FABRICS CONTAINING PREDOMINANTLY BUT &lt; 85% POLYESTER STAPLE FIBRES BY WEIGHT MIXED PRINCIPALLY OR SOLELY WITH COTTON AND WEIGHING &gt; 170 G/MÂ² DYED (EXCL. THOSE IN THREE-THREAD OR FOUR-THREAD TWILL INCL. CROSS TWILL AND PLAIN WOVEN FABRICS)</t>
  </si>
  <si>
    <t>551429</t>
  </si>
  <si>
    <t>55142900</t>
  </si>
  <si>
    <t>WOVEN FABRICS CONTAINING PREDOMINANTLY BUT &lt; 85% SYNTHETIC STAPLE FIBRES BY WEIGHT MIXED PRINCIPALLY OR SOLELY WITH COTTON AND WEIGHING &gt; 170 G/MÂ² DYED (EXCL. THOSE OF POLYESTER STAPLE FIBRES)</t>
  </si>
  <si>
    <t>551430</t>
  </si>
  <si>
    <t>55143010</t>
  </si>
  <si>
    <t>PLAIN WOVEN FABRICS CONTAINING PREDOMINANTLY BUT &lt; 85% POLYESTER STAPLE FIBRES BY WEIGHT MIXED PRINCIPALLY OR SOLELY WITH COTTON AND WEIGHING &gt; 170 G/MÂ² MADE OF YARN OF DIFFERENT COLOURS</t>
  </si>
  <si>
    <t>55143030</t>
  </si>
  <si>
    <t>WOVEN FABRICS CONTAINING PREDOMINANTLY BUT &lt; 85% POLYESTER STAPLE FIBRES BY WEIGHT MIXED PRINCIPALLY OR SOLELY WITH COTTON AND WEIGHING &gt; 170 G/MÂ² IN THREE-THREAD OR FOUR-THREAD TWILL INCL. CROSS TWILL MADE OF YARN OF DIFFERENT COLOURS</t>
  </si>
  <si>
    <t>55143050</t>
  </si>
  <si>
    <t>WOVEN FABRICS CONTAINING PREDOMINANTLY BUT &lt; 85% POLYESTER STAPLE FIBRES BY WEIGHT MIXED PRINCIPALLY OR SOLELY WITH COTTON AND WEIGHING &gt; 170 G/MÂ² MADE OF YARN OF DIFFERENT COLOURS (EXCL. THOSE IN THREE-THREAD OR FOUR-THREAD TWILL INCL. CROSS TWILL AND PLAIN WOVEN FABRICS)</t>
  </si>
  <si>
    <t>55143090</t>
  </si>
  <si>
    <t>WOVEN FABRICS CONTAINING PREDOMINANTLY BUT &lt; 85% SYNTHETIC STAPLE FIBRES BY WEIGHT MIXED PRINCIPALLY OR SOLELY WITH COTTON AND WEIGHING &gt; 170 G/MÂ² MADE OF YARN OF DIFFERENT COLOURS (EXCL. THOSE OF POLYESTER STAPLE FIBRES)</t>
  </si>
  <si>
    <t>551441</t>
  </si>
  <si>
    <t>55144100</t>
  </si>
  <si>
    <t>PLAIN WOVEN FABRICS CONTAINING PREDOMINANTLY BUT &lt; 85% POLYESTER STAPLE FIBRES BY WEIGHT MIXED PRINCIPALLY OR SOLELY WITH COTTON AND WEIGHING &gt; 170 G/MÂ² PRINTED</t>
  </si>
  <si>
    <t>551442</t>
  </si>
  <si>
    <t>55144200</t>
  </si>
  <si>
    <t>WOVEN FABRICS CONTAINING PREDOMINANTLY BUT &lt; 85% POLYESTER STAPLE FIBRES BY WEIGHT MIXED PRINCIPALLY OR SOLELY WITH COTTON AND WEIGHING &gt; 170 G/MÂ² IN THREE-THREAD OR FOUR-THREAD TWILL INCL. CROSS TWILL PRINTED</t>
  </si>
  <si>
    <t>551443</t>
  </si>
  <si>
    <t>55144300</t>
  </si>
  <si>
    <t>WOVEN FABRICS CONTAINING PREDOMINANTLY BUT &lt; 85% POLYESTER STAPLE FIBRES BY WEIGHT MIXED PRINCIPALLY OR SOLELY WITH COTTON AND WEIGHING &gt; 170 G/MÂ² PRINTED (EXCL. THOSE IN THREE-THREAD OR FOUR-THREAD TWILL INCL. CROSS TWILL AND PLAIN WOVEN FABRICS)</t>
  </si>
  <si>
    <t>551449</t>
  </si>
  <si>
    <t>55144900</t>
  </si>
  <si>
    <t>WOVEN FABRICS CONTAINING PREDOMINANTLY BUT &lt; 85% SYNTHETIC STAPLE FIBRES BY WEIGHT MIXED PRINCIPALLY OR SOLELY WITH COTTON AND WEIGHING &gt; 170 G/MÂ² PRINTED (EXCL. THOSE OF POLYESTER STAPLE FIBRES)</t>
  </si>
  <si>
    <t>5515</t>
  </si>
  <si>
    <t>551511</t>
  </si>
  <si>
    <t>55151110</t>
  </si>
  <si>
    <t>WOVEN FABRICS CONTAINING PREDOMINANTLY BUT &lt; 85% POLYESTER STAPLE FIBRES BY WEIGHT MIXED PRINCIPALLY OR SOLELY WITH VISCOSE STAPLE FIBRES UNBLEACHED OR BLEACHED</t>
  </si>
  <si>
    <t>55151130</t>
  </si>
  <si>
    <t>WOVEN FABRICS CONTAINING PREDOMINANTLY BUT &lt; 85% POLYESTER STAPLE FIBRES BY WEIGHT MIXED PRINCIPALLY OR SOLELY WITH VISCOSE STAPLE FIBRES PRINTED</t>
  </si>
  <si>
    <t>55151190</t>
  </si>
  <si>
    <t>WOVEN FABRICS CONTAINING PREDOMINANTLY BUT &lt; 85% POLYESTER STAPLE FIBRES BY WEIGHT MIXED PRINCIPALLY OR SOLELY WITH VISCOSE STAPLE FIBRES DYED OR MADE OF YARN OF DIFFERENT COLOURS</t>
  </si>
  <si>
    <t>551512</t>
  </si>
  <si>
    <t>55151210</t>
  </si>
  <si>
    <t>WOVEN FABRICS CONTAINING PREDOMINANTLY BUT &lt; 85% POLYESTER STAPLE FIBRES BY WEIGHT MIXED PRINCIPALLY OR SOLELY WITH MAN-MADE FILAMENT UNBLEACHED OR BLEACHED</t>
  </si>
  <si>
    <t>55151230</t>
  </si>
  <si>
    <t>WOVEN FABRICS CONTAINING PREDOMINANTLY BUT &lt; 85% POLYESTER STAPLE FIBRES BY WEIGHT MIXED PRINCIPALLY OR SOLELY WITH MAN-MADE FILAMENT PRINTED</t>
  </si>
  <si>
    <t>55151290</t>
  </si>
  <si>
    <t>WOVEN FABRICS CONTAINING PREDOMINANTLY BUT &lt; 85% POLYESTER STAPLE FIBRES BY WEIGHT MIXED PRINCIPALLY OR SOLELY WITH MAN-MADE FILAMENT DYED OR MADE OF YARN OF DIFFERENT COLOURS</t>
  </si>
  <si>
    <t>551513</t>
  </si>
  <si>
    <t>55151311</t>
  </si>
  <si>
    <t>WOVEN FABRICS CONTAINING PREDOMINANTLY BUT &lt; 85% POLYESTER STAPLE FIBRES BY WEIGHT MIXED PRINCIPALLY OR SOLELY WITH CARDED WOOL OR CARDED FINE ANIMAL HAIR UNBLEACHED OR BLEACHED</t>
  </si>
  <si>
    <t>55151319</t>
  </si>
  <si>
    <t>WOVEN FABRICS CONTAINING PREDOMINANTLY BUT &lt; 85% POLYESTER STAPLE FIBRES BY WEIGHT MIXED PRINCIPALLY OR SOLELY WITH CARDED WOOL OR CARDED FINE ANIMAL HAIR DYED MADE OF YARN OF DIFFERENT COLOURS OR PRINTED</t>
  </si>
  <si>
    <t>55151391</t>
  </si>
  <si>
    <t>WOVEN FABRICS CONTAINING PREDOMINANTLY BUT &lt; 85% POLYESTER STAPLE FIBRES BY WEIGHT MIXED PRINCIPALLY OR SOLELY WITH COMBED WOOL OR COMBED FINE ANIMAL HAIR UNBLEACHED OR BLEACHED</t>
  </si>
  <si>
    <t>55151399</t>
  </si>
  <si>
    <t>WOVEN FABRICS CONTAINING PREDOMINANTLY BUT &lt; 85% POLYESTER STAPLE FIBRES BY WEIGHT MIXED PRINCIPALLY OR SOLELY WITH COMBED WOOL OR COMBED FINE ANIMAL HAIR DYED MADE OF YARN OF DIFFERENT COLOURS OR PRINTED</t>
  </si>
  <si>
    <t>551519</t>
  </si>
  <si>
    <t>55151910</t>
  </si>
  <si>
    <t>WOVEN FABRICS CONTAINING PREDOMINANTLY BUT &lt; 85% POLYESTER STAPLE FIBRES BY WEIGHT OTHER THAN THOSE MIXED PRINCIPALLY OR SOLELY WITH WOOL OR FINE ANIMAL HAIR MAN-MADE FILAMENT VISCOSE STAPLE FIBRES OR COTTON UNBLEACHED OR BLEACHED</t>
  </si>
  <si>
    <t>55151930</t>
  </si>
  <si>
    <t>WOVEN FABRICS CONTAINING PREDOMINANTLY BUT &lt; 85% POLYESTER STAPLE FIBRES BY WEIGHT OTHER THAN THOSE MIXED PRINCIPALLY OR SOLELY WITH WOOL OR FINE ANIMAL HAIR MAN-MADE FILAMENT VISCOSE STAPLE FIBRES OR COTTON PRINTED</t>
  </si>
  <si>
    <t>55151990</t>
  </si>
  <si>
    <t>WOVEN FABRICS CONTAINING PREDOMINANTLY BUT &lt; 85% POLYESTER STAPLE FIBRES BY WEIGHT OTHER THAN THOSE MIXED PRINCIPALLY OR SOLELY WITH WOOL OR FINE ANIMAL HAIR MAN-MADE FILAMENT VISCOSE STAPLE FIBRES OR COTTON DYED OR MADE OF YARN OF DIFFERENT COLOURS</t>
  </si>
  <si>
    <t>551521</t>
  </si>
  <si>
    <t>55152110</t>
  </si>
  <si>
    <t>WOVEN FABRICS CONTAINING PREDOMINANTLY BUT &lt; 85% ACRYLIC OR MODACRYLIC STAPLE FIBRES BY WEIGHT MIXED PRINCIPALLY OR SOLELY WITH MAN-MADE FILAMENT UNBLEACHED OR BLEACHED</t>
  </si>
  <si>
    <t>55152130</t>
  </si>
  <si>
    <t>WOVEN FABRICS CONTAINING PREDOMINANTLY BUT &lt; 85% ACRYLIC OR MODACRYLIC STAPLE FIBRES BY WEIGHT MIXED PRINCIPALLY OR SOLELY WITH MAN-MADE FILAMENT PRINTED</t>
  </si>
  <si>
    <t>55152190</t>
  </si>
  <si>
    <t>WOVEN FABRICS CONTAINING PREDOMINANTLY BUT &lt; 85% ACRYLIC OR MODACRYLIC STAPLE FIBRES BY WEIGHT MIXED PRINCIPALLY OR SOLELY WITH MAN-MADE FILAMENT DYED OR MADE OF YARN OF DIFFERENT COLOURS</t>
  </si>
  <si>
    <t>551522</t>
  </si>
  <si>
    <t>55152211</t>
  </si>
  <si>
    <t>WOVEN FABRICS CONTAINING PREDOMINANTLY BUT &lt; 85% ACRYLIC OR MODACRYLIC STAPLE FIBRES BY WEIGHT MIXED PRINCIPALLY OR SOLELY WITH CARDED WOOL OR CARDED FINE ANIMAL HAIR UNBLEACHED OR BLEACHED</t>
  </si>
  <si>
    <t>55152219</t>
  </si>
  <si>
    <t>WOVEN FABRICS CONTAINING PREDOMINANTLY BUT &lt; 85% ACRYLIC OR MODACRYLIC STAPLE FIBRES BY WEIGHT MIXED PRINCIPALLY OR SOLELY WITH CARDED WOOL OR CARDED FINE ANIMAL HAIR DYED MADE OF YARN OF DIFFERENT COLOURS OR PRINTED</t>
  </si>
  <si>
    <t>55152291</t>
  </si>
  <si>
    <t>WOVEN FABRICS CONTAINING PREDOMINANTLY BUT &lt; 85% ACRYLIC OR MODACRYLIC STAPLE FIBRES BY WEIGHT MIXED PRINCIPALLY OR SOLELY WITH COMBED WOOL OR COMBED FINE ANIMAL HAIR UNBLEACHED OR BLEACHED</t>
  </si>
  <si>
    <t>55152299</t>
  </si>
  <si>
    <t>WOVEN FABRICS CONTAINING PREDOMINANTLY BUT &lt; 85% ACRYLIC OR MODACRYLIC STAPLE FIBRES BY WEIGHT MIXED PRINCIPALLY OR SOLELY WITH COMBED WOOL OR COMBED FINE ANIMAL HAIR DYED MADE OF YARN OF DIFFERENT COLOURS OR PRINTED</t>
  </si>
  <si>
    <t>551529</t>
  </si>
  <si>
    <t>55152900</t>
  </si>
  <si>
    <t>WOVEN FABRICS CONTAINING PREDOMINANTLY BUT &lt; 85% ACRYLIC OR MODACRYLIC STAPLE FIBRES BY WEIGHT OTHER THAN THOSE MIXED PRINCIPALLY OR SOLELY WITH WOOL FINE ANIMAL HAIR MAN-MADE FILAMENTS OR COTTON</t>
  </si>
  <si>
    <t>551591</t>
  </si>
  <si>
    <t>55159110</t>
  </si>
  <si>
    <t>WOVEN FABRICS CONTAINING PREDOMINANTLY BUT &lt; 85% SYNTHETIC STAPLE FIBRES MIXED PRINCIPALLY OR SOLELY WITH MAN-MADE FILAMENT UNBLEACHED OR BLEACHED (EXCL. THOSE OF ACRYLIC MODACRYLIC OR POLYESTER STAPLE FIBRES)</t>
  </si>
  <si>
    <t>55159130</t>
  </si>
  <si>
    <t>WOVEN FABRICS CONTAINING PREDOMINANTLY BUT &lt; 85% SYNTHETIC STAPLE FIBRES MIXED PRINCIPALLY OR SOLELY WITH MAN-MADE FILAMENT PRINTED (EXCL. THOSE OF ACRYLIC MODACRYLIC OR POLYESTER STAPLE FIBRES)</t>
  </si>
  <si>
    <t>55159190</t>
  </si>
  <si>
    <t>WOVEN FABRICS CONTAINING PREDOMINANTLY BUT &lt; 85% SYNTHETIC STAPLE FIBRES MIXED PRINCIPALLY OR SOLELY WITH MAN-MADE FILAMENT DYED OR MADE OF YARN OF DIFFERENT COLOURS (EXCL. THOSE OF ACRYLIC MODACRYLIC OR POLYESTER STAPLE FIBRES)</t>
  </si>
  <si>
    <t>551599</t>
  </si>
  <si>
    <t>55159920</t>
  </si>
  <si>
    <t>WOVEN FABRICS CONTAINING PREDOMINANTLY BUT &lt; 85% SYNTHETIC STAPLE FIBRES OTHER THAN THOSE MIXED PRINCIPALLY OR SOLELY WITH MAN-MADE FILAMENT OR COTTON UNBLEACHED OR BLEACHED (EXCL. THOSE OF ACRYLIC MODACRYLIC OR POLYESTER STAPLE FIBRES)</t>
  </si>
  <si>
    <t>55159940</t>
  </si>
  <si>
    <t>WOVEN FABRICS CONTAINING PREDOMINANTLY BUT &lt; 85% SYNTHETIC STAPLE FIBRES OTHER THAN THOSE MIXED PRINCIPALLY OR SOLELY WITH MAN-MADE FILAMENT OR COTTON PRINTED (EXCL. THOSE OF ACRYLIC MODACRYLIC OR POLYESTER STAPLE FIBRES)</t>
  </si>
  <si>
    <t>55159980</t>
  </si>
  <si>
    <t>WOVEN FABRICS CONTAINING PREDOMINANTLY BUT &lt; 85% SYNTHETIC STAPLE FIBRES OTHER THAN THOSE MIXED PRINCIPALLY OR SOLELY WITH MAN-MADE FILAMENT OR COTTON DYED OR MADE OF YARN OF DIFFERENT COLOURS (EXCL. THOSE OF ACRYLIC MODACRYLIC OR POLYESTER STAPLE FIBRES)</t>
  </si>
  <si>
    <t>5516</t>
  </si>
  <si>
    <t>551611</t>
  </si>
  <si>
    <t>55161100</t>
  </si>
  <si>
    <t>WOVEN FABRICS CONTAINING &gt;= 85% ARTIFICIAL STAPLE FIBRES BY WEIGHT UNBLEACHED OR BLEACHED</t>
  </si>
  <si>
    <t>551612</t>
  </si>
  <si>
    <t>55161200</t>
  </si>
  <si>
    <t>WOVEN FABRICS CONTAINING &gt;= 85% ARTIFICIAL STAPLE FIBRES BY WEIGHT DYED</t>
  </si>
  <si>
    <t>551613</t>
  </si>
  <si>
    <t>55161300</t>
  </si>
  <si>
    <t>WOVEN FABRICS CONTAINING &gt;= 85% ARTIFICIAL STAPLE FIBRES BY WEIGHT MADE OF YARN OF DIFFERENT COLOURS</t>
  </si>
  <si>
    <t>551614</t>
  </si>
  <si>
    <t>55161400</t>
  </si>
  <si>
    <t>WOVEN FABRICS CONTAINING &gt;= 85% ARTIFICIAL STAPLE FIBRES BY WEIGHT PRINTED</t>
  </si>
  <si>
    <t>551621</t>
  </si>
  <si>
    <t>55162100</t>
  </si>
  <si>
    <t>WOVEN FABRICS CONTAINING PREDOMINANTLY BUT &lt; 85% ARTIFICIAL STAPLE FIBRES MIXED PRINCIPALLY OR SOLELY WITH MAN-MADE FILAMENT UNBLEACHED OR BLEACHED</t>
  </si>
  <si>
    <t>551622</t>
  </si>
  <si>
    <t>55162200</t>
  </si>
  <si>
    <t>WOVEN FABRICS CONTAINING PREDOMINANTLY BUT &lt; 85% ARTIFICIAL STAPLE FIBRES MIXED PRINCIPALLY OR SOLELY WITH MAN-MADE FILAMENT DYED</t>
  </si>
  <si>
    <t>551623</t>
  </si>
  <si>
    <t>55162310</t>
  </si>
  <si>
    <t>WOVEN JACQUARD FABRICS CONTAINING PREDOMINANTLY BUT &lt; 85% ARTIFICIAL STAPLE FIBRES MIXED PRINCIPALLY OR SOLELY WITH MAN-MADE FILAMENT MADE OF YARN OF DIFFERENT COLOURS WITH A WIDTH OF &gt;= 140 CM 'MATTRESS TICKINGS'</t>
  </si>
  <si>
    <t>55162390</t>
  </si>
  <si>
    <t>WOVEN FABRICS CONTAINING PREDOMINANTLY BUT &lt; 85% ARTIFICIAL STAPLE FIBRES BY WEIGHT MIXED PRINCIPALLY OR SOLELY WITH MAN-MADE FILAMENT MADE OF YARNS OF DIFFERENT COLOURS (EXCL. JACQUARD FABRICS WITH A WIDTH OF &gt;= 140 CM</t>
  </si>
  <si>
    <t>551624</t>
  </si>
  <si>
    <t>55162400</t>
  </si>
  <si>
    <t>WOVEN FABRICS CONTAINING PREDOMINANTLY BUT &lt; 85% ARTIFICIAL STAPLE FIBRES BY WEIGHT MIXED PRINCIPALLY OR SOLELY WITH MAN-MADE FILAMENT PRINTED</t>
  </si>
  <si>
    <t>551631</t>
  </si>
  <si>
    <t>55163100</t>
  </si>
  <si>
    <t>WOVEN FABRICS CONTAINING PREDOMINANTLY BUT &lt; 85% ARTIFICIAL STAPLE FIBRES BY WEIGHT MIXED PRINCIPALLY OR SOLELY WITH WOOL OR FINE ANIMAL HAIR UNBLEACHED OR BLEACHED</t>
  </si>
  <si>
    <t>551632</t>
  </si>
  <si>
    <t>55163200</t>
  </si>
  <si>
    <t>WOVEN FABRICS CONTAINING PREDOMINANTLY BUT &lt; 85% ARTIFICIAL STAPLE FIBRES BY WEIGHT MIXED PRINCIPALLY OR SOLELY WITH WOOL OR FINE ANIMAL HAIR DYED</t>
  </si>
  <si>
    <t>551633</t>
  </si>
  <si>
    <t>55163300</t>
  </si>
  <si>
    <t>WOVEN FABRICS CONTAINING PREDOMINANTLY BUT &lt; 85% ARTIFICIAL STAPLE FIBRES BY WEIGHT MIXED PRINCIPALLY OR SOLELY WITH WOOL OR FINE ANIMAL HAIR MADE OF YARN OF DIFFERENT COLOURS</t>
  </si>
  <si>
    <t>551634</t>
  </si>
  <si>
    <t>55163400</t>
  </si>
  <si>
    <t>WOVEN FABRICS CONTAINING PREDOMINANTLY BUT &lt; 85% ARTIFICIAL STAPLE FIBRES BY WEIGHT MIXED PRINCIPALLY OR SOLELY WITH WOOL OR FINE ANIMAL HAIR PRINTED</t>
  </si>
  <si>
    <t>551641</t>
  </si>
  <si>
    <t>55164100</t>
  </si>
  <si>
    <t>WOVEN FABRICS CONTAINING PREDOMINANTLY BUT &lt; 85% ARTIFICIAL STAPLE FIBRES BY WEIGHT MIXED PRINCIPALLY OR SOLELY WITH COTTON UNBLEACHED OR BLEACHED</t>
  </si>
  <si>
    <t>551642</t>
  </si>
  <si>
    <t>55164200</t>
  </si>
  <si>
    <t>WOVEN FABRICS CONTAINING PREDOMINANTLY BUT &lt; 85% ARTIFICIAL STAPLE FIBRES BY WEIGHT MIXED PRINCIPALLY OR SOLELY WITH COTTON DYED</t>
  </si>
  <si>
    <t>551643</t>
  </si>
  <si>
    <t>55164300</t>
  </si>
  <si>
    <t>WOVEN FABRICS CONTAINING PREDOMINANTLY BUT &lt; 85% ARTIFICIAL STAPLE FIBRES BY WEIGHT MIXED PRINCIPALLY OR SOLELY WITH COTTON MADE OF YARN OF DIFFERENT COLOURS</t>
  </si>
  <si>
    <t>551644</t>
  </si>
  <si>
    <t>55164400</t>
  </si>
  <si>
    <t>WOVEN FABRICS CONTAINING PREDOMINANTLY BUT &lt; 85% ARTIFICIAL STAPLE FIBRES BY WEIGHT MIXED PRINCIPALLY OR SOLELY WITH COTTON PRINTED</t>
  </si>
  <si>
    <t>551691</t>
  </si>
  <si>
    <t>55169100</t>
  </si>
  <si>
    <t>WOVEN FABRICS CONTAINING PREDOMINANTLY BUT &lt; 85% ARTIFICIAL STAPLE FIBRES BY WEIGHT OTHER THAN THOSE MIXED PRINCIPALLY OR SOLELY WITH COTTON WOOL FINE ANIMAL HAIR OR MAN-MADE FILAMENT UNBLEACHED OR BLEACHED</t>
  </si>
  <si>
    <t>551692</t>
  </si>
  <si>
    <t>55169200</t>
  </si>
  <si>
    <t>WOVEN FABRICS CONTAINING PREDOMINANTLY BUT &lt; 85% ARTIFICIAL STAPLE FIBRES BY WEIGHT OTHER THAN THOSE MIXED PRINCIPALLY OR SOLELY WITH COTTON WOOL FINE ANIMAL HAIR OR MAN-MADE FILAMENT DYED</t>
  </si>
  <si>
    <t>551693</t>
  </si>
  <si>
    <t>55169300</t>
  </si>
  <si>
    <t>WOVEN FABRICS CONTAINING PREDOMINANTLY BUT &lt; 85% ARTIFICIAL STAPLE FIBRES BY WEIGHT OTHER THAN THOSE MIXED PRINCIPALLY OR SOLELY WITH COTTON WOOL FINE ANIMAL HAIR OR MAN-MADE FILAMENT MADE OF YARN OF DIFFERENT COLOURS</t>
  </si>
  <si>
    <t>551694</t>
  </si>
  <si>
    <t>55169400</t>
  </si>
  <si>
    <t>WOVEN FABRICS CONTAINING PREDOMINANTLY BUT &lt; 85% ARTIFICIAL STAPLE FIBRES BY WEIGHT OTHER THAN THOSE MIXED PRINCIPALLY OR SOLELY WITH COTTON WOOL FINE ANIMAL HAIR OR MAN-MADE FILAMENT PRINTED</t>
  </si>
  <si>
    <t>56</t>
  </si>
  <si>
    <t>5601</t>
  </si>
  <si>
    <t>560121</t>
  </si>
  <si>
    <t>56012110</t>
  </si>
  <si>
    <t>ABSORBENT COTTON WADDING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</si>
  <si>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56012190</t>
  </si>
  <si>
    <t>WADDING OF NON-ABSORBENT COTTON AND ARTICLES THEREOF (EXCL.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</si>
  <si>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560122</t>
  </si>
  <si>
    <t>56012210</t>
  </si>
  <si>
    <t>ROLLS OF WADDING OF MAN-MADE FIBRES OF A DIAMETER OF &lt;= 8 MM (EXCL. THOSE COVERED ENTIRELY WITH WOVEN FABRICS)</t>
  </si>
  <si>
    <t>56012290</t>
  </si>
  <si>
    <t>WADDING OF MAN-MADE FIBRES AND ARTICLES THEREOF (EXCL. ROLLS OF WADDING OF A DIAMETER OF &lt;= 8 MM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ETC.)</t>
  </si>
  <si>
    <t>560129</t>
  </si>
  <si>
    <t>56012900</t>
  </si>
  <si>
    <t>WADDING OF TEXTILE MATERIALS AND ARTICLES THEREOF (EXCL. OF COTTON OR MAN-MADE FIBRES</t>
  </si>
  <si>
    <t>560130</t>
  </si>
  <si>
    <t>56013000</t>
  </si>
  <si>
    <t>TEXTILE FLOCK AND DUST AND MILL NEPS</t>
  </si>
  <si>
    <t>5602</t>
  </si>
  <si>
    <t>560210</t>
  </si>
  <si>
    <t>56021011</t>
  </si>
  <si>
    <t>NEEDLELOOM FELT OF JUTE OR OF OTHER TEXTILE BAST FIBRES OF HEADING 5303 NOT IMPREGNATED COATED COVERED OR LAMINATED N.E.S.</t>
  </si>
  <si>
    <t>56021019</t>
  </si>
  <si>
    <t>NEEDLELOOM FELT NOT IMPREGNATED COATED COVERED OR LAMINATED N.E.S.(EXCL. THAT OF JUTE OR OF OTHER TEXTILE BAST FIBRES OF HEADING 5303)</t>
  </si>
  <si>
    <t>56021031</t>
  </si>
  <si>
    <t>FELT IN THE FORM OF STITCH-BONDED FIBRE FABRICS NOT IMPREGNATED COATED COVERED OR LAMINATED OF WOOL OR FINE ANIMAL HAIR N.E.S.</t>
  </si>
  <si>
    <t>56021038</t>
  </si>
  <si>
    <t>FELT IN THE FORM OF STITCH-BONDED FIBRE FABRICS NOT IMPREGNATED COATED COVERED OR LAMINATED N.E.S. (EXCL. THAT OF WOOL OR OF FINE ANIMAL HAIR)</t>
  </si>
  <si>
    <t>56021090</t>
  </si>
  <si>
    <t>NEEDLELOOM FELT AND STITCH-BONDED FIBRE FABRICS IMPREGNATED COATED COVERED OR LAMINATED N.E.S.</t>
  </si>
  <si>
    <t>560221</t>
  </si>
  <si>
    <t>56022100</t>
  </si>
  <si>
    <t>FELT NOT IMPREGNATED COATED COVERED OR LAMINATED OF WOOL OR FINE ANIMAL HAIR N.E.S. (EXCL. NEEDLELOOM FELT AND STITCH-BONDED FIBRE FABRICS)</t>
  </si>
  <si>
    <t>560229</t>
  </si>
  <si>
    <t>56022900</t>
  </si>
  <si>
    <t>FELT NOT IMPREGNATED COATED COVERED OR LAMINATED (EXCL. THAT OF WOOL OR FINE ANIMAL HAIR</t>
  </si>
  <si>
    <t>560290</t>
  </si>
  <si>
    <t>56029000</t>
  </si>
  <si>
    <t>FELT IMPREGNATED COATED COVERED OR LAMINATED (EXCL. NEEDLELOOM FELT AND STITCH-BONDED FIBRE FABRICS)</t>
  </si>
  <si>
    <t>5603</t>
  </si>
  <si>
    <t>560311</t>
  </si>
  <si>
    <t>56031110</t>
  </si>
  <si>
    <t>NONWOVENS COATED OR COVERED N.E.S. OF MAN-MADE FILAMENTS WEIGHING &lt;= 25 G/MÂ²</t>
  </si>
  <si>
    <t>56031190</t>
  </si>
  <si>
    <t>NONWOVENS WHETHER OR NOT IMPREGNATED OR LAMINATED N.E.S. OF MAN-MADE FILAMENTS WEIGHING &lt;= 25 G/MÂ² (EXCL. COATED OR COVERED)</t>
  </si>
  <si>
    <t>560312</t>
  </si>
  <si>
    <t>56031210</t>
  </si>
  <si>
    <t>NONWOVENS COATED OR COVERED N.E.S. OF MAN-MADE FILAMENTS WEIGHING &gt; 25 G/MÂ² BUT &lt;= 70 G/MÂ²</t>
  </si>
  <si>
    <t>56031290</t>
  </si>
  <si>
    <t>NONWOVENS WHETHER OR NOT IMPREGNATED OR LAMINATED N.E.S. OF MAN-MADE FILAMENTS WEIGHING &gt; 25 G/MÂ² BUT &lt;= 70 G/MÂ² (EXCL. COATED OR COVERED)</t>
  </si>
  <si>
    <t>560313</t>
  </si>
  <si>
    <t>56031310</t>
  </si>
  <si>
    <t>NONWOVENS COATED OR COVERED N.E.S. OF MAN-MADE FILAMENTS WEIGHING &gt; 70 G/MÂ² BUT &lt;= 150 G/MÂ²</t>
  </si>
  <si>
    <t>56031390</t>
  </si>
  <si>
    <t>NONWOVENS WHETHER OR NOT IMPREGNATED OR LAMINATED N.E.S. OF MAN-MADE FILAMENTS WEIGHING &gt; 70 G/MÂ² BUT &lt;= 150 G/MÂ² (EXCL. COATED OR COVERED)</t>
  </si>
  <si>
    <t>560314</t>
  </si>
  <si>
    <t>56031410</t>
  </si>
  <si>
    <t>NONWOVENS COATED OR COVERED N.E.S. OF MAN-MADE FILAMENTS WEIGHING &gt; 150 G/MÂ²</t>
  </si>
  <si>
    <t>56031490</t>
  </si>
  <si>
    <t>NONWOVENS WHETHER OR NOT IMPREGNATED OR LAMINATED N.E.S. OF MAN-MADE FILAMENTS WEIGHING &gt; 150 G/MÂ² (EXCL. COATED OR COVERED)</t>
  </si>
  <si>
    <t>560391</t>
  </si>
  <si>
    <t>56039110</t>
  </si>
  <si>
    <t>NONWOVENS COATED OR COVERED N.E.S. WEIGHING &lt;= 25 G/MÂ² (EXCL. OF MAN-MADE FILAMENTS)</t>
  </si>
  <si>
    <t>56039190</t>
  </si>
  <si>
    <t>NONWOVENS WHETHER OR NOT IMPREGNATED OR LAMINATED N.E.S. WEIGHING &lt;= 25 G/MÂ² (EXCL. COATED OR COVERED OR OF MAN-MADE FILAMENTS)</t>
  </si>
  <si>
    <t>560392</t>
  </si>
  <si>
    <t>56039210</t>
  </si>
  <si>
    <t>NONWOVENS COATED OR COVERED N.E.S. WEIGHING &gt; 25 G/MÂ² BUT &lt;= 70 G/MÂ² (EXCL. OF MAN-MADE FILAMENTS)</t>
  </si>
  <si>
    <t>56039290</t>
  </si>
  <si>
    <t>NONWOVENS WHETHER OR NOT IMPREGNATED OR LAMINATED N.E.S. WEIGHING &gt; 25 G/MÂ² BUT &lt;= 70 G/MÂ² (EXCL. COATED OR COVERED OR OF MAN-MADE FILAMENTS)</t>
  </si>
  <si>
    <t>560393</t>
  </si>
  <si>
    <t>56039310</t>
  </si>
  <si>
    <t>NONWOVENS COATED OR COVERED N.E.S. WEIGHING &gt; 70 G/MÂ² BUT &lt;= 150 G/MÂ² (EXCL. OF MAN-MADE FILAMENTS)</t>
  </si>
  <si>
    <t>56039390</t>
  </si>
  <si>
    <t>NONWOVENS WHETHER OR NOT IMPREGNATED OR LAMINATED N.E.S. WEIGHING &gt; 70 G/MÂ² BUT &lt;= 150 G/MÂ² (EXCL. COATED OR COVERED OR OF MAN-MADE FILAMENTS)</t>
  </si>
  <si>
    <t>560394</t>
  </si>
  <si>
    <t>56039410</t>
  </si>
  <si>
    <t>NONWOVENS COATED OR COVERED N.E.S. WEIGHING &gt; THAN 150 G/MÂ² (EXCL. OF MAN-MADE FILAMENTS)</t>
  </si>
  <si>
    <t>56039490</t>
  </si>
  <si>
    <t>NONWOVENS WHETHER OR NOT IMPREGNATED OR LAMINATED N.E.S. WEIGHING &gt; THAN 150 G/MÂ² (EXCL. COATED OR COVERED OR OF MAN-MADE FILAMENTS)</t>
  </si>
  <si>
    <t>5604</t>
  </si>
  <si>
    <t>560410</t>
  </si>
  <si>
    <t>56041000</t>
  </si>
  <si>
    <t>TEXTILE-COVERED RUBBER THREAD AND CORD</t>
  </si>
  <si>
    <t>560490</t>
  </si>
  <si>
    <t>56049010</t>
  </si>
  <si>
    <t>HIGH-TENACITY YARN OF POLYESTERS NYLON OTHER POLYAMIDES OR VISCOSE RAYON IMPREGNATED OR COATED WITH RUBBER OR PLASTICS</t>
  </si>
  <si>
    <t>56049090</t>
  </si>
  <si>
    <t>TEXTILE YARN STRIP AND THE LIKE OF HEADING 5404 AND 5405 IMPREGNATED COATED COVERED OR SHEATHED WITH RUBBER OR PLASTICS (EXCL. HIGH-TENACITY YARN OF POLYESTERS NYLON OTHER POLYAMIDES OR VISCOSE RAYON IMPREGNATED OR COATED WITH RUBBER OR PLASTICS</t>
  </si>
  <si>
    <t>5605</t>
  </si>
  <si>
    <t>560500</t>
  </si>
  <si>
    <t>56050000</t>
  </si>
  <si>
    <t>METALLISED YARN WHETHER OR NOT GIMPED BEING TEXTILE YARN OR STRIP OR THE LIKE OF HEADING 5404 OR 5405 OF TEXTILE FIBRES COMBINED WITH METAL IN THE FORM OF THREAD STRIP OR POWDER OR COVERED WITH METAL (EXCL. YARNS MANUFACTURED FROM A MIXTURE OF TEXTILE FIBRES AND METAL FIBRES WITH ANTI-STATIC PROPERTIES</t>
  </si>
  <si>
    <t>5606</t>
  </si>
  <si>
    <t>560600</t>
  </si>
  <si>
    <t>56060010</t>
  </si>
  <si>
    <t>LOOP WALE-YARN (EXCL. METAL YARN AND METALLISED YARN OF HEADING 5605</t>
  </si>
  <si>
    <t>56060091</t>
  </si>
  <si>
    <t>GIMPED YARN (EXCL. METAL YARN AND METALLISED YARN OF HEADING 5605</t>
  </si>
  <si>
    <t>56060099</t>
  </si>
  <si>
    <t>CHENILLE YARN INCL. FLOCK CHENILLE YARN</t>
  </si>
  <si>
    <t>5607</t>
  </si>
  <si>
    <t>560721</t>
  </si>
  <si>
    <t>56072100</t>
  </si>
  <si>
    <t>BINDER OR BALER TWINE OF SISAL OR OTHER TEXTILE FIBRES OF THE GENUS AGAVE</t>
  </si>
  <si>
    <t>560729</t>
  </si>
  <si>
    <t>56072900</t>
  </si>
  <si>
    <t>TWINE CORDAGE ROPES AND CABLES OF SISAL OR OTHER TEXTILE FIBRES OF THE GENUS AGAVE WHETHER OR NOT PLAITED OR BRAIDED AND WHETHER OR NOT IMPREGNATED COATED COVERED OR SHEATHED WITH RUBBER OR PLASTICS (EXCL. BINDER OR BALER TWINE)</t>
  </si>
  <si>
    <t>560741</t>
  </si>
  <si>
    <t>56074100</t>
  </si>
  <si>
    <t>BINDER OR BALER TWINE OF POLYETHYLENE OR POLYPROPYLENE</t>
  </si>
  <si>
    <t>560749</t>
  </si>
  <si>
    <t>56074911</t>
  </si>
  <si>
    <t>TWINE CORDAGE ROPES AND CABLES OF POLYETHYLENE OR POLYPROPYLENE PLAITED OR BRAIDED AND WHETHER OR NOT IMPREGNATED COATED COVERED OR SHEATHED WITH RUBBER OR PLASTICS WITH A LINEAR DENSITY OF &gt; 50.000 DECITEX "5 G/M" (EXCL. BINDER OR BALER TWINE)</t>
  </si>
  <si>
    <t>56074919</t>
  </si>
  <si>
    <t>TWINE CORDAGE ROPES AND CABLES OF POLYETHYLENE OR POLYPROPYLENE NOT PLAITED OR BRAIDED AND WHETHER OR NOT IMPREGNATED COATED COVERED OR SHEATHED WITH RUBBER OR PLASTICS WITH A LINEAR DENSITY OF &gt; 50.000 DECITEX "5 G/M" (EXCL. BINDER OR BALER TWINE)</t>
  </si>
  <si>
    <t>56074990</t>
  </si>
  <si>
    <t>TWINE CORDAGE ROPES AND CABLES OF POLYETHYLENE OR POLYPROPYLENE WHETHER OR NOT PLAITED OR BRAIDED AND WHETHER OR NOT IMPREGNATED COATED COVERED OR SHEATHED WITH RUBBER OR PLASTICS WITH A LINEAR DENSITY OF &lt;= 50.000 DECITEX "5 G/M" (EXCL. BINDER OR BALER TWINE)</t>
  </si>
  <si>
    <t>560750</t>
  </si>
  <si>
    <t>56075011</t>
  </si>
  <si>
    <t>TWINE CORDAGE ROPES AND CABLES OF NYLON OTHER POLYAMIDES OR POLYESTERS PLAITED OR BRAIDED AND WHETHER OR NOT IMPREGNATED COATED COVERED OR SHEATHED WITH RUBBER OR PLASTICS WITH A LINEAR DENSITY OF &gt; 50.000 DECITEX "5 G/M"</t>
  </si>
  <si>
    <t>56075019</t>
  </si>
  <si>
    <t>TWINE CORDAGE ROPES AND CABLES OF NYLON OTHER POLYAMIDES OR POLYESTERS NOT PLAITED OR BRAIDED AND WHETHER OR NOT IMPREGNATED COATED COVERED OR SHEATHED WITH RUBBER OR PLASTICS WITH A LINEAR DENSITY OF &gt; 50.000 DECITEX "5 G/M"</t>
  </si>
  <si>
    <t>56075030</t>
  </si>
  <si>
    <t>TWINE CORDAGE ROPES AND CABLES OF NYLON OTHER POLYAMIDES OR POLYESTER WHETHER OR NOT PLAITED OR BRAIDED AND WHETHER OR NOT IMPREGNATED COATED COVERED OR SHEATHED WITH RUBBER OR PLASTICS WITH A LINEAR DENSITY OF &gt; 50.000 DECITEX "5 G/M"</t>
  </si>
  <si>
    <t>56075090</t>
  </si>
  <si>
    <t>TWINE CORDAGE ROPES AND CABLES OF SYNTHETIC FIBRES WHETHER OR NOT PLAITED OR BRAIDED AND WHETHER OR NOT IMPREGNATED COATED COVERED OR SHEATHED WITH RUBBER OR PLASTICS (EXCL. POLYETHYLENE POLYPROPYLENE POLYESTERS NYLON OR OTHER POLYAMIDES)</t>
  </si>
  <si>
    <t>560790</t>
  </si>
  <si>
    <t>56079020</t>
  </si>
  <si>
    <t>TWINE CORDAGE ROPES AND CABLES OF ABACA "MANILA HEMP OR MUSA TEXTILIS NEE" OR OTHER HARD "LEAF" FIBRES AND OF JUTE OR OTHER TEXTILE BAST FIBRES OF HEADING 5303 WHETHER OR NOT PLAITED OR BRAIDED AND WHETHER OR NOT IMPREGNATED COATED COVERED OR SHEATHED WITH RUBBER OR PLASTICS</t>
  </si>
  <si>
    <t>56079090</t>
  </si>
  <si>
    <t>TWINE CORDAGE ROPES AND CABLES WHETHER OR NOT PLAITED OR BRAIDED AND WHETHER OR NOT IMPREGNATED COATED COVERED OR SHEATHED WITH RUBBER OR PLASTICS (EXCL. THAT OF SYNTHETIC FIBRES OF JUTE OR OTHER TEXTILE BAST FIBRES OF HEADING 5303 OF SISAL OR OTHER TEXTILE FIBRES OF THE GENUS AGAVE OF ABACA "MANILA HEMP OR MUSA TEXTILIS" OR OTHER HARD LEAF FIBRES)</t>
  </si>
  <si>
    <t>5608</t>
  </si>
  <si>
    <t>560811</t>
  </si>
  <si>
    <t>56081120</t>
  </si>
  <si>
    <t>MADE-UP KNOTTED FISHING NETS OF TWINE CORDAGE ROPES OR CABLES OF MAN-MADE TEXTILE MATERIALS (EXCL. LANDING NETS)</t>
  </si>
  <si>
    <t>56081180</t>
  </si>
  <si>
    <t>MADE-UP KNOTTED FISHING NETS OF YARN OF MAN-MADE TEXTILE MATERIALS (EXCL. THOSE OF TWINE CORDAGE ROPE OR CABLES AND LANDING NETS)</t>
  </si>
  <si>
    <t>560819</t>
  </si>
  <si>
    <t>56081911</t>
  </si>
  <si>
    <t>MADE-UP KNOTTED NETS OF TWINE CORDAGE ROPES OR CABLES OF NYLON OR OTHER POLYAMIDES (EXCL. FISHING NETS HAIRNETS NETS FOR SPORTING PURPOSES INCL. LANDING NETS BUTTERFLY NETS AND THE LIKE)</t>
  </si>
  <si>
    <t>56081919</t>
  </si>
  <si>
    <t>MADE-UP KNOTTED NETS OF NYLON OR OTHER POLYAMIDES (EXCL. THOSE OF TWINE CORDAGE ROPES OR CABLES FISHING NETS HAIRNETS NETS FOR SPORTING PURPOSES INCL. LANDING NETS BUTTERFLY NETS AND THE LIKE)</t>
  </si>
  <si>
    <t>56081930</t>
  </si>
  <si>
    <t>MADE-UP KNOTTED NETS OF MAN-MADE TEXTILE MATERIALS (EXCL. THOSE OF NYLON OR OTHER POLYAMIDES FISHING NETS HAIRNETS NETS FOR SPORTING PURPOSES INCL. LANDING NETS BUTTERFLY NETS AND THE LIKE)</t>
  </si>
  <si>
    <t>56081990</t>
  </si>
  <si>
    <t>KNOTTED NETTING OF TWINE CORDAGE ROPES OR CABLES BY THE PIECE OR METRE OF MAN-MADE TEXTILE MATERIALS (EXCL. MADE-UP NETS)</t>
  </si>
  <si>
    <t>560890</t>
  </si>
  <si>
    <t>56089000</t>
  </si>
  <si>
    <t>KNOTTED NETTING OF TWINE CORDAGE ROPES OR CABLES BY THE PIECE OR METRE</t>
  </si>
  <si>
    <t>5609</t>
  </si>
  <si>
    <t>560900</t>
  </si>
  <si>
    <t>56090000</t>
  </si>
  <si>
    <t>ARTICLES OF YARN STRIP OR THE LIKE OF HEADING 5404 OR 5405 OR OF TWINE CORDAGE ROPES OR CABLES OF HEADING 5607 N.E.S.</t>
  </si>
  <si>
    <t>57</t>
  </si>
  <si>
    <t>5701</t>
  </si>
  <si>
    <t>570110</t>
  </si>
  <si>
    <t>57011010</t>
  </si>
  <si>
    <t>CARPETS AND OTHER TEXTILE FLOOR COVERINGS OF WOOL OR FINE ANIMAL HAIR KNOTTED WHETHER OR NOT MADE UP CONTAINING &gt; 10% SILK OR WASTE SILK OTHER THAN NOIL BY WEIGHT</t>
  </si>
  <si>
    <t>57011090</t>
  </si>
  <si>
    <t>8 % MAX 2.8 EUR/m??</t>
  </si>
  <si>
    <t>CARPETS AND OTHER TEXTILE FLOOR COVERINGS OF WOOL OR FINE ANIMAL HAIR KNOTTED WHETHER OR NOT MADE UP (EXCL. THOSE CONTAINING &gt; 10% SILK OR WASTE SILK OTHER THAN NOIL BY WEIGHT)</t>
  </si>
  <si>
    <t>570190</t>
  </si>
  <si>
    <t>57019010</t>
  </si>
  <si>
    <t>CARPETS AND OTHER TEXTILE FLOOR COVERINGS OF SILK WASTE SILK OTHER THAN NOIL SYNTHETIC FIBRES OR METALLISED YARN OF HEADING 5605 OR OF TEXTILE MATERIALS CONTAINING METAL YARN KNOTTED WHETHER OR NOT MADE UP</t>
  </si>
  <si>
    <t>57019090</t>
  </si>
  <si>
    <t>CARPETS AND OTHER TEXTILE FLOOR COVERINGS OF TEXTILE MATERIALS KNOTTED WHETHER OR NOT MADE UP (EXCL. THOSE OF WOOL OR FINE ANIMAL HAIR OF SILK OR WASTE SILK OTHER THAN NOIL OR OF TEXTILE MATERIALS CONTAINING METAL YARN)</t>
  </si>
  <si>
    <t>5702</t>
  </si>
  <si>
    <t>570210</t>
  </si>
  <si>
    <t>57021000</t>
  </si>
  <si>
    <t>KELEM SCHUMACKS KARAMANIE AND SIMILAR HAND-WOVEN RUGS WHETHER OR NOT MADE UP</t>
  </si>
  <si>
    <t>570220</t>
  </si>
  <si>
    <t>57022000</t>
  </si>
  <si>
    <t>FLOOR COVERINGS OF COCONUT FIBRES "COIR" WOVEN WHETHER OR NOT MADE UP</t>
  </si>
  <si>
    <t>570231</t>
  </si>
  <si>
    <t>57023110</t>
  </si>
  <si>
    <t>AXMINSTER CARPETS OF WOOL OR FINE ANIMAL HAIR WOVEN NOT TUFTED OR FLOCKED OF PILE CONSTRUCTION NOT MADE UP(2005-2500)</t>
  </si>
  <si>
    <t>57023180</t>
  </si>
  <si>
    <t>CARPETS AND OTHER FLOOR COVERINGS OF WOOL OR FINE ANIMAL HAIR WOVEN NOT TUFTED OR FLOCKED OF PILE CONSTRUCTION NOT MADE UP (EXCL. AXMINSTER KELEM SCHUMACKS KARAMANIE AND SIMILAR HAND-WOVEN RUGS)</t>
  </si>
  <si>
    <t>570232</t>
  </si>
  <si>
    <t>57023200</t>
  </si>
  <si>
    <t>CARPETS AND OTHER FLOOR COVERINGS OF MAN-MADE TEXTILE MATERIALS WOVEN NOT TUFTED OR FLOCKED OF PILE CONSTRUCTION NOT MADE UP (EXCL. KELEM SCHUMACKS KARAMANIE AND SIMILAR HAND-WOVEN RUGS)(2017-2500)</t>
  </si>
  <si>
    <t>570239</t>
  </si>
  <si>
    <t>57023900</t>
  </si>
  <si>
    <t>CARPETS AND OTHER FLOOR COVERINGS OF VEGETABLE TEXTILE MATERIALS OR COARSE ANIMAL HAIR WOVEN NOT TUFTED OR FLOCKED OF PILE CONSTRUCTION NOT MADE UP (EXCL. KELEM SCHUMACKS KARAMANIE AND SIMILAR HAND-WOVEN RUGS AND FLOOR COVERINGS OF COCONUT FIBRES "COIR")</t>
  </si>
  <si>
    <t>570241</t>
  </si>
  <si>
    <t>57024110</t>
  </si>
  <si>
    <t>AXMINSTER CARPETS OF WOOL OR FINE ANIMAL HAIR WOVEN NOT TUFTED OR FLOCKED OF PILE CONSTRUCTION MADE UP(2007-2500)</t>
  </si>
  <si>
    <t>57024190</t>
  </si>
  <si>
    <t>CARPETS AND OTHER FLOOR COVERINGS OF WOOL OR FINE ANIMAL HAIR WOVEN NOT TUFTED OR FLOCKED OF PILE CONSTRUCTION MADE UP (EXCL. KELEM SCHUMACKS KARAMANIE AND SIMILAR HAND-WOVEN RUGS AND AXMINSTER CARPETS)(2007-2500)</t>
  </si>
  <si>
    <t>570242</t>
  </si>
  <si>
    <t>57024200</t>
  </si>
  <si>
    <t>CARPETS AND OTHER FLOOR COVERINGS OF MAN-MADE TEXTILE MATERIALS WOVEN NOT TUFTED OR FLOCKED OF PILE CONSTRUCTION MADE UP (EXCL. KELEM SCHUMACKS KARAMANIE AND SIMILAR HAND-WOVEN RUGS)(2017-2500)</t>
  </si>
  <si>
    <t>570249</t>
  </si>
  <si>
    <t>57024900</t>
  </si>
  <si>
    <t>CARPETS AND OTHER FLOOR COVERINGS OF VEGETABLE TEXTILE MATERIALS OR COARSE ANIMAL HAIR WOVEN NOT TUFTED OR FLOCKED OF PILE CONSTRUCTION MADE UP (EXCL. KELEM SCHUMACKS KARAMANIE AND SIMILAR HAND-WOVEN RUGS AND FLOOR COVERINGS OF COCONUT FIBRES "COIR")</t>
  </si>
  <si>
    <t>570250</t>
  </si>
  <si>
    <t>57025010</t>
  </si>
  <si>
    <t>CARPETS AND OTHER FLOOR COVERINGS OF WOOL OR FINE ANIMAL HAIR WOVEN NOT TUFTED OR FLOCKED NOT OF PILE CONSTRUCTION NOT MADE UP (EXCL. KELEM SCHUMACKS KARAMANIE AND SIMILAR HAND-WOVEN RUGS)</t>
  </si>
  <si>
    <t>57025031</t>
  </si>
  <si>
    <t>CARPETS AND OTHER FLOOR COVERINGS OF POLYPROPYLENE WOVEN NOT TUFTED OR FLOCKED NOT OF PILE CONSTRUCTION NOT MADE UP (EXCL. KELEM SCHUMACKS KARAMANIE AND SIMILAR HAND-WOVEN RUGS)</t>
  </si>
  <si>
    <t>57025039</t>
  </si>
  <si>
    <t>CARPETS AND OTHER FLOOR COVERINGS OF MAN-MADE TEXTILE MATERIALS WOVEN NOT TUFTED OR FLOCKED NOT OF PILE CONSTRUCTION NOT MADE UP (EXCL. THOSE OF POLYPROPYLENE AND KELEM SCHUMACKS KARAMANIE AND SIMILAR HAND-WOVEN RUGS)</t>
  </si>
  <si>
    <t>57025090</t>
  </si>
  <si>
    <t>CARPETS AND OTHER FLOOR COVERINGS OF VEGETABLE TEXTILE MATERIALS OR COARSE ANIMAL HAIR WOVEN NOT TUFTED OR FLOCKED NOT OF PILE CONSTRUCTION NOT MADE UP (EXCL. KELEM SCHUMACKS KARAMANIE AND SIMILAR HAND-WOVEN RUGS AND FLOOR COVERINGS OF COCONUT FIBRES "COIR")</t>
  </si>
  <si>
    <t>570291</t>
  </si>
  <si>
    <t>57029100</t>
  </si>
  <si>
    <t>CARPETS AND OTHER FLOOR COVERINGS OF WOOL OR FINE ANIMAL HAIR WOVEN NOT TUFTED OR FLOCKED NOT OF PILE CONSTRUCTION MADE UP (EXCL. KELEM SCHUMACKS KARAMANIE AND SIMILAR HAND-WOVEN RUGS)</t>
  </si>
  <si>
    <t>570292</t>
  </si>
  <si>
    <t>57029210</t>
  </si>
  <si>
    <t>CARPETS AND OTHER FLOOR COVERINGS OF POLYPROPYLENE WOVEN NOT TUFTED OR FLOCKED NOT OF PILE CONSTRUCTION MADE UP (EXCL. KELEM SCHUMACKS KARAMANIE AND SIMILAR HAND-WOVEN RUGS)</t>
  </si>
  <si>
    <t>57029290</t>
  </si>
  <si>
    <t>CARPETS AND OTHER FLOOR COVERINGS OF MAN-MADE TEXTILE MATERIALS WOVEN NOT TUFTED OR FLOCKED NOT OF PILE CONSTRUCTION MADE UP (EXCL. THOSE OF POLYPROPYLENE AND KELEM SCHUMACKS KARAMANIE AND SIMILAR HAND-WOVEN RUGS)</t>
  </si>
  <si>
    <t>570299</t>
  </si>
  <si>
    <t>57029900</t>
  </si>
  <si>
    <t>CARPETS AND OTHER FLOOR COVERINGS OF VEGETABLE TEXTILE MATERIALS OR COARSE ANIMAL HAIR WOVEN NOT TUFTED OR FLOCKED NOT OF PILE CONSTRUCTION MADE UP (EXCL. KELEM SCHUMACKS KARAMANIE AND SIMILAR HAND-WOVEN RUGS AND FLOOR COVERINGS OF COCONUT FIBRES "COIR")</t>
  </si>
  <si>
    <t>5703</t>
  </si>
  <si>
    <t>570310</t>
  </si>
  <si>
    <t>57031000</t>
  </si>
  <si>
    <t>CARPETS AND OTHER FLOOR COVERINGS OF WOOL OR FINE ANIMAL HAIR TUFTED "NEEDLE PUNCHED" WHETHER OR NOT MADE UP</t>
  </si>
  <si>
    <t>570320</t>
  </si>
  <si>
    <t>57032012</t>
  </si>
  <si>
    <t>TILES OF NYLON OR OTHER POLYAMIDES TUFTED "NEEDLE PUNCHED" WHETHER OR NOT MADE UP PRINTED (EXCL. CARPET TILES WITH AN AREA OF &gt; 1 MÂ²)</t>
  </si>
  <si>
    <t>57032018</t>
  </si>
  <si>
    <t>CARPETS AND OTHER FLOOR COVERINGS OF NYLON OR OTHER POLYAMIDES TUFTED "NEEDLE PUNCHED" WHETHER OR NOT MADE UP PRINTED (EXCL. CARPET TILES WITH AN AREA OF &lt;= 1 MÂ²)</t>
  </si>
  <si>
    <t>57032092</t>
  </si>
  <si>
    <t>TILES OF NYLON OR OTHER POLYAMIDES TUFTED "NEEDLE PUNCHED" WHETHER OR NOT MADE UP (EXCL. PRINTED AND CARPET TILES WITH AN AREA OF &gt; 1 MÂ²)</t>
  </si>
  <si>
    <t>57032098</t>
  </si>
  <si>
    <t>CARPETS AND OTHER TEXTILE FLOOR COVERINGS OF NYLON OR OTHER POLYAMIDES TUFTED "NEEDLE PUNCHED" WHETHER OR NOT MADE UP (EXCL. PRINTED AND CARPET TILES WITH AN AREA OF &lt;= 1 MÂ²)</t>
  </si>
  <si>
    <t>570330</t>
  </si>
  <si>
    <t>57033012</t>
  </si>
  <si>
    <t>TILES OF POLYPROPYLENE TUFTED "NEEDLE PUNCHED" WHETHER OR NOT MADE UP (EXCL. CARPET TILES WITH AN AREA OF &gt; 1 MÂ²)</t>
  </si>
  <si>
    <t>57033018</t>
  </si>
  <si>
    <t>CARPETS AND OTHER FLOOR COVERINGS OF POLYPROPYLENE TUFTED "NEEDLE PUNCHED" WHETHER OR NOT MADE UP (EXCL. CARPET TILES WITH AN AREA OF &lt;= 1 MÂ²)</t>
  </si>
  <si>
    <t>57033082</t>
  </si>
  <si>
    <t>TILES OF MAN-MADE TEXTILE MATERIALS TUFTED "NEEDLE PUNCHED" WHETHER OR NOT MADE UP (EXCL. OF POLYPROPYLENE NYLON OR OTHER POLYAMIDES AND CARPET TILES WITH AN AREA OF &gt; 1 MÂ²)</t>
  </si>
  <si>
    <t>57033088</t>
  </si>
  <si>
    <t>CARPETS AND OTHER FLOOR COVERINGS OF MAN-MADE TEXTILE MATERIALS TUFTED "NEEDLE PUNCHED" WHETHER OR NOT MADE UP (EXCL. OF POLYPROPYLENE NYLON OR OTHER POLYAMIDES AND CARPET TILES WITH AN AREA OF &lt;= 1 MÂ²)</t>
  </si>
  <si>
    <t>570390</t>
  </si>
  <si>
    <t>57039020</t>
  </si>
  <si>
    <t>TILES OF VEGETABLE TEXTILE MATERIALS OR COARSE ANIMAL HAIR TUFTED "NEEDLE PUNCHED" WHETHER OR NOT MADE UP (EXCL. CARPET TILES WITH AN AREA OF &gt; 1 MÂ²)</t>
  </si>
  <si>
    <t>57039080</t>
  </si>
  <si>
    <t>CARPET AND OTHER FLOOR COVERINGS OF VEGETABLE TEXTILE MATERIALS OR COARSE ANIMAL HAIR TUFTED "NEEDLE PUNCHED" WHETHER OR NOT MADE UP (EXCL. CARPET TILES WITH AN AREA OF &lt;= 1 MÂ²)</t>
  </si>
  <si>
    <t>5704</t>
  </si>
  <si>
    <t>570410</t>
  </si>
  <si>
    <t>57041000</t>
  </si>
  <si>
    <t>FLOOR TILES OF FELT NOT TUFTED OR FLOCKED WITH AN AREA OF &lt;= 03 MÂ²</t>
  </si>
  <si>
    <t>570420</t>
  </si>
  <si>
    <t>57042000</t>
  </si>
  <si>
    <t>FLOOR TILES OF FELT NOT TUFTED OR FLOCKED WITH AN AREA OF &gt; 03 MÂ² BUT &lt;= 1 MÂ²</t>
  </si>
  <si>
    <t>570490</t>
  </si>
  <si>
    <t>57049000</t>
  </si>
  <si>
    <t>CARPETS AND OTHER FLOOR COVERINGS OF FELT NOT TUFTED OR FLOCKED WHETHER OR NOT MADE UP (EXCL. FLOOR TILES WITH AN AREA OF &lt;= 1 MÂ²)(2017-2500)</t>
  </si>
  <si>
    <t>5705</t>
  </si>
  <si>
    <t>570500</t>
  </si>
  <si>
    <t>57050030</t>
  </si>
  <si>
    <t>CARPETS AND OTHER FLOOR COVERINGS OF MAN-MADE TEXTILE MATERIALS WHETHER OR NOT MADE UP (EXCL. KNOTTED WOVEN OR TUFTED "NEEDLE PUNCHED" AND OF FELT)</t>
  </si>
  <si>
    <t>57050080</t>
  </si>
  <si>
    <t>CARPETS AND OTHER TEXTILE FLOOR COVERINGS OF WOOL OR ANIMAL HAIR OR VEGETABLE MATERIALS WHETHER OR NOT MADE UP (EXCL. KNOTTED TUFTED "NEEDLE PUNCHED" AND WOVEN OR OF FELT BUT NON-FLOCKED)</t>
  </si>
  <si>
    <t>58</t>
  </si>
  <si>
    <t>5801</t>
  </si>
  <si>
    <t>580110</t>
  </si>
  <si>
    <t>58011000</t>
  </si>
  <si>
    <t>WOVEN PILE FABRICS AND CHENILLE FABRICS OF WOOL OR FINE ANIMAL HAIR (EXCL. TERRY TOWELLING AND SIMILAR WOVEN TERRY FABRICS TUFTED TEXTILE FABRICS AND NARROW WOVEN FABRICS OF HEADING 5806)</t>
  </si>
  <si>
    <t>580121</t>
  </si>
  <si>
    <t>58012100</t>
  </si>
  <si>
    <t>UNCUT WEFT PILE FABRICS OF COTTON (EXCL. TERRY TOWELLING AND SIMILAR WOVEN TERRY FABRICS TUFTED TEXTILE FABRICS AND NARROW WOVEN FABRICS OF HEADING 5806)</t>
  </si>
  <si>
    <t>580122</t>
  </si>
  <si>
    <t>58012200</t>
  </si>
  <si>
    <t>CUT CORDUROY OF COTTON (EXCL. TERRY TOWELLING AND SIMILAR WOVEN TERRY FABRICS TUFTED TEXTILE FABRICS AND NARROW WOVEN FABRICS OF HEADING 5806)</t>
  </si>
  <si>
    <t>580123</t>
  </si>
  <si>
    <t>58012300</t>
  </si>
  <si>
    <t>CUT WEFT PILE FABRICS OF COTTON (EXCL. TERRY TOWELLING AND SIMILAR WOVEN TERRY FABRICS TUFTED TEXTILE FABRICS AND NARROW WOVEN FABRICS OF HEADING 5806)</t>
  </si>
  <si>
    <t>580126</t>
  </si>
  <si>
    <t>58012600</t>
  </si>
  <si>
    <t>CHENILLE FABRICS OF COTTON (EXCL. TERRY TOWELLING AND SIMILAR WOVEN TERRY FABRICS TUFTED TEXTILE FABRICS AND NARROW WOVEN FABRICS OF HEADING 5806)</t>
  </si>
  <si>
    <t>580127</t>
  </si>
  <si>
    <t>58012700</t>
  </si>
  <si>
    <t>WARP PILE FABRICS OF COTTON (EXCL. TERRY TOWELLING AND SIMILAR WOVEN TERRY FABRICS TUFTED TEXTILE FABRICS AND NARROW WOVEN FABRICS OF HEADING 5806)</t>
  </si>
  <si>
    <t>580131</t>
  </si>
  <si>
    <t>58013100</t>
  </si>
  <si>
    <t>UNCUT WEFT PILE FABRICS OF MAN-MADE FIBRES (EXCL. TERRY TOWELLING AND SIMILAR WOVEN TERRY FABRICS TUFTED TEXTILE FABRICS AND NARROW WOVEN FABRICS OF HEADING 5806)</t>
  </si>
  <si>
    <t>580132</t>
  </si>
  <si>
    <t>58013200</t>
  </si>
  <si>
    <t>CUT CORDUROY OF MAN-MADE FIBRES (EXCL. TERRY TOWELLING AND SIMILAR WOVEN TERRY FABRICS TUFTED TEXTILE FABRICS AND NARROW WOVEN FABRICS OF HEADING 5806)</t>
  </si>
  <si>
    <t>580133</t>
  </si>
  <si>
    <t>58013300</t>
  </si>
  <si>
    <t>CUT WEFT PILE FABRICS OF MAN-MADE FIBRES (EXCL. TERRY TOWELLING AND SIMILAR WOVEN TERRY FABRICS TUFTED TEXTILE FABRICS AND NARROW WOVEN FABRICS OF HEADING 5806)</t>
  </si>
  <si>
    <t>580136</t>
  </si>
  <si>
    <t>58013600</t>
  </si>
  <si>
    <t>CHENILLE FABRICS OF MAN-MADE FIBRES (EXCL. TERRY TOWELLING AND SIMILAR WOVEN TERRY FABRICS TUFTED TEXTILE FABRICS AND NARROW WOVEN FABRICS OF HEADING 5806)</t>
  </si>
  <si>
    <t>580137</t>
  </si>
  <si>
    <t>58013700</t>
  </si>
  <si>
    <t>WARP PILE FABRICS OF MAN-MADE FIBRES (EXCL. TERRY TOWELLING AND SIMILAR WOVEN TERRY FABRICS TUFTED TEXTILE FABRICS AND NARROW WOVEN FABRICS OF HEADING 5806)</t>
  </si>
  <si>
    <t>580190</t>
  </si>
  <si>
    <t>58019010</t>
  </si>
  <si>
    <t>WOVEN PILE FABRICS AND CHENILLE FABRICS OF FLAX (EXCL. TERRY TOWELLING AND SIMILAR WOVEN TERRY FABRICS TUFTED TEXTILE FABRICS AND NARROW WOVEN FABRICS OF HEADING 5806)</t>
  </si>
  <si>
    <t>58019090</t>
  </si>
  <si>
    <t>WOVEN PILE FABRICS AND CHENILLE FABRICS (EXCL. THOSE OF FLAX MAN-MADE FIBRES WOOL OR FINE ANIMAL HAIR TERRY TOWELLING AND SIMILAR WOVEN TERRY FABRICS TUFTED TEXTILE FABRICS AND NARROW WOVEN FABRICS OF HEADING 5806)</t>
  </si>
  <si>
    <t>5802</t>
  </si>
  <si>
    <t>580211</t>
  </si>
  <si>
    <t>58021100</t>
  </si>
  <si>
    <t>TERRY TOWELLING AND SIMILAR WOVEN TERRY FABRICS OF COTTON UNBLEACHED (EXCL. NARROW WOVEN FABRICS OF HEADING 5806 CARPETS AND OTHER FLOOR COVERINGS)</t>
  </si>
  <si>
    <t>580219</t>
  </si>
  <si>
    <t>58021900</t>
  </si>
  <si>
    <t>TERRY TOWELLING AND SIMILAR WOVEN TERRY FABRICS OF COTTON (EXCL. UNBLEACHED NARROW WOVEN FABRICS OF HEADING 5806 CARPETS AND OTHER FLOOR COVERINGS)</t>
  </si>
  <si>
    <t>580220</t>
  </si>
  <si>
    <t>58022000</t>
  </si>
  <si>
    <t>TERRY TOWELLING AND SIMILAR WOVEN TERRY FABRICS (EXCL. THOSE OF COTTON NARROW WOVEN FABRICS OF HEADING 5806 CARPETS AND OTHER FLOOR COVERINGS)</t>
  </si>
  <si>
    <t>580230</t>
  </si>
  <si>
    <t>58023000</t>
  </si>
  <si>
    <t>TUFTED TEXTILE FABRICS (EXCL. CARPETS AND OTHER FLOOR COVERINGS)</t>
  </si>
  <si>
    <t>5803</t>
  </si>
  <si>
    <t>580300</t>
  </si>
  <si>
    <t>58030010</t>
  </si>
  <si>
    <t>COTTON GAUZE (EXCL. NARROW WOVEN FABRICS OF HEADING 5806)</t>
  </si>
  <si>
    <t>58030030</t>
  </si>
  <si>
    <t>GAUZE OF SILK OR SILK WASTE (EXCL. NARROW WOVEN FABRICS OF HEADING 5806)</t>
  </si>
  <si>
    <t>58030090</t>
  </si>
  <si>
    <t>GAUZE (EXCL. THAT OF SILK SILK WASTE OR COTTON AND NARROW WOVEN FABRICS OF HEADING 5806)</t>
  </si>
  <si>
    <t>5804</t>
  </si>
  <si>
    <t>580410</t>
  </si>
  <si>
    <t>58041010</t>
  </si>
  <si>
    <t>TULLES AND OTHER NET FABRICS PLAIN (EXCL. KNOTTED NET FABRICS AND WOVEN KNITTED OR CROCHETED FABRICS)</t>
  </si>
  <si>
    <t>58041090</t>
  </si>
  <si>
    <t>TULLES AND OTHER NET FABRICS PATTERNED (EXCL. WOVEN KNITTED OR CROCHETED FABRICS)</t>
  </si>
  <si>
    <t>580421</t>
  </si>
  <si>
    <t>58042100</t>
  </si>
  <si>
    <t>MECHANICALLY MADE LACE OF MAN-MADE FIBRES IN THE PIECE IN STRIPS OR IN MOTIFS (EXCL. FABRICS OF HEADINGS 6002 TO 6006)</t>
  </si>
  <si>
    <t>580429</t>
  </si>
  <si>
    <t>58042900</t>
  </si>
  <si>
    <t>MECHANICALLY MADE LACE IN THE PIECE IN STRIPS OR IN MOTIFS (EXCL. THAT OF MAN-MADE FIBRES AND FABRICS OF HEADINGS 6002 TO 6006)</t>
  </si>
  <si>
    <t>580430</t>
  </si>
  <si>
    <t>58043000</t>
  </si>
  <si>
    <t>HANDMADE LACE IN THE PIECE IN STRIPS OR IN MOTIFS (EXCL. FABRICS OF HEADING 6002 TO 6006)</t>
  </si>
  <si>
    <t>5805</t>
  </si>
  <si>
    <t>580500</t>
  </si>
  <si>
    <t>58050000</t>
  </si>
  <si>
    <t>HAND-WOVEN TAPESTRIES OF THE TYPE GOBELIN FLANDERS AUBUSSON BEAUVAIS AND THE LIKE AND NEEDLE-WORKED TAPESTRIES E.G. PETIT POINT CROSS-STITCH WHETHER OR NOT MADE UP (EXCL. KELEM SCHUMACKS KARAMANIE AND THE LIKE AND TAPESTRIES &gt; 100 YEARS OLD)</t>
  </si>
  <si>
    <t>5806</t>
  </si>
  <si>
    <t>580610</t>
  </si>
  <si>
    <t>58061000</t>
  </si>
  <si>
    <t>NARROW WOVEN PILE FABRICS INCL. TERRY TOWELLING AND SIMILAR TERRY FABRICS AND CHENILLE FABRICS WITH A WIDTH OF &lt;= 30 CM (EXCL. LABELS BADGES AND SIMILAR ARTICLES)</t>
  </si>
  <si>
    <t>580620</t>
  </si>
  <si>
    <t>58062000</t>
  </si>
  <si>
    <t>NARROW WOVEN FABRICS OF TEXTILE MATERIALS CONTAINING &gt;= 5% ELASTOMERIC YARN OR RUBBER THREAD BY WEIGHT WITH A WIDTH OF &lt;= 30 CM (EXCL. WOVEN PILE FABRICS INCL. TERRY TOWELLING AND SIMILAR TERRY FABRICS CHENILLE FABRICS AND LABELS BADGES AND SIMILAR ARTICLES)</t>
  </si>
  <si>
    <t>580631</t>
  </si>
  <si>
    <t>58063100</t>
  </si>
  <si>
    <t>NARROW WOVEN FABRICS OF COTTON WITH A WIDTH OF &lt;= 30 CM N.E.S.</t>
  </si>
  <si>
    <t>580632</t>
  </si>
  <si>
    <t>58063210</t>
  </si>
  <si>
    <t>NARROW WOVEN FABRICS OF MAN-MADE FIBRES WITH REAL SELVEDGES WITH A WIDTH OF &lt;= 30 CM N.E.S.</t>
  </si>
  <si>
    <t>58063290</t>
  </si>
  <si>
    <t>NARROW WOVEN FABRICS OF MAN-MADE FIBRES WITHOUT REAL SELVEDGES WITH A WIDTH OF &lt;= 30 CM N.E.S.</t>
  </si>
  <si>
    <t>580639</t>
  </si>
  <si>
    <t>58063900</t>
  </si>
  <si>
    <t>NARROW WOVEN FABRICS OF TEXTILE MATERIALS OTHER THAN COTTON OR MAN-MADE FIBRES WITH A WIDTH OF &lt;= 30 CM N.E.S.</t>
  </si>
  <si>
    <t>580640</t>
  </si>
  <si>
    <t>58064000</t>
  </si>
  <si>
    <t>NARROW FABRICS CONSISTING OF WARP WITHOUT WEFT ASSEMBLED BY MEANS OF AN ADHESIVE "BOLDUCS" WITH A WIDTH OF &lt;= 30 CM</t>
  </si>
  <si>
    <t>5807</t>
  </si>
  <si>
    <t>580710</t>
  </si>
  <si>
    <t>58071010</t>
  </si>
  <si>
    <t>LABELS BADGES AND SIMILAR ARTICLES OF TEXTILE MATERIALS IN THE PIECE IN STRIPS OR CUT TO SHAPE OR SIZE WOVEN WITH WOVEN INSCRIPTIONS OR MOTIFS</t>
  </si>
  <si>
    <t>58071090</t>
  </si>
  <si>
    <t>LABELS BADGES AND SIMILAR ARTICLES OF TEXTILE MATERIALS IN THE PIECE IN STRIPS OR CUT TO SHAPE OR SIZE WOVEN NOT EMBROIDERED (EXCL. THOSE WITH WOVEN INSCRIPTIONS OR MOTIFS)</t>
  </si>
  <si>
    <t>580790</t>
  </si>
  <si>
    <t>58079010</t>
  </si>
  <si>
    <t>LABELS BADGES AND SIMILAR ARTICLES OF FELT OR NONWOVENS IN THE PIECE IN STRIPS OR CUT TO SHAPE OR SIZE NOT EMBROIDERED</t>
  </si>
  <si>
    <t>58079090</t>
  </si>
  <si>
    <t>LABELS BADGES AND SIMILAR ARTICLES OF TEXTILE MATERIALS IN THE PIECE IN STRIPS OR CUT TO SHAPE OR SIZE NOT EMBROIDERED (EXCL. WOVEN AND THOSE OF FELT OR NONWOVENS)</t>
  </si>
  <si>
    <t>5808</t>
  </si>
  <si>
    <t>580810</t>
  </si>
  <si>
    <t>58081000</t>
  </si>
  <si>
    <t>BRAIDS IN THE PIECE</t>
  </si>
  <si>
    <t>580890</t>
  </si>
  <si>
    <t>58089000</t>
  </si>
  <si>
    <t>ORNAMENTAL TRIMMINGS OF TEXTILE MATERIALS IN THE PIECE NOT EMBROIDERED OTHER THAN KNITTED OR CROCHETED</t>
  </si>
  <si>
    <t>5809</t>
  </si>
  <si>
    <t>580900</t>
  </si>
  <si>
    <t>58090000</t>
  </si>
  <si>
    <t>WOVEN FABRICS OF METAL THREAD AND WOVEN FABRICS OF METALLISED YARN OF HEADING 5605 OF A KIND USED IN APPAREL AS FURNISHING FABRICS OR FOR SIMILAR PURPOSES N.E.S.</t>
  </si>
  <si>
    <t>5810</t>
  </si>
  <si>
    <t>581010</t>
  </si>
  <si>
    <t>58101010</t>
  </si>
  <si>
    <t>EMBROIDERY ON A TEXTILE FABRIC GROUND WITHOUT VISIBLE GROUND IN THE PIECE IN STRIPS OR IN MOTIFS OF A NET VALUE OF &gt; EURO 35 PER KG</t>
  </si>
  <si>
    <t>58101090</t>
  </si>
  <si>
    <t>EMBROIDERY ON A TEXTILE FABRIC GROUND WITHOUT VISIBLE GROUND IN THE PIECE IN STRIPS OR IN MOTIFS OF A NET VALUE OF &lt;= EURO 35 PER KG</t>
  </si>
  <si>
    <t>581091</t>
  </si>
  <si>
    <t>58109110</t>
  </si>
  <si>
    <t>EMBROIDERY OF COTTON ON A TEXTILE FABRIC GROUND IN THE PIECE IN STRIPS OR IN MOTIFS OF A NET VALUE OF &gt; EURO 1750 PER KG (EXCL. EMBROIDERY WITHOUT VISIBLE GROUND)</t>
  </si>
  <si>
    <t>58109190</t>
  </si>
  <si>
    <t>EMBROIDERY OF COTTON ON A TEXTILE FABRIC GROUND IN THE PIECE IN STRIPS OR IN MOTIFS OF A NET VALUE OF &lt;= EURO 1750 PER KG (EXCL. EMBROIDERY WITHOUT VISIBLE GROUND)</t>
  </si>
  <si>
    <t>581092</t>
  </si>
  <si>
    <t>58109210</t>
  </si>
  <si>
    <t>EMBROIDERY OF MAN-MADE FIBRES ON A TEXTILE FABRIC BASE IN THE PIECE IN STRIPS OR IN MOTIFS OF A NET VALUE OF &gt; EURO 1750 PER KG (EXCL. EMBROIDERY WITHOUT VISIBLE GROUND)</t>
  </si>
  <si>
    <t>58109290</t>
  </si>
  <si>
    <t>EMBROIDERY OF MAN-MADE FIBRES ON A TEXTILE FABRIC BASE IN THE PIECE IN STRIPS OR IN MOTIFS OF A NET VALUE OF &lt;= EURO 1750 PER KG (EXCL. EMBROIDERY WITHOUT VISIBLE GROUND)</t>
  </si>
  <si>
    <t>581099</t>
  </si>
  <si>
    <t>58109910</t>
  </si>
  <si>
    <t>EMBROIDERY OF MATERIALS OTHER THAN COTTON OR MAN-MADE FIBRES ON A TEXTILE FABRIC BASE IN THE PIECE IN STRIPS OR IN MOTIFS OF A NET VALUE OF &gt; EURO 1750 PER KG (EXCL. EMBROIDERY WITHOUT VISIBLE GROUND)</t>
  </si>
  <si>
    <t>58109990</t>
  </si>
  <si>
    <t>EMBROIDERY OF MATERIALS OTHER THAN COTTON OR MAN-MADE FIBRES ON A TEXTILE FABRIC BASE IN THE PIECE IN STRIPS OR IN MOTIFS OF A NET VALUE OF &lt;= EURO 1750 PER KG (EXCL. EMBROIDERY WITHOUT VISIBLE GROUND)</t>
  </si>
  <si>
    <t>5811</t>
  </si>
  <si>
    <t>581100</t>
  </si>
  <si>
    <t>58110000</t>
  </si>
  <si>
    <t>QUILTED TEXTILE PRODUCTS IN THE PIECE COMPOSED OF ONE OR MORE LAYERS OF TEXTILE MATERIALS ASSEMBLED WITH PADDING BY STITCHING OR OTHERWISE (EXCL. EMBROIDERY OF HEADING 5810 AND QUILTED FABRICS FOR BEDDING AND FURNISHINGS)</t>
  </si>
  <si>
    <t>59</t>
  </si>
  <si>
    <t>5901</t>
  </si>
  <si>
    <t>590110</t>
  </si>
  <si>
    <t>59011000</t>
  </si>
  <si>
    <t>TEXTILE FABRICS COATED WITH GUM OR AMYLACEOUS SUBSTANCES OF A KIND USED FOR THE OUTER COVERS OF BOOKS THE MANUFACTURE OF BOXES AND ARTICLES OF CARDBOARD OR THE LIKE</t>
  </si>
  <si>
    <t>590190</t>
  </si>
  <si>
    <t>59019000</t>
  </si>
  <si>
    <t>TRACING CLOTH</t>
  </si>
  <si>
    <t>5902</t>
  </si>
  <si>
    <t>590210</t>
  </si>
  <si>
    <t>59021010</t>
  </si>
  <si>
    <t>TYRE CORD FABRIC OF HIGH-TENACITY YARN OF NYLON OR OTHER POLYAMIDES IMPREGNATED WITH RUBBER</t>
  </si>
  <si>
    <t>59021090</t>
  </si>
  <si>
    <t>TYRE CORD FABRIC OF HIGH-TENACITY OF NYLON OR OTHER POLYAMIDES WHETHER OR NOT DIPPED OR IMPREGNATED WITH PLASTIC (EXCL. THAT IMPREGNATED WITH RUBBER)</t>
  </si>
  <si>
    <t>590220</t>
  </si>
  <si>
    <t>59022010</t>
  </si>
  <si>
    <t>TYRE CORD FABRIC OF HIGH-TENACITY POLYESTER YARN IMPREGNATED WITH RUBBER</t>
  </si>
  <si>
    <t>59022090</t>
  </si>
  <si>
    <t>TYRE CORD FABRIC OF HIGH-TENACITY POLYESTER YARN WHETHER OR NOT DIPPED OR IMPREGNATED WITH PLASTIC (EXCL. THAT IMPREGNATED WITH RUBBER)</t>
  </si>
  <si>
    <t>590290</t>
  </si>
  <si>
    <t>59029010</t>
  </si>
  <si>
    <t>TYRE CORD FABRIC OF HIGH-TENACITY VISCOSE RAYON YARN IMPREGNATED WITH RUBBER</t>
  </si>
  <si>
    <t>59029090</t>
  </si>
  <si>
    <t>TYRE CORD FABRIC OF HIGH-TENACITY VISCOSE RAYON YARN WHETHER OR NOT DIPPED IN PLASTIC (EXCL. THAT IMPREGNATED WITH RUBBER)</t>
  </si>
  <si>
    <t>5903</t>
  </si>
  <si>
    <t>590310</t>
  </si>
  <si>
    <t>59031010</t>
  </si>
  <si>
    <t>TEXTILE FABRICS IMPREGNATED WITH POLY"VINYL CHLORIDE" (EXCL. WALLCOVERINGS OF TEXTILE MATERIALS IMPREGNATED WITH POLY"VINYL CHLORIDE")</t>
  </si>
  <si>
    <t>59031090</t>
  </si>
  <si>
    <t>TEXTILE FABRICS COATED COVERED OR LAMINATED WITH POLY"VINYL CHLORIDE" (EXCL. WALLCOVERINGS OF TEXTILE MATERIALS COVERED WITH POLY"VINYL CHLORIDE"</t>
  </si>
  <si>
    <t>590320</t>
  </si>
  <si>
    <t>59032010</t>
  </si>
  <si>
    <t>TEXTILE FABRICS IMPREGNATED WITH POLYURETHANE (EXCL. WALLCOVERINGS OF TEXTILE MATERIALS IMPREGNATED WITH POLYURETHANE)</t>
  </si>
  <si>
    <t>59032090</t>
  </si>
  <si>
    <t>TEXTILE FABRICS COATED COVERED OR LAMINATED WITH POLYURETHANE (EXCL. WALLCOVERINGS OF TEXTILE MATERIALS COVERED WITH POLYURETHANE</t>
  </si>
  <si>
    <t>590390</t>
  </si>
  <si>
    <t>59039010</t>
  </si>
  <si>
    <t>TEXTILE FABRICS IMPREGNATED WITH PLASTICS OTHER THAN POLY"VINYL CHLORIDE" OR POLYURETHANE (EXCL. WALLCOVERINGS OF TEXTILE MATERIALS IMPREGNATED WITH PLASTICS)</t>
  </si>
  <si>
    <t>59039091</t>
  </si>
  <si>
    <t>TEXTILE FABRICS COATED COVERED OR LAMINATED WITH CELLULOSE DERIVATIVES OR PLASTICS OTHER THAN POLY"VINYL CHLORIDE" OR POLYURETHANE WITH THE FABRIC FORMING THE RIGHT SIDE (EXCL. WALLCOVERINGS OF TEXTILE MATERIALS COVERED WITH PLASTICS)</t>
  </si>
  <si>
    <t>59039099</t>
  </si>
  <si>
    <t>TEXTILE FABRICS COATED COVERED OR LAMINATED WITH PLASTICS OTHER THAN POLY"VINYL CHLORIDE" OR POLYURETHANE (EXCL. THOSE WITH TEXTILE MATERIALS FORMING THE RIGHT SIDE TYRE CORD FABRIC OF HIGH-TENACITY YARN OF NYLON OR OTHER POLYAMIDES POLYESTERS OR VISCOSE RAYON</t>
  </si>
  <si>
    <t>5904</t>
  </si>
  <si>
    <t>590410</t>
  </si>
  <si>
    <t>59041000</t>
  </si>
  <si>
    <t>LINOLEUM WHETHER OR NOT CUT TO SHAPE</t>
  </si>
  <si>
    <t>590490</t>
  </si>
  <si>
    <t>59049000</t>
  </si>
  <si>
    <t>FLOOR COVERINGS CONSISTING OF A COATING OR COVERING APPLIED ON A TEXTILE BACKING WHETHER OR NOT CUT TO SHAPE (EXCL. LINOLEUM)</t>
  </si>
  <si>
    <t>5905</t>
  </si>
  <si>
    <t>590500</t>
  </si>
  <si>
    <t>59050010</t>
  </si>
  <si>
    <t>TEXTILE WALLCOVERINGS CONSISTING OF PARALLEL YARNS FIXED ON A BACKING OF ANY MATERIAL</t>
  </si>
  <si>
    <t>59050030</t>
  </si>
  <si>
    <t>WALLCOVERINGS OF FLAX (EXCL. CONSISTING OF PARALLEL YARNS FIXED ON A BACKING OF ANY MATERIAL)</t>
  </si>
  <si>
    <t>59050050</t>
  </si>
  <si>
    <t>WALLCOVERINGS OF JUTE (EXCL. THOSE CONSISTING OF PARALLEL YARNS FIXED ON A BACKING OF ANY MATERIAL)</t>
  </si>
  <si>
    <t>59050070</t>
  </si>
  <si>
    <t>WALLCOVERINGS OF MAN-MADE FIBRES (EXCL. THOSE CONSISTING OF PARALLEL YARNS FIXED ON A BACKING OF ANY MATERIAL)</t>
  </si>
  <si>
    <t>59050090</t>
  </si>
  <si>
    <t>TEXTILE WALLCOVERINGS (EXCL. THOSE OF FLAX JUTE OR MAN-MADE FIBRES AND THOSE CONSISTING OF PARALLEL YARNS FIXED ON A BACKING OF ANY MATERIAL)</t>
  </si>
  <si>
    <t>5906</t>
  </si>
  <si>
    <t>590610</t>
  </si>
  <si>
    <t>59061000</t>
  </si>
  <si>
    <t>ADHESIVE TAPE OF RUBBERISED TEXTILE FABRICS OF A WIDTH OF &lt;= 20 CM (EXCL. THAT IMPREGNATED OR COATED WITH PHARMACEUTICAL SUBSTANCES OR PUT UP FOR RETAIL SALE FOR MEDICAL SURGICAL DENTAL OR VETERINARY PURPOSES)</t>
  </si>
  <si>
    <t>590691</t>
  </si>
  <si>
    <t>59069100</t>
  </si>
  <si>
    <t>KNITTED OR CROCHETED TEXTILE FABRICS RUBBERISED N.E.S.</t>
  </si>
  <si>
    <t>590699</t>
  </si>
  <si>
    <t>59069910</t>
  </si>
  <si>
    <t>TEXTILE FABRICS COMPOSED OF PARALLEL TEXTILE YARNS AGGLOMERATED WITH RUBBER</t>
  </si>
  <si>
    <t>59069990</t>
  </si>
  <si>
    <t>RUBBERISED TEXTILE FABRICS (EXCL. KNITTED OR CROCHETED TEXTILE FABRICS FABRICS COMPOSED OF PARALLEL TEXTILE YARNS AGGLOMERATED WITH RUBBER ADHESIVE TAPE OF A WIDTH OF &lt;= 20 CM AND TYRE CORD FABRIC OF HIGH-TENACITY YARN OF NYLON OR OTHER POLYAMIDES POLYESTERS OR VISCOSE RAYON)</t>
  </si>
  <si>
    <t>5907</t>
  </si>
  <si>
    <t>590700</t>
  </si>
  <si>
    <t>59070000</t>
  </si>
  <si>
    <t>IMPREGNATED COATED OR COVERED TEXTILE FABRICS</t>
  </si>
  <si>
    <t>5908</t>
  </si>
  <si>
    <t>590800</t>
  </si>
  <si>
    <t>59080000</t>
  </si>
  <si>
    <t>TEXTILE WICKS WOVEN PLAITED OR KNITTED FOR LAMPS STOVES LIGHTERS CANDLES OR THE LIKE</t>
  </si>
  <si>
    <t>5909</t>
  </si>
  <si>
    <t>590900</t>
  </si>
  <si>
    <t>59090010</t>
  </si>
  <si>
    <t>HOSEPIPING AND SIMILAR TUBING OF SYNTHETIC FIBRES WHETHER OR NOT IMPREGNATED OR COATED WITH OR WITHOUT LINING ARMOUR OR ACCESSORIES OF OTHER MATERIALS</t>
  </si>
  <si>
    <t>59090090</t>
  </si>
  <si>
    <t>TEXTILE HOSEPIPING AND SIMILAR TEXTILE TUBING WHETHER OR NOT IMPREGNATED OR COATED WITH OR WITHOUT LINING ARMOUR OR ACCESSORIES OF OTHER MATERIALS (EXCL. TUBING OF SYNTHETIC FIBRES)</t>
  </si>
  <si>
    <t>5910</t>
  </si>
  <si>
    <t>591000</t>
  </si>
  <si>
    <t>59100000</t>
  </si>
  <si>
    <t>TRANSMISSION OR CONVEYOR BELTS OR BELTING OF TEXTILE MATERIAL WHETHER OR NOT IMPREGNATED COATED COVERED OR LAMINATED WITH PLASTICS OR REINFORCED WITH METAL OR OTHER MATERIAL (EXCL. THOSE OF A THICKNESS OF &lt; 3 MM AND OF INDETERMINATE LENGTH OR CUT TO LENGTH ONLY AND THOSE IMPREGNATED COATED COVERED OR LAMINATED WITH RUBBER OR MADE OF YARN OR CORD IMPREGNATED OR COATED WITH RUBBER)</t>
  </si>
  <si>
    <t>5911</t>
  </si>
  <si>
    <t>591110</t>
  </si>
  <si>
    <t>59111000</t>
  </si>
  <si>
    <t>TEXTILE FABRICS FELT AND FELT-LINED WOVEN FABRICS COATED COVERED OR LAMINATED WITH RUBBER LEATHER OR OTHER MATERIAL OF A KIND USED FOR CARD CLOTHING AND SIMILAR FABRICS OF A KIND USED FOR OTHER TECHNICAL PURPOSES INCL. NARROW FABRICS MADE OF VELVET IMPREGNATED WITH RUBBER FOR COVERING WEAVING SPINDLES "WEAVING BEAMS"</t>
  </si>
  <si>
    <t>591120</t>
  </si>
  <si>
    <t>59112000</t>
  </si>
  <si>
    <t>BOLTING CLOTH WHETHER OR NOT MADE UP</t>
  </si>
  <si>
    <t>591131</t>
  </si>
  <si>
    <t>59113111</t>
  </si>
  <si>
    <t>WOVEN TEXTILE FABRICS WHETHER OR NOT FELTED OF SILK OR MAN-MADE FIBRES ENDLESS OR FITTED WITH LINKING DEVICES OF A KIND USED IN PAPERMAKING MACHINES WEIGHING &lt; 650 G/MÂ² (FOR  EXAMPLE FORMING FABRICS)</t>
  </si>
  <si>
    <t>59113119</t>
  </si>
  <si>
    <t>WOVEN TEXTILE FABRICS AND FELTS OF SILK OR ARTIFICIAL FIBRES ENDLESS OR FITTED WITH LINKING DEVICES OF A KIND USED IN PAPERMAKING MACHINES INCL. WOVEN FABRICS AND FELTS OF SILK OR MAN-MADE FIBRES FOR USE IN SIMILAR MACHINES E.G. FOR PAPER PULP OR ASBESTOS-CEMENT WEIGHING &lt; 650 G/MÂ²</t>
  </si>
  <si>
    <t>59113190</t>
  </si>
  <si>
    <t>TEXTILE FABRICS AND FELTS ENDLESS OR FITTED WITH LINKING DEVICES OF A KIND USED IN PAPERMAKING OR SIMILAR MACHINES E.G. FOR PAPER PULP OR ASBESTOS-CEMENT WEIGHING &lt; 650 G/MÂ² (EXCL. THOSE OF SILK OR MAN-MADE FIBRES)</t>
  </si>
  <si>
    <t>591132</t>
  </si>
  <si>
    <t>59113211</t>
  </si>
  <si>
    <t>WOVEN TEXTILE FABRICS HAVING A BATT LAYER NEEDLED ON THEM OF SILK OR MAN-MADE FIBRES ENDLESS OR FITTED WITH LINKING DEVICES OF A KIND USED IN PAPERMAKING MACHINES WEIGHING &gt;= 650 G/MÂ² (FOR  EXAMPLE PRESS FELTS)</t>
  </si>
  <si>
    <t>59113219</t>
  </si>
  <si>
    <t>TEXTILE FABRICS AND FELTS OF SILK OR MAN-MADE FIBRES ENDLESS OR FITTED WITH LINKING DEVICES OF A KIND USED IN PAPERMAKING OR SIMILAR MACHINES E.G. FOR PAPER PULP OR ASBESTOS-CEMENT WEIGHING &gt;= 650 G/MÂ² (EXCL. WOVEN FABRICS HAVING A BATT LAYER NEEDLED ON THEM PRESS FELTS)</t>
  </si>
  <si>
    <t>59113290</t>
  </si>
  <si>
    <t>TEXTILE FABRICS AND FELTS ENDLESS OR FITTED WITH LINKING DEVICES OF A KIND USED IN PAPERMAKING OR SIMILAR MACHINES E.G. FOR PAPER PULP OR ASBESTOS-CEMENT WEIGHING &gt;= 650 G/MÂ² (EXCL. THOSE OF SILK OR MAN-MADE FIBRES)</t>
  </si>
  <si>
    <t>591140</t>
  </si>
  <si>
    <t>59114000</t>
  </si>
  <si>
    <t>STRAINING CLOTH OF A KIND USED IN OIL-PRESSES OR FOR SIMILAR TECHNICAL PURPOSES INCL. THAT OF HUMAN HAIR</t>
  </si>
  <si>
    <t>591190</t>
  </si>
  <si>
    <t>59119010</t>
  </si>
  <si>
    <t>FELT PRODUCTS AND ARTICLES FOR TECHNICAL PURPOSES SPECIFIED IN NOTE 7 TO CHAPTER 59 N.E.S.</t>
  </si>
  <si>
    <t>59119091</t>
  </si>
  <si>
    <t>SELF-ADHESIVE CIRCULAR POLISHING PADS OF A KIND USED FOR THE MANUFACTURE OF SEMICONDUCTOR WAFERS</t>
  </si>
  <si>
    <t>59119099</t>
  </si>
  <si>
    <t>TEXTILE PRODUCTS AND ARTICLES FOR TECHNICAL PURPOSES SPECIFIED IN NOTE 7 TO CHAPTER 59 N.E.S.</t>
  </si>
  <si>
    <t>60</t>
  </si>
  <si>
    <t>6001</t>
  </si>
  <si>
    <t>600110</t>
  </si>
  <si>
    <t>60011000</t>
  </si>
  <si>
    <t>LONG PILE" FABRICS KNITTED OR CROCHETED</t>
  </si>
  <si>
    <t>600121</t>
  </si>
  <si>
    <t>60012100</t>
  </si>
  <si>
    <t>LOOPED PILE FABRICS OF COTTON KNITTED OR CROCHETED</t>
  </si>
  <si>
    <t>600122</t>
  </si>
  <si>
    <t>60012200</t>
  </si>
  <si>
    <t>LOOPED PILE FABRICS OF MAN-MADE FIBRES KNITTED OR CROCHETED</t>
  </si>
  <si>
    <t>600129</t>
  </si>
  <si>
    <t>60012900</t>
  </si>
  <si>
    <t>LOOPED PILE FABRICS KNITTED OR CROCHETED (EXCL. OF COTTON OR MAN-MADE FIBRES)</t>
  </si>
  <si>
    <t>600191</t>
  </si>
  <si>
    <t>60019100</t>
  </si>
  <si>
    <t>PILE FABRICS OF COTTON KNITTED OR CROCHETED (EXCL. "LONG PILE" FABRICS)</t>
  </si>
  <si>
    <t>600192</t>
  </si>
  <si>
    <t>60019200</t>
  </si>
  <si>
    <t>PILE FABRICS OF MAN-MADE FIBRES KNITTED OR CROCHETED (EXCL. "LONG PILE" FABRICS)</t>
  </si>
  <si>
    <t>600199</t>
  </si>
  <si>
    <t>60019900</t>
  </si>
  <si>
    <t>PILE FABRICS KNITTED OR CROCHETED (EXCL. COTTON OR MAN-MADE FIBRES AND "LONG PILE" FABRICS)</t>
  </si>
  <si>
    <t>6002</t>
  </si>
  <si>
    <t>600240</t>
  </si>
  <si>
    <t>60024000</t>
  </si>
  <si>
    <t>KNITTED OR CROCHETED FABRICS OF A WIDTH OF &lt;= 30 CM CONTAINING &gt;= 5% BY WEIGHT ELASTOMERIC YARN (EXCL. CONTAINING RUBBER THREAD PILE FABRICS INCL. "LONG PILE" LOOPED PILE FABRICS LABELS BADGES AND SIMILAR ARTICLES AND KNITTED OR CROCHETED FABRICS IMPREGNATED COATED COVERED OR LAMINATED)</t>
  </si>
  <si>
    <t>600290</t>
  </si>
  <si>
    <t>60029000</t>
  </si>
  <si>
    <t>KNITTED OR CROCHETED FABRICS OF A WIDTH OF &lt;= 30 CM CONTAINING &gt;= 5% BY WEIGHT ELASTOMERIC YARN AND RUBBER THREAD OR RUBBER THREAD ONLY (EXCL. PILE FABRICS INCL. "LONG PILE" LOOPED PILE FABRICS LABELS BADGES AND SIMILAR ARTICLES KNITTED OR CROCHETED FABRICS IMPREGNATED COATED COVERED OR LAMINATED AND STERILE SURGICAL OR DENTAL ADHESION BARRIERS OF SUBHEADING 3006.10.30)(2007-2500)</t>
  </si>
  <si>
    <t>6003</t>
  </si>
  <si>
    <t>600310</t>
  </si>
  <si>
    <t>60031000</t>
  </si>
  <si>
    <t>KNITTED OR CROCHETED FABRICS OF WOOL OR FINE ANIMAL HAIR OF A WIDTH OF &lt;= 30 CM (EXCL. THOSE CONTAINING BY WEIGHT &gt;= 5% OF ELASTOMERIC YARN OR  RUBBER THREAD AND PILE FABRICS INCL. "LONG PILE" LOOPED PILE FABRICS LABELS BADGES AND SIMILAR ARTICLES AND KNITTED OR CROCHETED FABRICS IMPREGNATED COATED COVERED OR LAMINATED)</t>
  </si>
  <si>
    <t>600320</t>
  </si>
  <si>
    <t>60032000</t>
  </si>
  <si>
    <t>KNITTED OR CROCHETED FABRICS OF COTTON OF A WIDTH OF &lt;= 30 CM (EXCL. THOSE CONTAINING BY WEIGHT &gt;= 5% OF ELASTOMERIC YARN OR  RUBBER THREAD AND PILE FABRICS INCL. "LONG PILE" LOOPED PILE FABRICS LABELS BADGES AND SIMILAR ARTICLES AND KNITTED OR CROCHETED FABRICS IMPREGNATED COATED COVERED OR LAMINATED)</t>
  </si>
  <si>
    <t>600330</t>
  </si>
  <si>
    <t>60033010</t>
  </si>
  <si>
    <t>RASCHEL LACE OF SYNTHETIC FIBRES OF A WIDTH OF &lt;= 30 CM (EXCL. THOSE CONTAINING BY WEIGHT &gt;= 5% OF ELASTOMERIC YARN OR  RUBBER THREAD)</t>
  </si>
  <si>
    <t>60033090</t>
  </si>
  <si>
    <t>KNITTED OR CROCHETED FABRICS OF SYNTHETIC FIBRES OF A WIDTH OF &lt;= 30 CM (EXCL. RASCHEL LACE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3006.10.30)(2007-2500)</t>
  </si>
  <si>
    <t>600340</t>
  </si>
  <si>
    <t>60034000</t>
  </si>
  <si>
    <t>KNITTED OR CROCHETED FABRICS OF ARTIFICIAL FIBRES OF A WIDTH OF &lt;= 30 CM (EXCL.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3006.10.30)(2007-2500)</t>
  </si>
  <si>
    <t>600390</t>
  </si>
  <si>
    <t>60039000</t>
  </si>
  <si>
    <t>KNITTED OR CROCHETED FABRICS OF A WIDTH OF &lt;= 30 CM (EXCL. OF COTTON MAN-MADE FIBRES WOOL OR FINE ANIMAL HAIR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</si>
  <si>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6004</t>
  </si>
  <si>
    <t>600410</t>
  </si>
  <si>
    <t>60041000</t>
  </si>
  <si>
    <t>KNITTED OR CROCHETED FABRICS OF A WIDTH OF &gt; 30 CM CONTAINING &gt;= 5% BY WEIGHT ELASTOMERIC YARN (EXCL. CONTAINING RUBBER THREAD PILE FABRICS INCL. "LONG PILE" LOOPED PILE FABRICS LABELS BADGES AND SIMILAR ARTICLES AND KNITTED OR CROCHETED FABRICS IMPREGNATED COATED COVERED OR LAMINATED)</t>
  </si>
  <si>
    <t>600490</t>
  </si>
  <si>
    <t>60049000</t>
  </si>
  <si>
    <t>KNITTED OR CROCHETED FABRICS OF A WIDTH OF &gt; 30 CM CONTAINING &gt;= 5% BY WEIGHT ELASTOMERIC YARN AND RUBBER THREAD OR RUBBER THREAD ONLY (EXCL. PILE FABRICS INCL. "LONG PILE" LOOPED PILE FABRICS LABELS BADGES AND SIMILAR ARTICLES AND KNITTED OR CROCHETED FABRICS IMPREGNATED COATED COVERED OR LAMINATED)</t>
  </si>
  <si>
    <t>6005</t>
  </si>
  <si>
    <t>600521</t>
  </si>
  <si>
    <t>60052100</t>
  </si>
  <si>
    <t>UNBLEACHED OR BLEACHED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</si>
  <si>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600522</t>
  </si>
  <si>
    <t>60052200</t>
  </si>
  <si>
    <t>DYED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</si>
  <si>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600523</t>
  </si>
  <si>
    <t>60052300</t>
  </si>
  <si>
    <t>COTTON WARP KNIT FABRICS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</si>
  <si>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600524</t>
  </si>
  <si>
    <t>60052400</t>
  </si>
  <si>
    <t>PRINTED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</si>
  <si>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600535</t>
  </si>
  <si>
    <t>60053500</t>
  </si>
  <si>
    <t>WARP KNIT FABRICS OF SYNTHETIC FIBRES ANTIMALARIAL OF A WIDTH OF &gt; 30 CM</t>
  </si>
  <si>
    <t>600536</t>
  </si>
  <si>
    <t>60053600</t>
  </si>
  <si>
    <t>UNBLEACHED OR BLEACHED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</si>
  <si>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600537</t>
  </si>
  <si>
    <t>60053700</t>
  </si>
  <si>
    <t>DYED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</si>
  <si>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600538</t>
  </si>
  <si>
    <t>60053800</t>
  </si>
  <si>
    <t>WARP KNIT FABRICS OF SYNTHETIC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</si>
  <si>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600539</t>
  </si>
  <si>
    <t>60053900</t>
  </si>
  <si>
    <t>PRINTED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</si>
  <si>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600541</t>
  </si>
  <si>
    <t>60054100</t>
  </si>
  <si>
    <t>UNBLEACHED OR BLEACHED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</si>
  <si>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600542</t>
  </si>
  <si>
    <t>60054200</t>
  </si>
  <si>
    <t>DYED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</si>
  <si>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600543</t>
  </si>
  <si>
    <t>60054300</t>
  </si>
  <si>
    <t>WARP KNIT FABRICS OF ARTIFICIAL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</si>
  <si>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600544</t>
  </si>
  <si>
    <t>60054400</t>
  </si>
  <si>
    <t>PRINTED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</si>
  <si>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600590</t>
  </si>
  <si>
    <t>60059010</t>
  </si>
  <si>
    <t>WARP KNIT FABRICS "INCL. THOSE MADE ON GALLOON KNITTING MACHINES" OF A WIDTH OF &gt; 30 CM OF WOOL OR FINE ANIMAL HAIR  (EXCL. THOSE CONTAINING BY WEIGHT &gt;= 5% OF ELASTOMERIC YARN OR  RUBBER THREAD AND PILE FABRICS INCL. "LONG PILE" LOOPED PILE FABRICS LABELS BADGES AND SIMILAR ARTICLES AND KNITTED OR CROCHETED FABRICS IMPREGNATED COATED COVERED OR LAMINATED)</t>
  </si>
  <si>
    <t>60059090</t>
  </si>
  <si>
    <t>WARP KNIT FABRICS "INCL. THOSE MADE ON GALLOON KNITTING MACHINES" OF A WIDTH OF &gt; 30 CM (EXCL. OF COTTON MAN-MADE FIBRES WOOL OR FINE ANIMAL HAIR THOSE CONTAINING BY WEIGHT &gt;= 5% OF ELASTOMERIC YARN OR  RUBBER THREAD AND PILE FABRICS INCL. "LONG PILE" LOOPED PILE FABRICS LABELS BADGES AND SIMILAR ARTICLES AND KNITTED OR CROCHETED FABRICS IMPREGNATED COATED COVERED OR LAMINATED)</t>
  </si>
  <si>
    <t>6006</t>
  </si>
  <si>
    <t>600610</t>
  </si>
  <si>
    <t>60061000</t>
  </si>
  <si>
    <t>FABRICS KNITTED OR CROCHETED OF A WIDTH OF &gt; 30 CM OF WOOL OR FINE ANIMAL HAIR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</si>
  <si>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600621</t>
  </si>
  <si>
    <t>60062100</t>
  </si>
  <si>
    <t>UNBLEACHED OR BLEACHED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</si>
  <si>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600622</t>
  </si>
  <si>
    <t>60062200</t>
  </si>
  <si>
    <t>DYED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</si>
  <si>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600623</t>
  </si>
  <si>
    <t>60062300</t>
  </si>
  <si>
    <t>COTTON FABRICS KNITTED OR CROCHETED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</si>
  <si>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600624</t>
  </si>
  <si>
    <t>60062400</t>
  </si>
  <si>
    <t>PRINTED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</si>
  <si>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600631</t>
  </si>
  <si>
    <t>60063100</t>
  </si>
  <si>
    <t>UNBLEACHED OR BLEACHED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</si>
  <si>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600632</t>
  </si>
  <si>
    <t>60063200</t>
  </si>
  <si>
    <t>DYED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</si>
  <si>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600633</t>
  </si>
  <si>
    <t>60063300</t>
  </si>
  <si>
    <t>FABRICS KNITTED OR CROCHETED OF SYNTHETIC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</si>
  <si>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600634</t>
  </si>
  <si>
    <t>60063400</t>
  </si>
  <si>
    <t>PRINTED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</si>
  <si>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600641</t>
  </si>
  <si>
    <t>60064100</t>
  </si>
  <si>
    <t>UNBLEACHED OR BLEACHED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</si>
  <si>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600642</t>
  </si>
  <si>
    <t>60064200</t>
  </si>
  <si>
    <t>DYED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</si>
  <si>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600643</t>
  </si>
  <si>
    <t>60064300</t>
  </si>
  <si>
    <t>FABRICS KNITTED OR CROCHETED OF ARTIFICIAL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</si>
  <si>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600644</t>
  </si>
  <si>
    <t>60064400</t>
  </si>
  <si>
    <t>PRINTED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</si>
  <si>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600690</t>
  </si>
  <si>
    <t>60069000</t>
  </si>
  <si>
    <t>FABRICS KNITTED OR CROCHETED OF A WIDTH OF &gt; 30 CM (EXCL. OF MAN-MADE FIBRES COTTON WOOL OR FINE ANIMAL HAIR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</si>
  <si>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61</t>
  </si>
  <si>
    <t>6101</t>
  </si>
  <si>
    <t>610120</t>
  </si>
  <si>
    <t>61012010</t>
  </si>
  <si>
    <t>MEN'S OR BOYS' OVERCOATS CAR COATS CAPES CLOAKS AND SIMILAR ARTICLES OF COTTON KNITTED OR CROCHETED</t>
  </si>
  <si>
    <t>61012090</t>
  </si>
  <si>
    <t>MEN'S OR BOYS' ANORAKS INCL. SKI JACKETS WINDCHEATERS WIND-JACKETS AND SIMILAR ARTICLES OF COTTON KNITTED OR CROCHETED (EXCL. SUITS ENSEMBLES JACKETS BLAZERS BIB AND BRACE OVERALLS AND TROUSERS)</t>
  </si>
  <si>
    <t>610130</t>
  </si>
  <si>
    <t>61013010</t>
  </si>
  <si>
    <t>MEN'S OR BOYS' OVERCOATS CAR COATS CAPES CLOAKS AND SIMILAR ARTICLES OF MAN-MADE FIBRES KNITTED OR CROCHETED</t>
  </si>
  <si>
    <t>61013090</t>
  </si>
  <si>
    <t>MEN'S OR BOYS' ANORAKS INCL. SKI JACKETS WINDCHEATERS WIND-JACKETS AND SIMILAR ARTICLES OF MAN-MADE FIBRES KNITTED OR CROCHETED (EXCL. SUITS ENSEMBLES JACKETS BLAZERS BIB AND BRACE OVERALLS AND TROUSERS)</t>
  </si>
  <si>
    <t>610190</t>
  </si>
  <si>
    <t>61019020</t>
  </si>
  <si>
    <t>MEN'S OR BOYS' OVERCOATS CAR COATS CAPES CLOAKS AND SIMILAR ARTICLES OF TEXTILE MATERIALS KNITTED OR CROCHETED (EXCL. OF COTTON OR MAN-MADE FIBRES)</t>
  </si>
  <si>
    <t>61019080</t>
  </si>
  <si>
    <t>MEN'S OR BOYS' ANORAKS INCL. SKI JACKETS WINDCHEATERS WIND-JACKETS AND SIMILAR ARTICLES OF TEXTILE MATERIALS KNITTED OR CROCHETED (EXCL. OF COTTON AND MAN-MADE FIBRES SUITS ENSEMBLES JACKETS BLAZERS BIB AND BRACE OVERALLS AND TROUSERS)</t>
  </si>
  <si>
    <t>6102</t>
  </si>
  <si>
    <t>610210</t>
  </si>
  <si>
    <t>61021010</t>
  </si>
  <si>
    <t>WOMEN'S OR GIRLS' OVERCOATS CAR COATS CAPES CLOAKS AND SIMILAR ARTICLES OF WOOL OR FINE ANIMAL HAIR KNITTED OR CROCHETED</t>
  </si>
  <si>
    <t>61021090</t>
  </si>
  <si>
    <t>WOMEN'S OR GIRLS' ANORAKS INCL. SKI JACKETS WINDCHEATERS WIND-JACKETS AND SIMILAR ARTICLES OF WOOL OR FINE ANIMAL HAIR KNITTED OR CROCHETED (EXCL. SUITS ENSEMBLES JACKETS BLAZERS DRESSES SKIRTS DIVIDED SKIRTS TROUSERS BIB AND BRACE OVERALLS)</t>
  </si>
  <si>
    <t>610220</t>
  </si>
  <si>
    <t>61022010</t>
  </si>
  <si>
    <t>WOMEN'S OR GIRLS' OVERCOATS CAR COATS CAPES CLOAKS AND SIMILAR ARTICLES OF COTTON KNITTED OR CROCHETED</t>
  </si>
  <si>
    <t>61022090</t>
  </si>
  <si>
    <t>WOMEN'S OR GIRLS' ANORAKS INCL. SKI JACKETS WINDCHEATERS WIND-JACKETS AND SIMILAR ARTICLES OF COTTON KNITTED OR CROCHETED (EXCL. SUITS ENSEMBLES JACKETS BLAZERS DRESSES SKIRTS DIVIDED SKIRTS TROUSERS BIB AND BRACE OVERALLS)</t>
  </si>
  <si>
    <t>610230</t>
  </si>
  <si>
    <t>61023010</t>
  </si>
  <si>
    <t>WOMEN'S OR GIRLS' OVERCOATS CAR COATS CAPES CLOAKS AND SIMILAR ARTICLES OF MAN-MADE FIBRES KNITTED OR CROCHETED</t>
  </si>
  <si>
    <t>61023090</t>
  </si>
  <si>
    <t>WOMEN'S OR GIRLS' ANORAKS INCL. SKI JACKETS WINDCHEATERS WIND-JACKETS AND SIMILAR ARTICLES OF MAN-MADE FIBRES KNITTED OR CROCHETED (EXCL. SUITS ENSEMBLES JACKETS BLAZERS DRESSES SKIRTS DIVIDED SKIRTS TROUSERS BIB AND BRACE OVERALLS)</t>
  </si>
  <si>
    <t>610290</t>
  </si>
  <si>
    <t>61029010</t>
  </si>
  <si>
    <t>WOMEN'S OR GIRLS' OVERCOATS CAR COATS CAPES CLOAKS AND SIMILAR ARTICLES OF TEXTILE MATERIALS KNITTED OR CROCHETED (EXCL. OF WOOL FINE ANIMAL HAIR COTTON AND MAN-MADE FIBRES)</t>
  </si>
  <si>
    <t>61029090</t>
  </si>
  <si>
    <t>WOMEN'S OR GIRLS' ANORAKS INCL. SKI JACKETS WINDCHEATERS WIND-JACKETS AND SIMILAR ARTICLES OF TEXTILE MATERIALS KNITTED OR CROCHETED (EXCL. OF WOOL FINE ANIMAL HAIR COTTON AND MAN-MADE FIBRES SUITS ENSEMBLES JACKETS BLAZERS DRESSES SKIRTS DIVIDED SKIRTS TROUSERS BIB AND BRACE OVERALLS)</t>
  </si>
  <si>
    <t>6103</t>
  </si>
  <si>
    <t>610310</t>
  </si>
  <si>
    <t>61031010</t>
  </si>
  <si>
    <t>MEN'S OR BOYS' SUITS OF TEXTILE MATERIALS KNITTED OR CROCHETED OF WOOL OR FINE ANIMAL HAIR (EXCL. TRACKSUITS SKI SUITS AND SWIMWEAR)</t>
  </si>
  <si>
    <t>61031090</t>
  </si>
  <si>
    <t>MEN'S OR BOYS' SUITS OF TEXTILE MATERIALS KNITTED OR CROCHETED (EXCL. OF WOOL OR FINE ANIMAL HAIR TRACKSUITS SKI SUITS AND SWIMWEAR)</t>
  </si>
  <si>
    <t>610322</t>
  </si>
  <si>
    <t>61032200</t>
  </si>
  <si>
    <t>MEN'S OR BOYS' ENSEMBLES OF COTTON KNITTED OR CROCHETED (EXCL. SKI ENSEMBLES AND SWIMWEAR)</t>
  </si>
  <si>
    <t>610323</t>
  </si>
  <si>
    <t>61032300</t>
  </si>
  <si>
    <t>MEN'S OR BOYS' ENSEMBLES OF SYNTHETIC FIBRES KNITTED OR CROCHETED (EXCL. SKI ENSEMBLES AND SWIMWEAR)</t>
  </si>
  <si>
    <t>610329</t>
  </si>
  <si>
    <t>61032900</t>
  </si>
  <si>
    <t>MEN'S OR BOYS' ENSEMBLES OF TEXTILE MATERIALS (EXCL. WOOL FINE ANIMAL HAIR COTTON OR SYNTHETIC FIBRES SKI ENSEMBLES AND SWIMWEAR)(2007-2500)</t>
  </si>
  <si>
    <t>610331</t>
  </si>
  <si>
    <t>61033100</t>
  </si>
  <si>
    <t>MEN'S OR BOYS' JACKETS AND BLAZERS OF WOOL OR FINE ANIMAL HAIR KNITTED OR CROCHETED (EXCL. WIND-JACKETS AND SIMILAR ARTICLES)</t>
  </si>
  <si>
    <t>610332</t>
  </si>
  <si>
    <t>61033200</t>
  </si>
  <si>
    <t>MEN'S OR BOYS' JACKETS AND BLAZERS OF COTTON KNITTED OR CROCHETED (EXCL. WIND-JACKETS AND SIMILAR ARTICLES)</t>
  </si>
  <si>
    <t>610333</t>
  </si>
  <si>
    <t>61033300</t>
  </si>
  <si>
    <t>MEN'S OR BOYS' JACKETS AND BLAZERS OF SYNTHETIC FIBRES KNITTED OR CROCHETED (EXCL. WIND-JACKETS AND SIMILAR ARTICLES)</t>
  </si>
  <si>
    <t>610339</t>
  </si>
  <si>
    <t>61033900</t>
  </si>
  <si>
    <t>MEN'S OR BOYS' JACKETS AND BLAZERS OF TEXTILE MATERIALS (EXCL. OF WOOL FINE ANIMAL HAIR COTTON OR SYNTHETIC FIBRES WIND-JACKETS AND SIMILAR ARTICLES)</t>
  </si>
  <si>
    <t>610341</t>
  </si>
  <si>
    <t>61034100</t>
  </si>
  <si>
    <t>MEN'S OR BOYS' TROUSERS BIB AND BRACE OVERALLS BREECHES AND SHORTS OF WOOL OR FINE ANIMAL HAIR KNITTED OR CROCHETED (EXCL. SWIMWEAR AND UNDERPANTS)</t>
  </si>
  <si>
    <t>610342</t>
  </si>
  <si>
    <t>61034200</t>
  </si>
  <si>
    <t>MEN'S OR BOYS' TROUSERS BIB AND BRACE OVERALLS BREECHES AND SHORTS OF COTTON KNITTED OR CROCHETED (EXCL. SWIMWEAR AND UNDERPANTS)</t>
  </si>
  <si>
    <t>610343</t>
  </si>
  <si>
    <t>61034300</t>
  </si>
  <si>
    <t>MEN'S OR BOYS' TROUSERS BIB AND BRACE OVERALLS BREECHES AND SHORTS OF SYNTHETIC FIBRES KNITTED OR CROCHETED (EXCL. SWIMWEAR AND UNDERPANTS)</t>
  </si>
  <si>
    <t>610349</t>
  </si>
  <si>
    <t>61034900</t>
  </si>
  <si>
    <t>MEN'S OR BOYS' TROUSERS BIB AND BRACE OVERALLS BREECHES AND SHORTS OF TEXTILE MATERIALS KNITTED OR CROCHETED (EXCL. OF WOOL FINE ANIMAL HAIR COTTON OR SYNTHETIC FIBRES SWIMWEAR AND UNDERPANTS)</t>
  </si>
  <si>
    <t>6104</t>
  </si>
  <si>
    <t>610413</t>
  </si>
  <si>
    <t>61041300</t>
  </si>
  <si>
    <t>WOMEN'S OR GIRLS' SUITS OF SYNTHETIC FIBRES KNITTED OR CROCHETED (EXCL. SKI OVERALLS AND SWIMWEAR)</t>
  </si>
  <si>
    <t>610419</t>
  </si>
  <si>
    <t>61041920</t>
  </si>
  <si>
    <t>WOMEN'S OR GIRLS' SUITS OF TEXTILE MATERIALS KNITTED OR CROCHETED OF COTTON (EXCL. SKI OVERALLS AND SWIMWEAR)</t>
  </si>
  <si>
    <t>61041990</t>
  </si>
  <si>
    <t>WOMEN'S OR GIRLS' SUITS OF TEXTILE MATERIALS KNITTED OR CROCHETED (EXCL. OF SYNTHETIC FIBRES OR OF COTTON AND SKI OVERALLS AND SWIMWEAR)</t>
  </si>
  <si>
    <t>610422</t>
  </si>
  <si>
    <t>61042200</t>
  </si>
  <si>
    <t>WOMEN'S OR GIRLS' ENSEMBLES OF COTTON KNITTED OR CROCHETED (EXCL. SKI ENSEMBLES AND SWIMWEAR)</t>
  </si>
  <si>
    <t>610423</t>
  </si>
  <si>
    <t>61042300</t>
  </si>
  <si>
    <t>WOMEN'S OR GIRLS' ENSEMBLES OF SYNTHETIC FIBRES KNITTED OR CROCHETED (EXCL. SKI ENSEMBLES AND SWIMWEAR)</t>
  </si>
  <si>
    <t>610429</t>
  </si>
  <si>
    <t>61042910</t>
  </si>
  <si>
    <t>WOMEN'S OR GIRLS' ENSEMBLES OF TEXTILE MATERIALS (EXCL. OF COTTON OR SYNTHETIC FIBRES SKI ENSEMBLES AND SWIMWEAR) OF WOOL OR FINE ANIMAL HAIR</t>
  </si>
  <si>
    <t>61042990</t>
  </si>
  <si>
    <t>WOMEN'S OR GIRLS' ENSEMBLES OF TEXTILE MATERIALS (EXCL. OF COTTON OR SYNTHETIC FIBRES SKI ENSEMBLES AND SWIMWEAR) OTHER</t>
  </si>
  <si>
    <t>610431</t>
  </si>
  <si>
    <t>61043100</t>
  </si>
  <si>
    <t>WOMEN'S OR GIRLS' JACKETS AND BLAZERS OF WOOL OR FINE ANIMAL HAIR KNITTED OR CROCHETED (EXCL. WIND-JACKETS AND SIMILAR ARTICLES)</t>
  </si>
  <si>
    <t>610432</t>
  </si>
  <si>
    <t>61043200</t>
  </si>
  <si>
    <t>WOMEN'S OR GIRLS' JACKETS AND BLAZERS OF COTTON KNITTED OR CROCHETED (EXCL. WIND-JACKETS AND SIMILAR ARTICLES)</t>
  </si>
  <si>
    <t>610433</t>
  </si>
  <si>
    <t>61043300</t>
  </si>
  <si>
    <t>WOMEN'S OR GIRLS' JACKETS AND BLAZERS OF SYNTHETIC FIBRES KNITTED OR CROCHETED (EXCL. WIND-JACKETS AND SIMILAR ARTICLES)</t>
  </si>
  <si>
    <t>610439</t>
  </si>
  <si>
    <t>61043900</t>
  </si>
  <si>
    <t>WOMEN'S OR GIRLS' JACKETS AND BLAZERS OF TEXTILE MATERIALS KNITTED OR CROCHETED (EXCL. OF WOOL FINE ANIMAL HAIR COTTON OR SYNTHETIC FIBRES WIND-JACKETS AND SIMILAR ARTICLES)</t>
  </si>
  <si>
    <t>610441</t>
  </si>
  <si>
    <t>61044100</t>
  </si>
  <si>
    <t>WOMEN'S OR GIRLS' DRESSES OF WOOL OR FINE ANIMAL HAIR KNITTED OR CROCHETED (EXCL. PETTICOATS)</t>
  </si>
  <si>
    <t>610442</t>
  </si>
  <si>
    <t>61044200</t>
  </si>
  <si>
    <t>WOMEN'S OR GIRLS' DRESSES OF COTTON KNITTED OR CROCHETED (EXCL. PETTICOATS)</t>
  </si>
  <si>
    <t>610443</t>
  </si>
  <si>
    <t>61044300</t>
  </si>
  <si>
    <t>WOMEN'S OR GIRLS' DRESSES OF SYNTHETIC FIBRES KNITTED OR CROCHETED (EXCL. PETTICOATS)</t>
  </si>
  <si>
    <t>610444</t>
  </si>
  <si>
    <t>61044400</t>
  </si>
  <si>
    <t>WOMEN'S OR GIRLS' DRESSES OF ARTIFICIAL FIBRES KNITTED OR CROCHETED (EXCL. PETTICOATS)</t>
  </si>
  <si>
    <t>610449</t>
  </si>
  <si>
    <t>61044900</t>
  </si>
  <si>
    <t>WOMEN'S OR GIRLS' DRESSES OF TEXTILE MATERIALS KNITTED OR CROCHETED (EXCL. OF WOOL FINE ANIMAL HAIR COTTON MAN-MADE FIBRES AND PETTICOATS)</t>
  </si>
  <si>
    <t>610451</t>
  </si>
  <si>
    <t>61045100</t>
  </si>
  <si>
    <t>WOMEN'S OR GIRLS' SKIRTS AND DIVIDED SKIRTS OF WOOL OR FINE ANIMAL HAIR KNITTED OR CROCHETED (EXCL. PETTICOATS)</t>
  </si>
  <si>
    <t>610452</t>
  </si>
  <si>
    <t>61045200</t>
  </si>
  <si>
    <t>WOMEN'S OR GIRLS' SKIRTS AND DIVIDED SKIRTS OF COTTON KNITTED OR CROCHETED (EXCL. PETTICOATS)</t>
  </si>
  <si>
    <t>610453</t>
  </si>
  <si>
    <t>61045300</t>
  </si>
  <si>
    <t>WOMEN'S OR GIRLS' SKIRTS AND DIVIDED SKIRTS OF SYNTHETIC FIBRES KNITTED OR CROCHETED (EXCL. PETTICOATS)</t>
  </si>
  <si>
    <t>610459</t>
  </si>
  <si>
    <t>61045900</t>
  </si>
  <si>
    <t>WOMEN'S OR GIRLS' SKIRTS AND DIVIDED SKIRTS OF TEXTILE MATERIALS KNITTED OR CROCHETED (EXCL. OF WOOL FINE ANIMAL HAIR COTTON OR SYNTHETIC FIBRES AND PETTICOATS)</t>
  </si>
  <si>
    <t>610461</t>
  </si>
  <si>
    <t>61046100</t>
  </si>
  <si>
    <t>WOMEN'S OR GIRLS' TROUSERS BIB AND BRACE OVERALLS BREECHES AND SHORTS OF WOOL OR FINE ANIMAL HAIR KNITTED OR CROCHETED (EXCL. PANTIES AND SWIMWEAR)</t>
  </si>
  <si>
    <t>610462</t>
  </si>
  <si>
    <t>61046200</t>
  </si>
  <si>
    <t>WOMEN'S OR GIRLS' TROUSERS BIB AND BRACE OVERALLS BREECHES AND SHORTS OF COTTON KNITTED OR CROCHETED (EXCL. PANTIES AND SWIMWEAR)</t>
  </si>
  <si>
    <t>610463</t>
  </si>
  <si>
    <t>61046300</t>
  </si>
  <si>
    <t>WOMEN'S OR GIRLS' TROUSERS BIB AND BRACE OVERALLS BREECHES AND SHORTS OF SYNTHETIC FIBRES KNITTED OR CROCHETED (EXCL. PANTIES AND SWIMWEAR)</t>
  </si>
  <si>
    <t>610469</t>
  </si>
  <si>
    <t>61046900</t>
  </si>
  <si>
    <t>WOMEN'S OR GIRLS' TROUSERS BIB AND BRACE OVERALLS BREECHES AND SHORTS OF TEXTILE MATERIALS KNITTED OR CROCHETED (EXCL. OF WOOL FINE ANIMAL HAIR COTTON OR SYNTHETIC FIBRES PANTIES AND SWIMWEAR)</t>
  </si>
  <si>
    <t>6105</t>
  </si>
  <si>
    <t>610510</t>
  </si>
  <si>
    <t>61051000</t>
  </si>
  <si>
    <t>MEN'S OR BOYS' SHIRTS OF COTTON KNITTED OR CROCHETED (EXCL. NIGHTSHIRTS T-SHIRTS SINGLETS AND OTHER VESTS)</t>
  </si>
  <si>
    <t>610520</t>
  </si>
  <si>
    <t>61052010</t>
  </si>
  <si>
    <t>MEN'S OR BOYS' SHIRTS OF SYNTHETIC FIBRES KNITTED OR CROCHETED (EXCL. NIGHTSHIRTS T-SHIRTS SINGLETS AND OTHER VESTS)</t>
  </si>
  <si>
    <t>61052090</t>
  </si>
  <si>
    <t>MEN'S OR BOYS' SHIRTS OF ARTIFICIAL FIBRES KNITTED OR CROCHETED (EXCL. NIGHTSHIRTS T-SHIRTS SINGLETS AND OTHER VESTS)</t>
  </si>
  <si>
    <t>610590</t>
  </si>
  <si>
    <t>61059010</t>
  </si>
  <si>
    <t>MEN'S OR BOYS' SHIRTS OF WOOL OR FINE ANIMAL HAIR KNITTED OR CROCHETED (EXCL. NIGHTSHIRTS T-SHIRTS SINGLETS AND OTHER VESTS)</t>
  </si>
  <si>
    <t>61059090</t>
  </si>
  <si>
    <t>MEN'S OR BOYS' SHIRTS OF TEXTILE MATERIALS KNITTED OR CROCHETED (EXCL. OF COTTON MAN-MADE FIBRES WOOL OR FINE ANIMAL HAIR NIGHTSHIRTS T-SHIRTS SINGLETS AND OTHER VESTS)</t>
  </si>
  <si>
    <t>6106</t>
  </si>
  <si>
    <t>610610</t>
  </si>
  <si>
    <t>61061000</t>
  </si>
  <si>
    <t>WOMEN'S OR GIRLS' BLOUSES SHIRTS AND SHIRT-BLOUSES OF COTTON KNITTED OR CROCHETED (EXCL. T-SHIRTS AND VESTS)</t>
  </si>
  <si>
    <t>610620</t>
  </si>
  <si>
    <t>61062000</t>
  </si>
  <si>
    <t>WOMEN'S OR GIRLS' BLOUSES SHIRTS AND SHIRT-BLOUSES OF MAN-MADE FIBRES KNITTED OR CROCHETED (EXCL. T-SHIRTS AND VESTS)</t>
  </si>
  <si>
    <t>610690</t>
  </si>
  <si>
    <t>61069010</t>
  </si>
  <si>
    <t>WOMEN'S OR GIRLS' BLOUSES SHIRTS AND SHIRT-BLOUSES OF WOOL OR FINE ANIMAL HAIR KNITTED OR CROCHETED (EXCL. T-SHIRTS AND VESTS)</t>
  </si>
  <si>
    <t>61069030</t>
  </si>
  <si>
    <t>WOMEN'S OR GIRLS' BLOUSES SHIRTS AND SHIRT-BLOUSES OF SILK OR SILK WASTE KNITTED OR CROCHETED (EXCL. T-SHIRTS AND VESTS)</t>
  </si>
  <si>
    <t>61069050</t>
  </si>
  <si>
    <t>WOMEN'S OR GIRLS' BLOUSES SHIRTS AND SHIRT-BLOUSES OF FLAX OR RAMIE KNITTED OR CROCHETED (EXCL. T-SHIRTS AND VESTS)</t>
  </si>
  <si>
    <t>61069090</t>
  </si>
  <si>
    <t>WOMEN'S OR GIRLS' BLOUSES SHIRTS AND SHIRT-BLOUSES OF TEXTILE MATERIALS KNITTED OR CROCHETED (EXCL. OF WOOL FINE ANIMAL HAIR COTTON OR MAN-MADE FIBRES SILK OR SILK WASTE FLAX OR RAMIE T-SHIRTS AND VESTS)</t>
  </si>
  <si>
    <t>6107</t>
  </si>
  <si>
    <t>610711</t>
  </si>
  <si>
    <t>61071100</t>
  </si>
  <si>
    <t>MEN'S OR BOYS' UNDERPANTS AND BRIEFS OF COTTON KNITTED OR CROCHETED</t>
  </si>
  <si>
    <t>610712</t>
  </si>
  <si>
    <t>61071200</t>
  </si>
  <si>
    <t>MEN'S OR BOYS' UNDERPANTS AND BRIEFS OF MAN-MADE FIBRES KNITTED OR CROCHETED</t>
  </si>
  <si>
    <t>610719</t>
  </si>
  <si>
    <t>61071900</t>
  </si>
  <si>
    <t>MEN'S OR BOYS' UNDERPANTS AND BRIEFS OF OTHER TEXTILE MATERIALS KNITTED OR CROCHETED (EXCL. OF COTTON OR MAN-MADE FIBRES)</t>
  </si>
  <si>
    <t>610721</t>
  </si>
  <si>
    <t>61072100</t>
  </si>
  <si>
    <t>MEN'S OR BOYS' NIGHTSHIRTS AND PYJAMAS OF COTTON KNITTED OR CROCHETED (EXCL. VESTS AND SINGLETS)</t>
  </si>
  <si>
    <t>610722</t>
  </si>
  <si>
    <t>61072200</t>
  </si>
  <si>
    <t>MEN'S OR BOYS' NIGHTSHIRTS AND PYJAMAS OF MAN-MADE FIBRES KNITTED OR CROCHETED (EXCL. VESTS AND SINGLETS)</t>
  </si>
  <si>
    <t>610729</t>
  </si>
  <si>
    <t>61072900</t>
  </si>
  <si>
    <t>MEN'S OR BOYS' NIGHTSHIRTS AND PYJAMAS OF TEXTILE MATERIALS KNITTED OR CROCHETED (EXCL. OF COTTON OR MAN-MADE FIBRES AND VESTS AND SINGLETS)</t>
  </si>
  <si>
    <t>610791</t>
  </si>
  <si>
    <t>61079100</t>
  </si>
  <si>
    <t>MEN'S OR BOYS' BATHROBES DRESSING GOWNS AND SIMILAR ARTICLES OF COTTON KNITTED OR CROCHETED(2005-2500)</t>
  </si>
  <si>
    <t>610799</t>
  </si>
  <si>
    <t>61079900</t>
  </si>
  <si>
    <t>MEN'S OR BOYS' BATHROBES DRESSING GOWNS AND SIMILAR ARTICLES OF TEXTILE MATERIALS KNITTED OR CROCHETED (EXCL. OF COTTON)(2007-2500)</t>
  </si>
  <si>
    <t>6108</t>
  </si>
  <si>
    <t>610811</t>
  </si>
  <si>
    <t>61081100</t>
  </si>
  <si>
    <t>WOMEN'S OR GIRLS' SLIPS AND PETTICOATS OF MAN-MADE FIBRES KNITTED OR CROCHETED (EXCL. T-SHIRTS AND VESTS)</t>
  </si>
  <si>
    <t>610819</t>
  </si>
  <si>
    <t>61081900</t>
  </si>
  <si>
    <t>WOMEN'S OR GIRLS' SLIPS AND PETTICOATS OF TEXTILE MATERIALS KNITTED OR CROCHETED (EXCL. MAN-MADE FIBRES T-SHIRTS AND VESTS)</t>
  </si>
  <si>
    <t>610821</t>
  </si>
  <si>
    <t>61082100</t>
  </si>
  <si>
    <t>WOMEN'S OR GIRLS' BRIEFS AND PANTIES OF COTTON KNITTED OR CROCHETED(2012-2500)</t>
  </si>
  <si>
    <t>610822</t>
  </si>
  <si>
    <t>61082200</t>
  </si>
  <si>
    <t>WOMEN'S OR GIRLS' BRIEFS AND PANTIES OF MAN-MADE FIBRES KNITTED OR CROCHETED(2012-2500)</t>
  </si>
  <si>
    <t>610829</t>
  </si>
  <si>
    <t>61082900</t>
  </si>
  <si>
    <t>WOMEN'S OR GIRLS' BRIEFS AND PANTIES OF TEXTILE MATERIALS KNITTED OR CROCHETED (EXCL. COTTON OR MAN-MADE FIBRES)(2012-2500)</t>
  </si>
  <si>
    <t>610831</t>
  </si>
  <si>
    <t>61083100</t>
  </si>
  <si>
    <t>WOMEN'S OR GIRLS' NIGHTDRESSES AND PYJAMAS OF COTTON KNITTED OR CROCHETED (EXCL. T-SHIRTS VESTS AND NÃ‰GLIGÃ‰S)</t>
  </si>
  <si>
    <t>610832</t>
  </si>
  <si>
    <t>61083200</t>
  </si>
  <si>
    <t>WOMEN'S OR GIRLS' NIGHTDRESSES AND PYJAMAS OF MAN-MADE FIBRES KNITTED OR CROCHETED (EXCL. T-SHIRTS VESTS AND NÃ‰GLIGÃ‰S)</t>
  </si>
  <si>
    <t>610839</t>
  </si>
  <si>
    <t>61083900</t>
  </si>
  <si>
    <t>WOMEN'S OR GIRLS' NIGHTDRESSES AND PYJAMAS OF TEXTILE MATERIALS KNITTED OR CROCHETED (EXCL. OF COTTON AND MAN-MADE FIBRES T-SHIRTS VESTS AND NÃ‰GLIGÃ‰S)</t>
  </si>
  <si>
    <t>610891</t>
  </si>
  <si>
    <t>61089100</t>
  </si>
  <si>
    <t>WOMEN'S OR GIRLS' NÃ‰GLIGÃ‰S BATHROBES DRESSING GOWNS HOUSEJACKETS AND SIMILAR ARTICLES OF COTTON KNITTED OR CROCHETED (EXCL. VESTS SLIPS PETTICOATS BRIEFS AND PANTIES NIGHTDRESSES PYJAMAS BRASSIÃ‰RES GIRDLES CORSETS AND SIMILAR ARTICLES)(2005-2500)</t>
  </si>
  <si>
    <t>610892</t>
  </si>
  <si>
    <t>61089200</t>
  </si>
  <si>
    <t>WOMEN'S OR GIRLS' NÃ‰GLIGÃ‰S BATHROBES DRESSING GOWNS HOUSEJACKETS AND SIMILAR ARTICLES OF MAN-MADE FIBRES KNITTED OR CROCHETED (EXCL. VESTS SLIPS PETTICOATS BRIEFS AND PANTIES NIGHTDRESSES PYJAMAS BRASSIÃ‰RES GIRDLES CORSETS AND SIMILAR ARTICLES)</t>
  </si>
  <si>
    <t>610899</t>
  </si>
  <si>
    <t>61089900</t>
  </si>
  <si>
    <t>WOMEN'S OR GIRLS' NÃ‰GLIGÃ‰S BATHROBES DRESSING GOWNS HOUSEJACKETS AND SIMILAR ARTICLES OF TEXTILE MATERIALS KNITTED OR CROCHETED (EXCL. OF COTTON OR MAN-MADE FIBRES VESTS SLIPS PETTICOATS BRIEFS AND PANTIES NIGHTDRESSES PYJAMAS BRASSIÃ‰RES GIRDLES CORSETS AND SIMILAR ARTICLES)</t>
  </si>
  <si>
    <t>6109</t>
  </si>
  <si>
    <t>610910</t>
  </si>
  <si>
    <t>61091000</t>
  </si>
  <si>
    <t>T-SHIRTS SINGLETS AND OTHER VESTS OF COTTON KNITTED OR CROCHETED</t>
  </si>
  <si>
    <t>610990</t>
  </si>
  <si>
    <t>61099020</t>
  </si>
  <si>
    <t>T-SHIRTS SINGLETS AND OTHER VESTS OF WOOL OR FINE ANIMAL HAIR OR MAN-MADE FIBRES KNITTED OR CROCHETED</t>
  </si>
  <si>
    <t>61099090</t>
  </si>
  <si>
    <t>T-SHIRTS SINGLETS AND OTHER VESTS OF TEXTILE MATERIALS KNITTED OR CROCHETED (EXCL. OF WOOL FINE ANIMAL HAIR COTTON OR MAN-MADE FIBRES)</t>
  </si>
  <si>
    <t>6110</t>
  </si>
  <si>
    <t>611011</t>
  </si>
  <si>
    <t>61101110</t>
  </si>
  <si>
    <t>JERSEYS AND PULLOVERS CONTAINING &gt;= 50% BY WEIGHT OF WOOL AND WEIGHING &gt;= 600 G/ARTICLE KNITTED OR CROCHETED</t>
  </si>
  <si>
    <t>61101130</t>
  </si>
  <si>
    <t>MEN'S OR BOYS' JERSEYS PULLOVERS CARDIGANS WAISTCOATS AND SIMILAR ARTICLES OF WOOL KNITTED OR CROCHETED (EXCL. JERSEYS AND PULLOVERS CONTAINING &gt;= 50% BY WEIGHT OF WOOL AND WEIGHING &gt;= 600 G/ARTICLE AND WADDED WAISTCOATS)</t>
  </si>
  <si>
    <t>61101190</t>
  </si>
  <si>
    <t>WOMEN'S OR GIRLS' JERSEYS PULLOVERS CARDIGANS WAISTCOATS AND SIMILAR ARTICLES OF WOOL KNITTED OR CROCHETED (EXCL. JERSEYS AND PULLOVERS CONTAINING &gt;= 50% BY WEIGHT OF WOOL AND WEIGHING &gt;= 600 G/ARTICLE AND WADDED WAISTCOATS)</t>
  </si>
  <si>
    <t>611012</t>
  </si>
  <si>
    <t>61101210</t>
  </si>
  <si>
    <t>JERSEYS PULLOVERS CARDIGANS WAISTCOATS AND SIMILAR ARTICLES OF HAIR OF KASHMIR "CASHMERE" GOATS KNITTED OR CROCHETED FOR MEN OR BOYS (EXCL. QUILTED ARTICLES)</t>
  </si>
  <si>
    <t>61101290</t>
  </si>
  <si>
    <t>JERSEYS PULLOVERS CARDIGANS WAISTCOATS AND SIMILAR ARTICLES OF HAIR OF KASHMIR "CASHMERE" GOATS KNITTED OR CROCHETED FOR WOMEN OR GIRLS (EXCL. QUILTED ARTICLES)</t>
  </si>
  <si>
    <t>611019</t>
  </si>
  <si>
    <t>61101910</t>
  </si>
  <si>
    <t>JERSEYS PULLOVERS CARDIGANS WAISTCOATS AND SIMILAR ARTICLES OF FINE ANIMAL HAIR KNITTED OR CROCHETED FOR MEN OR BOYS (EXCL. FROM HAIR OF KASHMIR "CASHMERE" GOATS AND QUILTED ARTICLES)</t>
  </si>
  <si>
    <t>61101990</t>
  </si>
  <si>
    <t>JERSEYS PULLOVERS CARDIGANS WAISTCOATS AND SIMILAR ARTICLES OF FINE ANIMAL HAIR KNITTED OR CROCHETED FOR WOMEN OR GIRLS (EXCL. FROM HAIR OF KASHMIR "CASHMERE" GOATS AND QUILTED ARTICLES)</t>
  </si>
  <si>
    <t>611020</t>
  </si>
  <si>
    <t>61102010</t>
  </si>
  <si>
    <t>LIGHTWEIGHT FINE KNIT ROLL POLO OR TURTLENECK JUMPERS AND PULLOVERS OF COTTON KNITTED OR CROCHETED</t>
  </si>
  <si>
    <t>61102091</t>
  </si>
  <si>
    <t>MEN'S OR BOYS' JERSEYS PULLOVERS CARDIGANS WAISTCOATS AND SIMILAR ARTICLES OF COTTON KNITTED OR CROCHETED (EXCL. LIGHTWEIGHT FINE KNIT ROLL POLO OR TURTLENECK JUMPERS AND PULLOVERS AND WADDED WAISTCOATS)</t>
  </si>
  <si>
    <t>61102099</t>
  </si>
  <si>
    <t>WOMEN'S OR GIRLS' JERSEYS PULLOVERS CARDIGANS WAISTCOATS AND SIMILAR ARTICLES OF COTTON KNITTED OR CROCHETED (EXCL. LIGHTWEIGHT FINE KNIT ROLL POLO OR TURTLENECK JUMPERS AND PULLOVERS AND WADDED WAISTCOATS)</t>
  </si>
  <si>
    <t>611030</t>
  </si>
  <si>
    <t>61103010</t>
  </si>
  <si>
    <t>LIGHTWEIGHT FINE KNIT ROLL POLO OR TURTLENECK JUMPERS AND PULLOVERS OF MAN-MADE FIBRES KNITTED OR CROCHETED</t>
  </si>
  <si>
    <t>61103091</t>
  </si>
  <si>
    <t>MEN'S OR BOYS' JERSEYS PULLOVERS CARDIGANS WAISTCOATS AND SIMILAR ARTICLES OF MAN-MADE FIBRES KNITTED OR CROCHETED (EXCL. LIGHTWEIGHT FINE KNIT ROLL POLO OR TURTLENECK JUMPERS AND PULLOVERS AND WADDED WAISTCOATS)</t>
  </si>
  <si>
    <t>61103099</t>
  </si>
  <si>
    <t>WOMEN'S OR GIRLS' JERSEYS PULLOVERS CARDIGANS WAISTCOATS AND SIMILAR ARTICLES OF MAN-MADE FIBRES KNITTED OR CROCHETED (EXCL. LIGHTWEIGHT FINE KNIT ROLL POLO OR TURTLENECK JUMPERS AND PULLOVERS AND WADDED WAISTCOATS)</t>
  </si>
  <si>
    <t>611090</t>
  </si>
  <si>
    <t>61109010</t>
  </si>
  <si>
    <t>JERSEYS PULLOVERS CARDIGANS WAISTCOATS AND SIMILAR ARTICLES OF FLAX OR RAMIE KNITTED OR CROCHETED (EXCL. WADDED WAISTCOATS)</t>
  </si>
  <si>
    <t>61109090</t>
  </si>
  <si>
    <t>JERSEYS PULLOVERS CARDIGANS WAISTCOATS AND SIMILAR ARTICLES OF TEXTILE MATERIALS KNITTED OR CROCHETED (EXCL. OF MAN-MADE FIBRES WOOL FINE ANIMAL HAIR COTTON FLAX OR RAMIE AND WADDED WAISTCOATS)</t>
  </si>
  <si>
    <t>6111</t>
  </si>
  <si>
    <t>611120</t>
  </si>
  <si>
    <t>61112010</t>
  </si>
  <si>
    <t>BABIES' GLOVES MITTENS AND MITTS OF COTTON KNITTED OR CROCHETED</t>
  </si>
  <si>
    <t>61112090</t>
  </si>
  <si>
    <t>BABIES' GARMENTS AND CLOTHING ACCESSORIES OF COTTON KNITTED OR CROCHETED (EXCL. GLOVES MITTENS MITTS AND HATS)(2012-2500)</t>
  </si>
  <si>
    <t>611130</t>
  </si>
  <si>
    <t>61113010</t>
  </si>
  <si>
    <t>BABIES' GLOVES MITTENS AND MITTS FOR BABIES OF SYNTHETIC FIBRES KNITTED OR CROCHETED</t>
  </si>
  <si>
    <t>61113090</t>
  </si>
  <si>
    <t>BABIES' GARMENTS AND CLOTHING ACCESSORIES OF SYNTHETIC FIBRES KNITTED OR CROCHETED (EXCL. GLOVES MITTENS MITTS AND HATS)(2012-2500)</t>
  </si>
  <si>
    <t>611190</t>
  </si>
  <si>
    <t>61119011</t>
  </si>
  <si>
    <t>BABIES' GLOVES MITTENS AND MITTS OF WOOL OR FINE ANIMAL HAIR KNITTED OR CROCHETED</t>
  </si>
  <si>
    <t>61119019</t>
  </si>
  <si>
    <t>BABIES' GARMENTS AND CLOTHING ACCESSORIES OF WOOL OR FINE ANIMAL HAIR KNITTED OR CROCHETED (EXCL. GLOVES MITTENS MITTS AND HATS)</t>
  </si>
  <si>
    <t>61119090</t>
  </si>
  <si>
    <t>BABIES' GARMENTS AND CLOTHING ACCESSORIES OF TEXTILE MATERIALS KNITTED OR CROCHETED (EXCL. OF WOOL FINE ANIMAL HAIR COTTON OR SYNTHETIC FIBRES AND HATS)(2012-2500)</t>
  </si>
  <si>
    <t>6112</t>
  </si>
  <si>
    <t>611211</t>
  </si>
  <si>
    <t>61121100</t>
  </si>
  <si>
    <t>TRACK-SUITS OF COTTON KNITTED OR CROCHETED</t>
  </si>
  <si>
    <t>611212</t>
  </si>
  <si>
    <t>61121200</t>
  </si>
  <si>
    <t>TRACK-SUITS OF SYNTHETIC FIBRES KNITTED OR CROCHETED</t>
  </si>
  <si>
    <t>611219</t>
  </si>
  <si>
    <t>61121900</t>
  </si>
  <si>
    <t>TRACK-SUITS OF TEXTILE MATERIALS KNITTED OR CROCHETED (EXCL. COTTON OR SYNTHETIC FIBRES)</t>
  </si>
  <si>
    <t>611220</t>
  </si>
  <si>
    <t>61122000</t>
  </si>
  <si>
    <t>SKI-SUITS KNITTED OR CROCHETED</t>
  </si>
  <si>
    <t>611231</t>
  </si>
  <si>
    <t>61123110</t>
  </si>
  <si>
    <t>MEN'S OR BOYS' SWIMWEAR OF SYNTHETIC FIBRES KNITTED OR CROCHETED CONTAINING &gt;= 5% BY WEIGHT OF RUBBER THREAD</t>
  </si>
  <si>
    <t>61123190</t>
  </si>
  <si>
    <t>MEN'S OR BOYS' SWIMWEAR OF SYNTHETIC FIBRES KNITTED OR CROCHETED (EXCL. CONTAINING &gt;= 5% BY WEIGHT OF RUBBER THREAD)</t>
  </si>
  <si>
    <t>611239</t>
  </si>
  <si>
    <t>61123910</t>
  </si>
  <si>
    <t>MEN'S OR BOYS' SWIMWEAR OF TEXTILE MATERIALS KNITTED OR CROCHETED CONTAINING &gt;= 5% BY WEIGHT OF RUBBER THREAD (EXCL. SYNTHETIC FIBRES)</t>
  </si>
  <si>
    <t>61123990</t>
  </si>
  <si>
    <t>MEN'S OR BOYS' SWIMWEAR OF TEXTILE MATERIALS KNITTED OR CROCHETED (EXCL. SYNTHETIC FIBRES AND CONTAINING &gt;= 5% BY WEIGHT OF RUBBER THREAD)</t>
  </si>
  <si>
    <t>611241</t>
  </si>
  <si>
    <t>61124110</t>
  </si>
  <si>
    <t>WOMEN'S OR GIRLS' SWIMWEAR OF SYNTHETIC FIBRES KNITTED OR CROCHETED CONTAINING &gt;= 5% BY WEIGHT OF RUBBER THREAD</t>
  </si>
  <si>
    <t>61124190</t>
  </si>
  <si>
    <t>WOMEN'S OR GIRLS' SWIMWEAR OF SYNTHETIC FIBRES KNITTED OR CROCHETED (EXCL. CONTAINING &gt;= 5% BY WEIGHT OF RUBBER THREAD)</t>
  </si>
  <si>
    <t>611249</t>
  </si>
  <si>
    <t>61124910</t>
  </si>
  <si>
    <t>WOMEN'S OR GIRLS' SWIMWEAR OF TEXTILE MATERIALS KNITTED OR CROCHETED CONTAINING &gt;= 5% BY WEIGHT OF RUBBER THREAD (EXCL. SYNTHETIC FIBRES)</t>
  </si>
  <si>
    <t>61124990</t>
  </si>
  <si>
    <t>WOMEN'S OR GIRLS' SWIMWEAR OF TEXTILE MATERIALS KNITTED OR CROCHETED (EXCL. SYNTHETIC FIBRES AND CONTAINING &gt;= 5% BY WEIGHT OF RUBBER THREAD)</t>
  </si>
  <si>
    <t>6113</t>
  </si>
  <si>
    <t>611300</t>
  </si>
  <si>
    <t>61130010</t>
  </si>
  <si>
    <t>GARMENTS KNITTED OR CROCHETED RUBBERISED (EXCL. BABIES' GARMENTS AND CLOTHING ACCESSORIES)(2012-2500)</t>
  </si>
  <si>
    <t>61130090</t>
  </si>
  <si>
    <t>GARMENTS KNITTED OR CROCHETED IMPREGNATED COATED OR COVERED WITH PLASTICS OR OTHER MATERIALS (EXCL. RUBBERISED AND BABIES' GARMENTS AND CLOTHING ACCESSORIES)(2012-2500)</t>
  </si>
  <si>
    <t>6114</t>
  </si>
  <si>
    <t>611420</t>
  </si>
  <si>
    <t>61142000</t>
  </si>
  <si>
    <t>SPECIAL GARMENTS FOR PROFESSIONAL SPORTING OR OTHER PURPOSES N.E.S. OF COTTON KNITTED OR CROCHETED</t>
  </si>
  <si>
    <t>611430</t>
  </si>
  <si>
    <t>61143000</t>
  </si>
  <si>
    <t>SPECIAL GARMENTS FOR PROFESSIONAL SPORTING OR OTHER PURPOSES N.E.S. OF MAN-MADE FIBRES KNITTED OR CROCHETED</t>
  </si>
  <si>
    <t>611490</t>
  </si>
  <si>
    <t>61149000</t>
  </si>
  <si>
    <t>SPECIAL GARMENTS FOR PROFESSIONAL SPORTING OR OTHER PURPOSES N.E.S. OF TEXTILE MATERIALS KNITTED OR CROCHETED (EXCL. OF COTTON AND MAN-MADE FIBRES)(2007-2500)</t>
  </si>
  <si>
    <t>6115</t>
  </si>
  <si>
    <t>611510</t>
  </si>
  <si>
    <t>61151010</t>
  </si>
  <si>
    <t>STOCKINGS FOR VARICOSE VEINS OF SYNTHETIC FIBRES KNITTED OR CROCHETED</t>
  </si>
  <si>
    <t>61151090</t>
  </si>
  <si>
    <t>GRADUATED COMPRESSION HOSIERY OF TEXTILE MATERIALS KNITTED OR CROCHETED (EXCL. STOCKINGS FOR VARICOSE VEINS OF SYNTHETIC FIBRES AND HOSIERY FOR BABIES)</t>
  </si>
  <si>
    <t>611521</t>
  </si>
  <si>
    <t>61152100</t>
  </si>
  <si>
    <t>PANTYHOSE AND TIGHTS OF SYNTHETIC FIBRES KNITTED OR CROCHETED MEASURING PER SINGLE YARN &lt; 67 DECITEX (EXCL. GRADUATED COMPRESSION HOSIERY)</t>
  </si>
  <si>
    <t>611522</t>
  </si>
  <si>
    <t>61152200</t>
  </si>
  <si>
    <t>PANTYHOSE AND TIGHTS OF SYNTHETIC FIBRES KNITTED OR CROCHETED MEASURING PER SINGLE YARN &gt;= 67 DECITEX (EXCL. GRADUATED COMPRESSION HOSIERY)</t>
  </si>
  <si>
    <t>611529</t>
  </si>
  <si>
    <t>61152900</t>
  </si>
  <si>
    <t>PANTYHOSE AND TIGHTS OF TEXTILE MATERIALS KNITTED OR CROCHETED (EXCL. GRADUATED COMPRESSION HOSIERY THOSE OF SYNTHETIC FIBRES AND HOSIERY FOR BABIES)</t>
  </si>
  <si>
    <t>611530</t>
  </si>
  <si>
    <t>61153011</t>
  </si>
  <si>
    <t>WOMEN'S KNEE-LENGTH STOCKINGS OF SYNTHETIC FIBRES KNITTED OR CROCHETED MEASURING PER SINGLE YARN &lt; 67 DECITEX (EXCL. GRADUATED COMPRESSION HOSIERY)</t>
  </si>
  <si>
    <t>61153019</t>
  </si>
  <si>
    <t>WOMEN'S FULL-LENGTH HOSIERY OF SYNTHETIC FIBRES KNITTED OR CROCHETED MEASURING PER SINGLE YARN &lt; 67 DECITEX (EXCL. GRADUATED COMPRESSION HOSIERY PANTYHOSE AND TIGHTS AND KNEE LENGTH STOCKINGS)</t>
  </si>
  <si>
    <t>61153090</t>
  </si>
  <si>
    <t>WOMEN'S FULL-LENGTH AND KNEE-LENGTH HOSIERY KNITTED OR CROCHETED MEASURING PER SINGLE YARN &lt; 67 DECITEX (EXCL. GRADUATED COMPRESSION HOSIERY THOSE OF SYNTHETIC FIBRES AND PANTYHOSE AND TIGHTS)</t>
  </si>
  <si>
    <t>611594</t>
  </si>
  <si>
    <t>61159400</t>
  </si>
  <si>
    <t>FULL-LENGTH OR KNEE-LENGTH STOCKINGS SOCKS AND OTHER HOSIERY INCL. FOOTWEAR WITHOUT APPLIED SOLES OF WOOL OR FINE ANIMAL HAIR KNITTED OR CROCHETED (EXCL. GRADUATED COMPRESSION HOSIERY PANTYHOSE AND TIGHTS WOMEN'S FULL-LENGTH OR KNEE-LENGTH STOCKINGS MEASURING PER SINGLE YARN &lt; 67 DECITEX AND HOSIERY FOR BABIES)</t>
  </si>
  <si>
    <t>611595</t>
  </si>
  <si>
    <t>61159500</t>
  </si>
  <si>
    <t>FULL-LENGTH OR KNEE-LENGTH STOCKINGS SOCKS AND OTHER HOSIERY INCL. FOOTWEAR WITHOUT APPLIED SOLES OF COTTON KNITTED OR CROCHETED (EXCL. GRADUATED COMPRESSION HOSIERY PANTYHOSE AND TIGHTS WOMEN'S FULL-LENGTH OR KNEE-LENGTH STOCKINGS MEASURING PER SINGLE YARN &lt; 67 DECITEX AND HOSIERY FOR BABIES)</t>
  </si>
  <si>
    <t>611596</t>
  </si>
  <si>
    <t>61159610</t>
  </si>
  <si>
    <t>KNEE-LENGTH STOCKINGS OF SYNTHETIC FIBRES KNITTED OR CROCHETED (EXCL. GRADUATED COMPRESSION HOSIERY WOMEN'S FULL-LENGTH STOCKINGS MEASURING PER SINGLE YARN &lt; 67 DECITEX AND HOSIERY FOR BABIES)</t>
  </si>
  <si>
    <t>61159691</t>
  </si>
  <si>
    <t>WOMEN'S STOCKINGS OF SYNTHETIC FIBRES KNITTED OR CROCHETED (EXCL. GRADUATED COMPRESSION HOSIERY PANTYHOSE AND TIGHTS WOMEN'S FULL-LENGTH STOCKINGS MEASURING PER SINGLE YARN &lt; 67 DECITEX AND KNEE-LENGTH STOCKINGS)</t>
  </si>
  <si>
    <t>61159699</t>
  </si>
  <si>
    <t>FULL-LENGTH STOCKINGS SOCKS AND OTHER HOSIERY INCL. FOOTWEAR WITHOUT APPLIED SOLES OF SYNTHETIC FIBRES KNITTED OR CROCHETED (EXCL. GRADUATED COMPRESSION HOSIERY WOMEN'S PANTYHOSE AND TIGHTS FULL-LENGTH OR KNEE-LENGTH STOCKINGS AND HOSIERY FOR BABIES)</t>
  </si>
  <si>
    <t>611599</t>
  </si>
  <si>
    <t>61159900</t>
  </si>
  <si>
    <t>FULL-LENGTH OR KNEE-LENGTH STOCKINGS SOCKS AND OTHER HOSIERY INCL. FOOTWEAR WITHOUT APPLIED SOLES OF TEXTILE MATERIALS KNITTED OR CROCHETED (EXCL. OF WOOL FINE ANIMAL HAIR COTTON OR SYNTHETIC FIBRES GRADUATED COMPRESSION HOSIERY PANTYHOSE AND TIGHTS WOMEN'S FULL-LENGTH OR KNEE-LENGTH STOCKINGS MEASURING PER SINGLE YARN &lt; 67 DECITEX AND HOSIERY FOR BABIES)(2007-2500)</t>
  </si>
  <si>
    <t>6116</t>
  </si>
  <si>
    <t>611610</t>
  </si>
  <si>
    <t>61161020</t>
  </si>
  <si>
    <t>GLOVES IMPREGNATED COATED OR COVERED WITH RUBBER KNITTED OR CROCHETED</t>
  </si>
  <si>
    <t>61161080</t>
  </si>
  <si>
    <t>MITTENS AND MITTS IMPREGNATED COATED OR COVERED WITH PLASTICS OR RUBBER KNITTED OR CROCHETED AND GLOVES IMPREGNATED COATED OR COVERED WITH PLASTICS KNITTED OR CROCHETED</t>
  </si>
  <si>
    <t>611691</t>
  </si>
  <si>
    <t>61169100</t>
  </si>
  <si>
    <t>GLOVES MITTENS AND MITTS OF WOOL OR FINE ANIMAL HAIR KNITTED OR CROCHETED (EXCL. FOR BABIES)(1996-2500)</t>
  </si>
  <si>
    <t>611692</t>
  </si>
  <si>
    <t>61169200</t>
  </si>
  <si>
    <t>GLOVES MITTENS AND MITTS OF COTTON KNITTED OR CROCHETED (EXCL. IMPREGNATED COATED OR COVERED WITH PLASTICS OR RUBBER AND FOR BABIES)(1996-2500)</t>
  </si>
  <si>
    <t>611693</t>
  </si>
  <si>
    <t>61169300</t>
  </si>
  <si>
    <t>GLOVES MITTENS AND MITTS OF SYNTHETIC FIBRES KNITTED OR CROCHETED (EXCL. IMPREGNATED COATED OR COVERED WITH PLASTICS OR RUBBER AND FOR BABIES)(1996-2500)</t>
  </si>
  <si>
    <t>611699</t>
  </si>
  <si>
    <t>61169900</t>
  </si>
  <si>
    <t>GLOVES MITTENS AND MITTS OF TEXTILE MATERIALS KNITTED OR CROCHETED (EXCL. OF WOOL FINE ANIMAL HAIR COTTON OR SYNTHETIC FIBRES IMPREGNATED COATED OR COVERED WITH PLASTICS OR RUBBER AND FOR BABIES)(1996-2500)</t>
  </si>
  <si>
    <t>6117</t>
  </si>
  <si>
    <t>611710</t>
  </si>
  <si>
    <t>61171000</t>
  </si>
  <si>
    <t>SHAWLS SCARVES MUFFLERS MANTILLAS VEILS AND THE LIKE KNITTED OR CROCHETED</t>
  </si>
  <si>
    <t>611780</t>
  </si>
  <si>
    <t>61178010</t>
  </si>
  <si>
    <t>MADE-UP CLOTHING ACCESSORIES KNITTED OR CROCHETED ELASTICATED OR RUBBERISED N.E.S.</t>
  </si>
  <si>
    <t>61178080</t>
  </si>
  <si>
    <t>TIES BOW TIES CRAVATS AND OTHER MADE-UP CLOTHING ACCESSORIES KNITTED OR CROCHETED N.E.S. (EXCL. ELASTICATED OR RUBBERISED SHAWLS SCARVES MUFFLERS MANTILLAS VEILS AND THE LIKE)</t>
  </si>
  <si>
    <t>611790</t>
  </si>
  <si>
    <t>61179000</t>
  </si>
  <si>
    <t>PARTS OF GARMENTS OR CLOTHING ACCESSORIES KNITTED OR CROCHETED N.E.S.</t>
  </si>
  <si>
    <t>62</t>
  </si>
  <si>
    <t>6201</t>
  </si>
  <si>
    <t>620111</t>
  </si>
  <si>
    <t>62011100</t>
  </si>
  <si>
    <t>MEN'S OR BOYS' OVERCOATS RAINCOATS CAR COATS CAPES CLOAKS AND SIMILAR ARTICLES OF WOOL OR FINE ANIMAL HAIR (EXCL. KNITTED OR CROCHETED)</t>
  </si>
  <si>
    <t>620112</t>
  </si>
  <si>
    <t>62011210</t>
  </si>
  <si>
    <t>MEN'S OR BOYS' OVERCOATS RAINCOATS CAR COATS CAPES CLOAKS AND SIMILAR ARTICLES OF COTTON OF A WEIGHT PER GARMENT OF &lt;= 1 KG (EXCL. KNITTED OR CROCHETED)</t>
  </si>
  <si>
    <t>62011290</t>
  </si>
  <si>
    <t>MEN'S OR BOYS' OVERCOATS RAINCOATS CAR COATS CAPES CLOAKS AND SIMILAR ARTICLES OF COTTON OF A WEIGHT PER GARMENT OF &gt; 1 KG (EXCL. KNITTED OR CROCHETED)</t>
  </si>
  <si>
    <t>620113</t>
  </si>
  <si>
    <t>62011310</t>
  </si>
  <si>
    <t>MEN'S OR BOYS' OVERCOATS RAINCOATS CAR COATS CAPES CLOAKS AND SIMILAR ARTICLES OF MAN-MADE FIBRES OF A WEIGHT PER GARMENT OF &lt;= 1 KG (EXCL. KNITTED OR CROCHETED)</t>
  </si>
  <si>
    <t>62011390</t>
  </si>
  <si>
    <t>MEN'S OR BOYS' OVERCOATS RAINCOATS CAR COATS CAPES CLOAKS AND SIMILAR ARTICLES OF MAN-MADE FIBRES OF A WEIGHT PER GARMENT OF &gt; 1 KG (EXCL. KNITTED OR CROCHETED)</t>
  </si>
  <si>
    <t>620119</t>
  </si>
  <si>
    <t>62011900</t>
  </si>
  <si>
    <t>MEN'S OR BOYS' OVERCOATS RAINCOATS CAR COATS CAPES CLOAKS AND SIMILAR ARTICLES OF TEXTILE MATERIALS (EXCL. OF WOOL OR FINE ANIMAL HAIR COTTON OR MAN-MADE FIBRES KNITTED OR CROCHETED)</t>
  </si>
  <si>
    <t>620191</t>
  </si>
  <si>
    <t>62019100</t>
  </si>
  <si>
    <t>MEN'S OR BOYS' ANORAKS INCL. SKI JACKETS WINDCHEATERS WIND-JACKETS AND SIMILAR ARTICLES OF WOOL OR FINE ANIMAL HAIR (EXCL. KNITTED OR CROCHETED SUITS ENSEMBLES JACKETS BLAZERS AND TROUSERS)</t>
  </si>
  <si>
    <t>620192</t>
  </si>
  <si>
    <t>62019200</t>
  </si>
  <si>
    <t>MEN'S OR BOYS' ANORAKS WINDCHEATERS WIND JACKETS AND SIMILAR ARTICLES OF COTTON (NOT KNITTED OR CROCHETED AND EXCL. SUITS ENSEMBLES JACKETS BLAZERS TROUSERS AND TOPS OF SKI SUITS)(1992-2500)</t>
  </si>
  <si>
    <t>620193</t>
  </si>
  <si>
    <t>62019300</t>
  </si>
  <si>
    <t>MEN'S OR BOYS' ANORAKS WINDCHEATERS WIND JACKETS AND SIMILAR ARTICLES OF MAN-MADE FIBRES (NOT KNITTED OR CROCHETED AND EXCL. SUITS ENSEMBLES JACKETS BLAZERS TROUSERS AND TOPS OF SKI SUITS)(1992-2500)</t>
  </si>
  <si>
    <t>620199</t>
  </si>
  <si>
    <t>62019900</t>
  </si>
  <si>
    <t>MEN'S OR BOYS' ANORAKS INCL. SKI JACKETS WINDCHEATERS WIND-JACKETS AND SIMILAR ARTICLES OF TEXTILE MATERIALS (EXCL. OF WOOL FINE ANIMAL HAIR COTTON OR MAN-MADE FIBRES KNITTED OR CROCHETED SUITS ENSEMBLES JACKETS BLAZERS AND TROUSERS)</t>
  </si>
  <si>
    <t>6202</t>
  </si>
  <si>
    <t>620211</t>
  </si>
  <si>
    <t>62021100</t>
  </si>
  <si>
    <t>WOMEN'S OR GIRLS' OVERCOATS RAINCOATS CAR COATS CAPES CLOAKS AND SIMILAR ARTICLES OF WOOL OR FINE ANIMAL HAIR (EXCL. KNITTED OR CROCHETED)</t>
  </si>
  <si>
    <t>620212</t>
  </si>
  <si>
    <t>62021210</t>
  </si>
  <si>
    <t>WOMEN'S OR GIRLS' OVERCOATS RAINCOATS CAR COATS CAPES CLOAKS AND SIMILAR ARTICLES OF COTTON OF A WEIGHT PER GARMENT OF &lt;= 1 KG (EXCL. KNITTED OR CROCHETED)</t>
  </si>
  <si>
    <t>62021290</t>
  </si>
  <si>
    <t>WOMEN'S OR GIRLS' OVERCOATS RAINCOATS CAR COATS CAPES CLOAKS AND SIMILAR ARTICLES OF COTTON OF A WEIGHT PER GARMENT OF &gt; 1 KG (EXCL. KNITTED OR CROCHETED)</t>
  </si>
  <si>
    <t>620213</t>
  </si>
  <si>
    <t>62021310</t>
  </si>
  <si>
    <t>WOMEN'S OR GIRLS' OVERCOATS RAINCOATS CAR COATS CAPES CLOAKS AND SIMILAR ARTICLES OF MAN-MADE FIBRES OF A WEIGHT PER GARMENT OF &lt;= 1 KG (EXCL. KNITTED OR CROCHETED)</t>
  </si>
  <si>
    <t>62021390</t>
  </si>
  <si>
    <t>WOMEN'S OR GIRLS' OVERCOATS RAINCOATS CAR COATS CAPES CLOAKS AND SIMILAR ARTICLES OF MAN-MADE FIBRES OF A WEIGHT PER GARMENT OF &gt; 1 KG (EXCL. KNITTED OR CROCHETED)</t>
  </si>
  <si>
    <t>620219</t>
  </si>
  <si>
    <t>62021900</t>
  </si>
  <si>
    <t>WOMEN'S OR GIRLS' OVERCOATS RAINCOATS CAR COATS CAPES CLOAKS AND SIMILAR ARTICLES OF TEXTILE MATERIALS (EXCL. OF WOOL OR FINE ANIMAL HAIR COTTON OR MAN-MADE FIBRES KNITTED OR CROCHETED)</t>
  </si>
  <si>
    <t>620291</t>
  </si>
  <si>
    <t>62029100</t>
  </si>
  <si>
    <t>WOMEN'S OR GIRLS' ANORAKS INCL. SKI JACKETS WINDCHEATERS WIND-JACKETS AND SIMILAR ARTICLES OF WOOL OR FINE ANIMAL HAIR (EXCL. KNITTED OR CROCHETED SUITS ENSEMBLES JACKETS BLAZERS AND TROUSERS)</t>
  </si>
  <si>
    <t>620292</t>
  </si>
  <si>
    <t>62029200</t>
  </si>
  <si>
    <t>WOMEN'S OR GIRLS' ANORAKS WINDCHEATERS WIND JACKETS AND SIMILAR ARTICLES OF COTTON (NOT KNITTED OR CROCHETED AND EXCL. SUITS ENSEMBLES JACKETS BLAZERS TROUSERS AND TOPS OF SKI SUITS)(1992-2500)</t>
  </si>
  <si>
    <t>620293</t>
  </si>
  <si>
    <t>62029300</t>
  </si>
  <si>
    <t>WOMEN'S OR GIRLS' ANORAKS WINDCHEATERS WIND JACKETS AND SIMILAR ARTICLES OF MAN-MADE FIBRES (NOT KNITTED OR CROCHETED AND EXCL. SUITS ENSEMBLES JACKETS BLAZERS TROUSERS AND TOPS OF SKI SUITS)(1992-2500)</t>
  </si>
  <si>
    <t>620299</t>
  </si>
  <si>
    <t>62029900</t>
  </si>
  <si>
    <t>WOMEN'S OR GIRLS' ANORAKS INCL. SKI JACKETS WINDCHEATERS WIND-JACKETS AND SIMILAR ARTICLES OF TEXTILE MATERIALS (EXCL. OF WOOL FINE ANIMAL HAIR COTTON OR MAN-MADE FIBRES KNITTED OR CROCHETED SUITS ENSEMBLES JACKETS BLAZERS AND TROUSERS)</t>
  </si>
  <si>
    <t>6203</t>
  </si>
  <si>
    <t>620311</t>
  </si>
  <si>
    <t>62031100</t>
  </si>
  <si>
    <t>MEN'S OR BOYS' SUITS OF WOOL OR FINE ANIMAL HAIR (EXCL. KNITTED OR CROCHETED TRACKSUITS SKI SUITS AND SWIMWEAR)</t>
  </si>
  <si>
    <t>620312</t>
  </si>
  <si>
    <t>62031200</t>
  </si>
  <si>
    <t>MEN'S OR BOYS' SUITS OF SYNTHETIC FIBRES (EXCL. KNITTED OR CROCHETED TRACKSUITS SKI SUITS AND SWIMWEAR)</t>
  </si>
  <si>
    <t>620319</t>
  </si>
  <si>
    <t>62031910</t>
  </si>
  <si>
    <t>MEN'S OR BOYS' SUITS OF COTTON (EXCL. KNITTED OR CROCHETED TRACKSUITS SKI SUITS AND SWIMWEAR)</t>
  </si>
  <si>
    <t>62031930</t>
  </si>
  <si>
    <t>MEN'S OR BOYS' SUITS OF ARTIFICIAL FIBRES (EXCL. KNITTED OR CROCHETED TRACKSUITS SKI SUITS AND SWIMWEAR)</t>
  </si>
  <si>
    <t>62031990</t>
  </si>
  <si>
    <t>MEN'S OR BOYS' SUITS OF TEXTILE MATERIALS (EXCL. OF WOOL OR FINE ANIMAL HAIR COTTON OR SYNTHETIC FIBRES KNITTED OR CROCHETED TRACKSUITS SKI SUITS AND SWIMWEAR)</t>
  </si>
  <si>
    <t>620322</t>
  </si>
  <si>
    <t>62032210</t>
  </si>
  <si>
    <t>MEN'S OR BOYS' INDUSTRIAL AND OCCUPATIONAL ENSEMBLES OF COTTON (EXCL. KNITTED OR CROCHETED)</t>
  </si>
  <si>
    <t>62032280</t>
  </si>
  <si>
    <t>MEN'S OR BOYS' ENSEMBLES OF COTTON (NOT KNITTED OR CROCHETED AND EXCL. INDUSTRIAL AND OCCUPATIONAL CLOTHING TRACKSUITS SKI ENSEMBLES AND SWIMWEAR)</t>
  </si>
  <si>
    <t>620323</t>
  </si>
  <si>
    <t>62032310</t>
  </si>
  <si>
    <t>MEN'S OR BOYS' INDUSTRIAL AND OCCUPATIONAL ENSEMBLES OF SYNTHETIC FIBRES (EXCL. KNITTED OR CROCHETED)</t>
  </si>
  <si>
    <t>62032380</t>
  </si>
  <si>
    <t>MEN'S OR BOYS' ENSEMBLES OF SYNTHETIC FIBRES (NOT KNITTED OR CROCHETED AND EXCL. INDUSTRIAL AND OCCUPATIONAL CLOTHING TRACKSUITS SKI ENSEMBLES AND SWIMWEAR)</t>
  </si>
  <si>
    <t>620329</t>
  </si>
  <si>
    <t>62032911</t>
  </si>
  <si>
    <t>MEN'S OR BOYS' INDUSTRIAL AND OCCUPATIONAL ENSEMBLES OF ARTIFICIAL FIBRES (EXCL. KNITTED OR CROCHETED)</t>
  </si>
  <si>
    <t>62032918</t>
  </si>
  <si>
    <t>MEN'S OR BOYS' ENSEMBLES OF ARTIFICIAL FIBRES (NOT KNITTED OR CROCHETED AND EXCL. INDUSTRIAL AND OCCUPATIONAL CLOTHING TRACKSUITS SKI ENSEMBLES AND SWIMWEAR)</t>
  </si>
  <si>
    <t>62032930</t>
  </si>
  <si>
    <t>MEN'S OR BOYS' ENSEMBLES OF WOOL OR FINE ANIMAL HAIR (EXCL. KNITTED OR CROCHETED SKI ENSEMBLES AND SWIMWEAR)</t>
  </si>
  <si>
    <t>62032990</t>
  </si>
  <si>
    <t>MEN'S OR BOYS' ENSEMBLES OF TEXTILE MATERIALS (EXCL. OF WOOL FINE ANIMAL HAIR COTTON MAN-MADE FIBRES KNITTED OR CROCHETED SKI ENSEMBLES AND SWIMWEAR)</t>
  </si>
  <si>
    <t>620331</t>
  </si>
  <si>
    <t>62033100</t>
  </si>
  <si>
    <t>MEN'S OR BOYS' JACKETS AND BLAZERS OF WOOL OR FINE ANIMAL HAIR (EXCL. KNITTED OR CROCHETED AND WIND-JACKETS AND SIMILAR ARTICLES)</t>
  </si>
  <si>
    <t>620332</t>
  </si>
  <si>
    <t>62033210</t>
  </si>
  <si>
    <t>MEN'S OR BOYS' JACKETS AND BLAZERS OF COTTON INDUSTRIAL AND OCCUPATIONAL (EXCL. KNITTED OR CROCHETED AND WIND-JACKETS AND SIMILAR ARTICLES)</t>
  </si>
  <si>
    <t>62033290</t>
  </si>
  <si>
    <t>MEN'S OR BOYS' JACKETS AND BLAZERS OF COTTON (EXCL. KNITTED OR CROCHETED INDUSTRIAL AND OCCUPATIONAL AND WIND-JACKETS AND SIMILAR ARTICLES)</t>
  </si>
  <si>
    <t>620333</t>
  </si>
  <si>
    <t>62033310</t>
  </si>
  <si>
    <t>MEN'S OR BOYS' JACKETS AND BLAZERS OF SYNTHETIC FIBRES INDUSTRIAL AND OCCUPATIONAL (EXCL. KNITTED OR CROCHETED AND WIND-JACKETS AND SIMILAR ARTICLES)</t>
  </si>
  <si>
    <t>62033390</t>
  </si>
  <si>
    <t>MEN'S OR BOYS' JACKETS AND BLAZERS OF SYNTHETIC FIBRES (EXCL. KNITTED OR CROCHETED INDUSTRIAL AND OCCUPATIONAL AND WIND-JACKETS AND SIMILAR ARTICLES)</t>
  </si>
  <si>
    <t>620339</t>
  </si>
  <si>
    <t>62033911</t>
  </si>
  <si>
    <t>MEN'S OR BOYS' JACKETS AND BLAZERS OF ARTIFICIAL FIBRES INDUSTRIAL AND OCCUPATIONAL (EXCL. KNITTED OR CROCHETED AND WIND-JACKETS AND SIMILAR ARTICLES)</t>
  </si>
  <si>
    <t>62033919</t>
  </si>
  <si>
    <t>MEN'S OR BOYS' JACKETS AND BLAZERS OF ARTIFICIAL FIBRES (EXCL. KNITTED OR CROCHETED INDUSTRIAL AND OCCUPATIONAL AND WIND-JACKETS AND SIMILAR ARTICLES)</t>
  </si>
  <si>
    <t>62033990</t>
  </si>
  <si>
    <t>MEN'S OR BOYS' JACKETS AND BLAZERS OF TEXTILE MATERIALS (EXCL. OF WOOL FINE ANIMAL HAIR COTTON OR MAN-MADE FIBRES KNITTED OR CROCHETED AND WIND-JACKETS AND SIMILAR ARTICLES)</t>
  </si>
  <si>
    <t>620341</t>
  </si>
  <si>
    <t>62034110</t>
  </si>
  <si>
    <t>MEN'S OR BOYS' TROUSERS AND BREECHES OF WOOL OR FINE ANIMAL HAIR (EXCL. KNITTED OR CROCHETED BIB AND BRACE OVERALLS AND UNDERPANTS)</t>
  </si>
  <si>
    <t>62034130</t>
  </si>
  <si>
    <t>MEN'S OR BOYS' BIB AND BRACE OVERALLS OF WOOL OR FINE ANIMAL HAIR (EXCL. KNITTED OR CROCHETED)</t>
  </si>
  <si>
    <t>62034190</t>
  </si>
  <si>
    <t>MEN'S OR BOYS' SHORTS OF WOOL OR FINE ANIMAL HAIR (EXCL. KNITTED OR CROCHETED UNDERPANTS AND SWIMWEAR)</t>
  </si>
  <si>
    <t>620342</t>
  </si>
  <si>
    <t>62034211</t>
  </si>
  <si>
    <t>MEN'S OR BOYS' INDUSTRIAL AND OCCUPATIONAL TROUSERS AND BREECHES OF COTTON (EXCL. KNITTED OR CROCHETED AND BIB AND BRACE OVERALLS)</t>
  </si>
  <si>
    <t>62034231</t>
  </si>
  <si>
    <t>MEN'S OR BOYS' TROUSERS AND BREECHES OF COTTON DENIM (EXCL. KNITTED OR CROCHETED INDUSTRIAL AND OCCUPATIONAL BIB AND BRACE OVERALLS AND UNDERPANTS)</t>
  </si>
  <si>
    <t>62034233</t>
  </si>
  <si>
    <t>MEN'S OR BOYS' TROUSERS AND BREECHES OF COTTON CUT CORDUROY (EXCL. KNITTED OR CROCHETED INDUSTRIAL AND OCCUPATIONAL BIB AND BRACE OVERALLS AND UNDERPANTS)</t>
  </si>
  <si>
    <t>62034235</t>
  </si>
  <si>
    <t>MEN'S OR BOYS' TROUSERS AND BREECHES OF COTTON (EXCL. DENIM CUT CORDUROY KNITTED OR CROCHETED INDUSTRIAL AND OCCUPATIONAL BIB AND BRACE OVERALLS AND UNDERPANTS)</t>
  </si>
  <si>
    <t>62034251</t>
  </si>
  <si>
    <t>MEN'S OR BOYS' BIB AND BRACE OVERALLS OF COTTON INDUSTRIAL AND OCCUPATIONAL (EXCL. KNITTED OR CROCHETED)</t>
  </si>
  <si>
    <t>62034259</t>
  </si>
  <si>
    <t>MEN'S OR BOYS' BIB AND BRACE OVERALLS OF COTTON (EXCL. KNITTED OR CROCHETED INDUSTRIAL AND OCCUPATIONAL)</t>
  </si>
  <si>
    <t>62034290</t>
  </si>
  <si>
    <t>MEN'S OR BOYS' SHORTS OF COTTON (EXCL. KNITTED OR CROCHETED SWIMWEAR AND UNDERPANTS)</t>
  </si>
  <si>
    <t>620343</t>
  </si>
  <si>
    <t>62034311</t>
  </si>
  <si>
    <t>MEN'S OR BOYS' TROUSERS AND BREECHES OF SYNTHETIC FIBRES INDUSTRIAL AND OCCUPATIONAL (EXCL. KNITTED OR CROCHETED AND BIB AND BRACE OVERALLS)</t>
  </si>
  <si>
    <t>62034319</t>
  </si>
  <si>
    <t>MEN'S OR BOYS' TROUSERS AND BREECHES OF SYNTHETIC FIBRES (EXCL. KNITTED OR CROCHETED INDUSTRIAL AND OCCUPATIONAL BIB AND BRACE OVERALLS AND UNDERPANTS)</t>
  </si>
  <si>
    <t>62034331</t>
  </si>
  <si>
    <t>MEN'S OR BOYS' BIB AND BRACE OVERALLS OF SYNTHETIC FIBRES INDUSTRIAL AND OCCUPATIONAL (EXCL. KNITTED OR CROCHETED)</t>
  </si>
  <si>
    <t>62034339</t>
  </si>
  <si>
    <t>MEN'S OR BOYS' BIB AND BRACE OVERALLS OF SYNTHETIC FIBRES (EXCL. KNITTED OR CROCHETED AND INDUSTRIAL AND OCCUPATIONAL)</t>
  </si>
  <si>
    <t>62034390</t>
  </si>
  <si>
    <t>MEN'S OR BOYS' SHORTS OF SYNTHETIC FIBRES (EXCL. KNITTED OR CROCHETED UNDERPANTS AND SWIMWEAR)</t>
  </si>
  <si>
    <t>620349</t>
  </si>
  <si>
    <t>62034911</t>
  </si>
  <si>
    <t>MEN'S OR BOYS' TROUSERS AND BREECHES OF ARTIFICIAL FIBRES INDUSTRIAL AND OCCUPATIONAL (EXCL. KNITTED OR CROCHETED AND BIB AND BRACE OVERALLS)</t>
  </si>
  <si>
    <t>62034919</t>
  </si>
  <si>
    <t>MEN'S OR BOYS' TROUSERS AND BREECHES OF ARTIFICIAL FIBRES (EXCL. KNITTED OR CROCHETED INDUSTRIAL AND OCCUPATIONAL BIB AND BRACE OVERALLS AND UNDERPANTS)</t>
  </si>
  <si>
    <t>62034931</t>
  </si>
  <si>
    <t>MEN'S OR BOYS' BIB AND BRACE OVERALLS OF ARTIFICIAL FIBRES INDUSTRIAL AND OCCUPATIONAL (EXCL. KNITTED OR CROCHETED)</t>
  </si>
  <si>
    <t>62034939</t>
  </si>
  <si>
    <t>MEN'S OR BOYS' BIB AND BRACE OVERALLS OF ARTIFICIAL FIBRES (EXCL. KNITTED OR CROCHETED INDUSTRIAL AND OCCUPATIONAL)</t>
  </si>
  <si>
    <t>62034950</t>
  </si>
  <si>
    <t>MEN'S OR BOYS' SHORTS OF ARTIFICIAL FIBRES (EXCL. KNITTED OR CROCHETED UNDERPANTS AND SWIMWEAR)</t>
  </si>
  <si>
    <t>62034990</t>
  </si>
  <si>
    <t>MEN'S OR BOYS' TROUSERS BIB AND BRACE OVERALLS BREECHES AND SHORTS OF TEXTILE MATERIALS (EXCL. OF WOOL FINE ANIMAL HAIR COTTON OR MAN-MADE FIBRES KNITTED OR CROCHETED UNDERPANTS AND SWIMWEAR)</t>
  </si>
  <si>
    <t>6204</t>
  </si>
  <si>
    <t>620411</t>
  </si>
  <si>
    <t>62041100</t>
  </si>
  <si>
    <t>WOMEN'S OR GIRLS' SUITS OF WOOL OR FINE ANIMAL HAIR (EXCL. KNITTED OR CROCHETED SKI OVERALLS AND SWIMWEAR)</t>
  </si>
  <si>
    <t>620412</t>
  </si>
  <si>
    <t>62041200</t>
  </si>
  <si>
    <t>WOMEN'S OR GIRLS' SUITS OF COTTON (EXCL. KNITTED OR CROCHETED SKI OVERALLS AND SWIMWEAR)</t>
  </si>
  <si>
    <t>620413</t>
  </si>
  <si>
    <t>62041300</t>
  </si>
  <si>
    <t>WOMEN'S OR GIRLS' SUITS OF SYNTHETIC FIBRES (EXCL. KNITTED OR CROCHETED SKI OVERALLS AND SWIMWEAR)</t>
  </si>
  <si>
    <t>620419</t>
  </si>
  <si>
    <t>62041910</t>
  </si>
  <si>
    <t>WOMEN'S OR GIRLS' SUITS OF ARTIFICIAL FIBRES (EXCL. KNITTED OR CROCHETED SKI OVERALLS AND SWIMWEAR)</t>
  </si>
  <si>
    <t>62041990</t>
  </si>
  <si>
    <t>WOMEN'S OR GIRLS' SUITS OF TEXTILE MATERIALS (EXCL. OF WOOL FINE ANIMAL HAIR COTTON OR MAN-MADE FIBRES KNITTED OR CROCHETED SKI OVERALLS AND SWIMWEAR)</t>
  </si>
  <si>
    <t>620421</t>
  </si>
  <si>
    <t>62042100</t>
  </si>
  <si>
    <t>WOMEN'S OR GIRLS' ENSEMBLES OF WOOL OR FINE ANIMAL HAIR (EXCL. KNITTED OR CROCHETED SKI OVERALLS AND SWIMWEAR)</t>
  </si>
  <si>
    <t>620422</t>
  </si>
  <si>
    <t>62042210</t>
  </si>
  <si>
    <t>WOMEN'S OR GIRLS' ENSEMBLES OF COTTON INDUSTRIAL AND OCCUPATIONAL (EXCL. KNITTED OR CROCHETED)</t>
  </si>
  <si>
    <t>62042280</t>
  </si>
  <si>
    <t>WOMEN'S OR GIRLS' ENSEMBLES OF COTTON (NOT KNITTED OR CROCHETED AND EXCL. INDUSTRIAL AND OCCUPATIONAL CLOTHING TRACKSUITS SKI ENSEMBLES AND SWIMWEAR)</t>
  </si>
  <si>
    <t>620423</t>
  </si>
  <si>
    <t>62042310</t>
  </si>
  <si>
    <t>WOMEN'S OR GIRLS' ENSEMBLES OF SYNTHETIC FIBRES INDUSTRIAL AND OCCUPATIONAL (EXCL. KNITTED OR CROCHETED)</t>
  </si>
  <si>
    <t>62042380</t>
  </si>
  <si>
    <t>WOMEN'S OR GIRLS' ENSEMBLES OF SYNTHETIC FIBRES (NOT KNITTED OR CROCHETED AND EXCL. INDUSTRIAL AND OCCUPATIONAL CLOTHING TRACKSUITS SKI ENSEMBLES AND SWIMWEAR)</t>
  </si>
  <si>
    <t>620429</t>
  </si>
  <si>
    <t>62042911</t>
  </si>
  <si>
    <t>WOMEN'S OR GIRLS' ENSEMBLES OF ARTIFICIAL FIBRES INDUSTRIAL AND OCCUPATIONAL (EXCL. KNITTED OR CROCHETED)</t>
  </si>
  <si>
    <t>62042918</t>
  </si>
  <si>
    <t>WOMEN'S OR GIRLS' ENSEMBLES OF ARTIFICIAL FIBRES (NOT KNITTED OR CROCHETED AND EXCL. INDUSTRIAL AND OCCUPATIONAL CLOTHING TRACKSUITS SKI ENSEMBLES AND SWIMWEAR)</t>
  </si>
  <si>
    <t>62042990</t>
  </si>
  <si>
    <t>WOMEN'S OR GIRLS' ENSEMBLES OF TEXTILE MATERIALS (EXCL. OF WOOL FINE ANIMAL HAIR COTTON OR MAN-MADE FIBRES KNITTED OR CROCHETED SKI OVERALLS AND SWIMWEAR)</t>
  </si>
  <si>
    <t>620431</t>
  </si>
  <si>
    <t>62043100</t>
  </si>
  <si>
    <t>WOMEN'S OR GIRLS' JACKETS AND BLAZERS OF WOOL OR FINE ANIMAL HAIR (EXCL. KNITTED OR CROCHETED WIND-JACKETS AND SIMILAR ARTICLES)</t>
  </si>
  <si>
    <t>620432</t>
  </si>
  <si>
    <t>62043210</t>
  </si>
  <si>
    <t>WOMEN'S OR GIRLS' JACKETS AND BLAZERS OF COTTON INDUSTRIAL AND OCCUPATIONAL (EXCL. KNITTED OR CROCHETED WIND-JACKETS AND SIMILAR ARTICLES)</t>
  </si>
  <si>
    <t>62043290</t>
  </si>
  <si>
    <t>WOMEN'S OR GIRLS' JACKETS AND BLAZERS OF COTTON (EXCL. KNITTED OR CROCHETED INDUSTRIAL AND OCCUPATIONAL WIND-JACKETS AND SIMILAR ARTICLES)</t>
  </si>
  <si>
    <t>620433</t>
  </si>
  <si>
    <t>62043310</t>
  </si>
  <si>
    <t>WOMEN'S OR GIRLS' JACKETS AND BLAZERS OF SYNTHETIC FIBRES INDUSTRIAL AND OCCUPATIONAL (EXCL. KNITTED OR CROCHETED WIND-JACKETS AND SIMILAR ARTICLES)</t>
  </si>
  <si>
    <t>62043390</t>
  </si>
  <si>
    <t>WOMEN'S OR GIRLS' JACKETS AND BLAZERS OF SYNTHETIC FIBRES (EXCL. KNITTED OR CROCHETED INDUSTRIAL AND OCCUPATIONAL WIND-JACKETS AND SIMILAR ARTICLES)</t>
  </si>
  <si>
    <t>620439</t>
  </si>
  <si>
    <t>62043911</t>
  </si>
  <si>
    <t>WOMEN'S OR GIRLS' JACKETS AND BLAZERS OF ARTIFICIAL FIBRES INDUSTRIAL AND OCCUPATIONAL (EXCL. KNITTED OR CROCHETED WIND-JACKETS AND SIMILAR ARTICLES)</t>
  </si>
  <si>
    <t>62043919</t>
  </si>
  <si>
    <t>WOMEN'S OR GIRLS' JACKETS AND BLAZERS OF ARTIFICIAL FIBRES (EXCL. KNITTED OR CROCHETED INDUSTRIAL AND OCCUPATIONAL WIND-JACKETS AND SIMILAR ARTICLES)</t>
  </si>
  <si>
    <t>62043990</t>
  </si>
  <si>
    <t>WOMEN'S OR GIRLS' JACKETS AND BLAZERS OF TEXTILE MATERIALS (EXCL. OF WOOL FINE ANIMAL HAIR COTTON OR MAN-MADE FIBRES KNITTED OR CROCHETED WIND-JACKETS AND SIMILAR ARTICLES)</t>
  </si>
  <si>
    <t>620441</t>
  </si>
  <si>
    <t>62044100</t>
  </si>
  <si>
    <t>WOMEN'S OR GIRLS' DRESSES OF WOOL OR FINE ANIMAL HAIR (EXCL. KNITTED OR CROCHETED AND PETTICOATS)</t>
  </si>
  <si>
    <t>620442</t>
  </si>
  <si>
    <t>62044200</t>
  </si>
  <si>
    <t>WOMEN'S OR GIRLS' DRESSES OF COTTON (EXCL. KNITTED OR CROCHETED AND PETTICOATS)</t>
  </si>
  <si>
    <t>620443</t>
  </si>
  <si>
    <t>62044300</t>
  </si>
  <si>
    <t>WOMEN'S OR GIRLS' DRESSES OF SYNTHETIC FIBRES (EXCL. KNITTED OR CROCHETED AND PETTICOATS)</t>
  </si>
  <si>
    <t>620444</t>
  </si>
  <si>
    <t>62044400</t>
  </si>
  <si>
    <t>WOMEN'S OR GIRLS' DRESSES OF ARTIFICIAL FIBRES (EXCL. KNITTED OR CROCHETED AND PETTICOATS)</t>
  </si>
  <si>
    <t>620449</t>
  </si>
  <si>
    <t>62044910</t>
  </si>
  <si>
    <t>WOMEN'S OR GIRLS' DRESSES OF TEXTILE MATERIALS OF SILK OR SILK WASTE (EXCL. KNITTED OR CROCHETED AND PETTICOATS)(2008-2500)</t>
  </si>
  <si>
    <t>62044990</t>
  </si>
  <si>
    <t>WOMEN'S OR GIRLS' DRESSES OF TEXTILE MATERIALS (EXCL. OF SILK OR SILK WASTE WOOL FINE ANIMAL HAIR COTTON OR MAN-MADE FIBRES KNITTED OR CROCHETED AND PETTICOATS)(2008-2500)</t>
  </si>
  <si>
    <t>620451</t>
  </si>
  <si>
    <t>62045100</t>
  </si>
  <si>
    <t>WOMEN'S OR GIRLS' SKIRTS AND DIVIDED SKIRTS OF WOOL OR FINE ANIMAL HAIR (EXCL. KNITTED OR CROCHETED AND PETTICOATS)</t>
  </si>
  <si>
    <t>620452</t>
  </si>
  <si>
    <t>62045200</t>
  </si>
  <si>
    <t>WOMEN'S OR GIRLS' SKIRTS AND DIVIDED SKIRTS OF COTTON (EXCL. KNITTED OR CROCHETED AND PETTICOATS)</t>
  </si>
  <si>
    <t>620453</t>
  </si>
  <si>
    <t>62045300</t>
  </si>
  <si>
    <t>WOMEN'S OR GIRLS' SKIRTS AND DIVIDED SKIRTS OF SYNTHETIC FIBRES (EXCL. KNITTED OR CROCHETED AND PETTICOATS)</t>
  </si>
  <si>
    <t>620459</t>
  </si>
  <si>
    <t>62045910</t>
  </si>
  <si>
    <t>WOMEN'S OR GIRLS' SKIRTS AND DIVIDED SKIRTS OF ARTIFICIAL FIBRES (EXCL. KNITTED OR CROCHETED AND PETTICOATS)</t>
  </si>
  <si>
    <t>62045990</t>
  </si>
  <si>
    <t>WOMEN'S OR GIRLS' SKIRTS AND DIVIDED SKIRTS OF TEXTILE MATERIALS (EXCL. OF WOOL FINE ANIMAL HAIR COTTON OR MAN-MADE FIBRES KNITTED OR CROCHETED AND PETTICOATS)</t>
  </si>
  <si>
    <t>620461</t>
  </si>
  <si>
    <t>62046110</t>
  </si>
  <si>
    <t>WOMEN'S OR GIRLS' TROUSERS AND BREECHES OF WOOL OR FINE ANIMAL HAIR (EXCL. KNITTED OR CROCHETED PANTIES AND SWIMWEAR)</t>
  </si>
  <si>
    <t>62046185</t>
  </si>
  <si>
    <t>WOMEN'S OR GIRLS' BIB AND BRACE OVERALLS AND SHORTS OF WOOL OR FINE ANIMAL HAIR (EXCL. KNITTED OR CROCHETED PANTIES AND SWIMWEAR)</t>
  </si>
  <si>
    <t>620462</t>
  </si>
  <si>
    <t>62046211</t>
  </si>
  <si>
    <t>WOMEN'S OR GIRLS' TROUSERS AND BREECHES OF COTTON INDUSTRIAL AND OCCUPATIONAL (EXCL. KNITTED OR CROCHETED AND BIB AND BRACE OVERALLS)</t>
  </si>
  <si>
    <t>62046231</t>
  </si>
  <si>
    <t>WOMEN'S OR GIRLS' COTTON DENIM TROUSERS AND BREECHES (EXCL. INDUSTRIAL AND OCCUPATIONAL BIB AND BRACE OVERALLS AND PANTIES)</t>
  </si>
  <si>
    <t>62046233</t>
  </si>
  <si>
    <t>WOMEN'S OR GIRLS' TROUSERS AND BREECHES OF COTTON CUT CORDUROY (EXCL. INDUSTRIAL AND OCCUPATIONAL BIB AND BRACE OVERALLS AND PANTIES)</t>
  </si>
  <si>
    <t>62046239</t>
  </si>
  <si>
    <t>WOMEN'S OR GIRLS' TROUSERS AND BREECHES OF COTTON (NOT OF CUT CORDUROY OF DENIM OR KNITTED OR CROCHETED AND EXCL. INDUSTRIAL AND OCCUPATIONAL CLOTHING BIB AND BRACE OVERALLS BRIEFS AND TRACKSUIT BOTTOMS)</t>
  </si>
  <si>
    <t>62046251</t>
  </si>
  <si>
    <t>WOMEN'S OR GIRLS' BIB AND BRACE OVERALLS OF COTTON INDUSTRIAL AND OCCUPATIONAL (EXCL. KNITTED OR CROCHETED)</t>
  </si>
  <si>
    <t>62046259</t>
  </si>
  <si>
    <t>WOMEN'S OR GIRLS' COTTON BIB AND BRACE OVERALLS (EXCL. KNITTED OR CROCHETED INDUSTRIAL AND OCCUPATIONAL)</t>
  </si>
  <si>
    <t>62046290</t>
  </si>
  <si>
    <t>WOMEN'S OR GIRLS' COTTON SHORTS (EXCL. KNITTED OR CROCHETED PANTIES AND SWIMWEAR)</t>
  </si>
  <si>
    <t>620463</t>
  </si>
  <si>
    <t>62046311</t>
  </si>
  <si>
    <t>WOMEN'S OR GIRLS' TROUSERS AND BREECHES OF SYNTHETIC FIBRES INDUSTRIAL AND OCCUPATIONAL (EXCL. KNITTED OR CROCHETED AND BIB AND BRACE OVERALLS)</t>
  </si>
  <si>
    <t>62046318</t>
  </si>
  <si>
    <t>WOMEN'S OR GIRLS' TROUSERS AND BREECHES OF SYNTHETIC FIBRES (NOT OF CUT CORDUROY OF DENIM OR KNITTED OR CROCHETED AND EXCL. INDUSTRIAL AND OCCUPATIONAL CLOTHING BIB AND BRACE OVERALLS BRIEFS AND TRACKSUIT BOTTOMS)</t>
  </si>
  <si>
    <t>62046331</t>
  </si>
  <si>
    <t>WOMEN'S OR GIRLS' BIB AND BRACE OVERALLS OF SYNTHETIC FIBRES INDUSTRIAL AND OCCUPATIONAL (EXCL. KNITTED OR CROCHETED)</t>
  </si>
  <si>
    <t>62046339</t>
  </si>
  <si>
    <t>WOMEN'S OR GIRLS' BIB AND BRACE OVERALLS OF SYNTHETIC FIBRES (EXCL. KNITTED OR CROCHETED OCCUPATIONAL AND INDUSTRIAL)</t>
  </si>
  <si>
    <t>62046390</t>
  </si>
  <si>
    <t>WOMEN'S OR GIRLS' SHORTS OF SYNTHETIC FIBRES (EXCL. KNITTED OR CROCHETED PANTIES AND SWIMWEAR)</t>
  </si>
  <si>
    <t>620469</t>
  </si>
  <si>
    <t>62046911</t>
  </si>
  <si>
    <t>WOMEN'S OR GIRLS' TROUSERS AND BREECHES OF ARTIFICIAL FIBRES INDUSTRIAL AND OCCUPATIONAL (EXCL. KNITTED OR CROCHETED AND BIB AND BRACE OVERALLS)</t>
  </si>
  <si>
    <t>62046918</t>
  </si>
  <si>
    <t>WOMEN'S OR GIRLS' TROUSERS AND BREECHES OF ARTIFICIAL FIBRES (NOT OF CUT CORDUROY OF DENIM OR KNITTED OR CROCHETED AND EXCL. INDUSTRIAL AND OCCUPATIONAL CLOTHING BIB AND BRACE OVERALLS BRIEFS AND TRACKSUIT BOTTOMS)</t>
  </si>
  <si>
    <t>62046931</t>
  </si>
  <si>
    <t>WOMEN'S OR GIRLS' BIB AND BRACE OVERALLS OF ARTIFICIAL FIBRES INDUSTRIAL AND OCCUPATIONAL (EXCL. KNITTED OR CROCHETED)</t>
  </si>
  <si>
    <t>62046939</t>
  </si>
  <si>
    <t>WOMEN'S OR GIRLS' BIB AND BRACE OVERALLS OF ARTIFICIAL FIBRES (EXCL. KNITTED OR CROCHETED INDUSTRIAL AND OCCUPATIONAL)</t>
  </si>
  <si>
    <t>62046950</t>
  </si>
  <si>
    <t>WOMEN'S OR GIRLS' SHORTS OF ARTIFICIAL FIBRES (EXCL. KNITTED OR CROCHETED PANTIES AND SWIMWEAR)</t>
  </si>
  <si>
    <t>62046990</t>
  </si>
  <si>
    <t>WOMEN'S OR GIRLS' TROUSERS BIB AND BRACE OVERALLS BREECHES AND SHORTS OF TEXTILE MATERIALS (EXCL. OF WOOL FINE ANIMAL HAIR COTTON OR MAN-MADE FIBRES KNITTED OR CROCHETED PANTIES AND SWIMWEAR)</t>
  </si>
  <si>
    <t>6205</t>
  </si>
  <si>
    <t>620520</t>
  </si>
  <si>
    <t>62052000</t>
  </si>
  <si>
    <t>MEN'S OR BOYS' SHIRTS OF COTTON (EXCL. KNITTED OR CROCHETED NIGHTSHIRTS SINGLETS AND OTHER VESTS)</t>
  </si>
  <si>
    <t>620530</t>
  </si>
  <si>
    <t>62053000</t>
  </si>
  <si>
    <t>MEN'S OR BOYS' SHIRTS OF MAN-MADE FIBRES (EXCL. KNITTED OR CROCHETED NIGHTSHIRTS SINGLETS AND OTHER VESTS)</t>
  </si>
  <si>
    <t>620590</t>
  </si>
  <si>
    <t>62059010</t>
  </si>
  <si>
    <t>MEN'S OR BOYS' SHIRTS OF FLAX OR RAMIE (EXCL. KNITTED OR CROCHETED NIGHTSHIRTS SINGLETS AND OTHER VESTS)</t>
  </si>
  <si>
    <t>62059080</t>
  </si>
  <si>
    <t>MEN'S OR BOYS' SHIRTS OF TEXTILE MATERIALS (EXCL. OF COTTON OR MAN-MADE FIBRES FLAX OR RAMIE KNITTED OR CROCHETED NIGHTSHIRTS SINGLETS AND OTHER VESTS)</t>
  </si>
  <si>
    <t>6206</t>
  </si>
  <si>
    <t>620610</t>
  </si>
  <si>
    <t>62061000</t>
  </si>
  <si>
    <t>WOMEN'S OR GIRLS' BLOUSES SHIRTS AND SHIRT-BLOUSES OF SILK OR SILK WASTE (EXCL. KNITTED OR CROCHETED AND VESTS)</t>
  </si>
  <si>
    <t>620620</t>
  </si>
  <si>
    <t>62062000</t>
  </si>
  <si>
    <t>WOMEN'S OR GIRLS' BLOUSES SHIRTS AND SHIRT-BLOUSES OF WOOL OR FINE ANIMAL HAIR (EXCL. KNITTED OR CROCHETED AND VESTS)</t>
  </si>
  <si>
    <t>620630</t>
  </si>
  <si>
    <t>62063000</t>
  </si>
  <si>
    <t>WOMEN'S OR GIRLS' BLOUSES SHIRTS AND SHIRT-BLOUSES OF COTTON (EXCL. KNITTED OR CROCHETED AND VESTS)</t>
  </si>
  <si>
    <t>620640</t>
  </si>
  <si>
    <t>62064000</t>
  </si>
  <si>
    <t>WOMEN'S OR GIRLS' BLOUSES SHIRTS AND SHIRT-BLOUSES OF MAN-MADE FIBRES (EXCL. KNITTED OR CROCHETED AND VESTS)</t>
  </si>
  <si>
    <t>620690</t>
  </si>
  <si>
    <t>62069010</t>
  </si>
  <si>
    <t>WOMEN'S OR GIRLS' BLOUSES SHIRTS AND SHIRT-BLOUSES OF FLAX OR RAMIE (EXCL. KNITTED OR CROCHETED AND VESTS)</t>
  </si>
  <si>
    <t>62069090</t>
  </si>
  <si>
    <t>WOMEN'S OR GIRLS' BLOUSES SHIRTS AND SHIRT-BLOUSES OF TEXTILE MATERIALS (EXCL. OF SILK SILK WASTE WOOL FINE ANIMAL HAIR COTTON OR MAN-MADE FIBRES FLAX OR RAMIE KNITTED OR CROCHETED AND VESTS)</t>
  </si>
  <si>
    <t>6207</t>
  </si>
  <si>
    <t>620711</t>
  </si>
  <si>
    <t>62071100</t>
  </si>
  <si>
    <t>MEN'S OR BOYS' UNDERPANTS AND BRIEFS OF COTTON (EXCL. KNITTED OR CROCHETED)</t>
  </si>
  <si>
    <t>620719</t>
  </si>
  <si>
    <t>62071900</t>
  </si>
  <si>
    <t>MEN'S OR BOYS' UNDERPANTS AND BRIEFS OF TEXTILE MATERIALS (EXCL. COTTON AND KNITTED OR CROCHETED)</t>
  </si>
  <si>
    <t>620721</t>
  </si>
  <si>
    <t>62072100</t>
  </si>
  <si>
    <t>MEN'S OR BOYS' NIGHTSHIRTS AND PYJAMAS OF COTTON (EXCL. KNITTED OR CROCHETED VESTS SINGLETS AND UNDERPANTS)</t>
  </si>
  <si>
    <t>620722</t>
  </si>
  <si>
    <t>62072200</t>
  </si>
  <si>
    <t>MEN'S OR BOYS' NIGHTSHIRTS AND PYJAMAS OF MAN-MADE FIBRES (EXCL. KNITTED OR CROCHETED VESTS SINGLETS AND UNDERPANTS)</t>
  </si>
  <si>
    <t>620729</t>
  </si>
  <si>
    <t>62072900</t>
  </si>
  <si>
    <t>MEN'S OR BOYS' NIGHTSHIRTS AND PYJAMAS OF TEXTILE MATERIALS (EXCL. OF COTTON OR MAN-MADE FIBRES KNITTED OR CROCHETED VESTS SINGLETS AND UNDERPANTS)</t>
  </si>
  <si>
    <t>620791</t>
  </si>
  <si>
    <t>62079100</t>
  </si>
  <si>
    <t>MEN'S OR BOYS' SINGLETS AND OTHER VESTS BATHROBES DRESSING GOWNS AND SIMILAR ARTICLES OF COTTON (EXCL. KNITTED OR CROCHETED UNDERPANTS NIGHTSHIRTS AND PYJAMAS)(2005-2500)</t>
  </si>
  <si>
    <t>620799</t>
  </si>
  <si>
    <t>62079910</t>
  </si>
  <si>
    <t>MEN'S OR BOYS' SINGLETS AND OTHER VESTS BATHROBES DRESSING GOWNS AND SIMILAR ARTICLES OF MAN-MADE FIBRES (EXCL. KNITTED OR CROCHETED UNDERPANTS NIGHTSHIRTS AND PYJAMAS)</t>
  </si>
  <si>
    <t>62079990</t>
  </si>
  <si>
    <t>MEN'S OR BOYS' SINGLETS AND OTHER VESTS BATHROBES AND DRESSING GOWNS OF TEXTILE MATERIALS (EXCL. OF COTTON OR MAN-MADE FIBRES KNITTED OR CROCHETED UNDERPANTS NIGHTSHIRTS AND PYJAMAS)</t>
  </si>
  <si>
    <t>6208</t>
  </si>
  <si>
    <t>620811</t>
  </si>
  <si>
    <t>62081100</t>
  </si>
  <si>
    <t>WOMEN'S OR GIRLS' SLIPS AND PETTICOATS OF MAN-MADE FIBRES (EXCL. KNITTED OR CROCHETED AND VESTS)</t>
  </si>
  <si>
    <t>620819</t>
  </si>
  <si>
    <t>62081900</t>
  </si>
  <si>
    <t>WOMEN'S OR GIRLS' SLIPS AND PETTICOATS OF TEXTILE MATERIALS (EXCL. MAN-MADE FIBRES KNITTED OR CROCHETED AND VESTS)</t>
  </si>
  <si>
    <t>620821</t>
  </si>
  <si>
    <t>62082100</t>
  </si>
  <si>
    <t>WOMEN'S OR GIRLS' NIGHTDRESSES AND PYJAMAS OF COTTON (EXCL. KNITTED OR CROCHETED VESTS AND NÃ‰GLIGÃ‰S)</t>
  </si>
  <si>
    <t>620822</t>
  </si>
  <si>
    <t>62082200</t>
  </si>
  <si>
    <t>WOMEN'S OR GIRLS' NIGHTDRESSES AND PYJAMAS OF MAN-MADE FIBRES (EXCL. KNITTED OR CROCHETED VESTS AND NÃ‰GLIGÃ‰S)</t>
  </si>
  <si>
    <t>620829</t>
  </si>
  <si>
    <t>62082900</t>
  </si>
  <si>
    <t>WOMEN'S OR GIRLS' NIGHTDRESSES AND PYJAMAS OF TEXTILE MATERIALS (EXCL. COTTON AND MAN-MADE FIBRES KNITTED OR CROCHETED VESTS AND NÃ‰GLIGÃ‰S)</t>
  </si>
  <si>
    <t>620891</t>
  </si>
  <si>
    <t>62089100</t>
  </si>
  <si>
    <t>WOMEN'S OR GIRLS' SINGLETS AND OTHER VESTS BRIEFS PANTIES NÃ‰GLIGÃ‰S BATHROBES DRESSING GOWNS HOUSECOATS AND SIMILAR ARTICLES OF COTTON (EXCL. KNITTED OR CROCHETED SLIPS PETTICOATS NIGHTDRESSES AND PYJAMAS BRASSIÃˆRES GIRDLES CORSETS AND SIMILAR ARTICLES)(2012-2500)</t>
  </si>
  <si>
    <t>620892</t>
  </si>
  <si>
    <t>62089200</t>
  </si>
  <si>
    <t>WOMEN'S OR GIRLS' SINGLETS AND OTHER VESTS BRIEFS PANTIES NÃ‰GLIGÃ‰S BATHROBES DRESSING GOWNS HOUSECOATS AND SIMILAR ARTICLES OF MAN-MADE FIBRES (EXCL. KNITTED OR CROCHETED SLIPS PETTICOATS NIGHTDRESSES AND PYJAMAS BRASSIÃˆRES GIRDLES CORSETS AND SIMILAR ARTICLES)(2012-2500)</t>
  </si>
  <si>
    <t>620899</t>
  </si>
  <si>
    <t>62089900</t>
  </si>
  <si>
    <t>WOMEN'S OR GIRLS' SINGLETS AND OTHER VESTS BRIEFS PANTIES NÃ‰GLIGÃ‰S BATHROBES DRESSING GOWNS HOUSECOATS AND SIMILAR ARTICLES OF TEXTILE MATERIALS (EXCL. OF COTTON OR MAN-MADE FIBRES KNITTED OR CROCHETED SLIPS PETTICOATS NIGHTDRESSES AND PYJAMAS BRASSIÃˆRES GIRDLES CORSETS AND SIMILAR ARTICLES)(2012-2500)</t>
  </si>
  <si>
    <t>6209</t>
  </si>
  <si>
    <t>620920</t>
  </si>
  <si>
    <t>62092000</t>
  </si>
  <si>
    <t>BABIES' GARMENTS AND CLOTHING ACCESSORIES OF COTTON (EXCL. KNITTED OR CROCHETED AND HATS NAPKINS AND NAPKIN LINERS {SEE 9619})(2012-2500)</t>
  </si>
  <si>
    <t>620930</t>
  </si>
  <si>
    <t>62093000</t>
  </si>
  <si>
    <t>BABIES' GARMENTS AND CLOTHING ACCESSORIES OF SYNTHETIC FIBRES (EXCL. KNITTED OR CROCHETED AND HATS NAPKINS AND NAPKIN LINERS {SEE 9619})(2012-2500)</t>
  </si>
  <si>
    <t>620990</t>
  </si>
  <si>
    <t>62099010</t>
  </si>
  <si>
    <t>BABIES' GARMENTS AND CLOTHING ACCESSORIES OF WOOL OR FINE ANIMAL HAIR (EXCL. KNITTED OR CROCHETED AND HATS)</t>
  </si>
  <si>
    <t>62099090</t>
  </si>
  <si>
    <t>BABIES' GARMENTS AND CLOTHING ACCESSORIES OF TEXTILE MATERIALS (EXCL. OF WOOL OR FINE ANIMAL HAIR COTTON OR SYNTHETIC FIBRES KNITTED OR CROCHETED AND HATS AND NAPKINS AND NAPKIN LINERS {SEE 9619})(2012-2500)</t>
  </si>
  <si>
    <t>6210</t>
  </si>
  <si>
    <t>621010</t>
  </si>
  <si>
    <t>62101010</t>
  </si>
  <si>
    <t>GARMENTS MADE UP OF FELT WHETHER OR NOT IMPREGNATED COATED COVERED OR LAMINATED (EXCL. BABIES' GARMENTS AND CLOTHING ACCESSORIES)</t>
  </si>
  <si>
    <t>62101092</t>
  </si>
  <si>
    <t>SINGLE-USE GOWNS MADE UP OF NONWOVENS OF A KIND USED BY PATIENTS OR SURGEONS DURING SURGICAL PROCEDURES</t>
  </si>
  <si>
    <t>62101098</t>
  </si>
  <si>
    <t>GARMENTS MADE UP OF NONWOVENS WHETHER OR NOT IMPREGNATED COATED COVERED OR LAMINATED (EXCL. BABIES' GARMENTS CLOTHING ACCESSORIES AND SINGLE-USE GOWNS USED DURING SURGICAL PROCEDURES)</t>
  </si>
  <si>
    <t>621020</t>
  </si>
  <si>
    <t>62102000</t>
  </si>
  <si>
    <t>GARMENTS OF THE TYPE DESCRIBED IN SUBHEADING 620111 TO 620119 RUBBERISED OR IMPREGNATED COATED COVERED OR LAMINATED WITH PLASTICS OR OTHER SUBSTANCES</t>
  </si>
  <si>
    <t>621030</t>
  </si>
  <si>
    <t>62103000</t>
  </si>
  <si>
    <t>GARMENTS OF THE TYPE DESCRIBED IN SUBHEADING 620211 TO 620219 RUBBERISED OR IMPREGNATED COATED COVERED OR LAMINATED WITH PLASTICS OR OTHER SUBSTANCES</t>
  </si>
  <si>
    <t>621040</t>
  </si>
  <si>
    <t>62104000</t>
  </si>
  <si>
    <t>MEN'S OR BOYS' GARMENTS OF TEXTILE FABRICS RUBBERISED OR IMPREGNATED COATED COVERED OR LAMINATED WITH PLASTICS OR OTHER SUBSTANCES (EXCL. OF THE TYPE DESCRIBED IN SUBHEADING 620111 TO 620119 AND BABIES' GARMENTS AND CLOTHING ACCESSORIES)</t>
  </si>
  <si>
    <t>621050</t>
  </si>
  <si>
    <t>62105000</t>
  </si>
  <si>
    <t>WOMEN'S OR GIRLS' GARMENTS OF TEXTILE FABRICS RUBBERISED OR IMPREGNATED COATED COVERED OR LAMINATED WITH PLASTICS OR OTHER SUBSTANCES (EXCL. OF THE TYPE DESCRIBED IN SUBHEADING 620211 TO 620219 AND BABIES' GARMENTS AND CLOTHING ACCESSORIES)(2012-2500)</t>
  </si>
  <si>
    <t>6211</t>
  </si>
  <si>
    <t>621111</t>
  </si>
  <si>
    <t>62111100</t>
  </si>
  <si>
    <t>MEN'S OR BOYS' SWIMWEAR (EXCL. KNITTED OR CROCHETED)</t>
  </si>
  <si>
    <t>621112</t>
  </si>
  <si>
    <t>62111200</t>
  </si>
  <si>
    <t>WOMEN'S OR GIRLS' SWIMWEAR (EXCL. KNITTED OR CROCHETED)</t>
  </si>
  <si>
    <t>621120</t>
  </si>
  <si>
    <t>62112000</t>
  </si>
  <si>
    <t>SKI SUITS (EXCL. KNITTED OR CROCHETED)</t>
  </si>
  <si>
    <t>621132</t>
  </si>
  <si>
    <t>62113210</t>
  </si>
  <si>
    <t>MEN'S OR BOYS' INDUSTRIAL AND OCCUPATIONAL CLOTHING OF COTTON (EXCL. KNITTED OR CROCHETED)</t>
  </si>
  <si>
    <t>62113231</t>
  </si>
  <si>
    <t>MEN'S OR BOYS' LINED TRACKSUITS OF COTTON WITH AN OUTER SHELL OF A SINGLE IDENTICAL FABRIC (NOT KNITTED OR CROCHETED)</t>
  </si>
  <si>
    <t>62113241</t>
  </si>
  <si>
    <t>MEN'S OR BOYS' LINED TRACKSUIT TOPS "UPPER PARTS" OF COTTON (NOT KNITTED OR CROCHETED AND EXCL. TRACKSUIT TOPS WITH AN OUTER SHELL OF A SINGLE IDENTICAL FABRIC)</t>
  </si>
  <si>
    <t>62113242</t>
  </si>
  <si>
    <t>MEN'S OR BOY'S LINED TRACKSUIT BOTTOMS "LOWER PARTS" OF COTTON (NOT KNITTED OR CROCHETED AND EXCL. TRACKSUIT BOTTOMS WITH AN OUTER SHELL OF A SINGLE IDENTICAL FABRIC)</t>
  </si>
  <si>
    <t>62113290</t>
  </si>
  <si>
    <t>MEN'S OR BOYS' GARMENTS OF COTTON N.E.S. (NOT KNITTED OR CROCHETED)</t>
  </si>
  <si>
    <t>621133</t>
  </si>
  <si>
    <t>62113310</t>
  </si>
  <si>
    <t>MEN'S OR BOYS' INDUSTRIAL AND OCCUPATIONAL CLOTHING OF MAN-MADE FIBRES (EXCL. KNITTED OR CROCHETED)</t>
  </si>
  <si>
    <t>62113331</t>
  </si>
  <si>
    <t>MEN'S OR BOYS' LINED TRACKSUITS OF MAN-MADE FIBRES WITH AN OUTER SHELL OF A SINGLE IDENTICAL FABRIC (NOT KNITTED OR CROCHETED)</t>
  </si>
  <si>
    <t>62113341</t>
  </si>
  <si>
    <t>MEN'S OR BOYS' LINED TRACKSUIT TOPS "UPPER PARTS" OF MAN-MADE FIBRES (NOT KNITTED OR CROCHETED AND EXCL. TRACKSUIT TOPS WITH AN OUTER SHELL OF A SINGLE IDENTICAL FABRIC)</t>
  </si>
  <si>
    <t>62113342</t>
  </si>
  <si>
    <t>MEN'S OR BOYS' LINED TRACKSUIT BOTTOMS "LOWER PARTS" OF MAN-MADE FIBRES (NOT KNITTED OR CROCHETED AND EXCL. TRACKSUIT BOTTOMS WITH AN OUTER SHELL OF A SINGLE IDENTICAL FABRIC)</t>
  </si>
  <si>
    <t>62113390</t>
  </si>
  <si>
    <t>MEN'S OR BOYS' GARMENTS OF MAN-MADE FIBRES N.E.S. (NOT KNITTED OR CROCHETED)</t>
  </si>
  <si>
    <t>621139</t>
  </si>
  <si>
    <t>62113900</t>
  </si>
  <si>
    <t>MEN'S OR BOYS' TRACKSUITS AND OTHER GARMENTS N.E.S. OF TEXTILE MATERIALS (EXCL. OF COTTON OR MAN-MADE FIBRES KNITTED OR CROCHETED)(2007-2500)</t>
  </si>
  <si>
    <t>621142</t>
  </si>
  <si>
    <t>62114210</t>
  </si>
  <si>
    <t>WOMEN'S OR GIRLS' APRONS OVERALLS SMOCK-OVERALLS AND OTHER INDUSTRIAL AND OCCUPATIONAL CLOTHING OF COTTON (EXCL. KNITTED OR CROCHETED)</t>
  </si>
  <si>
    <t>62114231</t>
  </si>
  <si>
    <t>WOMEN'S OR GIRLS' LINED TRACKSUITS OF COTTON WITH AN OUTER SHELL OF A SINGLE IDENTICAL FABRIC (NOT KNITTED OR CROCHETED)</t>
  </si>
  <si>
    <t>62114241</t>
  </si>
  <si>
    <t>WOMEN'S OR GIRLS' LINED TRACKSUIT TOPS "UPPER PARTS" OF COTTON (NOT KNITTED OR CROCHETED AND EXCL. TRACKSUIT TOPS WITH AN OUTER SHELL OF A SINGLE IDENTICAL FABRIC)</t>
  </si>
  <si>
    <t>62114242</t>
  </si>
  <si>
    <t>WOMEN'S OR GIRLS' LINED TRACKSUIT BOTTOMS "LOWER PARTS" OF COTTON (NOT KNITTED OR CROCHETED AND EXCL. TRACKSUIT BOTTOMS WITH AN OUTER SHELL OF A SINGLE IDENTICAL FABRIC)</t>
  </si>
  <si>
    <t>62114290</t>
  </si>
  <si>
    <t>WOMEN'S OR GIRLS' GARMENTS OF COTTON N.E.S. (NOT KNITTED OR CROCHETED)</t>
  </si>
  <si>
    <t>621143</t>
  </si>
  <si>
    <t>62114310</t>
  </si>
  <si>
    <t>WOMEN'S OR GIRLS' APRONS OVERALLS SMOCK-OVERALLS AND OTHER INDUSTRIAL AND OCCUPATIONAL CLOTHING OF MAN-MADE FIBRES (EXCL. KNITTED OR CROCHETED)</t>
  </si>
  <si>
    <t>62114331</t>
  </si>
  <si>
    <t>WOMEN'S OR GIRLS' LINED TRACKSUITS OF MAN-MADE FIBRES WITH AN OUTER SHELL OF A SINGLE IDENTICAL FABRIC (NOT KNITTED OR CROCHETED)</t>
  </si>
  <si>
    <t>62114341</t>
  </si>
  <si>
    <t>WOMEN'S OR GIRLS' LINED TRACKSUIT TOPS "UPPER PARTS" OF MAN-MADE FIBRES (NOT KNITTED OR CROCHETED AND EXCL. TRACKSUIT TOPS WITH AN OUTER SHELL OF A SINGLE IDENTICAL FABRIC)</t>
  </si>
  <si>
    <t>62114342</t>
  </si>
  <si>
    <t>WOMEN'S OR GIRLS' LINED TRACKSUIT BOTTOMS "LOWER PARTS" OF MAN-MADE FIBRES (NOT KNITTED OR CROCHETED AND EXCL. TRACKSUIT BOTTOMS WITH AN OUTER SHELL OF A SINGLE IDENTICAL FABRIC)</t>
  </si>
  <si>
    <t>62114390</t>
  </si>
  <si>
    <t>WOMEN'S OR GIRLS' GARMENTS OF MAN-MADE FIBRES N.E.S. (NOT KNITTED OR CROCHETED)</t>
  </si>
  <si>
    <t>621149</t>
  </si>
  <si>
    <t>62114900</t>
  </si>
  <si>
    <t>WOMEN'S OR GIRLS' TRACKSUITS AND OTHER GARMENTS N.E.S. OF TEXTILE MATERIALS (EXCL. OF WOOL FINE ANIMAL HAIR COTTON OR MAN-MADE FIBRES KNITTED OR CROCHETED AND GOODS OF 9619)(2012-2500)</t>
  </si>
  <si>
    <t>6212</t>
  </si>
  <si>
    <t>621210</t>
  </si>
  <si>
    <t>62121010</t>
  </si>
  <si>
    <t>BRASSIÃƒÂ¨RES OF ALL TYPES OF TEXTILE MATERIALS WHETHER OR NOT ELASTICATED INCL. KNITTED OR CROCHETED IN A SET MADE UP FOR RETAIL SALE CONTAINING A BRASSIÃƒÂ¨RE AND A BRIEF</t>
  </si>
  <si>
    <t>62121090</t>
  </si>
  <si>
    <t>BRASSIERES OF ALL TYPES OF TEXTILE MATERIALS WHETHER OR NOT ELASTICATED INCL. KNITTED OR CROCHETED (EXCL. IN A SET MADE UP FOR RETAIL SALE CONTAINING A BRASSIÃƒÂ¨RE AND A BRIEF)</t>
  </si>
  <si>
    <t>621220</t>
  </si>
  <si>
    <t>62122000</t>
  </si>
  <si>
    <t>GIRDLES AND PANTY GIRDLES OF ALL TYPES OF TEXTILE MATERIALS WHETHER OR NOT ELASTICATED INCL. KNITTED OR CROCHETED (EXCL. BELTS AND CORSELETS MADE ENTIRELY OF RUBBER)</t>
  </si>
  <si>
    <t>621230</t>
  </si>
  <si>
    <t>62123000</t>
  </si>
  <si>
    <t>CORSELETTES OF ALL TYPES OF TEXTILE MATERIALS WHETHER OR NOT ELASTICATED INCL. KNITTED OR CROCHETED</t>
  </si>
  <si>
    <t>621290</t>
  </si>
  <si>
    <t>62129000</t>
  </si>
  <si>
    <t>CORSETS BRACES GARTERS SUSPENDERS AND SIMILAR ARTICLES AND PARTS THEREOF INCL. PARTS OF BRASSIERES GIRDLES PANTY GIRDLES AND CORSELETTES OF ALL TYPES OF TEXTILE MATERIALS WHETHER OR NOT ELASTICATED INCL. KNITTED OR CROCHETED (EXCL. COMPLETE BRASSIERES GIRDLES PANTY GIRDLES AND CORSELETTES)</t>
  </si>
  <si>
    <t>6213</t>
  </si>
  <si>
    <t>621320</t>
  </si>
  <si>
    <t>62132000</t>
  </si>
  <si>
    <t>HANDKERCHIEFS OF COTTON OF WHICH NO SIDE EXCEEDS 60 CM (EXCL. KNITTED OR CROCHETED)</t>
  </si>
  <si>
    <t>621390</t>
  </si>
  <si>
    <t>62139000</t>
  </si>
  <si>
    <t>HANDKERCHIEFS OF TEXTILE MATERIALS OF WHICH NO SIDE EXCEEDS 60 CM (EXCL. OF COTTON AND KNITTED OR CROCHETED)(2007-2500)</t>
  </si>
  <si>
    <t>6214</t>
  </si>
  <si>
    <t>621410</t>
  </si>
  <si>
    <t>62141000</t>
  </si>
  <si>
    <t>SHAWLS SCARVES MUFFLERS MANTILLAS VEILS AND SIMILAR ARTICLES OF SILK OR SILK WASTE (EXCL. KNITTED OR CROCHETED)</t>
  </si>
  <si>
    <t>621420</t>
  </si>
  <si>
    <t>62142000</t>
  </si>
  <si>
    <t>SHAWLS SCARVES MUFFLERS MANTILLAS VEILS AND SIMILAR ARTICLES OF WOOL OR FINE ANIMAL HAIR (EXCL. KNITTED OR CROCHETED)</t>
  </si>
  <si>
    <t>621430</t>
  </si>
  <si>
    <t>62143000</t>
  </si>
  <si>
    <t>SHAWLS SCARVES MUFFLERS MANTILLAS VEILS AND SIMILAR ARTICLES OF SYNTHETIC FIBRES (EXCL. KNITTED OR CROCHETED)</t>
  </si>
  <si>
    <t>621440</t>
  </si>
  <si>
    <t>62144000</t>
  </si>
  <si>
    <t>SHAWLS SCARVES MUFFLERS MANTILLAS VEILS AND SIMILAR ARTICLES OF ARTIFICIAL FIBRES (EXCL. KNITTED OR CROCHETED)</t>
  </si>
  <si>
    <t>621490</t>
  </si>
  <si>
    <t>62149000</t>
  </si>
  <si>
    <t>SHAWLS SCARVES MUFFLERS MANTILLAS VEILS AND SIMILAR ARTICLES OF TEXTILE MATERIALS (EXCL. OF SILK SILK WASTE WOOL FINE ANIMAL HAIR OR MAN-MADE FIBRES KNITTED OR CROCHETED)</t>
  </si>
  <si>
    <t>6215</t>
  </si>
  <si>
    <t>621510</t>
  </si>
  <si>
    <t>62151000</t>
  </si>
  <si>
    <t>TIES BOW TIES AND CRAVATS OF SILK OR SILK WASTE (EXCL. KNITTED OR CROCHETED)</t>
  </si>
  <si>
    <t>621520</t>
  </si>
  <si>
    <t>62152000</t>
  </si>
  <si>
    <t>TIES BOW TIES AND CRAVATS OF MAN-MADE FIBRES (EXCL. KNITTED OR CROCHETED)</t>
  </si>
  <si>
    <t>621590</t>
  </si>
  <si>
    <t>62159000</t>
  </si>
  <si>
    <t>TIES BOW TIES AND CRAVATS OF TEXTILE MATERIALS (EXCL. OF SILK SILK WASTE OR MAN-MADE FIBRES KNITTED OR CROCHETED)</t>
  </si>
  <si>
    <t>6216</t>
  </si>
  <si>
    <t>621600</t>
  </si>
  <si>
    <t>62160000</t>
  </si>
  <si>
    <t>GLOVES MITTENS AND MITTS OF ALL TYPES OF TEXTILE MATERIALS (EXCL. KNITTED OR CROCHETED AND FOR BABIES)</t>
  </si>
  <si>
    <t>6217</t>
  </si>
  <si>
    <t>621710</t>
  </si>
  <si>
    <t>62171000</t>
  </si>
  <si>
    <t>MADE-UP CLOTHING ACCESSORIES OF ALL TYPES OF TEXTILE MATERIALS N.E.S. (EXCL. KNITTED OR CROCHETED)</t>
  </si>
  <si>
    <t>621790</t>
  </si>
  <si>
    <t>62179000</t>
  </si>
  <si>
    <t>PARTS OF GARMENTS OR CLOTHING ACCESSORIES OF ALL TYPES OF TEXTILE MATERIALS N.E.S. (EXCL. KNITTED OR CROCHETED)</t>
  </si>
  <si>
    <t>63</t>
  </si>
  <si>
    <t>6301</t>
  </si>
  <si>
    <t>630110</t>
  </si>
  <si>
    <t>63011000</t>
  </si>
  <si>
    <t>ELECTRIC BLANKETS OF ALL TYPES OF TEXTILE MATERIALS</t>
  </si>
  <si>
    <t>630120</t>
  </si>
  <si>
    <t>63012010</t>
  </si>
  <si>
    <t>BLANKETS AND TRAVELLING RUGS OF WOOL OR FINE ANIMAL HAIR KNITTED OR CROCHETED (EXCL. ELECTRIC TABLE COVERS BEDSPREADS AND ARTICLES OF BEDDING AND SIMILAR FURNISHING OF HEADING 9404)</t>
  </si>
  <si>
    <t>63012090</t>
  </si>
  <si>
    <t>BLANKETS AND TRAVELLING RUGS OF WOOL OR FINE ANIMAL HAIR (EXCL. KNITTED OR CROCHETED ELECTRIC TABLE COVERS BEDSPREADS AND ARTICLES OF BEDDING AND SIMILAR FURNISHING OF HEADING 9404)</t>
  </si>
  <si>
    <t>630130</t>
  </si>
  <si>
    <t>63013010</t>
  </si>
  <si>
    <t>BLANKETS AND TRAVELLING RUGS OF COTTON KNITTED OR CROCHETED (EXCL. ELECTRIC TABLE COVERS BEDSPREADS AND ARTICLES OF BEDDING AND SIMILAR FURNISHING OF HEADING 9404)</t>
  </si>
  <si>
    <t>63013090</t>
  </si>
  <si>
    <t>BLANKETS AND TRAVELLING RUGS OF COTTON (EXCL. KNITTED OR CROCHETED ELECTRIC TABLE COVERS BEDSPREADS AND ARTICLES OF BEDDING AND SIMILAR FURNISHING OF HEADING 9404)</t>
  </si>
  <si>
    <t>630140</t>
  </si>
  <si>
    <t>63014010</t>
  </si>
  <si>
    <t>BLANKETS AND TRAVELLING RUGS OF SYNTHETIC FIBRES KNITTED OR CROCHETED (EXCL. ELECTRIC TABLE COVERS BEDSPREADS AND ARTICLES OF BEDDING AND SIMILAR FURNISHING OF HEADING 9404)</t>
  </si>
  <si>
    <t>63014090</t>
  </si>
  <si>
    <t>BLANKETS AND TRAVELLING RUGS OF SYNTHETIC FIBRES (EXCL. KNITTED OR CROCHETED ELECTRIC TABLE COVERS BEDSPREADS AND ARTICLES OF BEDDING AND SIMILAR FURNISHING OF HEADING 9404)</t>
  </si>
  <si>
    <t>630190</t>
  </si>
  <si>
    <t>63019010</t>
  </si>
  <si>
    <t>BLANKETS AND TRAVELLING RUGS KNITTED OR CROCHETED (EXCL. OF WOOL OR FINE ANIMAL HAIR COTTON OR SYNTHETIC FIBRES ELECTRIC TABLE COVERS BEDSPREADS AND ARTICLES OF BEDDING AND SIMILAR FURNISHING OF HEADING 9404)</t>
  </si>
  <si>
    <t>63019090</t>
  </si>
  <si>
    <t>BLANKETS AND TRAVELLING RUGS OF TEXTILE MATERIALS (EXCL. OF WOOL OR FINE ANIMAL HAIR COTTON OR SYNTHETIC FIBRES KNITTED OR CROCHETED ELECTRIC TABLE COVERS BEDSPREADS AND ARTICLES OF BEDDING AND SIMILAR FURNISHING OF HEADING 9404)</t>
  </si>
  <si>
    <t>6302</t>
  </si>
  <si>
    <t>630210</t>
  </si>
  <si>
    <t>63021000</t>
  </si>
  <si>
    <t>BEDLINEN KNITTED OR CROCHETED</t>
  </si>
  <si>
    <t>630221</t>
  </si>
  <si>
    <t>63022100</t>
  </si>
  <si>
    <t>PRINTED BEDLINEN OF COTTON (EXCL. KNITTED OR CROCHETED)</t>
  </si>
  <si>
    <t>630222</t>
  </si>
  <si>
    <t>63022210</t>
  </si>
  <si>
    <t>PRINTED BEDLINEN OF NONWOVENS OF MAN-MADE FIBRES</t>
  </si>
  <si>
    <t>63022290</t>
  </si>
  <si>
    <t>PRINTED BEDLINEN OF MAN-MADE FIBRES (EXCL. NONWOVENS AND KNITTED OR CROCHETED)</t>
  </si>
  <si>
    <t>630229</t>
  </si>
  <si>
    <t>63022910</t>
  </si>
  <si>
    <t>PRINTED BEDLINEN OF FLAX OR RAMIE (EXCL. KNITTED OR CROCHETED)</t>
  </si>
  <si>
    <t>63022990</t>
  </si>
  <si>
    <t>PRINTED BEDLINEN OF TEXTILE MATERIALS (EXCL. OF COTTON AND MAN-MADE FIBRES FLAX OR RAMIE KNITTED OR CROCHETED)</t>
  </si>
  <si>
    <t>630231</t>
  </si>
  <si>
    <t>63023100</t>
  </si>
  <si>
    <t>BEDLINEN OF COTTON (EXCL. PRINTED KNITTED OR CROCHETED)</t>
  </si>
  <si>
    <t>630232</t>
  </si>
  <si>
    <t>63023210</t>
  </si>
  <si>
    <t>BEDLINEN OF NONWOVENS OF MAN-MADE FIBRES (EXCL. PRINTED)</t>
  </si>
  <si>
    <t>63023290</t>
  </si>
  <si>
    <t>BEDLINEN OF MAN-MADE FIBRES (EXCL. NONWOVENS PRINTED KNITTED OR CROCHETED)</t>
  </si>
  <si>
    <t>630239</t>
  </si>
  <si>
    <t>63023920</t>
  </si>
  <si>
    <t>BEDLINEN OF FLAX OR RAMIE (EXCL. PRINTED KNITTED OR CROCHETED)</t>
  </si>
  <si>
    <t>63023990</t>
  </si>
  <si>
    <t>BEDLINEN OF TEXTILE MATERIALS (EXCL. OF COTTON MAN-MADE FIBRES FLAX OR RAMIE PRINTED KNITTED OR CROCHETED)</t>
  </si>
  <si>
    <t>630240</t>
  </si>
  <si>
    <t>63024000</t>
  </si>
  <si>
    <t>TABLE LINEN KNITTED OR CROCHETED</t>
  </si>
  <si>
    <t>630251</t>
  </si>
  <si>
    <t>63025100</t>
  </si>
  <si>
    <t>TABLE LINEN OF COTTON (EXCL. KNITTED OR CROCHETED)</t>
  </si>
  <si>
    <t>630253</t>
  </si>
  <si>
    <t>63025310</t>
  </si>
  <si>
    <t>TABLE LINEN OF NONWOVENS OF MAN-MADE FIBRES</t>
  </si>
  <si>
    <t>63025390</t>
  </si>
  <si>
    <t>TABLE LINEN OF MAN-MADE FIBRES (EXCL. NONWOVENS KNITTED OR CROCHETED)</t>
  </si>
  <si>
    <t>630259</t>
  </si>
  <si>
    <t>63025910</t>
  </si>
  <si>
    <t>TABLE LINEN OF FLAX (EXCL. KNITTED OR CROCHETED)</t>
  </si>
  <si>
    <t>63025990</t>
  </si>
  <si>
    <t>TABLE LINEN OF TEXTILE MATERIALS (EXCL. OF COTTON FLAX OR MAN-MADE FIBRES KNITTED OR CROCHETED)</t>
  </si>
  <si>
    <t>630260</t>
  </si>
  <si>
    <t>63026000</t>
  </si>
  <si>
    <t>TOILET LINEN AND KITCHEN LINEN OF TERRY TOWELLING OR SIMILAR TERRY FABRICS OF COTTON (EXCL. FLOORCLOTHS POLISHING CLOTHS DISHCLOTHS AND DUSTERS)</t>
  </si>
  <si>
    <t>630291</t>
  </si>
  <si>
    <t>63029100</t>
  </si>
  <si>
    <t>TOILET LINEN AND KITCHEN LINEN OF COTTON (EXCL. OF TERRY FABRICS FLOORCLOTHS POLISHING CLOTHS DISHCLOTHS AND DUSTERS)</t>
  </si>
  <si>
    <t>630293</t>
  </si>
  <si>
    <t>63029310</t>
  </si>
  <si>
    <t>TOILET LINEN AND KITCHEN LINEN OF NONWOVENS OF MAN-MADE FIBRES (EXCL. FLOORCLOTHS POLISHING CLOTHS DISHCLOTHS AND DUSTERS)</t>
  </si>
  <si>
    <t>63029390</t>
  </si>
  <si>
    <t>TOILET LINEN AND KITCHEN LINEN OF MAN-MADE FIBRES (EXCL. NONWOVENS FLOORCLOTHS POLISHING CLOTHS DISHCLOTHS AND DUSTERS)</t>
  </si>
  <si>
    <t>630299</t>
  </si>
  <si>
    <t>63029910</t>
  </si>
  <si>
    <t>TOILET LINEN AND KITCHEN LINEN OF FLAX (EXCL. FLOORCLOTHS POLISHING CLOTHS DISHCLOTHS AND DUSTERS)</t>
  </si>
  <si>
    <t>63029990</t>
  </si>
  <si>
    <t>TOILET LINEN AND KITCHEN LINEN OF TEXTILE MATERIALS (EXCL. OF COTTON FLAX OR MAN-MADE FIBRES FLOORCLOTHS POLISHING CLOTHS DISHCLOTHS AND DUSTERS)</t>
  </si>
  <si>
    <t>6303</t>
  </si>
  <si>
    <t>630312</t>
  </si>
  <si>
    <t>63031200</t>
  </si>
  <si>
    <t>CURTAINS INCL. DRAPES AND INTERIOR BLINDS CURTAIN OR BED VALANCES OF SYNTHETIC FIBRES KNITTED OR CROCHETED (EXCL. AWNINGS AND SUNBLINDS)</t>
  </si>
  <si>
    <t>630319</t>
  </si>
  <si>
    <t>63031900</t>
  </si>
  <si>
    <t>CURTAINS INCL. DRAPES AND INTERIOR BLINDS CURTAIN OR BED VALANCES KNITTED OR CROCHETED (EXCL. OF SYNTHETIC FIBRES AWNINGS AND SUNBLINDS)(2007-2500)</t>
  </si>
  <si>
    <t>630391</t>
  </si>
  <si>
    <t>63039100</t>
  </si>
  <si>
    <t>CURTAINS INCL. DRAPES AND INTERIOR BLINDS CURTAIN OR BED VALANCES OF COTTON (EXCL. KNITTED OR CROCHETED AWNINGS AND SUNBLINDS)</t>
  </si>
  <si>
    <t>630392</t>
  </si>
  <si>
    <t>63039210</t>
  </si>
  <si>
    <t>CURTAINS INCL. DRAPES AND INTERIOR BLINDS CURTAIN OR BED VALANCES OF NONWOVENS OF SYNTHETIC FIBRES (EXCL. AWNINGS AND SUNBLINDS)</t>
  </si>
  <si>
    <t>63039290</t>
  </si>
  <si>
    <t>CURTAINS INCL. DRAPES AND INTERIOR BLINDS CURTAIN OR BED VALANCES OF SYNTHETIC FIBRES (EXCL. NONWOVENS KNITTED OR CROCHETED AWNINGS AND SUNBLINDS)</t>
  </si>
  <si>
    <t>630399</t>
  </si>
  <si>
    <t>63039910</t>
  </si>
  <si>
    <t>CURTAINS INCL. DRAPES AND INTERIOR BLINDS CURTAIN OR BED VALANCES OF NONWOVENS (EXCL. OF COTTON AND SYNTHETIC FIBRES AWNINGS AND SUNBLINDS)</t>
  </si>
  <si>
    <t>63039990</t>
  </si>
  <si>
    <t>CURTAINS INCL. DRAPES AND INTERIOR BLINDS CURTAIN OR BED VALANCES OF TEXTILE MATERIALS (EXCL. OF COTTON AND SYNTHETIC FIBRES OR OF NONWOVENS KNITTED OR CROCHETED AWNINGS AND SUNBLINDS)</t>
  </si>
  <si>
    <t>6304</t>
  </si>
  <si>
    <t>630411</t>
  </si>
  <si>
    <t>63041100</t>
  </si>
  <si>
    <t>KNITTED OR CROCHETED BEDSPREADS (EXCL. BEDLINEN QUILTS AND EIDERDOWNS)</t>
  </si>
  <si>
    <t>630419</t>
  </si>
  <si>
    <t>63041910</t>
  </si>
  <si>
    <t>BEDSPREADS OF COTTON (EXCL. KNITTED OR CROCHETED BEDLINEN QUILTS AND EIDERDOWNS)</t>
  </si>
  <si>
    <t>63041930</t>
  </si>
  <si>
    <t>BEDSPREADS OF FLAX OR RAMIE (EXCL. KNITTED OR CROCHETED BEDLINEN QUILTS AND EIDERDOWNS)</t>
  </si>
  <si>
    <t>63041990</t>
  </si>
  <si>
    <t>BEDSPREADS OF TEXTILE MATERIALS (EXCL. OF COTTON FLAX OR RAMIE KNITTED OR CROCHETED BEDLINEN QUILTS AND EIDERDOWNS)</t>
  </si>
  <si>
    <t>630420</t>
  </si>
  <si>
    <t>63042000</t>
  </si>
  <si>
    <t>BED NETS WARP KNIT ANTIMALARIAL</t>
  </si>
  <si>
    <t>630491</t>
  </si>
  <si>
    <t>63049100</t>
  </si>
  <si>
    <t>ARTICLES FOR INTERIOR FURNISHING KNITTED OR CROCHETED (EXCL. BLANKETS AND TRAVELLING RUGS BEDLINEN TABLE LINEN TOILET LINEN KITCHEN LINEN CURTAINS INCL. DRAPES INTERIOR BLINDS CURTAIN OR BED VALANCES BEDSPREADS ANTIMALARIAL BED NETS LAMPSHADES AND ARTICLES OF HEADING 9404)(2017-2500)</t>
  </si>
  <si>
    <t>630492</t>
  </si>
  <si>
    <t>63049200</t>
  </si>
  <si>
    <t>ARTICLES FOR INTERIOR FURNISHING OF COTTON (EXCL. KNITTED OR CROCHETED BLANKETS AND TRAVELLING RUGS BEDLINEN TABLE LINEN TOILET LINEN KITCHEN LINEN CURTAINS INCL. DRAPES INTERIOR BLINDS CURTAIN OR BED VALANCES BEDSPREADS LAMPSHADES AND ARTICLES OF HEADING 9404)</t>
  </si>
  <si>
    <t>630493</t>
  </si>
  <si>
    <t>63049300</t>
  </si>
  <si>
    <t>ARTICLES FOR INTERIOR FURNISHING OF SYNTHETIC FIBRES (EXCL. KNITTED OR CROCHETED BLANKETS AND TRAVELLING RUGS BEDLINEN TABLE LINEN TOILET LINEN KITCHEN LINEN CURTAINS INCL. DRAPES INTERIOR BLINDS CURTAIN OR BED VALANCES BEDSPREADS LAMPSHADES AND ARTICLES OF HEADING 9404)</t>
  </si>
  <si>
    <t>630499</t>
  </si>
  <si>
    <t>63049900</t>
  </si>
  <si>
    <t>ARTICLES FOR INTERIOR FURNISHING OF TEXTILE MATERIALS (EXCL. OF COTTON OR SYNTHETIC FIBRES KNITTED OR CROCHETED BLANKETS AND TRAVELLING RUGS BEDLINEN TABLE LINEN TOILET LINEN KITCHEN LINEN CURTAINS INCL. DRAPES INTERIOR BLINDS CURTAIN OR BED VALANCES BEDSPREADS LAMPSHADES AND ARTICLES OF HEADING 9404)</t>
  </si>
  <si>
    <t>6305</t>
  </si>
  <si>
    <t>630510</t>
  </si>
  <si>
    <t>63051010</t>
  </si>
  <si>
    <t>USED SACKS AND BAGS FOR THE PACKING OF GOODS OF JUTE OR OTHER TEXTILE BAST FIBRES OF HEADING 5303</t>
  </si>
  <si>
    <t>63051090</t>
  </si>
  <si>
    <t>SACKS AND BAGS FOR THE PACKING OF GOODS OF JUTE OR OTHER TEXTILE BAST FIBRES OF HEADING 5303 (EXCL. USED)</t>
  </si>
  <si>
    <t>630520</t>
  </si>
  <si>
    <t>63052000</t>
  </si>
  <si>
    <t>SACKS AND BAGS FOR THE PACKING OF GOODS OF COTTON</t>
  </si>
  <si>
    <t>630532</t>
  </si>
  <si>
    <t>63053211</t>
  </si>
  <si>
    <t>FLEXIBLE INTERMEDIATE BULK CONTAINERS FOR THE PACKING OF GOODS OF POLYETHYLENE OR POLYPROPYLENE STRIP OR THE LIKE KNITTED OR CROCHETED</t>
  </si>
  <si>
    <t>63053219</t>
  </si>
  <si>
    <t>FLEXIBLE INTERMEDIATE BULK CONTAINERS FOR THE PACKING OF GOODS OF POLYETHYLENE OR POLYPROPYLENE STRIP OR THE LIKE (EXCL. KNITTED OR CROCHETED)</t>
  </si>
  <si>
    <t>63053290</t>
  </si>
  <si>
    <t>FLEXIBLE INTERMEDIATE BULK CONTAINERS FOR THE PACKING OF GOODS OF MAN-MADE TEXTILE MATERIALS (EXCL. OF POLYETHYLENE OR POLYPROPYLENE STRIP OR THE LIKE)</t>
  </si>
  <si>
    <t>630533</t>
  </si>
  <si>
    <t>63053310</t>
  </si>
  <si>
    <t>SACKS AND BAGS FOR THE PACKING OF GOODS OF POLYETHYLENE OR POLYPROPYLENE STRIP OR THE LIKE KNITTED OR CROCHETED (EXCL. FLEXIBLE INTERMEDIATE BULK CONTAINERS)</t>
  </si>
  <si>
    <t>63053390</t>
  </si>
  <si>
    <t>SACKS AND BAGS FOR THE PACKING OF GOODS OF POLYETHYLENE OR POLYPROPYLENE STRIP OR THE LIKE (EXCL. KNITTED OR CROCHETED AND FLEXIBLE INTERMEDIATE BULK CONTAINERS)</t>
  </si>
  <si>
    <t>630539</t>
  </si>
  <si>
    <t>63053900</t>
  </si>
  <si>
    <t>SACKS AND BAGS FOR THE PACKING OF GOODS OF MAN-MADE TEXTILE MATERIALS (EXCL. OF POLYETHYLENE OR POLYPROPYLENE STRIP OR THE LIKE AND FLEXIBLE INTERMEDIATE BULK CONTAINERS)(1996-2500)</t>
  </si>
  <si>
    <t>630590</t>
  </si>
  <si>
    <t>63059000</t>
  </si>
  <si>
    <t>SACKS AND BAGS FOR THE PACKING OF GOODS OF TEXTILE MATERIALS (EXCL. MAN-MADE COTTON JUTE OR OTHER TEXTILE BAST FIBRES OF HEADING 5303)</t>
  </si>
  <si>
    <t>6306</t>
  </si>
  <si>
    <t>630612</t>
  </si>
  <si>
    <t>63061200</t>
  </si>
  <si>
    <t>TARPAULINS AWNINGS AND SUNBLINDS OF SYNTHETIC FIBRES (EXCL. FLAT COVERS OF LIGHT FABRICS MADE UP AS TARPAULINS)</t>
  </si>
  <si>
    <t>630619</t>
  </si>
  <si>
    <t>63061900</t>
  </si>
  <si>
    <t>TARPAULINS AWNINGS AND SUNBLINDS OF TEXTILE MATERIALS (EXCL. OF SYNTHETIC FIBRES AND FLAT COVERS OF LIGHT FABRICS MADE UP AS TARPAULINS)(2007-2500)</t>
  </si>
  <si>
    <t>630622</t>
  </si>
  <si>
    <t>63062200</t>
  </si>
  <si>
    <t>TENTS OF SYNTHETIC FIBRES (EXCL. UMBRELLA AND PLAY TENTS)</t>
  </si>
  <si>
    <t>630629</t>
  </si>
  <si>
    <t>63062900</t>
  </si>
  <si>
    <t>TENTS OF TEXTILE MATERIALS (EXCL. OF SYNTHETIC FIBRES AND UMBRELLA AND PLAY TENTS)(2007-2500)</t>
  </si>
  <si>
    <t>630630</t>
  </si>
  <si>
    <t>63063000</t>
  </si>
  <si>
    <t>SAILS FOR BOATS SAILBOARDS OR LANDCRAFT OF TEXTILE MATERIALS</t>
  </si>
  <si>
    <t>630640</t>
  </si>
  <si>
    <t>63064000</t>
  </si>
  <si>
    <t>PNEUMATIC MATTRESSES OF TEXTILE MATERIALS</t>
  </si>
  <si>
    <t>630690</t>
  </si>
  <si>
    <t>63069000</t>
  </si>
  <si>
    <t>CAMPING GOODS OF TEXTILE MATERIALS (EXCL. TENTS AWNINGS AND SUNBLINDS SAILS PNEUMATIC MATTRESSES RUCKSACKS KNAPSACKS AND SIMILAR RECEPTACLES FILLED SLEEPING BAGS MATTRESSES AND CUSHIONS)</t>
  </si>
  <si>
    <t>6307</t>
  </si>
  <si>
    <t>630710</t>
  </si>
  <si>
    <t>63071010</t>
  </si>
  <si>
    <t>FLOORCLOTHS DISHCLOTHS DUSTERS AND SIMILAR CLEANING CLOTHS KNITTED OR CROCHETED</t>
  </si>
  <si>
    <t>63071030</t>
  </si>
  <si>
    <t>FLOORCLOTHS DISHCLOTHS DUSTERS AND SIMILAR CLEANING CLOTHS OF NONWOVENS</t>
  </si>
  <si>
    <t>63071090</t>
  </si>
  <si>
    <t>FLOORCLOTHS DISHCLOTHS DUSTERS AND SIMILAR CLEANING CLOTHS OF ALL TYPES OF TEXTILE MATERIALS (EXCL. KNITTED OR CROCHETED AND NONWOVENS)</t>
  </si>
  <si>
    <t>630720</t>
  </si>
  <si>
    <t>63072000</t>
  </si>
  <si>
    <t>LIFE JACKETS AND LIFE BELTS OF ALL TYPES OF TEXTILE MATERIALS</t>
  </si>
  <si>
    <t>630790</t>
  </si>
  <si>
    <t>63079010</t>
  </si>
  <si>
    <t>MADE-UP ARTICLES OF TEXTILE MATERIALS INCL. DRESS PATTERNS KNITTED OR CROCHETED N.E.S.(2012-2500)</t>
  </si>
  <si>
    <t>63079091</t>
  </si>
  <si>
    <t>MADE-UP ARTICLES OF FELT INCL. DRESS PATTERNS N.E.S.</t>
  </si>
  <si>
    <t>63079092</t>
  </si>
  <si>
    <t>SINGLE-USE DRAPES USED DURING SURGICAL PROCEDURES MADE UP OF NONWOVENS</t>
  </si>
  <si>
    <t>63079098</t>
  </si>
  <si>
    <t>MADE-UP ARTICLES OF TEXTILE MATERIALS INCL. DRESS PATTERNS N.E.S. (EXCL. OF FELT KNITTED OR CROCHETED AND SINGLE-USE DRAPES USED DURING SURGICAL PROCEDURES MADE UP OF NONWOVENS)</t>
  </si>
  <si>
    <t>6308</t>
  </si>
  <si>
    <t>630800</t>
  </si>
  <si>
    <t>63080000</t>
  </si>
  <si>
    <t>SETS CONSISTING OF WOVEN FABRIC AND YARN WHETHER OR NOT WITH ACCESSORIES FOR MAKING UP INTO RUGS TAPESTRIES EMBROIDERED TABLECLOTHS OR SERVIETTES OR SIMILAR TEXTILE ARTICLES PUT UP IN PACKINGS FOR RETAIL SALE (EXCL. SETS FOR MAKING UP INTO ARTICLES OF CLOTHING)</t>
  </si>
  <si>
    <t>6309</t>
  </si>
  <si>
    <t>630900</t>
  </si>
  <si>
    <t>63090000</t>
  </si>
  <si>
    <t>WORN CLOTHING AND CLOTHING ACCESSORIES BLANKETS AND TRAVELLING RUGS HOUSEHOLD LINEN AND ARTICLES FOR INTERIOR FURNISHING OF ALL TYPES OF TEXTILE MATERIALS INCL. ALL TYPES OF FOOTWEAR AND HEADGEAR SHOWING SIGNS OF APPRECIABLE WEAR AND PRESENTED IN BULK OR IN BALES SACKS OR SIMILAR PACKINGS (EXCL. CARPETS OTHER FLOOR COVERINGS AND TAPESTRIES)</t>
  </si>
  <si>
    <t>6310</t>
  </si>
  <si>
    <t>631010</t>
  </si>
  <si>
    <t>63101000</t>
  </si>
  <si>
    <t>USED OR NEW RAGS SCRAP TWINE CORDAGE ROPE AND CABLES AND WORN-OUT ARTICLES THEREOF OF TEXTILE MATERIALS SORTED</t>
  </si>
  <si>
    <t>631090</t>
  </si>
  <si>
    <t>63109000</t>
  </si>
  <si>
    <t>USED OR NEW RAGS SCRAP TWINE CORDAGE ROPE AND CABLES AND WORN-OUT ARTICLES THEREOF OF TEXTILE MATERIALS (EXCL. SORTED)</t>
  </si>
  <si>
    <t>12 - Footwear</t>
  </si>
  <si>
    <t>64</t>
  </si>
  <si>
    <t>6401</t>
  </si>
  <si>
    <t>640110</t>
  </si>
  <si>
    <t>64011000</t>
  </si>
  <si>
    <t>WATERPROOF FOOTWEAR INCORPORATING A PROTECTIVE METAL TOECAP WITH OUTER SOLES AND UPPERS OF RUBBER OR OF PLASTICS THE UPPERS OF WHICH ARE NEITHER FIXED TO THE SOLE NOR ASSEMBLED BY STITCHING RIVETING NAILING SCREWING PLUGGING OR SIMILAR PROCESSES (EXCL. SKATING BOOTS WITH ICE OR ROLLER SKATES ATTACHED SHIN-GUARDS AND SIMILAR PROTECTIVE SPORTSWEAR)</t>
  </si>
  <si>
    <t>640192</t>
  </si>
  <si>
    <t>64019210</t>
  </si>
  <si>
    <t>WATERPROOF FOOTWEAR WITH UPPERS OF RUBBER AND OUTER SOLES OF RUBBER OR OF PLASTICS THE UPPERS OF WHICH ARE NEITHER FIXED TO THE SOLE NOR ASSEMBLED BY STITCHING RIVETING NAILING SCREWING PLUGGING OR SIMILAR PROCESSES COVERING ONLY THE ANKLE (EXCL. FOOTWEAR INCORPORATING A PROTECTIVE METAL TOECAP ORTHOPAEDIC FOOTWEAR FOOTWEAR WITH FIXED ATTACHMENTS FOR SKIING OR SKATING AND TOY FOOTWEAR)</t>
  </si>
  <si>
    <t>64019290</t>
  </si>
  <si>
    <t>WATERPROOF FOOTWEAR WITH UPPERS OF PLASTIC AND OUTER SOLES OF RUBBER OR OF PLASTICS THE UPPERS OF WHICH ARE NEITHER FIXED TO THE SOLE NOR ASSEMBLED BY STITCHING RIVETING NAILING SCREWING PLUGGING OR SIMILAR PROCESSES COVERING ONLY THE ANKLE (EXCL. FOOTWEAR INCORPORATING A PROTECTIVE METAL TOECAP ORTHOPAEDIC FOOTWEAR SPORTS FOOTWEAR FOOTWEAR WITH FIXED ATTACHMENTS FOR SKIING OR SKATING AND TOY FOOTWEAR)</t>
  </si>
  <si>
    <t>640199</t>
  </si>
  <si>
    <t>64019900</t>
  </si>
  <si>
    <t>WATERPROOF FOOTWEAR COVERING NEITHER THE ANKLE NOR THE KNEE WITH OUTER SOLES AND UPPERS OF RUBBER OR OF PLASTICS THE UPPERS OF WHICH ARE NEITHER FIXED TO THE SOLE NOR ASSEMBLED BY STITCHING RIVETING NAILING SCREWING PLUGGING OR SIMILAR PROCESSES (EXCL. COVERING THE ANKLE BUT NOT THE KNEE FOOTWEAR INCORPORATING A PROTECTIVE METAL TOECAP ORTHOPAEDIC FOOTWEAR SKATING BOOTS WITH ICE OR ROLLER SKATES ATTACHED AND SPORTS AND TOY FOOTWEAR)(2007-2500)</t>
  </si>
  <si>
    <t>6402</t>
  </si>
  <si>
    <t>640212</t>
  </si>
  <si>
    <t>64021210</t>
  </si>
  <si>
    <t>SKI-BOOTS AND CROSS-COUNTRY SKI FOOTWEAR WITH OUTER SOLES AND UPPERS OF RUBBER OR PLASTICS (EXCL. WATERPROOF FOOTWEAR OF HEADING 6401)</t>
  </si>
  <si>
    <t>64021290</t>
  </si>
  <si>
    <t>SNOWBOARD BOOTS WITH OUTER SOLES AND UPPERS OF RUBBER OR PLASTICS (EXCL. WATERPROOF FOOTWEAR OF HEADING 6401)</t>
  </si>
  <si>
    <t>640219</t>
  </si>
  <si>
    <t>64021900</t>
  </si>
  <si>
    <t>SPORTS FOOTWEAR WITH OUTER SOLES AND UPPERS OF RUBBER OR PLASTICS (EXCL. WATERPROOF FOOTWEAR OF HEADING 6401 SKI-BOOTS CROSS-COUNTRY SKI FOOTWEAR SNOWBOARD BOOTS AND SKATING BOOTS WITH ICE OR ROLLER SKATES ATTACHED)</t>
  </si>
  <si>
    <t>640220</t>
  </si>
  <si>
    <t>64022000</t>
  </si>
  <si>
    <t>FOOTWEAR WITH OUTER SOLES AND UPPERS OF RUBBER OR PLASTICS WITH UPPER STRAPS OR THONGS ASSEMBLED TO THE SOLE BY MEANS OF PLUGS (EXCL. TOY FOOTWEAR)</t>
  </si>
  <si>
    <t>640291</t>
  </si>
  <si>
    <t>64029110</t>
  </si>
  <si>
    <t>FOOTWEAR COVERING THE ANKLE INCORPORATING A PROTECTIVE METAL TOECAP WITH OUTER SOLES AND UPPERS OF RUBBER OR PLASTICS (EXCL. WATERPROOF FOOTWEAR OF HEADING 6401 SPORTS FOOTWEAR AND ORTHOPAEDIC FOOTWEAR)(2007-2500)</t>
  </si>
  <si>
    <t>64029190</t>
  </si>
  <si>
    <t>FOOTWEAR COVERING THE ANKLE WITH OUTER SOLES AND UPPERS OF RUBBER OR PLASTICS (EXCL. INCORPORATING A PROTECTIVE METAL TOECAP WATERPROOF FOOTWEAR OF HEADING 6401 SPORTS FOOTWEAR ORTHOPAEDIC FOOTWEAR AND TOY FOOTWEAR)(2007-2500)</t>
  </si>
  <si>
    <t>640299</t>
  </si>
  <si>
    <t>64029905</t>
  </si>
  <si>
    <t>FOOTWEAR INCORPORATING A PROTECTIVE METAL TOECAP WITH OUTER SOLES AND UPPERS OF RUBBER OR PLASTICS (EXCL. COVERING THE ANKLE WATERPROOF FOOTWEAR OF HEADING 6401 SPORTS FOOTWEAR AND ORTHOPAEDIC FOOTWEAR)</t>
  </si>
  <si>
    <t>64029910</t>
  </si>
  <si>
    <t>FOOTWEAR WITH UPPERS OF RUBBER AND OUTER SOLES OF RUBBER OR PLASTICS (EXCL. COVERING THE ANKLE OR WITH UPPER STRAPS OR THONGS ASSEMBLED TO THE SOLE BY MEANS OF PLUGS WATERPROOF FOOTWEAR OF HEADING 6401 SPORTS FOOTWEAR ORTHOPAEDIC FOOTWEAR AND TOY FOOTWEAR)</t>
  </si>
  <si>
    <t>64029931</t>
  </si>
  <si>
    <t>FOOTWEAR WITH UPPERS OF PLASTIC AND OUTER SOLES OF RUBBER OR PLASTICS WITH A VAMP MADE OF STRAPS OR WHICH HAS ONE OR SEVERAL PIECES CUT OUT WITH A MAXIMUM SOLE AND HEEL HEIGHT OF &gt; 3 CM (EXCL. WITH UPPER STRAPS OR THONGS ASSEMBLED TO THE SOLE BY MEANS OF PLUGS)</t>
  </si>
  <si>
    <t>64029939</t>
  </si>
  <si>
    <t>FOOTWEAR WITH UPPERS OF PLASTIC AND OUTER SOLES OF RUBBER OR PLASTICS WITH A VAMP MADE OF STRAPS OR WHICH HAS ONE OR SEVERAL PIECES CUT OUT WITH A MAXIMUM SOLE AND HEEL HEIGHT OF &lt;= 3 CM (EXCL. WITH UPPER STRAPS OR THONGS ASSEMBLED TO THE SOLE BY MEANS OF PLUGS)</t>
  </si>
  <si>
    <t>64029950</t>
  </si>
  <si>
    <t>SLIPPERS AND OTHER INDOOR FOOTWEAR WITH OUTER SOLE AND UPPER OF RUBBER OR PLASTICS (EXCL. COVERING THE ANKLE FOOTWEAR WITH A VAMP MADE OF STRAPS OR WHICH HAS ONE OR SEVERAL PIECES CUT OUT AND TOY FOOTWEAR)</t>
  </si>
  <si>
    <t>64029991</t>
  </si>
  <si>
    <t>FOOTWEAR WITH UPPERS OF PLASTICS AND OUTER SOLES OF RUBBER OR PLASTICS WITH IN-SOLES OF A LENGTH OF &lt; 24 CM (EXCL. COVERING THE ANKLE FOOTWEAR WITH A VAMP MADE OF STRAPS OR WHICH HAS ONE OR SEVERAL PIECES CUT OUT FOOTWEAR INCORPORATING A PROTECTIVE METAL TOECAP INDOOR FOOTWEAR SPORTS FOOTWEAR WATERPROOF FOOTWEAR OF HEADING 6401 ORTHOPAEDIC FOOTWEAR AND TOY FOOTWEAR)</t>
  </si>
  <si>
    <t>64029993</t>
  </si>
  <si>
    <t>FOOTWEAR NON-IDENTIFIABLE AS MEN'S OR WOMEN'S FOOTWEAR WITH UPPERS OF PLASTICS WITH OUTER SOLES OF RUBBER OR PLASTICS WITH IN-SOLES OF LENGTH &gt;= 24 CM (EXCL. FOOTWEAR COVERING THE ANKLE WITH A VAMP MADE OF STRAPS OR WHICH HAS ONE OR MORE PIECES CUT OUT OR INCORPORATING A PROTECTIVE METAL TOECAP INDOOR OR SPORTS FOOTWEAR WATERPROOF FOOTWEAR IN HEADING 6401 AND ORTHOPAEDIC FOOTWEAR)</t>
  </si>
  <si>
    <t>64029996</t>
  </si>
  <si>
    <t>FOOTWEAR WITH OUTER SOLES OF RUBBER OR PLASTICS AND UPPERS OF PLASTICS WITH IN-SOLES OF A LENGTH &gt;= 24 CM FOR MEN (EXCL. FOOTWEAR COVERING THE ANKLE WITH A VAMP MADE OF STRAPS OR WHICH HAS ONE OR MORE PIECES CUT OUT OR INCORPORATING A PROTECTIVE METAL TOECAP INDOOR OR SPORTS FOOTWEAR WATERPROOF FOOTWEAR IN HEADING 6401 ORTHOPAEDIC FOOTWEAR AND FOOTWEAR WHICH CANNOT BE IDENTIFIED AS MEN'S OR WOMEN'S)</t>
  </si>
  <si>
    <t>64029998</t>
  </si>
  <si>
    <t>FOOTWEAR WITH OUTER SOLES OF RUBBER OR OF PLASTICS AND UPPERS OF PLASTICS WITH IN-SOLES OF A LENGTH OF &gt;= 24 CM FOR WOMEN (EXCL. FOOTWEAR COVERING THE ANKLE WITH A VAMP MADE OF STRAPS OR WHICH HAS ONE OR MORE PIECES CUT OUT OR INCORPORATING A PROTECTIVE METAL TOECAP INDOOR OR SPORTS FOOTWEAR WATERPROOF FOOTWEAR IN HEADING 6401 ORTHOPAEDIC FOOTWEAR AND FOOTWEAR WHICH CANNOT BE IDENTIFIED AS MEN'S OR WOMEN'S)</t>
  </si>
  <si>
    <t>6403</t>
  </si>
  <si>
    <t>640312</t>
  </si>
  <si>
    <t>64031200</t>
  </si>
  <si>
    <t>SKI-BOOTS CROSS-COUNTRY SKI FOOTWEAR AND SNOWBOARD BOOTS WITH OUTER SOLES OF RUBBER PLASTICS LEATHER OR COMPOSITION LEATHER AND UPPERS OF LEATHER</t>
  </si>
  <si>
    <t>640319</t>
  </si>
  <si>
    <t>64031900</t>
  </si>
  <si>
    <t>SPORTS FOOTWEAR WITH OUTER SOLES OF RUBBER PLASTICS LEATHER OR COMPOSITION LEATHER AND UPPERS OF LEATHER (EXCL. SKI-BOOTS CROSS-COUNTRY SKI FOOTWEAR SNOWBOARD BOOTS AND SKATING BOOTS WITH ICE OR ROLLER SKATES ATTACHED)</t>
  </si>
  <si>
    <t>640320</t>
  </si>
  <si>
    <t>64032000</t>
  </si>
  <si>
    <t>FOOTWEAR WITH OUTER SOLES OF LEATHER AND UPPERS WHICH CONSIST OF LEATHER STRAPS ACROSS THE INSTEP AND AROUND THE BIG TOE</t>
  </si>
  <si>
    <t>640340</t>
  </si>
  <si>
    <t>64034000</t>
  </si>
  <si>
    <t>FOOTWEAR INCORPORATING A PROTECTIVE METAL TOECAP WITH OUTER SOLES OF RUBBER PLASTICS LEATHER OR COMPOSITION LEATHER AND UPPERS OF LEATHER (EXCL. SPORTS FOOTWEAR AND ORTHOPAEDIC FOOTWEAR)</t>
  </si>
  <si>
    <t>640351</t>
  </si>
  <si>
    <t>64035105</t>
  </si>
  <si>
    <t>FOOTWEAR WITH OUTER SOLES AND UPPERS OF LEATHER MADE ON A BASE OR PLATFORM OF WOOD COVERING THE ANKLE WITH NEITHER AN INNER SOLE NOR A PROTECTIVE METAL TOECAP</t>
  </si>
  <si>
    <t>64035111</t>
  </si>
  <si>
    <t>FOOTWEAR WITH OUTER SOLES AND UPPERS OF LEATHER COVERING THE ANKLE BUT NOT THE CALF WITH IN-SOLES OF &lt; 24 CM IN LENGTH (EXCL. INCORPORATING A PROTECTIVE METAL TOECAP SPORTS FOOTWEAR ORTHOPAEDIC FOOTWEAR AND TOY FOOTWEAR)</t>
  </si>
  <si>
    <t>64035115</t>
  </si>
  <si>
    <t>MEN'S FOOTWEAR WITH OUTER SOLES AND UPPERS OF LEATHER COVERING THE ANKLE BUT NOT THE CALF WITH IN-SOLES OF &gt;= 24 CM IN LENGTH (EXCL. INCORPORATING A PROTECTIVE METAL TOECAP SPORTS FOOTWEAR AND ORTHOPAEDIC FOOTWEAR)</t>
  </si>
  <si>
    <t>64035119</t>
  </si>
  <si>
    <t>WOMEN'S FOOTWEAR WITH OUTER SOLES AND UPPERS OF LEATHER COVERING THE ANKLE BUT NOT THE CALF WITH IN-SOLES OF &gt;= 24 CM IN LENGTH (EXCL. INCORPORATING A PROTECTIVE METAL TOECAP SPORTS FOOTWEAR AND ORTHOPAEDIC FOOTWEAR)</t>
  </si>
  <si>
    <t>64035191</t>
  </si>
  <si>
    <t>FOOTWEAR WITH OUTER SOLES AND UPPERS OF LEATHER COVERING THE ANKLE AND CALF WITH IN-SOLES OF &lt; 24 CM IN LENGTH (EXCL. INCORPORATING A PROTECTIVE METAL TOECAP SPORTS FOOTWEAR ORTHOPAEDIC FOOTWEAR AND TOY FOOTWEAR)</t>
  </si>
  <si>
    <t>64035195</t>
  </si>
  <si>
    <t>MEN'S FOOTWEAR WITH OUTER SOLES AND UPPERS OF LEATHER COVERING THE ANKLE AND CALF WITH IN-SOLES OF &gt;= 24 CM IN LENGTH (EXCL. INCORPORATING A PROTECTIVE METAL TOECAP SPORTS FOOTWEAR AND ORTHOPAEDIC FOOTWEAR)</t>
  </si>
  <si>
    <t>64035199</t>
  </si>
  <si>
    <t>WOMEN'S FOOTWEAR WITH OUTER SOLES AND UPPERS OF LEATHER COVERING THE ANKLE AND CALF WITH IN-SOLES OF &gt;= 24 CM IN LENGTH (EXCL. INCORPORATING A PROTECTIVE METAL TOECAP SPORTS FOOTWEAR AND ORTHOPAEDIC FOOTWEAR)</t>
  </si>
  <si>
    <t>640359</t>
  </si>
  <si>
    <t>64035905</t>
  </si>
  <si>
    <t>FOOTWEAR WITH OUTER SOLES AND UPPERS OF LEATHER MADE ON A BASE OR PLATFORM OF WOOD WITH NEITHER AN INNER SOLE NOR A PROTECTIVE METAL TOECAP (EXCL. COVERING THE ANKLE)</t>
  </si>
  <si>
    <t>64035911</t>
  </si>
  <si>
    <t>FOOTWEAR WITH OUTER SOLES AND UPPERS OF LEATHER WITH A VAMP MADE OF STRAPS OR WHICH HAS ONE OR SEVERAL PIECES CUT OUT WITH A MAXIMUM SOLE AND HEEL HEIGHT OF &gt; 3 CM (EXCL. WITH UPPERS WHICH CONSIST OF LEATHER STRAPS ACROSS THE INSTEP AND AROUND THE BIG TOE)</t>
  </si>
  <si>
    <t>64035931</t>
  </si>
  <si>
    <t>FOOTWEAR WITH OUTER SOLES AND UPPERS OF LEATHER WITH A VAMP MADE OF STRAPS OR WHICH HAS ONE OR SEVERAL PIECES CUT OUT WITH A MAXIMUM SOLE AND HEEL HEIGHT OF &lt;= 3 CM WITH IN-SOLES OF &lt; 24 CM IN LENGTH (EXCL. WITH UPPERS WHICH CONSIST OF LEATHER STRAPS ACROSS THE INSTEP AND AROUND THE BIG TOE AND TOY FOOTWEAR)</t>
  </si>
  <si>
    <t>64035935</t>
  </si>
  <si>
    <t>MEN'S FOOTWEAR WITH OUTER SOLES AND UPPERS OF LEATHER WITH A VAMP MADE OF STRAPS OR WHICH HAS ONE OR SEVERAL PIECES CUT OUT WITH A MAXIMUM SOLE AND HEEL HEIGHT OF &lt;= 3 CM WITH IN-SOLES OF &gt;= 24 CM IN LENGTH (EXCL. WITH UPPERS WHICH CONSIST OF LEATHER STRAPS ACROSS THE INSTEP AND AROUND THE BIG TOE)</t>
  </si>
  <si>
    <t>64035939</t>
  </si>
  <si>
    <t>WOMEN'S FOOTWEAR WITH OUTER SOLES AND UPPERS OF LEATHER WITH A VAMP MADE OF STRAPS OR WHICH HAS ONE OR SEVERAL PIECES CUT OUT WITH A MAXIMUM SOLE AND HEEL HEIGHT OF &lt;= 3 CM WITH IN-SOLES OF &gt;= 24 CM IN LENGTH (EXCL. WITH UPPERS WHICH CONSIST OF LEATHER STRAPS ACROSS THE INSTEP AND AROUND THE BIG TOE)</t>
  </si>
  <si>
    <t>64035950</t>
  </si>
  <si>
    <t>SLIPPERS AND OTHER INDOOR FOOTWEAR WITH OUTER SOLES AND UPPERS OF LEATHER (EXCL. COVERING THE ANKLE WITH A VAMP OR UPPER MADE OF STRAPS AND TOY FOOTWEAR)</t>
  </si>
  <si>
    <t>64035991</t>
  </si>
  <si>
    <t>FOOTWEAR WITH OUTER SOLES AND UPPERS OF LEATHER WITH IN-SOLES OF &lt; 24 CM IN LENGTH (EXCL. COVERING THE ANKLE INCORPORATING A PROTECTIVE METAL TOECAP MADE ON A BASE OR PLATFORM OF WOOD WITHOUT IN-SOLES WITH A VAMP OR UPPER MADE OF STRAPS INDOOR FOOTWEAR SPORTS FOOTWEAR ORTHOPAEDIC FOOTWEAR AND TOY FOOTWEAR)</t>
  </si>
  <si>
    <t>64035995</t>
  </si>
  <si>
    <t>MEN'S FOOTWEAR WITH OUTER SOLES AND UPPERS OF LEATHER WITH IN-SOLES OF &gt;= 24 CM IN LENGTH (EXCL. COVERING THE ANKLE INCORPORATING A PROTECTIVE METAL TOECAP MADE ON A BASE OR PLATFORM OF WOOD WITHOUT IN-SOLES WITH A VAMP OR UPPER MADE OF STRAPS INDOOR FOOTWEAR SPORTS FOOTWEAR AND ORTHOPAEDIC FOOTWEAR)</t>
  </si>
  <si>
    <t>64035999</t>
  </si>
  <si>
    <t>WOMEN'S FOOTWEAR WITH OUTER SOLES AND UPPERS OF LEATHER WITH IN-SOLES OF &gt;= 24 CM IN LENGTH (EXCL. COVERING THE ANKLE INCORPORATING A PROTECTIVE METAL TOECAP MADE ON A BASE OR PLATFORM OF WOOD WITHOUT IN-SOLES WITH A VAMP OR UPPER MADE OF STRAPS INDOOR FOOTWEAR SPORTS FOOTWEAR AND ORTHOPAEDIC FOOTWEAR)</t>
  </si>
  <si>
    <t>640391</t>
  </si>
  <si>
    <t>64039105</t>
  </si>
  <si>
    <t>FOOTWEAR WITH OUTER SOLES OF RUBBER PLASTICS OR COMPOSITION LEATHER WITH UPPERS OF LEATHER MADE ON A BASE OR PLATFORM OF WOOD COVERING THE ANKLE WITH NEITHER AN INNER SOLE NOR A PROTECTIVE METAL TOECAP</t>
  </si>
  <si>
    <t>64039111</t>
  </si>
  <si>
    <t>FOOTWEAR WITH OUTER SOLES OF RUBBER PLASTICS OR COMPOSITION LEATHER WITH UPPERS OF LEATHER COVERING THE ANKLE BUT NOT THE CALF WITH IN-SOLES OF &lt; 24 CM IN LENGTH (EXCL. INCORPORATING A PROTECTIVE METAL TOECAP SPORTS FOOTWEAR ORTHOPAEDIC FOOTWEAR AND TOY FOOTWEAR)(1996-2500)</t>
  </si>
  <si>
    <t>64039113</t>
  </si>
  <si>
    <t>FOOTWEAR NON-IDENTIFIABLE AS MEN'S OR WOMEN'S FOOTWEAR WITH OUTER SOLES OF RUBBER PLASTICS OR COMPOSITION LEATHER WITH UPPERS OF LEATHER COVERING THE ANKLE (BUT NOT THE CALF) WITH IN-SOLES OF A LENGTH &gt;= 24 CM (EXCL. 6403.11-00 TO 6403.40.00)(1996-2500)</t>
  </si>
  <si>
    <t>64039116</t>
  </si>
  <si>
    <t>MEN'S FOOTWEAR WITH OUTER SOLES OF RUBBER PLASTICS OR COMPOSITION LEATHER WITH UPPERS OF LEATHER COVERING THE ANKLE (BUT NOT THE CALF) WITH IN-SOLES OF A LENGTH &gt;= 24 CM (EXCL. 6403.11-00 TO 6403.40.00)</t>
  </si>
  <si>
    <t>64039118</t>
  </si>
  <si>
    <t>WOMEN'S FOOTWEAR WITH OUTER SOLES OF RUBBER PLASTICS OR COMPOSITION LEATHER WITH UPPERS OF LEATHER COVERING THE ANKLE (BUT NOT THE CALF) WITH IN-SOLES OF A LENGTH &gt;= 24 CM (EXCL. 6403.11-00 TO 6403.40.00)</t>
  </si>
  <si>
    <t>64039191</t>
  </si>
  <si>
    <t>FOOTWEAR WITH OUTER SOLES OF RUBBER PLASTICS OR COMPOSITION LEATHER WITH UPPERS OF LEATHER COVERING THE ANKLE AND CALF WITH IN-SOLES OF &lt; 24 CM IN LENGTH (EXCL. INCORPORATING A PROTECTIVE METAL TOECAP SPORTS FOOTWEAR ORTHOPAEDIC FOOTWEAR AND TOY FOOTWEAR)</t>
  </si>
  <si>
    <t>64039193</t>
  </si>
  <si>
    <t>FOOTWEAR NON-IDENTIFIABLE AS MEN'S OR WOMEN'S FOOTWEAR WITH OUTER SOLES OF RUBBER PLASTICS OR COMPOSITION LEATHER WITH UPPERS OF LEATHER COVERING THE ANKLE WITH IN-SOLES OF A LENGTH &gt;= 24 CM (EXCL. 6403.1-00 TO 6403.40.00)</t>
  </si>
  <si>
    <t>64039196</t>
  </si>
  <si>
    <t>MEN'S FOOTWEAR WITH OUTER SOLES OF RUBBER PLASTICS OR COMPOSITION LEATHER WITH UPPERS OF LEATHER COVERING THE ANKLE WITH IN-SOLES OF A LENGTH &gt;= 24 CM (EXCL. 6403.11-00 TO 6403.40.00 NOR 6403.90-16)</t>
  </si>
  <si>
    <t>64039198</t>
  </si>
  <si>
    <t>WOMEN'S FOOTWEAR WITH OUTER SOLES OF RUBBER PLASTICS OR COMPOSITION LEATHER WITH UPPERS OF LEATHER COVERING THE ANKLE WITH IN-SOLES OF LENGTH &gt;= 24 CM (EXCL. 6403.11-00 TO 6403.40.00 NOR 6403.91.18)</t>
  </si>
  <si>
    <t>640399</t>
  </si>
  <si>
    <t>64039905</t>
  </si>
  <si>
    <t>FOOTWEAR WITH OUTER SOLES OF RUBBER PLASTICS OR COMPOSITION LEATHER WITH UPPERS OF LEATHER MADE ON A BASE OR PLATFORM OF WOOD WITH NEITHER AN INNER SOLE NOR A PROTECTIVE METAL TOECAP (EXCL. COVERING THE ANKLE)</t>
  </si>
  <si>
    <t>64039911</t>
  </si>
  <si>
    <t>FOOTWEAR WITH OUTER SOLES OF RUBBER PLASTICS OR COMPOSITION LEATHER WITH UPPERS OF LEATHER WITH A VAMP MADE OF STRAPS OR WHICH HAS ONE OR SEVERAL PIECES CUT OUT WITH A MAXIMUM SOLE AND HEEL HEIGHT OF &gt; 3 CM</t>
  </si>
  <si>
    <t>64039931</t>
  </si>
  <si>
    <t>FOOTWEAR WITH OUTER SOLES OF RUBBER PLASTICS OR COMPOSITION LEATHER WITH UPPERS OF LEATHER WITH A VAMP MADE OF STRAPS OR WHICH HAS ONE OR SEVERAL PIECES CUT OUT WITH A MAXIMUM SOLE AND HEEL HEIGHT OF &lt;= 3 CM WITH IN-SOLES OF &lt; 24 CM IN LENGTH (EXCL. TOY FOOTWEAR)</t>
  </si>
  <si>
    <t>64039933</t>
  </si>
  <si>
    <t>FOOTWEAR NON-IDENTIFIABLE AS MEN'S OR WOMEN'S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</si>
  <si>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64039936</t>
  </si>
  <si>
    <t>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</si>
  <si>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64039938</t>
  </si>
  <si>
    <t>WOMEN'S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</si>
  <si>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64039950</t>
  </si>
  <si>
    <t>SLIPPERS AND OTHER INDOOR FOOTWEAR WITH OUTER SOLES OF RUBBER PLASTICS OR COMPOSITION LEATHER AND UPPERS OF LEATHER (EXCL. COVERING THE ANKLE WITH A VAMP MADE OF STRAPS OR WHICH HAS ONE OR SEVERAL PIECES CUT OUT AND TOY FOOTWEAR)</t>
  </si>
  <si>
    <t>64039991</t>
  </si>
  <si>
    <t>FOOTWEAR WITH OUTER SOLES OF RUBBER PLASTICS OR COMPOSITION LEATHER WITH UPPERS OF LEATHER WITH IN-SOLES OF &lt; 24 CM IN LENGTH (EXCL. COVERING THE ANKLE INCORPORATING A PROTECTIVE METAL TOECAP MADE ON A BASE OR PLATFORM OF WOOD WITHOUT IN-SOLES WITH A VAMP MADE OF STRAPS OR WHICH HAS ONE OR SEVERAL PIECES CUT OUT INDOOR FOOTWEAR SPORTS FOOTWEAR ORTHOPAEDIC FOOTWEAR AND TOY FOOTWEAR)</t>
  </si>
  <si>
    <t>64039993</t>
  </si>
  <si>
    <t>FOOTWEAR NON-IDENTIFIABLE AS MEN'S OR WOMEN'S FOOTWEAR WITH OUTER SOLES OF RUBBER PLASTICS OR COMPOSITION LEATHER AND UPPERS OF LEATHER WITH IN-SOLES OF A LENGTH OF &gt;= 24 CM (EXCL. FOOTWEAR COVERING THE ANKLE</t>
  </si>
  <si>
    <t>64039996</t>
  </si>
  <si>
    <t>MEN'S FOOTWEAR WITH OUTER SOLES OF RUBBER PLASTICS OR COMPOSITION LEATHER WITH UPPERS OF LEATHER (NOT COVERING THE ANKLE) WITH IN-SOLES OF A LENGTH &gt;= 24 CM (EXCL. 6403.11-00 TO 6403.40.00 6403.99.11 6403.99.36 6403.99.50)</t>
  </si>
  <si>
    <t>64039998</t>
  </si>
  <si>
    <t>FOOTWEAR WITH OUTER SOLES OF RUBBER PLASTICS OR COMPOSITION LEATHER AND UPPERS OF LEATHER WITH IN-SOLES OF A LENGTH OF &gt;= 24 CM FOR WOMEN (EXCL. FOOTWEAR COVERING THE ANKLE</t>
  </si>
  <si>
    <t>6404</t>
  </si>
  <si>
    <t>640411</t>
  </si>
  <si>
    <t>64041100</t>
  </si>
  <si>
    <t>SPORTS FOOTWEAR INCL. TENNIS SHOES BASKETBALL SHOES GYM SHOES TRAINING SHOES AND THE LIKE WITH OUTER SOLES OF RUBBER OR PLASTICS AND UPPERS OF TEXTILE MATERIALS(1996-2500)</t>
  </si>
  <si>
    <t>640419</t>
  </si>
  <si>
    <t>64041910</t>
  </si>
  <si>
    <t>SLIPPERS AND OTHER INDOOR FOOTWEAR WITH OUTER SOLES OF RUBBER OR PLASTICS AND UPPERS OF TEXTILE MATERIALS (EXCL. TENNIS SHOES GYM SHOES TRAINING SHOES AND THE LIKE AND TOY FOOTWEAR)</t>
  </si>
  <si>
    <t>64041990</t>
  </si>
  <si>
    <t>FOOTWEAR WITH OUTER SOLES OF RUBBER OR PLASTICS AND UPPERS OF TEXTILE MATERIALS (EXCL. INDOOR FOOTWEAR SPORTS FOOTWEAR INCL. TENNIS SHOES BASKETBALL SHOES GYM SHOES TRAINING SHOES AND THE LIKE AND TOY FOOTWEAR)(1996-2500)</t>
  </si>
  <si>
    <t>640420</t>
  </si>
  <si>
    <t>64042010</t>
  </si>
  <si>
    <t>SLIPPERS AND OTHER INDOOR FOOTWEAR WITH OUTER SOLES OF LEATHER OR COMPOSITION LEATHER AND UPPERS OF TEXTILE MATERIALS (EXCL. TOY FOOTWEAR)</t>
  </si>
  <si>
    <t>64042090</t>
  </si>
  <si>
    <t>FOOTWEAR WITH OUTER SOLES OF LEATHER OR COMPOSITION LEATHER AND UPPERS OF TEXTILE MATERIALS (EXCL. INDOOR FOOTWEAR AND TOY FOOTWEAR)</t>
  </si>
  <si>
    <t>6405</t>
  </si>
  <si>
    <t>640510</t>
  </si>
  <si>
    <t>64051000</t>
  </si>
  <si>
    <t>FOOTWEAR WITH UPPERS OF LEATHER OR COMPOSITION LEATHER (EXCL. WITH OUTER SOLES OF RUBBER PLASTICS LEATHER OR COMPOSITION LEATHER AND UPPERS OF LEATHER ORTHOPAEDIC FOOTWEAR AND TOY FOOTWEAR)</t>
  </si>
  <si>
    <t>640520</t>
  </si>
  <si>
    <t>64052010</t>
  </si>
  <si>
    <t>FOOTWEAR WITH UPPERS OF TEXTILE MATERIALS AND OUTER SOLES OF WOOD OR CORK (EXCL. ORTHOPAEDIC FOOTWEAR AND TOY FOOTWEAR)</t>
  </si>
  <si>
    <t>64052091</t>
  </si>
  <si>
    <t>SLIPPERS AND OTHER INDOOR FOOTWEAR WITH UPPERS OF TEXTILE MATERIALS (EXCL. WITH OUTER SOLES OF RUBBER PLASTICS LEATHER OR COMPOSITION LEATHER AND TOY FOOTWEAR)</t>
  </si>
  <si>
    <t>64052099</t>
  </si>
  <si>
    <t>FOOTWEAR WITH UPPERS OF TEXTILE MATERIALS (EXCL. WITH OUTER SOLES OF RUBBER PLASTICS LEATHER OR COMPOSITION LEATHER WOOD OR CORK INDOOR FOOTWEAR ORTHOPAEDIC FOOTWEAR AND TOY FOOTWEAR)</t>
  </si>
  <si>
    <t>640590</t>
  </si>
  <si>
    <t>64059010</t>
  </si>
  <si>
    <t>FOOTWEAR WITH OUTER SOLES OF RUBBER PLASTICS LEATHER OR COMPOSITION LEATHER AND UPPERS OF MATERIALS OTHER THAN LEATHER COMPOSITION LEATHER OR TEXTILE MATERIALS (EXCL. ORTHOPAEDIC FOOTWEAR AND TOY FOOTWEAR)</t>
  </si>
  <si>
    <t>64059090</t>
  </si>
  <si>
    <t>FOOTWEAR WITH OUTER SOLES OF WOOD CORK TWINE PAPERBOARD FURSKIN WOVEN FABRICS FELT NONWOVENS LINOLEUM RAFFIA STRAW LOOFAH ETC. AND UPPERS OF MATERIALS OTHER THAN LEATHER COMPOSITION LEATHER OR TEXTILE MATERIALS (EXCL. ORTHOPAEDIC FOOTWEAR AND TOY FOOTWEAR)</t>
  </si>
  <si>
    <t>6406</t>
  </si>
  <si>
    <t>640610</t>
  </si>
  <si>
    <t>64061010</t>
  </si>
  <si>
    <t>UPPERS AND PARTS THEREOF OF LEATHER (EXCL. STIFFENERS)</t>
  </si>
  <si>
    <t>64061090</t>
  </si>
  <si>
    <t>UPPERS WHETHER OR NOT ATTACHED TO SOLES OTHER THAN OUTER SOLES AND PARTS THEREOF (EXCL. STIFFENERS AND GENERAL PARTS MADE OF LEATHER OR ASBESTOS)</t>
  </si>
  <si>
    <t>640620</t>
  </si>
  <si>
    <t>64062010</t>
  </si>
  <si>
    <t>OUTER SOLES AND HEELS OF RUBBER</t>
  </si>
  <si>
    <t>64062090</t>
  </si>
  <si>
    <t>OUTER SOLES AND HEELS OF PLASTICS</t>
  </si>
  <si>
    <t>640690</t>
  </si>
  <si>
    <t>64069030</t>
  </si>
  <si>
    <t>ASSEMBLIES OF UPPERS AFFIXED TO INNER SOLES OR TO OTHER SOLE COMPONENTS (EXCL. OF ASBESTOS OR FIXED TO OUTER SOLES)</t>
  </si>
  <si>
    <t>64069050</t>
  </si>
  <si>
    <t>REMOVABLE IN-SOLES HEEL CUSHIONS AND OTHER REMOVABLE ACCESSORIES</t>
  </si>
  <si>
    <t>64069060</t>
  </si>
  <si>
    <t>OUTER SOLES OF SHOES OF LEATHER OR COMPOSITION LEATHER</t>
  </si>
  <si>
    <t>64069090</t>
  </si>
  <si>
    <t>PARTS OF FOOTWEAR AND GAITERS LEGGINGS AND SIMILAR ARTICLES AND PARTS THEREOF (EXCL. OUTER SOLES OF LEATHER COMPOSITION LEATHER RUBBER OR PLASTICS HEELS OF RUBBER OR PLASTICS UPPERS AND PARTS THEREOF OTHER THAN STIFFENERS REMOVABLE ACCESSORIES AND GENERAL PARTS MADE OF ASBESTOS)</t>
  </si>
  <si>
    <t>65</t>
  </si>
  <si>
    <t>6501</t>
  </si>
  <si>
    <t>650100</t>
  </si>
  <si>
    <t>65010000</t>
  </si>
  <si>
    <t>HAT-FORMS HAT BODIES AND HOODS OF FELT NEITHER BLOCKED TO SHAPE NOR WITH MADE BRIMS</t>
  </si>
  <si>
    <t>6502</t>
  </si>
  <si>
    <t>650200</t>
  </si>
  <si>
    <t>65020000</t>
  </si>
  <si>
    <t>HAT-SHAPES PLAITED OR MADE BY ASSEMBLING STRIPS OF ANY MATERIAL (EXCL. BLOCKED TO SHAPE WITH MADE BRIMS LINED OR TRIMMED)</t>
  </si>
  <si>
    <t>6504</t>
  </si>
  <si>
    <t>650400</t>
  </si>
  <si>
    <t>65040000</t>
  </si>
  <si>
    <t>HATS AND OTHER HEADGEAR PLAITED OR MADE BY ASSEMBLING STRIPS OF ANY MATERIAL WHETHER OR NOT LINED OR TRIMMED (EXCL. HEADGEAR FOR ANIMALS AND TOY AND CARNIVAL HEADGEAR)</t>
  </si>
  <si>
    <t>6505</t>
  </si>
  <si>
    <t>650500</t>
  </si>
  <si>
    <t>65050010</t>
  </si>
  <si>
    <t>HATS AND OTHER HEADGEAR KNITTED OR CROCHETED OR MADE UP FROM LACE OF FUR FELT OR OF FELT OF WOOL AND FUR MADE FROM THE HAT BODIES HOODS OR PLATEAUX OF HEADING 6501 WHETHER OR NOT LINED OR TRIMMED (EXCL. MADE BY ASSEMBLING STRIPS OR PIECES OF FELT AND TOY AND CARNIVAL HEADGEAR)</t>
  </si>
  <si>
    <t>65050030</t>
  </si>
  <si>
    <t>PEAKED CAPS AND THE LIKE KNITTED OR CROCHETED OR MADE UP FROM LACE FELT OR OTHER TEXTILE FABRIC IN THE PIECE (BUT NOT IN STRIPS) WHETHER OR NOT LINED OR TRIMMED (EXCL. TOY AND CARNIVAL HEADGEAR)</t>
  </si>
  <si>
    <t>65050090</t>
  </si>
  <si>
    <t>HATS AND OTHER HEADGEAR KNITTED OR CROCHETED OR MADE UP FROM LACE FELT OR OTHER TEXTILE FABRIC IN THE PIECE (BUT NOT IN STRIPS) WHETHER OR NOT LINED OR TRIMMED (EXCL. OF FUR FELT OR OF FELT OF WOOL AND FUR PEAKED CAPS HEADGEAR FOR ANIMALS OR HEADGEAR HAVING THE CHARACTER OF TOYS OR FESTIVE ARTICLES)</t>
  </si>
  <si>
    <t>6506</t>
  </si>
  <si>
    <t>650610</t>
  </si>
  <si>
    <t>65061010</t>
  </si>
  <si>
    <t>SAFETY HEADGEAR OF PLASTICS WHETHER OR NOT LINED OR TRIMMED</t>
  </si>
  <si>
    <t>65061080</t>
  </si>
  <si>
    <t>SAFETY HEADGEAR WHETHER OR NOT LINED OR TRIMMED (OTHER THAN OF PLASTICS)</t>
  </si>
  <si>
    <t>650691</t>
  </si>
  <si>
    <t>65069100</t>
  </si>
  <si>
    <t>BATHING CAPS HOODS AND OTHER HEADGEAR WHETHER OR NOT LINED OR TRIMMED OF RUBBER OR PLASTICS (OTHER THAN SAFETY HEADGEAR AND HEADGEAR HAVING THE CHARACTER OF TOYS OR FESTIVE ARTICLES)</t>
  </si>
  <si>
    <t>650699</t>
  </si>
  <si>
    <t>65069910</t>
  </si>
  <si>
    <t>HATS AND OTHER HEADGEAR OF FUR FELT OR OF FELT OF WOOL AND FUR MADE FROM THE HAT BODIES HOODS OR PLATEAUX OF HEADING 6501 WHETHER OR NOT LINED OR TRIMMED (EXCL. KNITTED OR CROCHETED OR MADE UP FROM LACE MADE BY ASSEMBLING STRIPS OR PIECES OF FELT AND TOY AND CARNIVAL HEADGEAR)</t>
  </si>
  <si>
    <t>65069990</t>
  </si>
  <si>
    <t>HEADGEAR WHETHER OR NOT LINED OR TRIMMED N.E.S.</t>
  </si>
  <si>
    <t>6507</t>
  </si>
  <si>
    <t>650700</t>
  </si>
  <si>
    <t>65070000</t>
  </si>
  <si>
    <t>HEADBANDS LININGS COVERS HAT FOUNDATIONS HAT FRAMES PEAKS AND CHINSTRAPS FOR HEADGEAR (EXCL. HEADBANDS USED BY SPORTSMEN AS SWEATBANDS KNITTED OR CROCHETED)</t>
  </si>
  <si>
    <t>66</t>
  </si>
  <si>
    <t>6601</t>
  </si>
  <si>
    <t>660110</t>
  </si>
  <si>
    <t>66011000</t>
  </si>
  <si>
    <t>GARDEN OR SIMILAR UMBRELLAS (EXCL. BEACH TENTS)</t>
  </si>
  <si>
    <t>660191</t>
  </si>
  <si>
    <t>66019100</t>
  </si>
  <si>
    <t>UMBRELLAS HAVING A TELESCOPIC SHAFT (EXCL. TOY UMBRELLAS)</t>
  </si>
  <si>
    <t>660199</t>
  </si>
  <si>
    <t>66019920</t>
  </si>
  <si>
    <t>UMBRELLAS AND SUN UMBRELLAS INCL. WALKING-STICK UMBRELLAS WITH A COVER OF WOVEN TEXTILE MATERIALS (EXCL. UMBRELLAS HAVING A TELESCOPIC SHAFT GARDEN UMBRELLAS AND THE LIKE AND TOY UMBRELLAS)</t>
  </si>
  <si>
    <t>66019990</t>
  </si>
  <si>
    <t>UMBRELLAS AND SUN UMBRELLAS INCL. WALKING-STICK UMBRELLAS (EXCL. UMBRELLAS WITH A COVER OF WOVEN TEXTILE MATERIALS AND UMBRELLAS HAVING A TELESCOPIC SHAFT GARDEN UMBRELLAS AND THE LIKE AND TOY UMBRELLAS)(1994-2500)</t>
  </si>
  <si>
    <t>6602</t>
  </si>
  <si>
    <t>660200</t>
  </si>
  <si>
    <t>66020000</t>
  </si>
  <si>
    <t>WALKING STICKS SEAT-STICKS WHIPS RIDING-CROPS AND THE LIKE (EXCL. MEASURE WALKING STICKS CRUTCHES FIREARM-STICKS AND SPORTS STICKS)</t>
  </si>
  <si>
    <t>6603</t>
  </si>
  <si>
    <t>660320</t>
  </si>
  <si>
    <t>66032000</t>
  </si>
  <si>
    <t>UMBRELLA FRAMES INCL. FRAMES MOUNTED ON SHAFTS "STICKS" FOR UMBRELLAS AND SUN UMBRELLAS OF HEADING 6601</t>
  </si>
  <si>
    <t>660390</t>
  </si>
  <si>
    <t>66039010</t>
  </si>
  <si>
    <t>HANDLES AND KNOBS FOR UMBRELLAS AND SUN UMBRELLAS OF HEADING 6601 OR FOR WALKING STICKS SEAT-STICKS WHIPS RIDING-CROPS AND THE LIKE OF HEADING 6602</t>
  </si>
  <si>
    <t>66039090</t>
  </si>
  <si>
    <t>PARTS TRIMMINGS AND ACCESSORIES FOR UMBRELLAS AND SUN UMBRELLAS OF HEADING 6601 OR FOR WALKING STICKS SEAT-STICKS WHIPS RIDING-CROPS AND THE LIKE OF HEADING 6602 (EXCL. HANDLES AND KNOBS AND UMBRELLA FRAMES INCL. FRAMES MOUNTED ON SHAFTS "STICKS")</t>
  </si>
  <si>
    <t>67</t>
  </si>
  <si>
    <t>6701</t>
  </si>
  <si>
    <t>670100</t>
  </si>
  <si>
    <t>67010000</t>
  </si>
  <si>
    <t>SKINS AND OTHER PARTS OF BIRDS WITH THEIR FEATHERS OR DOWN FEATHERS PARTS OF FEATHERS DOWN AND ARTICLES THEREOF (EXCL. GOODS OF HEADING 0505 WORKED QUILLS AND SCAPES FOOTWEAR AND HEADGEAR ARTICLES OF BEDDING AND SIMILAR FURNISHING OF HEADING 9404 TOYS GAMES AND SPORTS REQUISITES AND COLLECTORS' PIECES)</t>
  </si>
  <si>
    <t>6702</t>
  </si>
  <si>
    <t>670210</t>
  </si>
  <si>
    <t>67021000</t>
  </si>
  <si>
    <t>ARTIFICIAL FLOWERS FOLIAGE AND FRUIT AND PARTS THEREOF AND ARTICLES MADE OF ARTIFICIAL FLOWERS FOLIAGE OR FRUIT BY BINDING GLUEING FITTING INTO ONE ANOTHER OR SIMILAR METHODS OF PLASTICS</t>
  </si>
  <si>
    <t>670290</t>
  </si>
  <si>
    <t>67029000</t>
  </si>
  <si>
    <t>ARTIFICIAL FLOWERS FOLIAGE AND FRUIT AND PARTS THEREOF AND ARTICLES MADE OF ARTIFICIAL FLOWERS FOLIAGE OR FRUIT BY BINDING GLUEING FITTING INTO ONE ANOTHER OR SIMILAR METHODS (EXCL. OF PLASTICS)</t>
  </si>
  <si>
    <t>6703</t>
  </si>
  <si>
    <t>670300</t>
  </si>
  <si>
    <t>67030000</t>
  </si>
  <si>
    <t>HUMAN HAIR DRESSED THINNED BLEACHED OR OTHERWISE WORKED</t>
  </si>
  <si>
    <t>6704</t>
  </si>
  <si>
    <t>670411</t>
  </si>
  <si>
    <t>67041100</t>
  </si>
  <si>
    <t>COMPLETE WIGS OF SYNTHETIC TEXTILE MATERIALS</t>
  </si>
  <si>
    <t>670419</t>
  </si>
  <si>
    <t>67041900</t>
  </si>
  <si>
    <t>FALSE BEARDS EYEBROWS AND EYELASHES SWITCHES AND THE LIKE OF SYNTHETIC TEXTILE MATERIALS (EXCL. COMPLETE WIGS)</t>
  </si>
  <si>
    <t>670420</t>
  </si>
  <si>
    <t>67042000</t>
  </si>
  <si>
    <t>WIGS FALSE BEARDS EYEBROWS AND EYELASHES SWITCHES AND THE LIKE OF HUMAN HAIR AND ARTICLES OF HUMAN HAIR N.E.S.</t>
  </si>
  <si>
    <t>670490</t>
  </si>
  <si>
    <t>67049000</t>
  </si>
  <si>
    <t>WIGS FALSE BEARDS EYEBROWS AND EYELASHES SWITCHES AND THE LIKE OF ANIMAL HAIR OR TEXTILE MATERIALS (EXCL. SYNTHETIC TEXTILE MATERIALS)</t>
  </si>
  <si>
    <t>13 - Stone, cement</t>
  </si>
  <si>
    <t>68</t>
  </si>
  <si>
    <t>6801</t>
  </si>
  <si>
    <t>680100</t>
  </si>
  <si>
    <t>68010000</t>
  </si>
  <si>
    <t>SETTS CURBSTONES AND FLAGSTONES OF NATURAL STONE (EXCL. SLATE)</t>
  </si>
  <si>
    <t>6802</t>
  </si>
  <si>
    <t>680210</t>
  </si>
  <si>
    <t>68021000</t>
  </si>
  <si>
    <t>TILES CUBES AND OTHER PROCESSED ARTICLES OF NATURAL STONE INCL. SLATE FOR MOSAICS AND THE LIKE WHETHER OR NOT RECTANGULAR OR SQUARE THE LARGEST SURFACE AREA OF WHICH IS CAPABLE OF BEING ENCLOSED IN A SQUARE OF SIDE OF &lt; 7 CM</t>
  </si>
  <si>
    <t>680221</t>
  </si>
  <si>
    <t>68022100</t>
  </si>
  <si>
    <t>MARBLE TRAVERTINE AND ALABASTER ARTICLES THEREOF SIMPLY CUT OR SAWN WITH A FLAT OR EVEN SURFACE (EXCL. WITH A COMPLETELY OR PARTLY PLANED SAND-DRESSED COARSELY OR FINELY GROUND OR POLISHED SURFACE TILES CUBES AND SIMILAR ARTICLES OF SUBHEADING 680210 SETTS CURBSTONES AND FLAGSTONES)</t>
  </si>
  <si>
    <t>680223</t>
  </si>
  <si>
    <t>68022300</t>
  </si>
  <si>
    <t>GRANITE AND ARTICLES THEREOF SIMPLY CUT OR SAWN WITH A FLAT OR EVEN SURFACE (EXCL. WITH A COMPLETELY OR PARTLY PLANED SAND-DRESSED COARSELY OR FINELY GROUND OR POLISHED SURFACE TILES CUBES AND SIMILAR ARTICLES OF SUBHEADING 6802 10 00 SETTS CURBSTONES AND FLAGSTONES)</t>
  </si>
  <si>
    <t>680229</t>
  </si>
  <si>
    <t>68022900</t>
  </si>
  <si>
    <t>MONUMENTAL OR BUILDING STONE AND ARTICLES THEREOF SIMPLY CUT OR SAWN WITH A FLAT OR EVEN SURFACE (EXCL. MARBLE TRAVERTINE ALABASTER GRANITE AND SLATE THOSE WITH A COMPLETELY OR PARTLY PLANED SAND-DRESSED COARSELY OR FINELY GROUND OR POLISHED SURFACE TILES CUBES AND SIMILAR ARTICLES OF SUBHEADING 6802 10 00 SETTS CURBSTONES AND FLAGSTONES)(2007-2500)</t>
  </si>
  <si>
    <t>680291</t>
  </si>
  <si>
    <t>68029100</t>
  </si>
  <si>
    <t>MARBLE TRAVERTINE AND ALABASTER IN ANY FORM (EXCL. TILES CUBES AND SIMILAR ARTICLES OF SUBHEADING 6802.10 IMITATION JEWELLERY CLOCKS LAMPS AND LIGHTING FITTINGS AND PARTS THEREOF BUTTONS ORIGINAL SCULPTURES AND STATUARY SETTS CURBSTONES AND FLAGSTONES)(2011-2500)</t>
  </si>
  <si>
    <t>680292</t>
  </si>
  <si>
    <t>68029200</t>
  </si>
  <si>
    <t>CALCAREOUS STONE IN ANY FORM (EXCL. MARBLE TRAVERTINE AND ALABASTER TILES CUBES AND SIMILAR ARTICLES OF SUBHEADING 6802.10 IMITATION JEWELLERY CLOCKS LAMPS AND LIGHTING FITTINGS AND PARTS THEREOF ORIGINAL SCULPTURES AND STATUARY SETTS CURBSTONES AND FLAGSTONES)(2011-2500)</t>
  </si>
  <si>
    <t>680293</t>
  </si>
  <si>
    <t>68029310</t>
  </si>
  <si>
    <t>GRANITE IN ANY FORM POLISHED DECORATED OR OTHERWISE WORKED BUT NOT CARVED OF A NET WEIGHT OF &gt;= 10 KG (EXCL. CLOCKS LAMPS AND LIGHTING FITTINGS AND PARTS THEREOF SETTS CURBSTONES AND FLAGSTONES)</t>
  </si>
  <si>
    <t>68029390</t>
  </si>
  <si>
    <t>GRANITE IN ANY FORM POLISHED DECORATED OR OTHERWISE WORKED OF A NET WEIGHT OF &lt; 10 KG</t>
  </si>
  <si>
    <t>680299</t>
  </si>
  <si>
    <t>68029910</t>
  </si>
  <si>
    <t>MONUMENTAL OR BUILDING STONE IN ANY FORM POLISHED DECORATED OR OTHERWISE WORKED BUT NOT CARVED OF A NET WEIGHT OF &gt;= 10 KG (EXCL. CALCAREOUS STONE GRANITE AND SLATE ARTICLES OF FUSED BASALT ARTICLES OF NATURAL STEATITE CERAMICALLY CALCINED CLOCKS LAMPS AND LIGHTING FITTINGS AND PARTS THEREOF SETTS CURBSTONES AND FLAGSTONES)</t>
  </si>
  <si>
    <t>68029990</t>
  </si>
  <si>
    <t>MONUMENTAL OR BUILDING STONE NATURAL (EXCL. CALCAREOUS STONE GRANITE AND SLATE) IN VARIOUS FORMS POLISHED DECORATED OR OTHERWISE WORKED NET WEIGHT &lt; 10 KG</t>
  </si>
  <si>
    <t>6803</t>
  </si>
  <si>
    <t>680300</t>
  </si>
  <si>
    <t>68030010</t>
  </si>
  <si>
    <t>ROOFING AND WALL SLATES WORKED(2012-2500)</t>
  </si>
  <si>
    <t>68030090</t>
  </si>
  <si>
    <t>WORKED SLATE AND ARTICLES OF SLATE OR OF AGGLOMERATED SLATE (EXCL. SLATE GRANULES CHIPPINGS AND POWDER MOSAIC CUBES AND THE LIKE SLATE PENCILS READY-TO-USE SLATES OR BOARDS WITH WRITING OR DRAWING SURFACES AND ROOFING AND WALL SLATES)(2012-2500)</t>
  </si>
  <si>
    <t>6804</t>
  </si>
  <si>
    <t>680410</t>
  </si>
  <si>
    <t>68041000</t>
  </si>
  <si>
    <t>MILLSTONES AND GRINDSTONES WITHOUT FRAMEWORKS FOR MILLING GRINDING OR PULPING</t>
  </si>
  <si>
    <t>680421</t>
  </si>
  <si>
    <t>68042100</t>
  </si>
  <si>
    <t>MILLSTONES GRINDSTONES GRINDING WHEELS AND THE LIKE WITHOUT FRAMEWORKS FOR SHARPENING POLISHING TRUEING OR CUTTING OF AGGLOMERATED SYNTHETIC OR NATURAL DIAMOND (EXCL. HAND SHARPENING OR POLISHING STONES AND GRINDING WHEELS ETC. SPECIFICALLY FOR DENTAL DRILL ENGINES)</t>
  </si>
  <si>
    <t>680422</t>
  </si>
  <si>
    <t>68042212</t>
  </si>
  <si>
    <t>MILLSTONES GRINDSTONES GRINDING WHEELS AND THE LIKE WITHOUT FRAMEWORKS FOR SHARPENING POLISHING TRUEING OR CUTTING OF ARTIFICIAL ABRASIVES WITH BINDER OF SYNTHETIC OR ARTIFICIAL RESIN NOT REINFORCED (EXCL. OF AGGLOMERATED SYNTHETIC OR NATURAL DIAMOND HAND SHARPENING OR POLISHING STONES PERFUMED PUMICE STONES AND GRINDING WHEELS ETC. SPECIFICALLY FOR DENTAL DRILL ENGINES)</t>
  </si>
  <si>
    <t>68042218</t>
  </si>
  <si>
    <t>MILLSTONES GRINDSTONES GRINDING WHEELS AND THE LIKE WITHOUT FRAMEWORKS FOR SHARPENING POLISHING TRUEING OR CUTTING OF ARTIFICIAL ABRASIVES WITH BINDER OF SYNTHETIC OR ARTIFICIAL RESIN REINFORCED (EXCL. OF AGGLOMERATED SYNTHETIC OR NATURAL DIAMOND HAND SHARPENING OR POLISHING STONES PERFUMED PUMICE STONES AND GRINDING WHEELS ETC. SPECIFICALLY FOR DENTAL DRILL ENGINES)</t>
  </si>
  <si>
    <t>68042230</t>
  </si>
  <si>
    <t>MILLSTONES GRINDSTONES GRINDING WHEELS AND THE LIKE WITHOUT FRAMEWORKS FOR SHARPENING POLISHING TRUEING OR CUTTING OF ARTIFICIAL ABRASIVES WITH BINDER OF CERAMICS OR SILICATES (EXCL. OF AGGLOMERATED SYNTHETIC OR NATURAL DIAMOND HAND SHARPENING OR POLISHING STONES PERFUMED PUMICE STONES AND GRINDING WHEELS ETC. SPECIFICALLY FOR DENTAL DRILL ENGINES)</t>
  </si>
  <si>
    <t>68042250</t>
  </si>
  <si>
    <t>MILLSTONES GRINDSTONES GRINDING WHEELS AND THE LIKE WITHOUT FRAMEWORKS FOR SHARPENING POLISHING TRUEING OR CUTTING OF ARTIFICIAL ABRASIVES WITH BINDER OF OTHER THAN OF SYNTHETIC OR ARTIFICIAL RESIN CERAMICS OR SILICATES (EXCL. OF AGGLOMERATED SYNTHETIC OR NATURAL DIAMOND HAND SHARPENING OR POLISHING STONES PERFUMED PUMICE STONES AND GRINDING WHEELS ETC. SPECIFICALLY FOR DENTAL DRILL ENGINES)</t>
  </si>
  <si>
    <t>68042290</t>
  </si>
  <si>
    <t>MILLSTONES GRINDSTONES GRINDING WHEELS AND THE LIKE WITHOUT FRAMEWORKS FOR SHARPENING POLISHING TRUEING OR CUTTING OF AGGLOMERATED NATURAL ABRASIVES OR CERAMICS (EXCL. OF AGGLOMERATED SYNTHETIC OR NATURAL DIAMOND HAND SHARPENING OR POLISHING STONES PERFUMED PUMICE STONES AND GRINDING WHEELS ETC. SPECIFICALLY FOR DENTAL DRILL ENGINES)</t>
  </si>
  <si>
    <t>680423</t>
  </si>
  <si>
    <t>68042300</t>
  </si>
  <si>
    <t>MILLSTONES GRINDSTONES GRINDING WHEELS AND THE LIKE WITHOUT FRAMEWORKS FOR SHARPENING POLISHING TRUEING OR CUTTING OF NATURAL STONE (EXCL. OF AGGLOMERATED NATURAL ABRASIVES OR CERAMICS PERFUMED PUMICE STONES HAND SHARPENING OR POLISHING STONES AND GRINDING WHEELS ETC. SPECIFICALLY FOR DENTAL DRILL ENGINES)</t>
  </si>
  <si>
    <t>680430</t>
  </si>
  <si>
    <t>68043000</t>
  </si>
  <si>
    <t>HAND SHARPENING OR POLISHING STONES</t>
  </si>
  <si>
    <t>6805</t>
  </si>
  <si>
    <t>680510</t>
  </si>
  <si>
    <t>68051000</t>
  </si>
  <si>
    <t>NATURAL OR ARTIFICIAL ABRASIVE POWDER OR GRAIN ON A BASE OF WOVEN TEXTILE FABRIC ONLY WHETHER OR NOT CUT TO SHAPE SEWN OR OTHERWISE MADE UP</t>
  </si>
  <si>
    <t>680520</t>
  </si>
  <si>
    <t>68052000</t>
  </si>
  <si>
    <t>NATURAL OR ARTIFICIAL ABRASIVE POWDER OR GRAIN ON A BASE OF PAPER OR PAPERBOARD ONLY WHETHER OR NOT CUT TO SHAPE SEWN OR OTHERWISE MADE UP</t>
  </si>
  <si>
    <t>680530</t>
  </si>
  <si>
    <t>68053000</t>
  </si>
  <si>
    <t>NATURAL OR ARTIFICIAL ABRASIVE POWDER OR GRAIN ON A BASE OF MATERIALS OTHER THAN WOVEN TEXTILE FABRIC ONLY OR PAPER OR PAPERBOARD ONLY WHETHER OR NOT CUT TO SHAPE SEWN OR OTHERWISE MADE UP</t>
  </si>
  <si>
    <t>6806</t>
  </si>
  <si>
    <t>680610</t>
  </si>
  <si>
    <t>68061000</t>
  </si>
  <si>
    <t>SLAG-WOOL ROCK-WOOL AND SIMILAR MINERAL WOOLS INCL. INTERMIXTURES THEREOF IN BULK SHEETS OR ROLLS</t>
  </si>
  <si>
    <t>680620</t>
  </si>
  <si>
    <t>68062010</t>
  </si>
  <si>
    <t>EXPANDED CLAYS</t>
  </si>
  <si>
    <t>68062090</t>
  </si>
  <si>
    <t>EXFOLIATED VERMICULITE FOAMED SLAG AND SIMILAR EXPANDED MINERAL MATERIALS INCL. INTERMIXTURES THEREOF (EXCL. EXPANDED CLAYS)</t>
  </si>
  <si>
    <t>680690</t>
  </si>
  <si>
    <t>68069000</t>
  </si>
  <si>
    <t>MIXTURES AND ARTICLES OF HEAT-INSULATING SOUND-INSULATING OR SOUND ABSORBING MINERAL MATERIALS (EXCL. SLAG-WOOL ROCK-WOOL AND SIMILAR MINERAL WOOLS EXFOLIATED VERMICULITE EXPANDED CLAYS FOAMED SLAG AND SIMILAR EXPANDED MINERAL MATERIALS ARTICLES OF LIGHT CONCRETE ASBESTOS-CEMENT CELLULOSE FIBRE-CEMENT OR THE LIKE MIXTURES AND OTHER ARTICLES OF OR BASED ON ASBESTOS AND CERAMIC PRODUCTS)</t>
  </si>
  <si>
    <t>6807</t>
  </si>
  <si>
    <t>680710</t>
  </si>
  <si>
    <t>68071000</t>
  </si>
  <si>
    <t>ARTICLES OF ASPHALT OR OF SIMILAR MATERIALS E.G. PETROLEUM BITUMEN OR COAL TAR PITCH IN ROLLS</t>
  </si>
  <si>
    <t>680790</t>
  </si>
  <si>
    <t>68079000</t>
  </si>
  <si>
    <t>ARTICLES OF ASPHALT OR OF SIMILAR MATERIALS E.G. PETROLEUM BITUMEN OR COAL TAR PITCH (EXCL. IN ROLLS)</t>
  </si>
  <si>
    <t>6808</t>
  </si>
  <si>
    <t>680800</t>
  </si>
  <si>
    <t>68080000</t>
  </si>
  <si>
    <t>PANELS BOARDS TILES BLOCKS AND SIMILAR ARTICLES OF VEGETABLE FIBRE OF STRAW OR OF SHAVINGS CHIPS PARTICLES SAWDUST OR OTHER WASTE OF WOOD AGGLOMERATED WITH CEMENT PLASTER OR OTHER MINERAL BINDERS (EXCL. ARTICLES OF ASBESTOS-CEMENT CELLULOSE FIBRE-CEMENT OR THE LIKE)</t>
  </si>
  <si>
    <t>6809</t>
  </si>
  <si>
    <t>680911</t>
  </si>
  <si>
    <t>68091100</t>
  </si>
  <si>
    <t>BOARDS SHEETS PANELS TILES AND SIMILAR ARTICLES OF PLASTER OR COMPOSITIONS BASED ON PLASTER FACED OR REINFORCED WITH PAPER OR PAPERBOARD ONLY (EXCL. ORNAMENTED AND WITH PLASTER AGGLOMERATED ARTICLES FOR HEAT-INSULATION SOUND-INSULATION OR SOUND ABSORPTION)</t>
  </si>
  <si>
    <t>680919</t>
  </si>
  <si>
    <t>68091900</t>
  </si>
  <si>
    <t>BOARDS SHEETS PANELS TILES AND SIMILAR ARTICLES OF PLASTER OR COMPOSITIONS BASED ON PLASTER (EXCL. ORNAMENTED FACED OR REINFORCED WITH PAPER OR PAPERBOARD ONLY AND WITH PLASTER AGGLOMERATED ARTICLES FOR HEAT-INSULATION SOUND-INSULATION OR SOUND ABSORPTION)</t>
  </si>
  <si>
    <t>680990</t>
  </si>
  <si>
    <t>68099000</t>
  </si>
  <si>
    <t>ARTICLES OF PLASTER OR OF COMPOSITIONS BASED ON PLASTER (EXCL. PLASTER BANDAGES FOR STRAIGHTENING FRACTURES PUT UP FOR RETAIL SALE</t>
  </si>
  <si>
    <t>6810</t>
  </si>
  <si>
    <t>681011</t>
  </si>
  <si>
    <t>68101110</t>
  </si>
  <si>
    <t>BUILDING BLOCKS AND BRICKS OF LIGHT CONCRETE WITH A BASIS OF CRUSHED PUMICE GRANULATED SLAG ETC.</t>
  </si>
  <si>
    <t>68101190</t>
  </si>
  <si>
    <t>BUILDING BLOCKS AND BRICKS OF CEMENT CONCRETE OR ARTIFICIAL STONE WHETHER OR NOT REINFORCED (EXCL. OF LIGHT CONCRETE WITH A BASIS OF CRUSHED PUMICE GRANULATED SLAG ETC.)</t>
  </si>
  <si>
    <t>681019</t>
  </si>
  <si>
    <t>68101900</t>
  </si>
  <si>
    <t>TILES FLAGSTONES BRICKS AND SIMILAR ARTICLES OF CEMENT CONCRETE OR ARTIFICIAL STONE (EXCL. BUILDING BLOCKS AND BRICKS)</t>
  </si>
  <si>
    <t>681091</t>
  </si>
  <si>
    <t>68109100</t>
  </si>
  <si>
    <t>PREFABRICATED STRUCTURAL COMPONENTS FOR BUILDING OR CIVIL ENGINEERING OF CEMENT CONCRETE OR ARTIFICIAL STONE WHETHER OR NOT REINFORCED(2011-2500)</t>
  </si>
  <si>
    <t>681099</t>
  </si>
  <si>
    <t>68109900</t>
  </si>
  <si>
    <t>ARTICLES OF CEMENT CONCRETE OR ARTIFICIAL STONE WHETHER OR NOT REINFORCED (EXCL. PREFABRICATED STRUCTURAL COMPONENTS FOR BUILDING OR CIVIL ENGINEERING TILES PAVING BRICKS AND THE LIKE)(1996-2500)</t>
  </si>
  <si>
    <t>6811</t>
  </si>
  <si>
    <t>681140</t>
  </si>
  <si>
    <t>68114000</t>
  </si>
  <si>
    <t>ARTICLES OF ASBESTOS-CEMENT CELLULOSE FIBRE-CEMENT OR THE LIKE CONTAINING ASBESTOS</t>
  </si>
  <si>
    <t>681181</t>
  </si>
  <si>
    <t>68118100</t>
  </si>
  <si>
    <t>CORRUGATED SHEETS OF CELLULOSE FIBRE-CEMENT OR THE LIKE NOT CONTAINING ASBESTOS</t>
  </si>
  <si>
    <t>681182</t>
  </si>
  <si>
    <t>68118200</t>
  </si>
  <si>
    <t>SHEETS PANELS PAVING TILES AND SIMILAR ARTICLES OF CELLULOSE FIBRE-CEMENT OR THE LIKE NOT CONTAINING ASBESTOS (EXCL. CORRUGATED SHEETS)</t>
  </si>
  <si>
    <t>681189</t>
  </si>
  <si>
    <t>68118900</t>
  </si>
  <si>
    <t>ARTICLES OF CELLULOSE FIBRE-CEMENT OR THE LIKE NOT CONTAINING ASBESTOS (EXCL. CORRUGATED AND OTHER SHEETS PANELS TILES AND SIMILAR ARTICLES)(2012-2500)</t>
  </si>
  <si>
    <t>6812</t>
  </si>
  <si>
    <t>681280</t>
  </si>
  <si>
    <t>68128010</t>
  </si>
  <si>
    <t>FABRICATED CROCIDOLITE ASBESTOS FIBRES</t>
  </si>
  <si>
    <t>68128090</t>
  </si>
  <si>
    <t>ARTICLES OF CROCIDOLITE ASBESTOS OR OF MIXTURES BASED ON CROCIDOLITE ASBESTOS OR CROCIDOLITE ASBESTOS AND MAGNESIUM CARBONATE E.G. YARN THREAD CORDS STRING WOVEN OR KNITTED FABRIC WHETHER OR NOT REINFORCED (EXCL. FABRICATED CROCIDOLITE ASBESTOS FIBRES</t>
  </si>
  <si>
    <t>681291</t>
  </si>
  <si>
    <t>68129100</t>
  </si>
  <si>
    <t>CLOTHING CLOTHING ACCESSORIES FOOTWEAR AND HEADGEAR OF ASBESTOS OR OF MIXTURES WITH A BASIS OF ASBESTOS OR A BASIS OF ASBESTOS AND MAGNESIUM CARBONATE (EXCL. OF CROCIDOLITE ASBESTOS)</t>
  </si>
  <si>
    <t>681292</t>
  </si>
  <si>
    <t>68129200</t>
  </si>
  <si>
    <t>PAPER MILLBOARD AND FELT OF ASBESTOS OR OF MIXTURES WITH A BASIS OF ASBESTOS OR A BASIS OF ASBESTOS AND MAGNESIUM CARBONATE (EXCL. CONTAINING &lt; 35% BY WEIGHT OF ASBESTOS AND OF CROCIDOLITE ASBESTOS)</t>
  </si>
  <si>
    <t>681293</t>
  </si>
  <si>
    <t>68129300</t>
  </si>
  <si>
    <t>COMPRESSED ASBESTOS FIBRE JOINTING IN SHEETS OR ROLLS (EXCL. OF CROCIDOLITE ASBESTOS)</t>
  </si>
  <si>
    <t>681299</t>
  </si>
  <si>
    <t>68129910</t>
  </si>
  <si>
    <t>FABRICATED ASBESTOS FIBRES</t>
  </si>
  <si>
    <t>68129990</t>
  </si>
  <si>
    <t>ARTICLES OF ASBESTOS OR OF MIXTURES BASED ON ASBESTOS OR ASBESTOS AND MAGNESIUM CARBONATE E.G. YARN THREAD CORDS STRING WOVEN OR KNITTED FABRIC WHETHER OR NOT REINFORCED (EXCL. OF CROCIDOLITE ASBESTOS</t>
  </si>
  <si>
    <t>6813</t>
  </si>
  <si>
    <t>681320</t>
  </si>
  <si>
    <t>68132000</t>
  </si>
  <si>
    <t>FRICTION MATERIAL AND ARTICLES THEREOF E.G. SHEETS ROLLS STRIPS SEGMENTS DISCS WASHERS AND PADS FOR CLUTCHES AND THE LIKE NOT MOUNTED CONTAINING ASBESTOS WHETHER OR NOT COMBINED WITH TEXTILE OR OTHER MATERIALS</t>
  </si>
  <si>
    <t>681381</t>
  </si>
  <si>
    <t>68138100</t>
  </si>
  <si>
    <t>BRAKE LININGS AND PADS WITH A BASIS OF MINERAL SUBSTANCES OR CELLULOSE WHETHER OR NOT COMBINED WITH TEXTILE OR OTHER MATERIALS (EXCL. CONTAINING ASBESTOS)</t>
  </si>
  <si>
    <t>681389</t>
  </si>
  <si>
    <t>68138900</t>
  </si>
  <si>
    <t>FRICTION MATERIAL AND ARTICLES THEREOF E.G. SHEETS ROLLS STRIPS SEGMENTS DISCS WASHERS AND PADS FOR CLUTCHES AND THE LIKE WITH A BASIS OF MINERAL SUBSTANCES OR CELLULOSE WHETHER OR NOT COMBINED WITH TEXTILE OR OTHER MATERIALS (EXCL. CONTAINING ASBESTOS AND BRAKE LININGS AND PADS)</t>
  </si>
  <si>
    <t>6814</t>
  </si>
  <si>
    <t>681410</t>
  </si>
  <si>
    <t>68141000</t>
  </si>
  <si>
    <t>PLATES SHEETS AND STRIPS OF AGGLOMERATED OR RECONSTITUTED MICA WHETHER OR NOT ON A SUPPORT OF PAPER PAPERBOARD OR OTHER MATERIALS IN ROLLS OR MERELY CUT INTO SQUARE OR RECTANGULAR SHAPES</t>
  </si>
  <si>
    <t>681490</t>
  </si>
  <si>
    <t>68149000</t>
  </si>
  <si>
    <t>WORKED MICA AND ARTICLES OF MICA (EXCL. ELECTRICAL INSULATORS INSULATING FITTINGS RESISTORS AND CAPACITORS PROTECTIVE GOGGLES OF MICA AND THEIR GLASSES MICA IN THE FORM OF CHRISTMAS TREE DECORATIONS AND PLATES SHEETS AND STRIPS OF AGGLOMERATED OR RECONSTITUTED MICA WHETHER OR NOT ON SUPPORTS)</t>
  </si>
  <si>
    <t>6815</t>
  </si>
  <si>
    <t>681510</t>
  </si>
  <si>
    <t>68151010</t>
  </si>
  <si>
    <t>CARBON FIBRES AND ARTICLES OF CARBON FIBRES FOR NON-ELECTRICAL PURPOSES(2017-2500)</t>
  </si>
  <si>
    <t>68151090</t>
  </si>
  <si>
    <t>ARTICLES OF GRAPHITE OR OTHER CARBON FOR NON-ELECTRICAL PURPOSES (EXCL. CARBON FIBRES AND ARTICLES OF CARBON FIBRES)</t>
  </si>
  <si>
    <t>681520</t>
  </si>
  <si>
    <t>68152000</t>
  </si>
  <si>
    <t>ARTICLES OF PEAT (EXCL. TEXTILE PRODUCTS FROM PEAT FIBRES)</t>
  </si>
  <si>
    <t>681591</t>
  </si>
  <si>
    <t>68159100</t>
  </si>
  <si>
    <t>ARTICLES OF STONE OR OTHER MINERAL SUBSTANCES N.E.S. CONTAINING MAGNESITE DOLOMITE OR CHROMITE</t>
  </si>
  <si>
    <t>681599</t>
  </si>
  <si>
    <t>68159900</t>
  </si>
  <si>
    <t>ARTICLES OF STONE OR OTHER MINERAL SUBSTANCES N.E.S. (EXCL. CONTAINING MAGNESITE DOLOMITE OR CHROMITE AND ARTICLES OF GRAPHITE OR OTHER CARBON)</t>
  </si>
  <si>
    <t>69</t>
  </si>
  <si>
    <t>6901</t>
  </si>
  <si>
    <t>690100</t>
  </si>
  <si>
    <t>69010000</t>
  </si>
  <si>
    <t>BRICKS BLOCKS TILES AND OTHER CERAMIC GOODS OF SILICEOUS FOSSIL MEALS E.G. KIESELGUHR TRIPOLITE OR DIATOMITE OR OF SIMILAR SILICEOUS EARTHS</t>
  </si>
  <si>
    <t>6902</t>
  </si>
  <si>
    <t>690210</t>
  </si>
  <si>
    <t>69021000</t>
  </si>
  <si>
    <t>REFRACTORY BRICKS BLOCKS TILES AND SIMILAR REFRACTORY CERAMIC CONSTRUCTIONAL GOODS CONTAINING BY WEIGHT SINGLY OR TOGETHER &gt; 50% OF THE ELEMENTS MG CA OR CR EXPRESSED AS MGO CAO OR CR2O3</t>
  </si>
  <si>
    <t>690220</t>
  </si>
  <si>
    <t>69022010</t>
  </si>
  <si>
    <t>REFRACTORY BRICKS BLOCKS TILES AND SIMILAR REFRACTORY CERAMIC CONSTRUCTIONAL GOODS CONTAINING BY WEIGHT &gt;= 93% SILICA (EXCL. THOSE OF SILICEOUS FOSSIL MEALS OR SIMILAR SILICEOUS EARTHS)</t>
  </si>
  <si>
    <t>69022091</t>
  </si>
  <si>
    <t>REFRACTORY BRICKS BLOCKS TILES AND SIMILAR REFRACTORY CERAMIC CONSTRUCTIONAL GOODS CONTAINING BY WEIGHT &gt; 7% BUT &lt; 45% ALUMINA BUT &gt; 50% BY WEIGHT COMBINED WITH SILICA</t>
  </si>
  <si>
    <t>69022099</t>
  </si>
  <si>
    <t>REFRACTORY BRICKS BLOCKS TILES AND SIMILAR REFRACTORY CERAMIC CONSTRUCTIONAL GOODS CONTAINING BY WEIGHT &gt; 50% ALUMINA SILICA OR A MIXTURE OR COMPOUND OF THESE PRODUCTS (EXCL. CONTAINING BY WEIGHT &gt;= 93% SILICA &gt; 7% BUT &lt; 45% ALUMINA AND THOSE OF SILICEOUS FOSSIL MEALS OR SIMILAR SILICEOUS EARTHS)</t>
  </si>
  <si>
    <t>690290</t>
  </si>
  <si>
    <t>69029000</t>
  </si>
  <si>
    <t>REFRACTORY BRICKS BLOCKS TILES AND SIMILAR REFRACTORY CERAMIC CONSTRUCTIONAL GOODS (EXCL. CONTAINING BY WEIGHT SINGLY OR TOGETHER &gt; 50% OF THE ELEMENTS MG CA OR CR EXPRESSED AS MGO CAO OR CR2O3 CONTAINING BY WEIGHT &gt; 50% ALUMINA SILICA OR A MIXTURE OR COMPOUND OF THESE PRODUCTS AND THOSE OF SILICEOUS FOSSIL MEALS OR SIMILAR SILICEOUS EARTHS)</t>
  </si>
  <si>
    <t>6903</t>
  </si>
  <si>
    <t>690310</t>
  </si>
  <si>
    <t>69031000</t>
  </si>
  <si>
    <t>RETORTS CRUCIBLES MUFFLERS NOZZLES PLUGS SUPPORTS CUPELS TUBES PIPES SHEATHS RODS AND OTHER REFRACTORY CERAMIC GOODS CONTAINING BY WEIGHT &gt; 50% GRAPHITE OTHER CARBON OR A MIXTURE THEREOF (EXCL. REFRACTORY BRICKS BLOCKS TILES AND SIMILAR REFRACTORY CERAMIC CONSTRUCTIONAL GOODS)</t>
  </si>
  <si>
    <t>690320</t>
  </si>
  <si>
    <t>69032010</t>
  </si>
  <si>
    <t>RETORTS CRUCIBLES MUFFLERS NOZZLES PLUGS SUPPORTS CUPELS TUBES PIPES SHEATHS RODS AND OTHER REFRACTORY CERAMIC GOODS CONTAINING BY WEIGHT &lt; 45% OF ALUMINA AND &gt; 50% OF SILICA (EXCL. REFRACTORY BRICKS BLOCKS TILES AND SIMILAR REFRACTORY CERAMIC CONSTRUCTIONAL GOODS)</t>
  </si>
  <si>
    <t>69032090</t>
  </si>
  <si>
    <t>RETORTS CRUCIBLES MUFFLERS NOZZLES PLUGS SUPPORTS CUPELS TUBES PIPES SHEATHS RODS AND OTHER REFRACTORY CERAMIC GOODS CONTAINING BY WEIGHT &gt;= 45% OF ALUMINA AND &gt; 50% OF SILICA (EXCL. REFRACTORY BRICKS BLOCKS TILES AND SIMILAR REFRACTORY CERAMIC CONSTRUCTIONAL GOODS)</t>
  </si>
  <si>
    <t>690390</t>
  </si>
  <si>
    <t>69039010</t>
  </si>
  <si>
    <t>RETORTS CRUCIBLES MUFFLERS NOZZLES PLUGS SUPPORTS CUPELS TUBES PIPES SHEATHS RODS AND OTHER REFRACTORY CERAMIC GOODS CONTAINING &gt; 25 TO 50% GRAPHITE OR OTHER CARBON OR A MIXTURE THEREOF (EXCL. REFRACTORY BRICKS BLOCKS TILES AND SIMILAR REFRACTORY CERAMIC CONSTRUCTIONAL GOODS)</t>
  </si>
  <si>
    <t>69039090</t>
  </si>
  <si>
    <t>RETORTS CRUCIBLES MUFFLERS NOZZLES PLUGS SUPPORTS CUPELS TUBES PIPES SHEATHS RODS AND OTHER REFRACTORY CERAMIC GOODS (EXCL. THOSE OF SILICEOUS FOSSIL MEALS OR OF SIMILAR SILICEOUS EARTHS ARTICLES OF HEADING 6902 ARTICLES CONTAINING CARBON ALUMINA OR SILICA OF SUBHEADING 6903.10.00 AND 6903.90.10)(2004-2500)</t>
  </si>
  <si>
    <t>6904</t>
  </si>
  <si>
    <t>690410</t>
  </si>
  <si>
    <t>69041000</t>
  </si>
  <si>
    <t>BUILDING BRICKS (EXCL. THOSE OF SILICEOUS FOSSIL MEALS OR SIMILAR SILICEOUS EARTHS AND REFRACTORY BRICKS OF HEADING 6902)</t>
  </si>
  <si>
    <t>690490</t>
  </si>
  <si>
    <t>69049000</t>
  </si>
  <si>
    <t>CERAMIC FLOORING BLOCKS SUPPORT OR FILLER TILES AND THE LIKE (EXCL. THOSE OF SILICEOUS FOSSIL MEALS OR SIMILAR SILICEOUS EARTHS REFRACTORY BRICKS OF HEADING 6902 AND FLAGS AND PAVINGS HEARTH AND WALL TILES OF HEADING 6907 AND 6908 AND BUILDING BRICKS)</t>
  </si>
  <si>
    <t>6905</t>
  </si>
  <si>
    <t>690510</t>
  </si>
  <si>
    <t>69051000</t>
  </si>
  <si>
    <t>ROOFING TILES</t>
  </si>
  <si>
    <t>690590</t>
  </si>
  <si>
    <t>69059000</t>
  </si>
  <si>
    <t>CERAMIC CHIMNEY POTS COWLS CHIMNEY LINERS ARCHITECTURAL ORNAMENTS AND OTHER CERAMIC CONSTRUCTIONAL GOODS (EXCL. OF SILICEOUS FOSSIL MEALS OR SIMILAR SILICEOUS EARTHS REFRACTORY CERAMIC CONSTRUCTIONAL COMPONENTS PIPES AND OTHER COMPONENTS FOR DRAINAGE AND SIMILAR PURPOSES AND ROOFING TILES)</t>
  </si>
  <si>
    <t>6906</t>
  </si>
  <si>
    <t>690600</t>
  </si>
  <si>
    <t>69060000</t>
  </si>
  <si>
    <t>CERAMIC PIPES CONDUITS GUTTERING AND PIPE FITTINGS (EXCL. OF SILICEOUS FOSSIL MEALS OR SIMILAR SILICEOUS EARTHS REFRACTORY CERAMIC GOODS CHIMNEY LINERS PIPES SPECIFICALLY MANUFACTURED FOR LABORATORIES INSULATING TUBING AND FITTINGS AND OTHER PIPING FOR ELECTROTECHNICAL PURPOSES)</t>
  </si>
  <si>
    <t>6907</t>
  </si>
  <si>
    <t>690721</t>
  </si>
  <si>
    <t>69072100</t>
  </si>
  <si>
    <t>CERAMIC FLAGS AND PAVING HEARTH OR WALL TILES OF A WATER ABSORPTION COEFFICIENT BY WEIGHT &lt;= 05 % (EXCL. REFRACTORY MOSAIC CUBES AND FINISHING CERAMICS)</t>
  </si>
  <si>
    <t>690722</t>
  </si>
  <si>
    <t>69072200</t>
  </si>
  <si>
    <t>CERAMIC FLAGS AND PAVING HEARTH OR WALL TILES OF A WATER ABSORPTION COEFFICIENT BY WEIGHT &gt; 05 % BUT &lt;= 10 % (EXCL. REFRACTORY MOSAIC CUBES AND FINISHING CERAMICS)</t>
  </si>
  <si>
    <t>690723</t>
  </si>
  <si>
    <t>69072300</t>
  </si>
  <si>
    <t>CERAMIC FLAGS AND PAVING HEARTH OR WALL TILES OF A WATER ABSORPTION COEFFICIENT BY WEIGHT &gt; 10 % (EXCL. REFRACTORY MOSAIC CUBES AND FINISHING CERAMICS)</t>
  </si>
  <si>
    <t>690730</t>
  </si>
  <si>
    <t>69073000</t>
  </si>
  <si>
    <t>CERAMIC MOSAIC CUBES AND THE LIKE WHETHER OR NOT ON A BACKING (EXCL. REFRACTORY AND FINISHING CERAMICS)</t>
  </si>
  <si>
    <t>690740</t>
  </si>
  <si>
    <t>69074000</t>
  </si>
  <si>
    <t>FINISHING CERAMICS (EXCL. REFRACTORY)</t>
  </si>
  <si>
    <t>6909</t>
  </si>
  <si>
    <t>690911</t>
  </si>
  <si>
    <t>69091100</t>
  </si>
  <si>
    <t>CERAMIC WARES FOR LABORATORY CHEMICAL OR OTHER TECHNICAL USES OF PORCELAIN OR CHINA (EXCL. REFRACTORY CERAMIC GOODS ELECTRICAL DEVICES INSULATORS AND OTHER ELECTRICAL INSULATING FITTINGS)</t>
  </si>
  <si>
    <t>690912</t>
  </si>
  <si>
    <t>69091200</t>
  </si>
  <si>
    <t>CERAMIC ARTICLES HAVING A HARDNESS EQUIVALENT TO &gt;= 9 ON THE MOHS SCALE FOR CHEMICAL OR OTHER TECHNICAL USES (EXCL. OF PORCELAIN OR CHINA REFRACTORY CERAMIC GOODS ELECTRICAL DEVICES INSULATORS AND OTHER ELECTRICAL INSULATING FITTINGS)</t>
  </si>
  <si>
    <t>690919</t>
  </si>
  <si>
    <t>69091900</t>
  </si>
  <si>
    <t>CERAMIC WARES FOR CHEMICAL OR OTHER TECHNICAL USES (EXCL. OF PORCELAIN OR CHINA ARTICLES HAVING A HARDNESS EQUIVALENT TO &gt;= 9 ON THE MOHS SCALE MILLSTONES POLISHING STONES GRINDSTONES AND THE LIKE OF HEADING 6804 REFRACTORY CERAMIC GOODS ELECTRICAL DEVICES INSULATORS AND OTHER ELECTRICAL INSULATING FITTINGS)(2007-2500)</t>
  </si>
  <si>
    <t>690990</t>
  </si>
  <si>
    <t>69099000</t>
  </si>
  <si>
    <t>CERAMIC TROUGHS TUBS AND SIMILAR RECEPTACLES OF A KIND USED IN AGRICULTURE</t>
  </si>
  <si>
    <t>6910</t>
  </si>
  <si>
    <t>691010</t>
  </si>
  <si>
    <t>69101000</t>
  </si>
  <si>
    <t>CERAMIC SINKS WASHBASINS WASHBASIN PEDESTALS BATHS BIDETS WATER CLOSET PANS FLUSHING CISTERNS URINALS AND SIMILAR SANITARY FIXTURES OF PORCELAIN OR CHINA (EXCL. SOAP DISHES SPONGE HOLDERS TOOTH-BRUSH HOLDERS TOWEL HOOKS AND TOILET PAPER HOLDERS)</t>
  </si>
  <si>
    <t>691090</t>
  </si>
  <si>
    <t>69109000</t>
  </si>
  <si>
    <t>CERAMIC SINKS WASHBASINS WASHBASIN PEDESTALS BATHS BIDETS WATER CLOSET PANS FLUSHING CISTERNS URINALS AND SIMILAR SANITARY FIXTURES (EXCL. OF PORCELAIN OR CHINA SOAP DISHES SPONGE HOLDERS TOOTH-BRUSH HOLDERS TOWEL HOOKS AND TOILET PAPER HOLDERS)</t>
  </si>
  <si>
    <t>6911</t>
  </si>
  <si>
    <t>691110</t>
  </si>
  <si>
    <t>69111000</t>
  </si>
  <si>
    <t>TABLEWARE AND KITCHENWARE OF PORCELAIN OR CHINA (EXCL. ORNAMENTAL ARTICLES POTS JARS CARBOYS AND SIMILAR RECEPTACLES FOR THE CONVEYANCE OR PACKING OF GOODS AND COFFEE GRINDERS AND SPICE MILLS WITH RECEPTACLES MADE OF CERAMICS AND WORKING PARTS OF METAL)</t>
  </si>
  <si>
    <t>691190</t>
  </si>
  <si>
    <t>69119000</t>
  </si>
  <si>
    <t>HOUSEHOLD AND TOILET ARTICLES OF PORCELAIN OR CHINA (EXCL. TABLEWARE AND KITCHENWARE BATHS BIDETS SINKS AND SIMILAR SANITARY FIXTURES STATUETTES AND OTHER ORNAMENTAL ARTICLES POTS JARS CARBOYS AND SIMILAR RECEPTACLES FOR THE CONVEYANCE OR PACKING OF GOODS AND COFFEE GRINDERS AND SPICE MILLS WITH RECEPTACLES MADE OF CERAMICS AND WORKING PARTS OF METAL)</t>
  </si>
  <si>
    <t>6912</t>
  </si>
  <si>
    <t>691200</t>
  </si>
  <si>
    <t>69120021</t>
  </si>
  <si>
    <t>TABLEWARE AND KITCHENWARE OF COMMON POTTERY (EXCL. STATUETTES AND OTHER ORNAMENTAL ARTICLES POTS JARS CARBOYS AND SIMILAR RECEPTACLES FOR THE CONVEYANCE OR PACKING OF GOODS AND COFFEE GRINDERS AND SPICE MILLS WITH RECEPTACLES MADE OF CERAMICS AND WORKING PARTS OF METAL)</t>
  </si>
  <si>
    <t>69120023</t>
  </si>
  <si>
    <t>TABLEWARE AND KITCHENWARE OF STONEWARE (EXCL. STATUETTES AND OTHER ORNAMENTAL ARTICLES POTS JARS CARBOYS AND SIMILAR RECEPTACLES FOR THE CONVEYANCE OR PACKING OF GOODS AND COFFEE GRINDERS AND SPICE MILLS WITH RECEPTACLES MADE OF CERAMICS AND WORKING PARTS OF METAL)</t>
  </si>
  <si>
    <t>69120025</t>
  </si>
  <si>
    <t>TABLEWARE AND KITCHENWARE OF EARTHENWARE OR FINE POTTERY (EXCL. STATUETTES AND OTHER ORNAMENTAL ARTICLES POTS JARS CARBOYS AND SIMILAR RECEPTACLES FOR THE CONVEYANCE OR PACKING OF GOODS AND COFFEE GRINDERS AND SPICE MILLS WITH RECEPTACLES MADE OF CERAMICS AND WORKING PARTS OF METAL)</t>
  </si>
  <si>
    <t>69120029</t>
  </si>
  <si>
    <t>TABLEWARE AND KITCHENWARE OF CERAMICS OTHER THAN PORCELAIN CHINA COMMON POTTERY STONEWARE EARTHENWARE OR FINE POTTERY (EXCL. STATUETTES AND OTHER ORNAMENTAL ARTICLES POTS JARS CARBOYS AND SIMILAR RECEPTACLES FOR THE CONVEYANCE OR PACKING OF GOODS AND COFFEE GRINDERS AND SPICE MILLS WITH RECEPTACLES MADE OF CERAMICS AND WORKING PARTS OF METAL)</t>
  </si>
  <si>
    <t>69120081</t>
  </si>
  <si>
    <t>HOUSEHOLD ARTICLES AND TOILET ARTICLES OF COMMON POTTERY (EXCL. TABLEWARE KITCHENWARE BATHS BIDETS SINKS AND SIMILAR SANITARY FIXTURES STATUETTES AND OTHER ORNAMENTAL ARTICLES POTS JARS CARBOYS AND SIMILAR RECEPTACLES FOR THE CONVEYANCE OR PACKING OF GOODS)</t>
  </si>
  <si>
    <t>69120083</t>
  </si>
  <si>
    <t>HOUSEHOLD ARTICLES AND TOILET ARTICLES OF STONEWARE (EXCL. TABLEWARE KITCHENWARE BATHS BIDETS SINKS AND SIMILAR SANITARY FIXTURES STATUETTES AND OTHER ORNAMENTAL ARTICLES POTS JARS CARBOYS AND SIMILAR RECEPTACLES FOR THE CONVEYANCE OR PACKING OF GOODS)</t>
  </si>
  <si>
    <t>69120085</t>
  </si>
  <si>
    <t>HOUSEHOLD ARTICLES AND TOILET ARTICLES OF EARTHENWARE OR FINE POTTERY (EXCL. TABLEWARE KITCHENWARE BATHS BIDETS SINKS AND SIMILAR SANITARY FIXTURES STATUETTES AND OTHER ORNAMENTAL ARTICLES POTS JARS CARBOYS AND SIMILAR RECEPTACLES FOR THE CONVEYANCE OR PACKING OF GOODS)</t>
  </si>
  <si>
    <t>69120089</t>
  </si>
  <si>
    <t>HOUSEHOLD ARTICLES AND TOILET ARTICLES OF CERAMICS OTHER THAN PORCELAIN CHINA COMMON POTTERY STONEWARE EARTHENWARE OR FINE POTTERY (EXCL. TABLEWARE KITCHENWARE BATHS BIDETS SINKS AND SIMILAR SANITARY FIXTURES STATUETTES AND OTHER ORNAMENTAL ARTICLES POTS JARS CARBOYS AND SIMILAR RECEPTACLES FOR THE CONVEYANCE OR PACKING OF GOODS)</t>
  </si>
  <si>
    <t>6913</t>
  </si>
  <si>
    <t>691310</t>
  </si>
  <si>
    <t>69131000</t>
  </si>
  <si>
    <t>STATUETTES AND OTHER ORNAMENTAL ARTICLES OF PORCELAIN OR CHINA N.E.S.</t>
  </si>
  <si>
    <t>691390</t>
  </si>
  <si>
    <t>69139010</t>
  </si>
  <si>
    <t>STATUETTES AND OTHER ORNAMENTAL ARTICLES OF COMMON POTTERY N.E.S.</t>
  </si>
  <si>
    <t>69139093</t>
  </si>
  <si>
    <t>STATUETTES AND OTHER ORNAMENTAL ARTICLES OF EARTHENWARE OR FINE POTTERY N.E.S.</t>
  </si>
  <si>
    <t>69139098</t>
  </si>
  <si>
    <t>STATUETTES AND OTHER ORNAMENTAL CERAMIC ARTICLES N.E.S. (EXCL. OF PORCELAIN OR CHINA COMMON POTTERY EARTHENWARE OR FINE POTTERY)</t>
  </si>
  <si>
    <t>6914</t>
  </si>
  <si>
    <t>691410</t>
  </si>
  <si>
    <t>69141000</t>
  </si>
  <si>
    <t>CERAMIC ARTICLES OF PORCELAIN OR CHINA N.E.S.</t>
  </si>
  <si>
    <t>691490</t>
  </si>
  <si>
    <t>69149000</t>
  </si>
  <si>
    <t>CERAMIC ARTICLES N.E.S. (EXCL. OF PORCELAIN OR CHINA)</t>
  </si>
  <si>
    <t>70</t>
  </si>
  <si>
    <t>7001</t>
  </si>
  <si>
    <t>700100</t>
  </si>
  <si>
    <t>70010010</t>
  </si>
  <si>
    <t>CULLET AND OTHER WASTE AND SCRAP OF GLASS (EXCL. GLASS IN THE FORM OF POWDER GRANULES OR FLAKES)</t>
  </si>
  <si>
    <t>70010091</t>
  </si>
  <si>
    <t>OPTICAL GLASS IN THE MASS</t>
  </si>
  <si>
    <t>70010099</t>
  </si>
  <si>
    <t>GLASS IN THE MASS (EXCL. OPTICAL GLASS)</t>
  </si>
  <si>
    <t>7002</t>
  </si>
  <si>
    <t>700210</t>
  </si>
  <si>
    <t>70021000</t>
  </si>
  <si>
    <t>GLASS IN BALLS UNWORKED (EXCL. GLASS MICROSPHERES &lt;= 1 MM IN DIAMETER GLASS BALLS OF THE NATURE OF A TOY)</t>
  </si>
  <si>
    <t>700220</t>
  </si>
  <si>
    <t>70022010</t>
  </si>
  <si>
    <t>RODS OF OPTICAL GLASS UNWORKED</t>
  </si>
  <si>
    <t>70022090</t>
  </si>
  <si>
    <t>RODS OF GLASS UNWORKED (EXCL. OPTICAL GLASS)</t>
  </si>
  <si>
    <t>700231</t>
  </si>
  <si>
    <t>70023100</t>
  </si>
  <si>
    <t>TUBES OF FUSED QUARTZ OR OTHER FUSED SILICA UNWORKED</t>
  </si>
  <si>
    <t>700232</t>
  </si>
  <si>
    <t>70023200</t>
  </si>
  <si>
    <t>TUBES OF GLASS HAVING A LINEAR COEFFICIENT OF EXPANSION &lt;= 5 X 10-6 PER KELVIN WITHIN A TEMPERATURE RANGE OF 0Â°C TO 300Â°C UNWORKED (EXCL. TUBES OF GLASS HAVING A LINEAR COEFFICIENT OF EXPANSION &lt;= 5 X 10-6 PER KELVIN WITHIN A TEMPERATURE RANGE OF 0Â°C TO 300Â°C)</t>
  </si>
  <si>
    <t>700239</t>
  </si>
  <si>
    <t>70023900</t>
  </si>
  <si>
    <t>TUBES OF GLASS UNWORKED (EXCL. TUBES OF GLASS HAVING A LINEAR COEFFICIENT OF EXPANSION &lt;= 5 X 10-6 PER KELVIN WITHIN A TEMPERATURE RANGE OF 0Â°C TO 300Â°C OR OF FUSED QUARTZ OR OTHER FUSED SILICA)</t>
  </si>
  <si>
    <t>7003</t>
  </si>
  <si>
    <t>700312</t>
  </si>
  <si>
    <t>70031210</t>
  </si>
  <si>
    <t>CAST GLASS AND ROLLED GLASS OPTICAL IN NON-WIRED SHEETS COLOURED THROUGHOUT THE MASS "BODY TINTED" OPACIFIED FLASHED OR HAVING AN ABSORBENT REFLECTING OR NON-REFLECTING LAYER BUT NOT OTHERWISE WORKED</t>
  </si>
  <si>
    <t>70031291</t>
  </si>
  <si>
    <t>CAST GLASS AND ROLLED GLASS IN NON-WIRED SHEETS HAVING A NON-REFLECTING LAYER BUT NOT OTHERWISE WORKED (EXCL. OPTICAL GLASS)</t>
  </si>
  <si>
    <t>70031299</t>
  </si>
  <si>
    <t>3.8 % MIN 0.6 EUR/100 kg/br</t>
  </si>
  <si>
    <t>CAST GLASS AND ROLLED GLASS IN NON-WIRED SHEETS COLOURED THROUGHOUT THE MASS "BODY TINTED" OPACIFIED FLASHED OR HAVING AN ABSORBENT OR REFLECTING LAYER BUT NOT OTHERWISE WORKED (EXCL. OPTICAL GLASS)</t>
  </si>
  <si>
    <t>700319</t>
  </si>
  <si>
    <t>70031910</t>
  </si>
  <si>
    <t>CAST GLASS AND ROLLED GLASS OPTICAL IN NON-WIRED SHEETS NOT OTHERWISE WORKED (EXCL. GLASS COLOURED THROUGHOUT THE MASS "BODY TINTED" OPACIFIED FLASHED OR HAVING AN ABSORBENT REFLECTING OR NON-REFLECTING LAYER)</t>
  </si>
  <si>
    <t>70031990</t>
  </si>
  <si>
    <t>CAST GLASS AND ROLLED GLASS IN NON-WIRED SHEETS NOT OTHERWISE WORKED (EXCL. GLASS COLOURED THROUGHOUT THE MASS "BODY TINTED" OPACIFIED FLASHED OR HAVING AN ABSORBENT REFLECTING OR NON-REFLECTING LAYER AND OPTICAL GLASS)</t>
  </si>
  <si>
    <t>700320</t>
  </si>
  <si>
    <t>70032000</t>
  </si>
  <si>
    <t>3.8 % MIN 0.4 EUR/100 kg/br</t>
  </si>
  <si>
    <t>CAST GLASS AND ROLLED GLASS IN WIRED SHEETS WHETHER OR NOT WITH ABSORBENT REFLECTING OR NON-REFLECTING LAYER BUT NOT OTHERWISE WORKED</t>
  </si>
  <si>
    <t>700330</t>
  </si>
  <si>
    <t>70033000</t>
  </si>
  <si>
    <t>PROFILES OF GLASS WHETHER OR NOT HAVING AN ABSORBENT REFLECTING OR NON-REFLECTING LAYER BUT NOT OTHERWISE WORKED</t>
  </si>
  <si>
    <t>7004</t>
  </si>
  <si>
    <t>700420</t>
  </si>
  <si>
    <t>70042010</t>
  </si>
  <si>
    <t>SHEETS OF OPTICAL GLASS DRAWN OR BLOWN COLOURED THROUGHOUT THE MASS "BODY TINTED" OPACIFIED FLASHED OR HAVING AN ABSORBENT REFLECTING OR NON-REFLECTING LAYER BUT NOT OTHERWISE WORKED</t>
  </si>
  <si>
    <t>70042091</t>
  </si>
  <si>
    <t>SHEETS OF GLASS DRAWN OR BLOWN HAVING A NON-REFLECTING LAYER BUT NOT OTHERWISE WORKED (OTHER THAN OPTICAL GLASS)</t>
  </si>
  <si>
    <t>70042099</t>
  </si>
  <si>
    <t>4.4 % MIN 0.4 EUR/100 kg/br</t>
  </si>
  <si>
    <t>SHEETS OF GLASS DRAWN OR BLOWN COLOURED THROUGHOUT THE MASS "BODY TINTED" FLASHED OR HAVING AN ABSORBENT OR REFLECTING LAYER BUT NOT OTHERWISE WORKED (OTHER THAN OPTICAL GLASS)</t>
  </si>
  <si>
    <t>700490</t>
  </si>
  <si>
    <t>70049010</t>
  </si>
  <si>
    <t>SHEETS OF OPTICAL GLASS DRAWN OR BLOWN BUT NOT OTHERWISE WORKED (EXCL. GLASS COLOURED THROUGHOUT THE MASS "BODY TINTED" OPACIFIED FLASHED OR HAVING AN ABSORBENT REFLECTING OR NON-REFLECTING LAYER)</t>
  </si>
  <si>
    <t>70049080</t>
  </si>
  <si>
    <t>SHEETS OF GLASS DRAWN OR BLOWN OTHERWISE UNWORKED (OTHER THAN COLOURED THROUGHOUT THE MASS "BODY TINTED" OPACIFIED FLASHED OR HAVING AN ABSORBENT REFLECTING OR NON-REFLECTING LAYER OPTICAL GLASS)</t>
  </si>
  <si>
    <t>7005</t>
  </si>
  <si>
    <t>700510</t>
  </si>
  <si>
    <t>70051005</t>
  </si>
  <si>
    <t>FLOAT GLASS AND SURFACE GROUND OR POLISHED GLASS IN SHEETS HAVING A NON-REFLECTING LAYER BUT NOT OTHERWISE WORKED (EXCL. WIRED GLASS)</t>
  </si>
  <si>
    <t>70051025</t>
  </si>
  <si>
    <t>FLOAT GLASS AND SURFACE GROUND OR POLISHED GLASS IN SHEETS HAVING AN ABSORBENT OR REFLECTING LAYER BUT NOT OTHERWISE WORKED OF A THICKNESS OF &lt;= 35 MM (EXCL. WIRED GLASS)</t>
  </si>
  <si>
    <t>70051030</t>
  </si>
  <si>
    <t>FLOAT GLASS AND SURFACE GROUND OR POLISHED GLASS IN SHEETS HAVING AN ABSORBENT OR REFLECTING LAYER BUT NOT OTHERWISE WORKED OF A THICKNESS OF &gt; 35 MM BUT &lt;= 45 MM (EXCL. WIRED GLASS)</t>
  </si>
  <si>
    <t>70051080</t>
  </si>
  <si>
    <t>FLOAT GLASS AND SURFACE GROUND OR POLISHED GLASS IN SHEETS HAVING AN ABSORBENT OR REFLECTING LAYER BUT NOT OTHERWISE WORKED OF A THICKNESS OF &gt; 45 MM (EXCL. WIRED GLASS)</t>
  </si>
  <si>
    <t>700521</t>
  </si>
  <si>
    <t>70052125</t>
  </si>
  <si>
    <t>FLOAT GLASS AND SURFACE GROUND GLASS IN SHEETS COLOURED THROUGHOUT THE MASS "BODY TINTED" OPACIFIED FLASHED OR MERELY SURFACE GROUND BUT NOT OTHERWISE WORKED OF A THICKNESS OF &lt;= 35 MM (EXCL. WIRED GLASS OR GLASS HAVING AN ABSORBENT REFLECTING OR NON-REFLECTING LAYER)</t>
  </si>
  <si>
    <t>70052130</t>
  </si>
  <si>
    <t>FLOAT GLASS AND SURFACE GROUND GLASS IN SHEETS COLOURED THROUGHOUT THE MASS "BODY TINTED" OPACIFIED FLASHED OR MERELY SURFACE GROUND BUT NOT OTHERWISE WORKED OF A THICKNESS OF &gt; 35 MM BUT &lt;= 45 MM (EXCL. WIRED GLASS OR GLASS HAVING AN ABSORBENT REFLECTING OR NON-REFLECTING LAYER)</t>
  </si>
  <si>
    <t>70052180</t>
  </si>
  <si>
    <t>FLOAT GLASS AND SURFACE GROUND GLASS IN SHEETS COLOURED THROUGHOUT THE MASS "BODY TINTED" OPACIFIED FLASHED OR MERELY SURFACE GROUND BUT NOT OTHERWISE WORKED OF A THICKNESS OF &gt; 45 MM (EXCL. WIRED GLASS OR GLASS HAVING AN ABSORBENT REFLECTING OR NON-REFLECTING LAYER)</t>
  </si>
  <si>
    <t>700529</t>
  </si>
  <si>
    <t>70052925</t>
  </si>
  <si>
    <t>FLOAT GLASS AND SURFACE GROUND AND POLISHED GLASS IN SHEETS BUT NOT OTHERWISE WORKED OF A THICKNESS OF &lt;= 35 MM (EXCL. WIRED GLASS OR GLASS COLOURED THROUGHOUT THE MASS "BODY TINTED" OPACIFIED FLASHED OR MERELY SURFACE GROUND OR GLASS HAVING AN ABSORBENT REFLECTING OR NON-REFLECTING LAYER)</t>
  </si>
  <si>
    <t>70052935</t>
  </si>
  <si>
    <t>FLOAT GLASS AND SURFACE GROUND AND POLISHED GLASS IN SHEETS BUT NOT OTHERWISE WORKED OF A THICKNESS OF &gt; 35 MM BUT &lt;= 45 MM (EXCL. WIRED GLASS OR GLASS COLOURED THROUGHOUT THE MASS "BODY TINTED" OPACIFIED FLASHED OR MERELY SURFACE GROUND OR GLASS HAVING AN ABSORBENT REFLECTING OR NON-REFLECTING LAYER)</t>
  </si>
  <si>
    <t>70052980</t>
  </si>
  <si>
    <t>FLOAT GLASS AND SURFACE GROUND AND POLISHED GLASS IN SHEETS BUT NOT OTHERWISE WORKED OF A THICKNESS OF &gt; 45 MM (EXCL. HORTICULTURAL GLASS OR WIRED GLASS OR GLASS COLOURED THROUGHOUT THE MASS "BODY TINTED" OPACIFIED FLASHED OR MERELY SURFACE GROUND OR GLASS HAVING AN ABSORBENT REFLECTING OR NON-REFLECTING LAYER)</t>
  </si>
  <si>
    <t>700530</t>
  </si>
  <si>
    <t>70053000</t>
  </si>
  <si>
    <t>FLOAT GLASS AND SURFACE GROUND AND POLISHED GLASS IN SHEETS WHETHER OR NOT HAVING AN ABSORBENT REFLECTING OR NON-REFLECTING LAYER WIRED BUT NOT OTHERWISE WORKED</t>
  </si>
  <si>
    <t>7006</t>
  </si>
  <si>
    <t>700600</t>
  </si>
  <si>
    <t>70060010</t>
  </si>
  <si>
    <t>SHEETS OR PROFILES OF OPTICAL GLASS WHETHER OR NOT HAVING AN ABSORBENT OR REFLECTING LAYER BENT EDGE-WORKED ENGRAVED DRILLED ENAMELLED OR OTHERWISE WORKED BUT NOT FRAMED OR FITTED WITH OTHER MATERIALS (EXCL. SAFETY GLASS MULTIPLE-WALLED INSULATING UNITS OF GLASS GLASS IN THE FORM OF A MIRROR)(1996-2500)</t>
  </si>
  <si>
    <t>70060090</t>
  </si>
  <si>
    <t>SHEETS OR PROFILES OF GLASS WHETHER OR NOT HAVING AN ABSORBENT REFLECTING OR NON-REFLECTING LAYER BENT EDGE-WORKED ENGRAVED ENAMELLED OR OTHERWISE WORKED BUT NOT FRAMED OR FITTED WITH OTHER MATERIALS (EXCL. OPTICAL GLASS SAFETY GLASS MULTIPLE-WALLED INSULATING UNITS OF GLASS GLASS IN THE FORM OF A MIRROR)(1996-2500)</t>
  </si>
  <si>
    <t>7007</t>
  </si>
  <si>
    <t>700711</t>
  </si>
  <si>
    <t>70071110</t>
  </si>
  <si>
    <t>TOUGHENED "TEMPERED" SAFETY GLASS OF SIZE AND SHAPE SUITABLE FOR INCORPORATION IN MOTOR VEHICLES</t>
  </si>
  <si>
    <t>70071190</t>
  </si>
  <si>
    <t>TOUGHENED "TEMPERED" SAFETY GLASS OF SIZE AND SHAPE SUITABLE FOR INCORPORATION IN AIRCRAFT SPACECRAFT VESSELS OR OTHER VEHICLES (EXCL. MOTOR VEHICLES)</t>
  </si>
  <si>
    <t>700719</t>
  </si>
  <si>
    <t>70071910</t>
  </si>
  <si>
    <t>TOUGHENED "TEMPERED" SAFETY GLASS ENAMELLED</t>
  </si>
  <si>
    <t>70071920</t>
  </si>
  <si>
    <t>TOUGHENED "TEMPERED" SAFETY GLASS COLOURED THROUGHOUT THE MASS "BODY TINTED" OPACIFIED FLASHED OR HAVING AN ABSORBENT OR REFLECTING LAYER (EXCL. GLASS OF SIZE AND SHAPE SUITABLE FOR INCORPORATION IN MOTOR VEHICLES AIRCRAFT SPACECRAFT VESSELS AND OTHER VEHICLES AND LENSES FOR SPECTACLES AND GOGGLES ETC. AND FOR CLOCKS AND WATCHES)</t>
  </si>
  <si>
    <t>70071980</t>
  </si>
  <si>
    <t>TOUGHENED "TEMPERED" SAFETY GLASS (EXCL. ENAMELLED COLOURED THROUGHOUT THE MASS OPACIFIED FLASHED OR WITH AN ABSORBENT OR REFLECTING LAYER GLASS OF SIZE AND SHAPE SUITABLE FOR INCORPORATION IN MOTOR VEHICLES AIRCRAFT SPACECRAFT VESSELS AND OTHER VEHICLES AND LENSES FOR SPECTACLES AND GOGGLES ETC. AND FOR CLOCKS AND WATCHES)</t>
  </si>
  <si>
    <t>700721</t>
  </si>
  <si>
    <t>70072120</t>
  </si>
  <si>
    <t>LAMINATED SAFETY GLASS OF SIZE AND SHAPE SUITABLE FOR INCORPORATION IN MOTOR VEHICLES (EXCL. MULTIPLE-WALLED INSULATING UNITS)</t>
  </si>
  <si>
    <t>70072180</t>
  </si>
  <si>
    <t>LAMINATED SAFETY GLASS OF SIZE AND SHAPE SUITABLE FOR INCORPORATION IN AIRCRAFT SPACECRAFT VESSELS OR OTHER VEHICLES (EXCL. FOR MOTOR VEHICLES AND MULTIPLE-WALLED INSULATING UNITS)</t>
  </si>
  <si>
    <t>700729</t>
  </si>
  <si>
    <t>70072900</t>
  </si>
  <si>
    <t>LAMINATED SAFETY GLASS (EXCL. GLASS OF SIZE AND SHAPE SUITABLE FOR INCORPORATION IN MOTOR VEHICLES AIRCRAFT SPACECRAFT VESSELS OR OTHER VEHICLES MULTIPLE-WALLED INSULATING UNITS)</t>
  </si>
  <si>
    <t>7008</t>
  </si>
  <si>
    <t>700800</t>
  </si>
  <si>
    <t>70080020</t>
  </si>
  <si>
    <t>MULTIPLE-WALLED INSULATING UNITS OF GLASS COLOURED THROUGHOUT THE MASS OPACIFIED FLASHED OR HAVING AN ABSORBENT OR REFLECTIVE LAYER</t>
  </si>
  <si>
    <t>70080081</t>
  </si>
  <si>
    <t>INSULATING UNITS CONSISTING OF TWO PANELS OF GLASS SEALED AROUND THE EDGES BY AN AIRTIGHT JOINT AND SEPARATED BY A LAYER OF AIR OTHER GASES OR A VACUUM (EXCL. COLOURED THROUGHOUT THE MASS OPACIFIED FLASHED OR HAVING AN ABSORBENT OR REFLECTIVE LAYER)</t>
  </si>
  <si>
    <t>70080089</t>
  </si>
  <si>
    <t>MULTIPLE-WALLED INSULATING GLASS CONSISTING OF TWO PANELS OF GLASS WITH AN INTERLAYER OF GLASS FIBRE AND MULTIPLE-WALLED INSULATING GLASS CONSISTING OF THREE OR MORE PANELS OF GLASS (EXCL. COLOURED THROUGHOUT THE MASS OPACIFIED FLASHED OR HAVING AN ABSORBENT OR REFLECTIVE LAYER)</t>
  </si>
  <si>
    <t>7009</t>
  </si>
  <si>
    <t>700910</t>
  </si>
  <si>
    <t>70091000</t>
  </si>
  <si>
    <t>REAR-VIEW MIRRORS WHETHER OR NOT FRAMED FOR VEHICLES</t>
  </si>
  <si>
    <t>700991</t>
  </si>
  <si>
    <t>70099100</t>
  </si>
  <si>
    <t>GLASS MIRRORS UNFRAMED (EXCL. REAR-VIEW MIRRORS FOR VEHICLES OPTICAL MIRRORS OPTICALLY WORKED MIRRORS &gt; 100 YEARS OLD)</t>
  </si>
  <si>
    <t>700992</t>
  </si>
  <si>
    <t>70099200</t>
  </si>
  <si>
    <t>GLASS MIRRORS FRAMED (EXCL. REAR-VIEW MIRRORS FOR VEHICLES OPTICAL MIRRORS OPTICALLY PROCESSED AND MIRRORS OF AN AGE OF &gt; 100 YEARS)</t>
  </si>
  <si>
    <t>7010</t>
  </si>
  <si>
    <t>701010</t>
  </si>
  <si>
    <t>70101000</t>
  </si>
  <si>
    <t>GLASS AMPOULES</t>
  </si>
  <si>
    <t>701020</t>
  </si>
  <si>
    <t>70102000</t>
  </si>
  <si>
    <t>STOPPERS LIDS AND OTHER CLOSURES OF GLASS</t>
  </si>
  <si>
    <t>701090</t>
  </si>
  <si>
    <t>70109010</t>
  </si>
  <si>
    <t>HOUSEHOLD PRESERVING JARS "STERILISING JARS" OF GLASS(2002-2500)</t>
  </si>
  <si>
    <t>70109021</t>
  </si>
  <si>
    <t>PHIALS AND OTHER CONTAINERS MADE FROM TUBING OF GLASS OF A KIND USED FOR THE COMMERCIAL PACKING OF GOODS (EXCL. AMPOULES)(2002-2500)</t>
  </si>
  <si>
    <t>70109031</t>
  </si>
  <si>
    <t>CARBOYS BOTTLES FLASKS JARS POTS PHIALS AND OTHER CONTAINERS OF GLASS OF A KIND USED FOR THE COMMERCIAL CONVEYANCE OR PACKING OF GOODS OF A NOMINAL CAPACITY OF &gt;= 25 L(2002-2500)</t>
  </si>
  <si>
    <t>70109041</t>
  </si>
  <si>
    <t>BOTTLES OF COLOURLESS GLASS OF A KIND USED FOR THE COMMERCIAL CONVEYANCE OR PACKING OF FOODSTUFFS AND BEVERAGES OF A NOMINAL CAPACITY OF &gt;= 1 L BUT &lt; 25 L(2002-2500)</t>
  </si>
  <si>
    <t>70109043</t>
  </si>
  <si>
    <t>BOTTLES OF COLOURLESS GLASS OF A KIND USED FOR THE COMMERCIAL CONVEYANCE OR PACKING OF FOODSTUFFS AND BEVERAGES OF A NOMINAL CAPACITY OF &gt; 033 L BUT &lt; 1 L(2002-2500)</t>
  </si>
  <si>
    <t>70109045</t>
  </si>
  <si>
    <t>BOTTLES OF COLOURLESS GLASS OF A KIND USED FOR THE COMMERCIAL CONVEYANCE OR PACKING OF FOODSTUFFS AND BEVERAGES OF A NOMINAL CAPACITY OF &gt;= 015 L TO 033 L(2002-2500)</t>
  </si>
  <si>
    <t>70109047</t>
  </si>
  <si>
    <t>BOTTLES OF COLOURLESS GLASS OF A KIND USED FOR THE COMMERCIAL CONVEYANCE OR PACKING OF FOODSTUFFS AND BEVERAGES OF A NOMINAL CAPACITY OF &lt; 015 L(2002-2500)</t>
  </si>
  <si>
    <t>70109051</t>
  </si>
  <si>
    <t>BOTTLES OF COLOURED GLASS OF A KIND USED FOR THE COMMERCIAL CONVEYANCE OR PACKING OF FOODSTUFFS AND BEVERAGES OF A NOMINAL CAPACITY OF &gt;= 1 L BUT &lt; 25 L(2002-2500)</t>
  </si>
  <si>
    <t>70109053</t>
  </si>
  <si>
    <t>BOTTLES OF COLOURED GLASS OF A KIND USED FOR THE COMMERCIAL CONVEYANCE OR PACKING OF FOODSTUFFS AND BEVERAGES OF A NOMINAL CAPACITY OF &gt; 033 L BUT &lt;= 1 L(2002-2500)</t>
  </si>
  <si>
    <t>70109055</t>
  </si>
  <si>
    <t>BOTTLES OF COLOURED GLASS OF A KIND USED FOR THE COMMERCIAL CONVEYANCE OR PACKING OF FOODSTUFFS AND BEVERAGES OF A NOMINAL CAPACITY OF &gt;= 015 L TO 033 L(2002-2500)</t>
  </si>
  <si>
    <t>70109057</t>
  </si>
  <si>
    <t>BOTTLES OF COLOURED GLASS OF A KIND USED FOR THE COMMERCIAL CONVEYANCE OR PACKING OF FOODSTUFFS AND BEVERAGES OF A NOMINAL CAPACITY OF &lt; 015 L(2002-2500)</t>
  </si>
  <si>
    <t>70109061</t>
  </si>
  <si>
    <t>CARBOYS FLASKS JARS POTS PHIALS AND OTHER CONTAINERS OF GLASS OF A KIND USED FOR THE COMMERCIAL CONVEYANCE OR PACKING OF FOODSTUFFS AND BEVERAGES OF A NOMINAL CAPACITY OF &gt;= 025 L BUT &lt; 25 L (EXCL. BOTTLES)(2002-2500)</t>
  </si>
  <si>
    <t>70109067</t>
  </si>
  <si>
    <t>CARBOYS FLASKS JARS POTS PHIALS AND OTHER CONTAINERS OF GLASS OF A KIND USED FOR THE CONVEYANCE OR PACKING OF FOODSTUFFS AND BEVERAGES OF A NOMINAL CAPACITY OF &lt; 025 L (EXCL. BOTTLES)(2002-2500)</t>
  </si>
  <si>
    <t>70109071</t>
  </si>
  <si>
    <t>BOTTLES FLASKS PHIALS AND OTHER CONTAINERS OF GLASS OF A KIND USED FOR THE COMMERCIAL CONVEYANCE OR PACKING OF PHARMACEUTICAL PRODUCTS OF A NOMINAL CAPACITY OF &gt; 0055 L BUT &lt; 25 L (EXCL. AMPOULES CONTAINERS MADE FROM TUBING GLASS INNERS FOR CONTAINERS WITH VACUUM INSULATION)(2002-2500)</t>
  </si>
  <si>
    <t>70109079</t>
  </si>
  <si>
    <t>BOTTLES FLASKS PHIALS AND OTHER CONTAINERS OF GLASS OF A KIND USED FOR THE COMMERCIAL CONVEYANCE OR PACKING OF PHARMACEUTICAL PRODUCTS OF A NOMINAL CAPACITY OF &lt;= 0055 L (EXCL. AMPOULES CONTAINERS MADE FROM TUBING GLASS INNERS FOR CONTAINERS WITH VACUUM INSULATION)</t>
  </si>
  <si>
    <t>70109091</t>
  </si>
  <si>
    <t>CARBOYS BOTTLES FLASKS JARS POTS PHIALS AND OTHER CONTAINERS OF COLOURLESS GLASS OF A KIND USED FOR THE COMMERCIAL CONVEYANCE OR PACKING OF GOODS OF A NOMINAL CAPACITY OF &lt; 25 L (EXCL. CONTAINERS FOR FOODSTUFFS BEVERAGES OR PHARMACEUTICAL PRODUCTS AMPOULES CONTAINERS MADE FROM TUBING GLASS INNERS FOR CONTAINERS WITH VACUUM INSULATION PERFUME ATOMIZERS FLASKS BOTTLES ETC. FOR ATOMIZERS)</t>
  </si>
  <si>
    <t>70109099</t>
  </si>
  <si>
    <t>CARBOYS BOTTLES FLASKS JARS POTS PHIALS AND OTHER CONTAINERS OF COLOURED GLASS OF A KIND USED FOR THE COMMERCIAL CONVEYANCE OR PACKING OF GOODS OF A NOMINAL CAPACITY OF &lt; 25 L (EXCL. CONTAINERS FOR FOODSTUFFS BEVERAGES OR PHARMACEUTICAL PRODUCTS AMPOULES CONTAINERS MADE FROM TUBING GLASS INNERS FOR CONTAINERS WITH VACUUM INSULATION PERFUME ATOMIZERS FLASKS BOTTLES ETC. FOR ATOMIZERS)(2002-2500)</t>
  </si>
  <si>
    <t>7011</t>
  </si>
  <si>
    <t>701110</t>
  </si>
  <si>
    <t>70111000</t>
  </si>
  <si>
    <t>GLASS ENVELOPES INCL. BULBS AND TUBES OPEN AND GLASS PARTS THEREOF WITHOUT FITTINGS FOR ELECTRIC LIGHTING(1998-2500)</t>
  </si>
  <si>
    <t>701120</t>
  </si>
  <si>
    <t>70112000</t>
  </si>
  <si>
    <t>GLASS ENVELOPES INCL. BULBS AND TUBES OPEN AND GLASS PARTS THEREOF WITHOUT FITTINGS FOR CATHODE RAY TUBES</t>
  </si>
  <si>
    <t>701190</t>
  </si>
  <si>
    <t>70119000</t>
  </si>
  <si>
    <t>GLASS ENVELOPES INCL. BULBS AND TUBES OPEN AND GLASS PARTS THEREOF WITHOUT FITTINGS FOR ELECTRIC LAMPS AND THE LIKE (EXCL. CATHODE RAY TUBES AND FOR ELECTRIC LIGHTING)</t>
  </si>
  <si>
    <t>7013</t>
  </si>
  <si>
    <t>701310</t>
  </si>
  <si>
    <t>70131000</t>
  </si>
  <si>
    <t>GLASSWARE OF GLASS CERAMICS OF A KIND USED FOR TABLE KITCHEN TOILET OFFICE INDOOR DECORATION OR SIMILAR PURPOSES (EXCL. GOODS OF HEADING 7018 COOKING HOBS LEADED LIGHTS AND THE LIKE LIGHTING FITTINGS AND PARTS THEREOF ATOMIZERS FOR PERFUME AND THE LIKE)</t>
  </si>
  <si>
    <t>701322</t>
  </si>
  <si>
    <t>70132210</t>
  </si>
  <si>
    <t>DRINKING GLASSES STEMWARE OF LEAD CRYSTAL GATHERED BY HAND</t>
  </si>
  <si>
    <t>70132290</t>
  </si>
  <si>
    <t>DRINKING GLASSES OF LEAD CRYSTAL STEMWARE GATHERED MECHANICALLY</t>
  </si>
  <si>
    <t>701328</t>
  </si>
  <si>
    <t>70132810</t>
  </si>
  <si>
    <t>DRINKING GLASSES STEMWARE GATHERED BY HAND (EXCL. OF GLASS CERAMICS OR OF LEAD CRYSTAL)</t>
  </si>
  <si>
    <t>70132890</t>
  </si>
  <si>
    <t>DRINKING GLASSES STEMWARE GATHERED MECHANICALLY (EXCL. OF GLASS CERAMICS OR OF LEAD CRYSTAL)</t>
  </si>
  <si>
    <t>701333</t>
  </si>
  <si>
    <t>70133311</t>
  </si>
  <si>
    <t>DRINKING GLASSES OF LEAD CRYSTAL GATHERED BY HAND CUT OR OTHERWISE DECORATED (EXCL. STEMWARE)</t>
  </si>
  <si>
    <t>70133319</t>
  </si>
  <si>
    <t>DRINKING GLASSES OF LEAD CRYSTAL GATHERED BY HAND (EXCL. CUT OR OTHERWISE DECORATED AND STEMWARE)</t>
  </si>
  <si>
    <t>70133391</t>
  </si>
  <si>
    <t>DRINKING GLASSES OF LEAD CRYSTAL GATHERED MECHANICALLY CUT OR OTHERWISE DECORATED (EXCL. STEMWARE)</t>
  </si>
  <si>
    <t>70133399</t>
  </si>
  <si>
    <t>DRINKING GLASSES OF LEAD CRYSTAL GATHERED MECHANICALLY (EXCL. CUT OR OTHERWISE DECORATED AND STEMWARE)</t>
  </si>
  <si>
    <t>701337</t>
  </si>
  <si>
    <t>70133710</t>
  </si>
  <si>
    <t>DRINKING GLASSES OF TOUGHENED GLASS (EXCL. STEMWARE)</t>
  </si>
  <si>
    <t>70133751</t>
  </si>
  <si>
    <t>DRINKING GLASSES GATHERED BY HAND CUT OR OTHERWISE DECORATED (EXCL. GLASSES OF GLASS CERAMICS LEAD CRYSTAL OR TOUGHENED GLASS AND STEMWARE)</t>
  </si>
  <si>
    <t>70133759</t>
  </si>
  <si>
    <t>DRINKING GLASSES GATHERED BY HAND (EXCL. GLASSES CUT OR OTHERWISE DECORATED OR OF GLASS CERAMICS LEAD CRYSTAL OR TOUGHENED GLASS AND STEMWARE)</t>
  </si>
  <si>
    <t>70133791</t>
  </si>
  <si>
    <t>DRINKING GLASSES GATHERED MECHANICALLY CUT OR OTHERWISE DECORATED (EXCL. GLASSES OF GLASS CERAMICS LEAD CRYSTAL OR TOUGHENED GLASS AND STEMWARE)</t>
  </si>
  <si>
    <t>70133799</t>
  </si>
  <si>
    <t>DRINKING GLASSES GATHERED MECHANICALLY (EXCL. GLASSES CUT OR OTHERWISE DECORATED OR OF GLASS CERAMICS LEAD CRYSTAL OR TOUGHENED GLASS AND STEMWARE)</t>
  </si>
  <si>
    <t>701341</t>
  </si>
  <si>
    <t>70134110</t>
  </si>
  <si>
    <t>GLASSWARE OF LEAD CRYSTAL OF A KIND USED FOR TABLE OR KITCHEN PURPOSES GATHERED BY HAND (EXCL. ARTICLES OF HEADING 7018 DRINKING GLASSES GLASS PRESERVING JARS "STERILISING JARS" VACUUM FLASKS AND OTHER VACUUM VESSELS)</t>
  </si>
  <si>
    <t>70134190</t>
  </si>
  <si>
    <t>GLASSWARE OF LEAD CRYSTAL OF A KIND USED FOR TABLE OR KITCHEN PURPOSES GATHERED MECHANICALLY (EXCL. ARTICLES OF HEADING 7018 DRINKING GLASSES GLASS PRESERVING JARS "STERILISING JARS" VACUUM FLASKS AND OTHER VACUUM VESSELS)</t>
  </si>
  <si>
    <t>701342</t>
  </si>
  <si>
    <t>70134200</t>
  </si>
  <si>
    <t>GLASSWARE FOR TABLE OR KITCHEN PURPOSES OF GLASS HAVING A LINEAR COEFFICIENT OF EXPANSION &lt;= 5 X 10 -6 PER KELVIN WITHIN A TEMPERATURE RANGE OF 0Â°C TO 300Â°C (EXCL. GLASSWARE OF GLASS CERAMICS OR LEAD CRYSTAL ARTICLES OF HEADING 7018 DRINKING GLASSES GLASS PRESERVING JARS "STERILISING JARS" VACUUM FLASKS AND OTHER VACUUM VESSELS)</t>
  </si>
  <si>
    <t>701349</t>
  </si>
  <si>
    <t>70134910</t>
  </si>
  <si>
    <t>GLASSWARE FOR TABLE OR KITCHEN PURPOSES OF TOUGHENED GLASS (EXCL. GLASS HAVING A LINEAR COEFFICIENT OF EXPANSION &lt;= 5 X 10 -6 PER KELVIN WITHIN A TEMPERATURE RANGE OF 0 TO 300Â°C GLASSWARE OF GLASS CERAMICS OR LEAD CRYSTAL ARTICLES OF HEADING 7018 DRINKING GLASSES GLASS PRESERVING JARS "STERILISING JARS" VACUUM FLASKS AND OTHER VACUUM VESSELS)</t>
  </si>
  <si>
    <t>70134991</t>
  </si>
  <si>
    <t>GLASSWARE OF A KIND USED FOR TABLE OR KITCHEN PURPOSES GATHERED BY HAND (EXCL. TOUGHENED GLASS AND GLASS HAVING A LINEAR COEFFICIENT OF EXPANSION &lt;= 5 X 10 -6 PER KELVIN WITHIN A TEMPERATURE RANGE OF 0 TO 300Â°C GLASSWARE OF GLASS CERAMICS OR LEAD CRYSTAL ARTICLES OF HEADING 7018 DRINKING GLASSES GLASS PRESERVING JARS "STERILISING JARS" VACUUM FLASKS AND OTHER VACUUM VESSELS)</t>
  </si>
  <si>
    <t>70134999</t>
  </si>
  <si>
    <t>GLASSWARE OF A KIND USED FOR TABLE OR KITCHEN PURPOSES GATHERED MECHANICALLY (EXCL. TOUGHENED GLASS AND GLASS HAVING A LINEAR COEFFICIENT OF EXPANSION &lt;= 5 X 10 -6 PER KELVIN WITHIN A TEMPERATURE RANGE OF 0 TO 300Â°C GLASSWARE OF GLASS CERAMICS OR LEAD CRYSTAL ARTICLES OF HEADING 7018 DRINKING GLASSES GLASS PRESERVING JARS "STERILISING JARS" VACUUM FLASKS AND OTHER VACUUM VESSELS)</t>
  </si>
  <si>
    <t>701391</t>
  </si>
  <si>
    <t>70139110</t>
  </si>
  <si>
    <t>GLASSWARE OF LEAD CRYSTAL OF A KIND USED FOR TOILET OFFICE INDOOR DECORATION OR SIMILAR PURPOSES GATHERED BY HAND (EXCL. GLASSWARE OF A KIND USED FOR TABLE OR KITCHEN PURPOSES DRINKING GLASSES ARTICLES OF HEADING 7018 MIRRORS LEADED LIGHTS AND THE LIKE LIGHTING FITTINGS AND PARTS THEREOF ATOMIZERS FOR PERFUME AND THE LIKE)</t>
  </si>
  <si>
    <t>70139190</t>
  </si>
  <si>
    <t>GLASSWARE OF LEAD CRYSTAL OF A KIND USED FOR TOILET OFFICE INDOOR DECORATION OR SIMILAR PURPOSES GATHERED MECHANICALLY (EXCL. GLASSWARE OF A KIND USED FOR TABLE OR KITCHEN PURPOSES ARTICLES OF HEADING 7018 MIRRORS LEADED LIGHTS AND THE LIKE LIGHTING FITTINGS AND PARTS THEREOF ATOMIZERS FOR PERFUME AND THE LIKE)</t>
  </si>
  <si>
    <t>701399</t>
  </si>
  <si>
    <t>70139900</t>
  </si>
  <si>
    <t>GLASSWARE OF A KIND USED FOR TOILET OFFICE INDOOR DECORATION OR SIMILAR PURPOSES (EXCL. GLASSWARE OF LEAD CRYSTAL OR OF A KIND USED FOR TABLE OR KITCHEN PURPOSES ARTICLES OF HEADING 7018 MIRRORS LEADED LIGHTS AND THE LIKE LIGHTING FITTINGS AND PARTS THEREOF ATOMIZERS FOR PERFUME AND THE LIKE)</t>
  </si>
  <si>
    <t>7014</t>
  </si>
  <si>
    <t>701400</t>
  </si>
  <si>
    <t>70140000</t>
  </si>
  <si>
    <t>SIGNALLING GLASSWARE AND OPTICAL ELEMENTS OF GLASS NOT OPTICALLY WORKED (EXCL. CLOCK OR WATCH GLASSES GLASSES FOR NON-CORRECTIVE OR CORRECTIVE SPECTACLES INCL. HOLLOW GLASS SPHERES AND THEIR SEGMENTS FOR THE MANUFACTURE OF SUCH GLASSES MICROSPHERES LOOSE LIGHTING FITTINGS AND PARTS THEREOF)</t>
  </si>
  <si>
    <t>7015</t>
  </si>
  <si>
    <t>701510</t>
  </si>
  <si>
    <t>70151000</t>
  </si>
  <si>
    <t>GLASSES FOR CORRECTIVE SPECTACLES CURVED BENT HOLLOWED OR THE LIKE BUT NOT OPTICALLY WORKED (EXCL. FLAT GLASS FOR SUCH PURPOSES)</t>
  </si>
  <si>
    <t>701590</t>
  </si>
  <si>
    <t>70159000</t>
  </si>
  <si>
    <t>CLOCK OR WATCH GLASSES AND SIMILAR GLASSES GLASSES FOR NON-CORRECTIVE SPECTACLES CURVED BENT HOLLOWED OR THE LIKE BUT NOT OPTICALLY WORKED HOLLOW GLASS SPHERES AND THEIR SEGMENTS FOR THE MANUFACTURE OF SUCH GLASSES INCL. GLASSES FOR CORRECTIVE SPECTACLES (EXCL. FLAT GLASS FOR SUCH PURPOSES AND GLASSES FOR CORRECTIVE SPECTACLES)</t>
  </si>
  <si>
    <t>7016</t>
  </si>
  <si>
    <t>701610</t>
  </si>
  <si>
    <t>70161000</t>
  </si>
  <si>
    <t>GLASS CUBES AND OTHER GLASS SMALLWARES WHETHER OR NOT ON A BACKING FOR MOSAICS OR SIMILAR DECORATIVE PURPOSES (EXCL. FINISHED PANELS AND OTHER FINISHED DECORATIVE MOTIFS MADE FROM GLASS CUBES FOR MOSAICS)</t>
  </si>
  <si>
    <t>701690</t>
  </si>
  <si>
    <t>70169010</t>
  </si>
  <si>
    <t>LEADED LIGHTS AND THE LIKE (EXCL. SUCH ARTICLES &gt; 100 YEARS OLD)</t>
  </si>
  <si>
    <t>70169040</t>
  </si>
  <si>
    <t>3 % MIN 1.2 EUR/100 kg/br</t>
  </si>
  <si>
    <t>BLOCKS AND BRICKS OF A KIND USED FOR BUILDING OR CONSTRUCTION PURPOSES</t>
  </si>
  <si>
    <t>70169070</t>
  </si>
  <si>
    <t>SLABS SQUARES TILES AND OTHER ARTICLES OF PRESSED OR MOULDED GLASS WHETHER OR NOT WIRED OF A KIND USED FOR BUILDING OR CONSTRUCTION PURPOSES AND MULTICELLULAR OR FOAM GLASS IN BLOCKS PANELS PLATES SHELLS OR SIMILAR FORMS (EXCL. LAMINATED SAFETY GLASS AND MULTIPLE-WALLED INSULATING UNITS OF GLASS AND LEADED LIGHTS AND THE LIKE AND BLOCKS AND BRICKS OF A KIND USED FOR BUILDING OR CONSTRUCTION PURPOSES)</t>
  </si>
  <si>
    <t>7017</t>
  </si>
  <si>
    <t>701710</t>
  </si>
  <si>
    <t>70171000</t>
  </si>
  <si>
    <t>LABORATORY HYGIENIC OR PHARMACEUTICAL GLASSWARE WHETHER OR NOT GRADUATED OR CALIBRATED OF FUSED QUARTZ OR OTHER FUSED SILICA (EXCL. CONTAINERS FOR THE CONVEYANCE OR PACKING OF GOODS MEASURING CHECKING OR MEDICAL INSTRUMENTS AND APPARATUS OF CHAPTER 90)</t>
  </si>
  <si>
    <t>701720</t>
  </si>
  <si>
    <t>70172000</t>
  </si>
  <si>
    <t>LABORATORY HYGIENIC OR PHARMACEUTICAL GLASSWARE WHETHER OR NOT GRADUATED OR CALIBRATED HAVING A LINEAR COEFFICIENT OF EXPANSION &lt;= 5 X 10 -6 PER KELVIN WITHIN A TEMPERATURE RANGE OF 0Â°C TO 300Â°C (EXCL. GLASS OF FUSED QUARTZ OR OTHER FUSED SILICA CONTAINERS FOR THE CONVEYANCE OR PACKING OF GOODS MEASURING CHECKING OR MEDICAL INSTRUMENTS AND APPARATUS OF CHAPTER 90)</t>
  </si>
  <si>
    <t>701790</t>
  </si>
  <si>
    <t>70179000</t>
  </si>
  <si>
    <t>LABORATORY HYGIENIC OR PHARMACEUTICAL GLASSWARE WHETHER OR NOT GRADUATED OR CALIBRATED (EXCL. GLASS HAVING A LINEAR COEFFICIENT OF EXPANSION &lt;= 5 X 10 -6 PER KELVIN WITHIN A TEMPERATURE RANGE OF 0Â°C TO 300Â°C OR OF FUSED QUARTZ OR OTHER FUSED SILICA CONTAINERS FOR THE CONVEYANCE OR PACKING OF GOODS MEASURING CHECKING OR MEDICAL INSTRUMENTS AND APPARATUS OF CHAPTER 90)</t>
  </si>
  <si>
    <t>7018</t>
  </si>
  <si>
    <t>701810</t>
  </si>
  <si>
    <t>70181011</t>
  </si>
  <si>
    <t>GLASS BEADS CUT AND MECHANICALLY POLISHED (EXCL. ARTICLES THEREOF)</t>
  </si>
  <si>
    <t>70181019</t>
  </si>
  <si>
    <t>GLASS BEADS (EXCL. BEADS CUT AND MECHANICALLY POLISHED AND ARTICLES THEREOF)</t>
  </si>
  <si>
    <t>70181030</t>
  </si>
  <si>
    <t>IMITATION PEARLS OF GLASS (EXCL. ARTICLES THEREOF)</t>
  </si>
  <si>
    <t>70181051</t>
  </si>
  <si>
    <t>IMITATION PRECIOUS AND SEMI-PRECIOUS STONES OF GLASS CUT AND MECHANICALLY POLISHED (EXCL. ARTICLES THEREOF)</t>
  </si>
  <si>
    <t>70181059</t>
  </si>
  <si>
    <t>IMITATION PRECIOUS AND SEMI-PRECIOUS STONES OF GLASS (EXCL. BEADS CUT AND MECHANICALLY POLISHED AND ARTICLES THEREOF)</t>
  </si>
  <si>
    <t>70181090</t>
  </si>
  <si>
    <t>IMITATION CORAL AND SIMILAR GLASS SMALLWARES (EXCL. ARTICLES THEREOF AND IMITATION PEARLS PRECIOUS AND SEMI-PRECIOUS STONES)</t>
  </si>
  <si>
    <t>701820</t>
  </si>
  <si>
    <t>70182000</t>
  </si>
  <si>
    <t>GLASS MICROSPHERES &lt;= 1 MM IN DIAMETER</t>
  </si>
  <si>
    <t>701890</t>
  </si>
  <si>
    <t>70189010</t>
  </si>
  <si>
    <t>GLASS EYES ARTICLES OF GLASS BEADS OR OF IMITATION PEARLS IMITATION PRECIOUS OR SEMI-PRECIOUS STONES OR OF OTHER GLASS SMALLWARES (EXCL. PROSTHETIC ARTICLES AND IMITATION JEWELLERY)</t>
  </si>
  <si>
    <t>70189090</t>
  </si>
  <si>
    <t>STATUETTES AND OTHER ORNAMENTS OF LAMP-WORKED GLASS (EXCL. IMITATION JEWELLERY)</t>
  </si>
  <si>
    <t>7019</t>
  </si>
  <si>
    <t>701911</t>
  </si>
  <si>
    <t>70191100</t>
  </si>
  <si>
    <t>GLASS FIBRE THREADS "CHOPPED STRANDS" CUT INTO LENGTHS &lt;= 50 MM</t>
  </si>
  <si>
    <t>701912</t>
  </si>
  <si>
    <t>70191200</t>
  </si>
  <si>
    <t>ROVINGS OF GLASS FIBRES</t>
  </si>
  <si>
    <t>701919</t>
  </si>
  <si>
    <t>70191910</t>
  </si>
  <si>
    <t>SLIVERS AND YARN OF GLASS FILAMENTS (EXCL. GLASS FILAMENTS IN CHOPPED STRANDS OF A LENGTH OF &lt;= 50 MM AND ROVINGS)</t>
  </si>
  <si>
    <t>70191990</t>
  </si>
  <si>
    <t>SLIVERS AND YARN OF GLASS STAPLE FIBRES</t>
  </si>
  <si>
    <t>701931</t>
  </si>
  <si>
    <t>70193100</t>
  </si>
  <si>
    <t>MATS OF IRREGULARLY LAMINATED GLASS FIBRES(2014-2500)</t>
  </si>
  <si>
    <t>701932</t>
  </si>
  <si>
    <t>70193200</t>
  </si>
  <si>
    <t>THIN SHEETS "VOILES" OF IRREGULARLY LAMINATED GLASS FIBRES(2014-2500)</t>
  </si>
  <si>
    <t>701939</t>
  </si>
  <si>
    <t>70193900</t>
  </si>
  <si>
    <t>WEBS MATTRESSES BOARDS AND SIMILAR NONWOVEN PRODUCTS OF GLASS FIBRES (EXCL. MATS AND THIN SHEETS "VOILES")(2000-2500)</t>
  </si>
  <si>
    <t>701940</t>
  </si>
  <si>
    <t>70194000</t>
  </si>
  <si>
    <t>WOVEN FABRICS OF GLASS FIBRES MADE FROM ROVINGS</t>
  </si>
  <si>
    <t>701951</t>
  </si>
  <si>
    <t>70195100</t>
  </si>
  <si>
    <t>WOVEN FABRICS INCL. NARROW FABRICS OF GLASS OF A WIDTH OF &lt;= 30 CM (EXCL. ROVINGS)</t>
  </si>
  <si>
    <t>701952</t>
  </si>
  <si>
    <t>70195200</t>
  </si>
  <si>
    <t>WOVEN FABRICS INCL. NARROW FABRICS OF GLASS FILAMENTS OF WIDTH OF &gt; 30 CM PLAIN WEAVE WEIGHING &lt; 250 G/MÂ² MADE OF YARN OF A LINEAR DENSITY OF &lt;= 136 TEX PER SINGLE YARN (EXCL. FABRICS MADE FROM ROVINGS)</t>
  </si>
  <si>
    <t>701959</t>
  </si>
  <si>
    <t>70195900</t>
  </si>
  <si>
    <t>WOVEN FABRICS INCL. NARROW FABRICS OF GLASS FIBRES OF A WIDTH OF &gt; 30 CM (EXCL. PLAIN WEAVE WEIGHING &lt; 250 G/MÂ² OF A LINEAR DENSITY OF &lt;= 136 TEX PER SINGLE YARN AND FABRICS MADE FROM ROVINGS)</t>
  </si>
  <si>
    <t>701990</t>
  </si>
  <si>
    <t>70199000</t>
  </si>
  <si>
    <t>GLASS FIBRES INCL. GLASS WOOL AND ARTICLES THEREOF (EXCL. STAPLE FIBRES ROVINGS YARN CHOPPED STRANDS WOVEN FABRICS INCL. NARROW FABRICS THIN SHEETS "VOILES" WEBS MATS MATTRESSES AND BOARDS AND SIMILAR NONWOVEN PRODUCTS MINERAL WOOL AND ARTICLES THEREOF ELECTRICAL INSULATORS OR PARTS THEREOF OPTICAL FIBRES FIBRE BUNDLES OR CABLE BRUSHES OF GLASS FIBRES AND DOLLS' WIGS)</t>
  </si>
  <si>
    <t>7020</t>
  </si>
  <si>
    <t>702000</t>
  </si>
  <si>
    <t>70200005</t>
  </si>
  <si>
    <t>QUARTZ REACTOR TUBES AND HOLDERS DESIGNED FOR INSERTION INTO DIFFUSION AND OXIDATION FURNACES FOR PRODUCTION OF SEMICONDUCTOR MATERIALS</t>
  </si>
  <si>
    <t>70200007</t>
  </si>
  <si>
    <t>UNFINISHED GLASS INNERS FOR VACUUM FLASKS OR FOR OTHER VACUUM VESSELS UNFINISHED</t>
  </si>
  <si>
    <t>70200008</t>
  </si>
  <si>
    <t>FINISHED GLASS INNERS FOR VACUUM FLASKS OR FOR OTHER VACUUM VESSELS FINISHED</t>
  </si>
  <si>
    <t>70200010</t>
  </si>
  <si>
    <t>GLASSWARE OF FUSED QUARTZ OR OTHER FUSED SILICA N.E.S.</t>
  </si>
  <si>
    <t>70200030</t>
  </si>
  <si>
    <t>ARTICLES OF GLASS HAVING A LINEAR COEFFICIENT OF EXPANSION &lt;= 5 X 10 -6 PER KELVIN WITHIN A TEMPERATURE RANGE OF 0Â°C TO 300Â°C N.E.S. (EXCL. GLASSWARE OF FUSED QUARTZ OR OTHER FUSED SILICA)</t>
  </si>
  <si>
    <t>70200080</t>
  </si>
  <si>
    <t>ARTICLES OF GLASS N.E.S.</t>
  </si>
  <si>
    <t>14 - Precious stones, jewellery</t>
  </si>
  <si>
    <t>71</t>
  </si>
  <si>
    <t>7101</t>
  </si>
  <si>
    <t>710110</t>
  </si>
  <si>
    <t>71011000</t>
  </si>
  <si>
    <t>PEARLS NATURAL WHETHER OR NOT WORKED OR GRADED BUT NOT STRUNG MOUNTED OR SET NATURAL PEARLS TEMPORARILY STRUNG FOR CONVENIENCE OF TRANSPORT (EXCL. MOTHER-OF-PEARL)(1996-2500)</t>
  </si>
  <si>
    <t>710121</t>
  </si>
  <si>
    <t>71012100</t>
  </si>
  <si>
    <t>CULTURED PEARLS UNWORKED WHETHER OR NOT GRADED(1996-2500)</t>
  </si>
  <si>
    <t>710122</t>
  </si>
  <si>
    <t>71012200</t>
  </si>
  <si>
    <t>CULTURED PEARLS WORKED WHETHER OR NOT GRADED BUT NOT STRUNG MOUNTED OR SET WORKED CULTURED PEARLS TEMPORARILY STRUNG FOR CONVENIENCE OF TRANSPORT(1996-2500)</t>
  </si>
  <si>
    <t>7102</t>
  </si>
  <si>
    <t>710210</t>
  </si>
  <si>
    <t>71021000</t>
  </si>
  <si>
    <t>DIAMONDS UNSORTED</t>
  </si>
  <si>
    <t>710221</t>
  </si>
  <si>
    <t>71022100</t>
  </si>
  <si>
    <t>INDUSTRIAL DIAMONDS UNWORKED OR SIMPLY SAWN CLEAVED OR BRUTED</t>
  </si>
  <si>
    <t>710229</t>
  </si>
  <si>
    <t>71022900</t>
  </si>
  <si>
    <t>INDUSTRIAL DIAMONDS WORKED BUT NOT MOUNTED OR SET (EXCL. UNMOUNTED STONES FOR PICK-UP STYLUSES STONES SUITABLE FOR USE AS PARTS OF METERS MEASURING INSTRUMENTS OR OTHER ARTICLES OF CHAPTER 90)</t>
  </si>
  <si>
    <t>710231</t>
  </si>
  <si>
    <t>71023100</t>
  </si>
  <si>
    <t>NON-INDUSTRIAL DIAMONDS UNWORKED OR SIMPLY SAWN CLEAVED OR BRUTED (EXCL. INDUSTRIAL DIAMONDS)</t>
  </si>
  <si>
    <t>710239</t>
  </si>
  <si>
    <t>71023900</t>
  </si>
  <si>
    <t>DIAMONDS WORKED BUT NOT MOUNTED OR SET (EXCL. INDUSTRIAL DIAMONDS)</t>
  </si>
  <si>
    <t>7103</t>
  </si>
  <si>
    <t>710310</t>
  </si>
  <si>
    <t>71031000</t>
  </si>
  <si>
    <t>PRECIOUS STONES AND SEMI-PRECIOUS STONES UNWORKED OR SIMPLY SAWN OR ROUGHLY SHAPED WHETHER OR NOT GRADED (EXCL. DIAMONDS AND IMITATION PRECIOUS STONES AND SEMI-PRECIOUS STONES)</t>
  </si>
  <si>
    <t>710391</t>
  </si>
  <si>
    <t>71039100</t>
  </si>
  <si>
    <t>RUBIES SAPPHIRES AND EMERALDS WORKED WHETHER OR NOT GRADED BUT NOT STRUNG MOUNTED OR SET RUBIES SAPPHIRES AND EMERALDS WORKED UNGRADED TEMPORARILY STRUNG FOR CONVENIENCE OF TRANSPORT (EXCL. RUBIES SAPPHIRES AND EMERALDS SIMPLY SAWN OR ROUGHLY SHAPED IMITATION PRECIOUS STONES AND SEMI-PRECIOUS STONES)</t>
  </si>
  <si>
    <t>710399</t>
  </si>
  <si>
    <t>71039900</t>
  </si>
  <si>
    <t>PRECIOUS AND SEMI-PRECIOUS STONES WORKED WHETHER OR NOT GRADED BUT NOT STRUNG MOUNTED OR SET PRECIOUS AND SEMI-PRECIOUS STONES WORKED UNGRADED TEMPORARILY STRUNG FOR CONVENIENCE OF TRANSPORT (EXCL. PRECIOUS AND SEMI-PRECIOUS STONES SIMPLY SAWN OR ROUGHLY SHAPED DIAMONDS RUBIES SAPPHIRES AND EMERALDS IMITATION PRECIOUS STONES AND SEMI-PRECIOUS STONES)</t>
  </si>
  <si>
    <t>7104</t>
  </si>
  <si>
    <t>710410</t>
  </si>
  <si>
    <t>71041000</t>
  </si>
  <si>
    <t>QUARTZ PIEZOELECTRIC OF SYNTHETIC OR RECONSTRUCTED STONE WHETHER OR NOT WORKED OR GRADED BUT NOT MOUNTED OR SET</t>
  </si>
  <si>
    <t>710420</t>
  </si>
  <si>
    <t>71042000</t>
  </si>
  <si>
    <t>PRECIOUS AND SEMI-PRECIOUS STONES SYNTHETIC OR RECONSTRUCTED UNWORKED OR SIMPLY SAWN OR ROUGHLY SHAPED WHETHER OR NOT GRADED (EXCL. PIEZOELECTRIC QUARTZ)</t>
  </si>
  <si>
    <t>710490</t>
  </si>
  <si>
    <t>71049000</t>
  </si>
  <si>
    <t>PRECIOUS AND SEMI-PRECIOUS STONES SYNTHETIC OR RECONSTRUCTED WORKED WHETHER OR NOT GRADED BUT NOT STRUNG MOUNTED OR SET UNGRADED SYNTHETIC OR RECONSTRUCTED PRECIOUS OR SEMI-PRECIOUS STONES TEMPORARILY STRUNG FOR CONVENIENCE OF TRANSPORT (EXCL. STONES SIMPLY SAWN OR ROUGHLY SHAPED PIEZOELECTRIC QUARTZ)</t>
  </si>
  <si>
    <t>7105</t>
  </si>
  <si>
    <t>710510</t>
  </si>
  <si>
    <t>71051000</t>
  </si>
  <si>
    <t>DUST AND POWDER OF DIAMONDS INCL. SYNTHETIC DIAMONDS</t>
  </si>
  <si>
    <t>710590</t>
  </si>
  <si>
    <t>71059000</t>
  </si>
  <si>
    <t>DUST AND POWDER OF NATURAL OR SYNTHETIC PRECIOUS OR SEMI-PRECIOUS STONES (EXCL. DUST AND POWDER OF DIAMONDS)</t>
  </si>
  <si>
    <t>7106</t>
  </si>
  <si>
    <t>710610</t>
  </si>
  <si>
    <t>71061000</t>
  </si>
  <si>
    <t>POWDER OF SILVER INCL. SILVER PLATED WITH GOLD OR PLATINUM</t>
  </si>
  <si>
    <t>710691</t>
  </si>
  <si>
    <t>71069100</t>
  </si>
  <si>
    <t>SILVER INCL. SILVER PLATED WITH GOLD OR PLATINUM UNWROUGHT (EXCL. SILVER IN POWDER FORM)</t>
  </si>
  <si>
    <t>710692</t>
  </si>
  <si>
    <t>71069200</t>
  </si>
  <si>
    <t>SILVER INCL. SILVER PLATED WITH GOLD OR PLATINUM SEMI-MANUFACTURED</t>
  </si>
  <si>
    <t>7107</t>
  </si>
  <si>
    <t>710700</t>
  </si>
  <si>
    <t>71070000</t>
  </si>
  <si>
    <t>BASE METALS CLAD WITH SILVER NOT FURTHER WORKED THAN SEMI-MANUFACTURED</t>
  </si>
  <si>
    <t>7108</t>
  </si>
  <si>
    <t>710811</t>
  </si>
  <si>
    <t>71081100</t>
  </si>
  <si>
    <t>GOLD INCL. GOLD PLATED WITH PLATINUM FOR NON-MONETARY PURPOSES</t>
  </si>
  <si>
    <t>710812</t>
  </si>
  <si>
    <t>71081200</t>
  </si>
  <si>
    <t>GOLD INCL. GOLD PLATED WITH PLATINUM UNWROUGHT FOR NON-MONETARY PURPOSES (EXCL. GOLD IN POWDER FORM)</t>
  </si>
  <si>
    <t>710813</t>
  </si>
  <si>
    <t>71081310</t>
  </si>
  <si>
    <t>BARS RODS WIRE AND SECTIONS PLATES SHEETS AND STRIPS OF A THICKNESS EXCL. ANY BACKING OF &gt; 015 MM OF GOLD INCL. GOLD PLATED WITH PLATINUM</t>
  </si>
  <si>
    <t>71081380</t>
  </si>
  <si>
    <t>GOLD INCL. GOLD PLATED WITH PLATINUM IN SEMI-MANUFACTURED FORMS FOR NON-MONETARY PURPOSES (EXCL. SHEETS AND STRIPS OF A THICKNESS EXCL. ANY BACKING OF &gt; 015 MM AND PLATES BARS RODS WIRE AND SECTIONS)</t>
  </si>
  <si>
    <t>710820</t>
  </si>
  <si>
    <t>71082000</t>
  </si>
  <si>
    <t>MONETARY GOLD</t>
  </si>
  <si>
    <t>7109</t>
  </si>
  <si>
    <t>710900</t>
  </si>
  <si>
    <t>71090000</t>
  </si>
  <si>
    <t>BASE METALS OR SILVER CLAD WITH GOLD NOT FURTHER WORKED THAN SEMI-MANUFACTURED</t>
  </si>
  <si>
    <t>7110</t>
  </si>
  <si>
    <t>711011</t>
  </si>
  <si>
    <t>71101100</t>
  </si>
  <si>
    <t>PLATINUM UNWROUGHT OR IN POWDER FORM</t>
  </si>
  <si>
    <t>711019</t>
  </si>
  <si>
    <t>71101910</t>
  </si>
  <si>
    <t>BARS RODS WIRE AND SECTIONS</t>
  </si>
  <si>
    <t>71101980</t>
  </si>
  <si>
    <t>PLATINUM IN SEMI-MANUFACTURED FORMS (EXCL. SHEETS AND STRIPS OF A THICKNESS EXCL. ANY BACKING OF &gt; 015 MM AND PLATES BARS RODS WIRE AND SECTIONS)</t>
  </si>
  <si>
    <t>711021</t>
  </si>
  <si>
    <t>71102100</t>
  </si>
  <si>
    <t>PALLADIUM UNWROUGHT OR IN POWDER FORM</t>
  </si>
  <si>
    <t>711029</t>
  </si>
  <si>
    <t>71102900</t>
  </si>
  <si>
    <t>PALLADIUM IN SEMI-MANUFACTURED FORMS</t>
  </si>
  <si>
    <t>711031</t>
  </si>
  <si>
    <t>71103100</t>
  </si>
  <si>
    <t>RHODIUM UNWROUGHT OR IN POWDER FORM</t>
  </si>
  <si>
    <t>711039</t>
  </si>
  <si>
    <t>71103900</t>
  </si>
  <si>
    <t>RHODIUM IN SEMI-MANUFACTURED FORMS</t>
  </si>
  <si>
    <t>711041</t>
  </si>
  <si>
    <t>71104100</t>
  </si>
  <si>
    <t>IRIDIUM OSMIUM AND RUTHENIUM UNWROUGHT OR IN POWDER FORM</t>
  </si>
  <si>
    <t>711049</t>
  </si>
  <si>
    <t>71104900</t>
  </si>
  <si>
    <t>IRIDIUM OSMIUM AND RUTHENIUM IN SEMI-MANUFACTURED FORMS</t>
  </si>
  <si>
    <t>7111</t>
  </si>
  <si>
    <t>711100</t>
  </si>
  <si>
    <t>71110000</t>
  </si>
  <si>
    <t>BASE METALS SILVER OR GOLD CLAD WITH PLATINUM NOT FURTHER WORKED THAN SEMI-MANUFACTURED</t>
  </si>
  <si>
    <t>7112</t>
  </si>
  <si>
    <t>711230</t>
  </si>
  <si>
    <t>71123000</t>
  </si>
  <si>
    <t>ASH CONTAINING PRECIOUS METAL OR PRECIOUS-METAL COMPOUNDS</t>
  </si>
  <si>
    <t>711291</t>
  </si>
  <si>
    <t>71129100</t>
  </si>
  <si>
    <t>WASTE AND SCRAP OF GOLD INCL. METAL CLAD WITH GOLD AND OTHER WASTE AND SCRAP CONTAINING GOLD OR GOLD COMPOUNDS OF A KIND USED PRINCIPALLY FOR THE RECOVERY OF PRECIOUS METAL (EXCL. ASH CONTAINING GOLD OR GOLD COMPOUNDS WASTE AND SCRAP OF GOLD MELTED DOWN INTO UNWORKED BLOCKS INGOTS OR SIMILAR FORMS AND SWEEPINGS AND ASH CONTAINING PRECIOUS METALS)</t>
  </si>
  <si>
    <t>711292</t>
  </si>
  <si>
    <t>71129200</t>
  </si>
  <si>
    <t>WASTE AND SCRAP OF PLATINUM INCL. METAL CLAD WITH PLATINUM AND OTHER WASTE AND SCRAP CONTAINING PLATINUM OR PLATINUM COMPOUNDS OF A KIND USED PRINCIPALLY FOR THE RECOVERY OF PRECIOUS METAL (EXCL. ASH CONTAINING PLATINUM OR PLATINUM COMPOUNDS WASTE AND SCRAP OF PLATINUM MELTED DOWN INTO UNWORKED BLOCKS INGOTS OR SIMILAR FORMS AND SWEEPINGS AND ASH CONTAINING PRECIOUS METALS)</t>
  </si>
  <si>
    <t>711299</t>
  </si>
  <si>
    <t>71129900</t>
  </si>
  <si>
    <t>WASTE AND SCRAP OF SILVER INCL. METAL CLAD WITH SILVER AND OTHER WASTE AND SCRAP CONTAINING SILVER OR SILVER COMPOUNDS OF A KIND USED PRINCIPALLY FOR THE RECOVERY OF PRECIOUS METAL (EXCL. ASH AND WASTE AND SCRAP OF PRECIOUS METALS MELTED DOWN INTO UNWORKED BLOCKS INGOTS OR SIMILAR FORMS)</t>
  </si>
  <si>
    <t>7113</t>
  </si>
  <si>
    <t>711311</t>
  </si>
  <si>
    <t>71131100</t>
  </si>
  <si>
    <t>ARTICLES OF JEWELLERY AND PARTS THEREOF OF SILVER WHETHER OR NOT PLATED OR CLAD WITH OTHER PRECIOUS METAL (EXCL. ARTICLES &gt; 100 YEARS OLD)</t>
  </si>
  <si>
    <t>711319</t>
  </si>
  <si>
    <t>71131900</t>
  </si>
  <si>
    <t>ARTICLES OF JEWELLERY AND PARTS THEREOF OF PRECIOUS METAL OTHER THAN SILVER WHETHER OR NOT PLATED OR CLAD WITH PRECIOUS METAL (EXCL. ARTICLES &gt; 100 YEARS OLD)</t>
  </si>
  <si>
    <t>711320</t>
  </si>
  <si>
    <t>71132000</t>
  </si>
  <si>
    <t>ARTICLES OF JEWELLERY AND PARTS THEREOF OF BASE METAL CLAD WITH PRECIOUS METAL (EXCL. ARTICLES &gt; 100 YEARS OLD)</t>
  </si>
  <si>
    <t>7114</t>
  </si>
  <si>
    <t>711411</t>
  </si>
  <si>
    <t>71141100</t>
  </si>
  <si>
    <t>ARTICLES OF GOLDSMITHS' OR SILVERSMITHS' WARES OR PARTS THEREOF OF SILVER WHETHER OR NOT PLATED OR CLAD WITH OTHER PRECIOUS METAL (EXCL. JEWELLERY WATCH-AND CLOCKMAKERS' WARES MUSICAL INSTRUMENTS WEAPONS PERFUME ATOMIZERS AND HEADS FOR THESE ORIGINAL SCULPTURES OR STATUARY COLLECTORS' PIECES AND ANTIQUES)</t>
  </si>
  <si>
    <t>711419</t>
  </si>
  <si>
    <t>71141900</t>
  </si>
  <si>
    <t>ARTICLES OF GOLDSMITHS' OR SILVERSMITHS' WARES OR PARTS THEREOF OF PRECIOUS METAL OTHER THAN SILVER WHETHER OR NOT PLATED OR CLAD WITH PRECIOUS METAL (EXCL. JEWELLERY WATCH- AND CLOCKMAKERS' WARES MUSICAL INSTRUMENTS WEAPONS PERFUME ATOMIZERS AND HEADS FOR THESE ORIGINAL SCULPTURES OR STATUARY COLLECTORS' PIECES AND ANTIQUES)</t>
  </si>
  <si>
    <t>711420</t>
  </si>
  <si>
    <t>71142000</t>
  </si>
  <si>
    <t>ARTICLES OF GOLDSMITHS' OR SILVERSMITHS' WARES AND PARTS THEREOF OF BASE METAL CLAD WITH PRECIOUS METAL (EXCL. JEWELLERY WATCH-AND CLOCKMAKERS' WARES MUSICAL INSTRUMENTS WEAPONS PERFUME ATOMIZERS AND HEADS FOR THESE ORIGINAL SCULPTURES OR STATUARY COLLECTORS' PIECES AND ANTIQUES)</t>
  </si>
  <si>
    <t>7115</t>
  </si>
  <si>
    <t>711510</t>
  </si>
  <si>
    <t>71151000</t>
  </si>
  <si>
    <t>CATALYSTS IN THE FORM OF WIRE CLOTH OR GRILL OF PLATINUM</t>
  </si>
  <si>
    <t>711590</t>
  </si>
  <si>
    <t>71159000</t>
  </si>
  <si>
    <t>ARTICLES OF PRECIOUS METAL OR OF METAL CLAD WITH PRECIOUS METAL N.E.S.</t>
  </si>
  <si>
    <t>7116</t>
  </si>
  <si>
    <t>711610</t>
  </si>
  <si>
    <t>71161000</t>
  </si>
  <si>
    <t>ARTICLES OF NATURAL OR CULTURED PEARLS N.E.S.(1996-2500)</t>
  </si>
  <si>
    <t>711620</t>
  </si>
  <si>
    <t>71162011</t>
  </si>
  <si>
    <t>NECKLACES BRACELETS AND OTHER ARTICLES WHOLLY OF NATURAL PRECIOUS OR SEMI-PRECIOUS STONES SIMPLY STRUNG WITHOUT FASTENERS OR OTHER ACCESSORIES</t>
  </si>
  <si>
    <t>71162080</t>
  </si>
  <si>
    <t>ARTICLES OF PRECIOUS OR SEMI-PRECIOUS STONES (NATURAL SYNTHETIC OR RECONSTRUCTED) N.E.S.</t>
  </si>
  <si>
    <t>7117</t>
  </si>
  <si>
    <t>711711</t>
  </si>
  <si>
    <t>71171100</t>
  </si>
  <si>
    <t>CUFF LINKS AND STUDS OF BASE METAL WHETHER OR NOT CLAD WITH SILVER GOLD OR PLATINUM</t>
  </si>
  <si>
    <t>711719</t>
  </si>
  <si>
    <t>71171900</t>
  </si>
  <si>
    <t>IMITATION JEWELLERY OF BASE METAL WHETHER OR NOT PLATED WITH PRECIOUS METAL (EXCL. CUFF LINKS AND STUDS)</t>
  </si>
  <si>
    <t>711790</t>
  </si>
  <si>
    <t>71179000</t>
  </si>
  <si>
    <t>IMITATION JEWELLERY (EXCL. JEWELLERY OF BASE METAL WHETHER OR NOT CLAD WITH SILVER GOLD OR PLATINUM)</t>
  </si>
  <si>
    <t>7118</t>
  </si>
  <si>
    <t>711810</t>
  </si>
  <si>
    <t>71181000</t>
  </si>
  <si>
    <t>COIN (EXCL. LEGAL TENDER GOLD COINS MEDALS JEWELLERY MADE FROM COINS COLLECTORS' ITEMS OF NUMISMATIC VALUE WASTE AND SCRAP)</t>
  </si>
  <si>
    <t>711890</t>
  </si>
  <si>
    <t>71189000</t>
  </si>
  <si>
    <t>COIN OF LEGAL TENDER</t>
  </si>
  <si>
    <t>15 - Base metals and articles</t>
  </si>
  <si>
    <t>72</t>
  </si>
  <si>
    <t>7201</t>
  </si>
  <si>
    <t>720110</t>
  </si>
  <si>
    <t>72011011</t>
  </si>
  <si>
    <t>NON-ALLOY PIG IRON IN PIGS BLOCKS OR OTHER PRIMARY FORMS CONTAINING BY WEIGHT &lt;= 05% PHOSPHORUS &gt;= 04% MANGANESE AND &lt;= 1% SILICON</t>
  </si>
  <si>
    <t>72011019</t>
  </si>
  <si>
    <t>NON-ALLOY PIG IRON IN PIGS BLOCKS OR OTHER PRIMARY FORMS CONTAINING BY WEIGHT &lt;= 05% PHOSPHORUS &gt;= 04% MANGANESE AND &gt; 1% SILICON</t>
  </si>
  <si>
    <t>72011030</t>
  </si>
  <si>
    <t>NON-ALLOY PIG IRON IN PIGS BLOCKS OR OTHER PRIMARY FORMS CONTAINING BY WEIGHT &lt;= 05% PHOSPHORUS AND &gt;= 01% BUT &lt; 04% MANGANESE</t>
  </si>
  <si>
    <t>72011090</t>
  </si>
  <si>
    <t>NON-ALLOY PIG IRON IN PIGS BLOCKS OR OTHER PRIMARY FORMS CONTAINING BY WEIGHT &lt;= 05% PHOSPHORUS AND &lt;= 01% MANGANESE</t>
  </si>
  <si>
    <t>720120</t>
  </si>
  <si>
    <t>72012000</t>
  </si>
  <si>
    <t>NON-ALLOY PIG IRON IN PIGS BLOCKS OR OTHER PRIMARY FORMS CONTAINING BY WEIGHT &gt;= 05% PHOSPHORUS</t>
  </si>
  <si>
    <t>720150</t>
  </si>
  <si>
    <t>72015010</t>
  </si>
  <si>
    <t>ALLOY PIG IRON IN PIGS BLOCKS OR OTHER PRIMARY FORMS CONTAINING BY WEIGHT &gt;= 03% BUT &lt;= 1% TITANIUM AND &gt;= 05% BUT &lt;= 1% VANADIUM</t>
  </si>
  <si>
    <t>72015090</t>
  </si>
  <si>
    <t>ALLOY PIG IRON AND SPIEGELEISEN IN PIGS BLOCKS OR OTHER PRIMARY FORMS (EXCL. ALLOY IRON CONTAINING BY WEIGHT &gt;= 03% BUT &lt;= 1% TITANIUM AND &gt;= 05% BUT &lt;= 1% VANADIUM)</t>
  </si>
  <si>
    <t>7202</t>
  </si>
  <si>
    <t>720211</t>
  </si>
  <si>
    <t>72021120</t>
  </si>
  <si>
    <t>FERRO-MANGANESE CONTAINING BY WEIGHT &gt; 2% CARBON WITH A GRANULOMETRY &lt;= 5 MM AND A MANGANESE CONTENT BY WEIGHT &gt; 65%</t>
  </si>
  <si>
    <t>72021180</t>
  </si>
  <si>
    <t>FERRO-MANGANESE CONTAINING BY WEIGHT &gt; 2% CARBON (EXCL. FERRO-MANGANESE WITH A GRANULOMETRY OF &lt;= 5 MM AND CONTAINING BY WEIGHT &gt; 65% MANGANESE)</t>
  </si>
  <si>
    <t>720219</t>
  </si>
  <si>
    <t>72021900</t>
  </si>
  <si>
    <t>FERRO-MANGANESE CONTAINING BY WEIGHT &lt;= 2% CARBON</t>
  </si>
  <si>
    <t>720221</t>
  </si>
  <si>
    <t>72022100</t>
  </si>
  <si>
    <t>FERRO-SILICON CONTAINING BY WEIGHT &gt; 55% OF SILICON</t>
  </si>
  <si>
    <t>720229</t>
  </si>
  <si>
    <t>72022910</t>
  </si>
  <si>
    <t>FERRO-SILICON CONTAINING BY WEIGHT &lt;= 55% SILICON AND &gt;= 4% BUT &lt;= 10% OF MAGNESIUM</t>
  </si>
  <si>
    <t>72022990</t>
  </si>
  <si>
    <t>FERRO-SILICON CONTAINING BY WEIGHT &lt;= 55% SILICON (EXCL. THAT CONTAINING BY WEIGHT &gt;= 4% BUT &lt;= 10% OF MAGNESIUM)</t>
  </si>
  <si>
    <t>720230</t>
  </si>
  <si>
    <t>72023000</t>
  </si>
  <si>
    <t>FERRO-SILICO-MANGANESE</t>
  </si>
  <si>
    <t>720241</t>
  </si>
  <si>
    <t>72024110</t>
  </si>
  <si>
    <t>FERRO-CHROMIUM CONTAINING BY WEIGHT &gt; 4% BUT &lt;= 6% CARBON</t>
  </si>
  <si>
    <t>72024190</t>
  </si>
  <si>
    <t>FERRO-CHROMIUM CONTAINING BY WEIGHT &gt; 6% CARBON(2004-2500)</t>
  </si>
  <si>
    <t>720249</t>
  </si>
  <si>
    <t>72024910</t>
  </si>
  <si>
    <t>FERRO-CHROMIUM CONTAINING BY WEIGHT &lt;= 005% CARBON</t>
  </si>
  <si>
    <t>72024950</t>
  </si>
  <si>
    <t>FERRO-CHROMIUM CONTAINING BY WEIGHT &gt; 005% BUT &lt;= 05% CARBON</t>
  </si>
  <si>
    <t>72024990</t>
  </si>
  <si>
    <t>FERRO-CHROMIUM CONTAINING BY WEIGHT &gt; 05% BUT &lt;= 4% CARBON</t>
  </si>
  <si>
    <t>720250</t>
  </si>
  <si>
    <t>72025000</t>
  </si>
  <si>
    <t>FERRO-SILICO-CHROMIUM</t>
  </si>
  <si>
    <t>720260</t>
  </si>
  <si>
    <t>72026000</t>
  </si>
  <si>
    <t>FERRO-NICKEL</t>
  </si>
  <si>
    <t>720270</t>
  </si>
  <si>
    <t>72027000</t>
  </si>
  <si>
    <t>FERRO-MOLYBDENUM</t>
  </si>
  <si>
    <t>720280</t>
  </si>
  <si>
    <t>72028000</t>
  </si>
  <si>
    <t>FERRO-TUNGSTEN AND FERRO-SILICO-TUNGSTEN</t>
  </si>
  <si>
    <t>720291</t>
  </si>
  <si>
    <t>72029100</t>
  </si>
  <si>
    <t>FERRO-TITANIUM AND FERRO-SILICO-TITANIUM</t>
  </si>
  <si>
    <t>720292</t>
  </si>
  <si>
    <t>72029200</t>
  </si>
  <si>
    <t>FERRO-VANADIUM</t>
  </si>
  <si>
    <t>720293</t>
  </si>
  <si>
    <t>72029300</t>
  </si>
  <si>
    <t>FERRO-NIOBIUM</t>
  </si>
  <si>
    <t>720299</t>
  </si>
  <si>
    <t>72029910</t>
  </si>
  <si>
    <t>FERRO-PHOSPHORUS</t>
  </si>
  <si>
    <t>72029930</t>
  </si>
  <si>
    <t>FERRO-SILICO-MAGNESIUM</t>
  </si>
  <si>
    <t>72029980</t>
  </si>
  <si>
    <t>FERRO-ALLOYS (EXCL. FERRO-MANGANESE FERRO-SILICON FERRO-SILICO-MANGANESE FERRO-CHROMIUM FERRO-SILICO-CHROMIUM FERRO-NICKEL FERRO-MOLYBDENUM FERRO-TUNGSTEN FERRO-SILICO-TUNGSTEN FERRO-TITANIUM FERRO-SILICO-TITANIUM FERRO-VANADIUM FERRO-NIOBIUM FERRO-PHOSPHORUS AND FERRO-SILICO-MAGNESIUM)</t>
  </si>
  <si>
    <t>7203</t>
  </si>
  <si>
    <t>720310</t>
  </si>
  <si>
    <t>72031000</t>
  </si>
  <si>
    <t>FERROUS PRODUCTS OBTAINED BY DIRECT REDUCTION OF IRON ORE IN LUMPS PELLETS OR SIMILAR FORMS</t>
  </si>
  <si>
    <t>720390</t>
  </si>
  <si>
    <t>72039000</t>
  </si>
  <si>
    <t>SPONGY FERROUS PRODUCTS OBTAINED FROM MOLTEN PIG IRON BY ATOMISATION IRON OF A PURITY OF &gt;= 990.94 IN LUMPS PELLETS OR SIMILAR FORMS</t>
  </si>
  <si>
    <t>7204</t>
  </si>
  <si>
    <t>720410</t>
  </si>
  <si>
    <t>72041000</t>
  </si>
  <si>
    <t>WASTE AND SCRAP OF CAST IRON (EXCL. RADIOACTIVE)</t>
  </si>
  <si>
    <t>720421</t>
  </si>
  <si>
    <t>72042110</t>
  </si>
  <si>
    <t>WASTE AND SCRAP OF STAINLESS STEEL CONTAINING BY WEIGHT &gt;= 8% NICKEL (EXCL. RADIOACTIVE AND WASTE AND SCRAP FROM BATTERIES AND ELECTRIC ACCUMULATORS)(1996-2500)</t>
  </si>
  <si>
    <t>72042190</t>
  </si>
  <si>
    <t>WASTE AND SCRAP OF STAINLESS STEEL (NOT CONTAINING &gt;= 8% NICKEL RADIOACTIVE OR WASTE AND SCRAP FROM BATTERIES AND ELECTRIC ACCUMULATORS)(1996-2500)</t>
  </si>
  <si>
    <t>720429</t>
  </si>
  <si>
    <t>72042900</t>
  </si>
  <si>
    <t>WASTE AND SCRAP OF ALLOY STEEL (EXCL. STAINLESS STEEL AND WASTE AND SCRAP RADIOACTIVE OR WASTE AND SCRAP FROM BATTERIES AND ELECTRIC ACCUMULATORS)(1996-2500)</t>
  </si>
  <si>
    <t>720430</t>
  </si>
  <si>
    <t>72043000</t>
  </si>
  <si>
    <t>WASTE AND SCRAP OF TINNED IRON OR STEEL (EXCL. RADIOACTIVE AND WASTE AND SCRAP OF BATTERIES AND ELECTRIC ACCUMULATORS)(1996-2500)</t>
  </si>
  <si>
    <t>720441</t>
  </si>
  <si>
    <t>72044110</t>
  </si>
  <si>
    <t>TURNINGS SHAVINGS CHIPS MILLING WASTE SAWDUST AND FILINGS OF IRON OR STEEL WHETHER OR NOT IN BUNDLES (EXCL. SUCH ITEMS OF CAST IRON ALLOY STEEL OR TINNED IRON OR STEEL)</t>
  </si>
  <si>
    <t>72044191</t>
  </si>
  <si>
    <t>TRIMMINGS AND STAMPINGS OF IRON OR STEEL IN BUNDLES (EXCL. SUCH ITEMS OF CAST IRON ALLOY STEEL OR TINNED IRON OR STEEL)</t>
  </si>
  <si>
    <t>72044199</t>
  </si>
  <si>
    <t>TRIMMINGS AND STAMPINGS OF IRON OR STEEL NOT IN BUNDLES (EXCL. SUCH ITEMS OF CAST IRON ALLOY STEEL OR TINNED IRON OR STEEL)</t>
  </si>
  <si>
    <t>720449</t>
  </si>
  <si>
    <t>72044910</t>
  </si>
  <si>
    <t>WASTE AND SCRAP OF IRON OR STEEL FRAGMENTISED "SHREDDED" (EXCL. SLAG SCALE AND OTHER WASTE OF THE PRODUCTION OF IRON AND STEEL</t>
  </si>
  <si>
    <t>72044930</t>
  </si>
  <si>
    <t>WASTE AND SCRAP OF IRON OR STEEL NOT FRAGMENTISED "SHREDDED" IN BUNDLES (EXCL. SLAG SCALE AND OTHER WASTE OF THE PRODUCTION OF IRON AND STEEL</t>
  </si>
  <si>
    <t>72044990</t>
  </si>
  <si>
    <t>WASTE AND SCRAP OF IRON OR STEEL NOT FRAGMENTISED "SHREDDED" NOT IN BUNDLES (EXCL. SLAG SCALE AND OTHER WASTE OF THE PRODUCTION OF IRON AND STEEL</t>
  </si>
  <si>
    <t>720450</t>
  </si>
  <si>
    <t>72045000</t>
  </si>
  <si>
    <t>REMELTING SCRAP INGOTS OF IRON OR STEEL (EXCL. PRODUCTS WHOSE CHEMICAL COMPOSITION CONFORMS TO THE DEFINITIONS OF PIG IRON SPIEGELEISEN OR FERRO-ALLOYS)</t>
  </si>
  <si>
    <t>7205</t>
  </si>
  <si>
    <t>720510</t>
  </si>
  <si>
    <t>72051000</t>
  </si>
  <si>
    <t>GRANULES OF PIG IRON SPIEGELEISEN IRON OR STEEL (EXCL. GRANULES OF FERRO-ALLOYS TURNINGS AND FILINGS OF IRON OR STEEL CERTAIN SMALL CALIBRE ITEMS DEFECTIVE BALLS FOR BALL-BEARINGS)</t>
  </si>
  <si>
    <t>720521</t>
  </si>
  <si>
    <t>72052100</t>
  </si>
  <si>
    <t>POWDERS OF ALLOY STEEL (EXCL. POWDERS OF FERRO-ALLOYS AND RADIOACTIVE IRON POWDERS "ISOTOPES")</t>
  </si>
  <si>
    <t>720529</t>
  </si>
  <si>
    <t>72052900</t>
  </si>
  <si>
    <t>POWDERS OF PIG IRON SPIEGELEISEN IRON OR NON-ALLOY STEEL (EXCL. POWDERS OF FERRO-ALLOYS AND RADIOACTIVE IRON POWDERS "ISOTOPES")</t>
  </si>
  <si>
    <t>7206</t>
  </si>
  <si>
    <t>720610</t>
  </si>
  <si>
    <t>72061000</t>
  </si>
  <si>
    <t>INGOTS OF IRON AND NON-ALLOY STEEL (EXCL. REMELTED SCRAP INGOTS CONTINUOUS CAST PRODUCTS IRON OF HEADING 7203)</t>
  </si>
  <si>
    <t>720690</t>
  </si>
  <si>
    <t>72069000</t>
  </si>
  <si>
    <t>IRON AND NON-ALLOY STEEL IN PUDDLED BARS OR OTHER PRIMARY FORMS (EXCL. INGOTS REMELTED SCRAP INGOTS CONTINUOUS CAST PRODUCTS IRON OF HEADING 7203)</t>
  </si>
  <si>
    <t>7207</t>
  </si>
  <si>
    <t>720711</t>
  </si>
  <si>
    <t>72071111</t>
  </si>
  <si>
    <t>SEMI-FINISHED PRODUCTS OF NON-ALLOY FREE-CUTTING STEEL CONTAINING BY WEIGHT &lt; 025% CARBON OF SQUARE OR RECTANGULAR CROSS-SECTION THE WIDTH &lt; TWICE THE THICKNESS ROLLED OR OBTAINED BY CONTINUOUS CASTING</t>
  </si>
  <si>
    <t>72071114</t>
  </si>
  <si>
    <t>SEMI-FINISHED PRODUCTS OF IRON OR NON-ALLOY STEEL CONTAINING BY WEIGHT &lt; 025% CARBON OF SQUARE OR RECTANGULAR CROSS-SECTION THE WIDTH &lt; TWICE THE THICKNESS OF &lt;= 130 MM ROLLED OR OBTAINED BY CONTINUOUS CASTING (EXCL. FREE-CUTTING STEEL)</t>
  </si>
  <si>
    <t>72071116</t>
  </si>
  <si>
    <t>SEMI-FINISHED PRODUCTS OF IRON OR NON-ALLOY STEEL CONTAINING BY WEIGHT &lt; 025% CARBON OF SQUARE OR RECTANGULAR CROSS-SECTION THE WIDTH &lt; TWICE THE THICKNESS OF &gt; 130 MM ROLLED OR OBTAINED BY CONTINUOUS CASTING (EXCL. FREE-CUTTING STEEL)</t>
  </si>
  <si>
    <t>72071190</t>
  </si>
  <si>
    <t>SEMI-FINISHED PRODUCTS OF IRON OR NON-ALLOY STEEL CONTAINING BY WEIGHT &lt; 025% CARBON OF RECTANGULAR CROSS-SECTION THE WIDTH &lt; TWICE THE THICKNESS FORGED</t>
  </si>
  <si>
    <t>720712</t>
  </si>
  <si>
    <t>72071210</t>
  </si>
  <si>
    <t>SEMI-FINISHED PRODUCTS OF IRON OR NON-ALLOY STEEL CONTAINING BY WEIGHT &lt; 025 OF CARBON OF RECTANGULAR "OTHER THAN SQUARE" CROSS-SECTION THE WIDTH MEASURING &gt;= TWICE THE THICKNESS ROLLED OR OBTAINED BY CONTINUOUS CASTING</t>
  </si>
  <si>
    <t>72071290</t>
  </si>
  <si>
    <t>SEMI-FINISHED PRODUCTS OF IRON OR NON-ALLOY STEEL CONTAINING BY WEIGHT &lt; 025% CARBON OF RECTANGULAR "OTHER THAN SQUARE" CROSS-SECTION THE WIDTH &gt;= TWICE THE THICKNESS FORGED</t>
  </si>
  <si>
    <t>720719</t>
  </si>
  <si>
    <t>72071912</t>
  </si>
  <si>
    <t>SEMI-FINISHED PRODUCTS OF IRON OR NON-ALLOY STEEL CONTAINING BY WEIGHT &lt; 025% CARBON OF CIRCULAR OR POLYGONAL CROSS-SECTION ROLLED OR OBTAINED BY CONTINUOUS CASTING</t>
  </si>
  <si>
    <t>72071919</t>
  </si>
  <si>
    <t>SEMI-FINISHED PRODUCTS OF IRON OR NON-ALLOY STEEL CONTAINING BY WEIGHT &lt; 025% CARBON OF CIRCULAR OR POLYGONAL CROSS-SECTION FORGED</t>
  </si>
  <si>
    <t>72071980</t>
  </si>
  <si>
    <t>SEMI-FINISHED PRODUCTS OF IRON OR NON-ALLOY STEEL CONTAINING BY WEIGHT &lt; 025% CARBON (EXCL. SEMI-PRODUCTS OF SQUARE RECTANGULAR CIRCULAR OR POLYGONAL CROSS-SECTION)</t>
  </si>
  <si>
    <t>720720</t>
  </si>
  <si>
    <t>72072011</t>
  </si>
  <si>
    <t>SEMI-FINISHED PRODUCTS OF NON-ALLOY FREE-CUTTING STEEL CONTAINING BY WEIGHT &gt;= 025% CARBON OF SQUARE OR RECTANGULAR CROSS-SECTION THE WIDTH &lt; TWICE THE THICKNESS ROLLED OR OBTAINED BY CONTINUOUS CASTING</t>
  </si>
  <si>
    <t>72072015</t>
  </si>
  <si>
    <t>SEMI-FINISHED PRODUCTS OF IRON OR NON-ALLOY STEEL CONTAINING BY WEIGHT &gt;= 025% BUT &lt; 06% CARBON OF SQUARE OR RECTANGULAR CROSS-SECTION THE WIDTH &lt; TWICE THE THICKNESS ROLLED OR OBTAINED BY CONTINUOUS CASTING (EXCL. FREE-CUTTING STEEL)</t>
  </si>
  <si>
    <t>72072017</t>
  </si>
  <si>
    <t>SEMI-FINISHED PRODUCTS OF IRON OR NON-ALLOY STEEL CONTAINING BY WEIGHT &gt;= 06% CARBON OF SQUARE OR RECTANGULAR CROSS-SECTION THE WIDTH &lt; TWICE THE THICKNESS ROLLED OR OBTAINED BY CONTINUOUS CASTING (EXCL. FREE-CUTTING STEEL)</t>
  </si>
  <si>
    <t>72072019</t>
  </si>
  <si>
    <t>SEMI-FINISHED PRODUCTS OF IRON OR NON-ALLOY STEEL CONTAINING BY WEIGHT &gt;= 025% CARBON OF SQUARE OR RECTANGULAR CROSS-SECTION THE WIDTH &lt; TWICE THE THICKNESS FORGED</t>
  </si>
  <si>
    <t>72072032</t>
  </si>
  <si>
    <t>SEMI-FINISHED PRODUCTS OF IRON OR NON-ALLOY STEEL CONTAINING BY WEIGHT &gt;= 025 OF CARBON OF RECTANGULAR "OTHER THAN SQUARE" CROSS-SECTION THE WIDTH MEASURING &gt;= TWICE THE THICKNESS ROLLED OR OBTAINED BY CONTINUOUS CASTING</t>
  </si>
  <si>
    <t>72072039</t>
  </si>
  <si>
    <t>SEMI-FINISHED PRODUCTS OF IRON OR NON-ALLOY STEEL CONTAINING BY WEIGHT &gt;= 025% CARBON OF RECTANGULAR "OTHER THAN SQUARE" CROSS-SECTION AND THE WIDTH &gt;= TWICE THE THICKNESS FORGED</t>
  </si>
  <si>
    <t>72072052</t>
  </si>
  <si>
    <t>SEMI-FINISHED PRODUCTS OF IRON OR NON-ALLOY STEEL CONTAINING BY WEIGHT &gt;= 025% CARBON OF CIRCULAR OR POLYGONAL CROSS-SECTION ROLLED OR OBTAINED BY CONTINUOUS CASTING</t>
  </si>
  <si>
    <t>72072059</t>
  </si>
  <si>
    <t>SEMI-FINISHED PRODUCTS OF IRON OR NON-ALLOY STEEL CONTAINING BY WEIGHT &gt;= 06% CARBON OF CIRCULAR OR POLYGONAL CROSS-SECTION FORGED</t>
  </si>
  <si>
    <t>72072080</t>
  </si>
  <si>
    <t>SEMI-FINISHED PRODUCTS OF IRON OR NON-ALLOY STEEL CONTAINING BY WEIGHT &gt;= 025% CARBON (EXCL. THOSE OF SQUARE RECTANGULAR CIRCULAR OR POLYGONAL CROSS-SECTION)</t>
  </si>
  <si>
    <t>7208</t>
  </si>
  <si>
    <t>720810</t>
  </si>
  <si>
    <t>72081000</t>
  </si>
  <si>
    <t>FLAT-ROLLED PRODUCTS OF IRON OR NON-ALLOY STEEL OF A WIDTH OF &gt;= 600 MM IN COILS SIMPLY HOT-ROLLED NOT CLAD PLATED OR COATED WITH PATTERNS IN RELIEF DIRECTLY DUE TO THE ROLLING PROCESS</t>
  </si>
  <si>
    <t>720825</t>
  </si>
  <si>
    <t>72082500</t>
  </si>
  <si>
    <t>FLAT-ROLLED PRODUCTS OF IRON OR NON-ALLOY STEEL OF A WIDTH OF &gt;= 600 MM IN COILS SIMPLY HOT-ROLLED NOT CLAD PLATED OR COATED OF A THICKNESS OF &gt;= 475 MM PICKLED WITHOUT PATTERNS IN RELIEF</t>
  </si>
  <si>
    <t>720826</t>
  </si>
  <si>
    <t>72082600</t>
  </si>
  <si>
    <t>FLAT-ROLLED PRODUCTS OF IRON OR NON-ALLOY STEEL OF A WIDTH OF &gt;= 600 MM IN COILS SIMPLY HOT-ROLLED NOT CLAD PLATED OR COATED OF A THICKNESS OF &gt;= 3 MM BUT &lt; 475 MM PICKLED WITHOUT PATTERNS IN RELIEF</t>
  </si>
  <si>
    <t>720827</t>
  </si>
  <si>
    <t>72082700</t>
  </si>
  <si>
    <t>FLAT-ROLLED PRODUCTS OF IRON OR NON-ALLOY STEEL OF A WIDTH OF &gt;= 600 MM IN COILS SIMPLY HOT-ROLLED NOT CLAD PLATED OR COATED OF A THICKNESS OF &lt; 3 MM PICKLED WITHOUT PATTERNS IN RELIEF</t>
  </si>
  <si>
    <t>720836</t>
  </si>
  <si>
    <t>72083600</t>
  </si>
  <si>
    <t>FLAT-ROLLED PRODUCTS OF IRON OR NON-ALLOY STEEL OF A WIDTH OF &gt;= 600 MM IN COILS SIMPLY HOT-ROLLED NOT CLAD PLATED OR COATED OF A THICKNESS OF &gt;= 10 MM NOT PICKLED WITHOUT PATTERNS IN RELIEF</t>
  </si>
  <si>
    <t>720837</t>
  </si>
  <si>
    <t>72083700</t>
  </si>
  <si>
    <t>FLAT-ROLLED PRODUCTS OF IRON OR NON-ALLOY STEEL OF A WIDTH OF &gt;= 600 MM IN COILS SIMPLY HOT-ROLLED NOT CLAD PLATED OR COATED OF A THICKNESS OF &gt;= 475 MM BUT &lt; 10 MM NOT PICKLED WITHOUT PATTERNS IN RELIEF</t>
  </si>
  <si>
    <t>720838</t>
  </si>
  <si>
    <t>72083800</t>
  </si>
  <si>
    <t>FLAT-ROLLED PRODUCTS OF IRON OR NON-ALLOY STEEL OF A WIDTH OF &gt;= 600 MM IN COILS SIMPLY HOT-ROLLED NOT CLAD PLATED OR COATED OF A THICKNESS OF &gt;= 3 MM BUT &lt; 475 MM NOT PICKLED WITHOUT PATTERNS IN RELIEF</t>
  </si>
  <si>
    <t>720839</t>
  </si>
  <si>
    <t>72083900</t>
  </si>
  <si>
    <t>FLAT-ROLLED PRODUCTS OF IRON OR NON-ALLOY STEEL OF A WIDTH OF &gt;= 600 MM IN COILS SIMPLY HOT-ROLLED NOT CLAD PLATED OR COATED OF A THICKNESS OF &lt; 3 MM NOT PICKLED WITHOUT PATTERNS IN RELIEF</t>
  </si>
  <si>
    <t>720840</t>
  </si>
  <si>
    <t>72084000</t>
  </si>
  <si>
    <t>FLAT-ROLLED PRODUCTS OF IRON OR NON-ALLOY STEEL OF A WIDTH OF &gt;= 600 MM NOT IN COILS SIMPLY HOT-ROLLED NOT CLAD PLATED OR COATED WITH PATTERNS IN RELIEF DIRECTLY DUE TO THE ROLLING PROCESS</t>
  </si>
  <si>
    <t>720851</t>
  </si>
  <si>
    <t>72085120</t>
  </si>
  <si>
    <t>FLAT-ROLLED PRODUCTS OF IRON OR NON-ALLOY STEEL OF A WIDTH OF &gt;= 600 MM NOT IN COILS SIMPLY HOT-ROLLED NOT CLAD PLATED OR COATED OF A THICKNESS OF &gt; 15 MM WITHOUT PATTERNS IN RELIEF</t>
  </si>
  <si>
    <t>72085191</t>
  </si>
  <si>
    <t>FLAT-ROLLED PRODUCTS OF IRON OR NON-ALLOY STEEL OF A WIDTH OF &gt;= 2.050 MM NOT IN COILS SIMPLY HOT-ROLLED NOT CLAD PLATED OR COATED OF A THICKNESS OF &gt; 10 MM BUT &lt;= 15 MM WITHOUT PATTERNS IN RELIEF (EXCL. "WIDE FLATS")</t>
  </si>
  <si>
    <t>72085198</t>
  </si>
  <si>
    <t>FLAT-ROLLED PRODUCTS OF IRON OR NON-ALLOY STEEL OF A WIDTH OF &lt; 2.050 MM BUT &gt;= 600 MM NOT IN COILS SIMPLY HOT-ROLLED NOT CLAD PLATED OR COATED OF A THICKNESS OF &gt; 10 MM BUT &lt;= 15 MM WITHOUT PATTERNS IN RELIEF</t>
  </si>
  <si>
    <t>720852</t>
  </si>
  <si>
    <t>72085210</t>
  </si>
  <si>
    <t>FLAT-ROLLED PRODUCTS OF IRON OR NON-ALLOY STEEL OF A WIDTH OF &lt;= 1.250 MM NOT IN COILS SIMPLY HOT-ROLLED ON FOUR FACES OR IN A CLOSED BOX PASS NOT CLAD PLATED OR COATED OF A THICKNESS OF &gt;= 475 MM BUT &lt;= 10 MM WITHOUT PATTERNS IN RELIEF(2005-2500)</t>
  </si>
  <si>
    <t>72085291</t>
  </si>
  <si>
    <t>FLAT-ROLLED PRODUCTS OF IRON OR NON-ALLOY STEEL OF A WIDTH OF &gt;= 2.050 MM NOT IN COILS SIMPLY HOT-ROLLED NOT CLAD PLATED OR COATED OF A THICKNESS OF &gt;= 475 MM BUT &lt;= 10 MM WITHOUT PATTERNS IN RELIEF(2005-2500)</t>
  </si>
  <si>
    <t>72085299</t>
  </si>
  <si>
    <t>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MM)(2005-2500)</t>
  </si>
  <si>
    <t>720853</t>
  </si>
  <si>
    <t>72085310</t>
  </si>
  <si>
    <t>FLAT-ROLLED PRODUCTS OF IRON OR NON-ALLOY STEEL OF A WIDTH OF &lt;= 1.250 MM NOT IN COILS SIMPLY HOT-ROLLED ON FOUR FACES OR IN A CLOSED BOX PASS NOT CLAD PLATED OR COATED OF A THICKNESS OF &gt;= 4 MM BUT &lt; 475 MM WITHOUT PATTERNS IN RELIEF(2005-2500)</t>
  </si>
  <si>
    <t>72085390</t>
  </si>
  <si>
    <t>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MM)(2005-2500)</t>
  </si>
  <si>
    <t>720854</t>
  </si>
  <si>
    <t>72085400</t>
  </si>
  <si>
    <t>FLAT-ROLLED PRODUCTS OF IRON OR NON-ALLOY STEEL OF A WIDTH OF &gt;= 600 MM NOT IN COILS SIMPLY HOT-ROLLED NOT CLAD PLATED OR COATED OF A THICKNESS OF &lt; 3 MM WITHOUT PATTERNS IN RELIEF</t>
  </si>
  <si>
    <t>720890</t>
  </si>
  <si>
    <t>72089020</t>
  </si>
  <si>
    <t>FLAT-ROLLED PRODUCTS OF IRON OR STEEL OF A WIDTH &gt;= 600 MM HOT-ROLLED AND FURTHER WORKED BUT NOT CLAD PLATED OR COATED PERFORATED</t>
  </si>
  <si>
    <t>72089080</t>
  </si>
  <si>
    <t>FLAT-ROLLED PRODUCTS OF IRON OR STEEL OF A WIDTH &gt;= 600 MM HOT-ROLLED AND FURTHER WORKED BUT NOT CLAD PLATED OR COATED NON-PERFORATED</t>
  </si>
  <si>
    <t>7209</t>
  </si>
  <si>
    <t>720915</t>
  </si>
  <si>
    <t>72091500</t>
  </si>
  <si>
    <t>FLAT-ROLLED PRODUCTS OF IRON OR NON-ALLOY STEEL OF A WIDTH OF &gt;= 600 MM IN COILS SIMPLY COLD-ROLLED "COLD-REDUCED" NOT CLAD PLATED OR COATED OF A THICKNESS OF &gt;= 3 MM</t>
  </si>
  <si>
    <t>720916</t>
  </si>
  <si>
    <t>72091610</t>
  </si>
  <si>
    <t>FLAT-ROLLED PRODUCTS OF IRON OR NON-ALLOY STEEL OF A WIDTH OF &gt;= 600 MM IN COILS SIMPLY COLD-ROLLED "COLD-REDUCED" OF A THICKNESS OF &gt; 1 MM BUT &lt; 3 MM "ELECTRICAL"</t>
  </si>
  <si>
    <t>72091690</t>
  </si>
  <si>
    <t>FLAT-ROLLED PRODUCTS OF IRON OR NON-ALLOY STEEL OF A WIDTH OF &gt;= 600 MM IN COILS SIMPLY COLD-ROLLED "COLD-REDUCED" NOT CLAD PLATED OR COATED OF A THICKNESS OF &gt; 1 MM BUT &lt; 3 MM (EXCL. ELECTRICAL)</t>
  </si>
  <si>
    <t>720917</t>
  </si>
  <si>
    <t>72091710</t>
  </si>
  <si>
    <t>FLAT-ROLLED PRODUCTS OF IRON OR NON-ALLOY STEEL OF A WIDTH OF &gt;= 600 MM IN COILS SIMPLY COLD-ROLLED "COLD-REDUCED" OF A THICKNESS OF &gt;= 05 MM BUT &lt;= 1 MM "ELECTRICAL"</t>
  </si>
  <si>
    <t>72091790</t>
  </si>
  <si>
    <t>FLAT-ROLLED PRODUCTS OF IRON OR NON-ALLOY STEEL OF A WIDTH OF &gt;= 600 MM IN COILS SIMPLY COLD-ROLLED "COLD-REDUCED" NOT CLAD PLATED OR COATED OF A THICKNESS OF &gt;= 05 MM BUT &lt;= 1 MM (EXCL. ELECTRICAL)</t>
  </si>
  <si>
    <t>720918</t>
  </si>
  <si>
    <t>72091810</t>
  </si>
  <si>
    <t>FLAT-ROLLED PRODUCTS OF IRON OR NON-ALLOY STEEL OF A WIDTH OF &gt;= 600 MM IN COILS SIMPLY COLD-ROLLED "COLD-REDUCED" OF A THICKNESS OF &lt; 05 MM "ELECTRICAL"</t>
  </si>
  <si>
    <t>72091891</t>
  </si>
  <si>
    <t>FLAT-ROLLED PRODUCTS OF IRON OR NON-ALLOY STEEL OF A WIDTH OF &gt;= 600 MM IN COILS SIMPLY COLD-ROLLED "COLD-REDUCED" NOT CLAD PLATED OR COATED OF A THICKNESS OF &gt;= 035 MM BUT &lt; 05 MM (EXCL. ELECTRICAL)</t>
  </si>
  <si>
    <t>72091899</t>
  </si>
  <si>
    <t>FLAT-ROLLED PRODUCTS OF IRON OR NON-ALLOY STEEL OF A WIDTH OF &gt;= 600 MM IN COILS SIMPLY COLD-ROLLED "COLD-REDUCED" NOT CLAD PLATED OR COATED OF A THICKNESS OF &lt; 035 MM (EXCL. ELECTRICAL)</t>
  </si>
  <si>
    <t>720925</t>
  </si>
  <si>
    <t>72092500</t>
  </si>
  <si>
    <t>FLAT-ROLLED PRODUCTS OF IRON OR NON-ALLOY STEEL OF A WIDTH OF &gt;= 600 MM NOT IN COILS SIMPLY COLD-ROLLED "COLD-REDUCED" NOT CLAD PLATED OR COATED OF A THICKNESS OF &gt;= 3 MM</t>
  </si>
  <si>
    <t>720926</t>
  </si>
  <si>
    <t>72092610</t>
  </si>
  <si>
    <t>FLAT-ROLLED PRODUCTS OF IRON OR NON-ALLOY STEEL OF A WIDTH OF &gt;= 600 MM NOT IN COILS SIMPLY COLD-ROLLED "COLD-REDUCED" OF A THICKNESS OF &gt; 1 MM BUT &lt; 3 MM "ELECTRICAL"</t>
  </si>
  <si>
    <t>72092690</t>
  </si>
  <si>
    <t>FLAT-ROLLED PRODUCTS OF IRON OR NON-ALLOY STEEL OF A WIDTH OF &gt;= 600 MM NOT IN COILS SIMPLY COLD-ROLLED "COLD-REDUCED" NOT CLAD PLATED OR COATED OF A THICKNESS OF &gt; 1 MM BUT &lt; 3 MM (EXCL. ELECTRICAL)</t>
  </si>
  <si>
    <t>720927</t>
  </si>
  <si>
    <t>72092710</t>
  </si>
  <si>
    <t>FLAT-ROLLED PRODUCTS OF IRON OR NON-ALLOY STEEL OF A WIDTH OF &gt;= 600 MM NOT IN COILS SIMPLY COLD-ROLLED "COLD-REDUCED" OF A THICKNESS OF &gt;= 05 MM BUT &lt;= 1 MM "ELECTRICAL"</t>
  </si>
  <si>
    <t>72092790</t>
  </si>
  <si>
    <t>FLAT-ROLLED PRODUCTS OF IRON OR NON-ALLOY STEEL OF A WIDTH OF &gt;= 600 MM NOT IN COILS SIMPLY COLD-ROLLED "COLD-REDUCED" NOT CLAD PLATED OR COATED OF A THICKNESS OF &gt;= 05 MM BUT &lt;= 1 MM (EXCL. ELECTRICAL)</t>
  </si>
  <si>
    <t>720928</t>
  </si>
  <si>
    <t>72092810</t>
  </si>
  <si>
    <t>FLAT-ROLLED PRODUCTS OF IRON OR NON-ALLOY STEEL OF A WIDTH OF &gt;= 600 MM NOT IN COILS SIMPLY COLD-ROLLED "COLD-REDUCED" OF A THICKNESS OF &lt; 05 MM "ELECTRICAL"</t>
  </si>
  <si>
    <t>72092890</t>
  </si>
  <si>
    <t>FLAT-ROLLED PRODUCTS OF IRON OR NON-ALLOY STEEL OF A WIDTH OF &gt;= 600 MM NOT IN COILS SIMPLY COLD-ROLLED "COLD-REDUCED" NOT CLAD PLATED OR COATED OF A THICKNESS OF &lt; 05 MM (EXCL. ELECTRICAL)</t>
  </si>
  <si>
    <t>720990</t>
  </si>
  <si>
    <t>72099020</t>
  </si>
  <si>
    <t>FLAT-ROLLED PRODUCTS OF IRON OR STEEL OF A WIDTH OF &gt;= 600 MM COLD-ROLLED "COLD-REDUCED" AND FURTHER WORKED BUT NOT CLAD PLATED OR COATED PERFORATED</t>
  </si>
  <si>
    <t>72099080</t>
  </si>
  <si>
    <t>FLAT-ROLLED PRODUCTS OF IRON OR STEEL OF A WIDTH OF &gt;= 600 MM COLD-ROLLED "COLD-REDUCED" AND FURTHER WORKED BUT NOT CLAD PLATED OR COATED NON-PERFORATED</t>
  </si>
  <si>
    <t>7210</t>
  </si>
  <si>
    <t>721011</t>
  </si>
  <si>
    <t>72101100</t>
  </si>
  <si>
    <t>FLAT-ROLLED PRODUCTS OF IRON OR NON-ALLOY STEEL OF A WIDTH OF &gt;= 600 MM HOT-ROLLED OR COLD-ROLLED "COLD-REDUCED" TINNED OF A THICKNESS OF &gt;= 05 MM</t>
  </si>
  <si>
    <t>721012</t>
  </si>
  <si>
    <t>72101220</t>
  </si>
  <si>
    <t>TINPLATE OF IRON OR NON-ALLOY STEEL OF A WIDTH OF &gt;= 600 MM AND OF A THICKNESS OF &lt; 05 MM TINNED {COATED WITH A LAYER OF METAL CONTAINING BY WEIGHT  &gt;= 97% OF TIN} NOT FURTHER WORKED THAN SURFACE-TREATED</t>
  </si>
  <si>
    <t>72101280</t>
  </si>
  <si>
    <t>FLAT-ROLLED PRODUCTS OF IRON OR NON-ALLOY STEEL OF A WIDTH OF &gt;= 600 MM HOT-ROLLED OR COLD-ROLLED "COLD-REDUCED" PLATED OR COATED WITH TIN OF A THICKNESS OF &lt; 05 MM (EXCL. TINPLATE)</t>
  </si>
  <si>
    <t>721020</t>
  </si>
  <si>
    <t>72102000</t>
  </si>
  <si>
    <t>FLAT-ROLLED PRODUCTS OF IRON OR NON-ALLOY STEEL OF A WIDTH OF &gt;= 600 MM HOT-ROLLED OR COLD-ROLLED "COLD-REDUCED" PLATED OR COATED WITH LEAD INCL. TERNE-PLATE</t>
  </si>
  <si>
    <t>721030</t>
  </si>
  <si>
    <t>72103000</t>
  </si>
  <si>
    <t>FLAT-ROLLED PRODUCTS OF IRON OR NON-ALLOY STEEL OF A WIDTH OF &gt;= 600 MM HOT-ROLLED OR COLD-ROLLED "COLD-REDUCED" ELECTROLYTICALLY PLATED OR COATED WITH ZINC</t>
  </si>
  <si>
    <t>721041</t>
  </si>
  <si>
    <t>72104100</t>
  </si>
  <si>
    <t>FLAT-ROLLED PRODUCTS OF IRON OR NON-ALLOY STEEL OF A WIDTH OF &gt;= 600 MM HOT-ROLLED OR COLD-ROLLED "COLD-REDUCED" CORRUGATED PLATED OR COATED WITH ZINC (EXCL. ELECTROLYTICALLY PLATED OR COATED WITH ZINC)</t>
  </si>
  <si>
    <t>721049</t>
  </si>
  <si>
    <t>72104900</t>
  </si>
  <si>
    <t>FLAT-ROLLED PRODUCTS OF IRON OR NON-ALLOY STEEL OF A WIDTH OF &gt;= 600 MM HOT-ROLLED OR COLD-ROLLED "COLD-REDUCED" NOT CORRUGATED PLATED OR COATED WITH ZINC (EXCL. ELECTROLYTICALLY PLATED OR COATED WITH ZINC)</t>
  </si>
  <si>
    <t>721050</t>
  </si>
  <si>
    <t>72105000</t>
  </si>
  <si>
    <t>FLAT-ROLLED PRODUCTS OF IRON OR NON-ALLOY STEEL OF A WIDTH OF &gt;= 600 MM HOT-ROLLED OR COLD-ROLLED "COLD-REDUCED" PLATED OR COATED WITH CHROMIUM OXIDES OR WITH CHROMIUM AND CHROMIUM OXIDES</t>
  </si>
  <si>
    <t>721061</t>
  </si>
  <si>
    <t>72106100</t>
  </si>
  <si>
    <t>FLAT-ROLLED PRODUCTS OF IRON OR NON-ALLOY STEEL OF A WIDTH OF &gt;= 600 MM HOT-ROLLED OR COLD-ROLLED "COLD-REDUCED" PLATED OR COATED WITH ALUMINIUM-ZINC ALLOYS</t>
  </si>
  <si>
    <t>721069</t>
  </si>
  <si>
    <t>72106900</t>
  </si>
  <si>
    <t>FLAT-ROLLED PRODUCTS OF IRON OR NON-ALLOY STEEL OF A WIDTH OF &gt;= 600 MM HOT-ROLLED OR COLD-ROLLED "COLD-REDUCED" PLATED OR COATED WITH ALUMINIUM (EXCL. PRODUCTS PLATED OR COATED WITH ALUMINIUM-ZINC ALLOYS)</t>
  </si>
  <si>
    <t>721070</t>
  </si>
  <si>
    <t>72107010</t>
  </si>
  <si>
    <t>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t>
  </si>
  <si>
    <t>72107080</t>
  </si>
  <si>
    <t>FLAT-ROLLED PRODUCTS OF IRON OR NON-ALLOY STEEL OF A WIDTH OF &gt;= 600 MM HOT-ROLLED OR COLD-ROLLED "COLD-REDUCED" PAINTED VARNISHED OR PLASTIC COATED (EXCL. TINPLATE AND PRODUCTS ELECTROLYTICALLY PLATED OR COATED WITH CHROME VARNISHED)</t>
  </si>
  <si>
    <t>721090</t>
  </si>
  <si>
    <t>72109030</t>
  </si>
  <si>
    <t>FLAT-ROLLED PRODUCTS OF IRON OR NON-ALLOY STEEL OF A WIDTH OF &gt;= 600 MM HOT-ROLLED OR COLD-ROLLED "COLD-REDUCED" CLAD</t>
  </si>
  <si>
    <t>72109040</t>
  </si>
  <si>
    <t>FLAT-ROLLED PRODUCTS OF IRON OR NON-ALLOY STEEL TINNED AND PRINTED OF A WIDTH OF &gt;= 600 MM HOT-ROLLED OR COLD-ROLLED "COLD-REDUCED"</t>
  </si>
  <si>
    <t>72109080</t>
  </si>
  <si>
    <t>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t>
  </si>
  <si>
    <t>7211</t>
  </si>
  <si>
    <t>721113</t>
  </si>
  <si>
    <t>72111300</t>
  </si>
  <si>
    <t>FLAT-ROLLED PRODUCTS OF IRON OR NON-ALLOY STEEL SIMPLY HOT-ROLLED ON FOUR FACES OR IN A CLOSED BOX PASS NOT CLAD PLATED OR COATED OF A WIDTH OF &gt; 150 MM BUT &lt; 600 MM AND A THICKNESS OF &gt;= 4 MM NOT IN COILS WITHOUT PATTERNS IN RELIEF COMMONLY KNOWN AS "WIDE FLATS"</t>
  </si>
  <si>
    <t>721114</t>
  </si>
  <si>
    <t>72111400</t>
  </si>
  <si>
    <t>FLAT-ROLLED PRODUCTS OF IRON OR NON-ALLOY STEEL OF A WIDTH &lt; 600 MM NOT FURTHER WORKED THAN HOT-ROLLED NOT CLAD PLATED OR COATED OF A THICKNESS OF &gt;= 475 MM (EXCL. "WIDE FLATS")</t>
  </si>
  <si>
    <t>721119</t>
  </si>
  <si>
    <t>72111900</t>
  </si>
  <si>
    <t>FLAT-ROLLED PRODUCTS OF IRON OR NON-ALLOY STEEL OF A WIDTH &lt; 600 MM SIMPLY HOT-ROLLED NOT CLAD PLATED OR COATED OF A THICKNESS &lt; 475 MM (EXCL. "WIDE FLATS")</t>
  </si>
  <si>
    <t>721123</t>
  </si>
  <si>
    <t>72112320</t>
  </si>
  <si>
    <t>FLAT-ROLLED PRODUCTS OF IRON OR NON-ALLOY STEEL OF A WIDTH OF &lt; 600 MM SIMPLY COLD-ROLLED "COLD-REDUCED" NOT CLAD PLATED OR COATED CONTAINING BY WEIGHT &lt; 025% OF CARBON "ELECTRICAL"</t>
  </si>
  <si>
    <t>72112330</t>
  </si>
  <si>
    <t>FLAT-ROLLED PRODUCTS OF IRON OR NON-ALLOY STEEL OF A WIDTH OF &lt; 600 MM AND OF A THICKNESS OF &gt;= 035 MM SIMPLY COLD-ROLLED "COLD-REDUCED" NOT CLAD PLATED OR COATED CONTAINING BY WEIGHT &lt; 025% OF CARBON (EXCL. ELECTRICAL PLATE)</t>
  </si>
  <si>
    <t>72112380</t>
  </si>
  <si>
    <t>FLAT-ROLLED PRODUCTS OF IRON OR NON-ALLOY STEEL OF A WIDTH OF &lt; 600 MM AND OF A THICKNESS OF &lt; 035 MM SIMPLY COLD-ROLLED "COLD-REDUCED" NOT CLAD PLATED OR COATED CONTAINING BY WEIGHT &lt; 025% OF CARBON (EXCL. ELECTRICAL PLATE)</t>
  </si>
  <si>
    <t>721129</t>
  </si>
  <si>
    <t>72112900</t>
  </si>
  <si>
    <t>FLAT-ROLLED PRODUCTS OF IRON OR NON-ALLOY STEEL OF A WIDTH OF &lt; 600 MM SIMPLY COLD-ROLLED "COLD-REDUCED" NOT CLAD PLATED OR COATED CONTAINING BY WEIGHT &gt;= 025% OF CARBON</t>
  </si>
  <si>
    <t>721190</t>
  </si>
  <si>
    <t>72119020</t>
  </si>
  <si>
    <t>FLAT-ROLLED PRODUCTS OF IRON OR NON-ALLOY STEEL OF A WIDTH OF &lt; 600 MM HOT-ROLLED OR COLD-ROLLED "COLD-REDUCED" AND FURTHER WORKED BUT NOT CLAD PLATED OR COATED PERFORATED</t>
  </si>
  <si>
    <t>72119080</t>
  </si>
  <si>
    <t>FLAT-ROLLED PRODUCTS OF IRON OR NON-ALLOY STEEL OF A WIDTH OF &lt; 600 MM HOT-ROLLED OR COLD-ROLLED "COLD-REDUCED" AND FURTHER WORKED BUT NOT CLAD PLATED OR COATEDNON-PERFORATED</t>
  </si>
  <si>
    <t>7212</t>
  </si>
  <si>
    <t>721210</t>
  </si>
  <si>
    <t>72121010</t>
  </si>
  <si>
    <t>TINPLATE OF IRON OR NON-ALLOY STEEL OF A WIDTH OF &lt; 600 MM AND OF A THICKNESS OF &lt; 05 MM TINNED {COATED WITH A LAYER OF METAL CONTAINING BY WEIGHT  &gt;= 97% OF TIN} NOT FURTHER WORKED THAN SURFACE-TREATED</t>
  </si>
  <si>
    <t>72121090</t>
  </si>
  <si>
    <t>FLAT-ROLLED PRODUCTS OF IRON OR NON-ALLOY STEEL HOT-ROLLED OR COLD-ROLLED "COLD-REDUCED" OF A WIDTH OF &lt; 600 MM TINNED (EXCL. TINPLATE NOT FURTHER WORKED THAN SURFACE-TREATED)</t>
  </si>
  <si>
    <t>721220</t>
  </si>
  <si>
    <t>72122000</t>
  </si>
  <si>
    <t>FLAT-ROLLED PRODUCTS OF IRON OR NON-ALLOY STEEL OF A WIDTH OF &lt; 600 MM HOT-ROLLED OR COLD-ROLLED "COLD-REDUCED" ELECTROLYTICALLY PLATED OR COATED WITH ZINC</t>
  </si>
  <si>
    <t>721230</t>
  </si>
  <si>
    <t>72123000</t>
  </si>
  <si>
    <t>FLAT-ROLLED PRODUCTS OF IRON OR NON-ALLOY STEEL OF A WIDTH OF &lt; 600 MM HOT-ROLLED OR COLD-ROLLED "COLD-REDUCED" TINNED (EXCL. ELECTROLYTICALLY PLATED OR COATED WITH ZINC)</t>
  </si>
  <si>
    <t>721240</t>
  </si>
  <si>
    <t>72124020</t>
  </si>
  <si>
    <t>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t>
  </si>
  <si>
    <t>72124080</t>
  </si>
  <si>
    <t>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t>
  </si>
  <si>
    <t>721250</t>
  </si>
  <si>
    <t>72125020</t>
  </si>
  <si>
    <t>FLAT-ROLLED PRODUCTS OF IRON OR NON-ALLOY STEEL OF A WIDTH OF &lt; 600 MM HOT-ROLLED OR COLD-ROLLED "COLD-REDUCED" PLATED OR COATED WITH CHROMIUM OXIDES OR WITH CHROMIUM AND CHROMIUM OXIDES (EXCL. VARNISHED)</t>
  </si>
  <si>
    <t>72125030</t>
  </si>
  <si>
    <t>FLAT-ROLLED PRODUCTS OF IRON OR NON-ALLOY STEEL OF A WIDTH OF &lt; 600 MM HOT-ROLLED OR COLD-ROLLED "COLD-REDUCED" PLATED OR COATED WITH CHROMIUM OR NICKEL</t>
  </si>
  <si>
    <t>72125040</t>
  </si>
  <si>
    <t>FLAT-ROLLED PRODUCTS OF IRON OR NON-ALLOY STEEL OF A WIDTH OF &lt; 600 MM HOT-ROLLED OR COLD-ROLLED "COLD-REDUCED" PLATED OR COATED WITH COPPER</t>
  </si>
  <si>
    <t>72125061</t>
  </si>
  <si>
    <t>FLAT-ROLLED PRODUCTS OF IRON OR NON-ALLOY STEEL OF A WIDTH OF &lt; 600 MM HOT-ROLLED OR COLD-ROLLED "COLD-REDUCED" PLATED OR COATED WITH ALUMINIUM-ZINC ALLOYS</t>
  </si>
  <si>
    <t>72125069</t>
  </si>
  <si>
    <t>FLAT-ROLLED PRODUCTS OF IRON OR NON-ALLOY STEEL OF A WIDTH OF &lt; 600 MM HOT-ROLLED OR COLD-ROLLED "COLD-REDUCED" PLATED OR COATED WITH ALUMINIUM (EXCL. PRODUCTS PLATED OR COATED WITH ALUMINIUM-ZINC ALLOYS)</t>
  </si>
  <si>
    <t>72125090</t>
  </si>
  <si>
    <t>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t>
  </si>
  <si>
    <t>721260</t>
  </si>
  <si>
    <t>72126000</t>
  </si>
  <si>
    <t>FLAT-ROLLED PRODUCTS OF IRON OR NON-ALLOY STEEL OF A WIDTH OF &lt; 600 MM HOT-ROLLED OR COLD-ROLLED "COLD-REDUCED" CLAD</t>
  </si>
  <si>
    <t>7213</t>
  </si>
  <si>
    <t>721310</t>
  </si>
  <si>
    <t>72131000</t>
  </si>
  <si>
    <t>BARS AND RODS HOT-ROLLED IN IRREGULARLY WOUND COILS OF IRON OR NON-ALLOY STEEL WITH INDENTATIONS RIBS GROOVES OR OTHER DEFORMATIONS PRODUCED DURING THE ROLLING PROCESS</t>
  </si>
  <si>
    <t>721320</t>
  </si>
  <si>
    <t>72132000</t>
  </si>
  <si>
    <t>BARS AND RODS HOT-ROLLED IN IRREGULARLY WOUND COILS OF NON-ALLOY FREE-CUTTING STEEL (EXCL. BARS AND RODS CONTAINING INDENTATIONS RIBS GROOVES OR OTHER DEFORMATIONS PRODUCED DURING THE ROLLING PROCESS)</t>
  </si>
  <si>
    <t>721391</t>
  </si>
  <si>
    <t>72139110</t>
  </si>
  <si>
    <t>BARS AND RODS HOT-ROLLED OF THE TYPE USED FOR CONCRETE REINFORCEMENT SMOOTH OF IRON OR NON-ALLOY STEEL IN IRREGULARLY WOUND COILS OF CIRCULAR CROSS-SECTION MEASURING &lt; 14 MM IN DIAMETER</t>
  </si>
  <si>
    <t>72139120</t>
  </si>
  <si>
    <t>BARS AND RODS HOT-ROLLED OF THE TYPE USED FOR TYRE CORD SMOOTH OF IRON OR NON-ALLOY STEEL IN IRREGULARLY WOUND COILS</t>
  </si>
  <si>
    <t>72139141</t>
  </si>
  <si>
    <t>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t>
  </si>
  <si>
    <t>72139149</t>
  </si>
  <si>
    <t>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t>
  </si>
  <si>
    <t>72139170</t>
  </si>
  <si>
    <t>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t>
  </si>
  <si>
    <t>72139190</t>
  </si>
  <si>
    <t>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t>
  </si>
  <si>
    <t>721399</t>
  </si>
  <si>
    <t>72139910</t>
  </si>
  <si>
    <t>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t>
  </si>
  <si>
    <t>72139990</t>
  </si>
  <si>
    <t>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t>
  </si>
  <si>
    <t>7214</t>
  </si>
  <si>
    <t>721410</t>
  </si>
  <si>
    <t>72141000</t>
  </si>
  <si>
    <t>BARS AND RODS OF IRON OR NON-ALLOY STEEL NOT FURTHER WORKED THAN FORGED (EXCL. IN IRREGULARLY WOUND COILS)</t>
  </si>
  <si>
    <t>721420</t>
  </si>
  <si>
    <t>72142000</t>
  </si>
  <si>
    <t>BARS AND RODS OF IRON OR NON-ALLOY STEEL WITH INDENTATIONS RIBS GROVES OR OTHER DEFORMATIONS PRODUCED DURING THE ROLLING PROCESS</t>
  </si>
  <si>
    <t>721430</t>
  </si>
  <si>
    <t>72143000</t>
  </si>
  <si>
    <t>BARS AND RODS OF NON-ALLOY FREE-CUTTING STEEL NOT FURTHER WORKED THAN HOT-ROLLED HOT-DRAWN OR HOT-EXTRUDED (EXCL. CONTAINING INDENTATIONS RIBS GROOVES OR OTHER DEFORMATIONS PRODUCED DURING THE ROLLING PROCESS OR TWISTED AFTER ROLLING)</t>
  </si>
  <si>
    <t>721491</t>
  </si>
  <si>
    <t>72149110</t>
  </si>
  <si>
    <t>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t>
  </si>
  <si>
    <t>72149190</t>
  </si>
  <si>
    <t>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t>
  </si>
  <si>
    <t>721499</t>
  </si>
  <si>
    <t>72149910</t>
  </si>
  <si>
    <t>BARS AND RODS OF THE TYPE USED FOR CONCRETE REINFORCEMENT SMOOTH OF IRON OR NON-ALLOY STEEL ONLY HOT-ROLLED ONLY HOT-DRAWN OR ONLY HOT-EXTRUDED CONTAINING &lt; 025% OF CARBON OF SQUARE CROSS-SECTION OR OF A CROSS-SECTION OTHER THAN RECTANGULAR</t>
  </si>
  <si>
    <t>72149931</t>
  </si>
  <si>
    <t>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t>
  </si>
  <si>
    <t>72149939</t>
  </si>
  <si>
    <t>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t>
  </si>
  <si>
    <t>72149950</t>
  </si>
  <si>
    <t>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t>
  </si>
  <si>
    <t>72149971</t>
  </si>
  <si>
    <t>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t>
  </si>
  <si>
    <t>72149979</t>
  </si>
  <si>
    <t>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t>
  </si>
  <si>
    <t>72149995</t>
  </si>
  <si>
    <t>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t>
  </si>
  <si>
    <t>7215</t>
  </si>
  <si>
    <t>721510</t>
  </si>
  <si>
    <t>72151000</t>
  </si>
  <si>
    <t>BARS AND RODS OF NON-ALLOY FREE-CUTTING STEEL NOT FURTHER WORKED THAN COLD-FORMED OR COLD-FINISHED</t>
  </si>
  <si>
    <t>721550</t>
  </si>
  <si>
    <t>72155011</t>
  </si>
  <si>
    <t>OTHER BARS AND RODS OF IRON OR NON-ALLOY STEEL NOT FURTHER WORKED THAN COLD-FORMED OR COLD-FINISHED CONTAINING BY WEIGHT &lt; 025% OF CARBON OF RECTANGULAR "OTHER THAN SQUARE" CROSS-SECTION (EXCL. THOSE OF FREE-CUTTING STEEL)</t>
  </si>
  <si>
    <t>72155019</t>
  </si>
  <si>
    <t>OTHER BARS AND RODS OF IRON OR NON-ALLOY STEEL NOT FURTHER WORKED THAN COLD-FORMED OR COLD-FINISHED CONTAINING BY WEIGHT &lt; 025% OF CARBON OF SQUARE OR OTHER THAN RECTANGULAR CROSS-SECTION (EXCL. THOSE OF FREE-CUTTING STEEL)</t>
  </si>
  <si>
    <t>72155080</t>
  </si>
  <si>
    <t>OTHER BARS AND RODS OF IRON OR NON-ALLOY STEEL NOT FURTHER WORKED THAN COLD-FORMED OR COLD-FINISHED CONTAINING BY WEIGHT &gt;= 025% OF CARBON (EXCL. THOSE OF FREE-CUTTING STEEL)</t>
  </si>
  <si>
    <t>721590</t>
  </si>
  <si>
    <t>72159000</t>
  </si>
  <si>
    <t>BARS OR RODS OF IRON OR NON-ALLOY STEEL COLD-FORMED OR COLD-FINISHED AND FURTHER WORKED OR HOT-FORMED AND FURTHER WORKED N.E.S.</t>
  </si>
  <si>
    <t>7216</t>
  </si>
  <si>
    <t>721610</t>
  </si>
  <si>
    <t>72161000</t>
  </si>
  <si>
    <t>U I OR H SECTIONS OF IRON OR NON-ALLOY STEEL NOT FURTHER WORKED THAN HOT-ROLLED HOT-DRAWN OR EXTRUDED OF A HEIGHT OF &lt; 80 MM</t>
  </si>
  <si>
    <t>721621</t>
  </si>
  <si>
    <t>72162100</t>
  </si>
  <si>
    <t>L SECTIONS OF IRON OR NON-ALLOY STEEL NOT FURTHER WORKED THAN HOT-ROLLED HOT-DRAWN OR EXTRUDED OF A HEIGHT OF &lt; 80 MM</t>
  </si>
  <si>
    <t>721622</t>
  </si>
  <si>
    <t>72162200</t>
  </si>
  <si>
    <t>T SECTIONS OF IRON OR NON-ALLOY STEEL NOT FURTHER WORKED THAN HOT-ROLLED HOT-DRAWN OR EXTRUDED OF A HEIGHT OF &lt; 80 MM</t>
  </si>
  <si>
    <t>721631</t>
  </si>
  <si>
    <t>72163110</t>
  </si>
  <si>
    <t>U SECTIONS OF IRON OR NON-ALLOY STEEL SIMPLY HOT-ROLLED HOT-DRAWN OR EXTRUDED OF A HEIGHT &gt;= 80 MM BUT &lt;= 220 MM</t>
  </si>
  <si>
    <t>72163190</t>
  </si>
  <si>
    <t>U SECTIONS OF IRON OR NON-ALLOY STEEL SIMPLY HOT-ROLLED HOT-DRAWN OR EXTRUDED OF A HEIGHT &gt; 220 MM</t>
  </si>
  <si>
    <t>721632</t>
  </si>
  <si>
    <t>72163211</t>
  </si>
  <si>
    <t>I SECTIONS WITH PARALLEL FLANGE FACES OF IRON OR NON-ALLOY STEEL SIMPLY HOT-ROLLED HOT-DRAWN OR EXTRUDED OF A HEIGHT &gt;= 80 MM BUT &lt;= 220 MM</t>
  </si>
  <si>
    <t>72163219</t>
  </si>
  <si>
    <t>I SECTIONS OF IRON OR NON-ALLOY STEEL SIMPLY HOT-ROLLED HOT-DRAWN OR EXTRUDED OF A HEIGHT &gt;= 80 MM BUT &lt;= 220 MM (EXCL. 7216.32.11)</t>
  </si>
  <si>
    <t>72163291</t>
  </si>
  <si>
    <t>I SECTIONS WITH PARALLEL FLANGE FACES OF IRON OR NON-ALLOY STEEL SIMPLY HOT-ROLLED HOT-DRAWN OR EXTRUDED OF A HEIGHT &gt; 220 MM</t>
  </si>
  <si>
    <t>72163299</t>
  </si>
  <si>
    <t>I SECTIONS OF IRON OR NON-ALLOY STEEL SIMPLY HOT-ROLLED HOT-DRAWN OR EXTRUDED OF A HEIGHT &gt; 220 MM (EXCL. 7216.32.91)</t>
  </si>
  <si>
    <t>721633</t>
  </si>
  <si>
    <t>72163310</t>
  </si>
  <si>
    <t>H SECTIONS OF IRON OR NON-ALLOY STEEL SIMPLY HOT-ROLLED HOT-DRAWN OR EXTRUDED OF A HEIGHT &gt;= 80 MM BUT &lt;= 180 MM</t>
  </si>
  <si>
    <t>72163390</t>
  </si>
  <si>
    <t>H SECTIONS OF IRON OR NON-ALLOY STEEL SIMPLY HOT-ROLLED HOT-DRAWN OR EXTRUDED OF A HEIGHT &gt; 180 MM</t>
  </si>
  <si>
    <t>721640</t>
  </si>
  <si>
    <t>72164010</t>
  </si>
  <si>
    <t>L SECTIONS OF IRON OR NON-ALLOY STEEL NOT FURTHER WORKED THAN HOT-ROLLED HOT-DRAWN OR EXTRUDED OF A HEIGHT OF &gt;= 80 MM</t>
  </si>
  <si>
    <t>72164090</t>
  </si>
  <si>
    <t>T SECTIONS OF IRON OR NON-ALLOY STEEL NOT FURTHER WORKED THAN HOT-ROLLED HOT-DRAWN OR EXTRUDED OF A HEIGHT OF &gt;= 80 MM</t>
  </si>
  <si>
    <t>721650</t>
  </si>
  <si>
    <t>72165010</t>
  </si>
  <si>
    <t>SECTIONS OF IRON OR NON-ALLOY STEEL NOT FURTHER WORKED THAN HOT-ROLLED HOT-DRAWN OR HOT-EXTRUDED WITH A CROSS-SECTION WHICH IS CAPABLE OF BEING ENCLOSED IN A SQUARE THE SIDE OF WHICH IS &lt;= 80 MM (EXCL. U I H L OR T SECTIONS)</t>
  </si>
  <si>
    <t>72165091</t>
  </si>
  <si>
    <t>BULB SECTIONS "BULB FLAT" ONLY HOT-ROLLED HOT-DRAWN OR HOT-EXTRUDED</t>
  </si>
  <si>
    <t>72165099</t>
  </si>
  <si>
    <t>PROFILE OF IRON OR NON-ALLOY STEEL ONLY HOT-ROLLED HOT-DRAWN OR HOT-EXTRUDED (OTHER THAN WITH A CROSS-SECTION WHICH IS CAPABLE OF BEING ENCLOSED IN A SQUARE THE SIDE OF WHICH IS &lt;= 80 MM AND U- I- H- L- OR T-SECTIONS AND RIBBED SECTIONS {RIBBED STEEL})</t>
  </si>
  <si>
    <t>721661</t>
  </si>
  <si>
    <t>72166110</t>
  </si>
  <si>
    <t>C L U Z OMEGA OR OPEN-ENDED SECTIONS OF IRON OR NON-ALLOY STEEL SIMPLY COLD-FORMED OR COLD-FINISHED OBTAINED FROM FLAT-ROLLED PRODUCTS</t>
  </si>
  <si>
    <t>72166190</t>
  </si>
  <si>
    <t>ANGLES SHAPES AND SECTIONS (OTHER THAN C L U Z OMEGA OR OPEN-ENDED SECTIONS) OF IRON OR NON-ALLOY STEEL SIMPLY COLD-FORMED OR COLD-FINISHED OBTAINED FROM FLAT-ROLLED PRODUCTS</t>
  </si>
  <si>
    <t>721669</t>
  </si>
  <si>
    <t>72166900</t>
  </si>
  <si>
    <t>ANGLES SHAPES AND SECTIONS OF IRON OR NON-ALLOY STEEL NOT FURTHER WORKED THAN COLD-FORMED OR COLD-FINISHED (EXCL. PROFILED SHEET)</t>
  </si>
  <si>
    <t>721691</t>
  </si>
  <si>
    <t>72169110</t>
  </si>
  <si>
    <t>SHEETS SHEETS OF IRON OR NON-ALLOY STEEL COLD-FORMED OR COLD FINISHED PROFILED "RIBBED"</t>
  </si>
  <si>
    <t>72169180</t>
  </si>
  <si>
    <t>ANGLES SHAPES AND SECTIONS OF IRON OR NON-ALLOY STEEL COLD-FORMED OR COLD-FINISHED FROM FLAT-ROLLED PRODUCTS AND FURTHER WORKED (EXCL. PROFILED SHEET)</t>
  </si>
  <si>
    <t>721699</t>
  </si>
  <si>
    <t>72169900</t>
  </si>
  <si>
    <t>ANGLES SHAPES AND SECTIONS OF IRON OR NON-ALLOY STEEL COLD-FORMED OR COLD-FINISHED AND FURTHER WORKED OR NOT FURTHER WORKED THAN FORGED OR FORGED OR HOT-FORMED BY OTHER MEANS AND FURTHER WORKED N.E.S. (EXCL. FROM FLAT-ROLLED PRODUCTS)</t>
  </si>
  <si>
    <t>7217</t>
  </si>
  <si>
    <t>721710</t>
  </si>
  <si>
    <t>72171010</t>
  </si>
  <si>
    <t>WIRE OF IRON OR NON-ALLOY STEEL IN COILS CONTAINING BY WEIGHT &lt; 025% CARBON NOT PLATED OR COATED WHETHER OR NOT POLISHED WITH A MAXIMUM CROSS-SECTIONAL DIMENSION OF &lt; 08 MM</t>
  </si>
  <si>
    <t>72171031</t>
  </si>
  <si>
    <t>WIRE OF IRON OR NON-ALLOY STEEL IN COILS CONTAINING BY WEIGHT &lt; 025% CARBON WITH INDENTATIONS RIBS GROOVES OR OTHER DEFORMATIONS PRODUCED DURING THE ROLLING PROCESS NOT PLATED OR COATED WITH A MAXIMUM CROSS-SECTIONAL DIMENSION OF &gt;= 08 MM</t>
  </si>
  <si>
    <t>72171039</t>
  </si>
  <si>
    <t>WIRE OF IRON OR NON-ALLOY STEEL IN COILS CONTAINING BY WEIGHT &lt; 025% CARBON NOT PLATED OR COATED WITH A MAXIMUM CROSS-SECTIONAL DIMENSION OF &gt;= 08 MM (WITHOUT INDENTATIONS RIBS GROOVES OR OTHER DEFORMATIONS PRODUCED DURING THE ROLLING PROCESS)</t>
  </si>
  <si>
    <t>72171050</t>
  </si>
  <si>
    <t>WIRE OF IRON OR NON-ALLOY STEEL IN COILS CONTAINING BY WEIGHT &gt;= 025% BUT &lt; 06% CARBON NOT PLATED OR COATED WHETHER OR NOT POLISHED (EXCL. HOT-ROLLED BARS AND RODS)</t>
  </si>
  <si>
    <t>72171090</t>
  </si>
  <si>
    <t>WIRE OF IRON OR NON-ALLOY STEEL IN COILS CONTAINING BY WEIGHT &gt;= 06% CARBON NOT PLATED OR COATED WHETHER OR NOT POLISHED (EXCL. HOT-ROLLED BARS AND RODS)</t>
  </si>
  <si>
    <t>721720</t>
  </si>
  <si>
    <t>72172010</t>
  </si>
  <si>
    <t>WIRE OF IRON OR NON-ALLOY STEEL IN COILS CONTAINING BY WEIGHT &lt; 025% CARBON PLATED OR COATED WITH ZINC WITH A MAXIMUM CROSS-SECTIONAL DIMENSION OF &lt; 08 MM</t>
  </si>
  <si>
    <t>72172030</t>
  </si>
  <si>
    <t>WIRE OF IRON OR NON-ALLOY STEEL IN COILS CONTAINING BY WEIGHT &lt; 025% CARBON PLATED OR COATED WITH ZINC WITH A MAXIMUM CROSS-SECTIONAL DIMENSION OF &lt; 08 MM (EXCL. BARS AND RODS)</t>
  </si>
  <si>
    <t>72172050</t>
  </si>
  <si>
    <t>WIRE OF IRON OR NON-ALLOY STEEL IN COILS CONTAINING BY WEIGHT &gt;= 025% BUT &lt; 06% CARBON PLATED OR COATED WITH ZINC (EXCL. BARS AND RODS)</t>
  </si>
  <si>
    <t>72172090</t>
  </si>
  <si>
    <t>WIRE OF IRON OR NON-ALLOY STEEL IN COILS CONTAINING BY WEIGHT &gt;= 06% CARBON PLATED OR COATED WITH ZINC (EXCL. BARS AND RODS)</t>
  </si>
  <si>
    <t>721730</t>
  </si>
  <si>
    <t>72173041</t>
  </si>
  <si>
    <t>WIRE OF IRON OR NON-ALLOY STEEL IN COILS CONTAINING BY WEIGHT &lt; 025% CARBON COPPER-COATED (EXCL. BARS AND RODS)</t>
  </si>
  <si>
    <t>72173049</t>
  </si>
  <si>
    <t>WIRE OF IRON OR NON-ALLOY STEEL IN COILS CONTAINING BY WEIGHT &lt; 025% CARBON PLATED OR COATED WITH BASE METALS (EXCL. PRODUCTS PLATED OR COATED WITH ZINC OR COPPER AND BARS AND RODS)</t>
  </si>
  <si>
    <t>72173050</t>
  </si>
  <si>
    <t>WIRE OF IRON OR NON-ALLOY STEEL IN COILS CONTAINING BY WEIGHT &gt;= 025% BUT &lt; 06% CARBON PLATED OR COATED WITH BASE METALS (EXCL. PRODUCTS PLATED OR COATED WITH ZINC AND BARS AND RODS)</t>
  </si>
  <si>
    <t>72173090</t>
  </si>
  <si>
    <t>WIRE OF IRON OR NON-ALLOY STEEL IN COILS CONTAINING BY WEIGHT &gt;= 06% CARBON PLATED OR COATED WITH BASE METALS (EXCL. PRODUCTS PLATED OR COATED WITH ZINC AND BARS AND RODS)</t>
  </si>
  <si>
    <t>721790</t>
  </si>
  <si>
    <t>72179020</t>
  </si>
  <si>
    <t>WIRE OF IRON OR NON-ALLOY STEEL IN COILS CONTAINING BY WEIGHT &lt; 025% CARBON PLATED OR COATED (EXCL. PRODUCTS PLATED OR COATED WITH BASE METALS AND BARS AND RODS)</t>
  </si>
  <si>
    <t>72179050</t>
  </si>
  <si>
    <t>WIRE OF IRON OR NON-ALLOY STEEL IN COILS CONTAINING BY WEIGHT &gt;= 025% BUT &lt; 06% CARBON PLATED OR COATED (EXCL. PRODUCTS PLATED OR COATED WITH WITH BASE METALS AND BARS AND RODS)</t>
  </si>
  <si>
    <t>72179090</t>
  </si>
  <si>
    <t>WIRE OF IRON OR NON-ALLOY STEEL IN COILS CONTAINING BY WEIGHT &gt;= 06% CARBON PLATED OR COATED (EXCL. PRODUCTS PLATED OR COATED WITH BASE METALS AND BARS AND RODS)</t>
  </si>
  <si>
    <t>7218</t>
  </si>
  <si>
    <t>721810</t>
  </si>
  <si>
    <t>72181000</t>
  </si>
  <si>
    <t>STEEL STAINLESS IN INGOTS AND OTHER PRIMARY FORMS (EXCL. WASTE AND SCRAP IN INGOT FORM AND PRODUCTS OBTAINED BY CONTINUOUS CASTING)</t>
  </si>
  <si>
    <t>721891</t>
  </si>
  <si>
    <t>72189110</t>
  </si>
  <si>
    <t>SEMI-FINISHED PRODUCTS OF STAINLESS STEEL OF RECTANGULAR "OTHER THAN SQUARE" CROSS-SECTION CONTAINING BY WEIGHT &gt;= 25% NICKEL</t>
  </si>
  <si>
    <t>72189180</t>
  </si>
  <si>
    <t>SEMI-FINISHED PRODUCTS OF STAINLESS STEEL OF RECTANGULAR "OTHER THAN SQUARE" CROSS-SECTION CONTAINING BY WEIGHT &lt; 25 NICKEL</t>
  </si>
  <si>
    <t>721899</t>
  </si>
  <si>
    <t>72189911</t>
  </si>
  <si>
    <t>SEMI-FINISHED PRODUCTS OF STAINLESS STEEL OF SQUARE CROSS-SECTION ROLLED OR OBTAINED BY CONTINUOUS CASTING</t>
  </si>
  <si>
    <t>72189919</t>
  </si>
  <si>
    <t>SEMI-FINISHED PRODUCTS OF STAINLESS STEEL OF SQUARE CROSS-SECTION FORGED</t>
  </si>
  <si>
    <t>72189920</t>
  </si>
  <si>
    <t>SEMI-FINISHED PRODUCTS OF STAINLESS STEEL OF CIRCULAR CROSS-SECTION OR OF CROSS-SECTION OTHER THAN SQUARE OR RECTANGULAR ROLLED OR OBTAINED BY CONTINUOUS CASTING</t>
  </si>
  <si>
    <t>72189980</t>
  </si>
  <si>
    <t>SEMI-FINISHED PRODUCTS OF STAINLESS STEEL FORGED (EXCL. PRODUCTS OF SQUARE OR RECTANGULAR CROSS-SECTION)</t>
  </si>
  <si>
    <t>7219</t>
  </si>
  <si>
    <t>721911</t>
  </si>
  <si>
    <t>72191100</t>
  </si>
  <si>
    <t>FLAT-ROLLED PRODUCTS OF STAINLESS STEEL OF A WIDTH OF &gt;= 600 MM NOT FURTHER WORKED THAN HOT-ROLLED IN COILS OF A THICKNESS OF &gt; 10 MM</t>
  </si>
  <si>
    <t>721912</t>
  </si>
  <si>
    <t>72191210</t>
  </si>
  <si>
    <t>FLAT-ROLLED PRODUCTS OF STAINLESS STEEL OF A WIDTH OF &gt;= 600 MM NOT FURTHER WORKED THAN HOT-ROLLED IN COILS OF A THICKNESS OF &gt;= 475 MM BUT &lt;= 10 MM CONTAINING BY WEIGHT &gt;= 25 NICKEL</t>
  </si>
  <si>
    <t>72191290</t>
  </si>
  <si>
    <t>FLAT-ROLLED PRODUCTS OF STAINLESS STEEL OF A WIDTH OF &gt;= 600 MM NOT FURTHER WORKED THAN HOT-ROLLED IN COILS OF A THICKNESS OF &gt;= 475 MM BUT &lt;= 10 MM CONTAINING BY WEIGHT &lt; 25 NICKEL</t>
  </si>
  <si>
    <t>721913</t>
  </si>
  <si>
    <t>72191310</t>
  </si>
  <si>
    <t>FLAT-ROLLED PRODUCTS OF STAINLESS STEEL OF A WIDTH OF &gt;= 600 MM NOT FURTHER WORKED THAN HOT-ROLLED IN COILS OF A THICKNESS OF &gt;= 3 MM BUT &lt;= 475 MM CONTAINING BY WEIGHT &gt;= 25 NICKEL</t>
  </si>
  <si>
    <t>72191390</t>
  </si>
  <si>
    <t>FLAT-ROLLED PRODUCTS OF STAINLESS STEEL OF A WIDTH OF &gt;= 600 MM NOT FURTHER WORKED THAN HOT-ROLLED IN COILS OF A THICKNESS OF &gt;= 3 MM BUT &lt;= 475 MM CONTAINING BY WEIGHT &lt; 25 NICKEL</t>
  </si>
  <si>
    <t>721914</t>
  </si>
  <si>
    <t>72191410</t>
  </si>
  <si>
    <t>FLAT-ROLLED PRODUCTS OF STAINLESS STEEL OF A WIDTH OF &gt;= 600 MM NOT FURTHER WORKED THAN HOT-ROLLED IN COILS OF A THICKNESS OF &lt; 3 MM CONTAINING BY WEIGHT &gt;= 25 NICKEL</t>
  </si>
  <si>
    <t>72191490</t>
  </si>
  <si>
    <t>FLAT-ROLLED PRODUCTS OF STAINLESS STEEL OF A WIDTH OF &gt;= 600 MM NOT FURTHER WORKED THAN HOT-ROLLED IN COILS OF A THICKNESS OF &lt; 3 MM CONTAINING BY WEIGHT &lt; 25 NICKEL</t>
  </si>
  <si>
    <t>721921</t>
  </si>
  <si>
    <t>72192110</t>
  </si>
  <si>
    <t>FLAT-ROLLED PRODUCTS OF STAINLESS STEEL OF A WIDTH OF &gt;= 600 MM NOT FURTHER WORKED THAN HOT-ROLLED NOT IN COILS OF A THICKNESS OF &gt; 10 MM CONTAINING BY WEIGHT &gt;= 25 NICKEL(1996-2500)</t>
  </si>
  <si>
    <t>72192190</t>
  </si>
  <si>
    <t>FLAT-ROLLED PRODUCTS OF STAINLESS STEEL OF A WIDTH OF &gt;= 600 MM NOT FURTHER WORKED THAN HOT-ROLLED NOT IN COILS OF A THICKNESS OF &gt; 10 MM CONTAINING BY WEIGHT &lt; 25 NICKEL</t>
  </si>
  <si>
    <t>721922</t>
  </si>
  <si>
    <t>72192210</t>
  </si>
  <si>
    <t>FLAT-ROLLED PRODUCTS OF STAINLESS STEEL OF A WIDTH OF &gt;= 600 MM NOT FURTHER WORKED THAN HOT-ROLLED NOT IN COILS OF A THICKNESS OF &gt;= 475 MM BUT &lt;= 10 MM CONTAINING BY WEIGHT &gt;= 25% NICKEL</t>
  </si>
  <si>
    <t>72192290</t>
  </si>
  <si>
    <t>FLAT-ROLLED PRODUCTS OF STAINLESS STEEL OF A WIDTH OF &gt;= 600 MM NOT FURTHER WORKED THAN HOT-ROLLED NOT IN COILS OF A THICKNESS OF &gt;= 475 MM BUT &lt;= 10 MM CONTAINING BY WEIGHT &lt; 25% NICKEL</t>
  </si>
  <si>
    <t>721923</t>
  </si>
  <si>
    <t>72192300</t>
  </si>
  <si>
    <t>FLAT-ROLLED PRODUCTS OF STAINLESS STEEL OF A WIDTH OF &gt;= 600 MM NOT FURTHER WORKED THAN HOT-ROLLED NOT IN COILS OF A THICKNESS OF &gt;= 3 MM AND &lt; 475 MM</t>
  </si>
  <si>
    <t>721924</t>
  </si>
  <si>
    <t>72192400</t>
  </si>
  <si>
    <t>FLAT-ROLLED PRODUCTS OF STAINLESS STEEL OF A WIDTH OF &gt;= 600 MM NOT FURTHER WORKED THAN HOT-ROLLED NOT IN COILS OF A THICKNESS OF &lt; 3 MM</t>
  </si>
  <si>
    <t>721931</t>
  </si>
  <si>
    <t>72193100</t>
  </si>
  <si>
    <t>FLAT-ROLLED PRODUCTS OF STAINLESS STEEL OF A WIDTH OF &gt;= 600 MM NOT FURTHER WORKED THAN COLD-ROLLED "COLD-REDUCED" OF A THICKNESS OF &gt;= 475 MM</t>
  </si>
  <si>
    <t>721932</t>
  </si>
  <si>
    <t>72193210</t>
  </si>
  <si>
    <t>FLAT-ROLLED PRODUCTS OF STAINLESS STEEL OF A WIDTH OF &gt;= 600 MM NOT FURTHER WORKED THAN COLD-ROLLED "COLD-REDUCED" OF A THICKNESS OF &gt;= 3 MM BUT &lt;= 475 MM CONTAINING BY WEIGHT &gt;= 25% NICKEL</t>
  </si>
  <si>
    <t>72193290</t>
  </si>
  <si>
    <t>FLAT-ROLLED PRODUCTS OF STAINLESS STEEL OF A WIDTH OF &gt;= 600 MM NOT FURTHER WORKED THAN COLD-ROLLED "COLD-REDUCED" OF A THICKNESS OF &gt;= 3 MM BUT &lt;= 475 MM CONTAINING BY WEIGHT &lt; 25% NICKEL</t>
  </si>
  <si>
    <t>721933</t>
  </si>
  <si>
    <t>72193310</t>
  </si>
  <si>
    <t>FLAT-ROLLED PRODUCTS OF STAINLESS STEEL OF A WIDTH OF &gt;= 600 MM NOT FURTHER WORKED THAN COLD-ROLLED "COLD-REDUCED" OF A THICKNESS OF &gt; 1 MM BUT &lt; 3 MM CONTAINING BY WEIGHT &gt;= 25% NICKEL</t>
  </si>
  <si>
    <t>72193390</t>
  </si>
  <si>
    <t>FLAT-ROLLED PRODUCTS OF STAINLESS STEEL OF A WIDTH OF &gt;= 600 MM NOT FURTHER WORKED THAN COLD-ROLLED "COLD-REDUCED" OF A THICKNESS OF &gt; 1 MM BUT &lt; 3 MM CONTAINING BY WEIGHT &lt; 25% NICKEL</t>
  </si>
  <si>
    <t>721934</t>
  </si>
  <si>
    <t>72193410</t>
  </si>
  <si>
    <t>FLAT-ROLLED PRODUCTS OF STAINLESS STEEL OF A WIDTH OF &gt;= 600 MM NOT FURTHER WORKED THAN COLD-ROLLED "COLD-REDUCED" OF A THICKNESS OF &gt;= 05 MM BUT &lt;= 1 MM CONTAINING BY WEIGHT &gt;= 25% NICKEL</t>
  </si>
  <si>
    <t>72193490</t>
  </si>
  <si>
    <t>FLAT-ROLLED PRODUCTS OF STAINLESS STEEL OF A WIDTH OF &gt;= 600 MM NOT FURTHER WORKED THAN COLD-ROLLED "COLD-REDUCED" OF A THICKNESS OF &gt;= 05 MM BUT &lt;= 1 MM CONTAINING BY WEIGHT &lt; 25% NICKEL</t>
  </si>
  <si>
    <t>721935</t>
  </si>
  <si>
    <t>72193510</t>
  </si>
  <si>
    <t>FLAT-ROLLED PRODUCTS OF STAINLESS STEEL OF A WIDTH OF &gt;= 600 MM NOT FURTHER WORKED THAN COLD-ROLLED "COLD-REDUCED" OF A THICKNESS OF &lt; 05 MM CONTAINING BY WEIGHT &gt;= 25% NICKEL</t>
  </si>
  <si>
    <t>72193590</t>
  </si>
  <si>
    <t>FLAT-ROLLED PRODUCTS OF STAINLESS STEEL OF A WIDTH OF &gt;= 600 MM NOT FURTHER WORKED THAN COLD-ROLLED "COLD-REDUCED" OF A THICKNESS OF &lt; 05 MM CONTAINING BY WEIGHT &lt; 25% NICKEL</t>
  </si>
  <si>
    <t>721990</t>
  </si>
  <si>
    <t>72199020</t>
  </si>
  <si>
    <t>FLAT-ROLLED PRODUCTS OF STAINLESS STEEL OF A WIDTH OF &gt;= 600 MM HOT-ROLLED OR COLD-ROLLED "COLD-REDUCED" AND FURTHER WORKED PERFORATED</t>
  </si>
  <si>
    <t>72199080</t>
  </si>
  <si>
    <t>FLAT-ROLLED PRODUCTS OF STAINLESS STEEL OF A WIDTH OF &gt;= 600 MM HOT-ROLLED OR COLD-ROLLED "COLD-REDUCED" AND FURTHER WORKED NON-PERFORATED</t>
  </si>
  <si>
    <t>7220</t>
  </si>
  <si>
    <t>722011</t>
  </si>
  <si>
    <t>72201100</t>
  </si>
  <si>
    <t>FLAT-ROLLED PRODUCTS OF STAINLESS STEEL OF A WIDTH OF &lt; 600 MM NOT FURTHER WORKED THAN HOT-ROLLED OF A THICKNESS OF &gt;= 475 MM</t>
  </si>
  <si>
    <t>722012</t>
  </si>
  <si>
    <t>72201200</t>
  </si>
  <si>
    <t>FLAT-ROLLED PRODUCTS OF STAINLESS STEEL OF A WIDTH OF &lt; 600 MM NOT FURTHER WORKED THAN HOT-ROLLED OF A THICKNESS OF &lt; 475 MM</t>
  </si>
  <si>
    <t>722020</t>
  </si>
  <si>
    <t>72202021</t>
  </si>
  <si>
    <t>FLAT-ROLLED PRODUCTS OF STAINLESS STEEL OF A WIDTH OF &lt; 600 MM NOT FURTHER WORKED THAN COLD-ROLLED "COLD-REDUCED" OF A THICKNESS OF &gt;= 3 MM AND CONTAINING BY WEIGHT &gt;= 25% NICKEL</t>
  </si>
  <si>
    <t>72202029</t>
  </si>
  <si>
    <t>FLAT-ROLLED PRODUCTS OF STAINLESS STEEL OF A WIDTH OF &lt; 600 MM NOT FURTHER WORKED THAN COLD-ROLLED "COLD-REDUCED" OF A THICKNESS OF &gt;= 3 MM AND CONTAINING BY WEIGHT &lt; 25% NICKEL</t>
  </si>
  <si>
    <t>72202041</t>
  </si>
  <si>
    <t>FLAT-ROLLED PRODUCTS OF STAINLESS STEEL OF A WIDTH OF &lt; 600 MM NOT FURTHER WORKED THAN COLD-ROLLED "COLD-REDUCED" OF A THICKNESS OF &gt; 035 MM BUT &lt; 3 MM AND CONTAINING BY WEIGHT &gt;= 25% NICKEL</t>
  </si>
  <si>
    <t>72202049</t>
  </si>
  <si>
    <t>FLAT-ROLLED PRODUCTS OF STAINLESS STEEL OF A WIDTH OF &lt; 600 MM NOT FURTHER WORKED THAN COLD-ROLLED "COLD-REDUCED" OF A THICKNESS OF &gt; 035 MM BUT &lt; 3 MM AND CONTAINING BY WEIGHT &lt; 25% NICKEL</t>
  </si>
  <si>
    <t>72202081</t>
  </si>
  <si>
    <t>FLAT-ROLLED PRODUCTS OF STAINLESS STEEL OF A WIDTH OF &lt; 600 MM NOT FURTHER WORKED THAN COLD-ROLLED "COLD-REDUCED" OF A THICKNESS OF &lt;= 035 MM AND CONTAINING BY WEIGHT &gt;= 25% NICKEL</t>
  </si>
  <si>
    <t>72202089</t>
  </si>
  <si>
    <t>FLAT-ROLLED PRODUCTS OF STAINLESS STEEL OF A WIDTH OF &lt; 600 MM NOT FURTHER WORKED THAN COLD-ROLLED "COLD-REDUCED" OF A THICKNESS OF &lt;= 035 MM AND CONTAINING BY WEIGHT &lt; 25% NICKEL</t>
  </si>
  <si>
    <t>722090</t>
  </si>
  <si>
    <t>72209020</t>
  </si>
  <si>
    <t>FLAT-ROLLED PRODUCTS OF STAINLESS STEEL OF A WIDTH OF &lt; 600 MM HOT-ROLLED OR COLD-ROLLED "COLD-REDUCED" AND FURTHER WORKED PERFORATED</t>
  </si>
  <si>
    <t>72209080</t>
  </si>
  <si>
    <t>FLAT-ROLLED PRODUCTS OF STAINLESS STEEL OF A WIDTH OF &lt; 600 MM HOT-ROLLED OR COLD-ROLLED "COLD-REDUCED" AND FURTHER WORKED NON-PERFORATED</t>
  </si>
  <si>
    <t>7221</t>
  </si>
  <si>
    <t>722100</t>
  </si>
  <si>
    <t>72210010</t>
  </si>
  <si>
    <t>BARS AND RODS OF STAINLESS STEEL HOT-ROLLED IN IRREGULARLY WOUND COILS CONTAINING BY WEIGHT &gt;= 25% NICKEL</t>
  </si>
  <si>
    <t>72210090</t>
  </si>
  <si>
    <t>BARS AND RODS OF STAINLESS STEEL HOT-ROLLED IN IRREGULARLY WOUND COILS CONTAINING BY WEIGHT &lt; 25% NICKEL</t>
  </si>
  <si>
    <t>7222</t>
  </si>
  <si>
    <t>722211</t>
  </si>
  <si>
    <t>72221111</t>
  </si>
  <si>
    <t>BARS AND RODS OF STAINLESS STEEL NOT FURTHER WORKED THAN HOT-ROLLED HOT-DRAWN OR EXTRUDED OF CIRCULAR CROSS-SECTION OF A DIAMETER OF &gt;= 800 MM CONTAINING BY WEIGHT &gt;= 25% NICKEL</t>
  </si>
  <si>
    <t>72221119</t>
  </si>
  <si>
    <t>BARS AND RODS OF STAINLESS STEEL NOT FURTHER WORKED THAN HOT-ROLLED HOT-DRAWN OR EXTRUDED OF CIRCULAR CROSS-SECTION OF A DIAMETER OF &gt;= 800 MM CONTAINING BY WEIGHT &lt; 25% NICKEL</t>
  </si>
  <si>
    <t>72221181</t>
  </si>
  <si>
    <t>BARS AND RODS OF STAINLESS STEEL NOT FURTHER WORKED THAN HOT-ROLLED HOT-DRAWN OR EXTRUDED OF CIRCULAR CROSS-SECTION MEASURING &lt; 80 MM AND CONTAINING BY WEIGHT &gt;= 25% NICKEL</t>
  </si>
  <si>
    <t>72221189</t>
  </si>
  <si>
    <t>BARS AND RODS OF STAINLESS STEEL NOT FURTHER WORKED THAN HOT-ROLLED HOT-DRAWN OR EXTRUDED OF CIRCULAR CROSS-SECTION MEASURING &lt; 80 MM AND CONTAINING BY WEIGHT &lt; 25% NICKEL</t>
  </si>
  <si>
    <t>722219</t>
  </si>
  <si>
    <t>72221910</t>
  </si>
  <si>
    <t>BARS AND RODS OF STAINLESS STEEL NOT FURTHER WORKED THAN HOT-ROLLED HOT-DRAWN OR EXTRUDED CONTAINING BY WEIGHT &gt;= 25% NICKEL (EXCL. SUCH PRODUCTS OF CIRCULAR CROSS-SECTION)</t>
  </si>
  <si>
    <t>72221990</t>
  </si>
  <si>
    <t>BARS AND RODS OF STAINLESS STEEL NOT FURTHER WORKED THAN HOT-ROLLED HOT-DRAWN OR EXTRUDED CONTAINING BY WEIGHT &lt; 25% NICKEL (EXCL. SUCH PRODUCTS OF CIRCULAR CROSS-SECTION)</t>
  </si>
  <si>
    <t>722220</t>
  </si>
  <si>
    <t>72222011</t>
  </si>
  <si>
    <t>BARS AND RODS OF STAINLESS STEEL OF CIRCULAR CROSS-SECTION OF A DIAMETER &gt;= 80 MM SIMPLY COLD-FORMED OR COLD-FINISHED CONTAINING BY WEIGHT &gt;= 25% NICKEL</t>
  </si>
  <si>
    <t>72222019</t>
  </si>
  <si>
    <t>BARS AND RODS OF STAINLESS STEEL OF CIRCULAR CROSS-SECTION OF A DIAMETER &gt;= 80 MM SIMPLY COLD-FORMED OR COLD-FINISHED CONTAINING BY WEIGHT &lt; 25% NICKEL</t>
  </si>
  <si>
    <t>72222021</t>
  </si>
  <si>
    <t>BARS AND RODS OF STAINLESS STEEL NOT FURTHER WORKED THAN COLD-FORMED OR COLD-FINISHED OF CIRCULAR CROSS-SECTION MEASURING &gt;= 25 MM BUT &lt; 80 MM AND CONTAINING BY WEIGHT &gt;= 25% NICKEL</t>
  </si>
  <si>
    <t>72222029</t>
  </si>
  <si>
    <t>BARS AND RODS OF STAINLESS STEEL NOT FURTHER WORKED THAN COLD-FORMED OR COLD-FINISHED OF CIRCULAR CROSS-SECTION MEASURING &gt;= 25 MM BUT &lt; 80 MM AND CONTAINING BY WEIGHT &lt; 25% NICKEL</t>
  </si>
  <si>
    <t>72222031</t>
  </si>
  <si>
    <t>BARS AND RODS OF STAINLESS STEEL NOT FURTHER WORKED THAN COLD-FORMED OR COLD-FINISHED OF CIRCULAR CROSS-SECTION MEASURING &lt; 25 MM AND CONTAINING BY WEIGHT &gt;= 25% NICKEL</t>
  </si>
  <si>
    <t>72222039</t>
  </si>
  <si>
    <t>BARS AND RODS OF STAINLESS STEEL NOT FURTHER WORKED THAN COLD-FORMED OR COLD-FINISHED OF CIRCULAR CROSS-SECTION MEASURING &lt; 25 MM AND CONTAINING BY WEIGHT &lt; 25% NICKEL</t>
  </si>
  <si>
    <t>72222081</t>
  </si>
  <si>
    <t>BARS AND RODS OF STAINLESS STEEL NOT FURTHER WORKED THAN COLD-FORMED OR COLD-FINISHED CONTAINING BY WEIGHT &gt;= 25% NICKEL (EXCL. SUCH PRODUCTS OF CIRCULAR CROSS-SECTION)</t>
  </si>
  <si>
    <t>72222089</t>
  </si>
  <si>
    <t>BARS AND RODS OF STAINLESS STEEL NOT FURTHER WORKED THAN COLD-FORMED OR COLD-FINISHED CONTAINING BY WEIGHT &lt; 25% NICKEL (EXCL. SUCH PRODUCTS OF CIRCULAR CROSS-SECTION)</t>
  </si>
  <si>
    <t>722230</t>
  </si>
  <si>
    <t>72223051</t>
  </si>
  <si>
    <t>OTHER BARS AND RODS OF STAINLESS STEEL CONTAINING BY WEIGHT &gt;= 25% OF NICKEL FORGED</t>
  </si>
  <si>
    <t>72223091</t>
  </si>
  <si>
    <t>OTHER BARS AND RODS OF STAINLESS STEEL CONTAINING BY WEIGHT &lt; 25% OF NICKEL FORGED</t>
  </si>
  <si>
    <t>72223097</t>
  </si>
  <si>
    <t>BARS AND RODS OF STAINLESS STEEL COLD-FORMED OR COLD-FINISHED AND FURTHER WORKED OR HOT-FORMED AND FURTHER WORKED N.E.S. (EXCL. FORGED PRODUCTS)</t>
  </si>
  <si>
    <t>722240</t>
  </si>
  <si>
    <t>72224010</t>
  </si>
  <si>
    <t>ANGLES SHAPES AND SECTIONS OF STAINLESS STEEL ONLY HOT-ROLLED ONLY HOT-DRAWN OR ONLY EXTRUDED</t>
  </si>
  <si>
    <t>72224050</t>
  </si>
  <si>
    <t>ANGLES SHAPES AND SECTIONS OF STAINLESS STEEL NOT FURTHER WORKED THAN COLD-FORMED OR COLD-FINISHED</t>
  </si>
  <si>
    <t>72224090</t>
  </si>
  <si>
    <t>ANGLES SHAPES AND SECTIONS OF STAINLESS STEEL COLD-FORMED OR COLD-FINISHED AND FURTHER WORKED OR NOT FURTHER WORKED THAN FORGED OR FORGED OR HOT-FORMED BY OTHER MEANS AND FURTHER WORKED N.E.S.</t>
  </si>
  <si>
    <t>7223</t>
  </si>
  <si>
    <t>722300</t>
  </si>
  <si>
    <t>72230011</t>
  </si>
  <si>
    <t>WIRE OF STAINLESS STEEL IN COILS CONTAINING BY WEIGHT 28% TO 31% NICKEL AND 20% TO 22% CHROMIUM (EXCL. BARS AND RODS)</t>
  </si>
  <si>
    <t>72230019</t>
  </si>
  <si>
    <t>WIRE OF STAINLESS STEEL IN COILS CONTAINING BY WEIGHT &gt;= 25% NICKEL (EXCL. SUCH PRODUCTS CONTAINING 28% TO 31% NICKEL AND 20% TO 22% CHROMIUM AND BARS AND RODS)</t>
  </si>
  <si>
    <t>72230091</t>
  </si>
  <si>
    <t>WIRE OF STAINLESS STEEL IN COILS CONTAINING BY WEIGHT &lt; 25% NICKEL 13% TO 25% CHROMIUM AND 35% TO 6% ALUMINIUM (EXCL. BARS AND RODS)</t>
  </si>
  <si>
    <t>72230099</t>
  </si>
  <si>
    <t>WIRE OF STAINLESS STEEL IN COILS CONTAINING BY WEIGHT &lt; 25% NICKEL (EXCL. SUCH PRODUCTS CONTAINING 13% TO 25% CHROMIUM AND 35% TO 6% ALUMINIUM AND BARS AND RODS)</t>
  </si>
  <si>
    <t>7224</t>
  </si>
  <si>
    <t>722410</t>
  </si>
  <si>
    <t>72241010</t>
  </si>
  <si>
    <t>INGOTS AND OTHER PRIMARY FORMS OF TOOL STEEL</t>
  </si>
  <si>
    <t>72241090</t>
  </si>
  <si>
    <t>STEEL ALLOY OTHER THAN STAINLESS IN INGOTS OR OTHER PRIMARY FORMS (EXCL. OF TOOL STEEL WASTE AND SCRAP IN INGOT FORM AND PRODUCTS OBTAINED BY CONTINUOUS CASTING)</t>
  </si>
  <si>
    <t>722490</t>
  </si>
  <si>
    <t>72249002</t>
  </si>
  <si>
    <t>SEMI-FINISHED PRODUCTS OF TOOL STEEL</t>
  </si>
  <si>
    <t>72249003</t>
  </si>
  <si>
    <t>SEMI-FINISHED PRODUCTS OF HIGH-SPEED STEEL OF SQUARE OR RECTANGULAR CROSS-SECTION HOT-ROLLED OR OBTAINED BY CONTINUOUS CASTING THE WIDTH MEASURING &lt; TWICE THE THICKNESS</t>
  </si>
  <si>
    <t>72249005</t>
  </si>
  <si>
    <t>SEMI-FINISHED PRODUCTS OF STEEL CONTAINING BY WEIGHT &lt;= 07% OF CARBON05% TO 12% OF MANGANESE06%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t>
  </si>
  <si>
    <t>72249007</t>
  </si>
  <si>
    <t>SEMI-FINISHED PRODUCTS OF ALLOY STEEL OTHER THAN STAINLESS STEEL OF SQUARE OR RECTANGULAR CROSS-SECTION HOT-ROLLED OR OBTAINED BY CONTINUOUS CASTING THE WIDTH MEASURING &lt; TWICE THE THICKNESS (EXCL. OF TOOL STEEL HIGH-SPEED STEEL AND ARTICLES OF SUBHEADING 7224.90.05)</t>
  </si>
  <si>
    <t>72249014</t>
  </si>
  <si>
    <t>SEMI-FINISHED PRODUCTS OF ALLOY STEEL OTHER THAN STAINLESS STEEL OF SQUARE OR RECTANGULAR CROSS-SECTION HOT-ROLLED OR OBTAINED BY CONTINUOUS CASTING THE WIDTH MEASURING &gt;= TWICE THE THICKNESS (EXCL. OF TOOL STEEL)</t>
  </si>
  <si>
    <t>72249018</t>
  </si>
  <si>
    <t>SEMI-FINISHED PRODUCTS OF ALLOY STEEL OTHER THAN STAINLESS STEEL OF SQUARE OR RECTANGULAR CROSS-SECTION FORGED (EXCL. OF TOOL STEEL)</t>
  </si>
  <si>
    <t>72249031</t>
  </si>
  <si>
    <t>SEMI-FINISHED PRODUCTS OF STEEL CONTAINING BY WEIGHT 09% TO 115% CARBON05% TO 2% OF CHROMIUM AND IF PRESENT &lt;= 05% OF MOLYBDENUM CUT INTO SHAPES OTHER THAN SQUARE OR RECTANGULAR HOT-ROLLED OR OBTAINED BY CONTINUOUS CASTING</t>
  </si>
  <si>
    <t>72249038</t>
  </si>
  <si>
    <t>SEMI-FINISHED PRODUCTS OF ALLOY STEEL OTHER THAN STAINLESS STEEL CUT INTO SHAPES OTHER THAN SQUARE OR RECTANGULAR HOT-ROLLED OR OBTAINED BY CONTINUOUS CASTING (EXCL. OF TOOL STEEL AND PRODUCTS CONTAINING BY WEIGHT 09% TO 115% OF CARBON05% TO 2% OF CHROMIUM AND IF PRESENT &lt;= 05% OF MOLYBDENUM)</t>
  </si>
  <si>
    <t>72249090</t>
  </si>
  <si>
    <t>SEMI-FINISHED PRODUCTS OF ALLOY STEEL OTHER THAN STAINLESS STEEL FORGED (EXCL. OF TOOL STEEL AND PRODUCTS OF SQUARE OR RECTANGULAR CIRCULAR OR POLYGAMOL CROSS-SECTION)</t>
  </si>
  <si>
    <t>7225</t>
  </si>
  <si>
    <t>722511</t>
  </si>
  <si>
    <t>72251100</t>
  </si>
  <si>
    <t>FLAT-ROLLED PRODUCTS OF SILICON-ELECTRICAL STEEL OF A WIDTH OF &gt;= 600 MM GRAIN-ORIENTED</t>
  </si>
  <si>
    <t>722519</t>
  </si>
  <si>
    <t>72251910</t>
  </si>
  <si>
    <t>FLAT-ROLLED PRODUCTS OF SILICON-ELECTRICAL STEEL OF A WIDTH OF &gt;= 600 MM HOT-ROLLED</t>
  </si>
  <si>
    <t>72251990</t>
  </si>
  <si>
    <t>FLAT-ROLLED PRODUCTS OF SILICON-ELECTRICAL STEEL OF A WIDTH OF &gt;= 600 MM COLD-ROLLED "COLD-REDUCED" NON-GRAIN-ORIENTED</t>
  </si>
  <si>
    <t>722530</t>
  </si>
  <si>
    <t>72253010</t>
  </si>
  <si>
    <t>FLAT-ROLLED PRODUCTS OF TOOL STEEL OF A WIDTH OF &gt;= 600 MM NOT FURTHER WORKED THAN HOT-ROLLED IN COILS</t>
  </si>
  <si>
    <t>72253030</t>
  </si>
  <si>
    <t>FLAT-ROLLED PRODUCTS OF HIGH-SPEED STEEL OF A WIDTH OF &gt;= 600 MM NOT FURTHER WORKED THAN HOT-ROLLED IN COILS</t>
  </si>
  <si>
    <t>72253090</t>
  </si>
  <si>
    <t>FLAT-ROLLED PRODUCTS OF ALLOY STEEL OTHER THAN STAINLESS OF A WIDTH OF &gt;= 600 MM NOT FURTHER WORKED THAN HOT-ROLLED IN COILS (EXCL. PRODUCTS OF TOOL STEEL HIGH-SPEED STEEL OR SILICON-ELECTRICAL STEEL)</t>
  </si>
  <si>
    <t>722540</t>
  </si>
  <si>
    <t>72254012</t>
  </si>
  <si>
    <t>FLAT-ROLLED PRODUCTS OF TOOL STEEL OF A WIDTH OF &gt;= 600 MM NOT FURTHER WORKED THAN HOT-ROLLED NOT IN COILS</t>
  </si>
  <si>
    <t>72254015</t>
  </si>
  <si>
    <t>FLAT-ROLLED PRODUCTS OF HIGH-SPEED STEEL OF A WIDTH OF &gt;= 600 MM NOT FURTHER WORKED THAN HOT-ROLLED NOT IN COILS</t>
  </si>
  <si>
    <t>72254040</t>
  </si>
  <si>
    <t>FLAT-ROLLED PRODUCTS OF ALLOY STEEL OTHER THAN STAINLESS OF A WIDTH OF &gt;= 600 MM NOT FURTHER WORKED THAN HOT-ROLLED NOT IN COILS OF A THICKNESS OF &gt; 10 MM (EXCL. PRODUCTS OF TOOL STEEL HIGH-SPEED STEEL OR SILICON-ELECTRICAL STEEL)</t>
  </si>
  <si>
    <t>72254060</t>
  </si>
  <si>
    <t>FLAT-ROLLED PRODUCTS OF ALLOY STEEL OTHER THAN STAINLESS OF A WIDTH OF &gt;= 600 MM NOT FURTHER WORKED THAN HOT-ROLLED NOT IN COILS OF A THICKNESS OF &gt;= 475 MM BUT &lt;= 10 MM (EXCL. PRODUCTS OF TOOL STEEL HIGH-SPEED STEEL OR SILICON-ELECTRICAL STEEL)</t>
  </si>
  <si>
    <t>72254090</t>
  </si>
  <si>
    <t>FLAT-ROLLED PRODUCTS OF ALLOY STEEL OTHER THAN STAINLESS OF A WIDTH OF &gt;= 600 MM NOT FURTHER WORKED THAN HOT-ROLLED NOT IN COILS OF A THICKNESS OF &lt; 475 MM (EXCL. PRODUCTS OF TOOL STEEL HIGH-SPEED STEEL OR SILICON-ELECTRICAL STEEL)(2004-2500)</t>
  </si>
  <si>
    <t>722550</t>
  </si>
  <si>
    <t>72255020</t>
  </si>
  <si>
    <t>FLAT-ROLLED PRODUCTS OF HIGH-SPEED STEEL OF A WIDTH OF &gt;= 600 MM NOT FURTHER WORKED THAN COLD-ROLLED "COLD-REDUCED"</t>
  </si>
  <si>
    <t>72255080</t>
  </si>
  <si>
    <t>FLAT-ROLLED PRODUCTS OF ALLOY STEEL OTHER THAN STAINLESS OF A WIDTH OF &gt;= 600 MM NOT FURTHER WORKED THAN COLD-ROLLED "COLD-REDUCED" (EXCL. PRODUCTS OF HIGH-SPEED STEEL OR SILICON-ELECTRICAL STEEL)</t>
  </si>
  <si>
    <t>722591</t>
  </si>
  <si>
    <t>72259100</t>
  </si>
  <si>
    <t>FLAT-ROLLED PRODUCTS OF ALLOY STEEL OTHER THAN STAINLESS OF A WIDTH OF &gt;= 600 MM HOT-ROLLED OR COLD-ROLLED "COLD-REDUCED" AND ELECTROLYTICALLY PLATED OR COATED WITH ZINC (EXCL. PRODUCTS OF SILICON-ELECTRICAL STEEL)(2007-2500)</t>
  </si>
  <si>
    <t>722592</t>
  </si>
  <si>
    <t>72259200</t>
  </si>
  <si>
    <t>FLAT-ROLLED PRODUCTS OF ALLOY STEEL OTHER THAN STAINLESS OF A WIDTH OF &gt;= 600 MM HOT-ROLLED OR COLD-ROLLED "COLD-REDUCED" AND PLATED OR COATED WITH ZINC (EXCL. ELECTROLYTICALLY PLATED OR COATED AND PRODUCTS OF SILICON-ELECTRICAL STEEL)(2007-2500)</t>
  </si>
  <si>
    <t>722599</t>
  </si>
  <si>
    <t>72259900</t>
  </si>
  <si>
    <t>FLAT-ROLLED PRODUCTS OF ALLOY STEEL OTHER THAN STAINLESS OF A WIDTH OF &gt;= 600 MM HOT-ROLLED OR COLD-ROLLED "COLD-REDUCED" AND FURTHER WORKED (EXCL. PLATED OR COATED WITH ZINC AND PRODUCTS OF SILICON-ELECTRICAL STEEL)(2007-2500)</t>
  </si>
  <si>
    <t>7226</t>
  </si>
  <si>
    <t>722611</t>
  </si>
  <si>
    <t>72261100</t>
  </si>
  <si>
    <t>FLAT-ROLLED PRODUCTS OF SILICON-ELECTRICAL STEEL OF A WIDTH OF &lt; 600 MM HOT-ROLLED OR COLD-ROLLED "COLD-REDUCED" GRAIN-ORIENTED</t>
  </si>
  <si>
    <t>722619</t>
  </si>
  <si>
    <t>72261910</t>
  </si>
  <si>
    <t>FLAT-ROLLED PRODUCTS OF SILICON-ELECTRICAL STEEL OF A WIDTH OF &lt; 600 MM NOT FURTHER WORKED THAN HOT-ROLLED</t>
  </si>
  <si>
    <t>72261980</t>
  </si>
  <si>
    <t>FLAT-ROLLED PRODUCTS OF SILICON-ELECTRICAL STEEL OF A WIDTH OF &lt; 600 MM COLD-ROLLED "COLD-REDUCED" WHETHER OR NOT FURTHER WORKED OR HOT-ROLLED AND FURTHER WORKED NON-GRAIN-ORIENTED</t>
  </si>
  <si>
    <t>722620</t>
  </si>
  <si>
    <t>72262000</t>
  </si>
  <si>
    <t>FLAT-ROLLED PRODUCTS OF HIGH-SPEED STEEL OF A WIDTH OF &lt;= 600 MM HOT-ROLLED OR COLD-ROLLED "COLD-REDUCED"</t>
  </si>
  <si>
    <t>722691</t>
  </si>
  <si>
    <t>72269120</t>
  </si>
  <si>
    <t>FLAT-ROLLED PRODUCTS OF TOOL STEEL OF A WIDTH OF &lt; 600 MM SIMPLY HOT-ROLLED</t>
  </si>
  <si>
    <t>72269191</t>
  </si>
  <si>
    <t>FLAT-ROLLED PRODUCTS OF ALLOY STEEL OTHER THAN STAINLESS STEEL SIMPLY HOT-ROLLED OF A THICKNESS OF &gt;= 475 MM OF A WIDTH OF &lt; 600 MM (EXCL. OF TOOL STEEL SILICON-ELECTRICAL STEEL OR HIGH SPEED STEEL)</t>
  </si>
  <si>
    <t>72269199</t>
  </si>
  <si>
    <t>FLAT-ROLLED PRODUCTS OF ALLOY STEEL OTHER THAN STAINLESS STEEL SIMPLY HOT-ROLLED OF A THICKNESS OF &lt; 475 MM OF A WIDTH OF &lt; 600 MM (EXCL. OF TOOL STEEL SILICON-ELECTRICAL STEEL OR HIGH SPEED STEEL)</t>
  </si>
  <si>
    <t>722692</t>
  </si>
  <si>
    <t>72269200</t>
  </si>
  <si>
    <t>FLAT-ROLLED PRODUCTS OF ALLOY STEEL OTHER THAN STAINLESS OF A WIDTH OF &lt; 600 MM NOT FURTHER WORKED THAN COLD-ROLLED "COLD-REDUCED" (EXCL. PRODUCTS OF HIGH-SPEED STEEL OR SILICON-ELECTRICAL STEEL)</t>
  </si>
  <si>
    <t>722699</t>
  </si>
  <si>
    <t>72269910</t>
  </si>
  <si>
    <t>FLAT-ROLLED PRODUCTS OF ALLOY STEEL OTHER THAN STAINLESS OF A WIDTH OF &lt; 600 MM HOT-ROLLED OR COLD-ROLLED "COLD-REDUCED" AND ELECTROLYTICALLY PLATED OR COATED WITH ZINC (EXCL. PRODUCTS OF HIGH-SPEED STEEL OR SILICON-ELECTRICAL STEEL)</t>
  </si>
  <si>
    <t>72269930</t>
  </si>
  <si>
    <t>FLAT-ROLLED PRODUCTS OF ALLOY STEEL OTHER THAN STAINLESS OF A WIDTH OF &lt; 600 MM HOT-ROLLED OR COLD-ROLLED "COLD-REDUCED" AND PLATED OR COATED WITH ZINC (EXCL. ELECTROLYTICALLY PLATED OR COATED AND PRODUCTS OF HIGH-SPEED STEEL OR SILICON-ELECTRICAL STEEL)</t>
  </si>
  <si>
    <t>72269970</t>
  </si>
  <si>
    <t>FLAT-ROLLED PRODUCTS OF ALLOY STEEL OTHER THAN STAINLESS OF A WIDTH OF &lt; 600 MM HOT-ROLLED OR COLD-ROLLED "COLD-REDUCED" AND FURTHER WORKED (EXCL. PLATED OR COATED WITH ZINC AND PRODUCTS OF HIGH-SPEED STEEL OR SILICON-ELECTRICAL STEEL)</t>
  </si>
  <si>
    <t>7227</t>
  </si>
  <si>
    <t>722710</t>
  </si>
  <si>
    <t>72271000</t>
  </si>
  <si>
    <t>BARS AND RODS OF HIGH-SPEED STEEL HOT-ROLLED IN IRREGULARLY WOUND COILS</t>
  </si>
  <si>
    <t>722720</t>
  </si>
  <si>
    <t>72272000</t>
  </si>
  <si>
    <t>BARS AND RODS OF SILICO-MANGANESE STEEL HOT-ROLLED IN IRREGULARLY WOUND COILS</t>
  </si>
  <si>
    <t>722790</t>
  </si>
  <si>
    <t>72279010</t>
  </si>
  <si>
    <t>BARS AND RODS HOT-ROLLED OF STEEL CONTAINING BY WEIGHT &gt;= 00008% OF BORON WITH ANY OTHER ELEMENT &lt; THE MINIMUM CONTENT REFERRED TO IN NOTE 1 F TO THIS CHAPTER IN IRREGULARLY WOUND COILS</t>
  </si>
  <si>
    <t>72279050</t>
  </si>
  <si>
    <t>BARS AND RODS HOT-ROLLED OF STEEL CONTAINING BY WEIGHT 09% TO 115% CARBON05% TO 2% OF CHROMIUM AND IF PRESENT &lt;= 05 OF MOLYBDENUM IN IRREGULARLY WOUND COILS</t>
  </si>
  <si>
    <t>72279095</t>
  </si>
  <si>
    <t>BARS AND RODS HOT-ROLLED IN IRREGULARLY WOUND COILS OF ALLOY STEEL OTHER THAN STAINLESS (EXCL. OF HIGH-SPEED STEEL OR SILICO-MANGANESE STEEL AND BARS AND RODS OF SUBHEADINGS 7227.90.10 AND 7227.90.50)</t>
  </si>
  <si>
    <t>7228</t>
  </si>
  <si>
    <t>722810</t>
  </si>
  <si>
    <t>72281020</t>
  </si>
  <si>
    <t>BARS AND RODS OF HIGH-SPEED STEEL NOT FURTHER WORKED THAN HOT-ROLLED HOT-DRAWN OR EXTRUDED AND HOT-ROLLED HOT-DRAWN OR EXTRUDED NOT FURTHER WORKED THAN CLAD (EXCL. SEMI-FINISHED PRODUCTS FLAT-ROLLED PRODUCTS AND HOT-ROLLED BARS AND RODS IN IRREGULARLY WOUND COILS)</t>
  </si>
  <si>
    <t>72281050</t>
  </si>
  <si>
    <t>BARS AND RODS OF HIGH-SPEED STEEL FORGED (EXCL. SEMI-FINISHED PRODUCTS FLAT-ROLLED PRODUCTS AND HOT-ROLLED BARS AND RODS IN IRREGULARLY WOUND COILS)</t>
  </si>
  <si>
    <t>72281090</t>
  </si>
  <si>
    <t>BARS AND RODS OF HIGH-SPEED STEEL NOT FURTHER WORKED THAN COLD-FORMED OR COLD-FINISHED WHETHER OR NOT FURTHER WORKED OR HOT-FORMED AND FURTHER WORKED (EXCL. FORGED PRODUCTS SEMI-FINISHED PRODUCTS FLAT-ROLLED PRODUCTS AND HOT-ROLLED BARS AND RODS IN IRREGULARLY WOUND COILS)</t>
  </si>
  <si>
    <t>722820</t>
  </si>
  <si>
    <t>72282010</t>
  </si>
  <si>
    <t>BARS AND RODS OF SILICO-MANGANESE STEEL OF RECTANGULAR "OTHER THAN SQUARE" CROSS-SECTION HOT-ROLLED ON FOUR FACES (EXCL. SEMI-FINISHED PRODUCTS FLAT-ROLLED PRODUCTS AND HOT-ROLLED BARS AND RODS IN IRREGULARLY WOUND COILS)</t>
  </si>
  <si>
    <t>72282091</t>
  </si>
  <si>
    <t>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t>
  </si>
  <si>
    <t>72282099</t>
  </si>
  <si>
    <t>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t>
  </si>
  <si>
    <t>722830</t>
  </si>
  <si>
    <t>72283020</t>
  </si>
  <si>
    <t>BARS AND RODS OF TOOL STEEL ONLY HOT-ROLLED ONLY HOT-DRAWN OR ONLY EXTRUDED (EXCL. SEMI-FINISHED PRODUCTS FLAT-ROLLED PRODUCTS AND HOT-ROLLED BARS AND RODS IN IRREGULARLY WOUND COILS)</t>
  </si>
  <si>
    <t>72283041</t>
  </si>
  <si>
    <t>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t>
  </si>
  <si>
    <t>72283049</t>
  </si>
  <si>
    <t>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t>
  </si>
  <si>
    <t>72283061</t>
  </si>
  <si>
    <t>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t>
  </si>
  <si>
    <t>72283069</t>
  </si>
  <si>
    <t>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t>
  </si>
  <si>
    <t>72283070</t>
  </si>
  <si>
    <t>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t>
  </si>
  <si>
    <t>72283089</t>
  </si>
  <si>
    <t>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t>
  </si>
  <si>
    <t>722840</t>
  </si>
  <si>
    <t>72284010</t>
  </si>
  <si>
    <t>BARS AND RODS OF TOOL STEEL ONLY FORGED (EXCL. SEMI-FINISHED PRODUCTS FLAT-ROLLED PRODUCTS AND HOT-ROLLED BARS AND RODS IN IRREGULARLY WOUND COILS)</t>
  </si>
  <si>
    <t>72284090</t>
  </si>
  <si>
    <t>BARS AND RODS OF ALLOY STEEL OTHER THAN STAINLESS STEEL ONLY FORGED (EXCL. OF HIGH-SPEED STEEL SILICO-MANGANESE STEEL TOOL STEEL SEMI-FINISHED PRODUCTS FLAT-ROLLED PRODUCTS AND HOT-ROLLED BARS AND RODS IN IRREGULARLY WOUND COILS)</t>
  </si>
  <si>
    <t>722850</t>
  </si>
  <si>
    <t>72285020</t>
  </si>
  <si>
    <t>BARS AND RODS OF TOOL STEEL ONLY COLD-FORMED OR COLD-FINISHED (EXCL. SEMI-FINISHED PRODUCTS FLAT-ROLLED PRODUCTS AND HOT-ROLLED BARS AND RODS IN IRREGULARLY WOUND COILS)</t>
  </si>
  <si>
    <t>72285040</t>
  </si>
  <si>
    <t>BARS AND RODS OF STEEL CONTAINING 09% TO 115% OF CARBON05% TO 2% OF CHROMIUM AND IF PRESENT &lt;= 05% OF MOLYBDENUM ONLY COLD-FORMED OR COLD-FINISHED (EXCL. SEMI-FINISHED PRODUCTS FLAT-ROLLED PRODUCTS AND HOT-ROLLED BARS AND RODS IN IRREGULARLY WOUND COILS)</t>
  </si>
  <si>
    <t>72285061</t>
  </si>
  <si>
    <t>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t>
  </si>
  <si>
    <t>72285069</t>
  </si>
  <si>
    <t>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t>
  </si>
  <si>
    <t>72285080</t>
  </si>
  <si>
    <t>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t>
  </si>
  <si>
    <t>722860</t>
  </si>
  <si>
    <t>72286020</t>
  </si>
  <si>
    <t>BARS AND RODS OF TOOL STEEL COLD-FORMED OR COLD-FINISHED AND FURTHER WORKED OR HOT-FORMED AND FURTHER WORKED (EXCL. SEMI-FINISHED PRODUCTS FLAT-ROLLED PRODUCTS AND HOT-ROLLED BARS AND RODS IN IRREGULARLY WOUND COILS)</t>
  </si>
  <si>
    <t>72286080</t>
  </si>
  <si>
    <t>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t>
  </si>
  <si>
    <t>722870</t>
  </si>
  <si>
    <t>72287010</t>
  </si>
  <si>
    <t>ANGLES SHAPES AND SECTIONS OF ALLOY STEEL OTHER THAN STAINLESS NOT FURTHER WORKED THAN HOT-ROLLED HOT-DRAWN OR EXTRUDED</t>
  </si>
  <si>
    <t>72287090</t>
  </si>
  <si>
    <t>ANGLES SHAPES AND SECTIONS OF ALLOY STEEL OTHER THAN STAINLESS N.E.S. (EXCL. PRODUCTS NOT FURTHER WORKED THAN HOT-ROLLED HOT-DRAWN OR EXTRUDED)</t>
  </si>
  <si>
    <t>722880</t>
  </si>
  <si>
    <t>72288000</t>
  </si>
  <si>
    <t>HOLLOW DRILL BARS AND RODS OF ALLOY OR NON-ALLOY STEEL</t>
  </si>
  <si>
    <t>7229</t>
  </si>
  <si>
    <t>722920</t>
  </si>
  <si>
    <t>72292000</t>
  </si>
  <si>
    <t>WIRE OF SILICO-MANGANESE STEEL IN COILS (EXCL. BARS AND RODS)(1996-2500)</t>
  </si>
  <si>
    <t>722990</t>
  </si>
  <si>
    <t>72299020</t>
  </si>
  <si>
    <t>WIRE OF HIGH-SPEED STEEL IN COILS (EXCL. BARS AND RODS)</t>
  </si>
  <si>
    <t>72299050</t>
  </si>
  <si>
    <t>WIRE OF STEEL CONTAINING BY WEIGHT 09% TO 11% OF CARBON05% TO 2% OF CHROMIUM AND IF PRESENT &lt;= 05% OF MOLYBDENUM IN COILS (EXCL. ROLLED BARS AND RODS)</t>
  </si>
  <si>
    <t>72299090</t>
  </si>
  <si>
    <t>WIRE OF ALLOY STEEL OTHER THAN STAINLESS IN COILS (EXCL. ROLLED BARS AND RODS WIRE OF HIGH-SPEED STEEL OR SILICO-MANGANESE STEEL AND ARTICLES OF SUBHEADING 7229.90.50)</t>
  </si>
  <si>
    <t>73</t>
  </si>
  <si>
    <t>7301</t>
  </si>
  <si>
    <t>730110</t>
  </si>
  <si>
    <t>73011000</t>
  </si>
  <si>
    <t>SHEET PILING OF IRON OR STEEL WHETHER OR NOT DRILLED PUNCHED OR MADE FROM ASSEMBLED ELEMENTS</t>
  </si>
  <si>
    <t>730120</t>
  </si>
  <si>
    <t>73012000</t>
  </si>
  <si>
    <t>ANGLES SHAPES AND SECTIONS OF IRON OR STEEL WELDED</t>
  </si>
  <si>
    <t>7302</t>
  </si>
  <si>
    <t>730210</t>
  </si>
  <si>
    <t>73021010</t>
  </si>
  <si>
    <t>CURRENT-CONDUCTING RAILS OF IRON OR STEEL WITH PARTS OF NON-FERROUS METAL FOR RAILWAY OR TRAMWAY TRACK (EXCL. CHECK-RAILS)</t>
  </si>
  <si>
    <t>73021022</t>
  </si>
  <si>
    <t>VIGNOLE RAILS OF IRON OR STEEL FOR RAILWAY OR TRAMWAY TRACK NEW OF A WEIGHT OF &gt;= 36 KG/M</t>
  </si>
  <si>
    <t>73021028</t>
  </si>
  <si>
    <t>VIGNOLE RAILS OF IRON OR STEEL FOR RAILWAY OR TRAMWAY TRACK NEW OF A WEIGHT OF &lt; 36 KG/M</t>
  </si>
  <si>
    <t>73021040</t>
  </si>
  <si>
    <t>GROOVED RAILS OF IRON OR STEEL FOR RAILWAY OR TRAMWAY TRACK NEW</t>
  </si>
  <si>
    <t>73021050</t>
  </si>
  <si>
    <t>RAILS OF IRON OR STEEL FOR RAILWAY OR TRAMWAY TRACK NEW (EXCL. VIGNOLE RAILS GROOVED RAILS AND CURRENT-CONDUCTING RAILS WITH PARTS OF NON-FERROUS METAL)</t>
  </si>
  <si>
    <t>73021090</t>
  </si>
  <si>
    <t>RAILS OF IRON OR STEEL FOR RAILWAY OR TRAMWAY TRACK USED (EXCL. CURRENT-CONDUCTING RAILS WITH PARTS OF NON-FERROUS METAL)</t>
  </si>
  <si>
    <t>730230</t>
  </si>
  <si>
    <t>73023000</t>
  </si>
  <si>
    <t>SWITCH BLADES CROSSING FROGS POINT RODS AND OTHER CROSSING PIECES FOR RAILWAY OR TRAMWAY TRACK OF IRON OR STEEL</t>
  </si>
  <si>
    <t>730240</t>
  </si>
  <si>
    <t>73024000</t>
  </si>
  <si>
    <t>FISH-PLATES AND SOLE PLATES OF IRON OR STEEL FOR RAILWAYS OR TRAMWAYS</t>
  </si>
  <si>
    <t>730290</t>
  </si>
  <si>
    <t>73029000</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</si>
  <si>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t>
  </si>
  <si>
    <t>7303</t>
  </si>
  <si>
    <t>730300</t>
  </si>
  <si>
    <t>73030010</t>
  </si>
  <si>
    <t>TUBES AND PIPES OF A KIND USED IN PRESSURE SYSTEMS OF CAST IRON</t>
  </si>
  <si>
    <t>73030090</t>
  </si>
  <si>
    <t>TUBES PIPES AND HOLLOW PROFILES OF CAST IRON (EXCL. PRODUCTS OF A KIND USED IN PRESSURE SYSTEMS)</t>
  </si>
  <si>
    <t>7304</t>
  </si>
  <si>
    <t>730411</t>
  </si>
  <si>
    <t>73041100</t>
  </si>
  <si>
    <t>LINE PIPE OF A KIND USED FOR OIL OR GAS PIPELINES SEAMLESS OF STAINLESS STEEL</t>
  </si>
  <si>
    <t>730419</t>
  </si>
  <si>
    <t>73041910</t>
  </si>
  <si>
    <t>LINE PIPE OF A KIND USED FOR OIL OR GAS PIPELINES SEAMLESS OF IRON OR STEEL OF AN EXTERNAL DIAMETER OF &lt;= 1683 MM (EXCL. PRODUCTS OF STAINLESS STEEL OR OF CAST IRON)</t>
  </si>
  <si>
    <t>73041930</t>
  </si>
  <si>
    <t>LINE PIPE OF A KIND USED FOR OIL OR GAS PIPELINES SEAMLESS OF IRON OR STEEL OF AN EXTERNAL DIAMETER OF &gt; 1683 MM BUT &lt;= 4064 MM (EXCL. PRODUCTS OF STAINLESS STEEL OR OF CAST IRON)</t>
  </si>
  <si>
    <t>73041990</t>
  </si>
  <si>
    <t>LINE PIPE OF A KIND USED FOR OIL OR GAS PIPELINES SEAMLESS OF IRON OR STEEL OF AN EXTERNAL DIAMETER OF &gt; 4064 MM (EXCL. PRODUCTS OF STAINLESS STEEL OR OF CAST IRON)</t>
  </si>
  <si>
    <t>730422</t>
  </si>
  <si>
    <t>73042200</t>
  </si>
  <si>
    <t>DRILL PIPE SEAMLESS OF STAINLESS STEEL OF A KIND USED IN DRILLING FOR OIL OR GAS</t>
  </si>
  <si>
    <t>730423</t>
  </si>
  <si>
    <t>73042300</t>
  </si>
  <si>
    <t>DRILL PIPE SEAMLESS OF A KIND USED IN DRILLING FOR OIL OR GAS OF IRON OR STEEL (EXCL. PRODUCTS OF STAINLESS STEEL OR OF CAST IRON)</t>
  </si>
  <si>
    <t>730424</t>
  </si>
  <si>
    <t>73042400</t>
  </si>
  <si>
    <t>CASING AND TUBING SEAMLESS OF A KIND USED FOR DRILLING FOR OIL OR GAS OF STAINLESS STEEL</t>
  </si>
  <si>
    <t>730429</t>
  </si>
  <si>
    <t>73042910</t>
  </si>
  <si>
    <t>CASING AND TUBING OF A KIND USED FOR DRILLING FOR OIL OR GAS SEAMLESS OF IRON OR STEEL OF AN EXTERNAL DIAMETER &lt;= 1683MM (EXCL. PRODUCTS OF CAST IRON)</t>
  </si>
  <si>
    <t>73042930</t>
  </si>
  <si>
    <t>CASING AND TUBING OF A KIND USED FOR DRILLING FOR OIL OR GAS SEAMLESS OF IRON OR STEEL OF AN EXTERNAL DIAMETER &gt; 1683MM BUT &lt;= 4064 MM (EXCL. PRODUCTS OF CAST IRON)</t>
  </si>
  <si>
    <t>73042990</t>
  </si>
  <si>
    <t>CASING AND TUBING OF A KIND USED FOR DRILLING FOR OIL OR GAS SEAMLESS OF IRON OR STEEL OF AN EXTERNAL DIAMETER &gt; 4064 MM (EXCL. PRODUCTS OF CAST IRON)</t>
  </si>
  <si>
    <t>730431</t>
  </si>
  <si>
    <t>73043120</t>
  </si>
  <si>
    <t>PRECISION TUBES SEAMLESS OF CIRCULAR CROSS-SECTION OF IRON OR NON-ALLOY STEEL COLD-DRAWN OR COLD-ROLLED "COLD-REDUCED" (EXCL. LINE PIPE OF A KIND USED FOR OIL OR GAS PIPELINES OR CASING AND TUBING OF A KIND USED FOR DRILLING FOR OIL OR GAS)</t>
  </si>
  <si>
    <t>73043180</t>
  </si>
  <si>
    <t>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t>
  </si>
  <si>
    <t>730439</t>
  </si>
  <si>
    <t>73043910</t>
  </si>
  <si>
    <t>TUBES PIPES AND HOLLOW PROFILES SEAMLESS OF CIRCULAR CROSS-SECTION OF IRON OR NON-ALLOY STEEL NOT COLD-DRAWN OR COLD-ROLLED "COLD-REDUCED" UNWORKED STRAIGHT AND OF UNIFORM WALL-THICKNESS FOR USE SOLELY IN THE MANUFACTURE OF TUBES AND PIPES WITH OTHER CROSS-SECTIONS AND WALL-THICKNESSES (EXCL. CAST IRON PRODUCTS)</t>
  </si>
  <si>
    <t>73043952</t>
  </si>
  <si>
    <t>THREADED OR THREADABLE TUBES "GAS PIPE" SEAMLESS OF IRON OR NON-ALLOY STEEL PLATED OR COATED WITH ZINC (EXCL. CAST IRON PRODUCTS)</t>
  </si>
  <si>
    <t>73043958</t>
  </si>
  <si>
    <t>THREADED OR THREADABLE TUBES "GAS PIPE" SEAMLESS OF IRON OR NON-ALLOY STEEL (EXCL. CAST IRON PRODUCTS AND PRODUCTS PLATED OR COATED WITH ZINC)</t>
  </si>
  <si>
    <t>73043992</t>
  </si>
  <si>
    <t>TUBES PIPES AND HOLLOW PROFILES SEAMLESS OF CIRCULAR CROSS-SECTION OF IRON OR NON-ALLOY STEEL NOT COLD-DRAWN OR COLD-ROLLED (COLD-REDUCED) OF AN EXTERNAL DIAMETER OF &lt;= 1683 MM (EXCL. CAST IRON PRODUCTS LINE PIPE OF A KIND USED FOR OIL OR GAS PIPELINES CASING TUBING AND DRILL PIPE OF A KIND USED IN DRILLING FOR OIL OR GAS AND TUBES PIPES AND HOLLOW PROFILES OF SUBHEADINGS 7304 39 10 TO 7304 39 58)</t>
  </si>
  <si>
    <t>73043993</t>
  </si>
  <si>
    <t>TUBES PIPES AND HOLLOW PROFILES SEAMLESS OF CIRCULAR CROSS-SECTION OF IRON OR NON-ALLOY STEEL NOT COLD-DRAWN OR COLD-ROLLED (COLD-REDUCED) OF AN EXTERNAL DIAMETER OF &gt; 1683 MM BUT &lt;= 4064 MM (EXCL. CAST IRON PRODUCTS LINE PIPE OF A KIND USED FOR OIL OR GAS PIPELINES CASING TUBING AND DRILL PIPE OF A KIND USED FOR DRILLING FOR OIL OR GAS AND TUBES PIPES AND HOLLOW PROFILES OF SUBHEADINGS 7304 39 10 TO 7304 39 58)</t>
  </si>
  <si>
    <t>73043998</t>
  </si>
  <si>
    <t>TUBES PIPES AND HOLLOW PROFILES SEAMLESS OF CIRCULAR CROSS-SECTION OF IRON OR NON-ALLOY STEEL NOT COLD-DRAWN OR COLD-ROLLED "COLD-REDUCED" OF AN EXTERNAL DIAMETER OF &gt; 4064 MM (EXCL. CAST IRON PRODUCTS LINE PIPE OF A KIND USED FOR OIL OR GAS PIPELINES CASING AND TUBING OF A KIND USED FOR DRILLING FOR OIL OR GAS AND TUBES PIPES AND HOLLOW PROFILES OF HEADING 7304.39.52 AND 7304.39.58)</t>
  </si>
  <si>
    <t>730441</t>
  </si>
  <si>
    <t>73044100</t>
  </si>
  <si>
    <t>TUBES PIPES AND HOLLOW PROFILES SEAMLESS OF CIRCULAR CROSS-SECTION OF STAINLESS STEEL COLD-DRAWN OR COLD-ROLLED "COLD-REDUCED" (EXCL. LINE PIPE OF A KIND USED FOR OIL OR GAS PIPELINES CASING AND TUBING OF A KIND USED FOR DRILLING FOR OIL OR GAS)</t>
  </si>
  <si>
    <t>730449</t>
  </si>
  <si>
    <t>73044910</t>
  </si>
  <si>
    <t>TUBES PIPES AND HOLLOW PROFILES SEAMLESS OF CIRCULAR CROSS-SECTION OF STAINLESS STEEL NOT COLD-DRAWN OR COLD-ROLLED "COLD-REDUCED" UNWORKED STRAIGHT AND OF UNIFORM WALL-THICKNESS FOR USE SOLELY IN THE MANUFACTURE OF TUBES AND PIPES WITH OTHER CROSS-SECTIONS AND WALL-THICKNESSES</t>
  </si>
  <si>
    <t>73044993</t>
  </si>
  <si>
    <t>TUBES PIPES AND HOLLOW PROFILES SEAMLESS OF CIRCULAR CROSS-SECTION OF STAINLESS STEEL NOT COLD-DRAWN OR COLD-ROLLED "COLD-REDUCED" OF AN EXTERNAL DIAMETER OF &lt;=Â 1683MM (EXCL. LINE PIPE OF A KIND USED FOR OIL OR GAS PIPELINES CASING AND TUBING OF A KIND USED FOR DRILLING FOR OIL OR GAS AND TUBES PIPES AND HOLLOW PROFILES OF HEADING 7304.49.10)</t>
  </si>
  <si>
    <t>73044995</t>
  </si>
  <si>
    <t>TUBES PIPES AND HOLLOW PROFILES SEAMLESS OF CIRCULAR CROSS-SECTION OF STAINLESS STEEL NOT COLD-DRAWN OR COLD-ROLLED "COLD-REDUCED" OF AN EXTERNAL DIAMETER OF &gt; 1683MM BUT &lt;= 4064MM (EXCL. LINE PIPE OF A KIND USED FOR OIL OR GAS PIPELINES CASING AND TUBING OF A KIND USED FOR DRILLING FOR OIL OR GAS AND TUBES PIPES AND HOLLOW PROFILES OF HEADING 7304.49.10)</t>
  </si>
  <si>
    <t>73044999</t>
  </si>
  <si>
    <t>TUBES PIPES AND HOLLOW PROFILES SEAMLESS OF CIRCULAR CROSS-SECTION OF STAINLESS STEEL NOT COLD-DRAWN OR COLD-ROLLED "COLD-REDUCED" OF AN EXTERNAL DIAMETER OF &gt; 4064 MM (EXCL. LINE PIPE OF A KIND USED FOR OIL OR GAS PIPELINES CASING AND TUBING OF A KIND USED FOR DRILLING FOR OIL OR GAS AND TUBES PIPES AND HOLLOW PROFILES OF HEADING 7304.49.10)</t>
  </si>
  <si>
    <t>730451</t>
  </si>
  <si>
    <t>73045112</t>
  </si>
  <si>
    <t>TUBES PIPES AND HOLLOW PROFILES SEAMLESS OF CIRCULAR CROSS-SECTION OF ALLOY STEEL OTHER THAN STAINLESS COLD-DRAWN OR COLD-ROLLED "COLD-REDUCED" STRAIGHT AND OF UNIFORM WALL-THICKNESS CONTAINING BY WEIGHT &gt;= 09% BUT &lt;= 115% CARBON AND &gt;= 05% BUT &lt;= 2% CHROME WHETHER OR NOT CONTAINING BY WEIGHT &lt;= 05% MOLYBDENUM OF A LENGTH OF &lt;= 05 M (EXCL. TUBES PIPES AND HOLLOW PROFILES OF SUBHEADINGS 7304 19 TO 7304 29)</t>
  </si>
  <si>
    <t>73045118</t>
  </si>
  <si>
    <t>TUBES PIPES AND HOLLOW PROFILES SEAMLESS OF CIRCULAR CROSS-SECTION OF ALLOY STEEL OTHER THAN STAINLESS COLD-DRAWN OR COLD-ROLLED "COLD-REDUCED" STRAIGHT AND OF UNIFORM WALL-THICKNESS CONTAINING BY WEIGHT &gt;= 09% BUT &lt;= 115% CARBON AND &gt;= 05% BUT &lt;= 2% CHROME WHETHER OR NOT CONTAINING BY WEIGHT &lt;= 05% MOLYBDENUM OF A LENGTH OF &gt; 05 M (EXCL. TUBES PIPES AND HOLLOW PROFILES OF SUBHEADINGS 7304 19 TO 7304 29)</t>
  </si>
  <si>
    <t>73045181</t>
  </si>
  <si>
    <t>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t>
  </si>
  <si>
    <t>73045189</t>
  </si>
  <si>
    <t>TUBES PIPES AND HOLLOW PROFILES SEAMLESS OF CIRCULAR CROSS-SECTION OF ALLOY STEEL OTHER THAN STAINLESS NOT COLD-DRAWN OR COLD-ROLLED "COLD-REDUCED" (EXCL. LINE PIPE OF A KIND USED FOR OIL OR GAS PIPELINES CASING AND TUBING OF A KIND USED FOR DRILLING FOR OIL PRECISION TUBES AND  PIPES AND HOLLOW PROFILES STRAIGHT AND OF UNIFORM WALL-THICKNESS CONTAINING BY WEIGHT &gt;= 09% BUT &lt;= 115% CARBON AND &gt;= 05% BUT &lt;= 2% CHROME WHETHER OR NOT CONTAINING BY WEIGHT &lt;= 05% MOLYBDENUM)</t>
  </si>
  <si>
    <t>730459</t>
  </si>
  <si>
    <t>73045910</t>
  </si>
  <si>
    <t>TUBES PIPES AND HOLLOW PROFILES SEAMLESS OF CIRCULAR CROSS-SECTION OF ALLOY STEEL OTHER THAN STAINLESS NOT COLD-DRAWN OR COLD-ROLLED "COLD-REDUCED" UNWORKED STRAIGHT AND OF UNIFORM WALL-THICKNESS FOR USE SOLELY IN THE MANUFACTURE OF TUBES AND PIPES WITH OTHER CROSS-SECTIONS AND WALL-THICKNESSES</t>
  </si>
  <si>
    <t>73045932</t>
  </si>
  <si>
    <t>TUBES PIPES AND HOLLOW PROFILES OF ALLOY STEEL (EXCL. STAINLESS) SEAMLESS OF CIRCULAR CROSS-SECTION (NOT COLD-DRAWN OR COLD-ROLLED) STRAIGHT AND OF UNIFORM WALL-THICKNESS OF A LENGTH &lt;= 05 M CONTAINING BY WEIGHT &gt;= 09% BUT &lt;= 115% CARBON AND &gt;= 05% BUT &lt;= 2% CHROME WHETHER OR NOT CONTAINING BY WEIGHT &lt;= 05% MOLYBDENUM (EXCL. TUBES PIPES AND HOLLOW PROFILES OF SUBHEADINGS 7304 19 TO 7304 29 AND 7304 59 10)</t>
  </si>
  <si>
    <t>73045938</t>
  </si>
  <si>
    <t>TUBES PIPES AND HOLLOW PROFILES SEAMLESS OF CIRCULAR CROSS-SECTION OF ALLOY STEEL (EXCL. STAINLESS) (NOT COLD-DRAWN OR COLD-ROLLED) STRAIGHT AND OF UNIFORM WALL-THICKNESS CONTAINING BY WEIGHT &gt;= 09% BUT &lt;= 115% CARBON AND &gt;= 05% BUT &lt;= 2% CHROME WHETHER OR NOT CONTAINING BY WEIGHT &lt;= 05% MOLYBDENUM OF A LENGTH OF &gt; 05 M (EXCL. TUBES PIPES AND HOLLOW PROFILES OF SUBHEADINGS 7304 19 TO 7304 29 AND 7304 59 10)</t>
  </si>
  <si>
    <t>73045992</t>
  </si>
  <si>
    <t>TUBES PIPES AND HOLLOW PROFILES SEAMLESS OF CIRCULAR CROSS-SECTION OF ALLOY STEEL OTHER THAN STAINLESS NOT COLD-DRAWN OR COLD-ROLLED "COLD-REDUCED" OF AN EXTERNAL DIAMETER OF &lt;= 1683 MM (EXCL. LINE PIPE OF A KIND USED FOR OIL OR GAS PIPELINES CASING AND TUBING OF A KIND USED FOR DRILLING FOR OIL OR GAS AND TUBES PIPES AND HOLLOW PROFILES OF HEADING 7304.59.10 TO 7304.59.38)</t>
  </si>
  <si>
    <t>73045993</t>
  </si>
  <si>
    <t>TUBES PIPES AND HOLLOW PROFILES SEAMLESS OF CIRCULAR CROSS-SECTION OF ALLOY STEEL OTHER THAN STAINLESS NOT COLD-DRAWN OR COLD-ROLLED "COLD-REDUCED" OF AN EXTERNAL DIAMETER OF &gt; 1683 MM BUT &lt;= 4064 MM (EXCL. LINE PIPE OF A KIND USED FOR OIL OR GAS PIPELINES CASING AND TUBING OF A KIND USED FOR DRILLING FOR OIL OR GAS AND TUBES PIPES AND HOLLOW PROFILES OF HEADING 7304.59.10 TO 7304.59.38)</t>
  </si>
  <si>
    <t>73045999</t>
  </si>
  <si>
    <t>TUBES PIPES AND HOLLOW PROFILES SEAMLESS OF CIRCULAR CROSS-SECTION OF ALLOY STEEL OTHER THAN STAINLESS NOT COLD-DRAWN OR COLD-ROLLED "COLD-REDUCED" OF AN EXTERNAL DIAMETER OF &gt; 4064 MM (EXCL. LINE PIPE OF A KIND USED FOR OIL OR GAS PIPELINES CASING AND TUBING OF A KIND USED FOR DRILLING FOR OIL OR GAS AND TUBES PIPES AND HOLLOW PROFILES OF HEADING 7304.59.10 TO 7304.59.38)</t>
  </si>
  <si>
    <t>730490</t>
  </si>
  <si>
    <t>73049000</t>
  </si>
  <si>
    <t>TUBES PIPES AND HOLLOW PROFILES SEAMLESS OF NON-CIRCULAR CROSS-SECTION OF IRON OR STEEL (EXCL. PRODUCTS OF CAST IRON)</t>
  </si>
  <si>
    <t>7305</t>
  </si>
  <si>
    <t>730511</t>
  </si>
  <si>
    <t>73051100</t>
  </si>
  <si>
    <t>LINE PIPE OF A KIND USED FOR OIL OR GAS PIPELINES HAVING CIRCULAR CROSS-SECTIONS AND AN EXTERNAL DIAMETER OF &gt; 4064 MM OF IRON OR STEEL LONGITUDINALLY SUBMERGED ARC WELDED</t>
  </si>
  <si>
    <t>730512</t>
  </si>
  <si>
    <t>73051200</t>
  </si>
  <si>
    <t>LINE PIPE OF A KIND USED FOR OIL OR GAS PIPELINES HAVING CIRCULAR CROSS-SECTIONS AND AN EXTERNAL DIAMETER OF &gt; 4064 MM OF IRON OR STEEL LONGITUDINALLY ARC WELDED (EXCL. PRODUCTS LONGITUDINALLY SUBMERGED ARC WELDED)</t>
  </si>
  <si>
    <t>730519</t>
  </si>
  <si>
    <t>73051900</t>
  </si>
  <si>
    <t>LINE PIPE OF A KIND USED FOR OIL OR GAS PIPELINES HAVING CIRCULAR CROSS-SECTIONS AND AN EXTERNAL DIAMETER OF &gt; 4064 MM OF FLAT-ROLLED PRODUCTS OF IRON OR STEEL (EXCL. PRODUCTS LONGITUDINALLY ARC WELDED)</t>
  </si>
  <si>
    <t>730520</t>
  </si>
  <si>
    <t>73052000</t>
  </si>
  <si>
    <t>CASING OF A KIND USED IN DRILLING FOR OIL OR GAS HAVING CIRCULAR CROSS-SECTIONS AND AN EXTERNAL DIAMETER OF &gt; 4064 MM OF FLAT-ROLLED PRODUCTS OF IRON OR STEEL</t>
  </si>
  <si>
    <t>730531</t>
  </si>
  <si>
    <t>73053100</t>
  </si>
  <si>
    <t>TUBES AND PIPES HAVING CIRCULAR CROSS-SECTIONS AND AN EXTERNAL DIAMETER OF &gt; 4064 MM OF IRON OR STEEL LONGITUDINALLY WELDED (EXCL. PRODUCTS OF A KIND USED FOR OIL OR GAS PIPELINES OR OF A KIND USED IN DRILLING FOR OIL OR GAS)</t>
  </si>
  <si>
    <t>730539</t>
  </si>
  <si>
    <t>73053900</t>
  </si>
  <si>
    <t>TUBES AND PIPES HAVING CIRCULAR CROSS-SECTIONS AND AN EXTERNAL DIAMETER OF &gt; 4064 MM OF IRON OR STEEL WELDED (EXCL. PRODUCTS LONGITUDINALLY WELDED OR OF A KIND USED FOR OIL OR GAS PIPELINES OR OF A KIND USED IN DRILLING FOR OIL OR GAS)</t>
  </si>
  <si>
    <t>730590</t>
  </si>
  <si>
    <t>73059000</t>
  </si>
  <si>
    <t>TUBES AND PIPES HAVING CIRCULAR CROSS-SECTIONS AND AN EXTERNAL DIAMETER OF &gt; 4064 MM OF FLAT-ROLLED PRODUCTS OF IRON OR STEEL WELDED (EXCL. WELDED PRODUCTS OR PRODUCTS OF A KIND USED FOR OIL OR GAS PIPELINES OR OF A KIND USED IN DRILLING FOR OIL OR GAS)</t>
  </si>
  <si>
    <t>7306</t>
  </si>
  <si>
    <t>730611</t>
  </si>
  <si>
    <t>73061110</t>
  </si>
  <si>
    <t>LINE PIPE OF A KIND USED FOR OIL OR GAS PIPELINES LONGITUDINALLY WELDED OF FLAT-ROLLED PRODUCTS OF STAINLESS STEEL OF AN EXTERNAL DIAMETER OF &lt;= 4064 MM</t>
  </si>
  <si>
    <t>73061190</t>
  </si>
  <si>
    <t>LINE PIPE OF A KIND USED FOR OIL OR GAS PIPELINES SPIRALLY WELDED OF FLAT-ROLLED PRODUCTS OF STAINLESS STEEL OF AN EXTERNAL DIAMETER OF &lt;= 4064 MM</t>
  </si>
  <si>
    <t>730619</t>
  </si>
  <si>
    <t>73061910</t>
  </si>
  <si>
    <t>LINE PIPE OF A KIND USED FOR OIL OR GAS PIPELINES LONGITUDINALLY WELDED OF FLAT-ROLLED PRODUCTS OF IRON OR STEEL (EXCL. PRODUCTS OF STAINLESS STEEL OR OF CAST IRON)</t>
  </si>
  <si>
    <t>73061990</t>
  </si>
  <si>
    <t>LINE PIPE OF A KIND USED FOR OIL OR GAS PIPELINES SPIRALLY WELDED OF FLAT-ROLLED PRODUCTS OF IRON OR STEEL OF AN EXTERNAL DIAMETER OF &lt;= 4064 MM (EXCL. PRODUCTS OF STAINLESS STEEL OR OF CAST IRON)</t>
  </si>
  <si>
    <t>730621</t>
  </si>
  <si>
    <t>73062100</t>
  </si>
  <si>
    <t>CASING AND TUBING OF A KIND USED IN DRILLING FOR OIL OR GAS WELDED OF FLAT-ROLLED PRODUCTS OF STAINLESS STEEL OF AN EXTERNAL DIAMETER OF &lt;= 4064 MM</t>
  </si>
  <si>
    <t>730629</t>
  </si>
  <si>
    <t>73062900</t>
  </si>
  <si>
    <t>CASING AND TUBING OF A KIND USED IN DRILLING FOR OIL OR GAS WELDED OF FLAT-ROLLED PRODUCTS OF IRON OR STEEL OF AN EXTERNAL DIAMETER OF &lt;= 4064 MM (EXCL. PRODUCTS OF STAINLESS STEEL OR OF CAST IRON)</t>
  </si>
  <si>
    <t>730630</t>
  </si>
  <si>
    <t>73063011</t>
  </si>
  <si>
    <t>PRECISION TUBES WELDED OF CIRCULAR CROSS-SECTION OF IRON OR NON-ALLOY STEEL WITH A WALL THICKNESS OF &lt;= 2 MM</t>
  </si>
  <si>
    <t>73063019</t>
  </si>
  <si>
    <t>PRECISION TUBES WELDED OF CIRCULAR CROSS-SECTION OF IRON OR NON-ALLOY STEEL WITH A WALL THICKNESS OF &gt; 2 MM</t>
  </si>
  <si>
    <t>73063041</t>
  </si>
  <si>
    <t>THREADED OR THREADABLE TUBES "GAS PIPE" WELDED OF CIRCULAR CROSS-SECTION OF IRON OR NON-ALLOY STEEL PLATED OR COATED WITH ZINC</t>
  </si>
  <si>
    <t>73063049</t>
  </si>
  <si>
    <t>THREADED OR THREADABLE TUBES "GAS PIPE" WELDED OF CIRCULAR CROSS-SECTION OF IRON OR NON-ALLOY STEEL (EXCL. PRODUCTS PLATED OR COATED WITH ZINC)</t>
  </si>
  <si>
    <t>73063072</t>
  </si>
  <si>
    <t>OTHER TUBES PIPES AND HOLLOW PROFILES WELDED OF CIRCULAR CROSS-SECTION OF IRON OR NON-ALLOY STEEL OF AN EXTERNAL DIAMETER OF &lt;= 1683 MM PLATED OR COATED WITH ZINC (EXCL. LINE PIPE OF A KIND USED FOR OIL OR GAS PIPELINES OR CASING AND TUBINGOF A KIND USED IN DRILLING FOR OIL OR GAS)</t>
  </si>
  <si>
    <t>73063077</t>
  </si>
  <si>
    <t>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t>
  </si>
  <si>
    <t>73063080</t>
  </si>
  <si>
    <t>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t>
  </si>
  <si>
    <t>730640</t>
  </si>
  <si>
    <t>73064020</t>
  </si>
  <si>
    <t>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t>
  </si>
  <si>
    <t>73064080</t>
  </si>
  <si>
    <t>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t>
  </si>
  <si>
    <t>730650</t>
  </si>
  <si>
    <t>73065020</t>
  </si>
  <si>
    <t>PRECISION STEEL TUBES WELDED OF CIRCULAR CROSS-SECTION OF ALLOY STEEL OTHER THAN STAINLESS</t>
  </si>
  <si>
    <t>73065080</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</si>
  <si>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t>
  </si>
  <si>
    <t>730661</t>
  </si>
  <si>
    <t>73066110</t>
  </si>
  <si>
    <t>TUBES AND PIPES AND HOLLOW PROFILES WELDED OF SQUARE OR RECTANGULAR CROSS-SECTION OF STAINLESS STEEL</t>
  </si>
  <si>
    <t>73066192</t>
  </si>
  <si>
    <t>TUBES AND PIPES AND HOLLOW PROFILES WELDED OF SQUARE OR RECTANGULAR CROSS-SECTION OF IRON OR STEEL OTHER THAN STAINLESS STEEL WITH A WALL THICKNESS OF &lt;= 2 MM</t>
  </si>
  <si>
    <t>73066199</t>
  </si>
  <si>
    <t>TUBES AND PIPES AND HOLLOW PROFILES WELDED OF SQUARE OR RECTANGULAR CROSS-SECTION OF IRON OR STEEL OTHER THAN STAINLESS STEEL WITH A WALL THICKNESS OF &gt; 2 MM</t>
  </si>
  <si>
    <t>730669</t>
  </si>
  <si>
    <t>73066910</t>
  </si>
  <si>
    <t>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</si>
  <si>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73066990</t>
  </si>
  <si>
    <t>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</si>
  <si>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730690</t>
  </si>
  <si>
    <t>73069000</t>
  </si>
  <si>
    <t>TUBES PIPES AND HOLLOW PROFILES "E.G. OPEN SEAM RIVETED OR SIMILARLY CLOSED" OF IRON OR STEEL (EXCL. OF CAST IRON SEAMLESS OR WELDED TUBES AND PIPES AND TUBES AND PIPES HAVING INTERNAL AND EXTERNAL CIRCULAR CROSS-SECTIONS AND AN EXTERNAL DIAMETER OF &gt; 4064 MM)</t>
  </si>
  <si>
    <t>7307</t>
  </si>
  <si>
    <t>730711</t>
  </si>
  <si>
    <t>73071110</t>
  </si>
  <si>
    <t>TUBE OR PIPE FITTINGS OF NON-MALLEABLE CAST IRON OF A KIND USED IN PRESSURE SYSTEMS</t>
  </si>
  <si>
    <t>73071190</t>
  </si>
  <si>
    <t>TUBE OR PIPE FITTINGS OF NON-MALLEABLE CAST IRON (EXCL. PRODUCTS OF A KIND USED IN PRESSURE SYSTEMS)</t>
  </si>
  <si>
    <t>730719</t>
  </si>
  <si>
    <t>73071910</t>
  </si>
  <si>
    <t>TUBE OR PIPE FITTINGS OF MALLEABLE CAST IRON</t>
  </si>
  <si>
    <t>73071990</t>
  </si>
  <si>
    <t>CAST TUBE OR PIPE FITTINGS OF STEEL</t>
  </si>
  <si>
    <t>730721</t>
  </si>
  <si>
    <t>73072100</t>
  </si>
  <si>
    <t>FLANGES OF STAINLESS STEEL (EXCL. CAST PRODUCTS)</t>
  </si>
  <si>
    <t>730722</t>
  </si>
  <si>
    <t>73072210</t>
  </si>
  <si>
    <t>SLEEVES OF STAINLESS STEEL THREADED (EXCL. CAST PRODUCTS)</t>
  </si>
  <si>
    <t>73072290</t>
  </si>
  <si>
    <t>ELBOWS AND BENDS OF STAINLESS STEEL THREADED (EXCL. CAST PRODUCTS)</t>
  </si>
  <si>
    <t>730723</t>
  </si>
  <si>
    <t>73072310</t>
  </si>
  <si>
    <t>BUTT WELDING ELBOWS AND BENDS OF STAINLESS STEEL (EXCL. CAST PRODUCTS)</t>
  </si>
  <si>
    <t>73072390</t>
  </si>
  <si>
    <t>BUTT WELDING TUBE OR PIPE FITTINGS OF STAINLESS STEEL (EXCL. CAST PRODUCTS AND ELBOWS AND BENDS)</t>
  </si>
  <si>
    <t>730729</t>
  </si>
  <si>
    <t>73072910</t>
  </si>
  <si>
    <t>THREADED TUBE OR PIPE FITTINGS OF STAINLESS STEEL (EXCL. CAST PRODUCTS FLANGES ELBOWS BENDS AND SLEEVES)</t>
  </si>
  <si>
    <t>73072980</t>
  </si>
  <si>
    <t>TUBE OR PIPE FITTINGS OF STAINLESS STEEL (EXCL. CAST THREADED BUTT WELDING FITTINGS AND FLANGES)</t>
  </si>
  <si>
    <t>730791</t>
  </si>
  <si>
    <t>73079100</t>
  </si>
  <si>
    <t>FLANGES OF IRON OR STEEL (EXCL. CAST OR STAINLESS PRODUCTS)</t>
  </si>
  <si>
    <t>730792</t>
  </si>
  <si>
    <t>73079210</t>
  </si>
  <si>
    <t>SLEEVES OF IRON OR STEEL THREADED (EXCL. CAST OR OF STAINLESS STEEL)</t>
  </si>
  <si>
    <t>73079290</t>
  </si>
  <si>
    <t>ELBOWS AND BENDS OF IRON OR STEEL THREADED (EXCL. CAST OR OF STAINLESS STEEL)</t>
  </si>
  <si>
    <t>730793</t>
  </si>
  <si>
    <t>73079311</t>
  </si>
  <si>
    <t>BUTT WELDING ELBOWS AND BENDS OF IRON OR STEEL WITH GREATEST EXTERNAL DIAMETER &lt;= 6096 MM (EXCL. CAST IRON OR STAINLESS STEEL PRODUCTS)</t>
  </si>
  <si>
    <t>73079319</t>
  </si>
  <si>
    <t>BUTT WELDING FITTINGS OF IRON OR STEEL WITH GREATEST EXTERNAL DIAMETER &lt;= 6096 MM (EXCL. CAST IRON OR STAINLESS STEEL PRODUCTS ELBOWS BENDS AND FLANGES)</t>
  </si>
  <si>
    <t>73079391</t>
  </si>
  <si>
    <t>BUTT WELDING ELBOWS AND BENDS OF IRON OR STEEL WITH GREATEST EXTERNAL DIAMETER &gt; 6096 MM (EXCL. CAST IRON OR STAINLESS STEEL PRODUCTS)</t>
  </si>
  <si>
    <t>73079399</t>
  </si>
  <si>
    <t>BUTT WELDING FITTINGS OF IRON OR STEEL WITH GREATEST EXTERNAL DIAMETER &gt; 6096 MM (EXCL. CAST IRON OR STAINLESS STEEL PRODUCTS ELBOWS BENDS AND FLANGES)</t>
  </si>
  <si>
    <t>730799</t>
  </si>
  <si>
    <t>73079910</t>
  </si>
  <si>
    <t>THREADED TUBE OR PIPE FITTINGS OF IRON OR STEEL (EXCL. CAST IRON OR STAINLESS STEEL PRODUCTS FLANGES ELBOWS BENDS AND SLEEVES)</t>
  </si>
  <si>
    <t>73079980</t>
  </si>
  <si>
    <t>TUBE OR PIPE FITTINGS OF IRON OR STEEL (EXCL. OF CAST IRON OR STAINLESS STEEL THREADED BUTT WELDING FITTINGS AND FLANGES)</t>
  </si>
  <si>
    <t>7308</t>
  </si>
  <si>
    <t>730810</t>
  </si>
  <si>
    <t>73081000</t>
  </si>
  <si>
    <t>BRIDGES AND BRIDGE-SECTIONS OF IRON OR STEEL</t>
  </si>
  <si>
    <t>730820</t>
  </si>
  <si>
    <t>73082000</t>
  </si>
  <si>
    <t>TOWERS AND LATTICE MASTS OF IRON OR STEEL</t>
  </si>
  <si>
    <t>730830</t>
  </si>
  <si>
    <t>73083000</t>
  </si>
  <si>
    <t>DOORS WINDOWS AND THEIR FRAMES AND THRESHOLDS FOR DOORS OF IRON OR STEEL</t>
  </si>
  <si>
    <t>730840</t>
  </si>
  <si>
    <t>73084000</t>
  </si>
  <si>
    <t>EQUIPMENT FOR SCAFFOLDING SHUTTERING PROPPING OR PIT-PROPPING (EXCL. COMPOSITE SHEETPILING PRODUCTS AND FORMWORK PANELS FOR POURED-IN-PLACE CONCRETE WHICH HAVE THE CHARACTERISTICS OF MOULDS)(2012-2500)</t>
  </si>
  <si>
    <t>730890</t>
  </si>
  <si>
    <t>73089051</t>
  </si>
  <si>
    <t>PANELS COMPRISING TWO WALLS OF PROFILED "RIBBED" SHEET OF IRON OR STEEL WITH AN INSULATING CORE</t>
  </si>
  <si>
    <t>73089059</t>
  </si>
  <si>
    <t>STRUCTURES AND PARTS OF STRUCTURES OF IRON OR STEEL SOLELY OR PRINCIPALLY OF SHEET N.E.S. (EXCL. DOORS AND WINDOWS AND THEIR FRAMES AND PANELS COMPRISING TWO WALLS OF PROFILED "RIBBED" SHEET OF IRON OR STEEL WITH AN INSULATING CORE)</t>
  </si>
  <si>
    <t>73089098</t>
  </si>
  <si>
    <t>STRUCTURES AND PARTS OF STRUCTURES OF IRON OR STEEL N.E.S. (EXCL. BRIDGES AND BRIDGE-SECTIONS</t>
  </si>
  <si>
    <t>7309</t>
  </si>
  <si>
    <t>730900</t>
  </si>
  <si>
    <t>73090010</t>
  </si>
  <si>
    <t>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t>
  </si>
  <si>
    <t>73090030</t>
  </si>
  <si>
    <t>RESERVOIRS TANKS VATS AND SIMILAR CONTAINERS OF IRON OR STEEL FOR LIQUIDS LINED OR HEAT-INSULATED AND OF A CAPACITY OF &gt; 300 L (EXCL. CONTAINERS FITTED WITH MECHANICAL OR THERMAL EQUIPMENT AND CONTAINERS SPECIFICALLY CONSTRUCTED OR EQUIPPED FOR ONE OR MORE TYPES OF TRANSPORT)</t>
  </si>
  <si>
    <t>73090051</t>
  </si>
  <si>
    <t>RESERVOIRS TANKS VATS AND SIMILAR CONTAINERS OF IRON OR STEEL FOR LIQUIDS OF A CAPACITY OF &gt; 100.000 L (EXCL. CONTAINERS LINED OR HEAT-INSULATED OR FITTED WITH MECHANICAL OR THERMAL EQUIPMENT AND CONTAINERS SPECIFICALLY CONSTRUCTED OR EQUIPPED FOR ONE OR MORE TYPES OF TRANSPORT)</t>
  </si>
  <si>
    <t>73090059</t>
  </si>
  <si>
    <t>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t>
  </si>
  <si>
    <t>73090090</t>
  </si>
  <si>
    <t>RESERVOIRS TANKS VATS AND SIMILAR CONTAINERS OF IRON OR STEEL FOR SOLIDS OF A CAPACITY OF &gt; 300 L (EXCL. CONTAINERS LINED OR HEAT-INSULATED OR FITTED WITH MECHANICAL OR THERMAL EQUIPMENT AND CONTAINERS SPECIFICALLY CONSTRUCTED OR EQUIPPED FOR ONE OR MORE TYPES OF TRANSPORT)</t>
  </si>
  <si>
    <t>7310</t>
  </si>
  <si>
    <t>731010</t>
  </si>
  <si>
    <t>73101000</t>
  </si>
  <si>
    <t>TANKS CASKS DRUMS CANS BOXES AND SIMILAR CONTAINERS OF IRON OR STEEL FOR ANY MATERIAL OF A CAPACITY OF &gt;= 50 L BUT &lt;= 300 L N.E.S. (EXCL. CONTAINERS FOR COMPRESSED OR LIQUEFIED GAS OR CONTAINERS FITTED WITH MECHANICAL OR THERMAL EQUIPMENT)</t>
  </si>
  <si>
    <t>731021</t>
  </si>
  <si>
    <t>73102111</t>
  </si>
  <si>
    <t>CANS OF IRON OR STEEL OF A CAPACITY OF &lt; 50 L WHICH ARE TO BE CLOSED BY SOLDERING OR CRIMPING OF A KIND USED FOR PRESERVING FOOD</t>
  </si>
  <si>
    <t>73102119</t>
  </si>
  <si>
    <t>CANS OF IRON OR STEEL OF A CAPACITY OF &lt; 50 L WHICH ARE TO BE CLOSED BY SOLDERING OR CRIMPING OF A KIND USED FOR PRESERVING DRINK</t>
  </si>
  <si>
    <t>73102191</t>
  </si>
  <si>
    <t>CANS OF IRON OR STEEL OF A CAPACITY OF &lt; 50 L WHICH ARE TO BE CLOSED BY SOLDERING OR CRIMPING OF A WALL THICKNESS OF &lt; 05 MM (EXCL. CANS FOR COMPRESSED OR LIQUEFIED GAS AND CANS OF A KIND USED FOR PRESERVING FOOD AND DRINK)</t>
  </si>
  <si>
    <t>73102199</t>
  </si>
  <si>
    <t>CANS OF IRON OR STEEL OF A CAPACITY OF &lt; 50 L WHICH ARE TO BE CLOSED BY SOLDERING OR CRIMPING OF A WALL THICKNESS OF &gt;= 05 MM (EXCL. CANS FOR COMPRESSED OR LIQUEFIED GAS AND CANS OF A KIND USED FOR PRESERVING FOOD AND DRINK)</t>
  </si>
  <si>
    <t>731029</t>
  </si>
  <si>
    <t>73102910</t>
  </si>
  <si>
    <t>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t>
  </si>
  <si>
    <t>73102990</t>
  </si>
  <si>
    <t>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t>
  </si>
  <si>
    <t>7311</t>
  </si>
  <si>
    <t>731100</t>
  </si>
  <si>
    <t>73110011</t>
  </si>
  <si>
    <t>CONTAINERS OF IRON OR STEEL SEAMLESS FOR COMPRESSED OR LIQUEFIED GAS FOR A PRESSURE &gt;=Â 165 BAR OF A CAPACITY &lt;Â 20 L (EXCL. CONTAINERS SPECIFICALLY CONSTRUCTED OR EQUIPPED FOR ONE OR MORE TYPES OF TRANSPORT)</t>
  </si>
  <si>
    <t>73110013</t>
  </si>
  <si>
    <t>CONTAINERS OF IRON OR STEEL SEAMLESS FOR COMPRESSED OR LIQUEFIED GAS FOR A PRESSURE &gt;=Â 165Â BAR OF A CAPACITY &gt;=Â 20 L TO &lt;=Â 50 L (EXCL. CONTAINERS SPECIFICALLY CONSTRUCTED OR EQUIPPED FOR ONE OR MORE TYPES OF TRANSPORT)</t>
  </si>
  <si>
    <t>73110019</t>
  </si>
  <si>
    <t>CONTAINERS OF IRON OR STEEL SEAMLESS FOR COMPRESSED OR LIQUEFIED GAS FOR A PRESSURE &gt;=Â 165Â BAR OF A CAPACITY &gt;Â 50 L (EXCL. CONTAINERS SPECIFICALLY CONSTRUCTED OR EQUIPPED FOR ONE OR MORE TYPES OF TRANSPORT)</t>
  </si>
  <si>
    <t>73110030</t>
  </si>
  <si>
    <t>CONTAINERS OF IRON OR STEEL SEAMLESS FOR COMPRESSED OR LIQUEFIED GAS FOR A PRESSURE &lt;Â 165Â BAR (EXCL. CONTAINERS SPECIFICALLY CONSTRUCTED OR EQUIPPED FOR ONE OR MORE TYPES OF TRANSPORT)</t>
  </si>
  <si>
    <t>73110091</t>
  </si>
  <si>
    <t>CONTAINERS OF IRON OR STEEL SEAMLESS FOR COMPRESSED OR LIQUEFIED GAS OF A CAPACITY OF &lt; 1.000 L (EXCL. SEAMLESS CONTAINERS AND CONTAINERS SPECIFICALLY CONSTRUCTED OR EQUIPPED FOR ONE OR MORE TYPES OF TRANSPORT)</t>
  </si>
  <si>
    <t>73110099</t>
  </si>
  <si>
    <t>CONTAINERS OF IRON OR STEEL SEAMLESS FOR COMPRESSED OR LIQUEFIED GAS OF A CAPACITY OF &gt;= 1.000 L (EXCL. SEAMLESS CONTAINERS AND CONTAINERS SPECIFICALLY CONSTRUCTED OR EQUIPPED FOR ONE OR MORE TYPES OF TRANSPORT)</t>
  </si>
  <si>
    <t>7312</t>
  </si>
  <si>
    <t>731210</t>
  </si>
  <si>
    <t>73121020</t>
  </si>
  <si>
    <t>STRANDED WIRE ROPES AND CABLES OF STAINLESS STEEL (EXCL. ELECTRICALLY INSULATED PRODUCTS AND TWISTED FENCING WIRE AND BARBED WIRE)</t>
  </si>
  <si>
    <t>73121041</t>
  </si>
  <si>
    <t>STRANDED WIRE ROPES AND CABLES OF IRON OR STEEL OTHER THAN STAINLESS STEEL WITH A MAXIMUM CROSS-SECTIONAL DIMENSION OF &lt;= 3 MM PLATED OR COATED WITH COPPER-ZINC ALLOYS "BRASS" (OTHER THAN ELECTRICALLY INSULATED AND TWISTED FENCING AND BARBED WIRE)</t>
  </si>
  <si>
    <t>73121049</t>
  </si>
  <si>
    <t>STRANDED WIRE ROPES AND CABLES OF IRON OR STEEL OTHER THAN STAINLESS STEEL WITH A MAXIMUM CROSS-SECTIONAL DIMENSION OF &lt;= 3 MM (EXCL. ELECTRICALLY INSULATED TWISTED FENCING AND BARBED WIRE AND PLATED OR COATED WITH COPPER-ZINC ALLOYS {BRASS})</t>
  </si>
  <si>
    <t>73121061</t>
  </si>
  <si>
    <t>STRANDED WIRE OF IRON OR STEEL OTHER THAN STAINLESS UNCOATED WITH A MAXIMUM CROSS-SECTIONAL DIMENSION OF &gt; 3 MM (EXCL. ELECTRICALLY INSULATED PRODUCTS AND TWISTED FENCING WIRE AND BARBED WIRE)</t>
  </si>
  <si>
    <t>73121065</t>
  </si>
  <si>
    <t>STRANDED WIRE OF IRON OR STEEL OTHER THAN STAINLESS WITH A MAXIMUM CROSS-SECTIONAL DIMENSION OF &gt; 3 MM PLATED OR COATED WITH ZINC (EXCL. ELECTRICALLY INSULATED PRODUCTS AND TWISTED FENCING WIRE AND BARBED WIRE)</t>
  </si>
  <si>
    <t>73121069</t>
  </si>
  <si>
    <t>STRANDED WIRE OF IRON OR STEEL OTHER THAN STAINLESS WITH A MAXIMUM CROSS-SECTIONAL DIMENSION OF &gt; 3 MM COATED (EXCL. ELECTRICALLY INSULATED PRODUCTS AND TWISTED FENCING WIRE AND BARBED WIRE AND STRANDED WIRE PLATED OR COATED WITH ZINC)</t>
  </si>
  <si>
    <t>73121081</t>
  </si>
  <si>
    <t>ROPES AND CABLES INCL. LOCKED-COIL ROPES OF IRON OR STEEL OTHER THAN STAINLESS STEEL WITH A MAXIMUM CROSS-SECTIONAL DIMENSION OF &gt; 3 MM BUT &lt;= 12 MM UNCOATED OR ONLY ZINC-PLATED OR ZINC-COATED (OTHER THAN ELECTRICALLY INSULATED FENCING AND BARBED WIRE)</t>
  </si>
  <si>
    <t>73121083</t>
  </si>
  <si>
    <t>ROPES AND CABLES INCL. LOCKED-COIL ROPES OF IRON OR STEEL OTHER THAN STAINLESS STEEL WITH A MAXIMUM CROSS-SECTIONAL DIMENSION OF &gt; 12 MM BUT &lt;= 24 MM UNCOATED OR ONLY ZINC-PLATED OR ZINC-COATED (OTHER THAN ELECTRICALLY INSULATED TWISTED FENCING AND BARBED WIRE)</t>
  </si>
  <si>
    <t>73121085</t>
  </si>
  <si>
    <t>ROPES AND CABLES INCL. LOCKED-COIL ROPES OF IRON OR STEEL OTHER THAN STAINLESS STEEL WITH A MAXIMUM CROSS-SECTIONAL DIMENSION OF &gt; 24 MM BUT &lt;= 48 MM UNCOATED OR ONLY ZINC-PLATED OR ZINC-COATED (OTHER THAN ELECTRICALLY INSULATED TWISTED FENCING AND BARBED WIRE)</t>
  </si>
  <si>
    <t>73121089</t>
  </si>
  <si>
    <t>ROPES AND CABLES INCL. LOCKED-COIL ROPES OF IRON OR STEEL OTHER THAN STAINLESS STEEL WITH A MAXIMUM CROSS-SECTIONAL DIMENSION OF &gt; 48 MM UNCOATED OR ONLY ZINC-PLATED OR ZINC-COATED (OTHER THAN ELECTRICALLY INSULATED TWISTED FENCING AND BARBED WIRE)</t>
  </si>
  <si>
    <t>73121098</t>
  </si>
  <si>
    <t>ROPES AND CABLES INCL. LOCKED-COIL ROPES OF IRON OR STEEL OTHER THAN STAINLESS WITH A MAXIMUM CROSS-SECTIONAL DIMENSION OF &gt; 3 MM (EXCL. UNCOATED OR ONLY ZINC-PLATED OR ZINC-COATED ELECTRICALLY INSULATED PRODUCTS AND TWISTED FENCING WIRE AND BARBED WIRE AND ROPES AND CABLES PLATED OR COATED WITH ZINC)</t>
  </si>
  <si>
    <t>731290</t>
  </si>
  <si>
    <t>73129000</t>
  </si>
  <si>
    <t>PLAITED BANDS SLINGS AND THE LIKE OF IRON OR STEEL (EXCL. ELECTRICALLY INSULATED PRODUCTS)</t>
  </si>
  <si>
    <t>7313</t>
  </si>
  <si>
    <t>731300</t>
  </si>
  <si>
    <t>73130000</t>
  </si>
  <si>
    <t>BARBED WIRE OF IRON OR STEEL</t>
  </si>
  <si>
    <t>7314</t>
  </si>
  <si>
    <t>731412</t>
  </si>
  <si>
    <t>73141200</t>
  </si>
  <si>
    <t>ENDLESS BANDS OF STAINLESS STEEL WIRE FOR MACHINERY</t>
  </si>
  <si>
    <t>731414</t>
  </si>
  <si>
    <t>73141400</t>
  </si>
  <si>
    <t>WOVEN CLOTH INCL. ENDLESS BANDS OF STAINLESS STEEL WIRE (EXCL. WOVEN PRODUCTS OF METAL FIBRES OF A KIND USED FOR CLADDING LINING OR SIMILAR PURPOSES AND ENDLESS BANDS FOR MACHINERY)</t>
  </si>
  <si>
    <t>731419</t>
  </si>
  <si>
    <t>73141900</t>
  </si>
  <si>
    <t>WOVEN CLOTH INCL. ENDLESS BANDS OF IRON OR STEEL WIRE (EXCL. STAINLESS AND WOVEN PRODUCTS OF METAL FIBRES OF A KIND USED FOR CLADDING LINING OR SIMILAR PURPOSES)(2007-2500)</t>
  </si>
  <si>
    <t>731420</t>
  </si>
  <si>
    <t>73142010</t>
  </si>
  <si>
    <t>GRILL NETTING AND FENCING WELDED AT THE INTERSECTION HAVING A MESH SIZE OF &gt;= 100 CMÂ² OF RIBBED IRON OR STEEL WIRE OF A MAXIMUM CROSS-SECTIONAL DIMENSION OF &gt;= 3 MM</t>
  </si>
  <si>
    <t>73142090</t>
  </si>
  <si>
    <t>GRILL NETTING AND FENCING WELDED AT THE INTERSECTION HAVING A MESH SIZE OF &gt;= 100 CMÂ² OF IRON OR STEEL WIRE THE CONSTITUENT MATERIAL OF WHICH HAVING A MAXIMUM CROSS-SECTIONAL DIMENSION OF &gt;= 3 MM (OTHER THAN OF RIBBED WIRE)</t>
  </si>
  <si>
    <t>731431</t>
  </si>
  <si>
    <t>73143100</t>
  </si>
  <si>
    <t>GRILL NETTING AND FENCING OF IRON OR STEEL WIRE WELDED AT THE INTERSECTION PLATED OR COATED WITH ZINC (EXCL. PRODUCTS OF WIRE WITH A MAXIMUM CROSS-SECTIONAL DIMENSION OF &gt;= 3 MM AND HAVING A MESH SIZE OF &gt;= 100 CMÂ²)</t>
  </si>
  <si>
    <t>731439</t>
  </si>
  <si>
    <t>73143900</t>
  </si>
  <si>
    <t>GRILL NETTING AND FENCING OF IRON OR STEEL WIRE WELDED AT THE INTERSECTION (EXCL. PRODUCTS OF WIRE WITH A MAXIMUM CROSS-SECTIONAL DIMENSION OF &gt;= 3 MM AND HAVING A MESH SIZE OF &gt;= 100 CMÂ² AND GRILL NETTING AND FENCING PLATED OR COATED WITH ZINC)</t>
  </si>
  <si>
    <t>731441</t>
  </si>
  <si>
    <t>73144100</t>
  </si>
  <si>
    <t>GRILL NETTING AND FENCING OF IRON OR STEEL WIRE NOT WELDED AT THE INTERSECTION PLATED OR COATED WITH ZINC</t>
  </si>
  <si>
    <t>731442</t>
  </si>
  <si>
    <t>73144200</t>
  </si>
  <si>
    <t>GRILL NETTING AND FENCING OF IRON OR STEEL WIRE NOT WELDED AT THE INTERSECTION COATED WITH PLASTICS</t>
  </si>
  <si>
    <t>731449</t>
  </si>
  <si>
    <t>73144900</t>
  </si>
  <si>
    <t>GRILL NETTING AND FENCING OF IRON OR STEEL WIRE NOT WELDED AT THE INTERSECTION (EXCL. PLATED OR COATED WITH ZINC OR COATED WITH PLASTICS)</t>
  </si>
  <si>
    <t>731450</t>
  </si>
  <si>
    <t>73145000</t>
  </si>
  <si>
    <t>EXPANDED METAL OF IRON OR STEEL</t>
  </si>
  <si>
    <t>7315</t>
  </si>
  <si>
    <t>731511</t>
  </si>
  <si>
    <t>73151110</t>
  </si>
  <si>
    <t>ROLLER CHAIN OF IRON OR STEEL OF A KIND USED FOR CYCLES AND MOTORCYCLES</t>
  </si>
  <si>
    <t>73151190</t>
  </si>
  <si>
    <t>ROLLER CHAIN OF IRON OR STEEL (EXCL. ROLLER CHAIN OF A KIND USED FOR CYCLES AND MOTORCYCLES)</t>
  </si>
  <si>
    <t>731512</t>
  </si>
  <si>
    <t>73151200</t>
  </si>
  <si>
    <t>ARTICULATED LINK CHAIN OF IRON OR STEEL (EXCL. ROLLER CHAIN)</t>
  </si>
  <si>
    <t>731519</t>
  </si>
  <si>
    <t>73151900</t>
  </si>
  <si>
    <t>PARTS OF ARTICULATED LINK CHAIN OF IRON OR STEEL</t>
  </si>
  <si>
    <t>731520</t>
  </si>
  <si>
    <t>73152000</t>
  </si>
  <si>
    <t>SKID CHAIN FOR MOTOR VEHICLES OF IRON OR STEEL</t>
  </si>
  <si>
    <t>731581</t>
  </si>
  <si>
    <t>73158100</t>
  </si>
  <si>
    <t>STUD-LINK OF IRON OR STEEL</t>
  </si>
  <si>
    <t>731582</t>
  </si>
  <si>
    <t>73158200</t>
  </si>
  <si>
    <t>WELDED LINK CHAIN OF IRON OR STEEL (EXCL. ARTICULATED LINK CHAIN SKID CHAIN AND STUD-LINK CHAIN)</t>
  </si>
  <si>
    <t>731589</t>
  </si>
  <si>
    <t>73158900</t>
  </si>
  <si>
    <t>CHAIN OF IRON OR STEEL (EXCL. ARTICULATED LINK CHAIN SKID CHAIN STUD-LINK CHAIN WELDED LINK CHAIN AND PARTS THEREOF</t>
  </si>
  <si>
    <t>731590</t>
  </si>
  <si>
    <t>73159000</t>
  </si>
  <si>
    <t>PARTS OF SKID CHAIN STUD-LINK CHAIN AND OTHER CHAINS OF HEADING 7315 (EXCL. ARTICULATED LINK CHAIN)</t>
  </si>
  <si>
    <t>7316</t>
  </si>
  <si>
    <t>731600</t>
  </si>
  <si>
    <t>73160000</t>
  </si>
  <si>
    <t>ANCHORS GRAPNELS AND PARTS THEREOF OF IRON OR STEEL</t>
  </si>
  <si>
    <t>7317</t>
  </si>
  <si>
    <t>731700</t>
  </si>
  <si>
    <t>73170020</t>
  </si>
  <si>
    <t>NAILS OF IRON OR STEEL WIRE IN STRIPS OR COILS</t>
  </si>
  <si>
    <t>73170060</t>
  </si>
  <si>
    <t>NAILS TACKS CORRUGATED NAILS STAPLES AND SIMILAR ARTICLES OF IRON OR STEEL WIRE (EXCL. NAILS IN STRIPS OR COILS AND STAPLES IN STRIPS)</t>
  </si>
  <si>
    <t>73170080</t>
  </si>
  <si>
    <t>NAILS TACKS DRAWING PINS CORRUGATED NAILS STAPLES AND SIMILAR ARTICLES OF IRON OR STEEL (EXCL. COLD-PRESSED FROM WIRE AND STAPLES IN STRIPS)</t>
  </si>
  <si>
    <t>7318</t>
  </si>
  <si>
    <t>731811</t>
  </si>
  <si>
    <t>73181100</t>
  </si>
  <si>
    <t>COACH SCREWS OF IRON OR STEEL</t>
  </si>
  <si>
    <t>731812</t>
  </si>
  <si>
    <t>73181210</t>
  </si>
  <si>
    <t>WOOD SCREWS OF STAINLESS STEEL (EXCL. COACH SCREWS)</t>
  </si>
  <si>
    <t>73181290</t>
  </si>
  <si>
    <t>WOOD SCREWS OF IRON OR STEEL OTHER THAN STAINLESS (EXCL. COACH SCREWS)</t>
  </si>
  <si>
    <t>731813</t>
  </si>
  <si>
    <t>73181300</t>
  </si>
  <si>
    <t>SCREW HOOKS AND SCREW RINGS OF IRON OR STEEL</t>
  </si>
  <si>
    <t>731814</t>
  </si>
  <si>
    <t>73181410</t>
  </si>
  <si>
    <t>SELF-TAPPING SCREWS OF IRON OR STEEL OTHER THAN STAINLESS (EXCL. WOOK SCREWS)</t>
  </si>
  <si>
    <t>73181491</t>
  </si>
  <si>
    <t>SPACED-THREAD SCREWS OF IRON OR STEEL OTHER THAN STAINLESS</t>
  </si>
  <si>
    <t>73181499</t>
  </si>
  <si>
    <t>SELF-TAPPING SCREWS OF IRON OR STEEL OTHER THAN STAINLESS (EXCL. SPACED-THREAD SCREWS AND WOOD SCREWS)</t>
  </si>
  <si>
    <t>731815</t>
  </si>
  <si>
    <t>73181520</t>
  </si>
  <si>
    <t>SCREWS AND BOLTS OF IRON OR STEEL "WHETHER OR NOT WITH THEIR NUTS AND WASHERS" FOR FIXING RAILWAY TRACK CONSTRUCTION MATERIAL (EXCL. COACH SCREWS)</t>
  </si>
  <si>
    <t>73181535</t>
  </si>
  <si>
    <t>SCREWS AND BOLTS OF STAINLESS STEEL "WHETHER OR NOT WITH THEIR NUTS AND WASHERS" WITHOUT HEADS (EXCL. SCREWS AND BOLTS FOR FIXING RAILWAY TRACK CONSTRUCTION MATERIAL)</t>
  </si>
  <si>
    <t>73181542</t>
  </si>
  <si>
    <t>SCREWS AND BOLTS OF IRON OR STEEL OTHER THAN STAINLESS "WHETHER OR NOT WITH THEIR NUTS AND WASHERS" WITHOUT HEADS WITH A TENSILE STRENGTH OF &lt; 800 MPA (EXCL. SCREWS AND BOLTS FOR FIXING RAILWAY TRACK CONSTRUCTION MATERIAL)</t>
  </si>
  <si>
    <t>73181548</t>
  </si>
  <si>
    <t>SCREWS AND BOLTS OF IRON OR STEEL OTHER THAN STAINLESS "WHETHER OR NOT WITH THEIR NUTS AND WASHERS" WITHOUT HEADS WITH A TENSILE STRENGTH OF &gt;= 800 MPA (EXCL. SCREWS AND BOLTS FOR FIXING RAILWAY TRACK CONSTRUCTION MATERIAL)</t>
  </si>
  <si>
    <t>73181552</t>
  </si>
  <si>
    <t>SCREWS AND BOLTS OF STAINLESS STEEL "WHETHER OR NOT WITH THEIR NUTS AND WASHERS" WITH SLOTTED OR CROSS-RECESSED HEADS (EXCL. WOOD SCREWS AND SELF-TAPPING SCREWS)</t>
  </si>
  <si>
    <t>73181558</t>
  </si>
  <si>
    <t>SCREWS AND BOLTS OF IRON OR STEEL OTHER THAN STAINLESS "WHETHER OR NOT WITH THEIR NUTS AND WASHERS" WITH SLOTTED OR CROSS-RECESSED HEADS (EXCL. WOOD SCREWS AND SELF-TAPPING SCREWS)</t>
  </si>
  <si>
    <t>73181562</t>
  </si>
  <si>
    <t>HEXAGONAL-SOCKET HEAD SCREWS AND BOLTS OF STAINLESS STEEL "WHETHER OR NOT WITH THEIR NUTS AND WASHERS" (EXCL. WOOD SCREWS SELF-TAPPING SCREWS AND SCREWS AND BOLTS FOR FIXING RAILWAY TRACK CONSTRUCTION MATERIAL)</t>
  </si>
  <si>
    <t>73181568</t>
  </si>
  <si>
    <t>HEXAGONAL-SOCKET HEAD SCREWS AND BOLTS OF IRON OR STEEL OTHER THAN STAINLESS "WHETHER OR NOT WITH THEIR NUTS AND WASHERS" (EXCL. WOOD SCREWS SELF-TAPPING SCREWS AND SCREWS AND BOLTS FOR FIXING RAILWAY TRACK CONSTRUCTION MATERIAL)</t>
  </si>
  <si>
    <t>73181575</t>
  </si>
  <si>
    <t>HEXAGON SCREWS AND BOLTS OF STAINLESS STEEL "WHETHER OR NOT WITH THEIR NUTS AND WASHERS" (EXCL. WITH SOCKET HEAD WOOD SCREWS SELF-TAPPING SCREWS AND SCREWS AND BOLTS FOR FIXING RAILWAY TRACK CONSTRUCTION MATERIAL)</t>
  </si>
  <si>
    <t>73181582</t>
  </si>
  <si>
    <t>HEXAGON SCREWS AND BOLTS OF IRON OR STEEL OTHER THAN STAINLESS "WHETHER OR NOT WITH THEIR NUTS AND WASHERS" WITH A TENSILE STRENGTH OF &lt; 800 MPA (EXCL. WITH SOCKET HEAD WOOD SCREWS SELF-TAPPING SCREWS AND SCREWS AND BOLTS FOR FIXING RAILWAY TRACK CONSTRUCTION MATERIAL)</t>
  </si>
  <si>
    <t>73181588</t>
  </si>
  <si>
    <t>HEXAGON SCREWS AND BOLTS OF IRON OR STEEL OTHER THAN STAINLESS "WHETHER OR NOT WITH THEIR NUTS AND WASHERS" WITH A TENSILE STRENGTH OF =&gt; 800 MPA (EXCL. WITH SOCKET HEAD WOOD SCREWS SELF-TAPPING SCREWS AND SCREWS AND BOLTS FOR FIXING RAILWAY TRACK CONSTRUCTION MATERIAL)</t>
  </si>
  <si>
    <t>73181595</t>
  </si>
  <si>
    <t>SCREWS AND BOLTS OF IRON OR STEEL "WHETHER OR NOT WITH THEIR NUTS AND WASHERS" WITH HEADS (EXCL. WITH SLOTTED CROSS-RECESSED OR HEXAGONAL HEAD</t>
  </si>
  <si>
    <t>731816</t>
  </si>
  <si>
    <t>73181631</t>
  </si>
  <si>
    <t>BLIND RIVET NUTS OF STAINLESS STEEL</t>
  </si>
  <si>
    <t>73181639</t>
  </si>
  <si>
    <t>NUTS OF STAINLESS STEEL (EXCL. BLIND RIVET NUTS)</t>
  </si>
  <si>
    <t>73181640</t>
  </si>
  <si>
    <t>BLIND RIVET NUTS OF IRON OR STEEL OTHER THAN STAINLESS</t>
  </si>
  <si>
    <t>73181660</t>
  </si>
  <si>
    <t>SELF-LOCKING NUTS OF IRON OR STEEL OTHER THAN STAINLESS</t>
  </si>
  <si>
    <t>73181692</t>
  </si>
  <si>
    <t>NUTS OF IRON OR STEEL OTHER THAN STAINLESS WITH AN INSIDE DIAMETER &lt;= 12 MM (EXCL. BLIND RIVET NUTS AND SELF-LOCKING NUTS)</t>
  </si>
  <si>
    <t>73181699</t>
  </si>
  <si>
    <t>NUTS OF IRON OR STEEL OTHER THAN STAINLESS WITH AN INSIDE DIAMETER &gt; 12 MM (EXCL. BLIND RIVET NUTS AND SELF-LOCKING NUTS)(2017-2500)</t>
  </si>
  <si>
    <t>731819</t>
  </si>
  <si>
    <t>73181900</t>
  </si>
  <si>
    <t>THREADED ARTICLES OF IRON OR STEEL N.E.S.</t>
  </si>
  <si>
    <t>731821</t>
  </si>
  <si>
    <t>73182100</t>
  </si>
  <si>
    <t>SPRING WASHERS AND OTHER LOCK WASHERS OF IRON OR STEEL</t>
  </si>
  <si>
    <t>731822</t>
  </si>
  <si>
    <t>73182200</t>
  </si>
  <si>
    <t>WASHERS OF IRON OR STEEL (EXCL. SPRING WASHERS AND OTHER LOCK WASHERS)</t>
  </si>
  <si>
    <t>731823</t>
  </si>
  <si>
    <t>73182300</t>
  </si>
  <si>
    <t>RIVETS OF IRON OR STEEL (EXCL. TUBULAR AND BIFURCATED RIVETS FOR PARTICULAR USES)</t>
  </si>
  <si>
    <t>731824</t>
  </si>
  <si>
    <t>73182400</t>
  </si>
  <si>
    <t>COTTERS AND COTTER PINS OF IRON OR STEEL</t>
  </si>
  <si>
    <t>731829</t>
  </si>
  <si>
    <t>73182900</t>
  </si>
  <si>
    <t>NON-THREADED ARTICLES OF IRON OR STEEL</t>
  </si>
  <si>
    <t>7319</t>
  </si>
  <si>
    <t>731940</t>
  </si>
  <si>
    <t>73194000</t>
  </si>
  <si>
    <t>SAFETY PINS AND OTHER PINS OF IRON OR STEEL N.E.S.</t>
  </si>
  <si>
    <t>731990</t>
  </si>
  <si>
    <t>73199010</t>
  </si>
  <si>
    <t>SEWING DARNING OR EMBROIDERY NEEDLES FOR USE IN THE HAND OF IRON OR STEEL</t>
  </si>
  <si>
    <t>73199090</t>
  </si>
  <si>
    <t>KNITTING NEEDLES BODKINS CROCHET HOOKS EMBROIDERY STILETTOS AND SIMILAR ARTICLES OF IRON OR STEEL (EXCL. SEWING DARNING OR EMBROIDERY NEEDLES)</t>
  </si>
  <si>
    <t>7320</t>
  </si>
  <si>
    <t>732010</t>
  </si>
  <si>
    <t>73201011</t>
  </si>
  <si>
    <t>LAMINATED LEAF-SPRINGS AND LEAVES THEREFOR OF IRON OR STEEL</t>
  </si>
  <si>
    <t>73201019</t>
  </si>
  <si>
    <t>LEAF-SPRINGS AND LEAVES THEREFOR OF IRON OR STEEL HOT-WORKED (EXCL. LAMINATED)</t>
  </si>
  <si>
    <t>73201090</t>
  </si>
  <si>
    <t>LEAF-SPRINGS AND LEAVES THEREFOR OF IRON OR STEEL (EXCL. HOT-WORKED)</t>
  </si>
  <si>
    <t>732020</t>
  </si>
  <si>
    <t>73202020</t>
  </si>
  <si>
    <t>HELICAL SPRINGS OF IRON OR STEEL HOT-WORKED (EXCL. FLAT SPIRAL SPRINGS CLOCK AND WATCH SPRINGS SPRINGS FOR STICKS AND HANDLES OF UMBRELLAS OR PARASOLS AND SHOCK ABSORBERS OF SECTION 17)</t>
  </si>
  <si>
    <t>73202081</t>
  </si>
  <si>
    <t>COIL COMPRESSION SPRINGS OF IRON OR STEEL</t>
  </si>
  <si>
    <t>73202085</t>
  </si>
  <si>
    <t>COIL TENSION SPRINGS OF IRON OR STEEL</t>
  </si>
  <si>
    <t>73202089</t>
  </si>
  <si>
    <t>HELICAL SPRINGS OF IRON OR STEEL (EXCL. HOT-WORKED COIL COMPRESSION AND COIL TENSION SPRINGS)</t>
  </si>
  <si>
    <t>732090</t>
  </si>
  <si>
    <t>73209010</t>
  </si>
  <si>
    <t>FLAT SPIRAL SPRINGS OF IRON OR STEEL</t>
  </si>
  <si>
    <t>73209030</t>
  </si>
  <si>
    <t>DISCS SPRINGS OF IRON OR STEEL</t>
  </si>
  <si>
    <t>73209090</t>
  </si>
  <si>
    <t>SPRINGS AND LEAVES FOR SPRINGS OF IRON OR STEEL (EXCL. DISCS SPRINGS FLAT SPIRAL SPRINGS HELICAL SPRINGS LEAF-SPRINGS AND LEAVES THEREFOR CLOCK AND WATCH SPRINGS SPRINGS FOR STICKS AND HANDLES OF UMBRELLAS OR PARASOLS AND SHOCK ABSORBERS AND TORQUE ROD OR TORSION BAR SPRINGS OF SECTION 17)</t>
  </si>
  <si>
    <t>7321</t>
  </si>
  <si>
    <t>732111</t>
  </si>
  <si>
    <t>73211110</t>
  </si>
  <si>
    <t>APPLIANCES FOR BAKING FRYING GRILLING AND COOKING WITH OVEN INCL. SEPARATE OVENS FOR DOMESTIC USE OF IRON OR STEEL FOR GAS FUEL OR FOR BOTH GAS AND OTHER FUELS (EXCL. LARGE COOKING APPLIANCES)</t>
  </si>
  <si>
    <t>73211190</t>
  </si>
  <si>
    <t>APPLIANCES FOR BAKING FRYING GRILLING AND COOKING AND PLATE WARMERS FOR DOMESTIC USE OF IRON OR STEEL FOR GAS FUEL OR FOR BOTH GAS AND OTHER FUELS (EXCL. COOKING APPLIANCES WITH OVEN SEPARATE OVENS AND LARGE COOKING APPLIANCES)</t>
  </si>
  <si>
    <t>732112</t>
  </si>
  <si>
    <t>73211200</t>
  </si>
  <si>
    <t>APPLIANCES FOR BAKING FRYING GRILLING AND COOKING AND PLATE WARMERS FOR DOMESTIC USE OF IRON OR STEEL FOR LIQUID FUEL (EXCL. LARGE COOKING APPLIANCES)</t>
  </si>
  <si>
    <t>732119</t>
  </si>
  <si>
    <t>73211900</t>
  </si>
  <si>
    <t>APPLIANCES FOR BAKING FRYING GRILLING AND COOKING AND PLATE WARMERS FOR DOMESTIC USE OF IRON OR STEEL FOR SOLID FUEL OR OTHER NON-ELECTRIC SOURCE OF ENERGY (EXCL. LIQUID OR GASEOUS FUEL AND LARGE COOKING APPLIANCES)</t>
  </si>
  <si>
    <t>732181</t>
  </si>
  <si>
    <t>73218100</t>
  </si>
  <si>
    <t>STOVES HEATERS GRATES FIRES WASH BOILERS BRAZIERS AND SIMILAR APPLIANCES OF IRON OR STEEL FOR GAS FUEL OR FOR BOTH GAS AND OTHER FUELS (EXCL. COOKING APPLIANCES WHETHER OR NOT WITH OVEN SEPARATE OVENS PLATE WARMERS CENTRAL HEATING BOILERS GEYSERS AND HOT WATER CYLINDERS AND LARGE COOKING APPLIANCES)</t>
  </si>
  <si>
    <t>732182</t>
  </si>
  <si>
    <t>73218200</t>
  </si>
  <si>
    <t>STOVES HEATERS GRATES FIRES WASH BOILERS BRAZIERS AND SIMILAR APPLIANCES OF IRON OR STEEL FOR LIQUID FUEL (EXCL. COOKING APPLIANCES WHETHER OR NOT WITH OVEN SEPARATE OVENS PLATE WARMERS CENTRAL HEATING BOILERS GEYSERS HOT WATER CYLINDERS AND LARGE COOKING APPLIANCES)</t>
  </si>
  <si>
    <t>732189</t>
  </si>
  <si>
    <t>73218900</t>
  </si>
  <si>
    <t>STOVES HEATERS GRATES FIRES WASH BOILERS BRAZIERS AND SIMILAR DOMESTIC APPLIANCES OF IRON OR STEEL FOR SOLID FUEL OR OTHER NON-ELECTRICSOURCE OF ENERGY (EXCL. LIQUID OR GASEOUS FUEL AND COOKING APPLIANCES WHETHER OR NOT WITH OVEN SEPARATE OVENS PLATE WARMERS CENTRAL HEATING BOILERS HOT WATER CYLINDERS AND LARGE COOKING APPLIANCES)</t>
  </si>
  <si>
    <t>732190</t>
  </si>
  <si>
    <t>73219000</t>
  </si>
  <si>
    <t>PARTS OF DOMESTIC APPLIANCES NON-ELECTRICALLY HEATED OF HEADING 7321 N.E.S.</t>
  </si>
  <si>
    <t>7322</t>
  </si>
  <si>
    <t>732211</t>
  </si>
  <si>
    <t>73221100</t>
  </si>
  <si>
    <t>RADIATORS FOR CENTRAL HEATING NON-ELECTRICALLY HEATED AND PARTS THEREOF OF IRON OR STEEL (EXCL. PARTS ELSEWHERE SPECIFIED OR INCLUDED AND CENTRAL-HEATING BOILERS)</t>
  </si>
  <si>
    <t>732219</t>
  </si>
  <si>
    <t>73221900</t>
  </si>
  <si>
    <t>RADIATORS FOR CENTRAL HEATING NON-ELECTRICALLY HEATED AND PARTS THEREOF OF IRON OTHER THAN CAST IRON OR STEEL (EXCL. PARTS ELSEWHERE SPECIFIED OR INCLUDED AND CENTRAL-HEATING BOILERS)</t>
  </si>
  <si>
    <t>732290</t>
  </si>
  <si>
    <t>73229000</t>
  </si>
  <si>
    <t>AIR HEATERS AND HOT-AIR DISTRIBUTORS INCL. DISTRIBUTORS WHICH CAN ALSO DISTRIBUTE FRESH OR CONDITIONED AIR NON-ELECTRICALLY HEATED INCORPORATING A MOTOR-DRIVEN FAN OR BLOWER AND PARTS THEREOF OF IRON OR STEEL</t>
  </si>
  <si>
    <t>7323</t>
  </si>
  <si>
    <t>732310</t>
  </si>
  <si>
    <t>73231000</t>
  </si>
  <si>
    <t>IRON OR STEEL WOOL</t>
  </si>
  <si>
    <t>732391</t>
  </si>
  <si>
    <t>73239100</t>
  </si>
  <si>
    <t>TABLE KITCHEN OR OTHER HOUSEHOLD ARTICLES AND PARTS THEREOF OF CAST IRON NOT ENAMELLED (EXCL. CANS BOXES AND SIMILAR CONTAINERS OF HEADING 7310</t>
  </si>
  <si>
    <t>732392</t>
  </si>
  <si>
    <t>73239200</t>
  </si>
  <si>
    <t>TABLE KITCHEN OR OTHER HOUSEHOLD ARTICLES AND PARTS THEREOF OF CAST IRON ENAMELLED (EXCL. CANS BOXES AND SIMILAR CONTAINERS OF HEADING 7310</t>
  </si>
  <si>
    <t>732393</t>
  </si>
  <si>
    <t>73239300</t>
  </si>
  <si>
    <t>TABLE KITCHEN OR OTHER HOUSEHOLD ARTICLES AND PARTS THEREOF OF STAINLESS STEEL (EXCL. CANS BOXES AND SIMILAR CONTAINERS OF HEADING 7310</t>
  </si>
  <si>
    <t>732394</t>
  </si>
  <si>
    <t>73239400</t>
  </si>
  <si>
    <t>TABLE KITCHEN OR OTHER HOUSEHOLD ARTICLES AND PARTS THEREOF OF IRON OTHER THAN CAST IRON OR STEEL OTHER THAN STAINLESS ENAMELLED (EXCL. CANS BOXES AND SIMILAR CONTAINERS OF HEADING 7310</t>
  </si>
  <si>
    <t>732399</t>
  </si>
  <si>
    <t>73239900</t>
  </si>
  <si>
    <t>TABLE KITCHEN OR OTHER HOUSEHOLD ARTICLES AND PARTS THEREOF OF IRON OTHER THAN CAST IRON OR STEEL OTHER THAN STAINLESS (EXCL. ENAMELLED ARTICLES</t>
  </si>
  <si>
    <t>7324</t>
  </si>
  <si>
    <t>732410</t>
  </si>
  <si>
    <t>73241000</t>
  </si>
  <si>
    <t>SINKS AND WASHBASINS OF STAINLESS STEEL</t>
  </si>
  <si>
    <t>732421</t>
  </si>
  <si>
    <t>73242100</t>
  </si>
  <si>
    <t>BATHS OF CAST IRON WHETHER OR NOT ENAMELLED</t>
  </si>
  <si>
    <t>732429</t>
  </si>
  <si>
    <t>73242900</t>
  </si>
  <si>
    <t>BATHS OF STEEL SHEET</t>
  </si>
  <si>
    <t>732490</t>
  </si>
  <si>
    <t>73249000</t>
  </si>
  <si>
    <t>SANITARY WARE INCL. PARTS THEREOF (EXCL. CANS BOXES AND SIMILAR CONTAINERS OF HEADING 7310 SMALL WALL CABINETS FOR MEDICAL SUPPLIES OR TOILETRIES AND OTHER FURNITURE OF CHAPTER 94 AND FITTINGS COMPLETE SINKS AND WASHBASINS OF STAINLESS STEEL COMPLETE BATHS AND FITTINGS)</t>
  </si>
  <si>
    <t>7325</t>
  </si>
  <si>
    <t>732510</t>
  </si>
  <si>
    <t>73251000</t>
  </si>
  <si>
    <t>ARTICLES OF NON-MALLEABLE CAST IRON N.E.S.</t>
  </si>
  <si>
    <t>732591</t>
  </si>
  <si>
    <t>73259100</t>
  </si>
  <si>
    <t>GRINDING BALLS AND SIMILAR ARTICLES FOR MILLS CAST (EXCL. SUCH ARTICLES OF NON-MALLEABLE CAST IRON)</t>
  </si>
  <si>
    <t>732599</t>
  </si>
  <si>
    <t>73259910</t>
  </si>
  <si>
    <t>ARTICLES OF MALLEABLE CAST IRON N.E.S. (EXCL. GRINDING BALLS AND SIMILAR ARTICLES FOR MILLS)</t>
  </si>
  <si>
    <t>73259990</t>
  </si>
  <si>
    <t>ARTICLES OF IRON OR STEEL CAST N.E.S. (EXCL. OF MALLEABLE OR NON-MALLEABLE CAST IRON GRINDING BALLS AND SIMILAR ARTICLES FOR MILLS)(1997-2500)</t>
  </si>
  <si>
    <t>7326</t>
  </si>
  <si>
    <t>732611</t>
  </si>
  <si>
    <t>73261100</t>
  </si>
  <si>
    <t>GRINDING BALLS AND SIMILAR ARTICLES FOR MILLS OF IRON OR STEEL FORGED OR STAMPED BUT NOT FURTHER WORKED</t>
  </si>
  <si>
    <t>732619</t>
  </si>
  <si>
    <t>73261910</t>
  </si>
  <si>
    <t>ARTICLES OF IRON OR STEEL OPEN-DIE FORGED BUT NOT FURTHER WORKED N.E.S. (EXCL. GRINDING BALLS AND SIMILAR ARTICLES FOR MILLS)</t>
  </si>
  <si>
    <t>73261990</t>
  </si>
  <si>
    <t>ARTICLES OF IRON OR STEEL CLOSED-DIE FORGED OR STAMPED BUT NOT FURTHER WORKED N.E.S. (EXCL. GRINDING BALLS AND SIMILAR ARTICLES FOR MILLS)</t>
  </si>
  <si>
    <t>732620</t>
  </si>
  <si>
    <t>73262000</t>
  </si>
  <si>
    <t>ARTICLES OF IRON OR STEEL WIRE N.E.S.</t>
  </si>
  <si>
    <t>732690</t>
  </si>
  <si>
    <t>73269030</t>
  </si>
  <si>
    <t>LADDERS AND STEPS OF IRON OR STEEL</t>
  </si>
  <si>
    <t>73269040</t>
  </si>
  <si>
    <t>PALLETS AND SIMILAR PLATFORMS FOR HANDLING GOODS OF IRON OR STEEL</t>
  </si>
  <si>
    <t>73269050</t>
  </si>
  <si>
    <t>REELS FOR CABLES PIPING AND THE LIKE OF IRON OR STEEL</t>
  </si>
  <si>
    <t>73269060</t>
  </si>
  <si>
    <t>VENTILATORS NON-MECHANICAL GUTTERING HOOKS AND LIKE ARTICLES USED IN THE BUILDING INDUSTRY N.E.S. OF IRON OR STEEL</t>
  </si>
  <si>
    <t>73269092</t>
  </si>
  <si>
    <t>ARTICLES OF IRON OR STEEL OPEN-DIE FORGED N.E.S.</t>
  </si>
  <si>
    <t>73269094</t>
  </si>
  <si>
    <t>ARTICLES OF IRON OR STEEL CLOSED-DIE FORGED N.E.S.</t>
  </si>
  <si>
    <t>73269096</t>
  </si>
  <si>
    <t>SINTERED ARTICLES OF IRON OR STEEL N.E.S.</t>
  </si>
  <si>
    <t>73269098</t>
  </si>
  <si>
    <t>ARTICLES OF IRON OR STEEL N.E.S.(2017-2500)</t>
  </si>
  <si>
    <t>74</t>
  </si>
  <si>
    <t>7401</t>
  </si>
  <si>
    <t>740100</t>
  </si>
  <si>
    <t>74010000</t>
  </si>
  <si>
    <t>COPPER MATTES</t>
  </si>
  <si>
    <t>7402</t>
  </si>
  <si>
    <t>740200</t>
  </si>
  <si>
    <t>74020000</t>
  </si>
  <si>
    <t>COPPER UNREFINED</t>
  </si>
  <si>
    <t>7403</t>
  </si>
  <si>
    <t>740311</t>
  </si>
  <si>
    <t>74031100</t>
  </si>
  <si>
    <t>COPPER REFINED IN THE FORM OF CATHODES AND SECTIONS OF CATHODES</t>
  </si>
  <si>
    <t>740312</t>
  </si>
  <si>
    <t>74031200</t>
  </si>
  <si>
    <t>COPPER REFINED IN THE FORM OF WIRE-BARS</t>
  </si>
  <si>
    <t>740313</t>
  </si>
  <si>
    <t>74031300</t>
  </si>
  <si>
    <t>COPPER REFINED IN THE FORM OF BILLETS</t>
  </si>
  <si>
    <t>740319</t>
  </si>
  <si>
    <t>74031900</t>
  </si>
  <si>
    <t>COPPER REFINED UNWROUGHT (EXCL. COPPER IN THE FORM OF BILLETS WIRE-BARS CATHODES AND SECTIONS OF CATHODES)</t>
  </si>
  <si>
    <t>740321</t>
  </si>
  <si>
    <t>74032100</t>
  </si>
  <si>
    <t>COPPER-ZINC BASE ALLOYS "BRASS" UNWROUGHT</t>
  </si>
  <si>
    <t>740322</t>
  </si>
  <si>
    <t>74032200</t>
  </si>
  <si>
    <t>COPPER-TIN BASE ALLOYS "BRONZE" UNWROUGHT</t>
  </si>
  <si>
    <t>740329</t>
  </si>
  <si>
    <t>74032900</t>
  </si>
  <si>
    <t>COPPER ALLOYS UNWROUGHT (EXCL. COPPER-ZINC BASE ALLOYS "BRASS" COPPER-ZINC BASE ALLOYS "BRONZE" AND COPPER MASTER ALLOYS OF HEADING 7405)(2007-2500)</t>
  </si>
  <si>
    <t>7404</t>
  </si>
  <si>
    <t>740400</t>
  </si>
  <si>
    <t>74040010</t>
  </si>
  <si>
    <t>WASTE AND SCRAP OF REFINED COPPER (EXCL. INGOTS OR OTHER SIMILAR UNWROUGHT SHAPES OF REMELTED REFINED COPPER WASTE AND SCRAP ASHES AND RESIDUES CONTAINING REFINED COPPER AND WASTE AND SCRAP OF PRIMARY CELLS PRIMARY BATTERIES AND ELECTRIC ACCUMULATORS)(1996-2500)</t>
  </si>
  <si>
    <t>74040091</t>
  </si>
  <si>
    <t>WASTE AND SCRAP OF COPPER-ZINC BASE ALLOYS "BRASS" (EXCL. INGOTS OR OTHER SIMILAR UNWROUGHT SHAPES OF REMELTED WASTE AND SCRAP OF COPPER-ZINC ALLOYS ASHES AND RESIDUES CONTAINING COPPER-ZINC ALLOYS AND WASTE AND SCRAP OF PRIMARY CELLS PRIMARY BATTERIES AND ELECTRIC ACCUMULATORS)(1996-2500)</t>
  </si>
  <si>
    <t>74040099</t>
  </si>
  <si>
    <t>WASTE AND SCRAP OF COPPER ALLOYS (EXCL. OF COPPER-ZINC ALLOYS INGOTS OR OTHER SIMILAR UNWROUGHT SHAPES OF REMELTED WASTE AND SCRAP OF COPPER ALLOYS ASHES AND RESIDUES CONTAINING COPPER ALLOYS AND WASTE AND SCRAP OF PRIMARY CELLS PRIMARY BATTERIES AND ELECTRIC ACCUMULATORS)(1996-2500)</t>
  </si>
  <si>
    <t>7405</t>
  </si>
  <si>
    <t>740500</t>
  </si>
  <si>
    <t>74050000</t>
  </si>
  <si>
    <t>MASTER ALLOYS OF COPPER (EXCL. PHOSPHORUS-COPPER COMPOUNDS "COPPER PHOSPHIDE" CONTAINING BY WEIGHT &gt; 15% PHOSPHORUS)</t>
  </si>
  <si>
    <t>7406</t>
  </si>
  <si>
    <t>740610</t>
  </si>
  <si>
    <t>74061000</t>
  </si>
  <si>
    <t>COPPER POWDERS OF NON-LAMELLAR STRUCTURE (EXCL. GRAINS OF COPPER)</t>
  </si>
  <si>
    <t>740620</t>
  </si>
  <si>
    <t>74062000</t>
  </si>
  <si>
    <t>COPPER POWDERS OF LAMELLAR STRUCTURE AND FLAKES OF COPPER (EXCL. GRAINS OF COPPER AND SPANGLES OF HEADING 8308)</t>
  </si>
  <si>
    <t>7407</t>
  </si>
  <si>
    <t>740710</t>
  </si>
  <si>
    <t>74071000</t>
  </si>
  <si>
    <t>BARS RODS AND PROFILES OF REFINED COPPER N.E.S.</t>
  </si>
  <si>
    <t>740721</t>
  </si>
  <si>
    <t>74072110</t>
  </si>
  <si>
    <t>BARS AND RODS OF COPPER-ZINC BASE ALLOYS "BRASS" N.E.S.</t>
  </si>
  <si>
    <t>74072190</t>
  </si>
  <si>
    <t>PROFILES OF COPPER-ZINC BASE ALLOYS "BRASS" N.E.S.</t>
  </si>
  <si>
    <t>740729</t>
  </si>
  <si>
    <t>74072900</t>
  </si>
  <si>
    <t>BARS RODS AND PROFILES OF COPPER ALLOYS N.E.S. (EXCL. SUCH ARTICLES OF COPPER-ZINC BASE ALLOYS "BRASS")(2011-2500)</t>
  </si>
  <si>
    <t>7408</t>
  </si>
  <si>
    <t>740811</t>
  </si>
  <si>
    <t>74081100</t>
  </si>
  <si>
    <t>WIRE OF REFINED COPPER WITH A MAXIMUM CROSS-SECTIONAL DIMENSION OF &gt; 6 MM</t>
  </si>
  <si>
    <t>740819</t>
  </si>
  <si>
    <t>74081910</t>
  </si>
  <si>
    <t>WIRE OF REFINED COPPER WITH A MAXIMUM CROSS-SECTIONAL DIMENSION OF &gt; 05 MM BUT &lt;= 6 MM</t>
  </si>
  <si>
    <t>74081990</t>
  </si>
  <si>
    <t>WIRE OF REFINED COPPER WITH A MAXIMUM CROSS-SECTIONAL DIMENSION OF &lt;= 05 MM</t>
  </si>
  <si>
    <t>740821</t>
  </si>
  <si>
    <t>74082100</t>
  </si>
  <si>
    <t>WIRE OF COPPER-ZINC BASE ALLOYS "BRASS"</t>
  </si>
  <si>
    <t>740822</t>
  </si>
  <si>
    <t>74082200</t>
  </si>
  <si>
    <t>WIRE OF COPPER-NICKEL ALLOYS "CUPRO-NICKEL" OR COPPER-NICKEL-ZINC ALLOYS "NICKEL SILVER"</t>
  </si>
  <si>
    <t>740829</t>
  </si>
  <si>
    <t>74082900</t>
  </si>
  <si>
    <t>WIRE OF COPPER ALLOYS (OTHER THAN COPPER-ZINC ALLOYS {BRASS} COPPER-NICKEL ALLOYS {CUPRO-NICKEL} OR COPPER-NICKEL-ZINC ALLOYS {NICKEL SILVER})</t>
  </si>
  <si>
    <t>7409</t>
  </si>
  <si>
    <t>740911</t>
  </si>
  <si>
    <t>74091100</t>
  </si>
  <si>
    <t>PLATES SHEETS AND STRIP OF REFINED COPPER IN COILS OF A THICKNESS OF &gt; 015 MM (EXCL. EXPANDED SHEET AND STRIP AND ELECTRICALLY INSULATED STRIP)</t>
  </si>
  <si>
    <t>740919</t>
  </si>
  <si>
    <t>74091900</t>
  </si>
  <si>
    <t>PLATES SHEETS AND STRIP OF REFINED COPPER NOT IN COILS OF A THICKNESS OF &gt; 015 MM (EXCL. EXPANDED SHEET AND STRIP AND ELECTRICALLY INSULATED STRIP)</t>
  </si>
  <si>
    <t>740921</t>
  </si>
  <si>
    <t>74092100</t>
  </si>
  <si>
    <t>PLATES SHEETS AND STRIP OF COPPER-ZINC BASE ALLOYS "BRASS" OF A THICKNESS OF &gt; 015 MM IN COILS (EXCL. EXPANDED SHEET AND STRIP AND ELECTRICALLY INSULATED STRIP)</t>
  </si>
  <si>
    <t>740929</t>
  </si>
  <si>
    <t>74092900</t>
  </si>
  <si>
    <t>PLATES SHEETS AND STRIP OF COPPER-ZINC BASE ALLOYS "BRASS" OF A THICKNESS OF &gt; 015 MM NOT IN COILS (EXCL. EXPANDED SHEET AND STRIP AND ELECTRICALLY INSULATED STRIP)</t>
  </si>
  <si>
    <t>740931</t>
  </si>
  <si>
    <t>74093100</t>
  </si>
  <si>
    <t>PLATES SHEETS AND STRIP OF COPPER-TIN BASE ALLOYS "BRONZE" OF A THICKNESS OF &gt; 015 MM IN COILS (EXCL. EXPANDED SHEET AND STRIP AND ELECTRICALLY INSULATED STRIP)</t>
  </si>
  <si>
    <t>740939</t>
  </si>
  <si>
    <t>74093900</t>
  </si>
  <si>
    <t>PLATES SHEETS AND STRIP OF COPPER-TIN BASE ALLOYS "BRONZE" OF A THICKNESS OF &gt; 015 MM NOT IN COILS (EXCL. EXPANDED SHEET AND STRIP AND ELECTRICALLY INSULATED STRIP)</t>
  </si>
  <si>
    <t>740940</t>
  </si>
  <si>
    <t>74094000</t>
  </si>
  <si>
    <t>PLATES SHEETS AND STRIP OF COPPER-NICKEL BASE ALLOYS "CUPRO-NICKEL" OR COPPER-NICKEL-ZINC BASE ALLOYS "NICKEL SILVER" OF A THICKNESS OF &gt; 015 MM NOT IN COILS (EXCL. EXPANDED SHEET AND STRIP AND ELECTRICALLY INSULATED STRIP)</t>
  </si>
  <si>
    <t>740990</t>
  </si>
  <si>
    <t>74099000</t>
  </si>
  <si>
    <t>PLATES SHEETS AND STRIP OF COPPER ALLOYS OF A THICKNESS OF &gt; 015 MM (EXCL. COPPER-ZINC BASE ALLOYS "BRASS" COPPER-ZINC BASE ALLOYS "BRONZE" COPPER-NICKEL BASE ALLOYS "CUPRO-NICKEL" COPPER-NICKEL-ZINC BASE ALLOYS "NICKEL SILVER" AND EXPANDED SHEET AND STRIP AND ELECTRICALLY INSULATED STRIP)</t>
  </si>
  <si>
    <t>7410</t>
  </si>
  <si>
    <t>741011</t>
  </si>
  <si>
    <t>74101100</t>
  </si>
  <si>
    <t>REFINED COPPER FOIL NOT BACKED OF A THICKNESS OF &lt;= 015 MM (EXCL. STAMPING FOILS OF HEADING 3212 METAL YARNS AND METALLISED YARNS AND FOIL MADE UP AS CHRISTMAS TREE DECORATING MATERIAL)</t>
  </si>
  <si>
    <t>741012</t>
  </si>
  <si>
    <t>74101200</t>
  </si>
  <si>
    <t>COPPER ALLOY FOIL NOT BACKED OF A THICKNESS OF &lt;= 015 MM (EXCL. STAMPING FOILS OF HEADING 3212 METAL YARNS AND METALLISED YARNS AND FOIL MADE UP AS CHRISTMAS TREE DECORATING MATERIAL)</t>
  </si>
  <si>
    <t>741021</t>
  </si>
  <si>
    <t>74102100</t>
  </si>
  <si>
    <t>REFINED COPPER FOIL BACKED OF A THICKNESS "EXCL. ANY BACKING" OF &lt;= 015 MM (EXCL. STAMPING FOILS OF HEADING 3212 METAL YARNS AND METALLISED YARNS AND FOIL MADE UP AS CHRISTMAS TREE DECORATING MATERIAL)</t>
  </si>
  <si>
    <t>741022</t>
  </si>
  <si>
    <t>74102200</t>
  </si>
  <si>
    <t>COPPER ALLOY FOIL BACKED OF A THICKNESS "EXCL. ANY BACKING" OF &lt;= 015 MM (EXCL. STAMPING FOILS OF HEADING 3212 METAL YARNS AND METALLISED YARNS AND FOIL MADE UP AS CHRISTMAS TREE DECORATING MATERIAL)</t>
  </si>
  <si>
    <t>7411</t>
  </si>
  <si>
    <t>741110</t>
  </si>
  <si>
    <t>74111010</t>
  </si>
  <si>
    <t>TUBES AND PIPES OF REFINED COPPER STRAIGHT</t>
  </si>
  <si>
    <t>74111090</t>
  </si>
  <si>
    <t>TUBES AND PIPES OF REFINED COPPER IN COILS OR OTHERWISE BENT</t>
  </si>
  <si>
    <t>741121</t>
  </si>
  <si>
    <t>74112110</t>
  </si>
  <si>
    <t>TUBES AND PIPES OF COPPER-ZINC BASE ALLOYS "BRASS" STRAIGHT</t>
  </si>
  <si>
    <t>74112190</t>
  </si>
  <si>
    <t>TUBES AND PIPES OF COPPER-ZINC BASE ALLOYS "BRASS" IN COILS OR OTHERWISE BENT</t>
  </si>
  <si>
    <t>741122</t>
  </si>
  <si>
    <t>74112200</t>
  </si>
  <si>
    <t>TUBES AND PIPES OF COPPER-NICKEL BASE ALLOYS "CUPRO-NICKEL" OR COPPER-NICKEL-ZINC BASE ALLOYS "NICKEL SILVER"</t>
  </si>
  <si>
    <t>741129</t>
  </si>
  <si>
    <t>74112900</t>
  </si>
  <si>
    <t>TUBES AND PIPES OF COPPER ALLOYS (EXCL. COPPER-ZINC BASE ALLOYS "BRASS" COPPER-NICKEL BASE ALLOYS "CUPRO-NICKEL" AND COPPER-NICKEL-ZINC BASE ALLOYS "NICKEL SILVER")</t>
  </si>
  <si>
    <t>7412</t>
  </si>
  <si>
    <t>741210</t>
  </si>
  <si>
    <t>74121000</t>
  </si>
  <si>
    <t>REFINED COPPER TUBE OR PIPE FITTINGS "E.G. COUPLINGS ELBOWS SLEEVES"</t>
  </si>
  <si>
    <t>741220</t>
  </si>
  <si>
    <t>74122000</t>
  </si>
  <si>
    <t>COPPER ALLOY TUBE OR PIPE FITTINGS "E.G. COUPLINGS ELBOWS SLEEVES"</t>
  </si>
  <si>
    <t>7413</t>
  </si>
  <si>
    <t>741300</t>
  </si>
  <si>
    <t>74130000</t>
  </si>
  <si>
    <t>STRANDED WIRE CABLES PLAITED BANDS AND THE LIKE OF COPPER (EXCL. ELECTRICALLY INSULATED PRODUCTS)</t>
  </si>
  <si>
    <t>7415</t>
  </si>
  <si>
    <t>741510</t>
  </si>
  <si>
    <t>74151000</t>
  </si>
  <si>
    <t>NAILS TACKS DRAWING PINS STAPLES AND SIMILAR ARTICLES OF COPPER OR WITH SHAFTS OF IRON OR STEEL AND HEADS OF COPPER (EXCL. STAPLES IN STRIPS)</t>
  </si>
  <si>
    <t>741521</t>
  </si>
  <si>
    <t>74152100</t>
  </si>
  <si>
    <t>WASHERS "INCL. SPRING WASHERS AND SPRING LOCK WASHERS" OF COPPER</t>
  </si>
  <si>
    <t>741529</t>
  </si>
  <si>
    <t>74152900</t>
  </si>
  <si>
    <t>RIVETS COTTERS COTTER PINS AND THE LIKE NOT THREADED OF COPPER (EXCL. SPRING WASHERS AND SPRING LOCK WASHERS)</t>
  </si>
  <si>
    <t>741533</t>
  </si>
  <si>
    <t>74153300</t>
  </si>
  <si>
    <t>SCREWS BOLTS NUTS AND SIMILAR ARTICLES THREADED OF COPPER (OTHER THAN SCREW HOOKS RING- AND EYEBOLTS LAG SCREWS PLUGS BUNGS AND THE LIKE WITH SCREW THREAD)</t>
  </si>
  <si>
    <t>741539</t>
  </si>
  <si>
    <t>74153900</t>
  </si>
  <si>
    <t>SCREW HOOKS SCREW RINGS AND THE LIKE THREADED OF COPPER (EXCL. STANDARD SCREWS AND BOLTS AND NUTS)</t>
  </si>
  <si>
    <t>7418</t>
  </si>
  <si>
    <t>741810</t>
  </si>
  <si>
    <t>74181010</t>
  </si>
  <si>
    <t>COOKING OR HEATING APPARATUS OF A KIND USED FOR DOMESTIC PURPOSES NON-ELECTRIC AND PARTS THEREOF OF COPPER (EXCL. HOT WATER HEATERS AND GEYSERS)</t>
  </si>
  <si>
    <t>74181090</t>
  </si>
  <si>
    <t>TABLE KITCHEN OR OTHER HOUSEHOLD ARTICLES AND PARTS THEREOF OF COPPER</t>
  </si>
  <si>
    <t>741820</t>
  </si>
  <si>
    <t>74182000</t>
  </si>
  <si>
    <t>SANITARY WARE AND PARTS THEREOF OF COPPER (EXCL. COOKING AND HEATING APPLIANCES OF HEADING 7417 AND FITTINGS)</t>
  </si>
  <si>
    <t>7419</t>
  </si>
  <si>
    <t>741910</t>
  </si>
  <si>
    <t>74191000</t>
  </si>
  <si>
    <t>CHAIN AND PARTS THEREOF OF COPPER (EXCL. WATCH CHAINS NECKLACE CHAINS AND THE LIKE)</t>
  </si>
  <si>
    <t>741991</t>
  </si>
  <si>
    <t>74199100</t>
  </si>
  <si>
    <t>ARTICLES OF COPPER CAST MOULDED STAMPED OR FORGED BUT NOT FURTHER WORKED N.E.S.</t>
  </si>
  <si>
    <t>741999</t>
  </si>
  <si>
    <t>74199910</t>
  </si>
  <si>
    <t>CLOTH "INCL. ENDLESS BANDS" GRILL AND NETTING OF COPPER WIRE OF WHICH THE LARGEST CROSS-SECTIONAL DIMENSION &lt;= 6 MM AND EXPANDED METAL OF COPPER (EXCL. CLOTH OF METAL FIBRES FOR CLOTHING LINING AND SIMILAR USES FLUX-COATED COPPER FABRIC FOR BRAZING CLOTH GRILL AND NETTING MADE INTO HAND SIEVES OR MACHINE PARTS)</t>
  </si>
  <si>
    <t>74199930</t>
  </si>
  <si>
    <t>COPPER SPRINGS (EXCL. CLOCK AND WATCH SPRINGS SPRING WASHERS AND OTHER LOCK WASHERS)</t>
  </si>
  <si>
    <t>74199990</t>
  </si>
  <si>
    <t>ARTICLES OF COPPER N.E.S.</t>
  </si>
  <si>
    <t>75</t>
  </si>
  <si>
    <t>7501</t>
  </si>
  <si>
    <t>750110</t>
  </si>
  <si>
    <t>75011000</t>
  </si>
  <si>
    <t>NICKEL MATTES</t>
  </si>
  <si>
    <t>750120</t>
  </si>
  <si>
    <t>75012000</t>
  </si>
  <si>
    <t>NICKEL OXIDE SINTERS AND OTHER INTERMEDIATE PRODUCTS OF NICKEL METALLURGY (EXCL. NICKEL MATTES)</t>
  </si>
  <si>
    <t>7502</t>
  </si>
  <si>
    <t>750210</t>
  </si>
  <si>
    <t>75021000</t>
  </si>
  <si>
    <t>NICKEL NOT ALLOYED UNWROUGHT</t>
  </si>
  <si>
    <t>750220</t>
  </si>
  <si>
    <t>75022000</t>
  </si>
  <si>
    <t>UNWROUGHT NICKEL ALLOYS</t>
  </si>
  <si>
    <t>7503</t>
  </si>
  <si>
    <t>750300</t>
  </si>
  <si>
    <t>75030010</t>
  </si>
  <si>
    <t>WASTE AND SCRAP OF NON-ALLOY NICKEL (EXCL. INGOTS OR OTHER SIMILAR UNWROUGHT SHAPES OF REMELTED NON-ALLOY NICKEL WASTE AND SCRAP ASHES AND RESIDUES CONTAINING NON-ALLOY NICKEL WASTE AND SCRAP OF PRIMARY CELLS PRIMARY BATTERIES AND ELECTRIC ACCUMULATORS)(1996-2500)</t>
  </si>
  <si>
    <t>75030090</t>
  </si>
  <si>
    <t>WASTE AND SCRAP OF NICKEL ALLOYS (EXCL. INGOTS OR OTHER SIMILAR UNWROUGHT SHAPES OF REMELTED NICKEL ALLOYS WASTE AND SCRAP ASHES AND RESIDUES CONTAINING NICKEL ALLOYS)</t>
  </si>
  <si>
    <t>7504</t>
  </si>
  <si>
    <t>750400</t>
  </si>
  <si>
    <t>75040000</t>
  </si>
  <si>
    <t>POWDERS AND FLAKES OF NICKEL (EXCL. NICKEL OXIDE SINTERS)</t>
  </si>
  <si>
    <t>7505</t>
  </si>
  <si>
    <t>750511</t>
  </si>
  <si>
    <t>75051100</t>
  </si>
  <si>
    <t>BARS RODS PROFILES AND WIRE OF NON-ALLOY NICKEL N.E.S. (EXCL. ELECTRICALLY INSULATED PRODUCTS)</t>
  </si>
  <si>
    <t>750512</t>
  </si>
  <si>
    <t>75051200</t>
  </si>
  <si>
    <t>BARS RODS PROFILES AND WIRE OF NICKEL ALLOYS N.E.S. (EXCL. ELECTRICALLY INSULATED PRODUCTS)</t>
  </si>
  <si>
    <t>750521</t>
  </si>
  <si>
    <t>75052100</t>
  </si>
  <si>
    <t>WIRE OF NON-ALLOY NICKEL (EXCL. ELECTRICALLY INSULATED PRODUCTS)</t>
  </si>
  <si>
    <t>750522</t>
  </si>
  <si>
    <t>75052200</t>
  </si>
  <si>
    <t>WIRE OF NICKEL ALLOYS (EXCL. ELECTRICALLY INSULATED PRODUCTS)</t>
  </si>
  <si>
    <t>7506</t>
  </si>
  <si>
    <t>750610</t>
  </si>
  <si>
    <t>75061000</t>
  </si>
  <si>
    <t>PLATES SHEETS STRIP AND FOIL OF NON-ALLOY NICKEL (EXCL. EXPANDED PLATES SHEETS OR STRIP)</t>
  </si>
  <si>
    <t>750620</t>
  </si>
  <si>
    <t>75062000</t>
  </si>
  <si>
    <t>PLATES SHEETS STRIP AND FOIL OF NICKEL ALLOYS (EXCL. EXPANDED PLATES SHEETS OR STRIP)</t>
  </si>
  <si>
    <t>7507</t>
  </si>
  <si>
    <t>750711</t>
  </si>
  <si>
    <t>75071100</t>
  </si>
  <si>
    <t>TUBES AND PIPES OF NON-ALLOY NICKEL</t>
  </si>
  <si>
    <t>750712</t>
  </si>
  <si>
    <t>75071200</t>
  </si>
  <si>
    <t>TUBES AND PIPES OF NICKEL ALLOYS</t>
  </si>
  <si>
    <t>750720</t>
  </si>
  <si>
    <t>75072000</t>
  </si>
  <si>
    <t>TUBE OR PIPE FITTINGS OF NICKEL</t>
  </si>
  <si>
    <t>7508</t>
  </si>
  <si>
    <t>750810</t>
  </si>
  <si>
    <t>75081000</t>
  </si>
  <si>
    <t>CLOTH GRILL NETTING AND FENCING OF NICKEL WIRE</t>
  </si>
  <si>
    <t>750890</t>
  </si>
  <si>
    <t>75089000</t>
  </si>
  <si>
    <t>ARTICLES OF NICKEL N.E.S.</t>
  </si>
  <si>
    <t>76</t>
  </si>
  <si>
    <t>7601</t>
  </si>
  <si>
    <t>760110</t>
  </si>
  <si>
    <t>76011000</t>
  </si>
  <si>
    <t>ALUMINIUM NOT ALLOYED UNWROUGHT</t>
  </si>
  <si>
    <t>760120</t>
  </si>
  <si>
    <t>76012020</t>
  </si>
  <si>
    <t>UNWROUGHT ALUMINIUM ALLOYS IN THE FORM OF SLABS OR BILLETS</t>
  </si>
  <si>
    <t>76012080</t>
  </si>
  <si>
    <t>UNWROUGHT ALUMINIUM ALLOYS (EXCL. SLABS AND BILLETS)</t>
  </si>
  <si>
    <t>7602</t>
  </si>
  <si>
    <t>760200</t>
  </si>
  <si>
    <t>76020011</t>
  </si>
  <si>
    <t>TURNINGS SHAVINGS CHIPS MILLING WASTE SAWDUST AND FILINGS OF ALUMINIUM</t>
  </si>
  <si>
    <t>76020019</t>
  </si>
  <si>
    <t>WASTE OF ALUMINIUM INCL. FAULTY WORKPIECES AND WORKPIECES WHICH HAVE BECOME UNUSABLE IN THE COURSE OF PRODUCTION OR PROCESSING (EXCL. SLAG SCALE AND OTHER WASTE FROM THE PRODUCTION OF IRON OR STEEL CONTAINING RECYCLABLE ALUMINIUM IN THE FORM OF SILICATES INGOTS AND OTHER PRIMARY FORMS OF SMELTED WASTE OR SCRAP OF ALUMINIUM ASH OR THE RESIDUES OF THE PRODUCTION OF ALUMINIUM AND WASTE IN HEADING 7602.00.11)</t>
  </si>
  <si>
    <t>76020090</t>
  </si>
  <si>
    <t>SCRAP OF ALUMINIUM (EXCL. SLAGS SCALE AND THE LIKE FROM IRON AND STEEL PRODUCTION CONTAINING RECOVERABLE ALUMINIUM IN THE FORM OF SILICATES INGOTS OR OTHER SIMILAR UNWROUGHT SHAPES OF REMELTED WASTE AND SCRAP OF ALUMINIUM AND ASHES AND RESIDUES FROM ALUMINIUM PRODUCTION)</t>
  </si>
  <si>
    <t>7603</t>
  </si>
  <si>
    <t>760310</t>
  </si>
  <si>
    <t>76031000</t>
  </si>
  <si>
    <t>POWDERS OF ALUMINIUM OF NON-LAMELLAR STRUCTURE (EXCL. PELLETS OF ALUMINIUM)</t>
  </si>
  <si>
    <t>760320</t>
  </si>
  <si>
    <t>76032000</t>
  </si>
  <si>
    <t>POWDERS OF ALUMINIUM OF LAMELLAR STRUCTURE AND FLAKES OF ALUMINIUM (EXCL. PELLETS OF ALUMINIUM AND SPANGLES)</t>
  </si>
  <si>
    <t>7604</t>
  </si>
  <si>
    <t>760410</t>
  </si>
  <si>
    <t>76041010</t>
  </si>
  <si>
    <t>BARS RODS AND PROFILES OF NON-ALLOY ALUMINIUM</t>
  </si>
  <si>
    <t>76041090</t>
  </si>
  <si>
    <t>PROFILES OF NON-ALLOY ALUMINIUM N.E.S.</t>
  </si>
  <si>
    <t>760421</t>
  </si>
  <si>
    <t>76042100</t>
  </si>
  <si>
    <t>HOLLOW PROFILES OF ALUMINIUM ALLOYS N.E.S.</t>
  </si>
  <si>
    <t>760429</t>
  </si>
  <si>
    <t>76042910</t>
  </si>
  <si>
    <t>BARS AND RODS OF ALUMINIUM ALLOYS</t>
  </si>
  <si>
    <t>76042990</t>
  </si>
  <si>
    <t>SOLID PROFILES OF ALUMINIUM ALLOYS N.E.S.</t>
  </si>
  <si>
    <t>7605</t>
  </si>
  <si>
    <t>760511</t>
  </si>
  <si>
    <t>76051100</t>
  </si>
  <si>
    <t>WIRE OF NON-ALLOY ALUMINIUM WITH A MAXIMUM CROSS-SECTIONAL DIMENSION OF &gt; 7 MM (EXCL. STRANDED WIRE CABLES PLAITED BANDS AND THE LIKE AND OTHER ARTICLES OF HEADING 7614 AND ELECTRICALLY INSULATED WIRES)</t>
  </si>
  <si>
    <t>760519</t>
  </si>
  <si>
    <t>76051900</t>
  </si>
  <si>
    <t>WIRE OF NON-ALLOY ALUMINIUM WITH A MAXIMUM CROSS-SECTIONAL DIMENSION OF &lt;= 7 MM (OTHER THAN STRANDED WIRES CABLES ROPES AND OTHER ARTICLES OF HEADING 7614 ELECTRICALLY INSULATED WIRES STRINGS FOR MUSICAL INSTRUMENTS)</t>
  </si>
  <si>
    <t>760521</t>
  </si>
  <si>
    <t>76052100</t>
  </si>
  <si>
    <t>WIRE OF ALUMINIUM ALLOYS WITH A MAXIMUM CROSS-SECTIONAL DIMENSION OF &gt; 7 MM (EXCL. STRANDED WIRE CABLES PLAITED BANDS AND THE LIKE AND OTHER ARTICLES OF HEADING 7614 AND ELECTRICALLY INSULATED WIRES)</t>
  </si>
  <si>
    <t>760529</t>
  </si>
  <si>
    <t>76052900</t>
  </si>
  <si>
    <t>WIRE OF ALUMINIUM ALLOYS HAVING A MAXIMUM CROSS-SECTIONAL DIMENSION OF &lt;= 7 MM (OTHER THAN STRANDED WIRES CABLES ROPES AND OTHER ARTICLES OF HEADING 7614 ELECTRICALLY INSULATED WIRES STRINGS FOR MUSICAL INSTRUMENTS)</t>
  </si>
  <si>
    <t>7606</t>
  </si>
  <si>
    <t>760611</t>
  </si>
  <si>
    <t>76061110</t>
  </si>
  <si>
    <t>PLATES SHEETS AND STRIP OF NON-ALLOY ALUMINIUM OF A THICKNESS OF &gt; 02 MM SQUARE OR RECTANGULAR PAINTED VARNISHED OR COATED WITH PLASTICS</t>
  </si>
  <si>
    <t>76061191</t>
  </si>
  <si>
    <t>PLATES SHEETS AND STRIP OF NON-ALLOY ALUMINIUM OF A THICKNESS OF &gt; 02 MM BUT &lt; 3 MM SQUARE OR RECTANGULAR (EXCL. SUCH PRODUCTS PAINTED VARNISHED OR COATED WITH PLASTICS AND EXPANDED PLATES SHEETS AND STRIP)</t>
  </si>
  <si>
    <t>76061193</t>
  </si>
  <si>
    <t>PLATES SHEETS AND STRIP OF NON-ALLOY ALUMINIUM OF A THICKNESS OF &gt;= 3 MM BUT &lt; 6 MM SQUARE OR RECTANGULAR (EXCL. SUCH PRODUCTS PAINTED VARNISHED OR COATED WITH PLASTICS)</t>
  </si>
  <si>
    <t>76061199</t>
  </si>
  <si>
    <t>PLATES SHEETS AND STRIP OF NON-ALLOY ALUMINIUM OF A THICKNESS OF &gt;= 6 MM SQUARE OR RECTANGULAR (EXCL. SUCH PRODUCTS PAINTED VARNISHED OR COATED WITH PLASTICS)</t>
  </si>
  <si>
    <t>760612</t>
  </si>
  <si>
    <t>76061220</t>
  </si>
  <si>
    <t>PLATES SHEETS AND STRIP OF ALUMINIUM ALLOYS OF A THICKNESS OF &gt; 02 MM SQUARE OR RECTANGULAR PAINTED VARNISHED OR COATED WITH PLASTICS</t>
  </si>
  <si>
    <t>76061292</t>
  </si>
  <si>
    <t>PLATES SHEETS AND STRIP OF ALUMINIUM ALLOYS OF A THICKNESS OF &gt; 02 MM BUT &lt; 3 MM SQUARE OR RECTANGULAR (EXCL. PAINTED VARNISHED OR COATED WITH PLASTICS EXPANDED PLATES SHEETS AND STRIP)</t>
  </si>
  <si>
    <t>76061293</t>
  </si>
  <si>
    <t>PLATES SHEETS AND STRIP OF ALUMINIUM ALLOYS OF A THICKNESS OF &gt;= 3 MM BUT &lt; 6 MM SQUARE OR RECTANGULAR (EXCL. SUCH PRODUCTS PAINTED VARNISHED OR COATED WITH PLASTICS)</t>
  </si>
  <si>
    <t>76061299</t>
  </si>
  <si>
    <t>PLATES SHEETS AND STRIP OF ALUMINIUM ALLOYS OF A THICKNESS OF &gt;= 6 MM SQUARE OR RECTANGULAR (EXCL. SUCH PRODUCTS PAINTED VARNISHED OR COATED WITH PLASTICS)</t>
  </si>
  <si>
    <t>760691</t>
  </si>
  <si>
    <t>76069100</t>
  </si>
  <si>
    <t>PLATES SHEETS AND STRIP OF NON-ALLOY ALUMINIUM OF A THICKNESS OF &gt; 02 MM (OTHER THAN SQUARE OR RECTANGULAR)</t>
  </si>
  <si>
    <t>760692</t>
  </si>
  <si>
    <t>76069200</t>
  </si>
  <si>
    <t>PLATES SHEETS AND STRIP OF ALUMINIUM ALLOYS OF A THICKNESS OF &gt; 02 MM (OTHER THAN SQUARE OR RECTANGULAR)</t>
  </si>
  <si>
    <t>7607</t>
  </si>
  <si>
    <t>760711</t>
  </si>
  <si>
    <t>76071111</t>
  </si>
  <si>
    <t>ALUMINIUM FOIL NOT BACKED ROLLED BUT NOT FURTHER WORKED OF A THICKNESS OF &lt;Â 0021 MM IN ROLLS OF A WEIGHT OF &lt;=Â 10 KG (EXCL. STAMPING FOILS OF HEADING 3212 AND FOIL MADE UP AS CHRISTMAS TREE DECORATING MATERIAL)</t>
  </si>
  <si>
    <t>76071119</t>
  </si>
  <si>
    <t>ALUMINIUM FOIL NOT BACKED ROLLED BUT NOT FURTHER WORKED OF A THICKNESS OF &lt; 0021 MM (EXCL. STAMPING FOILS OF HEADING 3212 AND FOIL MADE UP AS CHRISTMAS TREE DECORATING MATERIAL AND IN ROLLS OF A WEIGHT &lt;=Â 10 KG)</t>
  </si>
  <si>
    <t>76071190</t>
  </si>
  <si>
    <t>ALUMINIUM FOIL NOT BACKED ROLLED BUT NOT FURTHER WORKED OF A THICKNESS OF &gt;= 0021 MM BUT &lt;= 2 MM (EXCL. STAMPING FOILS OF HEADING 3212 AND FOIL MADE UP AS CHRISTMAS TREE DECORATING MATERIAL)</t>
  </si>
  <si>
    <t>760719</t>
  </si>
  <si>
    <t>76071910</t>
  </si>
  <si>
    <t>ALUMINIUM FOIL NOT BACKED ROLLED AND FURTHER WORKED OF A THICKNESS OF &lt; 0021 MM (EXCL. STAMPING FOILS OF HEADING 3212 AND FOIL MADE UP AS CHRISTMAS TREE DECORATING MATERIAL)</t>
  </si>
  <si>
    <t>76071990</t>
  </si>
  <si>
    <t>ALUMINIUM FOIL NOT BACKED ROLLED AND FURTHER WORKED OF A THICKNESS (EXCL. ANY BACKING) FROM 0021 MM TO 02 MM (EXCL. STAMPING FOILS OF HEADING 3212 AND FOIL MADE UP AS CHRISTMAS TREE DECORATING MATERIAL)(2011-2500)</t>
  </si>
  <si>
    <t>760720</t>
  </si>
  <si>
    <t>76072010</t>
  </si>
  <si>
    <t>ALUMINIUM FOIL BACKED OF A THICKNESS (EXCL. ANY BACKING) OF &lt; 0021 MM (EXCL. STAMPING FOILS OF HEADING 3212 AND FOIL MADE UP AS CHRISTMAS TREE DECORATING MATERIAL)</t>
  </si>
  <si>
    <t>76072090</t>
  </si>
  <si>
    <t>ALUMINIUM FOIL BACKED OF A THICKNESS (EXCL. ANY BACKING) OF &gt;= 0021 MM BUT &lt;= 02 MM (EXCL. STAMPING FOILS OF HEADING 3212 AND FOIL MADE UP AS CHRISTMAS TREE DECORATING MATERIAL)(2011-2500)</t>
  </si>
  <si>
    <t>7608</t>
  </si>
  <si>
    <t>760810</t>
  </si>
  <si>
    <t>76081000</t>
  </si>
  <si>
    <t>TUBES AND PIPES OF NON-ALLOY ALUMINIUM (EXCL. HOLLOW PROFILES)</t>
  </si>
  <si>
    <t>760820</t>
  </si>
  <si>
    <t>76082020</t>
  </si>
  <si>
    <t>TUBES AND PIPES OF ALUMINIUM ALLOYS WELDED (EXCL. HOLLOW PROFILES)</t>
  </si>
  <si>
    <t>76082081</t>
  </si>
  <si>
    <t>TUBES AND PIPES OF ALUMINIUM ALLOYS NOT FURTHER WORKED THAN EXTRUDED (EXCL. HOLLOW PROFILES)</t>
  </si>
  <si>
    <t>76082089</t>
  </si>
  <si>
    <t>TUBES AND PIPES OF ALUMINIUM ALLOYS (EXCL. SUCH PRODUCTS WELDED OR NOT FURTHER WORKED THAN EXTRUDED AND HOLLOW PROFILES)</t>
  </si>
  <si>
    <t>7609</t>
  </si>
  <si>
    <t>760900</t>
  </si>
  <si>
    <t>76090000</t>
  </si>
  <si>
    <t>ALUMINIUM TUBE OR PIPE FITTINGS "E.G. COUPLINGS ELBOWS SLEEVES"</t>
  </si>
  <si>
    <t>7610</t>
  </si>
  <si>
    <t>761010</t>
  </si>
  <si>
    <t>76101000</t>
  </si>
  <si>
    <t>DOORS WINDOWS AND THEIR FRAMES AND THRESHOLDS FOR DOOR OF ALUMINIUM (EXCL. DOOR FURNITURE)</t>
  </si>
  <si>
    <t>761090</t>
  </si>
  <si>
    <t>76109010</t>
  </si>
  <si>
    <t>BRIDGES AND BRIDGE-SECTIONS TOWERS AND LATTICE MASTS OF ALUMINIUM</t>
  </si>
  <si>
    <t>76109090</t>
  </si>
  <si>
    <t>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t>
  </si>
  <si>
    <t>7611</t>
  </si>
  <si>
    <t>761100</t>
  </si>
  <si>
    <t>76110000</t>
  </si>
  <si>
    <t>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t>
  </si>
  <si>
    <t>7612</t>
  </si>
  <si>
    <t>761210</t>
  </si>
  <si>
    <t>76121000</t>
  </si>
  <si>
    <t>COLLAPSIBLE TUBULAR CONTAINERS OF ALUMINIUM</t>
  </si>
  <si>
    <t>761290</t>
  </si>
  <si>
    <t>76129020</t>
  </si>
  <si>
    <t>CONTAINERS OF A KIND USED FOR AEROSOLS OF ALUMINIUM</t>
  </si>
  <si>
    <t>76129030</t>
  </si>
  <si>
    <t>CASKS DRUMS CANS BOXES AND SIMILAR CONTAINERS OF ALUMINIUM MANUFACTURED FROM FOIL OF A THICKNESS &lt;= 02 MM</t>
  </si>
  <si>
    <t>76129080</t>
  </si>
  <si>
    <t>CASKS DRUMS CANS BOXES AND SIMILAR CONTAINERS &lt;= 300 L OF ALUMINIUM FOR ANY MATERIAL (OTHER THAN COMPRESSED OR LIQUEFIED GAS) N.E.S. (OTHER THAN COLLAPSIBLE TUBULAR CONTAINERS CONTAINERS FOR AEROSOLS AND CONTAINERS MANUFACTURED FROM FOIL OF A THICKNESS &lt;= 02 MM)</t>
  </si>
  <si>
    <t>7613</t>
  </si>
  <si>
    <t>761300</t>
  </si>
  <si>
    <t>76130000</t>
  </si>
  <si>
    <t>ALUMINIUM CONTAINERS FOR COMPRESSED OR LIQUEFIED GAS</t>
  </si>
  <si>
    <t>7614</t>
  </si>
  <si>
    <t>761410</t>
  </si>
  <si>
    <t>76141000</t>
  </si>
  <si>
    <t>STRANDED WIRE CABLES PLAITED BANDS AND THE LIKE OF ALUMINIUM WITH STEEL CORE (EXCL. SUCH PRODUCTS ELECTRICALLY INSULATED)</t>
  </si>
  <si>
    <t>761490</t>
  </si>
  <si>
    <t>76149000</t>
  </si>
  <si>
    <t>STRANDED WIRES CABLES ROPES AND SIMILAR ARTICLES OF ALUMINIUM (OTHER THAN WITH STEEL CORE AND ELECTRICALLY INSULATED PRODUCTS)</t>
  </si>
  <si>
    <t>7615</t>
  </si>
  <si>
    <t>761510</t>
  </si>
  <si>
    <t>76151010</t>
  </si>
  <si>
    <t>TABLE KITCHEN OR OTHER HOUSEHOLD ARTICLES AND PARTS THEREOF AND POT SCOURERS AND SCOURING OR POLISHING PADS GLOVES AND THE LIKE OF CAST ALUMINIUM (EXCL. CANS BOXES AND SIMILAR CONTAINERS OF HEADING 7612 ARTICLES OF THE NATURE OF A WORK IMPLEMENT SPOONS LADLES FORKS AND OTHER ARTICLES OF HEADING 8211 TO 8215 ORNAMENTAL ARTICLES FITTINGS AND SANITARY WARE)(2012-2500)</t>
  </si>
  <si>
    <t>76151030</t>
  </si>
  <si>
    <t>TABLE KITCHEN OR OTHER HOUSEHOLD ARTICLES AND PARTS THEREOF OF ALUMINIUM MANUFACTURED FROM FOIL OF A THICKNESS &lt;= 02 MM (EXCL. CANS BOXES AND SIMILAR CONTAINERS OF HEADING 7612)</t>
  </si>
  <si>
    <t>76151080</t>
  </si>
  <si>
    <t>TABLE KITCHEN OR OTHER HOUSEHOLD ARTICLES AND PARTS THEREOF AND POT SCOURERS AND SCOURING OR POLISHING PADS GLOVES AND THE LIKE OF UNCAST ALUMINIUM (EXCL. CANS BOXES AND SIMILAR CONTAINERS OF HEADING 7612 ARTICLES MANUFACTURED FROM FOIL OF A THICKNESS &lt;= 02 MM ARTICLES OF THE NATURE OF A WORK IMPLEMENT SPOONS LADLES FORKS AND OTHER ARTICLES OF HEADING 8211 TO 8215 ORNAMENTAL ARTICLES FITTINGS AND SANITARY WARE)</t>
  </si>
  <si>
    <t>761520</t>
  </si>
  <si>
    <t>76152000</t>
  </si>
  <si>
    <t>SANITARY WARE AND PARTS THEREOF OF ALUMINIUM (EXCL. CANS BOXES AND SIMILAR CONTAINERS OF HEADING 7612 AND FITTINGS)</t>
  </si>
  <si>
    <t>7616</t>
  </si>
  <si>
    <t>761610</t>
  </si>
  <si>
    <t>76161000</t>
  </si>
  <si>
    <t>NAILS TACKS STAPLES SCREWS BOLTS NUTS SCREW HOOKS RIVETS COTTERS COTTER PINS WASHERS AND SIMILAR ARTICLES OF ALUMINIUM (EXCL. STAPLES IN STRIPS PLUGS BUNGS AND THE LIKE THREADED)</t>
  </si>
  <si>
    <t>761691</t>
  </si>
  <si>
    <t>76169100</t>
  </si>
  <si>
    <t>CLOTH GRILL NETTING AND FENCING OF ALUMINIUM WIRE (EXCL. CLOTH OF METAL FIBRES FOR CLOTHING LINING AND SIMILAR USES AND CLOTH GRILL AND NETTING MADE INTO HAND SIEVES OR MACHINE PARTS)</t>
  </si>
  <si>
    <t>761699</t>
  </si>
  <si>
    <t>76169910</t>
  </si>
  <si>
    <t>ARTICLES OF ALUMINIUM CAST N.E.S.</t>
  </si>
  <si>
    <t>76169990</t>
  </si>
  <si>
    <t>ARTICLES OF ALUMINIUM UNCAST N.E.S.(2017-2500)</t>
  </si>
  <si>
    <t>78</t>
  </si>
  <si>
    <t>7801</t>
  </si>
  <si>
    <t>780110</t>
  </si>
  <si>
    <t>78011000</t>
  </si>
  <si>
    <t>UNWROUGHT LEAD REFINED</t>
  </si>
  <si>
    <t>780191</t>
  </si>
  <si>
    <t>78019100</t>
  </si>
  <si>
    <t>UNWROUGHT LEAD CONTAINING BY WEIGHT ANTIMONY AS THE PRINCIPAL OTHER ELEMENT</t>
  </si>
  <si>
    <t>780199</t>
  </si>
  <si>
    <t>78019910</t>
  </si>
  <si>
    <t>UNWROUGHT LEAD CONTAINING BY WEIGHT &gt;= 002% OF SILVER FOR REFINING "BULLION LEAD"</t>
  </si>
  <si>
    <t>78019990</t>
  </si>
  <si>
    <t>UNWROUGHT LEAD (EXCL. LEAD CONTAINING BY WEIGHT ANTIMONY AS THE PRINCIPAL OTHER ELEMENT LEAD FOR REFINING CONTAINING BY WEIGHT &gt;= 002% OF SILVER (BULLION LEAD) AND REFINED LEAD)</t>
  </si>
  <si>
    <t>7802</t>
  </si>
  <si>
    <t>780200</t>
  </si>
  <si>
    <t>78020000</t>
  </si>
  <si>
    <t>LEAD WASTE AND SCRAP (EXCL. ASHES AND RESIDUES FROM LEAD PRODUCTION "HEADING NO 2620" AND INGOTS OR OTHER SIMILAR UNWROUGHT SHAPES OF REMELTED WASTE AND SCRAP OF LEAD "HEADING NO 7801" AND WASTE AND SCRAP OF PRIMARY CELLS PRIMARY BATTERIES ET ELECTRIC ACCUMULATORS)</t>
  </si>
  <si>
    <t>7804</t>
  </si>
  <si>
    <t>780411</t>
  </si>
  <si>
    <t>78041100</t>
  </si>
  <si>
    <t>LEAD SHEETS STRIP AND FOIL OF A THICKNESS "EXCL. ANY BACKING" OF &lt;= 02 MM</t>
  </si>
  <si>
    <t>780419</t>
  </si>
  <si>
    <t>78041900</t>
  </si>
  <si>
    <t>LEAD PLATES</t>
  </si>
  <si>
    <t>780420</t>
  </si>
  <si>
    <t>78042000</t>
  </si>
  <si>
    <t>LEAD POWDERS AND FLAKES (EXCL. GRAINS OF LEAD AND SPANGLES OF HEADING 8308)</t>
  </si>
  <si>
    <t>7806</t>
  </si>
  <si>
    <t>780600</t>
  </si>
  <si>
    <t>78060010</t>
  </si>
  <si>
    <t>CONTAINERS WITH AN ANTI-RADIATION LEAD COVERING FOR THE TRANSPORT OR STORAGE OF RADIOACTIVE MATERIALS {EURATOM} (EXCL. CONTAINERS SPECIFICALLY CONSTRUCTED OR EQUIPPED FOR ONE OR MORE TYPES OF TRANSPORT)</t>
  </si>
  <si>
    <t>78060080</t>
  </si>
  <si>
    <t>ARTICLES OF LEAD N.E.S.</t>
  </si>
  <si>
    <t>79</t>
  </si>
  <si>
    <t>7901</t>
  </si>
  <si>
    <t>790111</t>
  </si>
  <si>
    <t>79011100</t>
  </si>
  <si>
    <t>UNWROUGHT ZINC NOT ALLOYED CONTAINING BY WEIGHT &gt;= 9999% OF ZINC</t>
  </si>
  <si>
    <t>790112</t>
  </si>
  <si>
    <t>79011210</t>
  </si>
  <si>
    <t>UNWROUGHT ZINC NOT ALLOYED CONTAINING BY WEIGHT &gt;= 9995% BUT &lt; 9999% OF ZINC</t>
  </si>
  <si>
    <t>79011230</t>
  </si>
  <si>
    <t>UNWROUGHT ZINC NOT ALLOYED CONTAINING BY WEIGHT &gt;= 985% BUT &lt; 9995% OF ZINC</t>
  </si>
  <si>
    <t>79011290</t>
  </si>
  <si>
    <t>UNWROUGHT ZINC NOT ALLOYED CONTAINING BY WEIGHT &gt;= 975% BUT &lt; 985% OF ZINC</t>
  </si>
  <si>
    <t>790120</t>
  </si>
  <si>
    <t>79012000</t>
  </si>
  <si>
    <t>UNWROUGHT ZINC ALLOYS</t>
  </si>
  <si>
    <t>7902</t>
  </si>
  <si>
    <t>790200</t>
  </si>
  <si>
    <t>79020000</t>
  </si>
  <si>
    <t>ZINC WASTE AND SCRAP (EXCL. ASH AND RESIDUES FROM ZINC PRODUCTION "HEADING 2620" INGOTS AND OTHER SIMILAR UNWROUGHT SHAPES OF REMELTED WASTE AND SCRAP OF ZINC "HEADING 7901" AND WASTE AND SCRAP OF PRIMARY CELLS PRIMARY BATTERIES AND ELECTRIC ACCUMULATORS)(1996-2500)</t>
  </si>
  <si>
    <t>7903</t>
  </si>
  <si>
    <t>790310</t>
  </si>
  <si>
    <t>79031000</t>
  </si>
  <si>
    <t>ZINC DUST</t>
  </si>
  <si>
    <t>790390</t>
  </si>
  <si>
    <t>79039000</t>
  </si>
  <si>
    <t>ZINC POWDERS AND FLAKES (EXCL. GRAINS OF ZINC AND SPANGLES OF HEADING 8308 AND ZINC DUST)</t>
  </si>
  <si>
    <t>7904</t>
  </si>
  <si>
    <t>790400</t>
  </si>
  <si>
    <t>79040000</t>
  </si>
  <si>
    <t>ZINC BARS RODS PROFILES AND WIRE N.E.S.</t>
  </si>
  <si>
    <t>7905</t>
  </si>
  <si>
    <t>790500</t>
  </si>
  <si>
    <t>79050000</t>
  </si>
  <si>
    <t>ZINC PLATES SHEETS STRIP AND FOIL</t>
  </si>
  <si>
    <t>7907</t>
  </si>
  <si>
    <t>790700</t>
  </si>
  <si>
    <t>79070000</t>
  </si>
  <si>
    <t>ARTICLES OF ZINC N.E.S.(2011-2500)</t>
  </si>
  <si>
    <t>80</t>
  </si>
  <si>
    <t>8001</t>
  </si>
  <si>
    <t>800110</t>
  </si>
  <si>
    <t>80011000</t>
  </si>
  <si>
    <t>UNWROUGHT TIN NOT ALLOYED</t>
  </si>
  <si>
    <t>800120</t>
  </si>
  <si>
    <t>80012000</t>
  </si>
  <si>
    <t>UNWROUGHT TIN ALLOYS</t>
  </si>
  <si>
    <t>8002</t>
  </si>
  <si>
    <t>800200</t>
  </si>
  <si>
    <t>80020000</t>
  </si>
  <si>
    <t>TIN WASTE AND SCRAP (EXCL. ASH AND RESIDUES FROM THE MANUFACTURE OF TIN OF HEADING 2620 AND INGOTS AND SIMILAR UNWROUGHT TIN PRODUCED FROM MELTED TIN WASTE AND SCRAP OF HEADING 8001)</t>
  </si>
  <si>
    <t>8003</t>
  </si>
  <si>
    <t>800300</t>
  </si>
  <si>
    <t>80030000</t>
  </si>
  <si>
    <t>TIN BARS RODS PROFILES AND WIRE N.E.S.</t>
  </si>
  <si>
    <t>8007</t>
  </si>
  <si>
    <t>800700</t>
  </si>
  <si>
    <t>80070010</t>
  </si>
  <si>
    <t>TIN PLATES SHEETS AND STRIP OF A THICKNESS OF &gt; 02 MM</t>
  </si>
  <si>
    <t>80070080</t>
  </si>
  <si>
    <t>ARTICLES OF TIN N.E.S.</t>
  </si>
  <si>
    <t>81</t>
  </si>
  <si>
    <t>8101</t>
  </si>
  <si>
    <t>810110</t>
  </si>
  <si>
    <t>81011000</t>
  </si>
  <si>
    <t>TUNGSTEN POWDERS</t>
  </si>
  <si>
    <t>810194</t>
  </si>
  <si>
    <t>81019400</t>
  </si>
  <si>
    <t>UNWROUGHT TUNGSTEN INCL. BARS AND RODS OF TUNGSTEN OBTAINED SIMPLY BY SINTERING</t>
  </si>
  <si>
    <t>810196</t>
  </si>
  <si>
    <t>81019600</t>
  </si>
  <si>
    <t>TUNGSTEN WIRE</t>
  </si>
  <si>
    <t>810197</t>
  </si>
  <si>
    <t>81019700</t>
  </si>
  <si>
    <t>TUNGSTEN WASTE AND SCRAP (EXCL. ASH AND RESIDUES CONTAINING TUNGSTEN)</t>
  </si>
  <si>
    <t>810199</t>
  </si>
  <si>
    <t>81019910</t>
  </si>
  <si>
    <t>TUNGSTEN BARS AND RODS (OTHER THAN THOSE OBTAINED SIMPLY BY SINTERING) PROFILES PLATES SHEETS STRIP AND FOIL N.E.S.</t>
  </si>
  <si>
    <t>81019990</t>
  </si>
  <si>
    <t>ARTICLES OF TUNGSTEN N.E.S.</t>
  </si>
  <si>
    <t>8102</t>
  </si>
  <si>
    <t>810210</t>
  </si>
  <si>
    <t>81021000</t>
  </si>
  <si>
    <t>MOLYBDENUM POWDERS</t>
  </si>
  <si>
    <t>810294</t>
  </si>
  <si>
    <t>81029400</t>
  </si>
  <si>
    <t>UNWROUGHT MOLYBDENUM INCL. BARS AND RODS OBTAINED SIMPLY BY SINTERING</t>
  </si>
  <si>
    <t>810295</t>
  </si>
  <si>
    <t>81029500</t>
  </si>
  <si>
    <t>MOLYBDENUM BARS AND RODS (OTHER THAN THOSE OBTAINED SIMPLY BY SINTERING) PROFILES PLATES SHEETS STRIP AND FOIL N.E.S.</t>
  </si>
  <si>
    <t>810296</t>
  </si>
  <si>
    <t>81029600</t>
  </si>
  <si>
    <t>MOLYBDENUM WIRE</t>
  </si>
  <si>
    <t>810297</t>
  </si>
  <si>
    <t>81029700</t>
  </si>
  <si>
    <t>MOLYBDENUM WASTE AND SCRAP (EXCL. ASH AND RESIDUES CONTAINING MOLYBDENUM)</t>
  </si>
  <si>
    <t>810299</t>
  </si>
  <si>
    <t>81029900</t>
  </si>
  <si>
    <t>ARTICLES OF MOLYBDENUM N.E.S.</t>
  </si>
  <si>
    <t>8103</t>
  </si>
  <si>
    <t>810320</t>
  </si>
  <si>
    <t>81032000</t>
  </si>
  <si>
    <t>UNWROUGHT TANTALUM INCL. BARS AND RODS OF TANTALUM OBTAINED SIMPLY BY SINTERING</t>
  </si>
  <si>
    <t>810330</t>
  </si>
  <si>
    <t>81033000</t>
  </si>
  <si>
    <t>TANTALUM WASTE AND SCRAP (EXCL. ASH AND RESIDUES CONTAINING TANTALUM)</t>
  </si>
  <si>
    <t>810390</t>
  </si>
  <si>
    <t>81039010</t>
  </si>
  <si>
    <t>TANTALUM BARS AND RODS (OTHER THAN THOSE OBTAINED SIMPLY BY SINTERING) PROFILES WIRE PLATES SHEETS STRIP AND FOIL N.E.S.</t>
  </si>
  <si>
    <t>81039090</t>
  </si>
  <si>
    <t>ARTICLES OF TANTALUM N.E.S.</t>
  </si>
  <si>
    <t>8104</t>
  </si>
  <si>
    <t>810411</t>
  </si>
  <si>
    <t>81041100</t>
  </si>
  <si>
    <t>UNWROUGHT MAGNESIUM CONTAINING &gt;= 998% BY WEIGHT OF MAGNESIUM</t>
  </si>
  <si>
    <t>810419</t>
  </si>
  <si>
    <t>81041900</t>
  </si>
  <si>
    <t>UNWROUGHT MAGNESIUM CONTAINING &lt; 998% BY WEIGHT OF MAGNESIUM</t>
  </si>
  <si>
    <t>810420</t>
  </si>
  <si>
    <t>81042000</t>
  </si>
  <si>
    <t>MAGNESIUM WASTE AND SCRAP (EXCL. ASH AND RESIDUES CONTAINING MAGNESIUM AND RASPINGS TURNINGS AND GRANULES GRADED ACCORDING TO SIZE)</t>
  </si>
  <si>
    <t>810430</t>
  </si>
  <si>
    <t>81043000</t>
  </si>
  <si>
    <t>MAGNESIUM RASPINGS TURNINGS AND GRANULES GRADED ACCORDING TO SIZE</t>
  </si>
  <si>
    <t>810490</t>
  </si>
  <si>
    <t>81049000</t>
  </si>
  <si>
    <t>ARTICLES OF MAGNESIUM N.E.S.</t>
  </si>
  <si>
    <t>8105</t>
  </si>
  <si>
    <t>810520</t>
  </si>
  <si>
    <t>81052000</t>
  </si>
  <si>
    <t>COBALT MATTES AND OTHER INTERMEDIATE PRODUCTS OF COBALT METALLURGY</t>
  </si>
  <si>
    <t>810530</t>
  </si>
  <si>
    <t>81053000</t>
  </si>
  <si>
    <t>COBALT WASTE AND SCRAP (EXCL. ASH AND RESIDUES CONTAINING COBALT)</t>
  </si>
  <si>
    <t>810590</t>
  </si>
  <si>
    <t>81059000</t>
  </si>
  <si>
    <t>ARTICLES OF COBALT N.E.S.</t>
  </si>
  <si>
    <t>8106</t>
  </si>
  <si>
    <t>810600</t>
  </si>
  <si>
    <t>81060010</t>
  </si>
  <si>
    <t>UNWROUGHT BISMUTH</t>
  </si>
  <si>
    <t>81060090</t>
  </si>
  <si>
    <t>ARTICLES OF BISMUTH N.E.S.</t>
  </si>
  <si>
    <t>8107</t>
  </si>
  <si>
    <t>810720</t>
  </si>
  <si>
    <t>81072000</t>
  </si>
  <si>
    <t>UNWROUGHT CADMIUM</t>
  </si>
  <si>
    <t>810730</t>
  </si>
  <si>
    <t>81073000</t>
  </si>
  <si>
    <t>CADMIUM WASTE AND SCRAP (EXCL. ASHES AND RESIDUES CONTAINING CADMIUM)</t>
  </si>
  <si>
    <t>810790</t>
  </si>
  <si>
    <t>81079000</t>
  </si>
  <si>
    <t>ARTICLES OF CADMIUM N.E.S.</t>
  </si>
  <si>
    <t>8108</t>
  </si>
  <si>
    <t>810820</t>
  </si>
  <si>
    <t>81082000</t>
  </si>
  <si>
    <t>UNWROUGHT TITANIUM</t>
  </si>
  <si>
    <t>810830</t>
  </si>
  <si>
    <t>81083000</t>
  </si>
  <si>
    <t>TITANIUM WASTE AND SCRAP (EXCL. ASH AND RESIDUES CONTAINING TITANIUM)</t>
  </si>
  <si>
    <t>810890</t>
  </si>
  <si>
    <t>81089030</t>
  </si>
  <si>
    <t>TITANIUM BARS RODS PROFILES AND WIRE N.E.S.</t>
  </si>
  <si>
    <t>81089050</t>
  </si>
  <si>
    <t>TITANIUM PLATES SHEETS STRIP AND FOIL</t>
  </si>
  <si>
    <t>81089060</t>
  </si>
  <si>
    <t>TUBES AND PIPES OF TITANIUM</t>
  </si>
  <si>
    <t>81089090</t>
  </si>
  <si>
    <t>ARTICLES OF TITANIUM N.E.S.</t>
  </si>
  <si>
    <t>8109</t>
  </si>
  <si>
    <t>810920</t>
  </si>
  <si>
    <t>81092000</t>
  </si>
  <si>
    <t>UNWROUGHT ZIRCONIUM</t>
  </si>
  <si>
    <t>810930</t>
  </si>
  <si>
    <t>81093000</t>
  </si>
  <si>
    <t>ZIRCONIUM WASTE AND SCRAP (EXCL. ASH AND RESIDUES CONTAINING ZIRCONIUM)</t>
  </si>
  <si>
    <t>810990</t>
  </si>
  <si>
    <t>81099000</t>
  </si>
  <si>
    <t>ARTICLES OF ZIRCONIUM N.E.S.</t>
  </si>
  <si>
    <t>8110</t>
  </si>
  <si>
    <t>811010</t>
  </si>
  <si>
    <t>81101000</t>
  </si>
  <si>
    <t>UNWROUGHT ANTIMONY</t>
  </si>
  <si>
    <t>811020</t>
  </si>
  <si>
    <t>81102000</t>
  </si>
  <si>
    <t>ANTIMONY WASTE AND SCRAP (EXCL. ASH AND RESIDUES CONTAINING ANTIMONY)</t>
  </si>
  <si>
    <t>811090</t>
  </si>
  <si>
    <t>81109000</t>
  </si>
  <si>
    <t>ARTICLES OF ANTIMONY N.E.S.</t>
  </si>
  <si>
    <t>8111</t>
  </si>
  <si>
    <t>811100</t>
  </si>
  <si>
    <t>81110011</t>
  </si>
  <si>
    <t>UNWROUGHT MANGANESE</t>
  </si>
  <si>
    <t>81110019</t>
  </si>
  <si>
    <t>MANGANESE WASTE AND SCRAP (EXCL. ASH AND RESIDUES CONTAINING MANGANESE)</t>
  </si>
  <si>
    <t>81110090</t>
  </si>
  <si>
    <t>ARTICLES OF MANGANESE N.E.S.</t>
  </si>
  <si>
    <t>8112</t>
  </si>
  <si>
    <t>811212</t>
  </si>
  <si>
    <t>81121200</t>
  </si>
  <si>
    <t>UNWROUGHT BERYLLIUM</t>
  </si>
  <si>
    <t>811213</t>
  </si>
  <si>
    <t>81121300</t>
  </si>
  <si>
    <t>BERYLLIUM WASTE AND SCRAP (EXCL. ASHES AND RESIDUES CONTAINING BERYLLIUM)</t>
  </si>
  <si>
    <t>811219</t>
  </si>
  <si>
    <t>81121900</t>
  </si>
  <si>
    <t>ARTICLES OF BERYLLIUM N.E.S.</t>
  </si>
  <si>
    <t>811221</t>
  </si>
  <si>
    <t>81122110</t>
  </si>
  <si>
    <t>CHROMIUM ALLOYS CONTAINING &gt; 10% BY WEIGHT OF NICKEL UNWROUGHT</t>
  </si>
  <si>
    <t>81122190</t>
  </si>
  <si>
    <t>UNWROUGHT CHROMIUM</t>
  </si>
  <si>
    <t>811222</t>
  </si>
  <si>
    <t>81122200</t>
  </si>
  <si>
    <t>CHROMIUM WASTE AND SCRAP (EXCL. ASH AND RESIDUES CONTAINING CHROMIUM AND CHROMIUM ALLOYS CONTAINING &gt; 10% BY WEIGHT OF NICKEL)</t>
  </si>
  <si>
    <t>811229</t>
  </si>
  <si>
    <t>81122900</t>
  </si>
  <si>
    <t>ARTICLES OF CHROMIUM N.E.S.</t>
  </si>
  <si>
    <t>811251</t>
  </si>
  <si>
    <t>81125100</t>
  </si>
  <si>
    <t>UNWROUGHT THALLIUM</t>
  </si>
  <si>
    <t>811252</t>
  </si>
  <si>
    <t>81125200</t>
  </si>
  <si>
    <t>THALLIUM WASTE AND SCRAP (EXCL. ASHES AND RESIDUES CONTAINING THALLIUM)</t>
  </si>
  <si>
    <t>811259</t>
  </si>
  <si>
    <t>81125900</t>
  </si>
  <si>
    <t>ARTICLES OF THALLIUM N.E.S.</t>
  </si>
  <si>
    <t>811292</t>
  </si>
  <si>
    <t>81129210</t>
  </si>
  <si>
    <t>UNWROUGHT HAFNIUM "CELTIUM"</t>
  </si>
  <si>
    <t>81129221</t>
  </si>
  <si>
    <t>NIOBIUM "COLUMBIUM" RHENIUM GALLIUM INDIUM VANADIUM AND GERMANIUM WASTE AND SCRAP (EXCL. ASHES AND RESIDUES CONTAINING THESE METALS)</t>
  </si>
  <si>
    <t>81129231</t>
  </si>
  <si>
    <t>UNWROUGHT NIOBIUM "COLUMBIUM" AND RHENIUM</t>
  </si>
  <si>
    <t>81129281</t>
  </si>
  <si>
    <t>UNWROUGHT INDIUM</t>
  </si>
  <si>
    <t>81129289</t>
  </si>
  <si>
    <t>UNWROUGHT GALLIUM</t>
  </si>
  <si>
    <t>81129291</t>
  </si>
  <si>
    <t>UNWROUGHT VANADIUM</t>
  </si>
  <si>
    <t>81129295</t>
  </si>
  <si>
    <t>UNWROUGHT GERMANIUM</t>
  </si>
  <si>
    <t>811299</t>
  </si>
  <si>
    <t>81129920</t>
  </si>
  <si>
    <t>ARTICLES OF HAFNIUM "CELTIUM" AND GERMANIUM N.E.S.</t>
  </si>
  <si>
    <t>81129930</t>
  </si>
  <si>
    <t>ARTICLES OF NIOBIUM "COLUMBIUM" OR RHENIUM N.E.S.</t>
  </si>
  <si>
    <t>81129970</t>
  </si>
  <si>
    <t>ARTICLES OF GALLIUM INDIUM AND VANADIUM N.E.S.</t>
  </si>
  <si>
    <t>8113</t>
  </si>
  <si>
    <t>811300</t>
  </si>
  <si>
    <t>81130020</t>
  </si>
  <si>
    <t>UNWROUGHT CERMETS</t>
  </si>
  <si>
    <t>81130040</t>
  </si>
  <si>
    <t>WASTE AND SCRAP OF CERMETS (EXCL. ASHES AND RESIDUES CONTAINING CERMETS)</t>
  </si>
  <si>
    <t>81130090</t>
  </si>
  <si>
    <t>ARTICLES OF CERMETS N.E.S.</t>
  </si>
  <si>
    <t>82</t>
  </si>
  <si>
    <t>8201</t>
  </si>
  <si>
    <t>820110</t>
  </si>
  <si>
    <t>82011000</t>
  </si>
  <si>
    <t>SPADES AND SHOVELS WITH WORKING PARTS OF BASE METAL</t>
  </si>
  <si>
    <t>820130</t>
  </si>
  <si>
    <t>82013000</t>
  </si>
  <si>
    <t>MATTOCKS PICKS HOES AND RAKES WITH WORKING PARTS OF BASE METAL (EXCL. ICE AXES)</t>
  </si>
  <si>
    <t>820140</t>
  </si>
  <si>
    <t>82014000</t>
  </si>
  <si>
    <t>AXES BILLHOOKS AND SIMILAR HEWING TOOLS WITH WORKING PARTS OF BASE METAL (EXCL. ICE AXES)</t>
  </si>
  <si>
    <t>820150</t>
  </si>
  <si>
    <t>82015000</t>
  </si>
  <si>
    <t>SECATEURS AND SIMILAR ONE-HANDED PRUNERS AND SHEARS INCL. POULTRY SHEARS WITH WORKING PARTS OF BASE METAL</t>
  </si>
  <si>
    <t>820160</t>
  </si>
  <si>
    <t>82016000</t>
  </si>
  <si>
    <t>HEDGE SHEARS TWO-HANDED PRUNING SHEARS AND SIMILAR TWO-HANDED SHEARS WITH WORKING PARTS OF BASE METAL</t>
  </si>
  <si>
    <t>820190</t>
  </si>
  <si>
    <t>82019000</t>
  </si>
  <si>
    <t>SCYTHES SICKLES HAY KNIVES TIMBER WEDGES AND OTHER HAND TOOLS OF A KIND USED IN AGRICULTURE HORTICULTURE OR FORESTRY WITH WORKING PARTS OF BASE METAL (EXCL. SPADES SHOVELS MATTOCKS PICKS HOES RAKES AXES BILLHOOKS AND SIMILAR HEWING TOOLS POULTRY SHEARS SECATEURS AND SIMILAR ONE-HANDED PRUNERS AND SHEARS HEDGE SHEARS TWO-HANDED PRUNING SHEARS AND SIMILAR TWO-HANDED SHEARS)(2012-2500)</t>
  </si>
  <si>
    <t>8202</t>
  </si>
  <si>
    <t>820210</t>
  </si>
  <si>
    <t>82021000</t>
  </si>
  <si>
    <t>HANDSAWS WITH WORKING PARTS OF BASE METAL (EXCL. POWER-OPERATED SAWS)</t>
  </si>
  <si>
    <t>820220</t>
  </si>
  <si>
    <t>82022000</t>
  </si>
  <si>
    <t>BANDSAW BLADES OF BASE METAL</t>
  </si>
  <si>
    <t>820231</t>
  </si>
  <si>
    <t>82023100</t>
  </si>
  <si>
    <t>CIRCULAR SAW BLADES INCL. SLITTING OR SLOTTING SAW BLADES OF BASE METAL WITH WORKING PARTS OF STEEL</t>
  </si>
  <si>
    <t>820239</t>
  </si>
  <si>
    <t>82023900</t>
  </si>
  <si>
    <t>CIRCULAR SAW BLADES INCL. SLITTING OR SLOTTING SAW BLADES AND PARTS THEREOF OF BASE METAL WITH WORKING PARTS OF MATERIALS OTHER THAN STEEL</t>
  </si>
  <si>
    <t>820240</t>
  </si>
  <si>
    <t>82024000</t>
  </si>
  <si>
    <t>CHAINSAW BLADES OF BASE METAL</t>
  </si>
  <si>
    <t>820291</t>
  </si>
  <si>
    <t>82029100</t>
  </si>
  <si>
    <t>STRAIGHT SAW BLADES OF BASE METAL FOR WORKING METAL</t>
  </si>
  <si>
    <t>820299</t>
  </si>
  <si>
    <t>82029920</t>
  </si>
  <si>
    <t>SAW BLADES INCL. TOOTHLESS SAW BLADES OF BASE METAL FOR WORKING METAL (EXCL. BANDSAW AND CHAINSAW BLADES AND CIRCULAR OR STRAIGHT SAW BLADES)</t>
  </si>
  <si>
    <t>82029980</t>
  </si>
  <si>
    <t>SAW BLADES INCL. TOOTHLESS SAW BLADES OF BASE METAL FOR WORKING MATERIALS OTHER THAN METAL (EXCL. BANDSAW AND CHAINSAW BLADES CIRCULAR SAW BLADES)</t>
  </si>
  <si>
    <t>8203</t>
  </si>
  <si>
    <t>820310</t>
  </si>
  <si>
    <t>82031000</t>
  </si>
  <si>
    <t>FILES RASPS AND SIMILAR HAND TOOLS OF BASE METAL</t>
  </si>
  <si>
    <t>820320</t>
  </si>
  <si>
    <t>82032000</t>
  </si>
  <si>
    <t>PLIERS INCL. CUTTING PLIERS PINCERS AND TWEEZERS FOR NON-MEDICAL USE AND SIMILAR HAND TOOLS OF BASE METAL</t>
  </si>
  <si>
    <t>820330</t>
  </si>
  <si>
    <t>82033000</t>
  </si>
  <si>
    <t>METAL-CUTTING SHEARS AND SIMILAR HAND TOOLS OF BASE METAL</t>
  </si>
  <si>
    <t>820340</t>
  </si>
  <si>
    <t>82034000</t>
  </si>
  <si>
    <t>PIPE-CUTTERS BOLT CROPPERS PERFORATING PUNCHES AND SIMILAR HAND TOOLS OF BASE METAL</t>
  </si>
  <si>
    <t>8204</t>
  </si>
  <si>
    <t>820411</t>
  </si>
  <si>
    <t>82041100</t>
  </si>
  <si>
    <t>HAND-OPERATED SPANNERS AND WRENCHES INCL. TORQUE METER WRENCHES OF BASE METAL NON-ADJUSTABLE</t>
  </si>
  <si>
    <t>820412</t>
  </si>
  <si>
    <t>82041200</t>
  </si>
  <si>
    <t>HAND-OPERATED SPANNERS AND WRENCHES INCL. TORQUE METER WRENCHES OF BASE METAL ADJUSTABLE (EXCL. TAP WRENCHES)</t>
  </si>
  <si>
    <t>820420</t>
  </si>
  <si>
    <t>82042000</t>
  </si>
  <si>
    <t>INTERCHANGEABLE SPANNER SOCKETS WITH OR WITHOUT HANDLES OF BASE METAL</t>
  </si>
  <si>
    <t>8205</t>
  </si>
  <si>
    <t>820510</t>
  </si>
  <si>
    <t>82051000</t>
  </si>
  <si>
    <t>HAND-OPERATED DRILLING THREADING OR TAPPING HAND TOOLS</t>
  </si>
  <si>
    <t>820520</t>
  </si>
  <si>
    <t>82052000</t>
  </si>
  <si>
    <t>HAMMERS AND SLEDGE HAMMERS WITH WORKING PARTS OF BASE METAL</t>
  </si>
  <si>
    <t>820530</t>
  </si>
  <si>
    <t>82053000</t>
  </si>
  <si>
    <t>PLANES CHISELS GOUGES AND SIMILAR CUTTING TOOLS FOR WORKING WOOD</t>
  </si>
  <si>
    <t>820540</t>
  </si>
  <si>
    <t>82054000</t>
  </si>
  <si>
    <t>HAND-OPERATED SCREWDRIVERS</t>
  </si>
  <si>
    <t>820551</t>
  </si>
  <si>
    <t>82055100</t>
  </si>
  <si>
    <t>HOUSEHOLD HAND TOOLS NON-MECHANICAL WITH WORKING PARTS OF BASE METAL N.E.S.</t>
  </si>
  <si>
    <t>820559</t>
  </si>
  <si>
    <t>82055910</t>
  </si>
  <si>
    <t>HAND TOOLS FOR MASONS MOULDERS CEMENT WORKERS PLASTERERS AND PAINTERS OF BASE METAL N.E.S.</t>
  </si>
  <si>
    <t>82055980</t>
  </si>
  <si>
    <t>HAND TOOLS INCL. GLAZIERS' DIAMONDS OF BASE METAL N.E.S.</t>
  </si>
  <si>
    <t>820560</t>
  </si>
  <si>
    <t>82056000</t>
  </si>
  <si>
    <t>BLOWLAMPS AND THE LIKE (EXCL. GAS-POWERED BLOWLAMPS)</t>
  </si>
  <si>
    <t>820570</t>
  </si>
  <si>
    <t>82057000</t>
  </si>
  <si>
    <t>VICES CLAMPS AND THE LIKE (EXCL. ACCESSORIES FOR AND PARTS OF MACHINE TOOLS)</t>
  </si>
  <si>
    <t>820590</t>
  </si>
  <si>
    <t>82059010</t>
  </si>
  <si>
    <t>ANVILS</t>
  </si>
  <si>
    <t>82059090</t>
  </si>
  <si>
    <t>SETS OF ARTICLES OF TWO OR MORE SUBHEADINGS OF HEADING 8205</t>
  </si>
  <si>
    <t>8206</t>
  </si>
  <si>
    <t>820600</t>
  </si>
  <si>
    <t>82060000</t>
  </si>
  <si>
    <t>SETS OF TWO OR MORE TOOLS OF HEADING 8202 TO 8205 PUT UP IN SETS FOR RETAIL SALE</t>
  </si>
  <si>
    <t>8207</t>
  </si>
  <si>
    <t>820713</t>
  </si>
  <si>
    <t>82071300</t>
  </si>
  <si>
    <t>ROCK-DRILLING OR EARTH-BORING TOOLS INTERCHANGEABLE WITH WORKING PARTS OF SINTERED METAL CARBIDES OR CERMETS</t>
  </si>
  <si>
    <t>820719</t>
  </si>
  <si>
    <t>82071910</t>
  </si>
  <si>
    <t>ROCK-DRILLING OR EARTH-BORING TOOLS INTERCHANGEABLE WITH WORKING PARTS OF DIAMOND OR AGGLOMERATED DIAMOND</t>
  </si>
  <si>
    <t>82071990</t>
  </si>
  <si>
    <t>ROCK-DRILLING OR EARTH-BORING TOOLS INTERCHANGEABLE WITH WORKING PARTS OF MATERIALS OTHER THAN SINTERED METAL CARBIDE CERMETS DIAMOND OR AGGLOMERATED DIAMOND</t>
  </si>
  <si>
    <t>820720</t>
  </si>
  <si>
    <t>82072010</t>
  </si>
  <si>
    <t>INTERCHANGEABLE DIES FOR DRAWING OR EXTRUDING METAL WITH WORKING PARTS OF DIAMOND OR AGGLOMERATED DIAMOND</t>
  </si>
  <si>
    <t>82072090</t>
  </si>
  <si>
    <t>INTERCHANGEABLE DIES FOR DRAWING OR EXTRUDING METAL WITH WORKING PARTS OF MATERIALS OTHER THAN DIAMOND OR AGGLOMERATED DIAMOND</t>
  </si>
  <si>
    <t>820730</t>
  </si>
  <si>
    <t>82073010</t>
  </si>
  <si>
    <t>INTERCHANGEABLE TOOLS FOR PRESSING STAMPING OR PUNCHING FOR WORKING METAL</t>
  </si>
  <si>
    <t>82073090</t>
  </si>
  <si>
    <t>INTERCHANGEABLE TOOLS FOR PRESSING STAMPING OR PUNCHING FOR WORKING MATERIALS OTHER THAN METAL</t>
  </si>
  <si>
    <t>820740</t>
  </si>
  <si>
    <t>82074010</t>
  </si>
  <si>
    <t>TOOLS FOR TAPPING METAL INTERCHANGEABLE</t>
  </si>
  <si>
    <t>82074030</t>
  </si>
  <si>
    <t>TOOLS FOR THREADING METAL INTERCHANGEABLE</t>
  </si>
  <si>
    <t>82074090</t>
  </si>
  <si>
    <t>TOOLS FOR TAPPING OR THREADING MATERIALS OTHER THAN METAL INTERCHANGEABLE</t>
  </si>
  <si>
    <t>820750</t>
  </si>
  <si>
    <t>82075010</t>
  </si>
  <si>
    <t>TOOLS FOR DRILLING INTERCHANGEABLE WITH WORKING PARTS OF DIAMOND OR AGGLOMERATED DIAMOND (EXCL. TOOLS FOR ROCK-DRILLING OR EARTH-BORING AND TOOLS FOR TAPPING)</t>
  </si>
  <si>
    <t>82075030</t>
  </si>
  <si>
    <t>INTERCHANGEABLE MASONRY DRILLS WITH WORKING PARTS OF MATERIALS OTHER THAN DIAMOND OR AGGLOMERATED DIAMOND</t>
  </si>
  <si>
    <t>82075050</t>
  </si>
  <si>
    <t>TOOLS FOR DRILLING METAL INTERCHANGEABLE WITH WORKING PARTS OF SINTERED METAL CARBIDE OR CERMETS (EXCL. TOOLS FOR TAPPING)</t>
  </si>
  <si>
    <t>82075060</t>
  </si>
  <si>
    <t>TOOLS FOR DRILLING INTERCHANGEABLE FOR WORKING METAL WITH WORKING PARTS OF HIGH SPEED STEEL (EXCL. TOOLS FOR TAPPING)</t>
  </si>
  <si>
    <t>82075070</t>
  </si>
  <si>
    <t>TOOLS FOR DRILLING METAL INTERCHANGEABLE WITH WORKING PARTS OF MATERIALS OTHER THAN DIAMOND AGGLOMERATED DIAMOND SINTERED METAL CARBIDE CERMETS OR HIGH SPEED STEEL (EXCL. TOOLS FOR TAPPING)</t>
  </si>
  <si>
    <t>82075090</t>
  </si>
  <si>
    <t>TOOLS FOR DRILLING INTERCHANGEABLE FOR WORKING MATERIALS OTHER THAN METAL WITH WORKING PARTS OF MATERIALS OTHER THAN DIAMOND OR AGGLOMERATED DIAMOND (EXCL. TOOLS FOR ROCK-DRILLING OR EARTH-BORING WALL BORING AND TOOLS FOR TAPPING)</t>
  </si>
  <si>
    <t>820760</t>
  </si>
  <si>
    <t>82076010</t>
  </si>
  <si>
    <t>INTERCHANGEABLE TOOLS FOR BORING OR BROACHING WITH WORKING PARTS OF DIAMOND OR AGGLOMERATED DIAMOND</t>
  </si>
  <si>
    <t>82076030</t>
  </si>
  <si>
    <t>INTERCHANGEABLE TOOLS FOR BORING OR DRILLING METAL</t>
  </si>
  <si>
    <t>82076050</t>
  </si>
  <si>
    <t>INTERCHANGEABLE TOOLS FOR BORING MATERIALS OTHER THAN METAL WITH WORKING PARTS OF MATERIALS OTHER THAN DIAMOND OR AGGLOMERATED DIAMOND</t>
  </si>
  <si>
    <t>82076070</t>
  </si>
  <si>
    <t>INTERCHANGEABLE TOOLS FOR BROACHING METAL</t>
  </si>
  <si>
    <t>82076090</t>
  </si>
  <si>
    <t>INTERCHANGEABLE TOOLS FOR BROACHING MATERIALS OTHER THAN METAL WITH WORKING PARTS OF MATERIALS OTHER THAN DIAMOND OR AGGLOMERATED DIAMOND</t>
  </si>
  <si>
    <t>820770</t>
  </si>
  <si>
    <t>82077010</t>
  </si>
  <si>
    <t>INTERCHANGEABLE TOOLS FOR MILLING METAL WITH WORKING PARTS OF SINTERED METAL CARBIDE OR OF CERMETS</t>
  </si>
  <si>
    <t>82077031</t>
  </si>
  <si>
    <t>INTERCHANGEABLE SHANK TYPE TOOLS FOR MILLING METAL WITH WORKING PARTS OF MATERIALS OTHER THAN SINTERED METAL CARBIDE OR CERMETS</t>
  </si>
  <si>
    <t>82077037</t>
  </si>
  <si>
    <t>TOOLS FOR MILLING INTERCHANGEABLE FOR WORKING METAL WITH WORKING PART OF MATERIALS OTHER THAN SINTERED METAL CARBIDE OR CERMETS (EXCL. SHANK-TYPE)</t>
  </si>
  <si>
    <t>82077090</t>
  </si>
  <si>
    <t>INTERCHANGEABLE TOOLS FOR MILLING MATERIALS OTHER THAN METAL</t>
  </si>
  <si>
    <t>820780</t>
  </si>
  <si>
    <t>82078011</t>
  </si>
  <si>
    <t>TOOLS INTERCHANGEABLE FOR TURNING METAL WITH WORKING PARTS OF SINTERED METAL CARBIDE OR OF CERMETS</t>
  </si>
  <si>
    <t>82078019</t>
  </si>
  <si>
    <t>TOOLS FOR TURNING INTERCHANGEABLE FOR WORKING METAL WITH WORKING PART OF MATERIALS OTHER THAN SINTERED METAL CARBIDE OR CERMETS(1996-2500)</t>
  </si>
  <si>
    <t>82078090</t>
  </si>
  <si>
    <t>INTERCHANGEABLE TOOLS FOR TURNING MATERIALS OTHER THAN METAL</t>
  </si>
  <si>
    <t>820790</t>
  </si>
  <si>
    <t>82079010</t>
  </si>
  <si>
    <t>INTERCHANGEABLE TOOLS FOR HAND TOOLS WHETHER OR NOT POWER-OPERATED OR FOR MACHINE TOOLS WITH WORKING PARTS OF DIAMOND OR AGGLOMERATED DIAMOND N.E.S.</t>
  </si>
  <si>
    <t>82079030</t>
  </si>
  <si>
    <t>SCREWDRIVER BITS OF BASE METAL</t>
  </si>
  <si>
    <t>82079050</t>
  </si>
  <si>
    <t>INTERCHANGEABLE GEAR-CUTTING TOOLS (EXCL. MILLING TOOLS FOR GEAR-CUTTING)</t>
  </si>
  <si>
    <t>82079071</t>
  </si>
  <si>
    <t>INTERCHANGEABLE TOOLS FOR HAND TOOLS WHETHER OR NOT POWER-OPERATED OR FOR MACHINE TOOLS FOR WORKING METAL WITH WORKING PARTS OF SINTERED METAL CARBIDE OR CERMETS N.E.S.</t>
  </si>
  <si>
    <t>82079078</t>
  </si>
  <si>
    <t>TOOLS INTERCHANGEABLE FOR USE IN MECHANICAL OR NON-MECHANICAL HAND-HELD APPLIANCES OR IN MACHINE TOOLS FOR WORKING MATERIALS OTHER THAN METAL WITH WORKING PART OF SINTERED METAL CARBIDES OR CERMETS N.E.S.</t>
  </si>
  <si>
    <t>82079091</t>
  </si>
  <si>
    <t>TOOLS INTERCHANGEABLE FOR USE IN MECHANICAL OR NON-MECHANICAL HAND-HELD APPLIANCES OR FOR MACHINE TOOLS FOR WORKING METAL WITH WORKING PARTS OF MATERIALS OTHER THAN DIAMOND AGGLOMERATED DIAMOND SINTERED METAL CARBIDE OR CERMETS N.E.S.</t>
  </si>
  <si>
    <t>82079099</t>
  </si>
  <si>
    <t>TOOLS INTERCHANGEABLE FOR USE IN MECHANICAL OR NON-MECHANICAL HAND-HELD APPLIANCES OR FOR MACHINE TOOLS FOR WORKING MATERIALS OTHER THAN METAL WITH WORKING PARTS OF MATERIALS OTHER THAN DIAMOND AGGLOMERATED DIAMOND SINTERED METAL CARBIDE OR CERMETS N.E.S.</t>
  </si>
  <si>
    <t>8208</t>
  </si>
  <si>
    <t>820810</t>
  </si>
  <si>
    <t>82081000</t>
  </si>
  <si>
    <t>KNIVES AND CUTTING BLADES OF BASE METAL FOR MACHINES OR FOR MECHANICAL APPLIANCES FOR METALWORKING</t>
  </si>
  <si>
    <t>820820</t>
  </si>
  <si>
    <t>82082000</t>
  </si>
  <si>
    <t>KNIVES AND CUTTING BLADES OF BASE METAL FOR MACHINES OR FOR MECHANICAL APPLIANCES FOR WOOD-WORKING</t>
  </si>
  <si>
    <t>820830</t>
  </si>
  <si>
    <t>82083000</t>
  </si>
  <si>
    <t>KNIVES AND CUTTING BLADES OF BASE METAL FOR KITCHEN APPLIANCES OR FOR MACHINES USED BY THE FOOD INDUSTRY</t>
  </si>
  <si>
    <t>820840</t>
  </si>
  <si>
    <t>82084000</t>
  </si>
  <si>
    <t>KNIVES AND CUTTING BLADES OF BASE METAL FOR AGRICULTURAL HORTICULTURAL OR FORESTRY MACHINES (EXCL. THOSE FOR WOOD-WORKING)</t>
  </si>
  <si>
    <t>820890</t>
  </si>
  <si>
    <t>82089000</t>
  </si>
  <si>
    <t>KNIVES AND CUTTING BLADES OF BASE METAL FOR MACHINES OR FOR MECHANICAL APPLIANCES (EXCL. THOSE FOR METAL OR WOOD-WORKING KITCHEN APPLIANCES OR MACHINES USED BY THE FOOD INDUSTRY AND THOSE FOR AGRICULTURAL HORTICULTURAL OR FORESTRY MACHINES)</t>
  </si>
  <si>
    <t>8209</t>
  </si>
  <si>
    <t>820900</t>
  </si>
  <si>
    <t>82090020</t>
  </si>
  <si>
    <t>INSERTS INDEXABLE FOR TOOLS UNMOUNTED OF SINTERED METAL CARBIDE OR CERMETS</t>
  </si>
  <si>
    <t>82090080</t>
  </si>
  <si>
    <t>PLATES STICKS TIPS AND THE LIKE FOR TOOLS UNMOUNTED OF SINTERED METAL CARBIDES OR CERMETS (EXCL. INDEXABLE INSERTS)</t>
  </si>
  <si>
    <t>8210</t>
  </si>
  <si>
    <t>821000</t>
  </si>
  <si>
    <t>82100000</t>
  </si>
  <si>
    <t>HAND-OPERATED MECHANICAL DEVICES OF BASE METAL WEIGHING &lt;= 10 KG USED IN THE PREPARATION CONDITIONING OR SERVING OF FOOD OR DRINK</t>
  </si>
  <si>
    <t>8211</t>
  </si>
  <si>
    <t>821110</t>
  </si>
  <si>
    <t>82111000</t>
  </si>
  <si>
    <t>SETS OF ASSORTED ARTICLES OF KNIVES OF HEADING 8211</t>
  </si>
  <si>
    <t>821191</t>
  </si>
  <si>
    <t>82119100</t>
  </si>
  <si>
    <t>TABLE KNIVES HAVING FIXED BLADES OF BASE METAL INCL. HANDLES (EXCL. BUTTER KNIVES AND FISH KNIVES)</t>
  </si>
  <si>
    <t>821192</t>
  </si>
  <si>
    <t>82119200</t>
  </si>
  <si>
    <t>KNIVES WITH FIXED BLADES OF BASE METAL (EXCL. STRAW KNIVES MACHETES KNIVES AND CUTTING BLADES FOR MACHINES OR MECHANICAL APPLIANCES TABLE KNIVES FISH KNIVES BUTTER KNIVES RAZORS AND RAZOR BLADES AND KNIVES OF HEADING 8214)</t>
  </si>
  <si>
    <t>821193</t>
  </si>
  <si>
    <t>82119300</t>
  </si>
  <si>
    <t>KNIVES HAVING OTHER THAN FIXED BLADES INCL. PRUNING KNIVES OF BASE METAL (EXCL. RAZORS)</t>
  </si>
  <si>
    <t>821194</t>
  </si>
  <si>
    <t>82119400</t>
  </si>
  <si>
    <t>BLADES OF BASE METAL FOR TABLE KNIVES POCKET KNIVES AND OTHER KNIVES OF HEADING 8211</t>
  </si>
  <si>
    <t>821195</t>
  </si>
  <si>
    <t>82119500</t>
  </si>
  <si>
    <t>HANDLES OF BASE METAL FOR TABLE KNIVES POCKET KNIVES AND OTHER KNIVES OF HEADING 8211</t>
  </si>
  <si>
    <t>8212</t>
  </si>
  <si>
    <t>821210</t>
  </si>
  <si>
    <t>82121010</t>
  </si>
  <si>
    <t>SAFETY RAZORS WITH NON-REPLACEABLE BLADES OF BASE METAL</t>
  </si>
  <si>
    <t>82121090</t>
  </si>
  <si>
    <t>NON-ELECTRIC RAZORS OF BASE METAL (EXCL. SAFETY RAZORS WITH NON-REPLACEABLE BLADES)</t>
  </si>
  <si>
    <t>821220</t>
  </si>
  <si>
    <t>82122000</t>
  </si>
  <si>
    <t>SAFETY RAZOR BLADES OF BASE METAL INCL. RAZOR BLADE BLANKS IN STRIPS</t>
  </si>
  <si>
    <t>821290</t>
  </si>
  <si>
    <t>82129000</t>
  </si>
  <si>
    <t>PARTS OF NON-ELECTRIC RAZORS OF BASE METAL (EXCL. SAFETY RAZOR BLADES AND RAZOR BLADE BLANKS IN STRIPS)</t>
  </si>
  <si>
    <t>8213</t>
  </si>
  <si>
    <t>821300</t>
  </si>
  <si>
    <t>82130000</t>
  </si>
  <si>
    <t>SCISSORS TAILORS' SHEARS AND SIMILAR SHEARS AND BLADES THEREFOR OF BASE METAL (EXCL. HEDGE SHEARS TWO-HANDED PRUNING SHEARS AND SIMILAR TWO-HANDED SHEARS SECATEURS AND SIMILAR ONE-HANDED PRUNERS AND SHEARS AND HOOF NIPPERS FOR FARRIERS)</t>
  </si>
  <si>
    <t>8214</t>
  </si>
  <si>
    <t>821410</t>
  </si>
  <si>
    <t>82141000</t>
  </si>
  <si>
    <t>PAPERKNIVES LETTER OPENERS ERASING KNIVES PENCIL SHARPENERS AND BLADES THEREFOR OF BASE METAL (EXCL. MACHINERY AND MECHANICAL APPLIANCES OF CHAPTER 84)</t>
  </si>
  <si>
    <t>821420</t>
  </si>
  <si>
    <t>82142000</t>
  </si>
  <si>
    <t>MANICURE OR PEDICURE SETS AND INSTRUMENTS INCL. NAIL FILES OF BASE METAL (EXCL. ORDINARY SCISSORS)</t>
  </si>
  <si>
    <t>821490</t>
  </si>
  <si>
    <t>82149000</t>
  </si>
  <si>
    <t>HAIR CLIPPERS BUTCHERS' OR KITCHEN CLEAVERS AND OTHER ARTICLES OF CUTLERY OF BASE METAL N.E.S.</t>
  </si>
  <si>
    <t>8215</t>
  </si>
  <si>
    <t>821510</t>
  </si>
  <si>
    <t>82151020</t>
  </si>
  <si>
    <t>SETS CONSISTING OF ONE OR MORE KNIVES OF HEADING 8211 AND AT LEAST AN EQUAL NUMBER OF SPOONS FORKS OR OTHER ARTICLES OF HEADING 8215 OF BASE METAL CONTAINING ONLY ARTICLES PLATED WITH PRECIOUS METAL</t>
  </si>
  <si>
    <t>82151030</t>
  </si>
  <si>
    <t>SETS CONSISTING OF ONE OR MORE KNIVES OF HEADING 8211 AND AT LEAST AN EQUAL NUMBER OF SPOONS FORKS OR OTHER ARTICLES OF HEADING 8215 OF STAINLESS STEEL CONTAINING AT LEAST ONE ARTICLE PLATED WITH PRECIOUS METAL</t>
  </si>
  <si>
    <t>82151080</t>
  </si>
  <si>
    <t>SETS CONSISTING OF ONE OR MORE KNIVES OF HEADING 8211 AND AT LEAST AN EQUAL NUMBER OF SPOONS FORKS OR OTHER ARTICLES OF HEADING 8215 OF BASE METAL OTHER THAN STAINLESS STEEL CONTAINING AT LEAST ONE ARTICLE PLATED WITH PRECIOUS METAL</t>
  </si>
  <si>
    <t>821520</t>
  </si>
  <si>
    <t>82152010</t>
  </si>
  <si>
    <t>SETS CONSISTING OF ONE OR MORE KNIVES OF HEADING 8211 AND AT LEAST AN EQUAL NUMBER OF SPOONS FORKS OR OTHER ARTICLES OF HEADING 8215 OF STAINLESS STEEL CONTAINING NO ARTICLES PLATED WITH PRECIOUS METAL</t>
  </si>
  <si>
    <t>82152090</t>
  </si>
  <si>
    <t>SETS CONSISTING OF ONE OR MORE KNIVES OF HEADING 8211 AND AT LEAST AN EQUAL NUMBER OF SPOONS FORKS OR OTHER ARTICLES OF HEADING 8215 OF BASE METALS OTHER THAN STAINLESS STEEL CONTAINING NO ARTICLES PLATED WITH PRECIOUS METAL</t>
  </si>
  <si>
    <t>821591</t>
  </si>
  <si>
    <t>82159100</t>
  </si>
  <si>
    <t>SPOONS FORKS LADLES SKIMMERS CAKE-SERVERS FISH-KNIVES BUTTER-KNIVES SUGAR TONGS AND SIMILAR KITCHEN OR TABLEWARE OF BASE METAL PLATED WITH PRECIOUS METAL (EXCL. SETS OF ARTICLES SUCH AS LOBSTER CUTTERS AND POULTRY SHEARS)</t>
  </si>
  <si>
    <t>821599</t>
  </si>
  <si>
    <t>82159910</t>
  </si>
  <si>
    <t>SPOONS FORKS LADLES SKIMMERS CAKE-SERVERS FISH-KNIVES BUTTER-KNIVES SUGAR TONGS AND SIMILAR KITCHEN OR TABLEWARE OF STAINLESS STEEL NOT PLATED WITH PRECIOUS METAL (EXCL. SETS OF ARTICLES SUCH AS LOBSTER CUTTERS AND POULTRY SHEARS)</t>
  </si>
  <si>
    <t>82159990</t>
  </si>
  <si>
    <t>SPOONS FORKS LADLES SKIMMERS CAKE-SERVERS FISH-KNIVES BUTTER-KNIVES SUGAR TONGS AND SIMILAR KITCHEN OR TABLEWARE OF BASE METALS OTHER THAN STAINLESS STEEL NOT PLATED WITH PRECIOUS METAL (EXCL. SETS OF ARTICLES SUCH AS LOBSTER CUTTERS AND POULTRY SHEARS)</t>
  </si>
  <si>
    <t>83</t>
  </si>
  <si>
    <t>8301</t>
  </si>
  <si>
    <t>830110</t>
  </si>
  <si>
    <t>83011000</t>
  </si>
  <si>
    <t>PADLOCKS OF BASE METAL</t>
  </si>
  <si>
    <t>830120</t>
  </si>
  <si>
    <t>83012000</t>
  </si>
  <si>
    <t>LOCKS USED FOR MOTOR VEHICLES OF BASE METAL</t>
  </si>
  <si>
    <t>830130</t>
  </si>
  <si>
    <t>83013000</t>
  </si>
  <si>
    <t>LOCKS USED FOR FURNITURE OF BASE METAL</t>
  </si>
  <si>
    <t>830140</t>
  </si>
  <si>
    <t>83014011</t>
  </si>
  <si>
    <t>CYLINDER LOCKS OF A KIND USED FOR DOORS OF BUILDINGS OF BASE METAL</t>
  </si>
  <si>
    <t>83014019</t>
  </si>
  <si>
    <t>LOCKS OF A KIND USED FOR DOORS OF BUILDINGS OF BASE METAL (EXCL. CYLINDER LOCKS AND PADLOCKS)</t>
  </si>
  <si>
    <t>83014090</t>
  </si>
  <si>
    <t>LOCKS OF BASE METAL (EXCL. PADLOCKS AND LOCKS OF A KIND USED FOR MOTOR VEHICLES FURNITURE OR DOORS OF BUILDINGS)</t>
  </si>
  <si>
    <t>830150</t>
  </si>
  <si>
    <t>83015000</t>
  </si>
  <si>
    <t>CLASPS AND FRAMES WITH CLASPS INCORPORATING LOCKS OF BASE METAL</t>
  </si>
  <si>
    <t>830160</t>
  </si>
  <si>
    <t>83016000</t>
  </si>
  <si>
    <t>PARTS OF PADLOCKS LOCKS CLASPS AND FRAMES WITH CLASPS INCORPORATING LOCKS OF BASE METAL N.E.S.</t>
  </si>
  <si>
    <t>830170</t>
  </si>
  <si>
    <t>83017000</t>
  </si>
  <si>
    <t>KEYS PRESENTED SEPARATELY FOR PADLOCKS LOCKS CLASPS AND FRAMES WITH CLASPS INCORPORATING LOCKS OF BASE METAL N.E.S</t>
  </si>
  <si>
    <t>8302</t>
  </si>
  <si>
    <t>830210</t>
  </si>
  <si>
    <t>83021000</t>
  </si>
  <si>
    <t>HINGES OF ALL KINDS OF BASE METAL</t>
  </si>
  <si>
    <t>830220</t>
  </si>
  <si>
    <t>83022000</t>
  </si>
  <si>
    <t>CASTORS WITH MOUNTINGS OF BASE METAL</t>
  </si>
  <si>
    <t>830230</t>
  </si>
  <si>
    <t>83023000</t>
  </si>
  <si>
    <t>BASE METAL MOUNTINGS FITTINGS AND SIMILAR ARTICLES SUITABLE FOR MOTOR VEHICLES (EXCL. HINGES AND CASTORS)</t>
  </si>
  <si>
    <t>830241</t>
  </si>
  <si>
    <t>83024110</t>
  </si>
  <si>
    <t>BASE METAL MOUNTINGS AND FITTINGS SUITABLE FOR DOORS (EXCL. LOCKS WITH KEYS AND HINGES)</t>
  </si>
  <si>
    <t>83024150</t>
  </si>
  <si>
    <t>BASE METAL MOUNTINGS AND FITTINGS SUITABLE FOR WINDOWS AND FRENCH WINDOWS (EXCL. LOCKS WITH KEYS AND HINGES)</t>
  </si>
  <si>
    <t>83024190</t>
  </si>
  <si>
    <t>BASE METAL MOUNTINGS AND FITTINGS SUITABLE FOR BUILDINGS (EXCL. FOR DOORS WINDOWS AND FRENCH WINDOWS AND LOCKS WITH KEYS AND HINGES)</t>
  </si>
  <si>
    <t>830242</t>
  </si>
  <si>
    <t>83024200</t>
  </si>
  <si>
    <t>BASE METAL MOUNTINGS FITTINGS AND SIMILAR ARTICLES SUITABLE FOR FURNITURE (EXCL. LOCKS WITH KEYS HINGES AND CASTORS)</t>
  </si>
  <si>
    <t>830249</t>
  </si>
  <si>
    <t>83024900</t>
  </si>
  <si>
    <t>BASE METAL MOUNTINGS FITTINGS AND SIMILAR ARTICLES (EXCL. LOCKS WITH KEYS CLASPS AND FRAMES WITH CLASPS INCORPORATING LOCKS HINGES CASTORS AND MOUNTINGS AND FITTINGS SUITABLE FOR BUILDINGS MOTOR VEHICLES OR FURNITURE)</t>
  </si>
  <si>
    <t>830250</t>
  </si>
  <si>
    <t>83025000</t>
  </si>
  <si>
    <t>HAT-RACKS HAT-PEGS BRACKETS AND SIMILAR FIXTURES OF BASE METAL</t>
  </si>
  <si>
    <t>830260</t>
  </si>
  <si>
    <t>83026000</t>
  </si>
  <si>
    <t>AUTOMATIC DOOR CLOSERS OF BASE METAL</t>
  </si>
  <si>
    <t>8303</t>
  </si>
  <si>
    <t>830300</t>
  </si>
  <si>
    <t>83030040</t>
  </si>
  <si>
    <t>ARMOURED OR REINFORCED SAFES STRONGBOXES AND DOORS AND SAFE DEPOSIT LOCKERS FOR STRONGROOMS OF BASE METAL</t>
  </si>
  <si>
    <t>83030090</t>
  </si>
  <si>
    <t>CASH OR DEED BOXES AND THE LIKE OF BASE METAL (EXCL. ARMOURED OR REINFORCED SAFES STRONGBOXES DOORS AND SAFE DEPOSIT LOCKERS FOR STRONGROOMS)</t>
  </si>
  <si>
    <t>8304</t>
  </si>
  <si>
    <t>830400</t>
  </si>
  <si>
    <t>83040000</t>
  </si>
  <si>
    <t>FILING CABINETS CARD-INDEX CABINETS PAPER TRAYS PAPER RESTS PEN TRAYS OFFICE-STAMP STANDS AND SIMILAR OFFICE OR DESK EQUIPMENT OF BASE METAL (EXCL. OFFICE FURNITURE OF HEADING 9403 AND WASTE PAPER BINS)</t>
  </si>
  <si>
    <t>8305</t>
  </si>
  <si>
    <t>830510</t>
  </si>
  <si>
    <t>83051000</t>
  </si>
  <si>
    <t>FITTINGS FOR LOOSE-LEAF BINDERS OR FILES OF BASE METAL (EXCL. DRAWING PINS AND CLASPS FOR BOOKS OR REGISTERS)</t>
  </si>
  <si>
    <t>830520</t>
  </si>
  <si>
    <t>83052000</t>
  </si>
  <si>
    <t>STAPLES IN STRIPS OF BASE METAL</t>
  </si>
  <si>
    <t>830590</t>
  </si>
  <si>
    <t>83059000</t>
  </si>
  <si>
    <t>OFFICE ARTICLES SUCH AS LETTER CLIPS LETTER CORNERS PAPER CLIPS AND INDEXING TAGS OF BASE METAL INCL. PARTS OF ARTICLES OF HEADING 8305 (EXCL. FITTINGS FOR LOOSE-LEAF BINDERS OR FILES STAPLES IN STRIPS DRAWING PINS AND CLASPS FOR BOOKS OR REGISTERS)</t>
  </si>
  <si>
    <t>8306</t>
  </si>
  <si>
    <t>830610</t>
  </si>
  <si>
    <t>83061000</t>
  </si>
  <si>
    <t>BELLS GONGS AND THE LIKE NON-ELECTRIC OF BASE METAL (EXCL. MUSICAL INSTRUMENTS)</t>
  </si>
  <si>
    <t>830621</t>
  </si>
  <si>
    <t>83062100</t>
  </si>
  <si>
    <t>STATUETTES AND OTHER ORNAMENTS OF BASE METAL PLATED WITH PRECIOUS METAL (EXCL. WORKS OF ART COLLECTORS' PIECES AND ANTIQUES)</t>
  </si>
  <si>
    <t>830629</t>
  </si>
  <si>
    <t>83062900</t>
  </si>
  <si>
    <t>STATUETTES AND OTHER ORNAMENTS OF BASE METAL NOT PLATED WITH PRECIOUS METAL (EXCL. WORKS OF ART COLLECTORS' PIECES AND ANTIQUES)</t>
  </si>
  <si>
    <t>830630</t>
  </si>
  <si>
    <t>83063000</t>
  </si>
  <si>
    <t>PHOTOGRAPH PICTURE OR SIMILAR FRAMES OF BASE METAL</t>
  </si>
  <si>
    <t>8307</t>
  </si>
  <si>
    <t>830710</t>
  </si>
  <si>
    <t>83071000</t>
  </si>
  <si>
    <t>FLEXIBLE TUBING OF IRON OR STEEL WITH OR WITHOUT FITTINGS</t>
  </si>
  <si>
    <t>830790</t>
  </si>
  <si>
    <t>83079000</t>
  </si>
  <si>
    <t>FLEXIBLE TUBING OF BASE METAL OTHER THAN IRON OR STEEL WITH OR WITHOUT FITTINGS</t>
  </si>
  <si>
    <t>8308</t>
  </si>
  <si>
    <t>830810</t>
  </si>
  <si>
    <t>83081000</t>
  </si>
  <si>
    <t>HOOKS EYES AND EYELETS OF BASE METAL OF A KIND USED FOR CLOTHING FOOTWEAR AWNINGS HANDBAGS TRAVEL GOODS OR OTHER MADE-UP ARTICLES</t>
  </si>
  <si>
    <t>830820</t>
  </si>
  <si>
    <t>83082000</t>
  </si>
  <si>
    <t>TUBULAR OR BIFURCATED RIVETS OF BASE METAL</t>
  </si>
  <si>
    <t>830890</t>
  </si>
  <si>
    <t>83089000</t>
  </si>
  <si>
    <t>CLASPS FRAMES WITH CLASPS WITHOUT LOCKS BUCKLES AND BUCKLE-CLASPS OF BASE METAL FOR CLOTHING FOOTWEAR HANDBAGS TRAVEL GOODS OR OTHER MADE-UP ARTICLES INCL. PARTS OF ARTICLES OF HEADING 8308 OF BASE METAL (EXCL. HOOKS EYES EYELETS AND TUBULAR OR BIFURCATED RIVETS)</t>
  </si>
  <si>
    <t>8309</t>
  </si>
  <si>
    <t>830910</t>
  </si>
  <si>
    <t>83091000</t>
  </si>
  <si>
    <t>CROWN CORKS OF BASE METAL</t>
  </si>
  <si>
    <t>830990</t>
  </si>
  <si>
    <t>83099010</t>
  </si>
  <si>
    <t>CAPSULES OF LEAD</t>
  </si>
  <si>
    <t>83099090</t>
  </si>
  <si>
    <t>STOPPERS CAPS AND LIDS INCL. SCREW CAPS AND POURING STOPPERS CAPSULES FOR BOTTLES THREADED BUNGS BUNG COVERS SEALS AND OTHER PACKING ACCESSORIES OF BASE METAL (EXCL. CROWN CORKS CAPSULES OF LEAD AND CAPSULES OF ALUMINIUM OF A DIAMETER &gt; 21 MM)</t>
  </si>
  <si>
    <t>8310</t>
  </si>
  <si>
    <t>831000</t>
  </si>
  <si>
    <t>83100000</t>
  </si>
  <si>
    <t>SIGN-PLATES NAMEPLATES ADDRESS-PLATES AND SIMILAR PLATES NUMBERS LETTERS AND OTHER SYMBOLS OF BASE METAL INCL. TRAFFIC SIGNS (EXCL. THOSE OF HEADING 9405 TYPE AND THE LIKE AND SIGNAL BOARDS SIGNAL DISCS AND SIGNAL ARMS FOR TRAFFIC OF HEADING 8608)</t>
  </si>
  <si>
    <t>8311</t>
  </si>
  <si>
    <t>831110</t>
  </si>
  <si>
    <t>83111000</t>
  </si>
  <si>
    <t>COATED ELECTRODES OF BASE METAL FOR ELECTRIC ARC-WELDING</t>
  </si>
  <si>
    <t>831120</t>
  </si>
  <si>
    <t>83112000</t>
  </si>
  <si>
    <t>CORED WIRE OF BASE METAL FOR ELECTRIC ARC-WELDING</t>
  </si>
  <si>
    <t>831130</t>
  </si>
  <si>
    <t>83113000</t>
  </si>
  <si>
    <t>COATED RODS AND CORED WIRE OF BASE METAL FOR SOLDERING BRAZING OR WELDING BY FLAME (EXCL. WIRE AND RODS CORED WITH SOLDER WHICH EXCL. THE FLUX MATERIAL CONTAINS &gt;= 2% BY WEIGHT OF PRECIOUS METAL)</t>
  </si>
  <si>
    <t>831190</t>
  </si>
  <si>
    <t>83119000</t>
  </si>
  <si>
    <t>WIRE RODS TUBES PLATES ELECTRODES AND THE LIKE OF BASE METAL OR OF METAL CARBIDES COATED OR CORED WITH FLUX MATERIAL FOR SOLDERING BRAZING WELDING OR DEPOSITION OF METAL OR METAL CARBIDES N.E.S. AND WIRE AND RODS OF AGGLOMERATED BASE METAL POWDER FOR METAL SPRAYING N.E.S.</t>
  </si>
  <si>
    <t>16 - Machinery</t>
  </si>
  <si>
    <t>84</t>
  </si>
  <si>
    <t>8401</t>
  </si>
  <si>
    <t>840110</t>
  </si>
  <si>
    <t>84011000</t>
  </si>
  <si>
    <t>NUCLEAR REACTORS {EURATOM}</t>
  </si>
  <si>
    <t>840120</t>
  </si>
  <si>
    <t>84012000</t>
  </si>
  <si>
    <t>MACHINERY AND APPARATUS FOR ISOTOPIC SEPARATION AND PARTS THEREOF N.E.S. {EURATOM}</t>
  </si>
  <si>
    <t>840130</t>
  </si>
  <si>
    <t>84013000</t>
  </si>
  <si>
    <t>FUEL ELEMENTS "CARTRIDGES" NON-IRRADIATED IN CASING WITH HANDLING FIXTURES FOR NUCLEAR REACTORS {EURATOM}</t>
  </si>
  <si>
    <t>840140</t>
  </si>
  <si>
    <t>84014000</t>
  </si>
  <si>
    <t>PARTS OF NUCLEAR REACTORS N.E.S. {EURATOM}</t>
  </si>
  <si>
    <t>8402</t>
  </si>
  <si>
    <t>840211</t>
  </si>
  <si>
    <t>84021100</t>
  </si>
  <si>
    <t>WATERTUBE BOILERS WITH A STEAM PRODUCTION &gt; 45 T/HOUR</t>
  </si>
  <si>
    <t>840212</t>
  </si>
  <si>
    <t>84021200</t>
  </si>
  <si>
    <t>WATERTUBE BOILERS WITH A STEAM PRODUCTION &lt;= 45 T/HOUR (EXCL. CENTRAL HEATING HOT WATER BOILERS CAPABLE ALSO OF PRODUCING LOW PRESSURE STEAM)</t>
  </si>
  <si>
    <t>840219</t>
  </si>
  <si>
    <t>84021910</t>
  </si>
  <si>
    <t>FIRETUBE BOILERS (EXCL. CENTRAL HEATING HOT WATER BOILERS CAPABLE ALSO OF PRODUCING LOW PRESSURE STEAM)</t>
  </si>
  <si>
    <t>84021990</t>
  </si>
  <si>
    <t>VAPOUR GENERATING BOILERS INCL. HYBRID BOILERS (EXCL. WATERTUBE BOILERS FIRETUBE BOILERS AND CENTRAL HEATING HOT WATER BOILERS CAPABLE ALSO OF PRODUCING LOW PRESSURE STEAM)</t>
  </si>
  <si>
    <t>840220</t>
  </si>
  <si>
    <t>84022000</t>
  </si>
  <si>
    <t>SUPERHEATED WATER BOILERS</t>
  </si>
  <si>
    <t>840290</t>
  </si>
  <si>
    <t>84029000</t>
  </si>
  <si>
    <t>PARTS OF VAPOUR GENERATING BOILERS AND SUPERHEATED WATER BOILERS N.E.S.</t>
  </si>
  <si>
    <t>8403</t>
  </si>
  <si>
    <t>840310</t>
  </si>
  <si>
    <t>84031010</t>
  </si>
  <si>
    <t>CENTRAL HEATING BOILERS NON-ELECTRIC OF CAST IRON (EXCL. VAPOUR GENERATING BOILERS AND SUPERHEATED WATER BOILERS OF HEADING 8402)</t>
  </si>
  <si>
    <t>84031090</t>
  </si>
  <si>
    <t>CENTRAL HEATING BOILERS NON-ELECTRIC (EXCL. OF CAST IRON AND VAPOUR GENERATING BOILERS AND SUPERHEATED WATER BOILERS OF HEADING 8402)</t>
  </si>
  <si>
    <t>840390</t>
  </si>
  <si>
    <t>84039010</t>
  </si>
  <si>
    <t>PARTS OF CENTRAL HEATING BOILERS OF CAST IRON N.E.S.</t>
  </si>
  <si>
    <t>84039090</t>
  </si>
  <si>
    <t>PARTS OF CENTRAL HEATING BOILERS N.E.S.</t>
  </si>
  <si>
    <t>8404</t>
  </si>
  <si>
    <t>840410</t>
  </si>
  <si>
    <t>84041000</t>
  </si>
  <si>
    <t>AUXILIARY PLANT FOR USE WITH BOILERS OF HEADING 8402 OR 8403 E.G. ECONOMIZERS SUPERHEATERS SOOT REMOVERS AND GAS RECOVERERS</t>
  </si>
  <si>
    <t>840420</t>
  </si>
  <si>
    <t>84042000</t>
  </si>
  <si>
    <t>CONDENSERS FOR STEAM OR OTHER VAPOUR POWER UNITS</t>
  </si>
  <si>
    <t>840490</t>
  </si>
  <si>
    <t>84049000</t>
  </si>
  <si>
    <t>PARTS OF AUXILIARY PLANT OF HEADING 8402 OR 8403 AND CONDENSERS FOR STEAM OR OTHER VAPOUR POWER UNITS N.E.S.</t>
  </si>
  <si>
    <t>8405</t>
  </si>
  <si>
    <t>840510</t>
  </si>
  <si>
    <t>84051000</t>
  </si>
  <si>
    <t>PRODUCER GAS OR WATER GAS GENERATORS WITH OR WITHOUT THEIR PURIFIERS</t>
  </si>
  <si>
    <t>840590</t>
  </si>
  <si>
    <t>84059000</t>
  </si>
  <si>
    <t>PARTS OF PRODUCER GAS OR WATER GAS GENERATORS AND ACETYLENE GAS GENERATORS OR SIMILAR WATER PROCESS GAS GENERATORS N.E.S.</t>
  </si>
  <si>
    <t>8406</t>
  </si>
  <si>
    <t>840610</t>
  </si>
  <si>
    <t>84061000</t>
  </si>
  <si>
    <t>STEAM AND OTHER VAPOUR TURBINES FOR MARINE PROPULSION</t>
  </si>
  <si>
    <t>840681</t>
  </si>
  <si>
    <t>84068100</t>
  </si>
  <si>
    <t>STEAM AND OTHER VAPOUR TURBINES OF AN OUTPUT &gt; 40 MW (EXCL. THOSE FOR MARINE PROPULSION)</t>
  </si>
  <si>
    <t>840682</t>
  </si>
  <si>
    <t>84068200</t>
  </si>
  <si>
    <t>STEAM AND OTHER VAPOUR TURBINES OF AN OUTPUT &lt;= 40 MW (EXCL. THOSE FOR MARINE PROPULSION)</t>
  </si>
  <si>
    <t>840690</t>
  </si>
  <si>
    <t>84069010</t>
  </si>
  <si>
    <t>STATOR BLADES ROTORS AND THEIR BLADES OF TURBINES</t>
  </si>
  <si>
    <t>84069090</t>
  </si>
  <si>
    <t>PARTS OF STEAM TURBINES AND OTHER VAPOUR TURBINES N.E.S. (EXCL. STATOR BLADES ROTORS AND THEIR BLADES)</t>
  </si>
  <si>
    <t>8407</t>
  </si>
  <si>
    <t>840710</t>
  </si>
  <si>
    <t>84071000</t>
  </si>
  <si>
    <t>SPARK-IGNITION RECIPROCATING OR ROTARY INTERNAL COMBUSTION PISTON ENGINE FOR AIRCRAFT</t>
  </si>
  <si>
    <t>840721</t>
  </si>
  <si>
    <t>84072110</t>
  </si>
  <si>
    <t>SPARK-IGNITION OUTBOARD MOTORS FOR MARINE PROPULSION OF A CYLINDER CAPACITY &lt;= 325 CMÂ³</t>
  </si>
  <si>
    <t>84072191</t>
  </si>
  <si>
    <t>SPARK-IGNITION OUTBOARD MOTORS FOR MARINE PROPULSION OF A CYLINDER CAPACITY &gt; 325 CMÂ³ AND A POWER &lt;= 30 KW</t>
  </si>
  <si>
    <t>84072199</t>
  </si>
  <si>
    <t>SPARK-IGNITION OUTBOARD MOTORS FOR MARINE PROPULSION OF A CYLINDER CAPACITY &gt; 325 CMÂ³ AND A POWER &gt; 30 KW</t>
  </si>
  <si>
    <t>840729</t>
  </si>
  <si>
    <t>84072900</t>
  </si>
  <si>
    <t>SPARK-IGNITION RECIPROCATING OR ROTARY ENGINES FOR MARINE PROPULSION (EXCL. OUTBOARD MOTORS)</t>
  </si>
  <si>
    <t>840731</t>
  </si>
  <si>
    <t>84073100</t>
  </si>
  <si>
    <t>SPARK-IGNITION RECIPROCATING PISTON ENGINE OF A KIND USED FOR THE PROPULSION OF VEHICLES OF CHAPTER 87 OF A CYLINDER CAPACITY &lt;= 50 CMÂ³</t>
  </si>
  <si>
    <t>840732</t>
  </si>
  <si>
    <t>84073210</t>
  </si>
  <si>
    <t>SPARK-IGNITION RECIPROCATING PISTON ENGINE OF A KIND USED FOR THE PROPULSION OF VEHICLES OF CHAPTER 87 OF A CYLINDER CAPACITY OF &gt; 50 CMÂ³ BUT &lt;= 125 CMÂ³</t>
  </si>
  <si>
    <t>84073290</t>
  </si>
  <si>
    <t>SPARK-IGNITION RECIPROCATING PISTON ENGINE OF A KIND USED FOR THE PROPULSION OF VEHICLES OF CHAPTER 87 OF A CYLINDER CAPACITY OF &gt; 125 CMÂ³ BUT &lt;= 250 CMÂ³</t>
  </si>
  <si>
    <t>840733</t>
  </si>
  <si>
    <t>84073320</t>
  </si>
  <si>
    <t>SPARK-IGNITION RECIPROCATING PISTON ENGINE OF A KIND USED FOR VEHICLES OF CHAPTER 87 OF A CYLINDER CAPACITY &gt; 250 CMÂ³ BUT &lt;= 500 CMÂ³</t>
  </si>
  <si>
    <t>84073380</t>
  </si>
  <si>
    <t>SPARK-IGNITION RECIPROCATING PISTON ENGINE OF A KIND USED FOR VEHICLES OF CHAPTER 87 OF A CYLINDER CAPACITY &gt; 500 CMÂ³ BUT &lt;= 1000 CMÂ³</t>
  </si>
  <si>
    <t>840734</t>
  </si>
  <si>
    <t>84073410</t>
  </si>
  <si>
    <t>SPARK IGNITION RECIPROCATING PISTON ENGINE OF A CYLINDER CAPACITY &gt; 1.000 CMÂ³ FOR THE INDUSTRIAL ASSEMBLY OF : PEDESTRIAN-CONTROLLED TRACTORS OF SUBHEADING 8701.10 MOTOR VEHICLES OF HEADING 8703 MOTOR VEHICLES OF HEADING 8704 WITH ENGINES OF A CYLINDER CAPACITY &lt; 2.800 CMÂ³ AND MOTOR VEHICLES OF HEADING 8705</t>
  </si>
  <si>
    <t>84073430</t>
  </si>
  <si>
    <t>SPARK-IGNITION RECIPROCATING PISTON ENGINE OF A KIND USED FOR VEHICLES OF CHAPTER 87 USED OF A CYLINDER CAPACITY &gt; 1.000 CMÂ³</t>
  </si>
  <si>
    <t>84073491</t>
  </si>
  <si>
    <t>SPARK-IGNITION RECIPROCATING PISTON ENGINE OF A KIND USED FOR VEHICLES OF CHAPTER 87 NEW OF A CYLINDER CAPACITY &lt;= 1.500 CMÂ³ BUT &gt; 1.000 CMÂ³ (EXCL. ENGINES OF SUBHEADING 8407.34.10)</t>
  </si>
  <si>
    <t>84073499</t>
  </si>
  <si>
    <t>SPARK-IGNITION RECIPROCATING PISTON ENGINE OF A KIND USED FOR VEHICLES OF CHAPTER 87 NEW OF A CYLINDER CAPACITY &gt; 1.500 CMÂ³ (EXCL. THOSE USED FOR THE INDUSTRIAL ASSEMBLY OF PEDESTRIAN-CONTROLLED TRACTORS OF SUBHEADING 8701.10 MOTOR VEHICLES OF HEADING 8703 MOTOR VEHICLES OF HEADING 8704 WITH ENGINES OF A CYLINDER CAPACITY &lt; 2.800 CMÂ³ AND MOTOR VEHICLES OF HEADING 8705)</t>
  </si>
  <si>
    <t>840790</t>
  </si>
  <si>
    <t>84079010</t>
  </si>
  <si>
    <t>SPARK-IGNITION RECIPROCATING OR ROTARY INTERNAL COMBUSTION PISTON ENGINE OF A CYLINDER CAPACITY &lt;= 250 CMÂ³ (EXCL. THOSE FOR AIRCRAFT OR MARINE PROPULSION AND RECIPROCATING PISTON ENGINE OF A KIND USED FOR VEHICLES OF CHAPTER 87)</t>
  </si>
  <si>
    <t>84079050</t>
  </si>
  <si>
    <t>SPARK-IGNITION ROTARY INTERNAL COMBUSTION PISTON ENGINE OF A CYLINDER CAPACITY &gt; 250 CMÂ³ FOR THE INDUSTRIAL ASSEMBLY OF : PEDESTRIAN-CONTROLLED TRACTORS OF SUBHEADING 8701.10 MOTOR VEHICLES OF HEADING 8703 MOTOR VEHICLES OF HEADING 8704 WITH ENGINES OF A CYLINDER CAPACITY &lt; 2.800 CMÂ³ AND MOTOR VEHICLES OF HEADING 8705</t>
  </si>
  <si>
    <t>84079080</t>
  </si>
  <si>
    <t>SPARK-IGNITION RECIPROCATING OR ROTARY PISTON ENGINE OF A CYLINDER CAPACITY &gt; 250 CMÂ³ OF A POWER &lt;= 10 KW (OTHER THAN ENGINES OF SUBHEADING 8407.90.50 RECIPROCATING PISTON ENGINE OF A KIND USED FOR THE PROPULSION OF VEHICLES OF CHAPTER 87 AIRCRAFT ENGINES AND MARINE PROPULSION ENGINES)</t>
  </si>
  <si>
    <t>84079090</t>
  </si>
  <si>
    <t>SPARK-IGNITION RECIPROCATING OR ROTARY PISTON ENGINE OF A CYLINDER CAPACITY &gt; 250 CMÂ³ OF A POWER &gt; 10 KW (OTHER THAN ENGINES OF SUBHEADING 8407.90.50 RECIPROCATING PISTON ENGINE OF A KIND USED FOR THE PROPULSION OF VEHICLES OF CHAPTER 87 AIRCRAFT ENGINES AND MARINE PROPULSION ENGINES)</t>
  </si>
  <si>
    <t>8408</t>
  </si>
  <si>
    <t>840810</t>
  </si>
  <si>
    <t>84081011</t>
  </si>
  <si>
    <t>COMPRESSION-IGNITION INTERNAL COMBUSTION PISTON ENGINE "DIESEL OR SEMI-DIESEL ENGINE" USED FOR SEAGOING VESSELS OF HEADING 8901 TO 8906 TUGS OF SUBHEADING 8904.00.10 AND WARSHIPS OF SUBHEADING 8906.10.00</t>
  </si>
  <si>
    <t>84081019</t>
  </si>
  <si>
    <t>COMPRESSION-IGNITION COMBUSTION PISTON ENGINE USED FOR VESSELS (OTHER THAN FOR SEAGOING VESSELS OF HEADING 8901 TO 8906 TUGS OF SUBHEADING 8904.00.10 AND WARSHIPS OF SUBHEADING 8906.10.00)</t>
  </si>
  <si>
    <t>84081023</t>
  </si>
  <si>
    <t>COMPRESSION-IGNITION INTERNAL COMBUSTION PISTON ENGINE "DIESEL OR SEMI-DIESEL ENGINE" FOR SEAGOING VESSELS OF HEADING 8901 TO 8906 TUGS OF SUBHEADING 8904.00.10 AND WARSHIPS OF SUBHEADING 8906.10.00 NEW OF A POWER &lt;= 50 KW</t>
  </si>
  <si>
    <t>84081027</t>
  </si>
  <si>
    <t>COMPRESSION-IGNITION INTERNAL COMBUSTION PISTON ENGINE "DIESEL OR SEMI-DIESEL ENGINE" FOR VESSELS NEW OF A POWER &lt;= 50 KW (EXCL. FOR SEAGOING VESSELS OF HEADING 8901 TO 8906 FOR TUGS OF SUBHEADING 8904.00.10 AND FOR WARSHIPS OF SUBHEADING 8906.10.00)</t>
  </si>
  <si>
    <t>84081031</t>
  </si>
  <si>
    <t>COMPRESSION-IGNITION INTERNAL COMBUSTION PISTON ENGINE "DIESEL OR SEMI-DIESEL ENGINE" FOR SEAGOING VESSELS OF HEADING 8901 TO 8906 TUGS OF SUBHEADING 8904.00.10 AND WARSHIPS OF SUBHEADING 8906.10.00 NEW OF A POWER &gt; 50 KW BUT &lt;= 100 KW</t>
  </si>
  <si>
    <t>84081039</t>
  </si>
  <si>
    <t>COMPRESSION-IGNITION INTERNAL COMBUSTION PISTON ENGINE "DIESEL OR SEMI-DIESEL ENGINE" FOR VESSELS NEW OF A POWER &gt; 50 KW BUT &lt;= 100 KW (EXCL. FOR VESSELS OF HEADING 8901 TO 8906 TUGS OF SUBHEADING 8904.00.10 AND WARSHIPS OF SUBHEADING 8906.10.00)</t>
  </si>
  <si>
    <t>84081041</t>
  </si>
  <si>
    <t>COMPRESSION-IGNITION INTERNAL COMBUSTION PISTON ENGINE "DIESEL OR SEMI-DIESEL ENGINE" FOR SEAGOING VESSELS OF HEADING 8901 TO 8906 TUGS OF SUBHEADING 8904.00.10 AND WARSHIPS OF SUBHEADING 8906.10.00 NEW OF A POWER &gt; 100 KW BUT &lt;= 200 KW</t>
  </si>
  <si>
    <t>84081049</t>
  </si>
  <si>
    <t>COMPRESSION-IGNITION INTERNAL COMBUSTION PISTON ENGINE "DIESEL OR SEMI-DIESEL ENGINE" FOR VESSELS NEW OF A POWER &gt; 100 KW BUT &lt;= 200 KW (EXCL. FOR SEAGOING VESSELS OF HEADING 8901 TO 8906 TUGS OF SUBHEADING 8904.00.10 AND WARSHIPS OF SUBHEADING 8906.10.00)</t>
  </si>
  <si>
    <t>84081051</t>
  </si>
  <si>
    <t>COMPRESSION-IGNITION INTERNAL COMBUSTION PISTON ENGINE "DIESEL OR SEMI-DIESEL ENGINE" FOR SEAGOING VESSELS OF HEADING 8901 TO 8906 TUGS OF SUBHEADING 8904.00.10 AND WARSHIPS OF SUBHEADING 8906.10.00 NEW OF A POWER &gt; 200 KW BUT &lt;= 300 KW</t>
  </si>
  <si>
    <t>84081059</t>
  </si>
  <si>
    <t>COMPRESSION-IGNITION INTERNAL COMBUSTION PISTON ENGINE "DIESEL OR SEMI-DIESEL ENGINE" OF VESSELS NEW OF A POWER &gt; 200 KW BUT &lt;= 300 KW (EXCL. FOR SEAGOING VESSELS OF HEADING 8901 TO 8906 TUGS OF SUBHEADING 8904.00.10 AND WARSHIPS OF SUBHEADING 8906.10.00)</t>
  </si>
  <si>
    <t>84081061</t>
  </si>
  <si>
    <t>COMPRESSION-IGNITION INTERNAL COMBUSTION PISTON ENGINE "DIESEL OR SEMI-DIESEL ENGINE" FOR SEAGOING VESSELS OF HEADING 8901 TO 8906 TUGS OF SUBHEADING 8904.00.10 AND WARSHIPS OF SUBHEADING 8906.10.00 NEW OF A POWER &gt; 300 KW BUT &lt;= 500 KW</t>
  </si>
  <si>
    <t>84081069</t>
  </si>
  <si>
    <t>COMPRESSION-IGNITION INTERNAL COMBUSTION PISTON ENGINE "DIESEL OR SEMI-DIESEL ENGINE" FOR VESSELS NEW OF A POWER &gt; 300 KW BUT &lt;= 500 KW (EXCL. FOR SEAGOING VESSELS OF HEADING 8901 TO 8906 TUGS OF SUBHEADING 8904.00.10 AND WARSHIPS OF SUBHEADING 8906.10.00)</t>
  </si>
  <si>
    <t>84081071</t>
  </si>
  <si>
    <t>COMPRESSION-ENGINE INTERNAL COMBUSTION PISTON ENGINE "DIESEL OR SEMI-DIESEL ENGINE" FOR SEAGOING VESSELS OF HEADING 8901 TO 8906 TUGS OF SUBHEADING 8904.00.10 AND WARSHIPS OF SUBHEADING 8906.10.00 NEW OF A POWER &gt; 500 KW BUT &lt;= 1.000 KW</t>
  </si>
  <si>
    <t>84081079</t>
  </si>
  <si>
    <t>COMPRESSION-IGNITION INTERNAL COMBUSTION PISTON ENGINE "DIESEL OR SEMI-DIESEL ENGINE" FOR VESSELS NEW OF A POWER &gt; 500 KW BUT &lt;= 1.000 KW (EXCL. FOR SEAGOING VESSELS OF HEADING 8901 TO 8906 TUGS OF SUBHEADING 8904.00.10 AND WARSHIPS OF SUBHEADING 8906.10.00)</t>
  </si>
  <si>
    <t>84081081</t>
  </si>
  <si>
    <t>COMPRESSION-IGNITION INTERNAL COMBUSTION PISTON ENGINE "DIESEL OR SEMI-DIESEL ENGINE" FOR SEAGOING VESSELS OF HEADING 8901 TO 8906 TUGS OF SUBHEADING 8904.00.10 AND WARSHIPS OF SUBHEADING 8906.10.00 NEW OF A POWER &gt; 1.000 KW BUT &lt;= 5.000 KW</t>
  </si>
  <si>
    <t>84081089</t>
  </si>
  <si>
    <t>COMPRESSION-IGNITION INTERNAL COMBUSTION PISTON ENGINE "DIESEL OR SEMI-DIESEL ENGINE" FOR VESSELS NEW OF A POWER &gt; 1.000 KW BUT &lt;= 5.000 KW (EXCL. FOR SEAGOING VESSELS OF HEADING 8901 TO 8906 TUGS OF SUBHEADING 8904.00.10 AND WARSHIPS OF SUBHEADING 8906.10.00)</t>
  </si>
  <si>
    <t>84081091</t>
  </si>
  <si>
    <t>COMPRESSION-IGNITION INTERNAL COMBUSTION PISTON ENGINE "DIESEL OR SEMI-DIESEL ENGINE" FOR SEAGOING VESSELS OF HEADING 8901 TO 8906 TUGS OF SUBHEADING 8904.00.10 AND WARSHIPS OF SUBHEADING 8906.10.00 NEW OF A POWER &gt; 5.000 KW</t>
  </si>
  <si>
    <t>84081099</t>
  </si>
  <si>
    <t>COMPRESSION-IGNITION INTERNAL COMBUSTION PISTON ENGINE "DIESEL OR SEMI-DIESEL ENGINE" FOR VESSELS NEW OF A POWER &gt; 5.000 KW (EXCL. FOR SEAGOING VESSELS OF HEADING 8901 TO 8906 TUGS OF SUBHEADING 8904.00.10 AND WARSHIPS OF SUBHEADING 8906.10.00)</t>
  </si>
  <si>
    <t>840820</t>
  </si>
  <si>
    <t>84082010</t>
  </si>
  <si>
    <t>COMPRESSION-IGNITION INTERNAL COMBUSTION PISTON ENGINE "DIESEL OR SEMI-DIESEL ENGINE" FOR THE INDUSTRIAL ASSEMBLY OF : PEDESTRIAN-CONTROLLED TRACTORS OF SUBHEADING 8701.10 MOTOR VEHICLES OF HEADING 8703 MOTOR VEHICLES OF HEADING 8704 WITH ENGINES OF A CYLINDER CAPACITY &lt; 2.500 CMÂ³ AND MOTOR VEHICLES OF HEADING 8705</t>
  </si>
  <si>
    <t>84082031</t>
  </si>
  <si>
    <t>COMPRESSION-IGNITION INTERNAL COMBUSTION PISTON ENGINE "DIESEL OR SEMI-DIESEL ENGINE" FOR WHEELED AGRICULTURAL OR FORESTRY TRACTORS OF A POWER &lt;= 50 KW</t>
  </si>
  <si>
    <t>84082035</t>
  </si>
  <si>
    <t>COMPRESSION-IGNITION INTERNAL COMBUSTION PISTON ENGINE "DIESEL OR SEMI-DIESEL ENGINE" FOR WHEELED AGRICULTURAL OR FORESTRY TRACTORS OF A POWER &gt; 50 KW BUT &lt;= 100 KW</t>
  </si>
  <si>
    <t>84082037</t>
  </si>
  <si>
    <t>COMPRESSION-IGNITION INTERNAL COMBUSTION PISTON ENGINE "DIESEL OR SEMI-DIESEL ENGINE" FOR WHEELED AGRICULTURAL OR FORESTRY TRACTORS OF A POWER &gt; 100 KW</t>
  </si>
  <si>
    <t>84082051</t>
  </si>
  <si>
    <t>COMPRESSION-IGNITION INTERNAL COMBUSTION PISTON ENGINE "DIESEL OR SEMI-DIESEL ENGINE" FOR VEHICLES OF CHAPTER 87 OF A POWER &lt;= 50 KW (EXCL. ENGINES OF SUBHEADING 8408.20.10 AND ENGINES FOR WHEELED AGRICULTURAL OR FORESTRY TRACTORS)</t>
  </si>
  <si>
    <t>84082055</t>
  </si>
  <si>
    <t>COMPRESSION-IGNITION INTERNAL COMBUSTION PISTON ENGINE "DIESEL OR SEMI-DIESEL ENGINE" FOR VEHICLES OF CHAPTER 87 OF A POWER &gt; 50 KW BUT &lt;= 100 KW (EXCL. ENGINES OF SUBHEADING 8408.20.10 AND ENGINES FOR WHEELED AGRICULTURAL OR FORESTRY TRACTORS)</t>
  </si>
  <si>
    <t>84082057</t>
  </si>
  <si>
    <t>COMPRESSION-IGNITION INTERNAL COMBUSTION PISTON ENGINE "DIESEL OR SEMI-DIESEL ENGINE" FOR VEHICLES OF CHAPTER 87 OF A POWER &gt; 100 KW BUT &lt;= 200 KW (EXCL. ENGINES OF SUBHEADING 8408.20.10 AND ENGINES FOR WHEELED AGRICULTURAL OR FORESTRY TRACTORS)</t>
  </si>
  <si>
    <t>84082099</t>
  </si>
  <si>
    <t>COMPRESSION-IGNITION INTERNAL COMBUSTION PISTON ENGINE "DIESEL OR SEMI-DIESEL ENGINE" FOR VEHICLES OF CHAPTER 87 OF A POWER &gt; 200 KW (EXCL. ENGINES OF SUBHEADING 8408.20.10 AND ENGINES FOR WHEELED AGRICULTURAL OR FORESTRY TRACTORS)</t>
  </si>
  <si>
    <t>840890</t>
  </si>
  <si>
    <t>84089021</t>
  </si>
  <si>
    <t>COMPRESSION-IGNITION INTERNAL COMBUSTION PISTON ENGINE "DIESEL OR SEMI-DIESEL ENGINE" FOR RAIL TRACTION</t>
  </si>
  <si>
    <t>84089027</t>
  </si>
  <si>
    <t>COMPRESSION-IGNITION INTERNAL COMBUSTION PISTON ENGINE "DIESEL OR SEMI-DIESEL ENGINE" USED (EXCL. ENGINES FOR RAIL TRACTION OR MARINE PROPULSION AND ENGINES FOR MOTOR VEHICLES OF CHAPTER 87)</t>
  </si>
  <si>
    <t>84089041</t>
  </si>
  <si>
    <t>COMPRESSION-IGNITION INTERNAL COMBUSTION PISTON ENGINE "DIESEL OR SEMI-DIESEL ENGINE" NEW OF A POWER &lt;= 15 KW (EXCL. ENGINES FOR RAIL TRACTION OR MARINE PROPULSION AND ENGINES FOR MOTOR VEHICLES OF CHAPTER 87)</t>
  </si>
  <si>
    <t>84089043</t>
  </si>
  <si>
    <t>COMPRESSION-IGNITION INTERNAL COMBUSTION PISTON ENGINE "DIESEL OR SEMI-DIESEL ENGINE" NEW OF A POWER &gt; 15 KW BUT &lt;= 30 KW (EXCL. ENGINES FOR RAIL TRACTION OR MARINE PROPULSION AND ENGINES FOR MOTOR VEHICLES OF CHAPTER 87)</t>
  </si>
  <si>
    <t>84089045</t>
  </si>
  <si>
    <t>COMPRESSION-IGNITION INTERNAL COMBUSTION PISTON ENGINE "DIESEL OR SEMI-DIESEL ENGINE" NEW OF A POWER &gt; 30 KW BUT &lt;= 50 KW (EXCL. ENGINES FOR RAIL TRACTION OR MARINE PROPULSION AND ENGINES FOR MOTOR VEHICLES OF CHAPTER 87)</t>
  </si>
  <si>
    <t>84089047</t>
  </si>
  <si>
    <t>COMPRESSION-IGNITION INTERNAL COMBUSTION PISTON ENGINE "DIESEL OR SEMI-DIESEL ENGINE" NEW OF A POWER &gt; 50 KW BUT &lt;= 100 KW (EXCL. ENGINES FOR RAIL TRACTION OR MARINE PROPULSION AND ENGINES FOR MOTOR VEHICLES OF CHAPTER 87)</t>
  </si>
  <si>
    <t>84089061</t>
  </si>
  <si>
    <t>COMPRESSION-IGNITION INTERNAL COMBUSTION PISTON ENGINE "DIESEL OR SEMI-DIESEL ENGINE" NEW OF A POWER &gt; 100 KW BUT &lt;= 200 KW (EXCL. ENGINES FOR RAIL TRACTION OR MARINE PROPULSION AND ENGINES FOR MOTOR VEHICLES OF CHAPTER 87)</t>
  </si>
  <si>
    <t>84089065</t>
  </si>
  <si>
    <t>COMPRESSION-IGNITION INTERNAL COMBUSTION PISTON ENGINE "DIESEL OR SEMI-DIESEL ENGINE" NEW OF A POWER &gt; 200 KW BUT &lt;= 300 KW (EXCL. ENGINES FOR RAIL TRACTION OR MARINE PROPULSION AND ENGINES FOR MOTOR VEHICLES OF CHAPTER 87)</t>
  </si>
  <si>
    <t>84089067</t>
  </si>
  <si>
    <t>COMPRESSION-IGNITION INTERNAL COMBUSTION PISTON ENGINE "DIESEL OR SEMI-DIESEL ENGINE" NEW OF A POWER &gt; 300 KW BUT &lt;= 500 KW (EXCL. ENGINES FOR RAIL TRACTION OR MARINE PROPULSION AND ENGINES FOR MOTOR VEHICLES OF CHAPTER 87)</t>
  </si>
  <si>
    <t>84089081</t>
  </si>
  <si>
    <t>COMPRESSION-IGNITION INTERNAL COMBUSTION PISTON ENGINE "DIESEL OR SEMI-DIESEL ENGINE" NEW OF A POWER &gt; 500 KW BUT &lt;= 1.000 KW (EXCL. ENGINES FOR RAIL TRACTION OR MARINE PROPULSION AND ENGINES FOR MOTOR VEHICLES OF CHAPTER 87)</t>
  </si>
  <si>
    <t>84089085</t>
  </si>
  <si>
    <t>COMPRESSION-IGNITION INTERNAL COMBUSTION PISTON ENGINE "DIESEL OR SEMI-DIESEL ENGINE" NEW OF A POWER &gt; 1.000 KW BUT &lt;= 5.000 KW (EXCL. ENGINES FOR RAIL TRACTION OR MARINE PROPULSION AND ENGINES FOR MOTOR VEHICLES OF CHAPTER 87)</t>
  </si>
  <si>
    <t>84089089</t>
  </si>
  <si>
    <t>COMPRESSION-IGNITION INTERNAL COMBUSTION PISTON ENGINE "DIESEL OR SEMI-DIESEL ENGINE" NEW OF A POWER &gt; 5.000 KW (EXCL. ENGINES FOR RAIL TRACTION OR MARINE PROPULSION AND ENGINES FOR MOTOR VEHICLES OF CHAPTER 87)</t>
  </si>
  <si>
    <t>8409</t>
  </si>
  <si>
    <t>840910</t>
  </si>
  <si>
    <t>84091000</t>
  </si>
  <si>
    <t>PARTS SUITABLE FOR USE SOLELY OR PRINCIPALLY WITH INTERNAL COMBUSTION PISTON ENGINE FOR AIRCRAFT N.E.S.</t>
  </si>
  <si>
    <t>840991</t>
  </si>
  <si>
    <t>84099100</t>
  </si>
  <si>
    <t>PARTS SUITABLE FOR USE SOLELY OR PRINCIPALLY WITH SPARK-IGNITION INTERNAL COMBUSTION PISTON ENGINE N.E.S.</t>
  </si>
  <si>
    <t>840999</t>
  </si>
  <si>
    <t>84099900</t>
  </si>
  <si>
    <t>PARTS SUITABLE FOR USE SOLELY OR PRINCIPALLY WITH COMPRESSION-IGNITION INTERNAL COMBUSTION PISTON ENGINE "DIESEL OR SEMI-DIESEL ENGINE" N.E.S.</t>
  </si>
  <si>
    <t>8410</t>
  </si>
  <si>
    <t>841011</t>
  </si>
  <si>
    <t>84101100</t>
  </si>
  <si>
    <t>HYDRAULIC TURBINES AND WATER WHEELS OF A POWER &lt;= 1.000 KW (EXCL. HYDRAULIC POWER ENGINES AND MOTORS OF HEADING 8412)</t>
  </si>
  <si>
    <t>841012</t>
  </si>
  <si>
    <t>84101200</t>
  </si>
  <si>
    <t>HYDRAULIC TURBINES AND WATER WHEELS OF A POWER &gt; 1.000 KW BUT &lt;= 10.000 KW (EXCL. HYDRAULIC POWER ENGINES AND MOTORS OF HEADING 8412)</t>
  </si>
  <si>
    <t>841013</t>
  </si>
  <si>
    <t>84101300</t>
  </si>
  <si>
    <t>HYDRAULIC TURBINES AND WATER WHEELS OF A POWER &gt; 10.000 KW (EXCL. HYDRAULIC POWER ENGINES AND MOTORS OF HEADING 8412)</t>
  </si>
  <si>
    <t>841090</t>
  </si>
  <si>
    <t>84109000</t>
  </si>
  <si>
    <t>PARTS OF HYDRAULIC TURBINES AND WATER WHEELS INCL. REGULATORS(2010-2500)</t>
  </si>
  <si>
    <t>8411</t>
  </si>
  <si>
    <t>841111</t>
  </si>
  <si>
    <t>84111100</t>
  </si>
  <si>
    <t>TURBOJETS OF A THRUST &lt;= 25 KN</t>
  </si>
  <si>
    <t>841112</t>
  </si>
  <si>
    <t>84111210</t>
  </si>
  <si>
    <t>TURBOJETS OF A THRUST &gt; 25 KN BUT &lt;= 44 KN</t>
  </si>
  <si>
    <t>84111230</t>
  </si>
  <si>
    <t>TURBOJETS OF A THRUST &gt; 44 KN BUT &lt;= 132 KN</t>
  </si>
  <si>
    <t>84111280</t>
  </si>
  <si>
    <t>TURBOJETS OF A THRUST &gt; 132 KN</t>
  </si>
  <si>
    <t>841121</t>
  </si>
  <si>
    <t>84112100</t>
  </si>
  <si>
    <t>TURBOPROPELLERS OF A POWER &lt;= 1.100 KW</t>
  </si>
  <si>
    <t>841122</t>
  </si>
  <si>
    <t>84112220</t>
  </si>
  <si>
    <t>TURBOPROPELLERS OF A POWER &gt; 1.100 KW BUT &lt;= 3.730 KW</t>
  </si>
  <si>
    <t>84112280</t>
  </si>
  <si>
    <t>TURBOPROPELLERS OF A POWER &gt; 3.730 KW</t>
  </si>
  <si>
    <t>841181</t>
  </si>
  <si>
    <t>84118100</t>
  </si>
  <si>
    <t>GAS TURBINES OF A POWER &lt;= 5.000 KW (EXCL. TURBOJETS AND TURBOPROPELLERS)</t>
  </si>
  <si>
    <t>841182</t>
  </si>
  <si>
    <t>84118220</t>
  </si>
  <si>
    <t>GAS TURBINES OF A POWER &gt; 5.000 KW BUT &lt;= 20.000 KW (EXCL. TURBOJETS AND TURBOPROPELLERS)</t>
  </si>
  <si>
    <t>84118260</t>
  </si>
  <si>
    <t>GAS TURBINES OF A POWER &gt; 20.000 KW BUT &lt;= 50.000 KW (EXCL. TURBOJETS AND TURBOPROPELLERS)</t>
  </si>
  <si>
    <t>84118280</t>
  </si>
  <si>
    <t>GAS TURBINES OF A POWER &gt; 50.000 KW (EXCL. TURBOJETS AND TURBOPROPELLERS)</t>
  </si>
  <si>
    <t>841191</t>
  </si>
  <si>
    <t>84119100</t>
  </si>
  <si>
    <t>PARTS OF TURBOJETS OR TURBOPROPELLERS N.E.S.</t>
  </si>
  <si>
    <t>841199</t>
  </si>
  <si>
    <t>84119900</t>
  </si>
  <si>
    <t>PARTS OF GAS TURBINES N.E.S.</t>
  </si>
  <si>
    <t>8412</t>
  </si>
  <si>
    <t>841210</t>
  </si>
  <si>
    <t>84121000</t>
  </si>
  <si>
    <t>REACTION ENGINES OTHER THAN TURBOJETS</t>
  </si>
  <si>
    <t>841221</t>
  </si>
  <si>
    <t>84122120</t>
  </si>
  <si>
    <t>HYDRAULIC SYSTEMS LINEAR ACTING "CYLINDERS"</t>
  </si>
  <si>
    <t>84122180</t>
  </si>
  <si>
    <t>HYDRAULIC POWER ENGINES AND MOTORS LINEAR ACTING "CYLINDERS" (EXCL. HYDRAULIC SYSTEMS)</t>
  </si>
  <si>
    <t>841229</t>
  </si>
  <si>
    <t>84122920</t>
  </si>
  <si>
    <t>HYDRAULIC SYSTEMS POWERED USING HYDRAULIC FLUID POWER MOTORS (EXCL. HYDRAULIC POWER ENGINES AND MOTORS LINEAR ACTING{CYLINDERS})</t>
  </si>
  <si>
    <t>84122981</t>
  </si>
  <si>
    <t>HYDRAULIC FLUID POWER MOTORS (EXCL. LINEAR ACTING {CYLINDERS} AND HYDRAULIC SYSTEMS)</t>
  </si>
  <si>
    <t>84122989</t>
  </si>
  <si>
    <t>HYDRAULIC POWER ENGINES AND MOTORS (EXCL. LINEAR ACTING {CYLINDERS} HYDRAULIC SYSTEMS HYDRAULIC FLUID POWER MOTORS HYDRAULIC TURBINES AND WATER WHEELS OF HEADING 8410 AND STEAM TURBINES)</t>
  </si>
  <si>
    <t>841231</t>
  </si>
  <si>
    <t>84123100</t>
  </si>
  <si>
    <t>PNEUMATIC POWER ENGINES AND MOTORS LINEAR-ACTING "CYLINDERS"</t>
  </si>
  <si>
    <t>841239</t>
  </si>
  <si>
    <t>84123900</t>
  </si>
  <si>
    <t>PNEUMATIC POWER ENGINES AND MOTORS (EXCL. LINEAR ACTING)</t>
  </si>
  <si>
    <t>841280</t>
  </si>
  <si>
    <t>84128010</t>
  </si>
  <si>
    <t>STEAM OR OTHER VAPOUR POWER ENGINES (EXCL. STEAM OR OTHER VAPOUR GENERATING BOILERS AND TURBINES)</t>
  </si>
  <si>
    <t>84128080</t>
  </si>
  <si>
    <t>ENGINES AND MOTORS NON-ELECTRICAL (EXCL. STEAM TURBINES INTERNAL COMBUSTION PISTON ENGINE HYDRAULIC TURBINES WATER WHEELS GAS TURBINES REACTION ENGINES HYDRAULIC POWER ENGINES AND MOTORS PNEUMATIC POWER ENGINES AND MOTORS STEAM OR OTHER VAPOUR POWER ENGINES AND ELECTRIC MOTORS)</t>
  </si>
  <si>
    <t>841290</t>
  </si>
  <si>
    <t>84129020</t>
  </si>
  <si>
    <t>PARTS OF REACTION ENGINES N.E.S. (EXCL. OF TURBOJETS)</t>
  </si>
  <si>
    <t>84129040</t>
  </si>
  <si>
    <t>PARTS OF HYDRAULIC POWER ENGINES AND MOTORS N.E.S.</t>
  </si>
  <si>
    <t>84129080</t>
  </si>
  <si>
    <t>PARTS OF NON-ELECTRICAL ENGINES AND MOTORS N.E.S.</t>
  </si>
  <si>
    <t>8413</t>
  </si>
  <si>
    <t>841311</t>
  </si>
  <si>
    <t>84131100</t>
  </si>
  <si>
    <t>PUMPS FITTED OR DESIGNED TO BE FITTED WITH A MEASURING DEVICE FOR DISPENSING FUEL OR LUBRICANTS OF THE TYPE USED IN FILLING STATIONS OR IN GARAGES</t>
  </si>
  <si>
    <t>841319</t>
  </si>
  <si>
    <t>84131900</t>
  </si>
  <si>
    <t>PUMPS FOR LIQUIDS FITTED OR DESIGNED TO BE FITTED WITH A MEASURING DEVICE (EXCL. PUMPS FOR DISPENSING FUEL OR LUBRICANTS OF THE TYPE USED IN FILLING STATIONS OR IN GARAGES)</t>
  </si>
  <si>
    <t>841320</t>
  </si>
  <si>
    <t>84132000</t>
  </si>
  <si>
    <t>HAND PUMPS FOR LIQUIDS (EXCL. THOSE OF SUBHEADING 8413.11 AND 8413.19)</t>
  </si>
  <si>
    <t>841330</t>
  </si>
  <si>
    <t>84133020</t>
  </si>
  <si>
    <t>INJECTION PUMPS FOR INTERNAL COMBUSTION PISTON ENGINE</t>
  </si>
  <si>
    <t>84133080</t>
  </si>
  <si>
    <t>FUEL LUBRICATING OR COOLING MEDIUM PUMPS FOR INTERNAL COMBUSTION PISTON ENGINE (EXCL. INJECTION PUMPS)</t>
  </si>
  <si>
    <t>841340</t>
  </si>
  <si>
    <t>84134000</t>
  </si>
  <si>
    <t>CONCRETE PUMPS</t>
  </si>
  <si>
    <t>841350</t>
  </si>
  <si>
    <t>84135020</t>
  </si>
  <si>
    <t>RECIPROCATING POSITIVE DISPLACEMENT HYDRAULIC UNITS WITH PUMPS</t>
  </si>
  <si>
    <t>84135040</t>
  </si>
  <si>
    <t>DOSING AND PROPORTIONING RECIPROCATING POSITIVE DISPLACEMENT PUMPS POWER-DRIVEN</t>
  </si>
  <si>
    <t>84135061</t>
  </si>
  <si>
    <t>HYDRAULIC FLUID POWER PISTON PUMPS (EXCL. HYDRAULIC UNITS)</t>
  </si>
  <si>
    <t>84135069</t>
  </si>
  <si>
    <t>PISTON PUMPS POWER-DRIVEN (EXCL. PUMPS OF SUBHEADING 8413.11 AND 8413.19 FUEL LUBRICATING OR COOLING MEDIUM PUMPS FOR INTERNAL COMBUSTION PISTON ENGINE CONCRETE PUMPS HYDRAULIC PUMPS INCL. HYDRAULIC UNITS AND DOSING PUMPS)</t>
  </si>
  <si>
    <t>84135080</t>
  </si>
  <si>
    <t>RECIPROCATING POSITIVE DISPLACEMENT PUMPS POWER-DRIVEN (EXCL. PUMPS OF SUBHEADING 8413.11 AND 8413.19 FUEL LUBRICATING OR COOLING MEDIUM PUMPS FOR INTERNAL COMBUSTION PISTON ENGINE CONCRETE PUMPS HYDRAULIC UNITS DOSING PUMPS AND GENERAL PISTON PUMPS)</t>
  </si>
  <si>
    <t>841360</t>
  </si>
  <si>
    <t>84136020</t>
  </si>
  <si>
    <t>ROTORY POSITIVE DISPLACEMENT HYDRAULIC UNITS WITH PUMPS</t>
  </si>
  <si>
    <t>84136031</t>
  </si>
  <si>
    <t>HYDRAULIC FLUID POWER GEAR PUMPS (EXCL. HYDRAULIC UNITS)</t>
  </si>
  <si>
    <t>84136039</t>
  </si>
  <si>
    <t>GEAR PUMPS POWER-DRIVEN (EXCL. PUMPS OF SUBHEADING 8413.11 AND 8413.19 FUEL LUBRICATING OR COOLING MEDIUM PUMPS FOR INTERNAL COMBUSTION PISTON ENGINE AND HYDRAULIC PUMPS INCL. HYDRAULIC UNITS)</t>
  </si>
  <si>
    <t>84136061</t>
  </si>
  <si>
    <t>HYDRAULIC FLUID POWER VANE PUMPS (EXCL. HYDRAULIC UNITS)</t>
  </si>
  <si>
    <t>84136069</t>
  </si>
  <si>
    <t>VANE PUMPS POWER-DRIVEN (EXCL. PUMPS OF SUBHEADING 8413.11 AND 8413.19 FUEL LUBRICATING OR COOLING MEDIUM PUMPS FOR INTERNAL COMBUSTION PISTON ENGINE AND HYDRAULIC PUMPS INCL. HYDRAULIC UNITS)</t>
  </si>
  <si>
    <t>84136070</t>
  </si>
  <si>
    <t>SCREW PUMPS POWER-DRIVEN (EXCL. PUMPS OF SUBHEADING 8413.11 AND 8413.19 FUEL LUBRICATING OR COOLING MEDIUM PUMPS FOR INTERNAL COMBUSTION PISTON ENGINE CONCRETE PUMPS AND HYDRAULIC UNITS)</t>
  </si>
  <si>
    <t>84136080</t>
  </si>
  <si>
    <t>ROTARY POSITIVE DISPLACEMENT PUMPS POWER-DRIVEN (EXCL. PUMPS OF SUBHEADING 8413.11 AND 8413.19 FUEL LUBRICATING OR COOLING MEDIUM PUMPS FOR INTERNAL COMBUSTION PISTON ENGINE CONCRETE PUMPS GEAR PUMPS VANE PUMPS SCREW PUMPS AND HYDRAULIC UNITS)</t>
  </si>
  <si>
    <t>841370</t>
  </si>
  <si>
    <t>84137021</t>
  </si>
  <si>
    <t>SUBMERSIBLE PUMPS SINGLE-STAGE</t>
  </si>
  <si>
    <t>84137029</t>
  </si>
  <si>
    <t>SUBMERSIBLE PUMPS MULTI-STAGE</t>
  </si>
  <si>
    <t>84137030</t>
  </si>
  <si>
    <t>GLANDLESS IMPELLER PUMPS FOR HEATING SYSTEMS AND WARM WATER SUPPLY</t>
  </si>
  <si>
    <t>84137035</t>
  </si>
  <si>
    <t>PUMPS POWER-DRIVEN WITH A DISCHARGE OUTLET DIAMETER &lt;= 15 MM (EXCL. PUMPS OF SUBHEADING 8413.11 AND 8413.19 FUEL LUBRICATING OR COOLING MEDIUM PUMPS FOR INTERNAL COMBUSTION PISTON ENGINE AND SUBMERSIBLE PUMPS)</t>
  </si>
  <si>
    <t>84137045</t>
  </si>
  <si>
    <t>CHANNEL IMPELLER AND SIDE CHANNEL PUMPS</t>
  </si>
  <si>
    <t>84137051</t>
  </si>
  <si>
    <t>RADIAL FLOW CENTRIFUGAL PUMPS WITH A DISCHARGE OUTLET DIAMETER &gt; 15 MM SINGLE-STAGE WITH SINGLE ENTRY IMPELLER MONOBLOC (EXCL. PUMPS OF SUBHEADING 8413.11 AND 8413.19 FUEL LUBRICATING OR COOLING MEDIUM PUMPS FOR INTERNAL COMBUSTION PISTON ENGINE CONCRETE PUMPS SUBMERSIBLE PUMPS AND IMPELLER PUMPS FOR HEATING SYSTEMS AND WARM WATER SUPPLY)</t>
  </si>
  <si>
    <t>84137059</t>
  </si>
  <si>
    <t>RADIAL FLOW CENTRIFUGAL PUMPS WITH A DISCHARGE OUTLET DIAMETER &gt; 15 MM SINGLE-STAGE WITH SINGLE ENTRY IMPELLER (OTHER THAN MONOBLOC AND EXCL. PUMPS OF SUBHEADING 8413.11 AND 8413.19)</t>
  </si>
  <si>
    <t>84137065</t>
  </si>
  <si>
    <t>RADIAL FLOW CENTRIFUGAL PUMPS WITH A DISCHARGE OUTLET DIAMETER &gt; 15 MM SINGLE-STAGE WITH MORE THAN ONE ENTRY IMPELLER (EXCL. PUMPS OF SUBHEADING 8413.11 AND 8413.19 AND SUBMERSIBLE PUMPS)</t>
  </si>
  <si>
    <t>84137075</t>
  </si>
  <si>
    <t>RADIAL FLOW CENTRIFUGAL PUMPS WITH A DISCHARGE OUTLET DIAMETER &gt; 15 MM MULTI-STAGE (EXCL. PUMPS OF SUBHEADING 8413.11 AND 8413.19 AND SUBMERSIBLE PUMPS)</t>
  </si>
  <si>
    <t>84137081</t>
  </si>
  <si>
    <t>SINGLE-STAGE CENTRIFUGAL PUMPS POWER-DRIVEN WITH A DISCHARGE OUTLET DIAMETER &gt; 15 MM (EXCL. PUMPS OF SUBHEADING 8413.11 AND 8413.19</t>
  </si>
  <si>
    <t>84137089</t>
  </si>
  <si>
    <t>MULTI-STAGE CENTRIFUGAL PUMPS POWER-DRIVEN WITH A DISCHARGE OUTLET DIAMETER &gt; 15 MM (EXCL. PUMPS OF SUBHEADING 8413.11 AND 8413.19</t>
  </si>
  <si>
    <t>841381</t>
  </si>
  <si>
    <t>84138100</t>
  </si>
  <si>
    <t>PUMPS FOR LIQUIDS POWER-DRIVEN (EXCL. THOSE OF SUBHEADING 8413.11 AND 8413.19 FUEL LUBRICATING OR COOLING MEDIUM PUMPS FOR INTERNAL COMBUSTION PISTON ENGINE CONCRETE PUMPS GENERAL RECIPROCATING OR ROTARY POSITIVE DISPLACEMENT PUMPS AND CENTRIFUGAL PUMPS OF ALL KINDS)</t>
  </si>
  <si>
    <t>841382</t>
  </si>
  <si>
    <t>84138200</t>
  </si>
  <si>
    <t>LIQUID ELEVATORS (EXCL. PUMPS)</t>
  </si>
  <si>
    <t>841391</t>
  </si>
  <si>
    <t>84139100</t>
  </si>
  <si>
    <t>PARTS OF PUMPS FOR LIQUIDS N.E.S.</t>
  </si>
  <si>
    <t>841392</t>
  </si>
  <si>
    <t>84139200</t>
  </si>
  <si>
    <t>PARTS OF LIQUID ELEVATORS N.E.S.</t>
  </si>
  <si>
    <t>8414</t>
  </si>
  <si>
    <t>841410</t>
  </si>
  <si>
    <t>84141015</t>
  </si>
  <si>
    <t xml:space="preserve">Vacuum pumps of a kind used for the manufacture of semiconductors or solely or principally used for the manufacture of flat panel displays </t>
  </si>
  <si>
    <t>84141025</t>
  </si>
  <si>
    <t>ROTARY PISTON VACUUM PUMPS SLIDING VANE ROTARY PUMPS MOLECULAR DRAG PUMPS AND ROOTS PUMPS (EXCL. PUMPS USED PRINCIPALLY IN SEMICONDUCTOR OR FLAT PANEL DISPLAY PRODUCTION)(2017-2500)</t>
  </si>
  <si>
    <t>84141081</t>
  </si>
  <si>
    <t>DIFFUSION PUMPS CRYOPUMPS AND ADSORPTION PUMPS (EXCL. PUMPS USED PRINCIPALLY IN SEMICONDUCTOR OR FLAT PANEL DISPLAY PRODUCTION)(2017-2500)</t>
  </si>
  <si>
    <t>84141089</t>
  </si>
  <si>
    <t>VACUUM PUMPS (EXCL. PUMPS USED PRINCIPALLY IN SEMICONDUCTOR OR FLAT PANEL DISPLAY PRODUCTION ROTARY PISTON PUMPS SLIDING VANE ROTARY PUMPS MOLECULAR DRAG PUMPS ROOTS PUMPS DIFFUSION PUMPS CRYOPUMPS AND ADSORPTION PUMPS)(2017-2500)</t>
  </si>
  <si>
    <t>841420</t>
  </si>
  <si>
    <t>84142020</t>
  </si>
  <si>
    <t>HANDPUMPS FOR CYCLES</t>
  </si>
  <si>
    <t>84142080</t>
  </si>
  <si>
    <t>HAND-OPERATED OR FOOT-OPERATED AIR PUMPS (EXCL. HANDPUMPS FOR CYCLES)</t>
  </si>
  <si>
    <t>841430</t>
  </si>
  <si>
    <t>84143020</t>
  </si>
  <si>
    <t>COMPRESSORS FOR REFRIGERATING EQUIPMENT OF A POWER &lt;= 04 KW</t>
  </si>
  <si>
    <t>84143081</t>
  </si>
  <si>
    <t>COMPRESSORS FOR REFRIGERATING EQUIPMENT OF A POWER &gt; 04 KW HERMETIC OR SEMI-HERMETIC</t>
  </si>
  <si>
    <t>84143089</t>
  </si>
  <si>
    <t>COMPRESSORS FOR REFRIGERATING EQUIPMENT OF A POWER &gt; 04 KW (EXCL. HERMETIC OR SEMI-HERMETIC COMPRESSORS)</t>
  </si>
  <si>
    <t>841440</t>
  </si>
  <si>
    <t>84144010</t>
  </si>
  <si>
    <t>AIR COMPRESSORS MOUNTED ON A WHEELED CHASSIS FOR TOWING GIVING A FLOW PER MINUTE &lt;= 2 MÂ³</t>
  </si>
  <si>
    <t>84144090</t>
  </si>
  <si>
    <t>AIR COMPRESSORS MOUNTED ON A WHEELED CHASSIS FOR TOWING GIVING A FLOW PER MINUTE &gt; 2 MÂ³</t>
  </si>
  <si>
    <t>841451</t>
  </si>
  <si>
    <t>84145100</t>
  </si>
  <si>
    <t>TABLE FLOOR WALL WINDOW CEILING OR ROOF FANS WITH A SELF-CONTAINED ELECTRIC MOTOR OF AN OUTPUT &lt;= 125 W</t>
  </si>
  <si>
    <t>841459</t>
  </si>
  <si>
    <t>84145915</t>
  </si>
  <si>
    <t>FANS OF A KIND USED SOLELY OR PRINCIPALLY FOR COOLING MICROPROCESSORS TELECOMMUNICATION APPARATUS AUTOMATIC DATA PROCESSING MACHINES OR UNITS OF AUTOMATIC DATA PROCESSING MACHINES</t>
  </si>
  <si>
    <t>84145925</t>
  </si>
  <si>
    <t>AXIAL FANS (EXCL. TABLE FLOOR WALL WINDOW CEILING OR ROOF FANS WITH A SELF-CONTAINED ELECTRIC MOTOR OF AN OUTPUT &lt;= 125 W AND FANS FOR COOLING IT EQUIPMENT OF 8414 59 15)</t>
  </si>
  <si>
    <t>84145935</t>
  </si>
  <si>
    <t>CENTRIFUGAL FANS (EXCL. TABLE FLOOR WALL WINDOW CEILING OR ROOF FANS WITH A SELF-CONTAINED ELECTRIC MOTOR OF AN OUTPUT &lt;= 125 W AND FANS FOR COOLING IT EQUIPMENT OF 8414 59 15)</t>
  </si>
  <si>
    <t>84145995</t>
  </si>
  <si>
    <t>FANS (EXCL. TABLE FLOOR WALL WINDOW CEILING OR ROOF FANS WITH A SELF-CONTAINED ELECTRIC MOTOR OF AN OUTPUT &lt;= 125 W AXIAL AND CENTRIFUGAL FANS AND FANS FOR COOLING IT EQUIPMENT OF 8414 59 15)</t>
  </si>
  <si>
    <t>841460</t>
  </si>
  <si>
    <t>84146000</t>
  </si>
  <si>
    <t>HOODS INCORPORATING A FAN WHETHER OR NOT FITTED WITH FILTERS HAVING A MAXIMUM HORIZONTAL SIDE &lt;= 120 CM</t>
  </si>
  <si>
    <t>841480</t>
  </si>
  <si>
    <t>84148011</t>
  </si>
  <si>
    <t>TURBOCOMPRESSORS SINGLE-STAGE (EXCL. COMPRESSORS FOR REFRIGERATING EQUIPMENT AND AIR COMPRESSORS MOUNTED ON A WHEELED CHASSIS FOR TOWING)</t>
  </si>
  <si>
    <t>84148019</t>
  </si>
  <si>
    <t>TURBOCOMPRESSORS MULTI-STAGE (EXCL. COMPRESSORS FOR REFRIGERATING EQUIPMENT AND AIR COMPRESSORS MOUNTED ON A WHEELED CHASSIS FOR TOWING)</t>
  </si>
  <si>
    <t>84148022</t>
  </si>
  <si>
    <t>RECIPROCATING DISPLACEMENT COMPRESSORS HAVING A GAUGE PRESSURE CAPACITY &lt;= 15 BAR GIVING A FLOW/H &lt;= 60 MÂ³ (EXCL. COMPRESSORS FOR REFRIGERATING EQUIPMENT AND AIR COMPRESSORS MOUNTED ON A WHEELED CHASSIS FOR TOWING)</t>
  </si>
  <si>
    <t>84148028</t>
  </si>
  <si>
    <t>RECIPROCATING DISPLACEMENT COMPRESSORS HAVING A GAUGE PRESSURE CAPACITY &lt;= 15 BAR GIVING A FLOW/H &gt; 60 MÂ³ (EXCL. COMPRESSORS FOR REFRIGERATING EQUIPMENT AND AIR COMPRESSORS MOUNTED ON A WHEELED CHASSIS FOR TOWING)</t>
  </si>
  <si>
    <t>84148051</t>
  </si>
  <si>
    <t>RECIPROCATING DISPLACEMENT COMPRESSORS HAVING A GAUGE PRESSURE CAPACITY &gt; 15 BAR GIVING A FLOW/H &lt;= 120 MÂ³ (EXCL. COMPRESSORS FOR REFRIGERATING EQUIPMENT AND AIR COMPRESSORS MOUNTED ON A WHEELED CHASSIS FOR TOWING)</t>
  </si>
  <si>
    <t>84148059</t>
  </si>
  <si>
    <t>RECIPROCATING DISPLACEMENT COMPRESSORS HAVING A GAUGE PRESSURE CAPACITY &gt; 15 BAR GIVING A FLOW/H &gt; 120 MÂ³ (EXCL. COMPRESSORS FOR REFRIGERATING EQUIPMENT AND AIR COMPRESSORS MOUNTED ON A WHEELED CHASSIS FOR TOWING)</t>
  </si>
  <si>
    <t>84148073</t>
  </si>
  <si>
    <t>ROTARY DISPLACEMENT COMPRESSORS SINGLE-SHAFT (EXCL. COMPRESSORS FOR REFRIGERATING EQUIPMENT AND AIR COMPRESSORS MOUNTED ON A WHEELED CHASSIS FOR TOWING)</t>
  </si>
  <si>
    <t>84148075</t>
  </si>
  <si>
    <t>SCREW COMPRESSORS MULTI-SHAFT (EXCL. COMPRESSORS FOR REFRIGERATING EQUIPMENT AND AIR COMPRESSORS MOUNTED ON A WHEELED CHASSIS FOR TOWING)</t>
  </si>
  <si>
    <t>84148078</t>
  </si>
  <si>
    <t>ROTARY DISPLACEMENT COMPRESSORS MULTI-SHAFT (EXCL. COMPRESSORS FOR REFRIGERATING EQUIPMENT AIR COMPRESSORS MOUNTED ON A WHEELED CHASSIS FOR TOWING AND SCREW COMPRESSORS)</t>
  </si>
  <si>
    <t>84148080</t>
  </si>
  <si>
    <t>AIR PUMPS AND VENTILATING OR RECYCLING HOODS INCORPORATING A FAN WHETHER OR NOT FITTED WITH FILTERS WITH A MAXIMUM HORIZONTAL SIDE &gt; 120 CM (EXCL. VACUUM PUMPS HAND- OR FOOT-OPERATED AIR PUMPS AND COMPRESSORS)</t>
  </si>
  <si>
    <t>841490</t>
  </si>
  <si>
    <t>84149000</t>
  </si>
  <si>
    <t>PARTS OF : AIR OR VACUUM PUMPS AIR OR OTHER GAS COMPRESSORS FANS AND VENTILATING OR RECYCLING HOODS INCORPORATING A FAN N.E.S.</t>
  </si>
  <si>
    <t>8415</t>
  </si>
  <si>
    <t>841510</t>
  </si>
  <si>
    <t>84151010</t>
  </si>
  <si>
    <t>WINDOW OR WALL AIR CONDITIONING MACHINES SELF-CONTAINED</t>
  </si>
  <si>
    <t>84151090</t>
  </si>
  <si>
    <t>WINDOW OR WALL AIR CONDITIONING MACHINES "SPLIT-SYSTEM"</t>
  </si>
  <si>
    <t>841520</t>
  </si>
  <si>
    <t>84152000</t>
  </si>
  <si>
    <t>AIR CONDITIONING MACHINES OF A KIND USED FOR PERSONS IN MOTOR VEHICLES</t>
  </si>
  <si>
    <t>841581</t>
  </si>
  <si>
    <t>84158100</t>
  </si>
  <si>
    <t>AIR CONDITIONING MACHINES INCORPORATING A REFRIGERATING UNIT AND A VALVE FOR REVERSAL OF THE COOLING-HEAT CYCLE "REVERSIBLE HEAT PUMPS" (EXCL. OF A KIND USED FOR PERSONS IN MOTOR VEHICLES AND SELF-CONTAINED OR "SPLIT-SYSTEM" WINDOW OR WALL AIR CONDITIONING MACHINES)</t>
  </si>
  <si>
    <t>841582</t>
  </si>
  <si>
    <t>84158200</t>
  </si>
  <si>
    <t>AIR CONDITIONING MACHINES INCORPORATING A REFRIGERATING UNIT BUT WITHOUT A VALVE FOR REVERSAL OF THE COOLING-HEAT CYCLE (EXCL. OF A KIND USED FOR PERSONS IN MOTOR VEHICLES AND SELF-CONTAINED OR "SPLIT-SYSTEM" WINDOW OR WALL AIR CONDITIONING MACHINES)</t>
  </si>
  <si>
    <t>841583</t>
  </si>
  <si>
    <t>84158300</t>
  </si>
  <si>
    <t>AIR CONDITIONING MACHINES COMPRISING A MOTOR-DRIVEN FAN NOT INCORPORATING A REFRIGERATING UNIT BUT INCORPORATING ELEMENTS FOR CHANGING THE TEMPERATURE AND HUMIDITY (EXCL. OF A KIND USED FOR PERSONS IN MOTOR VEHICLES AND SELF-CONTAINED OR "SPLIT-SYSTEM" WINDOW OR WALL AIR CONDITIONING MACHINES)</t>
  </si>
  <si>
    <t>841590</t>
  </si>
  <si>
    <t>84159000</t>
  </si>
  <si>
    <t>PARTS OF AIR CONDITIONING MACHINES COMPRISING A MOTOR-DRIVEN FAN AND ELEMENTS FOR CHANGING THE TEMPERATURE AND HUMIDITY N.E.S.</t>
  </si>
  <si>
    <t>8416</t>
  </si>
  <si>
    <t>841610</t>
  </si>
  <si>
    <t>84161010</t>
  </si>
  <si>
    <t>FURNACE BURNERS FOR LIQUID FUEL INCORPORATING AN AUTOMATIC CONTROL DEVICE</t>
  </si>
  <si>
    <t>84161090</t>
  </si>
  <si>
    <t>FURNACE BURNERS FOR LIQUID FUEL (EXCL. THOSE INCORPORATING AN AUTOMATIC CONTROL DEVICE)</t>
  </si>
  <si>
    <t>841620</t>
  </si>
  <si>
    <t>84162010</t>
  </si>
  <si>
    <t>FURNACE BURNERS ONLY FOR GAS MONOBLOC INCORPORATING A VENTILATOR AND A CONTROL DEVICE</t>
  </si>
  <si>
    <t>84162020</t>
  </si>
  <si>
    <t>COMBINATION FURNACE BURNERS FOR PULVERISED SOLID FUEL OR FOR GAS</t>
  </si>
  <si>
    <t>84162080</t>
  </si>
  <si>
    <t>FURNACE BURNERS FOR PULVERISED SOLID FUEL OR GAS (EXCL. SUCH PRODUCTS ONLY FOR GAS MONOBLOC INCORPORATING A VENTILATOR AND A CONTROL DEVICE AND COMBINATION BURNERS)</t>
  </si>
  <si>
    <t>841630</t>
  </si>
  <si>
    <t>84163000</t>
  </si>
  <si>
    <t>MECHANICAL STOKERS INCL. THEIR MECHANICAL GRATES MECHANICAL ASH DISCHARGERS AND SIMILAR APPLIANCES (EXCL. BURNERS)</t>
  </si>
  <si>
    <t>841690</t>
  </si>
  <si>
    <t>84169000</t>
  </si>
  <si>
    <t>PARTS OF FURNACE BURNERS SUCH AS MECHANICAL STOKERS INCL. THEIR MECHANICAL GRATES MECHANICAL ASH DISCHARGERS AND SIMILAR APPLIANCES N.E.S.</t>
  </si>
  <si>
    <t>8417</t>
  </si>
  <si>
    <t>841710</t>
  </si>
  <si>
    <t>84171000</t>
  </si>
  <si>
    <t>INDUSTRIAL OR LABORATORY FURNACES AND OVENS NON-ELECTRIC FOR THE ROASTING MELTING OR OTHER HEAT TREATMENT OF ORES PYRITES OR METALS (EXCL. DRYING OVENS)</t>
  </si>
  <si>
    <t>841720</t>
  </si>
  <si>
    <t>84172010</t>
  </si>
  <si>
    <t>TUNNEL BAKERY OVENS INCL. BISCUIT OVENS NON-ELECTRIC</t>
  </si>
  <si>
    <t>84172090</t>
  </si>
  <si>
    <t>BAKERY OVENS INCL. BISCUIT OVENS NON-ELECTRIC (EXCL. TUNNEL OVENS)</t>
  </si>
  <si>
    <t>841780</t>
  </si>
  <si>
    <t>84178030</t>
  </si>
  <si>
    <t>OVENS AND FURNACES FOR FIRING CERAMIC PRODUCTS</t>
  </si>
  <si>
    <t>84178050</t>
  </si>
  <si>
    <t>OVENS AND FURNACES FOR FIRING CEMENT GLASS OR CHEMICAL PRODUCTS</t>
  </si>
  <si>
    <t>84178070</t>
  </si>
  <si>
    <t>INDUSTRIAL OR LABORATORY FURNACES INCL. INCINERATORS NON-ELECTRIC (EXCL. FOR THE ROASTING MELTING OR OTHER HEAT TREATMENT OF ORES PYRITES OR METALS BAKERY OVENS OVENS AND FURNACES FOR FIRING CERAMIC PRODUCTS OVENS AND FURNACES FOR FIRING CEMENT GLASS OR CHEMICAL PRODUCTS DRYING OVENS AND OVENS FOR CRACKING OPERATIONS)</t>
  </si>
  <si>
    <t>841790</t>
  </si>
  <si>
    <t>84179000</t>
  </si>
  <si>
    <t>PARTS OF INDUSTRIAL OR LABORATORY FURNACES NON-ELECTRIC INCL. INCINERATORS N.E.S.</t>
  </si>
  <si>
    <t>8418</t>
  </si>
  <si>
    <t>841810</t>
  </si>
  <si>
    <t>84181020</t>
  </si>
  <si>
    <t>COMBINED REFRIGERATOR-FREEZERS OF A CAPACITY &gt; 340 L FITTED WITH SEPARATE EXTERNAL DOORS</t>
  </si>
  <si>
    <t>84181080</t>
  </si>
  <si>
    <t>COMBINED REFRIGERATOR-FREEZERS OF A CAPACITY &lt;= 340 L FITTED WITH SEPARATE EXTERNAL DOORS</t>
  </si>
  <si>
    <t>841821</t>
  </si>
  <si>
    <t>84182110</t>
  </si>
  <si>
    <t>HOUSEHOLD REFRIGERATORS COMPRESSION-TYPE OF A CAPACITY &gt; 340 L</t>
  </si>
  <si>
    <t>84182151</t>
  </si>
  <si>
    <t>HOUSEHOLD REFRIGERATORS COMPRESSION-TYPE TABLE MODEL</t>
  </si>
  <si>
    <t>84182159</t>
  </si>
  <si>
    <t>HOUSEHOLD REFRIGERATORS COMPRESSION-TYPE BUILDING-IN TYPE</t>
  </si>
  <si>
    <t>84182191</t>
  </si>
  <si>
    <t>HOUSEHOLD REFRIGERATORS COMPRESSION-TYPE OF A CAPACITY &lt;= 250 L (EXCL. TABLE MODELS AND BUILDING-IN TYPES)</t>
  </si>
  <si>
    <t>84182199</t>
  </si>
  <si>
    <t>HOUSEHOLD REFRIGERATORS COMPRESSION-TYPE OF A CAPACITY &gt; 250 L BUT &lt;= 340 L (EXCL. TABLE MODELS AND BUILDING-IN TYPES)</t>
  </si>
  <si>
    <t>841829</t>
  </si>
  <si>
    <t>84182900</t>
  </si>
  <si>
    <t>HOUSEHOLD REFRIGERATORS ABSORPTION-TYPE(2007-2500)</t>
  </si>
  <si>
    <t>841830</t>
  </si>
  <si>
    <t>84183020</t>
  </si>
  <si>
    <t>FREEZERS OF THE CHEST TYPE OF A CAPACITY &lt;= 400 L</t>
  </si>
  <si>
    <t>84183080</t>
  </si>
  <si>
    <t>FREEZERS OF THE CHEST TYPE OF A CAPACITY &gt; 400 L BUT &lt;= 800 L</t>
  </si>
  <si>
    <t>841840</t>
  </si>
  <si>
    <t>84184020</t>
  </si>
  <si>
    <t>FREEZERS OF THE UPRIGHT TYPE OF A CAPACITY &lt;= 250 L</t>
  </si>
  <si>
    <t>84184080</t>
  </si>
  <si>
    <t>FREEZERS OF THE UPRIGHT TYPE OF A CAPACITY &gt; 250 L BUT &lt;= 900 L</t>
  </si>
  <si>
    <t>841850</t>
  </si>
  <si>
    <t>84185011</t>
  </si>
  <si>
    <t>REFRIGERATED SHOW-CASES AND COUNTERS WITH A REFRIGERATING UNIT OR EVAPORATOR FOR FROZEN FOOD STORAGE</t>
  </si>
  <si>
    <t>84185019</t>
  </si>
  <si>
    <t>REFRIGERATED SHOW-CASES AND COUNTERS WITH A REFRIGERATING UNIT OR EVAPORATOR FOR NON-FROZEN FOOD STORAGE</t>
  </si>
  <si>
    <t>84185090</t>
  </si>
  <si>
    <t>REFRIGERATING FURNITURE WITH A REFRIGERATING UNIT OR EVAPORATOR (EXCL. COMBINED REFRIGERATOR-FREEZERS WITH SEPARATE EXTERNAL DOORS HOUSEHOLD REFRIGERATORS REFRIGERATED SHOW-CASES AND COUNTERS)</t>
  </si>
  <si>
    <t>841861</t>
  </si>
  <si>
    <t>84186100</t>
  </si>
  <si>
    <t>HEAT PUMPS (EXCL. AIR CONDITIONING MACHINES OF HEADING 8415)(2007-2500)</t>
  </si>
  <si>
    <t>841869</t>
  </si>
  <si>
    <t>84186900</t>
  </si>
  <si>
    <t>REFRIGERATING OR FREEZING EQUIPMENT (EXCL. REFRIGERATING AND FREEZING FURNITURE)</t>
  </si>
  <si>
    <t>841891</t>
  </si>
  <si>
    <t>84189100</t>
  </si>
  <si>
    <t>FURNITURE DESIGNED TO RECEIVE REFRIGERATING OR FREEZING EQUIPMENT</t>
  </si>
  <si>
    <t>841899</t>
  </si>
  <si>
    <t>84189910</t>
  </si>
  <si>
    <t>EVAPORATORS AND CONDENSERS FOR REFRIGERATING EQUIPMENT (EXCL. FOR HOUSEHOLD REFRIGERATORS)</t>
  </si>
  <si>
    <t>84189990</t>
  </si>
  <si>
    <t>PARTS OF REFRIGERATING OR FREEZING EQUIPMENT AND HEAT PUMPS N.E.S.(2007-2500)</t>
  </si>
  <si>
    <t>8419</t>
  </si>
  <si>
    <t>841911</t>
  </si>
  <si>
    <t>84191100</t>
  </si>
  <si>
    <t>INSTANTANEOUS GAS WATER HEATERS (EXCL. BOILERS OR WATER HEATERS FOR CENTRAL HEATING)</t>
  </si>
  <si>
    <t>841919</t>
  </si>
  <si>
    <t>84191900</t>
  </si>
  <si>
    <t>INSTANTANEOUS OR STORAGE WATER HEATERS NON-ELECTRIC (EXCL. INSTANTANEOUS GAS WATER HEATERS AND BOILERS OR WATER HEATERS FOR CENTRAL HEATING)</t>
  </si>
  <si>
    <t>841920</t>
  </si>
  <si>
    <t>84192000</t>
  </si>
  <si>
    <t>MEDICAL SURGICAL OR LABORATORY STERILIZERS</t>
  </si>
  <si>
    <t>841931</t>
  </si>
  <si>
    <t>84193100</t>
  </si>
  <si>
    <t>DRYERS FOR AGRICULTURAL PRODUCTS</t>
  </si>
  <si>
    <t>841932</t>
  </si>
  <si>
    <t>84193200</t>
  </si>
  <si>
    <t>DRYERS FOR WOOD PAPER PULP PAPER OR PAPERBOARD</t>
  </si>
  <si>
    <t>841939</t>
  </si>
  <si>
    <t>84193900</t>
  </si>
  <si>
    <t>DRYERS (EXCL. DRYERS FOR AGRICULTURAL PRODUCTS FOR WOOD PAPER PULP PAPER OR PAPERBOARD FOR YARNS FABRICS AND OTHER TEXTILE PRODUCTS DRYERS FOR BOTTLES OR OTHER CONTAINERS HAIRDRYERS HAND DRYERS AND DOMESTIC APPLIANCES)(2010-2500)</t>
  </si>
  <si>
    <t>841940</t>
  </si>
  <si>
    <t>84194000</t>
  </si>
  <si>
    <t>DISTILLING OR RECTIFYING PLANT</t>
  </si>
  <si>
    <t>841950</t>
  </si>
  <si>
    <t>84195020</t>
  </si>
  <si>
    <t>HEAT EXCHANGE UNITS MADE OF FLUOROPOLYMERS AND WITH INLET AND OUTLET TUBE BORES WITH INSIDE DIAMETERS MEASURING &lt;=3 CM</t>
  </si>
  <si>
    <t>84195080</t>
  </si>
  <si>
    <t>HEAT-EXCHANGE UNITS (EXCL. THOSE USED WITH BOILERS AND THOSE MADE OF FLUOROPOLYMERS WITH INLET AND OUTLET TUBE BORES WITH INSIDE DIAMETERS MEASURING &lt;=3 CM)</t>
  </si>
  <si>
    <t>841960</t>
  </si>
  <si>
    <t>84196000</t>
  </si>
  <si>
    <t>MACHINERY FOR LIQUEFYING AIR OR OTHER GASES</t>
  </si>
  <si>
    <t>841981</t>
  </si>
  <si>
    <t>84198120</t>
  </si>
  <si>
    <t>PERCOLATORS AND OTHER APPLIANCES FOR MAKING COFFEE AND OTHER HOT DRINKS (EXCL. DOMESTIC APPLIANCES)</t>
  </si>
  <si>
    <t>84198180</t>
  </si>
  <si>
    <t>MACHINERY PLANT AND EQUIPMENT FOR COOKING OR HEATING FOOD (EXCL. PERCOLATORS AND OTHER APPLIANCES FOR MAKING HOT DRINKS AND DOMESTIC APPLIANCES)</t>
  </si>
  <si>
    <t>841989</t>
  </si>
  <si>
    <t>84198910</t>
  </si>
  <si>
    <t>COOLING TOWERS AND SIMILAR PLANT FOR DIRECT COOLING (WITHOUT A SEPARATING WALL) BY MEANS OF RECIRCULATED WATER</t>
  </si>
  <si>
    <t>84198930</t>
  </si>
  <si>
    <t>VACUUM-VAPOUR PLANT FOR THE DEPOSITION OF METAL</t>
  </si>
  <si>
    <t>84198998</t>
  </si>
  <si>
    <t>MACHINERY PLANT OR LABORATORY EQUIPMENT WHETHER OR NOT ELECTRICALLY HEATED FOR THE TREATMENT OF MATERIALS BY A PROCESS INVOLVING A CHANGE OF TEMPERATURE N.E.S.(2002-2500)</t>
  </si>
  <si>
    <t>841990</t>
  </si>
  <si>
    <t>84199015</t>
  </si>
  <si>
    <t>PARTS OF MEDICAL SURGICAL OR LABORATORY STERILIZERS N.E.S.</t>
  </si>
  <si>
    <t>84199085</t>
  </si>
  <si>
    <t>PARTS OF MACHINERY PLANT AND LABORATORY EQUIPMENT WHETHER OR NOT ELECTRICALLY HEATED FOR THE TREATMENT OF MATERIALS BY A PROCESS INVOLVING A CHANGE OF TEMPERATURE AND OF NON-ELECTRIC INSTANTANEOUS AND STORAGE WATER HEATERS N.E.S. (EXCL. OF MEDICAL SURGICAL OR LABORATORY STERILIZERS THOSE FOR THE MANUFACTURE OF SEMICONDUCTOR BOULES OR WAFERS SEMICONDUCTOR DEVICES ELECTRONIC INTEGRATED CIRCUITS OR FLAT PANEL DISPLAYS AND OF FURNACES OVENS AND OTHER EQUIPMENT OF HEADING 8514)</t>
  </si>
  <si>
    <t>8420</t>
  </si>
  <si>
    <t>842010</t>
  </si>
  <si>
    <t>84201010</t>
  </si>
  <si>
    <t>CALENDERING OR OTHER ROLLING MACHINES OF A KIND USED IN THE TEXTILE INDUSTRY</t>
  </si>
  <si>
    <t>84201030</t>
  </si>
  <si>
    <t>CALENDERING OR OTHER ROLLING MACHINES OF A KIND USED IN THE PAPER INDUSTRY</t>
  </si>
  <si>
    <t>84201081</t>
  </si>
  <si>
    <t>ROLL LAMINATORS OF A KIND USED SOLELY OR PRINCIPALLY FOR THE MANUFACTURE OF PRINTED CIRCUIT SUBSTRATES OR PRINTED CIRCUITS</t>
  </si>
  <si>
    <t>84201089</t>
  </si>
  <si>
    <t>CALENDERING OR OTHER ROLLING MACHINES (EXCL. OF A KIND USED IN THE TEXTILE OR PAPER INDUSTRIES OR FOR METALS OR GLASS AND ROLL LAMINATORS OF A KIND USED SOLELY OR PRINCIPALLY FOR THE MANUFACTURE OF PRINTED CIRCUIT SUBSTRATES OR PRINTED CIRCUITS)</t>
  </si>
  <si>
    <t>842091</t>
  </si>
  <si>
    <t>84209110</t>
  </si>
  <si>
    <t>CYLINDERS FOR CALENDERING OR OTHER ROLLING MACHINES OF CAST IRON (OTHER THAN FOR METALS OR GLASS)</t>
  </si>
  <si>
    <t>84209180</t>
  </si>
  <si>
    <t>CYLINDERS FOR CALENDERING OR OTHER ROLLING MACHINES (EXCL. OF CAST IRON AND THOSE FOR METALS OR GLASS)</t>
  </si>
  <si>
    <t>842099</t>
  </si>
  <si>
    <t>84209900</t>
  </si>
  <si>
    <t>PARTS FOR CALENDERING OR ROLLING MACHINES N.E.S. (OTHER THAN FOR METALS OR GLASS AND EXCL. CYLINDERS)</t>
  </si>
  <si>
    <t>8421</t>
  </si>
  <si>
    <t>842111</t>
  </si>
  <si>
    <t>84211100</t>
  </si>
  <si>
    <t>CENTRIFUGAL CREAM SEPARATORS</t>
  </si>
  <si>
    <t>842112</t>
  </si>
  <si>
    <t>84211200</t>
  </si>
  <si>
    <t>CENTRIFUGAL CLOTHES-DRYERS</t>
  </si>
  <si>
    <t>842119</t>
  </si>
  <si>
    <t>84211920</t>
  </si>
  <si>
    <t>CENTRIFUGES OF A KIND USED IN LABORATORIES</t>
  </si>
  <si>
    <t>84211970</t>
  </si>
  <si>
    <t>CENTRIFUGES INCL. CENTRIFUGAL DRYERS (EXCL. APPARATUS FOR ISOTOPE SEPARATION CREAM SEPARATORS CLOTHES-DRYERS AND CENTRIFUGES OF A KIND USED IN LABORATORIES AND IN THE MANUFACTURE OF SEMICONDUCTOR WAFERS)</t>
  </si>
  <si>
    <t>842121</t>
  </si>
  <si>
    <t>84212100</t>
  </si>
  <si>
    <t>MACHINERY AND APPARATUS FOR FILTERING OR PURIFYING WATER</t>
  </si>
  <si>
    <t>842122</t>
  </si>
  <si>
    <t>84212200</t>
  </si>
  <si>
    <t>MACHINERY AND APPARATUS FOR FILTERING OR PURIFYING BEVERAGES (EXCL.WATER)</t>
  </si>
  <si>
    <t>842123</t>
  </si>
  <si>
    <t>84212300</t>
  </si>
  <si>
    <t>OIL OR PETROL-FILTERS FOR INTERNAL COMBUSTION ENGINES</t>
  </si>
  <si>
    <t>842129</t>
  </si>
  <si>
    <t>84212920</t>
  </si>
  <si>
    <t>MACHINERY AND APPARATUS FOR FILTERING OR PURIFYING LIQUIDS MADE OF FLUOROPOLYMERS AND WITH FILTER OR PURIFIER MEMBRANE THICKNESS &lt;= 140 â”œÃ„â”¬â•M (EXCL. THOSE FOR WATER AND OTHER BEVERAGES AND ARTIFICIAL KIDNEYS)</t>
  </si>
  <si>
    <t>84212980</t>
  </si>
  <si>
    <t>MACHINERY AND APPARATUS FOR FILTERING OR PURIFYING LIQUIDS (EXCL. SUCH MACHINERY AND APPARATUS FOR WATER AND OTHER BEVERAGES OIL OR PETROL FILTERS FOR INTERNAL COMBUSTION ENGINES ARTIFICIAL KIDNEYS AND THOSE MADE OF FLUOROPOLYMERS WITH FILTER OR PURIFIER MEMBRANE THICKNESS &lt;= 140 â”œÃ„â”¬â•M)</t>
  </si>
  <si>
    <t>842131</t>
  </si>
  <si>
    <t>84213100</t>
  </si>
  <si>
    <t>INTAKE AIR FILTERS FOR INTERNAL COMBUSTION ENGINES</t>
  </si>
  <si>
    <t>842139</t>
  </si>
  <si>
    <t>84213915</t>
  </si>
  <si>
    <t>MACHINERY AND APPARATUS FOR FILTERING OR PURIFYING GASES WITH STAINLESS STEEL HOUSING AND WITH INLET AND OUTLET TUBE BORES WITH INSIDE DIAMETERS &lt;= 13 CM</t>
  </si>
  <si>
    <t>84213925</t>
  </si>
  <si>
    <t>MACHINERY AND APPARATUS FOR FILTERING OR PURIFYING AIR (EXCL. INTAKE AIR FILTERS FOR INTERNAL COMBUSTION ENGINES AND THOSE WITH STAINLESS STEEL HOUSING AND WITH INLET AND OUTLET TUBE BORES WITH INSIDE DIAMETERS &lt;= 13 CM)</t>
  </si>
  <si>
    <t>84213935</t>
  </si>
  <si>
    <t>MACHINERY AND APPARATUS FOR FILTERING OR PURIFYING GASES OTHER THAN AIR BY A CATALYTIC PROCESS (EXCL. THOSE WITH STAINLESS STEEL HOUSING AND WITH INLET AND OUTLET TUBE BORES WITH INSIDE DIAMETERS &lt;= 13 CM)</t>
  </si>
  <si>
    <t>84213985</t>
  </si>
  <si>
    <t>MACHINERY AND APPARATUS FOR FILTERING OR PURIFYING GASES OTHER THAN AIR (EXCL. ISOTOPE SEPARATORS THOSE USING A CATALYTIC PROCESS AND THOSE WITH STAINLESS STEEL HOUSING AND WITH INLET AND OUTLET TUBE BORES WITH INSIDE DIAMETERS &lt;= 13 CM)</t>
  </si>
  <si>
    <t>842191</t>
  </si>
  <si>
    <t>84219100</t>
  </si>
  <si>
    <t>PARTS OF CENTRIFUGES INCL. CENTRIFUGAL DRYERS N.E.S.(2007-2500)</t>
  </si>
  <si>
    <t>842199</t>
  </si>
  <si>
    <t>84219910</t>
  </si>
  <si>
    <t>PARTS OF MACHINERY AND APPARATUS OF SUBHEADINGS 84212920 OR 84213915 N.E.S.</t>
  </si>
  <si>
    <t>84219990</t>
  </si>
  <si>
    <t>PARTS OF MACHINERY AND APPARATUS FOR FILTERING OR PURIFYING LIQUIDS OR GASES N.E.S.</t>
  </si>
  <si>
    <t>8422</t>
  </si>
  <si>
    <t>842211</t>
  </si>
  <si>
    <t>84221100</t>
  </si>
  <si>
    <t>DISHWASHING MACHINES OF THE HOUSEHOLD TYPE</t>
  </si>
  <si>
    <t>842219</t>
  </si>
  <si>
    <t>84221900</t>
  </si>
  <si>
    <t>DISHWASHING MACHINES (EXCL. THOSE OF THE HOUSEHOLD TYPE)</t>
  </si>
  <si>
    <t>842220</t>
  </si>
  <si>
    <t>84222000</t>
  </si>
  <si>
    <t>MACHINERY FOR CLEANING OR DRYING BOTTLES OR OTHER CONTAINERS (EXCL. DISHWASHING MACHINES)</t>
  </si>
  <si>
    <t>842230</t>
  </si>
  <si>
    <t>84223000</t>
  </si>
  <si>
    <t>MACHINERY FOR FILLING CLOSING SEALING OR LABELLING BOTTLES CANS BOXES BAGS OR OTHER CONTAINERS</t>
  </si>
  <si>
    <t>842240</t>
  </si>
  <si>
    <t>84224000</t>
  </si>
  <si>
    <t>PACKING OR WRAPPING MACHINERY INCL. HEAT-SHRINK WRAPPING MACHINERY (EXCL. MACHINERY FOR FILLING CLOSING SEALING OR LABELLING BOTTLES CANS BOXES BAGS OR OTHER CONTAINERS AND MACHINERY FOR CAPSULING BOTTLES JARS TUBES AND SIMILAR CONTAINERS)(2002-2500)</t>
  </si>
  <si>
    <t>842290</t>
  </si>
  <si>
    <t>84229010</t>
  </si>
  <si>
    <t>PARTS OF DISHWASHING MACHINES N.E.S.(2017-2500)</t>
  </si>
  <si>
    <t>84229090</t>
  </si>
  <si>
    <t>PARTS OF PACKING OR WRAPPING MACHINERY AND OF OTHER MACHINERY OF HEADING 8422 N.E.S. (EXCL. PARTS OF DISHWASHING MACHINES)(2017-2500)</t>
  </si>
  <si>
    <t>8423</t>
  </si>
  <si>
    <t>842310</t>
  </si>
  <si>
    <t>84231010</t>
  </si>
  <si>
    <t>HOUSEHOLD SCALES (EXCL. PERSONAL WEIGHING MACHINES AND BABY SCALES)</t>
  </si>
  <si>
    <t>84231090</t>
  </si>
  <si>
    <t>PERSONAL WEIGHING MACHINES INCL. BABY SCALES</t>
  </si>
  <si>
    <t>842320</t>
  </si>
  <si>
    <t>84232010</t>
  </si>
  <si>
    <t>SCALES FOR CONTINUOUS WEIGHING OF GOODS ON CONVEYORS USING ELECTRONIC MEANS FOR GAUGING WEIGHT</t>
  </si>
  <si>
    <t>84232090</t>
  </si>
  <si>
    <t>SCALES FOR CONTINUOUS WEIGHING OF GOODS ON CONVEYORS USING NON-ELECTRONIC MEANS FOR GAUGING WEIGHT</t>
  </si>
  <si>
    <t>842330</t>
  </si>
  <si>
    <t>84233010</t>
  </si>
  <si>
    <t>CONSTANT WEIGHT SCALES AND SCALES FOR DISCHARGING A PREDETERMINED WEIGHT OF MATERIAL INTO A BAG OR CONTAINER INCL. HOPPER SCALES USING ELECTRONIC MEANS FOR GAUGING WEIGHT</t>
  </si>
  <si>
    <t>84233090</t>
  </si>
  <si>
    <t>CONSTANT WEIGHT SCALES AND SCALES FOR DISCHARGING A PREDETERMINED WEIGHT OF MATERIAL INTO A BAG OR CONTAINER INCL. HOPPER SCALES USING NON-ELECTRONIC MEANS FOR GAUGING WEIGHT</t>
  </si>
  <si>
    <t>842381</t>
  </si>
  <si>
    <t>84238121</t>
  </si>
  <si>
    <t>CHECK WEIGHERS AND AUTOMATIC CONTROL MACHINES OPERATING BY REFERENCE TO A PRE-DETERMINED WEIGHT HAVING WEIGHING CAPACITY &lt;= 30 KG USING ELECTRONIC MEANS FOR GAUGING WEIGHT</t>
  </si>
  <si>
    <t>84238123</t>
  </si>
  <si>
    <t>MACHINERY FOR WEIGHING AND LABELLING PRE-PACKAGED GOODS HAVING WEIGHING CAPACITY &lt;= 30 KG USING ELECTRONIC MEANS FOR GAUGING WEIGHT</t>
  </si>
  <si>
    <t>84238125</t>
  </si>
  <si>
    <t>SHOP SCALES HAVING WEIGHING CAPACITY &lt;= 30 KG USING ELECTRONIC MEANS FOR GAUGING WEIGHT (EXCL. MACHINERY FOR WEIGHING AND LABELLING PRE-PACKAGED GOODS)</t>
  </si>
  <si>
    <t>84238129</t>
  </si>
  <si>
    <t>WEIGHING MACHINERY HAVING A MAXIMUM WEIGHING CAPACITY &lt;= 30 KG USING ELECTRONIC MEANS FOR GAUGING WEIGHT N.E.S</t>
  </si>
  <si>
    <t>84238180</t>
  </si>
  <si>
    <t>WEIGHING MACHINERY HAVING A MAXIMUM WEIGHING CAPACITY &lt;= 30 KG USING NON-ELECTRONIC MEANS FOR GAUGING WEIGHT N.E.S</t>
  </si>
  <si>
    <t>842382</t>
  </si>
  <si>
    <t>84238220</t>
  </si>
  <si>
    <t>WEIGHING MACHINERY OF A MAXIMUM WEIGHING CAPACITY &gt; 30 KG BUT &lt;= 5.000 KG USING ELECTRONIC MEANS FOR GAUGING WEIGHT (EXCL. MACHINES FOR WEIGHING MOTOR VEHICLES PERSONAL WEIGHING MACHINES SCALES FOR CONTINUOUS WEIGHING OF GOODS ON CONVEYORS CONSTANT WEIGHT SCALES AND SCALES FOR DISCHARGING A PRE-DETERMINED WEIGHT OF MATERIAL INTO A BAG OR CONTAINER ALSO HOPPER SCALES)</t>
  </si>
  <si>
    <t>84238281</t>
  </si>
  <si>
    <t>CHECK WEIGHERS AND AUTOMATIC CONTROL MACHINES OPERATING BY REFERENCE TO A PRE-DETERMINED WEIGHT OF A MAXIMUM WEIGHING CAPACITY &gt; 30 KG BUT &lt;= 5.000 KG USING NON-ELECTRONIC MEANS FOR GAUGING WEIGHT</t>
  </si>
  <si>
    <t>84238289</t>
  </si>
  <si>
    <t>WEIGHING MACHINERY OF A MAXIMUM WEIGHING CAPACITY &gt; 30 KG BUT &lt;= 5.000 KG N.E.S.</t>
  </si>
  <si>
    <t>842389</t>
  </si>
  <si>
    <t>84238920</t>
  </si>
  <si>
    <t>WEIGHING MACHINERY OF A MAXIMUM WEIGHING CAPACITY &gt; 5.000 KG USING ELECTRONIC MEANS FOR GAUGING WEIGHT</t>
  </si>
  <si>
    <t>84238980</t>
  </si>
  <si>
    <t>WEIGHING MACHINERY OF A MAXIMUM WEIGHING CAPACITY &gt; 5.000 KG USING NON-ELECTRONIC MEANS FOR GAUGING WEIGHT</t>
  </si>
  <si>
    <t>842390</t>
  </si>
  <si>
    <t>84239010</t>
  </si>
  <si>
    <t>PARTS OF WEIGHING MACHINERY OF SUBHEADINGS  842320108423301084238121842381238423812584238129 84238220 OR 84238920 N.E.S.</t>
  </si>
  <si>
    <t>84239090</t>
  </si>
  <si>
    <t>WEIGHING MACHINE WEIGHTS OF ALL KINDS</t>
  </si>
  <si>
    <t>8424</t>
  </si>
  <si>
    <t>842410</t>
  </si>
  <si>
    <t>84241000</t>
  </si>
  <si>
    <t>FIRE EXTINGUISHERS WHETHER OR NOT CHARGED</t>
  </si>
  <si>
    <t>842420</t>
  </si>
  <si>
    <t>84242000</t>
  </si>
  <si>
    <t>SPRAY GUNS AND SIMILAR APPLIANCES (OTHER THAN ELECTRICAL MACHINES APPLIANCES AND OTHER DEVICES FOR SPRAYING MOLTEN METALS OR METAL CARBIDES OF HEADING 8515 SAND BLASTING MACHINES AND SIMILAR JET PROJECTING MACHINES)</t>
  </si>
  <si>
    <t>842430</t>
  </si>
  <si>
    <t>84243001</t>
  </si>
  <si>
    <t>WATER CLEANING APPLIANCES WITH BUILT-IN MOTOR WITH HEATING DEVICE</t>
  </si>
  <si>
    <t>84243008</t>
  </si>
  <si>
    <t>WATER CLEANING APPLIANCES WITH BUILT-IN MOTOR WITHOUT HEATING DEVICE</t>
  </si>
  <si>
    <t>84243010</t>
  </si>
  <si>
    <t>STEAM OR SAND BLASTING MACHINES AND SIMILAR JET PROJECTING MACHINES COMPRESSED AIR OPERATED</t>
  </si>
  <si>
    <t>84243090</t>
  </si>
  <si>
    <t>STEAM OR SAND BLASTING MACHINES AND SIMILAR JET PROJECTING MACHINES (EXCL. COMPRESSED AIR OPERATED AND WATER CLEANING APPLIANCES WITH BUILT-IN MOTOR AND APPLIANCES FOR CLEANING SPECIAL CONTAINERS)(2002-2500)</t>
  </si>
  <si>
    <t>842441</t>
  </si>
  <si>
    <t>84244100</t>
  </si>
  <si>
    <t>AGRICULTURAL OR HORTICULTURAL SPRAYERS PORTABLE</t>
  </si>
  <si>
    <t>842449</t>
  </si>
  <si>
    <t>84244910</t>
  </si>
  <si>
    <t>AGRICULTURAL OR HORTICULTURAL LIQUID/POWDER SPRAYERS DESIGNED TO BE MOUNTED ON OR DRAWN BY A TRACTOR</t>
  </si>
  <si>
    <t>84244990</t>
  </si>
  <si>
    <t>AGRICULTURAL OR HORTICULTURAL SPRAYERS (EXCL. PORTABLE AND THOSE DESIGNED TO BE MOUNTED ON OR DRAWN BY A TRACTOR)</t>
  </si>
  <si>
    <t>842482</t>
  </si>
  <si>
    <t>84248210</t>
  </si>
  <si>
    <t>AGRICULTURAL OR HORTICULTURAL WATERING APPLIANCES WHETHER OR NOT HAND-OPERATED</t>
  </si>
  <si>
    <t>84248290</t>
  </si>
  <si>
    <t>AGRICULTURAL OR HORTICULTURAL MECHANICAL APPLIANCES WHETHER OR NOT HAND-OPERATED FOR PROJECTING OR DISPERSING LIQUIDS OR POWDERS (EXCL. SPRAYERS AND WATERING APPLIANCES)</t>
  </si>
  <si>
    <t>842489</t>
  </si>
  <si>
    <t>84248940</t>
  </si>
  <si>
    <t>MECHANICAL APPLIANCES FOR PROJECTING DISPERSING OR SPRAYING LIQUIDS OR POWDERS OF A KIND USED SOLELY OR PRINCIPALLY FOR THE MANUFACTURE OF PRINTED CIRCUITS OR PRINTED CIRCUIT ASSEMBLIES</t>
  </si>
  <si>
    <t>84248970</t>
  </si>
  <si>
    <t>MECHANICAL APPLIANCES WHETHER OR NOT HAND-OPERATED FOR PROJECTING DISPERSING OR SPRAYING LIQUIDS OR POWDERS N.E.S.</t>
  </si>
  <si>
    <t>842490</t>
  </si>
  <si>
    <t>84249020</t>
  </si>
  <si>
    <t>PARTS OF MECHANICAL APPLIANCES FOR PROJECTING DISPERSING OR SPRAYING LIQUIDS OR POWDERS OF A KIND USED SOLELY OR PRINCIPALLY FOR THE MANUFACTURE OF PRINTED CIRCUITS OR PRINTED CIRCUIT ASSEMBLIES</t>
  </si>
  <si>
    <t>84249080</t>
  </si>
  <si>
    <t>PARTS OF FIRE EXTINGUISHERS SPRAY GUNS AND SIMILAR APPLIANCES STEAM OR SAND BLASTING MACHINES AND SIMILAR JET PROJECTING MACHINES AND MACHINERY AND APPARATUS FOR PROJECTING DISPERSING OR SPRAYING LIQUIDS OR POWDERS N.E.S.</t>
  </si>
  <si>
    <t>8425</t>
  </si>
  <si>
    <t>842511</t>
  </si>
  <si>
    <t>84251100</t>
  </si>
  <si>
    <t>PULLEY TACKLE AND HOISTS POWERED BY ELECTRIC MOTOR (OTHER THAN SKIP HOISTS OR HOISTS OF A KIND USED FOR RAISING VEHICLES)</t>
  </si>
  <si>
    <t>842519</t>
  </si>
  <si>
    <t>84251900</t>
  </si>
  <si>
    <t>PULLEY TACKLE AND HOISTS (OTHER THAN SKIP HOISTS OR HOISTS OF A KIND USED FOR RAISING VEHICLES) NON-POWERED BY ELECTRIC MOTOR</t>
  </si>
  <si>
    <t>842531</t>
  </si>
  <si>
    <t>84253100</t>
  </si>
  <si>
    <t>WINCHES AND CAPSTANS POWERED BY ELECTRIC MOTOR(2007-2500)</t>
  </si>
  <si>
    <t>842539</t>
  </si>
  <si>
    <t>84253900</t>
  </si>
  <si>
    <t>WINCHES AND CAPSTANS NON-POWERED BY ELECTRIC MOTOR</t>
  </si>
  <si>
    <t>842541</t>
  </si>
  <si>
    <t>84254100</t>
  </si>
  <si>
    <t>BUILT-IN JACKING SYSTEMS OF A TYPE USED IN GARAGES</t>
  </si>
  <si>
    <t>842542</t>
  </si>
  <si>
    <t>84254200</t>
  </si>
  <si>
    <t>JACKS AND HOISTS HYDRAULIC (EXCL. BUILT-IN JACKING SYSTEMS USED IN GARAGES)</t>
  </si>
  <si>
    <t>842549</t>
  </si>
  <si>
    <t>84254900</t>
  </si>
  <si>
    <t>JACKS AND HOISTS OF A KIND USED FOR RAISING VEHICLES NOT HYDRAULIC</t>
  </si>
  <si>
    <t>8426</t>
  </si>
  <si>
    <t>842611</t>
  </si>
  <si>
    <t>84261100</t>
  </si>
  <si>
    <t>OVERHEAD TRAVELLING CRANES ON FIXED SUPPORT</t>
  </si>
  <si>
    <t>842612</t>
  </si>
  <si>
    <t>84261200</t>
  </si>
  <si>
    <t>MOBILE LIFTING FRAMES ON TYRES AND STRADDLE CARRIERS</t>
  </si>
  <si>
    <t>842619</t>
  </si>
  <si>
    <t>84261900</t>
  </si>
  <si>
    <t>OVERHEAD TRAVELLING CRANES TRANSPORTER CRANES GANTRY CRANES BRIDGE CRANES AND MOBILE LIFTING FRAMES (EXCL. OVERHEAD TRAVELLING CRANES ON FIXED SUPPORT MOBILE LIFTING FRAMES ON TYRES STRADDLE CARRIERS AND PORTAL OR PEDESTAL JIB CRANES)</t>
  </si>
  <si>
    <t>842620</t>
  </si>
  <si>
    <t>84262000</t>
  </si>
  <si>
    <t>TOWER CRANES</t>
  </si>
  <si>
    <t>842630</t>
  </si>
  <si>
    <t>84263000</t>
  </si>
  <si>
    <t>PORTAL OR PEDESTAL JIB CRANES</t>
  </si>
  <si>
    <t>842641</t>
  </si>
  <si>
    <t>84264100</t>
  </si>
  <si>
    <t>MOBILE CRANES AND WORKS TRUCKS FITTED WITH A CRANE SELF-PROPELLED ON TYRES (EXCL. WHEEL-MOUNTED CRANES MOBILE LIFTING FRAMES ON TYRES AND STRADDLE CARRIERS)</t>
  </si>
  <si>
    <t>842649</t>
  </si>
  <si>
    <t>84264900</t>
  </si>
  <si>
    <t>MOBILE CRANES AND WORKS TRUCKS FITTED WITH A CRANE SELF-PROPELLED (EXCL. THOSE ON TYRES AND STRADDLE CARRIERS)</t>
  </si>
  <si>
    <t>842691</t>
  </si>
  <si>
    <t>84269110</t>
  </si>
  <si>
    <t>HYDRAULIC CRANES DESIGNED FOR THE LOADING AND UNLOADING OF THE VEHICLE</t>
  </si>
  <si>
    <t>84269190</t>
  </si>
  <si>
    <t>CRANES DESIGNED FOR MOUNTING ON ROAD VEHICLES (EXCL. HYDRAULIC CRANES DESIGNED FOR THE LOADING AND UNLOADING OF VEHICLES)</t>
  </si>
  <si>
    <t>842699</t>
  </si>
  <si>
    <t>84269900</t>
  </si>
  <si>
    <t>SHIPS' DERRICKS</t>
  </si>
  <si>
    <t>8427</t>
  </si>
  <si>
    <t>842710</t>
  </si>
  <si>
    <t>84271010</t>
  </si>
  <si>
    <t>SELF-PROPELLED WORKS TRUCKS POWERED BY AN ELECTRIC MOTOR WITH A LIFTING HEIGHT &gt;= 1 M</t>
  </si>
  <si>
    <t>84271090</t>
  </si>
  <si>
    <t>SELF-PROPELLED WORKS TRUCKS POWERED BY AN ELECTRIC MOTOR WITH A LIFTING HEIGHT &lt; 1 M</t>
  </si>
  <si>
    <t>842720</t>
  </si>
  <si>
    <t>84272011</t>
  </si>
  <si>
    <t>ROUGH TERRAIN FORK-LIFT AND OTHER STACKING TRUCKS SELF-PROPELLED WITH A LIFTING HEIGHT &gt;= 1 M</t>
  </si>
  <si>
    <t>84272019</t>
  </si>
  <si>
    <t>WORKS TRUCKS SELF-PROPELLED WITH A LIFTING HEIGHT &gt;= 1 M NON- POWERED WITH AN ELECTRIC MOTOR (EXCL. ROUGH TERRAIN FORK-LIFT TRUCKS AND OTHER STACKING TRUCKS)</t>
  </si>
  <si>
    <t>84272090</t>
  </si>
  <si>
    <t>WORKS TRUCKS SELF-PROPELLED WITH A LIFTING HEIGHT &lt; 1 M NON-POWERED WITH AN ELECTRIC MOTOR</t>
  </si>
  <si>
    <t>842790</t>
  </si>
  <si>
    <t>84279000</t>
  </si>
  <si>
    <t>WORKS TRUCKS FITTED WITH LIFTING OR HANDLING EQUIPMENT NOT SELF-PROPELLED</t>
  </si>
  <si>
    <t>8428</t>
  </si>
  <si>
    <t>842810</t>
  </si>
  <si>
    <t>84281020</t>
  </si>
  <si>
    <t>LIFTS AND SKIP HOISTS ELECTRICALLY OPERATED</t>
  </si>
  <si>
    <t>84281080</t>
  </si>
  <si>
    <t>LIFTS AND SKIP HOISTS NON-ELECTRICALLY OPERATED</t>
  </si>
  <si>
    <t>842820</t>
  </si>
  <si>
    <t>84282020</t>
  </si>
  <si>
    <t>PNEUMATIC ELEVATORS AND CONVEYORS FOR BULK MATERIALS</t>
  </si>
  <si>
    <t>84282080</t>
  </si>
  <si>
    <t>PNEUMATIC ELEVATORS AND CONVEYORS (EXCL. THOSE FOR BULK MATERIALS)</t>
  </si>
  <si>
    <t>842831</t>
  </si>
  <si>
    <t>84283100</t>
  </si>
  <si>
    <t>CONTINUOUS-ACTION ELEVATORS AND CONVEYORS FOR GOODS OR MATERIALS FOR UNDERGROUND USE (EXCL. PNEUMATIC ELEVATORS AND CONVEYORS)</t>
  </si>
  <si>
    <t>842832</t>
  </si>
  <si>
    <t>84283200</t>
  </si>
  <si>
    <t>CONTINUOUS-ACTION ELEVATORS AND CONVEYORS FOR GOODS OR MATERIALS BUCKET TYPE (EXCL. FOR UNDERGROUND USE)</t>
  </si>
  <si>
    <t>842833</t>
  </si>
  <si>
    <t>84283300</t>
  </si>
  <si>
    <t>CONTINUOUS-ACTION ELEVATORS AND CONVEYORS FOR GOODS OR MATERIALS BELT TYPE (EXCL. THOSE FOR UNDERGROUND USE)</t>
  </si>
  <si>
    <t>842839</t>
  </si>
  <si>
    <t>84283920</t>
  </si>
  <si>
    <t>ROLLER CONVEYORS</t>
  </si>
  <si>
    <t>84283990</t>
  </si>
  <si>
    <t>CONTINUOUS-ACTION CONVEYORS FOR GOODS OR MATERIALS (EXCL. SPECIALLY DESIGNED FOR UNDERGROUND USE CONTINUOUS-ACTION CONVEYORS WITH BUCKETS OR BELTS WHEEL CONVEYORS AND OTHER ROLLER CONVEYORS PNEUMATIC CONTINUOUS-ACTION CONVEYORS AND AUTOMATED MATERIAL HANDLING MACHINES FOR TRANSPORT HANDLING AND STORAGE OF MATERIAL FOR SEMICONDUCTOR DEVICES)</t>
  </si>
  <si>
    <t>842840</t>
  </si>
  <si>
    <t>84284000</t>
  </si>
  <si>
    <t>ESCALATORS AND MOVING WALKWAYS</t>
  </si>
  <si>
    <t>842860</t>
  </si>
  <si>
    <t>84286000</t>
  </si>
  <si>
    <t>TELEFERICS CHAIRLIFTS SKI-DRAGLINES</t>
  </si>
  <si>
    <t>842890</t>
  </si>
  <si>
    <t>84289071</t>
  </si>
  <si>
    <t>LOADERS SPECIALLY DESIGNED FOR ATTACHMENT TO AGRICULTURAL TRACTORS</t>
  </si>
  <si>
    <t>84289079</t>
  </si>
  <si>
    <t>LOADERS FOR USE IN AGRICULTURE (EXCL. THOSE SPECIALLY DESIGNED FOR ATTACHMENT TO AGRICULTURAL TRACTORS)</t>
  </si>
  <si>
    <t>84289090</t>
  </si>
  <si>
    <t>LIFTING HANDLING LOADING OR UNLOADING MACHINERY N.E.S.</t>
  </si>
  <si>
    <t>8429</t>
  </si>
  <si>
    <t>842911</t>
  </si>
  <si>
    <t>84291100</t>
  </si>
  <si>
    <t>SELF-PROPELLED BULLDOZERS AND ANGLEDOZERS TRACK LAYING</t>
  </si>
  <si>
    <t>842919</t>
  </si>
  <si>
    <t>84291900</t>
  </si>
  <si>
    <t>SELF-PROPELLED BULLDOZERS AND ANGLEDOZERS ON WHEELS</t>
  </si>
  <si>
    <t>842920</t>
  </si>
  <si>
    <t>84292000</t>
  </si>
  <si>
    <t>SELF-PROPELLED GRADERS AND LEVELLERS</t>
  </si>
  <si>
    <t>842930</t>
  </si>
  <si>
    <t>84293000</t>
  </si>
  <si>
    <t>SELF-PROPELLED SCRAPERS</t>
  </si>
  <si>
    <t>842940</t>
  </si>
  <si>
    <t>84294010</t>
  </si>
  <si>
    <t>SELF-PROPELLED ROADROLLERS VIBRATORY</t>
  </si>
  <si>
    <t>84294030</t>
  </si>
  <si>
    <t>SELF-PROPELLED ROADROLLERS (OTHER THAN VIBRATORY)</t>
  </si>
  <si>
    <t>84294090</t>
  </si>
  <si>
    <t>SELF-PROPELLED TAMPING MACHINES (EXCL. ROADROLLERS)</t>
  </si>
  <si>
    <t>842951</t>
  </si>
  <si>
    <t>84295110</t>
  </si>
  <si>
    <t>SELF-PROPELLED FRONT-END SHOVEL LOADERS SPECIALLY DESIGNED FOR UNDERGROUND USE</t>
  </si>
  <si>
    <t>84295191</t>
  </si>
  <si>
    <t>SELF-PROPELLED FRONT-END CRAWLER SHOVEL LOADERS (OTHER THAN SPECIALLY DESIGNED FOR UNDERGROUND USE)</t>
  </si>
  <si>
    <t>84295199</t>
  </si>
  <si>
    <t>SELF-PROPELLED FRONT-END SHOVEL LOADERS (OTHER THAN SPECIALLY DESIGNED FOR UNDERGROUND USE OR CRAWLER SHOVEL LOADERS)</t>
  </si>
  <si>
    <t>842952</t>
  </si>
  <si>
    <t>84295210</t>
  </si>
  <si>
    <t>SELF-PROPELLED TRACK-LAYING EXCAVATORS WITH A 360Â° REVOLVING SUPERSTRUCTURE</t>
  </si>
  <si>
    <t>84295290</t>
  </si>
  <si>
    <t>SELF-PROPELLING MECHANICAL SHOVELS WITH A 360Â° REVOLVING SUPERSTRUCTURE (OTHER THAN ON TRACK-LAYING EXCAVATORS)</t>
  </si>
  <si>
    <t>842959</t>
  </si>
  <si>
    <t>84295900</t>
  </si>
  <si>
    <t>SELF-PROPELLED MECHANICAL SHOVELS EXCAVATORS AND SHOVEL LOADERS (EXCL. SELF-PROPELLED MECHANICAL SHOVELS WITH A 360Â° REVOLVING SUPERSTRUCTURE AND FRONT-END SHOVEL LOADERS)</t>
  </si>
  <si>
    <t>8430</t>
  </si>
  <si>
    <t>843010</t>
  </si>
  <si>
    <t>84301000</t>
  </si>
  <si>
    <t>PILE-DRIVERS AND PILE-EXTRACTORS (EXCL. THOSE MOUNTED ON RAILWAY WAGONS MOTOR VEHICLE CHASSIS OR LORRIES)</t>
  </si>
  <si>
    <t>843020</t>
  </si>
  <si>
    <t>84302000</t>
  </si>
  <si>
    <t>SNOWPLOUGHS AND SNOWBLOWERS (EXCL. THOSE MOUNTED ON RAILWAY WAGONS MOTOR VEHICLE CHASSIS OR LORRIES)</t>
  </si>
  <si>
    <t>843031</t>
  </si>
  <si>
    <t>84303100</t>
  </si>
  <si>
    <t>SELF-PROPELLED COAL OR ROCK CUTTERS AND TUNNELLING MACHINERY (EXCL. HYDRAULICALLY OPERATED SELF-ADVANCING SUPPORTS FOR MINES)</t>
  </si>
  <si>
    <t>843039</t>
  </si>
  <si>
    <t>84303900</t>
  </si>
  <si>
    <t>COAL OR ROCK CUTTERS AND TUNNELLING MACHINERY NOT SELF-PROPELLED (EXCL. HAND-OPERATED TOOLS AND HYDRAULICALLY OPERATED SELF-ADVANCING SUPPORTS FOR MINES)</t>
  </si>
  <si>
    <t>843041</t>
  </si>
  <si>
    <t>84304100</t>
  </si>
  <si>
    <t>SELF-PROPELLED BORING OR SINKING MACHINERY FOR BORING EARTH OR EXTRACTING MINERALS OR ORES (EXCL. THOSE MOUNTED ON RAILWAY OR TRAMWAY WAGONS MOTOR VEHICLE CHASSIS OR LORRIES AND TUNNELLING MACHINERY)</t>
  </si>
  <si>
    <t>843049</t>
  </si>
  <si>
    <t>84304900</t>
  </si>
  <si>
    <t>BORING OR SINKING MACHINERY FOR BORING EARTH OR EXTRACTING MINERALS OR ORES NOT SELF-PROPELLED AND NOT HYDRAULIC (EXCL. TUNNELLING MACHINERY AND HAND-OPERATED TOOLS)(1996-2500)</t>
  </si>
  <si>
    <t>843050</t>
  </si>
  <si>
    <t>84305000</t>
  </si>
  <si>
    <t>SELF-PROPELLED EARTH-MOVING MACHINERY N.E.S.</t>
  </si>
  <si>
    <t>843061</t>
  </si>
  <si>
    <t>84306100</t>
  </si>
  <si>
    <t>TAMPING OR COMPACTING MACHINERY NOT SELF-PROPELLED (EXCL. HAND-OPERATED TOOLS)</t>
  </si>
  <si>
    <t>843069</t>
  </si>
  <si>
    <t>84306900</t>
  </si>
  <si>
    <t>EARTH MOVING MACHINERY NOT SELF-PROPELLED N.E.S.(2002-2500)</t>
  </si>
  <si>
    <t>8431</t>
  </si>
  <si>
    <t>843110</t>
  </si>
  <si>
    <t>84311000</t>
  </si>
  <si>
    <t>PARTS OF PULLEY TACKLES AND HOISTS (OTHER THAN SKIP HOISTS) WINCHES CAPSTANS AND JACKS N.E.S.</t>
  </si>
  <si>
    <t>843120</t>
  </si>
  <si>
    <t>84312000</t>
  </si>
  <si>
    <t>PARTS OF FORK-LIFT TRUCKS AND OTHER WORKS TRUCKS FITTED WITH LIFTING OR HANDLING EQUIPMENT N.E.S.(2017-2500)</t>
  </si>
  <si>
    <t>843131</t>
  </si>
  <si>
    <t>84313100</t>
  </si>
  <si>
    <t>PARTS OF LIFTS SKIP HOISTS OR ESCALATORS N.E.S.</t>
  </si>
  <si>
    <t>843139</t>
  </si>
  <si>
    <t>84313900</t>
  </si>
  <si>
    <t>PARTS OF MACHINERY OF HEADING 8428 N.E.S.(2017-2500)</t>
  </si>
  <si>
    <t>843141</t>
  </si>
  <si>
    <t>84314100</t>
  </si>
  <si>
    <t>BUCKETS SHOVELS GRABS AND GRIPS FOR MACHINERY OF HEADING 8426 8429 AND 8430</t>
  </si>
  <si>
    <t>843142</t>
  </si>
  <si>
    <t>84314200</t>
  </si>
  <si>
    <t>BULLDOZER OR ANGLEDOZER BLADES N.E.S.</t>
  </si>
  <si>
    <t>843143</t>
  </si>
  <si>
    <t>84314300</t>
  </si>
  <si>
    <t>PARTS FOR BORING OR SINKING MACHINERY OF SUBHEADING 8430.41 OR 8430.49 N.E.S.</t>
  </si>
  <si>
    <t>843149</t>
  </si>
  <si>
    <t>84314920</t>
  </si>
  <si>
    <t>PARTS OF MACHINERY OF HEADING 8426 8429 AND 8430 OF CAST IRON OR CAST STEEL N.E.S.</t>
  </si>
  <si>
    <t>84314980</t>
  </si>
  <si>
    <t>PARTS OF MACHINERY OF HEADING 8426 8429 AND 8430 N.E.S.</t>
  </si>
  <si>
    <t>8432</t>
  </si>
  <si>
    <t>843210</t>
  </si>
  <si>
    <t>84321000</t>
  </si>
  <si>
    <t>PLOUGHS FOR USE IN AGRICULTURE HORTICULTURE OR FORESTRY</t>
  </si>
  <si>
    <t>843221</t>
  </si>
  <si>
    <t>84322100</t>
  </si>
  <si>
    <t>DISC HARROWS FOR USE IN AGRICULTURE HORTICULTURE OR FORESTRY</t>
  </si>
  <si>
    <t>843229</t>
  </si>
  <si>
    <t>84322910</t>
  </si>
  <si>
    <t>SCARIFIERS AND CULTIVATORS FOR USE IN AGRICULTURE HORTICULTURE AND FORESTRY</t>
  </si>
  <si>
    <t>84322930</t>
  </si>
  <si>
    <t>HARROWS FOR USE IN AGRICULTURE HORTICULTURE AND FORESTRY (EXCL. DISC HARROWS)</t>
  </si>
  <si>
    <t>84322950</t>
  </si>
  <si>
    <t>ROTOVATORS FOR USE IN AGRICULTURE HORTICULTURE AND FORESTRY</t>
  </si>
  <si>
    <t>84322990</t>
  </si>
  <si>
    <t>WEEDERS AND HOES FOR USE IN AGRICULTURE HORTICULTURE AND FORESTRY (EXCL. ROTOVATORS)</t>
  </si>
  <si>
    <t>843231</t>
  </si>
  <si>
    <t>84323100</t>
  </si>
  <si>
    <t>NO-TILL DIRECT SEEDERS PLANTERS AND TRANSPLANTERS</t>
  </si>
  <si>
    <t>843239</t>
  </si>
  <si>
    <t>84323911</t>
  </si>
  <si>
    <t>CENTRAL DRIVEN PRECISION SPACING SEEDERS (EXCL. NO-TILL DIRECT SEEDERS)</t>
  </si>
  <si>
    <t>84323919</t>
  </si>
  <si>
    <t>SEEDERS (EXCL. NO-TILL DIRECT SEEDERS AND CENTRAL DRIVEN PRECISION SPACING SEEDERS)</t>
  </si>
  <si>
    <t>84323990</t>
  </si>
  <si>
    <t>PLANTERS AND TRANSPLANTERS (EXCL. NO-TILL MACHINES)</t>
  </si>
  <si>
    <t>843241</t>
  </si>
  <si>
    <t>84324100</t>
  </si>
  <si>
    <t>MANURE SPREADERS (EXCL. SPRAYERS)</t>
  </si>
  <si>
    <t>843242</t>
  </si>
  <si>
    <t>84324200</t>
  </si>
  <si>
    <t>FERTILISER DISTRIBUTORS (EXCL. SPRAYERS AND MANURE SPREADERS)</t>
  </si>
  <si>
    <t>843280</t>
  </si>
  <si>
    <t>84328000</t>
  </si>
  <si>
    <t>AGRICULTURAL HORTICULTURAL OR FORESTRY MACHINERY FOR SOIL PREPARATION OR CULTIVATION</t>
  </si>
  <si>
    <t>843290</t>
  </si>
  <si>
    <t>84329000</t>
  </si>
  <si>
    <t>PARTS OF AGRICULTURAL HORTICULTURAL OR FORESTRY MACHINERY FOR SOIL PREPARATION OR CULTIVATION OR OF LAWN OR SPORTS-GROUND ROLLERS N.E.S.</t>
  </si>
  <si>
    <t>8433</t>
  </si>
  <si>
    <t>843311</t>
  </si>
  <si>
    <t>84331110</t>
  </si>
  <si>
    <t>ELECTRIC MOTOR MOWERS FOR LAWNS PARKS OR SPORTS GROUNDS WITH THE CUTTING DEVICE ROTATING IN A HORIZONTAL PLANE</t>
  </si>
  <si>
    <t>84331151</t>
  </si>
  <si>
    <t>SELF-PROPELLED MOWERS FOR LAWNS PARKS OR SPORTS GROUNDS POWERED NON-ELECTRICALLY WITH THE CUTTING DEVICE ROTATING IN A HORIZONTAL PLANE WITH A SEAT</t>
  </si>
  <si>
    <t>84331159</t>
  </si>
  <si>
    <t>SELF-PROPELLED MOWERS FOR LAWNS PARKS OR SPORTS GROUNDS POWERED NON-ELECTRICALLY WITH THE CUTTING DEVICE ROTATING IN A HORIZONTAL PLANE WITHOUT A SEAT</t>
  </si>
  <si>
    <t>84331190</t>
  </si>
  <si>
    <t>MOWERS FOR LAWNS PARKS OR SPORTS GROUNDS POWERED NON-ELECTRICALLY WITH THE CUTTING DEVICE ROTATING IN A HORIZONTAL PLANE NOT SELF-PROPELLED</t>
  </si>
  <si>
    <t>843319</t>
  </si>
  <si>
    <t>84331910</t>
  </si>
  <si>
    <t>ELECTRIC MOTOR MOWERS FOR LAWNS PARKS OR SPORTS GROUNDS WITH THE CUTTING DEVICE ROTATING IN A VERTICAL PLANE OR WITH CUTTER BARS</t>
  </si>
  <si>
    <t>84331951</t>
  </si>
  <si>
    <t>SELF-PROPELLED MOTOR MOWERS FOR LAWNS PARKS OR SPORTS GROUNDS POWERED NON-ELECTRICALLY WITH THE CUTTING DEVICE ROTATING IN A VERTICAL PLANE OR WITH CUTTER BARS WITH A SEAT</t>
  </si>
  <si>
    <t>84331959</t>
  </si>
  <si>
    <t>SELF-PROPELLED MOTOR MOWERS FOR LAWNS PARKS OR SPORTS GROUNDS POWERED NON-ELECTRICALLY WITH THE CUTTING DEVICE ROTATING IN A VERTICAL PLANE OR WITH CUTTER BARS WITHOUT A SEAT</t>
  </si>
  <si>
    <t>84331970</t>
  </si>
  <si>
    <t>MOTOR MOWERS FOR LAWNS PARKS OR SPORTS GROUNDS POWERED NON-ELECTRICALLY WITH THE CUTTING DEVICE ROTATING IN A VERTICAL PLANE OR WITH CUTTER BARS NOT SELF-PROPELLED</t>
  </si>
  <si>
    <t>84331990</t>
  </si>
  <si>
    <t>MOWERS FOR LAWNS PARKS OR SPORTS GROUNDS WITHOUT MOTOR</t>
  </si>
  <si>
    <t>843320</t>
  </si>
  <si>
    <t>84332010</t>
  </si>
  <si>
    <t>MOTOR MOWERS (EXCL. MOWERS FOR LAWNS PARKS OR SPORTS GROUNDS)</t>
  </si>
  <si>
    <t>84332050</t>
  </si>
  <si>
    <t>MOWERS WITHOUT MOTOR INCL. CUTTER BARS DESIGNED TO BE CARRIED ON OR HAULED BY A TRACTOR</t>
  </si>
  <si>
    <t>84332090</t>
  </si>
  <si>
    <t>MOWERS (EXCL. MOWERS DESIGNED TO BE CARRIED ON OR HAULED BY A TRACTOR MOWERS FOR LAWNS PARKS OR SPORTS GROUNDS MOTOR MOWERS AND COMBINE HARVESTER-THRESHERS)</t>
  </si>
  <si>
    <t>843330</t>
  </si>
  <si>
    <t>84333000</t>
  </si>
  <si>
    <t>HAYMAKING MACHINERY (EXCL. MOWERS)</t>
  </si>
  <si>
    <t>843340</t>
  </si>
  <si>
    <t>84334000</t>
  </si>
  <si>
    <t>STRAW OR FODDER BALERS INCL. PICK-UP BALERS</t>
  </si>
  <si>
    <t>843351</t>
  </si>
  <si>
    <t>84335100</t>
  </si>
  <si>
    <t>COMBINE HARVESTER-THRESHERS</t>
  </si>
  <si>
    <t>843352</t>
  </si>
  <si>
    <t>84335200</t>
  </si>
  <si>
    <t>THRESHING MACHINERY (EXCL. COMBINE HARVESTER-THRESHERS)</t>
  </si>
  <si>
    <t>843353</t>
  </si>
  <si>
    <t>84335310</t>
  </si>
  <si>
    <t>POTATO-DIGGERS AND POTATO HARVESTERS</t>
  </si>
  <si>
    <t>84335330</t>
  </si>
  <si>
    <t>BEET-TOPPING MACHINES AND BEET HARVESTERS</t>
  </si>
  <si>
    <t>84335390</t>
  </si>
  <si>
    <t>ROOT OR TUBER HARVESTING MACHINES (EXCL. POTATO-DIGGERS AND POTATO HARVESTERS AND BEET-TOPPING MACHINES AND BEET HARVESTERS)</t>
  </si>
  <si>
    <t>843359</t>
  </si>
  <si>
    <t>84335911</t>
  </si>
  <si>
    <t>FORAGE HARVESTERS SELF-PROPELLED</t>
  </si>
  <si>
    <t>84335919</t>
  </si>
  <si>
    <t>FORAGE HARVESTERS NOT SELF-PROPELLED</t>
  </si>
  <si>
    <t>84335985</t>
  </si>
  <si>
    <t>HARVESTING MACHINERY FOR AGRICULTURAL PRODUCE (EXCL. MOWERS HAYMAKING MACHINERY STRAW AND FODDER BALERS INCL. PICK-UP BALERS COMBINE HARVESTER-THRESHERS AND OTHER THRESHING MACHINERY ROOT OR TUBER HARVESTING MACHINES FORAGE HARVESTERS)</t>
  </si>
  <si>
    <t>843360</t>
  </si>
  <si>
    <t>84336000</t>
  </si>
  <si>
    <t>MACHINES FOR CLEANING SORTING OR GRADING EGGS FRUIT OR OTHER AGRICULTURAL PRODUCE (EXCL. MACHINES FOR CLEANING SORTING OR GRADING SEED GRAIN OR DRIED LEGUMINOUS VEGETABLES OF HEADING 8437)</t>
  </si>
  <si>
    <t>843390</t>
  </si>
  <si>
    <t>84339000</t>
  </si>
  <si>
    <t>PARTS OF HARVESTING MACHINERY THRESHING MACHINERY MOWERS AND MACHINES FOR CLEANING SORTING OR GRADING AGRICULTURAL PRODUCE N.E.S.</t>
  </si>
  <si>
    <t>8434</t>
  </si>
  <si>
    <t>843410</t>
  </si>
  <si>
    <t>84341000</t>
  </si>
  <si>
    <t>MILKING MACHINES</t>
  </si>
  <si>
    <t>843420</t>
  </si>
  <si>
    <t>84342000</t>
  </si>
  <si>
    <t>DAIRY MACHINERY (EXCL. REFRIGERATING OR HEAT TREATMENT EQUIPMENT CREAM SEPARATORS CLARIFYING CENTRIFUGES FILTER PRESSES AND OTHER FILTERING EQUIPMENT)</t>
  </si>
  <si>
    <t>843490</t>
  </si>
  <si>
    <t>84349000</t>
  </si>
  <si>
    <t>PARTS OF MILKING MACHINES AND DAIRY MACHINERY N.E.S.</t>
  </si>
  <si>
    <t>8435</t>
  </si>
  <si>
    <t>843510</t>
  </si>
  <si>
    <t>84351000</t>
  </si>
  <si>
    <t>PRESSES CRUSHERS AND SIMILAR MACHINERY USED IN THE MANUFACTURE OF WINE CIDER FRUIT JUICES OR SIMILAR BEVERAGES (EXCL. MACHINERY FOR THE TREATMENT OF THESE BEVERAGES INCL. CENTRIFUGES FILTER PRESSES OTHER FILTERING EQUIPMENT AND DOMESTIC APPLIANCES)</t>
  </si>
  <si>
    <t>843590</t>
  </si>
  <si>
    <t>84359000</t>
  </si>
  <si>
    <t>PARTS OF PRESSES CRUSHERS AND SIMILAR MACHINERY USED IN THE MANUFACTURE OF WINE CIDER FRUIT JUICES OR SIMILAR BEVERAGES N.E.S.</t>
  </si>
  <si>
    <t>8436</t>
  </si>
  <si>
    <t>843610</t>
  </si>
  <si>
    <t>84361000</t>
  </si>
  <si>
    <t>MACHINERY FOR PREPARING ANIMAL FEEDINGSTUFFS IN AGRICULTURAL HOLDINGS AND SIMILAR UNDERTAKINGS (EXCL. MACHINERY FOR THE FEEDINGSTUFF INDUSTRY FORAGE HARVESTERS AND AUTOCLAVES FOR COOKING FODDER)</t>
  </si>
  <si>
    <t>843621</t>
  </si>
  <si>
    <t>84362100</t>
  </si>
  <si>
    <t>POULTRY INCUBATORS AND BROODERS</t>
  </si>
  <si>
    <t>843629</t>
  </si>
  <si>
    <t>84362900</t>
  </si>
  <si>
    <t>POULTRY-KEEPING MACHINERY (EXCL. MACHINES FOR SORTING OR GRADING EGGS POULTRY PICKERS OF HEADING 8438 AND INCUBATORS AND BROODERS)</t>
  </si>
  <si>
    <t>843680</t>
  </si>
  <si>
    <t>84368010</t>
  </si>
  <si>
    <t>FORESTRY MACHINERY N.E.S.</t>
  </si>
  <si>
    <t>84368090</t>
  </si>
  <si>
    <t>AGRICULTURAL HORTICULTURAL FORESTRY POULTRY-KEEPING OR BEE-KEEPING MACHINERY N.E.S.</t>
  </si>
  <si>
    <t>843691</t>
  </si>
  <si>
    <t>84369100</t>
  </si>
  <si>
    <t>PARTS OF POULTRY-KEEPING MACHINERY OR POULTRY INCUBATORS AND BROODERS N.E.S.</t>
  </si>
  <si>
    <t>843699</t>
  </si>
  <si>
    <t>84369900</t>
  </si>
  <si>
    <t>PARTS OF AGRICULTURAL HORTICULTURAL FORESTRY OR BEE-KEEPING MACHINERY N.E.S.</t>
  </si>
  <si>
    <t>8437</t>
  </si>
  <si>
    <t>843710</t>
  </si>
  <si>
    <t>84371000</t>
  </si>
  <si>
    <t>MACHINES FOR CLEANING SORTING OR GRADING SEED GRAIN OR DRIED LEGUMINOUS VEGETABLES</t>
  </si>
  <si>
    <t>843780</t>
  </si>
  <si>
    <t>84378000</t>
  </si>
  <si>
    <t>MACHINERY USED IN THE MILLING INDUSTRY OR FOR THE WORKING OF CEREALS OR DRIED LEGUMINOUS VEGETABLES (EXCL. FARM-TYPE MACHINERY HEAT TREATMENT EQUIPMENT CENTRIFUGAL DRYERS AIR FILTERS AND MACHINES FOR CLEANING SORTING OR GRADING SEED GRAIN OR DRIED LEGUMINOUS VEGETABLES)</t>
  </si>
  <si>
    <t>843790</t>
  </si>
  <si>
    <t>84379000</t>
  </si>
  <si>
    <t>PARTS OF MACHINERY USED IN THE MILLING INDUSTRY OR FOR THE WORKING OF CEREALS OR DRIED LEGUMINOUS VEGETABLES OR MACHINES FOR CLEANING SORTING OR GRADING SEED GRAIN OR DRIED LEGUMINOUS VEGETABLES N.E.S.</t>
  </si>
  <si>
    <t>8438</t>
  </si>
  <si>
    <t>843810</t>
  </si>
  <si>
    <t>84381010</t>
  </si>
  <si>
    <t>BAKERY MACHINERY (EXCL. OVENS AND DOUGH ROLLERS)</t>
  </si>
  <si>
    <t>84381090</t>
  </si>
  <si>
    <t>MACHINERY FOR THE INDUSTRIAL PREPARATION OR MANUFACTURE OF MACARONI SPAGHETTI OR SIMILAR PRODUCTS (EXCL. MACARONI DRYING MACHINES AND DOUGH ROLLERS)</t>
  </si>
  <si>
    <t>843820</t>
  </si>
  <si>
    <t>84382000</t>
  </si>
  <si>
    <t>MACHINERY FOR THE INDUSTRIAL PREPARATION OR MANUFACTURE OF CONFECTIONERY COCOA OR CHOCOLATE (EXCL. CENTRIFUGES AND FILTERING HEATING OR REFRIGERATING EQUIPMENT)</t>
  </si>
  <si>
    <t>843830</t>
  </si>
  <si>
    <t>84383000</t>
  </si>
  <si>
    <t>MACHINERY FOR SUGAR MANUFACTURE (EXCL. CENTRIFUGES AND FILTERING HEATING OR REFRIGERATING EQUIPMENT)</t>
  </si>
  <si>
    <t>843840</t>
  </si>
  <si>
    <t>84384000</t>
  </si>
  <si>
    <t>BREWERY MACHINERY (EXCL. CENTRIFUGES AND FILTERING HEATING OR REFRIGERATING EQUIPMENT)</t>
  </si>
  <si>
    <t>843850</t>
  </si>
  <si>
    <t>84385000</t>
  </si>
  <si>
    <t>MACHINERY FOR THE INDUSTRIAL PREPARATION OF MEAT OR POULTRY (EXCL. COOKING AND OTHER HEATING APPLIANCES AND REFRIGERATING OR FREEZING EQUIPMENT)</t>
  </si>
  <si>
    <t>843860</t>
  </si>
  <si>
    <t>84386000</t>
  </si>
  <si>
    <t>MACHINERY FOR THE INDUSTRIAL PREPARATION OF FRUITS NUTS OR VEGETABLES (EXCL. COOKING AND OTHER HEATING APPLIANCES REFRIGERATING OR FREEZING EQUIPMENT AND MACHINERY FOR THE SORTING OR GRADING OF FRUIT AND VEGETABLES)</t>
  </si>
  <si>
    <t>843880</t>
  </si>
  <si>
    <t>84388010</t>
  </si>
  <si>
    <t>MACHINERY FOR THE INDUSTRIAL PREPARATION OF TEA OR COFFEE (EXCL. CENTRIFUGES FILTERING EQUIPMENT ROASTERS FREEZE-DRYERS AND OTHER HEATING APPLIANCES)</t>
  </si>
  <si>
    <t>84388091</t>
  </si>
  <si>
    <t>MACHINERY FOR THE INDUSTRIAL PREPARATION OR MANUFACTURE OF DRINK (EXCL. CENTRIFUGES FILTERING HEATING OR REFRIGERATING EQUIPMENT)</t>
  </si>
  <si>
    <t>84388099</t>
  </si>
  <si>
    <t>MACHINERY FOR THE INDUSTRIAL PREPARATION OR MANUFACTURE OF FOOD OR DRINK N.E.S.</t>
  </si>
  <si>
    <t>843890</t>
  </si>
  <si>
    <t>84389000</t>
  </si>
  <si>
    <t>PARTS OF MACHINERY FOR THE INDUSTRIAL PREPARATION OR MANUFACTURE OF FOOD OR DRINK N.E.S.</t>
  </si>
  <si>
    <t>8439</t>
  </si>
  <si>
    <t>843910</t>
  </si>
  <si>
    <t>84391000</t>
  </si>
  <si>
    <t>MACHINERY FOR MAKING PULP OF FIBROUS CELLULOSIC MATERIAL (EXCL. AUTOCLAVES BOILERS AND OTHER HEATING APPLIANCES)</t>
  </si>
  <si>
    <t>843920</t>
  </si>
  <si>
    <t>84392000</t>
  </si>
  <si>
    <t>MACHINERY FOR MAKING PAPER OR PAPERBOARD (EXCL. DRYERS AND OTHER HEATING APPLIANCES CALENDERS AND MACHINERY FOR MAKING PULP)</t>
  </si>
  <si>
    <t>843930</t>
  </si>
  <si>
    <t>84393000</t>
  </si>
  <si>
    <t>MACHINERY FOR FINISHING PAPER OR PAPERBOARD (EXCL. CALENDERS)</t>
  </si>
  <si>
    <t>843991</t>
  </si>
  <si>
    <t>84399100</t>
  </si>
  <si>
    <t>PARTS OF MACHINERY FOR MAKING PULP OF FIBROUS CELLULOSIC MATERIAL N.E.S.(2012-2500)</t>
  </si>
  <si>
    <t>843999</t>
  </si>
  <si>
    <t>84399900</t>
  </si>
  <si>
    <t>PARTS OF MACHINERY FOR MAKING OR FINISHING PAPER OR PAPERBOARD N.E.S.(2012-2500)</t>
  </si>
  <si>
    <t>8440</t>
  </si>
  <si>
    <t>844010</t>
  </si>
  <si>
    <t>84401010</t>
  </si>
  <si>
    <t>FOLDING MACHINES FOR BOOKBINDING</t>
  </si>
  <si>
    <t>84401020</t>
  </si>
  <si>
    <t>COLLATING MACHINES AND GATHERING MACHINES FOR BOOKBINDING</t>
  </si>
  <si>
    <t>84401030</t>
  </si>
  <si>
    <t>SEWING WIRE STITCHING AND STAPLING MACHINES INCL. BOOK-SEWING MACHINES FOR BOOKBINDING</t>
  </si>
  <si>
    <t>84401040</t>
  </si>
  <si>
    <t>UNSEWN "PERFECT" BINDING MACHINES</t>
  </si>
  <si>
    <t>84401090</t>
  </si>
  <si>
    <t>BOOKBINDING MACHINERY (EXCL. MACHINERY OF HEADING 8441 GENERAL-PURPOSE PRESSES PRINTING MACHINERY OF HEADING 8443 AND MACHINES OF USES ANCILLARY TO PRINTING FOLDING MACHINES COLLATING MACHINES GATHERING MACHINES SEWING WIRE STITCHING AND STAPLING MACHINES AND UNSEWN BINDING MACHINES)</t>
  </si>
  <si>
    <t>844090</t>
  </si>
  <si>
    <t>84409000</t>
  </si>
  <si>
    <t>PARTS OF BOOKBINDING MACHINERY N.E.S.</t>
  </si>
  <si>
    <t>8441</t>
  </si>
  <si>
    <t>844110</t>
  </si>
  <si>
    <t>84411010</t>
  </si>
  <si>
    <t>COMBINED REEL SLITTING AND RE-REELING MACHINES FOR MAKING UP PAPER PULP PAPER OR PAPERBOARD</t>
  </si>
  <si>
    <t>84411020</t>
  </si>
  <si>
    <t>SLITTING AND CROSS CUTTING MACHINES FOR MAKING UP PAPER PULP PAPER OR PAPERBOARD (EXCL. COMBINED REEL SLITTING AND RE-REELING MACHINES)</t>
  </si>
  <si>
    <t>84411030</t>
  </si>
  <si>
    <t>GUILLOTINES FOR PAPER OR PAPERBOARD</t>
  </si>
  <si>
    <t>84411070</t>
  </si>
  <si>
    <t>CUTTING MACHINES FOR PAPER OR PAPERBOARD (OTHER THAN BOOKBINDING MACHINERY OF HEADING 8440 COMBINED REEL SLITTING AND RE-REELING MACHINES OTHER SLITTING AND CROSS-CUTTING MACHINES AND GUILLOTINES)</t>
  </si>
  <si>
    <t>844120</t>
  </si>
  <si>
    <t>84412000</t>
  </si>
  <si>
    <t>MACHINES FOR MAKING BAGS SACKS OR ENVELOPES OUT OF PAPER PULP PAPER OR PAPERBOARD (EXCL. SEWING MACHINES AND EYELETTING MACHINES)</t>
  </si>
  <si>
    <t>844130</t>
  </si>
  <si>
    <t>84413000</t>
  </si>
  <si>
    <t>MACHINES FOR MAKING CARTONS BOXES CASES TUBES DRUMS OR SIMILAR CONTAINERS (OTHER THAN BY MOULDING) OUT OF PAPER PULP PAPER OR PAPERBOARD (EXCL. DRYING EQUIPMENT AND SEWING MACHINES)</t>
  </si>
  <si>
    <t>844140</t>
  </si>
  <si>
    <t>84414000</t>
  </si>
  <si>
    <t>MACHINES FOR MOULDING ARTICLES IN PAPER PULP PAPER OR PAPERBOARD (EXCL. DRYING EQUIPMENT)</t>
  </si>
  <si>
    <t>844180</t>
  </si>
  <si>
    <t>84418000</t>
  </si>
  <si>
    <t>MACHINERY FOR MAKING UP PAPER PULP PAPER OR PAPERBOARD N.E.S.</t>
  </si>
  <si>
    <t>844190</t>
  </si>
  <si>
    <t>84419010</t>
  </si>
  <si>
    <t>PARTS OF CUTTING MACHINES FOR MAKING UP PAPER PULP PAPER OR PAPERBOARD N.E.S.</t>
  </si>
  <si>
    <t>84419090</t>
  </si>
  <si>
    <t>PARTS OF MACHINERY FOR MAKING UP PAPER PULP PAPER OR PAPERBOARD N.E.S.</t>
  </si>
  <si>
    <t>8442</t>
  </si>
  <si>
    <t>844230</t>
  </si>
  <si>
    <t>84423000</t>
  </si>
  <si>
    <t>MACHINERY APPARATUS AND EQUIPMENT FOR PREPARING OR MAKING PRINTING PLATES CYLINDERS OR OTHER PRINTING COMPONENTS (EXCL. MACHINES OF HEADINGS 8456 TO 8465)(2017-2500)</t>
  </si>
  <si>
    <t>844240</t>
  </si>
  <si>
    <t>84424000</t>
  </si>
  <si>
    <t>PARTS OF MACHINERY APPARATUS AND EQUIPMENT FOR PREPARING OR MAKING PRINTING BLOCKS PLATES CYLINDERS OR OTHER PRINTING COMPONENTS N.E.S.</t>
  </si>
  <si>
    <t>844250</t>
  </si>
  <si>
    <t>84425000</t>
  </si>
  <si>
    <t>PRINTING PLATES CYLINDERS AND OTHER PRINTING COMPONENTS</t>
  </si>
  <si>
    <t>8443</t>
  </si>
  <si>
    <t>844311</t>
  </si>
  <si>
    <t>84431100</t>
  </si>
  <si>
    <t>OFFSET PRINTING MACHINERY REEL FED</t>
  </si>
  <si>
    <t>844312</t>
  </si>
  <si>
    <t>84431200</t>
  </si>
  <si>
    <t>OFFSET PRINTING MACHINERY SHEET FED {OFFICE TYPE} USING SHEETS OF A SIDE &lt;= 22 X 36 CM IN THE UNFOLDED STATE</t>
  </si>
  <si>
    <t>844313</t>
  </si>
  <si>
    <t>84431310</t>
  </si>
  <si>
    <t>OFFSET PRINTING MACHINERY SHEET FED USED TAKING SHEETS OF A SIZE &gt; 22 X 36 CM</t>
  </si>
  <si>
    <t>84431331</t>
  </si>
  <si>
    <t>OFFSET PRINTING MACHINERY SHEET FED NEW TAKING SHEETS OF A SIZE &lt;= 52 X 74 CM BUT &gt; 22 X 36 CM</t>
  </si>
  <si>
    <t>84431335</t>
  </si>
  <si>
    <t>OFFSET PRINTING MACHINERY SHEET FED NEW TAKING SHEETS OF A SIZE &gt; 52 X 74 CM BUT &lt;=Â 74Â XÂ 107 CM</t>
  </si>
  <si>
    <t>84431339</t>
  </si>
  <si>
    <t>OFFSET PRINTING MACHINERY SHEET FED NEW TAKING SHEETS OF A SIZE &gt; 74 X 107 CM</t>
  </si>
  <si>
    <t>84431390</t>
  </si>
  <si>
    <t>OFFSET PRINTING MACHINERY (EXCL. REEL FEED AND SHEET FEED)</t>
  </si>
  <si>
    <t>844314</t>
  </si>
  <si>
    <t>84431400</t>
  </si>
  <si>
    <t>LETTERPRESS PRINTING MACHINERY REEL FED (EXCL. FLEXOGRAPHIC PRINTING MACHINERY)</t>
  </si>
  <si>
    <t>844315</t>
  </si>
  <si>
    <t>84431500</t>
  </si>
  <si>
    <t>LETTERPRESS PRINTING MACHINERY (EXCL. FLEXOGRAPHIC PRINTING AND REEL FED MACHINERY)</t>
  </si>
  <si>
    <t>844316</t>
  </si>
  <si>
    <t>84431600</t>
  </si>
  <si>
    <t>FLEXOGRAPHIC PRINTING MACHINERY</t>
  </si>
  <si>
    <t>844317</t>
  </si>
  <si>
    <t>84431700</t>
  </si>
  <si>
    <t>GRAVURE PRINTING MACHINERY</t>
  </si>
  <si>
    <t>844319</t>
  </si>
  <si>
    <t>84431920</t>
  </si>
  <si>
    <t>PRINTING MACHINERY FOR PRINTING TEXTILE MATERIALS (EXCL. OFFSET FLEXOGRAPHIC LETTERPRESS AND GRAVURE PRINTING MACHINERY)</t>
  </si>
  <si>
    <t>84431940</t>
  </si>
  <si>
    <t>PRINTING MACHINERY FOR USE IN THE PRODUCTION OF SEMICONDUCTORS</t>
  </si>
  <si>
    <t>84431970</t>
  </si>
  <si>
    <t>PRINTING MACHINERY USED FOR PRINTING BY MEANS OF PLATES CYLINDERS AND OTHER PRINTING COMPONENTS OF HEADING 8442 (EXCL. MACHINERY FOR PRINTING TEXTILE MATERIALS THOSE FOR USE IN THE PRODUCTION OF SEMICONDUCTORS INK JET PRINTING MACHINES HECTOGRAPH OR STENCIL DUPLICATING MACHINES ADDRESSING MACHINES AND OTHER OFFICE PRINTING MACHINES OF HEADING 8469 TO 8472 AND OFFSET FLEXOGRAPHIC LETTERPRESS AND GRAVURE PRINTING MACHINERY)</t>
  </si>
  <si>
    <t>844331</t>
  </si>
  <si>
    <t>84433100</t>
  </si>
  <si>
    <t>MACHINES WHICH PERFORM TWO OR MORE OF THE FUNCTIONS OF PRINTING COPYING OR FACSIMILE TRANSMISSION CAPABLE OF CONNECTING TO AN AUTOMATIC DATA-PROCESSING MACHINE OR TO A NETWORK</t>
  </si>
  <si>
    <t>844332</t>
  </si>
  <si>
    <t>84433210</t>
  </si>
  <si>
    <t>PRINTERS CAPABLE OF CONNECTING TO AN AUTOMATIC DATA PROCESSING MACHINE OR TO A NETWORK</t>
  </si>
  <si>
    <t>84433280</t>
  </si>
  <si>
    <t>MACHINES WHICH ONLY PERFORM ONE OF THE FUNCTIONS OF COPYING OR FACSIMILE TRANSMISSION CAPABLE OF CONNECTING TO AN AUTOMATIC DATA-PROCESSING MACHINE OR TO A NETWORK</t>
  </si>
  <si>
    <t>844339</t>
  </si>
  <si>
    <t>84433900</t>
  </si>
  <si>
    <t>PRINTERS COPYING MACHINES AND FACSIMILE MACHINES WHETHER OR NOT COMBINED (EXCL. THOSE CAPABLE OF CONNECTING TO AN AUTOMATIC DATA PROCESSING MACHINE OR TO A NETWORK AND PRINTING MACHINERY USED FOR PRINTING BY MEANS OF PLATES CYLINDERS AND OTHER PRINTING COMPONENTS OF HEADING 8442)</t>
  </si>
  <si>
    <t>844391</t>
  </si>
  <si>
    <t>84439110</t>
  </si>
  <si>
    <t>PARTS AND ACCESSORIES OF PRINTING MACHINERY FOR USE IN THE PRODUCTION OF SEMICONDUCTORS N.E.S.(2017-2500)</t>
  </si>
  <si>
    <t>84439191</t>
  </si>
  <si>
    <t>PARTS AND ACCESSORIES OF PRINTING MACHINERY USED FOR PRINTING BY MEANS OF PLATES CYLINDERS AND OTHER PRINTING COMPONENTS OF HEADING 8442 OF CAST IRON OR CAST STEEL N.E.S. (EXCL. OF PRINTING MACHINERY FOR USE IN THE PRODUCTION OF SEMICONDUCTORS)</t>
  </si>
  <si>
    <t>84439199</t>
  </si>
  <si>
    <t>PARTS AND ACCESSORIES OF PRINTING MACHINERY USED FOR PRINTING BY MEANS OF PLATES CYLINDERS AND OTHER PRINTING COMPONENTS OF HEADING 8442 N.E.S. (EXCL. OF PRINTING MACHINERY FOR USE IN THE PRODUCTION OF SEMICONDUCTORS AND OF CAST IRON OR CAST STEEL)</t>
  </si>
  <si>
    <t>844399</t>
  </si>
  <si>
    <t>84439910</t>
  </si>
  <si>
    <t>ELECTRONIC ASSEMBLIES OF PRINTERS COPYING MACHINES AND FACSIMILE MACHINES (EXCL. OF PRINTING MACHINERY USED FOR PRINTING BY MEANS OF PLATES CYLINDERS AND OTHER PRINTING COMPONENTS OF HEADING 8442)</t>
  </si>
  <si>
    <t>84439990</t>
  </si>
  <si>
    <t>PARTS AND ACCESSORIES OF PRINTERS COPYING MACHINES AND FACSIMILE MACHINES N.E.S. (EXCL. ELECTRONIC ASSEMBLIES AND OF PRINTING MACHINERY USED FOR PRINTING BY MEANS OF PLATES CYLINDERS AND OTHER PRINTING COMPONENTS OF HEADING 8442)</t>
  </si>
  <si>
    <t>8444</t>
  </si>
  <si>
    <t>844400</t>
  </si>
  <si>
    <t>84440010</t>
  </si>
  <si>
    <t>MACHINES FOR EXTRUDING FILAMENTS OF MAN-MADE TEXTILE MATERIALS</t>
  </si>
  <si>
    <t>84440090</t>
  </si>
  <si>
    <t>MACHINES FOR DRAWING TEXTURING OR CUTTING FILAMENTS OF MAN-MADE TEXTILE MATERIALS</t>
  </si>
  <si>
    <t>8445</t>
  </si>
  <si>
    <t>844511</t>
  </si>
  <si>
    <t>84451100</t>
  </si>
  <si>
    <t>CARDING MACHINES FOR PREPARING TEXTILE FIBRES</t>
  </si>
  <si>
    <t>844512</t>
  </si>
  <si>
    <t>84451200</t>
  </si>
  <si>
    <t>COMBING MACHINES FOR PREPARING TEXTILE FIBRES</t>
  </si>
  <si>
    <t>844513</t>
  </si>
  <si>
    <t>84451300</t>
  </si>
  <si>
    <t>DRAWING OR ROVING MACHINES</t>
  </si>
  <si>
    <t>844519</t>
  </si>
  <si>
    <t>84451900</t>
  </si>
  <si>
    <t>MACHINES FOR PREPARING TEXTILE FIBRES (EXCL. CARDING COMBING DRAWING OR ROVING MACHINES)</t>
  </si>
  <si>
    <t>844520</t>
  </si>
  <si>
    <t>84452000</t>
  </si>
  <si>
    <t>TEXTILE SPINNING MACHINES (EXCL. EXTRUDING AND DRAWING OR ROVING MACHINES)</t>
  </si>
  <si>
    <t>844530</t>
  </si>
  <si>
    <t>84453000</t>
  </si>
  <si>
    <t>TEXTILE DOUBLING OR TWISTING MACHINES</t>
  </si>
  <si>
    <t>844540</t>
  </si>
  <si>
    <t>84454000</t>
  </si>
  <si>
    <t>TEXTILE WINDING INCL. WEFT-WINDING OR REELING MACHINES</t>
  </si>
  <si>
    <t>844590</t>
  </si>
  <si>
    <t>84459000</t>
  </si>
  <si>
    <t>MACHINES FOR PRODUCING TEXTILE YARNS AND MACHINES FOR PREPARING TEXTILE YARNS FOR USE ON MACHINES OF HEADING 8446 OR 8447 (EXCL. MACHINES OF HEADING 8444 AND SPINNING DOUBLING OR TWISTING MACHINES)</t>
  </si>
  <si>
    <t>8446</t>
  </si>
  <si>
    <t>844610</t>
  </si>
  <si>
    <t>84461000</t>
  </si>
  <si>
    <t>WEAVING MACHINES FOR WEAVING FABRICS OF A WIDTH &lt;= 30 CM</t>
  </si>
  <si>
    <t>844621</t>
  </si>
  <si>
    <t>84462100</t>
  </si>
  <si>
    <t>POWER LOOMS FOR WEAVING FABRICS OF A WIDTH &gt; 30 CM SHUTTLE TYPE</t>
  </si>
  <si>
    <t>844629</t>
  </si>
  <si>
    <t>84462900</t>
  </si>
  <si>
    <t>HAND LOOMS FOR WEAVING FABRICS OF A WIDTH &gt; 30 CM SHUTTLE TYPE</t>
  </si>
  <si>
    <t>844630</t>
  </si>
  <si>
    <t>84463000</t>
  </si>
  <si>
    <t>WEAVING MACHINES FOR WEAVING FABRICS OF A WIDTH &gt; 30 CM SHUTTLELESS TYPE</t>
  </si>
  <si>
    <t>8447</t>
  </si>
  <si>
    <t>844711</t>
  </si>
  <si>
    <t>84471100</t>
  </si>
  <si>
    <t>CIRCULAR KNITTING MACHINES WITH CYLINDER DIAMETER &lt;= 165 MM(2010-2500)</t>
  </si>
  <si>
    <t>844712</t>
  </si>
  <si>
    <t>84471200</t>
  </si>
  <si>
    <t>CIRCULAR KNITTING MACHINES WITH CYLINDER DIAMETER &gt; 165 MM(2010-2500)</t>
  </si>
  <si>
    <t>844720</t>
  </si>
  <si>
    <t>84472020</t>
  </si>
  <si>
    <t>WARP KNITTING MACHINES INCL. RASCHEL TYPE AND STITCH-BONDING MACHINES</t>
  </si>
  <si>
    <t>84472080</t>
  </si>
  <si>
    <t>FLAT KNITTING MACHINES (EXCL. WARP KNITTING MACHINES INCL. RASCHEL TYPE)</t>
  </si>
  <si>
    <t>844790</t>
  </si>
  <si>
    <t>84479000</t>
  </si>
  <si>
    <t>MACHINES FOR MAKING GIMPED YARN TULLE LACE EMBROIDERY TRIMMINGS BRAID OR NET AND MACHINES FOR TUFTING (EXCL. CHAIN OR BLANKET STITCH MACHINES)</t>
  </si>
  <si>
    <t>8448</t>
  </si>
  <si>
    <t>844811</t>
  </si>
  <si>
    <t>84481100</t>
  </si>
  <si>
    <t>DOOBIES AND JACQUARDS</t>
  </si>
  <si>
    <t>844819</t>
  </si>
  <si>
    <t>84481900</t>
  </si>
  <si>
    <t>AUXILIARY MACHINERY FOR MACHINES OF HEADING 84448445 8446 OR 8447 (EXCL. DOOBIES AND JACQUARDS CARD REDUCING COPYING PUNCHING OR ASSEMBLING MACHINES FOR USE THEREWITH)</t>
  </si>
  <si>
    <t>844820</t>
  </si>
  <si>
    <t>84482000</t>
  </si>
  <si>
    <t>PARTS AND ACCESSORIES OF MACHINES FOR EXTRUDING DRAWING TEXTURING OR CUTTING MAN-MADE TEXTILE MATERIALS OR OF THEIR AUXILIARY MACHINERY N.E.S.(2004-2500)</t>
  </si>
  <si>
    <t>844831</t>
  </si>
  <si>
    <t>84483100</t>
  </si>
  <si>
    <t>CARD CLOTHING FOR MACHINES FOR PREPARING TEXTILE FIBRES</t>
  </si>
  <si>
    <t>844832</t>
  </si>
  <si>
    <t>84483200</t>
  </si>
  <si>
    <t>PARTS AND ACCESSORIES OF MACHINES FOR PREPARING TEXTILE FIBRES N.E.S. (OTHER THAN CARD CLOTHING)</t>
  </si>
  <si>
    <t>844833</t>
  </si>
  <si>
    <t>84483300</t>
  </si>
  <si>
    <t>SPINDLES SPINDLE FLYERS SPINNING RINGS AND RING TRAVELLERS FOR MACHINES OF HEADING 8445</t>
  </si>
  <si>
    <t>844839</t>
  </si>
  <si>
    <t>84483900</t>
  </si>
  <si>
    <t>PARTS AND ACCESSORIES OF MACHINES OF HEADING 8445 N.E.S.</t>
  </si>
  <si>
    <t>844842</t>
  </si>
  <si>
    <t>84484200</t>
  </si>
  <si>
    <t>REEDS FOR LOOMS HEALDS AND HEALD-FRAMES</t>
  </si>
  <si>
    <t>844849</t>
  </si>
  <si>
    <t>84484900</t>
  </si>
  <si>
    <t>PARTS AND ACCESSORIES OF WEAVING MACHINES "LOOMS" AND THEIR AUXILIARY MACHINERY N.E.S.(2007-2500)</t>
  </si>
  <si>
    <t>844851</t>
  </si>
  <si>
    <t>84485110</t>
  </si>
  <si>
    <t>SINKERS USED IN FORMING STITCHES FOR MACHINES OF HEADING 8447</t>
  </si>
  <si>
    <t>84485190</t>
  </si>
  <si>
    <t>NEEDLES AND OTHER ARTICLES USED IN FORMING STITCHES FOR MACHINES OF HEADING 8447 (EXCL. SINKERS)</t>
  </si>
  <si>
    <t>844859</t>
  </si>
  <si>
    <t>84485900</t>
  </si>
  <si>
    <t>PARTS AND ACCESSORIES OF MACHINES OF HEADING 8447 N.E.S.</t>
  </si>
  <si>
    <t>8449</t>
  </si>
  <si>
    <t>844900</t>
  </si>
  <si>
    <t>84490000</t>
  </si>
  <si>
    <t>MACHINERY FOR THE MANUFACTURE OR FINISHING OF FELT OR NONWOVENS IN THE PIECE OR IN SHAPES INCL. MACHINERY FOR MAKING FELT HATS</t>
  </si>
  <si>
    <t>8450</t>
  </si>
  <si>
    <t>845011</t>
  </si>
  <si>
    <t>84501111</t>
  </si>
  <si>
    <t>FULLY-AUTOMATIC HOUSEHOLD OR LAUNDRY-TYPE FRONT-LOADING WASHING MACHINES OF A DRY LINEN CAPACITY &lt;= 6 KG</t>
  </si>
  <si>
    <t>84501119</t>
  </si>
  <si>
    <t>FULLY-AUTOMATIC HOUSEHOLD OR LAUNDRY-TYPE TOP-LOADING WASHING MACHINES OF A DRY LINEN CAPACITY &lt;= 6 KG</t>
  </si>
  <si>
    <t>84501190</t>
  </si>
  <si>
    <t>FULLY-AUTOMATIC HOUSEHOLD OR LAUNDRY-TYPE WASHING MACHINES OF A DRY LINEN CAPACITY &gt; 6 KG BUT &lt;= 10 KG</t>
  </si>
  <si>
    <t>845012</t>
  </si>
  <si>
    <t>84501200</t>
  </si>
  <si>
    <t>HOUSEHOLD OR LAUNDRY-TYPE WASHING MACHINES WITH BUILT-IN CENTRIFUGAL DRIER (EXCL. FULLY-AUTOMATIC MACHINES)</t>
  </si>
  <si>
    <t>845019</t>
  </si>
  <si>
    <t>84501900</t>
  </si>
  <si>
    <t>HOUSEHOLD OR LAUNDRY-TYPE WASHING MACHINES OF A DRY LINEN CAPACITY &lt;= 6 KG (EXCL. FULLY-AUTOMATIC MACHINES AND WASHING MACHINES WITH BUILT-IN CENTRIFUGAL DRIER)</t>
  </si>
  <si>
    <t>845020</t>
  </si>
  <si>
    <t>84502000</t>
  </si>
  <si>
    <t>LAUNDRY-TYPE WASHING MACHINES OF A DRY LINEN CAPACITY &gt; 10 KG</t>
  </si>
  <si>
    <t>845090</t>
  </si>
  <si>
    <t>84509000</t>
  </si>
  <si>
    <t>PARTS OF HOUSEHOLD OR LAUNDRY-TYPE WASHING MACHINES N.E.S.(2017-2500)</t>
  </si>
  <si>
    <t>8451</t>
  </si>
  <si>
    <t>845110</t>
  </si>
  <si>
    <t>84511000</t>
  </si>
  <si>
    <t>DRY-CLEANING MACHINES FOR MADE-UP TEXTILE ARTICLES</t>
  </si>
  <si>
    <t>845121</t>
  </si>
  <si>
    <t>84512100</t>
  </si>
  <si>
    <t>DRYING MACHINES OF A DRY LINEN CAPACITY &lt;= 10 KG (EXCL. CENTRIFUGAL DRIERS)</t>
  </si>
  <si>
    <t>845129</t>
  </si>
  <si>
    <t>84512900</t>
  </si>
  <si>
    <t>DRYING MACHINES FOR TEXTILE YARNS FABRICS OR MADE-UP TEXTILE ARTICLES (EXCL. MACHINES OF A DRY LINEN CAPACITY &lt;= 10 KG AND CENTRIFUGAL DRIERS)</t>
  </si>
  <si>
    <t>845130</t>
  </si>
  <si>
    <t>84513000</t>
  </si>
  <si>
    <t>IRONING MACHINES AND PRESSES INCL. FUSING PRESSES (EXCL. CALENDERS)</t>
  </si>
  <si>
    <t>845140</t>
  </si>
  <si>
    <t>84514000</t>
  </si>
  <si>
    <t>MACHINES FOR WASHING BLEACHING OR DYEING TEXTILE YARNS FABRICS OR MADE-UP TEXTILE ARTICLES (EXCL. HOUSEHOLD OR LAUNDRY-TYPE WASHING MACHINES)</t>
  </si>
  <si>
    <t>845150</t>
  </si>
  <si>
    <t>84515000</t>
  </si>
  <si>
    <t>MACHINES FOR REELING UNREELING FOLDING CUTTING OR PINKING TEXTILE FABRICS</t>
  </si>
  <si>
    <t>845180</t>
  </si>
  <si>
    <t>84518010</t>
  </si>
  <si>
    <t>MACHINES USED IN THE MANUFACTURE OF LINOLEUM OR OTHER FLOOR COVERINGS FOR APPLYING THE PASTE TO THE BASE FABRIC OR OTHER SUPPORT (EXCL. CALENDERS AND GENERAL PURPOSE PRESSES)</t>
  </si>
  <si>
    <t>84518030</t>
  </si>
  <si>
    <t>MACHINERY FOR DRESSING OR FINISHING TEXTILE YARNS FABRICS OR OTHER MADE-UP TEXTILE ARTICLES (EXCL. MACHINERY FOR DRESSING OR FINISHING FELT AND CALENDERS AND GENERAL PURPOSE PRESSES)</t>
  </si>
  <si>
    <t>84518080</t>
  </si>
  <si>
    <t>MACHINERY FOR COATING OR IMPREGNATING TEXTILE YARNS FABRICS OR OTHER MADE-UP TEXTILE ARTICLES (EXCL. CALENDERS AND GENERAL PURPOSE PRESSES)</t>
  </si>
  <si>
    <t>845190</t>
  </si>
  <si>
    <t>84519000</t>
  </si>
  <si>
    <t>PARTS OF MACHINES FOR WASHING CLEANING WRINGING DRYING IRONING PRESSING BLEACHING DYEING DRESSING FINISHING COATING OR IMPREGNATING TEXTILE YARNS FABRICS OR MADE-UP TEXTILE ARTICLES</t>
  </si>
  <si>
    <t>8452</t>
  </si>
  <si>
    <t>845210</t>
  </si>
  <si>
    <t>84521011</t>
  </si>
  <si>
    <t>SEWING MACHINES "LOCK-STITCH ONLY" OF THE HOUSEHOLD TYPE WITH HEADS WEIGHING &lt;= 16 KG WITHOUT MOTOR OR &lt;= 17 KG WITH MOTOR HAVING A VALUE "NOT INCL. FRAMES TABLES OR FURNITURE" OF &gt; EURO 65 EACH</t>
  </si>
  <si>
    <t>84521019</t>
  </si>
  <si>
    <t>SEWING MACHINES "LOCK-STITCH ONLY" OF THE HOUSEHOLD TYPE WITH HEADS WEIGHING &lt;= 16 KG WITHOUT MOTOR OR &lt;= 17 KG WITH MOTOR HAVING A VALUE "NOT INCL. FRAMES TABLES OR FURNITURE" OF &lt;= EURO 65</t>
  </si>
  <si>
    <t>84521090</t>
  </si>
  <si>
    <t>SEWING MACHINES AND HEADS OF THE HOUSEHOLD TYPE (EXCL. LOCK-STITCH SEWING MACHINES WITH HEADS WEIGHING &lt;= 16 KG WITHOUT MOTOR OR &lt;= 17 KG WITH MOTOR AND HEADS WEIGHING &lt;= 16 KG WITHOUT MOTOR OR &lt;= 17 KG WITH MOTOR)</t>
  </si>
  <si>
    <t>845221</t>
  </si>
  <si>
    <t>84522100</t>
  </si>
  <si>
    <t>AUTOMATIC SEWING MACHINES INDUSTRIAL TYPE</t>
  </si>
  <si>
    <t>845229</t>
  </si>
  <si>
    <t>84522900</t>
  </si>
  <si>
    <t>SEWING MACHINES INDUSTRIAL TYPE (EXCL. AUTOMATIC UNITS)</t>
  </si>
  <si>
    <t>845230</t>
  </si>
  <si>
    <t>84523000</t>
  </si>
  <si>
    <t>SEWING MACHINE NEEDLES(2012-2500)</t>
  </si>
  <si>
    <t>845290</t>
  </si>
  <si>
    <t>84529000</t>
  </si>
  <si>
    <t>FURNITURE BASES AND COVERS FOR SEWING MACHINES AND PARTS THEREOF</t>
  </si>
  <si>
    <t>8453</t>
  </si>
  <si>
    <t>845310</t>
  </si>
  <si>
    <t>84531000</t>
  </si>
  <si>
    <t>MACHINERY FOR PREPARING TANNING OR WORKING HIDES SKINS OR LEATHER (EXCL. DRYING MACHINES SPRAY GUNS MACHINES FOR THE DEHAIRING OF PIGS SEWING MACHINES AND GENERAL PURPOSE PRESSES)</t>
  </si>
  <si>
    <t>845320</t>
  </si>
  <si>
    <t>84532000</t>
  </si>
  <si>
    <t>MACHINERY FOR MAKING OR REPAIRING FOOTWEAR OF HIDES SKINS OR LEATHER (EXCL. SEWING MACHINES)</t>
  </si>
  <si>
    <t>845380</t>
  </si>
  <si>
    <t>84538000</t>
  </si>
  <si>
    <t>MACHINERY FOR MAKING OR REPAIRING ARTICLES OF HIDES SKINS OR LEATHER (EXCL. FOOTWEAR AND SEWING MACHINES)</t>
  </si>
  <si>
    <t>845390</t>
  </si>
  <si>
    <t>84539000</t>
  </si>
  <si>
    <t>PARTS OF MACHINERY FOR PREPARING TANNING OR WORKING HIDES SKINS OR LEATHER OR FOR MAKING OR REPAIRING FOOTWEAR OR OTHER ARTICLES OF HIDES SKINS OR LEATHER N.E.S.</t>
  </si>
  <si>
    <t>8454</t>
  </si>
  <si>
    <t>845410</t>
  </si>
  <si>
    <t>84541000</t>
  </si>
  <si>
    <t>CONVERTERS OF A KIND USED IN METALLURGY OR IN METAL FOUNDRIES</t>
  </si>
  <si>
    <t>845420</t>
  </si>
  <si>
    <t>84542000</t>
  </si>
  <si>
    <t>INGOT MOULDS AND LADLES OF A KIND USED IN METALLURGY OR IN METAL FOUNDRIES</t>
  </si>
  <si>
    <t>845430</t>
  </si>
  <si>
    <t>84543010</t>
  </si>
  <si>
    <t>MACHINES FOR CASTING UNDER PRESSURE OF A KIND USED IN METALLURGY OR IN METAL FOUNDRIES</t>
  </si>
  <si>
    <t>84543090</t>
  </si>
  <si>
    <t>CASTING MACHINES OF A KIND USED IN METALLURGY OR IN METAL FOUNDRIES (EXCL. MACHINES FOR CASTING UNDER PRESSURE)</t>
  </si>
  <si>
    <t>845490</t>
  </si>
  <si>
    <t>84549000</t>
  </si>
  <si>
    <t>PARTS OF CONVERTERS LADLES INGOT MOULDS AND CASTING MACHINES OF A KIND USED IN METALLURGY OR IN METAL FOUNDRIES N.E.S.</t>
  </si>
  <si>
    <t>8455</t>
  </si>
  <si>
    <t>845510</t>
  </si>
  <si>
    <t>84551000</t>
  </si>
  <si>
    <t>MILLS FOR ROLLING METAL TUBES</t>
  </si>
  <si>
    <t>845521</t>
  </si>
  <si>
    <t>84552100</t>
  </si>
  <si>
    <t>HOT OR COMBINATION HOT AND COLD METAL-ROLLING MILLS (EXCL. TUBES MILLS)</t>
  </si>
  <si>
    <t>845522</t>
  </si>
  <si>
    <t>84552200</t>
  </si>
  <si>
    <t>COLD-ROLLING MILLS FOR METAL (EXCL. TUBE MILLS)</t>
  </si>
  <si>
    <t>845530</t>
  </si>
  <si>
    <t>84553010</t>
  </si>
  <si>
    <t>ROLLS FOR METAL-ROLLING MILLS OF CAST IRON</t>
  </si>
  <si>
    <t>84553031</t>
  </si>
  <si>
    <t>HOT-ROLLING WORK-ROLLS</t>
  </si>
  <si>
    <t>84553039</t>
  </si>
  <si>
    <t>COLD-ROLLING WORK-ROLLS FOR METAL OF OPEN-DIE FORGED STEEL</t>
  </si>
  <si>
    <t>84553090</t>
  </si>
  <si>
    <t>ROLLS FOR METAL-ROLLING MILLS OF CAST OR WROUGHT STEEL</t>
  </si>
  <si>
    <t>845590</t>
  </si>
  <si>
    <t>84559000</t>
  </si>
  <si>
    <t>PARTS OF METAL-ROLLING MILLS N.E.S.</t>
  </si>
  <si>
    <t>8456</t>
  </si>
  <si>
    <t>845611</t>
  </si>
  <si>
    <t>84561110</t>
  </si>
  <si>
    <t>MACHINE TOOLS FOR WORKING ANY MATERIAL BY REMOVAL OF MATERIAL OPERATED BY LASER OF A KIND USED SOLELY OR PRINCIPALLY FOR THE MANUFACTURE OF PRINTED CIRCUITS PRINTED CIRCUIT ASSEMBLIES PARTS OF HEADING 8517 OR PARTS OF AUTOMATIC DATA PROCESSING MACHINES</t>
  </si>
  <si>
    <t>84561190</t>
  </si>
  <si>
    <t>MACHINE TOOLS FOR WORKING ANY MATERIAL BY REMOVAL OF MATERIAL OPERATED BY LASER (EXCL. SOLDERING AND WELDING MACHINES ALSO THOSE WHICH CAN BE USED FOR CUTTING MATERIAL TESTING MACHINES AND MACHINES FOR THE MANUFACTURE OF SEMICONDUCTOR DEVICES ELECTRONIC INTEGRATED CIRCUITS PRINTED CIRCUITS AND PARTS OF HEADING 8517 OR OF COMPUTERS)</t>
  </si>
  <si>
    <t>845612</t>
  </si>
  <si>
    <t>84561210</t>
  </si>
  <si>
    <t>MACHINE TOOLS FOR WORKING ANY MATERIAL BY REMOVAL OF MATERIAL OPERATED BY LIGHT OR PHOTON BEAM PROCESSES OTHER THAN LASER OF A KIND USED SOLELY OR PRINCIPALLY FOR THE MANUFACTURE OF PRINTED CIRCUITS PRINTED CIRCUIT ASSEMBLIES PARTS OF HEADING 8517 OR PARTS OF AUTOMATIC DATA PROCESSING MACHINES</t>
  </si>
  <si>
    <t>84561290</t>
  </si>
  <si>
    <t>MACHINE TOOLS FOR WORKING ANY MATERIAL BY REMOVAL OF MATERIAL OPERATED BY LIGHT OR PHOTON BEAM PROCESSES OTHER THAN LASER (EXCL. SOLDERING AND WELDING MACHINES ALSO THOSE WHICH CAN BE USED FOR CUTTING MATERIAL TESTING MACHINES AND MACHINES FOR THE MANUFACTURE OF SEMICONDUCTOR DEVICES ELECTRONIC INTEGRATED CIRCUITS PRINTED CIRCUITS AND PARTS OF HEADING 8517 OR OF COMPUTERS)</t>
  </si>
  <si>
    <t>845620</t>
  </si>
  <si>
    <t>84562000</t>
  </si>
  <si>
    <t>MACHINE TOOLS FOR WORKING ANY MATERIAL BY REMOVAL OF MATERIAL OPERATED BY ULTRASONIC PROCESSES (EXCL. CLEANING APPARATUS OPERATED BY ULTRASONIC PROCESSES AND MATERIAL TESTING MACHINES)(2007-2500)</t>
  </si>
  <si>
    <t>845630</t>
  </si>
  <si>
    <t>84563011</t>
  </si>
  <si>
    <t>MACHINE TOOLS FOR WORKING ANY MATERIAL BY REMOVAL OF MATERIAL OPERATED BY ELECTRO-DISCHARGE PROCESSES WIRE-CUT NUMERICALLY CONTROLLED</t>
  </si>
  <si>
    <t>84563019</t>
  </si>
  <si>
    <t>MACHINE TOOLS FOR WORKING ANY MATERIAL BY REMOVAL OF MATERIAL OPERATED BY ELECTRO-DISCHARGE PROCESSES NUMERICALLY CONTROLLED (EXCL. SUCH MACHINES WIRE-CUT)</t>
  </si>
  <si>
    <t>84563090</t>
  </si>
  <si>
    <t>MACHINE TOOLS FOR WORKING ANY MATERIAL BY REMOVAL OF MATERIAL OPERATED BY ELECTRO-DISCHARGE PROCESSES NOT NUMERICALLY CONTROLLED</t>
  </si>
  <si>
    <t>845640</t>
  </si>
  <si>
    <t>84564000</t>
  </si>
  <si>
    <t>MACHINE TOOLS FOR WORKING ANY MATERIAL BY REMOVAL OF MATERIAL OPERATED BY PLASMA ARC PROCESSES</t>
  </si>
  <si>
    <t>845650</t>
  </si>
  <si>
    <t>84565000</t>
  </si>
  <si>
    <t>WATER-JET CUTTING MACHINES</t>
  </si>
  <si>
    <t>845690</t>
  </si>
  <si>
    <t>84569000</t>
  </si>
  <si>
    <t>MACHINE TOOLS FOR WORKING ANY MATERIAL BY REMOVAL OF MATERIAL OPERATED BY ELECTRO-CHEMICAL ELECTRON BEAM OR IONIC-BEAM PROCESSES (EXCL. SOLDERING AND WELDING MACHINES MATERIAL TESTING MACHINES AND MACHINES FOR THE MANUFACTURE OF SEMICONDUCTOR DEVICES OR OF ELECTRONIC INTEGRATED CIRCUITS)(2017-2500)</t>
  </si>
  <si>
    <t>8457</t>
  </si>
  <si>
    <t>845710</t>
  </si>
  <si>
    <t>84571010</t>
  </si>
  <si>
    <t>HORIZONTAL MACHINING CENTRES FOR WORKING METAL</t>
  </si>
  <si>
    <t>84571090</t>
  </si>
  <si>
    <t>MACHINING CENTRES FOR WORKING METAL (EXCL. HORIZONTAL MACHINING CENTRES)</t>
  </si>
  <si>
    <t>845720</t>
  </si>
  <si>
    <t>84572000</t>
  </si>
  <si>
    <t>UNIT CONSTRUCTION MACHINES "SINGLE STATION" FOR WORKING METAL(1998-2500)</t>
  </si>
  <si>
    <t>845730</t>
  </si>
  <si>
    <t>84573010</t>
  </si>
  <si>
    <t>MULTI-STATION TRANSFER MACHINES FOR WORKING METAL NUMERICALLY CONTROLLED</t>
  </si>
  <si>
    <t>84573090</t>
  </si>
  <si>
    <t>MULTI-STATION TRANSFER MACHINES FOR WORKING METAL NOT NUMERICALLY CONTROLLED</t>
  </si>
  <si>
    <t>8458</t>
  </si>
  <si>
    <t>845811</t>
  </si>
  <si>
    <t>84581120</t>
  </si>
  <si>
    <t>HORIZONTAL TURNING CENTRES FOR REMOVING METAL NUMERICALLY CONTROLLED</t>
  </si>
  <si>
    <t>84581141</t>
  </si>
  <si>
    <t>HORIZONTAL SINGLE SPINDLE AUTOMATIC LATHES FOR REMOVING METAL NUMERICALLY CONTROLLED</t>
  </si>
  <si>
    <t>84581149</t>
  </si>
  <si>
    <t>HORIZONTAL MULTI-SPINDLE AUTOMATIC LATHES FOR REMOVING METAL NUMERICALLY CONTROLLED</t>
  </si>
  <si>
    <t>84581180</t>
  </si>
  <si>
    <t>HORIZONTAL LATHES FOR REMOVING METAL NUMERICALLY CONTROLLED (EXCL. TURNING CENTRES AND AUTOMATIC LATHES)</t>
  </si>
  <si>
    <t>845819</t>
  </si>
  <si>
    <t>84581900</t>
  </si>
  <si>
    <t>HORIZONTAL LATHES INCL. TURNING CENTRES FOR REMOVING METAL NOT NUMERICALLY CONTROLLED</t>
  </si>
  <si>
    <t>845891</t>
  </si>
  <si>
    <t>84589120</t>
  </si>
  <si>
    <t>TURNING CENTRES FOR REMOVING METAL NUMERICALLY CONTROLLED (EXCL. HORIZONTAL TURNING CENTRES)</t>
  </si>
  <si>
    <t>84589180</t>
  </si>
  <si>
    <t>LATHES FOR REMOVING METAL NUMERICALLY CONTROLLED (EXCL. HORIZONTAL LATHES AND TURNING CENTRES)</t>
  </si>
  <si>
    <t>845899</t>
  </si>
  <si>
    <t>84589900</t>
  </si>
  <si>
    <t>LATHES INCL. TURNING CENTRES FOR REMOVING METAL NOT NUMERICALLY CONTROLLED (EXCL. HORIZONTAL LATHES)</t>
  </si>
  <si>
    <t>8459</t>
  </si>
  <si>
    <t>845910</t>
  </si>
  <si>
    <t>84591000</t>
  </si>
  <si>
    <t>WAY-TYPE UNIT HEAD MACHINES FOR DRILLING BORING MILLING THREADING OR TAPPING METAL</t>
  </si>
  <si>
    <t>845921</t>
  </si>
  <si>
    <t>84592100</t>
  </si>
  <si>
    <t>DRILLING MACHINES FOR WORKING METAL NUMERICALLY CONTROLLED (EXCL. WAY-TYPE UNIT HEAD MACHINES)</t>
  </si>
  <si>
    <t>845929</t>
  </si>
  <si>
    <t>84592900</t>
  </si>
  <si>
    <t>DRILLING MACHINES FOR WORKING METAL NOT NUMERICALLY CONTROLLED (EXCL. WAY-TYPE UNIT HEAD MACHINES AND HAND-OPERATED MACHINES)</t>
  </si>
  <si>
    <t>845931</t>
  </si>
  <si>
    <t>84593100</t>
  </si>
  <si>
    <t>BORING-MILLING MACHINES FOR METALS NUMERICALLY CONTROLLED (EXCL. WAY-TYPE UNIT HEAD MACHINES)</t>
  </si>
  <si>
    <t>845939</t>
  </si>
  <si>
    <t>84593900</t>
  </si>
  <si>
    <t>BORING-MILLING MACHINES FOR METALS NOT NUMERICALLY CONTROLLED (EXCL. WAY-TYPE UNIT HEAD MACHINES)</t>
  </si>
  <si>
    <t>845941</t>
  </si>
  <si>
    <t>84594100</t>
  </si>
  <si>
    <t>BORING MACHINES FOR METALS NUMERICALLY CONTROLLED (EXCL. WAY-TYPE UNIT HEAD MACHINES AND BORING-MILLING MACHINES)</t>
  </si>
  <si>
    <t>845949</t>
  </si>
  <si>
    <t>84594900</t>
  </si>
  <si>
    <t>BORING MACHINES FOR METALS NOT NUMERICALLY CONTROLLED (EXCL. WAY-TYPE UNIT HEAD MACHINES AND BORING-MILLING MACHINES)</t>
  </si>
  <si>
    <t>845951</t>
  </si>
  <si>
    <t>84595100</t>
  </si>
  <si>
    <t>MILLING MACHINES FOR METALS KNEE-TYPE NUMERICALLY CONTROLLED</t>
  </si>
  <si>
    <t>845959</t>
  </si>
  <si>
    <t>84595900</t>
  </si>
  <si>
    <t>MILLING MACHINES FOR METALS KNEE-TYPE NOT NUMERICALLY CONTROLLED</t>
  </si>
  <si>
    <t>845961</t>
  </si>
  <si>
    <t>84596110</t>
  </si>
  <si>
    <t>TOOL MILLING MACHINES FOR METALS NUMERICALLY CONTROLLED</t>
  </si>
  <si>
    <t>84596190</t>
  </si>
  <si>
    <t>MILLING MACHINES FOR METALS NUMERICALLY CONTROLLED (EXCL. WAY-TYPE UNIT HEAD MACHINES BORING-MILLING MACHINES KNEE-TYPE MILLING MACHINES TOOL MILLING MACHINES AND GEAR CUTTING MACHINES)</t>
  </si>
  <si>
    <t>845969</t>
  </si>
  <si>
    <t>84596910</t>
  </si>
  <si>
    <t>TOOL MILLING MACHINES FOR METALS NOT NUMERICALLY CONTROLLED</t>
  </si>
  <si>
    <t>84596990</t>
  </si>
  <si>
    <t>MILLING MACHINES FOR METALS NOT NUMERICALLY CONTROLLED (EXCL. WAY-TYPE UNIT HEAD MACHINES BORING-MILLING MACHINES KNEE-TYPE MILLING MACHINES TOOL MILLING MACHINES AND GEAR CUTTING MACHINES)</t>
  </si>
  <si>
    <t>845970</t>
  </si>
  <si>
    <t>84597000</t>
  </si>
  <si>
    <t>THREADING OR TAPPING MACHINES FOR METALS (EXCL. WAY-TYPE UNIT HEAD MACHINES)</t>
  </si>
  <si>
    <t>8460</t>
  </si>
  <si>
    <t>846012</t>
  </si>
  <si>
    <t>84601200</t>
  </si>
  <si>
    <t>FLAT-SURFACE GRINDING MACHINES FOR FINISHING METAL NUMERICALLY CONTROLLED</t>
  </si>
  <si>
    <t>846019</t>
  </si>
  <si>
    <t>84601900</t>
  </si>
  <si>
    <t>FLAT-SURFACE GRINDING MACHINES FOR FINISHING METAL NOT NUMERICALLY CONTROLLED(2017-2500)</t>
  </si>
  <si>
    <t>846022</t>
  </si>
  <si>
    <t>84602200</t>
  </si>
  <si>
    <t>CENTRELESS GRINDING MACHINES FOR FINISHING METAL NUMERICALLY CONTROLLED (OTHER THAN GEAR FINISHING MACHINES)</t>
  </si>
  <si>
    <t>846023</t>
  </si>
  <si>
    <t>84602300</t>
  </si>
  <si>
    <t>CYLINDRICAL GRINDING MACHINES FOR FINISHING METAL NUMERICALLY CONTROLLED (EXCL. GEAR FINISHING MACHINES AND CENTRELESS MACHINES)</t>
  </si>
  <si>
    <t>846024</t>
  </si>
  <si>
    <t>84602400</t>
  </si>
  <si>
    <t>GRINDING MACHINES FOR FINISHING METAL NUMERICALLY CONTROLLED (EXCL. FLAT-SURFACE CYLINDRICAL AND GEAR GRINDING MACHINES)</t>
  </si>
  <si>
    <t>846029</t>
  </si>
  <si>
    <t>84602910</t>
  </si>
  <si>
    <t>GRINDING MACHINES FOR CYLINDRICAL SURFACES FOR FINISHING METALS METAL CARBIDES OR CERMETS IN WHICH THE POSITIONING OF ANY ONE AXIS CAN BE SET UP TO AN ACCURACY OF &gt;= 001 MM NOT NUMERICALLY CONTROLLED (OTHER THAN GEAR FINISHING MACHINES)(2009-2500)</t>
  </si>
  <si>
    <t>84602990</t>
  </si>
  <si>
    <t>GRINDING MACHINES FOR WORKING METALS METAL CARBIDES OR CERMETS IN WHICH THE POSITIONING IN ANY ONE AXIS CAN BE SET UP TO AN ACCURACY OF AT LEAST 001 MM NOT NUMERICALLY CONTROLLED (EXCL. FLAT- OR CYLINDRICAL-SURFACE GRINDING MACHINES AND GEAR CUTTING GEAR GRINDING AND GEAR FINISHING MACHINES)</t>
  </si>
  <si>
    <t>846031</t>
  </si>
  <si>
    <t>84603100</t>
  </si>
  <si>
    <t>SHARPENING "TOOL OR CUTTER GRINDING" MACHINES NUMERICALLY CONTROLLED</t>
  </si>
  <si>
    <t>846039</t>
  </si>
  <si>
    <t>84603900</t>
  </si>
  <si>
    <t>SHARPENING "TOOL OR CUTTER GRINDING" MACHINES NOT NUMERICALLY CONTROLLED</t>
  </si>
  <si>
    <t>846040</t>
  </si>
  <si>
    <t>84604010</t>
  </si>
  <si>
    <t>HONING OR LAPPING MACHINES FOR FINISHING METALS METAL CARBIDES OR CERMETS NUMERICALLY CONTROLLED (OTHER THAN GEAR FINISHING MACHINES)</t>
  </si>
  <si>
    <t>84604090</t>
  </si>
  <si>
    <t>HONING OR LAPPING MACHINES FOR FINISHING METALS METAL CARBIDES OR CERMETS NOT NUMERICALLY CONTROLLED (OTHER THAN GEAR FINISHING MACHINES)</t>
  </si>
  <si>
    <t>846090</t>
  </si>
  <si>
    <t>84609000</t>
  </si>
  <si>
    <t>MACHINES FOR DEBURRING POLISHING OR OTHERWISE FINISHING METAL OR CERMETS (EXCL. GRINDING SHARPENING HONING AND LAPPING MACHINES AND MACHINES FOR WORKING IN THE HAND)</t>
  </si>
  <si>
    <t>8461</t>
  </si>
  <si>
    <t>846120</t>
  </si>
  <si>
    <t>84612000</t>
  </si>
  <si>
    <t>SHAPING OR SLOTTING MACHINES FOR WORKING METALS METAL CARBIDES OR CERMETS</t>
  </si>
  <si>
    <t>846130</t>
  </si>
  <si>
    <t>84613010</t>
  </si>
  <si>
    <t>BROACHING MACHINES FOR WORKING METAL METAL CARBIDES OR CERMETS NUMERICALLY CONTROLLED</t>
  </si>
  <si>
    <t>84613090</t>
  </si>
  <si>
    <t>BROACHING MACHINES FOR WORKING METAL METAL CARBIDES OR CERMETS NOT NUMERICALLY CONTROLLED</t>
  </si>
  <si>
    <t>846140</t>
  </si>
  <si>
    <t>84614011</t>
  </si>
  <si>
    <t>GEAR CUTTING MACHINES INCL. ABRASIVE GEAR CUTTING MACHINES FOR CUTTING CYLINDRICAL GEARS NUMERICALLY CONTROLLED FOR WORKING METALS METAL CARBIDES OR CERMETS (EXCL. PLANING SLOTTING AND BROACHING MACHINES)</t>
  </si>
  <si>
    <t>84614019</t>
  </si>
  <si>
    <t>GEAR CUTTING MACHINES INCL. ABRASIVE GEAR CUTTING MACHINES FOR CUTTING CYLINDRICAL GEARS NOT NUMERICALLY CONTROLLED FOR WORKING METALS METAL CARBIDES OR CERMETS (EXCL. PLANING SLOTTING AND BROACHING MACHINES)</t>
  </si>
  <si>
    <t>84614031</t>
  </si>
  <si>
    <t>GEAR CUTTING MACHINES INCL. ABRASIVE GEAR CUTTING MACHINES NOT FOR CYLINDRICAL GEARS NUMERICALLY CONTROLLED FOR WORKING METALS METAL CARBIDES OR CERMETS (EXCL. PLANING SLOTTING AND BROACHING MACHINES)</t>
  </si>
  <si>
    <t>84614039</t>
  </si>
  <si>
    <t>GEAR CUTTING MACHINES INCL. ABRASIVE GEAR CUTTING MACHINES NOT FOR CYLINDRICAL GEARS NOT NUMERICALLY CONTROLLED FOR WORKING METALS METAL CARBIDES OR CERMETS (EXCL. PLANING SLOTTING AND BROACHING MACHINES)</t>
  </si>
  <si>
    <t>84614071</t>
  </si>
  <si>
    <t>GEAR FINISHING MACHINES INCL. ABRASIVE GEAR CUTTING MACHINES IN WHICH THE POSITIONING IN ANY ONE AXIS CAN BE SET UP TO AN ACCURACY OF AT LEAST 001 MM NUMERICALLY CONTROLLED FOR WORKING METALS METAL CARBIDES OR CERMETS</t>
  </si>
  <si>
    <t>84614079</t>
  </si>
  <si>
    <t>GEAR FINISHING MACHINES INCL. ABRASIVE GEAR CUTTING MACHINES IN WHICH THE POSITIONING IN ANY ONE AXIS CAN BE SET UP TO AN ACCURACY OF AT LEAST 001 MM NOT NUMERICALLY CONTROLLED FOR WORKING METALS METAL CARBIDES OR CERMETS</t>
  </si>
  <si>
    <t>84614090</t>
  </si>
  <si>
    <t>GEAR FINISHING MACHINES FOR WORKING METALS METAL CARBIDES OR CERMETS (EXCL. THOSE IN WHICH THE POSITIONING IN ANY ONE AXIS CAN BE SET UP TO AN ACCURACY OF AT LEAST 001 MM)</t>
  </si>
  <si>
    <t>846150</t>
  </si>
  <si>
    <t>84615011</t>
  </si>
  <si>
    <t>CIRCULAR SAWS FOR WORKING METALS METAL CARBIDES OR CERMETS (EXCL. MACHINES FOR WORKING IN THE HAND)</t>
  </si>
  <si>
    <t>84615019</t>
  </si>
  <si>
    <t>SAWING MACHINES FOR WORKING METALS METAL CARBIDES OR CERMETS (EXCL. MACHINES FOR WORKING IN THE HAND AND CIRCULAR SAWS)</t>
  </si>
  <si>
    <t>84615090</t>
  </si>
  <si>
    <t>CUTTING-OFF MACHINES FOR WORKING METALS METAL CARBIDES OR CERMETS (EXCL. MACHINES FOR WORKING IN THE HAND AND SAWING MACHINES)</t>
  </si>
  <si>
    <t>846190</t>
  </si>
  <si>
    <t>84619000</t>
  </si>
  <si>
    <t>PLANING MACHINES AND OTHER MACHINE TOOLS FOR WORKING METALS METAL CARBIDES OR CERMETS BY REMOVING MATERIAL N.E.S.(2002-2500)</t>
  </si>
  <si>
    <t>8462</t>
  </si>
  <si>
    <t>846210</t>
  </si>
  <si>
    <t>84621010</t>
  </si>
  <si>
    <t>FORGING OR DIE-STAMPING MACHINES INCL. PRESSES AND HAMMERS NUMERICALLY CONTROLLED</t>
  </si>
  <si>
    <t>84621090</t>
  </si>
  <si>
    <t>FORGING OR DIE-STAMPING MACHINES INCL. PRESSES AND HAMMERS NOT NUMERICALLY CONTROLLED</t>
  </si>
  <si>
    <t>846221</t>
  </si>
  <si>
    <t>84622110</t>
  </si>
  <si>
    <t>BENDING FOLDING STRAIGHTENING OR FLATTENING MACHINES INCL. PRESSES NUMERICALLY CONTROLLED FOR WORKING FLAT METAL PRODUCTS</t>
  </si>
  <si>
    <t>84622180</t>
  </si>
  <si>
    <t>BENDING FOLDING STRAIGHTENING OR FLATTENING MACHINES INCL. PRESSES NUMERICALLY CONTROLLED FOR WORKING METAL (EXCL. MACHINES FOR THE MANUFACTURE OF SEMICONDUCTOR DEVICES OR OF ELECTRONIC INTEGRATED CIRCUITS)</t>
  </si>
  <si>
    <t>846229</t>
  </si>
  <si>
    <t>84622910</t>
  </si>
  <si>
    <t>BENDING FOLDING STRAIGHTENING OR FLATTENING MACHINES INCL. PRESSES NOT NUMERICALLY CONTROLLED FOR WORKING FLAT METAL PRODUCTS</t>
  </si>
  <si>
    <t>84622991</t>
  </si>
  <si>
    <t>BENDING FOLDING STRAIGHTENING OR FLATTENING MACHINES INCL. PRESSES HYDRAULIC NOT NUMERICALLY CONTROLLED FOR WORKING METAL (EXCL. MACHINES FOR WORKING FLAT PRODUCTS)</t>
  </si>
  <si>
    <t>84622998</t>
  </si>
  <si>
    <t>BENDING FOLDING STRAIGHTENING OR FLATTENING MACHINES INCL. PRESSES NOT HYDRAULIC NOT NUMERICALLY CONTROLLED FOR WORKING METAL (EXCL. FOR WORKING FLAT PRODUCTS AND MACHINES FOR THE MANUFACTURE OF SEMICONDUCTOR DEVICES OR OF ELECTRONIC INTEGRATED CIRCUITS)</t>
  </si>
  <si>
    <t>846231</t>
  </si>
  <si>
    <t>84623100</t>
  </si>
  <si>
    <t>SHEARING MACHINES INCL. PRESSES NUMERICALLY CONTROLLED FOR WORKING METAL (OTHER THAN COMBINED PUNCHING AND SHEARING MACHINES)</t>
  </si>
  <si>
    <t>846239</t>
  </si>
  <si>
    <t>84623910</t>
  </si>
  <si>
    <t>SHEARING MACHINES INCL. PRESSES NOT NUMERICALLY CONTROLLED FOR WORKING FLAT METAL PRODUCTS (EXCL. COMBINED PUNCHING AND SHEARING MACHINES)</t>
  </si>
  <si>
    <t>84623991</t>
  </si>
  <si>
    <t>SHEARING MACHINES INCL. PRESSES HYDRAULIC NOT NUMERICALLY CONTROLLED FOR WORKING METAL (EXCL. MACHINES FOR WORKING FLAT METAL PRODUCTS AND COMBINED PUNCHING AND SHEARING MACHINES)</t>
  </si>
  <si>
    <t>84623999</t>
  </si>
  <si>
    <t>SHEARING MACHINES INCL. PRESSES NOT HYDRAULIC NOT NUMERICALLY CONTROLLED FOR WORKING METAL (EXCL. MACHINES FOR WORKING FLAT METAL PRODUCTS AND COMBINED PUNCHING AND SHEARING MACHINES)</t>
  </si>
  <si>
    <t>846241</t>
  </si>
  <si>
    <t>84624110</t>
  </si>
  <si>
    <t>PUNCHING OR NOTCHING MACHINES INCL. PRESSES AND COMBINED PUNCHING AND SHEARING MACHINES NUMERICALLY CONTROLLED FOR WORKING FLAT METAL PRODUCTS</t>
  </si>
  <si>
    <t>84624190</t>
  </si>
  <si>
    <t>PUNCHING OR NOTCHING MACHINES INCL. PRESSES AND COMBINED PUNCHING AND SHEARING MACHINES NUMERICALLY CONTROLLED FOR WORKING METAL (EXCL. MACHINES FOR WORKING FLAT METAL PRODUCTS)</t>
  </si>
  <si>
    <t>846249</t>
  </si>
  <si>
    <t>84624910</t>
  </si>
  <si>
    <t>PUNCHING OR NOTCHING MACHINES INCL. PRESSES AND COMBINED PUNCHING AND SHEARING MACHINES NOT NUMERICALLY CONTROLLED FOR WORKING FLAT METAL PRODUCTS</t>
  </si>
  <si>
    <t>84624990</t>
  </si>
  <si>
    <t>PUNCHING OR NOTCHING MACHINES INCL. PRESSES AND COMBINED PUNCHING AND SHEARING MACHINES NOT NUMERICALLY CONTROLLED FOR WORKING METAL (EXCL. MACHINES FOR WORKING FLAT METAL PRODUCTS)</t>
  </si>
  <si>
    <t>846291</t>
  </si>
  <si>
    <t>84629120</t>
  </si>
  <si>
    <t>HYDRAULIC PRESSES NUMERICALLY CONTROLLED FOR WORKING METALS (EXCL. FORGING BENDING FOLDING STRAIGHTENING AND FLATTENING PRESSES)</t>
  </si>
  <si>
    <t>84629180</t>
  </si>
  <si>
    <t>HYDRAULIC PRESSES NOT NUMERICALLY CONTROLLED FOR WORKING METAL (EXCL. FORGING BENDING FOLDING STRAIGHTENING AND FLATTENING PRESSES)</t>
  </si>
  <si>
    <t>846299</t>
  </si>
  <si>
    <t>84629920</t>
  </si>
  <si>
    <t>PRESSES NOT HYDRAULIC NUMERICALLY CONTROLLED FOR WORKING METALS (EXCL. FORGING BENDING FOLDING STRAIGHTENING AND FLATTENING PRESSES)</t>
  </si>
  <si>
    <t>84629980</t>
  </si>
  <si>
    <t>PRESSES NOT HYDRAULIC NOT NUMERICALLY CONTROLLED FOR WORKING METALS (EXCL. FORGING BENDING FOLDING STRAIGHTENING AND FLATTENING PRESSES)</t>
  </si>
  <si>
    <t>8463</t>
  </si>
  <si>
    <t>846310</t>
  </si>
  <si>
    <t>84631010</t>
  </si>
  <si>
    <t>DRAW-BENCHES FOR METAL WIRE</t>
  </si>
  <si>
    <t>84631090</t>
  </si>
  <si>
    <t>DRAW-BENCHES FOR METAL BARS TUBES PROFILES OR THE LIKE (EXCL. DRAW-BENCHES FOR WIRE)</t>
  </si>
  <si>
    <t>846320</t>
  </si>
  <si>
    <t>84632000</t>
  </si>
  <si>
    <t>THREAD ROLLING MACHINES FOR WORKING METAL</t>
  </si>
  <si>
    <t>846330</t>
  </si>
  <si>
    <t>84633000</t>
  </si>
  <si>
    <t>MACHINE TOOLS FOR WORKING METAL WIRE WITHOUT REMOVING MATERIAL (EXCL. WIRE BENDING MACHINES OF HEADING 8461 AND MACHINES FOR WORKING IN THE HAND)</t>
  </si>
  <si>
    <t>846390</t>
  </si>
  <si>
    <t>84639000</t>
  </si>
  <si>
    <t>MACHINE TOOLS FOR WORKING METAL SINTERED METAL CARBIDES OR CERMETS WITHOUT REMOVING METAL (EXCL. FORGING BENDING FOLDING STRAIGHTENING AND FLATTENING PRESSES SHEARING MACHINES PUNCHING OR NOTCHING MACHINES PRESSES DRAW-BENCHES THREAD ROLLING MACHINES MACHINES FOR WORKING METAL WIRE AND MACHINES FOR WORKING IN THE HAND)</t>
  </si>
  <si>
    <t>8464</t>
  </si>
  <si>
    <t>846410</t>
  </si>
  <si>
    <t>84641000</t>
  </si>
  <si>
    <t>SAWING MACHINES FOR WORKING STONE CERAMICS CONCRETE ASBESTOS-CEMENT OR LIKE MINERAL MATERIALS OR FOR COLD-WORKING GLASS (EXCL. MACHINES FOR WORKING IN THE HAND)(2007-2500)</t>
  </si>
  <si>
    <t>846420</t>
  </si>
  <si>
    <t>84642011</t>
  </si>
  <si>
    <t>GRINDING OR POLISHING MACHINES FOR COLD-WORKING OPTICAL GLASS</t>
  </si>
  <si>
    <t>84642019</t>
  </si>
  <si>
    <t>GRINDING OR POLISHING MACHINES FOR COLD-WORKING GLASS (OTHER THAN OPTICAL GLASS)</t>
  </si>
  <si>
    <t>84642080</t>
  </si>
  <si>
    <t>GRINDING OR POLISHING MACHINES FOR WORKING STONES CONCRETE ASBESTOS CEMENT OR SIMILAR MINERAL SUBSTANCES (EXCL. FOR COLD-WORKING GLASS HAND-OPERATED MACHINES AND MACHINES FOR WORKING SEMICONDUCTOR WAFERS)(2010-2500)</t>
  </si>
  <si>
    <t>846490</t>
  </si>
  <si>
    <t>84649000</t>
  </si>
  <si>
    <t>MACHINE TOOLS FOR WORKING STONES CONCRETE ASBESTOS CEMENT OR SIMILAR MINERAL SUBSTANCES OR FOR COLD-WORKING GLASS (EXCL. SAWING MACHINES GRINDING MACHINES POLISHING MACHINES HAND-OPERATED MACHINES AND MACHINES FOR SCRIBING OR SCORING SEMICONDUCTOR WAFERS)(2010-2500)</t>
  </si>
  <si>
    <t>8465</t>
  </si>
  <si>
    <t>846510</t>
  </si>
  <si>
    <t>84651010</t>
  </si>
  <si>
    <t>MACHINES FOR WORKING WOOD CORK BONE HARD RUBBER HARD PLASTICS OR SIMILAR HARD MATERIALS WHICH CAN CARRY OUT DIFFERENT TYPES OF MACHINING OPERATIONS WITHOUT TOOL CHANGE BETWEEN SUCH OPERATIONS WITH MANUAL TRANSFER OF WORKPIECE BETWEEN EACH OPERATION</t>
  </si>
  <si>
    <t>84651090</t>
  </si>
  <si>
    <t>MACHINES FOR WORKING WOOD CORK BONE HARD RUBBER HARD PLASTICS OR SIMILAR HARD MATERIALS WHICH CAN CARRY OUT DIFFERENT TYPES OF MACHINING OPERATIONS WITHOUT TOOL CHANGE BETWEEN SUCH OPERATIONS WITH AUTOMATIC TRANSFER OF WORKPIECE BETWEEN EACH OPERATION</t>
  </si>
  <si>
    <t>846520</t>
  </si>
  <si>
    <t>84652000</t>
  </si>
  <si>
    <t>MACHINING CENTRES FOR WORKING WOOD CORK BONE HARD RUBBER HARD PLASTICS OR SIMILAR HARD MATERIALS WHICH CAN CARRY OUT DIFFERENT TYPES OF MACHINING OPERATIONS BY AUTOMATIC TOOL CHANGE FROM A MAGAZINE OR THE LIKE IN CONFORMITY WITH A MACHINING PROGRAMME</t>
  </si>
  <si>
    <t>846591</t>
  </si>
  <si>
    <t>84659110</t>
  </si>
  <si>
    <t>BANDSAWS FOR WORKING WOOD CORK BONE HARD RUBBER HARD PLASTICS OR SIMILAR HARD MATERIALS (EXCL. MACHINES FOR WORKING IN THE HAND)</t>
  </si>
  <si>
    <t>84659120</t>
  </si>
  <si>
    <t>CIRCULAR SAWS FOR WORKING WOOD CORK BONE HARD RUBBER HARD PLASTICS OR SIMILAR HARD MATERIALS (EXCL. MACHINES FOR WORKING IN THE HAND)</t>
  </si>
  <si>
    <t>84659190</t>
  </si>
  <si>
    <t>SAWING MACHINES FOR WORKING WOOD CORK BONE HARD RUBBER HARD PLASTICS OR SIMILAR HARD MATERIALS (EXCL. BANDSAWS CIRCULAR SAWS AND MACHINES FOR WORKING IN THE HAND)(2017-2500)</t>
  </si>
  <si>
    <t>846592</t>
  </si>
  <si>
    <t>84659200</t>
  </si>
  <si>
    <t>PLANING MILLING OR MOULDING -BY CUTTING- MACHINES FOR WORKING WOOD CORK BONE HARD RUBBER HARD PLASTICS OR SIMILAR HARD MATERIALS (EXCL. MACHINES FOR WORKING IN THE HAND AND MACHINES OF SUBHEADINGS 8465.10 AND 8465.20)(2017-2500)</t>
  </si>
  <si>
    <t>846593</t>
  </si>
  <si>
    <t>84659300</t>
  </si>
  <si>
    <t>GRINDING SANDING OR POLISHING MACHINES FOR WORKING WOOD CORK BONE HARD RUBBER HARD PLASTICS OR SIMILAR HARD MATERIALS (EXCL. MACHINES FOR WORKING IN THE HAND AND MACHINING CENTRES)(2017-2500)</t>
  </si>
  <si>
    <t>846594</t>
  </si>
  <si>
    <t>84659400</t>
  </si>
  <si>
    <t>BENDING OR ASSEMBLING MACHINES FOR WORKING WOOD CORK BONE HARD RUBBER HARD PLASTICS OR SIMILAR HARD MATERIALS (EXCL. MACHINES FOR WORKING IN THE HAND AND MACHINING CENTRES)(2017-2500)</t>
  </si>
  <si>
    <t>846595</t>
  </si>
  <si>
    <t>84659500</t>
  </si>
  <si>
    <t>DRILLING OR MORTISING MACHINES FOR WORKING WOOD CORK BONE HARD RUBBER HARD PLASTICS OR SIMILAR HARD MATERIALS (EXCL. MACHINES FOR WORKING IN THE HAND AND MACHINES OF SUBHEADINGS 8465.10 AND 8465.20)(2017-2500)</t>
  </si>
  <si>
    <t>846596</t>
  </si>
  <si>
    <t>84659600</t>
  </si>
  <si>
    <t>SPLITTING SLICING OR PARING MACHINES FOR WORKING WOOD (EXCL. MACHINING CENTRES)(2017-2500)</t>
  </si>
  <si>
    <t>846599</t>
  </si>
  <si>
    <t>84659900</t>
  </si>
  <si>
    <t>MACHINE TOOLS FOR WORKING WOOD CORK BONE HARD RUBBER HARD PLASTICS OR SIMILAR HARD MATERIALS (EXCL. MACHINES FOR WORKING IN THE HAND MACHINES OF SUBHEADINGS 8465.10 AND 8465.20 SAWING MACHINES PLANING MILLING OR MOULDING "BY CUTTING" MACHINES GRINDING SANDING OR POLISHING MACHINES BENDING OR ASSEMBLING MACHINES DRILLING OR MORTISING MACHINES AND SPLITTING SLICING OR PARING MACHINES)(2017-2500)</t>
  </si>
  <si>
    <t>8466</t>
  </si>
  <si>
    <t>846610</t>
  </si>
  <si>
    <t>84661020</t>
  </si>
  <si>
    <t>ARBORS COLLETS AND SLEEVES FOR USE AS TOOL HOLDERS IN MACHINE TOOLS INCL. TOOL HOLDERS FOR ANY TYPE OF TOOL FOR WORKING IN THE HAND</t>
  </si>
  <si>
    <t>84661031</t>
  </si>
  <si>
    <t>TOOL HOLDERS FOR LATHES (EXCL. ARBORS COLLETS AND SLEEVES)(2017-2500)</t>
  </si>
  <si>
    <t>84661038</t>
  </si>
  <si>
    <t>TOOL HOLDERS FOR MACHINE TOOLS INCL. TOOL HOLDERS FOR ANY TYPE OF TOOL FOR WORKING IN THE HAND (EXCL. TOOL HOLDERS FOR LATHES ARBORS COLLETS AND SLEEVES)(2017-2500)</t>
  </si>
  <si>
    <t>84661080</t>
  </si>
  <si>
    <t>SELF-OPENING DIEHEADS FOR MACHINE TOOLS</t>
  </si>
  <si>
    <t>846620</t>
  </si>
  <si>
    <t>84662020</t>
  </si>
  <si>
    <t>WORK HOLDERS FOR MACHINE TOOLS IN THE FORM OF JIGS AND FIXTURES FOR SPECIFIC APPLICATIONS INCL. SETS OF STANDARD JIG AND FIXTURE COMPONENTS(2017-2500)</t>
  </si>
  <si>
    <t>84662091</t>
  </si>
  <si>
    <t>WORK HOLDERS FOR LATHES (EXCL. WORK HOLDERS IN THE FORM OF JIGS AND FIXTURES FOR SPECIFIC APPLICATIONS INCL. SETS OF STANDARD JIG AND FIXTURE COMPONENTS)(2017-2500)</t>
  </si>
  <si>
    <t>84662098</t>
  </si>
  <si>
    <t>WORK HOLDERS FOR MACHINE TOOLS (EXCL. WORK HOLDERS FOR LATHES AND IN THE FORM OF JIGS AND FIXTURES FOR SPECIFIC APPLICATIONS INCL. SETS OF STANDARD JIG AND FIXTURE COMPONENTS)(2017-2500)</t>
  </si>
  <si>
    <t>846630</t>
  </si>
  <si>
    <t>84663000</t>
  </si>
  <si>
    <t>DIVIDING HEADS AND OTHER SPECIAL ATTACHMENTS FOR MACHINE TOOLS N.E.S.(2007-2500)</t>
  </si>
  <si>
    <t>846691</t>
  </si>
  <si>
    <t>84669120</t>
  </si>
  <si>
    <t>PARTS AND ACCESSORIES FOR MACHINE TOOLS FOR WORKING STONE CERAMICS CONCRETE ASBESTOS-CEMENT OR LIKE MINERAL MATERIALS OR FOR COLD-WORKING GLASS N.E.S. OF CAST IRON OR CAST STEEL(2017-2500)</t>
  </si>
  <si>
    <t>84669195</t>
  </si>
  <si>
    <t>PARTS AND ACCESSORIES FOR MACHINE TOOLS FOR WORKING STONE CERAMICS CONCRETE ASBESTOS-CEMENT OR LIKE MINERAL MATERIALS OR FOR COLD-WORKING GLASS N.E.S. (EXCL. OF CAST IRON OR CAST STEEL)(2017-2500)</t>
  </si>
  <si>
    <t>846692</t>
  </si>
  <si>
    <t>84669220</t>
  </si>
  <si>
    <t>PARTS AND ACCESSORIES FOR MACHINE TOOLS FOR WORKING WOOD CORK BONE HARD RUBBER HARD PLASTICS OR SIMILAR HARD MATERIALS OF CAST IRON OR CAST STEEL N.E.S.(2017-2500)</t>
  </si>
  <si>
    <t>84669280</t>
  </si>
  <si>
    <t>PARTS AND ACCESSORIES FOR MACHINE TOOLS FOR WORKING WOOD CORK BONE HARD RUBBER HARD PLASTICS OR SIMILAR HARD MATERIALS N.E.S. (EXCL. OF CAST IRON OR CAST STEEL)(2017-2500)</t>
  </si>
  <si>
    <t>846693</t>
  </si>
  <si>
    <t>84669340</t>
  </si>
  <si>
    <t>PARTS AND ACCESSORIES OF MACHINES OF SUBHEADINGS 845611108456121084562084563084571084589184592100 845961 OR 846150 OF A KIND USED SOLELY OR PRINCIPALLY FOR THE MANUFACTURE OF PRINTED CIRCUITS PRINTED CIRCUIT ASSEMBLIES PARTS OF HEADING 8517 OR PARTS OF AUTOMATIC DATA PROCESSING MACHINES</t>
  </si>
  <si>
    <t>84669350</t>
  </si>
  <si>
    <t>PARTS AND ACCESSORIES FOR WATER-JET CUTTING MACHINES N.E.S.</t>
  </si>
  <si>
    <t>84669360</t>
  </si>
  <si>
    <t>PARTS AND ACCESSORIES FOR MACHINE TOOLS FOR WORKING MATERIAL BY REMOVING MATERIAL OF HEADINGS 8456 TO 8461 N.E.S.</t>
  </si>
  <si>
    <t>846694</t>
  </si>
  <si>
    <t>84669400</t>
  </si>
  <si>
    <t>PARTS AND ACCESSORIES FOR MACHINE TOOLS FOR WORKING METAL WITHOUT REMOVING MATERIAL N.E.S.(2017-2500)</t>
  </si>
  <si>
    <t>8467</t>
  </si>
  <si>
    <t>846711</t>
  </si>
  <si>
    <t>84671110</t>
  </si>
  <si>
    <t>TOOLS FOR WORKING IN THE HAND PNEUMATIC ROTARY TYPE FOR WORKING METAL</t>
  </si>
  <si>
    <t>84671190</t>
  </si>
  <si>
    <t>TOOLS FOR WORKING IN THE HAND PNEUMATIC ROTARY TYPE (OTHER THAN FOR WORKING METAL)</t>
  </si>
  <si>
    <t>846719</t>
  </si>
  <si>
    <t>84671900</t>
  </si>
  <si>
    <t>PNEUMATIC TOOLS FOR WORKING IN THE HAND NON-ROTARY TYPE</t>
  </si>
  <si>
    <t>846721</t>
  </si>
  <si>
    <t>84672110</t>
  </si>
  <si>
    <t>DRILLS OF ALL KINDS FOR WORKING IN THE HAND WITH SELF-CONTAINED ELECTRIC MOTOR CAPABLE OF OPERATION WITHOUT AN EXTERNAL SOURCE OF POWER</t>
  </si>
  <si>
    <t>84672191</t>
  </si>
  <si>
    <t>ELECTROPNEUMATIC DRILLS OF ALL KINDS FOR WORKING IN THE HAND</t>
  </si>
  <si>
    <t>84672199</t>
  </si>
  <si>
    <t>DRILLS OF ALL KINDS FOR WORKING IN THE HAND WITH SELF-CONTAINED ELECTRIC MOTOR OPERATING WITH AN EXTERNAL SOURCE OF POWER (EXCL. ELECTROPNEUMATIC DRILLS)</t>
  </si>
  <si>
    <t>846722</t>
  </si>
  <si>
    <t>84672210</t>
  </si>
  <si>
    <t>CHAINSAWS FOR WORKING IN THE HAND WITH SELF-CONTAINED ELECTRIC MOTOR</t>
  </si>
  <si>
    <t>84672230</t>
  </si>
  <si>
    <t>CIRCULAR SAWS FOR WORKING IN THE HAND WITH SELF-CONTAINED ELECTRIC MOTOR</t>
  </si>
  <si>
    <t>84672290</t>
  </si>
  <si>
    <t>SAWS FOR WORKING IN THE HAND WITH SELF-CONTAINED ELECTRIC MOTOR (EXCL. CHAINSAWS AND CIRCULAR SAWS)</t>
  </si>
  <si>
    <t>846729</t>
  </si>
  <si>
    <t>84672920</t>
  </si>
  <si>
    <t>ELECTROMECHANICAL TOOLS FOR WORKING IN THE HAND WITH SELF-CONTAINED ELECTRIC MOTOR CAPABLE OF OPERATION WITHOUT AN EXTERNAL SOURCE OF POWER (EXCL. SAWS AND DRILLS)</t>
  </si>
  <si>
    <t>84672951</t>
  </si>
  <si>
    <t>ANGLE GRINDERS FOR WORKING IN THE HAND WITH SELF-CONTAINED ELECTRIC MOTOR OPERATING WITH AN EXTERNAL SOURCE OF POWER</t>
  </si>
  <si>
    <t>84672953</t>
  </si>
  <si>
    <t>BELT SANDERS FOR WORKING IN THE HAND WITH SELF-CONTAINED ELECTRIC MOTOR OPERATING WITH AN EXTERNAL SOURCE OF POWER</t>
  </si>
  <si>
    <t>84672959</t>
  </si>
  <si>
    <t>GRINDERS AND SANDERS FOR WORKING IN THE HAND WITH SELF-CONTAINED ELECTRIC MOTOR OPERATING WITH AN EXTERNAL SOURCE OF POWER (EXCL. ANGLE GRINDERS AND BELT SANDERS)</t>
  </si>
  <si>
    <t>84672970</t>
  </si>
  <si>
    <t>PLANERS FOR WORKING IN THE HAND WITH SELF-CONTAINED ELECTRIC MOTOR OPERATING WITH AN EXTERNAL SOURCE OF POWER</t>
  </si>
  <si>
    <t>84672980</t>
  </si>
  <si>
    <t>HEDGE TRIMMERS AND LAWN EDGE CUTTERS FOR WORKING IN THE HAND WITH SELF-CONTAINED ELECTRIC MOTOR OPERATING WITH AN EXTERNAL SOURCE OF POWER</t>
  </si>
  <si>
    <t>84672985</t>
  </si>
  <si>
    <t>ELECTROMECHANICAL TOOLS FOR WORKING IN THE HAND WITH SELF-CONTAINED ELECTRIC MOTOR OPERATING WITH AN EXTERNAL SOURCE OF POWER (EXCL. SAWS DRILLS GRINDERS SANDERS PLANERS HEDGE TRIMMERS AND LAWN EDGE CUTTERS)</t>
  </si>
  <si>
    <t>846781</t>
  </si>
  <si>
    <t>84678100</t>
  </si>
  <si>
    <t>CHAINSAWS FOR WORKING IN THE HAND WITH SELF-CONTAINED NON-ELECTRIC MOTOR</t>
  </si>
  <si>
    <t>846789</t>
  </si>
  <si>
    <t>84678900</t>
  </si>
  <si>
    <t>TOOLS FOR WORKING IN THE HAND HYDRAULIC OR WITH SELF-CONTAINED NON-ELECTRIC MOTOR (EXCL. CHAINSAWS AND PNEUMATIC TOOLS)(1996-2500)</t>
  </si>
  <si>
    <t>846791</t>
  </si>
  <si>
    <t>84679100</t>
  </si>
  <si>
    <t>PARTS OF CHAINSAWS FOR WORKING IN THE HAND WITH SELF-CONTAINED ELECTRIC OR NON-ELECTRIC MOTOR N.E.S.(2002-2500)</t>
  </si>
  <si>
    <t>846792</t>
  </si>
  <si>
    <t>84679200</t>
  </si>
  <si>
    <t>PARTS OF PNEUMATIC TOOLS FOR WORKING IN THE HAND N.E.S.</t>
  </si>
  <si>
    <t>846799</t>
  </si>
  <si>
    <t>84679900</t>
  </si>
  <si>
    <t>PARTS OF PNEUMATIC TOOLS FOR WORKING IN THE HAND HYDRAULIC OR WITH SELF-CONTAINED ELECTRIC OR NON-ELECTRIC MOTOR N.E.S.(2002-2500)</t>
  </si>
  <si>
    <t>8468</t>
  </si>
  <si>
    <t>846810</t>
  </si>
  <si>
    <t>84681000</t>
  </si>
  <si>
    <t>HAND-HELD BLOW PIPES GAS-OPERATED FOR SOLDERING BRAZING OR WELDING</t>
  </si>
  <si>
    <t>846820</t>
  </si>
  <si>
    <t>84682000</t>
  </si>
  <si>
    <t>GAS-OPERATED MACHINERY AND APPARATUS FOR SOLDERING BRAZING WELDING OR SURFACE TEMPERING (EXCL. HAND-HELD BLOW PIPES)</t>
  </si>
  <si>
    <t>846880</t>
  </si>
  <si>
    <t>84688000</t>
  </si>
  <si>
    <t>MACHINERY AND APPARATUS FOR WELDING NOT GAS-OPERATED (EXCL. ELECTRIC MACHINES AND APPARATUS OF HEADING 8515)</t>
  </si>
  <si>
    <t>846890</t>
  </si>
  <si>
    <t>84689000</t>
  </si>
  <si>
    <t>PARTS OF MACHINERY AND APPARATUS FOR SOLDERING BRAZING WELDING OR SURFACE TEMPERING NON-ELECTRIC N.E.S.</t>
  </si>
  <si>
    <t>8470</t>
  </si>
  <si>
    <t>847010</t>
  </si>
  <si>
    <t>84701000</t>
  </si>
  <si>
    <t>ELECTRONIC CALCULATORS CAPABLE OF OPERATION WITHOUT AN EXTERNAL SOURCE OF ELECTRIC POWER AND POCKET-SIZE "DIMENSIONS &lt;= 170 MM X 100 MM X 45 MM" DATA RECORDING REPRODUCING AND DISPLAYING MACHINES WITH CALCULATING FUNCTIONS(2000-2500)</t>
  </si>
  <si>
    <t>847021</t>
  </si>
  <si>
    <t>84702100</t>
  </si>
  <si>
    <t>ELECTRONIC CALCULATING MACHINES INCORPORATING A PRINTING DEVICE WITH MAINS CONNECTION (EXCL. DATA-PROCESSING MACHINES OF HEADING 8471)</t>
  </si>
  <si>
    <t>847029</t>
  </si>
  <si>
    <t>84702900</t>
  </si>
  <si>
    <t>ELECTRONIC CALCULATING MACHINES NOT INCORPORATING A PRINTING DEVICE WITH MAINS CONNECTION (EXCL. DATA-PROCESSING MACHINES OF HEADING 8471)(1996-2500)</t>
  </si>
  <si>
    <t>847030</t>
  </si>
  <si>
    <t>84703000</t>
  </si>
  <si>
    <t>CALCULATING MACHINES NON-ELECTRONIC</t>
  </si>
  <si>
    <t>847050</t>
  </si>
  <si>
    <t>84705000</t>
  </si>
  <si>
    <t>CASH REGISTERS INCORPORATING A CALCULATING DEVICE</t>
  </si>
  <si>
    <t>847090</t>
  </si>
  <si>
    <t>84709000</t>
  </si>
  <si>
    <t>ACCOUNTING MACHINES POSTAGE-FRANKING MACHINES TICKET-ISSUING MACHINES AND SIMILAR MACHINES INCORPORATING A CALCULATING DEVICE (EXCL. CALCULATING MACHIN CASH REGISTERS AND AUTOMATIC VENDING MACHINES)(2007-2500)</t>
  </si>
  <si>
    <t>8471</t>
  </si>
  <si>
    <t>847130</t>
  </si>
  <si>
    <t>84713000</t>
  </si>
  <si>
    <t>DATA-PROCESSING MACHINES AUTOMATIC PORTABLE WEIGHING &lt;= 10 KG CONSISTING OF AT LEAST A CENTRAL PROCESSING UNIT A KEYBOARD AND A DISPLAY (EXCL. PERIPHERAL UNITS)(2007-2500)</t>
  </si>
  <si>
    <t>847141</t>
  </si>
  <si>
    <t>84714100</t>
  </si>
  <si>
    <t>DATA-PROCESSING MACHINES AUTOMATIC COMPRISING IN THE SAME HOUSING AT LEAST A CENTRAL PROCESSING UNIT AND ONE INPUT UNIT AND ONE OUTPUT UNIT WHETHER OR NOT COMBINED (EXCL. PORTABLE WEIGHING &lt;= 10 KG AND EXCL. THOSE PRESENTED IN THE FORM OF SYSTEMS AND PERIPHERAL UNITS)(2007-2500)</t>
  </si>
  <si>
    <t>847149</t>
  </si>
  <si>
    <t>84714900</t>
  </si>
  <si>
    <t>DATA-PROCESSING MACHINES AUTOMATIC PRESENTED IN THE FORM OF SYSTEMS "COMPRISING AT LEAST A CENTRAL PROCESSING UNIT ONE INPUT UNIT AND ONE OUTPUT UNIT" (EXCL. PORTABLE WEIGHING &lt;= 10 KG AND EXCL. PERIPHERAL UNITS)(2007-2500)</t>
  </si>
  <si>
    <t>847150</t>
  </si>
  <si>
    <t>84715000</t>
  </si>
  <si>
    <t>PROCESSING UNITS FOR AUTOMATIC DATA-PROCESSING MACHINES WHETHER OR NOT CONTAINING IN THE SAME HOUSING ONE OR TWO OF THE FOLLOWING TYPES OF UNIT: STORAGE UNITS INPUT UNITS OUTPUT UNITS (EXCL. THOSE OF HEADING 8471.41 OR 8471.49 AND EXCL. PERIPHERAL UNITS)(2007-2500)</t>
  </si>
  <si>
    <t>847160</t>
  </si>
  <si>
    <t>84716060</t>
  </si>
  <si>
    <t>KEYBOARDS FOR AUTOMATIC DATA-PROCESSING MACHINES WHETHER OR NOT CONTAINING STORAGE UNITS IN THE SAME HOUSING</t>
  </si>
  <si>
    <t>84716070</t>
  </si>
  <si>
    <t>INPUT OR OUTPUT UNITS FOR AUTOMATIC DATA-PROCESSING MACHINES WHETHER OR NOT CONTAINING STORAGE UNITS IN THE SAME HOUSING (EXCL. KEYBOARDS)</t>
  </si>
  <si>
    <t>847170</t>
  </si>
  <si>
    <t>84717020</t>
  </si>
  <si>
    <t>CENTRAL STORAGE UNITS FOR AUTOMATIC DATA-PROCESSING MACHINES</t>
  </si>
  <si>
    <t>84717030</t>
  </si>
  <si>
    <t>DISK STORAGE UNITS FOR AUTOMATIC DATA-PROCESSING MACHINES OPTICAL INCL. MAGNETO-OPTICAL "E.G. CD-ROM DRIVES" (EXCL. CENTRAL STORAGE UNITS)</t>
  </si>
  <si>
    <t>84717050</t>
  </si>
  <si>
    <t>HARD DISK STORAGE DRIVES FOR AUTOMATIC DATA-PROCESSING MACHINES NEITHER OPTICAL NOR MAGNETO-OPTICAL (EXCL. CENTRAL STORAGE UNITS)</t>
  </si>
  <si>
    <t>84717070</t>
  </si>
  <si>
    <t>DISK STORAGE UNITS FOR AUTOMATIC DATA-PROCESSING MACHINES NEITHER OPTICAL NOR MAGNETO-OPTICAL (EXCL. HARD DISK STORAGE DRIVES AND CENTRAL STORAGE UNITS)</t>
  </si>
  <si>
    <t>84717080</t>
  </si>
  <si>
    <t>MAGNETIC TAPE STORAGE UNITS FOR AUTOMATIC DATA-PROCESSING MACHINES (EXCL. CENTRAL STORAGE UNITS)</t>
  </si>
  <si>
    <t>84717098</t>
  </si>
  <si>
    <t>STORAGE UNITS FOR AUTOMATIC DATA-PROCESSING MACHINES (EXCL. DISK MAGNETIC TAPE AND CENTRAL STORAGE UNITS)</t>
  </si>
  <si>
    <t>847180</t>
  </si>
  <si>
    <t>84718000</t>
  </si>
  <si>
    <t>UNITS FOR AUTOMATIC DATA-PROCESSING MACHINES (EXCL. PROCESSING UNITS INPUT OR OUTPUT UNITS AND STORAGE UNITS)(2007-2500)</t>
  </si>
  <si>
    <t>847190</t>
  </si>
  <si>
    <t>84719000</t>
  </si>
  <si>
    <t>MAGNETIC OR OPTICAL READERS MACHINES FOR TRANSCRIBING DATA ONTO DATA MEDIA IN CODED FORM AND MACHINES FOR PROCESSING SUCH DATA N.E.S.</t>
  </si>
  <si>
    <t>8472</t>
  </si>
  <si>
    <t>847210</t>
  </si>
  <si>
    <t>84721000</t>
  </si>
  <si>
    <t>DUPLICATING MACHINES "HECTOGRAPH OR STENCIL" (EXCL. PRINTING MACHINES AND PHOTOCOPYING OR THERMO-COPYING MACHINES)</t>
  </si>
  <si>
    <t>847230</t>
  </si>
  <si>
    <t>84723000</t>
  </si>
  <si>
    <t>MACHINES FOR SORTING OR FOLDING MAIL OR FOR INSERTING MAIL IN ENVELOPES OR BANDS MACHINES FOR OPENING CLOSING OR SEALING MAIL AND MACHINES FOR AFFIXING OR CANCELLING POSTAGE STAMPS</t>
  </si>
  <si>
    <t>847290</t>
  </si>
  <si>
    <t>84729010</t>
  </si>
  <si>
    <t>COIN-SORTING COIN-COUNTING OR COIN-WRAPPING MACHINES</t>
  </si>
  <si>
    <t>84729030</t>
  </si>
  <si>
    <t>AUTOMATIC TELLER MACHINES</t>
  </si>
  <si>
    <t>84729040</t>
  </si>
  <si>
    <t>WORD-PROCESSING MACHINES</t>
  </si>
  <si>
    <t>84729090</t>
  </si>
  <si>
    <t>OFFICE MACHINES N.E.S.(2017-2500)</t>
  </si>
  <si>
    <t>8473</t>
  </si>
  <si>
    <t>847321</t>
  </si>
  <si>
    <t>84732110</t>
  </si>
  <si>
    <t>ELECTRONIC ASSEMBLIES OF ELECTRONIC CALCULATORS OF SUBHEADING 8470.10 8470.21 OR 8470.29 N.E.S.(2007-2500)</t>
  </si>
  <si>
    <t>84732190</t>
  </si>
  <si>
    <t>PARTS AND ACCESSORIES OF ELECTRONIC CALCULATORS OF SUBHEADING 8470.10 8470.21 OR 8470.29 N.E.S. (EXCL. ELECTRONIC ASSEMBLIES)(1996-2500)</t>
  </si>
  <si>
    <t>847329</t>
  </si>
  <si>
    <t>84732910</t>
  </si>
  <si>
    <t>ELECTRONIC ASSEMBLIES OF ACCOUNTING MACHINES CASH REGISTERS OR OTHER MACHINES INCORPORATING A CALCULATING DEVICE OF HEADING 8470 N.E.S.(2007-2500)</t>
  </si>
  <si>
    <t>84732990</t>
  </si>
  <si>
    <t>PARTS AND ACCESSORIES OF NON-ELECTRONIC CALCULATORS FOR ACCOUNTING MACHINES CASH REGISTERS OR OTHER MACHINES INCORPORATING A CALCULATING DEVICE OF HEADING 8470 N.E.S. (EXCL. ELECTRONIC ASSEMBLIES)(1996-2500)</t>
  </si>
  <si>
    <t>847330</t>
  </si>
  <si>
    <t>84733020</t>
  </si>
  <si>
    <t>ELECTRONIC ASSEMBLIES OF AUTOMATIC DATA-PROCESSING MACHINES OR FOR OTHER MACHINES OF HEADING 8471 N.E.S.</t>
  </si>
  <si>
    <t>84733080</t>
  </si>
  <si>
    <t>PARTS AND ACCESSORIES OF AUTOMATIC DATA-PROCESSING MACHINES OR FOR OTHER MACHINES OF HEADING 8471 N.E.S. (EXCL. ELECTRONIC ASSEMBLIES)(2017-2500)</t>
  </si>
  <si>
    <t>847340</t>
  </si>
  <si>
    <t>84734010</t>
  </si>
  <si>
    <t>ELECTRONIC ASSEMBLIES FOR OTHER OFFICE MACHINES OF HEADING 8472 N.E.S.(2017-2500)</t>
  </si>
  <si>
    <t>84734080</t>
  </si>
  <si>
    <t>PARTS AND ACCESSORIES OF OTHER OFFICE MACHINES OF HEADING 8472 N.E.S. (EXCL. ELECTRONIC ASSEMBLIES)(2017-2500)</t>
  </si>
  <si>
    <t>847350</t>
  </si>
  <si>
    <t>84735020</t>
  </si>
  <si>
    <t>ELECTRONIC ASSEMBLIES EQUALLY SUITABLE FOR USE WITH TWO OR MORE ELECTRONIC TYPEWRITERS WORD-PROCESSING MACHINES CALCULATING MACHINES OR OTHER MACHINES EQUIPMENT OR DEVICES OF HEADING 8469 TO 8472 N.E.S.(2017-2500)</t>
  </si>
  <si>
    <t>84735080</t>
  </si>
  <si>
    <t>PARTS AND ACCESSORIES EQUALLY SUITABLE FOR USE WITH MACHINES OF TWO OR MORE OF THE HEADINGS 8470 TO 8472 N.E.S. (EXCL. ELECTRONIC ASSEMBLIES)(2017-2500)</t>
  </si>
  <si>
    <t>8474</t>
  </si>
  <si>
    <t>847410</t>
  </si>
  <si>
    <t>84741000</t>
  </si>
  <si>
    <t>SORTING SCREENING SEPARATING OR WASHING MACHINES FOR SOLID MINERAL SUBSTANCES INCL. THOSE IN POWDER OR PASTE FORM (EXCL. CENTRIFUGES AND FILTER PRESSES)</t>
  </si>
  <si>
    <t>847420</t>
  </si>
  <si>
    <t>84742000</t>
  </si>
  <si>
    <t>CRUSHING OR GRINDING MACHINES FOR SOLID MINERAL SUBSTANCES(2010-2500)</t>
  </si>
  <si>
    <t>847431</t>
  </si>
  <si>
    <t>84743100</t>
  </si>
  <si>
    <t>CONCRETE OR MORTAR MIXERS (EXCL. THOSE MOUNTED ON RAILWAY WAGONS OR LORRY CHASSIS)</t>
  </si>
  <si>
    <t>847432</t>
  </si>
  <si>
    <t>84743200</t>
  </si>
  <si>
    <t>MACHINES FOR MIXING MINERAL SUBSTANCES WITH BITUMEN</t>
  </si>
  <si>
    <t>847439</t>
  </si>
  <si>
    <t>84743900</t>
  </si>
  <si>
    <t>MACHINERY FOR MIXING OR KNEADING SOLID MINERAL SUBSTANCES INCL. THOSE IN POWDER OR PASTE FORM (EXCL. CONCRETE AND MORTAR MIXERS MACHINES FOR MIXING MINERAL SUBSTANCES WITH BITUMEN AND CALENDERS)(2010-2500)</t>
  </si>
  <si>
    <t>847480</t>
  </si>
  <si>
    <t>84748010</t>
  </si>
  <si>
    <t>MACHINERY FOR AGGLOMERATING SHAPING OR MOULDING CERAMIC PASTE</t>
  </si>
  <si>
    <t>84748090</t>
  </si>
  <si>
    <t>MACHINERY FOR AGGLOMERATING SHAPING OR MOULDING SOLID MINERAL FUELS UNHARDENED CEMENTS PLASTERING MATERIALS AND OTHER MINERAL PRODUCTS IN POWDER OR PASTE FORM AND MACHINES FOR FORMING FOUNDRY MOULDS OF SAND (EXCL. FOR CERAMIC PASTE AND FOR THE CASTING OR PRESSING OF GLASS)</t>
  </si>
  <si>
    <t>847490</t>
  </si>
  <si>
    <t>84749010</t>
  </si>
  <si>
    <t>PARTS OF MACHINERY OF HEADING 8474 OF CAST IRON OR CAST STEEL</t>
  </si>
  <si>
    <t>84749090</t>
  </si>
  <si>
    <t>PARTS OF MACHINERY OF HEADING 8474 (EXCL. OF CAST IRON OR CAST STEEL)</t>
  </si>
  <si>
    <t>8475</t>
  </si>
  <si>
    <t>847510</t>
  </si>
  <si>
    <t>84751000</t>
  </si>
  <si>
    <t>MACHINES FOR ASSEMBLING ELECTRIC OR ELECTRONIC LAMPS TUBES OR VALVES OR FLASHBULBS IN GLASS ENVELOPES</t>
  </si>
  <si>
    <t>847521</t>
  </si>
  <si>
    <t>84752100</t>
  </si>
  <si>
    <t>MACHINES FOR MAKING OPTICAL FIBRES AND PREFORMS THEREOF</t>
  </si>
  <si>
    <t>847529</t>
  </si>
  <si>
    <t>84752900</t>
  </si>
  <si>
    <t>MACHINES FOR MANUFACTURING OR HOT WORKING GLASS OR GLASSWARE (EXCL. MACHINES FOR MAKING OPTICAL FIBRES AND PREFORMS THEREOF AND FURNACES AND HEATING APPARATUS FOR MANUFACTURING TOUGHENED GLASS)</t>
  </si>
  <si>
    <t>847590</t>
  </si>
  <si>
    <t>84759010</t>
  </si>
  <si>
    <t>PARTS OF MACHINES FOR MAKING OPTICAL FIBRES AND PREFORMS THEREOF N.E.S.</t>
  </si>
  <si>
    <t>84759090</t>
  </si>
  <si>
    <t>PARTS OF MACHINES FOR ASSEMBLING ELECTRIC OR ELECTRONIC LAMPS TUBES OR VALVES OR FLASHBULBS IN GLASS ENVELOPES AND OF MACHINES FOR MANUFACTURING OR HOT WORKING GLASS OR GLASSWARE N.E.S.</t>
  </si>
  <si>
    <t>8476</t>
  </si>
  <si>
    <t>847621</t>
  </si>
  <si>
    <t>84762100</t>
  </si>
  <si>
    <t>AUTOMATIC BEVERAGE-VENDING MACHINES INCORPORATING HEATING OR REFRIGERATING DEVICES</t>
  </si>
  <si>
    <t>847629</t>
  </si>
  <si>
    <t>84762900</t>
  </si>
  <si>
    <t>AUTOMATIC BEVERAGE-VENDING MACHINES WITHOUT HEATING OR REFRIGERATING DEVICES</t>
  </si>
  <si>
    <t>847681</t>
  </si>
  <si>
    <t>84768100</t>
  </si>
  <si>
    <t>AUTOMATIC GOODS-VENDING MACHINES INCORPORATING HEATING OR REFRIGERATING DEVICES (EXCL. AUTOMATIC BEVERAGE-VENDING MACHINES)</t>
  </si>
  <si>
    <t>847689</t>
  </si>
  <si>
    <t>84768910</t>
  </si>
  <si>
    <t>MONEY-CHANGING MACHINES</t>
  </si>
  <si>
    <t>84768990</t>
  </si>
  <si>
    <t>AUTOMATIC GOODS-VENDING MACHINES WITHOUT HEATING OR REFRIGERATING DEVICES (EXCL. AUTOMATIC BEVERAGE-VENDING MACHINES AND MONEY-CHANGING MACHINES)</t>
  </si>
  <si>
    <t>847690</t>
  </si>
  <si>
    <t>84769010</t>
  </si>
  <si>
    <t>PARTS OF MONEY-CHANGING MACHINES N.E.S.</t>
  </si>
  <si>
    <t>84769090</t>
  </si>
  <si>
    <t>PARTS OF AUTOMATIC GOODS-VENDING MACHINES N.E.S. (EXCL. OF MONEY-CHANGING MACHINES)</t>
  </si>
  <si>
    <t>8477</t>
  </si>
  <si>
    <t>847710</t>
  </si>
  <si>
    <t>84771000</t>
  </si>
  <si>
    <t>INJECTION-MOULDING MACHINES FOR WORKING RUBBER OR PLASTICS(2007-2500)</t>
  </si>
  <si>
    <t>847720</t>
  </si>
  <si>
    <t>84772000</t>
  </si>
  <si>
    <t>EXTRUDERS FOR WORKING RUBBER OR PLASTICS</t>
  </si>
  <si>
    <t>847730</t>
  </si>
  <si>
    <t>84773000</t>
  </si>
  <si>
    <t>BLOW-MOULDING MACHINES FOR WORKING RUBBER OR PLASTICS</t>
  </si>
  <si>
    <t>847740</t>
  </si>
  <si>
    <t>84774000</t>
  </si>
  <si>
    <t>VACUUM-MOULDING MACHINES AND OTHER THERMOFORMING MACHINES FOR WORKING RUBBER OR PLASTICS</t>
  </si>
  <si>
    <t>847751</t>
  </si>
  <si>
    <t>84775100</t>
  </si>
  <si>
    <t>MACHINERY FOR MOULDING OR RETREADING PNEUMATIC TYRES OR FOR MOULDING OR OTHERWISE FORMING INNER TUBES OF RUBBER OR PLASTICS</t>
  </si>
  <si>
    <t>847759</t>
  </si>
  <si>
    <t>84775910</t>
  </si>
  <si>
    <t>PRESSES FOR MOULDING OR OTHERWISE FORMING PRODUCTS FROM RUBBER OR PLASTICS (EXCL. INJECTION-MOULDING MACHINES EXTRUDERS THERMOFORMING MACHINES AND MACHINERY FOR MOULDING OR RETREADING PNEUMATIC TYRES)</t>
  </si>
  <si>
    <t>84775980</t>
  </si>
  <si>
    <t>MACHINERY FOR MOULDING OR OTHERWISE FORMING PRODUCTS FROM RUBBER OR PLASTICS (EXCL. INJECTION-MOULDING MACHINES EXTRUDERS BLOW-MOULDING MACHINES VACUUM-MOULDING AND OTHER THERMOFORMING MACHINES</t>
  </si>
  <si>
    <t>847780</t>
  </si>
  <si>
    <t>84778011</t>
  </si>
  <si>
    <t>MACHINES FOR PROCESSING REACTIVE RESINS</t>
  </si>
  <si>
    <t>84778019</t>
  </si>
  <si>
    <t>MACHINES FOR THE MANUFACTURE OF FOAM PRODUCTS (EXCL. FOR PROCESSING REACTIVE RESINS)</t>
  </si>
  <si>
    <t>84778091</t>
  </si>
  <si>
    <t>SIZE REDUCTION EQUIPMENT FOR WORKING RUBBER OR PLASTICS</t>
  </si>
  <si>
    <t>84778093</t>
  </si>
  <si>
    <t>MIXERS KNEADERS AND AGITATORS FOR PREPARING RUBBER OR PLASTICS</t>
  </si>
  <si>
    <t>84778095</t>
  </si>
  <si>
    <t>CUTTING SPLITTING AND PEELING MACHINES FOR WORKING RUBBER OR PLASTICS OR FOR THE MANUFACTURE OF PRODUCTS FROM THESE MATERIALS</t>
  </si>
  <si>
    <t>84778099</t>
  </si>
  <si>
    <t>MACHINERY FOR WORKING RUBBER OR PLASTICS OR FOR THE MANUFACTURE OF PRODUCTS FROM THESE MATERIALS N.E.S.</t>
  </si>
  <si>
    <t>847790</t>
  </si>
  <si>
    <t>84779010</t>
  </si>
  <si>
    <t>PARTS OF MACHINERY FOR WORKING RUBBER OR PLASTICS OR FOR THE MANUFACTURE OF PRODUCTS FROM THESE MATERIALS OF SUBHEADING 8477.10.00 TO 8477.80.99 N.E.S. OF CAST IRON OR CAST STEEL (EXCL. PARTS OF MACHINES FOR THE MANUFACTURE OF SEMICONDUCTOR DEVICES OR OF ELECTRONIC INTEGRATED CIRCUITS)</t>
  </si>
  <si>
    <t>84779080</t>
  </si>
  <si>
    <t>PARTS OF MACHINERY FOR WORKING RUBBER OR PLASTICS OR FOR THE MANUFACTURE OF PRODUCTS FROM THESE MATERIALS OF SUBHEADING 8477.10.00 TO 8477.80.99 N.E.S. (EXCL. PARTS OF MACHINES FOR THE MANUFACTURE OF SEMICONDUCTOR DEVICES OR OF ELECTRONIC INTEGRATED CIRCUITS AND OF CAST IRON OR CAST STEEL)</t>
  </si>
  <si>
    <t>8478</t>
  </si>
  <si>
    <t>847810</t>
  </si>
  <si>
    <t>84781000</t>
  </si>
  <si>
    <t>MACHINERY FOR PREPARING OR MAKING UP TOBACCO (EXCL. DRYERS AND OTHER HEATING EQUIPMENT CENTRIFUGES AND FILTER PRESSES)</t>
  </si>
  <si>
    <t>847890</t>
  </si>
  <si>
    <t>84789000</t>
  </si>
  <si>
    <t>PARTS OF MACHINERY FOR PREPARING OR MAKING UP TOBACCO N.E.S.</t>
  </si>
  <si>
    <t>8479</t>
  </si>
  <si>
    <t>847910</t>
  </si>
  <si>
    <t>84791000</t>
  </si>
  <si>
    <t>MACHINERY FOR PUBLIC WORKS BUILDING OR THE LIKE N.E.S.(1996-2500)</t>
  </si>
  <si>
    <t>847920</t>
  </si>
  <si>
    <t>84792000</t>
  </si>
  <si>
    <t>MACHINERY FOR THE EXTRACTION OR PREPARATION OF ANIMAL OR FIXED VEGETABLE FATS OR OILS (OTHER THAN CENTRIFUGES FILTERS AND HEATING APPLIANCES)</t>
  </si>
  <si>
    <t>847930</t>
  </si>
  <si>
    <t>84793010</t>
  </si>
  <si>
    <t>PRESSES FOR THE MANUFACTURE OF PARTICLE BOARD OR FIBRE BUILDING BOARD OF WOOD OR OTHER LIGNEOUS MATERIALS OR FOR TREATING WOOD OR CORK (EXCL. MACHINE TOOLS OF HEADING 8465)</t>
  </si>
  <si>
    <t>84793090</t>
  </si>
  <si>
    <t>MACHINERY FOR TREATING WOOD OR CORK (EXCL. DRYERS SPRAY GUNS AND THE LIKE MACHINE TOOLS AND PRESSES FOR THE MANUFACTURE OF PARTICLE BOARD OR FIBRE BUILDING BOARD)</t>
  </si>
  <si>
    <t>847940</t>
  </si>
  <si>
    <t>84794000</t>
  </si>
  <si>
    <t>ROPE OR CABLE-MAKING MACHINES (EXCL. TWISTING MACHINES OF THE TYPE USED IN SPINNING MILLS)</t>
  </si>
  <si>
    <t>847950</t>
  </si>
  <si>
    <t>84795000</t>
  </si>
  <si>
    <t>INDUSTRIAL ROBOTS N.E.S.</t>
  </si>
  <si>
    <t>847960</t>
  </si>
  <si>
    <t>84796000</t>
  </si>
  <si>
    <t>EVAPORATIVE AIR COOLERS N.E.S.</t>
  </si>
  <si>
    <t>847971</t>
  </si>
  <si>
    <t>84797100</t>
  </si>
  <si>
    <t>PASSENGER BOARDING BRIDGES OF A KIND USED IN AIRPORTS</t>
  </si>
  <si>
    <t>847979</t>
  </si>
  <si>
    <t>84797900</t>
  </si>
  <si>
    <t>PASSENGER BOARDING BRIDGES (EXCL. OF A KIND USED IN AIRPORTS)</t>
  </si>
  <si>
    <t>847981</t>
  </si>
  <si>
    <t>84798100</t>
  </si>
  <si>
    <t>MACHINERY FOR TREATING METAL INCL. ELECTRIC WIRE COIL-WINDERS N.E.S. (EXCL. INDUSTRIAL ROBOTS FURNACES DRYERS SPRAY GUNS AND THE LIKE HIGH-PRESSURE CLEANING EQUIPMENT AND OTHER JET CLEANERS ROLLING MILLLS OR MACHINES MACHINE TOOLS AND ROPE OR CABLE-MAKING MACHINES)(1996-2500)</t>
  </si>
  <si>
    <t>847982</t>
  </si>
  <si>
    <t>84798200</t>
  </si>
  <si>
    <t>MIXING KNEADING CRUSHING GRINDING SCREENING SIFTING HOMOGENISING EMULSIFYING OR STIRRING MACHINES N.E.S. (EXCL. INDUSTRIAL ROBOTS)(1996-2500)</t>
  </si>
  <si>
    <t>847989</t>
  </si>
  <si>
    <t>84798930</t>
  </si>
  <si>
    <t>MOBILE HYDRAULIC POWERED MINE ROOF SUPPORTS</t>
  </si>
  <si>
    <t>84798960</t>
  </si>
  <si>
    <t>CENTRAL GREASING SYSTEMS</t>
  </si>
  <si>
    <t>84798970</t>
  </si>
  <si>
    <t>AUTOMATED ELECTRONIC COMPONENT PLACEMENT MACHINES OF A KIND USED SOLELY OR PRINCIPALLY FOR THE MANUFACTURE OF PRINTED CIRCUIT ASSEMBLIES(2017-2500)</t>
  </si>
  <si>
    <t>84798997</t>
  </si>
  <si>
    <t>MACHINES APPARATUS AND MECHANICAL APPLIANCES N.E.S.(2017-2500)</t>
  </si>
  <si>
    <t>847990</t>
  </si>
  <si>
    <t>84799015</t>
  </si>
  <si>
    <t>PARTS OF AUTOMATED ELECTRONIC COMPONENT PLACEMENT MACHINES OF A KIND USED SOLELY OR PRINCIPALLY FOR THE MANUFACTURE OF PRINTED CIRCUIT ASSEMBLIES</t>
  </si>
  <si>
    <t>84799020</t>
  </si>
  <si>
    <t>PARTS OF MACHINES AND MECHANICAL APPLIANCES HAVING INDIVIDUAL FUNCTIONS OF CAST IRON OR CAST STEEL N.E.S.(2017-2500)</t>
  </si>
  <si>
    <t>84799070</t>
  </si>
  <si>
    <t>PARTS OF MACHINES AND MECHANICAL APPLIANCES HAVING INDIVIDUAL FUNCTIONS N.E.S. (EXCL. OF CAST IRON OR CAST STEEL)</t>
  </si>
  <si>
    <t>8480</t>
  </si>
  <si>
    <t>848010</t>
  </si>
  <si>
    <t>84801000</t>
  </si>
  <si>
    <t>MOULDING BOXES FOR METAL FOUNDRY</t>
  </si>
  <si>
    <t>848020</t>
  </si>
  <si>
    <t>84802000</t>
  </si>
  <si>
    <t>MOULD BASES (OTHER THAN OF GRAPHITE OR OTHER CARBON CERAMIC METERIALS OR GLASS)</t>
  </si>
  <si>
    <t>848030</t>
  </si>
  <si>
    <t>84803010</t>
  </si>
  <si>
    <t>MOULDING PATTERNS OF WOOD</t>
  </si>
  <si>
    <t>84803090</t>
  </si>
  <si>
    <t>MOULDING PATTERNS (EXCL. MOULDING PATTERNS OF GRAPHITE OR OTHER CARBONS AND CERAMIC GLASS OR WOODEN MOULDING PATTERNS)</t>
  </si>
  <si>
    <t>848041</t>
  </si>
  <si>
    <t>84804100</t>
  </si>
  <si>
    <t>INJECTION OR COMPRESSION-TYPE MOULDS FOR METAL OR METAL CARBIDES (EXCL. MOULDS OF GRAPHITE OR OTHER CARBONS AND CERAMIC OR GLASS MOULDS)</t>
  </si>
  <si>
    <t>848049</t>
  </si>
  <si>
    <t>84804900</t>
  </si>
  <si>
    <t>MOULDS FOR METAL OR METAL CARBIDES (EXCL. MOULDS OF GRAPHITE OR OTHER CARBONS CERAMIC OR GLASS MOULDS LINOTYPE MOULDS OR MATRICES INJECTION OR COMPRESSION-TYPE MOULDS AND INGOT MOULDS)</t>
  </si>
  <si>
    <t>848050</t>
  </si>
  <si>
    <t>84805000</t>
  </si>
  <si>
    <t>MOULDS FOR GLASS (EXCL. MOULDS OF GRAPHITE OR OTHER CARBONS AND CERAMIC MOULDS)</t>
  </si>
  <si>
    <t>848060</t>
  </si>
  <si>
    <t>84806000</t>
  </si>
  <si>
    <t>MOULDS FOR MINERAL MATERIALS (EXCL. MOULDS OF GRAPHITE OR OTHER CARBONS CERAMIC OR GLASS MOULDS)(2010-2500)</t>
  </si>
  <si>
    <t>848071</t>
  </si>
  <si>
    <t>84807100</t>
  </si>
  <si>
    <t>INJECTION OR COMPRESSION-TYPE MOULDS FOR RUBBER OR PLASTICS(2007-2500)</t>
  </si>
  <si>
    <t>848079</t>
  </si>
  <si>
    <t>84807900</t>
  </si>
  <si>
    <t>MOULDS FOR RUBBER OR PLASTICS (OTHER THAN INJECTION OR COMPRESSION TYPES)</t>
  </si>
  <si>
    <t>8481</t>
  </si>
  <si>
    <t>848110</t>
  </si>
  <si>
    <t>84811005</t>
  </si>
  <si>
    <t>PRESSURE-REDUCING VALVES COMBINED WITH FILTERS OR LUBRICATORS</t>
  </si>
  <si>
    <t>84811019</t>
  </si>
  <si>
    <t>PRESSURE-REDUCING VALVES OF CAST IRON OR STEEL (NOT COMBINED WITH FILTERS OR LUBRICATORS)</t>
  </si>
  <si>
    <t>84811099</t>
  </si>
  <si>
    <t>PRESSURE-REDUCING VALVES OF BASE METAL (NOT COMBINED WITH FILTERS OR LUBRICATORS)</t>
  </si>
  <si>
    <t>848120</t>
  </si>
  <si>
    <t>84812010</t>
  </si>
  <si>
    <t>VALVES FOR THE CONTROL OF OLEOHYDRAULIC POWER TRANSMISSION</t>
  </si>
  <si>
    <t>84812090</t>
  </si>
  <si>
    <t>VALVES FOR THE CONTROL OF PNEUMATIC POWER TRANSMISSION</t>
  </si>
  <si>
    <t>848130</t>
  </si>
  <si>
    <t>84813091</t>
  </si>
  <si>
    <t>CHECK "NON-RETURN" VALVES FOR PIPES BOILER SHELLS TANKS VATS OR THE LIKE OF CAST IRON OR STEEL</t>
  </si>
  <si>
    <t>84813099</t>
  </si>
  <si>
    <t>CHECK "NON-RETURN" VALVES FOR PIPES BOILER SHELLS TANKS VATS OR THE LIKE (EXCL. THOSE OF CAST IRON OR STEEL)</t>
  </si>
  <si>
    <t>848140</t>
  </si>
  <si>
    <t>84814010</t>
  </si>
  <si>
    <t>SAFETY OR RELIEF VALVES OF CAST IRON OR STEEL</t>
  </si>
  <si>
    <t>84814090</t>
  </si>
  <si>
    <t>SAFETY OR RELIEF VALVES (EXCL. THOSE OF CAST IRON OR STEEL)</t>
  </si>
  <si>
    <t>848180</t>
  </si>
  <si>
    <t>84818011</t>
  </si>
  <si>
    <t>MIXING VALVES FOR SINKS WASHBASINS BIDETS WATER CISTERNS BATHS AND SIMILAR FIXTURES</t>
  </si>
  <si>
    <t>84818019</t>
  </si>
  <si>
    <t>TAPS COCKS AND VALVES FOR SINKS WASHBASINS BIDETS WATER CISTERNS BATHS AND SIMILAR FIXTURES (EXCL. MIXING VALVES)</t>
  </si>
  <si>
    <t>84818031</t>
  </si>
  <si>
    <t>THERMOSTATIC VALVES FOR CENTRAL HEATING RADIATORS</t>
  </si>
  <si>
    <t>84818039</t>
  </si>
  <si>
    <t>CENTRAL HEATING RADIATOR VALVES (EXCL. THERMOSTATIC VALVES)</t>
  </si>
  <si>
    <t>84818040</t>
  </si>
  <si>
    <t>VALVES FOR PNEUMATIC TYRES AND INNER-TUBES</t>
  </si>
  <si>
    <t>84818051</t>
  </si>
  <si>
    <t>TEMPERATURE REGULATORS (EXCL. THERMOSTATIC VALVES FOR CENTRAL HEATING RADIATORS)</t>
  </si>
  <si>
    <t>84818059</t>
  </si>
  <si>
    <t>PROCESS CONTROL VALVES (EXCL. TEMPERATURE REGULATORS PRESSURE-REDUCING VALVES VALVES FOR THE CONTROL OF OLEOHYDRAULIC OR PNEUMATIC POWER TRANSMISSION CHECK VALVES AND SAFETY OR RELIEF VALVES TAPS COCKS AND VALVES FOR SINKS WASHBASINS BIDETS WATER CISTERNS BATHS AND SIMILAR FIXTURES AND CENTRAL HEATING RADIATOR VALVES)</t>
  </si>
  <si>
    <t>84818061</t>
  </si>
  <si>
    <t>GATE VALVES OF CAST IRON FOR PIPES BOILER SHELLS TANKS VATS OR THE LIKE (EXCL. TAPS COCKS AND VALVES FOR SINKS WASHBASINS BIDETS WATER CISTERNS BATHS AND SIMILAR FIXTURES AND CENTRAL HEATING RADIATOR VALVES)</t>
  </si>
  <si>
    <t>84818063</t>
  </si>
  <si>
    <t>GATE VALVES OF STEEL FOR PIPES BOILER SHELLS TANKS VATS OR THE LIKE (EXCL. TAPS COCKS AND VALVES FOR SINKS WASHBASINS BIDETS WATER CISTERNS BATHS AND SIMILAR FIXTURES AND CENTRAL HEATING RADIATOR VALVES)</t>
  </si>
  <si>
    <t>84818069</t>
  </si>
  <si>
    <t>GATE VALVES FOR PIPES BOILER SHELLS TANKS VATS OR THE LIKE (EXCL. OF CAST IRON OR STEEL AND TAPS COCKS AND VALVES FOR SINKS WASHBASINS BIDETS WATER CISTERNS BATHS AND SIMILAR FIXTURES AND CENTRAL HEATING RADIATOR VALVES)</t>
  </si>
  <si>
    <t>84818071</t>
  </si>
  <si>
    <t>GLOBE VALVES OF CAST IRON (EXCL.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</si>
  <si>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84818073</t>
  </si>
  <si>
    <t>GLOBE VALVES OF STEEL (EXCL.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</si>
  <si>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84818079</t>
  </si>
  <si>
    <t>GLOBE VALVES (EXCL. VALVES OF CAST IRON OR STEEL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</si>
  <si>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84818081</t>
  </si>
  <si>
    <t>BALL AND PLUG VALVES FOR PIPES BOILER SHELLS TANKS VATS OR THE LIKE (EXCL. TAPS COCKS AND VALVES FOR SINKS WASHBASINS BIDETS WATER CISTERNS BATHS AND SIMILAR FIXTURES AND CENTRAL HEATING RADIATOR VALVES)</t>
  </si>
  <si>
    <t>84818085</t>
  </si>
  <si>
    <t>BUTTERFLY VALVES FOR PIPES BOILER SHELLS TANKS VATS OR THE LIKE (EXCL. CHECK VALVES)</t>
  </si>
  <si>
    <t>84818087</t>
  </si>
  <si>
    <t>DIAPHRAGM VALVES FOR PIPES BOILER SHELLS TANKS VATS OR THE LIKE</t>
  </si>
  <si>
    <t>84818099</t>
  </si>
  <si>
    <t>APPLIANCES FOR PIPES BOILER SHELLS TANKS VATS OR THE LIKE (EXCL. PRESSURE-REDUCING VALVES VALVES FOR THE CONTROL OF PNEUMATIC POWER TRANSMISSION CHECK "NON-RETURN" VALVES SAFETY OR RELIEF VALVES TAPS COCKS AND VALVES FOR SINKS BATHS AND SIMILAR FIXTURES CENTRAL HEATING RADIATOR VALVES VALVES FOR PNEUMATIC TYRES AND INNER-TUBES PROCESS CONTROL VALVES GLOBE VALVES GATE VALVES BALL AND PLUG VALVES BUTTERFLY VALVES AND DIAPHRAGM VALVES)</t>
  </si>
  <si>
    <t>848190</t>
  </si>
  <si>
    <t>84819000</t>
  </si>
  <si>
    <t>PARTS OF VALVES AND SIMILAR ARTICLES FOR PIPES BOILER SHELLS TANKS VATS OR THE LIKE N.E.S.</t>
  </si>
  <si>
    <t>8482</t>
  </si>
  <si>
    <t>848210</t>
  </si>
  <si>
    <t>84821010</t>
  </si>
  <si>
    <t>BALL BEARINGS WITH GREATEST EXTERNAL DIAMETER &lt;= 30 MM</t>
  </si>
  <si>
    <t>84821090</t>
  </si>
  <si>
    <t>BALL BEARINGS WITH GREATEST EXTERNAL DIAMETER &gt; 30 MM</t>
  </si>
  <si>
    <t>848220</t>
  </si>
  <si>
    <t>84822000</t>
  </si>
  <si>
    <t>TAPERED ROLLER BEARINGS INCL. CONE AND TAPERED ROLLER ASSEMBLIES</t>
  </si>
  <si>
    <t>848230</t>
  </si>
  <si>
    <t>84823000</t>
  </si>
  <si>
    <t>SPHERICAL ROLLER BEARINGS</t>
  </si>
  <si>
    <t>848240</t>
  </si>
  <si>
    <t>84824000</t>
  </si>
  <si>
    <t>NEEDLE ROLLER BEARINGS</t>
  </si>
  <si>
    <t>848250</t>
  </si>
  <si>
    <t>84825000</t>
  </si>
  <si>
    <t>CYLINDRICAL ROLLER BEARINGS (EXCL. NEEDLE ROLLER BEARINGS)</t>
  </si>
  <si>
    <t>848280</t>
  </si>
  <si>
    <t>84828000</t>
  </si>
  <si>
    <t>ROLLER BEARINGS INCL. COMBINED BALL-ROLLER BEARINGS (EXCL. BALL BEARINGS TAPERED ROLLER BEARINGS INCL. CONE AND TAPERED ROLLER ASSEMBLIES SPHERICAL ROLLER BEARINGS NEEDLE AND CYLINDRICAL ROLLER BEARINGS)</t>
  </si>
  <si>
    <t>848291</t>
  </si>
  <si>
    <t>84829110</t>
  </si>
  <si>
    <t>TAPERED ROLLERS FOR BEARINGS</t>
  </si>
  <si>
    <t>84829190</t>
  </si>
  <si>
    <t>BALLS NEEDLES AND ROLLERS FOR BEARINGS (EXCL. TAPERED ROLLERS AND STEEL BALLS OF HEADING 7326)</t>
  </si>
  <si>
    <t>848299</t>
  </si>
  <si>
    <t>84829900</t>
  </si>
  <si>
    <t>PARTS OF BALL OR ROLLER BEARINGS (EXCL. BALLS NEEDLES AND ROLLERS) N.E.S.</t>
  </si>
  <si>
    <t>8483</t>
  </si>
  <si>
    <t>848310</t>
  </si>
  <si>
    <t>84831021</t>
  </si>
  <si>
    <t>CRANKS AND CRANK SHAFTS OF CAST IRON OR CAST STEEL</t>
  </si>
  <si>
    <t>84831025</t>
  </si>
  <si>
    <t>CRANKS AND CRANK SHAFTS OF OPEN-DIE FORGED STEEL</t>
  </si>
  <si>
    <t>84831029</t>
  </si>
  <si>
    <t>CRANKS AND CRANK SHAFTS (EXCL. OF OPEN-DIE FORGED STEEL OR CAST IRON OR CAST STEEL)</t>
  </si>
  <si>
    <t>84831050</t>
  </si>
  <si>
    <t>ARTICULATED SHAFTS</t>
  </si>
  <si>
    <t>84831095</t>
  </si>
  <si>
    <t>MAIN SHAFTS OR DRIVING SHAFTS COUNTER SHAFTS CAM SHAFTS ECCENTRIC SHAFTS AND OTHER TRANSMISSION SHAFTS (EXCL. CRANKS CRANK SHAFTS AND ARTICULATED SHAFTS)</t>
  </si>
  <si>
    <t>848320</t>
  </si>
  <si>
    <t>84832000</t>
  </si>
  <si>
    <t>BEARING HOUSINGS INCORPORATING BALL OR ROLLER BEARINGS FOR MACHINERY(2010-2500)</t>
  </si>
  <si>
    <t>848330</t>
  </si>
  <si>
    <t>84833032</t>
  </si>
  <si>
    <t>BEARING HOUSINGS FOR MACHINERY FOR BALL OR ROLLER BEARINGS</t>
  </si>
  <si>
    <t>84833038</t>
  </si>
  <si>
    <t>BEARING HOUSINGS NOT INCORPORATING BALL OR ROLLER BEARINGS FOR MACHINERY AND PLAIN SHAFT BEARINGS (EXCL. THOSE  FOR BALL OR ROLLER BEARINGS)</t>
  </si>
  <si>
    <t>84833080</t>
  </si>
  <si>
    <t>PLAIN SHAFT BEARINGS FOR MACHINERY</t>
  </si>
  <si>
    <t>848340</t>
  </si>
  <si>
    <t>84834021</t>
  </si>
  <si>
    <t>SPUR AND HELICAL GEARS AND GEARING FOR MACHINERY (EXCL. FRICTION GEARS GEAR BOXES AND OTHER SPEED CHANGERS)</t>
  </si>
  <si>
    <t>84834023</t>
  </si>
  <si>
    <t>BEVEL AND BEVEL-SPUR GEARS AND GEARING FOR MACHINERY (EXCL. FRICTION GEARS GEAR BOXES AND OTHER SPEED CHANGERS)</t>
  </si>
  <si>
    <t>84834025</t>
  </si>
  <si>
    <t>WORM GEAR FOR MACHINERY (EXCL. FRICTION GEARS GEAR BOXES AND OTHER SPEED CHANGERS)</t>
  </si>
  <si>
    <t>84834029</t>
  </si>
  <si>
    <t>GEARS AND GEARING FOR MACHINERY (EXCL. FRICTION GEARS SPUR HELICAL BEVEL BEVEL-SPUR GEARS AND GEARING AND WORM GEAR GEAR BOXES AND OTHER SPEED CHANGERS)</t>
  </si>
  <si>
    <t>84834030</t>
  </si>
  <si>
    <t>BALL OR ROLLER SCREWS FOR MACHINERY</t>
  </si>
  <si>
    <t>84834051</t>
  </si>
  <si>
    <t>GEAR BOXES FOR MACHINERY</t>
  </si>
  <si>
    <t>84834059</t>
  </si>
  <si>
    <t>SPEED CHANGERS INCL. TORQUE CONVERTERS FOR MACHINERY (EXCL. GEAR BOXES)</t>
  </si>
  <si>
    <t>84834090</t>
  </si>
  <si>
    <t>GEARS AND GEARING FOR MACHINERY (EXCL. BALL OR ROLLER SCREWS AND GEARS AND GEARING IN GENERAL AND TOOTHED WHEELS CHAIN SPROCKETS AND OTHER TRANSMISSION ELEMENTS PRESENTED SEPARATELY)</t>
  </si>
  <si>
    <t>848350</t>
  </si>
  <si>
    <t>84835020</t>
  </si>
  <si>
    <t>FLYWHEELS AND PULLEYS INCL. PULLEY BLOCKS OF CAST IRON OR CAST STEEL</t>
  </si>
  <si>
    <t>84835080</t>
  </si>
  <si>
    <t>FLYWHEELS AND PULLEYS INCL. PULLEY BLOCKS (EXCL. OF CAST IRON OR CAST STEEL)</t>
  </si>
  <si>
    <t>848360</t>
  </si>
  <si>
    <t>84836020</t>
  </si>
  <si>
    <t>CLUTCHES AND SHAFT COUPLINGS INCL. UNIVERSAL JOINTS OF CAST IRON OR CAST STEEL</t>
  </si>
  <si>
    <t>84836080</t>
  </si>
  <si>
    <t>CLUTCHES AND SHAFT COUPLINGS INCL. UNIVERSAL JOINTS (EXCL. OF CAST IRON OR CAST STEEL)</t>
  </si>
  <si>
    <t>848390</t>
  </si>
  <si>
    <t>84839020</t>
  </si>
  <si>
    <t>PARTS OF BEARING HOUSINGS N.E.S.</t>
  </si>
  <si>
    <t>84839081</t>
  </si>
  <si>
    <t>TOOTHED WHEELS CHAIN SPROCKETS AND OTHER TRANSMISSION ELEMENTS PRESENTED SEPARATELY AND PARTS OF TRANSMISSION SHAFTS AND CRANKS</t>
  </si>
  <si>
    <t>84839089</t>
  </si>
  <si>
    <t>8484</t>
  </si>
  <si>
    <t>848410</t>
  </si>
  <si>
    <t>84841000</t>
  </si>
  <si>
    <t>GASKETS AND SIMILAR JOINTS OF METAL SHEETING COMBINED WITH OTHER MATERIAL OR OF TWO OR MORE LAYERS OF METAL</t>
  </si>
  <si>
    <t>848420</t>
  </si>
  <si>
    <t>84842000</t>
  </si>
  <si>
    <t>MECHANICAL SEALS</t>
  </si>
  <si>
    <t>848490</t>
  </si>
  <si>
    <t>84849000</t>
  </si>
  <si>
    <t>SETS OR ASSORTMENTS OF GASKETS AND SIMILAR JOINTS DISSIMILAR IN COMPOSITION PUT UP IN POUCHES ENVELOPES OR SIMILAR PACKINGS</t>
  </si>
  <si>
    <t>8486</t>
  </si>
  <si>
    <t>848610</t>
  </si>
  <si>
    <t>84861000</t>
  </si>
  <si>
    <t>MACHINES AND APPARATUS FOR THE MANUFACTURE OF BOULES OR WAFERS</t>
  </si>
  <si>
    <t>848620</t>
  </si>
  <si>
    <t>84862000</t>
  </si>
  <si>
    <t>MACHINES AND APPARATUS FOR THE MANUFACTURE OF SEMICONDUCTOR DEVICES OR OF ELECTRONIC INTEGRATED CIRCUITS</t>
  </si>
  <si>
    <t>848630</t>
  </si>
  <si>
    <t>84863000</t>
  </si>
  <si>
    <t>MACHINES AND APPARATUS FOR THE MANUFACTURE OF FLAT PANEL DISPLAYS</t>
  </si>
  <si>
    <t>848640</t>
  </si>
  <si>
    <t>84864000</t>
  </si>
  <si>
    <t>MACHINES AND APPARATUS SPECIFIED IN NOTEÂ 9 C TO CHAPTER 84</t>
  </si>
  <si>
    <t>848690</t>
  </si>
  <si>
    <t>84869000</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</si>
  <si>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t>
  </si>
  <si>
    <t>8487</t>
  </si>
  <si>
    <t>848710</t>
  </si>
  <si>
    <t>84871010</t>
  </si>
  <si>
    <t>SHIPS' OR BOATS' PROPELLERS AND BLADES THEREFOR OF BRONZE</t>
  </si>
  <si>
    <t>84871090</t>
  </si>
  <si>
    <t>SHIPS' OR BOATS' PROPELLERS AND BLADES THEREFOR (EXCL. THOSE OF BRONZE)</t>
  </si>
  <si>
    <t>848790</t>
  </si>
  <si>
    <t>84879040</t>
  </si>
  <si>
    <t>PARTS OF MACHINERY OF CHAPTER 84 NOT INTENDED FOR A SPECIFIC PURPOSE OF CAST IRON N.E.S.</t>
  </si>
  <si>
    <t>84879051</t>
  </si>
  <si>
    <t>PARTS OF MACHINERY OF CHAPTER 84 NOT INTENDED FOR A SPECIFIC PURPOSE OF CAST STEEL N.E.S.</t>
  </si>
  <si>
    <t>84879057</t>
  </si>
  <si>
    <t>PARTS OF MACHINERY OF CHAPTER 84 NOT INTENDED FOR A SPECIFIC PURPOSE OF OPEN-DIE FORGED OR CLOSED-DIE FORGED IRON OR STEEL N.E.S.</t>
  </si>
  <si>
    <t>84879059</t>
  </si>
  <si>
    <t>PARTS OF MACHINERY OF CHAPTER 84 NOT INTENDED FOR A SPECIFIC PURPOSE OF IRON OR STEEL N.E.S. (OTHER THAN CAST OPEN-DIE OR CLOSED-DIE FORGED)</t>
  </si>
  <si>
    <t>84879090</t>
  </si>
  <si>
    <t>MACHINERY PARTS OF CHAPTER 84 NOT INTENDED FOR A SPECIFIC PURPOSE N.E.S.(2017-2500)</t>
  </si>
  <si>
    <t>85</t>
  </si>
  <si>
    <t>8501</t>
  </si>
  <si>
    <t>850110</t>
  </si>
  <si>
    <t>85011010</t>
  </si>
  <si>
    <t>SYNCHRONOUS MOTORS OF AN OUTPUT &lt;= 18 W</t>
  </si>
  <si>
    <t>85011091</t>
  </si>
  <si>
    <t>UNIVERSAL AC-DC MOTORS OF AN OUTPUT &lt;= 375 W</t>
  </si>
  <si>
    <t>85011093</t>
  </si>
  <si>
    <t>AC MOTORS OF AN OUTPUT &lt;= 375 W (EXCL. SYNCHRONOUS MOTORS OF AN OUTPUT &lt;= 18 W)</t>
  </si>
  <si>
    <t>85011099</t>
  </si>
  <si>
    <t>DC MOTORS OF AN OUTPUT &lt;= 375 W</t>
  </si>
  <si>
    <t>850120</t>
  </si>
  <si>
    <t>85012000</t>
  </si>
  <si>
    <t>UNIVERSAL AC-DC MOTORS OF AN OUTPUT &gt; 375 W</t>
  </si>
  <si>
    <t>850131</t>
  </si>
  <si>
    <t>85013100</t>
  </si>
  <si>
    <t>DC MOTORS OF AN OUTPUT &gt; 375 W BUT &lt;= 750 W AND DC GENERATORS OF AN OUTPUT &lt;= 750 W</t>
  </si>
  <si>
    <t>850132</t>
  </si>
  <si>
    <t>85013200</t>
  </si>
  <si>
    <t>DC MOTORS AND DC GENERATORS OF AN OUTPUT &gt; 750 W BUT &lt;= 75 KW</t>
  </si>
  <si>
    <t>850133</t>
  </si>
  <si>
    <t>85013300</t>
  </si>
  <si>
    <t>DC MOTORS AND DC GENERATORS OF AN OUTPUT &gt; 75 KW BUT &lt;= 375 KW</t>
  </si>
  <si>
    <t>850134</t>
  </si>
  <si>
    <t>85013400</t>
  </si>
  <si>
    <t>DC MOTORS AND DC GENERATORS OF AN OUTPUT &gt; 375 KW</t>
  </si>
  <si>
    <t>850140</t>
  </si>
  <si>
    <t>85014020</t>
  </si>
  <si>
    <t>AC MOTORS SINGLE PHASE OF AN OUTPUT OF &gt; 375 W BUT &lt;= 750 W</t>
  </si>
  <si>
    <t>85014080</t>
  </si>
  <si>
    <t>AC MOTORS SINGLE PHASE OF AN OUTPUT OF &gt; 750 W</t>
  </si>
  <si>
    <t>850151</t>
  </si>
  <si>
    <t>85015100</t>
  </si>
  <si>
    <t>AC MOTORS MULTI-PHASE OF AN OUTPUT &gt; 375 W BUT &lt;= 750 W</t>
  </si>
  <si>
    <t>850152</t>
  </si>
  <si>
    <t>85015220</t>
  </si>
  <si>
    <t>AC MOTORS MULTI-PHASE OF AN OUTPUT &gt; 750 W BUT &lt;= 75 KW</t>
  </si>
  <si>
    <t>85015230</t>
  </si>
  <si>
    <t>AC MOTORS MULTI-PHASE OF AN OUTPUT &gt; 75 KW BUT &lt;= 37 KW</t>
  </si>
  <si>
    <t>85015290</t>
  </si>
  <si>
    <t>AC MOTORS MULTI-PHASE OF AN OUTPUT &gt; 37 KW BUT &lt;= 75 KW</t>
  </si>
  <si>
    <t>850153</t>
  </si>
  <si>
    <t>85015350</t>
  </si>
  <si>
    <t>AC TRACTION MOTORS MULTI-PHASE OF AN OUTPUT &gt; 75 KW</t>
  </si>
  <si>
    <t>85015381</t>
  </si>
  <si>
    <t>AC MOTORS MULTI-PHASE OF AN OUTPUT OF &gt; 75 KW BUT &lt;= 375 KW (EXCL. TRACTION MOTORS)</t>
  </si>
  <si>
    <t>85015394</t>
  </si>
  <si>
    <t>AC MOTORS MULTI-PHASE OF AN OUTPUT OF &gt; 375 KW BUT &lt;= 750 KW (EXCL. TRACTION MOTORS)</t>
  </si>
  <si>
    <t>85015399</t>
  </si>
  <si>
    <t>AC MOTORS MULTI-PHASE OF AN OUTPUT &gt; 750 KW (EXCL. TRACTION MOTORS)</t>
  </si>
  <si>
    <t>850161</t>
  </si>
  <si>
    <t>85016120</t>
  </si>
  <si>
    <t>AC GENERATORS "ALTERNATORS" OF AN OUTPUT &lt;= 75 KVA</t>
  </si>
  <si>
    <t>85016180</t>
  </si>
  <si>
    <t>AC GENERATORS "ALTERNATORS" OF AN OUTPUT &gt; 75 KVA BUT &lt;= 75 KVA</t>
  </si>
  <si>
    <t>850162</t>
  </si>
  <si>
    <t>85016200</t>
  </si>
  <si>
    <t>AC GENERATORS "ALTERNATORS" OF AN OUTPUT &gt; 75 KVA BUT &lt;= 375 KVA</t>
  </si>
  <si>
    <t>850163</t>
  </si>
  <si>
    <t>85016300</t>
  </si>
  <si>
    <t>AC GENERATORS "ALTERNATORS" OF AN OUTPUT &gt; 375 KVA BUT &lt;= 750 KVA</t>
  </si>
  <si>
    <t>850164</t>
  </si>
  <si>
    <t>85016400</t>
  </si>
  <si>
    <t>AC GENERATORS "ALTERNATORS" OF AN OUTPUT &gt; 750 KVA</t>
  </si>
  <si>
    <t>8502</t>
  </si>
  <si>
    <t>850211</t>
  </si>
  <si>
    <t>85021120</t>
  </si>
  <si>
    <t>GENERATING SETS WITH COMPRESSION-IGNITION INTERNAL COMBUSTION PISTON ENGINE "DIESEL OR SEMI-DIESEL ENGINE" OF AN OUTPUT &lt;= 75 KVA</t>
  </si>
  <si>
    <t>85021180</t>
  </si>
  <si>
    <t>GENERATING SETS WITH COMPRESSION-IGNITION INTERNAL COMBUSTION PISTON ENGINE "DIESEL OR SEMI-DIESEL ENGINE" OF AN OUTPUT &gt; 75 KVA BUT &lt;= 75 KVA</t>
  </si>
  <si>
    <t>850212</t>
  </si>
  <si>
    <t>85021200</t>
  </si>
  <si>
    <t>GENERATING SETS WITH COMPRESSION-IGNITION INTERNAL COMBUSTION PISTON ENGINE "DIESEL OR SEMI-DIESEL ENGINE" OF AN OUTPUT &gt; 75 KVA BUT &lt;= 375 KVA</t>
  </si>
  <si>
    <t>850213</t>
  </si>
  <si>
    <t>85021320</t>
  </si>
  <si>
    <t>GENERATING SETS WITH COMPRESSION-IGNITION INTERNAL COMBUSTION PISTON ENGINE "DIESEL OR SEMI-DIESEL ENGINE" OF AN OUTPUT &gt; 375 KVA BUT &lt;= 750 KVA</t>
  </si>
  <si>
    <t>85021340</t>
  </si>
  <si>
    <t>GENERATING SETS WITH COMPRESSION-IGNITION INTERNAL COMBUSTION PISTON ENGINE "DIESEL OR SEMI-DIESEL ENGINE" OF AN OUTPUT &gt; 750 KVA BUT &lt;= 2.000 KVA</t>
  </si>
  <si>
    <t>85021380</t>
  </si>
  <si>
    <t>GENERATING SETS WITH COMPRESSION-IGNITION INTERNAL COMBUSTION PISTON ENGINE "DIESEL OR SEMI-DIESEL ENGINE" OF AN OUTPUT &gt; 2.000 KVA</t>
  </si>
  <si>
    <t>850220</t>
  </si>
  <si>
    <t>85022020</t>
  </si>
  <si>
    <t>GENERATING SETS WITH SPARK-IGNITION INTERNAL COMBUSTION PISTON ENGINE OF AN OUTPUT &lt;= 75 KVA</t>
  </si>
  <si>
    <t>85022040</t>
  </si>
  <si>
    <t>GENERATING SETS WITH SPARK-IGNITION INTERNAL COMBUSTION PISTON ENGINE OF AN OUTPUT &gt; 75 KVA BUT &lt;= 375 KVA</t>
  </si>
  <si>
    <t>85022060</t>
  </si>
  <si>
    <t>GENERATING SETS WITH SPARK-IGNITION INTERNAL COMBUSTION PISTON ENGINE OF AN OUTPUT &gt; 375 KVA BUT &lt;= 750 KVA</t>
  </si>
  <si>
    <t>85022080</t>
  </si>
  <si>
    <t>GENERATING SETS WITH SPARK-IGNITION INTERNAL COMBUSTION PISTON ENGINE OF AN OUTPUT &gt; 750 KVA</t>
  </si>
  <si>
    <t>850231</t>
  </si>
  <si>
    <t>85023100</t>
  </si>
  <si>
    <t>GENERATING SETS WIND-POWERED(2006-2500)</t>
  </si>
  <si>
    <t>850239</t>
  </si>
  <si>
    <t>85023920</t>
  </si>
  <si>
    <t>TURBOGENERATORS</t>
  </si>
  <si>
    <t>85023980</t>
  </si>
  <si>
    <t>GENERATING SETS NON-WIND-POWERED AND NON-POWERED BY SPARK-IGNITION INTERNAL COMBUSTION PISTON ENGINE (EXCL. TURBOGENERATORS)</t>
  </si>
  <si>
    <t>850240</t>
  </si>
  <si>
    <t>85024000</t>
  </si>
  <si>
    <t>ELECTRIC ROTARY CONVERTERS</t>
  </si>
  <si>
    <t>8503</t>
  </si>
  <si>
    <t>850300</t>
  </si>
  <si>
    <t>85030010</t>
  </si>
  <si>
    <t>NON-MAGNETIC RETAINING RINGS FOR ELECTRIC MOTORS AND ELECTRIC GENERATING SETS</t>
  </si>
  <si>
    <t>85030091</t>
  </si>
  <si>
    <t>PARTS SUITABLE FOR USE SOLELY OR PRINCIPALLY WITH ELECTRIC MOTORS AND GENERATORS ELECTRIC GENERATING SETS AND ROTARY CONVERTERS N.E.S. OF CAST IRON OR CAST STEEL</t>
  </si>
  <si>
    <t>85030099</t>
  </si>
  <si>
    <t>PARTS SUITABLE FOR USE SOLELY OR PRINCIPALLY WITH ELECTRIC MOTORS AND GENERATORS ELECTRIC GENERATING SETS AND ROTARY CONVERTERS N.E.S. (EXCL. NON-MAGNETIC RETAINING RINGS AND OF CAST IRON OR CAST STEEL)</t>
  </si>
  <si>
    <t>8504</t>
  </si>
  <si>
    <t>850410</t>
  </si>
  <si>
    <t>85041020</t>
  </si>
  <si>
    <t>INDUCTORS WHETHER OR NOT CONNECTED WITH A CAPACITOR</t>
  </si>
  <si>
    <t>85041080</t>
  </si>
  <si>
    <t>BALLASTS FOR DISCHARGE LAMPS OR TUBES (EXCL. INDUCTORS WHETHER OR NOT CONNECTED WITH A CAPACITOR)</t>
  </si>
  <si>
    <t>850421</t>
  </si>
  <si>
    <t>85042100</t>
  </si>
  <si>
    <t>LIQUID DIELECTRIC TRANSFORMERS HAVING A POWER HANDLING CAPACITY &lt;= 650 KVA</t>
  </si>
  <si>
    <t>850422</t>
  </si>
  <si>
    <t>85042210</t>
  </si>
  <si>
    <t>LIQUID DIELECTRIC TRANSFORMERS HAVING A POWER HANDLING CAPACITY &gt; 650 KVA BUT &lt;= 1.600 KVA</t>
  </si>
  <si>
    <t>85042290</t>
  </si>
  <si>
    <t>LIQUID DIELECTRIC TRANSFORMERS HAVING A POWER HANDLING CAPACITY &gt; 1.600 KVA BUT &lt;= 10.000 KVA</t>
  </si>
  <si>
    <t>850423</t>
  </si>
  <si>
    <t>85042300</t>
  </si>
  <si>
    <t>LIQUID DIELECTRIC TRANSFORMERS HAVING A POWER HANDLING CAPACITY &gt; 10.000 KVA</t>
  </si>
  <si>
    <t>850431</t>
  </si>
  <si>
    <t>85043121</t>
  </si>
  <si>
    <t>MEASURING TRANSFORMERS FOR VOLTAGE MEASUREMENT HAVING A POWER HANDLING CAPACITY &lt;= 1 KVA</t>
  </si>
  <si>
    <t>85043129</t>
  </si>
  <si>
    <t>MEASURING TRANSFORMERS HAVING A POWER HANDLING CAPACITY &lt;= 1 KVA (OTHER THAN FOR VOLTAGE MEASUREMENT)</t>
  </si>
  <si>
    <t>85043180</t>
  </si>
  <si>
    <t>TRANSFORMERS HAVING A POWER HANDLING CAPACITY &lt;= 1 KVA (EXCL. LIQUID DIELECTRIC TRANSFORMERS)</t>
  </si>
  <si>
    <t>850432</t>
  </si>
  <si>
    <t>85043200</t>
  </si>
  <si>
    <t>TRANSFORMERS HAVING A POWER HANDLING CAPACITY &gt; 1 KVA BUT &lt;= 16 KVA (EXCL. LIQUID DIELECTRIC TRANSFORMERS)</t>
  </si>
  <si>
    <t>850433</t>
  </si>
  <si>
    <t>85043300</t>
  </si>
  <si>
    <t>TRANSFORMERS HAVING A POWER HANDLING CAPACITY &gt; 16 KVA BUT &lt;= 500 KVA (EXCL. LIQUID DIELECTRIC TRANSFORMERS)</t>
  </si>
  <si>
    <t>850434</t>
  </si>
  <si>
    <t>85043400</t>
  </si>
  <si>
    <t>TRANSFORMERS HAVING A POWER HANDLING CAPACITY &gt; 500 KVA (EXCL. LIQUID DIELECTRIC TRANSFORMERS)</t>
  </si>
  <si>
    <t>850440</t>
  </si>
  <si>
    <t>85044030</t>
  </si>
  <si>
    <t>STATIC CONVERTERS OF A KIND USED WITH TELECOMMUNICATION APPARATUS AUTOMATIC DATA-PROCESSING MACHINES AND UNITS THEREOF(2006-2500)</t>
  </si>
  <si>
    <t>85044055</t>
  </si>
  <si>
    <t>ACCUMULATOR CHARGERS (EXCL. OF A KIND USED WITH TELECOMMUNICATION APPARATUS AUTOMATIC DATA-PROCESSING MACHINES AND UNITS THEREOF AND POLYCRYSTALLINE SEMICONDUCTOR RECTIFIERS)</t>
  </si>
  <si>
    <t>85044082</t>
  </si>
  <si>
    <t>RECTIFIERS (EXCL. OF A KIND USED WITH TELECOMMUNICATION APPARATUS AUTOMATIC DATA-PROCESSING MACHINES AND UNITS THEREOF)</t>
  </si>
  <si>
    <t>85044084</t>
  </si>
  <si>
    <t>INVERTERS HAVING POWER HANDLING CAPACITY &lt;= 75 KVA (EXCL. OF A KIND USED WITH TELECOMMUNICATION APPARATUS AUTOMATIC DATA-PROCESSING MACHINES AND UNITS THEREOF)</t>
  </si>
  <si>
    <t>85044088</t>
  </si>
  <si>
    <t>INVERTERS HAVING POWER HANDLING CAPACITY &gt; 75 KVA (EXCL. OF A KIND USED WITH TELECOMMUNICATION APPARATUS AUTOMATIC DATA-PROCESSING MACHINES AND UNITS THEREOF)</t>
  </si>
  <si>
    <t>85044090</t>
  </si>
  <si>
    <t>STATIC CONVERTERS (EXCL. OF A KIND USED WITH TELECOMMUNICATION APPARATUS AUTOMATIC DATA-PROCESSING MACHINES AND UNITS THEREOF BATTERY CHARGERS POLYCRYSTALLINE SEMICONDUCTOR AND OTHER RECTIFIERS AND A.C. CONVERTERS)</t>
  </si>
  <si>
    <t>850450</t>
  </si>
  <si>
    <t>85045020</t>
  </si>
  <si>
    <t>INDUCTORS OF A KIND USED WITH TELECOMMUNICATION APPARATUS AND FOR POWER SUPPLIES FOR AUTOMATIC DATA-PROCESSING MACHINES AND UNITS THEREOF (EXCL. THOSE FOR DISCHARGE LAMPS OR TUBES)</t>
  </si>
  <si>
    <t>85045095</t>
  </si>
  <si>
    <t>INDUCTORS (EXCL. OF A KIND USED WITH TELECOMMUNICATION APPARATUS AND FOR POWER SUPPLIES FOR AUTOMATIC DATA-PROCESSING MACHINES AND UNITS THEREOF AND THOSE FOR DISCHARGE LAMPS OR TUBES)</t>
  </si>
  <si>
    <t>850490</t>
  </si>
  <si>
    <t>85049005</t>
  </si>
  <si>
    <t>ELECTRONIC ASSEMBLIES OF INDUCTORS OF A KIND USED WITH TELECOMMUNICATION APPARATUS AND FOR POWER SUPPLIES FOR AUTOMATIC DATA-PROCESSING MACHINES AND UNITS THEREOF N.E.S.</t>
  </si>
  <si>
    <t>85049011</t>
  </si>
  <si>
    <t>FERRITE CORES FOR TRANSFORMERS AND INDUCTORS(2017-2500)</t>
  </si>
  <si>
    <t>85049018</t>
  </si>
  <si>
    <t>PARTS OF TRANSFORMERS AND INDUCTORS N.E.S. (EXCL. ELECTRONIC ASSEMBLIES OF INDUCTORS OF A KIND USED WITH TELECOMMUNICATION APPARATUS AND FOR POWER SUPPLIES FOR AUTOMATIC DATA-PROCESSING MACHINES AND UNITS THEREOF AND FERRITE CORES)(2017-2500)</t>
  </si>
  <si>
    <t>85049091</t>
  </si>
  <si>
    <t>ELECTRONIC ASSEMBLIES OF STATIC CONVERTERS OF A KIND USED WITH TELECOMMUNICATION APPARATUS AUTOMATIC DATA-PROCESSING MACHINES AND UNITS THEREOF N.E.S.</t>
  </si>
  <si>
    <t>85049099</t>
  </si>
  <si>
    <t>PARTS OF STATIC CONVERTERS N.E.S. (EXCL. ELECTRONIC ASSEMBLIES OF A KIND USED WITH TELECOMMUNICATION APPARATUS AUTOMATIC DATA-PROCESSING MACHINES AND UNITS THEREOF)(2017-2500)</t>
  </si>
  <si>
    <t>8505</t>
  </si>
  <si>
    <t>850511</t>
  </si>
  <si>
    <t>85051100</t>
  </si>
  <si>
    <t>PERMANENT MAGNETS OF METAL AND ARTICLES INTENDED TO BECOME PERMANENT MAGNETS AFTER MAGNETIZATION (EXCL. CHUCKS CLAMPS AND SIMILAR HOLDING DEVICES)</t>
  </si>
  <si>
    <t>850519</t>
  </si>
  <si>
    <t>85051910</t>
  </si>
  <si>
    <t>PERMANENT MAGNETS OF AGGLOMERATED FERRITE</t>
  </si>
  <si>
    <t>85051990</t>
  </si>
  <si>
    <t>PERMANENT MAGNETS AND ARTICLES INTENDED TO BECOME PERMANENT MAGNETS AFTER MAGNETIZATION OF MATERIALS OTHER THAN METAL OR AGGLOMERATED FERRITE</t>
  </si>
  <si>
    <t>850520</t>
  </si>
  <si>
    <t>85052000</t>
  </si>
  <si>
    <t>ELECTROMAGNETIC COUPLINGS CLUTCHES AND BRAKES</t>
  </si>
  <si>
    <t>850590</t>
  </si>
  <si>
    <t>85059021</t>
  </si>
  <si>
    <t>ELECTROMAGNETS OF A KIND USED SOLELY OR PRINCIPALLY FOR MAGNETIC RESONANCE IMAGING APPARATUS OTHER THAN ELECTROMAGNETS OF HEADING 9018</t>
  </si>
  <si>
    <t>85059029</t>
  </si>
  <si>
    <t>ELECTROMAGNETS</t>
  </si>
  <si>
    <t>85059050</t>
  </si>
  <si>
    <t>ELECTROMAGNETIC LIFTING HEADS</t>
  </si>
  <si>
    <t>85059090</t>
  </si>
  <si>
    <t>PARTS OF PERMANENT MAGNETS ELECTROMAGNETS ELECTROMAGNETIC CLUTCHES COUPLINGS BRAKES AND LIFTING HEADS ELECTROMAGNETIC OR PERMANENT MAGNET HOLDING DEVICES N.E.S.</t>
  </si>
  <si>
    <t>8506</t>
  </si>
  <si>
    <t>850610</t>
  </si>
  <si>
    <t>85061011</t>
  </si>
  <si>
    <t>MANGANESE DIOXIDE CELLS AND BATTERIES ALKALINE IN THE FORM OF CYLINDRICAL CELLS (EXCL. SPENT)</t>
  </si>
  <si>
    <t>85061018</t>
  </si>
  <si>
    <t>MANGANESE DIOXIDE CELLS AND BATTERIES ALKALINE (EXCL. SPENT AND CYLINDRICAL CELLS)</t>
  </si>
  <si>
    <t>85061091</t>
  </si>
  <si>
    <t>MANGANESE DIOXIDE CELLS AND BATTERIES NON-ALKALINE IN THE FORM OF CYLINDRICAL CELLS (EXCL. SPENT)</t>
  </si>
  <si>
    <t>85061098</t>
  </si>
  <si>
    <t>MANGANESE DIOXIDE CELLS AND BATTERIES NON-ALKALINE (EXCL. SPENT AND CYLINDRICAL CELLS)</t>
  </si>
  <si>
    <t>850630</t>
  </si>
  <si>
    <t>85063000</t>
  </si>
  <si>
    <t>MERCURIC OXIDE CELLS AND BATTERIES (EXCL. SPENT)</t>
  </si>
  <si>
    <t>850640</t>
  </si>
  <si>
    <t>85064000</t>
  </si>
  <si>
    <t>SILVER OXIDE CELLS AND BATTERIES (EXCL. SPENT)</t>
  </si>
  <si>
    <t>850650</t>
  </si>
  <si>
    <t>85065010</t>
  </si>
  <si>
    <t>LITHIUM CELLS AND BATTERIES IN THE FORM OF CYLINDRICAL CELLS (EXCL. SPENT)</t>
  </si>
  <si>
    <t>85065030</t>
  </si>
  <si>
    <t>LITHIUM CELLS AND BATTERIES IN THE FORM OF BUTTON CELLS (EXCL. SPENT)</t>
  </si>
  <si>
    <t>85065090</t>
  </si>
  <si>
    <t>LITHIUM CELLS AND BATTERIES (EXCL. SPENT AND IN THE FORM OF CYLINDRICAL OR BUTTON CELLS)</t>
  </si>
  <si>
    <t>850660</t>
  </si>
  <si>
    <t>85066000</t>
  </si>
  <si>
    <t>AIR-ZINC CELLS AND BATTERIES (EXCL. SPENT)</t>
  </si>
  <si>
    <t>850680</t>
  </si>
  <si>
    <t>85068005</t>
  </si>
  <si>
    <t>DRY ZINC-CARBON BATTERIES OF A VOLTAGE OF &gt;= 55 V BUT &lt;= 65 V (EXCL. SPENT)</t>
  </si>
  <si>
    <t>85068080</t>
  </si>
  <si>
    <t>PRIMARY CELLS AND PRIMARY BATTERIES ELECTRIC (EXCL. SPENT DRY ZINC-CARBON BATTERIES OF A VOLTAGE OF &gt;= 55 V BUT &lt;= 65 V AND THOSE OF MANGANESE DIOXIDE MERCURIC OXIDE SILVER OXIDE LITHIUM AND AIR-ZINC)</t>
  </si>
  <si>
    <t>850690</t>
  </si>
  <si>
    <t>85069000</t>
  </si>
  <si>
    <t>PARTS OF PRIMARY CELLS AND PRIMARY BATTERIES N.E.S.</t>
  </si>
  <si>
    <t>8507</t>
  </si>
  <si>
    <t>850710</t>
  </si>
  <si>
    <t>85071020</t>
  </si>
  <si>
    <t>LEAD-ACID ACCUMULATORS OF A KIND USED FOR STARTING PISTON ENGINES (STARTER BATTERIES) WORKING WITH LIQUID ELECTROLYTE (EXCL. SPENT)</t>
  </si>
  <si>
    <t>85071080</t>
  </si>
  <si>
    <t>LEAD-ACID ACCUMULATORS OF A KIND USED FOR STARTING PISTON ENGINES (STARTER BATTERIES) WORKING WITH NON-LIQUID ELECTROLYTE (EXCL. SPENT)</t>
  </si>
  <si>
    <t>850720</t>
  </si>
  <si>
    <t>85072020</t>
  </si>
  <si>
    <t>LEAD-ACID ACCUMULATORS WORKING WITH LIQUID ELECTROLYTE (EXCL. SPENT AND STARTER BATTERIES)</t>
  </si>
  <si>
    <t>85072080</t>
  </si>
  <si>
    <t>LEAD-ACID ACCUMULATORS WORKING WITH NON-LIQUID ELECTROLYTE (EXCL. SPENT AND STARTER BATTERIES)</t>
  </si>
  <si>
    <t>850730</t>
  </si>
  <si>
    <t>85073020</t>
  </si>
  <si>
    <t>HERMETICALLY SEALED NICKEL-CADMIUM ACCUMULATORS (EXCL. SPENT)</t>
  </si>
  <si>
    <t>85073080</t>
  </si>
  <si>
    <t>NICKEL-CADMIUM ACCUMULATORS NOT HERMETICALLY SEALED (EXCL. SPENT)</t>
  </si>
  <si>
    <t>850740</t>
  </si>
  <si>
    <t>85074000</t>
  </si>
  <si>
    <t>NICKEL-IRON ACCUMULATORS (EXCL. SPENT)</t>
  </si>
  <si>
    <t>850750</t>
  </si>
  <si>
    <t>85075000</t>
  </si>
  <si>
    <t>NICKEL-METAL HYDRIDE ACCUMULATORS (EXCL. SPENT)</t>
  </si>
  <si>
    <t>850760</t>
  </si>
  <si>
    <t>85076000</t>
  </si>
  <si>
    <t>LITHIUM-ION ACCUMULATORS (EXCL. SPENT)</t>
  </si>
  <si>
    <t>850780</t>
  </si>
  <si>
    <t>85078000</t>
  </si>
  <si>
    <t>ELECTRIC ACCUMULATORS (EXCL. SPENT AND LEAD-ACID NICKEL-CADMIUM NICKEL-IRON NICKEL-METAL HYDRIDE AND LITHIUM-ION ACCUMULATORS)</t>
  </si>
  <si>
    <t>850790</t>
  </si>
  <si>
    <t>85079030</t>
  </si>
  <si>
    <t>SEPARATORS FOR ELECTRIC ACCUMULATORS (EXCL. SEPARATORS OF VULCANISED RUBBER OTHER THAN HARD RUBBER OR OF TEXTILES)</t>
  </si>
  <si>
    <t>85079080</t>
  </si>
  <si>
    <t>PARTS OF ELECTRIC ACCUMULATORS (EXCL. SEPARATORS)</t>
  </si>
  <si>
    <t>8508</t>
  </si>
  <si>
    <t>850811</t>
  </si>
  <si>
    <t>85081100</t>
  </si>
  <si>
    <t>VACUUM CLEANERS INCL. DRY CLEANERS AND WET VACUUM CLEANERS WITH SELF-CONTAINED ELECTRIC MOTOR POWER &lt;= 1Â 500Â W AND HAVING A DUST BAG OR OTHER RECEPTACLE CAPACITY &lt;= 20 L</t>
  </si>
  <si>
    <t>850819</t>
  </si>
  <si>
    <t>85081900</t>
  </si>
  <si>
    <t>VACUUM CLEANERS INCL. DRY CLEANERS AND WET VACUUM CLEANERS WITH SELF-CONTAINED ELECTRIC MOTOR ( EXCL. OF A POWER &lt;= 1Â 500Â W AND HAVING A DUST BAG OR OTHER RECEPTACLE CAPACITY &lt;= 20 L)</t>
  </si>
  <si>
    <t>850860</t>
  </si>
  <si>
    <t>85086000</t>
  </si>
  <si>
    <t>VACUUM CLEANERS INCL. DRY CLEANERS AND WET VACUUM CLEANERS (EXCL. WITH SELF-CONTAINED ELECTRIC MOTOR)</t>
  </si>
  <si>
    <t>850870</t>
  </si>
  <si>
    <t>85087000</t>
  </si>
  <si>
    <t>PARTS OF VACUUM CLEANERS DRY CLEANERS AND WET VACUUM CLEANERS N.E.S.</t>
  </si>
  <si>
    <t>8509</t>
  </si>
  <si>
    <t>850940</t>
  </si>
  <si>
    <t>85094000</t>
  </si>
  <si>
    <t>DOMESTIC FOOD GRINDERS AND MIXERS AND FRUIT OR VEGETABLE JUICE EXTRACTORS WITH SELF-CONTAINED ELECTRIC MOTOR</t>
  </si>
  <si>
    <t>850980</t>
  </si>
  <si>
    <t>85098000</t>
  </si>
  <si>
    <t>ELECTROMECHANICAL DOMESTIC APPLIANCES WITH SELF-CONTAINED ELECTRIC MOTOR (EXCL. VACUUM CLEANERS DRY AND WET VACUUM CLEANERS FOOD GRINDERS AND MIXERS FRUIT OR VEGETABLE JUICE EXTRACTORS AND HAIR-REMOVING APPLIANCES)(2007-2500)</t>
  </si>
  <si>
    <t>850990</t>
  </si>
  <si>
    <t>85099000</t>
  </si>
  <si>
    <t>PARTS OF ELECTROMECHANICAL DOMESTIC APPLIANCES WITH SELF-CONTAINED ELECTRIC MOTOR N.E.S. (EXCL. OF VACUUM CLEANERS DRY AND WET VACUUM CLEANERS)</t>
  </si>
  <si>
    <t>8510</t>
  </si>
  <si>
    <t>851010</t>
  </si>
  <si>
    <t>85101000</t>
  </si>
  <si>
    <t>SHAVERS ELECTRIC</t>
  </si>
  <si>
    <t>851020</t>
  </si>
  <si>
    <t>85102000</t>
  </si>
  <si>
    <t>HAIR CLIPPERS WITH SELF-CONTAINED ELECTRIC MOTOR</t>
  </si>
  <si>
    <t>851030</t>
  </si>
  <si>
    <t>85103000</t>
  </si>
  <si>
    <t>HAIR-REMOVING APPLIANCES WITH SELF-CONTAINED ELECTRIC MOTOR</t>
  </si>
  <si>
    <t>851090</t>
  </si>
  <si>
    <t>85109000</t>
  </si>
  <si>
    <t>PARTS OF ELECTRIC SHAVERS HAIR CLIPPERS AND HAIR-REMOVING APPLIANCES WITH SELF-CONTAINED ELECTRIC MOTOR N.E.S.</t>
  </si>
  <si>
    <t>8511</t>
  </si>
  <si>
    <t>851110</t>
  </si>
  <si>
    <t>85111000</t>
  </si>
  <si>
    <t>SPARKING PLUGS OF A KIND USED FOR SPARK-IGNITION OR COMPRESSION-IGNITION INTERNAL COMBUSTION ENGINES</t>
  </si>
  <si>
    <t>851120</t>
  </si>
  <si>
    <t>85112000</t>
  </si>
  <si>
    <t>IGNITION MAGNETOS MAGNETO-DYNAMOS AND MAGNETIC FLYWHEELS FOR SPARK-IGNITION OR COMPRESSION-IGNITION INTERNAL COMBUSTION ENGINES</t>
  </si>
  <si>
    <t>851130</t>
  </si>
  <si>
    <t>85113000</t>
  </si>
  <si>
    <t>DISTRIBUTORS AND IGNITION COILS OF A KIND USED FOR SPARK-IGNITION OR COMPRESSION-IGNITION INTERNAL COMBUSTION ENGINES</t>
  </si>
  <si>
    <t>851140</t>
  </si>
  <si>
    <t>85114000</t>
  </si>
  <si>
    <t>STARTER MOTORS AND DUAL PURPOSE STARTER-GENERATORS OF A KIND USED FOR SPARK-IGNITION OR COMPRESSION-IGNITION INTERNAL COMBUSTION ENGINES</t>
  </si>
  <si>
    <t>851150</t>
  </si>
  <si>
    <t>85115000</t>
  </si>
  <si>
    <t>GENERATORS OF A KIND USED FOR INTERNAL COMBUSTION ENGINES (EXCL. MAGNETO DYNAMOS AND DUAL PURPOSE STARTER-GENERATORS)</t>
  </si>
  <si>
    <t>851180</t>
  </si>
  <si>
    <t>85118000</t>
  </si>
  <si>
    <t>ELECTRICAL IGNITION OR STARTING EQUIPMENT INCL. CUT-OUTS OF A KIND USED FOR SPARK-IGNITION OR COMPRESSION-IGNITION INTERNAL COMBUSTION ENGINES (EXCL. GENERATORS STARTER MOTORS DISTRIBUTORS IGNITION COILS IGNITION MAGNETOS MAGNETIC FLYWHEELS AND SPARKING PLUGS)</t>
  </si>
  <si>
    <t>851190</t>
  </si>
  <si>
    <t>85119000</t>
  </si>
  <si>
    <t>PARTS OF ELECTRICAL IGNITION OR STARTING EQUIPMENT GENERATORS ETC. OF HEADING 8511 N.E.S.</t>
  </si>
  <si>
    <t>8512</t>
  </si>
  <si>
    <t>851210</t>
  </si>
  <si>
    <t>85121000</t>
  </si>
  <si>
    <t>ELECTRIC LIGHTING OR VISUAL SIGNALLING EQUIPMENT OF A KIND USED FOR BICYCLES (OTHER THAN LAMPS OF HEADING 8539)</t>
  </si>
  <si>
    <t>851220</t>
  </si>
  <si>
    <t>85122000</t>
  </si>
  <si>
    <t>ELECTRICAL LIGHTING OR VISUAL SIGNALLING EQUIPMENT FOR MOTOR VEHICLES (EXCL. LAMPS OF HEADING 8539)</t>
  </si>
  <si>
    <t>851230</t>
  </si>
  <si>
    <t>85123010</t>
  </si>
  <si>
    <t>SOUND SIGNALLING BURGLAR ALARMS ELECTRICAL OF A KIND USED FOR MOTOR VEHICLES</t>
  </si>
  <si>
    <t>85123090</t>
  </si>
  <si>
    <t>ELECTRICAL SOUND SIGNALLING EQUIPMENT FOR CYCLES OR MOTOR VEHICLES (EXCL. BURGLAR ALARMS FOR MOTOR VEHICLES)</t>
  </si>
  <si>
    <t>851240</t>
  </si>
  <si>
    <t>85124000</t>
  </si>
  <si>
    <t>ELECTRICAL WINDSCREEN WIPERS DEFROSTERS AND DEMISTERS FOR MOTOR VEHICLES</t>
  </si>
  <si>
    <t>851290</t>
  </si>
  <si>
    <t>85129010</t>
  </si>
  <si>
    <t>PARTS OF ELECTRICAL BURGLAR ALARMS OF A KIND USED FOR MOTOR VEHICLES N.E.S.</t>
  </si>
  <si>
    <t>85129090</t>
  </si>
  <si>
    <t>PARTS OF ELECTRICAL LIGHTING OR SIGNALLING EQUIPMENT WINDSCREEN WIPERS DEFROSTERS AND DEMISTERS OF A KIND USED FOR MOTOR VEHICLES N.E.S. (EXCL. OF BURGLAR ALARMS FOR MOTOR VEHICLES)</t>
  </si>
  <si>
    <t>8513</t>
  </si>
  <si>
    <t>851310</t>
  </si>
  <si>
    <t>85131000</t>
  </si>
  <si>
    <t>PORTABLE ELECTRICAL LAMPS DESIGNED TO FUNCTION BY THEIR OWN SOURCE OF ENERGY</t>
  </si>
  <si>
    <t>851390</t>
  </si>
  <si>
    <t>85139000</t>
  </si>
  <si>
    <t>PARTS OF PORTABLE ELECTRICAL LAMPS DESIGNED TO FUNCTION BY THEIR OWN SOURCE OF ENERGY N.E.S.</t>
  </si>
  <si>
    <t>8514</t>
  </si>
  <si>
    <t>851410</t>
  </si>
  <si>
    <t>85141010</t>
  </si>
  <si>
    <t>RESISTANCE HEATED BAKERY AND BISCUIT OVENS</t>
  </si>
  <si>
    <t>85141080</t>
  </si>
  <si>
    <t>INDUSTRIAL AND LABORATORY FURNACES AND OVENS RESISTANCE HEATED (OTHER THAN FOR THE MANUFACTURE OF SEMICONDUCTOR DEVICES ON SEMICONDUCTOR WAFERS)</t>
  </si>
  <si>
    <t>851420</t>
  </si>
  <si>
    <t>85142010</t>
  </si>
  <si>
    <t>FURNACES AND OVENS FUNCTIONING BY INDUCTION</t>
  </si>
  <si>
    <t>85142080</t>
  </si>
  <si>
    <t>FURNACES AND OVENS FUNCTIONING BY DIELECTRIC  LOSS (OTHER THAN FOR THE MANUFACTURE OF SEMICONDUCTOR DEVICES ON SEMICONDUCTOR WAFERS)</t>
  </si>
  <si>
    <t>851430</t>
  </si>
  <si>
    <t>85143020</t>
  </si>
  <si>
    <t>FURNACES AND OVENS OF A KIND USED SOLELY OR PRINCIPALLY FOR THE MANUFACTURE OF PRINTED CIRCUITS OR PRINTED CIRCUIT ASSEMBLIES</t>
  </si>
  <si>
    <t>85143080</t>
  </si>
  <si>
    <t>ELECTRIC INDUSTRIAL OR LABORATORY FURNACES AND OVENS (EXCL. RESISTANCE HEATED INDUCTION DIELECTRIC AND DRYING FURNACES AND OVENS AND ONES USED FOR MANUFACTURING PRINTED CIRCUITS)</t>
  </si>
  <si>
    <t>851440</t>
  </si>
  <si>
    <t>85144000</t>
  </si>
  <si>
    <t>EQUIPMENT FOR THE HEAT TREATMENT OF MATERIALS BY INDUCTION OR DIELECTRIC LOSS (EXCL. OVENS AND FURNACES)</t>
  </si>
  <si>
    <t>851490</t>
  </si>
  <si>
    <t>85149030</t>
  </si>
  <si>
    <t>PARTS OF FURNACES AND OVENS OF 8514 30 20 USED IN MANUFACTURING PRINTED CIRCUITS</t>
  </si>
  <si>
    <t>85149070</t>
  </si>
  <si>
    <t>PARTS OF ELECTRIC INDUSTRIAL OR LABORATORY FURNACES AND OVENS INCL. OF THOSE FUNCTIONING BY INDUCTION OR DIELECTRIC LOSS AND OF INDUSTRIAL OR LABORATORY EQUIPMENT FOR THE HEAT TREATMENT OF MATERIALS BY INDUCTION OR DIELECTRIC LOSS N.E.S.</t>
  </si>
  <si>
    <t>8515</t>
  </si>
  <si>
    <t>851511</t>
  </si>
  <si>
    <t>85151100</t>
  </si>
  <si>
    <t>SOLDERING IRONS AND GUNS ELECTRIC</t>
  </si>
  <si>
    <t>851519</t>
  </si>
  <si>
    <t>85151910</t>
  </si>
  <si>
    <t>WAVE SOLDERING MACHINES OF A KIND USED SOLELY OR PRINCIPALLY FOR THE MANUFACTURE OF PRINTED CIRCUIT ASSEMBLIES</t>
  </si>
  <si>
    <t>85151990</t>
  </si>
  <si>
    <t>BRAZING OR SOLDERING MACHINES (EXCL. SOLDERING IRONS AND GUNS AND WAVE SOLDERING MACHINES USED IN MANUFACTURING PRINTED CIRCUIT ASSEMBLIES)</t>
  </si>
  <si>
    <t>851521</t>
  </si>
  <si>
    <t>85152100</t>
  </si>
  <si>
    <t>FULLY OR PARTLY AUTOMATIC MACHINES FOR RESISTANCE WELDING OF METALS</t>
  </si>
  <si>
    <t>851529</t>
  </si>
  <si>
    <t>85152900</t>
  </si>
  <si>
    <t>MACHINES FOR RESISTANCE WELDING OF METALS NEITHER FULLY NOR PARTLY AUTOMATIC</t>
  </si>
  <si>
    <t>851531</t>
  </si>
  <si>
    <t>85153100</t>
  </si>
  <si>
    <t>FULLY OR PARTLY AUTOMATIC MACHINES FOR ARC WELDING OF METALS INCL. PLASMA ARC WELDING</t>
  </si>
  <si>
    <t>851539</t>
  </si>
  <si>
    <t>85153913</t>
  </si>
  <si>
    <t>MACHINES FOR MANUAL ARC WELDING OF METALS WITH COATED ELECTRODES COMPLETE WITH WELDING OR CUTTING DEVICES AND CONSIGNED WITH TRANSFORMERS</t>
  </si>
  <si>
    <t>85153918</t>
  </si>
  <si>
    <t>MACHINES AND APPARATUS FOR MANUAL ARC WELDING OF METALS WITH COATED ELECTRODES COMPLETE WITH WELDING OR CUTTING DEVICES GENERATORS OR ROTARY CONVERTERS STATIC CONVERTERS RECTIFIERS OR RECTIFYING APPARATUS</t>
  </si>
  <si>
    <t>85153990</t>
  </si>
  <si>
    <t>FULLY OR PARTLY AUTOMATIC MACHINES FOR ARC WELDING OF METALS INCL. PLASMA ARC WELDING (EXCL. MACHINES FOR MANUAL WELDING WITH COATED ELECTRODES)</t>
  </si>
  <si>
    <t>851580</t>
  </si>
  <si>
    <t>85158010</t>
  </si>
  <si>
    <t>ELECTRICAL MACHINES AND APPARATUS FOR WELDING OR HOT SPRAYING OF METALS (EXCL. FOR RESISTANCE ARC OR PLASMA ARC WELDING AND METAL SPRAY GUNS SPECIFIED ELSEWHERE)(2011-2500)</t>
  </si>
  <si>
    <t>85158090</t>
  </si>
  <si>
    <t>ELECTRICAL MACHINES AND APPARATUS FOR WELDING THERMOPLASTIC MATERIALS (EXCL. WIRE BONDERS OF A KIND USED FOR THE MANUFACTURE OF SEMICONDUCTOR DEVICES)(2010-2500)</t>
  </si>
  <si>
    <t>851590</t>
  </si>
  <si>
    <t>85159020</t>
  </si>
  <si>
    <t>PARTS OF WAVE SOLDERING MACHINES USED IN MANUFACTURING PRINTED CIRCUIT ASSEMBLIES</t>
  </si>
  <si>
    <t>85159080</t>
  </si>
  <si>
    <t>PARTS OF MACHINES AND APPARATUS FOR SOLDERING OR WELDING OR FOR HOT SPRAYING OF METALS METAL CARBIDES OR CERMETS N.E.S.</t>
  </si>
  <si>
    <t>8516</t>
  </si>
  <si>
    <t>851610</t>
  </si>
  <si>
    <t>85161011</t>
  </si>
  <si>
    <t>ELECTRIC INSTANTANEOUS WATER HEATERS</t>
  </si>
  <si>
    <t>85161080</t>
  </si>
  <si>
    <t>ELECTRIC WATER HEATERS AND IMMERSION HEATERS (EXCL. INSTANTANEOUS WATER HEATERS)</t>
  </si>
  <si>
    <t>851621</t>
  </si>
  <si>
    <t>85162100</t>
  </si>
  <si>
    <t>ELECTRIC STORAGE HEATING RADIATORS FOR SPACE-HEATING</t>
  </si>
  <si>
    <t>851629</t>
  </si>
  <si>
    <t>85162910</t>
  </si>
  <si>
    <t>LIQUID FILLED ELECTRIC RADIATORS FOR SPACE-HEATING AND SOIL-HEATING</t>
  </si>
  <si>
    <t>85162950</t>
  </si>
  <si>
    <t>ELECTRIC CONVECTION HEATERS FOR SPACE-HEATING AND SOIL-HEATING</t>
  </si>
  <si>
    <t>85162991</t>
  </si>
  <si>
    <t>ELECTRIC SPACE-HEATING AND SOIL-HEATING APPARATUS WITH BUILT-IN FAN (EXCL. STORAGE HEATING RADIATORS)</t>
  </si>
  <si>
    <t>85162999</t>
  </si>
  <si>
    <t>ELECTRIC SPACE-HEATING AND SOIL-HEATING APPARATUS WITHOUT BUILT-IN FAN (EXCL. CONVECTION HEATERS AND LIQUID-FILLED RADIATORS)</t>
  </si>
  <si>
    <t>851631</t>
  </si>
  <si>
    <t>85163100</t>
  </si>
  <si>
    <t>ELECTRIC HAIRDRYERS</t>
  </si>
  <si>
    <t>851632</t>
  </si>
  <si>
    <t>85163200</t>
  </si>
  <si>
    <t>ELECTRO-THERMIC HAIRDRESSING APPARATUS (EXCL. HAIRDRYERS)</t>
  </si>
  <si>
    <t>851633</t>
  </si>
  <si>
    <t>85163300</t>
  </si>
  <si>
    <t>ELECTRIC HAND-DRYING APPARATUS</t>
  </si>
  <si>
    <t>851640</t>
  </si>
  <si>
    <t>85164000</t>
  </si>
  <si>
    <t>ELECTRIC SMOOTHING IRONS</t>
  </si>
  <si>
    <t>851650</t>
  </si>
  <si>
    <t>85165000</t>
  </si>
  <si>
    <t>MICROWAVE OVENS(1989-2500)</t>
  </si>
  <si>
    <t>851660</t>
  </si>
  <si>
    <t>85166010</t>
  </si>
  <si>
    <t>ELECTRIC COOKERS INCORPORATING AT LEAST AN OVEN AND A HOB FOR DOMESTIC USE</t>
  </si>
  <si>
    <t>85166050</t>
  </si>
  <si>
    <t>ELECTRIC COOKING PLATES BOILING RINGS AND HOBS FOR DOMESTIC USE</t>
  </si>
  <si>
    <t>85166070</t>
  </si>
  <si>
    <t>ELECTRIC GRILLERS AND ROASTERS FOR DOMESTIC USE</t>
  </si>
  <si>
    <t>85166080</t>
  </si>
  <si>
    <t>ELECTRIC OVENS FOR BUILDING IN FOR DOMESTIC USE</t>
  </si>
  <si>
    <t>85166090</t>
  </si>
  <si>
    <t>ELECTRIC OVENS FOR DOMESTIC USE (EXCL. SPACE-HEATING STOVES ELECTRIC COOKERS INCORPORATING AT LEAST AN OVEN AND A HOB MICROWAVE OVENS AND ELECTRIC OVENS FOR BUILDING IN)</t>
  </si>
  <si>
    <t>851671</t>
  </si>
  <si>
    <t>85167100</t>
  </si>
  <si>
    <t>ELECTRO-THERMIC COFFEE OR TEA MAKERS FOR DOMESTIC USE</t>
  </si>
  <si>
    <t>851672</t>
  </si>
  <si>
    <t>85167200</t>
  </si>
  <si>
    <t>ELECTRIC TOASTERS FOR DOMESTIC USE</t>
  </si>
  <si>
    <t>851679</t>
  </si>
  <si>
    <t>85167920</t>
  </si>
  <si>
    <t>ELECTRIC DEEP FAT FRYERS FOR DOMESTIC USE</t>
  </si>
  <si>
    <t>85167970</t>
  </si>
  <si>
    <t>ELECTRO-THERMIC APPLIANCES FOR DOMESTIC USE (EXCL. HAIRDRESSING APPLIANCES AND HAND DRYERS SPACE-HEATING AND SOIL-HEATING APPARATUS WATER HEATERS IMMERSION HEATERS SMOOTHING IRONS MICROWAVE OVENS OVENS COOKERS COOKING PLATES BOILING RINGS GRILLERS ROASTERS COFFEE MAKERS TEA MAKERS TOASTERS AND DEEP FAT FRYERS)</t>
  </si>
  <si>
    <t>851680</t>
  </si>
  <si>
    <t>85168020</t>
  </si>
  <si>
    <t>ELECTRIC HEATING RESISTORS ASSEMBLED WITH AN INSULATED FORMER</t>
  </si>
  <si>
    <t>85168080</t>
  </si>
  <si>
    <t>ELECTRIC HEATING RESISTORS (EXCL. ELECTRIC HEATING RESISTORS ASSEMBLED WITH AN INSULATED FORMER OF AGGLOMERATED CARBON OR GRAPHITE)</t>
  </si>
  <si>
    <t>851690</t>
  </si>
  <si>
    <t>85169000</t>
  </si>
  <si>
    <t>PARTS OF ELECTRIC WATER HEATERS IMMERSION HEATERS SPACE-HEATING APPARATUS AND SOIL-HEATING APPARATUS HAIRDRESSING APPARATUS AND HAND DRYERS ELECTRO-THERMIC APPLIANCES OF A KIND USED FOR DOMESTIC PURPOSES AND ELECTRIC HEATING RESISTORS N.E.S.</t>
  </si>
  <si>
    <t>8517</t>
  </si>
  <si>
    <t>851711</t>
  </si>
  <si>
    <t>85171100</t>
  </si>
  <si>
    <t>LINE TELEPHONE SETS WITH CORDLESS HANDSETS</t>
  </si>
  <si>
    <t>851712</t>
  </si>
  <si>
    <t>85171200</t>
  </si>
  <si>
    <t>TELEPHONES FOR CELLULAR NETWORKS "MOBILE TELEPHONES" OR FOR OTHER WIRELESS NETWORKS</t>
  </si>
  <si>
    <t>851718</t>
  </si>
  <si>
    <t>85171800</t>
  </si>
  <si>
    <t>TELEPHONE SETS (EXCL. LINE TELEPHONE SETS WITH CORDLESS HANDSETS AND TELEPHONES FOR CELLULAR NETWORKS OR FOR OTHER WIRELESS NETWORKS)</t>
  </si>
  <si>
    <t>851761</t>
  </si>
  <si>
    <t>85176100</t>
  </si>
  <si>
    <t>BASE STATIONS OF APPARATUS FOR THE TRANSMISSION OR RECEPTION OF VOICE IMAGES OR OTHER DATA</t>
  </si>
  <si>
    <t>851762</t>
  </si>
  <si>
    <t>85176200</t>
  </si>
  <si>
    <t>MACHINES FOR THE RECEPTION CONVERSION AND TRANSMISSION OR REGENERATION OF VOICE IMAGES OR OTHER DATA INCL. SWITCHING AND ROUTING APPARATUS (EXCL. TELEPHONE SETS TELEPHONES FOR CELLULAR NETWORKS OR FOR OTHER WIRELESS NETWORKS)</t>
  </si>
  <si>
    <t>851769</t>
  </si>
  <si>
    <t>85176910</t>
  </si>
  <si>
    <t>VIDEOPHONES</t>
  </si>
  <si>
    <t>85176920</t>
  </si>
  <si>
    <t>ENTRY-PHONE SYSTEMS</t>
  </si>
  <si>
    <t>85176930</t>
  </si>
  <si>
    <t>RECEPTION APPARATUS FOR RADIO-TELEPHONY OR RADIO-TELEGRAPHY</t>
  </si>
  <si>
    <t>85176990</t>
  </si>
  <si>
    <t>APPARATUS FOR THE TRANSMISSION OR RECEPTION OF VOICE IMAGES OR OTHER DATA INCL. APPARATUS FOR COMMUNICATION IN A WIRED OR WIRELESS NETWORK {SUCH AS A LOCAL OR WIDE AREA NETWORK} (EXCL. TELEPHONE SETS TELEPHONES FOR CELLULAR NETWORKS OR FOR OTHER WIRELESS NETWORKS BASE STATIONS APPARATUS FOR THE RECEPTION CONVERSION AND TRANSMISSION OR REGENERATION OF VOICE IMAGES OR OTHER DATA VIDEOPHONES ENTRY-PHONE SYSTEMS RECEPTION APPARATUS FOR RADIO-TELEPHONY OR RADIO-TELEGRAPHY AND TRANSMISSION OR RECEPTION APPARATUS OF HEADINGÂ 8443Â 8525Â 8527 ORÂ 8528)</t>
  </si>
  <si>
    <t>851770</t>
  </si>
  <si>
    <t>85177000</t>
  </si>
  <si>
    <t>PARTS OF TELEPHONE SETS TELEPHONES FOR CELLULAR NETWORKS OR FOR OTHER WIRELESS NETWORKS AND OF OTHER APPARATUS FOR THE TRANSMISSION OR RECEPTION OF VOICE IMAGES OR OTHER DATA N.E.S.</t>
  </si>
  <si>
    <t>8518</t>
  </si>
  <si>
    <t>851810</t>
  </si>
  <si>
    <t>85181030</t>
  </si>
  <si>
    <t>MICROPHONES HAVING A FREQUENCY RANGE OF 300 HZ TO 34 KHZ OF A DIAMETER &lt;= 10 MM AND A HEIGHT &lt;= 3 MM OF A KIND USED FOR TELECOMMUNICATIONS</t>
  </si>
  <si>
    <t>85181095</t>
  </si>
  <si>
    <t>MICROPHONES AND STANDS THEREFOR (EXCL. MICROPHONES HAVING A FREQUENCY RANGE OF 300 HZ TO 34 KHZ OF A DIAMETER &lt;= 10 MM AND A HEIGHT &lt;= 3 MM OF A KIND USED FOR TELECOMMUNICATIONS AND CORDLESS MICROPHONES WITH BUILT-IN TRANSMITTER)</t>
  </si>
  <si>
    <t>851821</t>
  </si>
  <si>
    <t>85182100</t>
  </si>
  <si>
    <t>SINGLE LOUDSPEAKERS MOUNTED IN THEIR ENCLOSURES</t>
  </si>
  <si>
    <t>851822</t>
  </si>
  <si>
    <t>85182200</t>
  </si>
  <si>
    <t>MULTIPLE LOUDSPEAKERS MOUNTED IN THE SAME ENCLOSURE</t>
  </si>
  <si>
    <t>851829</t>
  </si>
  <si>
    <t>85182930</t>
  </si>
  <si>
    <t>LOUDSPEAKERS WITHOUT ENCLOSURE HAVING A FREQUENCY RANGE OF 300 HZ TO 34 KHZ OF A DIAMETER &lt;= 50 MM OF A KIND USED FOR TELECOMMUNICATIONS</t>
  </si>
  <si>
    <t>85182995</t>
  </si>
  <si>
    <t>LOUDSPEAKERS WITHOUT ENCLOSURE (EXCL. THOSE HAVING A FREQUENCY RANGE OF 300 HZ TO 34 KHZ OF A DIAMETER &lt;= 50 MM OF A KIND USED FOR TELECOMMUNICATIONS)</t>
  </si>
  <si>
    <t>851830</t>
  </si>
  <si>
    <t>85183020</t>
  </si>
  <si>
    <t>LINE TELEPHONE HANDSETS WHETHER OR NOT INCORPORATING A MICROPHONE AND SETS CONSISTING OF A MICROPHONE AND ONE OR MORE LOUDSPEAKERS</t>
  </si>
  <si>
    <t>85183095</t>
  </si>
  <si>
    <t>HEADPHONES AND EARPHONES WHETHER OR NOT COMBINED WITH MICROPHONE AND SETS CONSISTING OF A MICROPHONE AND ONE OR MORE LOUDSPEAKERS (EXCL. LINE TELEPHONE HANDSETS TELEPHONE SETS HEARING AIDS AND HELMETS WITH BUILT-IN HEADPHONES WHETHER OR NOT INCORPORATING A MICROPHONE)</t>
  </si>
  <si>
    <t>851840</t>
  </si>
  <si>
    <t>85184030</t>
  </si>
  <si>
    <t>AUDIO-FREQUENCY ELECTRIC TELEPHONIC AND MEASUREMENT AMPLIFIERS</t>
  </si>
  <si>
    <t>85184080</t>
  </si>
  <si>
    <t>AUDIO-FREQUENCY ELECTRIC AMPLIFIERS (EXCL. TELEPHONIC OR MEASUREMENT AMPLIFIERS)</t>
  </si>
  <si>
    <t>851850</t>
  </si>
  <si>
    <t>85185000</t>
  </si>
  <si>
    <t>ELECTRIC SOUND AMPLIFIER SETS</t>
  </si>
  <si>
    <t>851890</t>
  </si>
  <si>
    <t>85189000</t>
  </si>
  <si>
    <t>PARTS OF MICROPHONES LOUDSPEAKERS HEADPHONES AND EARPHONES EARPHONES AUDIO-FREQUENCY ELECTRIC AMPLIFIERS OR ELECTRIC SOUND AMPLIFIER SETS N.E.S.(2017-2500)</t>
  </si>
  <si>
    <t>8519</t>
  </si>
  <si>
    <t>851920</t>
  </si>
  <si>
    <t>85192010</t>
  </si>
  <si>
    <t>COIN-OPERATED OR DISC-OPERATED RECORD-PLAYERS</t>
  </si>
  <si>
    <t>85192091</t>
  </si>
  <si>
    <t>SOUND RECORDING OR SOUND REPRODUCING APPARATUS OPERATED BY COINS BANKNOTES BANK CARDS TOKENS OR BY OTHER MEANS OF PAYMENT WITH LASER READING SYSTEM (EXCL. COIN-OPERATED OR DISC-OPERATED RECORD-PLAYERS)</t>
  </si>
  <si>
    <t>85192099</t>
  </si>
  <si>
    <t>SOUND RECORDING OR SOUND REPRODUCING APPARATUS OPERATED BY COINS BANKNOTES BANK CARDS TOKENS OR BY OTHER MEANS OF PAYMENT WITHOUT LASER READING SYSTEM (EXCL. COIN-OPERATED OR DISC-OPERATED RECORD-PLAYERS)</t>
  </si>
  <si>
    <t>851930</t>
  </si>
  <si>
    <t>85193000</t>
  </si>
  <si>
    <t>TURNTABLES "RECORD-DECKS"</t>
  </si>
  <si>
    <t>851950</t>
  </si>
  <si>
    <t>85195000</t>
  </si>
  <si>
    <t>TELEPHONE ANSWERING MACHINES</t>
  </si>
  <si>
    <t>851981</t>
  </si>
  <si>
    <t>85198111</t>
  </si>
  <si>
    <t>TRANSCRIBING MACHINES "PLAY ONLY" INCL. CASSETTE-PLAYERS USING MAGNETIC OPTICAL OR SEMICONDUCTOR MEDIA WITHOUT SOUND RECORDING DEVICE</t>
  </si>
  <si>
    <t>85198115</t>
  </si>
  <si>
    <t>POCKET-SIZE CASSETTE PLAYERS "PLAY ONLY" {DIMENSIONS &lt;= 170 MM X 100 MM X 45 MM} USING MAGNETIC OPTICAL OR SEMICONDUCTOR MEDIA WITHOUT SOUND RECORDING DEVICE (EXCL. TRANSCRIBING MACHINES)</t>
  </si>
  <si>
    <t>85198121</t>
  </si>
  <si>
    <t>CASSETTE-TAPE PLAYERS "PLAY ONLY" USING MAGNETIC OPTICAL OR SEMICONDUCTOR MEDIA WITH AN ANALOGUE AND DIGITAL READING SYSTEM WITHOUT SOUND RECORDING DEVICE (EXCL. TRANSCRIBING MACHINES AND POCKET SIZE)</t>
  </si>
  <si>
    <t>85198125</t>
  </si>
  <si>
    <t>CASSETTE-TAPE PLAYERS "PLAY ONLY" USING MAGNETIC OPTICAL OR SEMICONDUCTOR MEDIA WITHOUT SOUND RECORDING DEVICE (EXCL. PLAYERS WITH AN ANALOGUE AND DIGITAL READING SYSTEM TRANSCRIBING MACHINES AND POCKET SIZE)</t>
  </si>
  <si>
    <t>85198131</t>
  </si>
  <si>
    <t>SOUND-REPRODUCING APPARATUS WITH LASER READING SYSTEM "CD-PLAYERS" OF A KIND USED IN MOTOR VEHICLES FOR DISCS OF A DIAMETER &lt;= 65 CM WITHOUT SOUND RECORDING DEVICE</t>
  </si>
  <si>
    <t>85198135</t>
  </si>
  <si>
    <t>SOUND-REPRODUCING APPARATUS WITH LASER READING SYSTEM "CD-PLAYERS" WITHOUT SOUND RECORDING DEVICE (EXCL. OF A KIND USED IN MOTOR VEHICLES FOR DISCS OF A DIAMETER &lt;= 65 CM)</t>
  </si>
  <si>
    <t>85198145</t>
  </si>
  <si>
    <t>SOUND-REPRODUCING APPARATUS USING MAGNETIC OPTICAL OR SEMICONDUCTOR MEDIA WITHOUT LASER READING SYSTEM WITHOUT SOUND RECORDING DEVICE (EXCL. THOSE OPERATED BY COINS BANKNOTES BANK CARDS TOKENS OR BY OTHER MEANS OF PAYMENT TURNTABLES TRANSCRIBING MACHINES TELEPHONE ANSWERING MACHINES CASSETTE PLAYERS AND CD-PLAYERS)</t>
  </si>
  <si>
    <t>85198151</t>
  </si>
  <si>
    <t>DICTATING MACHINES USING MAGNETIC OPTICAL OR SEMICONDUCTOR MEDIA INCORPORATING SOUND REPRODUCING APPARATUS NOT CAPABLE OF OPERATING WITHOUT AN EXTERNAL SOURCE OF POWER (EXCL. TRANSCRIBING MACHINES {PLAY ONLY})</t>
  </si>
  <si>
    <t>85198170</t>
  </si>
  <si>
    <t>MAGNETIC TAPE RECORDERS INCORPORATING SOUND REPRODUCING APPARATUS (EXCL. THOSE OPERATED BY COINS BANKNOTES BANK CARDS TOKENS OR BY OTHER MEANS OF PAYMENT TELEPHONE ANSWERING MACHINES AND DICTATING MACHINES)</t>
  </si>
  <si>
    <t>85198195</t>
  </si>
  <si>
    <t>SOUND RECORDING OR SOUND REPRODUCING APPARATUS USING MAGNETIC OPTICAL OR SEMICONDUCTOR MEDIA (EXCL. THOSE OPERATED BY COINS BANKNOTES BANK CARDS TOKENS OR BY OTHER MEANS OF PAYMENT TURNTABLES TELEPHONE ANSWERING MACHINES DICTATING MACHINES AND MAGNETIC TAPE RECORDERS)</t>
  </si>
  <si>
    <t>851989</t>
  </si>
  <si>
    <t>85198900</t>
  </si>
  <si>
    <t>SOUND RECORDING OR SOUND REPRODUCING APPARATUS (EXCL. USING MAGNETIC OPTICAL OR SEMICONDUCTOR MEDIA THOSE OPERATED BY COINS BANKNOTES BANK CARDS TOKENS OR BY OTHER MEANS OF PAYMENT TURNTABLES AND TELEPHONE ANSWERING MACHINES)</t>
  </si>
  <si>
    <t>8521</t>
  </si>
  <si>
    <t>852110</t>
  </si>
  <si>
    <t>85211020</t>
  </si>
  <si>
    <t>VIDEO RECORDING OR REPRODUCING APPARATUS WHETHER OR NOT INCORPORATING A VIDEO TUNER FOR MAGNETIC TAPE OF A WIDTH OF &lt;= 13 CM AND ALLOWING RECORDING OR REPRODUCTION AT A TAPE SPEED OF &lt;= 50 MM/S (EXCL. VIDEO CAMERA RECORDERS)</t>
  </si>
  <si>
    <t>85211095</t>
  </si>
  <si>
    <t>MAGNETIC TAPE-TYPE VIDEO RECORDING OR REPRODUCING APPARATUS WHETHER OR NOT INCORPORATING A VIDEO TUNER (EXCL. VIDEO CAMERA RECORDERS AND THOSE USING MAGNETIC TAPE OF A WIDTH OF &lt;= 13 CM AND ALLOWING RECORDING OR REPRODUCTION AT A TAPE SPEED OF &lt;= 50 MM/S)</t>
  </si>
  <si>
    <t>852190</t>
  </si>
  <si>
    <t>85219000</t>
  </si>
  <si>
    <t>VIDEO RECORDING OR REPRODUCING APPARATUS WHETHER OR NOT INCORPORATING A VIDEO TUNER (EXCL. MAGNETIC TAPE-TYPE AND VIDEO CAMERA RECORDERS)(1992-2500)</t>
  </si>
  <si>
    <t>8522</t>
  </si>
  <si>
    <t>852210</t>
  </si>
  <si>
    <t>85221000</t>
  </si>
  <si>
    <t>PICK-UP CARTRIDGES</t>
  </si>
  <si>
    <t>852290</t>
  </si>
  <si>
    <t>85229020</t>
  </si>
  <si>
    <t>LED BACKLIGHT MODULES FOR LCDS OF SOUND/VIDEO RECORDING/REPRODUCING APPARATUS</t>
  </si>
  <si>
    <t>85229030</t>
  </si>
  <si>
    <t>STYLI</t>
  </si>
  <si>
    <t>85229041</t>
  </si>
  <si>
    <t>ELECTRONIC ASSEMBLIES OF TELEPHONE ANSWERING MACHINES N.E.S.(2007-2500)</t>
  </si>
  <si>
    <t>85229049</t>
  </si>
  <si>
    <t>ELECTRONIC ASSEMBLIES FOR SOUND REPRODUCING AND RECORDING APPARATUS AND FOR VIDEO RECORDING OR REPRODUCING APPARATUS N.E.S. (EXCL. OF TELEPHONE ANSWERING MACHINES)(2017-2500)</t>
  </si>
  <si>
    <t>85229070</t>
  </si>
  <si>
    <t>SINGLE CASSETTE-DECK ASSEMBLIES WITH A TOTAL THICKNESS &lt;= 53 MM OF A KIND USED IN THE MANUFACTURE OF SOUND RECORDING AND REPRODUCING APPARATUS</t>
  </si>
  <si>
    <t>85229080</t>
  </si>
  <si>
    <t>PARTS AND ACCESSORIES SUITABLE FOR USE SOLELY OR PRINCIPALLY WITH SOUND REPRODUCING AND RECORDING APPARATUS AND WITH VIDEO EQUIPMENT FOR RECORDING AND REPRODUCING PICTURES AND SOUND N.E.S.(2017-2500)</t>
  </si>
  <si>
    <t>8523</t>
  </si>
  <si>
    <t>852321</t>
  </si>
  <si>
    <t>85232100</t>
  </si>
  <si>
    <t>CARDS INCORPORATING A MAGNETIC STRIPE FOR THE RECORDING OF SOUND OR OF OTHER PHENOMENA</t>
  </si>
  <si>
    <t>852329</t>
  </si>
  <si>
    <t>85232915</t>
  </si>
  <si>
    <t>MAGNETIC TAPES AND MAGNETIC DISCS UNRECORDED FOR THE RECORDING OF SOUND OR OF OTHER PHENOMENA</t>
  </si>
  <si>
    <t>85232919</t>
  </si>
  <si>
    <t>MAGNETIC TAPES AND MAGNETIC DISCS RECORDED</t>
  </si>
  <si>
    <t>85232990</t>
  </si>
  <si>
    <t>MAGNETIC MEDIA FOR SOUND OR IMAGE REPRODUCING PHENOMENA (EXCL. CARDS INCORPORATING A MAGNETIC STRIPE MAGNETIC TAPES MAGNETIC STRIPS AND GOODS OF CHAPTER 37)</t>
  </si>
  <si>
    <t>852341</t>
  </si>
  <si>
    <t>85234110</t>
  </si>
  <si>
    <t>OPTICAL DISCS FOR LASER READING SYSTEMS UNRECORDED OF A RECORDING CAPACITY &lt;= 900 MEGABYTES NON-ERASABLE "CD-RS"</t>
  </si>
  <si>
    <t>85234130</t>
  </si>
  <si>
    <t>OPTICAL DISCS FOR LASER READING SYSTEMS UNRECORDED OF A RECORDING CAPACITY &gt; 900 MEGABYTES BUT &lt;= 18 GIGABYTES NON-ERASABLE "DVD-/+RS"</t>
  </si>
  <si>
    <t>85234190</t>
  </si>
  <si>
    <t>OPTICAL MEDIA UNRECORDED FOR THE RECORDING OF SOUND OR OF OTHER PHENOMENA "E.G. CD-RWS DVD-/+RWS DVD-RAMS MINIDISCS" (EXCL. NON-ERASABLE DISCS FOR LASER READING SYSTEMS OF A RECORDING CAPACITY &lt;= 18 GIGABYTES {CD-RS DVD-/+RS} AND GOODS OF CHAPTER 37)</t>
  </si>
  <si>
    <t>852349</t>
  </si>
  <si>
    <t>85234910</t>
  </si>
  <si>
    <t>DIGITAL VERSATILE DISCS "DVDS" RECORDED</t>
  </si>
  <si>
    <t>85234920</t>
  </si>
  <si>
    <t>DISCS FOR LASER READING SYSTEMS RECORDED (EXCL. DVDS)</t>
  </si>
  <si>
    <t>85234990</t>
  </si>
  <si>
    <t>OPTICAL MEDIA RECORDED (EXCL. DISCS FOR LASER READING SYSTEMS)</t>
  </si>
  <si>
    <t>852351</t>
  </si>
  <si>
    <t>85235110</t>
  </si>
  <si>
    <t>SOLID-STATE NON-VOLATILE DATA STORAGE DEVICES FOR RECORDING DATA FROM AN EXTERNAL SOURCE {FLASH MEMORY CARDS OR FLASH ELECTRONIC STORAGE CARDS} UNRECORDED</t>
  </si>
  <si>
    <t>85235190</t>
  </si>
  <si>
    <t>SOLID-STATE NON-VOLATILE DATA STORAGE DEVICES {FLASH MEMORY CARDS OR FLASH ELECTRONIC STORAGE CARDS} RECORDED</t>
  </si>
  <si>
    <t>852352</t>
  </si>
  <si>
    <t>85235200</t>
  </si>
  <si>
    <t>CARDS INCORPORATING ONE OR MORE ELECTRONIC INTEGRATED CIRCUITS "SMART CARDS"</t>
  </si>
  <si>
    <t>852359</t>
  </si>
  <si>
    <t>85235910</t>
  </si>
  <si>
    <t>SEMICONDUCTOR MEDIA UNRECORDED FOR THE RECORDING OF SOUND OR OF OTHER PHENOMENA (EXCL. SOLID-STATE NON-VOLATILE DATA STORAGE DEVICES AND SMART CARDS)</t>
  </si>
  <si>
    <t>85235990</t>
  </si>
  <si>
    <t>SEMICONDUCTOR MEDIA RECORDED (EXCL. SOLID-STATE NON-VOLATILE DATA STORAGE DEVICES AND SMART CARDS)</t>
  </si>
  <si>
    <t>852380</t>
  </si>
  <si>
    <t>85238010</t>
  </si>
  <si>
    <t>MEDIA FOR THE RECORDING OF SOUND OR OF OTHER PHENOMENA UNRECORDED INCL. MATRICES AND MASTERS FOR THE PRODUCTION OF DISCS (EXCL. MAGNETIC OPTICAL AND SEMICONDUCTOR MEDIA AND PRODUCTS OF CHAPTER 37)</t>
  </si>
  <si>
    <t>85238090</t>
  </si>
  <si>
    <t>MEDIA RECORDED INCL. MATRICES AND MASTERS FOR THE PRODUCTION OF DISCS (EXCL. MAGNETIC OPTICAL AND SEMICONDUCTOR MEDIA AND PRODUCTS OF CHAPTER 37)</t>
  </si>
  <si>
    <t>8525</t>
  </si>
  <si>
    <t>852550</t>
  </si>
  <si>
    <t>85255000</t>
  </si>
  <si>
    <t>TRANSMISSION APPARATUS FOR RADIO-BROADCASTING OR TELEVISION NOT INCORPORATING RECEPTION APPARATUS</t>
  </si>
  <si>
    <t>852560</t>
  </si>
  <si>
    <t>85256000</t>
  </si>
  <si>
    <t>TRANSMISSION APPARATUS FOR RADIO-BROADCASTING OR TELEVISION INCORPORATING RECEPTION APPARATUS</t>
  </si>
  <si>
    <t>852580</t>
  </si>
  <si>
    <t>85258011</t>
  </si>
  <si>
    <t>TELEVISION CAMERAS WITH 3 OR MORE CAMERA TUBES</t>
  </si>
  <si>
    <t>85258019</t>
  </si>
  <si>
    <t>TELEVISION CAMERAS (EXCL. THOSE WITH 3 OR MORE CAMERA TUBES AND VIDEO RECORDERS)</t>
  </si>
  <si>
    <t>85258030</t>
  </si>
  <si>
    <t>DIGITAL CAMERAS</t>
  </si>
  <si>
    <t>85258091</t>
  </si>
  <si>
    <t>VIDEO CAMERA RECORDERS ONLY ABLE TO RECORD SOUND AND IMAGES TAKEN BY THE TELEVISION CAMERA</t>
  </si>
  <si>
    <t>85258099</t>
  </si>
  <si>
    <t>VIDEO CAMERA RECORDERS ABLE TO RECORD TELEVISION PROGRAMMES AND SOUND AND IMAGES TAKEN BY THE TELEVISION CAMERA</t>
  </si>
  <si>
    <t>8526</t>
  </si>
  <si>
    <t>852610</t>
  </si>
  <si>
    <t>85261000</t>
  </si>
  <si>
    <t>RADAR APPARATUS</t>
  </si>
  <si>
    <t>852691</t>
  </si>
  <si>
    <t>85269120</t>
  </si>
  <si>
    <t>RADIO NAVIGATIONAL RECEIVERS (EXCL. RADAR APPARATUS)</t>
  </si>
  <si>
    <t>85269180</t>
  </si>
  <si>
    <t>RADIO NAVIGATIONAL AID APPARATUS (EXCL. RECEIVERS AND RADAR APPARATUS)</t>
  </si>
  <si>
    <t>852692</t>
  </si>
  <si>
    <t>85269200</t>
  </si>
  <si>
    <t>RADIO REMOTE CONTROL APPARATUS</t>
  </si>
  <si>
    <t>8527</t>
  </si>
  <si>
    <t>852712</t>
  </si>
  <si>
    <t>85271210</t>
  </si>
  <si>
    <t>POCKET-SIZE RADIOCASSETTE PLAYERS {DIMENSIONS &lt;= 170 MM X 100 MM X 45 MM} WITH AN ANALOGUE AND DIGITAL READING SYSTEM WITH BUILT-IN AMPLIFIER WITHOUT BUILT-IN LOUDSPEAKERS CAPABLE OF BEING OPERATED WITHOUT AN EXTERNAL SOURCE OF POWER</t>
  </si>
  <si>
    <t>85271290</t>
  </si>
  <si>
    <t>POCKET-SIZE RADIOCASSETTE PLAYERS {DIMENSIONS &lt;= 170 MM X 100 MM X 45 MM} WITH BUILT-IN AMPLIFIER WITHOUT BUILT-IN LOUDSPEAKERS CAPABLE OF BEING OPERATED WITHOUT AN EXTERNAL SOURCE OF POWER (EXCL. WITH ANALOGUE AND DIGITAL READING SYSTEM)</t>
  </si>
  <si>
    <t>852713</t>
  </si>
  <si>
    <t>85271310</t>
  </si>
  <si>
    <t>RADIO-BROADCAST RECEIVERS CAPABLE OF OPERATING WITHOUT AN EXTERNAL SOURCE OF POWER COMBINED WITH SOUND-REPRODUCING APPARATUS WITH LASER READING SYSTEM (EXCL. POCKET-SIZE RADIOCASSETTE PLAYERS)</t>
  </si>
  <si>
    <t>85271391</t>
  </si>
  <si>
    <t>CASSETTE RADIOS CAPABLE OF OPERATING WITHOUT AN EXTERNAL SOURCE OF POWER COMBINED WITH SOUND RECORDING OR REPRODUCING APPARATUS WITH AN ANALOGUE AND DIGITAL READING SYSTEM (EXCL. POCKET-SIZE RADIOCASSETTE PLAYERS)</t>
  </si>
  <si>
    <t>85271399</t>
  </si>
  <si>
    <t>RADIO-BROADCAST RECEIVERS CAPABLE OF OPERATING WITHOUT AN EXTERNAL SOURCE OF POWER COMBINED WITH SOUND RECORDING OR REPRODUCING APPARATUS (EXCL. POCKET-SIZE RADIOCASSETTE PLAYERS WITH LASER READING SYSTEM AND CASSETTE DECKS WITH AN ANALOGUE AND DIGITAL READING SYSTEM)</t>
  </si>
  <si>
    <t>852719</t>
  </si>
  <si>
    <t>85271900</t>
  </si>
  <si>
    <t>RADIO-BROADCAST RECEIVERS CAPABLE OF OPERATING WITHOUT AN EXTERNAL SOURCE OF POWER NOT COMBINED WITH SOUND-REPRODUCING APPARATUS</t>
  </si>
  <si>
    <t>852721</t>
  </si>
  <si>
    <t>85272120</t>
  </si>
  <si>
    <t>RADIO-BROADCAST RECEIVERS CAPABLE OF RECEIVING AND DECODING DIGITAL RADIO DATA SYSTEM SIGNALS OF A KIND USED IN MOTOR VEHICLES ONLY CAPABLE OF BEING OPERATED WITH AN EXTERNAL SOURCE OF POWER COMBINED WITH SOUND RECORDING OR REPRODUCING APPARATUS INCORPORATING A LASER READING SYSTEM</t>
  </si>
  <si>
    <t>85272152</t>
  </si>
  <si>
    <t>CASSETTE-RADIO-BROADCAST RECEIVERS CAPABLE OF RECEIVING AND DECODING DIGITAL RADIO DATA SYSTEM SIGNALS OF A KIND USED IN MOTOR VEHICLES ONLY CAPABLE OF BEING OPERATED WITH AN EXTERNAL SOURCE OF POWER COMBINED WITH SOUND RECORDING OR REPRODUCING APPARATUS INCORPORATING AN ANALOGUE AND DIGITAL READING SYSTEM</t>
  </si>
  <si>
    <t>85272159</t>
  </si>
  <si>
    <t>RADIO-BROADCAST RECEIVERS CAPABLE OF RECEIVING AND DECODING DIGITAL RADIO DATA SYSTEM SIGNALS OF A KIND USED IN MOTOR VEHICLES ONLY CAPABLE OF BEING OPERATED WITH AN EXTERNAL SOURCE OF POWER COMBINED WITH SOUND RECORDING OR REPRODUCING APPARATUS (EXCL. THOSE WITH SOUND-REPRODUCING APPARATUS OR A LASER READING SYSTEM AND CASSETTE DECKS WITH AN ANALOGUE AND DIGITAL READING SYSTEM)</t>
  </si>
  <si>
    <t>85272170</t>
  </si>
  <si>
    <t>RADIO-BROADCAST RECEIVERS OF A TYPE USED IN MOTOR VEHICLES ONLY CAPABLE OF BEING OPERATED WITH AN EXTERNAL SOURCE OF POWER COMBINED WITH SOUND RECORDING OR REPRODUCING APPARATUS INCORPORATING A LASER READING SYSTEM (EXCL. THOSE CAPABLE OF RECEIVING AND DECODING DIGITAL RADIO DATA SYSTEM SIGNALS)</t>
  </si>
  <si>
    <t>85272192</t>
  </si>
  <si>
    <t>CASSETTE-RADIO-BROADCAST RECEIVERS OF A KIND USED IN MOTOR VEHICLES ONLY CAPABLE OF BEING OPERATED WITH AN EXTERNAL SOURCE OF POWER COMBINED WITH SOUND RECORDING OR REPRODUCING APPARATUS INCORPORATING AN ANALOGUE AND DIGITAL READING SYSTEM (EXCL. THOSE CAPABLE OF RECEIVING AND DECODING DIGITAL RADIO DATA SYSTEM SIGNALS)</t>
  </si>
  <si>
    <t>85272198</t>
  </si>
  <si>
    <t>RADIO-BROADCAST RECEIVERS OF A KIND USED IN MOTOR VEHICLES ONLY CAPABLE OF BEING OPERATED WITH AN EXTERNAL SOURCE OF POWER COMBINED WITH SOUND RECORDING OR REPRODUCING APPARATUS (EXCL. SOUND-REPRODUCING APPARATUS INCORPORATING A LASER READING SYSTEM THOSE CAPABLE OF RECEIVING AND DECODING DIGITAL RADIO DATA SYSTEM SIGNALS AND CASSETTE DECKS WITH AN ANALOGUE AND DIGITAL READING SYSTEM)</t>
  </si>
  <si>
    <t>852729</t>
  </si>
  <si>
    <t>85272900</t>
  </si>
  <si>
    <t>RADIO-BROADCAST RECEIVERS NOT CAPABLE OF OPERATING WITHOUT AN EXTERNAL SOURCE OF POWER OF A KIND USED IN MOTOR VEHICLES NOT COMBINED WITH SOUND RECORDING OR REPRODUCING APPARATUS</t>
  </si>
  <si>
    <t>852791</t>
  </si>
  <si>
    <t>85279111</t>
  </si>
  <si>
    <t>CASSETTE RADIOS ONLY MAINS-OPERATED WITH IN THE SAME HOUSING ONE OR MORE LOUDSPEAKERS COMBINED WITH SOUND RECORDING OR REPRODUCING APPARATUS WITH AN ANALOGUE AND DIGITAL READING SYSTEM</t>
  </si>
  <si>
    <t>85279119</t>
  </si>
  <si>
    <t>RADIO RECEIVERS ONLY MAINS-OPERATED WITH IN THE SAME HOUSING ONE OR MORE LOUDSPEAKERS COMBINED WITH SOUND RECORDING OR REPRODUCING APPARATUS (EXCL. CASSETTE DECKS WITH AN ANALOGUE AND DIGITAL READING SYSTEM)</t>
  </si>
  <si>
    <t>85279135</t>
  </si>
  <si>
    <t>RADIO-BROADCAST RECEIVERS FOR MAINS OPERATION ONLY WITHOUT BUILT-IN LOUDSPEAKER COMBINED WITH SOUND-REPRODUCING APPARATUS WITH LASER READING SYSTEM (EXCL. THOSE OF A KIND USED IN MOTOR VEHICLES)</t>
  </si>
  <si>
    <t>85279191</t>
  </si>
  <si>
    <t>CASSETTE RADIOS ONLY MAINS-OPERATED WITHOUT BUILT-IN LOUDSPEAKERS COMBINED WITH SOUND RECORDING OR REPRODUCING APPARATUS WITH AN ANALOGUE AND DIGITAL READING SYSTEM (EXCL. OF A KIND USED IN MOTOR VEHICLES)</t>
  </si>
  <si>
    <t>85279199</t>
  </si>
  <si>
    <t>RADIO RECEIVERS ONLY MAINS-OPERATED WITHOUT BUILT-IN LOUDSPEAKERS COMBINED WITH SOUND RECORDING OR REPRODUCING APPARATUS (EXCL. WITH LASER READING SYSTEM CASSETTE DECKS WITH AN ANALOGUE AND DIGITAL READING SYSTEM AND EQUIPMENT OF A KIND USED IN MOTOR VEHICLES)</t>
  </si>
  <si>
    <t>852792</t>
  </si>
  <si>
    <t>85279210</t>
  </si>
  <si>
    <t>ALARM CLOCK RADIOS FOR MAINS OPERATION ONLY NOT COMBINED WITH SOUND RECORDING OR REPRODUCING APPARATUS</t>
  </si>
  <si>
    <t>85279290</t>
  </si>
  <si>
    <t>RADIO-BROADCAST RECEIVERS FOR MAINS OPERATION ONLY NOT COMBINED WITH SOUND RECORDING OR REPRODUCING APPARATUS BUT COMBINED WITH A CLOCK (EXCL. THOSE OF A KIND USED IN MOTOR VEHICLES AND ALARM CLOCK RADIOS)</t>
  </si>
  <si>
    <t>852799</t>
  </si>
  <si>
    <t>85279900</t>
  </si>
  <si>
    <t>RADIO-BROADCAST RECEIVERS FOR MAINS OPERATION ONLY NOT COMBINED WITH SOUND RECORDING OR REPRODUCING APPARATUS AND NOT COMBINED WITH A CLOCK (EXCL. THOSE OF A KIND USED IN MOTOR VEHICLES)</t>
  </si>
  <si>
    <t>8528</t>
  </si>
  <si>
    <t>852842</t>
  </si>
  <si>
    <t>85284200</t>
  </si>
  <si>
    <t>CATHODE-RAY TUBE MONITORS "CRT" CAPABLE OF DIRECTLY CONNECTING TO AND DESIGNED FOR USE WITH AN AUTOMATIC DATA PROCESSING MACHINE OF HEADING 8471 (EXCL. WITH TV RECEIVER)</t>
  </si>
  <si>
    <t>852849</t>
  </si>
  <si>
    <t>85284900</t>
  </si>
  <si>
    <t>CATHODE-RAY TUBE MONITORS "CRT" (EXCL. COMPUTER MONITORS WITH TV RECEIVER)</t>
  </si>
  <si>
    <t>852852</t>
  </si>
  <si>
    <t>85285210</t>
  </si>
  <si>
    <t>MONITORS OF A KIND SOLELY OR PRINCIPALLY USED IN AN AUTOMATIC DATA-PROCESSING SYSTEM OF HEADING 8471 (EXCL. CRT WITH TV RECEIVER)</t>
  </si>
  <si>
    <t>85285291</t>
  </si>
  <si>
    <t>LCD MONITORS DESIGNED FOR COMPUTER USE BUT OF A KIND NOT USED PRINCIPALLY WITH A COMPUTER (EXCL. WITH TV RECEIVER)</t>
  </si>
  <si>
    <t>85285299</t>
  </si>
  <si>
    <t>MONITORS DESIGNED FOR COMPUTER USE BUT OF A KIND NOT USED PRINCIPALLY WITH A COMPUTER (EXCL. CRT LCD WITH TV RECEIVER)</t>
  </si>
  <si>
    <t>852859</t>
  </si>
  <si>
    <t>85285900</t>
  </si>
  <si>
    <t>MONITORS (EXCL. WITH TV RECEIVER CRT AND THOSE DESIGNED FOR COMPUTER USE)</t>
  </si>
  <si>
    <t>852862</t>
  </si>
  <si>
    <t>85286200</t>
  </si>
  <si>
    <t>PROJECTORS CAPABLE OF DIRECTLY CONNECTING TO AND DESIGNED FOR USE WITH AN AUTOMATIC DATA PROCESSING MACHINE OF HEADING 8471 (EXCL. WITH TV RECEIVER)</t>
  </si>
  <si>
    <t>852869</t>
  </si>
  <si>
    <t>85286920</t>
  </si>
  <si>
    <t>MONOCHROME PROJECTORS (EXCL. WITH TV RECEIVER DESIGNED FOR COMPUTER USE)</t>
  </si>
  <si>
    <t>85286980</t>
  </si>
  <si>
    <t>COLOUR PROJECTORS (EXCL. WITH TV RECEIVER DESIGNED FOR COMPUTER USE)</t>
  </si>
  <si>
    <t>852871</t>
  </si>
  <si>
    <t>85287111</t>
  </si>
  <si>
    <t>VIDEO TUNERS ELECTRONIC ASSEMBLIES FOR INCORPORATION INTO AUTOMATIC DATA-PROCESSING MACHINES</t>
  </si>
  <si>
    <t>85287115</t>
  </si>
  <si>
    <t>VIDEO TUNERS WITH A MICROPROCESSOR-BASED DEVICE INCORPORATING A MODEM FOR GAINING ACCESS TO THE INTERNET AND HAVING A FUNCTION OF INTERACTIVE INFORMATION EXCHANGE CAPABLE OF RECEIVING TELEVISION SIGNALS (SET-TOP BOXES WITH A COMMUNICATION FUNCTION)</t>
  </si>
  <si>
    <t>85287119</t>
  </si>
  <si>
    <t>VIDEO TUNERS (EXCL. ELECTRONIC ASSEMBLIES FOR INCORPORATION INTO AUTOMATIC DATA-PROCESSING MACHINES AND APPARATUS WITH A MICROPROCESSOR-BASED DEVICE INCORPORATING A MODEM FOR GAINING ACCESS TO THE INTERNET AND HAVING A FUNCTION OF INTERACTIVE INFORMATION EXCHANGE CAPABLE OF RECEIVING TELEVISION SIGNALS "SET-TOP BOXES WITH COMMUNICATION FUNCTION")</t>
  </si>
  <si>
    <t>85287191</t>
  </si>
  <si>
    <t>APPARATUS WITH A MICROPROCESSOR-BASED DEVICE INCORPORATING A MODEM FOR GAINING ACCESS TO THE INTERNET AND HAVING A FUNCTION OF INTERACTIVE INFORMATION EXCHANGE CAPABLE OF RECEIVING TELEVISION SIGNALS (SET-TOP BOXES WITH A COMMUNICATION FUNCTION EXCL. VIDEO TUNERS)</t>
  </si>
  <si>
    <t>85287199</t>
  </si>
  <si>
    <t>RECEPTION APPARATUS FOR TELEVISION WHETHER OR NOT INCORPORATING RADIO-BROADCAST RECEIVERS OR SOUND OR VIDEO RECORDING OR REPRODUCING APPARATUS NOT DESIGNED TO INCORPORATE A VIDEO DISPLAY OR SCREEN (EXCL. VIDEO TUNERS SET-TOP BOXES WITH A COMMUNICATION FUNCTION)</t>
  </si>
  <si>
    <t>852872</t>
  </si>
  <si>
    <t>85287210</t>
  </si>
  <si>
    <t>TELEVISION PROJECTION EQUIPMENT COLOUR DESIGNED TO INCORPORATE A VIDEO DISPLAY OR SCREEN</t>
  </si>
  <si>
    <t>85287220</t>
  </si>
  <si>
    <t>RECEPTION APPARATUS FOR TELEVISION COLOUR INCORPORATING A VIDEO RECORDER OR REPRODUCER</t>
  </si>
  <si>
    <t>85287230</t>
  </si>
  <si>
    <t>RECEPTION APPARATUS FOR TELEVISION COLOUR WITH INTEGRAL TUBE (EXCL. INCORPORATING VIDEO RECORDING OR REPRODUCING APPARATUS AND MONITORS)</t>
  </si>
  <si>
    <t>85287240</t>
  </si>
  <si>
    <t>RECEPTION APPARATUS FOR TELEVISION COLOUR WITH LCD SCREEN (EXCL. INCORPORATING VIDEO RECORDING OR REPRODUCING APPARATUS AND MONITORS AND TELEVISION PROJECTION EQUIPMENT)</t>
  </si>
  <si>
    <t>85287260</t>
  </si>
  <si>
    <t>RECEPTION APPARATUS FOR TELEVISION COLOUR WITH A PLASMA DISPLAY (EXCL. INCORPORATING VIDEO RECORDING OR REPRODUCING APPARATUS AND MONITORS AND TELEVISION PROJECTION EQUIPMENT)</t>
  </si>
  <si>
    <t>85287280</t>
  </si>
  <si>
    <t>RECEPTION APPARATUS FOR TELEVISION COLOUR (EXCL. WITH INTEGRAL TUBE OR LCD OR PLASMA DISPLAY OR INCORPORATING VIDEO RECORDING OR REPRODUCING APPARATUS AND MONITORS AND TELEVISION PROJECTION EQUIPMENT)</t>
  </si>
  <si>
    <t>852873</t>
  </si>
  <si>
    <t>85287300</t>
  </si>
  <si>
    <t>RECEPTION APPARATUS FOR TELEVISION BLACK AND WHITE OR OTHER MONOCHROME WHETHER OR NOT INCORPORATING RADIO-BROADCAST RECEIVERS OR SOUND OR VIDEO RECORDING OR REPRODUCING APPARATUS DESIGNED TO INCORPORATE A VIDEO DISPLAY OR SCREEN</t>
  </si>
  <si>
    <t>8529</t>
  </si>
  <si>
    <t>852910</t>
  </si>
  <si>
    <t>85291011</t>
  </si>
  <si>
    <t>TELESCOPIC AND WHIP-TYPE AERIALS FOR PORTABLE APPARATUS OR FOR APPARATUS FOR FITTING IN MOTOR VEHICLES (ONLY FOR APPARATUS OF HEADINGS 8525 TO 8528)(2017-2500)</t>
  </si>
  <si>
    <t>85291031</t>
  </si>
  <si>
    <t>OUTSIDE AERIALS FOR RADIO OR TELEVISION BROADCAST RECEIVERS FOR RECEPTION VIA SATELLITE(2017-2500)</t>
  </si>
  <si>
    <t>85291039</t>
  </si>
  <si>
    <t>OUTSIDE AERIALS FOR RADIO OR TELEVISION BROADCAST RECEIVERS (EXCL. THOSE FOR SATELLITE RECEPTION)(2017-2500)</t>
  </si>
  <si>
    <t>85291065</t>
  </si>
  <si>
    <t>INSIDE AERIALS FOR RADIO OR TELEVISION BROADCAST RECEIVERS INCL. BUILT-IN TYPES (EXCL. TELESCOPIC AND WHIP-TYPE AERIALS FOR PORTABLE APPARATUS OR FOR APPARATUS FOR FITTING IN MOTOR VEHICLES)(2017-2500)</t>
  </si>
  <si>
    <t>85291069</t>
  </si>
  <si>
    <t>AERIALS (EXCL. INSIDE AND OUTSIDE AERIALS FOR RADIO OR TELEVISION BROADCAST RECEIVERS AND TELESCOPIC AND WHIP-TYPE AERIALS FOR PORTABLE APPARATUS OR FOR APPARATUS FOR FITTING IN MOTOR VEHICLES)</t>
  </si>
  <si>
    <t>85291080</t>
  </si>
  <si>
    <t>AERIAL FILTERS AND SEPARATORS(2017-2500)</t>
  </si>
  <si>
    <t>85291095</t>
  </si>
  <si>
    <t>AERIAL REFLECTORS AND PARTS SUITABLE FOR USE WITH AERIALS OR AERIAL REFLECTORS N.E.S. (EXCL. AERIAL FILTERS AND SEPARATORS)</t>
  </si>
  <si>
    <t>852990</t>
  </si>
  <si>
    <t>85299015</t>
  </si>
  <si>
    <t>ORGANIC LIGHT-EMITTING DIODE "OLED" MODULES AND OLED PANELS FOR TELEVISION RECEPTION APPARATUS</t>
  </si>
  <si>
    <t>85299020</t>
  </si>
  <si>
    <t>PARTS SUITABLE FOR USE SOLELY OR PRINCIPALLY WITH TRANSMISSION APPARATUS INCORPORATING RECEPTION APPARATUS FOR RADIO-BROADCASTING OR TELEVISION DIGITAL CAMERAS MONITORS AND PROJECTORS OF A KIND SOLELY OR PRINCIPALLY USED IN AN AUTOMATIC DATA-PROCESSING MACHINE N.E.S. (EXCL. AERIALS AND AERIAL REFLECTORS AND ELECTRONIC ASSEMBLIES)</t>
  </si>
  <si>
    <t>85299041</t>
  </si>
  <si>
    <t>CABINETS AND CASES OF WOOD FOR TRANSMISSION AND RECEPTION APPARATUS FOR RADIO-BROADCASTING OR TELEVISION TELEVISION CAMERAS DIGITAL CAMERAS VIDEO CAMERA RECORDERS RADAR APPARATUS RADIO NAVIGATIONAL AID APPARATUS OR RADIO REMOTE CONTROL APPARATUS MONITORS AND PROJECTORS N.E.S.</t>
  </si>
  <si>
    <t>85299049</t>
  </si>
  <si>
    <t>CABINETS AND CASES OTHER THAN OF WOOD FOR TRANSMISSION AND RECEPTION APPARATUS FOR RADIO-BROADCASTING OR TELEVISION TELEVISION CAMERAS DIGITAL CAMERAS VIDEO CAMERA RECORDERS RADAR APPARATUS RADIO NAVIGATIONAL AID APPARATUS OR RADIO REMOTE CONTROL APPARATUS MONITORS AND PROJECTORS N.E.S.</t>
  </si>
  <si>
    <t>85299065</t>
  </si>
  <si>
    <t>ELECTRONIC ASSEMBLIES SUITABLE FOR USE SOLELY OR PRINCIPALLY WITH TRANSMISSION AND RECEPTION APPARATUS FOR RADIO-BROADCASTING OR TELEVISION TELEVISION CAMERAS DIGITAL CAMERAS VIDEO CAMERA RECORDERS RADAR APPARATUS RADIO NAVIGATIONAL AID APPARATUS OR RADIO REMOTE CONTROL APPARATUS MONITORS AND PROJECTORS N.E.S.(2017-2500)</t>
  </si>
  <si>
    <t>85299091</t>
  </si>
  <si>
    <t>LED BACKLIGHT MODULES FOR LCDS OF HEADINGS 8525 TO 8528 (EXCL. FOR COMPUTER MONITORS)</t>
  </si>
  <si>
    <t>85299092</t>
  </si>
  <si>
    <t>PARTS SUITABLE FOR USE SOLELY OR PRINCIPALLY WITH TELEVISION CAMERAS RECEPTION APPARATUS FOR RADIO-BROADCASTING OR TELEVISION AND MONITORS AND PROJECTORS N.E.S. (EXCL. AERIALS CABINETS AND CASINGS ELECTRONIC ASSEMBLIES AND PARTS FOR MONITORS AND PROJECTORS OF A KIND SOLELY OR PRINCIPALLY USED IN AN AUTOMATIC DATA-PROCESSING MACHINE)(2017-2500)</t>
  </si>
  <si>
    <t>85299097</t>
  </si>
  <si>
    <t>PARTS SUITABLE FOR USE SOLELY OR PRINCIPALLY WITH TRANSMISSION APPARATUS NOT INCORPORATING RECEPTION APPARATUS FOR RADIO-BROADCASTING OR TELEVISION VIDEO CAMERA RECORDERS RADAR APPARATUS RADIO NAVIGATIONAL AID APPARATUS AND REMOTE CONTROL APPARATUS N.E.S.(2017-2500)</t>
  </si>
  <si>
    <t>8530</t>
  </si>
  <si>
    <t>853010</t>
  </si>
  <si>
    <t>85301000</t>
  </si>
  <si>
    <t>ELECTRICAL SIGNALLING SAFETY OR TRAFFIC CONTROL EQUIPMENT FOR RAILWAYS OR TRAMWAYS (EXCL. MECHANICAL OR ELECTROMECHANICAL EQUIPMENT OF HEADING 8608)</t>
  </si>
  <si>
    <t>853080</t>
  </si>
  <si>
    <t>85308000</t>
  </si>
  <si>
    <t>ELECTRICAL SIGNALLING SAFETY OR TRAFFIC CONTROL EQUIPMENT (EXCL. THAT FOR RAILWAYS OR TRAMWAYS AND MECHANICAL OR ELECTROMECHANICAL EQUIPMENT OF HEADING 8608)</t>
  </si>
  <si>
    <t>853090</t>
  </si>
  <si>
    <t>85309000</t>
  </si>
  <si>
    <t>PARTS OF ELECTRICAL SIGNALLING SAFETY OR TRAFFIC CONTROL EQUIPMENT N.E.S.(2017-2500)</t>
  </si>
  <si>
    <t>8531</t>
  </si>
  <si>
    <t>853110</t>
  </si>
  <si>
    <t>85311030</t>
  </si>
  <si>
    <t>BURGLAR OR FIRE ALARMS AND SIMILAR APPARATUS FOR USE IN BUILDINGS</t>
  </si>
  <si>
    <t>85311095</t>
  </si>
  <si>
    <t>BURGLAR OR FIRE ALARMS AND SIMILAR APPARATUS (EXCL. THOSE FOR USE IN MOTOR VEHICLES OR BUILDINGS)</t>
  </si>
  <si>
    <t>853120</t>
  </si>
  <si>
    <t>85312020</t>
  </si>
  <si>
    <t>INDICATOR PANELS WITH LIGHT EMITTING DIODES "LED" (EXCL. THOSE OF A KIND USED FOR MOTOR VEHICLES CYCLES OR TRAFFIC SIGNALLING)</t>
  </si>
  <si>
    <t>85312040</t>
  </si>
  <si>
    <t>INDICATOR PANELS WITH MATRIX LIQUID CRYSTAL DEVICES "LCD" ACTIVE (EXCL. THOSE OF A KIND USED FOR MOTOR VEHICLES CYCLES OR TRAFFIC SIGNALLING)</t>
  </si>
  <si>
    <t>85312095</t>
  </si>
  <si>
    <t>INDICATOR PANELS WITH LIQUID CRYSTAL DEVICES "LCD" (EXCL. ACTIVE MATRIX LIQUID CRYSTAL DEVICES AND THOSE OF A KIND USED FOR MOTOR VEHICLES CYCLES OR TRAFFIC SIGNALLING)</t>
  </si>
  <si>
    <t>853180</t>
  </si>
  <si>
    <t>85318040</t>
  </si>
  <si>
    <t>ELECTRIC BELLS BUZZERS DOOR CHIMES AND SIMILAR (EXCL. BURGLAR OR FIRE ALARMS AND SIMILAR APPARATUS AND APPARATUS FOR CYCLES MOTOR VEHICLES AND TRAFFIC SIGNALLING)</t>
  </si>
  <si>
    <t>85318070</t>
  </si>
  <si>
    <t>ELECTRIC SOUND OR VISUAL SIGNALLING APPARATUS (EXCL. INDICATOR PANELS WITH LCDS OR LEDS BURGLAR OR FIRE ALARMS AND SIMILAR APPARATUS APPARATUS FOR CYCLES MOTOR VEHICLES AND TRAFFIC SIGNALLING AND BELLS BUZZERS DOOR CHIMES AND SIMILAR)</t>
  </si>
  <si>
    <t>853190</t>
  </si>
  <si>
    <t>85319000</t>
  </si>
  <si>
    <t>PARTS OF ELECTRIC SOUND OR VISUAL SIGNALLING APPARATUS N.E.S.(2017-2500)</t>
  </si>
  <si>
    <t>8532</t>
  </si>
  <si>
    <t>853210</t>
  </si>
  <si>
    <t>85321000</t>
  </si>
  <si>
    <t>FIXED CAPACITORS DESIGNED FOR USE IN 50/60 HZ CIRCUITS AND HAVING A REACTIVE POWER-HANDLING CAPACITY OF &gt;= 05 KVAR "POWER CAPACITORS"</t>
  </si>
  <si>
    <t>853221</t>
  </si>
  <si>
    <t>85322100</t>
  </si>
  <si>
    <t>FIXED ELECTRICAL CAPACITORS TANTALUM (EXCL. POWER CAPACITORS)</t>
  </si>
  <si>
    <t>853222</t>
  </si>
  <si>
    <t>85322200</t>
  </si>
  <si>
    <t>FIXED ELECTRICAL CAPACITORS ALUMINIUM ELECTROLYTIC (EXCL. POWER CAPACITORS)</t>
  </si>
  <si>
    <t>853223</t>
  </si>
  <si>
    <t>85322300</t>
  </si>
  <si>
    <t>FIXED ELECTRICAL CAPACITORS CERAMIC DIELECTRIC SINGLE LAYER (EXCL. POWER CAPACITORS)</t>
  </si>
  <si>
    <t>853224</t>
  </si>
  <si>
    <t>85322400</t>
  </si>
  <si>
    <t>FIXED ELECTRICAL CAPACITORS CERAMIC DIELECTRIC MULTILAYER (EXCL. POWER CAPACITORS)</t>
  </si>
  <si>
    <t>853225</t>
  </si>
  <si>
    <t>85322500</t>
  </si>
  <si>
    <t>FIXED ELECTRICAL CAPACITORS DIELECTRIC OF PAPER OR PLASTICS (EXCL. POWER CAPACITORS)</t>
  </si>
  <si>
    <t>853229</t>
  </si>
  <si>
    <t>85322900</t>
  </si>
  <si>
    <t>FIXED ELECTRICAL CAPACITORS (EXCL. TANTALUM ALUMINIUM ELECTROLYTIC CERAMIC PAPER PLASTIC AND POWER CAPACITORS)</t>
  </si>
  <si>
    <t>853230</t>
  </si>
  <si>
    <t>85323000</t>
  </si>
  <si>
    <t>VARIABLE OR ADJUSTABLE "PRE-SET" ELECTRICAL CAPACITORS</t>
  </si>
  <si>
    <t>853290</t>
  </si>
  <si>
    <t>85329000</t>
  </si>
  <si>
    <t>PARTS OF ELECTRICAL "PRE-SET" CAPACITORS FIXED VARIABLE OR ADJUSTABLE N.E.S.</t>
  </si>
  <si>
    <t>8533</t>
  </si>
  <si>
    <t>853310</t>
  </si>
  <si>
    <t>85331000</t>
  </si>
  <si>
    <t>FIXED CARBON RESISTORS COMPOSITION OR FILM TYPES (EXCL. HEATING RESISTORS)</t>
  </si>
  <si>
    <t>853321</t>
  </si>
  <si>
    <t>85332100</t>
  </si>
  <si>
    <t>FIXED ELECTRICAL RESISTORS FOR A POWER HANDLING CAPACITY &lt;= 20 W (EXCL. HEATING RESISTORS)</t>
  </si>
  <si>
    <t>853329</t>
  </si>
  <si>
    <t>85332900</t>
  </si>
  <si>
    <t>FIXED ELECTRICAL RESISTORS FOR A POWER HANDLING CAPACITY &gt; 20 W (EXCL. HEATING RESISTORS)</t>
  </si>
  <si>
    <t>853331</t>
  </si>
  <si>
    <t>85333100</t>
  </si>
  <si>
    <t>WIREWOUND VARIABLE ELECTRICAL RESISTORS INCL. RHEOSTATS AND POTENTIOMETERS FOR A POWER HANDLING CAPACITY &lt;= 20 W (EXCL. HEATING RESISTORS)</t>
  </si>
  <si>
    <t>853339</t>
  </si>
  <si>
    <t>85333900</t>
  </si>
  <si>
    <t>WIREWOUND VARIABLE ELECTRICAL RESISTORS INCL. RHEOSTATS AND POTENTIOMETERS FOR A POWER HANDLING CAPACITY &gt; 20 W (EXCL. HEATING RESISTORS)</t>
  </si>
  <si>
    <t>853340</t>
  </si>
  <si>
    <t>85334010</t>
  </si>
  <si>
    <t>ELECTRICAL VARIABLE RESISTORS INCL. RHEOSTATS AND POTENTIOMETERS FOR A POWER HANDLING CAPACITY &lt;= 20 W (EXCL. WIREWOUND VARIABLE RESISTORS AND HEATING RESISTORS)</t>
  </si>
  <si>
    <t>85334090</t>
  </si>
  <si>
    <t>ELECTRICAL VARIABLE RESISTORS INCL. RHEOSTATS AND POTENTIOMETERS FOR A POWER HANDLING CAPACITY &gt; 20 W (EXCL. WIREWOUND VARIABLE RESISTORS AND HEATING RESISTORS)</t>
  </si>
  <si>
    <t>853390</t>
  </si>
  <si>
    <t>85339000</t>
  </si>
  <si>
    <t>PARTS OF ELECTRICAL RESISTORS INCL. RHEOSTATS AND POTENTIOMETERS N.E.S.</t>
  </si>
  <si>
    <t>8534</t>
  </si>
  <si>
    <t>853400</t>
  </si>
  <si>
    <t>85340011</t>
  </si>
  <si>
    <t>MULTILAYER PRINTED CIRCUITS CONSISTING ONLY OF CONDUCTOR ELEMENTS AND CONTACTS</t>
  </si>
  <si>
    <t>85340019</t>
  </si>
  <si>
    <t>PRINTED CIRCUITS CONSISTING ONLY OF CONDUCTOR ELEMENTS AND CONTACTS (EXCL. MULTIPLE PRINTED CIRCUITS)</t>
  </si>
  <si>
    <t>85340090</t>
  </si>
  <si>
    <t>PRINTED CIRCUITS CONSISTING OF CONDUCTOR ELEMENTS CONTACTS AND OTHER PASSIVE ELEMENTS (EXCL. THOSE WITH PASSIVE AND ACTIVE ELEMENTS)</t>
  </si>
  <si>
    <t>8535</t>
  </si>
  <si>
    <t>853510</t>
  </si>
  <si>
    <t>85351000</t>
  </si>
  <si>
    <t>FUSES FOR A VOLTAGE &gt; 1.000 V(2017-2500)</t>
  </si>
  <si>
    <t>853521</t>
  </si>
  <si>
    <t>85352100</t>
  </si>
  <si>
    <t>AUTOMATIC CIRCUIT BREAKERS FOR A VOLTAGE &gt; 1.000 V BUT &lt; 725 KV(2017-2500)</t>
  </si>
  <si>
    <t>853529</t>
  </si>
  <si>
    <t>85352900</t>
  </si>
  <si>
    <t>AUTOMATIC CIRCUIT BREAKERS FOR A VOLTAGE &gt;= 725 KV(2017-2500)</t>
  </si>
  <si>
    <t>853530</t>
  </si>
  <si>
    <t>85353010</t>
  </si>
  <si>
    <t>ISOLATING SWITCHES AND MAKE-AND-BREAK SWITCHES FOR A VOLTAGE &gt; 1.000 V BUT &lt; 725 KV(2017-2500)</t>
  </si>
  <si>
    <t>85353090</t>
  </si>
  <si>
    <t>ISOLATING SWITCHES AND MAKE-AND-BREAK SWITCHES FOR A VOLTAGE &gt;= 725 KV(2017-2500)</t>
  </si>
  <si>
    <t>853540</t>
  </si>
  <si>
    <t>85354000</t>
  </si>
  <si>
    <t>LIGHTNING ARRESTERS VOLTAGE LIMITERS AND SURGE SUPPRESSORS FOR A VOLTAGE &gt; 1.000 V(2017-2500)</t>
  </si>
  <si>
    <t>853590</t>
  </si>
  <si>
    <t>85359000</t>
  </si>
  <si>
    <t>ELECTRICAL APPARATUS FOR SWITCHING OR PROTECTING ELECTRICAL CIRCUITS OR FOR MAKING CONNECTIONS TO OR IN ELECTRICAL CIRCUITS FOR A VOLTAGE &gt; 1.000 V (EXCL. FUSES AUTOMATIC CIRCUIT BREAKERS ISOLATING SWITCHES MAKE-AND-BREAK SWITCHES LIGHTNING ARRESTERS VOLTAGE LIMITERS SURGE SUPPRESSORS AND CONTROL DESKS CABINETS PANELS ETC. OF HEADING 8537)(2017-2500)</t>
  </si>
  <si>
    <t>8536</t>
  </si>
  <si>
    <t>853610</t>
  </si>
  <si>
    <t>85361010</t>
  </si>
  <si>
    <t>FUSES FOR A CURRENT &lt;= 10 A FOR A VOLTAGE &lt;= 1.000 V(2017-2500)</t>
  </si>
  <si>
    <t>85361050</t>
  </si>
  <si>
    <t>FUSES FOR A CURRENT &gt; 10 A BUT &lt;= 63 A FOR A VOLTAGE &lt;= 1.000 V(2017-2500)</t>
  </si>
  <si>
    <t>85361090</t>
  </si>
  <si>
    <t>FUSES FOR A CURRENT &gt; 63 A FOR A VOLTAGE &lt;= 1.000 V(2017-2500)</t>
  </si>
  <si>
    <t>853620</t>
  </si>
  <si>
    <t>85362010</t>
  </si>
  <si>
    <t>AUTOMATIC CIRCUIT BREAKERS FOR A VOLTAGE &lt;= 1.000 V FOR A CURRENT &lt;= 63 A(2017-2500)</t>
  </si>
  <si>
    <t>85362090</t>
  </si>
  <si>
    <t>AUTOMATIC CIRCUIT BREAKERS FOR A VOLTAGE &lt;= 1.000 V FOR A CURRENT &gt; 63 A(2017-2500)</t>
  </si>
  <si>
    <t>853630</t>
  </si>
  <si>
    <t>85363010</t>
  </si>
  <si>
    <t>APPARATUS FOR PROTECTING ELECTRICAL CIRCUITS FOR A VOLTAGE &lt;= 1.000 V FOR A CURRENT &lt;= 16 A (EXCL. FUSES AND AUTOMATIC CIRCUIT BREAKERS)(2017-2500)</t>
  </si>
  <si>
    <t>85363030</t>
  </si>
  <si>
    <t>APPARATUS FOR PROTECTING ELECTRICAL CIRCUITS FOR A VOLTAGE &lt;= 1.000 V FOR A CURRENT &gt; 16 A BUT &lt;= 125 A (EXCL. FUSES AND AUTOMATIC CIRCUIT BREAKERS)(2017-2500)</t>
  </si>
  <si>
    <t>85363090</t>
  </si>
  <si>
    <t>APPARATUS FOR PROTECTING ELECTRICAL CIRCUITS FOR A VOLTAGE &lt;= 1.000 V FOR A CURRENT &gt; 125 A (EXCL. FUSES AND AUTOMATIC CIRCUIT BREAKERS)(2017-2500)</t>
  </si>
  <si>
    <t>853641</t>
  </si>
  <si>
    <t>85364110</t>
  </si>
  <si>
    <t>RELAYS FOR A VOLTAGE &lt;= 60 V FOR A CURRENT &lt;= 2 A(2017-2500)</t>
  </si>
  <si>
    <t>85364190</t>
  </si>
  <si>
    <t>RELAYS FOR A VOLTAGE &lt;= 60 V FOR A CURRENT &gt; 2 A(2017-2500)</t>
  </si>
  <si>
    <t>853649</t>
  </si>
  <si>
    <t>85364900</t>
  </si>
  <si>
    <t>RELAYS FOR A VOLTAGE &gt; 60 V BUT &lt;= 1.000 V(2017-2500)</t>
  </si>
  <si>
    <t>853650</t>
  </si>
  <si>
    <t>85365003</t>
  </si>
  <si>
    <t>ELECTRONIC AC SWITCHES CONSISTING OF OPTICALLY COUPLED INPUT AND OUTPUT CIRCUITS "INSULATED THYRISTOR AC SWITCHES" (EXCL. RELAYS AND AUTOMATIC CIRCUIT BREAKERS)</t>
  </si>
  <si>
    <t>85365005</t>
  </si>
  <si>
    <t>ELECTRONIC SWITCHES INCL. TEMPERATURE PROTECTED ELECTRONIC SWITCHES CONSISTING OF A TRANSISTOR AND A LOGIC CHIP "CHIP-ON-CHIP TECHNOLOGY" (EXCL. RELAYS AND AUTOMATIC CIRCUIT BREAKERS)</t>
  </si>
  <si>
    <t>85365007</t>
  </si>
  <si>
    <t>ELECTROMECHANICAL SNAP-ACTION SWITCHES FOR A CURRENT &lt;= 11 A (EXCL. RELAYS AND AUTOMATIC CIRCUIT BREAKERS)</t>
  </si>
  <si>
    <t>85365011</t>
  </si>
  <si>
    <t>PUSH-BUTTON SWITCHES FOR A VOLTAGE OF &lt;= 60 V(2017-2500)</t>
  </si>
  <si>
    <t>85365015</t>
  </si>
  <si>
    <t>ROTARY SWITCHES FOR A VOLTAGE OF &lt;= 60 V(2017-2500)</t>
  </si>
  <si>
    <t>85365019</t>
  </si>
  <si>
    <t>SWITCHES FOR A VOLTAGE OF &lt;= 60 V (EXCL. RELAYS PUSH-BUTTON SWITCHES AND ROTARY SWITCHES)(2017-2500)</t>
  </si>
  <si>
    <t>85365080</t>
  </si>
  <si>
    <t>SWITCHES FOR A VOLTAGE OF &gt; 60 V AND &lt;= 1.000 V (EXCL. RELAYS AUTOMATIC CIRCUIT BREAKERS ELECTRONIC AC SWITCHES CONSISTING OF OPTICALLY COUPLED INPUT AND OUTPUT CIRCUITS "INSULATED THYRISTOR AC SWITCHES" ELECTRONIC SWITCHES INCL. TEMPERATURE PROTECTED ELECTRONIC SWITCHES CONSISTING OF A TRANSISTOR AND A LOGIC CHIP {CHIP-ON-CHIP TECHNOLOGY} AND ELECTROMECHANICAL SNAP-ACTION SWITCHES FOR A CURRENT &lt;= 11 A)(2017-2500)</t>
  </si>
  <si>
    <t>853661</t>
  </si>
  <si>
    <t>85366110</t>
  </si>
  <si>
    <t>EDISON LAMP HOLDERS ELECTRIC(2017-2500)</t>
  </si>
  <si>
    <t>85366190</t>
  </si>
  <si>
    <t>LAMP HOLDERS FOR A VOLTAGE &lt;= 1.000 V (EXCL. EDISON LAMP HOLDERS)(2017-2500)</t>
  </si>
  <si>
    <t>853669</t>
  </si>
  <si>
    <t>85366910</t>
  </si>
  <si>
    <t>PLUGS AND SOCKETS FOR A VOLTAGE OF &lt;= 1.000 V FOR COAXIAL CABLES</t>
  </si>
  <si>
    <t>85366930</t>
  </si>
  <si>
    <t>PLUGS AND SOCKETS FOR A VOLTAGE OF &lt;= 1.000 V FOR PRINTED CIRCUITS</t>
  </si>
  <si>
    <t>85366990</t>
  </si>
  <si>
    <t>PLUGS AND SOCKETS FOR A VOLTAGE OF &lt;= 1.000 V (EXCL. THOSE FOR COAXIAL CABLES AND PRINTED CIRCUITS)(2017-2500)</t>
  </si>
  <si>
    <t>853670</t>
  </si>
  <si>
    <t>85367000</t>
  </si>
  <si>
    <t>CONNECTORS FOR OPTICAL FIBRES OPTICAL FIBRE BUNDLES OR CABLES(2017-2500)</t>
  </si>
  <si>
    <t>853690</t>
  </si>
  <si>
    <t>85369001</t>
  </si>
  <si>
    <t>PREFABRICATED ELEMENTS FOR ELECTRICAL CIRCUITS FOR A VOLTAGE OF &lt;= 1.000 V(2017-2500)</t>
  </si>
  <si>
    <t>85369010</t>
  </si>
  <si>
    <t>CONNECTIONS AND CONTACT ELEMENTS FOR WIRE AND CABLES FOR A VOLTAGE OF &lt;= 1.000 V (EXCL. PLUGS SOCKETS AND PREFABRICATED ELEMENTS)</t>
  </si>
  <si>
    <t>85369020</t>
  </si>
  <si>
    <t>WAFER PROBERS</t>
  </si>
  <si>
    <t>85369040</t>
  </si>
  <si>
    <t>BATTERY CLAMPS OF A KIND USED FOR MOTOR VEHICLES OF HEADING 870287038704 OR 8711</t>
  </si>
  <si>
    <t>85369095</t>
  </si>
  <si>
    <t>ELECTRICAL APPARATUS FOR MAKING CONNECTIONS TO OR IN ELECTRICAL CIRCUITS FOR A VOLTAGE &lt;= 1.000 V (EXCL. FUSES CIRCUIT BREAKERS AND OTHER APPARATUS FOR PROTECTING ELECTRICAL CIRCUITS RELAYS AND OTHER SWITCHES LAMP HOLDERS PLUGS AND SOCKETS PREFABRICATED ELEMENTS FOR ELECTRICAL CIRCUITS CONNECTIONS AND CONTACT ELEMENTS FOR WIRE AND CABLES WAFER PROBERS AND CAR BATTERY CLAMPS)</t>
  </si>
  <si>
    <t>8537</t>
  </si>
  <si>
    <t>853710</t>
  </si>
  <si>
    <t>85371010</t>
  </si>
  <si>
    <t>NUMERICAL CONTROL PANELS WITH BUILT-IN AUTOMATIC DATA-PROCESSING MACHINES(2017-2500)</t>
  </si>
  <si>
    <t>85371091</t>
  </si>
  <si>
    <t>PROGRAMMABLE MEMORY CONTROLLERS (EXCL. NUMERICAL CONTROL PANELS WITH BUILT-IN AUTOMATIC DATA-PROCESSING MACHINES)(2017-2500)</t>
  </si>
  <si>
    <t>85371095</t>
  </si>
  <si>
    <t>TOUCH SCREENS FOR ELECTRIC CONTROL WITHOUT DISPLAY CAPABILITIES FOR INCORPORATION INTO APPARATUS HAVING A DISPLAY</t>
  </si>
  <si>
    <t>85371098</t>
  </si>
  <si>
    <t>BOARDS CABINETS AND SIMILAR COMBINATIONS OF APPARATUS FOR ELECTRIC CONTROL OR THE DISTRIBUTION OF ELECTRICITY FOR A VOLTAGE &lt;= 1.000 V (EXCL. SWITCHING APPARATUS FOR LINE TELEPHONY OR LINE TELEGRAPHY NUMERICAL CONTROL PANELS WITH BUILT-IN AUTOMATIC DATA-PROCESSING MACHINES PROGRAMMABLE MEMORY CONTROLLERS AND TOUCH SCREENS)</t>
  </si>
  <si>
    <t>853720</t>
  </si>
  <si>
    <t>85372091</t>
  </si>
  <si>
    <t>BOARDS CABINETS AND SIMILAR COMBINATIONS OF APPARATUS FOR ELECTRIC CONTROL OR THE DISTRIBUTION OF ELECTRICITY FOR A VOLTAGE &gt; 1.000 V BUT &lt;= 725 KV(2017-2500)</t>
  </si>
  <si>
    <t>85372099</t>
  </si>
  <si>
    <t>BOARDS CABINETS AND SIMILAR COMBINATIONS OF APPARATUS FOR ELECTRIC CONTROL OR THE DISTRIBUTION OF ELECTRICITY FOR A VOLTAGE &gt; 725 KV(2017-2500)</t>
  </si>
  <si>
    <t>8538</t>
  </si>
  <si>
    <t>853810</t>
  </si>
  <si>
    <t>85381000</t>
  </si>
  <si>
    <t>BOARDS PANELS CONSOLES DESKS CABINETS AND OTHER BASES FOR THE GOODS OF HEADING 8537 NOT EQUIPPED WITH THEIR APPARATUS(2017-2500)</t>
  </si>
  <si>
    <t>853890</t>
  </si>
  <si>
    <t>85389011</t>
  </si>
  <si>
    <t>ELECTRONIC ASSEMBLIES FOR WAFER PROBERS OF SUBHEADING 8536.90.20(2017-2500)</t>
  </si>
  <si>
    <t>85389019</t>
  </si>
  <si>
    <t>PARTS FOR WAFER PROBERS OF SUBHEADING 8536.90.20 N.E.S. (EXCL. ELECTRONIC ASSEMBLIES)(2017-2500)</t>
  </si>
  <si>
    <t>85389091</t>
  </si>
  <si>
    <t>ELECTRONIC ASSEMBLIES FOR ELECTRICAL APPARATUS FOR SWITCHING OR PROTECTING ELECTRICAL CIRCUITS OR FOR MAKING CONNECTIONS TO OR IN ELECTRICAL CIRCUITS OF HEADING 8535 OR 8536 AND FOR CONTROL DESKS CABINETS AND SIMILAR COMBINATIONS OF APPARATUS OF HEADING 8537 (EXCL. FOR WAFER PROBERS OF SUBHEADING 8536.90.20)(2017-2500)</t>
  </si>
  <si>
    <t>85389099</t>
  </si>
  <si>
    <t>PARTS SUITABLE FOR USE SOLELY OR PRINCIPALLY WITH THE APPARATUS OF HEADING 8535 8536 OR 8537 N.E.S. (EXCL. ELECTRONIC ASSEMBLIES AND BOARDS PANELS CONSOLES DESKS CABINETS AND OTHER BASES FOR THE GOODS OF HEADING 8537 NOT EQUIPPED WITH THEIR APPARATUS AND FOR WAFER PROBERS OF SUBHEADING 8536.90.20)(2017-2500)</t>
  </si>
  <si>
    <t>8539</t>
  </si>
  <si>
    <t>853910</t>
  </si>
  <si>
    <t>85391000</t>
  </si>
  <si>
    <t>SEALED BEAM LAMP UNITS</t>
  </si>
  <si>
    <t>853921</t>
  </si>
  <si>
    <t>85392130</t>
  </si>
  <si>
    <t>TUNGSTEN HALOGEN FILAMENT LAMPS FOR MOTORCYCLES OR OTHER MOTOR VEHICLES (EXCL. SEALED BEAM LAMP UNITS)</t>
  </si>
  <si>
    <t>85392192</t>
  </si>
  <si>
    <t>TUNGSTEN HALOGEN FILAMENT LAMPS FOR A VOLTAGE &gt; 100 V</t>
  </si>
  <si>
    <t>85392198</t>
  </si>
  <si>
    <t>TUNGSTEN HALOGEN FILAMENT LAMPS FOR A VOLTAGE &lt;= 100 V (EXCL. THOSE FOR MOTORCYCLES OR OTHER MOTOR VEHICLES)</t>
  </si>
  <si>
    <t>853922</t>
  </si>
  <si>
    <t>85392210</t>
  </si>
  <si>
    <t>REFLECTOR FILAMENT LAMPS OF A POWER &lt;= 200 W AND FOR A VOLTAGE &gt; 100 V (EXCL. TUNGSTEN HALOGEN FILAMENT LAMPS)</t>
  </si>
  <si>
    <t>85392290</t>
  </si>
  <si>
    <t>FILAMENT LAMPS OF A POWER &lt;= 200 W AND FOR A VOLTAGE &gt; 100 V (EXCL. TUNGSTEN HALOGEN LAMPS REFLECTOR LAMPS AND ULTRAVIOLET OR INFRA-RED LAMPS)</t>
  </si>
  <si>
    <t>853929</t>
  </si>
  <si>
    <t>85392930</t>
  </si>
  <si>
    <t>FILAMENT LAMPS FOR MOTORCYCLES OR OTHER MOTOR VEHICLES (EXCL. TUNGSTEN HALOGEN LAMPS)</t>
  </si>
  <si>
    <t>85392992</t>
  </si>
  <si>
    <t>FILAMENT LAMPS FOR A VOLTAGE &gt; 100 V (EXCL. TUNGSTEN HALOGEN LAMPS LAMPS OF A POWER &lt;= 200 W AND ULTRAVIOLET OR INFRA-RED LAMPS)</t>
  </si>
  <si>
    <t>85392998</t>
  </si>
  <si>
    <t>FILAMENT LAMPS FOR A VOLTAGE &lt;= 100 V (EXCL. TUNGSTEN HALOGEN LAMPS AND LAMPS FOR MOTORCYCLES AND OTHER MOTOR VEHICLES)</t>
  </si>
  <si>
    <t>853931</t>
  </si>
  <si>
    <t>85393110</t>
  </si>
  <si>
    <t>DISCHARGE LAMPS FLUORESCENT HOT CATHODE WITH DOUBLE ENDED CAP</t>
  </si>
  <si>
    <t>85393190</t>
  </si>
  <si>
    <t>DISCHARGE LAMPS FLUORESCENT HOT CATHODE (EXCL. WITH DOUBLE ENDED CAP)</t>
  </si>
  <si>
    <t>853932</t>
  </si>
  <si>
    <t>85393220</t>
  </si>
  <si>
    <t>MERCURY OR SODIUM VAPOUR LAMPS</t>
  </si>
  <si>
    <t>85393290</t>
  </si>
  <si>
    <t>METAL HALIDE LAMPS</t>
  </si>
  <si>
    <t>853939</t>
  </si>
  <si>
    <t>85393920</t>
  </si>
  <si>
    <t>COLD-CATHODE FLUORESCENT LAMPS "CCFLS" FOR BACKLIGHTING OF FLAT PANEL DISPLAYS</t>
  </si>
  <si>
    <t>85393980</t>
  </si>
  <si>
    <t>DISCHARGE LAMPS (EXCL. HOT-CATHODE FLUORESCENT LAMPS MERCURY OR SODIUM VAPOUR LAMPS METAL HALIDE LAMPS ULTRAVIOLET LAMPS AND COLD-CATHODE FLUORESCENT LAMPS "CCFLS" FOR BACKLIGHTING OF FLAT PANEL DISPLAYS)</t>
  </si>
  <si>
    <t>853941</t>
  </si>
  <si>
    <t>85394100</t>
  </si>
  <si>
    <t>ARC LAMPS</t>
  </si>
  <si>
    <t>853949</t>
  </si>
  <si>
    <t>85394900</t>
  </si>
  <si>
    <t>ULTRAVIOLET OR INFRA-RED LAMPS</t>
  </si>
  <si>
    <t>853950</t>
  </si>
  <si>
    <t>85395000</t>
  </si>
  <si>
    <t>LIGHT-EMITTING DIODE "LED" LAMPS</t>
  </si>
  <si>
    <t>853990</t>
  </si>
  <si>
    <t>85399010</t>
  </si>
  <si>
    <t>LAMP BASES FOR FILAMENT OR DISCHARGE LAMPS AND OTHER LAMPS OF HEADING 8539 N.E.S.</t>
  </si>
  <si>
    <t>85399090</t>
  </si>
  <si>
    <t>PARTS OF ELECTRIC FILAMENT OR DISCHARGE LAMPS SEALED BEAM LAMP UNITS ULTRAVIOLET OR INFRA-RED LAMPS AND ARC LAMPS N.E.S. (EXCL. LAMP BASES)</t>
  </si>
  <si>
    <t>8540</t>
  </si>
  <si>
    <t>854011</t>
  </si>
  <si>
    <t>85401100</t>
  </si>
  <si>
    <t>CATHODE RAY TELEVISION PICTURE TUBES INCL. VIDEO MONITOR CATHODE RAY TUBES COLOUR</t>
  </si>
  <si>
    <t>854012</t>
  </si>
  <si>
    <t>85401200</t>
  </si>
  <si>
    <t>CATHODE RAY TELEVISION PICTURE TUBES INCL. VIDEO MONITOR CATHODE RAY TUBES BLACK AND WHITE OR OTHER MONOCHROME WITH A SCREEN WIDTH-TO-HEIGHT RATIO OF &lt; 15 AND A DIAGONAL MEASUREMENT OF THE SCREEN &gt; 72 CM</t>
  </si>
  <si>
    <t>854020</t>
  </si>
  <si>
    <t>85402010</t>
  </si>
  <si>
    <t>TELEVISION CAMERA TUBES</t>
  </si>
  <si>
    <t>85402080</t>
  </si>
  <si>
    <t>IMAGE CONVERTERS AND INTENSIFIERS AND OTHER PHOTO CATHODE TUBES (EXCL. TELEVISION CAMERA TUBES AND CATHODE RAY TELEVISION PICTURE TUBES INCL. VIDEO MONITOR CATHODE RAY TUBES)</t>
  </si>
  <si>
    <t>854040</t>
  </si>
  <si>
    <t>85404000</t>
  </si>
  <si>
    <t>DATA/GRAPHIC DISPLAY TUBES MONOCHROME</t>
  </si>
  <si>
    <t>854060</t>
  </si>
  <si>
    <t>85406000</t>
  </si>
  <si>
    <t>CATHODERAY TUBES (EXCL. TELEVISION AND VIDEO-MONITOR CATHODERAY TUBES TELEVISION CAMERA TUBES IMAGE CONVERTERS OR INTENSIFIERS OTHER PHOTO-CATHODE TUBES BLACK AND WHITE OR OTHER MONOCHROME DATA-GRAPHIC DISPLAY TUBES AND COLOUR DATA-GRAPHIC DISPLAY TUBES WITH A PHOSPHOR DOT SCREEN PITCH OF &lt; 04 MM)</t>
  </si>
  <si>
    <t>854071</t>
  </si>
  <si>
    <t>85407100</t>
  </si>
  <si>
    <t>MAGNETRONS</t>
  </si>
  <si>
    <t>854079</t>
  </si>
  <si>
    <t>85407900</t>
  </si>
  <si>
    <t>MICROWAVE TUBES E.G. TRAVELLING WAVE TUBES AND CARCINOTRONS (EXCL. MAGNETRONS AND GRID-CONTROLLED TUBES)(2012-2500)</t>
  </si>
  <si>
    <t>854081</t>
  </si>
  <si>
    <t>85408100</t>
  </si>
  <si>
    <t>RECEIVER OR AMPLIFIER VALVES AND TUBES (EXCL. MICROWAVE TUBES PHOTO-CATHODE TUBES AND CATHODE RAY TUBES)</t>
  </si>
  <si>
    <t>854089</t>
  </si>
  <si>
    <t>85408900</t>
  </si>
  <si>
    <t>ELECTRONIC VALVES AND TUBES (EXCL. RECEIVER OR AMPLIFIER VALVES AND TUBES MICROWAVE TUBES PHOTO-CATHODE TUBES CATHODE RAY TUBES BLACK AND WHITE OR OTHER MONOCHROME DATA-GRAPHIC DISPLAY TUBES AND COLOUR DATA-GRAPHIC DISPLAY TUBES WITH A PHOSPHOR DOT SCREEN PITCH OF &lt; 04 MM)</t>
  </si>
  <si>
    <t>854091</t>
  </si>
  <si>
    <t>85409100</t>
  </si>
  <si>
    <t>PARTS OF CATHODE RAY TUBES N.E.S.</t>
  </si>
  <si>
    <t>854099</t>
  </si>
  <si>
    <t>85409900</t>
  </si>
  <si>
    <t>PARTS OF THERMIONIC COLD CATHODE OR PHOTO CATHODE VALVES AND TUBES N.E.S. (EXCL. PARTS OF CATHODE RAY TUBES)</t>
  </si>
  <si>
    <t>8541</t>
  </si>
  <si>
    <t>854110</t>
  </si>
  <si>
    <t>85411000</t>
  </si>
  <si>
    <t>DIODES (EXCL. PHOTOSENSITIVE OR LIGHT EMITTING DIODES)</t>
  </si>
  <si>
    <t>854121</t>
  </si>
  <si>
    <t>85412100</t>
  </si>
  <si>
    <t>TRANSISTORS WITH A DISSIPATION RATE &lt; 1 W (EXCL. PHOTOSENSITIVE TRANSISTORS)</t>
  </si>
  <si>
    <t>854129</t>
  </si>
  <si>
    <t>85412900</t>
  </si>
  <si>
    <t>TRANSISTORS WITH A DISSIPATION RATE &gt;= 1 W (EXCL. PHOTOSENSITIVE TRANSISTORS)</t>
  </si>
  <si>
    <t>854130</t>
  </si>
  <si>
    <t>85413000</t>
  </si>
  <si>
    <t>THYRISTORS DIACS AND TRIACS (EXCL. PHOTOSENSITIVE SEMICONDUCTOR DEVICES)</t>
  </si>
  <si>
    <t>854140</t>
  </si>
  <si>
    <t>85414010</t>
  </si>
  <si>
    <t>LIGHT-EMITTING DIODES INCL. LASER DIODES(1999-2500)</t>
  </si>
  <si>
    <t>85414090</t>
  </si>
  <si>
    <t>PHOTOSENSITIVE SEMICONDUCTOR DEVICES INCL. PHOTOVOLTAIC CELLS</t>
  </si>
  <si>
    <t>854150</t>
  </si>
  <si>
    <t>85415000</t>
  </si>
  <si>
    <t>SEMICONDUCTOR DEVICES N.E.S.</t>
  </si>
  <si>
    <t>854160</t>
  </si>
  <si>
    <t>85416000</t>
  </si>
  <si>
    <t>MOUNTED PIEZOELECTRIC CRYSTALS</t>
  </si>
  <si>
    <t>854190</t>
  </si>
  <si>
    <t>85419000</t>
  </si>
  <si>
    <t>PARTS OF DIODES TRANSISTORS AND SIMILAR SEMICONDUCTOR DEVICES</t>
  </si>
  <si>
    <t>8542</t>
  </si>
  <si>
    <t>854231</t>
  </si>
  <si>
    <t>85423111</t>
  </si>
  <si>
    <t>ELECTRONIC MULTI-COMPONENT INTEGRATED CIRCUITS "MCOS" AS PROCESSORS AND CONTROLLERS AS SPECIFIED IN NOTE 9 (B) (4) TO CHAPTER 85 WHETHER OR NOT COMBINED WITH MEMORIES CONVERTERS LOGIC CIRCUITS AMPLIFIERS CLOCK AND TIMING CIRCUITS OR OTHER CIRCUITS</t>
  </si>
  <si>
    <t>85423119</t>
  </si>
  <si>
    <t>ELECTRONIC INTEGRATED CIRCUITS AS PROCESSORS AND CONTROLLERS WHETHER OR NOT COMBINED WITH MEMORIES CONVERTERS LOGIC CIRCUITS AMPLIFIERS CLOCK AND TIMING CIRCUITS OR OTHER CIRCUITS IN THE FORM OF MULTICHIP INTEGRATED CIRCUITS CONSISTING OF TWO OR MORE INTERCONNECTED MONOLITHIC INTEGRATED CIRCUITS AS SPECIFIED IN NOTE 9 (B) (3) TO CHAPTER 85</t>
  </si>
  <si>
    <t>85423190</t>
  </si>
  <si>
    <t>ELECTRONIC INTEGRATED CIRCUITS AS PROCESSORS AND CONTROLLERS WHETHER OR NOT COMBINED WITH MEMORIES CONVERTERS LOGIC CIRCUITS AMPLIFIERS CLOCK AND TIMING CIRCUITS OR OTHER CIRCUITS (EXCL. IN THE FORM OF MULTICHIP INTEGRATED CIRCUITS)</t>
  </si>
  <si>
    <t>854232</t>
  </si>
  <si>
    <t>85423211</t>
  </si>
  <si>
    <t>ELECTRONIC MULTI-COMPONENT INTEGRATED CIRCUITS "MCOS" AS MEMORIES AS SPECIFIED IN NOTE 9 (B) (4) TO CHAPTER 85</t>
  </si>
  <si>
    <t>85423219</t>
  </si>
  <si>
    <t>ELECTRONIC INTEGRATED CIRCUITS AS MEMORIES IN THE FORM OF MULTICHIP INTEGRATED CIRCUITS CONSISTING OF TWO OR MORE INTERCONNECTED MONOLITHIC INTEGRATED CIRCUITS AS SPECIFIED IN NOTE 9 (B) (3) TO CHAPTER 85</t>
  </si>
  <si>
    <t>85423231</t>
  </si>
  <si>
    <t>ELECTRONIC INTEGRATED CIRCUITS AS DYNAMIC RANDOM-ACCESS MEMORIES "D-RAMS" WITH A STORAGE CAPACITY OF &lt;= 512 MBIT (EXCL. IN THE FORM OF MULTICHIP INTEGRATED CIRCUITS)</t>
  </si>
  <si>
    <t>85423239</t>
  </si>
  <si>
    <t>ELECTRONIC INTEGRATED CIRCUITS AS DYNAMIC RANDOM-ACCESS MEMORIES "D-RAMS" WITH A STORAGE CAPACITY OF &gt; 512 MBIT (EXCL. IN THE FORM OF MULTICHIP INTEGRATED CIRCUITS)</t>
  </si>
  <si>
    <t>85423245</t>
  </si>
  <si>
    <t>ELECTRONIC INTEGRATED CIRCUITS AS STATIC RANDOM ACCESS MEMORIES "STATIC RAMS" INCL. CACHE RANDOM-ACCESS MEMORIES "CACHE-RAMS" (EXCL. IN THE FORM OF MULTICHIP INTEGRATED CIRCUITS)</t>
  </si>
  <si>
    <t>85423255</t>
  </si>
  <si>
    <t>ELECTRONIC INTEGRATED CIRCUITS AS UV ERASABLE PROGRAMMABLE READ-ONLY MEMORIES "EÂ²PROMS" (EXCL. IN THE FORM OF MULTICHIP INTEGRATED CIRCUITS)</t>
  </si>
  <si>
    <t>85423261</t>
  </si>
  <si>
    <t>ELECTRONIC INTEGRATED CIRCUITS AS ELECTRICALLY ERASABLE PROGRAMMABLE READ-ONLY MEMORIES "FLASH EÂ²PROMS" WITH A STORAGE CAPACITY OF &lt;= 512 MBIT (EXCL. IN THE FORM OF MULTICHIP INTEGRATED CIRCUITS)</t>
  </si>
  <si>
    <t>85423269</t>
  </si>
  <si>
    <t>ELECTRONIC INTEGRATED CIRCUITS AS ELECTRICALLY ERASABLE PROGRAMMABLE READ-ONLY MEMORIES "FLASH EÂ²PROMS" WITH A STORAGE CAPACITY OF &gt; 512 MBIT (EXCL. IN THE FORM OF MULTICHIP INTEGRATED CIRCUITS)</t>
  </si>
  <si>
    <t>85423275</t>
  </si>
  <si>
    <t>ELECTRONIC INTEGRATED CIRCUITS AS ELECTRICALLY ERASABLE PROGRAMMABLE READ-ONLY MEMORIES "EÂ²PROMS" (EXCL. FLASH EÂ²PROMS AND IN THE FORM OF MULTICHIP INTEGRATED CIRCUITS)</t>
  </si>
  <si>
    <t>85423290</t>
  </si>
  <si>
    <t>MEMORIES IN MULTICOMBINATIONAL FORMS SUCH AS STACK D-RAMS AND MODULES (EXCL. IN THE FORM OF MULTICHIP INTEGRATED CIRCUITS AND D-RAMS S-RAMS CACHE-RAMS EÂ²PROMS AND FLASH EÂ²PROMS)</t>
  </si>
  <si>
    <t>854233</t>
  </si>
  <si>
    <t>85423310</t>
  </si>
  <si>
    <t>ELECTRONIC MULTI-COMPONENT INTEGRATED CIRCUITS "MCOS" AS AMPLIFIERS AS SPECIFIED IN NOTE 9 (B) (4) TO CHAPTER 85</t>
  </si>
  <si>
    <t>85423390</t>
  </si>
  <si>
    <t>ELECTRONIC INTEGRATED CIRCUITS AS AMPLIFIERS (EXCL. MULTI-COMPONENT INTEGRATED CIRCUITS)</t>
  </si>
  <si>
    <t>854239</t>
  </si>
  <si>
    <t>85423911</t>
  </si>
  <si>
    <t>ELECTRONIC MULTI-COMPONENT INTEGRATED CIRCUITS "MCOS" AS SPECIFIED IN NOTE 9 (B) (4) TO CHAPTER 85 (EXCL. SUCH AS PROCESSORS CONTROLLERS MEMORIES AND AMPLIFIERS)</t>
  </si>
  <si>
    <t>85423919</t>
  </si>
  <si>
    <t>ELECTRONIC INTEGRATED CIRCUITS IN THE FORM OF MULTICHIP INTEGRATED CIRCUITS CONSISTING OF TWO OR MORE INTERCONNECTED MONOLITHIC INTEGRATED CIRCUITS AS SPECIFIED IN NOTE 9 (B) (3) TO CHAPTER 85 (EXCL. SUCH AS PROCESSORS CONTROLLERS MEMORIES AND AMPLIFIERS)</t>
  </si>
  <si>
    <t>85423990</t>
  </si>
  <si>
    <t>ELECTRONIC INTEGRATED CIRCUITS (EXCL.  IN THE FORM OF MULTICHIP INTEGRATED CIRCUITS AND SUCH AS PROCESSORS CONTROLLERS MEMORIES AND AMPLIFIERS)</t>
  </si>
  <si>
    <t>854290</t>
  </si>
  <si>
    <t>85429000</t>
  </si>
  <si>
    <t>PARTS OF ELECTRONIC INTEGRATED CIRCUITS N.E.S.</t>
  </si>
  <si>
    <t>8543</t>
  </si>
  <si>
    <t>854310</t>
  </si>
  <si>
    <t>85431000</t>
  </si>
  <si>
    <t>ELECTRICAL PARTICLE ACCELERATORS FOR ELECTRONS PROTONS ETC. (EXCL. ION IMPLANTERS FOR DOPING SEMICONDUCTOR MATERIALS)(2007-2500)</t>
  </si>
  <si>
    <t>854320</t>
  </si>
  <si>
    <t>85432000</t>
  </si>
  <si>
    <t>SIGNAL GENERATORS ELECTRICAL</t>
  </si>
  <si>
    <t>854330</t>
  </si>
  <si>
    <t>85433040</t>
  </si>
  <si>
    <t>ELECTROPLATING AND ELECTROLYSIS MACHINES OF A KIND USED SOLELY OR PRINCIPALLY FOR THE MANUFACTURE OF PRINTED CIRCUITS</t>
  </si>
  <si>
    <t>85433070</t>
  </si>
  <si>
    <t>MACHINES AND APPARATUS FOR ELECTROPLATING ELECTROLYSIS OR ELECTROPHORESIS (EXCL. ELECTROPLATING AND ELECTROLYSIS MACHINES OF A KIND USED SOLELY OR PRINCIPALLY FOR THE MANUFACTURE OF PRINTED CIRCUITS)</t>
  </si>
  <si>
    <t>854370</t>
  </si>
  <si>
    <t>85437001</t>
  </si>
  <si>
    <t>ARTICLES SPECIFICALLY DESIGNED FOR CONNECTION TO TELEGRAPHIC OR TELEPHONIC APPARATUS OR INSTRUMENTS OR TO TELEGRAPHIC OR TELEPHONIC NETWORKS</t>
  </si>
  <si>
    <t>85437002</t>
  </si>
  <si>
    <t>MICROWAVE AMPLIFIERS</t>
  </si>
  <si>
    <t>85437003</t>
  </si>
  <si>
    <t>CORDLESS INFRARED REMOTE CONTROL DEVICES FOR VIDEO GAME CONSOLES</t>
  </si>
  <si>
    <t>85437004</t>
  </si>
  <si>
    <t>DIGITAL FLIGHT-DATA RECORDERS</t>
  </si>
  <si>
    <t>85437005</t>
  </si>
  <si>
    <t>PORTABLE BATTERY OPERATED ELECTRONIC READERS FOR RECORDING AND REPRODUCING TEXT STILL IMAGE OR AUDIO FILE</t>
  </si>
  <si>
    <t>85437006</t>
  </si>
  <si>
    <t>DIGITAL SIGNAL PROCESSING APPARATUS CAPABLE OF CONNECTING TO A WIRED OR WIRELESS NETWORK FOR THE MIXING OF SOUND</t>
  </si>
  <si>
    <t>85437007</t>
  </si>
  <si>
    <t>PORTABLE INTERACTIVE ELECTRONIC EDUCATION DEVICES PRIMARILY DESIGNED FOR CHILDREN</t>
  </si>
  <si>
    <t>85437008</t>
  </si>
  <si>
    <t>PLASMA CLEANER MACHINES THAT REMOVE ORGANIC CONTAMINANTS FROM ELECTRON MICROSCOPY SPECIMENS AND SPECIMEN HOLDERS</t>
  </si>
  <si>
    <t>85437009</t>
  </si>
  <si>
    <t>TOUCH SCREENS WITHOUT DISPLAY CAPABILITIES FOR INCORPORATION INTO APPARATUS HAVING A DISPLAY (EXCL. THOSE FOR ELECTRIC CONTROL OF SUBHEADING 8537 10 95)</t>
  </si>
  <si>
    <t>85437010</t>
  </si>
  <si>
    <t>ELECTRICAL MACHINES WITH TRANSLATION OR DICTIONARY FUNCTIONS</t>
  </si>
  <si>
    <t>85437030</t>
  </si>
  <si>
    <t>AERIAL AMPLIFIERS</t>
  </si>
  <si>
    <t>85437050</t>
  </si>
  <si>
    <t>SUNBEDS SUNLAMPS AND SIMILAR SUNTANNING EQUIPMENT</t>
  </si>
  <si>
    <t>85437060</t>
  </si>
  <si>
    <t>ELECTRIC FENCE ENERGISERS</t>
  </si>
  <si>
    <t>85437070</t>
  </si>
  <si>
    <t xml:space="preserve">Electronic cigarettes </t>
  </si>
  <si>
    <t>85437090</t>
  </si>
  <si>
    <t>ELECTRICAL MACHINES AND APPARATUS HAVING INDIVIDUAL FUNCTIONS N.E.S. IN CHAP. 85(2018-2500)</t>
  </si>
  <si>
    <t>854390</t>
  </si>
  <si>
    <t>85439000</t>
  </si>
  <si>
    <t>PARTS OF ELECTRICAL MACHINES AND APPARATUS HAVING INDIVIDUAL FUNCTIONS N.E.S. IN CHAPTER 85</t>
  </si>
  <si>
    <t>8544</t>
  </si>
  <si>
    <t>854411</t>
  </si>
  <si>
    <t>85441110</t>
  </si>
  <si>
    <t>WINDING WIRE FOR ELECTRICAL PURPOSES OF COPPER LACQUERED OR ENAMELLED</t>
  </si>
  <si>
    <t>85441190</t>
  </si>
  <si>
    <t>WINDING WIRE FOR ELECTRICAL PURPOSES OF COPPER INSULATED (EXCL. LACQUERED OR ENAMELLED)</t>
  </si>
  <si>
    <t>854419</t>
  </si>
  <si>
    <t>85441900</t>
  </si>
  <si>
    <t>WINDING WIRE FOR ELECTRICAL PURPOSES OF MATERIAL OTHER THAN COPPER INSULATED</t>
  </si>
  <si>
    <t>854420</t>
  </si>
  <si>
    <t>85442000</t>
  </si>
  <si>
    <t>COAXIAL CABLE AND OTHER COAXIAL ELECTRIC CONDUCTORS INSULATED</t>
  </si>
  <si>
    <t>854430</t>
  </si>
  <si>
    <t>85443000</t>
  </si>
  <si>
    <t>IGNITION WIRING SETS AND OTHER WIRING SETS FOR VEHICLES AIRCRAFT OR SHIPS</t>
  </si>
  <si>
    <t>854442</t>
  </si>
  <si>
    <t>85444210</t>
  </si>
  <si>
    <t>ELECTRIC CONDUCTORS OF A KIND USED FOR TELECOMMUNICATIONS FOR A VOLTAGE &lt;= 1.000 V INSULATED FITTED WITH CONNECTORS N.E.S.</t>
  </si>
  <si>
    <t>85444290</t>
  </si>
  <si>
    <t>ELECTRIC CONDUCTORS FOR A VOLTAGE &lt;= 1.000 V INSULATED FITTED WITH CONNECTORS N.E.S. (OTHER THAN OF A KIND USED FOR TELECOMMUNICATIONS)</t>
  </si>
  <si>
    <t>854449</t>
  </si>
  <si>
    <t>85444920</t>
  </si>
  <si>
    <t>CONDUCTORS ELECTRIC FOR A VOLTAGE &lt;= 80 V INSULATED NOT FITTED WITH CONNECTORS OF A KIND USED FOR TELECOMMUNICATIONS N.E.S.</t>
  </si>
  <si>
    <t>85444991</t>
  </si>
  <si>
    <t>ELECTRIC WIRE AND CABLES FOR A VOLTAGE &lt;= 1.000 V INSULATED NOT FITTED WITH CONNECTORS WITH INDIVIDUAL CONDUCTOR WIRES OF A DIAMETER &gt; 051 MM N.E.S.(2007-2500)</t>
  </si>
  <si>
    <t>85444993</t>
  </si>
  <si>
    <t>CONDUCTORS ELECTRIC FOR A VOLTAGE &lt;= 80 V INSULATED NOT FITTED WITH CONNECTORS N.E.S. (EXCL. WINDING WIRE COAXIAL CONDUCTORS WIRING SETS FOR VEHICLES AIRCRAFT OR SHIPS AND WIRE AND CABLES WITH INDIVIDUAL CONDUCTOR WIRES OF A DIAMETER &gt; 051 MM)</t>
  </si>
  <si>
    <t>85444995</t>
  </si>
  <si>
    <t>ELECTRIC CONDUCTORS FOR A VOLTAGE &gt; 80 V BUT &lt; 1.000 V INSULATED NOT FITTED WITH CONNECTORS N.E.S. (EXCL. WINDING WIRE COAXIAL CONDUCTORS WIRING SETS FOR VEHICLES AIRCRAFT OR SHIPS AND WIRE AND CABLES WITH INDIVIDUAL CONDUCTOR WIRES OF A DIAMETER &gt; 051 MM)</t>
  </si>
  <si>
    <t>85444999</t>
  </si>
  <si>
    <t>ELECTRIC CONDUCTORS FOR A VOLTAGE 1.000 V INSULATED NOT FITTED WITH CONNECTORS N.E.S. (EXCL. WINDING WIRE COAXIAL CONDUCTORS WIRING SETS FOR VEHICLES AIRCRAFT OR SHIPS AND WIRE AND CABLES WITH INDIVIDUAL CONDUCTOR WIRES OF A DIAMETER &gt; 051 MM)(2007-2500)</t>
  </si>
  <si>
    <t>854460</t>
  </si>
  <si>
    <t>85446010</t>
  </si>
  <si>
    <t>ELECTRIC CONDUCTORS FOR A VOLTAGE &gt; 1.000 V INSULATED WITH COPPER CONDUCTORS N.E.S.</t>
  </si>
  <si>
    <t>85446090</t>
  </si>
  <si>
    <t>ELECTRIC CONDUCTORS FOR A VOLTAGE &gt; 1.000 V INSULATED NOT WITH COPPER CONDUCTORS N.E.S.</t>
  </si>
  <si>
    <t>854470</t>
  </si>
  <si>
    <t>85447000</t>
  </si>
  <si>
    <t>OPTICAL FIBRE CABLES MADE UP OF INDIVIDUALLY SHEATHED FIBRES WHETHER OR NOT CONTAINING ELECTRIC CONDUCTORS OR FITTED WITH CONNECTORS</t>
  </si>
  <si>
    <t>8545</t>
  </si>
  <si>
    <t>854511</t>
  </si>
  <si>
    <t>85451100</t>
  </si>
  <si>
    <t>ELECTRODES OF GRAPHITE OR OTHER CARBON FOR ELECTRIC FURNACES</t>
  </si>
  <si>
    <t>854519</t>
  </si>
  <si>
    <t>85451900</t>
  </si>
  <si>
    <t>ELECTRODES OF GRAPHITE OR OTHER CARBON FOR ELECTRICAL PURPOSES (EXCL. THOSE USED FOR FURNACES)</t>
  </si>
  <si>
    <t>854520</t>
  </si>
  <si>
    <t>85452000</t>
  </si>
  <si>
    <t>CARBON BRUSHES FOR ELECTRICAL PURPOSES</t>
  </si>
  <si>
    <t>854590</t>
  </si>
  <si>
    <t>85459010</t>
  </si>
  <si>
    <t>HEATING RESISTORS FOR ELECTRICAL PURPOSES OF GRAPHITE OR OTHER CARBON</t>
  </si>
  <si>
    <t>85459090</t>
  </si>
  <si>
    <t>ARTICLES OF GRAPHITE OR OTHER CARBON FOR ELECTRICAL PURPOSES (EXCL. ELECTRODES CARBON BRUSHES AND HEATING RESISTORS)</t>
  </si>
  <si>
    <t>8546</t>
  </si>
  <si>
    <t>854610</t>
  </si>
  <si>
    <t>85461000</t>
  </si>
  <si>
    <t>ELECTRICAL INSULATORS OF GLASS (EXCL. INSULATING FITTINGS)</t>
  </si>
  <si>
    <t>854620</t>
  </si>
  <si>
    <t>85462000</t>
  </si>
  <si>
    <t>ELECTRICAL INSULATORS OF CERAMICS (EXCL. INSULATING FITTINGS)</t>
  </si>
  <si>
    <t>854690</t>
  </si>
  <si>
    <t>85469010</t>
  </si>
  <si>
    <t>ELECTRICAL INSULATORS OF PLASTICS (EXCL. INSULATING FITTINGS)</t>
  </si>
  <si>
    <t>85469090</t>
  </si>
  <si>
    <t>ELECTRICAL INSULATORS (EXCL. THOSE OF GLASS CERAMICS OR PLASTICS AND INSULATING FITTINGS)</t>
  </si>
  <si>
    <t>8547</t>
  </si>
  <si>
    <t>854710</t>
  </si>
  <si>
    <t>85471000</t>
  </si>
  <si>
    <t>INSULATING FITTINGS FOR ELECTRICAL PURPOSES OF CERAMICS</t>
  </si>
  <si>
    <t>854720</t>
  </si>
  <si>
    <t>85472000</t>
  </si>
  <si>
    <t>INSULATING FITTINGS FOR ELECTRICAL PURPOSES OF PLASTICS</t>
  </si>
  <si>
    <t>854790</t>
  </si>
  <si>
    <t>85479000</t>
  </si>
  <si>
    <t>INSULATING FITTINGS FOR ELECTRICAL PURPOSES OF MATERIALS OTHER THAN CERAMICS OR PLASTICS</t>
  </si>
  <si>
    <t>8548</t>
  </si>
  <si>
    <t>854810</t>
  </si>
  <si>
    <t>85481010</t>
  </si>
  <si>
    <t>SPENT PRIMARY CELLS AND SPENT PRIMARY BATTERIES ELECTRICAL</t>
  </si>
  <si>
    <t>85481021</t>
  </si>
  <si>
    <t>SPENT ELECTRIC LEAD-ACID ACCUMULATORS</t>
  </si>
  <si>
    <t>85481029</t>
  </si>
  <si>
    <t>SPENT ELECTRIC ACCUMULATORS (EXCL. LEAD-ACID ACCUMULATORS)</t>
  </si>
  <si>
    <t>85481091</t>
  </si>
  <si>
    <t>WASTE AND SCRAP OF ELECTRIC PRIMARY CELLS PRIMARY BATTERIES AND ACCUMULATORS CONTAINING LEAD</t>
  </si>
  <si>
    <t>85481099</t>
  </si>
  <si>
    <t>WASTE AND SCRAP OF ELECTRIC PRIMARY CELLS PRIMARY BATTERIES AND ACCUMULATORS (EXCL. THOSE CONTAINING LEAD)</t>
  </si>
  <si>
    <t>854890</t>
  </si>
  <si>
    <t>85489020</t>
  </si>
  <si>
    <t>MEMORIES IN MULTICOMBINATIONAL FORMS SUCH AS STACK D-RAMS AND MODULES</t>
  </si>
  <si>
    <t>85489030</t>
  </si>
  <si>
    <t>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LCDS N.E.S.</t>
  </si>
  <si>
    <t>85489090</t>
  </si>
  <si>
    <t>ELECTRICAL PARTS OF MACHINERY OR APPARATUS N.E.S. IN CHAPTER 85(2017-2500)</t>
  </si>
  <si>
    <t>17 - Transport equipment</t>
  </si>
  <si>
    <t>86</t>
  </si>
  <si>
    <t>8601</t>
  </si>
  <si>
    <t>860110</t>
  </si>
  <si>
    <t>86011000</t>
  </si>
  <si>
    <t>RAIL LOCOMOTIVES POWERED FROM AN EXTERNAL SOURCE OF ELECTRICITY</t>
  </si>
  <si>
    <t>860120</t>
  </si>
  <si>
    <t>86012000</t>
  </si>
  <si>
    <t>RAIL LOCOMOTIVES POWERED BY ELECTRIC ACCUMULATORS</t>
  </si>
  <si>
    <t>8602</t>
  </si>
  <si>
    <t>860210</t>
  </si>
  <si>
    <t>86021000</t>
  </si>
  <si>
    <t>DIESEL-ELECTRIC LOCOMOTIVES</t>
  </si>
  <si>
    <t>860290</t>
  </si>
  <si>
    <t>86029000</t>
  </si>
  <si>
    <t>RAIL LOCOMOTIVES (EXCL. THOSE POWERED FROM AN EXTERNAL SOURCE OF ELECTRICITY OR BY ACCUMULATORS AND DIESEL-ELECTRIC LOCOMOTIVES)</t>
  </si>
  <si>
    <t>8603</t>
  </si>
  <si>
    <t>860310</t>
  </si>
  <si>
    <t>86031000</t>
  </si>
  <si>
    <t>SELF-PROPELLED RAILWAY OR TRAMWAY COACHES VANS AND TRUCKS POWERED FROM AN EXTERNAL SOURCE OF ELECTRICITY (EXCL. THOSE OF HEADING 8604)</t>
  </si>
  <si>
    <t>860390</t>
  </si>
  <si>
    <t>86039000</t>
  </si>
  <si>
    <t>SELF-PROPELLED RAILWAY OR TRAMWAY COACHES VANS AND TRUCKS (EXCL. THOSE POWERED FROM AN EXTERNAL SOURCE OF ELECTRICITY AND THOSE OF HEADING 8604)</t>
  </si>
  <si>
    <t>8604</t>
  </si>
  <si>
    <t>860400</t>
  </si>
  <si>
    <t>86040000</t>
  </si>
  <si>
    <t>RAILWAY OR TRAMWAY MAINTENANCE OR SERVICE VEHICLES WHETHER OR NOT SELF-PROPELLED E.G. WORKSHOPS CRANES BALLAST TAMPERS TRACKLINERS TESTING COACHES AND TRACK INSPECTION VEHICLES</t>
  </si>
  <si>
    <t>8605</t>
  </si>
  <si>
    <t>860500</t>
  </si>
  <si>
    <t>86050000</t>
  </si>
  <si>
    <t>RAILWAY OR TRAMWAY PASSENGER COACHES LUGGAGE VANS POST OFFICE COACHES AND OTHER SPECIAL PURPOSE RAILWAY OR TRAMWAY COACHES (EXCL. SELF-PROPELLED RAILWAY OR TRAMWAY COACHES VANS AND TRUCKS RAILWAY OR TRAMWAY MAINTENANCE OR SERVICE VEHICLES AND GOODS VANS AND WAGONS)</t>
  </si>
  <si>
    <t>8606</t>
  </si>
  <si>
    <t>860610</t>
  </si>
  <si>
    <t>86061000</t>
  </si>
  <si>
    <t>RAILWAY OR TRAMWAY TANK WAGONS AND THE LIKE (EXCL. SELF-PROPELLED)</t>
  </si>
  <si>
    <t>860630</t>
  </si>
  <si>
    <t>86063000</t>
  </si>
  <si>
    <t>RAILWAY OR TRAMWAY SELF-DISCHARGING GOODS VANS AND WAGONS (EXCL. TANK WAGONS AND THE LIKE AND INSULATED OR REFRIGERATED GOODS VANS AND WAGONS)</t>
  </si>
  <si>
    <t>860691</t>
  </si>
  <si>
    <t>86069110</t>
  </si>
  <si>
    <t>RAILWAY OR TRAMWAY GOODS VANS AND WAGONS COVERED AND CLOSED SPECIALLY DESIGNED FOR THE TRANSPORT OF HIGHLY RADIOACTIVE MATERIALS {EURATOM} (EXCL. TANK WAGONS AND THE LIKE AND INSULATED REFRIGERATED OR SELF-DISCHARGING GOODS VANS AND WAGONS)</t>
  </si>
  <si>
    <t>86069180</t>
  </si>
  <si>
    <t>RAILWAY OR TRAMWAY GOODS VANS AND WAGONS COVERED AND CLOSED (EXCL. THOSE SPECIALLY DESIGNED FOR THE TRANSPORT OF HIGHLY RADIOACTIVE MATERIALS TANK WAGONS AND THE LIKE AND SELF-DISCHARGING GOODS VANS AND WAGONS)</t>
  </si>
  <si>
    <t>860692</t>
  </si>
  <si>
    <t>86069200</t>
  </si>
  <si>
    <t>RAILWAY OR TRAMWAY GOODS VANS AND WAGONS OPEN WITH NON-REMOVABLE SIDES OF A HEIGHT &gt; 60 CM (EXCL. SELF-DISCHARGING WAGONS)</t>
  </si>
  <si>
    <t>860699</t>
  </si>
  <si>
    <t>86069900</t>
  </si>
  <si>
    <t>RAILWAY OR TRAMWAY GOODS VANS AND WAGONS (EXCL. THOSE SPECIALLY DESIGNED FOR THE TRANSPORT OF HIGHLY RADIOACTIVE MATERIALS TANK WAGONS AND THE LIKE INSULATED REFRIGERATED OR SELF-DISCHARGING GOODS VANS AND WAGONS AND OPEN GOODS VANS AND WAGONS WITH NON-REMOVABLE SIDES OF A HEIGHT &gt; 60 CM)</t>
  </si>
  <si>
    <t>8607</t>
  </si>
  <si>
    <t>860711</t>
  </si>
  <si>
    <t>86071100</t>
  </si>
  <si>
    <t>DRIVING BOGIES AND BISSEL-BOGIES FOR RAILWAY OR TRAMWAY LOCOMOTIVES OR ROLLING STOCK</t>
  </si>
  <si>
    <t>860712</t>
  </si>
  <si>
    <t>86071200</t>
  </si>
  <si>
    <t>BOGIES AND DRIVING BISSEL-BOGIES FOR RAILWAY OR TRAMWAY LOCOMOTIVES OR ROLLING STOCK (EXCL. DRIVING BOGIES)</t>
  </si>
  <si>
    <t>860719</t>
  </si>
  <si>
    <t>86071910</t>
  </si>
  <si>
    <t>AXLES WHEELS AND WHEEL PARTS OF RAILWAY OR TRAMWAY LOCOMOTIVES OR ROLLING STOCK N.E.S.</t>
  </si>
  <si>
    <t>86071990</t>
  </si>
  <si>
    <t>PARTS OF BOGIES BISSEL-BOGIES AND THE LIKE OF RAILWAY OR TRAMWAY LOCOMOTIVES OR ROLLING STOCK N.E.S.(2011-2500)</t>
  </si>
  <si>
    <t>860721</t>
  </si>
  <si>
    <t>86072110</t>
  </si>
  <si>
    <t>AIR BRAKES AND PARTS THEREOF OF RAILWAY OR TRAMWAY LOCOMOTIVES OR ROLLING STOCK OF CAST IRON OR CAST STEEL</t>
  </si>
  <si>
    <t>86072190</t>
  </si>
  <si>
    <t>AIR BRAKES AND PARTS THEREOF OF RAILWAY OR TRAMWAY LOCOMOTIVES OR ROLLING STOCK (EXCL. OF CAST IRON OR CAST STEEL)</t>
  </si>
  <si>
    <t>860729</t>
  </si>
  <si>
    <t>86072900</t>
  </si>
  <si>
    <t>BRAKES (OTHER THAN AIR BRAKES) AND PARTS THEREOF FOR RAILWAY OR TRAMWAY LOCOMOTIVES OR ROLLING STOCK N.E.S.(2011-2500)</t>
  </si>
  <si>
    <t>860730</t>
  </si>
  <si>
    <t>86073000</t>
  </si>
  <si>
    <t>HOOKS AND OTHER COUPLING DEVICES BUFFERS AND PARTS THEREOF FOR RAILWAY OR TRAMWAY LOCOMOTIVES OR ROLLING STOCK N.E.S.</t>
  </si>
  <si>
    <t>860791</t>
  </si>
  <si>
    <t>86079110</t>
  </si>
  <si>
    <t>AXLE-BOXES AND PARTS THEREOF FOR LOCOMOTIVES N.E.S.(1995-2500)</t>
  </si>
  <si>
    <t>86079190</t>
  </si>
  <si>
    <t>PARTS OF RAILWAY OR TRAMWAY LOCOMOTIVES N.E.S.(2011-2500)</t>
  </si>
  <si>
    <t>860799</t>
  </si>
  <si>
    <t>86079910</t>
  </si>
  <si>
    <t>AXLE-BOXES AND PARTS THEREOF OF RAILWAY OR TRAMWAY LOCOMOTIVES OR ROLLING STOCK OF HEADING 86038604 8605 OR 8606 N.E.S.(1995-2500)</t>
  </si>
  <si>
    <t>86079980</t>
  </si>
  <si>
    <t>PARTS OF ROLLING STOCK OF HEADING 86038604 8605 OR 8606 N.E.S.</t>
  </si>
  <si>
    <t>8608</t>
  </si>
  <si>
    <t>860800</t>
  </si>
  <si>
    <t>86080000</t>
  </si>
  <si>
    <t>RAILWAY OR TRAMWAY TRACK FIXTURES AND FITTINGS (EXCL. SLEEPERS OF WOOD CONCRETE OR STEEL SECTIONS OF TRACK AND OTHER TRACK FIXTURES NOT YET ASSEMBLED AND RAILWAY OR TRAMWAY TRACK CONSTRUCTION MATERIAL)</t>
  </si>
  <si>
    <t>8609</t>
  </si>
  <si>
    <t>860900</t>
  </si>
  <si>
    <t>86090010</t>
  </si>
  <si>
    <t>CONTAINERS WITH AN ANTI-RADIATION LEAD COVERING FOR THE TRANSPORT OF RADIOACTIVE MATERIALS {EURATOM}</t>
  </si>
  <si>
    <t>86090090</t>
  </si>
  <si>
    <t>CONTAINERS SPECIALLY DESIGNED AND EQUIPPED FOR CARRIAGE BY ONE OR MORE MODES OF TRANSPORT (EXCL. THOSE WITH AN ANTI-RADIATION LEAD COVERING FOR THE TRANSPORT OF RADIOACTIVE MATERIALS)</t>
  </si>
  <si>
    <t>87</t>
  </si>
  <si>
    <t>8701</t>
  </si>
  <si>
    <t>870110</t>
  </si>
  <si>
    <t>87011000</t>
  </si>
  <si>
    <t>PEDESTRIAN-CONTROLLED AGRICULTURAL TRACTORS AND SIMILAR TRACTORS FOR INDUSTRY (EXCL. TRACTOR UNITS FOR ARTICULATED LORRIES)</t>
  </si>
  <si>
    <t>870120</t>
  </si>
  <si>
    <t>87012010</t>
  </si>
  <si>
    <t>ROAD TRACTORS FOR SEMI-TRAILERS NEW</t>
  </si>
  <si>
    <t>87012090</t>
  </si>
  <si>
    <t>ROAD TRACTORS FOR SEMI-TRAILERS USED</t>
  </si>
  <si>
    <t>870130</t>
  </si>
  <si>
    <t>87013000</t>
  </si>
  <si>
    <t>TRACK-LAYING TRACTORS (EXCL. PEDESTRIAN-CONTROLLED)(2009-2500)</t>
  </si>
  <si>
    <t>870191</t>
  </si>
  <si>
    <t>87019110</t>
  </si>
  <si>
    <t>AGRICULTURAL TRACTORS AND FORESTRY TRACTORS WHEELED OF AN ENGINE POWER &lt;= 18 KW (EXCL. PEDESTRIAN-CONTROLLED TRACTORS)</t>
  </si>
  <si>
    <t>87019190</t>
  </si>
  <si>
    <t>TRACTORS OF AN ENGINE POWER &lt;= 18 KW (EXCL. THOSE OF HEADING 8709 PEDESTRIAN-CONTROLLED TRACTORS ROAD TRACTORS FOR SEMI-TRAILERS TRACK-LAYING TRACTORS AND WHEELED AGRICULTURAL/FORESTRY TRACTORS)</t>
  </si>
  <si>
    <t>870192</t>
  </si>
  <si>
    <t>87019210</t>
  </si>
  <si>
    <t>AGRICULTURAL TRACTORS AND FORESTRY TRACTORS WHEELED OF AN ENGINE POWER &gt; 18 KW BUT &lt;= 37 KW (EXCL. PEDESTRIAN-CONTROLLED TRACTORS)</t>
  </si>
  <si>
    <t>87019290</t>
  </si>
  <si>
    <t>TRACTORS OF AN ENGINE POWER &gt; 18 KW BUT &lt;= 37 KW (EXCL. THOSE OF HEADING 8709 PEDESTRIAN-CONTROLLED TRACTORS ROAD TRACTORS FOR SEMI-TRAILERS TRACK-LAYING TRACTORS AND WHEELED AGRICULTURAL/FORESTRY TRACTORS)</t>
  </si>
  <si>
    <t>870193</t>
  </si>
  <si>
    <t>87019310</t>
  </si>
  <si>
    <t>AGRICULTURAL TRACTORS AND FORESTRY TRACTORS WHEELED OF AN ENGINE POWER &gt; 37 KW BUT &lt;= 75 KW (EXCL. PEDESTRIAN-CONTROLLED TRACTORS)</t>
  </si>
  <si>
    <t>87019390</t>
  </si>
  <si>
    <t>TRACTORS OF AN ENGINE POWER &gt; 37 KW BUT &lt;= 75 KW (EXCL. THOSE OF HEADING 8709 PEDESTRIAN-CONTROLLED TRACTORS ROAD TRACTORS FOR SEMI-TRAILERS TRACK-LAYING TRACTORS AND WHEELED AGRICULTURAL/FORESTRY TRACTORS)</t>
  </si>
  <si>
    <t>870194</t>
  </si>
  <si>
    <t>87019410</t>
  </si>
  <si>
    <t>AGRICULTURAL TRACTORS AND FORESTRY TRACTORS WHEELED OF AN ENGINE POWER &gt; 75 KW BUT &lt;= 130 KW (EXCL. PEDESTRIAN-CONTROLLED TRACTORS)</t>
  </si>
  <si>
    <t>87019490</t>
  </si>
  <si>
    <t>TRACTORS OF AN ENGINE POWER &gt; 75 KW BUT &lt;= 130 KW (EXCL. THOSE OF HEADING 8709 PEDESTRIAN-CONTROLLED TRACTORS ROAD TRACTORS FOR SEMI-TRAILERS TRACK-LAYING TRACTORS AND WHEELED AGRICULTURAL/FORESTRY TRACTORS)</t>
  </si>
  <si>
    <t>870195</t>
  </si>
  <si>
    <t>87019510</t>
  </si>
  <si>
    <t>AGRICULTURAL TRACTORS AND FORESTRY TRACTORS WHEELED OF AN ENGINE POWER &gt; 130 KW (EXCL. PEDESTRIAN-CONTROLLED TRACTORS)</t>
  </si>
  <si>
    <t>87019590</t>
  </si>
  <si>
    <t>TRACTORS OF AN ENGINE POWER &gt; 130 KW (EXCL. THOSE OF HEADING 8709 PEDESTRIAN-CONTROLLED TRACTORS ROAD TRACTORS FOR SEMI-TRAILERS TRACK-LAYING TRACTORS AND WHEELED AGRICULTURAL/FORESTRY TRACTORS)</t>
  </si>
  <si>
    <t>8702</t>
  </si>
  <si>
    <t>870210</t>
  </si>
  <si>
    <t>87021011</t>
  </si>
  <si>
    <t>MOTOR VEHICLES FOR THE TRANSPORT OF &gt;= 10 PERSONS INCL. DRIVER WITH ONLY DIESEL ENGINE OF A CYLINDER CAPACITY OF &gt; 2.500 CMâ”œÃ‰â”¬â”‚ NEW(2017-2500)</t>
  </si>
  <si>
    <t>87021019</t>
  </si>
  <si>
    <t>MOTOR VEHICLES FOR THE TRANSPORT OF &gt;= 10 PERSONS INCL. DRIVER WITH ONLY DIESEL ENGINE OF A CYLINDER CAPACITY OF &gt; 2.500 CMâ”œÃ‰â”¬â”‚ USED(2017-2500)</t>
  </si>
  <si>
    <t>87021091</t>
  </si>
  <si>
    <t>MOTOR VEHICLES FOR THE TRANSPORT OF &gt;= 10 PERSONS INCL. DRIVER WITH ONLY DIESEL ENGINE OF A CYLINDER CAPACITY OF &lt;= 2.500 CMâ”œÃ‰â”¬â”‚ NEW(2017-2500)</t>
  </si>
  <si>
    <t>87021099</t>
  </si>
  <si>
    <t>MOTOR VEHICLES FOR THE TRANSPORT OF &gt;= 10 PERSONS INCL. DRIVER WITH ONLY DIESEL ENGINE OF A CYLINDER CAPACITY OF &lt;= 2.500 CMâ”œÃ‰â”¬â”‚ USED(2017-2500)</t>
  </si>
  <si>
    <t>870220</t>
  </si>
  <si>
    <t>87022010</t>
  </si>
  <si>
    <t>MOTOR VEHICLES FOR THE TRANSPORT OF &gt;= 10 PERSONS INCL. DRIVER WITH BOTH DIESEL ENGINE AND ELECTRIC MOTOR AS MOTORS FOR PROPULSION OF A CYLINDER CAPACITY OF &gt; 2.500 CMâ”œÃ‰â”¬â”‚</t>
  </si>
  <si>
    <t>87022090</t>
  </si>
  <si>
    <t>MOTOR VEHICLES FOR THE TRANSPORT OF &gt;= 10 PERSONS INCL. DRIVER WITH BOTH DIESEL ENGINE AND ELECTRIC MOTOR AS MOTORS FOR PROPULSION OF A CYLINDER CAPACITY OF &lt;= 2.500 CMâ”œÃ‰â”¬â”‚</t>
  </si>
  <si>
    <t>870230</t>
  </si>
  <si>
    <t>87023010</t>
  </si>
  <si>
    <t>MOTOR VEHICLES FOR THE TRANSPORT OF &gt;= 10 PERSONS INCL. DRIVER WITH BOTH SPARK-IGNITION INTERNAL COMBUSTION RECIPROCATING PISTON ENGINE AND ELECTRIC MOTOR AS MOTORS FOR PROPULSION OF A CYLINDER CAPACITY OF &gt; 2.800 CMâ”œÃ‰â”¬â”‚</t>
  </si>
  <si>
    <t>87023090</t>
  </si>
  <si>
    <t>MOTOR VEHICLES FOR THE TRANSPORT OF &gt;= 10 PERSONS INCL. DRIVER WITH BOTH SPARK-IGNITION INTERNAL COMBUSTION RECIPROCATING PISTON ENGINE AND ELECTRIC MOTOR AS MOTORS FOR PROPULSION OF A CYLINDER CAPACITY OF &lt;= 2.800 CMâ”œÃ‰â”¬â”‚</t>
  </si>
  <si>
    <t>870240</t>
  </si>
  <si>
    <t>87024000</t>
  </si>
  <si>
    <t>MOTOR VEHICLES FOR THE TRANSPORT OF &gt;= 10 PERSONS INCL. DRIVER WITH ONLY ELECTRIC MOTOR FOR PROPULSION</t>
  </si>
  <si>
    <t>870290</t>
  </si>
  <si>
    <t>87029011</t>
  </si>
  <si>
    <t>MOTOR VEHICLES FOR THE TRANSPORT OF &gt;= 10 PERSONS INCL. DRIVER WITH SPARK-IGNITION INTERNAL COMBUSTION PISTON ENGINE OF A CYLINDER CAPACITY OF &gt; 2.800 CMâ”œÃ‰â”¬â”‚ NEW (EXCL. WITH ELECTRIC MOTOR FOR PROPULSION)(2017-2500)</t>
  </si>
  <si>
    <t>87029019</t>
  </si>
  <si>
    <t>MOTOR VEHICLES FOR THE TRANSPORT OF &gt;= 10 PERSONS INCL. DRIVER WITH SPARK-IGNITION INTERNAL COMBUSTION PISTON ENGINE OF A CYLINDER CAPACITY OF &gt; 2.800 CMâ”œÃ‰â”¬â”‚ USED (EXCL. WITH ELECTRIC MOTOR FOR PROPULSION)(2017-2500)</t>
  </si>
  <si>
    <t>87029031</t>
  </si>
  <si>
    <t>MOTOR VEHICLES FOR THE TRANSPORT OF &gt;= 10 PERSONS INCL. DRIVER WITH SPARK-IGNITION INTERNAL COMBUSTION PISTON ENGINE OF A CYLINDER CAPACITY OF &lt;= 2.800 CMâ”œÃ‰â”¬â”‚ NEW (EXCL. WITH ELECTRIC MOTOR FOR PROPULSION)(2017-2500)</t>
  </si>
  <si>
    <t>87029039</t>
  </si>
  <si>
    <t>MOTOR VEHICLES FOR THE TRANSPORT OF &gt;= 10 PERSONS INCL. DRIVER WITH SPARK-IGNITION INTERNAL COMBUSTION PISTON ENGINE OF A CYLINDER CAPACITY OF &lt;= 2.800 CMâ”œÃ‰â”¬â”‚ USED (EXCL. WITH ELECTRIC MOTOR FOR PROPULSION)(2017-2500)</t>
  </si>
  <si>
    <t>87029090</t>
  </si>
  <si>
    <t>MOTOR VEHICLES FOR THE TRANSPORT OF &gt;= 10 PERSONS INCL. DRIVER NOT WITH INTERNAL COMBUSTION PISTON ENGINE OR ELECTRIC MOTOR FOR PROPULSION(2017-2500)</t>
  </si>
  <si>
    <t>8703</t>
  </si>
  <si>
    <t>870310</t>
  </si>
  <si>
    <t>87031011</t>
  </si>
  <si>
    <t>VEHICLES SPECIALLY DESIGNED FOR TRAVELLING ON SNOW WITH INTERNAL COMBUSTION PISTON ENGINE</t>
  </si>
  <si>
    <t>87031018</t>
  </si>
  <si>
    <t>VEHICLES FOR THE TRANSPORT OF PERSONS ON SNOW NOT WITH INTERNAL COMBUSTION PISTON ENGINE</t>
  </si>
  <si>
    <t>870321</t>
  </si>
  <si>
    <t>87032110</t>
  </si>
  <si>
    <t>MOTOR CARS AND OTHER MOTOR VEHICLES PRINCIPALLY DESIGNED FOR THE TRANSPORT OF &lt;10 PERSONS INCL. STATION WAGONS AND RACING CARS WITH ONLY SPARK-IGNITION INTERNAL COMBUSTION RECIPROCATING PISTON ENGINE OF A CYLINDER CAPACITY &lt;= 1.000 CMâ”œÃ‰â”¬â”‚ NEW (EXCL. VEHICLES FOR TRAVELLING ON SNOW AND OTHER SPECIALLY DESIGNED VEHICLES OF SUBHEADING 8703.10)(2017-2500)</t>
  </si>
  <si>
    <t>87032190</t>
  </si>
  <si>
    <t>MOTOR CARS AND OTHER MOTOR VEHICLES PRINCIPALLY DESIGNED FOR THE TRANSPORT OF &lt;10 PERSONS INCL. STATION WAGONS AND RACING CARS WITH ONLY SPARK-IGNITION INTERNAL COMBUSTION RECIPROCATING PISTON ENGINE OF A CYLINDER CAPACITY &lt;= 1.000 CMâ”œÃ‰â”¬â”‚ USED (EXCL. VEHICLES FOR TRAVELLING ON SNOW AND OTHER SPECIALLY DESIGNED VEHICLES OF SUBHEADING 8703.10)(2017-2500)</t>
  </si>
  <si>
    <t>870322</t>
  </si>
  <si>
    <t>87032210</t>
  </si>
  <si>
    <t>MOTOR CARS AND OTHER MOTOR VEHICLES PRINCIPALLY DESIGNED FOR THE TRANSPORT OF &lt;10 PERSONS INCL. STATION WAGONS AND RACING CARS WITH ONLY SPARK-IGNITION INTERNAL COMBUSTION RECIPROCATING PISTON ENGINE OF A CYLINDER CAPACITY &gt; 1.000 CMâ”œÃ‰â”¬â”‚ BUT &lt;= 1.500 CMâ”œÃ‰â”¬â”‚ NEW (EXCL. VEHICLES FOR TRAVELLING ON SNOW AND SIMILAR VEHICLES OF SUBHEADING 8703.10)(2017-2500)</t>
  </si>
  <si>
    <t>87032290</t>
  </si>
  <si>
    <t>MOTOR CARS AND OTHER MOTOR VEHICLES PRINCIPALLY DESIGNED FOR THE TRANSPORT OF &lt;10 PERSONS INCL. STATION WAGONS AND RACING CARS WITH ONLY SPARK-IGNITION INTERNAL COMBUSTION RECIPROCATING PISTON ENGINE OF A CYLINDER CAPACITY &gt; 1.000 CMâ”œÃ‰â”¬â”‚ BUT &lt;= 1.500 CMâ”œÃ‰â”¬â”‚ USED (EXCL. VEHICLES FOR TRAVELLING ON SNOW AND OTHER SPECIALLY DESIGNED VEHICLES OF SUBHEADING 8703.10)(2017-2500)</t>
  </si>
  <si>
    <t>870323</t>
  </si>
  <si>
    <t>87032311</t>
  </si>
  <si>
    <t>MOTOR CARAVANS WITH ONLY SPARK-IGNITION INTERNAL COMBUSTION RECIPROCATING PISTON ENGINE OF A CYLINDER CAPACITY &gt; 1.500 CMâ”œÃ‰â”¬â”‚ BUT &lt;= 3.000 CMâ”œÃ‰â”¬â”‚ NEW(2017-2500)</t>
  </si>
  <si>
    <t>87032319</t>
  </si>
  <si>
    <t>MOTOR CARS AND OTHER MOTOR VEHICLES PRINCIPALLY DESIGNED FOR THE TRANSPORT OF &lt;10 PERSONS INCL. STATION WAGONS AND RACING CARS WITH ONLY SPARK-IGNITION INTERNAL COMBUSTION RECIPROCATING PISTON ENGINE OF A CYLINDER CAPACITY &gt; 1.500 CMâ”œÃ‰â”¬â”‚ BUT &lt;= 3.000 CMâ”œÃ‰â”¬â”‚ NEW (EXCL. THOSE OF SUBHEADING 8703.10 AND MOTOR CARAVANS)(2017-2500)</t>
  </si>
  <si>
    <t>87032390</t>
  </si>
  <si>
    <t>MOTOR CARS AND OTHER MOTOR VEHICLES PRINCIPALLY DESIGNED FOR THE TRANSPORT OF &lt;10 PERSONS INCL. STATION WAGONS AND RACING CARS WITH ONLY SPARK-IGNITION INTERNAL COMBUSTION RECIPROCATING PISTON ENGINE OF A CYLINDER CAPACITY &gt; 1.500 CMâ”œÃ‰â”¬â”‚ BUT &lt;= 3.000 CMâ”œÃ‰â”¬â”‚ USED (EXCL. VEHICLES FOR TRAVELLING ON SNOW AND OTHER SPECIALLY DESIGNED VEHICLES OF SUBHEADING 8703.10)(2017-2500)</t>
  </si>
  <si>
    <t>870324</t>
  </si>
  <si>
    <t>87032410</t>
  </si>
  <si>
    <t>MOTOR CARS AND OTHER MOTOR VEHICLES PRINCIPALLY DESIGNED FOR THE TRANSPORT OF &lt;10 PERSONS INCL. STATION WAGONS AND RACING CARS WITH ONLY SPARK-IGNITION INTERNAL COMBUSTION RECIPROCATING PISTON ENGINE OF A CYLINDER CAPACITY &gt; 3.000 CMâ”œÃ‰â”¬â”‚ NEW (EXCL. VEHICLES FOR TRAVELLING ON SNOW AND OTHER SPECIALLY DESIGNED VEHICLES OF SUBHEADING 8703.10)(2017-2500)</t>
  </si>
  <si>
    <t>87032490</t>
  </si>
  <si>
    <t>MOTOR CARS AND OTHER MOTOR VEHICLES PRINCIPALLY DESIGNED FOR THE TRANSPORT OF &lt;10 PERSONS INCL. STATION WAGONS AND RACING CARS WITH ONLY SPARK-IGNITION INTERNAL COMBUSTION RECIPROCATING PISTON ENGINE OF A CYLINDER CAPACITY &gt; 3.000 CMâ”œÃ‰â”¬â”‚ USED (EXCL. VEHICLES FOR TRAVELLING ON SNOW AND OTHER SPECIALLY DESIGNED VEHICLES OF SUBHEADING 8703.10)(2017-2500)</t>
  </si>
  <si>
    <t>870331</t>
  </si>
  <si>
    <t>87033110</t>
  </si>
  <si>
    <t>MOTOR CARS AND OTHER MOTOR VEHICLES PRINCIPALLY DESIGNED FOR THE TRANSPORT OF &lt;10 PERSONS INCL. STATION WAGONS AND RACING CARS WITH ONLY DIESEL ENGINE OF A CYLINDER CAPACITY &lt;= 1.500 CMâ”œÃ‰â”¬â”‚ NEW (EXCL. VEHICLES FOR TRAVELLING ON SNOW AND OTHER SPECIALLY DESIGNED VEHICLES OF SUBHEADING 8703.10)(2017-2500)</t>
  </si>
  <si>
    <t>87033190</t>
  </si>
  <si>
    <t>MOTOR CARS AND OTHER MOTOR VEHICLES PRINCIPALLY DESIGNED FOR THE TRANSPORT OF &lt;10 PERSONS INCL. STATION WAGONS AND RACING CARS WITH ONLY DIESEL ENGINE OF A CYLINDER CAPACITY &lt;= 1.500 CMâ”œÃ‰â”¬â”‚ USED (EXCL. VEHICLES FOR TRAVELLING ON SNOW AND OTHER SPECIALLY DESIGNED VEHICLES OF SUBHEADING 8703.10)(2017-2500)</t>
  </si>
  <si>
    <t>870332</t>
  </si>
  <si>
    <t>87033211</t>
  </si>
  <si>
    <t>MOTOR CARAVANS WITH ONLY DIESEL ENGINE OF A CYLINDER CAPACITY &gt; 1.500 CMâ”œÃ‰â”¬â”‚ BUT &lt;= 2.500 CMâ”œÃ‰â”¬â”‚ NEW(2017-2500)</t>
  </si>
  <si>
    <t>87033219</t>
  </si>
  <si>
    <t>MOTOR CARS AND OTHER MOTOR VEHICLES PRINCIPALLY DESIGNED FOR THE TRANSPORT OF &lt;10 PERSONS INCL. STATION WAGONS WITH ONLY DIESEL ENGINE OF A CYLINDER CAPACITY &gt; 1.500 CMâ”œÃ‰â”¬â”‚ BUT &lt;= 2.500 CMâ”œÃ‰â”¬â”‚ NEW (EXCL. MOTOR CARAVANS AND VEHICLES FOR TRAVELLING ON SNOW AND OTHER SPECIALLY DESIGNED VEHICLES OF SUBHEADING 8703.10)(2017-2500)</t>
  </si>
  <si>
    <t>87033290</t>
  </si>
  <si>
    <t>MOTOR CARS AND OTHER MOTOR VEHICLES PRINCIPALLY DESIGNED FOR THE TRANSPORT OF &lt;10 PERSONS INCL. STATION WAGONS AND RACING CARS WITH ONLY DIESEL ENGINE OF A CYLINDER CAPACITY &gt; 1.500 CMâ”œÃ‰â”¬â”‚ BUT &lt;= 2.500 CMâ”œÃ‰â”¬â”‚ USED (EXCL. VEHICLES FOR TRAVELLING ON SNOW AND OTHER SPECIALLY DESIGNED VEHICLES OF SUBHEADING 8703.10)(2017-2500)</t>
  </si>
  <si>
    <t>870333</t>
  </si>
  <si>
    <t>87033311</t>
  </si>
  <si>
    <t>MOTOR CARAVANS WITH ONLY DIESEL ENGINE OF A CYLINDER CAPACITY &gt; 2.500 CMâ”œÃ‰â”¬â”‚ NEW(2017-2500)</t>
  </si>
  <si>
    <t>87033319</t>
  </si>
  <si>
    <t>MOTOR CARS AND OTHER MOTOR VEHICLES PRINCIPALLY DESIGNED FOR THE TRANSPORT OF &lt;10 PERSONS INCL. STATION WAGONS WITH ONLY DIESEL ENGINE OF A CYLINDER CAPACITY &gt; 2.500 CMâ”œÃ‰â”¬â”‚ NEW (EXCL. MOTOR CARAVANS AND VEHICLES FOR TRAVELLING ON SNOW AND OTHER SPECIALLY DESIGNED VEHICLES OF SUBHEADING 8703.10)(2017-2500)</t>
  </si>
  <si>
    <t>87033390</t>
  </si>
  <si>
    <t>MOTOR CARS AND OTHER MOTOR VEHICLES PRINCIPALLY DESIGNED FOR THE TRANSPORT OF &lt;10 PERSONS INCL. STATION WAGONS AND RACING CARS WITH ONLY DIESEL ENGINE OF A CYLINDER CAPACITY &gt; 2.500 CMâ”œÃ‰â”¬â”‚ USED (EXCL. VEHICLES FOR TRAVELLING ON SNOW AND OTHER SPECIALLY DESIGNED VEHICLES OF SUBHEADING 8703.10)(2017-2500)</t>
  </si>
  <si>
    <t>870340</t>
  </si>
  <si>
    <t>87034010</t>
  </si>
  <si>
    <t>MOTOR CARS AND OTHER MOTOR VEHICLES PRINCIPALLY DESIGNED FOR THE TRANSPORT OF &lt;10 PERSONS INCL. STATION WAGONS AND RACING CARS WITH BOTH SPARK-IGNITION INTERNAL COMBUSTION RECIPROCATING PISTON ENGINE AND ELECTRIC MOTOR AS MOTORS FOR PROPULSION NEW (EXCL. VEHICLES FOR TRAVELLING ON SNOW OTHER SPECIALLY DESIGNED VEHICLES OF SUBHEADING 8703.10 AND PLUG-IN HYBRIDS)</t>
  </si>
  <si>
    <t>87034090</t>
  </si>
  <si>
    <t>MOTOR CARS AND OTHER MOTOR VEHICLES PRINCIPALLY DESIGNED FOR THE TRANSPORT OF &lt;10 PERSONS INCL. STATION WAGONS AND RACING CARS WITH BOTH SPARK-IGNITION INTERNAL COMBUSTION RECIPROCATING PISTON ENGINE AND ELECTRIC MOTOR AS MOTORS FOR PROPULSION USED (EXCL. VEHICLES FOR TRAVELLING ON SNOW OTHER SPECIALLY DESIGNED VEHICLES OF SUBHEADING 8703.10 AND PLUG-IN HYBRIDS)</t>
  </si>
  <si>
    <t>870350</t>
  </si>
  <si>
    <t>87035000</t>
  </si>
  <si>
    <t>MOTOR CARS AND OTHER MOTOR VEHICLES PRINCIPALLY DESIGNED FOR THE TRANSPORT OF &lt;10 PERSONS INCL. STATION WAGONS AND RACING CARS WITH BOTH DIESEL ENGINE AND ELECTRIC MOTOR AS MOTORS FOR PROPULSION (EXCL. VEHICLES FOR TRAVELLING ON SNOW OTHER SPECIALLY DESIGNED VEHICLES OF SUBHEADING 8703.10 AND PLUG-IN HYBRIDS)</t>
  </si>
  <si>
    <t>870360</t>
  </si>
  <si>
    <t>87036010</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</si>
  <si>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NEW (EXCL. VEHICLES FOR TRAVELLING ON SNOW AND OTHER SPECIALLY DESIGNED VEHICLES OF SUBHEADING 8703.10)</t>
  </si>
  <si>
    <t>87036090</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</si>
  <si>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USED (EXCL. VEHICLES FOR TRAVELLING ON SNOW AND OTHER SPECIALLY DESIGNED VEHICLES OF SUBHEADING 8703.10)</t>
  </si>
  <si>
    <t>870370</t>
  </si>
  <si>
    <t>87037000</t>
  </si>
  <si>
    <t>MOTOR CARS AND OTHER MOTOR VEHICLES PRINCIPALLY DESIGNED FOR THE TRANSPORT OF &lt;10 PERSONS INCL. STATION WAGONS AND RACING CARS WITH BOTH DIESEL ENGINE AND ELECTRIC MOTOR AS MOTORS FOR PROPULSION CAPABLE OF BEING CHARGED BY PLUGGING TO EXTERNAL SOURCE OF ELECTRIC POWER (EXCL. VEHICLES FOR TRAVELLING ON SNOW AND OTHER SPECIALLY DESIGNED VEHICLES OF SUBHEADING 8703.10)</t>
  </si>
  <si>
    <t>870380</t>
  </si>
  <si>
    <t>87038010</t>
  </si>
  <si>
    <t>MOTOR CARS AND OTHER MOTOR VEHICLES PRINCIPALLY DESIGNED FOR THE TRANSPORT OF &lt;10 PERSONS INCL. STATION WAGONS AND RACING CARS WITH ONLY ELECTRIC MOTOR FOR PROPULSION NEW (EXCL. VEHICLES FOR TRAVELLING ON SNOW AND OTHER SPECIALLY DESIGNED VEHICLES OF SUBHEADING 8703.10)</t>
  </si>
  <si>
    <t>87038090</t>
  </si>
  <si>
    <t>MOTOR CARS AND OTHER MOTOR VEHICLES PRINCIPALLY DESIGNED FOR THE TRANSPORT OF &lt;10 PERSONS INCL. STATION WAGONS AND RACING CARS WITH ONLY ELECTRIC MOTOR FOR PROPULSION USED (EXCL. VEHICLES FOR TRAVELLING ON SNOW AND OTHER SPECIALLY DESIGNED VEHICLES OF SUBHEADING 8703.10)</t>
  </si>
  <si>
    <t>870390</t>
  </si>
  <si>
    <t>87039000</t>
  </si>
  <si>
    <t>MOTOR CARS AND OTHER VEHICLES PRINCIPALLY DESIGNED FOR THE TRANSPORT OF &lt;10 PERSONS INCL. STATION WAGONS AND RACING CARS WITH ENGINES OTHER THAN INTERNAL COMBUSTION PISTON ENGINE OR ELECTRIC MOTOR (EXCL. VEHICLES FOR THE TRANSPORT OF PERSONS ON SNOW AND OTHER SPECIALLY DESIGNED VEHICLES OF SUBHEADING 8703.10)</t>
  </si>
  <si>
    <t>8704</t>
  </si>
  <si>
    <t>870410</t>
  </si>
  <si>
    <t>87041010</t>
  </si>
  <si>
    <t>DUMPERS FOR OFF-HIGHWAY USE WITH COMPRESSION-IGNITION INTERNAL COMBUSTION PISTON ENGINE "DIESEL OR SEMI-DIESEL ENGINE" OR WITH SPARK-IGNITION INTERNAL COMBUSTION PISTON ENGINE</t>
  </si>
  <si>
    <t>87041090</t>
  </si>
  <si>
    <t>DUMPERS FOR OFF-HIGHWAY USE WITH ENGINES OTHER THAN INTERNAL COMBUSTION PISTON ENGINE</t>
  </si>
  <si>
    <t>870421</t>
  </si>
  <si>
    <t>87042110</t>
  </si>
  <si>
    <t>MOTOR VEHICLES FOR THE TRANSPORT OF HIGHLY RADIOACTIVE MATERIALS {EURATOM} WITH COMPRESSION-IGNITION INTERNAL COMBUSTION PISTON ENGINE "DIESEL OR SEMI-DIESEL ENGINE" OF A GROSS VEHICLE WEIGHT &lt;= 5 T</t>
  </si>
  <si>
    <t>87042131</t>
  </si>
  <si>
    <t>MOTOR VEHICLES FOR THE TRANSPORT OF GOODS WITH COMPRESSION-IGNITION INTERNAL COMBUSTION PISTON ENGINE "DIESEL OR SEMI-DIESEL ENGINE" OF A GROSS VEHICLE WEIGHT &lt;= 5 T OF A CYLINDER CAPACITY &gt; 2.500 CMÂ³ NEW (EXCL. DUMPERS FOR OFF-HIGHWAY USE OF SUBHEADING 8704.10 SPECIAL PURPOSE MOTOR VEHICLES OF HEADING 8705 AND SPECIAL MOTOR VEHICLES FOR THE TRANSPORT OF HIGHLY RADIOACTIVE MATERIALS)</t>
  </si>
  <si>
    <t>87042139</t>
  </si>
  <si>
    <t>MOTOR VEHICLES FOR THE TRANSPORT OF GOODS WITH COMPRESSION-IGNITION INTERNAL COMBUSTION PISTON ENGINE "DIESEL OR SEMI-DIESEL ENGINE" OF A GROSS VEHICLE WEIGHT &lt;= 5 T OF A CYLINDER CAPACITY &gt; 2.500 CMÂ³ USED (EXCL. DUMPERS FOR OFF-HIGHWAY USE OF SUBHEADING 8704.10 SPECIAL PURPOSE MOTOR VEHICLES OF HEADING 8705 AND SPECIAL MOTOR VEHICLES FOR THE TRANSPORT OF HIGHLY RADIOACTIVE MATERIALS)</t>
  </si>
  <si>
    <t>87042191</t>
  </si>
  <si>
    <t>MOTOR VEHICLES FOR THE TRANSPORT OF GOODS WITH COMPRESSION-IGNITION INTERNAL COMBUSTION PISTON ENGINE "DIESEL OR SEMI-DIESEL ENGINE" OF A GROSS VEHICLE WEIGHT &lt;= 5 T OF A CYLINDER CAPACITY &lt;= 2.500 CMÂ³ NEW (EXCL. DUMPERS FOR OFF-HIGHWAY USE OF SUBHEADING 8704.10 SPECIAL PURPOSE MOTOR VEHICLES OF HEADING 8705 AND SPECIAL MOTOR VEHICLES FOR THE TRANSPORT OF HIGHLY RADIOACTIVE MATERIALS)</t>
  </si>
  <si>
    <t>87042199</t>
  </si>
  <si>
    <t>MOTOR VEHICLES FOR THE TRANSPORT OF GOODS WITH COMPRESSION-IGNITION INTERNAL COMBUSTION PISTON ENGINE "DIESEL OR SEMI-DIESEL ENGINE" OF A GROSS VEHICLE WEIGHT &lt;= 5 T OF A CYLINDER CAPACITY &lt;= 2.500 CMÂ³ USED (EXCL. DUMPERS FOR OFF-HIGHWAY USE OF SUBHEADING 8704.10 SPECIAL PURPOSE MOTOR VEHICLES OF HEADING 8705 AND SPECIAL MOTOR VEHICLES FOR THE TRANSPORT OF HIGHLY RADIOACTIVE MATERIALS)</t>
  </si>
  <si>
    <t>870422</t>
  </si>
  <si>
    <t>87042210</t>
  </si>
  <si>
    <t>MOTOR VEHICLES WITH COMPRESSION-IGNITION INTERNAL COMBUSTION PISTON ENGINE "DIESEL OR SEMI-DIESEL ENGINE" OF A GROSS VEHICLE WEIGHT &gt; 5 T BUT &lt;= 20 T FOR THE TRANSPORT OF HIGHLY RADIOACTIVE MATERIALS {EURATOM}</t>
  </si>
  <si>
    <t>87042291</t>
  </si>
  <si>
    <t>MOTOR VEHICLES FOR THE TRANSPORT OF GOODS WITH COMPRESSION-IGNITION INTERNAL COMBUSTION PISTON ENGINE "DIESEL OR SEMI-DIESEL ENGINE" OF A GROSS VEHICLE WEIGHT &gt; 5 T BUT &lt;= 20 T NEW (EXCL. DUMPERS FOR OFF-HIGHWAY USE OF SUBHEADING 8704.10 SPECIAL PURPOSE MOTOR VEHICLES OF HEADING 8705 AND SPECIAL MOTOR VEHICLES FOR THE TRANSPORT OF HIGHLY RADIOACTIVE MATERIALS)</t>
  </si>
  <si>
    <t>87042299</t>
  </si>
  <si>
    <t>MOTOR VEHICLES FOR THE TRANSPORT OF GOODS WITH COMPRESSION-IGNITION INTERNAL COMBUSTION PISTON ENGINE "DIESEL OR SEMI-DIESEL ENGINE" OF A GROSS VEHICLE WEIGHT &gt; 5 T BUT &lt;= 20 T USED (EXCL. DUMPERS FOR OFF-HIGHWAY USE OF SUBHEADING 8704.10 SPECIAL PURPOSE MOTOR VEHICLES OF HEADING 8705 AND SPECIAL MOTOR VEHICLES FOR THE TRANSPORT OF HIGHLY RADIOACTIVE MATERIALS)</t>
  </si>
  <si>
    <t>870423</t>
  </si>
  <si>
    <t>87042310</t>
  </si>
  <si>
    <t>MOTOR VEHICLES WITH COMPRESSION-IGNITION INTERNAL COMBUSTION PISTON ENGINE "DIESEL OR SEMI-DIESEL ENGINE" OF A GROSS VEHICLE WEIGHT &gt; 20 T FOR THE TRANSPORT OF HIGHLY RADIOACTIVE MATERIALS {EURATOM}</t>
  </si>
  <si>
    <t>87042391</t>
  </si>
  <si>
    <t>MOTOR VEHICLES FOR THE TRANSPORT OF GOODS WITH COMPRESSION-IGNITION INTERNAL COMBUSTION PISTON ENGINE "DIESEL OR SEMI-DIESEL ENGINE" OF A GROSS VEHICLE WEIGHT &gt; 20 T NEW (EXCL. DUMPERS FOR OFF-HIGHWAY USE OF SUBHEADING 8704.10 SPECIAL PURPOSE MOTOR VEHICLES OF HEADING 8705 AND SPECIAL MOTOR VEHICLES FOR THE TRANSPORT OF HIGHLY RADIOACTIVE MATERIALS)</t>
  </si>
  <si>
    <t>87042399</t>
  </si>
  <si>
    <t>MOTOR VEHICLES FOR THE TRANSPORT OF GOODS WITH COMPRESSION-IGNITION INTERNAL COMBUSTION PISTON ENGINE "DIESEL OR SEMI-DIESEL ENGINE" OF A GROSS VEHICLE WEIGHT &gt; 20 T USED (EXCL. DUMPERS FOR OFF-HIGHWAY USE OF SUBHEADING 8704.10 SPECIAL PURPOSE MOTOR VEHICLES OF HEADING 8705 AND SPECIAL MOTOR VEHICLES FOR THE TRANSPORT OF HIGHLY RADIOACTIVE MATERIALS)</t>
  </si>
  <si>
    <t>870431</t>
  </si>
  <si>
    <t>87043110</t>
  </si>
  <si>
    <t>MOTOR VEHICLES WITH SPARK-IGNITION INTERNAL COMBUSTION PISTON ENGINE OF A GROSS VEHICLE WEIGHT &lt;= 5 T FOR THE TRANSPORT OF HIGHLY RADIOACTIVE MATERIALS {EURATOM}</t>
  </si>
  <si>
    <t>87043131</t>
  </si>
  <si>
    <t>MOTOR VEHICLES FOR THE TRANSPORT OF GOODS WITH SPARK-IGNITION INTERNAL COMBUSTION PISTON ENGINE OF A GROSS VEHICLE WEIGHT &lt;= 5 T OF A CYLINDER CAPACITY &gt; 2.800 CMÂ³ NEW (EXCL. DUMPERS FOR OFF-HIGHWAY USE OF SUBHEADING 8704.10 SPECIAL PURPOSE MOTOR VEHICLES OF HEADING 8705 AND SPECIAL MOTOR VEHICLES FOR THE TRANSPORT OF HIGHLY RADIOACTIVE MATERIALS)</t>
  </si>
  <si>
    <t>87043139</t>
  </si>
  <si>
    <t>MOTOR VEHICLES FOR THE TRANSPORT OF GOODS WITH SPARK-IGNITION INTERNAL COMBUSTION PISTON ENGINE OF A GROSS VEHICLE WEIGHT &lt;= 5 T OF A CYLINDER CAPACITY &gt; 2.800 CMÂ³ USED (EXCL. DUMPERS FOR OFF-HIGHWAY USE OF SUBHEADING 8704.10 SPECIAL PURPOSE MOTOR VEHICLES OF HEADING 8705 AND SPECIAL MOTOR VEHICLES FOR THE TRANSPORT OF HIGHLY RADIOACTIVE MATERIALS)</t>
  </si>
  <si>
    <t>87043191</t>
  </si>
  <si>
    <t>MOTOR VEHICLES FOR THE TRANSPORT OF GOODS WITH SPARK-IGNITION INTERNAL COMBUSTION PISTON ENGINE OF A GROSS VEHICLE WEIGHT &lt;= 5 T OF A CYLINDER CAPACITY &lt;= 2.800 CMÂ³ NEW (EXCL. DUMPERS FOR OFF-HIGHWAY USE OF SUBHEADING 8704.10 SPECIAL PURPOSE MOTOR VEHICLES OF HEADING 8705 AND SPECIAL MOTOR VEHICLES FOR THE TRANSPORT OF HIGHLY RADIOACTIVE MATERIALS)</t>
  </si>
  <si>
    <t>87043199</t>
  </si>
  <si>
    <t>MOTOR VEHICLES FOR THE TRANSPORT OF GOODS WITH SPARK-IGNITION INTERNAL COMBUSTION PISTON ENGINE OF A GROSS VEHICLE WEIGHT &lt;= 5 T OF A CYLINDER CAPACITY &lt;= 2.800 CMÂ³ USED (EXCL. DUMPERS FOR OFF-HIGHWAY USE OF SUBHEADING 8704.10 SPECIAL PURPOSE MOTOR VEHICLES OF HEADING 8705 AND SPECIAL MOTOR VEHICLES FOR THE TRANSPORT OF HIGHLY RADIOACTIVE MATERIALS)</t>
  </si>
  <si>
    <t>870432</t>
  </si>
  <si>
    <t>87043210</t>
  </si>
  <si>
    <t>MOTOR VEHICLES WITH SPARK-IGNITION INTERNAL COMBUSTION PISTON ENGINE OF A GROSS VEHICLE WEIGHT &gt; 5 T FOR THE TRANSPORT OF HIGHLY RADIOACTIVE MATERIALS {EURATOM}</t>
  </si>
  <si>
    <t>87043291</t>
  </si>
  <si>
    <t>MOTOR VEHICLES FOR THE TRANSPORT OF GOODS WITH SPARK-IGNITION INTERNAL COMBUSTION PISTON ENGINE OF A GROSS VEHICLE WEIGHT &gt; 5 T NEW (EXCL. DUMPERS FOR OFF-HIGHWAY USE OF SUBHEADING 8704.10 SPECIAL PURPOSE MOTOR VEHICLES OF HEADING 8705 AND SPECIAL MOTOR VEHICLES FOR THE TRANSPORT OF HIGHLY RADIOACTIVE MATERIALS)</t>
  </si>
  <si>
    <t>87043299</t>
  </si>
  <si>
    <t>MOTOR VEHICLES FOR THE TRANSPORT OF GOODS WITH SPARK-IGNITION INTERNAL COMBUSTION PISTON ENGINE OF A GROSS VEHICLE WEIGHT &gt; 5 T USED (EXCL. DUMPERS FOR OFF-HIGHWAY USE OF SUBHEADING 8704.10 SPECIAL PURPOSE MOTOR VEHICLES OF HEADING 8705 AND SPECIAL MOTOR VEHICLES FOR THE TRANSPORT OF HIGHLY RADIOACTIVE MATERIALS)</t>
  </si>
  <si>
    <t>870490</t>
  </si>
  <si>
    <t>87049000</t>
  </si>
  <si>
    <t>MOTOR VEHICLES FOR THE TRANSPORT OF GOODS WITH ENGINES OTHER THAN INTERNAL COMBUSTION PISTON ENGINE (EXCL. DUMPERS FOR OFF-HIGHWAY USE OF SUBHEADING 8704.10 AND SPECIAL PURPOSE MOTOR VEHICLES OF HEADING 8705)</t>
  </si>
  <si>
    <t>8705</t>
  </si>
  <si>
    <t>870510</t>
  </si>
  <si>
    <t>87051000</t>
  </si>
  <si>
    <t>CRANE LORRIES (EXCL. BREAKDOWN LORRIES)</t>
  </si>
  <si>
    <t>870520</t>
  </si>
  <si>
    <t>87052000</t>
  </si>
  <si>
    <t>MOBILE DRILLING DERRICKS</t>
  </si>
  <si>
    <t>870530</t>
  </si>
  <si>
    <t>87053000</t>
  </si>
  <si>
    <t>FIRE FIGHTING VEHICLES (EXCL. VEHICLES FOR TRANSPORTING PERSONS)</t>
  </si>
  <si>
    <t>870540</t>
  </si>
  <si>
    <t>87054000</t>
  </si>
  <si>
    <t>CONCRETE-MIXER LORRIES</t>
  </si>
  <si>
    <t>870590</t>
  </si>
  <si>
    <t>87059030</t>
  </si>
  <si>
    <t>CONCRETE-PUMPING VEHICLES</t>
  </si>
  <si>
    <t>87059080</t>
  </si>
  <si>
    <t>SPECIAL PURPOSE MOTOR VEHICLES (EXCL. THOSE PRINCIPALLY DESIGNED FOR THE TRANSPORT OF PERSONS OR GOODS AND CONCRETE-MIXER LORRIES FIRE FIGHTING VEHICLES MOBILE DRILLING DERRICKS CRANE LORRIES AND CONCRETE-PUMPING VEHICLES)</t>
  </si>
  <si>
    <t>8706</t>
  </si>
  <si>
    <t>870600</t>
  </si>
  <si>
    <t>87060011</t>
  </si>
  <si>
    <t>CHASSIS WITH COMPRESSION IGNITION INTERNAL COMBUSTION ENGINES OF CYLINDER CAPACITY &gt; 2.500 CMÂ³ OR WITH SPARK-IGNITION INTERNAL COMBUSTION ENGINES OF CYLINDER CAPACITY &gt; 2.800 CMÂ³ FOR MOTOR VEHICLES FOR THE TRANSPORT OF TEN OR MORE PERSONS AND MOTOR VEHICLES FOR THE TRANSPORT OF GOODS</t>
  </si>
  <si>
    <t>87060019</t>
  </si>
  <si>
    <t>CHASSIS WITH COMPRESSION IGNITION INTERNAL COMBUSTION ENGINES OF CYLINDER CAPACITY &gt; 2.500 CMÂ³ OR WITH SPARK-IGNITION INTERNAL COMBUSTION ENGINES OF CYLINDER CAPACITY &gt; 2.800 CMÂ³ FOR MOTOR CARS AND OTHER MOTOR VEHICLES PRINCIPALLY DESIGNED FOR THE TRANSPORT OF PERSONS</t>
  </si>
  <si>
    <t>87060091</t>
  </si>
  <si>
    <t>CHASSIS WITH COMPRESSION IGNITION INTERNAL COMBUSTION ENGINES OF CYLINDER CAPACITY &lt;= 2.500 CMÂ³ OR WITH SPARK-IGNITION INTERNAL COMBUSTION ENGINES OF CYLINDER CAPACITY &lt;= 2.800 CMÂ³ FOR MOTOR CARS AND OTHER MOTOR VEHICLES PRINCIPALLY DESIGNED FOR THE TRANSPORT OF PERSONS</t>
  </si>
  <si>
    <t>87060099</t>
  </si>
  <si>
    <t>CHASSIS WITH COMPRESSION IGNITION INTERNAL COMBUSTION ENGINES OF CYLINDER CAPACITY &lt;= 2.500 CMÂ³ OR WITH SPARK-IGNITION INTERNAL COMBUSTION ENGINES OF CYLINDER CAPACITY &lt;= 2.800 CMÂ³ FOR MOTOR VEHICLES FOR THE TRANSPORT OF TEN OR MORE PERSONS AND MOTOR VEHICLES FOR THE TRANSPORT OF GOODS</t>
  </si>
  <si>
    <t>8707</t>
  </si>
  <si>
    <t>870710</t>
  </si>
  <si>
    <t>87071010</t>
  </si>
  <si>
    <t>BODIES FOR THE INDUSTRIAL ASSEMBLY OF MOTOR CARS AND OTHER MOTOR VEHICLES PRINCIPALLY DESIGNED FOR THE TRANSPORT OF PERSONS</t>
  </si>
  <si>
    <t>87071090</t>
  </si>
  <si>
    <t>BODIES FOR MOTOR CARS AND OTHER MOTOR VEHICLES PRINCIPALLY DESIGNED FOR THE TRANSPORT OF PERSONS (EXCL. THOSE FOR INDUSTRIAL ASSEMBLY OF SUBHEADING 8707.10.10)</t>
  </si>
  <si>
    <t>870790</t>
  </si>
  <si>
    <t>87079010</t>
  </si>
  <si>
    <t>BODIES FOR THE INDUSTRIAL ASSEMBLY OF PEDESTRIAN CONTROLLED TRACTORS OF SUBHEADING 8701.10 VEHICLES FOR THE TRANSPORT OF GOODS WITH COMPRESSION-IGNITION INTERNAL COMBUSTION PISTON ENGINE "DIESEL OR SEMI-DIESEL ENGINE" OF A CYLINDER CAPACITY &lt;= 2.500 CMÂ³ OR WITH SPARK-IGNITION INTERNAL PISTON ENGINE OF A CYLINDER CAPACITY &lt;= 2.800 CMÂ³ AND SPECIAL PURPOSE MOTOR VEHICLES OF HEADING 8705</t>
  </si>
  <si>
    <t>87079090</t>
  </si>
  <si>
    <t>BODIES FOR TRACTORS MOTOR VEHICLES FOR THE TRANSPORT OF TEN OR MORE PERSONS MOTOR VEHICLES FOR THE TRANSPORT OF GOODS AND SPECIAL PURPOSE MOTOR VEHICLES (EXCL. THOSE FOR THE INDUSTRIAL ASSEMBLY OF CERTAIN MOTOR VEHICLES OF SUBHEADING 8707.90.10)</t>
  </si>
  <si>
    <t>8708</t>
  </si>
  <si>
    <t>870810</t>
  </si>
  <si>
    <t>87081010</t>
  </si>
  <si>
    <t>BUMPERS AND PARTS THEREOF FOR THE INDUSTRIAL ASSEMBLY OF MOTOR CARS AND OTHER MOTOR VEHICLES PRINCIPALLY DESIGNED FOR THE TRANSPORT OF PERSONS VEHICLES FOR THE TRANSPORT OF GOODS WITH COMPRESSION-IGNITION INTERNAL COMBUSTION PISTON ENGINE "DIESEL OR SEMI-DIESEL ENGINE" OF A CYLINDER CAPACITY &lt;= 2.500 CMÂ³ OR WITH SPARK-IGNITION INTERNAL PISTON ENGINE OF A CYLINDER CAPACITY &lt;= 2.800 CMÂ³ AND SPECIAL PURPOSE MOTOR VEHICLES OF HEADING 8705 N.E.S.</t>
  </si>
  <si>
    <t>87081090</t>
  </si>
  <si>
    <t>BUMPERS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8708.10.10)</t>
  </si>
  <si>
    <t>870821</t>
  </si>
  <si>
    <t>87082110</t>
  </si>
  <si>
    <t>SAFETY SEAT BELTS FOR THE INDUSTRIAL ASSEMBLY OF : MOTOR CARS AND OTHER MOTOR VEHICLES PRINCIPALLY DESIGNED FOR THE TRANSPORT OF PERSONS VEHICLES FOR THE TRANSPORT OF GOODS WITH COMPRESSION-IGNITION INTERNAL COMBUSTION PISTON ENGINE "DIESEL OR SEMI-DIESEL" OF A CYLINDER CAPACITY &lt;= 2.500 CMÂ³ OR WITH SPARK-IGNITION INTERNAL PISTON ENGINE OF A CYLINDER CAPACITY &lt;= 2.800 CMÂ³ AND SPECIAL PURPOSE MOTOR VEHICLES OF HEADING 8705</t>
  </si>
  <si>
    <t>87082190</t>
  </si>
  <si>
    <t>SAFETY SEAT BELTS FOR MOTOR VEHICLES (EXCL. THOSE FOR THE INDUSTRIAL ASSEMBLY OF CERTAIN MOTOR VEHICLES OF SUBHEADING 8708.21.10)</t>
  </si>
  <si>
    <t>870829</t>
  </si>
  <si>
    <t>87082910</t>
  </si>
  <si>
    <t>PARTS AND ACCESSORIES FOR THE INDUSTRIAL ASSEMBLY OF BODIES OF: PEDESTRIAN-CONTROLLED TRACTORS MOTOR CARS AND VEHICLES PRINCIPALLY DESIGNED FOR THE TRANSPORT OF PERSONS VEHICLES FOR THE TRANSPORT OF GOODS WITH COMPRESSION-IGNITION INTERNAL COMBUSTION PISTON ENGINE "DIESEL OR SEMI-DIESEL ENGINE" &lt;= 2500 CMÂ³ OR SPARK-IGNITION INTERNAL PISTON ENGINE &lt;= 2800 CMÂ³</t>
  </si>
  <si>
    <t>87082990</t>
  </si>
  <si>
    <t>PARTS AND ACCESSORIES FOR THE INDUSTRIAL ASSEMBLY OF BODIES OF: TRACTORS MOTOR VEHICLES FOR THE TRANSPORT OF &gt;= 10 PERSONS MOTOR CARS AND VEHICLES PRINCIPALLY DESIGNED FOR THE TRANSPORT OF PERSONS MOTOR VEHICLES FOR THE TRANSPORT OF GOODS SPECIAL PURPOSE MOTOR VEHICLES (EXCL. BUMPERS AND PARTS THEREOF SAFETY SEAT BELTS AND PARTS AND ACCESSORIES FOR THE INDUSTRIAL ASSEMBLY OF MOTOR VEHICLES OF SUBHEADING 8708.29.10)</t>
  </si>
  <si>
    <t>870830</t>
  </si>
  <si>
    <t>87083010</t>
  </si>
  <si>
    <t>BRAKES AND SERVO-BRAKES AND THEIR PARTS FOR THE INDUSTRIAL ASSEMBLY OF: PEDESTRIAN-CONTROLLED TRACTORS MOTOR CARS AND VEHICLES PRINCIPALLY DESIGNED FOR THE TRANSPORT OF PERSONS VEHICLES FOR THE TRANSPORT OF GOODS WITH COMPRESSION-IGNITION INTERNAL COMBUSTION PISTON ENGINE "DIESEL OR SEMI-DIESEL ENGINE" &lt;= 2500 CMÂ³ OR WITH SPARK-IGNITION INTERNAL PISTON ENGINE &lt;= 2800 CMÂ³ SPECIAL PURPOSE MOTOR VEHICLES OF HEADING 8705 N.E.S.</t>
  </si>
  <si>
    <t>87083091</t>
  </si>
  <si>
    <t>PARTS FOR DISC BRAKES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8708.30.10)</t>
  </si>
  <si>
    <t>87083099</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</si>
  <si>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8708.30.10 AND FOR DISC BRAKES)</t>
  </si>
  <si>
    <t>870840</t>
  </si>
  <si>
    <t>87084020</t>
  </si>
  <si>
    <t>GEAR BOXES AND PARTS THEREOF FOR THE INDUSTRIAL ASSEMBLY OF: PEDESTRIAN-CONTROLLED TRACTORS MOTOR CARS AND VEHICLES PRINCIPALLY DESIGNED FOR THE TRANSPORT OF PERSONS VEHICLES FOR THE TRANSPORT OF GOODS WITH COMPRESSION-IGNITION INTERNAL COMBUSTION PISTON ENGINE "DIESEL OR SEMI-DIESEL ENGINE" OF A CYLINDER CAPACITY &lt;= 2500 CMÂ³ OR WITH SPARK-IGNITION INTERNAL PISTON ENGINE OF A CYLINDER CAPACITY &lt;= 2800 CMÂ³ SPECIAL PURPOSE MOTOR VEHICLES OF HEADING 8705 N.E.S</t>
  </si>
  <si>
    <t>87084050</t>
  </si>
  <si>
    <t>GEAR BOXES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8708.40.20)</t>
  </si>
  <si>
    <t>87084091</t>
  </si>
  <si>
    <t>PARTS FOR GEAR BOXES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8708.40.20)</t>
  </si>
  <si>
    <t>87084099</t>
  </si>
  <si>
    <t>PARTS FOR GEAR BOXES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8708.40.20 AND OF CLOSED-DIE FORGED STEEL)</t>
  </si>
  <si>
    <t>870850</t>
  </si>
  <si>
    <t>87085020</t>
  </si>
  <si>
    <t>DRIVE-AXLES WITH DIFFERENTIAL WHETHER OR NOT PROVIDED WITH OTHER TRANSMISSION COMPONENTS AND NON-DRIVING AXLES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CMÂ³ OR WITH SPARK-IGNITION INTERNAL PISTON ENGINE &lt;= 2800 CMÂ³ SPECIAL PURPOSE MOTOR VEHICLES OF HEADING 8705 N.E.S</t>
  </si>
  <si>
    <t>87085035</t>
  </si>
  <si>
    <t>DRIVE-AXLES WITH DIFFERENTIAL WHETHER OR NOT PROVIDED WITH OTHER TRANSMISSION COMPONENTS AND NON-DRIVING AXLES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8708.50.20)</t>
  </si>
  <si>
    <t>87085055</t>
  </si>
  <si>
    <t>PARTS FOR DRIVE-AXLES WITH DIFFERENTIAL WHETHER OR NOT PROVIDED WITH OTHER TRANSMISSION COMPONENTS AND FOR NON-DRIVING AXLES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t>
  </si>
  <si>
    <t>87085091</t>
  </si>
  <si>
    <t>PARTS FOR NON-DRIVING AXLES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 AND OF CLOSED-DIE FORGED STEEL)</t>
  </si>
  <si>
    <t>87085099</t>
  </si>
  <si>
    <t>PARTS FOR DRIVE-AXLES WITH DIFFERENTIAL WHETHER OR NOT PROVIDED WITH OTHER TRANSMISSION COMPONENTS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 FOR NON-DRIVING AXLES AND OF CLOSED-DIE FORGED STEEL)</t>
  </si>
  <si>
    <t>870870</t>
  </si>
  <si>
    <t>87087010</t>
  </si>
  <si>
    <t>ROAD WHEELS AND PARTS AND ACCESSORIES THEREOF FOR THE INDUSTRIAL ASSEMBLY OF: PEDESTRIAN-CONTROLLED TRACTORS MOTOR CARS AND VEHICLES PRINCIPALLY DESIGNED FOR THE TRANSPORT OF PERSONS VEHICLES FOR THE TRANSPORT OF GOODS WITH COMPRESSION-IGNITION INTERNAL COMBUSTION PISTON ENGINE "DIESEL OR SEMI-DIESEL ENGINE" &lt;= 2500 CMÂ³ OR WITH SPARK-IGNITION INTERNAL PISTON ENGINE &lt;= 2800 CMÂ³ AND SPECIAL PURPOSE MOTOR VEHICLES OF HEADING 8705 N.E.S.</t>
  </si>
  <si>
    <t>87087050</t>
  </si>
  <si>
    <t>ALUMINIUM ROAD WHEELS ALUMINIUM PARTS AND ACCESSORIES THEREOF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8708.70.10)</t>
  </si>
  <si>
    <t>87087091</t>
  </si>
  <si>
    <t>WHEEL CENTRES IN STAR FORM CAST IN ONE PIECE OF IRON OR STEEL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8708.70.10)</t>
  </si>
  <si>
    <t>87087099</t>
  </si>
  <si>
    <t>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8708.70.10 THOSE OF ALUMINIUM AND WHEEL CENTRES IN STAR FORM CAST IN ONE PIECE OF IRON OR STEEL)</t>
  </si>
  <si>
    <t>870880</t>
  </si>
  <si>
    <t>87088020</t>
  </si>
  <si>
    <t>SUSPENSION SYSTEMS AND PARTS THEREOF INCL. SHOCK-ABSORBERS FOR THE INDUSTRIAL ASSEMBLY OF: MOTOR CARS AND OTHER MOTOR VEHICLES PRINCIPALLY DESIGNED FOR THE TRANSPORT OF PERSONS VEHICLES FOR THE TRANSPORT OF GOODS WITH COMPRESSION-IGNITION INTERNAL COMBUSTION PISTON ENGINE "DIESEL OR SEMI-DIESEL ENGINE" OF A CYLINDER CAPACITY &lt;= 2.500 CMÂ³ OR WITH SPARK-IGNITION INTERNAL PISTON ENGINE OF A CYLINDER CAPACITY &lt;= 2.800 CMÂ³ AND SPECIAL PURPOSE MOTOR VEHICLES OF HEADING 8705 N.E.S</t>
  </si>
  <si>
    <t>87088035</t>
  </si>
  <si>
    <t>SUSPENSION SHOCK-ABSORBERS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8708.80.20)</t>
  </si>
  <si>
    <t>87088055</t>
  </si>
  <si>
    <t>ANTI ROLL BARS AND TORSION BARS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8708.80.20)</t>
  </si>
  <si>
    <t>87088091</t>
  </si>
  <si>
    <t>SUSPENSION SYSTEMS AND PARTS THEREOF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8708.80.20 SHOCK-ABSORBERS ANTI ROLL BARS AND TORSION BARS)</t>
  </si>
  <si>
    <t>87088099</t>
  </si>
  <si>
    <t>SUSPENSION SYSTEMS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8708.80.20 SHOCK-ABSORBERS ANTI ROLL BARS TORSION BARS AND THOSE OF CLOSED-DIE FORGED STEEL)</t>
  </si>
  <si>
    <t>870891</t>
  </si>
  <si>
    <t>87089120</t>
  </si>
  <si>
    <t>RADIATORS AND PARTS THEREOF FOR THE INDUSTRIAL ASSEMBLY OF: PEDESTRIAN-CONTROLLED TRACTORS MOTOR CARS AND VEHICLES PRINCIPALLY DESIGNED FOR THE TRANSPORT OF PERSONS VEHICLES FOR THE TRANSPORT OF GOODS WITH COMPRESSION-IGNITION INTERNAL COMBUSTION PISTON ENGINE "DIESEL OR SEMI-DIESEL ENGINE" OF A CYLINDER CAPACITY &lt;= 2500 CMÂ³ OR WITH SPARK-IGNITION INTERNAL PISTON ENGINE OF A CYLINDER CAPACITY &lt;= 2800 CMÂ³ SPECIAL PURPOSE MOTOR VEHICLES OF HEADING 8705 N.E.S</t>
  </si>
  <si>
    <t>87089135</t>
  </si>
  <si>
    <t>RADIATORS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8708.91.20)</t>
  </si>
  <si>
    <t>87089191</t>
  </si>
  <si>
    <t>PARTS FOR RADIATORS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8708.91.20)</t>
  </si>
  <si>
    <t>87089199</t>
  </si>
  <si>
    <t>PARTS FOR RADIATORS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8708.91.20 AND THOSE OF CLOSED-DIE FORGED STEEL)</t>
  </si>
  <si>
    <t>870892</t>
  </si>
  <si>
    <t>87089220</t>
  </si>
  <si>
    <t>SILENCERS "MUFFLERS" AND EXHAUST PIPES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CMÂ³ OR WITH SPARK-IGNITION INTERNAL PISTON ENGINE &lt;= 2800 CMÂ³ SPECIAL PURPOSE MOTOR VEHICLES OF HEADING 8705 N.E.S</t>
  </si>
  <si>
    <t>87089235</t>
  </si>
  <si>
    <t>SILENCERS "MUFFLERS" AND EXHAUST PIPES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8708.92.20)</t>
  </si>
  <si>
    <t>87089291</t>
  </si>
  <si>
    <t>PARTS FOR SILENCERS "MUFFLERS" AND EXHAUST PIPES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8708.92.20)</t>
  </si>
  <si>
    <t>87089299</t>
  </si>
  <si>
    <t>PARTS FOR SILENCERS "MUFFLERS" AND EXHAUST PIPES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8708.92.20 AND OF CLOSED-DIE FORGED STEEL)</t>
  </si>
  <si>
    <t>870893</t>
  </si>
  <si>
    <t>87089310</t>
  </si>
  <si>
    <t>CLUTCHES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CMÂ³ OR WITH SPARK-IGNITION INTERNAL PISTON ENGINE &lt;= 2800 CMÂ³ SPECIAL PURPOSE MOTOR VEHICLES OF HEADING 8705 N.E.S.</t>
  </si>
  <si>
    <t>87089390</t>
  </si>
  <si>
    <t>CLUTCHES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8708.93.10)</t>
  </si>
  <si>
    <t>870894</t>
  </si>
  <si>
    <t>87089420</t>
  </si>
  <si>
    <t>STEERING WHEELS STEERING COLUMNS AND STEERING BOXES AND PARTS THEREOF FOR THE INDUSTRIAL ASSEMBLY OF: MOTOR CARS AND VEHICLES PRINCIPALLY DESIGNED FOR THE TRANSPORT OF PERSONS VEHICLES FOR THE TRANSPORT OF GOODS WITH COMPRESSION-IGNITION INTERNAL COMBUSTION PISTON ENGINE "DIESEL OR SEMI-DIESEL ENGINE" &lt;= 2500 CMÂ³ OR WITH SPARK-IGNITION INTERNAL PISTON ENGINE &lt;= 2800 CMÂ³ SPECIAL PURPOSE MOTOR VEHICLES OF HEADING 8705 N.E.S</t>
  </si>
  <si>
    <t>87089435</t>
  </si>
  <si>
    <t>STEERING WHEELS COLUMNS AND BOXES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8708.94.20)</t>
  </si>
  <si>
    <t>87089491</t>
  </si>
  <si>
    <t>PARTS FOR STEERING WHEELS STEERING COLUMNS AND STEERING BOXES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8708.94.20)</t>
  </si>
  <si>
    <t>87089499</t>
  </si>
  <si>
    <t>PARTS FOR STEERING WHEELS STEERING COLUMNS AND STEERING BOXES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8708.94.20 AND OF CLOSED-DIE FORGED STEEL)</t>
  </si>
  <si>
    <t>870895</t>
  </si>
  <si>
    <t>87089510</t>
  </si>
  <si>
    <t>SAFETY AIRBAGS WITH INFLATOR SYSTEM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CMÂ³ OR WITH SPARK-IGNITION INTERNAL PISTON ENGINE &lt;= 2800 CMÂ³ SPECIAL PURPOSE MOTOR VEHICLES OF HEADING 8705 N.E.S</t>
  </si>
  <si>
    <t>87089591</t>
  </si>
  <si>
    <t>SAFETY AIRBAGS WITH INFLATOR SYSTEM AND PARTS THEREOF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8708.95.10)</t>
  </si>
  <si>
    <t>87089599</t>
  </si>
  <si>
    <t>SAFETY AIRBAGS WITH INFLATOR SYSTEM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8708.95.10 AND OF CLOSED-DIE FORGED STEEL)</t>
  </si>
  <si>
    <t>870899</t>
  </si>
  <si>
    <t>87089910</t>
  </si>
  <si>
    <t>PARTS AND ACCESSORIES FOR THE INDUSTRIAL ASSEMBLY OF: PEDESTRIAN-CONTROLLED TRACTORS MOTOR CARS AND VEHICLES PRINCIPALLY DESIGNED FOR THE TRANSPORT OF PERSONS VEHICLES FOR THE TRANSPORT OF GOODS WITH COMPRESSION-IGNITION INTERNAL COMBUSTION PISTON ENGINE "DIESEL OR SEMI-DIESEL ENGINE" &lt;= 2500 CMÂ³ OR WITH SPARK-IGNITION INTERNAL PISTON ENGINE &lt;= 2800 CMÂ³ SPECIAL PURPOSE MOTOR VEHICLES OF HEADING 8705 N.E.S.(2007-2500)</t>
  </si>
  <si>
    <t>87089993</t>
  </si>
  <si>
    <t>PARTS AND ACCESSORIES OF CLOSED-DIE FORGED STEEL FOR TRACTORS MOTOR VEHICLES FOR THE TRANSPORT OF TEN OR MORE PERSONS MOTOR CARS AND OTHER MOTOR VEHICLES PRINCIPALLY DESIGNED FOR THE TRANSPORT OF PERSONS MOTOR VEHICLES FOR THE TRANSPORT OF GOODS AND SPECIAL PURPOSE MOTOR VEHICLES N.E.S.</t>
  </si>
  <si>
    <t>87089997</t>
  </si>
  <si>
    <t>PARTS AND ACCESSORIES FOR TRACTORS MOTOR VEHICLES FOR THE TRANSPORT OF TEN OR MORE PERSONS MOTOR CARS AND OTHER MOTOR VEHICLES PRINCIPALLY DESIGNED FOR THE TRANSPORT OF PERSONS MOTOR VEHICLES FOR THE TRANSPORT OF GOODS AND SPECIAL PURPOSE MOTOR VEHICLES N.E.S. (EXCL. OF CLOSED-DIE FORGED STEEL)</t>
  </si>
  <si>
    <t>8709</t>
  </si>
  <si>
    <t>870911</t>
  </si>
  <si>
    <t>87091110</t>
  </si>
  <si>
    <t>ELECTRICAL VEHICLES NOT FITTED WITH LIFTING OR HANDLING EQUIPMENT FOR THE TRANSPORT OF HIGHLY RADIOACTIVE MATERIALS {EURATOM}</t>
  </si>
  <si>
    <t>87091190</t>
  </si>
  <si>
    <t>ELECTRICAL VEHICLES NOT FITTED WITH LIFTING OR HANDLING EQUIPMENT OF THE TYPE USED IN FACTORIES WAREHOUSES DOCK AREAS OR AIRPORTS FOR SHORT DISTANCE TRANSPORT OF GOODS INCL. TRACTORS FOR RAILWAYS STATION PLATFORMS (EXCL. VEHICLES SPECIALLY DESIGNED FOR THE TRANSPORT OF HIGHLY RADIOACTIVE MATERIALS)</t>
  </si>
  <si>
    <t>870919</t>
  </si>
  <si>
    <t>87091910</t>
  </si>
  <si>
    <t>WORKS TRUCKS SELF-PROPELLED NOT FITTED WITH LIFTING OR HANDLING EQUIPMENT FOR THE TRANSPORT OF HIGHLY RADIOACTIVE MATERIALS {EURATOM} (EXCL. ELECTRICAL TRUCKS)</t>
  </si>
  <si>
    <t>87091990</t>
  </si>
  <si>
    <t>WORKS TRUCKS SELF-PROPELLED NOT FITTED WITH LIFTING OR HANDLING EQUIPMENT OF THE TYPE USED IN FACTORIES WAREHOUSES DOCK AREAS OR AIRPORTS FOR SHORT DISTANCE TRANSPORT OF GOODS INCL. TRACTORS FOR RAILWAYS STATION PLATFORMS (EXCL. VEHICLES SPECIALLY DESIGNED FOR THE TRANSPORT OF HIGHLY RADIOACTIVE MATERIALS AND ELECTRICAL TRUCKS)</t>
  </si>
  <si>
    <t>870990</t>
  </si>
  <si>
    <t>87099000</t>
  </si>
  <si>
    <t>PARTS OF SELF-PROPELLED WORKS TRUCKS NOT FITTED WITH LIFTING OR HANDLING EQUIPMENT OF THE TYPE USED IN FACTORIES WAREHOUSES DOCK AREAS OR AIRPORTS FOR SHORT DISTANCE TRANSPORT OF GOODS INCL. TRACTORS FOR RAILWAYS STATION PLATFORMS N.E.S.(1997-2500)</t>
  </si>
  <si>
    <t>8710</t>
  </si>
  <si>
    <t>871000</t>
  </si>
  <si>
    <t>87100000</t>
  </si>
  <si>
    <t>TANKS AND OTHER ARMOURED FIGHTING VEHICLES MOTORISED WHETHER OR NOT FITTED WITH WEAPONS AND PARTS OF SUCH VEHICLES N.E.S.</t>
  </si>
  <si>
    <t>8711</t>
  </si>
  <si>
    <t>871110</t>
  </si>
  <si>
    <t>87111000</t>
  </si>
  <si>
    <t>MOTORCYCLES INCL. MOPEDS AND CYCLES FITTED WITH AN AUXILIARY MOTOR WITH RECIPROCATING INTERNAL COMBUSTION PISTON ENGINE OF A CYLINDER CAPACITY &lt;= 50 CMÂ³</t>
  </si>
  <si>
    <t>871120</t>
  </si>
  <si>
    <t>87112010</t>
  </si>
  <si>
    <t>SCOOTERS OF CYLINDER CAPACITY &gt; 50 CMÂ³ BUT &lt;= 250 CMÂ³</t>
  </si>
  <si>
    <t>87112092</t>
  </si>
  <si>
    <t>MOTORCYCLES INCL. MOPEDS WITH RECIPROCATING INTERNAL COMBUSTION PISTON ENGINE OF A CYLINDER CAPACITY &gt; 50 CMÂ³ BUT &lt;= 125 CMÂ³ (EXCL. SCOOTERS)</t>
  </si>
  <si>
    <t>87112098</t>
  </si>
  <si>
    <t>MOTORCYCLES INCL. MOPEDS WITH RECIPROCATING INTERNAL COMBUSTION PISTON ENGINE OF A CYLINDER CAPACITY &gt; 125 CMÂ³ TO 250 CMÂ³ (EXCL. SCOOTERS)</t>
  </si>
  <si>
    <t>871130</t>
  </si>
  <si>
    <t>87113010</t>
  </si>
  <si>
    <t>MOTORCYCLES INCL. MOPEDS WITH RECIPROCATING INTERNAL COMBUSTION PISTON ENGINE OF A CYLINDER CAPACITY &gt; 250 CMÂ³ TO 380 CMÂ³</t>
  </si>
  <si>
    <t>87113090</t>
  </si>
  <si>
    <t>MOTORCYCLES INCL. MOPEDS WITH RECIPROCATING INTERNAL COMBUSTION PISTON ENGINE OF A CYLINDER CAPACITY &gt; 380 CMÂ³ TO 500 CMÂ³</t>
  </si>
  <si>
    <t>871140</t>
  </si>
  <si>
    <t>87114000</t>
  </si>
  <si>
    <t>MOTORCYCLES INCL. MOPEDS WITH RECIPROCATING INTERNAL COMBUSTION PISTON ENGINE OF A CYLINDER CAPACITY &gt; 500 CMÂ³ BUT &lt;= 800 CMÂ³</t>
  </si>
  <si>
    <t>871150</t>
  </si>
  <si>
    <t>87115000</t>
  </si>
  <si>
    <t>MOTORCYCLES INCL. MOPEDS WITH RECIPROCATING INTERNAL COMBUSTION PISTON ENGINE OF A CYLINDER CAPACITY &gt; 800 CMÂ³</t>
  </si>
  <si>
    <t>871160</t>
  </si>
  <si>
    <t>87116010</t>
  </si>
  <si>
    <t>BICYCLES TRICYCLES AND QUADRICYCLES WITH PEDAL ASSISTANCE WITH AN AUXILIARY ELECTRIC MOTOR WITH A CONTINUOUS RATED POWER &lt;= 250 W</t>
  </si>
  <si>
    <t>87116090</t>
  </si>
  <si>
    <t>MOTORCYCLES INCL. MOPEDS AND CYCLES FITTED WITH AN AUXILIARY MOTOR WITH ELECTRIC MOTOR FOR PROPULSION (EXCL. BICYCLES TRICYCLES AND QUADRICYCLES WITH PEDAL ASSISTANCE WITH A CONTINUOUS RATED POWER &lt;= 250 W)</t>
  </si>
  <si>
    <t>871190</t>
  </si>
  <si>
    <t>87119000</t>
  </si>
  <si>
    <t>MOTORCYCLES INCL. MOPEDS AND CYCLES FITTED WITH AN AUXILIARY MOTOR AND SIDE CARS FOR MOTORCYCLES (EXCL. ELECTRIC OR WITH RECIPROCATING INTERNAL COMBUSTION PISTON ENGINE)(2017-2500)</t>
  </si>
  <si>
    <t>8712</t>
  </si>
  <si>
    <t>871200</t>
  </si>
  <si>
    <t>87120030</t>
  </si>
  <si>
    <t>BICYCLES NOT MOTORISED WITH BALL BEARINGS</t>
  </si>
  <si>
    <t>87120070</t>
  </si>
  <si>
    <t>CYCLES INCL. DELIVERY TRICYCLES NOT MOTORISED (EXCL. BICYCLES WITH BALL BEARINGS)</t>
  </si>
  <si>
    <t>8713</t>
  </si>
  <si>
    <t>871310</t>
  </si>
  <si>
    <t>87131000</t>
  </si>
  <si>
    <t>CARRIAGES FOR DISABLED PERSONS NOT MECHANICALLY PROPELLED</t>
  </si>
  <si>
    <t>871390</t>
  </si>
  <si>
    <t>87139000</t>
  </si>
  <si>
    <t>CARRIAGES FOR DISABLED PERSONS MOTORISED OR OTHERWISE MECHANICALLY PROPELLED (EXCL. SPECIALLY DESIGNED MOTOR VEHICLES AND BICYCLES)</t>
  </si>
  <si>
    <t>8714</t>
  </si>
  <si>
    <t>871410</t>
  </si>
  <si>
    <t>87141010</t>
  </si>
  <si>
    <t>BRAKES AND PARTS THEREOF OF MOTORCYCLES "INCL. MOPEDS"</t>
  </si>
  <si>
    <t>87141020</t>
  </si>
  <si>
    <t>GEAR BOXES AND PARTS THEREOF OF MOTORCYCLES "INCL. MOPEDS"</t>
  </si>
  <si>
    <t>87141030</t>
  </si>
  <si>
    <t>ROAD WHEELS AND PARTS AND ACCESSORIES THEREOF OF MOTORCYCLES "INCL. MOPEDS"</t>
  </si>
  <si>
    <t>87141040</t>
  </si>
  <si>
    <t>SILENCERS "MUFFLERS" AND EXHAUST PIPES AND THEIR PARTS OF MOTORCYCLES "INCL. MOPEDS"</t>
  </si>
  <si>
    <t>87141050</t>
  </si>
  <si>
    <t>CLUTCHES AND PARTS THEREOF OF MOTORCYCLES "INCL. MOPEDS"</t>
  </si>
  <si>
    <t>87141090</t>
  </si>
  <si>
    <t>PARTS AND ACCESSORIES OF MOTORCYCLES INCL. MOPEDS N.E.S. (EXCL. BRAKES GEAR BOXES ROAD WHEELS SILENCERS EXHAUST PIPES CLUTCHES AND THEIR PARTS)</t>
  </si>
  <si>
    <t>871420</t>
  </si>
  <si>
    <t>87142000</t>
  </si>
  <si>
    <t>PARTS AND ACCESSORIES FOR CARRIAGES FOR DISABLED PERSONS N.E.S.</t>
  </si>
  <si>
    <t>871491</t>
  </si>
  <si>
    <t>87149110</t>
  </si>
  <si>
    <t>FRAMES FOR CYCLES (EXCL. FOR MOTORCYCLES)</t>
  </si>
  <si>
    <t>87149130</t>
  </si>
  <si>
    <t>FRONT FORKS FOR CYCLES (EXCL. FOR MOTORCYCLES)</t>
  </si>
  <si>
    <t>87149190</t>
  </si>
  <si>
    <t>PARTS OF FRONT FORKS FOR CYCLES (EXCL. FOR MOTORCYCLES)</t>
  </si>
  <si>
    <t>871492</t>
  </si>
  <si>
    <t>87149210</t>
  </si>
  <si>
    <t>RIMS FOR CYCLES (EXCL. FOR MOTORCYCLES)</t>
  </si>
  <si>
    <t>87149290</t>
  </si>
  <si>
    <t>SPOKES FOR CYCLES (EXCL. FOR MOTORCYCLES)</t>
  </si>
  <si>
    <t>871493</t>
  </si>
  <si>
    <t>87149300</t>
  </si>
  <si>
    <t>HUBS AND FREE-WHEEL SPROCKET-WHEELS FOR CYCLES (EXCL. FOR MOTORCYCLES AND COASTER BRAKING HUBS AND HUB BRAKES)</t>
  </si>
  <si>
    <t>871494</t>
  </si>
  <si>
    <t>87149420</t>
  </si>
  <si>
    <t>BRAKES INCL. COASTER BRAKING HUBS AND HUB BRAKES FOR CYCLES (EXCL. FOR MOTORCYCLES)</t>
  </si>
  <si>
    <t>87149490</t>
  </si>
  <si>
    <t>PARTS OF BRAKES INCL. COASTER BRAKING HUBS AND HUB-BRAKES FOR CYCLES N.E.S. (EXCL. FOR MOTORCYCLES)</t>
  </si>
  <si>
    <t>871495</t>
  </si>
  <si>
    <t>87149500</t>
  </si>
  <si>
    <t>SADDLES FOR CYCLES (EXCL. FOR MOTORCYCLES)</t>
  </si>
  <si>
    <t>871496</t>
  </si>
  <si>
    <t>87149610</t>
  </si>
  <si>
    <t>PEDALS FOR BICYCLES</t>
  </si>
  <si>
    <t>87149630</t>
  </si>
  <si>
    <t>CRANK-GEAR FOR BICYCLES</t>
  </si>
  <si>
    <t>87149690</t>
  </si>
  <si>
    <t>PARTS OF PEDALS AND CRANK-GEAR FOR BICYCLES N.E.S.</t>
  </si>
  <si>
    <t>871499</t>
  </si>
  <si>
    <t>87149910</t>
  </si>
  <si>
    <t>HANDLEBARS FOR BICYCLES</t>
  </si>
  <si>
    <t>87149930</t>
  </si>
  <si>
    <t>LUGGAGE CARRIERS FOR BICYCLES</t>
  </si>
  <si>
    <t>87149950</t>
  </si>
  <si>
    <t>DERAILLEUR GEARS FOR BICYCLES</t>
  </si>
  <si>
    <t>87149990</t>
  </si>
  <si>
    <t>PARTS AND ACCESSORIES FOR BICYCLES AND PARTS THEREOF N.E.S.</t>
  </si>
  <si>
    <t>8715</t>
  </si>
  <si>
    <t>871500</t>
  </si>
  <si>
    <t>87150010</t>
  </si>
  <si>
    <t>BABY CARRIAGES</t>
  </si>
  <si>
    <t>87150090</t>
  </si>
  <si>
    <t>PARTS OF BABY CARRIAGES N.E.S.</t>
  </si>
  <si>
    <t>8716</t>
  </si>
  <si>
    <t>871610</t>
  </si>
  <si>
    <t>87161092</t>
  </si>
  <si>
    <t>TRAILERS AND SEMI-TRAILERS OF THE CARAVAN TYPE FOR HOUSING OR CAMPING OF A WEIGHT &lt;= 1600 KG</t>
  </si>
  <si>
    <t>87161098</t>
  </si>
  <si>
    <t>TRAILERS AND SEMI-TRAILERS OF THE CARAVAN TYPE FOR HOUSING OR CAMPING OF A WEIGHT &gt; 1600 KG</t>
  </si>
  <si>
    <t>871620</t>
  </si>
  <si>
    <t>87162000</t>
  </si>
  <si>
    <t>SELF-LOADING OR SELF-UNLOADING TRAILERS AND SEMI-TRAILERS FOR AGRICULTURAL PURPOSES</t>
  </si>
  <si>
    <t>871631</t>
  </si>
  <si>
    <t>87163100</t>
  </si>
  <si>
    <t>TANKER TRAILERS AND TANKER SEMI-TRAILERS NOT DESIGNED FOR RUNNING ON RAILS</t>
  </si>
  <si>
    <t>871639</t>
  </si>
  <si>
    <t>87163910</t>
  </si>
  <si>
    <t>TRAILERS AND SEMI-TRAILERS NOT DESIGNED FOR RUNNING ON RAILS FOR THE TRANSPORT OF HIGHLY RADIOACTIVE MATERIALS {EURATOM}</t>
  </si>
  <si>
    <t>87163930</t>
  </si>
  <si>
    <t>SEMI-TRAILERS FOR THE TRANSPORT OF GOODS NEW (EXCL. SELF-LOADING OR SELF-UNLOADING SEMI-TRAILERS FOR AGRICULTURAL PURPOSES TANKER SEMI-TRAILERS AND SEMI-TRAILERS NOT DESIGNED FOR RUNNING ON RAILS FOR THE TRANSPORT OF HIGHLY RADIOACTIVE MATERIALS {EURATOM})</t>
  </si>
  <si>
    <t>87163950</t>
  </si>
  <si>
    <t>TRAILERS FOR THE TRANSPORT OF GOODS NEW (EXCL. SELF-LOADING OR SELF-UNLOADING TRAILERS FOR AGRICULTURAL PURPOSES TANKER TRAILERS AND TRAILERS DESIGNED FOR THE TRANSPORT OF HIGHLY RADIOACTIVE MATERIALS)</t>
  </si>
  <si>
    <t>87163980</t>
  </si>
  <si>
    <t>TRAILERS AND SEMI-TRAILERS FOR THE TRANSPORT OF GOODS USED (EXCL. SELF-LOADING OR SELF-UNLOADING TRAILERS AND SEMI-TRAILERS FOR AGRICULTURAL PURPOSES TANKER TRAILERS AND SEMI-TRAILERS AND TRAILERS AND SEMI-TRAILERS NOT DESIGNED FOR RUNNING ON RAILS FOR THE TRANSPORT OF HIGHLY RADIOACTIVE MATERIALS {EURATOM})</t>
  </si>
  <si>
    <t>871640</t>
  </si>
  <si>
    <t>87164000</t>
  </si>
  <si>
    <t>TRAILERS AND SEMI-TRAILERS NOT DESIGNED FOR RUNNING ON RAILS (EXCL. TRAILERS AND SEMI-TRAILERS FOR THE TRANSPORT OF GOODS AND THOSE OF THE CARAVAN TYPE FOR HOUSING OR CAMPING)</t>
  </si>
  <si>
    <t>871680</t>
  </si>
  <si>
    <t>87168000</t>
  </si>
  <si>
    <t>VEHICLES PUSHED OR DRAWN BY HAND AND OTHER VEHICLES NOT MECHANICALLY PROPELLED (EXCL. TRAILERS AND SEMI-TRAILERS)</t>
  </si>
  <si>
    <t>871690</t>
  </si>
  <si>
    <t>87169010</t>
  </si>
  <si>
    <t>CHASSIS OF TRAILERS SEMI-TRAILERS AND OTHER VEHICLES NOT MECHANICALLY PROPELLED N.E.S.</t>
  </si>
  <si>
    <t>87169030</t>
  </si>
  <si>
    <t>BODIES OF TRAILERS SEMI-TRAILERS AND OTHER VEHICLES NOT MECHANICALLY PROPELLED N.E.S.</t>
  </si>
  <si>
    <t>87169050</t>
  </si>
  <si>
    <t>AXLES OF TRAILERS SEMI-TRAILERS AND OTHER VEHICLES NOT MECHANICALLY PROPELLED N.E.S.</t>
  </si>
  <si>
    <t>87169090</t>
  </si>
  <si>
    <t>PARTS OF TRAILERS SEMI-TRAILERS AND OTHER VEHICLES NOT MECHANICALLY PROPELLED N.E.S. (EXCL. CHASSIS BODIES AND AXLES)</t>
  </si>
  <si>
    <t>88</t>
  </si>
  <si>
    <t>8801</t>
  </si>
  <si>
    <t>880100</t>
  </si>
  <si>
    <t>88010010</t>
  </si>
  <si>
    <t>GLIDERS WITHOUT MOTOR AND NOT CAPABLE OF BEING FITTED WITH A MOTOR AND HANG GLIDERS</t>
  </si>
  <si>
    <t>88010090</t>
  </si>
  <si>
    <t>KITES AND OTHER NON-POWERED AIRCRAFT (EXCL. GLIDERS HANG GLIDERS BALLOONS AND CHILDREN'S KITES)</t>
  </si>
  <si>
    <t>8802</t>
  </si>
  <si>
    <t>880211</t>
  </si>
  <si>
    <t>88021100</t>
  </si>
  <si>
    <t>HELICOPTERS OF AN UNLADEN WEIGHT &lt;= 2.000 KG</t>
  </si>
  <si>
    <t>880212</t>
  </si>
  <si>
    <t>88021200</t>
  </si>
  <si>
    <t>HELICOPTERS OF AN UNLADEN WEIGHT &gt; 2.000 KG</t>
  </si>
  <si>
    <t>880220</t>
  </si>
  <si>
    <t>88022000</t>
  </si>
  <si>
    <t>AEROPLANES AND OTHER POWERED AIRCRAFT OF AN UNLADEN WEIGHT &lt;= 2.000 KG (EXCL. HELICOPTERS AND DIRIGIBLES)</t>
  </si>
  <si>
    <t>880230</t>
  </si>
  <si>
    <t>88023000</t>
  </si>
  <si>
    <t>AEROPLANES AND OTHER POWERED AIRCRAFT OF AN UNLADEN WEIGHT &gt; 2.000 KG BUT &lt;= 15.000 KG (EXCL. HELICOPTERS AND DIRIGIBLES)</t>
  </si>
  <si>
    <t>880240</t>
  </si>
  <si>
    <t>88024000</t>
  </si>
  <si>
    <t>AEROPLANES AND OTHER POWERED AIRCRAFT OF AN OF AN UNLADEN WEIGHT &gt; 15.000 KG (EXCL. HELICOPTERS AND DIRIGIBLES)</t>
  </si>
  <si>
    <t>880260</t>
  </si>
  <si>
    <t>88026011</t>
  </si>
  <si>
    <t>TELECOMMUNICATION SATELLITES</t>
  </si>
  <si>
    <t>88026019</t>
  </si>
  <si>
    <t>SPACECRAFT (EXCL. TELECOMMUNICATION SATELLITES)</t>
  </si>
  <si>
    <t>88026090</t>
  </si>
  <si>
    <t>SUBORBITAL AND SPACECRAFT LAUNCH VEHICLES</t>
  </si>
  <si>
    <t>8803</t>
  </si>
  <si>
    <t>880310</t>
  </si>
  <si>
    <t>88031000</t>
  </si>
  <si>
    <t>PROPELLERS AND ROTORS AND PARTS THEREOF FOR AIRCRAFT N.E.S.</t>
  </si>
  <si>
    <t>880320</t>
  </si>
  <si>
    <t>88032000</t>
  </si>
  <si>
    <t>UNDER-CARRIAGES AND PARTS THEREOF FOR AIRCRAFT N.E.S.</t>
  </si>
  <si>
    <t>880330</t>
  </si>
  <si>
    <t>88033000</t>
  </si>
  <si>
    <t>PARTS OF AEROPLANES OR HELICOPTERS N.E.S. (EXCL. THOSE FOR GLIDERS)</t>
  </si>
  <si>
    <t>880390</t>
  </si>
  <si>
    <t>88039010</t>
  </si>
  <si>
    <t>PARTS OF KITES</t>
  </si>
  <si>
    <t>88039021</t>
  </si>
  <si>
    <t>PARTS OF TELECOMMUNICATION SATELLITES N.E.S.</t>
  </si>
  <si>
    <t>88039029</t>
  </si>
  <si>
    <t>PARTS OF SPACECRAFT INCL. SATELLITES N.E.S.</t>
  </si>
  <si>
    <t>88039030</t>
  </si>
  <si>
    <t>PARTS OF SUBORBITAL AND SPACECRAFT LAUNCH VEHICLES N.E.S.</t>
  </si>
  <si>
    <t>88039090</t>
  </si>
  <si>
    <t>PARTS OF AIRCRAFT N.E.S. (EXCL. OF SPACECRAFT INCL. SATELLITES AND SUBORBITAL AND SPACECRAFT LAUNCH VEHICLES)</t>
  </si>
  <si>
    <t>8804</t>
  </si>
  <si>
    <t>880400</t>
  </si>
  <si>
    <t>88040000</t>
  </si>
  <si>
    <t>PARACHUTES INCL. DIRIGIBLE PARACHUTES AND PARAGLIDERS AND ROTOCHUTES</t>
  </si>
  <si>
    <t>8805</t>
  </si>
  <si>
    <t>880510</t>
  </si>
  <si>
    <t>88051010</t>
  </si>
  <si>
    <t>AIRCRAFT LAUNCHING GEAR AND PARTS THEREOF N.E.S. (EXCL. MOTOR WINCHES FOR LAUNCHING GLIDERS)</t>
  </si>
  <si>
    <t>88051090</t>
  </si>
  <si>
    <t>DECK-ARRESTOR OR SIMILAR GEAR FOR AIRCRAFT AND PARTS THEREOF N.E.S.</t>
  </si>
  <si>
    <t>880521</t>
  </si>
  <si>
    <t>88052100</t>
  </si>
  <si>
    <t>AIR COMBAT SIMULATORS AND PARTS THEREOF</t>
  </si>
  <si>
    <t>880529</t>
  </si>
  <si>
    <t>88052900</t>
  </si>
  <si>
    <t>GROUND FLYING TRAINERS AND PARTS THEREOF N.E.S. (EXCL. AIR COMBAT SIMULATORS AND PARTS THEREOF)</t>
  </si>
  <si>
    <t>89</t>
  </si>
  <si>
    <t>8901</t>
  </si>
  <si>
    <t>890110</t>
  </si>
  <si>
    <t>89011010</t>
  </si>
  <si>
    <t>SEA-GOING CRUISE SHIPS EXCURSION BOATS AND SIMILAR VESSELS PRINCIPALLY DESIGNED FOR THE TRANSPORT OF PERSONS AND SEAGOING FERRY-BOATS OF ALL KINDS</t>
  </si>
  <si>
    <t>89011090</t>
  </si>
  <si>
    <t>CRUISE SHIPS EXCURSION BOATS AND SIMILAR VESSELS PRINCIPALLY DESIGNED FOR THE TRANSPORT OF PERSONS AND FERRY-BOATS OF ALL KINDS (EXCL. SEAGOING VESSELS)</t>
  </si>
  <si>
    <t>890120</t>
  </si>
  <si>
    <t>89012010</t>
  </si>
  <si>
    <t>SEA-GOING TANKERS</t>
  </si>
  <si>
    <t>89012090</t>
  </si>
  <si>
    <t>TANKERS (EXCL. SEAGOING TANKERS)</t>
  </si>
  <si>
    <t>890130</t>
  </si>
  <si>
    <t>89013010</t>
  </si>
  <si>
    <t>SEA-GOING REFRIGERATED VESSELS (EXCL. TANKERS)</t>
  </si>
  <si>
    <t>89013090</t>
  </si>
  <si>
    <t>REFRIGERATED VESSELS (EXCL. SEAGOING VESSELS AND TANKERS)</t>
  </si>
  <si>
    <t>890190</t>
  </si>
  <si>
    <t>89019010</t>
  </si>
  <si>
    <t>SEA-GOING VESSELS FOR THE TRANSPORT OF GOODS AND SEAGOING VESSELS FOR THE TRANSPORT OF BOTH PERSONS AND GOODS (EXCL. REFRIGERATED VESSELS TANKERS FERRY-BOATS AND VESSELS PRINCIPALLY DESIGNED FOR THE TRANSPORT OF PERSONS)</t>
  </si>
  <si>
    <t>89019090</t>
  </si>
  <si>
    <t>VESSELS FOR THE TRANSPORT OF GOODS AND VESSELS FOR THE TRANSPORT OF BOTH PERSONS AND GOODS WHETHER OR NOT MECHANICALLY PROPELLED (EXCL. SEAGOING VESSELS REFRIGERATED VESSELS TANKERS FERRY-BOATS AND VESSELS PRINCIPALLY DESIGNED FOR THE TRANSPORT OF PERSONS)</t>
  </si>
  <si>
    <t>8902</t>
  </si>
  <si>
    <t>890200</t>
  </si>
  <si>
    <t>89020010</t>
  </si>
  <si>
    <t>FISHING VESSELS FACTORY SHIPS AND OTHER VESSELS FOR PROCESSING OR PRESERVING FISHERY PRODUCTS SEAGOING</t>
  </si>
  <si>
    <t>89020090</t>
  </si>
  <si>
    <t>FISHING VESSELS</t>
  </si>
  <si>
    <t>8903</t>
  </si>
  <si>
    <t>890310</t>
  </si>
  <si>
    <t>89031010</t>
  </si>
  <si>
    <t>INFLATABLE VESSELS FOR PLEASURE OR SPORTS OF A WEIGHT &lt;= 100 KG EACH</t>
  </si>
  <si>
    <t>89031090</t>
  </si>
  <si>
    <t>INFLATABLE VESSELS FOR PLEASURE OR SPORTS OF A WEIGHT &gt; 100 KG EACH</t>
  </si>
  <si>
    <t>890391</t>
  </si>
  <si>
    <t>89039110</t>
  </si>
  <si>
    <t>SEA-GOING SAILBOATS AND YACHTS WITH OR WITHOUT AUXILIARY MOTOR FOR PLEASURE OR SPORTS</t>
  </si>
  <si>
    <t>89039190</t>
  </si>
  <si>
    <t>SAILBOATS AND YACHTS WITH OR WITHOUT AUXILIARY MOTOR FOR PLEASURE OR SPORTS (EXCL. SEAGOING VESSELS)</t>
  </si>
  <si>
    <t>890392</t>
  </si>
  <si>
    <t>89039210</t>
  </si>
  <si>
    <t>SEA-GOING MOTOR BOATS AND MOTOR YACHTS FOR PLEASURE OR SPORTS (OTHER THAN OUTBOARD MOTOR BOATS)</t>
  </si>
  <si>
    <t>89039291</t>
  </si>
  <si>
    <t>MOTOR BOATS FOR PLEASURE OR SPORTS OF A LENGTH &lt;= 75 M (OTHER THAN OUTBOARD MOTOR BOATS)</t>
  </si>
  <si>
    <t>89039299</t>
  </si>
  <si>
    <t>MOTOR BOATS FOR PLEASURE OR SPORTS OF A LENGTH &gt; 75 M (OTHER THAN OUTBOARD MOTOR BOATS AND EXCL. SEAGOING MOTOR BOATS)</t>
  </si>
  <si>
    <t>890399</t>
  </si>
  <si>
    <t>89039910</t>
  </si>
  <si>
    <t>VESSELS FOR PLEASURE OR SPORTS ROWING BOATS AND CANOES OF A WEIGHT &lt;= 100 KG EACH (EXCL. MOTOR BOATS POWERED OTHER THAN BY OUTBOARD MOTORS SAILBOATS WITH OR WITHOUT AUXILIARY MOTOR AND INFLATABLE BOATS)</t>
  </si>
  <si>
    <t>89039991</t>
  </si>
  <si>
    <t>VESSELS FOR PLEASURE OR SPORTS ROWING BOATS AND CANOES OF A WEIGHT &gt; 100 KG OF A LENGTH &lt;= 75 M (EXCL. MOTOR BOATS POWERED OTHER THAN BY OUTBOARD MOTORS SAILBOATS WITH OR WITHOUT AUXILIARY MOTOR AND INFLATABLE BOATS)</t>
  </si>
  <si>
    <t>89039999</t>
  </si>
  <si>
    <t>VESSELS FOR PLEASURE OR SPORTS  ROWING BOATS AND CANOES OF A WEIGHT &gt; 100 KG OF A LENGTH &gt; 75 M (EXCL. MOTOR BOATS AND MOTOR YACHTS POWERED OTHER THAN BY OUTBOARD MOTORS SAILBOATS AND YACHTS WITH OR WITHOUT AUXILIARY MOTOR AND INFLATABLE BOATS)</t>
  </si>
  <si>
    <t>8904</t>
  </si>
  <si>
    <t>890400</t>
  </si>
  <si>
    <t>89040010</t>
  </si>
  <si>
    <t>TUGS SEAGOING AND FOR INLAND WATERWAYS</t>
  </si>
  <si>
    <t>89040091</t>
  </si>
  <si>
    <t>SEA-GOING PUSHER CRAFT</t>
  </si>
  <si>
    <t>89040099</t>
  </si>
  <si>
    <t>PUSHER CRAFT (EXCL. SEAGOING)</t>
  </si>
  <si>
    <t>8905</t>
  </si>
  <si>
    <t>890510</t>
  </si>
  <si>
    <t>89051010</t>
  </si>
  <si>
    <t>SEA-GOING DREDGERS</t>
  </si>
  <si>
    <t>89051090</t>
  </si>
  <si>
    <t>DREDGERS (EXCL. SEAGOING)</t>
  </si>
  <si>
    <t>890520</t>
  </si>
  <si>
    <t>89052000</t>
  </si>
  <si>
    <t>FLOATING OR SUBMERSIBLE DRILLING OR PRODUCTION PLATFORMS</t>
  </si>
  <si>
    <t>890590</t>
  </si>
  <si>
    <t>89059010</t>
  </si>
  <si>
    <t>SEA-GOING LIGHT VESSELS FIRE-FLOATS FLOATING CRANES AND OTHER VESSELS THE NAVIGABILITY OF WHICH IS SUBSIDIARY TO THEIR MAIN FUNCTION (EXCL. DREDGERS FLOATING OR SUBMERSIBLE DRILLING OR PRODUCTION PLATFORMS</t>
  </si>
  <si>
    <t>89059090</t>
  </si>
  <si>
    <t>LIGHT VESSELS FIRE-FLOATS FLOATING CRANES AND OTHER VESSELS THE NAVIGABILITY OF WHICH IS SUBSIDIARY TO THEIR MAIN FUNCTION (EXCL. SEAGOING VESSELS DREDGERS FLOATING OR SUBMERSIBLE DRILLING OR PRODUCTION PLATFORMS</t>
  </si>
  <si>
    <t>8906</t>
  </si>
  <si>
    <t>890610</t>
  </si>
  <si>
    <t>89061000</t>
  </si>
  <si>
    <t>WARSHIPS OF ALL KINDS</t>
  </si>
  <si>
    <t>890690</t>
  </si>
  <si>
    <t>89069010</t>
  </si>
  <si>
    <t>SEA-GOING VESSELS INCL. LIFEBOATS (EXCL. WARSHIPS ROWING BOATS AND OTHER VESSELS OF HEADING 8901 TO 8905 AND VESSELS FOR BREAKING UP)</t>
  </si>
  <si>
    <t>89069091</t>
  </si>
  <si>
    <t>VESSELS INCL. LIFEBOATS OF A WEIGHT &lt;= 100 KG EACH (EXCL. ROWING BOATS AND OTHER VESSELS OF HEADING 8901 TO 8905 AND VESSELS FOR BREAKING UP)</t>
  </si>
  <si>
    <t>89069099</t>
  </si>
  <si>
    <t>VESSELS INCL. LIFEBOATS OF A WEIGHT &gt; 100 KG EACH (EXCL. SEAGOING VESSELS WARSHIPS ROWING BOATS AND OTHER VESSELS OF HEADING 8901 TO 8905 AND FLOATING STRUCTURES FOR BREAKING UP)</t>
  </si>
  <si>
    <t>8907</t>
  </si>
  <si>
    <t>890710</t>
  </si>
  <si>
    <t>89071000</t>
  </si>
  <si>
    <t>INFLATABLE RAFTS</t>
  </si>
  <si>
    <t>890790</t>
  </si>
  <si>
    <t>89079000</t>
  </si>
  <si>
    <t>RAFTS TANKS COFFER-DAMS LANDING STAGES BUOYS BEACONS AND OTHER FLOATING STRUCTURES (EXCL. INFLATABLE RAFTS VESSELS OF HEADING 8901 TO 8906 AND FLOATING STRUCTURES FOR BREAKING UP)</t>
  </si>
  <si>
    <t>8908</t>
  </si>
  <si>
    <t>890800</t>
  </si>
  <si>
    <t>89080000</t>
  </si>
  <si>
    <t>VESSELS AND OTHER FLOATING STRUCTURES FOR BREAKING UP</t>
  </si>
  <si>
    <t>18 - Optical and other apparatus</t>
  </si>
  <si>
    <t>90</t>
  </si>
  <si>
    <t>9001</t>
  </si>
  <si>
    <t>900110</t>
  </si>
  <si>
    <t>90011010</t>
  </si>
  <si>
    <t>IMAGE CONDUCTOR CABLES OF OPTICAL FIBRES (EXCL. CABLES MADE UP OF INDIVIDUALLY SHEATHED FIBRES OF HEADING 8544)</t>
  </si>
  <si>
    <t>90011090</t>
  </si>
  <si>
    <t>OPTICAL FIBRES OPTICAL FIBRE BUNDLES AND CABLES (EXCL. MADE UP OF INDIVIDUALLY SHEATHED FIBRES OF HEADING 8544 AND IMAGE CONDUCTOR CABLES)</t>
  </si>
  <si>
    <t>900120</t>
  </si>
  <si>
    <t>90012000</t>
  </si>
  <si>
    <t>SHEETS AND PLATES OF POLARISING MATERIAL</t>
  </si>
  <si>
    <t>900130</t>
  </si>
  <si>
    <t>90013000</t>
  </si>
  <si>
    <t>CONTACT LENSES</t>
  </si>
  <si>
    <t>900140</t>
  </si>
  <si>
    <t>90014020</t>
  </si>
  <si>
    <t>SPECTACLE LENSES OF GLASS NOT FOR THE CORRECTION OF VISION</t>
  </si>
  <si>
    <t>90014041</t>
  </si>
  <si>
    <t>SPECTACLE LENSES OF GLASS BOTH SIDES FINISHED FOR THE CORRECTION OF VISION SINGLE FOCAL</t>
  </si>
  <si>
    <t>90014049</t>
  </si>
  <si>
    <t>SPECTACLE LENSES OF GLASS BOTH SIDES FINISHED FOR THE CORRECTION OF VISION BI-FOCAL OR MULTI FOCAL</t>
  </si>
  <si>
    <t>90014080</t>
  </si>
  <si>
    <t>SPECTACLE LENSES OF GLASS (EXCL. BOTH SIDES FINISHED)</t>
  </si>
  <si>
    <t>900150</t>
  </si>
  <si>
    <t>90015020</t>
  </si>
  <si>
    <t>SPECTACLE LENSES OF MATERIALS OTHER THAN GLASS NOT FOR THE CORRECTION OF VISION</t>
  </si>
  <si>
    <t>90015041</t>
  </si>
  <si>
    <t>SPECTACLE LENSES OF MATERIALS OTHER THAN GLASS BOTH SIDES FINISHED FOR THE CORRECTION OF VISION SINGLE FOCAL</t>
  </si>
  <si>
    <t>90015049</t>
  </si>
  <si>
    <t>SPECTACLE LENSES OF MATERIALS OTHER THAN GLASS BOTH SIDES FINISHED FOR THE CORRECTION OF VISION (EXCL. BI-FOCAL OR MULTI FOCAL)</t>
  </si>
  <si>
    <t>90015080</t>
  </si>
  <si>
    <t>SPECTACLE LENSES OF MATERIALS (EXCL. GLASS) PARTLY FINISHED</t>
  </si>
  <si>
    <t>900190</t>
  </si>
  <si>
    <t>90019000</t>
  </si>
  <si>
    <t>LENSES PRISMS MIRRORS AND OTHER OPTICAL ELEMENTS OF ANY MATERIAL UNMOUNTED (EXCL. SUCH ELEMENTS OF GLASS NOT OPTICALLY WORKED CONTACT LENSES AND SPECTACLE LENSES)</t>
  </si>
  <si>
    <t>9002</t>
  </si>
  <si>
    <t>900211</t>
  </si>
  <si>
    <t>90021100</t>
  </si>
  <si>
    <t>OBJECTIVE LENSES FOR CAMERAS PROJECTORS OR PHOTOGRAPHIC ENLARGERS OR REDUCERS</t>
  </si>
  <si>
    <t>900219</t>
  </si>
  <si>
    <t>90021900</t>
  </si>
  <si>
    <t>OBJECTIVE LENSES (EXCL. FOR CAMERAS PROJECTORS OR PHOTOGRAPHIC ENLARGERS OR REDUCERS)</t>
  </si>
  <si>
    <t>900220</t>
  </si>
  <si>
    <t>90022000</t>
  </si>
  <si>
    <t>FILTERS OPTICAL BEING PARTS OF OR FITTINGS FOR INSTRUMENTS APPARATUS AND APPLIANCES FRAMED OR MOUNTED</t>
  </si>
  <si>
    <t>900290</t>
  </si>
  <si>
    <t>90029000</t>
  </si>
  <si>
    <t>LENSES PRISMS MIRRORS AND OTHER OPTICAL ELEMENTS MOUNTED OF ANY MATERIAL BEING PARTS OF OR FITTINGS FOR INSTRUMENTS OR APPARATUS (EXCL. OBJECTIVE LENSES FOR CAMERAS PROJECTORS OR PHOTOGRAPHIC ENLARGERS OR REDUCERS SUCH ELEMENTS OF GLASS NOT OPTICALLY WORKED AND FILTERS)</t>
  </si>
  <si>
    <t>9003</t>
  </si>
  <si>
    <t>900311</t>
  </si>
  <si>
    <t>90031100</t>
  </si>
  <si>
    <t>FRAMES AND MOUNTINGS FOR SPECTACLES GOGGLES OR THE LIKE OF PLASTICS</t>
  </si>
  <si>
    <t>900319</t>
  </si>
  <si>
    <t>90031900</t>
  </si>
  <si>
    <t>FRAMES AND MOUNTINGS FOR SPECTACLES GOGGLES OR THE LIKE (EXCL. OF PLASTICS)</t>
  </si>
  <si>
    <t>900390</t>
  </si>
  <si>
    <t>90039000</t>
  </si>
  <si>
    <t>PARTS OF FRAMES AND MOUNTINGS FOR SPECTACLES GOGGLES OR THE LIKE N.E.S.</t>
  </si>
  <si>
    <t>9004</t>
  </si>
  <si>
    <t>900410</t>
  </si>
  <si>
    <t>90041010</t>
  </si>
  <si>
    <t>SUNGLASSES WITH OPTICALLY WORKED LENSES</t>
  </si>
  <si>
    <t>90041091</t>
  </si>
  <si>
    <t>SUNGLASSES WITH LENSES OF PLASTICS NOT OPTICALLY WORKED</t>
  </si>
  <si>
    <t>90041099</t>
  </si>
  <si>
    <t>SUNGLASSES WITH LENSES OF GLASS NOT OPTICALLY WORKED</t>
  </si>
  <si>
    <t>900490</t>
  </si>
  <si>
    <t>90049010</t>
  </si>
  <si>
    <t>SPECTACLES GOGGLES AND THE LIKE CORRECTIVE PROTECTIVE OR OTHER WITH LENSES OF PLASTICS (EXCL. SPECTACLES FOR TESTING EYESIGHT SUNGLASSES CONTACT LENSES SPECTACLE LENSES AND FRAMES AND MOUNTINGS FOR SPECTACLES)</t>
  </si>
  <si>
    <t>90049090</t>
  </si>
  <si>
    <t>SPECTACLES GOGGLES AND THE LIKE CORRECTIVE PROTECTIVE OR OTHER (OTHER THAN WITH LENSES OF PLASTICS AND EXCL. SPECTACLES FOR TESTING EYESIGHT SUNGLASSES CONTACT LENSES SPECTACLE LENSES AND FRAMES AND MOUNTINGS FOR SPECTACLES)</t>
  </si>
  <si>
    <t>9005</t>
  </si>
  <si>
    <t>900510</t>
  </si>
  <si>
    <t>90051000</t>
  </si>
  <si>
    <t>BINOCULARS</t>
  </si>
  <si>
    <t>900580</t>
  </si>
  <si>
    <t>90058000</t>
  </si>
  <si>
    <t>MONOCULARS ASTRONOMICAL AND OTHER OPTICAL TELESCOPES AND OTHER ASTRONOMICAL INSTRUMENTS (EXCL. BINOCULARS INSTRUMENTS FOR RADIO-ASTRONOMY AND OTHER INSTRUMENTS OR APPARATUS SPECIFIED ELSEWHERE)</t>
  </si>
  <si>
    <t>900590</t>
  </si>
  <si>
    <t>90059000</t>
  </si>
  <si>
    <t>PARTS AND ACCESSORIES INCL. MOUNTINGS FOR BINOCULARS MONOCULARS ASTRONOMICAL AND OTHER OPTICAL TELESCOPES AND OTHER ASTRONOMICAL INSTRUMENTS N.E.S.(2017-2500)</t>
  </si>
  <si>
    <t>9006</t>
  </si>
  <si>
    <t>900630</t>
  </si>
  <si>
    <t>90063000</t>
  </si>
  <si>
    <t>CAMERAS SPECIALLY DESIGNED FOR UNDERWATER USE FOR AERIAL SURVEY OR FOR MEDICAL OR SURGICAL EXAMINATION OF INTERNAL ORGANS</t>
  </si>
  <si>
    <t>900640</t>
  </si>
  <si>
    <t>90064000</t>
  </si>
  <si>
    <t>INSTANT PRINT CAMERAS (EXCL. SPECIAL CAMERAS OF SUBHEADING 9006.10 OR 9006.30)</t>
  </si>
  <si>
    <t>900651</t>
  </si>
  <si>
    <t>90065100</t>
  </si>
  <si>
    <t>CAMERAS WITH A THROUGH-THE-LENS VIEWFINDER {SINGLE LENS REFLEX "SLR"} FOR ROLL FILM OF A WIDTH OF &lt;= 35 MM (EXCL. INSTANT PRINT CAMERAS AND SPECIAL CAMEREAS OF SUBHEADING 9006.10 OR 9006.30)</t>
  </si>
  <si>
    <t>900652</t>
  </si>
  <si>
    <t>90065200</t>
  </si>
  <si>
    <t>CAMERAS FOR ROLL FILM OF A WIDTH OF &lt; 35 MM (EXCL. INSTANT PRINT CAMERAS SINGLE LENS REFLEX "SLR" CAMERAS AND SPECIAL CAMERAS OF SUBHEADING 9006.10 OR 9006.30)(2007-2500)</t>
  </si>
  <si>
    <t>900653</t>
  </si>
  <si>
    <t>90065310</t>
  </si>
  <si>
    <t>DISPOSABLE CAMERAS FOR ROLL FILM OF A WIDTH OF 35 MM</t>
  </si>
  <si>
    <t>90065380</t>
  </si>
  <si>
    <t>CAMERAS FOR ROLL FILM OF A WIDTH OF 35 MM (EXCL. INSTANT PRINT CAMERAS SINGLE LENS REFLEX CAMERAS SPECIALLY DESIGNED CAMERAS OF SUBHEADING 9006.10 OR 9006.30 AND DISPOSABLE CAMERAS)</t>
  </si>
  <si>
    <t>900659</t>
  </si>
  <si>
    <t>90065900</t>
  </si>
  <si>
    <t>CAMERAS FOR ROLL FILM OF A WIDTH OF &gt; 35 MM OR FOR FILM IN THE FLAT (EXCL. INSTANT PRINT CAMERAS AND CAMERAS SPECIALLY DESIGNED FOR UNDERWATER USE FOR AERIAL SURVEY OR FOR MEDICAL OR SURGICAL EXAMINATION OF INTERNAL ORGANS AND COMPARISON CAMERAS FOR FORENSIC OR CRIMINOLOGICAL LABORATORIES)(2017-2500)</t>
  </si>
  <si>
    <t>900661</t>
  </si>
  <si>
    <t>90066100</t>
  </si>
  <si>
    <t>ELECTRONIC DISCHARGE LAMP FLASHLIGHT APPARATUS FOR PHOTOGRAPHIC PURPOSES</t>
  </si>
  <si>
    <t>900669</t>
  </si>
  <si>
    <t>90066900</t>
  </si>
  <si>
    <t>PHOTOGRAPHIC FLASHLIGHTS AND FLASHLIGHT APPARATUS (EXCL. WITH ELECTRONIC DISCHARGE LAMPS)(2007-2500)</t>
  </si>
  <si>
    <t>900691</t>
  </si>
  <si>
    <t>90069100</t>
  </si>
  <si>
    <t>PARTS AND ACCESSORIES FOR PHOTOGRAPHIC CAMERAS N.E.S.(2017-2500)</t>
  </si>
  <si>
    <t>900699</t>
  </si>
  <si>
    <t>90069900</t>
  </si>
  <si>
    <t>PARTS AND ACCESSORIES FOR PHOTOGRAPHIC FLASHLIGHTS AND FLASHLIGHT APPARATUS N.E.S.(1999-2500)</t>
  </si>
  <si>
    <t>9007</t>
  </si>
  <si>
    <t>900710</t>
  </si>
  <si>
    <t>90071000</t>
  </si>
  <si>
    <t>CINEMATOGRAPHIC CAMERAS</t>
  </si>
  <si>
    <t>900720</t>
  </si>
  <si>
    <t>90072000</t>
  </si>
  <si>
    <t>CINEMATOGRAPHIC PROJECTORS</t>
  </si>
  <si>
    <t>900791</t>
  </si>
  <si>
    <t>90079100</t>
  </si>
  <si>
    <t>PARTS AND ACCESSORIES FOR CINEMATOGRAPHIC CAMERAS N.E.S.(2017-2500)</t>
  </si>
  <si>
    <t>900792</t>
  </si>
  <si>
    <t>90079200</t>
  </si>
  <si>
    <t>PARTS AND ACCESSORIES FOR CINEMATOGRAPHIC PROJECTORS N.E.S.</t>
  </si>
  <si>
    <t>9008</t>
  </si>
  <si>
    <t>900850</t>
  </si>
  <si>
    <t>90085000</t>
  </si>
  <si>
    <t>IMAGE PROJECTORS AND PHOTOGRAPHIC ENLARGERS AND REDUCERS (EXCL. CINEMATOGRAPHIC AND PARTS)</t>
  </si>
  <si>
    <t>900890</t>
  </si>
  <si>
    <t>90089000</t>
  </si>
  <si>
    <t>PARTS AND ACCESSORIES FOR IMAGE PROJECTORS PHOTOGRAPHIC ENLARGERS AND REDUCERS N.E.S.</t>
  </si>
  <si>
    <t>9010</t>
  </si>
  <si>
    <t>901010</t>
  </si>
  <si>
    <t>90101000</t>
  </si>
  <si>
    <t>APPARATUS AND EQUIPMENT FOR AUTOMATICALLY DEVELOPING PHOTOGRAPHIC OR CINEMATOGRAPHIC FILM OR PAPER IN ROLLS OR FOR AUTOMATICALLY EXPOSING DEVELOPED FILM TO ROLLS OF PHOTOGRAPHIC PAPER</t>
  </si>
  <si>
    <t>901050</t>
  </si>
  <si>
    <t>90105000</t>
  </si>
  <si>
    <t>APPARATUS AND EQUIPMENT FOR PHOTOGRAPHIC OR CINEMATOGRAPHIC LABORATORIES N.E.S.</t>
  </si>
  <si>
    <t>901060</t>
  </si>
  <si>
    <t>90106000</t>
  </si>
  <si>
    <t>PROJECTION SCREENS</t>
  </si>
  <si>
    <t>901090</t>
  </si>
  <si>
    <t>90109020</t>
  </si>
  <si>
    <t>PARTS AND ACCESSORIES OF APPARATUS AND EQUIPMENT OF SUBHEADINGS 9010 50 00 OR 9010 60 00 N.E.S.</t>
  </si>
  <si>
    <t>90109080</t>
  </si>
  <si>
    <t>PARTS AND ACCESSORIES FOR APPARATUS AND EQUIPMENT FOR AUTOMATICALLY DEVELOPING PHOTOGRAPHIC OR CINEMATOGRAPHIC FILM OR PAPER IN ROLLS OR FOR AUTOMATICALLY EXPOSING DEVELOPED FILM TO ROLLS OF PHOTOGRAPHIC PAPER N.E.S.</t>
  </si>
  <si>
    <t>9011</t>
  </si>
  <si>
    <t>901110</t>
  </si>
  <si>
    <t>90111010</t>
  </si>
  <si>
    <t>STEREOSCOPIC OPTICAL MICROSCOPES FITTED WITH EQUIPMENT SPECIFICALLY DESIGNED FOR THE HANDLING AND TRANSPORT OF SEMICONDUCTOR WAFERS OR RETICLES</t>
  </si>
  <si>
    <t>90111090</t>
  </si>
  <si>
    <t>STEREOSCOPIC OPTICAL MICROSCOPES (EXCL. FITTED WITH EQUIPMENT SPECIFICALLY DESIGNED FOR THE HANDLING AND TRANSPORT OF SEMICONDUCTOR WAFERS OR RETICLES)</t>
  </si>
  <si>
    <t>901120</t>
  </si>
  <si>
    <t>90112010</t>
  </si>
  <si>
    <t>PHOTOMICROGRAPHIC OPTICAL MICROSCOPES FITTED WITH EQUIPMENT SPECIFICALLY DESIGNED FOR THE HANDLING AND TRANSPORT OF SEMICONDUCTOR WAFERS OR RETICLES (EXCL. STEREOSCOPIC MICROSCOPES)</t>
  </si>
  <si>
    <t>90112090</t>
  </si>
  <si>
    <t>OPTICAL MICROSCOPES FOR PHOTOMICROGRAPHY CINEPHOTOMICROGRAPHY OR MICROPROJECTION (EXCL. FITTED WITH EQUIPMENT SPECIFICALLY DESIGNED FOR THE HANDLING AND TRANSPORT OF SEMICONDUCTOR WAFERS OR RETICLES AND STEREOSCOPIC MICROSCOPES)</t>
  </si>
  <si>
    <t>901180</t>
  </si>
  <si>
    <t>90118000</t>
  </si>
  <si>
    <t>OPTICAL MICROSCOPES (EXCL. FOR PHOTOMICROGRAPHY CINEPHOTOMICROGRAPHY OR MICROPROJECTION STEREOSCOPIC MICROSCOPES BINOCULAR MICROSCOPES FOR OPHTHALMOLOGY AND INSTRUMENTS APPLIANCES AND MACHINES OF HEADING 9031)</t>
  </si>
  <si>
    <t>901190</t>
  </si>
  <si>
    <t>90119010</t>
  </si>
  <si>
    <t>PARTS AND ACCESSORIES OF STEREOSCOPIC OPTICAL MICROSCOPES AND PHOTOMICROGRAPHIC OPTICAL MICROSCOPES FITTED WITH EQUIPMENT SPECIFICALLY DESIGNED FOR THE HANDLING AND TRANSPORT OF SEMICONDUCTOR WAFERS OR RETICLES N.E.S.</t>
  </si>
  <si>
    <t>90119090</t>
  </si>
  <si>
    <t>PARTS AND ACCESSORIES FOR COMPOUND OPTICAL MICROSCOPES N.E.S. (EXCL. OF STEREOSCOPIC OPTICAL MICROSCOPES AND PHOTOMICROGRAPHIC OPTICAL MICROSCOPES FITTED WITH EQUIPMENT SPECIFICALLY DESIGNED FOR THE HANDLING AND TRANSPORT OF SEMICONDUCTOR WAFERS OR RETICLES)</t>
  </si>
  <si>
    <t>9012</t>
  </si>
  <si>
    <t>901210</t>
  </si>
  <si>
    <t>90121010</t>
  </si>
  <si>
    <t>ELECTRON MICROSCOPES FITTED WITH EQUIPMENT SPECIFICALLY DESIGNED FOR THE HANDLING AND TRANSPORT OF SEMICONDUCTOR WAFERS OR RETICLES</t>
  </si>
  <si>
    <t>90121090</t>
  </si>
  <si>
    <t>ELECTRON MICROSCOPES PROTON MICROSCOPES AND DIFFRACTION APPARATUS (EXCL. ELECTRON MICROSCOPES FITTED WITH EQUIPMENT SPECIFICALLY DESIGNED FOR THE HANDLING AND TRANSPORT OF SEMICONDUCTOR WAFERS OR RETICLES)</t>
  </si>
  <si>
    <t>901290</t>
  </si>
  <si>
    <t>90129010</t>
  </si>
  <si>
    <t>PARTS AND ACCESSORIES OF ELECTRON MICROSCOPES FITTED WITH EQUIPMENT SPECIFICALLY DESIGNED FOR THE HANDLING AND TRANSPORT OF SEMICONDUCTOR WAFERS OR RETICLES N.E.S.</t>
  </si>
  <si>
    <t>90129090</t>
  </si>
  <si>
    <t>PARTS AND ACCESSORIES FOR ELECTRON MICROSCOPES PROTON MICROSCOPES AND DIFFRACTION APPARATUS N.E.S. (EXCL. OF ELECTRON MICROSCOPES FITTED WITH EQUIPMENT SPECIFICALLY DESIGNED FOR THE HANDLING AND TRANSPORT OF SEMICONDUCTOR WAFERS OR RETICLES)</t>
  </si>
  <si>
    <t>9013</t>
  </si>
  <si>
    <t>901310</t>
  </si>
  <si>
    <t>90131010</t>
  </si>
  <si>
    <t>TELESCOPES DESIGNED TO FORM PARTS OF MACHINES APPLIANCES INSTRUMENTS OR APPARATUS OF CH 84 85 OR 90</t>
  </si>
  <si>
    <t>90131090</t>
  </si>
  <si>
    <t>TELESCOPIC SIGHTS FOR FITTING TO ARMS</t>
  </si>
  <si>
    <t>901320</t>
  </si>
  <si>
    <t>90132000</t>
  </si>
  <si>
    <t>LASERS (EXCL. LASER DIODES)</t>
  </si>
  <si>
    <t>901380</t>
  </si>
  <si>
    <t>90138020</t>
  </si>
  <si>
    <t>MATRIX LIQUID CRYSTAL DEVICES ACTIVE</t>
  </si>
  <si>
    <t>90138030</t>
  </si>
  <si>
    <t>LIQUID CRYSTAL DEVICES N.E.S.</t>
  </si>
  <si>
    <t>90138090</t>
  </si>
  <si>
    <t>MAGNIFYING GLASSES THREAD COUNTERS STEREOSCOPES KALEIDOSCOPES AND OTHER OPTICAL INSTRUMENTS AND APPARATUS NOT SPECIFIED OR INCLUDED ELSEWHERE IN CHAPTER 90</t>
  </si>
  <si>
    <t>901390</t>
  </si>
  <si>
    <t>90139005</t>
  </si>
  <si>
    <t>PARTS AND ACCESSORIES FOR TELESCOPIC SIGHTS FOR FITTING TO ARMS OR FOR PERISCOPES</t>
  </si>
  <si>
    <t>90139010</t>
  </si>
  <si>
    <t>PARTS AND ACCESSORIES FOR LIQUID CRYSTAL DISPLAYS "LCD"</t>
  </si>
  <si>
    <t>90139080</t>
  </si>
  <si>
    <t>PARTS AND ACCESSORIES FOR LASERS AND OTHER INSTRUMENTS APPARATUS AND APPLIANCES NOT SPECIFIED OR INCLUDED ELSEWHERE IN CHAPTER 90 N.E.S.</t>
  </si>
  <si>
    <t>9014</t>
  </si>
  <si>
    <t>901410</t>
  </si>
  <si>
    <t>90141000</t>
  </si>
  <si>
    <t>DIRECTION FINDING COMPASSES</t>
  </si>
  <si>
    <t>901420</t>
  </si>
  <si>
    <t>90142020</t>
  </si>
  <si>
    <t>INERTIAL NAVIGATION SYSTEMS FOR AERONAUTICAL OR SPACE NAVIGATION (EXCL. COMPASSES AND RADIO NAVIGATIONAL EQUIPMENT)</t>
  </si>
  <si>
    <t>90142080</t>
  </si>
  <si>
    <t>INSTRUMENTS AND APPLIANCES FOR AERONAUTICAL OR SPACE NAVIGATION (EXCL. INERTIAL NAVIGATION SYSTEMS COMPASSES AND RADIO NAVIGATIONAL EQUIPMENT)</t>
  </si>
  <si>
    <t>901480</t>
  </si>
  <si>
    <t>90148000</t>
  </si>
  <si>
    <t>NAVIGATIONAL INSTRUMENTS AND APPARATUS (EXCL. FOR AERONAUTICAL OR SPACE NAVIGATION COMPASSES AND RADIO NAVIGATIONAL EQUIPMENT)</t>
  </si>
  <si>
    <t>901490</t>
  </si>
  <si>
    <t>90149000</t>
  </si>
  <si>
    <t>PARTS AND ACCESSORIES FOR COMPASSES AND OTHER NAVIGATIONAL INSTRUMENTS AND APPLIANCES N.E.S.</t>
  </si>
  <si>
    <t>9015</t>
  </si>
  <si>
    <t>901510</t>
  </si>
  <si>
    <t>90151010</t>
  </si>
  <si>
    <t>ELECTRONIC RANGEFINDERS</t>
  </si>
  <si>
    <t>90151090</t>
  </si>
  <si>
    <t>NON-ELECTRONIC RANGEFINDERS</t>
  </si>
  <si>
    <t>901520</t>
  </si>
  <si>
    <t>90152010</t>
  </si>
  <si>
    <t>ELECTRONIC THEODOLITES AND TACHYMETERS "TACHEOMETERS"</t>
  </si>
  <si>
    <t>90152090</t>
  </si>
  <si>
    <t>NON-ELECTRONIC THEODOLITES AND TACHYMETERS "TACHEOMETERS"</t>
  </si>
  <si>
    <t>901530</t>
  </si>
  <si>
    <t>90153010</t>
  </si>
  <si>
    <t>ELECTRONIC LEVELS</t>
  </si>
  <si>
    <t>90153090</t>
  </si>
  <si>
    <t>NON-ELECTRONIC LEVELS</t>
  </si>
  <si>
    <t>901540</t>
  </si>
  <si>
    <t>90154010</t>
  </si>
  <si>
    <t>ELECTRONIC PHOTOGRAMMETRICAL SURVEYING INSTRUMENTS AND APPLIANCES</t>
  </si>
  <si>
    <t>90154090</t>
  </si>
  <si>
    <t>NON-ELECTRONIC PHOTOGRAMMETRICAL SURVEYING INSTRUMENTS AND APPLIANCES</t>
  </si>
  <si>
    <t>901580</t>
  </si>
  <si>
    <t>90158020</t>
  </si>
  <si>
    <t>METEOROLOGICAL HYDROLOGICAL AND GEOPHYSICAL INSTRUMENTS AND APPARATUS (EXCL. COMPASSES RANGEFINDERS THEODOLITES TACHYMETERS "TACHEOMETERS" LEVELS AND PHOTOGRAMMETRICAL SURVEYING INSTRUMENTS AND APPLIANCES)</t>
  </si>
  <si>
    <t>90158040</t>
  </si>
  <si>
    <t>INSTRUMENTS AND APPLIANCES USED IN GEODESY TOPOGRAPHY SURVEYING OR LEVELLING AND HYDROGRAPHIC INSTRUMENTS (EXCL. COMPASSES RANGEFINDERS THEODOLITES TACHYMETERS "TACHEOMETERS" LEVELS AND PHOTOGRAMMETRICAL SURVEYING INSTRUMENTS AND APPLIANCES)</t>
  </si>
  <si>
    <t>90158080</t>
  </si>
  <si>
    <t>INSTRUMENTS AND APPLIANCES USED IN OCEANOGRAPHY (EXCL. COMPASSES RANGEFINDERS THEODOLITES TACHYMETERS "TACHEOMETERS" LEVELS AND PHOTOGRAMMETRICAL SURVEYING INSTRUMENTS AND APPLIANCES)</t>
  </si>
  <si>
    <t>901590</t>
  </si>
  <si>
    <t>90159000</t>
  </si>
  <si>
    <t>PARTS AND ACCESSORIES FOR INSTRUMENTS AND APPLIANCES USED IN GEODESY TOPOGRAPHY PHOTOGRAMMETRICAL SURVEYING HYDROGRAPHY OCEANOGRAPHY HYDROLOGY METEOROLOGY OR GEOPHYSICS AND FOR RANGEFINDERS N.E.S.(2017-2500)</t>
  </si>
  <si>
    <t>9016</t>
  </si>
  <si>
    <t>901600</t>
  </si>
  <si>
    <t>90160010</t>
  </si>
  <si>
    <t>BALANCES OF A SENSITIVITY OF 50 MG OR BETTER WITH OR WITHOUT WEIGHTS</t>
  </si>
  <si>
    <t>90160090</t>
  </si>
  <si>
    <t>PARTS AND ACCESSORIES FOR BALANCES OF A SENSITIVITY OF 50 MG OR BETTER N.E.S.</t>
  </si>
  <si>
    <t>9017</t>
  </si>
  <si>
    <t>901710</t>
  </si>
  <si>
    <t>90171010</t>
  </si>
  <si>
    <t>PLOTTERS AS DRAFTING MACHINES(1998-2500)</t>
  </si>
  <si>
    <t>90171090</t>
  </si>
  <si>
    <t>DRAFTING TABLES AND MACHINES WHETHER OR NOT AUTOMATIC (EXCL. PLOTTERS)(1998-2500)</t>
  </si>
  <si>
    <t>901720</t>
  </si>
  <si>
    <t>90172005</t>
  </si>
  <si>
    <t>PLOTTERS AS DRAWING OR MARKING-OUT INSTRUMENTS</t>
  </si>
  <si>
    <t>90172010</t>
  </si>
  <si>
    <t>DRAWING INSTRUMENTS (EXCL. DRAFTING TABLES AND MACHINES PLOTTERS)</t>
  </si>
  <si>
    <t>90172039</t>
  </si>
  <si>
    <t>MARKING-OUT INSTRUMENTS(1998-2500)</t>
  </si>
  <si>
    <t>90172090</t>
  </si>
  <si>
    <t>MATHEMATICAL CALCULATING INSTRUMENTS INCL. SLIDE RULES DISC CALCULATORS AND THE LIKE (EXCL. CALCULATING MACHINES)</t>
  </si>
  <si>
    <t>901730</t>
  </si>
  <si>
    <t>90173000</t>
  </si>
  <si>
    <t>MICROMETERS CALLIPERS AND GAUGES (EXCL. GAUGES WITHOUT ADJUSTABLE DEVICES OF SUBHEADING 9031.80)</t>
  </si>
  <si>
    <t>901780</t>
  </si>
  <si>
    <t>90178010</t>
  </si>
  <si>
    <t>MEASURING RODS AND TAPES AND DIVIDED SCALES</t>
  </si>
  <si>
    <t>90178090</t>
  </si>
  <si>
    <t>HAND-HELD INSTRUMENTS FOR MEASURING LENGTH N.E.S.</t>
  </si>
  <si>
    <t>901790</t>
  </si>
  <si>
    <t>90179000</t>
  </si>
  <si>
    <t>PARTS AND ACCESSORIES FOR DRAWING MARKING-OUT OR MATHEMATICAL CALCULATING INSTRUMENTS AND INSTRUMENTS FOR MEASURING LENGTH FOR USE IN THE HAND N.E.S.(2007-2500)</t>
  </si>
  <si>
    <t>9018</t>
  </si>
  <si>
    <t>901811</t>
  </si>
  <si>
    <t>90181100</t>
  </si>
  <si>
    <t>ELECTRO-CARDIOGRAPHS</t>
  </si>
  <si>
    <t>901812</t>
  </si>
  <si>
    <t>90181200</t>
  </si>
  <si>
    <t>ULTRASONIC SCANNING APPARATUS</t>
  </si>
  <si>
    <t>901813</t>
  </si>
  <si>
    <t>90181300</t>
  </si>
  <si>
    <t>MAGNETIC RESONANCE IMAGING APPARATUS</t>
  </si>
  <si>
    <t>901814</t>
  </si>
  <si>
    <t>90181400</t>
  </si>
  <si>
    <t>SCINTIGRAPHIC APPARATUS</t>
  </si>
  <si>
    <t>901819</t>
  </si>
  <si>
    <t>90181910</t>
  </si>
  <si>
    <t>ELECTRO-DIAGNOSTIC MONITORING APPARATUS FOR SIMULTANEOUS MONITORING OF TWO OR MORE PHYSIOLOGICAL PARAMETERS</t>
  </si>
  <si>
    <t>90181990</t>
  </si>
  <si>
    <t>ELECTRO-DIAGNOSTIC APPARATUS INCL. APPARATUS FOR FUNCTIONAL EXPLORATORY EXAMINATION OR FOR CHECKING PHYSIOLOGICAL PARAMETERS (EXCL. ELECTRO-CARDIOGRAPHS ULTRASONIC SCANNING APPARATUS MAGNETIC RESONANCE IMAGING APPARATUS SCINTIGRAPHIC APPARATUS AND MONITORING APPARATUS FOR SIMULTANEOUS MONITORING OF TWO OR MORE PHYSIOLOGICAL PARAMETERS)</t>
  </si>
  <si>
    <t>901820</t>
  </si>
  <si>
    <t>90182000</t>
  </si>
  <si>
    <t>ULTRAVIOLET OR INFRA-RED RAY APPARATUS USED IN MEDICAL SURGICAL DENTAL OR VETERINARY SCIENCES</t>
  </si>
  <si>
    <t>901831</t>
  </si>
  <si>
    <t>90183110</t>
  </si>
  <si>
    <t>SYRINGES OF PLASTICS WITH OR WITHOUT NEEDLES USED IN MEDICAL SURGICAL DENTAL OR VETERINARY SCIENCES(2002-2500)</t>
  </si>
  <si>
    <t>90183190</t>
  </si>
  <si>
    <t>SYRINGES WITH OR WITHOUT NEEDLES USED IN MEDICAL SURGICAL DENTAL OR VETERINARY SCIENCES (EXCL. OF PLASTIC)(2002-2500)</t>
  </si>
  <si>
    <t>901832</t>
  </si>
  <si>
    <t>90183210</t>
  </si>
  <si>
    <t>TUBULAR METAL NEEDLES USED IN MEDICAL SURGICAL DENTAL OR VETERINARY SCIENCES(2002-2500)</t>
  </si>
  <si>
    <t>90183290</t>
  </si>
  <si>
    <t>NEEDLES FOR SUTURES USED IN MEDICAL SURGICAL DENTAL OR VETERINARY SCIENCES(2002-2500)</t>
  </si>
  <si>
    <t>901839</t>
  </si>
  <si>
    <t>90183900</t>
  </si>
  <si>
    <t>NEEDLES CATHETERS CANNULAE AND THE LIKE USED IN MEDICAL SURGICAL DENTAL OR VETERINARY SCIENCES (EXCL. SYRINGES TUBULAR METAL NEEDLES AND NEEDLES FOR SUTURES)(2002-2500)</t>
  </si>
  <si>
    <t>901841</t>
  </si>
  <si>
    <t>90184100</t>
  </si>
  <si>
    <t>DENTAL DRILL ENGINES WHETHER OR NOT COMBINED ON A SINGLE BASE WITH OTHER DENTAL EQUIPMENT</t>
  </si>
  <si>
    <t>901849</t>
  </si>
  <si>
    <t>90184910</t>
  </si>
  <si>
    <t>BURRS DISCS DRILLS AND BRUSHES FOR USE IN DENTAL DRILLS</t>
  </si>
  <si>
    <t>90184990</t>
  </si>
  <si>
    <t>INSTRUMENTS AND APPLIANCES USED IN DENTAL SCIENCES N.E.S.</t>
  </si>
  <si>
    <t>901850</t>
  </si>
  <si>
    <t>90185010</t>
  </si>
  <si>
    <t>OPHTHALMIC INSTRUMENTS AND APPLIANCES NON-OPTICAL N.E.S.</t>
  </si>
  <si>
    <t>90185090</t>
  </si>
  <si>
    <t>OPHTHALMIC INSTRUMENTS AND APPLIANCES OPTICAL N.E.S.</t>
  </si>
  <si>
    <t>901890</t>
  </si>
  <si>
    <t>90189010</t>
  </si>
  <si>
    <t>INSTRUMENTS AND APPARATUS FOR MEASURING BLOOD-PRESSURE</t>
  </si>
  <si>
    <t>90189020</t>
  </si>
  <si>
    <t>ENDOSCOPES USED IN MEDICAL SURGICAL OR VETERINARY SCIENCES</t>
  </si>
  <si>
    <t>90189030</t>
  </si>
  <si>
    <t>RENAL DIALYSIS EQUIPMENT "ARTIFICIAL KIDNEYS KIDNEY MACHINES AND DIALYSERS"</t>
  </si>
  <si>
    <t>90189040</t>
  </si>
  <si>
    <t>DIATHERMIC APPARATUS (EXCL. ULTRAVIOLET OR INFRA-RED APPARATUS)</t>
  </si>
  <si>
    <t>90189050</t>
  </si>
  <si>
    <t>TRANSFUSION AND INFUSION APPARATUS USED IN MEDICAL SCIENCES</t>
  </si>
  <si>
    <t>90189060</t>
  </si>
  <si>
    <t>ANAESTHETIC APPARATUS AND INSTRUMENTS</t>
  </si>
  <si>
    <t>90189075</t>
  </si>
  <si>
    <t>APPARATUS FOR NERVE STIMULATION</t>
  </si>
  <si>
    <t>90189084</t>
  </si>
  <si>
    <t>INSTRUMENTS AND APPLIANCES USED IN MEDICAL SURGICAL OR VETERINARY SCIENCES N.E.S.</t>
  </si>
  <si>
    <t>9019</t>
  </si>
  <si>
    <t>901910</t>
  </si>
  <si>
    <t>90191010</t>
  </si>
  <si>
    <t>ELECTRICAL VIBRATORY-MASSAGE APPARATUS</t>
  </si>
  <si>
    <t>90191090</t>
  </si>
  <si>
    <t>MECHANO-THERAPY APPLIANCES</t>
  </si>
  <si>
    <t>901920</t>
  </si>
  <si>
    <t>90192000</t>
  </si>
  <si>
    <t>OZONE THERAPY OXYGEN THERAPY AEROSOL THERAPY ARTIFICIAL RESPIRATION OR OTHER THERAPEUTIC RESPIRATION APPARATUS</t>
  </si>
  <si>
    <t>9020</t>
  </si>
  <si>
    <t>902000</t>
  </si>
  <si>
    <t>90200000</t>
  </si>
  <si>
    <t>BREATHING APPLIANCES AND GAS MASKS (EXCL. PROTECTIVE MASKS HAVING NEITHER MECHANICAL PARTS NOR REPLACEABLE FILTERS AND ARTIFICIAL RESPIRATION OR OTHER THERAPEUTIC RESPIRATION APPARATUS)</t>
  </si>
  <si>
    <t>9021</t>
  </si>
  <si>
    <t>902110</t>
  </si>
  <si>
    <t>90211010</t>
  </si>
  <si>
    <t>ORTHOPAEDIC APPLIANCES</t>
  </si>
  <si>
    <t>90211090</t>
  </si>
  <si>
    <t>SPLINTS AND OTHER FRACTURE APPLIANCES</t>
  </si>
  <si>
    <t>902121</t>
  </si>
  <si>
    <t>90212110</t>
  </si>
  <si>
    <t>ARTIFICIAL TEETH OF PLASTICS</t>
  </si>
  <si>
    <t>90212190</t>
  </si>
  <si>
    <t>ARTIFICIAL TEETH OF MATERIALS OTHER THAN PLASTICS</t>
  </si>
  <si>
    <t>902129</t>
  </si>
  <si>
    <t>90212900</t>
  </si>
  <si>
    <t>DENTAL FITTINGS (EXCL. ARTIFICIAL TEETH)</t>
  </si>
  <si>
    <t>902131</t>
  </si>
  <si>
    <t>90213100</t>
  </si>
  <si>
    <t>ARTIFICIAL JOINTS FOR ORTHOPAEDIC PURPOSES</t>
  </si>
  <si>
    <t>902139</t>
  </si>
  <si>
    <t>90213910</t>
  </si>
  <si>
    <t>OCULAR PROTHESES</t>
  </si>
  <si>
    <t>90213990</t>
  </si>
  <si>
    <t>ARTIFICIAL PARTS OF THE BODY (EXCL. ARTIFICIAL TEETH AND DENTAL FITTINGS ARTIFICIAL JOINTS AND OCULAR PROTHESES)</t>
  </si>
  <si>
    <t>902140</t>
  </si>
  <si>
    <t>90214000</t>
  </si>
  <si>
    <t>HEARING AIDS (EXCL. PARTS AND ACCESSORIES)</t>
  </si>
  <si>
    <t>902150</t>
  </si>
  <si>
    <t>90215000</t>
  </si>
  <si>
    <t>PACEMAKERS FOR STIMULATING HEART MUSCLES (EXCL. PARTS AND ACCESSORIES)</t>
  </si>
  <si>
    <t>902190</t>
  </si>
  <si>
    <t>90219010</t>
  </si>
  <si>
    <t>PARTS AND ACCESSORIES OF HEARING AIDS N.E.S.</t>
  </si>
  <si>
    <t>90219090</t>
  </si>
  <si>
    <t>ARTICLES AND APPLIANCES WHICH ARE WORN OR CARRIED OR IMPLANTED IN THE BODY TO COMPENSATE FOR A DEFECT OR DISABILITY (EXCL. ARTIFICIAL PARTS OF THE BODY HEARING AIDS INCL. PARTS AND ACCESSORIES AND COMPLETE PACEMAKERS FOR STIMULATING HEART MUSCLES)</t>
  </si>
  <si>
    <t>9022</t>
  </si>
  <si>
    <t>902212</t>
  </si>
  <si>
    <t>90221200</t>
  </si>
  <si>
    <t>COMPUTER TOMOGRAPHY APPARATUS</t>
  </si>
  <si>
    <t>902213</t>
  </si>
  <si>
    <t>90221300</t>
  </si>
  <si>
    <t>APPARATUS BASED ON THE USE OF X-RAYS FOR DENTAL USES</t>
  </si>
  <si>
    <t>902214</t>
  </si>
  <si>
    <t>90221400</t>
  </si>
  <si>
    <t>APPARATUS BASED ON THE USE OF X-RAYS FOR MEDICAL SURGICAL OR VETERINARY USES (EXCL. FOR DENTAL PURPOSES AND COMPUTER TOMOGRAPHY APPARATUS)</t>
  </si>
  <si>
    <t>902219</t>
  </si>
  <si>
    <t>90221900</t>
  </si>
  <si>
    <t>APPARATUS BASED ON THE USE OF X-RAYS (OTHER THAN FOR MEDICAL SURGICAL DENTAL OR VETERINARY USES)</t>
  </si>
  <si>
    <t>902221</t>
  </si>
  <si>
    <t>90222100</t>
  </si>
  <si>
    <t>APPARATUS BASED ON THE USE OF ALPHA BETA OR GAMMA RADIATIONS FOR MEDICAL SURGICAL DENTAL OR VETERINARY USES</t>
  </si>
  <si>
    <t>902229</t>
  </si>
  <si>
    <t>90222900</t>
  </si>
  <si>
    <t>APPARATUS BASED ON THE USE OF ALPHA BETA OR GAMMA RADIATIONS (OTHER THAN FOR MEDICAL SURGICAL DENTAL OR VETERINARY USES)</t>
  </si>
  <si>
    <t>902230</t>
  </si>
  <si>
    <t>90223000</t>
  </si>
  <si>
    <t>X-RAY TUBES</t>
  </si>
  <si>
    <t>902290</t>
  </si>
  <si>
    <t>90229020</t>
  </si>
  <si>
    <t>PARTS AND ACCESSORIES OF APPARATUS BASED ON THE USE OF X-RAYS</t>
  </si>
  <si>
    <t>90229080</t>
  </si>
  <si>
    <t>X-RAY GENERATORS OTHER THAN X-RAY TUBES HIGH TENSION GENERATORS CONTROL PANELS AND DESKS SCREENS EXAMINATION OR TREATMENT TABLES CHAIRS AND THE LIKE AND GENERAL PARTS AND ACCESSORIES FOR APPARATUS OF HEADING 9022 N.E.S.</t>
  </si>
  <si>
    <t>9023</t>
  </si>
  <si>
    <t>902300</t>
  </si>
  <si>
    <t>90230010</t>
  </si>
  <si>
    <t>INSTRUMENTS APPARATUS AND MODELS FOR TEACHING PHYSICS CHEMISTRY OR TECHNICAL SUBJECTS</t>
  </si>
  <si>
    <t>90230080</t>
  </si>
  <si>
    <t>INSTRUMENTS APPARATUS AND MODELS DESIGNED FOR DEMONSTRATIONAL PURPOSES E.G. IN EDUCATION OR EXHIBITIONS UNSUITABLE FOR OTHER USES (EXCL. GROUND FLYING TRAINERS OF HEADING 8805 COLLECTORS' PIECES OF HEADING 9705 ANTIQUES OF AN AGE &gt; 100 YEARS OF HEADING 9706 AND OF THE TYPE USED FOR TEACHING PHYSICS CHEMISTRY AND TECHNICAL SUBJECTS)</t>
  </si>
  <si>
    <t>9024</t>
  </si>
  <si>
    <t>902410</t>
  </si>
  <si>
    <t>90241020</t>
  </si>
  <si>
    <t>MACHINES AND APPLIANCES FOR UNIVERSAL TESTING OF MECHANICAL PROPERTIES OF METALS OR FOR TENSILE TESTING OF METALS</t>
  </si>
  <si>
    <t>90241040</t>
  </si>
  <si>
    <t>MACHINES AND APPLIANCES FOR TESTING THE HARDNESS OF METALS</t>
  </si>
  <si>
    <t>90241080</t>
  </si>
  <si>
    <t>MACHINES AND APPLIANCES FOR TESTING THE MECHANICAL PROPERTIES OF METALS (EXCL. FOR UNIVERSAL TENSILE OR HARDNESS TESTING)</t>
  </si>
  <si>
    <t>902480</t>
  </si>
  <si>
    <t>90248011</t>
  </si>
  <si>
    <t>ELECTRONIC MACHINES AND APPLIANCES FOR TESTING THE MECHANICAL PROPERTIES OF TEXTILES PAPER OR PAPERBOARD</t>
  </si>
  <si>
    <t>90248019</t>
  </si>
  <si>
    <t>ELECTRONIC MACHINES AND APPLIANCES FOR TESTING THE MECHANICAL PROPERTIES OF MATERIALS (EXCL. METALS TEXTILES PAPER OR PAPERBOARD)</t>
  </si>
  <si>
    <t>90248090</t>
  </si>
  <si>
    <t>MACHINES AND APPLIANCES FOR TESTING THE MECHANICAL PROPERTIES OF MATERIALS NON-ELECTRONIC (EXCL. METALS)</t>
  </si>
  <si>
    <t>902490</t>
  </si>
  <si>
    <t>90249000</t>
  </si>
  <si>
    <t>PARTS AND ACCESSORIES FOR MACHINES AND APPLIANCES FOR TESTING THE MECHANICAL PROPERTIES OF MATERIALS N.E.S.</t>
  </si>
  <si>
    <t>9025</t>
  </si>
  <si>
    <t>902511</t>
  </si>
  <si>
    <t>90251120</t>
  </si>
  <si>
    <t>CLINICAL OR VETERINARY THERMOMETERS LIQUID-FILLED FOR DIRECT READING</t>
  </si>
  <si>
    <t>90251180</t>
  </si>
  <si>
    <t>THERMOMETERS LIQUID-FILLED FOR DIRECT READING NOT COMBINED WITH OTHER INSTRUMENTS (EXCL. CLINICAL OR VETERINARY THERMOMETERS)</t>
  </si>
  <si>
    <t>902519</t>
  </si>
  <si>
    <t>90251920</t>
  </si>
  <si>
    <t>THERMOMETERS AND PYROMETERS NOT COMBINED WITH OTHER INSTRUMENTS ELECTRONIC</t>
  </si>
  <si>
    <t>90251980</t>
  </si>
  <si>
    <t>THERMOMETERS AND PYROMETERS NOT COMBINED WITH OTHER INSTRUMENTS NON-ELECTRONIC (EXCL. LIQUID-FILLED THERMOMETERS FOR DIRECT READING)</t>
  </si>
  <si>
    <t>902580</t>
  </si>
  <si>
    <t>90258020</t>
  </si>
  <si>
    <t>BAROMETERS NOT COMBINED WITH OTHER INSTRUMENTS</t>
  </si>
  <si>
    <t>90258040</t>
  </si>
  <si>
    <t>HYDROMETERS AREOMETERS AND SIMILAR FLOATING INSTRUMENTS HYGROMETERS AND PSYCHROMETERS WHETHER OR NOT COMBINED WITH EACH OTHER OR WITH THERMOMETERS OR BAROMETERS ELECTRONIC</t>
  </si>
  <si>
    <t>90258080</t>
  </si>
  <si>
    <t>HYDROMETERS AREOMETERS AND SIMILAR FLOATING INSTRUMENTS HYGROMETERS AND PSYCHROMETERS WHETHER OR NOT COMBINED WITH EACH OTHER OR WITH THERMOMETERS OR BAROMETERS NON-ELECTRONIC</t>
  </si>
  <si>
    <t>902590</t>
  </si>
  <si>
    <t>90259000</t>
  </si>
  <si>
    <t>PARTS AND ACCESSORIES FOR HYDROMETERS AREOMETERS AND SIMILAR FLOATING INSTRUMENTS THERMOMETERS PYROMETERS BAROMETERS HYGROMETERS AND PSYCHROMETERS N.E.S.(2017-2500)</t>
  </si>
  <si>
    <t>9026</t>
  </si>
  <si>
    <t>902610</t>
  </si>
  <si>
    <t>90261021</t>
  </si>
  <si>
    <t>ELECTRONIC FLOW METERS FOR MEASURING OR CHECKING THE FLOW OR LEVEL OF LIQUIDS (EXCL. METERS AND REGULATORS)</t>
  </si>
  <si>
    <t>90261029</t>
  </si>
  <si>
    <t>ELECTRONIC INSTRUMENTS AND APPARATUS FOR MEASURING OR CHECKING THE FLOW OR LEVEL OF LIQUIDS (EXCL. FLOW METERS METERS AND REGULATORS)</t>
  </si>
  <si>
    <t>90261081</t>
  </si>
  <si>
    <t>FLOW METERS FOR MEASURING OR CHECKING THE FLOW OR LEVEL OF LIQUIDS NON-ELECTRONIC (EXCL. METERS AND REGULATORS)</t>
  </si>
  <si>
    <t>90261089</t>
  </si>
  <si>
    <t>INSTRUMENTS AND APPARATUS FOR MEASURING OR CHECKING THE FLOW OR LEVEL OF LIQUIDS NON-ELECTRONIC (EXCL. FLOW METERS METERS AND REGULATORS)</t>
  </si>
  <si>
    <t>902620</t>
  </si>
  <si>
    <t>90262020</t>
  </si>
  <si>
    <t>ELECTRONIC INSTRUMENTS AND APPARATUS FOR MEASURING OR CHECKING PRESSURE OF LIQUIDS OR GASES (EXCL. REGULATORS)</t>
  </si>
  <si>
    <t>90262040</t>
  </si>
  <si>
    <t>SPIRAL OR METAL DIAPHRAGM TYPE PRESSURE GAUGES</t>
  </si>
  <si>
    <t>90262080</t>
  </si>
  <si>
    <t>INSTRUMENTS AND APPARATUS FOR MEASURING OR CHECKING PRESSURE OF LIQUIDS OR GASES NON-ELECTRONIC (EXCL. SPIRAL OR METAL DIAPHRAGM TYPE PRESSURE GAUGES AND REGULATORS)</t>
  </si>
  <si>
    <t>902680</t>
  </si>
  <si>
    <t>90268020</t>
  </si>
  <si>
    <t>ELECTRONIC INSTRUMENTS OR APPARATUS FOR MEASURING OR CHECKING VARIABLES OF LIQUIDS OR GASES N.E.S.</t>
  </si>
  <si>
    <t>90268080</t>
  </si>
  <si>
    <t>NON-ELECTRONIC INSTRUMENTS OR APPARATUS FOR MEASURING OR CHECKING VARIABLES OF LIQUIDS OR GASES N.E.S.</t>
  </si>
  <si>
    <t>902690</t>
  </si>
  <si>
    <t>90269000</t>
  </si>
  <si>
    <t>PARTS AND ACCESSORIES FOR INSTRUMENTS AND APPARATUS FOR MEASURING OR CHECKING THE FLOW LEVEL PRESSURE OR OTHER VARIABLES OF LIQUIDS OR GASES N.E.S.(2007-2500)</t>
  </si>
  <si>
    <t>9027</t>
  </si>
  <si>
    <t>902710</t>
  </si>
  <si>
    <t>90271010</t>
  </si>
  <si>
    <t>ELECTRONIC GAS OR SMOKE ANALYSIS APPARATUS</t>
  </si>
  <si>
    <t>90271090</t>
  </si>
  <si>
    <t>NON-ELECTRONIC GAS OR SMOKE ANALYSIS APPARATUS</t>
  </si>
  <si>
    <t>902720</t>
  </si>
  <si>
    <t>90272000</t>
  </si>
  <si>
    <t>CHROMATOGRAPHS AND ELECTROPHORESIS INSTRUMENTS</t>
  </si>
  <si>
    <t>902730</t>
  </si>
  <si>
    <t>90273000</t>
  </si>
  <si>
    <t>SPECTROMETERS SPECTROPHOTOMETERS AND SPECTROGRAPHS USING OPTICAL RADIATIONS SUCH AS UV VISIBLE IR</t>
  </si>
  <si>
    <t>902750</t>
  </si>
  <si>
    <t>90275000</t>
  </si>
  <si>
    <t>INSTRUMENTS AND APPARATUS FOR PHYSICAL OR CHEMICAL ANALYSIS USING UV VISIBLE OR IR OPTICAL RADIATIONS (EXCL. SPECTROMETERS SPECTROPHOTOMETERS SPECTROGRAPHS AND GAS OR SMOKE ANALYSIS APPARATUS)</t>
  </si>
  <si>
    <t>902780</t>
  </si>
  <si>
    <t>90278005</t>
  </si>
  <si>
    <t>EXPOSURE METERS</t>
  </si>
  <si>
    <t>90278011</t>
  </si>
  <si>
    <t>ELECTRONIC PH METERS RH METERS AND OTHER APPARATUS FOR MEASURING CONDUCTIVITY</t>
  </si>
  <si>
    <t>90278013</t>
  </si>
  <si>
    <t>ELECTRONIC APPARATUS AND EQUIPMENT FOR PERFORMING MEASUREMENTS OF THE PHYSICAL PROPERTIES OF SEMICONDUCTOR MATERIALS OR OF LCD SUBSTRATES OR ASSOCIATED INSULATING OR CONDUCTIVE LAYERS DURING THE SEMICONDUCTOR WAFER PRODUCTION PROCESS OR THE LCD PRODUCTION PROCESS</t>
  </si>
  <si>
    <t>90278017</t>
  </si>
  <si>
    <t>ELECTRONIC INSTRUMENTS AND APPARATUS FOR PHYSICAL OR CHEMICAL ANALYSIS OR FOR MEASURING VISCOSITY POROSITY EXPANSION SURFACE TENSION OR THE LIKE OR FOR MEASURING HEAT SOUND OR LIGHT N.E.S.</t>
  </si>
  <si>
    <t>90278091</t>
  </si>
  <si>
    <t>NON-ELECTRONIC VISCOMETERS POROSIMETERS AND EXPANSION METERS</t>
  </si>
  <si>
    <t>90278099</t>
  </si>
  <si>
    <t>NON-ELECTRONIC INSTRUMENTS AND APPARATUS FOR PHYSICAL OR CHEMICAL ANALYSIS OR FOR DETERMINING SURFACE TENSION OR THE LIKE OR FOR MEASURING HEAT OR SOUND N.E.S.(2011-2500)</t>
  </si>
  <si>
    <t>902790</t>
  </si>
  <si>
    <t>90279010</t>
  </si>
  <si>
    <t>MICROTOMES(2017-2500)</t>
  </si>
  <si>
    <t>90279050</t>
  </si>
  <si>
    <t>PARTS AND ACCESSORIES OF INSTRUMENTS AND APPARATUS FOR PHYSICAL OR CHEMICAL ANALYSIS E.G. POLARIMETERS REFRACTOMETERS SPECTROMETERS OF INSTRUMENTS AND APPARATUS FOR MEASURING OR CHECKING VISCOSITY POROSITY EXPANSION SURFACE TENSION OR THE LIKE AND OF INSTRUMENTS AND APPARATUS FOR MEASURING OR CHECKING QUANTITIES OF HEAT SOUND OR LIGHT INCL. EXPOSURE METERS N.E.S. (EXCL. OF GAS OR SMOKE ANALYSIS APPARATUS)</t>
  </si>
  <si>
    <t>90279080</t>
  </si>
  <si>
    <t>PARTS AND ACCESSORIES OF MICROTOMES OR OF GAS OR SMOKE ANALYSIS APPARATUS N.E.S.(2017-2500)</t>
  </si>
  <si>
    <t>9028</t>
  </si>
  <si>
    <t>902810</t>
  </si>
  <si>
    <t>90281000</t>
  </si>
  <si>
    <t>GAS METERS INCL. CALIBRATING METERS THEREFOR</t>
  </si>
  <si>
    <t>902820</t>
  </si>
  <si>
    <t>90282000</t>
  </si>
  <si>
    <t>LIQUID METERS INCL. CALIBRATING METERS THEREFOR</t>
  </si>
  <si>
    <t>902830</t>
  </si>
  <si>
    <t>90283011</t>
  </si>
  <si>
    <t>ELECTRICITY SUPPLY OR PRODUCTION METERS FOR ALTERNATING CURRENT SINGLE-PHASE INCL. CALIBRATING METERS THEREFOR</t>
  </si>
  <si>
    <t>90283019</t>
  </si>
  <si>
    <t>ELECTRICITY SUPPLY OR PRODUCTION METERS FOR ALTERNATING CURRENT MULTI-PHASE INCL. CALIBRATING METERS THEREFOR</t>
  </si>
  <si>
    <t>90283090</t>
  </si>
  <si>
    <t>ELECTRICITY SUPPLY OR PRODUCTION METERS FOR CONTINUOUS CURRENT INCL. CALIBRATING METERS THEREFOR</t>
  </si>
  <si>
    <t>902890</t>
  </si>
  <si>
    <t>90289010</t>
  </si>
  <si>
    <t>PARTS AND ACCESSORIES FOR ELECTRICITY METERS N.E.S.</t>
  </si>
  <si>
    <t>90289090</t>
  </si>
  <si>
    <t>PARTS AND ACCESSORIES FOR GAS OR LIQUID METERS N.E.S.</t>
  </si>
  <si>
    <t>9029</t>
  </si>
  <si>
    <t>902910</t>
  </si>
  <si>
    <t>90291000</t>
  </si>
  <si>
    <t>REVOLUTION COUNTERS PRODUCTION COUNTERS TAXIMETERS MILOMETERS PEDOMETERS AND THE LIKE (EXCL. GAS LIQUID AND ELECTRICITY METERS)</t>
  </si>
  <si>
    <t>902920</t>
  </si>
  <si>
    <t>90292031</t>
  </si>
  <si>
    <t>SPEED INDICATORS FOR LAND VEHICLES</t>
  </si>
  <si>
    <t>90292038</t>
  </si>
  <si>
    <t>SPEED INDICATORS AND TACHOMETERS (EXCL. FOR LAND VEHICLES)</t>
  </si>
  <si>
    <t>90292090</t>
  </si>
  <si>
    <t>STROBOSCOPES</t>
  </si>
  <si>
    <t>902990</t>
  </si>
  <si>
    <t>90299000</t>
  </si>
  <si>
    <t>PARTS AND ACCESSORIES FOR REVOLUTION COUNTERS PRODUCTION COUNTERS TAXIMETERS MILOMETERS PEDOMETERS AND THE LIKE SPEED INDICATORS AND TACHOMETERS AND STROBOSCOPES N.E.S.</t>
  </si>
  <si>
    <t>9030</t>
  </si>
  <si>
    <t>903010</t>
  </si>
  <si>
    <t>90301000</t>
  </si>
  <si>
    <t>INSTRUMENTS AND APPARATUS FOR MEASURING OR DETECTING IONISING RADIATIONS</t>
  </si>
  <si>
    <t>903020</t>
  </si>
  <si>
    <t>90302000</t>
  </si>
  <si>
    <t>OSCILLOSCOPES AND OSCILLOGRAPHS(2017-2500)</t>
  </si>
  <si>
    <t>903031</t>
  </si>
  <si>
    <t>90303100</t>
  </si>
  <si>
    <t>MULTIMETERS FOR VOLTAGE CURRENT RESISTANCE OR ELECTRICAL POWER WITHOUT RECORDING DEVICE</t>
  </si>
  <si>
    <t>903032</t>
  </si>
  <si>
    <t>90303200</t>
  </si>
  <si>
    <t>MULTIMETERS WITH RECORDING DEVICE</t>
  </si>
  <si>
    <t>903033</t>
  </si>
  <si>
    <t>90303320</t>
  </si>
  <si>
    <t>RESISTANCE MEASURING INSTRUMENTS WITHOUT RECORDING DEVICE</t>
  </si>
  <si>
    <t>90303330</t>
  </si>
  <si>
    <t>ELECTRONIC INSTRUMENTS AND APPARATUS FOR MEASURING OR CHECKING VOLTAGE CURRENT OR ELECTRICAL POWER WITHOUT RECORDING DEVICE (EXCL. MULTIMETERS OSCILLOSCOPES AND OSCILLOGRAPHS)</t>
  </si>
  <si>
    <t>90303380</t>
  </si>
  <si>
    <t>NON-ELECTRONIC INSTRUMENTS AND APPARATUS FOR MEASURING OR CHECKING VOLTAGE CURRENT OR ELECTRICAL POWER WITHOUT RECORDING DEVICE (EXCL. MULTIMETERS OSCILLOSCOPES AND OSCILLOGRAPHS)</t>
  </si>
  <si>
    <t>903039</t>
  </si>
  <si>
    <t>90303900</t>
  </si>
  <si>
    <t>INSTRUMENTS AND APPARATUS FOR MEASURING OR CHECKING VOLTAGE CURRENT RESISTANCE OR ELECTRICAL POWER WITH RECORDING DEVICE (EXCL. MULTIMETERS AND OSCILLOSCOPES AND OSCILLOGRAPHS)</t>
  </si>
  <si>
    <t>903040</t>
  </si>
  <si>
    <t>90304000</t>
  </si>
  <si>
    <t>INSTRUMENTS AND APPARATUS FOR MEASURING OR CHECKING ELECTRICAL QUANTITIES SPECIFICALLY FOR TELECOMMUNICATIONS E.G. CROSS-TALK METERS GAIN MEASURING INSTRUMENTS DISTORTION FACTOR METERS PSOPHOMETERS</t>
  </si>
  <si>
    <t>903082</t>
  </si>
  <si>
    <t>90308200</t>
  </si>
  <si>
    <t>INSTRUMENTS AND APPARATUS FOR MEASURING OR CHECKING SEMICONDUCTOR WAFERS OR DEVICES</t>
  </si>
  <si>
    <t>903084</t>
  </si>
  <si>
    <t>90308400</t>
  </si>
  <si>
    <t>INSTRUMENTS AND APPARATUS FOR MEASURING OR CHECKING ELECTRICAL QUANTITIES WITH RECORDING DEVICE (EXCL. APPLIANCES SPECIALLY DESIGNED FOR TELECOMMUNICATIONS MULTIMETERS OSCILLOSCOPES AND OSCILLOGRAPHS AND APPARATUS FOR MEASURING OR CHECKING SEMICONDUCTOR WAFERS OR DEVICES)</t>
  </si>
  <si>
    <t>903089</t>
  </si>
  <si>
    <t>90308930</t>
  </si>
  <si>
    <t>ELECTRONIC INSTRUMENTS AND APPLIANCES FOR MEASURING OR CHECKING ELECTRICAL QUANTITIES WITHOUT RECORDING DEVICE N.E.S.</t>
  </si>
  <si>
    <t>90308990</t>
  </si>
  <si>
    <t>INSTRUMENTS AND APPARATUS FOR MEASURING OR CHECKING ELECTRICAL QUANTITIES WITHOUT RECORDING DEVICE NON-ELECTRONIC N.E.S.</t>
  </si>
  <si>
    <t>903090</t>
  </si>
  <si>
    <t>90309000</t>
  </si>
  <si>
    <t>PARTS AND ACCESSORIES FOR INSTRUMENTS AND APPARATUS FOR MEASURING OR CHECKING ELECTRICAL QUANTITIES OR FOR DETECTING IONISING RADIATIONS N.E.S.</t>
  </si>
  <si>
    <t>9031</t>
  </si>
  <si>
    <t>903110</t>
  </si>
  <si>
    <t>90311000</t>
  </si>
  <si>
    <t>MACHINES FOR BALANCING MECHANICAL PARTS</t>
  </si>
  <si>
    <t>903120</t>
  </si>
  <si>
    <t>90312000</t>
  </si>
  <si>
    <t>TEST BENCHES FOR MOTORS GENERATORS PUMPS ETC.</t>
  </si>
  <si>
    <t>903141</t>
  </si>
  <si>
    <t>90314100</t>
  </si>
  <si>
    <t>OPTICAL INSTRUMENTS AND APPLIANCES FOR INSPECTING SEMICONDUCTOR WAFERS OR DEVICES OR FOR INSPECTING PHOTOMASKS OR RETICLES USED IN MANUFACTURING SEMICONDUCTOR DEVICES</t>
  </si>
  <si>
    <t>903149</t>
  </si>
  <si>
    <t>90314910</t>
  </si>
  <si>
    <t>PROFILE PROJECTORS(2007-2500)</t>
  </si>
  <si>
    <t>90314990</t>
  </si>
  <si>
    <t>OPTICAL INSTRUMENTS APPLIANCES AND MACHINES FOR MEASURING OR CHECKING NOT ELSEWHERE SPECIFIED OR INCLUDED IN CHAPTER 90(2007-2500)</t>
  </si>
  <si>
    <t>903180</t>
  </si>
  <si>
    <t>90318020</t>
  </si>
  <si>
    <t>INSTRUMENTS APPLIANCES AND MACHINES FOR MEASURING OR CHECKING GEOMETRICAL QUANTITIES N.E.S. IN CH 90</t>
  </si>
  <si>
    <t>90318080</t>
  </si>
  <si>
    <t>NON-OPTICAL INSTRUMENTS APPLIANCES AND MACHINES FOR MEASURING OR CHECKING N.E.S. IN CH 90</t>
  </si>
  <si>
    <t>903190</t>
  </si>
  <si>
    <t>90319000</t>
  </si>
  <si>
    <t>PARTS AND ACCESSORIES FOR INSTRUMENTS APPLIANCES AND MACHINES FOR MEASURING AND CHECKING N.E.S.</t>
  </si>
  <si>
    <t>9032</t>
  </si>
  <si>
    <t>903210</t>
  </si>
  <si>
    <t>90321020</t>
  </si>
  <si>
    <t>ELECTRONIC THERMOSTATS(2017-2500)</t>
  </si>
  <si>
    <t>90321080</t>
  </si>
  <si>
    <t>THERMOSTATS (EXCL. ELECTRONIC)</t>
  </si>
  <si>
    <t>903220</t>
  </si>
  <si>
    <t>90322000</t>
  </si>
  <si>
    <t>MANOSTATS (EXCL. TAPS COCKS AND VALVES OF HEADING 8481)(2017-2500)</t>
  </si>
  <si>
    <t>903281</t>
  </si>
  <si>
    <t>90328100</t>
  </si>
  <si>
    <t>HYDRAULIC OR PNEUMATIC REGULATING OR CONTROLLING INSTRUMENTS AND APPARATUS (EXCL. MANOSTATS AND TAPS COCKS AND VALVES OF HEADING 8481)</t>
  </si>
  <si>
    <t>903289</t>
  </si>
  <si>
    <t>90328900</t>
  </si>
  <si>
    <t>REGULATING OR CONTROLLING INSTRUMENTS AND APPARATUS (EXCL. HYDRAULIC OR PNEUMATIC MANOSTATS THERMOSTATS AND TAPS COCKS AND VALVES OF HEADING 8481)(2017-2500)</t>
  </si>
  <si>
    <t>903290</t>
  </si>
  <si>
    <t>90329000</t>
  </si>
  <si>
    <t>PARTS AND ACCESSORIES FOR REGULATING OR CONTROLLING INSTRUMENTS AND APPARATUS N.E.S.(2017-2500)</t>
  </si>
  <si>
    <t>9033</t>
  </si>
  <si>
    <t>903300</t>
  </si>
  <si>
    <t>90330010</t>
  </si>
  <si>
    <t>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 OF APPARATUS OF CH 90</t>
  </si>
  <si>
    <t>90330090</t>
  </si>
  <si>
    <t>PARTS AND ACCESSORIES FOR MACHINES APPLIANCES INSTRUMENTS OR OTHER APPARATUS IN CH 90 N.E.S.</t>
  </si>
  <si>
    <t>91</t>
  </si>
  <si>
    <t>9101</t>
  </si>
  <si>
    <t>910111</t>
  </si>
  <si>
    <t>91011100</t>
  </si>
  <si>
    <t>4.5 % MIN 0.3 EUR/p/st MAX 0.8 EUR/p/st</t>
  </si>
  <si>
    <t>WRIST-WATCHES OF PRECIOUS METAL OR OF METAL CLAD WITH PRECIOUS METAL WHETHER OR NOT INCORPORATING A STOP-WATCH FACILITY ELECTRICALLY OPERATED WITH MECHANICAL DISPLAY ONLY (EXCL. WITH BACKS MADE OF STEEL)(1996-2500)</t>
  </si>
  <si>
    <t>910119</t>
  </si>
  <si>
    <t>91011900</t>
  </si>
  <si>
    <t>WRIST-WATCHES OF PRECIOUS METAL OR OF METAL CLAD WITH PRECIOUS METAL WHETHER OR NOT INCORPORATING A STOP-WATCH FACILITY ELECTRICALLY OPERATED WITH OPTO-ELECTRONIC DISPLAY AND WITH COMBINED MECHANICAL AND OPTO-ELECTRONIC DISPLAY (EXCL. WITH BACKS MADE OF STEEL)(2007-2500)</t>
  </si>
  <si>
    <t>910121</t>
  </si>
  <si>
    <t>91012100</t>
  </si>
  <si>
    <t>WRIST-WATCHES OF PRECIOUS METAL OR OF METAL CLAD WITH PRECIOUS METAL WHETHER OR NOT INCORPORATING A STOP-WATCH FACILITY WITH AUTOMATIC WINDING (EXCL. WITH BACKS MADE OF STEEL)</t>
  </si>
  <si>
    <t>910129</t>
  </si>
  <si>
    <t>91012900</t>
  </si>
  <si>
    <t>WRIST-WATCHES OF PRECIOUS METAL OR OF METAL CLAD WITH PRECIOUS METAL WHETHER OR NOT INCORPORATING A STOP-WATCH FACILITY WITH HAND WINDING ONLY (EXCL. WITH BACKS MADE OF STEEL)(1996-2500)</t>
  </si>
  <si>
    <t>910191</t>
  </si>
  <si>
    <t>91019100</t>
  </si>
  <si>
    <t>POCKET-WATCHES AND THE LIKE INCL. STOP-WATCHES OF PRECIOUS METAL OR OF METAL CLAD WITH PRECIOUS METAL ELECTRICALLY OPERATED (EXCL. WITH BACKS MADE OF STEEL AND WRIST-WATCHES)(1996-2500)</t>
  </si>
  <si>
    <t>910199</t>
  </si>
  <si>
    <t>91019900</t>
  </si>
  <si>
    <t>POCKET-WATCHES AND THE LIKE INCL. STOP-WATCHES OF PRECIOUS METAL OR OF METAL CLAD WITH PRECIOUS METAL WITH HAND OR AUTOMATIC WINDING (EXCL. WITH BACKS MADE OF STEEL AND WRIST-WATCHES)(1996-2500)</t>
  </si>
  <si>
    <t>9102</t>
  </si>
  <si>
    <t>910211</t>
  </si>
  <si>
    <t>91021100</t>
  </si>
  <si>
    <t>WRIST-WATCHES WHETHER OR NOT INCORPORATING A STOP-WATCH FACILITY ELECTRICALLY OPERATED WITH MECHANICAL DISPLAY ONLY (EXCL. OF PRECIOUS METAL OR OF METAL CLAD WITH PRECIOUS METAL)(1996-2500)</t>
  </si>
  <si>
    <t>910212</t>
  </si>
  <si>
    <t>91021200</t>
  </si>
  <si>
    <t>WRIST-WATCHES WHETHER OR NOT INCORPORATING A STOP-WATCH FACILITY ELECTRICALLY OPERATED WITH OPTO-ELECTRONIC DISPLAY ONLY (EXCL. OF PRECIOUS METAL OR OF METAL CLAD WITH PRECIOUS METAL)(1996-2500)</t>
  </si>
  <si>
    <t>910219</t>
  </si>
  <si>
    <t>91021900</t>
  </si>
  <si>
    <t>WRIST-WATCHES WHETHER OR NOT INCORPORATING A STOP-WATCH FACILITY ELECTRICALLY OPERATED WITH COMBINED MECHANICAL AND OPTO-ELECTRONIC DISPLAY (EXCL. OF PRECIOUS METAL OR OF METAL CLAD WITH PRECIOUS METAL)(1996-2500)</t>
  </si>
  <si>
    <t>910221</t>
  </si>
  <si>
    <t>91022100</t>
  </si>
  <si>
    <t>WRIST-WATCHES WHETHER OR NOT INCORPORATING A STOP-WATCH FACILITY WITH AUTOMATIC WINDING (EXCL. OF PRECIOUS METAL OR OF METAL CLAD WITH PRECIOUS METAL)</t>
  </si>
  <si>
    <t>910229</t>
  </si>
  <si>
    <t>91022900</t>
  </si>
  <si>
    <t>WRIST-WATCHES WHETHER OR NOT INCORPORATING A STOP-WATCH FACILITY WITH HAND WINDING ONLY (EXCL. OF PRECIOUS METAL OR OF METAL CLAD WITH PRECIOUS METAL)(1996-2500)</t>
  </si>
  <si>
    <t>910291</t>
  </si>
  <si>
    <t>91029100</t>
  </si>
  <si>
    <t>POCKET-WATCHES AND THE LIKE INCL. STOP-WATCHES ELECTRICALLY OPERATED (EXCL. OF PRECIOUS METAL OR OF METAL CLAD WITH PRECIOUS METAL)(1996-2500)</t>
  </si>
  <si>
    <t>910299</t>
  </si>
  <si>
    <t>91029900</t>
  </si>
  <si>
    <t>POCKET-WATCHES AND THE LIKE INCL. STOP-WATCHES WITH HAND OR AUTOMATIC WINDING (EXCL. OF PRECIOUS METAL OR OF METAL CLAD WITH PRECIOUS METAL)(1996-2500)</t>
  </si>
  <si>
    <t>9103</t>
  </si>
  <si>
    <t>910310</t>
  </si>
  <si>
    <t>91031000</t>
  </si>
  <si>
    <t>CLOCKS WITH WATCH MOVEMENTS ELECTRICALLY OPERATED (EXCL. WRIST-WATCHES POCKET-WATCHES AND OTHER WATCHES OF HEADING 9101 OR 9102 AND INSTRUMENT PANEL CLOCKS AND THE LIKE OF HEADING 9104)(1996-2500)</t>
  </si>
  <si>
    <t>910390</t>
  </si>
  <si>
    <t>91039000</t>
  </si>
  <si>
    <t>CLOCKS WITH WATCH MOVEMENTS (EXCL. ELECTRICALLY OPERATED WRIST-WATCHES POCKET-WATCHES AND OTHER WATCHES OF HEADING 9101 OR 9102 AND INSTRUMENT PANEL CLOCKS AND THE LIKE OF HEADING 9104)(1996-2500)</t>
  </si>
  <si>
    <t>9104</t>
  </si>
  <si>
    <t>910400</t>
  </si>
  <si>
    <t>91040000</t>
  </si>
  <si>
    <t>INSTRUMENT PANEL CLOCKS AND CLOCKS OF A SIMILAR TYPE FOR VEHICLES AIRCRAFT VESSELS AND OTHER VEHICLES</t>
  </si>
  <si>
    <t>9105</t>
  </si>
  <si>
    <t>910511</t>
  </si>
  <si>
    <t>91051100</t>
  </si>
  <si>
    <t>ALARM CLOCKS ELECTRICALLY OPERATED</t>
  </si>
  <si>
    <t>910519</t>
  </si>
  <si>
    <t>91051900</t>
  </si>
  <si>
    <t>ALARM CLOCKS (EXCL. ELECTRICALLY OPERATED)</t>
  </si>
  <si>
    <t>910521</t>
  </si>
  <si>
    <t>91052100</t>
  </si>
  <si>
    <t>WALL CLOCKS ELECTRICALLY OPERATED</t>
  </si>
  <si>
    <t>910529</t>
  </si>
  <si>
    <t>91052900</t>
  </si>
  <si>
    <t>WALL CLOCKS (EXCL. ELECTRICALLY OPERATED)</t>
  </si>
  <si>
    <t>910591</t>
  </si>
  <si>
    <t>91059100</t>
  </si>
  <si>
    <t>CLOCKS ELECTRICALLY OPERATED (EXCL. WRIST-WATCHES POCKET-WATCHES AND OTHER WATCHES OF HEADING 9101 OR 9102 CLOCKS WITH WATCH MOVEMENTS OF HEADING 9103 INSTRUMENT PANEL CLOCKS AND THE LIKE OF HEADING 9104 ALARM CLOCKS AND WALL CLOCKS)</t>
  </si>
  <si>
    <t>910599</t>
  </si>
  <si>
    <t>91059900</t>
  </si>
  <si>
    <t>CLOCKS (EXCL. ELECTRICALLY OPERATED WRIST-WATCHES POCKET-WATCHES AND OTHER WATCHES OF HEADING 9101 OR 9102 CLOCKS WITH WATCH MOVEMENTS OF HEADING 9103 INSTRUMENT PANEL CLOCKS AND THE LIKE OF HEADING 9104 ALARM CLOCKS AND WALL CLOCKS)</t>
  </si>
  <si>
    <t>9106</t>
  </si>
  <si>
    <t>910610</t>
  </si>
  <si>
    <t>91061000</t>
  </si>
  <si>
    <t>TIME REGISTERS AND TIME RECORDERS</t>
  </si>
  <si>
    <t>910690</t>
  </si>
  <si>
    <t>91069000</t>
  </si>
  <si>
    <t>TIME OF DAY RECORDING APPARATUS AND APPARATUS FOR MEASURING RECORDING OR OTHERWISE INDICATING INTERVALS OF TIME WITH CLOCK OR WATCH MOVEMENT OR WITH SYNCHRONOUS MOTOR (EXCL. CLOCKS OF HEADING 9101 TO 9105 TIME REGISTERS AND TIME RECORDERS)</t>
  </si>
  <si>
    <t>9107</t>
  </si>
  <si>
    <t>910700</t>
  </si>
  <si>
    <t>91070000</t>
  </si>
  <si>
    <t>TIME SWITCHES WITH CLOCK OR WATCH MOVEMENT OR WITH SYNCHRONOUS MOTOR</t>
  </si>
  <si>
    <t>9108</t>
  </si>
  <si>
    <t>910811</t>
  </si>
  <si>
    <t>91081100</t>
  </si>
  <si>
    <t>WATCH MOVEMENTS COMPLETE AND ASSEMBLED ELECTRICALLY OPERATED WITH MECHANICAL DISPLAY ONLY OR WITH A DEVICE TO WHICH A MECHANICAL DISPLAY CAN BE INCORPORATED(1996-2500)</t>
  </si>
  <si>
    <t>910812</t>
  </si>
  <si>
    <t>91081200</t>
  </si>
  <si>
    <t>WATCH MOVEMENTS COMPLETE AND ASSEMBLED ELECTRICALLY OPERATED WITH OPTO-ELECTRONIC DISPLAY ONLY(1996-2500)</t>
  </si>
  <si>
    <t>910819</t>
  </si>
  <si>
    <t>91081900</t>
  </si>
  <si>
    <t>WATCH MOVEMENTS COMPLETE AND ASSEMBLED ELECTRICALLY OPERATED WITH COMBINED OPTO-ELECTRONIC AND MECHANICAL DISPLAY WHETHER OR NOT WITH DIAL AND HANDS(1996-2500)</t>
  </si>
  <si>
    <t>910820</t>
  </si>
  <si>
    <t>91082000</t>
  </si>
  <si>
    <t>5 % MIN 0.17 EUR/p/st</t>
  </si>
  <si>
    <t>WATCH MOVEMENTS COMPLETE AND ASSEMBLED WITH AUTOMATIC WINDING</t>
  </si>
  <si>
    <t>910890</t>
  </si>
  <si>
    <t>91089000</t>
  </si>
  <si>
    <t>WATCH MOVEMENTS COMPLETE AND ASSEMBLED WITH HAND WINDING ONLY</t>
  </si>
  <si>
    <t>9109</t>
  </si>
  <si>
    <t>910910</t>
  </si>
  <si>
    <t>91091000</t>
  </si>
  <si>
    <t>CLOCK MOVEMENTS COMPLETE AND ASSEMBLED ELECTRICALLY OPERATED (EXCL. WATCH MOVEMENTS)</t>
  </si>
  <si>
    <t>910990</t>
  </si>
  <si>
    <t>91099000</t>
  </si>
  <si>
    <t>CLOCK MOVEMENTS COMPLETE AND ASSEMBLED (EXCL. ELECTRICALLY OPERATED AND WATCH MOVEMENTS)</t>
  </si>
  <si>
    <t>9110</t>
  </si>
  <si>
    <t>911011</t>
  </si>
  <si>
    <t>91101110</t>
  </si>
  <si>
    <t>COMPLETE WATCH MOVEMENTS UNASSEMBLED OR PARTLY ASSEMBLED "MOVEMENT SETS" WITH BALANCE WHEEL AND HAIRSPRING</t>
  </si>
  <si>
    <t>91101190</t>
  </si>
  <si>
    <t>COMPLETE WATCH MOVEMENTS UNASSEMBLED OR PARTLY ASSEMBLED "MOVEMENT SETS" (EXCL. WITH BALANCE WHEEL AND HAIRSPRING)</t>
  </si>
  <si>
    <t>911012</t>
  </si>
  <si>
    <t>91101200</t>
  </si>
  <si>
    <t>INCOMPLETE WATCH MOVEMENTS ASSEMBLED</t>
  </si>
  <si>
    <t>911019</t>
  </si>
  <si>
    <t>91101900</t>
  </si>
  <si>
    <t>ROUGH CLOCK MOVEMENTS</t>
  </si>
  <si>
    <t>911090</t>
  </si>
  <si>
    <t>91109000</t>
  </si>
  <si>
    <t>COMPLETE UNASSEMBLED OR PARTLY ASSEMBLED CLOCK MOVEMENTS "MOVEMENT SETS"</t>
  </si>
  <si>
    <t>9111</t>
  </si>
  <si>
    <t>911110</t>
  </si>
  <si>
    <t>91111000</t>
  </si>
  <si>
    <t>0.5 EUR/p/st MIN 2.7 MAX 4.6</t>
  </si>
  <si>
    <t>CASES FOR WRIST-WATCHES POCKET-WATCHES AND OTHER WATCHES OF HEADING 9101 OR 9102 OF PRECIOUS METAL OR OF METAL CLAD WITH PRECIOUS METAL</t>
  </si>
  <si>
    <t>911120</t>
  </si>
  <si>
    <t>91112000</t>
  </si>
  <si>
    <t>CASES FOR WRIST-WATCHES POCKET-WATCHES AND OTHER WATCHES OF HEADING 9101 OR 9102 OF BASE METAL WHETHER OR NOT GOLD- OR SILVER-PLATED</t>
  </si>
  <si>
    <t>911180</t>
  </si>
  <si>
    <t>91118000</t>
  </si>
  <si>
    <t>CASES FOR WRIST-WATCHES POCKET-WATCHES AND OTHER WATCHES OF HEADING 9101 OR 9102 OF MATERIALS OTHER THAN PRECIOUS METAL CLAD WITH PRECIOUS METAL OR BASE METAL</t>
  </si>
  <si>
    <t>911190</t>
  </si>
  <si>
    <t>91119000</t>
  </si>
  <si>
    <t>PARTS OF CASES FOR WRIST-WATCHES POCKET-WATCHES AND OTHER WATCHES OF HEADING 9101 OR 9102 N.E.S.</t>
  </si>
  <si>
    <t>9112</t>
  </si>
  <si>
    <t>911220</t>
  </si>
  <si>
    <t>91122000</t>
  </si>
  <si>
    <t>CLOCK AND WATCH CASES (EXCL. FOR WRIST-WATCHES POCKET-WATCHES AND OTHER WATCHES OF HEADING 9101 OR 9102)</t>
  </si>
  <si>
    <t>911290</t>
  </si>
  <si>
    <t>91129000</t>
  </si>
  <si>
    <t>PARTS OF CLOCK AND WATCH CASES N.E.S. (EXCL. FOR WRIST-WATCHES POCKET-WATCHES AND OTHER WATCHES OF HEADING 9101 OR 9102)</t>
  </si>
  <si>
    <t>9113</t>
  </si>
  <si>
    <t>911310</t>
  </si>
  <si>
    <t>91131010</t>
  </si>
  <si>
    <t>WATCH STRAPS WATCH BANDS AND WATCH BRACELETS AND PARTS THEREOF OF PRECIOUS METAL N.E.S.</t>
  </si>
  <si>
    <t>91131090</t>
  </si>
  <si>
    <t>WATCH STRAPS WATCH BANDS AND WATCH BRACELETS AND PARTS THEREOF OF METAL CLAD WITH PRECIOUS METAL N.E.S.</t>
  </si>
  <si>
    <t>911320</t>
  </si>
  <si>
    <t>91132000</t>
  </si>
  <si>
    <t>WATCH STRAPS WATCH BANDS AND WATCH BRACELETS AND PARTS THEREOF OF BASE METAL WHETHER OR NOT GOLD- OR SILVER-PLATED N.E.S.</t>
  </si>
  <si>
    <t>911390</t>
  </si>
  <si>
    <t>91139000</t>
  </si>
  <si>
    <t>WATCH STRAPS WATCH BANDS AND WATCH BRACELETS AND PARTS THEREOF N.E.S.</t>
  </si>
  <si>
    <t>9114</t>
  </si>
  <si>
    <t>911410</t>
  </si>
  <si>
    <t>91141000</t>
  </si>
  <si>
    <t>SPRINGS FOR CLOCKS OR WATCHES INCL. HAIRSPRINGS</t>
  </si>
  <si>
    <t>911430</t>
  </si>
  <si>
    <t>91143000</t>
  </si>
  <si>
    <t>DIALS FOR CLOCKS OR WATCHES</t>
  </si>
  <si>
    <t>911440</t>
  </si>
  <si>
    <t>91144000</t>
  </si>
  <si>
    <t>PLATES AND BRIDGES FOR CLOCKS OR WATCHES</t>
  </si>
  <si>
    <t>911490</t>
  </si>
  <si>
    <t>91149000</t>
  </si>
  <si>
    <t>CLOCK OR WATCH PARTS N.E.S.(2012-2500)</t>
  </si>
  <si>
    <t>92</t>
  </si>
  <si>
    <t>9201</t>
  </si>
  <si>
    <t>920110</t>
  </si>
  <si>
    <t>92011010</t>
  </si>
  <si>
    <t>NEW UPRIGHT PIANOS</t>
  </si>
  <si>
    <t>92011090</t>
  </si>
  <si>
    <t>USED UPRIGHT PIANOS</t>
  </si>
  <si>
    <t>920120</t>
  </si>
  <si>
    <t>92012000</t>
  </si>
  <si>
    <t>GRAND PIANOS</t>
  </si>
  <si>
    <t>920190</t>
  </si>
  <si>
    <t>92019000</t>
  </si>
  <si>
    <t>HARPSICHORDS AND OTHER KEYBOARD STRINGED INSTRUMENTS (EXCL. PIANOS)</t>
  </si>
  <si>
    <t>9202</t>
  </si>
  <si>
    <t>920210</t>
  </si>
  <si>
    <t>92021010</t>
  </si>
  <si>
    <t>VIOLINS</t>
  </si>
  <si>
    <t>92021090</t>
  </si>
  <si>
    <t>STRING MUSICAL INSTRUMENTS PLAYED WITH A BOW (EXCL. VIOLINS)</t>
  </si>
  <si>
    <t>920290</t>
  </si>
  <si>
    <t>92029030</t>
  </si>
  <si>
    <t>GUITARS</t>
  </si>
  <si>
    <t>92029080</t>
  </si>
  <si>
    <t>MANDOLINS ZITHERS AND OTHER STRING MUSICAL INSTRUMENTS (EXCL. WITH KEYBOARD THOSE PLAYED WITH A BOW AND GUITARS)</t>
  </si>
  <si>
    <t>9205</t>
  </si>
  <si>
    <t>920510</t>
  </si>
  <si>
    <t>92051000</t>
  </si>
  <si>
    <t>BRASS-WIND INSTRUMENTS</t>
  </si>
  <si>
    <t>920590</t>
  </si>
  <si>
    <t>92059010</t>
  </si>
  <si>
    <t>ACCORDIONS AND SIMILAR INSTRUMENTS(2007-2500)</t>
  </si>
  <si>
    <t>92059030</t>
  </si>
  <si>
    <t>MOUTH ORGANS</t>
  </si>
  <si>
    <t>92059050</t>
  </si>
  <si>
    <t>KEYBOARD PIPE ORGANS</t>
  </si>
  <si>
    <t>92059090</t>
  </si>
  <si>
    <t>WIND MUSICAL INSTRUMENTS (EXCL. BRASS-WIND INSTRUMENTS ACCORDIONS AND SIMILAR INSTRUMENTS MOUTH ORGANS KEYBOARD PIPE ORGANS AND HARMONIUMS AND SIMILAR KEYBOARD INSTRUMENTS WITH FREE METAL REEDS)(2007-2500)</t>
  </si>
  <si>
    <t>9206</t>
  </si>
  <si>
    <t>920600</t>
  </si>
  <si>
    <t>92060000</t>
  </si>
  <si>
    <t>PERCUSSION MUSICAL INSTRUMENTS E.G. DRUMS XYLOPHONES CYMBALS CASTANETS MARACAS</t>
  </si>
  <si>
    <t>9207</t>
  </si>
  <si>
    <t>920710</t>
  </si>
  <si>
    <t>92071010</t>
  </si>
  <si>
    <t>KEYBOARD ORGANS THE SOUND OF WHICH IS PRODUCED OR MUST BE AMPLIFIED ELECTRICALLY</t>
  </si>
  <si>
    <t>92071030</t>
  </si>
  <si>
    <t>DIGITAL PIANOS WITH KEYBOARD</t>
  </si>
  <si>
    <t>92071050</t>
  </si>
  <si>
    <t>SYNTHESISERS WITH KEYBOARD</t>
  </si>
  <si>
    <t>92071080</t>
  </si>
  <si>
    <t>MUSICAL INSTRUMENTS THE SOUND OF WHICH IS PRODUCED OR MUST BE AMPLIFIED ELECTRICALLY WITH KEYBOARD (EXCL. ORGANS DIGITAL PIANOS SYNTHESISERS AND ACCORDIONS)</t>
  </si>
  <si>
    <t>920790</t>
  </si>
  <si>
    <t>92079010</t>
  </si>
  <si>
    <t>GUITARS THE SOUND OF WHICH IS PRODUCED OR MUST BE AMPLIFIED ELECTRICALLY</t>
  </si>
  <si>
    <t>92079090</t>
  </si>
  <si>
    <t>ACCORDIONS AND MUSICAL INSTRUMENTS WITHOUT KEYBOARDS THE SOUND OF WHICH IS PRODUCED OR MUST BE AMPLIFIED ELECTRICALLY (EXCL. GUITARS)</t>
  </si>
  <si>
    <t>9208</t>
  </si>
  <si>
    <t>920810</t>
  </si>
  <si>
    <t>92081000</t>
  </si>
  <si>
    <t>MUSICAL BOXES</t>
  </si>
  <si>
    <t>920890</t>
  </si>
  <si>
    <t>92089000</t>
  </si>
  <si>
    <t>FAIRGROUND ORGANS MECHANICAL STREET ORGANS MECHANICAL SINGING BIRDS MUSICAL SAWS AND OTHER MUSICAL INSTRUMENTS NOT FALLING WITHIN ANY OTHER HEADING IN CHAPTER 92</t>
  </si>
  <si>
    <t>9209</t>
  </si>
  <si>
    <t>920930</t>
  </si>
  <si>
    <t>92093000</t>
  </si>
  <si>
    <t>MUSICAL INSTRUMENT STRINGS</t>
  </si>
  <si>
    <t>920991</t>
  </si>
  <si>
    <t>92099100</t>
  </si>
  <si>
    <t>PARTS AND ACCESSORIES FOR PIANOS N.E.S.</t>
  </si>
  <si>
    <t>920992</t>
  </si>
  <si>
    <t>92099200</t>
  </si>
  <si>
    <t>PARTS AND ACCESSORIES FOR STRING MUSICAL INSTRUMENTS WITHOUT KEYBOARDS N.E.S. (EXCL. STRINGS AND THOSE FOR MUSICAL INSTRUMENTS THE SOUND OF WHICH IS PRODUCED OR MUST BE AMPLIFIED ELECTRICALLY)</t>
  </si>
  <si>
    <t>920994</t>
  </si>
  <si>
    <t>92099400</t>
  </si>
  <si>
    <t>PARTS AND ACCESSORIES FOR MUSICAL INSTRUMENTS THE SOUND OF WHICH IS PRODUCED OR MUST BE AMPLIFIED ELECTRICALLY N.E.S.</t>
  </si>
  <si>
    <t>920999</t>
  </si>
  <si>
    <t>92099920</t>
  </si>
  <si>
    <t>PARTS AND ACCESSORIES FOR CLARINETS TRUMPETS BAGPIPES KEYBOARD PIPE ORGANS HARMONIUMS AND SIMILAR KEYBOARD INSTRUMENTS WITH FREE METAL REEDS ACCORDIONS AND SIMILAR INSTRUMENTS MOUTH ORGANS AND OTHER BRASS-WIND INSTRUMENTS OF HEADING 9205 N.E.S.</t>
  </si>
  <si>
    <t>92099940</t>
  </si>
  <si>
    <t>METRONOMES TUNING FORKS AND PITCH PIPES</t>
  </si>
  <si>
    <t>92099950</t>
  </si>
  <si>
    <t>MECHANISMS FOR MUSICAL BOXES</t>
  </si>
  <si>
    <t>92099970</t>
  </si>
  <si>
    <t>PARTS AND ACCESSORIES FOR MUSICAL INSTRUMENTS "E.G. CARDS DISCS AND ROLLS FOR MECHANICAL INSTRUMENTS" FOR FAIRGROUND ORGANS MECHANICAL STREET ORGANS AND OTHER MUSICAL INSTRUMENTS N.E.S. (EXCL. METRONOMES TUNING FORKS PITCH PIPES MECHANISMS FOR MUSICAL BOXES MUSICAL INSTRUMENT STRINGS AND THOSE FOR PIANOS STRING MUSICAL INSTRUMENTS WITHOUT KEYBOARDS KEYBOARD PIPE ORGANS HARMONIUMS AND SIMILAR KEYBOARD INSTRUMENTS AND WIND MUSICAL INSTRUMENTS)</t>
  </si>
  <si>
    <t>19 - Arms and ammunition</t>
  </si>
  <si>
    <t>93</t>
  </si>
  <si>
    <t>9301</t>
  </si>
  <si>
    <t>930110</t>
  </si>
  <si>
    <t>93011000</t>
  </si>
  <si>
    <t>ARTILLERY WEAPONS "E.G. GUNS HOWITZERS AND MORTARS"</t>
  </si>
  <si>
    <t>930120</t>
  </si>
  <si>
    <t>93012000</t>
  </si>
  <si>
    <t>ROCKET LAUNCHERS</t>
  </si>
  <si>
    <t>930190</t>
  </si>
  <si>
    <t>93019000</t>
  </si>
  <si>
    <t>MILITARY WEAPONS INCL. SUB-MACHINE GUNS (EXCL. ARTILLERY WEAPONS ROCKET LAUNCHERS FLAME-THROWERS GRENADE LAUNCHERS TORPEDO TUBES AND SIMILAR PROJECTORS  REVOLVERS AND PISTOLS OF HEADING 9302 AND CUTTING AND THRUSTING WEAPONS OF HEADING 9307)</t>
  </si>
  <si>
    <t>9302</t>
  </si>
  <si>
    <t>930200</t>
  </si>
  <si>
    <t>93020000</t>
  </si>
  <si>
    <t>REVOLVERS AND PISTOLS (EXCL. THOSE OF HEADING 9303 OR 9304 AND SUB-MACHINE GUNS FOR MILITARY PURPOSES)</t>
  </si>
  <si>
    <t>9303</t>
  </si>
  <si>
    <t>930310</t>
  </si>
  <si>
    <t>93031000</t>
  </si>
  <si>
    <t>MUZZLE-LOADING FIREARMS NEITHER DESIGNED NOR SUITABLE FOR PROJECTING CARTRIDGES</t>
  </si>
  <si>
    <t>930320</t>
  </si>
  <si>
    <t>93032010</t>
  </si>
  <si>
    <t>SPORTING HUNTING OR TARGET-SHOOTING SHOTGUNS SINGLE-BARRELLED SMOOTH BORE (EXCL. MUZZLE-LOADING FIREARMS AND SPRING AIR OR GAS GUNS)(1998-2500)</t>
  </si>
  <si>
    <t>93032095</t>
  </si>
  <si>
    <t>SPORTING HUNTING OR TARGET-SHOOTING SHOTGUNS WITH ONE OR TWO SMOOTH BORE COMBINED WITH A RIFLED BORE AND DOUBLE-BARRELLED SMOOTH BORE SHOTGUNS</t>
  </si>
  <si>
    <t>930330</t>
  </si>
  <si>
    <t>93033000</t>
  </si>
  <si>
    <t>SPORTING HUNTING AND TARGET-SHOOTING SHOTGUNS WITH ONE OR MORE RIFLED BORES (OTHER THAN SPRING AIR OR GAS GUNS)</t>
  </si>
  <si>
    <t>930390</t>
  </si>
  <si>
    <t>93039000</t>
  </si>
  <si>
    <t>FIREARMS AND SIMILAR DEVICES WHICH OPERATE BY THE FIRING OF AN EXPLOSIVE CHARGE (EXCL. SPORTING HUNTING OR TARGET-SHOOTING RIFLES REVOLVERS AND PISTOLS OF HEADING 9302 AND MILITARY WEAPONS)</t>
  </si>
  <si>
    <t>9304</t>
  </si>
  <si>
    <t>930400</t>
  </si>
  <si>
    <t>93040000</t>
  </si>
  <si>
    <t>SPRING AIR OR GAS GUNS AND PISTOLS TRUNCHEONS AND OTHER NON-FIREARMS (EXCL. SWORDS CUTLASSES BAYONETTES AND SIMILAR ARMS OF HEADING 9307)</t>
  </si>
  <si>
    <t>9305</t>
  </si>
  <si>
    <t>930510</t>
  </si>
  <si>
    <t>93051000</t>
  </si>
  <si>
    <t>PARTS AND ACCESSORIES FOR REVOLVERS OR PISTOLS N.E.S.(2017-2500)</t>
  </si>
  <si>
    <t>930520</t>
  </si>
  <si>
    <t>93052000</t>
  </si>
  <si>
    <t>PARTS AND ACCESSORIES OF SHOTGUNS OR RIFLES OF HEADING 9303 N.E.S.(2017-2500)</t>
  </si>
  <si>
    <t>930591</t>
  </si>
  <si>
    <t>93059100</t>
  </si>
  <si>
    <t>PARTS AND ACCESSORIES OF MILITARY WEAPONS OF HEADING 9301 N.E.S.</t>
  </si>
  <si>
    <t>930599</t>
  </si>
  <si>
    <t>93059900</t>
  </si>
  <si>
    <t>PARTS AND ACCESSORIES FOR WEAPONS AND THE LIKE OF HEADING 9303 OR 9304 N.E.S. (EXCL. OF SHOTGUNS OR RIFLES OF HEADING 9303)(2017-2500)</t>
  </si>
  <si>
    <t>9306</t>
  </si>
  <si>
    <t>930621</t>
  </si>
  <si>
    <t>93062100</t>
  </si>
  <si>
    <t>CARTRIDGES FOR SMOOTH-BARRELLED SHOTGUNS(2017-2500)</t>
  </si>
  <si>
    <t>930629</t>
  </si>
  <si>
    <t>93062900</t>
  </si>
  <si>
    <t>PARTS OF CARTRIDGES FOR SMOOTH-BARRELLED SHOTGUNS</t>
  </si>
  <si>
    <t>930630</t>
  </si>
  <si>
    <t>93063010</t>
  </si>
  <si>
    <t>CARTRIDGES AND PARTS THEREOF FOR REVOLVERS AND PISTOLS OF HEADING 9302 AND FOR SUB-MACHINE-GUNS OF HEADING 9301(2017-2500)</t>
  </si>
  <si>
    <t>93063030</t>
  </si>
  <si>
    <t>CARTRIDGES AND PARTS THEREOF FOR MILITARY WEAPONS(2017-2500)</t>
  </si>
  <si>
    <t>93063090</t>
  </si>
  <si>
    <t>CARTRIDGES AND PARTS THEREOF N.E.S.(2017-2500)</t>
  </si>
  <si>
    <t>930690</t>
  </si>
  <si>
    <t>93069010</t>
  </si>
  <si>
    <t>BOMBS GRENADES TORPEDOS MINES MISSILES AND OTHER AMMUNITION AND PROJECTILES AND PARTS THEREOF FOR MILITARY PURPOSES N.E.S. (EXCL. CARTRIDGES)(2017-2500)</t>
  </si>
  <si>
    <t>93069090</t>
  </si>
  <si>
    <t>AMMUNITION AND PROJECTILES AND PARTS THEREOF N.E.S. (EXCL. FOR MILITARY PURPOSES)(2017-2500)</t>
  </si>
  <si>
    <t>9307</t>
  </si>
  <si>
    <t>930700</t>
  </si>
  <si>
    <t>93070000</t>
  </si>
  <si>
    <t>SWORDS CUTLASSES BAYONETS LANCES AND SIMILAR ARMS AND PARTS THEREOF AND SCABBARDS AND SHEATHS THEREFOR (EXCL. OF PRECIOUS METAL OR OF METAL CLAD WITH PRECIOUS METAL BLUNT WEAPONS FOR FENCING HUNTING KNIVES AND DAGGERS CAMPING KNIVES AND OTHER KNIVES OF HEADING 8211 SWORD BELTS AND THE LIKE OF LEATHER OR TEXTILE MATERIALS AND SWORD KNOTS)</t>
  </si>
  <si>
    <t>20 - Miscellaneous articles</t>
  </si>
  <si>
    <t>94</t>
  </si>
  <si>
    <t>9401</t>
  </si>
  <si>
    <t>940110</t>
  </si>
  <si>
    <t>94011000</t>
  </si>
  <si>
    <t>SEATS FOR AIRCRAFT</t>
  </si>
  <si>
    <t>940120</t>
  </si>
  <si>
    <t>94012000</t>
  </si>
  <si>
    <t>SEATS FOR MOTOR VEHICLES</t>
  </si>
  <si>
    <t>940130</t>
  </si>
  <si>
    <t>94013000</t>
  </si>
  <si>
    <t>SWIVEL SEATS WITH VARIABLE HEIGHT ADJUSTMENTS (EXCL. MEDICAL SURGICAL DENTAL OR VETERINARY AND BARBERS' CHAIRS)</t>
  </si>
  <si>
    <t>940140</t>
  </si>
  <si>
    <t>94014000</t>
  </si>
  <si>
    <t>SEATS CONVERTIBLE INTO BEDS (EXCL. GARDEN SEATS AND CAMPING EQUIPMENT AND MEDICAL DENTAL OR SURGICAL FURNITURE)</t>
  </si>
  <si>
    <t>940152</t>
  </si>
  <si>
    <t>94015200</t>
  </si>
  <si>
    <t>SEATS OF BAMBOO</t>
  </si>
  <si>
    <t>940153</t>
  </si>
  <si>
    <t>94015300</t>
  </si>
  <si>
    <t>SEATS OF RATTAN</t>
  </si>
  <si>
    <t>940159</t>
  </si>
  <si>
    <t>94015900</t>
  </si>
  <si>
    <t>SEATS OF CANE OSIER OR SIMILAR MATERIALS (EXCL. OF BAMBOO OR RATTAN)</t>
  </si>
  <si>
    <t>940161</t>
  </si>
  <si>
    <t>94016100</t>
  </si>
  <si>
    <t>UPHOLSTERED SEATS WITH WOODEN FRAMES (EXCL. CONVERTIBLE INTO BEDS)</t>
  </si>
  <si>
    <t>940169</t>
  </si>
  <si>
    <t>94016900</t>
  </si>
  <si>
    <t>SEATS WITH WOODEN FRAMES (EXCL. UPHOLSTERED)</t>
  </si>
  <si>
    <t>940171</t>
  </si>
  <si>
    <t>94017100</t>
  </si>
  <si>
    <t>UPHOLSTERED SEATS WITH METAL FRAMES (EXCL. SEATS FOR AIRCRAFT OR MOTOR VEHICLES SWIVEL SEATS WITH VARIABLE HEIGHT ADJUSTMENTS AND MEDICAL DENTAL OR SURGICAL FURNITURE)</t>
  </si>
  <si>
    <t>940179</t>
  </si>
  <si>
    <t>94017900</t>
  </si>
  <si>
    <t>SEATS WITH METAL FRAMES (EXCL. UPHOLSTERED SWIVEL SEATS WITH VARIABLE HEIGHT ADJUSTMENTS AND MEDICAL DENTAL OR SURGICAL FURNITURE)</t>
  </si>
  <si>
    <t>940180</t>
  </si>
  <si>
    <t>94018000</t>
  </si>
  <si>
    <t>SEATS N.E.S.</t>
  </si>
  <si>
    <t>940190</t>
  </si>
  <si>
    <t>94019010</t>
  </si>
  <si>
    <t>PARTS OF SEATS USED FOR AIRCRAFT N.E.S.</t>
  </si>
  <si>
    <t>94019030</t>
  </si>
  <si>
    <t>PARTS OF SEATS OF WOOD N.E.S.</t>
  </si>
  <si>
    <t>94019080</t>
  </si>
  <si>
    <t>PARTS OF SEATS NOT OF WOOD N.E.S.</t>
  </si>
  <si>
    <t>9402</t>
  </si>
  <si>
    <t>940210</t>
  </si>
  <si>
    <t>94021000</t>
  </si>
  <si>
    <t>DENTISTS' BARBERS' OR SIMILAR CHAIRS HAVING ROTATING AS WELL AS BOTH RECLINING AND ELEVATING MOVEMENT AND PARTS THEREOF N.E.S.</t>
  </si>
  <si>
    <t>940290</t>
  </si>
  <si>
    <t>94029000</t>
  </si>
  <si>
    <t>OPERATING TABLES EXAMINATION TABLES AND OTHER MEDICAL DENTAL SURGICAL OR VETERINARY FURNITURE (EXCL. DENTISTS' OR SIMILAR CHAIRS SPECIAL TABLES FOR X-RAY EXAMINATION AND STRETCHERS AND LITTERS INCL. TROLLEY-STRETCHERS)</t>
  </si>
  <si>
    <t>9403</t>
  </si>
  <si>
    <t>940310</t>
  </si>
  <si>
    <t>94031051</t>
  </si>
  <si>
    <t>OFFICE DESKS WITH METAL FRAMES</t>
  </si>
  <si>
    <t>94031058</t>
  </si>
  <si>
    <t>METAL FURNITURE FOR OFFICES OF &lt;= 80 CM IN HEIGHT (EXCL. DESKS AND  TABLES WITH SPECIAL FITTINGS FOR DRAFTING OF HEADING 9017)</t>
  </si>
  <si>
    <t>94031091</t>
  </si>
  <si>
    <t>METAL CUPBOARDS WITH DOORS SHUTTERS OR FLAPS FOR OFFICES OF &gt; 80 CM IN HEIGHT</t>
  </si>
  <si>
    <t>94031093</t>
  </si>
  <si>
    <t>METAL FILING CARD-INDEX AND OTHER CABINETS FOR OFFICES OF &gt; 80 CM IN HEIGHT</t>
  </si>
  <si>
    <t>94031098</t>
  </si>
  <si>
    <t>METAL FURNITURE FOR OFFICES OF &gt; 80 CM IN HEIGHT (EXCL. TABLES WITH SPECIAL FITTINGS FOR DRAWING OF HEADING 9017 CUPBOARDS WITH DOORS SHUTTERS OR FLAPS AND SEATS)</t>
  </si>
  <si>
    <t>940320</t>
  </si>
  <si>
    <t>94032020</t>
  </si>
  <si>
    <t>METAL BEDS (EXCL. HOSPITAL BEDS WITH MECHANICAL FITTINGS)</t>
  </si>
  <si>
    <t>94032080</t>
  </si>
  <si>
    <t>METAL FURNITURE (EXCL. FOR OFFICES MEDICAL SURGICAL DENTAL OR VETERINARY FURNITURE BEDS AND SEATS)</t>
  </si>
  <si>
    <t>940330</t>
  </si>
  <si>
    <t>94033011</t>
  </si>
  <si>
    <t>DESKS FOR OFFICES WITH WOODEN FRAMES</t>
  </si>
  <si>
    <t>94033019</t>
  </si>
  <si>
    <t>WOODEN FURNITURE FOR OFFICES OF &lt;= 80 CM IN HEIGHT (EXCL. DESKS AND SEATS)</t>
  </si>
  <si>
    <t>94033091</t>
  </si>
  <si>
    <t>WOODEN CUPBOARDS FOR OFFICES OF &gt; 80 CM IN HEIGHT</t>
  </si>
  <si>
    <t>94033099</t>
  </si>
  <si>
    <t>WOODEN FURNITURE FOR OFFICES OF &gt; 80 CM IN HEIGHT (EXCL. CUPBOARDS)</t>
  </si>
  <si>
    <t>940340</t>
  </si>
  <si>
    <t>94034010</t>
  </si>
  <si>
    <t>FITTED KITCHEN UNITS</t>
  </si>
  <si>
    <t>94034090</t>
  </si>
  <si>
    <t>WOODEN FURNITURE OF A KIND USED IN KITCHENS (EXCL. SEATS AND FITTED KITCHEN UNITS)</t>
  </si>
  <si>
    <t>940350</t>
  </si>
  <si>
    <t>94035000</t>
  </si>
  <si>
    <t>WOODEN FURNITURE FOR BEDROOMS (EXCL. SEATS)</t>
  </si>
  <si>
    <t>940360</t>
  </si>
  <si>
    <t>94036010</t>
  </si>
  <si>
    <t>WOODEN FURNITURE FOR DINING ROOMS AND LIVING ROOMS (EXCL. SEATS)</t>
  </si>
  <si>
    <t>94036030</t>
  </si>
  <si>
    <t>WOODEN FURNITURE FOR SHOPS (EXCL. SEATS)</t>
  </si>
  <si>
    <t>94036090</t>
  </si>
  <si>
    <t>WOODEN FURNITURE (EXCL. FOR OFFICES OR SHOPS KITCHENS DINING ROOMS LIVING ROOMS AND BEDROOMS AND SEATS)</t>
  </si>
  <si>
    <t>940370</t>
  </si>
  <si>
    <t>94037000</t>
  </si>
  <si>
    <t>FURNITURE OF PLASTICS (EXCL. MEDICAL DENTAL SURGICAL OR VETERINARY AND SEATS)</t>
  </si>
  <si>
    <t>940382</t>
  </si>
  <si>
    <t>94038200</t>
  </si>
  <si>
    <t>FURNITURE OF BAMBOO (EXCL. SEATS AND MEDICAL SURGICAL DENTAL OR VETERINARY FURNITURE)</t>
  </si>
  <si>
    <t>940383</t>
  </si>
  <si>
    <t>94038300</t>
  </si>
  <si>
    <t>FURNITURE OF RATTAN (EXCL. SEATS AND MEDICAL SURGICAL DENTAL OR VETERINARY FURNITURE)</t>
  </si>
  <si>
    <t>940389</t>
  </si>
  <si>
    <t>94038900</t>
  </si>
  <si>
    <t>FURNITURE OF OTHER MAREIALS INCLUDING CANE OSIER OR SIMILAR MATERIALS (EXCL. OF BAMBOO RATTAN METAL WOOD AND PLASTICS AND SEATS AND MEDICAL SURGICAL DENTAL OR VETERINARY FURNITURE)</t>
  </si>
  <si>
    <t>940390</t>
  </si>
  <si>
    <t>94039010</t>
  </si>
  <si>
    <t>PARTS OF FURNITURE OF METAL N.E.S. (EXCL. OF SEATS AND MEDICAL SURGICAL DENTAL OR VETERINARY FURNITURE)</t>
  </si>
  <si>
    <t>94039030</t>
  </si>
  <si>
    <t>PARTS OF FURNITURE OF WOOD N.E.S. (EXCL. SEATS)</t>
  </si>
  <si>
    <t>94039090</t>
  </si>
  <si>
    <t>PARTS OF FURNITURE N.E.S. (EXCL. OF METAL OR WOOD AND OF SEATS AND MEDICAL SURGICAL DENTAL OR VETERINARY FURNITURE)</t>
  </si>
  <si>
    <t>9404</t>
  </si>
  <si>
    <t>940410</t>
  </si>
  <si>
    <t>94041000</t>
  </si>
  <si>
    <t>MATTRESS SUPPORTS FOR BED FRAMES (EXCL. SPRING INTERIORS FOR SEATS)</t>
  </si>
  <si>
    <t>940421</t>
  </si>
  <si>
    <t>94042110</t>
  </si>
  <si>
    <t>MATTRESSES OF CELLULAR RUBBER</t>
  </si>
  <si>
    <t>94042190</t>
  </si>
  <si>
    <t>MATTRESSES OF CELLULAR PLASTICS</t>
  </si>
  <si>
    <t>940429</t>
  </si>
  <si>
    <t>94042910</t>
  </si>
  <si>
    <t>MATTRESSES WITH SPRING INTERIORS</t>
  </si>
  <si>
    <t>94042990</t>
  </si>
  <si>
    <t>MATTRESSES STUFFED OR INTERNALLY FILLED WITH ANY MATERIAL (EXCL. CELLULAR RUBBER OR PLASTICS WITH SPRING INTERIOR AND PNEUMATIC OR WATER MATTRESSES AND PILLOWS)</t>
  </si>
  <si>
    <t>940430</t>
  </si>
  <si>
    <t>94043000</t>
  </si>
  <si>
    <t>SLEEPING BAGS WHETHER OR NON-ELECTRICALLY HEATED</t>
  </si>
  <si>
    <t>940490</t>
  </si>
  <si>
    <t>94049010</t>
  </si>
  <si>
    <t>ARTICLES OF BEDDING AND SIMILAR FURNISHING FILLED WITH FEATHER OR DOWN (EXCL. MATTRESSES AND SLEEPING BAGS)</t>
  </si>
  <si>
    <t>94049090</t>
  </si>
  <si>
    <t>ARTICLES OF BEDDING AND SIMILAR FURNISHING FITTED WITH SPRINGS OR STUFFED OR INTERNALLY FILLED WITH ANY MATERIAL OR OF CELLULAR RUBBER OR PLASTICS (EXCL. FILLED WITH FEATHER OR DOWN MATTRESS SUPPORTS MATTRESSES SLEEPING BAGS PNEUMATIC OR WATER MATTRESSES AND PILLOWS BLANKETS AND COVERS)</t>
  </si>
  <si>
    <t>9405</t>
  </si>
  <si>
    <t>940510</t>
  </si>
  <si>
    <t>94051021</t>
  </si>
  <si>
    <t>ELECTRIC CEILING OR WALL LIGHTING FITTINGS OF PLASTICS USED WITH FILAMENT LAMPS</t>
  </si>
  <si>
    <t>94051040</t>
  </si>
  <si>
    <t>ELECTRIC CEILING OR WALL LIGHTING FITTINGS OF PLASTICS OR OF CERAMICS (EXCL. OF PLASTICS IF USED WITH FILAMENT LAMPS)</t>
  </si>
  <si>
    <t>94051050</t>
  </si>
  <si>
    <t>CHANDELIERS AND OTHER ELECTRIC CEILING OR WALL LIGHTING FITTINGS OF GLASS</t>
  </si>
  <si>
    <t>94051091</t>
  </si>
  <si>
    <t>ELECTRIC CEILING OR WALL LIGHTING FITTINGS USED WITH FILAMENT LAMPS (EXCL. LIGHTS OF PLASTICS CERAMICS OR GLASS)</t>
  </si>
  <si>
    <t>94051098</t>
  </si>
  <si>
    <t>ELECTRIC CEILING OR WALL LIGHTING FITTINGS USED WITH DISCHARGE LAMPS (EXCL. LIGHTS OF PLASTICS CERAMICS OR GLASS)</t>
  </si>
  <si>
    <t>940520</t>
  </si>
  <si>
    <t>94052011</t>
  </si>
  <si>
    <t>ELECTRIC TABLE DESK BEDSIDE OR FLOOR-STANDING LAMPS OF PLASTICS USED FOR FILAMENT LAMPS</t>
  </si>
  <si>
    <t>94052040</t>
  </si>
  <si>
    <t>ELECTRIC TABLE DESK BEDSIDE OR FLOOR-STANDING LAMPS OF PLASTICS OR CERAMIC MATERIALS USED FOR DISCHARGE LAMPS</t>
  </si>
  <si>
    <t>94052050</t>
  </si>
  <si>
    <t>ELECTRIC TABLE DESK BEDSIDE OR FLOOR-STANDING LAMPS OF GLASS</t>
  </si>
  <si>
    <t>94052091</t>
  </si>
  <si>
    <t>ELECTRIC TABLE DESK BEDSIDE OR FLOOR-STANDING LAMPS USED WITH FILAMENT LAMPS (EXCL. OF PLASTICS CERAMICS AND GLASS)</t>
  </si>
  <si>
    <t>94052099</t>
  </si>
  <si>
    <t>ELECTRIC TABLE DESK BEDSIDE OR FLOOR-STANDING LAMPS USED WITH DISCHARGE LAMPS (EXCL. OF PLASTICS CERAMICS AND GLASS)</t>
  </si>
  <si>
    <t>940530</t>
  </si>
  <si>
    <t>94053000</t>
  </si>
  <si>
    <t>ELECTRIC LIGHTING SETS OF A KIND USED FOR CHRISTMAS TREES</t>
  </si>
  <si>
    <t>940540</t>
  </si>
  <si>
    <t>94054010</t>
  </si>
  <si>
    <t>ELECTRIC SEARCHLIGHTS AND SPOTLIGHTS (EXCL. FOR AIRCRAFT MOTOR VEHICLES OR BICYCLES AND SEARCHLIGHT LAMPS)</t>
  </si>
  <si>
    <t>94054031</t>
  </si>
  <si>
    <t>ELECTRIC LAMPS AND LIGHTING FITTINGS OF PLASTICS USED WITH FILAMENT LAMPS N.E.S.</t>
  </si>
  <si>
    <t>94054035</t>
  </si>
  <si>
    <t>ELECTRIC LAMPS AND LIGHTING FITTINGS OF PLASTICS USED WITH TUBULAR FLUORESCENT LAMPS N.E.S.</t>
  </si>
  <si>
    <t>94054039</t>
  </si>
  <si>
    <t>ELECTRIC LAMPS AND LIGHTING FITTINGS OF PLASTICS N.E.S.</t>
  </si>
  <si>
    <t>94054091</t>
  </si>
  <si>
    <t>ELECTRIC LAMPS AND LIGHTING FITTINGS USED WITH FILAMENT LAMPS N.E.S. (EXCL. OF PLASTICS)</t>
  </si>
  <si>
    <t>94054095</t>
  </si>
  <si>
    <t>ELECTRIC LAMPS AND LIGHTING FITTINGS USED WITH TUBULAR FLUORESCENT LAMPS N.E.S. (EXCL. OF PLASTICS)</t>
  </si>
  <si>
    <t>94054099</t>
  </si>
  <si>
    <t>ELECTRIC LAMPS AND LIGHTING FITTINGS N.E.S. (EXCL. OF PLASTICS)</t>
  </si>
  <si>
    <t>940550</t>
  </si>
  <si>
    <t>94055000</t>
  </si>
  <si>
    <t>NON-ELECTRICAL LAMPS AND LIGHTING FITTINGS N.E.S.</t>
  </si>
  <si>
    <t>940560</t>
  </si>
  <si>
    <t>94056020</t>
  </si>
  <si>
    <t>ILLUMINATED SIGNS ILLUMINATED NAMEPLATES AND THE LIKE WITH A PERMANENTLY FIXED LIGHT SOURCE OF PLASTICS</t>
  </si>
  <si>
    <t>94056080</t>
  </si>
  <si>
    <t>ILLUMINATED SIGNS ILLUMINATED NAMEPLATES AND THE LIKE WITH A PERMANENTLY FIXED LIGHT SOURCE OF OTHER MATERIALS THAN PLASTICS</t>
  </si>
  <si>
    <t>940591</t>
  </si>
  <si>
    <t>94059110</t>
  </si>
  <si>
    <t>GLASS PARTS FOR ELECTRICAL LIGHTING FITTINGS (EXCL. SEARCHLIGHTS AND SPOTLIGHTS)</t>
  </si>
  <si>
    <t>94059190</t>
  </si>
  <si>
    <t>PARTS OF LAMPS AND LIGHTING FITTINGS ILLUMINATED SIGNS AND NAMEPLATES AND THE LIKE OF GLASS N.E.S.</t>
  </si>
  <si>
    <t>940592</t>
  </si>
  <si>
    <t>94059200</t>
  </si>
  <si>
    <t>PARTS OF LAMPS AND LIGHTING FITTINGS ILLUMINATED SIGNS AND NAMEPLATES AND THE LIKE OF PLASTICS N.E.S.</t>
  </si>
  <si>
    <t>940599</t>
  </si>
  <si>
    <t>94059900</t>
  </si>
  <si>
    <t>PARTS OF LAMPS AND LIGHTING FITTINGS ILLUMINATED SIGNS AND NAMEPLATES AND THE LIKE N.E.S.</t>
  </si>
  <si>
    <t>9406</t>
  </si>
  <si>
    <t>940610</t>
  </si>
  <si>
    <t>94061000</t>
  </si>
  <si>
    <t>PREFABRICATED BUILDINGS OF WOOD WHETHER OR NOT COMPLETE OR ALREADY ASSEMBLED</t>
  </si>
  <si>
    <t>940690</t>
  </si>
  <si>
    <t>94069010</t>
  </si>
  <si>
    <t>MOBILE HOMES</t>
  </si>
  <si>
    <t>94069031</t>
  </si>
  <si>
    <t>GREENHOUSES PREFABRICATED WHETHER OR NOT COMPLETE OR ALREADY ASSEMBLED MADE ENTIRELY OR MAINLY OF IRON OR STEEL</t>
  </si>
  <si>
    <t>94069038</t>
  </si>
  <si>
    <t>BUILDINGS PREFABRICATED WHETHER OR NOT COMPLETE OR ALREADY ASSEMBLED MADE ENTIRELY OR MAINLY OF IRON OR STEEL (EXCL. MOBILE HOMES AND GREENHOUSES)</t>
  </si>
  <si>
    <t>94069090</t>
  </si>
  <si>
    <t>PREFABRICATED BUILDINGS WHETHER OR NOT COMPLETE OR ALREADY ASSEMBLED (EXCL. MOBILE HOMES AND THOSE MADE ENTIRELY OR MAINLY OF WOOD IRON OR STEEL)</t>
  </si>
  <si>
    <t>95</t>
  </si>
  <si>
    <t>9503</t>
  </si>
  <si>
    <t>950300</t>
  </si>
  <si>
    <t>95030010</t>
  </si>
  <si>
    <t>TRICYCLES SCOOTERS PEDAL CARS AND SIMILAR WHEELED TOYS AND DOLLS' CARRIAGES (EXCL. NORMAL BICYCLES WITH BALL BEARINGS)</t>
  </si>
  <si>
    <t>95030021</t>
  </si>
  <si>
    <t>DOLLS REPRESENTING ONLY HUMAN BEINGS WHETHER OR NOT CLOTHED</t>
  </si>
  <si>
    <t>95030029</t>
  </si>
  <si>
    <t>PARTS AND ACCESSORIES FOR DOLLS REPRESENTING ONLY HUMAN BEINGS N.E.S.</t>
  </si>
  <si>
    <t>95030030</t>
  </si>
  <si>
    <t>ELECTRIC TRAINS INCL. TRACKS SIGNALS AND OTHER ACCESSORIES THEREFOR</t>
  </si>
  <si>
    <t>95030035</t>
  </si>
  <si>
    <t>CONSTRUCTION SETS AND CONSTRUCTIONAL TOYS OF PLASTICS (EXCL. SCALE MODEL ASSEMBLY KITS)</t>
  </si>
  <si>
    <t>95030039</t>
  </si>
  <si>
    <t>CONSTRUCTION SETS AND CONSTRUCTIONAL TOYS (EXCL. OF PLASTIC AND SCALE MODEL ASSEMBLY KITS)</t>
  </si>
  <si>
    <t>95030041</t>
  </si>
  <si>
    <t>STUFFED TOYS REPRESENTING ANIMALS OR NON-HUMAN CREATURES</t>
  </si>
  <si>
    <t>95030049</t>
  </si>
  <si>
    <t>TOYS REPRESENTING ANIMALS OR NON-HUMAN CREATURES (EXCL. STUFFED)</t>
  </si>
  <si>
    <t>95030055</t>
  </si>
  <si>
    <t>TOY MUSICAL INSTRUMENTS AND APPARATUS</t>
  </si>
  <si>
    <t>95030061</t>
  </si>
  <si>
    <t>WOODEN PUZZLES</t>
  </si>
  <si>
    <t>95030069</t>
  </si>
  <si>
    <t>PUZZLES (EXCL. OF WOOD)</t>
  </si>
  <si>
    <t>95030070</t>
  </si>
  <si>
    <t>TOYS PUT UP IN SETS OR OUTFITS (EXCL. ELECTRIC TRAINS INCL. ACCESSORIES SCALE MODEL ASSEMBLY KITS CONSTRUCTION SETS AND CONSTRUCTIONAL TOYS AND PUZZLES)</t>
  </si>
  <si>
    <t>95030075</t>
  </si>
  <si>
    <t>PLASTIC TOYS AND MODELS INCORPORATING A MOTOR (EXCL. ELECTRIC TRAINS SCALE MODEL ASSEMBLY KITS AND TOYS REPRESENTING ANIMALS HUMAN OR NON-HUMAN CREATURES)</t>
  </si>
  <si>
    <t>95030079</t>
  </si>
  <si>
    <t>TOYS AND MODELS INCORPORATING A MOTOR (EXCL. PLASTIC ELECTRIC TRAINS SCALE MODEL ASSEMBLY KITS AND TOYS REPRESENTING ANIMALS HUMAN OR NON-HUMAN CREATURES)</t>
  </si>
  <si>
    <t>95030081</t>
  </si>
  <si>
    <t>TOY WEAPONS</t>
  </si>
  <si>
    <t>95030085</t>
  </si>
  <si>
    <t>DIE-CAST METAL MINIATURE MODELS</t>
  </si>
  <si>
    <t>95030087</t>
  </si>
  <si>
    <t>95030095</t>
  </si>
  <si>
    <t>PLASTIC TOYS N.E.S.(2017-2500)</t>
  </si>
  <si>
    <t>95030099</t>
  </si>
  <si>
    <t>TOYS N.E.S.(2017-2500)</t>
  </si>
  <si>
    <t>9504</t>
  </si>
  <si>
    <t>950420</t>
  </si>
  <si>
    <t>95042000</t>
  </si>
  <si>
    <t>BILLIARDS OF ALL KINDS AND ACCESSORIES</t>
  </si>
  <si>
    <t>950430</t>
  </si>
  <si>
    <t>95043010</t>
  </si>
  <si>
    <t>GAMES WITH SCREEN OPERATED BY COINS BANKNOTES BANK CARDS TOKENS OR BY OTHER MEANS OF PAYMENT</t>
  </si>
  <si>
    <t>95043020</t>
  </si>
  <si>
    <t>GAMES WITHOUT SCREEN OPERATED BY COINS BANKNOTES BANK CARDS TOKENS OR BY OTHER MEANS OF PAYMENT (EXCL. BOWLING ALLEY EQUIPMENT)</t>
  </si>
  <si>
    <t>95043090</t>
  </si>
  <si>
    <t>PARTS OF GAMES OPERATED BY COINS BANKNOTES BANK CARDS TOKENS OR BY OTHER MEANS OF PAYMENT (EXCL. OF BOWLING ALLEY EQUIPMENT)(2007-2500)</t>
  </si>
  <si>
    <t>950440</t>
  </si>
  <si>
    <t>95044000</t>
  </si>
  <si>
    <t>PLAYING CARDS</t>
  </si>
  <si>
    <t>950450</t>
  </si>
  <si>
    <t>95045000</t>
  </si>
  <si>
    <t>VIDEO GAME CONSOLES AND MACHINES (EXCL. OPERATED BY ANY MEANS OF PAYMENT)</t>
  </si>
  <si>
    <t>950490</t>
  </si>
  <si>
    <t>95049010</t>
  </si>
  <si>
    <t>ELECTRIC CAR RACING SETS HAVING THE CHARACTER OF COMPETITIVE GAMES</t>
  </si>
  <si>
    <t>95049080</t>
  </si>
  <si>
    <t>TABLES FOR CASINO GAMES AUTOMATIC BOWLING ALLEY EQUIPMENT AND OTHER FUNFAIR TABLE OR PARLOUR GAMES INCL. PINTABLES (EXCL. OPERATED BY ANY MEANS OF PAYMENT BILLIARDS VIDEO GAME CONSOLES AND MACHINES PLAYING CARDS AND ELECTRIC CAR RACING SETS HAVING THE CHARACTER OF COMPETITIVE GAMES)</t>
  </si>
  <si>
    <t>9505</t>
  </si>
  <si>
    <t>950510</t>
  </si>
  <si>
    <t>95051010</t>
  </si>
  <si>
    <t>CHRISTMAS ARTICLES OF GLASS (EXCL. ELECTRIC LIGHTING SETS)</t>
  </si>
  <si>
    <t>95051090</t>
  </si>
  <si>
    <t>CHRISTMAS ARTICLES (EXCL. OF GLASS CANDLES AND ELECTRIC LIGHTING SETS NATURAL CHRISTMAS TREES AND CHRISTMAS TREE STANDS)</t>
  </si>
  <si>
    <t>950590</t>
  </si>
  <si>
    <t>95059000</t>
  </si>
  <si>
    <t>FESTIVAL CARNIVAL OR OTHER ENTERTAINMENT ARTICLES INCL. CONJURING TRICKS AND NOVELTY JOKES N.E.S.</t>
  </si>
  <si>
    <t>9506</t>
  </si>
  <si>
    <t>950611</t>
  </si>
  <si>
    <t>95061110</t>
  </si>
  <si>
    <t>CROSS-COUNTRY SKIS</t>
  </si>
  <si>
    <t>95061121</t>
  </si>
  <si>
    <t>MONOSKIS AND SNOWBOARDS</t>
  </si>
  <si>
    <t>95061129</t>
  </si>
  <si>
    <t>DOWNHILL SKIS (EXCL. MONOSKIS AND SNOWBOARDS)</t>
  </si>
  <si>
    <t>95061180</t>
  </si>
  <si>
    <t>SKIS FOR SKI-JUMPING</t>
  </si>
  <si>
    <t>950612</t>
  </si>
  <si>
    <t>95061200</t>
  </si>
  <si>
    <t>SKI BINDINGS</t>
  </si>
  <si>
    <t>950619</t>
  </si>
  <si>
    <t>95061900</t>
  </si>
  <si>
    <t>SKI EQUIPMENT FOR WINTER SPORTS (OTHER THAN SKIS AND SKI-FASTENINGS {SKI-BINDINGS})</t>
  </si>
  <si>
    <t>950621</t>
  </si>
  <si>
    <t>95062100</t>
  </si>
  <si>
    <t>SAILBOARDS</t>
  </si>
  <si>
    <t>950629</t>
  </si>
  <si>
    <t>95062900</t>
  </si>
  <si>
    <t>WATER-SKIS SURFBOARDS AND OTHER WATER-SPORT EQUIPMENT (OTHER THAN SAILBOARDS)</t>
  </si>
  <si>
    <t>950631</t>
  </si>
  <si>
    <t>95063100</t>
  </si>
  <si>
    <t>GOLF CLUBS COMPLETE</t>
  </si>
  <si>
    <t>950632</t>
  </si>
  <si>
    <t>95063200</t>
  </si>
  <si>
    <t>GOLF BALLS</t>
  </si>
  <si>
    <t>950639</t>
  </si>
  <si>
    <t>95063910</t>
  </si>
  <si>
    <t>PARTS OF GOLF CLUBS</t>
  </si>
  <si>
    <t>95063990</t>
  </si>
  <si>
    <t>GOLF EQUIPMENT (EXCL. BALLS CLUBS AND PARTS THEREOF)</t>
  </si>
  <si>
    <t>950640</t>
  </si>
  <si>
    <t>95064000</t>
  </si>
  <si>
    <t>ARTICLES AND EQUIPMENT FOR TABLE-TENNIS</t>
  </si>
  <si>
    <t>950651</t>
  </si>
  <si>
    <t>95065100</t>
  </si>
  <si>
    <t>TENNIS RACKETS WHETHER OR NOT STRUNG (EXCL. TABLE-TENNIS BATS)</t>
  </si>
  <si>
    <t>950659</t>
  </si>
  <si>
    <t>95065900</t>
  </si>
  <si>
    <t>BADMINTON AND SIMILAR RACKETS WHETHER OR NOT STRUNG (OTHER THAN TENNIS RACKETS AND TABLE-TENNIS BATS)</t>
  </si>
  <si>
    <t>950661</t>
  </si>
  <si>
    <t>95066100</t>
  </si>
  <si>
    <t>TENNIS BALLS (EXCL. TABLE TENNIS BALLS)</t>
  </si>
  <si>
    <t>950662</t>
  </si>
  <si>
    <t>95066200</t>
  </si>
  <si>
    <t>INFLATABLE BALLS</t>
  </si>
  <si>
    <t>950669</t>
  </si>
  <si>
    <t>95066910</t>
  </si>
  <si>
    <t>CRICKET AND POLO BALLS</t>
  </si>
  <si>
    <t>95066990</t>
  </si>
  <si>
    <t>BALLS (EXCL. INFLATABLE GOLF TABLE-TENNIS TENNIS CRICKET AND POLO BALLS)</t>
  </si>
  <si>
    <t>950670</t>
  </si>
  <si>
    <t>95067010</t>
  </si>
  <si>
    <t>ICE SKATES INCL. SKATING BOOTS WITH SKATES ATTACHED</t>
  </si>
  <si>
    <t>95067030</t>
  </si>
  <si>
    <t>ROLLER SKATES INCL. SKATING BOOTS WITH ROLLERS ATTACHED</t>
  </si>
  <si>
    <t>95067090</t>
  </si>
  <si>
    <t>PARTS AND ACCESSORIES FOR ICE SKATES AND ROLLER SKATES N.E.S.</t>
  </si>
  <si>
    <t>950691</t>
  </si>
  <si>
    <t>95069110</t>
  </si>
  <si>
    <t>EXERCISING APPARATUS WITH ADJUSTABLE RESISTANCE MECHANISMS</t>
  </si>
  <si>
    <t>95069190</t>
  </si>
  <si>
    <t>ARTICLES AND EQUIPMENT FOR GENERAL PHYSICAL EXERCISE GYMNASTICS OR ATHLETICS (EXCL. EXERCISING APPARATUS WITH ADJUSTABLE RESISTANCE MECHANISMS)</t>
  </si>
  <si>
    <t>950699</t>
  </si>
  <si>
    <t>95069910</t>
  </si>
  <si>
    <t>CRICKET AND POLO EQUIPMENT (EXCL. BALLS)</t>
  </si>
  <si>
    <t>95069990</t>
  </si>
  <si>
    <t>ARTICLES AND EQUIPMENT FOR SPORT AND OUTDOOR GAMES N.E.S</t>
  </si>
  <si>
    <t>9507</t>
  </si>
  <si>
    <t>950710</t>
  </si>
  <si>
    <t>95071000</t>
  </si>
  <si>
    <t>FISHING RODS</t>
  </si>
  <si>
    <t>950720</t>
  </si>
  <si>
    <t>95072010</t>
  </si>
  <si>
    <t>FISH-HOOKS WHETHER OR NOT SNELLED UNMOUNTED</t>
  </si>
  <si>
    <t>95072090</t>
  </si>
  <si>
    <t>FISH-HOOKS WHETHER OR NOT SNELLED MOUNTED</t>
  </si>
  <si>
    <t>950730</t>
  </si>
  <si>
    <t>95073000</t>
  </si>
  <si>
    <t>FISHING REELS</t>
  </si>
  <si>
    <t>950790</t>
  </si>
  <si>
    <t>95079000</t>
  </si>
  <si>
    <t>LINE FISHING TACKLE N.E.S</t>
  </si>
  <si>
    <t>9508</t>
  </si>
  <si>
    <t>950810</t>
  </si>
  <si>
    <t>95081000</t>
  </si>
  <si>
    <t>TRAVELLING CIRCUSES AND TRAVELLING MENAGERIES</t>
  </si>
  <si>
    <t>950890</t>
  </si>
  <si>
    <t>95089000</t>
  </si>
  <si>
    <t>ROUNDABOUTS SWINGS SHOOTING GALLERIES AND OTHER FAIRGROUND AMUSEMENTS</t>
  </si>
  <si>
    <t>96</t>
  </si>
  <si>
    <t>9601</t>
  </si>
  <si>
    <t>960110</t>
  </si>
  <si>
    <t>96011000</t>
  </si>
  <si>
    <t>WORKED IVORY AND ARTICLES OF IVORY N.E.S.</t>
  </si>
  <si>
    <t>960190</t>
  </si>
  <si>
    <t>96019000</t>
  </si>
  <si>
    <t>WORKED BONE TORTOISESHELL HORN ANTLERS CORAL MOTHER-OF-PEARL AND OTHER ANIMAL CARVING MATERIAL AND ARTICLES OF THESE MATERIALS N.E.S. (EXCL. IVORY)</t>
  </si>
  <si>
    <t>9602</t>
  </si>
  <si>
    <t>960200</t>
  </si>
  <si>
    <t>96020000</t>
  </si>
  <si>
    <t>WORKED VEGETABLE OR MINERAL CARVING MATERIAL AND ARTICLES OF THESE MATERIALS N.E.S</t>
  </si>
  <si>
    <t>9603</t>
  </si>
  <si>
    <t>960310</t>
  </si>
  <si>
    <t>96031000</t>
  </si>
  <si>
    <t>BROOMS AND BRUSHES CONSISTING OF TWIGS OR OTHER VEGETABLE MATERIALS BOUND TOGETHER WITH OR WITHOUT HANDLES</t>
  </si>
  <si>
    <t>960321</t>
  </si>
  <si>
    <t>96032100</t>
  </si>
  <si>
    <t>TOOTH BRUSHES INCL. DENTAL-PLATE BRUSHES</t>
  </si>
  <si>
    <t>960329</t>
  </si>
  <si>
    <t>96032930</t>
  </si>
  <si>
    <t>HAIR BRUSHES</t>
  </si>
  <si>
    <t>96032980</t>
  </si>
  <si>
    <t>SHAVING BRUSHES NAIL BRUSHES EYELASH BRUSHES AND OTHER BRUSHES FOR USE ON THE PERSON (EXCL. TOOTH BRUSHES DENTAL-PLATE BRUSHES AND HAIR BRUSHES)</t>
  </si>
  <si>
    <t>960330</t>
  </si>
  <si>
    <t>96033010</t>
  </si>
  <si>
    <t>ARTISTS' AND WRITING BRUSHES</t>
  </si>
  <si>
    <t>96033090</t>
  </si>
  <si>
    <t>BRUSHES FOR THE APPLICATION OF COSMETICS</t>
  </si>
  <si>
    <t>960340</t>
  </si>
  <si>
    <t>96034010</t>
  </si>
  <si>
    <t>PAINT DISTEMPER VARNISH OR SIMILAR BRUSHES (EXCL. ARTISTS' AND SIMILAR BRUSHES OF SUBHEADING 9603.30)</t>
  </si>
  <si>
    <t>96034090</t>
  </si>
  <si>
    <t>PAINT PADS AND ROLLERS</t>
  </si>
  <si>
    <t>960350</t>
  </si>
  <si>
    <t>96035000</t>
  </si>
  <si>
    <t>BRUSHES CONSTITUTING PARTS OF MACHINES APPLIANCES OR VEHICLES</t>
  </si>
  <si>
    <t>960390</t>
  </si>
  <si>
    <t>96039010</t>
  </si>
  <si>
    <t>HAND-OPERATED MECHANICAL FLOOR SWEEPERS NOT MOTORISED</t>
  </si>
  <si>
    <t>96039091</t>
  </si>
  <si>
    <t>ROAD-SWEEPING BRUSHES</t>
  </si>
  <si>
    <t>96039099</t>
  </si>
  <si>
    <t>MOPS AND LEATHER DUSTERS</t>
  </si>
  <si>
    <t>9604</t>
  </si>
  <si>
    <t>960400</t>
  </si>
  <si>
    <t>96040000</t>
  </si>
  <si>
    <t>HAND SIEVES AND HAND RIDDLES (EXCL. COLANDERS)</t>
  </si>
  <si>
    <t>9605</t>
  </si>
  <si>
    <t>960500</t>
  </si>
  <si>
    <t>96050000</t>
  </si>
  <si>
    <t>TRAVEL SETS FOR PERSONAL TOILET SEWING OR SHOE OR CLOTHES CLEANING (EXCL. MANICURE SETS)</t>
  </si>
  <si>
    <t>9606</t>
  </si>
  <si>
    <t>960610</t>
  </si>
  <si>
    <t>96061000</t>
  </si>
  <si>
    <t>PRESS-FASTENERS SNAP-FASTENERS AND PRESS STUDS AND PARTS THEREFOR</t>
  </si>
  <si>
    <t>960621</t>
  </si>
  <si>
    <t>96062100</t>
  </si>
  <si>
    <t>BUTTONS OF PLASTICS NOT COVERED WITH TEXTILE MATERIAL (EXCL. PRESS-FASTENERS SNAP-FASTENERS PRESS STUDS AND CUFF LINKS)</t>
  </si>
  <si>
    <t>960622</t>
  </si>
  <si>
    <t>96062200</t>
  </si>
  <si>
    <t>BUTTONS OF BASE METAL NOT COVERED WITH TEXTILE MATERIAL (EXCL. PRESS-FASTENERS SNAP-FASTENERS PRESS STUDS AND CUFF LINKS)</t>
  </si>
  <si>
    <t>960629</t>
  </si>
  <si>
    <t>96062900</t>
  </si>
  <si>
    <t>BUTTONS (EXCL. OF PLASTICS OR BASE METAL NOT COVERED WITH TEXTILE MATERIAL PRESS-FASTENERS SNAP-FASTENERS PRESS STUDS AND CUFF LINKS)</t>
  </si>
  <si>
    <t>960630</t>
  </si>
  <si>
    <t>96063000</t>
  </si>
  <si>
    <t>BUTTON MOULDS AND OTHER PARTS OF BUTTONS</t>
  </si>
  <si>
    <t>9607</t>
  </si>
  <si>
    <t>960711</t>
  </si>
  <si>
    <t>96071100</t>
  </si>
  <si>
    <t>SLIDE FASTENERS FITTED WITH CHAIN SCOOPS OF BASE METAL</t>
  </si>
  <si>
    <t>960719</t>
  </si>
  <si>
    <t>96071900</t>
  </si>
  <si>
    <t>SLIDE FASTENERS (EXCL. FITTED WITH CHAIN SCOOPS OF BASE METAL)</t>
  </si>
  <si>
    <t>960720</t>
  </si>
  <si>
    <t>96072010</t>
  </si>
  <si>
    <t>PARTS OF SLIDE FASTENERS OF BASE METAL</t>
  </si>
  <si>
    <t>96072090</t>
  </si>
  <si>
    <t>PARTS OF SLIDE FASTENERS (OTHER THAN OF BASE METAL)</t>
  </si>
  <si>
    <t>9608</t>
  </si>
  <si>
    <t>960810</t>
  </si>
  <si>
    <t>96081010</t>
  </si>
  <si>
    <t>BALL-POINT PENS WITH LIQUID INK</t>
  </si>
  <si>
    <t>96081092</t>
  </si>
  <si>
    <t>BALL-POINT PENS WITH REPLACEABLE REFILL (EXCL. WITH LIQUID INK)</t>
  </si>
  <si>
    <t>96081099</t>
  </si>
  <si>
    <t>BALL-POINT PENS (EXCL. WITH REPLACEABLE REFILL AND WITH LIQUID INK)(2011-2500)</t>
  </si>
  <si>
    <t>960820</t>
  </si>
  <si>
    <t>96082000</t>
  </si>
  <si>
    <t>FELT-TIPPED AND OTHER POROUS-TIPPED PENS AND MARKERS</t>
  </si>
  <si>
    <t>960830</t>
  </si>
  <si>
    <t>96083000</t>
  </si>
  <si>
    <t>FOUNTAIN PENS STYLOGRAPH PENS AND OTHER PENS</t>
  </si>
  <si>
    <t>960840</t>
  </si>
  <si>
    <t>96084000</t>
  </si>
  <si>
    <t>PROPELLING OR SLIDING PENCILS</t>
  </si>
  <si>
    <t>960850</t>
  </si>
  <si>
    <t>96085000</t>
  </si>
  <si>
    <t>SETS OF ARTICLES FROM TWO OR MORE OF THE FOLLOWING: BALL-POINT PENS FELT OR FIBRE-TIPPED PENS AND MARKERS FOUNTAIN PENS AND PROPELLING PENCILS</t>
  </si>
  <si>
    <t>960860</t>
  </si>
  <si>
    <t>96086000</t>
  </si>
  <si>
    <t>REFILLS FOR BALL-POINT PENS COMPRISING THE BALL-POINT AND INK-RESERVOIR</t>
  </si>
  <si>
    <t>960891</t>
  </si>
  <si>
    <t>96089100</t>
  </si>
  <si>
    <t>PEN NIBS AND NIB POINTS</t>
  </si>
  <si>
    <t>960899</t>
  </si>
  <si>
    <t>96089900</t>
  </si>
  <si>
    <t>PARTS OF BALL-POINT PENS FELT-TIPPED AND OTHER POROUS-TIPPED PENS AND MARKERS FOUNTAIN PENS AND PROPELLING PENCILS N.E.S PENCIL-HOLDERS PEN-HOLDERS AND THE LIKE AND DUPLICATING STYLOS</t>
  </si>
  <si>
    <t>9609</t>
  </si>
  <si>
    <t>960910</t>
  </si>
  <si>
    <t>96091010</t>
  </si>
  <si>
    <t>PENCILS WITH LEADS OF GRAPHITE ENCASED IN A RIGID SHEATH</t>
  </si>
  <si>
    <t>96091090</t>
  </si>
  <si>
    <t>PENCILS AND CRAYONS WITH LEADS ENCASED IN A RIGID SHEATH (EXCL. WITH LEADS OF GRAPHITE)</t>
  </si>
  <si>
    <t>960920</t>
  </si>
  <si>
    <t>96092000</t>
  </si>
  <si>
    <t>PENCIL LEADS BLACK OR COLOURED</t>
  </si>
  <si>
    <t>960990</t>
  </si>
  <si>
    <t>96099010</t>
  </si>
  <si>
    <t>PASTELS AND DRAWING CHARCOALS</t>
  </si>
  <si>
    <t>96099090</t>
  </si>
  <si>
    <t>PENCILS WRITING OR DRAWING CHALKS AND TAILORS' CHALKS</t>
  </si>
  <si>
    <t>9610</t>
  </si>
  <si>
    <t>961000</t>
  </si>
  <si>
    <t>96100000</t>
  </si>
  <si>
    <t>SLATES AND BOARDS WITH WRITING OR DRAWING SURFACES WHETHER OR NOT FRAMED</t>
  </si>
  <si>
    <t>9611</t>
  </si>
  <si>
    <t>961100</t>
  </si>
  <si>
    <t>96110000</t>
  </si>
  <si>
    <t>HAND-OPERATED DATE SEALING OR NUMBERING STAMPS AND THE LIKE</t>
  </si>
  <si>
    <t>9612</t>
  </si>
  <si>
    <t>961210</t>
  </si>
  <si>
    <t>96121010</t>
  </si>
  <si>
    <t>TYPEWRITER OR SIMILAR RIBBONS INKED OR OTHERWISE PREPARED FOR GIVING IMPRESSIONS WHETHER OR NOT ON SPOOLS OR IN CARTRIDGES OF PLASTICS (EXCL. WOVEN OF TEXTILE MATERIALS)</t>
  </si>
  <si>
    <t>96121020</t>
  </si>
  <si>
    <t>RIBBONS MADE FROM MAN-MADE FIBRES OF A WIDTH OF &lt; 30 MM PERMANENTLY ENCLOSED IN PLASTIC OR METAL CARTRIDGES OF A KIND USED IN AUTOMATIC TYPEWRITERS AUTOMATIC DATA-PROCESSING EQUIPMENT AND OTHER EQUIPMENT</t>
  </si>
  <si>
    <t>96121080</t>
  </si>
  <si>
    <t>TYPEWRITER OR SIMILAR RIBBONS INKED OR OTHERWISE PREPARED FOR GIVING IMPRESSIONS WHETHER OR NOT IN SPOOLS OR CARTRIDGES MADE FROM FIBRES OR PAPER (EXCL. THOSE MADE FROM MAN-MADE FIBRES OF SUBHEADING 9612.10.20)</t>
  </si>
  <si>
    <t>961220</t>
  </si>
  <si>
    <t>96122000</t>
  </si>
  <si>
    <t>INK-PADS WHETHER OR NOT INKED WITH OR WITHOUT BOXES</t>
  </si>
  <si>
    <t>9613</t>
  </si>
  <si>
    <t>961310</t>
  </si>
  <si>
    <t>96131000</t>
  </si>
  <si>
    <t>POCKET LIGHTERS GAS FUELLED NON-REFILLABLE</t>
  </si>
  <si>
    <t>961320</t>
  </si>
  <si>
    <t>96132000</t>
  </si>
  <si>
    <t>POCKET LIGHTERS GAS FUELLED REFILLABLE</t>
  </si>
  <si>
    <t>961380</t>
  </si>
  <si>
    <t>96138000</t>
  </si>
  <si>
    <t>LIGHTERS (EXCL. GAS FUELLED POCKET LIGHTERS AND FUSES AND PRIMERS FOR PROPELLENT POWDERS AND EXPLOSIVES)(2002-2500)</t>
  </si>
  <si>
    <t>961390</t>
  </si>
  <si>
    <t>96139000</t>
  </si>
  <si>
    <t>PARTS OF LIGHTERS N.E.S.</t>
  </si>
  <si>
    <t>9614</t>
  </si>
  <si>
    <t>961400</t>
  </si>
  <si>
    <t>96140010</t>
  </si>
  <si>
    <t>ROUGHLY SHAPED BLOCKS OF WOOD OR ROOT FOR THE MANUFACTURE OF PIPES</t>
  </si>
  <si>
    <t>96140090</t>
  </si>
  <si>
    <t>SMOKING PIPES INCL. PIPE BOWLS CIGAR OR CIGARETTE HOLDERS AND PARTS THEREOF N.E.S. (EXCL. ROUGHLY SHAPED BLOCKS OF WOOD FOR THE MANUFACTURE OF PIPES)</t>
  </si>
  <si>
    <t>9615</t>
  </si>
  <si>
    <t>961511</t>
  </si>
  <si>
    <t>96151100</t>
  </si>
  <si>
    <t>COMBS HAIR-SLIDES AND THE LIKE OF HARD RUBBER OR PLASTICS</t>
  </si>
  <si>
    <t>961519</t>
  </si>
  <si>
    <t>96151900</t>
  </si>
  <si>
    <t>COMBS HAIR-SLIDES AND THE LIKE (EXCL. OF HARD RUBBER OR PLASTICS)</t>
  </si>
  <si>
    <t>961590</t>
  </si>
  <si>
    <t>96159000</t>
  </si>
  <si>
    <t>HAIRPINS CURLING PINS CURLING GRIPS HAIR-CURLERS AND THE LIKE AND PARTS THEREOF N.E.S. (EXCL. ELECTRO-THERMIC APPLIANCES OF HEADING 8516)</t>
  </si>
  <si>
    <t>9616</t>
  </si>
  <si>
    <t>961610</t>
  </si>
  <si>
    <t>96161010</t>
  </si>
  <si>
    <t>SCENT SPRAYS AND SIMILAR TOILET SPRAYS</t>
  </si>
  <si>
    <t>96161090</t>
  </si>
  <si>
    <t>MOUNTS AND HEADS FOR SCENT SPRAYS AND SIMILAR TOILET SPRAYS</t>
  </si>
  <si>
    <t>961620</t>
  </si>
  <si>
    <t>96162000</t>
  </si>
  <si>
    <t>POWDER PUFFS AND PADS FOR THE APPLICATION OF COSMETICS OR TOILET PREPARATIONS</t>
  </si>
  <si>
    <t>9617</t>
  </si>
  <si>
    <t>961700</t>
  </si>
  <si>
    <t>96170000</t>
  </si>
  <si>
    <t>VACUUM FLASKS AND OTHER VACUUM VESSELS AND PARTS THEREOF (EXCL. GLASS INNERS)</t>
  </si>
  <si>
    <t>9618</t>
  </si>
  <si>
    <t>961800</t>
  </si>
  <si>
    <t>96180000</t>
  </si>
  <si>
    <t>TAILORS' DUMMIES AND OTHER LAY FIGURES AUTOMATA AND OTHER ANIMATED DISPLAYS USED FOR SHOP WINDOW DRESSING (EXCL. THE ARTICLES ACTUALLY ON DISPLAY EDUCATIONAL MODELS AND TOY DOLLS)</t>
  </si>
  <si>
    <t>9619</t>
  </si>
  <si>
    <t>961900</t>
  </si>
  <si>
    <t>96190030</t>
  </si>
  <si>
    <t>SANITARY TOWELS AND TAMPONS NAPKINS AND NAPKIN LINERS FOR BABIES AND SIMILAR SANITARY ARTICLES OF WADDING OF TEXTILE MATERIALS</t>
  </si>
  <si>
    <t>96190040</t>
  </si>
  <si>
    <t>SANITARY TOWELS TAMPONS AND SIMILAR ARTICLES OF TEXTILE MATERIALS (EXCL. OF WADDING)</t>
  </si>
  <si>
    <t>96190050</t>
  </si>
  <si>
    <t>NAPKINS AND NAPKIN LINERS FOR BABIES AND SIMILAR ARTICLES OF TEXTILE MATERIALS (EXCL. OF WADDING)</t>
  </si>
  <si>
    <t>96190071</t>
  </si>
  <si>
    <t>SANITARY TOWELS (EXCL. OF TEXTILE MATERIALS)</t>
  </si>
  <si>
    <t>96190075</t>
  </si>
  <si>
    <t>TAMPONS (EXCL. OF TEXTILE MATERIALS)</t>
  </si>
  <si>
    <t>96190079</t>
  </si>
  <si>
    <t>FEMININE HYGIENE PRODUCTS (EXCL. OF TEXTILE MATERIALS AND SANITARY TOWELS AND TAMPONS)</t>
  </si>
  <si>
    <t>96190081</t>
  </si>
  <si>
    <t>NAPKINS AND NAPKIN LINERS FOR BABIES (EXCL. OF TEXTILE MATERIALS)</t>
  </si>
  <si>
    <t>96190089</t>
  </si>
  <si>
    <t>SANITARY ARTICLES E.G. INCONTINENCE CARE ARTICLES (EXCL. OF TEXTILE MATERIALS AND SANITARY TOWELS TAMPONS NAPKINS AND NAPKIN LINERS FOR BABIES)</t>
  </si>
  <si>
    <t>9620</t>
  </si>
  <si>
    <t>962000</t>
  </si>
  <si>
    <t>96200010</t>
  </si>
  <si>
    <t>MONOPODS BIPODS TRIPODS AND SIMILAR ARTICLES OF A KIND USED FOR DIGITAL PHOTOGRAPHIC OR VIDEO CAMERAS CINEMATOGRAPHIC CAMERAS AND PROJECTORS AND OF A KIND USED FOR OTHER APPARATUS OF CH 90</t>
  </si>
  <si>
    <t>96200091</t>
  </si>
  <si>
    <t>MONOPODS BIPODS TRIPODS AND SIMILAR ARTICLES OF PLASTICS OR OF ALUMINIUM (EXCL. OF A KIND USED FOR DIGITAL PHOTOGRAPHIC OR VIDEO CAMERAS CINEMATOGRAPHIC CAMERAS AND PROJECTORS AND OF A KIND USED FOR OTHER APPARATUS OF CH 90)</t>
  </si>
  <si>
    <t>96200099</t>
  </si>
  <si>
    <t>MONOPODS BIPODS TRIPODS AND SIMILAR ARTICLES (EXCL. OF A KIND USED FOR DIGITAL PHOTOGRAPHIC OR VIDEO CAMERAS CINEMATOGRAPHIC CAMERAS AND PROJECTORS OF A KIND USED FOR OTHER APPARATUS OF CH 90 AND OF PLASTICS OR OF ALUMINIUM)</t>
  </si>
  <si>
    <t>21 - Works of art</t>
  </si>
  <si>
    <t>97</t>
  </si>
  <si>
    <t>9701</t>
  </si>
  <si>
    <t>970110</t>
  </si>
  <si>
    <t>97011000</t>
  </si>
  <si>
    <t>PAINTINGS E.G. OIL PAINTINGS WATERCOLOURS AND PASTELS AND DRAWINGS EXECUTED ENTIRELY BY HAND (EXCL. TECHNICAL DRAWINGS AND THE LIKE OF HEADING 4906 AND HAND-PAINTED OR HAND-DECORATED MANUFACTURED ARTICLES)</t>
  </si>
  <si>
    <t>970190</t>
  </si>
  <si>
    <t>97019000</t>
  </si>
  <si>
    <t>COLLAGES AND SIMILAR DECORATIVE PLAQUES</t>
  </si>
  <si>
    <t>9702</t>
  </si>
  <si>
    <t>970200</t>
  </si>
  <si>
    <t>97020000</t>
  </si>
  <si>
    <t>ORIGINAL ENGRAVINGS PRINTS AND LITHOGRAPHS</t>
  </si>
  <si>
    <t>9703</t>
  </si>
  <si>
    <t>970300</t>
  </si>
  <si>
    <t>97030000</t>
  </si>
  <si>
    <t>ORIGINAL SCULPTURES AND STATUARY IN ANY MATERIAL</t>
  </si>
  <si>
    <t>9704</t>
  </si>
  <si>
    <t>970400</t>
  </si>
  <si>
    <t>97040000</t>
  </si>
  <si>
    <t>POSTAGE OR REVENUE STAMPS STAMP-POSTMARKS FIRST-DAY COVERS POSTAL STATIONERY STAMPED PAPER AND THE LIKE USED OR IF UNUSED NOT OF CURRENT OR NEW ISSUE IN WHICH THEY HAVE OR WILL HAVE A RECOGNISED FACE VALUE</t>
  </si>
  <si>
    <t>9705</t>
  </si>
  <si>
    <t>970500</t>
  </si>
  <si>
    <t>97050000</t>
  </si>
  <si>
    <t>COLLECTIONS AND COLLECTOR'S PIECES OF ZOOLOGICAL BOTANICAL MINERALOGICAL ANATOMICAL HISTORICAL ARCHAEOLOGICAL PALAEONTOLOGICAL ETHNOGRAPHIC OR NUMISMATIC INTEREST</t>
  </si>
  <si>
    <t>9706</t>
  </si>
  <si>
    <t>970600</t>
  </si>
  <si>
    <t>97060000</t>
  </si>
  <si>
    <t>ANTIQUES OF &gt; 100 YEARS OLD</t>
  </si>
  <si>
    <t>Live horses, asses, mules and hinnies</t>
  </si>
  <si>
    <t>Live bovine animals</t>
  </si>
  <si>
    <t>Live swine</t>
  </si>
  <si>
    <t>Live sheep and goats</t>
  </si>
  <si>
    <t>Live poultry, "fowls of the species Gallus domesticus, ducks, geese, turkeys and guinea fowls"</t>
  </si>
  <si>
    <t>Live animals (excl. horses, asses, mules, hinnies, bovine animals, swine, sheep, goats, poultry, fish, crustaceans, molluscs and other aquatic invertebrates, and microorganic cultures etc.)</t>
  </si>
  <si>
    <t>Meat of bovine animals, fresh or chilled</t>
  </si>
  <si>
    <t>Meat of bovine animals, frozen</t>
  </si>
  <si>
    <t>Meat of swine, fresh, chilled or frozen</t>
  </si>
  <si>
    <t>Meat of sheep or goats, fresh, chilled or frozen</t>
  </si>
  <si>
    <t>Edible offal of bovine animals, swine, sheep, goats, horses, asses, mules or hinnies, fresh, chilled or frozen</t>
  </si>
  <si>
    <t>Meat and edible offal of fowls of the species Gallus domesticus, ducks, geese, turkeys and guinea fowls, fresh, chilled or frozen</t>
  </si>
  <si>
    <t>Meat and edible offal of rabbits, hares, pigeons and other animals, fresh, chilled or frozen (excl. of bovine animals, swine, sheep, goats, horses, asses, mules, hinnies, poultry "fowls of the species Gallus domesticus...</t>
  </si>
  <si>
    <t>Pig fat, free of lean meat, and poultry fat, not rendered or otherwise extracted, fresh, chilled, frozen, salted, in brine, dried or smoked</t>
  </si>
  <si>
    <t>Meat and edible offal, salted, in brine, dried or smoked; edible flours and meals of meat or meat offal</t>
  </si>
  <si>
    <t>Live fish</t>
  </si>
  <si>
    <t>Fish, fresh or chilled (excl. fish fillets and other fish meat of heading 0304)</t>
  </si>
  <si>
    <t>Frozen fish (excl. fish fillets and other fish meat of heading 0304)</t>
  </si>
  <si>
    <t>Fish fillets and other fish meat, whether or not minced, fresh, chilled or frozen</t>
  </si>
  <si>
    <t>Fish, fit for human consumption, dried, salted or in brine; smoked fish, fit for human consumption, whether or not cooked before or during the smoking process; flours, meals and pellets of fish, fit for human consumpti...</t>
  </si>
  <si>
    <t>Crustaceans, whether in shell or not, live, fresh, chilled, frozen, dried, salted or in brine, even smoked, incl. crustaceans in shell cooked by steaming or by boiling in water; flours, meals and pellets of crustaceans...</t>
  </si>
  <si>
    <t>Molluscs, fit for human consumption, even smoked, whether in shell or not, live, fresh, chilled, frozen, dried, salted or in brine; flours, meals and pellets of molluscs, fit for human consumption</t>
  </si>
  <si>
    <t>Aquatic invertebrates other than crustaceans and molluscs, live, fresh, chilled, frozen, dried, salted or in brine, even smoked; flours, meals and pellets of aquatic invertebrates other than crustaceans and molluscs, f...</t>
  </si>
  <si>
    <t>Milk and cream, not concentrated nor containing added sugar or other sweetening matter</t>
  </si>
  <si>
    <t>Milk and cream, concentrated or containing added sugar or other sweetening matter</t>
  </si>
  <si>
    <t>Buttermilk, curdled milk and cream, yogurt, kephir and other fermented or acidified milk and cream, whether or not concentrated or flavoured or containing added sugar or other sweetening matter, fruits, nuts or cocoa</t>
  </si>
  <si>
    <t>Whey, whether or not concentrated or containing added sugar or other sweetening matter; products consisting of natural milk constituents, whether or not containing added sugar or other sweetening matter, n.e.s.</t>
  </si>
  <si>
    <t>Butter, incl. dehydrated butter and ghee, and other fats and oils derived from milk; dairy spreads</t>
  </si>
  <si>
    <t>Cheese and curd</t>
  </si>
  <si>
    <t>Birds' eggs, in shell, fresh, preserved or cooked</t>
  </si>
  <si>
    <t>Birds' eggs, not in shell, and egg yolks, fresh, dried, cooked by steaming or by boiling in water, moulded, frozen or otherwise preserved, whether or not containing added sugar or other sweetening matter</t>
  </si>
  <si>
    <t>Natural honey</t>
  </si>
  <si>
    <t>Turtles' eggs, birds' nests and other edible products of animal origin, n.e.s.</t>
  </si>
  <si>
    <t>Human hair, unworked, whether or not washed or scoured; waste of human hair</t>
  </si>
  <si>
    <t>Pigs', hogs' or boars' bristles and hair; badger hair and other brush making hair; waste of such bristles or hair</t>
  </si>
  <si>
    <t>Guts, bladders and stomachs of animals (other than fish), whole and pieces thereof, fresh, chilled, frozen, salted, in brine, dried or smoked</t>
  </si>
  <si>
    <t>Skins and other parts of birds, with their feathers or down, feathers and parts of feathers, whether or not with trimmed edges, and down, not further worked than cleaned, disinfected or treated for preservation; powder...</t>
  </si>
  <si>
    <t>Bones and horn-cores and their powder and waste, unworked, defatted, simply prepared, treated with acid or degelatinised (excl. cut to shape)</t>
  </si>
  <si>
    <t>Ivory, tortoiseshell, whalebone and whalebone hair, horns, antlers, hooves, nails, claws and beaks, unworked or simply prepared; powder and waste of these products (excl. cut to shape)</t>
  </si>
  <si>
    <t>Coral and similar materials, shells of molluscs, crustaceans or echinoderms, cuttle-bone, powder and waste thereof, unworked or simply prepared but not otherwise worked or cut to shape</t>
  </si>
  <si>
    <t>Ambergris, castoreum, civet and musk; cantharides; bile, whether or not dried; glands and other animal products used in the preparation of pharmaceutical products, fresh, chilled, frozen or otherwise provisionally pres...</t>
  </si>
  <si>
    <t>Animal products n.e.s.; dead animals of all types, unfit for human consumption</t>
  </si>
  <si>
    <t>Bulbs, tubers, tuberous roots, corms, crowns and rhizomes, dormant, in growth or in flower, chicory plants and roots (excl. bulbs, tubers and tuberous roots used for human consumption and chicory roots of the variety c...</t>
  </si>
  <si>
    <t>Live plants incl. their roots, cuttings and slips; mushroom spawn (excl. bulbs, tubers, tuberous roots, corms, crowns and rhizomes, and chicory plants and roots)</t>
  </si>
  <si>
    <t>Cut flowers and flower buds of a kind suitable for bouquets or for ornamental purposes, fresh, dried, dyed, bleached, impregnated or otherwise prepared</t>
  </si>
  <si>
    <t>Foliage, branches and other parts of plants, without flowers or flower buds, and grasses, mosses and lichens, of a kind suitable for bouquets or for ornamental purposes, fresh, dried, dyed, bleached, impregnated or oth...</t>
  </si>
  <si>
    <t>Potatoes, fresh or chilled</t>
  </si>
  <si>
    <t>Tomatoes, fresh or chilled</t>
  </si>
  <si>
    <t>Onions, shallots, garlic, leeks and other alliaceous vegetables, fresh or chilled</t>
  </si>
  <si>
    <t>Cabbages, cauliflowers, kohlrabi, kale and similar edible brassicas, fresh or chilled</t>
  </si>
  <si>
    <t>Lettuce "Lactuca sativa" and chicory "Cichorium spp.", fresh or chilled</t>
  </si>
  <si>
    <t>Carrots, turnips, salad beetroot, salsify, celeriac, radishes and similar edible roots, fresh or chilled</t>
  </si>
  <si>
    <t>Cucumbers and gherkins, fresh or chilled</t>
  </si>
  <si>
    <t>Leguminous vegetables, shelled or unshelled, fresh or chilled</t>
  </si>
  <si>
    <t>Other vegetables, fresh or chilled (excl. potatoes, tomatoes, alliaceous vegetables, edible brassicas, lettuce "Lactuca sativa" and chicory "Cichorium spp.", carrots, turnips, salad beetroot, salsify, celeriac, radishe...</t>
  </si>
  <si>
    <t>Vegetables, uncooked or cooked by steaming or boiling in water, frozen</t>
  </si>
  <si>
    <t>Vegetables provisionally preserved, e.g. by sulphur dioxide gas, in brine, in sulphur water or in other preservative solutions, but unsuitable in that state for immediate consumption</t>
  </si>
  <si>
    <t>Dried vegetables, whole, cut, sliced, broken or in powder, but not further prepared</t>
  </si>
  <si>
    <t>Dried leguminous vegetables, shelled, whether or not skinned or split</t>
  </si>
  <si>
    <t>Roots and tubers of manioc, arrowroot, salep, Jerusalem artichokes, sweet potatoes and similar roots and tubers with high starch or inulin content, fresh, chilled, frozen or dried, whether or not sliced or in the form ...</t>
  </si>
  <si>
    <t>Coconuts, Brazil nuts and cashew nuts, fresh or dried, whether or not shelled or peeled</t>
  </si>
  <si>
    <t>Other nuts, fresh or dried, whether or not shelled or peeled (excl. coconuts, Brazil nuts and cashew nuts)</t>
  </si>
  <si>
    <t>Bananas, incl. plantains, fresh or dried</t>
  </si>
  <si>
    <t>Dates, figs, pineapples, avocados, guavas, mangoes and mangosteens, fresh or dried</t>
  </si>
  <si>
    <t>Citrus fruit, fresh or dried</t>
  </si>
  <si>
    <t>Grapes, fresh or dried</t>
  </si>
  <si>
    <t>Melons, incl. watermelons, and papaws "papayas", fresh</t>
  </si>
  <si>
    <t>Apples, pears and quinces, fresh</t>
  </si>
  <si>
    <t>Apricots, cherries, peaches incl. nectarines, plums and sloes, fresh</t>
  </si>
  <si>
    <t>Fresh strawberries, raspberries, blackberries, back, white or red currants, gooseberries and other edible fruits (excl. nuts, bananas, dates, figs, pineapples, avocados, guavas, mangoes, mangosteens, papaws "papayas", ...</t>
  </si>
  <si>
    <t>Fruit and nuts, uncooked or cooked by steaming or boiling in water, frozen, whether or not containing added sugar or other sweetening matter</t>
  </si>
  <si>
    <t>Fruit and nuts, provisionally preserved, e.g. by sulphur dioxide gas, in brine, in sulphur water or in other preservative solutions, but unsuitable in that state for immediate consumption</t>
  </si>
  <si>
    <t>Dried apricots, prunes, apples, peaches, pears, papaws "papayas", tamarinds and other edible fruits, and mixtures of edible and dried fruits or of edible nuts (excl. nuts, bananas, dates, figs, pineapples, avocados, gu...</t>
  </si>
  <si>
    <t>Peel of citrus fruit or melons, incl. watermelons, fresh, frozen, dried or provisionally preserved in brine, or in water with other additives</t>
  </si>
  <si>
    <t>Coffee, whether or not roasted or decaffeinated; coffee husks and skins; coffee substitutes containing coffee in any proportion</t>
  </si>
  <si>
    <t>Tea, whether or not flavoured</t>
  </si>
  <si>
    <t>Mate</t>
  </si>
  <si>
    <t>Pepper of the genus Piper; dried or crushed or ground fruits of the genus Capsicum or of the genus Pimenta</t>
  </si>
  <si>
    <t>Vanilla</t>
  </si>
  <si>
    <t>Cinnamon and cinnamon-tree flowers</t>
  </si>
  <si>
    <t>Cloves, whole fruit, cloves and stems</t>
  </si>
  <si>
    <t>Nutmeg, mace and cardamoms</t>
  </si>
  <si>
    <t>Seeds of anis, badian, fennel, coriander, cumin or caraway; juniper berries</t>
  </si>
  <si>
    <t>Ginger, saffron, turmeric "curcuma", thyme, bay leaves, curry and other spices (excl. pepper of the genus Piper, fruit of the genus Capsicum or of the genus Pimenta, vanilla, cinnamon, cinnamontree flowers, cloves [who...</t>
  </si>
  <si>
    <t>Wheat and meslin</t>
  </si>
  <si>
    <t>Rye</t>
  </si>
  <si>
    <t>Barley</t>
  </si>
  <si>
    <t>Oats</t>
  </si>
  <si>
    <t>Maize or corn</t>
  </si>
  <si>
    <t>Rice</t>
  </si>
  <si>
    <t>Buckwheat, millet, canary seed and other cereals (excl. wheat and meslin, rye, barley, oats, maize, rice and grain sorghum)</t>
  </si>
  <si>
    <t>Wheat or meslin flour</t>
  </si>
  <si>
    <t>Cereal flours (excl. wheat or meslin)</t>
  </si>
  <si>
    <t>Cereal groats, meal and pellets</t>
  </si>
  <si>
    <t>Cereal grains otherwise worked, e.g. hulled, rolled, flaked, pearled, sliced or kibbled; germ of cereals, whole, rolled, flaked or ground (excl. cereal flours, and husked and semi- or wholly milled rice and broken rice...</t>
  </si>
  <si>
    <t>Flour, meal, powder, flakes, granules and pellets of potatoes</t>
  </si>
  <si>
    <t>Flour, meal and powder of peas, beans, lentils and other dried leguminous vegetables of heading 0713, of sago and manioc, arrowroot and salep, Jerusalem artichoke, sweet potatoes and similar roots and tubers with high ...</t>
  </si>
  <si>
    <t>Malt, whether or not roasted</t>
  </si>
  <si>
    <t>Starches; inulin</t>
  </si>
  <si>
    <t>Wheat gluten, whether or not dried</t>
  </si>
  <si>
    <t>Soya beans, whether or not broken</t>
  </si>
  <si>
    <t>Groundnuts, whether or not shelled or broken (excl. roasted or otherwise cooked)</t>
  </si>
  <si>
    <t>Linseed, whether or not broken</t>
  </si>
  <si>
    <t>Rape or colza seeds, whether or not broken</t>
  </si>
  <si>
    <t>Sunflower seeds, whether or not broken</t>
  </si>
  <si>
    <t>Other oil seeds and oleaginous fruits, whether or not broken (excl. edible nuts, olives, soya beans, groundnuts, copra, linseed, rape or colza seeds and sunflower seeds)</t>
  </si>
  <si>
    <t>Flours and meals of oil seeds or oleaginous fruits (excl. mustard)</t>
  </si>
  <si>
    <t>Seeds, fruits and spores, for sowing (excl. leguminous vegetables and sweetcorn, coffee, tea, maté and spices, cereals, oil seeds and oleaginous fruits, and seeds and fruit used primarily in perfumery, medicaments or f...</t>
  </si>
  <si>
    <t>Hop cones, fresh or dried, whether or not ground, powdered or in the form of pellets; lupulin</t>
  </si>
  <si>
    <t>Plants and parts of plants, incl. seeds and fruits, of a kind used primarily in perfumery, in pharmacy or for insecticidal, fungicidal or similar purposes, fresh, chilled, frozen or dried, whether or not cut, crushed o...</t>
  </si>
  <si>
    <t>Locust beans, seaweeds and other algae, sugar beet and sugar cane, fresh, chilled, frozen or dried, whether or not ground; fruit stones and kernels and other vegetable products, incl. unroasted chicory roots of the var...</t>
  </si>
  <si>
    <t>Cereal straw and husks, unprepared, whether or not chopped, ground, pressed or in the form of pellets</t>
  </si>
  <si>
    <t>Swedes, mangolds, fodder roots, hay, alfalfa, clover, sainfoin, forage kale, lupines, vetches and similar forage products, whether or not in the form of pellets</t>
  </si>
  <si>
    <t>Lac; natural gums, resins, gum-resins, balsams and other natural oleoresins</t>
  </si>
  <si>
    <t>Vegetable saps and extracts; pectic substances, pectinates and pectates; agar-agar and other mucilages and thickeners derived from vegetable products, whether or not modified,</t>
  </si>
  <si>
    <t>Vegetable materials of a kind used primarily for plaiting, e.g. bamboos, rattans, reeds, rushes, osier, raffia, cleaned, bleached or dyed cereal straw, and lime bark</t>
  </si>
  <si>
    <t>Vegetable products, n.e.s.</t>
  </si>
  <si>
    <t>Pig fat, incl. lard, and poultry fat, rendered or otherwise extracted (excl. lard stearin and lard oil)</t>
  </si>
  <si>
    <t>Lard stearin, lard oil, oleostearin, oleo-oil and tallow oil (excl. emulsified, mixed or otherwise prepared)</t>
  </si>
  <si>
    <t>Fats and oils and their fractions of fish or marine mammals, whether or not refined (excl. chemically modified)</t>
  </si>
  <si>
    <t>Wool grease and fatty substances derived therefrom, incl. lanolin</t>
  </si>
  <si>
    <t>Other animal fats and oils and their fractions, whether or not refined, but not chemically modified (excl. pig fat, poultry fat, fats of bovine animals, sheep and goats, fats of fish and other marine animals, lard stea...</t>
  </si>
  <si>
    <t>Soya-bean oil and its fractions, whether or not refined (excl. chemically modified)</t>
  </si>
  <si>
    <t>Groundnut oil and its fractions, whether or not refined, but not chemically modified</t>
  </si>
  <si>
    <t>Olive oil and its fractions obtained from the fruit of the olive tree solely by mechanical or other physical means under conditions that do not lead to deterioration of the oil, whether or not refined, but not chemical...</t>
  </si>
  <si>
    <t>Other oils and their fractions, obtained solely from olives, whether or not refined, but not chemically modified, incl. blends of these oils or fractions with oils or fractions of heading 1509</t>
  </si>
  <si>
    <t>Palm oil and its fractions, whether or not refined (excl. chemically modified)</t>
  </si>
  <si>
    <t>Sunflower-seed, safflower or cotton-seed oil and fractions thereof, whether or not refined, but not chemically modified</t>
  </si>
  <si>
    <t>Coconut "copra", palm kernel or babassu oil and fractions thereof, whether or not refined, but not chemically modified</t>
  </si>
  <si>
    <t>Rape, colza or mustard oil and fractions thereof, whether or not refined, but not chemically modified</t>
  </si>
  <si>
    <t>Fixed vegetable fats and oils, incl. jojoba oil, and their fractions, whether or not refined, but not chemically modified (excl. soya-bean, groundnut, olive, palm, sunflower-seed, safflower, cotton-seed, coconut, palm ...</t>
  </si>
  <si>
    <t>Animal or vegetable fats and oils and their fractions, partly or wholly hydrogenated, inter-esterified, re-esterified or elaidinised, whether or not refined, but not further prepared</t>
  </si>
  <si>
    <t>Margarine, other edible mixtures or preparations of animal or vegetable fats or oils and edible fractions of different fats or oils (excl. fats, oils and their fractions, partly or wholly hydrogenated, inter-esterified...</t>
  </si>
  <si>
    <t>Animal or vegetable fats and oils and their fractions, boiled, oxidised, dehydrated, sulphurised, blown, polymerised by heat in vacuum or in inert gas or otherwise chemically modified, inedible mixtures or preparations...</t>
  </si>
  <si>
    <t>Glycerol, crude; glycerol waters and glycerol lyes</t>
  </si>
  <si>
    <t>Vegetable waxes, beeswax, other insect waxes and spermaceti, whether or not refined or coloured (excl. triglycerides)</t>
  </si>
  <si>
    <t>Degras; residues resulting from the treatment of fatty substances or animal or vegetable waxes</t>
  </si>
  <si>
    <t>Sausages and similar products, of meat, offal or blood; food preparations based on these products</t>
  </si>
  <si>
    <t>Prepared or preserved meat, offal or blood (excl. sausages and similar products, and meat extracts and juices)</t>
  </si>
  <si>
    <t>Extracts and juices of meat, fish or crustaceans, molluscs and other aquatic invertebrates</t>
  </si>
  <si>
    <t>Prepared or preserved fish; caviar and caviar substitutes prepared from fish eggs</t>
  </si>
  <si>
    <t>Crustaceans, molluscs and other aquatic invertebrates, prepared or preserved (excl. smoked)</t>
  </si>
  <si>
    <t>Cane or beet sugar and chemically pure sucrose, in solid form</t>
  </si>
  <si>
    <t>Other sugars, incl. chemically pure lactose, maltose, glucose and fructose, in solid form; sugar syrups not containing added flavouring or colouring matter; artificial honey, whether or not mixed with natural honey; ca...</t>
  </si>
  <si>
    <t>Molasses resulting from the extraction or refining of sugar</t>
  </si>
  <si>
    <t>Sugar confectionery not containing cocoa, incl. white chocolate</t>
  </si>
  <si>
    <t>Cocoa beans, whole or broken, raw or roasted</t>
  </si>
  <si>
    <t>Cocoa paste, whether or not defatted</t>
  </si>
  <si>
    <t>Cocoa butter, fat and oil</t>
  </si>
  <si>
    <t>Cocoa powder, not containing added sugar or other sweetening matter</t>
  </si>
  <si>
    <t>Chocolate and other food preparations containing cocoa</t>
  </si>
  <si>
    <t>Malt extract; food preparations of flour, groats, meal, starch or malt extract, not containing cocoa or containing &lt; 40% by weight of cocoa calculated on a totally defatted basis, n.e.s.; food preparations of milk, cre...</t>
  </si>
  <si>
    <t>Pasta, whether or not cooked or stuffed with meat or other substances or otherwise prepared, such as spaghetti, macaroni, noodles, lasagne, gnocchi, ravioli, cannelloni; couscous, whether or not prepared</t>
  </si>
  <si>
    <t>Tapioca and substitutes therefor prepared from starch, in the form of flakes, grains, pearls, siftings or similar forms</t>
  </si>
  <si>
    <t>Prepared foods obtained by the swelling or roasting of cereals or cereal products, e.g. corn flakes; cereals (other than maize "corn") in grain form or in the form of flakes or other worked grains (except flour, groats...</t>
  </si>
  <si>
    <t>Bread, pastry, cakes, biscuits and other bakers' wares, whether or not containing cocoa; communion wafers, empty cachets of a kind suitable for pharmaceutical use, sealing wafers, rice paper and similar products</t>
  </si>
  <si>
    <t>Vegetables, fruit, nuts and other edible parts of plants, prepared or preserved by vinegar or acetic acid</t>
  </si>
  <si>
    <t>Tomatoes, prepared or preserved otherwise than by vinegar or acetic acid</t>
  </si>
  <si>
    <t>Mushrooms and truffles, prepared or preserved otherwise than by vinegar or acetic acid</t>
  </si>
  <si>
    <t>Vegetables prepared or preserved otherwise than by vinegar or acetic acid, frozen (excl. preserved by sugar, and tomatoes, mushrooms and truffles)</t>
  </si>
  <si>
    <t>Other vegetables prepared or preserved otherwise than by vinegar or acetic acid, not frozen (excl. preserved by sugar, and tomatoes, mushrooms and truffles)</t>
  </si>
  <si>
    <t>Vegetables, fruit, nuts, fruit-peel and other edible parts of plants, preserved by sugar "drained, glacé or crystallised"</t>
  </si>
  <si>
    <t>Jams, fruit jellies, marmalades, fruit or nut purée and fruit or nut pastes, obtained by cooking, whether or not containing added sugar or other sweetening matter</t>
  </si>
  <si>
    <t>Fruits, nuts and other edible parts of plants, prepared or preserved, whether or not containing added sugar or other sweetening matter or spirit (excl. prepared or preserved with vinegar, preserved with sugar but not l...</t>
  </si>
  <si>
    <t>Fruit juices, incl. grape must, and vegetable juices, unfermented, not containing added spirit, whether or not containing added sugar or other sweetening matter</t>
  </si>
  <si>
    <t>Extracts, essences and concentrates, of coffee, tea or maté and preparations with a basis of these products or with a basis of coffee, tea or mate; roasted chicory and other roasted coffee substitutes, and extracts, es...</t>
  </si>
  <si>
    <t>Yeasts, active or inactive; other dead single-cell micro-organisms, prepared baking powders (excl. single-cell micro-organisms packaged as medicaments)</t>
  </si>
  <si>
    <t>Sauce and preparations therefor; mixed condiments and mixed seasonings; mustard flour and meal, whether or not prepared, and mustard</t>
  </si>
  <si>
    <t>Soups and broths and preparations therefor; food preparations consisting of finely homogenised mixtures of two or more basic ingredients such as meat, fish, vegetables or fruit, put up for retail sale as infant food or...</t>
  </si>
  <si>
    <t>Ice cream and other edible ice, whether or not containing cocoa</t>
  </si>
  <si>
    <t>Food preparations, n.e.s.</t>
  </si>
  <si>
    <t>Waters, incl. natural or artificial mineral waters and aerated waters, not containing added sugar, other sweetening matter or flavoured; ice and snow</t>
  </si>
  <si>
    <t>Waters, incl. mineral waters and aerated waters, containing added sugar or other sweetening matter or flavoured, and other non-alcoholic beverages (excl. fruit or vegetable juices and milk)</t>
  </si>
  <si>
    <t>Beer made from malt</t>
  </si>
  <si>
    <t>Wine of fresh grapes, incl. fortified wines; grape must, partly fermented and of an actual alcoholic strength of &gt; 0,5% vol or grape must with added alcohol of an actual alcoholic strength of &gt; 0,5% vol</t>
  </si>
  <si>
    <t>Vermouth and other wine of fresh grapes, flavoured with plants or aromatic substances</t>
  </si>
  <si>
    <t>Cider, perry, mead, saké and other fermented beverages and mixtures of fermented beverages and non-alcoholic beverages, n.e.s. (excl. beer, wine or fresh grapes, grape must, vermouth and other wine of fresh grapes flav...</t>
  </si>
  <si>
    <t>Undenatured ethyl alcohol of an alcoholic strength of &gt;= 80%; ethyl alcohol and other spirits, denatured, of any strength</t>
  </si>
  <si>
    <t>Undenatured ethyl alcohol of an alcoholic strength of &lt; 80%; spirits, liqueurs and other spirituous beverages (excl. compound alcoholic preparations of a kind used for the manufacture of beverages)</t>
  </si>
  <si>
    <t>Vinegar, fermented vinegar and substitutes for vinegar obtained from acetic acid</t>
  </si>
  <si>
    <t>Flours, meals and pellets, of meat or meat offal, of fish or of crustaceans, molluscs or other aquatic invertebrates, unfit for human consumption; greaves</t>
  </si>
  <si>
    <t>Bran, sharps and other residues, whether or not in the form of pellets, derived from the sifting, milling or other working of cereals or of leguminous plants</t>
  </si>
  <si>
    <t>Residues of starch manufacture and similar residues, beet-pulp, bagasse and other waste of sugar manufacture, brewing or distilling dregs and waste, whether or not in the form of pellets</t>
  </si>
  <si>
    <t>Oilcake and other solid residues, whether or not ground or in the form of pellets, resulting from the extraction of soya-bean oil</t>
  </si>
  <si>
    <t>Oilcake and other solid residues, whether or not ground or in the form of pellets, resulting from the extraction of vegetable fats or oils (excl. from soya-bean oil and groundnut oil)</t>
  </si>
  <si>
    <t>Wine lees; argol</t>
  </si>
  <si>
    <t>Acorns, horse-chestnuts, marc and other vegetable materials and vegetable waste, vegetable residues and by-products of a kind used in animal feeding, whether or not in the form of pellets, n.e.s.</t>
  </si>
  <si>
    <t>Preparations of a kind used in animal feeding</t>
  </si>
  <si>
    <t>Unmanufactured tobacco; tobacco refuse</t>
  </si>
  <si>
    <t>Cigars, cheroots, cigarillos and cigarettes of tobacco or of tobacco substitutes</t>
  </si>
  <si>
    <t>Manufactured tobacco and manufactured tobacco substitutes and "homogenised" or "reconstituted" tobacco, tobacco extracts and tobacco essences (excl. cigars, incl. cheroots, cigarillos and cigarettes)</t>
  </si>
  <si>
    <t>Salts, incl. table salt and denatured salt, and pure sodium chloride, whether or not in aqueous solution or containing added anti-caking or free-flowing agents; sea water</t>
  </si>
  <si>
    <t>Unroasted iron pyrites</t>
  </si>
  <si>
    <t>Sulphur of all kinds (excl. sublimed sulphur, precipitated sulphur and colloidal sulphur)</t>
  </si>
  <si>
    <t>Natural graphite</t>
  </si>
  <si>
    <t>Natural sands of all kinds, whether or not coloured (excl. gold- and platinum-bearing sands, zircon, rutile and ilmenite sands, monazite sands, and tar or asphalt sands)</t>
  </si>
  <si>
    <t>Quartz (excl. natural sands); quartzite, whether or not roughly trimmed or merely cut, by sawing or otherwise, into blocks or slabs of a square or rectangular shape</t>
  </si>
  <si>
    <t>Kaolin and other kaolinic clays, whether or not calcined</t>
  </si>
  <si>
    <t>Clays, andalusite, kyanite and sillimanite, whether or not calcined; mullite; chamotte or dinas earths (excl. kaolin and other kaolinic clays, and expanded clay)</t>
  </si>
  <si>
    <t>Chalk</t>
  </si>
  <si>
    <t>Natural calcium phosphates and natural aluminium calcium phosphates, natural and phosphatic chalk</t>
  </si>
  <si>
    <t>Natural barium sulphate "barytes"; natural barium carbonate "witherite", whether or not calcined (excl. barium oxide)</t>
  </si>
  <si>
    <t>Siliceous fossil meals, e.g. kieselguhr, tripolite and diatomite, and similar siliceous earths, whether or not calcined, of an apparent specific gravity of &lt;= 1</t>
  </si>
  <si>
    <t>Pumice stone; emery; natural corundum, natural garnet and other natural abrasives, whether or not heat-treated</t>
  </si>
  <si>
    <t>Slate, whether or not roughly trimmed or merely cut, by sawing or otherwise, into blocks or slabs of a square or rectangular shape; slate powder and slate refuse</t>
  </si>
  <si>
    <t>Marble, travertine, ecaussine and other calcareous monumental or building stone of an apparent specific gravity of &gt;= 2,5, and alabaster, whether or not roughly trimmed or merely cut, by sawing or otherwise, into block...</t>
  </si>
  <si>
    <t>Granite, porphyry, basalt, sandstone and other monumental or building stone, whether or not roughly trimmed or merely cut, by sawing or otherwise, into blocks or slabs of a square or rectangular shape (excl. in the for...</t>
  </si>
  <si>
    <t>Pebbles, gravel, broken or crushed stone, for concrete aggregates, for road metalling or for railway ballast, shingle and flint, whether or not heat-treated; macadam of slag, dross or similar industrial waste, whether ...</t>
  </si>
  <si>
    <t>Dolomite, whether or not calcined or sintered, incl. dolomite roughly trimmed or merely cut, by sawing or otherwise, into blocks or slabs of a rectangular "incl. square" shape, and dolomite ramming mix (excl. broken or...</t>
  </si>
  <si>
    <t>Natural magnesium carbonate "magnesite"; fused magnesia; dead-burned "sintered" magnesia, whether or not containing small quantities of other oxides added before sintering; other magnesium oxide, whether or not pure</t>
  </si>
  <si>
    <t>Gypsum; anhydrite; plasters consisting of calcined gypsum or calcium sulphate, whether or not coloured, with or without small quantities of accelerators or retarders</t>
  </si>
  <si>
    <t>Limestone flux; limestone and other calcareous stone, of a kind used for the manufacture of lime or cement</t>
  </si>
  <si>
    <t>Quicklime, slaked lime and hydraulic lime (excl. pure calcium oxide and calcium hydroxide)</t>
  </si>
  <si>
    <t>Cement, incl. cement clinkers, whether or not coloured</t>
  </si>
  <si>
    <t>Mica, whether or not rifted into sheets or splittings; mica waste</t>
  </si>
  <si>
    <t>Natural steatite, whether or not roughly trimmed or merely cut, by sawing or otherwise, into blocks or slabs of a square or rectangular shape; talc</t>
  </si>
  <si>
    <t>Borates, natural, and concentrates thereof, whether or not calcined, and natural boric acids containing &lt;= 85% of H3BO3 calculated on the dry weight (excl. borates separated from natural brine)</t>
  </si>
  <si>
    <t>Feldspar; leucite, nepheline and nepheline syenite; fluorspar</t>
  </si>
  <si>
    <t>Vermiculite, perlite and other mineral substances, n.e.s.</t>
  </si>
  <si>
    <t>Iron ores and concentrates, incl. roasted iron pyrites</t>
  </si>
  <si>
    <t>Manganese ores and concentrates, incl. ferruginous manganese ores and concentrates, with a manganese content of &gt;= 20%,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</si>
  <si>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</si>
  <si>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</si>
  <si>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</si>
  <si>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</si>
  <si>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</si>
  <si>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</si>
  <si>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</si>
  <si>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</si>
  <si>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</si>
  <si>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Uranium or thorium ores and concentrates</t>
  </si>
  <si>
    <t>Titanium ores and concentrates</t>
  </si>
  <si>
    <t>Niobium, tantalum, vanadium or zirconium ores and concentrates</t>
  </si>
  <si>
    <t>Precious-metal ores and concentrates</t>
  </si>
  <si>
    <t>Granulated slag "slag sand" from the manufacture of iron or steel</t>
  </si>
  <si>
    <t>Slag, dross, scalings and other waste from the manufacture of iron or steel (excl. granulated slag)</t>
  </si>
  <si>
    <t>Slag, ash and residues containing metals, arsenic or their compounds (excl. those from the manufacture of iron or steel)</t>
  </si>
  <si>
    <t>Slag and ash, incl. seaweed ash "kelp"; ash and residues from the incineration of municipal waste (excl. slag, incl. granulated, from the manufacture of iron or steel and ashes and residues containing arsenic, metals o...</t>
  </si>
  <si>
    <t>Coal; briquettes, ovoids and similar solid fuels manufactured from coal</t>
  </si>
  <si>
    <t>Lignite, whether or not agglomerated (excl. jet)</t>
  </si>
  <si>
    <t>Peat, incl. peat litter, whether or not agglomerated</t>
  </si>
  <si>
    <t>Coke and semi-coke of coal, of lignite or of peat, whether or not agglomerated; retort carbon</t>
  </si>
  <si>
    <t>Coal gas, water gas, producer gas, lean gas and similar gases (excl. petroleum gases and other gaseous hydrocarbons)</t>
  </si>
  <si>
    <t>Tar distilled from coal, from lignite or from peat, and other mineral tars, whether or not dehydrated or partially distilled, incl. reconstituted tars</t>
  </si>
  <si>
    <t>Oils and other products of the distillation of high temperature coal tar; similar products in which the weight of the aromatic constituents exceeds that of the non-aromatic constituents</t>
  </si>
  <si>
    <t>Pitch and pitch coke, obtained from coal tar or from other mineral tars</t>
  </si>
  <si>
    <t>Petroleum oils and oils obtained from bituminous minerals, crude</t>
  </si>
  <si>
    <t>Petroleum oils and oils obtained from bituminous minerals (excl. crude); preparations containing &gt;= 70% by weight of petroleum oils or of oils obtained from bituminous minerals, these oils being the basic constituents ...</t>
  </si>
  <si>
    <t>Petroleum gas and other gaseous hydrocarbons</t>
  </si>
  <si>
    <t>Petroleum jelly, paraffin wax, micro- crystalline petroleum wax, slack wax, ozokerite, lignite wax, peat wax, other mineral waxes, and similar products obtained by synthesis or by other processes, whether or not colour...</t>
  </si>
  <si>
    <t>Petroleum coke, petroleum bitumen and other residues of petroleum oil or of oil obtained from bituminous minerals, n.e.s.</t>
  </si>
  <si>
    <t>Bitumen and asphalt, natural; bituminous or oil-shale and tar sands; asphaltites and asphaltic rocks</t>
  </si>
  <si>
    <t>Bituminous mastics, cut-backs and other bituminous mixtures based on natural asphalt, on natural bitumen, on petroleum bitumen, on mineral tar or on mineral tar pitch</t>
  </si>
  <si>
    <t>Fluorine, chlorine, bromine and iodine</t>
  </si>
  <si>
    <t>Sulphur, sublimed or precipitated; colloidal sulphur</t>
  </si>
  <si>
    <t>Carbon "carbon blacks and other forms of carbon", n.e.s.</t>
  </si>
  <si>
    <t>Hydrogen, rare gases and other non-metals</t>
  </si>
  <si>
    <t>Alkali or alkaline-earth metals; rare-earth metals, scandium and yttrium, whether or not intermixed or interalloyed; mercury</t>
  </si>
  <si>
    <t>Hydrogen chloride "hydrochloric acid"; chlorosulphuric acid</t>
  </si>
  <si>
    <t>Sulphuric acid; oleum</t>
  </si>
  <si>
    <t>Nitric acid; sulphonitric acids</t>
  </si>
  <si>
    <t>Diphosphorus pentaoxide; phosphoric acid; polyphosphoric acids, whether or not chemically defined</t>
  </si>
  <si>
    <t>Oxides of boron; boric acids</t>
  </si>
  <si>
    <t>Inorganic acids and inorganic oxygen compounds of non-metals (excl. hydrogen chloride "hydrochloric acid", chlorosulphuric acid, sulphuric acid, oleum, nitric acid, sulphonitric acids, diphosphorus pentaoxide, phosphor...</t>
  </si>
  <si>
    <t>Halides and halide oxides of non-metals</t>
  </si>
  <si>
    <t>Sulphides of non-metals; commercial phosphorus trisulphide</t>
  </si>
  <si>
    <t>Ammonia, anhydrous or in aqueous solution</t>
  </si>
  <si>
    <t>Sodium hydroxide "caustic soda", potassium hydroxide "caustic potash"; peroxides of sodium or potassium</t>
  </si>
  <si>
    <t>Hydroxide and peroxide of magnesium; oxides, hydroxides and peroxides, of strontium or barium</t>
  </si>
  <si>
    <t>Zinc oxide; zinc peroxide</t>
  </si>
  <si>
    <t>Artificial corundum, whether or not chemically defined; aluminium oxide; aluminium hydroxide</t>
  </si>
  <si>
    <t>Chromium oxides and hydroxides</t>
  </si>
  <si>
    <t>Manganese oxides</t>
  </si>
  <si>
    <t>Iron oxides and hydroxides; earth colours containing &gt;= 70% by weight of combined iron evaluated as Fe2O3</t>
  </si>
  <si>
    <t>Cobalt oxides and hydroxides; commercial cobalt oxides</t>
  </si>
  <si>
    <t>Titanium oxides</t>
  </si>
  <si>
    <t>Lead oxides; red lead and orange lead</t>
  </si>
  <si>
    <t>Hydrazine and hydroxylamine and their inorganic salts; inorganic bases, metal oxides, hydroxides and peroxides, n.e.s.</t>
  </si>
  <si>
    <t>Fluorides; fluorosilicates, fluoroaluminates and other complex fluorine salts (excl. inorganic or organic compounds of mercury)</t>
  </si>
  <si>
    <t>Chlorides, chloride oxides and chloride hydroxides; bromides and bromide oxides; iodides and iodide oxides</t>
  </si>
  <si>
    <t>Hypochlorites; commercial calcium hypochlorite; chlorites; hypobromites</t>
  </si>
  <si>
    <t>Chlorates and perchlorates; bromates and perbromates; iodates and periodates</t>
  </si>
  <si>
    <t>Sulphides; polysulphides, whether or not chemically defined</t>
  </si>
  <si>
    <t>Dithionites and sulfoxylates</t>
  </si>
  <si>
    <t>Sulphites; thiosulphates</t>
  </si>
  <si>
    <t>Sulphates; alums; peroxosulphates "persulphates"</t>
  </si>
  <si>
    <t>Nitrites; nitrates</t>
  </si>
  <si>
    <t>Phosphinates "hypophosphites", phosphonates "phosphites" and phosphates; polyphosphates, whether or not chemically defined</t>
  </si>
  <si>
    <t>Carbonates; peroxocarbonates "percarbonates"; commercial ammonium carbonate containing ammonium carbamate</t>
  </si>
  <si>
    <t>Cyanides, cyanide oxides and complex cyanides</t>
  </si>
  <si>
    <t>Silicates; commercial alkali metal silicates (excl. inorganic or organic compounds of mercury)</t>
  </si>
  <si>
    <t>Borates; peroxoborates "perborates"</t>
  </si>
  <si>
    <t>Salts of oxometallic or peroxometallic acids</t>
  </si>
  <si>
    <t>Salts of inorganic acids or peroxoacids, incl. aluminosilicates whether or not chemically defined (excl. of oxometallic or peroxometallic acids and azides, and inorganic or organic compounds of mercury)</t>
  </si>
  <si>
    <t>Colloidal precious metals; inorganic or organic compounds of precious metals, whether or not chemically defined; amalgams of precious metals</t>
  </si>
  <si>
    <t>Radioactive chemical elements and radioactive isotopes, incl. their fissile or fertile chemical elements and isotopes, and their compounds; mixtures and residues containing these products</t>
  </si>
  <si>
    <t>Non-radioactive isotopes; inorganic or organic compounds of such isotopes, whether or not chemically defined</t>
  </si>
  <si>
    <t>Compounds, inorganic or organic, of rare-earth metals, of yttrium or of scandium or of mixtures of these metals</t>
  </si>
  <si>
    <t>Hydrogen peroxide, whether or not solidified with urea</t>
  </si>
  <si>
    <t>Carbides, whether or not chemically defined</t>
  </si>
  <si>
    <t>Hydrides, nitrides, azides, silicides and borides, whether or not chemically defined (excl. compounds which are also carbides of heading 2849, and inorganic or organic compounds of mercury whether or not chemically def...</t>
  </si>
  <si>
    <t>Compounds, inorganic or organic, of mercury, whether or not chemically defined (excl. amalgams)</t>
  </si>
  <si>
    <t>Phosphides, whether or not chemically defined (excl. ferrophosphorus); inorganic compounds, incl. distilled or conductivity water and water of similar purity, n.e.s.; liquid air, whether or not rare gases have been rem...</t>
  </si>
  <si>
    <t>Acyclic hydrocarbons</t>
  </si>
  <si>
    <t>Cyclic hydrocarbons</t>
  </si>
  <si>
    <t>Halogenated derivatives of hydrocarbons</t>
  </si>
  <si>
    <t>Sulphonated, nitrated or nitrosated derivatives of hydrocarbons, whether or not halogenated</t>
  </si>
  <si>
    <t>Acyclic alcohols and their halogenated, sulphonated, nitrated or nitrosated derivatives</t>
  </si>
  <si>
    <t>Cyclic alcohols and their halogenated, sulphonated, nitrated or nitrosated derivatives</t>
  </si>
  <si>
    <t>Phenols; phenol-alcohols</t>
  </si>
  <si>
    <t>Halogenated, sulphonated, nitrated or nitrosated derivatives of phenols or phenol-alcohols</t>
  </si>
  <si>
    <t>Ethers, ether-alcohols, ether-phenols, ether-alcohol-phenols, alcohol peroxides, ether peroxide, ketone peroxides, whether or not chemically defined, and their halogenated, sulphonated, nitrated or nitrosated derivativ...</t>
  </si>
  <si>
    <t>Epoxides, epoxyalcohols, epoxyphenols and epoxyethers, with a three-membered ring, and their halogenated, sulphonated, nitrated or nitrosated derivatives</t>
  </si>
  <si>
    <t>Acetals and hemiacetals, whether or not with other oxygen function, and their halogenated, sulphonated, nitrated or nitrosated derivatives</t>
  </si>
  <si>
    <t>Aldehydes, whether or not with other oxygen function; cyclic polymers of aldehydes; paraformaldehyde</t>
  </si>
  <si>
    <t>Halogenated, sulphonated, nitrated or nitrosated derivatives of cyclic polymers of aldehydes or paraformaldehyde</t>
  </si>
  <si>
    <t>Ketones and quinones, whether or not with other oxygen function, and their halogenated, sulphonated, nitrated or nitrosated derivatives</t>
  </si>
  <si>
    <t>Saturated acyclic monocarboxylic acids and their anhydrides, halides, peroxides and peroxyacids; their halogenated, sulphonated, nitrated or nitrosated derivatives</t>
  </si>
  <si>
    <t>Unsaturated acyclic monocarboxylic acids, cyclic monocarboxylic acids, their anhydrides, halides, peroxides and peroxyacids; their halogenated, sulphonated, nitrated or nitrosated derivatives</t>
  </si>
  <si>
    <t>Polycarboxylic acids, their anhydrides, halides, peroxides and peroxyacids; their halogenated, sulphonated, nitrated or nitrosated derivatives</t>
  </si>
  <si>
    <t>Carboxylic acids with additional oxygen function and their anhydrides, halides, peroxides and peroxyacids; their halogenated, sulphonated, nitrated or nitrosated derivatives</t>
  </si>
  <si>
    <t>Phosphoric esters and their salts, incl. lactophosphates; their halogenated, sulphonated, nitrated or nitrosated derivatives</t>
  </si>
  <si>
    <t>Esters of inorganic acids of non-metals and their salts; their halogenated, sulphonated, nitrated or nitrosated derivatives (excl. esters of hydrogen halides and of phosphoric esters, their salts and their halogenated,...</t>
  </si>
  <si>
    <t>Amine-function compounds</t>
  </si>
  <si>
    <t>Oxygen-function amino-compounds</t>
  </si>
  <si>
    <t>Quaternary ammonium salts and hydroxides; lecithins and other phosphoaminolipids, whether or not chemically defined</t>
  </si>
  <si>
    <t>Carboxyamide-function compounds; amide-function compounds of carbonic acid</t>
  </si>
  <si>
    <t>Carboxyimide-function compounds, incl. saccharin and its salts, and imine-function compounds</t>
  </si>
  <si>
    <t>Nitrile-function compounds</t>
  </si>
  <si>
    <t>Diazo-, azo- or azoxy-compounds</t>
  </si>
  <si>
    <t>Organic derivatives of hydrazine or of hydroxylamine</t>
  </si>
  <si>
    <t>Compounds with other nitrogen function (excl. amine-function compounds; oxygen-function amino-compounds; quaternary ammonium salts and hydroxides; lecithin and other phosphoaminolipids; carboxyamide-function compounds;...</t>
  </si>
  <si>
    <t>Organo-sulphur compounds</t>
  </si>
  <si>
    <t>Separate chemically defined organo-inorganic compounds (excl. organo-sulphur compounds and those of mercury)</t>
  </si>
  <si>
    <t>Heterocyclic compounds with oxygen hetero-atom[s] only</t>
  </si>
  <si>
    <t>Heterocyclic compounds with nitrogen hetero-atom[s] only</t>
  </si>
  <si>
    <t>Nucleic acids and their salts, whether or not chemically defined; heterocyclic compounds (excl. with oxygen only or with nitrogen hetero-atom[s] only)</t>
  </si>
  <si>
    <t>Sulphonamides</t>
  </si>
  <si>
    <t>Provitamins and vitamins, natural or reproduced by synthesis, incl. natural concentrates, derivatives thereof used primarily as vitamins, and intermixtures of the foregoing, whether or not in any solvent</t>
  </si>
  <si>
    <t>Hormones, prostaglandins, thromboxanes and leukotrienes, natural or reproduced by synthesis; derivatives and structural analogues thereof "incl. chain modified polypeptides", used primarily as hormones</t>
  </si>
  <si>
    <t>Glycosides, natural or reproduced by synthesis, and their salts, ethers, esters and other derivatives</t>
  </si>
  <si>
    <t>Alkaloids, natural or reproduced by synthesis, and their salts, ethers, esters and other derivatives</t>
  </si>
  <si>
    <t>Sugars, chemically pure (excl. sucrose, lactose, maltose, glucose and fructose); sugar ethers, sugar acetals and sugar esters, and their salts (excl. natural or reproduced by synthesis, provitamins, vitamins, hormones,...</t>
  </si>
  <si>
    <t>Antibiotics</t>
  </si>
  <si>
    <t>Separate chemically defined organic compounds, n.e.s.</t>
  </si>
  <si>
    <t>Dried glands and other organs for organo-therapeutic uses, whether or not powdered; extracts of glands or other organs or their secretions, for organo-therapeutic uses; heparin and its salts; other human or animal subs...</t>
  </si>
  <si>
    <t>Human blood; animal blood prepared for therapeutic, prophylactic or diagnostic uses; antisera and other blood fractions and immunological products, whether or not modified or obtained by means of biotechnological proce...</t>
  </si>
  <si>
    <t>Medicaments consisting of two or more constituents mixed together for therapeutic or prophylactic uses, not in measured doses or put up for retail sale (excl. goods of heading 3002, 3005 or 3006)</t>
  </si>
  <si>
    <t>Medicaments consisting of mixed or unmixed products for therapeutic or prophylactic uses, put up in measured doses "incl. those for transdermal administration" or in forms or packings for retail sale (excl. goods of he...</t>
  </si>
  <si>
    <t>Wadding, gauze, bandages and the like, e.g. dressings, adhesive plasters, poultices, impregnated or covered with pharmaceutical substances or put up for retail sale for medical, surgical, dental or veterinary purposes</t>
  </si>
  <si>
    <t>Pharmaceutical preparations and products of subheadings 3006.10.10 to 3006.60.90</t>
  </si>
  <si>
    <t>Animal or vegetable fertilisers, whether or not mixed together or chemically treated; fertilisers produced by the mixing or chemical treatment of animal or vegetable products (excl. those in pellet or similar forms, or...</t>
  </si>
  <si>
    <t>Mineral or chemical nitrogenous fertilisers (excl. those in pellet or similar forms, or in packages with a gross weight of &lt;= 10 kg)</t>
  </si>
  <si>
    <t>Mineral or chemical phosphatic fertilisers (excl. those in tablets or similar forms, or in packages with a gross weight of &lt;= 10 kg)</t>
  </si>
  <si>
    <t>Mineral or chemical potassic fertilisers (excl. those in tablets or similar forms, or in packages with a gross weight of &lt;= 10 kg)</t>
  </si>
  <si>
    <t>Mineral or chemical fertilisers containing two or three of the fertilising elements nitrogen, phosphorus and potassium; other fertilisers (excl. pure animal or vegetable fertilisers or mineral or chemical nitrogenous, ...</t>
  </si>
  <si>
    <t>Tanning extracts of vegetable origin; tannins and their salts, ethers, esters and other derivatives</t>
  </si>
  <si>
    <t>Synthetic organic tanning substances; inorganic tanning substances; tanning preparations, whether or not containing natural tanning substances; enzymatic preparations for pre-tanning</t>
  </si>
  <si>
    <t>Colouring matter of vegetable or animal origin, incl. dye extracts (excl. animal black), whether or not chemically defined; preparations based on colouring matter of vegetable or animal origin of a kind used to dye fab...</t>
  </si>
  <si>
    <t>Synthetic organic colouring matter, whether or not chemically defined; preparations based on synthetic organic colouring matter of a kind used to dye fabrics or produce colorant preparations; synthetic organic products...</t>
  </si>
  <si>
    <t>Colour lakes (other than Chinese or Japanese lacquer and paints); preparations based on colour lakes of a kind used to dye fabrics or produce colorant preparations (excl. preparations of heading 3207, 3208, 3209, 3210,...</t>
  </si>
  <si>
    <t>Inorganic or mineral colouring matter, n.e.s.; preparations based on inorganic or mineral colouring matter of a kind used for colouring any material or produce colorant preparations (excl. preparations of heading 3207,...</t>
  </si>
  <si>
    <t>Prepared pigments, prepared opacifiers and prepared colours, vitrifiable enamels and glazes, engobes, liquid lustres and similar preparations of a kind used in the ceramic, enamelling or glass industry; glass frit and ...</t>
  </si>
  <si>
    <t>Paints and varnishes, incl. enamels and lacquers, based on synthetic polymers or chemically modified natural polymers, dispersed or dissolved in a non-aqueous medium; solutions of products of headings 3901 to 3913 in v...</t>
  </si>
  <si>
    <t>Paints and varnishes, incl. enamels and lacquers, based on synthetic polymers or chemically modified natural polymers, dispersed or dissolved in an aqueous medium</t>
  </si>
  <si>
    <t>Paints and varnishes, incl. enamels, lacquers and distempers (excl. those based on synthetic polymers or chemically modified natural polymers); prepared water pigments of a kind used for finishing leather</t>
  </si>
  <si>
    <t>Prepared driers</t>
  </si>
  <si>
    <t>Pigments, incl. metallic powders and flakes, dispersed in non-aqueous media, in liquid or paste form, of a kind used in the manufacture of paints; stamping foils of a kind used in the printing of book bindings or hatba...</t>
  </si>
  <si>
    <t>Artist's, student's or signboard painter's colours, modifying tints, amusement colours and the like, in tablets, tubes, jars, bottles, pans or similar packages</t>
  </si>
  <si>
    <t>Glaziers' putty, grafting putty, resin cements, caulking compounds and other mastics; painters' fillings; non-refractory surfacing preparations for façades, indoor walls, floors, ceilings or the like</t>
  </si>
  <si>
    <t>Printing ink, writing or drawing ink and other inks, whether or not concentrated or solid</t>
  </si>
  <si>
    <t>Essential oils, whether or not terpeneless, incl. concretes and absolutes; resinoids; extracted oleoresins; concentrates of essential oils in fats, fixed oils, waxes or the like, obtained by enfleurage or maceration; t...</t>
  </si>
  <si>
    <t>Mixtures of odoriferous substances and mixtures, incl. alcoholic solutions, based on one or more of these substances, of a kind used as raw materials in industry; other preparations based on odoriferous substances, of ...</t>
  </si>
  <si>
    <t>Perfumes and toilet waters (excl. aftershave lotions, personal deodorants and hair lotions)</t>
  </si>
  <si>
    <t>Beauty or make-up preparations and preparations for the care of the skin, incl. sunscreen or suntan preparations (excl. medicaments); manicure or pedicure preparations</t>
  </si>
  <si>
    <t>Preparations for use on the hair</t>
  </si>
  <si>
    <t>Preparations for oral or dental hygiene, incl. denture fixative pastes and powders; yarn used to clean between the teeth "dental floss", in individual retail packages</t>
  </si>
  <si>
    <t>Shaving preparations, incl. pre-shave and aftershave products, personal deodorants, bath and shower preparations, depilatories and other perfumery, toilet or cosmetic preparations, n.e.s.; prepared room deodorisers, wh...</t>
  </si>
  <si>
    <t>Soap; organic surface-active products and preparations for use as soap, in the form of bars, cakes, moulded pieces or shapes, whether or not containing soap; organic surface-active products and preparations for washing...</t>
  </si>
  <si>
    <t>Organic surface-active agents (excl. soap); surface-active preparations, washing preparations, incl. auxiliary washing preparations, and cleaning preparations, whether or not containing soap (excl. those of heading 340...</t>
  </si>
  <si>
    <t>Lubricant preparations, incl. cutting-oil preparations, bolt or nut release preparations, anti-rust or anti-corrosion preparations and mould-release preparations based on lubricants; textile lubricant preparations and ...</t>
  </si>
  <si>
    <t>Artificial waxes and prepared waxes</t>
  </si>
  <si>
    <t>Shoe polish, furniture wax and floor waxes, polishes and creams for coachwork, glass or metal, scouring pastes and powders and similar preparations, whether or not in the form of paper, wadding, felt, nonwovens, sponge...</t>
  </si>
  <si>
    <t>Candles, tapers and the like</t>
  </si>
  <si>
    <t>Modelling pastes, incl. those put up for children's amusement; preparations known as "dental wax" or as "dental impression compounds", put up in sets, in packings for retail sale or in plates, horseshoe shapes, sticks ...</t>
  </si>
  <si>
    <t>Casein, caseinates and other casein derivatives; casein glues (excl. those packaged as glue for retail sale and weighing net &lt;= 1 kg)</t>
  </si>
  <si>
    <t>Albumins, incl. concentrates of two or more whey proteins containing by weight &gt; 80% whey proteins, calculated on the dry matter, albuminates and other albumin derivatives</t>
  </si>
  <si>
    <t>Gelatin, whether or not in square or rectangular sheets, whether or not surface-worked or coloured, and gelatin derivatives; isinglass; other glues of animal origin (excl. those packaged as glue for retail sale and wei...</t>
  </si>
  <si>
    <t>Peptones and their derivatives; other protein substances and their derivatives, n.e.s.; hide powder, whether or not chromed (excl. organic or inorganic compounds of mercury whether or not chemically defined)</t>
  </si>
  <si>
    <t>Dextrins and other modified starches, e.g. pregelatinised or esterified starches; glues based on starches, dextrins or other modified starches (excl. those put up for retail sale and weighing net &lt;= 1 kg)</t>
  </si>
  <si>
    <t>Prepared glues and other prepared adhesives, n.e.s.; products suitable for use as glues or adhesives, put up for retail sale as glues or adhesives, and weighing net &lt;= 1 kg</t>
  </si>
  <si>
    <t>Enzymes; prepared enzymes, n.e.s.</t>
  </si>
  <si>
    <t>Propellent powders</t>
  </si>
  <si>
    <t>Prepared explosives (excl. propellent powders)</t>
  </si>
  <si>
    <t>Safety fuses; detonating fuses; percussion or detonating caps; igniters; electric detonators (excl. grenade detonators and cartridge cases, whether or not with percussion caps)</t>
  </si>
  <si>
    <t>Fireworks, signalling flares, rain rockets, fog signals and other pyrotechnic articles (excl. cartridge blanks)</t>
  </si>
  <si>
    <t>Matches (excl. pyrotechnic articles of heading 3604)</t>
  </si>
  <si>
    <t>Ferro-cerium and other pyrophoric alloys in all forms; metaldehyde, hexamethylenetetramine and similar products in tablets, sticks or similar forms, for use as fuel; alcohol-based fuels and prepared fuels of a similar ...</t>
  </si>
  <si>
    <t>Photographic plates and film in the flat, sensitised, unexposed, of any material other than paper, paperboard or textiles; instant print film in the flat, sensitised, unexposed, whether or not in packs</t>
  </si>
  <si>
    <t>Photographic film in rolls, sensitised, unexposed, of any material other than paper, paperboard or textiles; instant print film in rolls, sensitised, unexposed</t>
  </si>
  <si>
    <t>Photographic paper, paperboard and textiles, sensitised, unexposed</t>
  </si>
  <si>
    <t>Photographic plates, film, paper, paperboard and textiles, exposed but not developed</t>
  </si>
  <si>
    <t>Photographic plates and film, exposed and developed (excl. products made of paper, paperboard or textiles, cinematographic film and ready-to-use printing plates)</t>
  </si>
  <si>
    <t>Cinematographic film, exposed and developed, whether or not incorporating soundtrack or consisting only of soundtrack</t>
  </si>
  <si>
    <t>Chemical preparations for photographic uses (excl. varnishes, glues, adhesives and similar preparations); unmixed products for photographic uses, in measured doses or put up for retail sale ready for use (excl. salts, ...</t>
  </si>
  <si>
    <t>Artificial graphite; colloidal or semi-colloidal graphite; preparations based on graphite or other carbon in the form of pastes, blocks, plates or other semi-manufactures</t>
  </si>
  <si>
    <t>Activated carbon; activated natural mineral products; animal black, whether or not spent</t>
  </si>
  <si>
    <t>Tall oil, whether or not refined</t>
  </si>
  <si>
    <t>Residual lyes from the manufacture of wood pulp, whether or not concentrated, desugared or chemically treated, incl. lignin sulphonates (excl. tall oil, sodium hydroxide "caustic soda" and sulphate pitch)</t>
  </si>
  <si>
    <t>Gum, wood or sulphate turpentine and other terpenic oils produced by the distillation or other treatment of coniferous woods; crude dipentene; sulphite turpentine and other crude para-cymene; pine oil containing alpha-...</t>
  </si>
  <si>
    <t>Rosin, resin acids and derivatives thereof; rosin spirit and rosin oils; run gums</t>
  </si>
  <si>
    <t>Wood tar; wood tar oils; wood creosote; wood naphtha; vegetable pitch; brewer's pitch and similar preparations based on rosin, resin acids or vegetable pitch (excl. Burgundy pitch, yellow pitch, stearin pitch, fatty ac...</t>
  </si>
  <si>
    <t>Insecticides, rodenticides, fungicides, herbicides, anti-sprouting products and plant-growth regulators, disinfectants and similar products, put up for retail sale or as preparations or articles, e.g. sulphur-treated b...</t>
  </si>
  <si>
    <t>Finishing agents, dye carriers to accelerate the dyeing or fixing of dyestuffs and other products and preparations such as dressings and mordants of a kind used in the textile, paper, leather or like industries, n.e.s.</t>
  </si>
  <si>
    <t>Pickling preparations for metal surfaces; fluxes and other auxiliary preparations for soldering, brazing or welding; soldering, brazing or welding pastes and powders consisting of metal and other materials; preparation...</t>
  </si>
  <si>
    <t>Anti-knock preparations, oxidation inhibitors, gum inhibitors, viscosity improvers, anti-corrosive preparations and other prepared additives, for mineral oils, incl. gasoline, or for other liquids used for the same pur...</t>
  </si>
  <si>
    <t>Prepared rubber accelerators; compound plasticisers for rubber or plastics, n.e.s.; anti-oxidising preparations and other compound stabilisers for rubber or plastics</t>
  </si>
  <si>
    <t>Preparations and charges for fire-extinguishers; charged fire-extinguishing grenades (excl. full or empty fire-extinguishing devices, whether or not portable, unmixed chemically undefined products with fire-extinguishi...</t>
  </si>
  <si>
    <t>Organic composite solvents and thinners, n.e.s.; prepared paint or varnish removers (excl. nail varnish remover)</t>
  </si>
  <si>
    <t>Reaction initiators, reaction accelerators and catalytic preparations, n.e.s. (excl. rubber accelerators)</t>
  </si>
  <si>
    <t>Refractory cements, mortars, concretes and similar compositions (excl. preparations based on graphite or other carbonaceous substances)</t>
  </si>
  <si>
    <t>Mixed alkylbenzenes and mixed alkylnaphthalenes produced by the alkylation of benzene and naphthalene (excl. mixed isomers of cyclic hydrocarbons)</t>
  </si>
  <si>
    <t>Chemical elements and compounds doped for use in electronics, in the form of discs, wafers, cylinders, rods or similar forms, or cut into discs, wafers or similar forms, whether or not polished or with a uniform epitax...</t>
  </si>
  <si>
    <t>Hydraulic brake fluids and other prepared liquids for hydraulic transmission not containing petroleum oil or bituminous mineral oil, or containing &lt; 70% petroleum oil or bituminous mineral oil by weight</t>
  </si>
  <si>
    <t>Anti-freezing preparations and prepared de-icing fluids (excl. prepared additives for mineral oils or other liquids used for the same purposes as mineral oils)</t>
  </si>
  <si>
    <t>Prepared culture media for the development or maintenance of micro-organisms "incl. viruses and the like" or of plant, human or animal cells</t>
  </si>
  <si>
    <t>Diagnostic or laboratory reagents on a backing, prepared diagnostic or laboratory reagents whether or not on a backing, and certified reference materials (excl. compound diagnostic reagents designed to be administered ...</t>
  </si>
  <si>
    <t>Industrial monocarboxylic fatty acids; acid oils from refining; industrial fatty alcohols</t>
  </si>
  <si>
    <t>Prepared binders for foundry moulds or cores; chemical products and preparations for the chemical or allied industries, incl. mixtures of natural products, n.e.s.</t>
  </si>
  <si>
    <t>Residual products of the chemical or allied industries, n.e.s.; municipal waste; sewage sludge; clinical waste, waste organic solvents, wastes of metal pickling liquors, of hydraulic fluids, brake fluids and anti-freez...</t>
  </si>
  <si>
    <t>Biodiesel and mixtures thereof, not containing or containing &lt; 70 % by weight of petroleum oils or oils obtained from bituminous minerals</t>
  </si>
  <si>
    <t>Polymers of ethylene, in primary forms</t>
  </si>
  <si>
    <t>Polymers of propylene or of other olefins, in primary forms</t>
  </si>
  <si>
    <t>Polymers of styrene, in primary forms</t>
  </si>
  <si>
    <t>Polymers of vinyl chloride or of other halogenated olefins, in primary forms</t>
  </si>
  <si>
    <t>Polymers of vinyl acetate or of other vinyl esters, in primary forms; other vinyl polymers, in primary forms</t>
  </si>
  <si>
    <t>Acrylic polymers, in primary forms</t>
  </si>
  <si>
    <t>Polyacetals, other polyethers and epoxide resins, in primary forms; polycarbonates, alkyd resins, polyallyl esters and other polyesters, in primary forms</t>
  </si>
  <si>
    <t>Polyamides, in primary forms</t>
  </si>
  <si>
    <t>Amino-resins, phenolic resins and polyurethanes, in primary forms</t>
  </si>
  <si>
    <t>Silicones in primary forms</t>
  </si>
  <si>
    <t>Petroleum resins, coumarone-indene resins, polyterpenes, polysulphides, polysulphones and other polymers and prepolymers produced by chemical synthesis, n.e.s., in primary forms</t>
  </si>
  <si>
    <t>Cellulose and its chemical derivatives, n.e.s., in primary forms</t>
  </si>
  <si>
    <t>Natural polymers, e.g. alginic acid, and modified natural polymers, e.g. hardened proteins, chemical derivatives of natural rubber, n.e.s., in primary forms</t>
  </si>
  <si>
    <t>Ion-exchangers based on polymers of heading 3901 to 3913, in primary forms</t>
  </si>
  <si>
    <t>Waste, parings and scrap, of plastics</t>
  </si>
  <si>
    <t>Monofilament of which any cross-sectional dimension &gt; 1 mm, rods, sticks and profile shapes, of plastics, whether or not surface-worked but not further worked</t>
  </si>
  <si>
    <t>Tubes, pipes and hoses, and fittings therefor, e.g. joints, elbows, flanges, of plastics</t>
  </si>
  <si>
    <t>Floor coverings of plastics, whether or not self-adhesive, in rolls or in the form of tiles; wall or ceiling coverings of plastics, in rolls with a width of &gt;= 45 cm, consisting of a layer of plastics fixed permanently...</t>
  </si>
  <si>
    <t>Self-adhesive plates, sheets, film, foil, tape, strip and other flat shapes, of plastics, whether or not in rolls (excl. floor, wall and ceiling coverings of heading 3918)</t>
  </si>
  <si>
    <t>Plates, sheets, film, foil and strip, of non-cellular plastics, not reinforced, laminated, supported or similarly combined with other materials, without backing, unworked or merely surface-worked or merely cut into squ...</t>
  </si>
  <si>
    <t>Plates, sheets, film, foil and strip, of plastics, reinforced, laminated, supported or similarly combined with other materials, or of cellular plastic, unworked or merely surface-worked or merely cut into squares or re...</t>
  </si>
  <si>
    <t>Baths, shower-baths, sinks, washbasins, bidets, lavatory pans, seats and covers, flushing cisterns and similar sanitary ware, of plastics</t>
  </si>
  <si>
    <t>Articles for the conveyance or packaging of goods, of plastics; stoppers, lids, caps and other closures, of plastics</t>
  </si>
  <si>
    <t>Tableware, kitchenware, other household articles and toilet articles, of plastics (excl. baths, shower-baths, washbasins, bidets, lavatory pans, seats and covers, flushing cisterns and similar sanitary ware)</t>
  </si>
  <si>
    <t>Builders' ware of plastics, n.e.s.</t>
  </si>
  <si>
    <t>Articles of plastics and articles of other materials of heading 3901 to 3914, n.e.s.</t>
  </si>
  <si>
    <t>Natural rubber, balata, gutta-percha, guayule, chicle and similar natural gums, in primary forms or in plates, sheets or strip</t>
  </si>
  <si>
    <t>Synthetic rubber and factice derived from oils, in primary forms or in plates, sheets or strip; mixtures of natural rubber, balata, gutta-percha, guayule, chicle or similar types of natural rubber with synthetic rubber...</t>
  </si>
  <si>
    <t>Reclaimed rubber in primary forms or in plates, sheets or strip</t>
  </si>
  <si>
    <t>Waste, parings and scrap of soft rubber and powders and granules obtained therefrom</t>
  </si>
  <si>
    <t>Compounded rubber, unvulcanised, in primary forms or in plates, sheets or strip (excl. mixtures of natural rubber, balata, gutta-percha, guayule, chicle and similar natural gums containing synthetic rubber or factice d...</t>
  </si>
  <si>
    <t>Rods, bars, tubes, profiles and other forms of unvulcanised rubber, incl. mixed rubber, and articles of unvulcanised rubber, incl. mixed rubber (excl. plates, sheets and strip which, apart from basic surface-working, h...</t>
  </si>
  <si>
    <t>Vulcanised rubber thread and cord (excl. ungimped single thread with a diameter of &gt; 5 mm and textiles combined with rubber thread, e.g. textile-covered thread and cord)</t>
  </si>
  <si>
    <t>Plates, sheets, strip, rods and profile shapes, of vulcanised rubber (excl. hard rubber)</t>
  </si>
  <si>
    <t>Tubes, pipes and hoses, of vulcanised rubber other than hard rubber, with or without their fittings, e.g. joints, elbows, flanges</t>
  </si>
  <si>
    <t>Conveyor or transmission belts or belting, of vulcanised rubber</t>
  </si>
  <si>
    <t>New pneumatic tyres, of rubber</t>
  </si>
  <si>
    <t>Retreaded or used pneumatic tyres of rubber; solid or cushion tyres, tyre treads and tyre flaps, of rubber</t>
  </si>
  <si>
    <t>Inner tubes, of rubber</t>
  </si>
  <si>
    <t>Hygienic or pharmaceutical articles, incl. teats, of vulcanised rubber (excl. hard rubber), with or without fittings of hard rubber, n.e.s. (excl. articles of apparel and clothing accessories, incl. gloves, for all pur...</t>
  </si>
  <si>
    <t>Articles of apparel and clothing accessories, incl. gloves, mittens and mitts, for all purposes, of vulcanised rubber (excl. hard rubber and footwear and headgear and parts thereof)</t>
  </si>
  <si>
    <t>Articles of vulcanised rubber (excl. hard rubber), n.e.s.</t>
  </si>
  <si>
    <t>Hard rubber, e.g. ebonite, in all forms, incl. waste and scrap; articles of hard rubber, n.e.s.</t>
  </si>
  <si>
    <t>Raw hides and skins of bovine "incl. buffalo" or equine animals, fresh, or salted, dried, limed, pickled or otherwise preserved, whether or not dehaired or split (excl. tanned, parchment-dressed or further prepared)</t>
  </si>
  <si>
    <t>Raw skins of sheep or lambs, fresh, or salted, dried, limed, pickled or otherwise preserved, whether or not dehaired or split (excl. those with wool on, fleeces of Astrakhan, Caracul, Persian, Broadtail or similar lamb...</t>
  </si>
  <si>
    <t>Other raw hides and skins, fresh, or salted, dried, limed, pickled or otherwise preserved, whether or not dehaired or split (excl. those of bovine animals, equine animals, sheep and lambs, those with wool on and those ...</t>
  </si>
  <si>
    <t>Tanned or crust hides and skins of bovine "incl. buffalo" or equine animals, without hair on, whether or not split (excl. further prepared)</t>
  </si>
  <si>
    <t>Tanned or crust skins of sheep or lambs, without wool on, whether or not split (excl. further prepared)</t>
  </si>
  <si>
    <t>Tanned or crust hides and skins of goats or kids, pigs, reptiles and other animals, without wool on, and leather of hairless animals, whether or not split (excl. further prepared and leather of bovine and equine animal...</t>
  </si>
  <si>
    <t>Leather further prepared after tanning or crusting "incl. parchment-dressed leather", of bovine "incl. buffalo" or equine animals, without hair on, whether or not split (excl. chamois leather, patent leather and patent...</t>
  </si>
  <si>
    <t>Leather further prepared after tanning or crusting "incl. parchment-dressed leather", of sheep or lambs, without wool on, whether or not split (excl. chamois leather, patent leather and patent laminated leather, and me...</t>
  </si>
  <si>
    <t>Leather further prepared after tanning or crusting "incl. parchment-dressed leather", of goats or kids, pigs, reptiles and other animals, without wool or hair on, and leather of hairless animals, whether or not split (...</t>
  </si>
  <si>
    <t>Chamois leather, incl. combination chamois leather (excl. glacé-tanned leather subsequently treated with formaldehyde and leather stuffed with oil only after tanning); patent leather and patent laminated leather; metal...</t>
  </si>
  <si>
    <t>Composition leather with a basis of leather or leather fibre, in slabs, sheets or strip, whether or not in rolls; parings and other waste of leather or of composition leather, not suitable for the manufacture of leathe...</t>
  </si>
  <si>
    <t>Saddlery and harness for any animal, incl. traces, leads, knee pads, muzzles, saddle cloths, saddlebags, dog coats and the like, of any material (excl. harnesses for children and adults, riding whips and other goods of...</t>
  </si>
  <si>
    <t>Trunks, suitcases, vanity cases, executive-cases, briefcases, school satchels, spectacle cases, binocular cases, camera cases, musical instrument cases, gun cases, holsters and similar containers; travelling-bags, insu...</t>
  </si>
  <si>
    <t>Articles of apparel and clothing accessories, of leather or composition leather (excl. footware and headgear and parts thereof, and goods of chapter 95, e.g. shin guards, fencing masks)</t>
  </si>
  <si>
    <t>Articles of leather or composition leather (excl. saddlery and harness bags; cases and similar containers; apparel and clothing accessories; whips, riding-crops and similar of heading 6602; furniture; lighting applianc...</t>
  </si>
  <si>
    <t>Articles of gut, goldbeater's skin, bladders or tendons (excl. silkworm gut, sterile catgut, other sterile surgical suture material and strings for musical instruments)</t>
  </si>
  <si>
    <t>Raw furskins, incl. heads, tails, paws and other pieces or cuttings suitable for use in furriery (excl. raw hides and skins of heading 4101, 4102 or 4103)</t>
  </si>
  <si>
    <t>Tanned or dressed furskins, incl. heads, tails, paws and other pieces, scraps and remnants, unassembled, or assembled, without the addition of other materials (excl. clothing, clothing accessories and other furskin art...</t>
  </si>
  <si>
    <t>Articles of apparel, clothing accessories and other furskin articles (excl. gloves made of leather and furskin, footware and headgear and parts thereof, and goods of chapter 95, e.g., toys, games and sports equipment)</t>
  </si>
  <si>
    <t>Artificial fur and articles thereof (excl. gloves made of leather and artificial fur, footware and headgear and parts thereof, and goods of chapter 95, e.g. toys, games and sports equipment)</t>
  </si>
  <si>
    <t>Fuel wood, in logs, billets, twigs, faggots or similar forms; wood in chips or particles; sawdust and wood waste and scrap, whether or not agglomerated in logs, briquettes, pellets or similar forms</t>
  </si>
  <si>
    <t>Wood charcoal, incl. shell or nut charcoal, whether or not agglomerated (excl. wood charcoal used as a medicament, charcoal mixed with incense, activated charcoal and charcoal in the form of crayons)</t>
  </si>
  <si>
    <t>Wood in the rough, whether or not stripped of bark or sapwood, or roughly squared (excl. rough-cut wood for walking sticks, umbrellas, tool shafts and the like; wood in the form of railway sleepers; wood cut into board...</t>
  </si>
  <si>
    <t>Hoopwood; split poles; piles, pickets and stakes of wood, pointed but not sawn lengthwise; wooden sticks, roughly trimmed but not turned, bent or otherwise worked, for the manufacture of walking sticks, umbrellas, tool...</t>
  </si>
  <si>
    <t>Wood wool; wood flour "wood powder able to pass through a fine", 0,63 mm mesh, sieve with a residue of &lt;= 8% by weight</t>
  </si>
  <si>
    <t>Railway or tramway sleepers "cross-ties" of wood</t>
  </si>
  <si>
    <t>Wood sawn or chipped lengthwise, sliced or peeled, whether or not planed, sanded or end-jointed, of a thickness of &gt; 6 mm</t>
  </si>
  <si>
    <t>Sheets for veneering, incl. those obtained by slicing laminated wood, for plywood or for other similar laminated wood and other wood, sawn lengthwise, sliced or peeled, whether or not planed, sanded, spliced or end-joi...</t>
  </si>
  <si>
    <t>Wood, incl. strips and friezes for parquet flooring, not assembled, continuously shaped "tongued, grooved, rebated, chamfered, V-jointed beaded, moulded, rounded or the like" along any of its edges, ends or faces, whet...</t>
  </si>
  <si>
    <t>Particle board, oriented strand board "OSB" and similar board "e.g. waferboard" of wood or other ligneous materials, whether or not agglomerated with resins or other organic binding substances (excl. fibreboard, veneer...</t>
  </si>
  <si>
    <t>Fibreboard of wood or other ligneous materials, whether or not agglomerated with resins or other organic bonding agents (excl. particle board, whether or not bonded with one or more sheets of fibreboard; laminated wood...</t>
  </si>
  <si>
    <t>Plywood, veneered panel and similar laminated wood (excl. sheets of compressed wood, cellular wood panels, parquet panels or sheets, inlaid wood and sheets identifiable as furniture components)</t>
  </si>
  <si>
    <t>Metallised wood and other densified wood in blocks, plates, strips or profile shapes</t>
  </si>
  <si>
    <t>Wooden frames for paintings, photographs, mirrors or similar objects</t>
  </si>
  <si>
    <t>Packing cases, boxes, crates, drums and similar packings, of wood; cable-drums of wood; pallets, box pallets and other load boards, of wood; pallet collars of wood (excl. containers specially designed and equipped for ...</t>
  </si>
  <si>
    <t>Casks, barrels, vats, tubs and other coopers' products parts thereof, of wood, incl. staves</t>
  </si>
  <si>
    <t>Tools, tool bodies, tool handles, broom or brush bodies and handles, of wood; boot or shoe lasts and shoetrees, of wood (excl. forms used in the manufacture of hats, forms of heading 8480, other machines and machine co...</t>
  </si>
  <si>
    <t>Builders' joinery and carpentry, of wood, incl. cellular wood panels, assembled flooring panels, shingles and shakes, of wood (excl. plywood panelling, blocks, strips and friezes for parquet flooring, not assembled, an...</t>
  </si>
  <si>
    <t>Tableware and kitchenware, of wood (excl. interior fittings, ornaments, coopers' products, tableware and kitchenware components of wood, brushes, brooms and hand sieves)</t>
  </si>
  <si>
    <t>Wood marquetry and inlaid wood; caskets and cases for jewellery or cutlery, and similar articles, of wood; statuettes and other ornaments, of wood; wooden articles of furniture (excl. furniture, lighting fixtures and p...</t>
  </si>
  <si>
    <t>Other articles of wood, n.e.s.</t>
  </si>
  <si>
    <t>Natural cork, raw or merely surface-worked or otherwise cleaned; cork waste; crushed, powdered or ground cork</t>
  </si>
  <si>
    <t>Natural cork, debacked or roughly squared, or in square or rectangular blocks, plates, sheets or strip, incl. sharp-edged blanks for corks or stoppers</t>
  </si>
  <si>
    <t>Articles of natural cork (excl. cork in square or rectangular blocks, plates, sheets or strips; sharp-edged blanks for corks or stoppers; footware and parts thereof; insoles, whether or not removable; headgear and part...</t>
  </si>
  <si>
    <t>Agglomerated cork, with or without a binding substance, and articles of agglomerated cork (excl. footware and parts thereof, insoles, whether or not removable; headgear and parts thereof; plugs and dividers for shotgun...</t>
  </si>
  <si>
    <t>Plaits and similar products of plaiting materials, whether or not assembled into strips; plaiting materials, plaits and similar products of plaiting materials, flat-woven or bound together in parallel, whether or not h...</t>
  </si>
  <si>
    <t>Basketwork, wickerwork and other articles, made directly to shape from plaiting materials or made up from goods of heading 4601, and articles of loofah (excl. wallcoverings of heading 4814; twine, cord and rope; footwa...</t>
  </si>
  <si>
    <t>Mechanical wood pulp, not chemically treated</t>
  </si>
  <si>
    <t>Chemical wood pulp, dissolving grades</t>
  </si>
  <si>
    <t>Chemical wood pulp, sulphite (excl. dissolving grades)</t>
  </si>
  <si>
    <t>Pulps of fibres derived from recovered "waste and scrap" paper or paperboard or of other fibrous cellulosic material (excl. wood)</t>
  </si>
  <si>
    <t>Recovered "waste and scrap" paper or paperboard (excl. paper wool)</t>
  </si>
  <si>
    <t>Newsprint as specified in Note 4 to chapter 48, in rolls of a width &gt; 28 cm or in square or rectangular sheets with one side &gt; 28 cm and the other side &gt; 15 cm in the unfolded state</t>
  </si>
  <si>
    <t>Uncoated paper and paperboard, of a kind used for writing, printing or other graphic purposes, and non-perforated punchcards and punch-tape paper, in rolls or in square or rectangular sheets, of any size, and handmade ...</t>
  </si>
  <si>
    <t>Toilet or facial tissue stock, towel or napkin stock and similar paper for household or sanitary purposes, cellulose wadding and webs of cellulose fibres, whether or not creped, crinkled, embossed, perforated, surface-...</t>
  </si>
  <si>
    <t>Uncoated kraft paper and paperboard, in rolls of a width &gt; 36 cm or in square or rectangular sheets with one side &gt; 36 cm and the other side &gt; 15 cm in the unfolded state (excl. goods of heading 4802 or 4803)</t>
  </si>
  <si>
    <t>Other paper and paperboard, uncoated, in rolls of a width &gt; 36 cm or in square or rectangular sheets with one side &gt; 36 cm and the other side &gt; 15 cm in the unfolded state, not worked other than as specified in Note 3 ...</t>
  </si>
  <si>
    <t>Vegetable parchment, greaseproof papers, tracing papers and glassine and other glazed transparent or translucent papers, in rolls of a width &gt; 36 cm or in square or rectangular sheets with one side &gt; 36 cm and the othe...</t>
  </si>
  <si>
    <t>Composite paper and paperboard "made by sticking flat layers of paper or paperboard together with an adhesive", not surface-coated or impregnated, whether or not internally reinforced, in rolls of a width &gt; 36 cm or in...</t>
  </si>
  <si>
    <t>Corrugated paper and paperboard "with or without glued flat surface sheets", creped, crinkled, embossed or perforated, in rolls of a width &gt; 36 cm or in square or rectangular sheets with one side &gt; 36 cm and the other ...</t>
  </si>
  <si>
    <t>Carbon paper, self-copy paper and other copying or transfer papers, incl. coated or impregnated paper for duplicator stencils or offset plates, whether or not printed, in rolls of a width &gt; 36 cm or in square or rectan...</t>
  </si>
  <si>
    <t>Paper and paperboard, coated on one or both sides with kaolin "China clay" or other inorganic substances, with or without a binder, and with no other coating, whether or not surface-coloured, surface-decorated or print...</t>
  </si>
  <si>
    <t>Paper, paperboard, cellulose wadding and webs of cellulose fibres, coated, impregnated, covered, surface-coloured, surface-decorated or printed, in rolls or in square or rectangular sheets, of any size (excl. goods of ...</t>
  </si>
  <si>
    <t>Filter blocks, slabs and plates, of paper pulp</t>
  </si>
  <si>
    <t>Cigarette paper, whether or not cut to size or in the form of booklets or tubes</t>
  </si>
  <si>
    <t>Wallpaper and similar wallcoverings of paper; window transparencies of paper</t>
  </si>
  <si>
    <t>Carbon paper, self-copy paper and other copying or transfer papers, in rolls of a width of &lt;= 36 cm or in rectangular or square sheets with no side measuring &gt; 36 cm in the unfolded state, or cut into shapes other than...</t>
  </si>
  <si>
    <t>Envelopes, letter cards, plain postcards and correspondence cards, of paper or paperboard; boxes, pouches, wallets and writing compendiums, of paper or paperboard, containing an assortment of paper stationery (excl. le...</t>
  </si>
  <si>
    <t>Toilet paper and similar paper, cellulose wadding or webs of cellulose fibres, of a kind used for household or sanitary purposes, in rolls of a width &lt;= 36 cm, or cut to size or shape; handkerchiefs, cleansing tissues,...</t>
  </si>
  <si>
    <t>Cartons, boxes, cases, bags and other packing containers, of paper, paperboard, cellulose wadding or webs of cellulose fibres, n.e.s.; box files, letter trays, and similar articles, of paperboard of a kind used in offi...</t>
  </si>
  <si>
    <t>Registers, account books, notebooks, order books, receipt books, letter pads, memorandum pads, diaries and similar articles, exercise books, blotting pads, binders, folders, file covers, manifold business forms, interl...</t>
  </si>
  <si>
    <t>Paper or paperboard labels of all kinds, whether or not printed</t>
  </si>
  <si>
    <t>Bobbins, spools, cops and similar supports of paper pulp, paper or paperboard, whether or not perforated or hardened</t>
  </si>
  <si>
    <t>Paper, paperboard, cellulose wadding and webs of cellulose fibres, in strips or rolls of a width &lt;= 36 cm, in rectangular or square sheets of which no side &gt; 36 cm in the unfolded state, or cut to shape other than rect...</t>
  </si>
  <si>
    <t>Printed books, brochures and similar printed matter, whether or not in single sheets (excl. periodicals and publications which are essentially devoted to advertising)</t>
  </si>
  <si>
    <t>Newspapers, journals and periodicals, whether or not illustrated or containing advertising material</t>
  </si>
  <si>
    <t>Children's picture, drawing or colouring books</t>
  </si>
  <si>
    <t>Music, printed or in manuscript, whether or not bound or illustrated</t>
  </si>
  <si>
    <t>Maps and hydrographic or similar charts of all kinds, incl. atlases, wall maps, topographical plans and globes, printed (excl. maps, plans and globes, in relief)</t>
  </si>
  <si>
    <t>Plans and drawings for architectural, engineering, industrial, commercial, topographical or similar purposes, being originals drawn by hand; handwritten texts; photographic reproductions on sensitised paper and carbon ...</t>
  </si>
  <si>
    <t>Unused postage, revenue or similar stamps of current or new issue in the country in which they have, or will have, a recognised face value; stamp-impressed paper; banknotes; cheque forms; stock, share or bond certifica...</t>
  </si>
  <si>
    <t>Transfers "decalcomanias"</t>
  </si>
  <si>
    <t>Printed or illustrated postcards; printed cards bearing personal greetings, messages or announcements, whether or not illustrated, with or without envelopes or trimmings</t>
  </si>
  <si>
    <t>Calendars of any kinds, printed, incl. calendars blocks</t>
  </si>
  <si>
    <t>Printed matter, incl. printed pictures and photographs, n.e.s.</t>
  </si>
  <si>
    <t>Silkworm cocoons suitable for reeling</t>
  </si>
  <si>
    <t>Raw silk "non-thrown"</t>
  </si>
  <si>
    <t>Silk waste, incl. cocoons unsuitable for reeling, yarn waste and garnetted stock</t>
  </si>
  <si>
    <t>Silk yarn (excl. that spun from silk waste and that put up for retail sale)</t>
  </si>
  <si>
    <t>Yarn spun from silk waste (excl. that put up for retail sale)</t>
  </si>
  <si>
    <t>Silk yarn and yarn spun from silk waste, put up for retail sale; silkworm gut</t>
  </si>
  <si>
    <t>Woven fabrics of silk or of silk waste</t>
  </si>
  <si>
    <t>Wool, neither carded nor combed</t>
  </si>
  <si>
    <t>Fine or coarse animal hair, neither carded nor combed (excl. wool, hair and bristles used in the manufacture of brooms and brushes, and horsehair from the mane or tail)</t>
  </si>
  <si>
    <t>Waste of wool or of fine or coarse animal hair, incl. yarn waste (excl. garnetted stock, waste of hair and bristles used in the manufacture of brooms and brushes, and of horsehair from the mane or tail)</t>
  </si>
  <si>
    <t>Garnetted stock of wool or of fine or coarse animal hair, neither carded nor combed</t>
  </si>
  <si>
    <t>Wool and fine or coarse animal hair, carded or combed, incl. combed wool in fragments</t>
  </si>
  <si>
    <t>Carded wool yarn (excl. that put up for retail sale)</t>
  </si>
  <si>
    <t>Yarn of combed wool (excl. that put up for retail sale)</t>
  </si>
  <si>
    <t>Carded or combed yarn of fine animal hair (excl. that of wool or that put up for retail sale)</t>
  </si>
  <si>
    <t>Yarn of wool or fine animal hair, put up for retail sale</t>
  </si>
  <si>
    <t>Yarn of coarse animal hair or of horsehair, incl. gimped horsehair yarn, whether or not put up for retail sale (excl. horsehair and yarn not joined together)</t>
  </si>
  <si>
    <t>Woven fabrics of carded wool or of carded fine animal hair (excl. fabrics for technical use of heading 5911)</t>
  </si>
  <si>
    <t>Woven fabrics of combed wool or of combed fine animal hair (excl. fabrics for technical purposes of heading 5911)</t>
  </si>
  <si>
    <t>Woven fabrics of coarse animal hair or of horsehair (excl. fabrics for technical uses of heading 5911)</t>
  </si>
  <si>
    <t>Cotton, neither carded nor combed</t>
  </si>
  <si>
    <t>Cotton waste, incl. yarn waste and garnetted stock</t>
  </si>
  <si>
    <t>Cotton, carded or combed</t>
  </si>
  <si>
    <t>Cotton sewing thread, whether or not put up for retail sale</t>
  </si>
  <si>
    <t>Cotton yarn other than sewing thread, containing &gt;= 85% cotton by weight (excl. that put up for retail sale)</t>
  </si>
  <si>
    <t>Cotton yarn containing predominantly, but &lt; 85% cotton by weight (excl. sewing thread and yarn put up for retail sale)</t>
  </si>
  <si>
    <t>Cotton yarn put up for retail sale (excl. sewing thread)</t>
  </si>
  <si>
    <t>Woven fabrics of cotton, containing &gt;= 85% cotton by weight and weighing &lt;= 200 g/m²</t>
  </si>
  <si>
    <t>Woven fabrics of cotton, containing &gt;= 85% cotton by weight and weighing &gt; 200 g/m²</t>
  </si>
  <si>
    <t>Woven fabrics of cotton, containing predominantly, but &lt; 85% cotton by weight, mixed principally or solely with man-made fibres and weighing &lt;= 200 g/m²</t>
  </si>
  <si>
    <t>Woven fabrics of cotton, containing predominantly, but &lt; 85% cotton by weight, mixed principally or solely with man-made fibres and weighing &gt; 200 g/m²</t>
  </si>
  <si>
    <t>Woven fabrics of cotton, containing predominantly, but &lt; 85% cotton by weight, other than those mixed principally or solely with man-made fibres</t>
  </si>
  <si>
    <t>Flax, raw or processed, but not spun; flax tow and waste, incl. yarn waste and garnetted stock</t>
  </si>
  <si>
    <t>True hemp "Cannabis sativa L.", raw or processed, but not spun; tow and waste of true hemp, incl. yarn waste and garnetted stock</t>
  </si>
  <si>
    <t>Jute and other textile bast fibres, raw or processed, but not spun; tow and waste of such fibres, incl. yarn waste and garnetted stock (excl. flax, true hemp and ramie)</t>
  </si>
  <si>
    <t>Coconut, abaca "Manila hemp or Musa textilis Nee", ramie, agave and other vegetable textile fibres, n.e.s., raw or processed, but not spun; tow, noils and waste of such fibres, incl. yarn waste and garnetted stock</t>
  </si>
  <si>
    <t>Flax yarn</t>
  </si>
  <si>
    <t>Yarn of jute or of other textile bast fibres of heading 5303</t>
  </si>
  <si>
    <t>Yarn of vegetable textile fibres; paper yarn (excl. flax yarn, yarn of jute or of other textile bast fibres of heading 5303 and cotton yarn)</t>
  </si>
  <si>
    <t>Woven fabrics of flax</t>
  </si>
  <si>
    <t>Woven fabrics of jute or of other textile bast fibres of heading 5303</t>
  </si>
  <si>
    <t>Woven fabrics of other vegetable textile fibres; woven fabrics of paper yarn (excl. those of flax, jute, other textile bast fibres of heading 5303 and cotton yarn)</t>
  </si>
  <si>
    <t>Sewing thread of man-made filaments, whether or not put up for retail sale</t>
  </si>
  <si>
    <t>Synthetic filament yarn, incl. synthetic monofilaments of &lt; 67 decitex (excl. sewing thread and yarn put up for retail sale)</t>
  </si>
  <si>
    <t>Artificial filament yarn, incl. artificial monofilament of &lt; 67 decitex (excl. sewing thread and yarn put up for retail sale)</t>
  </si>
  <si>
    <t>Synthetic monofilament of &gt;= 67 decitex and with a cross sectional dimension of &lt;= 1 mm; strip and the like, e.g. artificial straw, of synthetic textile material, with an apparent width of &lt;= 5 mm</t>
  </si>
  <si>
    <t>Artificial monofilament of &gt;= 67 decitex and with a cross sectional dimension of &lt;= 1 mm; strip and the like, e.g. artificial straw, of synthetic textile material, with an apparent width of &lt;= 5 mm</t>
  </si>
  <si>
    <t>Man-made filament yarn, put up for retail sale (excl. sewing thread)</t>
  </si>
  <si>
    <t>Woven fabrics of synthetic filament yarn, incl. monofilament of &gt;= 67 decitex and with a cross sectional dimension of &lt;= 1 mm</t>
  </si>
  <si>
    <t>Woven fabrics of artificial filament yarn, incl. monofilament of &gt;= 67 decitex and a maximum diameter of &lt;= 1 mm</t>
  </si>
  <si>
    <t>Synthetic filament tow as specified in Note 1 to chapter 55</t>
  </si>
  <si>
    <t>Artificial filament tow as specified in Note 1 to chapter 55</t>
  </si>
  <si>
    <t>Synthetic staple fibres, not carded, combed or otherwise processed for spinning</t>
  </si>
  <si>
    <t>Artificial staple fibres, not carded, combed or otherwise processed for spinning</t>
  </si>
  <si>
    <t>Waste of man-made staple fibres, incl. noils, yarn waste and garnetted stock</t>
  </si>
  <si>
    <t>Synthetic staple fibres, carded, combed or otherwise processed for spinning</t>
  </si>
  <si>
    <t>Artificial staple fibres, carded, combed or otherwise processed for spinning</t>
  </si>
  <si>
    <t>Sewing thread of man-made staple fibres, whether or not put up for retail sale</t>
  </si>
  <si>
    <t>Yarn of synthetic staple fibres (excl. sewing thread and yarn put up for retail sale)</t>
  </si>
  <si>
    <t>Yarn of artificial staple fibres (excl. sewing thread and yarn put up for retail sale)</t>
  </si>
  <si>
    <t>Yarn of man-made staple fibres, put up for retail sale (excl. sewing thread)</t>
  </si>
  <si>
    <t>Woven fabrics containing &gt;= 85% synthetic staple fibres by weight</t>
  </si>
  <si>
    <t>Woven fabrics containing predominantly, but &lt; 85% synthetic staple fibres by weight, mixed principally or solely with cotton and weighing &lt;= 170 g/m²</t>
  </si>
  <si>
    <t>Woven fabrics containing predominantly, but &lt; 85% synthetic staple fibres by weight, mixed principally or solely with cotton and weighing &gt; 170 g/m²</t>
  </si>
  <si>
    <t>Woven fabrics containing predominantly, but &lt; 85% synthetic staple fibres by weight, other than those mixed principally or solely with cotton</t>
  </si>
  <si>
    <t>Woven fabrics of artificial staple fibres</t>
  </si>
  <si>
    <t>Wadding of textile materials and articles thereof; textile fibres with a length of &lt;= 5 mm "flock", textile dust and mill neps (excl. wadding and articles thereof impregnated or coated with pharmaceutical substances or...</t>
  </si>
  <si>
    <t>Felt, whether or not impregnated, coated, covered or laminated, n.e.s.</t>
  </si>
  <si>
    <t>Nonwovens, whether or not impregnated, coated, covered or laminated, n.e.s.</t>
  </si>
  <si>
    <t>Textile-covered rubber thread and cord; textile yarn, strip and the like of heading 5404 and 5405, impregnated, coated, covered or sheathed with rubber or plastics (excl. imitation catgut, thread and cord with fish-hoo...</t>
  </si>
  <si>
    <t>Metallised yarn, whether or not gimped, being textile yarn, or strip or the like of heading 5404 or 5405, of textile fibres, combined with metal in the form of thread, strip or powder or covered with metal (excl. yarns...</t>
  </si>
  <si>
    <t>Gimped yarn, gimped strip and the like of heading 5404 or 5405; chenille yarn, incl. flock chenille yarn, and loop wale-yarn (excl. metal yarn and metallised yarn of heading 5605; gimped horsehair yarn; textile-covered...</t>
  </si>
  <si>
    <t>Twine, cordage, ropes and cables, whether or not plaited or braided and whether or not impregnated, coated, covered or sheathed with rubber or plastics</t>
  </si>
  <si>
    <t>Knotted netting of twine, cordage or rope, by the piece or metre; made-up fishing nets and other made-up nets, of textile materials (excl. hairnets, nets for sporting purposes, incl. landing nets, butterfly nets and th...</t>
  </si>
  <si>
    <t>Articles of yarn, strip or the like of heading 5404 or 5405, or of twine, cordage, ropes or cables of heading 5607, n.e.s.</t>
  </si>
  <si>
    <t>Carpets and other textile floor coverings, of textile materials, knotted, whether or not made up</t>
  </si>
  <si>
    <t>Carpets and other textile floor coverings, woven, not tufted or flocked, whether or not made up, incl. Kelem, Schumacks, Karamanie and similar hand-woven rugs</t>
  </si>
  <si>
    <t>Carpets and other textile floor coverings, tufted "needle punched", whether or not made up</t>
  </si>
  <si>
    <t>Carpets and other floor coverings, of felt, not tufted or flocked, whether or not made up</t>
  </si>
  <si>
    <t>Carpets and other textile floor coverings, whether or not made up (excl. knotted, woven or tufted "needle punched", and of felt)</t>
  </si>
  <si>
    <t>Woven pile fabrics and chenille fabrics (excl. terry towelling and similar woven terry fabrics, tufted textile fabrics and narrow woven fabrics of heading 5806)</t>
  </si>
  <si>
    <t>Terry towelling and similar woven terry fabrics, tufted textile fabrics (excl. narrow woven fabrics of heading 5806, carpets and other floor coverings)</t>
  </si>
  <si>
    <t>Gauze (excl. narrow woven fabrics of heading 5806)</t>
  </si>
  <si>
    <t>Tulles and other net fabrics (excl. woven, knitted or crocheted fabrics); lace in the piece, in strips or in motifs (excl. fabrics of heading 6002 to 6006)</t>
  </si>
  <si>
    <t>Hand-woven tapestries of the type Gobelin, Flanders, Aubusson, Beauvais and the like, and needle-worked tapestries, e.g. petit point, cross-stitch, whether or not made up (excl. Kelem, Schumacks, Karamanie and the like...</t>
  </si>
  <si>
    <t>Narrow woven fabrics of textile materials, with a width of &lt;= 30 cm (excl. labels, badges and similar articles); narrow fabrics consisting of warp without weft assembled by means of an adhesive "bolducs"</t>
  </si>
  <si>
    <t>Labels, badges and similar articles, of textile materials, in the piece, in strips or cut to shape or size, not embroidered</t>
  </si>
  <si>
    <t>Braids of textile materials, in the piece; ornamental trimmings of textile materials, in the piece, not embroidered, other than knitted or crocheted; tassels, pompons and similar articles of textile materials</t>
  </si>
  <si>
    <t>Woven fabrics of metal thread and woven fabrics of metallised yarn of heading 5605, of a kind used in apparel, as furnishing fabrics or for similar purposes, n.e.s.</t>
  </si>
  <si>
    <t>Embroidery on a textile fabric ground, in the piece, in strips or in motifs</t>
  </si>
  <si>
    <t>Quilted textile products in the piece, composed of one or more layers of textile materials assembled with padding by stitching or otherwise (excl. embroidery of heading 5810 and quilted fabrics for bedding and furnishi...</t>
  </si>
  <si>
    <t>Textile fabrics coated with gum or amylaceous substances, of a kind used for the outer covers of books, the manufacture of boxes and articles of cardboard or the like; tracing cloth; prepared painting canvas; buckram a...</t>
  </si>
  <si>
    <t>Tyre cord fabric of high-tenacity yarn of nylon or other polyamides, polyesters or viscose rayon, whether or not dipped or impregnated with rubber or plastic</t>
  </si>
  <si>
    <t>Textile fabrics impregnated, coated, covered or laminated with plastics (excl. tyre cord fabric of high-tenacity yarn of nylon or other polyamides, polyesters or viscose rayon; wallcoverings impregnated or covered with...</t>
  </si>
  <si>
    <t>Linoleum, whether or not cut to shape; floor coverings consisting of a coating or covering applied on a textile backing, whether or not cut to shape</t>
  </si>
  <si>
    <t>Textile wallcoverings</t>
  </si>
  <si>
    <t>Rubberised textile fabrics (excl. tyre cord fabric of high-tenacity yarn of nylon or other polyamides, polyesters or viscose rayon)</t>
  </si>
  <si>
    <t>Impregnated, coated or covered textile fabrics; painted canvas being theatrical scenery, studio backcloths or the like, n.e.s.</t>
  </si>
  <si>
    <t>Textile wicks, woven, plaited or knitted, for lamps, stoves, lighters, candles or the like; incandescent gas mantles and tubular knitted gas-mantle fabric for incandescent gas mantles, whether or not impregnated (excl....</t>
  </si>
  <si>
    <t>Textile hosepiping and similar textile tubing, whether or not impregnated or coated, with or without lining, armour or accessories of other materials</t>
  </si>
  <si>
    <t>Transmission or conveyor belts or belting, of textile material, whether or not impregnated, coated, covered or laminated with plastics, or reinforced with metal or other material (excl. those of a thickness of &lt; 3 mm a...</t>
  </si>
  <si>
    <t>Textile products and articles, for technical use, specified in Note 7 to chapter 59</t>
  </si>
  <si>
    <t>Pile fabrics, incl. "long pile" fabrics and terry fabrics, knitted or crocheted</t>
  </si>
  <si>
    <t>Knitted or crocheted fabrics, of a width &lt;= 30 cm, containing by weight &gt;= 5% of elastomeric yarn or rubber thread (excl. pile fabrics, incl. "long pile", looped pile fabrics, labels, badges and similar articles, and k...</t>
  </si>
  <si>
    <t>Knitted or crocheted fabrics, of a width &lt;= 30 cm (excl. those containing by weight &gt;= 5% of elastomeric yarn or rubber thread, and pile fabrics, incl. "long pile", looped pile fabrics, labels, badges and similar artic...</t>
  </si>
  <si>
    <t>Knitted or crocheted fabrics, of a width &gt; 30 cm, containing by weight &gt;= 5% of elastomeric yarn or rubber thread (excl. pile fabrics, incl. "long pile", looped pile fabrics, labels, badges and similar articles, and kn...</t>
  </si>
  <si>
    <t>Warp knit fabrics "incl. those made on galloon knitting machines", of a width of &gt; 30 cm (excl. those containing by weight &gt;= 5% of elastomeric yarn or rubber thread, and pile fabrics, incl. "long pile", looped pile fa...</t>
  </si>
  <si>
    <t>Fabrics, knitted or crocheted, of a width of &gt; 30 cm (excl. warp knit fabrics "incl. those made on galloon knitting machines", those containing by weight &gt;= 5% of elastomeric yarn or rubber thread, and pile fabrics, in...</t>
  </si>
  <si>
    <t>Men's or boys' overcoats, car coats, capes, cloaks, anoraks, incl. ski jackets, windcheaters, wind-jackets and similar articles, knitted or crocheted (excl. suits, ensembles, jackets, blazers, bib and brace overalls an...</t>
  </si>
  <si>
    <t>Women's or girls' overcoats, car coats, capes, cloaks, anoraks, incl. ski jackets, windcheaters, wind-jackets and similar articles, knitted or crocheted (excl. suits, ensembles, jackets, blazers, dresses, skirts, divid...</t>
  </si>
  <si>
    <t>Men's or boys' suits, ensembles, jackets, blazers, trousers, bib and brace overalls, breeches and shorts (excl. wind-jackets and similar articles, separate waistcoats, tracksuits, ski suits and swimwear)</t>
  </si>
  <si>
    <t>Women's or girls' suits, ensembles, jackets, blazers, dresses, skirts, divided skirts, trousers, bib and brace overalls, breeches and shorts, knitted or crocheted (excl. wind-jackets and similar articles, slips, pettic...</t>
  </si>
  <si>
    <t>Men's or boys' shirts, knitted or crocheted (excl. nightshirts, T-shirts, singlets and other vests)</t>
  </si>
  <si>
    <t>Women's or girls' blouses, shirts and shirt-blouses, knitted or crocheted (excl. T-shirts and vests)</t>
  </si>
  <si>
    <t>Men's or boys' underpants, briefs, nightshirts, pyjamas, bathrobes, dressing gowns and similar articles, knitted or crocheted (excl. vests and singlets)</t>
  </si>
  <si>
    <t>Women's or girls' slips, petticoats, briefs, panties, nightdresses, pyjamas, négligés, bathrobes, dressing gowns, housecoats and similar articles, knitted or crocheted (excl. T-shirts, vests, brassieres, girdles, corse...</t>
  </si>
  <si>
    <t>T-shirts, singlets and other vests, knitted or crocheted</t>
  </si>
  <si>
    <t>Jerseys, pullovers, cardigans, waistcoats and similar articles, knitted or crocheted (excl. wadded waistcoats)</t>
  </si>
  <si>
    <t>Babies' garments and clothing accessories, knitted or crocheted (excl. hats)</t>
  </si>
  <si>
    <t>Track-suits, ski-suits and swimwear, knitted or crocheted</t>
  </si>
  <si>
    <t>Garments, knitted or crocheted, rubberised or impregnated, coated or covered with plastics or other materials (excl. babies' garments and clothing accessories)</t>
  </si>
  <si>
    <t>Special garments for professional, sporting or other purposes, n.e.s., knitted or crocheted</t>
  </si>
  <si>
    <t>Pantyhose, tights, stockings, socks and other hosiery, incl. graduated compression hosiery [e.g., stockings for varicose veins] and footwear without applied soles, knitted or crocheted (excl. for babies)</t>
  </si>
  <si>
    <t>Gloves, mittens and mitts, knitted or crocheted (excl. for babies)</t>
  </si>
  <si>
    <t>Made-up clothing accessories, knitted or crocheted; knitted or crocheted parts of garments or of clothing accessories, n.e.s.</t>
  </si>
  <si>
    <t>Men's or boys' overcoats, car coats, capes, cloaks, anoraks, incl. ski jackets, windcheaters, wind-jackets and similar articles (excl. knitted or crocheted, suits, ensembles, jackets, blazers and trousers)</t>
  </si>
  <si>
    <t>Women's or girls' overcoats, car coats, capes, cloaks, anoraks, incl. ski jackets, windcheaters, wind-jackets and similar articles (excl. knitted or crocheted, suits, ensembles, jackets, blazers and trousers)</t>
  </si>
  <si>
    <t>Men's or boys' suits, ensembles, jackets, blazers, trousers, bib and brace overalls, breeches and shorts (excl. knitted or crocheted, wind-jackets and similar articles, separate waistcoats, tracksuits, ski suits and sw...</t>
  </si>
  <si>
    <t>Women's or girls' suits, ensembles, jackets, blazers, dresses, skirts, divided skirts, trousers, bib and brace overalls, breeches and shorts (excl. knitted or crocheted, wind-jackets and similar articles, slips, pettic...</t>
  </si>
  <si>
    <t>Men's or boys' shirts (excl. knitted or crocheted, nightshirts, singlets and other vests)</t>
  </si>
  <si>
    <t>Women's or girls' blouses, shirts and shirt-blouses (excl. knitted or crocheted and vests)</t>
  </si>
  <si>
    <t>Men's or boys' singlets and other vests, underpants, briefs, nightshirts, pyjamas, bathrobes, dressing gowns and similar articles (excl. knitted or crocheted)</t>
  </si>
  <si>
    <t>Women's or girls' singlets and other vests, slips, petticoats, briefs, panties, nightdresses, pyjamas, négligés, bathrobes, dressing gowns, housecoats and similar articles (excl. knitted or crocheted, brassières, girdl...</t>
  </si>
  <si>
    <t>Babies' garments and clothing accessories of textile materials (excl. knitted or crocheted and hats)</t>
  </si>
  <si>
    <t>Garments made up of felt or nonwovens, whether or not impregnated, coated, covered or laminated; garments of textile fabrics, rubberised or impregnated, coated, covered or laminated with plastics or other substances (e...</t>
  </si>
  <si>
    <t>Tracksuits, ski suits, swimwear and other garments, n.e.s. (excl. knitted or crocheted)</t>
  </si>
  <si>
    <t>Brassieres, girdles, corsets, braces, suspenders, garters and similar articles and parts thereof, of all types of textile materials, whether or not elasticated, incl. knitted or crocheted (excl. belts and corselets mad...</t>
  </si>
  <si>
    <t>Handkerchiefs, of which no side exceeds 60 cm (excl. knitted or crocheted)</t>
  </si>
  <si>
    <t>Shawls, scarves, mufflers, mantillas, veils and similar articles (excl. knitted or crocheted)</t>
  </si>
  <si>
    <t>Ties, bow ties and cravats of textile materials (excl. knitted or crocheted)</t>
  </si>
  <si>
    <t>Gloves, mittens and mitts, of all types of textile materials (excl. knitted or crocheted and for babies)</t>
  </si>
  <si>
    <t>Made-up clothing accessories and parts of garments or clothing accessories, of all types of textile materials, n.e.s. (excl. knitted or crocheted)</t>
  </si>
  <si>
    <t>Blankets and travelling rugs of all types of textile materials (excl. table covers, bedspreads and articles of bedding and similar furnishing of heading 9404)</t>
  </si>
  <si>
    <t>Bedlinen, table linen, toilet linen and kitchen linen of all types of textile materials (excl. floorcloths, polishing cloths, dishcloths and dusters)</t>
  </si>
  <si>
    <t>Curtains, incl. drapes, and interior blinds; curtain or bed valances of all types of textile materials (excl. awnings and sunblinds)</t>
  </si>
  <si>
    <t>Articles for interior furnishing, of all types of textile materials (excl. blankets and travelling rugs, bedlinen, table linen, toilet linen, kitchen linen, curtains, incl. drapes, interior blinds, curtain or bed valan...</t>
  </si>
  <si>
    <t>Sacks and bags, of a kind used for the packing of goods, of all types of textile materials</t>
  </si>
  <si>
    <t>Tarpaulins, awnings and sunblinds; tents; sails for boats, sailboards or landcraft; camping goods of all types of textile materials (excl. flat protective coverings of light woven fabrics; umbrella and play tents; ruck...</t>
  </si>
  <si>
    <t>Made-up articles of textile materials, incl. dress patterns, n.e.s.</t>
  </si>
  <si>
    <t>Sets consisting of woven fabric and yarn, whether or not with accessories, for making up into rugs, tapestries, embroidered tablecloths or serviettes, or similar textile articles, put up in packings for retail sale (ex...</t>
  </si>
  <si>
    <t>Worn clothing and clothing accessories, blankets and travelling rugs, household linen and articles for interior furnishing, of all types of textile materials, incl. all types of footwear and headgear, showing signs of ...</t>
  </si>
  <si>
    <t>Used or new rags, scrap twine, cordage, rope and cables and worn-out articles thereof, of textile materials</t>
  </si>
  <si>
    <t>Waterproof footwear with outer soles and uppers of rubber or of plastics, the uppers of which are neither fixed to the sole nor assembled by stitching, riveting, nailing, screwing, plugging or similar processes (excl. ...</t>
  </si>
  <si>
    <t>Footwear with outer soles and uppers of rubber or plastics (excl. waterproof footwear of heading 6401, orthopaedic footwear, skating boots with ice or roller skates attached, and toy footwear)</t>
  </si>
  <si>
    <t>Footwear with outer soles of rubber, plastics, leather or composition leather and uppers of leather (excl. orthopaedic footwear, skating boots with ice or roller skates attached, and toy footwear)</t>
  </si>
  <si>
    <t>Footwear with outer soles of rubber, plastics, leather or composition leather and uppers of textile materials (excl. toy footwear)</t>
  </si>
  <si>
    <t>Footwear with outer soles of rubber or plastics, with uppers other than rubber, plastics, leather or textile materials; footwear with outer soles of leather or composition leather, with uppers other than leather or tex...</t>
  </si>
  <si>
    <t>Parts of footwear, incl. uppers whether or not attached to soles other than outer soles; removable in-soles, heel cushions and similar articles; gaiters, leggings and similar articles, and parts thereof (excl. articles...</t>
  </si>
  <si>
    <t>Hat-forms, hat bodies and hoods of felt, neither blocked to shape nor with made brims; plateaux and manchons, incl. slit manchons, of felt</t>
  </si>
  <si>
    <t>Hat-shapes, plaited or made by assembling strips of any material (excl. blocked to shape, with made brims, lined, or trimmed)</t>
  </si>
  <si>
    <t>Hats and other headgear, plaited or made by assembling strips of any material, whether or not lined or trimmed (excl. headgear for animals, and toy and carnival headgear)</t>
  </si>
  <si>
    <t>Hats and other headgear, knitted or crocheted, or made up from lace, felt or other textile fabric, in the piece (but not in strips), whether or not lined or trimmed; hairnets of any material, whether or not lined or tr...</t>
  </si>
  <si>
    <t>Headgear, whether or not lined or trimmed, n.e.s.</t>
  </si>
  <si>
    <t>Headbands, linings, covers, hat foundations, hat frames, peaks and chinstraps, for headgear (excl. headbands used by sportsmen as sweatbands, knitted or crocheted)</t>
  </si>
  <si>
    <t>Umbrellas and sun umbrellas, incl. walking-stick umbrellas, garden umbrellas and similar umbrellas (excl. toy umbrellas and beach tents)</t>
  </si>
  <si>
    <t>Walking sticks, seat-sticks, whips, riding-crops and the like (excl. measure walking sticks, crutches, firearm-sticks and sports sticks)</t>
  </si>
  <si>
    <t>Parts, trimmings and accessories for umbrellas and sun umbrellas of heading 6601 or for walking sticks, seat-sticks, whips, riding-crops and the like of heading 6602</t>
  </si>
  <si>
    <t>Skins and other parts of birds with their feathers or down, feathers, parts of feathers, down and articles thereof (excl. goods of heading 0505, worked quills and scapes, footwear and headgear, articles of bedding and ...</t>
  </si>
  <si>
    <t>Artificial flowers, foliage and fruit and parts thereof, and articles made of artificial flowers, foliage or fruit, by binding, glueing, fitting into one another or similar methods</t>
  </si>
  <si>
    <t>Human hair, dressed, thinned, bleached or otherwise worked; wool, other animal hair or other textile materials, prepared for use in making wigs or the like (excl. natural plaits of human hair, whether or not washed and...</t>
  </si>
  <si>
    <t>Wigs, false beards, eyebrows and eyelashes, switches and the like, of human or animal hair or of textile materials; articles of human hair, n.e.s.</t>
  </si>
  <si>
    <t>Setts, curbstones and flagstones, of natural stone (excl. slate)</t>
  </si>
  <si>
    <t>Monumental or building stone, natural (excl. slate), worked, and articles; mosaic cubes etc. of natural stone, incl. slate, whether or not on a backing; artificially coloured granules, chippings, powder, of natural sto...</t>
  </si>
  <si>
    <t>Worked slate and articles of slate or of agglomerated slate (excl. slate granules, chippings and powder, mosaic cubes and the like, slate pencils, and ready-to-use slates or boards with writing or drawing surfaces)</t>
  </si>
  <si>
    <t>Millstones, grindstones, grinding wheels and the like, without frameworks, for milling, grinding, pulping, sharpening, polishing, trueing or cutting, hand sharpening or polishing stones, and parts thereof, of natural s...</t>
  </si>
  <si>
    <t>Natural or artificial abrasive powder or grain, on a base of textile material, paper, paperboard or other materials, whether or not cut to shape or sewn or otherwise made up</t>
  </si>
  <si>
    <t>Slag-wool, rock-wool and similar mineral wools; exfoliated vermiculite, expanded clays, foamed slag and similar expanded mineral materials; mixtures and articles of heat-insulating, sound-insulating or sound absorbing ...</t>
  </si>
  <si>
    <t>Articles of asphalt or of similar materials, e.g. petroleum bitumen or coal tar pitch</t>
  </si>
  <si>
    <t>Panels, boards, tiles, blocks and similar articles of vegetable fibre, of straw or of shavings, chips, particles, sawdust or other waste of wood, agglomerated with cement, plaster or other mineral binders (excl. articl...</t>
  </si>
  <si>
    <t>Articles of plaster or of compositions based on plaster (excl. plaster bandages for straightening fractures, put up for retail sale; plaster splints for the treatment of fractures; lightweight with plaster agglomerated...</t>
  </si>
  <si>
    <t>Articles of cement, concrete or artificial stone, whether or not reinforced</t>
  </si>
  <si>
    <t>Articles of asbestos-cement, cellulose fibre-cement or the like</t>
  </si>
  <si>
    <t>Fabricated asbestos fibres; mixtures with a basis of asbestos or with a basis of asbestos and magnesium carbonate; articles of such mixtures or of asbestos, e.g., thread, woven fabric, clothing, headgear, footwear, gas...</t>
  </si>
  <si>
    <t>Friction material and articles thereof, e.g., sheets, rolls, strips, segments, discs, washers, pads, not mounted, for brakes, clutches or the like, with a basis of asbestos, other mineral substances or cellulose, wheth...</t>
  </si>
  <si>
    <t>Worked mica and articles of mica, incl. agglomerated or reconstituted mica, whether or not on a support of paper, paperboard or other materials (excl. electrical insulators, insulating fittings, resistors and capacitor...</t>
  </si>
  <si>
    <t>Articles of stone or of other mineral substances, incl. carbon fibres, articles of carbon fibres and articles of peat, n.e.s.</t>
  </si>
  <si>
    <t>Bricks, blocks, tiles and other ceramic goods of siliceous fossil meals, e.g. kieselguhr, tripolite or diatomite, or of similar siliceous earths</t>
  </si>
  <si>
    <t>Refractory bricks, blocks, tiles and similar refractory ceramic constructional goods (excl. those of siliceous fossil meals or similar siliceous earths)</t>
  </si>
  <si>
    <t>Retorts, crucibles, mufflers, nozzles, plugs, supports, cupels, tubes, pipes, sheaths, rods and other refractory ceramic goods (excl. those of siliceous fossil meals or of similar siliceous earths, and refractory brick...</t>
  </si>
  <si>
    <t>Ceramic building bricks, flooring blocks, support or filler tiles and the like (excl. those of siliceous fossil meals or similar siliceous earths, refractory bricks of heading 6902, and flags and pavings, hearth and wa...</t>
  </si>
  <si>
    <t>Roofing tiles, chimney pots, cowls, chimney liners, architectural ornaments and other ceramic constructional goods (excl. of siliceous fossil meals or similar siliceous earths, refractory ceramic constructional compone...</t>
  </si>
  <si>
    <t>Ceramic pipes, conduits, guttering and pipe fittings (excl. of siliceous fossil meals or similar siliceous earths, refractory ceramic goods, chimney liners, pipes specifically manufactured for laboratories, insulating ...</t>
  </si>
  <si>
    <t>Ceramic flags and paving, hearth or wall tiles; ceramic mosaic cubes and the like, whether or not on a backing (excl. of siliceous fossil meals or similar siliceous earths, refractory goods, tiles specially adapted as ...</t>
  </si>
  <si>
    <t>Ceramic wares for laboratory, chemical or other technical uses; ceramic troughs, tubs and similar receptacles used in agriculture; ceramic pots, jars and similar articles used for the conveyance or packing of goods (ex...</t>
  </si>
  <si>
    <t>Ceramic sinks, washbasins, washbasin pedestals, baths, bidets, water closet pans, flushing cisterns, urinals and similar sanitary fixtures (excl. soap dishes, sponge holders, tooth-brush holders, towel hooks and toilet...</t>
  </si>
  <si>
    <t>Tableware, kitchenware, other household articles and toilet articles, of porcelain or china (excl. baths, bidets, sinks and similar sanitary fixtures, statuettes and other ornamental articles, pots, jars, carboys and s...</t>
  </si>
  <si>
    <t>Tableware, kitchenware, other household articles and toilet articles, of ceramics other than porcelain or china (excl. baths, bidets, sinks and similar sanitary fixtures, statuettes and other ornamental articles, pots,...</t>
  </si>
  <si>
    <t>Statuettes and other ornamental ceramic articles, n.e.s.</t>
  </si>
  <si>
    <t>Ceramic articles, n.e.s.</t>
  </si>
  <si>
    <t>Cullet and other waste and scrap of glass; glass in the mass (excl. glass in the form of powder, granules or flakes)</t>
  </si>
  <si>
    <t>Glass in balls, rods or tubes, unworked (excl. glass microspheres &lt;= 1 mm in diameter, glass balls of the nature of a toy)</t>
  </si>
  <si>
    <t>Cast glass and rolled glass, in sheets or profiles, whether or not having an absorbent, reflecting or non-reflecting layer, but not otherwise worked</t>
  </si>
  <si>
    <t>Sheets of glass, drawn or blown, whether or not having an absorbent, reflecting or non-reflecting layer, but not otherwise worked</t>
  </si>
  <si>
    <t>Float glass and surface ground or polished glass, in sheets, whether or not having an absorbent, reflecting or non-reflecting layer, but not otherwise worked</t>
  </si>
  <si>
    <t>Sheets or profiles of glass, whether or not having an absorbent, reflecting or non-reflecting layer, bent, edge-worked, engraved, enamelled or otherwise worked, but not framed or fitted with other materials (excl. safe...</t>
  </si>
  <si>
    <t>Safety glass, toughened "tempered", laminated safety glass (excl. multiple-walled insulating units of glass, glasses for spectacles and clock or watch glasses)</t>
  </si>
  <si>
    <t>Multiple-walled insulating units of glass</t>
  </si>
  <si>
    <t>Glass mirrors, whether or not framed, incl. rear-view mirrors (excl. optical mirrors, optically worked, mirrors &gt; 100 years old)</t>
  </si>
  <si>
    <t>Carboys, bottles, flasks, jars, pots, phials, ampoules and other containers, of glass, of a kind used for the conveyance or packing of goods, preserving jars, stoppers, lids and other closures, of glass (excl. glass en...</t>
  </si>
  <si>
    <t>Glass envelopes, incl. bulbs and tubes, open, and glass parts thereof, without fittings, for electric lamps, cathode ray tubes or the like</t>
  </si>
  <si>
    <t>Glassware of a kind used for table, kitchen, toilet, office, indoor decoration or similar purposes (excl. goods of heading 7018, glass preserving jars "sterilising jars", mirrors, leaded lights and the like, lighting f...</t>
  </si>
  <si>
    <t>Signalling glassware and optical elements of glass, not optically worked (excl. clock or watch glasses, glasses for non-corrective or corrective spectacles, incl. hollow glass spheres and their segments, for the manufa...</t>
  </si>
  <si>
    <t>Clock or watch glasses and similar glasses, glasses for non-corrective or corrective spectacles, curved, bent, hollowed or the like, but not optically worked, hollow glass spheres and their segments, for the manufactur...</t>
  </si>
  <si>
    <t>Paving blocks, slabs, bricks, squares, tiles and other articles of pressed or moulded glass, whether or not wired, for building or construction purposes (excl. laminated safety glass and multiple-walled insulating unit...</t>
  </si>
  <si>
    <t>Laboratory, hygienic or pharmaceutical glassware, whether or not graduated or calibrated (excl. containers for the conveyance or packing of goods, measuring, checking or medical instruments and apparatus of chapter 90)</t>
  </si>
  <si>
    <t>Glass beads, imitation pearls, imitation precious or semi-precious stones and similar glass smallwares, and articles thereof (excl. imitation jewellery); glass eyes (excl. prosthetic articles); statuettes and other orn...</t>
  </si>
  <si>
    <t>Glass fibres, incl. glass wool, and articles thereof (excl. mineral wools and articles thereof, optical fibres, fibre bundles or cable, electrical insulators or parts thereof, brushes of glass fibres, dolls' wigs)</t>
  </si>
  <si>
    <t>Articles of glass, n.e.s.</t>
  </si>
  <si>
    <t>Pearls, natural or cultured, whether or not worked or graded, but not strung, mounted or set, pearls, natural or cultured, temporarily strung for convenience of transport (excl. imitations of natural pearls and mother-...</t>
  </si>
  <si>
    <t>Diamonds, whether or not worked, but not mounted or set (excl. unmounted stones for pick-up styluses, worked stones, suitable for use as parts of meters, measuring instruments or other articles of chapter 90)</t>
  </si>
  <si>
    <t>Precious stones and semi-precious stones, whether or not worked or graded, but not strung, mounted or set, ungraded precious stones and semi-precious stones, temporarily strung for convenience of transport (excl. diamo...</t>
  </si>
  <si>
    <t>Precious and semi-precious stones, synthetic or reconstructed, whether or not worked or graded but not strung, mounted or set; ungraded synthetic or reconstructed precious or semi-precious stones, temporarily strung fo...</t>
  </si>
  <si>
    <t>Dust and powder of natural or synthetic precious or semi-precious stones</t>
  </si>
  <si>
    <t>Silver, incl. silver plated with gold or platinum, unwrought or in semi-manufactured forms, or in powder form</t>
  </si>
  <si>
    <t>Base metals clad with silver, not further worked than semi-manufactured</t>
  </si>
  <si>
    <t>Gold, incl. gold plated with platinum, unwrought or not further worked than semi-manufactured or in powder form</t>
  </si>
  <si>
    <t>Base metals or silver, clad with gold, not further worked than semi-manufactured</t>
  </si>
  <si>
    <t>Platinum, incl. palladium, rhodium, iridium, osmium and ruthenium, unwrought or in semi-manufactured forms, or in powder form</t>
  </si>
  <si>
    <t>Base metals, silver or gold, clad with platinum, not further worked than semi-manufactured</t>
  </si>
  <si>
    <t>Waste and scrap of precious metal or of metal clad with precious metal; other waste and scrap containing precious metal or precious-metal compounds, of a kind used principally for the recovery of precious metal (excl. ...</t>
  </si>
  <si>
    <t>Articles of jewellery and parts thereof, of precious metal or of metal clad with precious metal (excl. articles &gt; 100 years old)</t>
  </si>
  <si>
    <t>Articles of goldsmiths' or silversmiths' wares and parts thereof, of precious metal or of metal clad with precious metal (excl. jewellery, clocks, watches and parts thereof, musical instruments, arms, perfume atomizers...</t>
  </si>
  <si>
    <t>Articles of precious metal or of metal clad with precious metal, n.e.s.</t>
  </si>
  <si>
    <t>Articles of natural or cultured pearls, precious or semi-precious stones "natural, synthetic or reconstructed", n.e.s.</t>
  </si>
  <si>
    <t>Imitation jewellery</t>
  </si>
  <si>
    <t>Coin, incl. legal tender (excl. medals, jewellery made from coins, collectors' items of numismatic value, waste and scrap)</t>
  </si>
  <si>
    <t>Pig iron and spiegeleisen, in pigs, blocks or other primary forms</t>
  </si>
  <si>
    <t>Ferro-alloys</t>
  </si>
  <si>
    <t>Ferrous products obtained by direct reduction of iron ore and other spongy ferrous products, in lumps, pellets or similar forms; iron having a minimum purity by weight of 99,94%, in lumps, pellets or similar forms</t>
  </si>
  <si>
    <t>Ferrous waste and scrap; remelting scrap ingots of iron or steel (excl. slag, scale and other waste from the production of iron or steel; radioactive waste and scrap; fragments of pigs, blocks or other primary forms of...</t>
  </si>
  <si>
    <t>Granules and powders of pig iron, spiegeleisen, iron or steel (excl. granules and powders of ferro-alloys, turnings and filings of iron or steel, radioactive iron powders "isotopes" and certain low-calibre, substandard...</t>
  </si>
  <si>
    <t>Iron and non-alloy steel in ingots or other primary forms (excl. remelting scrap ingots, products obtained by continuous casting and iron of heading 7203)</t>
  </si>
  <si>
    <t>Semi-finished products of iron or non-alloy steel</t>
  </si>
  <si>
    <t>Flat-rolled products of iron or non-alloy steel, of a width &gt;= 600 mm, hot-rolled, not clad, plated or coated</t>
  </si>
  <si>
    <t>Flat-rolled products of iron or non-alloy steel, of a width of &gt;= 600 mm, cold-rolled "cold-reduced", not clad, plated or coated</t>
  </si>
  <si>
    <t>Flat-rolled products of iron or non-alloy steel, of a width &gt;= 600 mm, hot-rolled or cold-rolled "cold-reduced", clad, plated or coated</t>
  </si>
  <si>
    <t>Flat-rolled products of iron or non-alloy steel, of a width of &lt; 600 mm, hot-rolled or cold-rolled "cold-reduced", not clad, plated or coated</t>
  </si>
  <si>
    <t>Flat-rolled products of iron or non-alloy steel, of a width of &lt; 600 mm, hot-rolled or cold-rolled "cold-reduced", clad, plated or coated</t>
  </si>
  <si>
    <t>Bars and rods of iron or non-alloy steel, hot-rolled, in irregularly wound coils</t>
  </si>
  <si>
    <t>Bars and rods, of iron or non-alloy steel, not further worked than forged, hot-rolled, hot-drawn or hot-extruded, but incl. those twisted after rolling (excl. in irregularly wound coils)</t>
  </si>
  <si>
    <t>Bars and rods, of iron or non-alloy steel, cold-formed or cold-finished, whether or not further worked, or hot-formed and further worked, n.e.s.</t>
  </si>
  <si>
    <t>Angles, shapes and sections of iron or non-alloy steel, n.e.s.</t>
  </si>
  <si>
    <t>Wire of iron or non-alloy steel, in coils (excl. bars and rods)</t>
  </si>
  <si>
    <t>Stainless steel in ingots or other primary forms (excl. remelting scrap ingots and products obtained by continuous casting); semi-finished products of stainless steel</t>
  </si>
  <si>
    <t>Flat-rolled products of stainless steel, of a width of &gt;= 600 mm, hot-rolled or cold-rolled "cold-reduced"</t>
  </si>
  <si>
    <t>Flat-rolled products of stainless steel, of a width of &lt; 600 mm, hot-rolled or cold-rolled "cold-reduced"</t>
  </si>
  <si>
    <t>Bars and rods of stainless steel, hot-rolled, in irregularly wound coils</t>
  </si>
  <si>
    <t>Other bars and rods of stainless steel; angles, shapes and sections of stainless steel, n.e.s.</t>
  </si>
  <si>
    <t>Wire of stainless steel, in coils (excl. bars and rods)</t>
  </si>
  <si>
    <t>Steel, alloy, other than stainless, in ingots or other primary forms, semi-finished products of alloy steel other than stainless (excl. waste and scrap in ingot form, and products obtained by continuous casting)</t>
  </si>
  <si>
    <t>Flat-rolled products of alloy steel other than stainless, of a width of &gt;= 600 mm, hot-rolled or cold-rolled "cold-reduced"</t>
  </si>
  <si>
    <t>Flat-rolled products of alloy steel other than stainless, of a width of &lt; 600 mm, hot-rolled or cold-rolled "cold-reduced"</t>
  </si>
  <si>
    <t>Bars and rods of alloy steel other than stainless, hot-rolled, in irregularly wound coils</t>
  </si>
  <si>
    <t>Other bars and rods of alloy steel other than stainless, angles, shapes and sections of alloy steel other than stainless, n.e.s.; hollow drill bars and rods, of alloy or non-alloy steel</t>
  </si>
  <si>
    <t>Wire of alloy steel other than stainless, in coils (excl. bars and rods)</t>
  </si>
  <si>
    <t>Sheet piling of iron or steel, whether or not drilled, punched or made from assembled elements; welded angles, shapes and sections, of iron or steel</t>
  </si>
  <si>
    <t>Railway or tramway track construction material of iron or steel, the following : rails, check-rails and rack rails, switch blades, crossing frogs, point rods and other crossing pieces, sleepers "cross-ties", fish-plate...</t>
  </si>
  <si>
    <t>Tubes, pipes and hollow profiles, of cast iron</t>
  </si>
  <si>
    <t>Tubes, pipes and hollow profiles, seamless, of iron or steel (excl. products of cast iron)</t>
  </si>
  <si>
    <t>Tubes and pipes, having circular cross-sections and an external diameter of &gt; 406,4 mm, of flat-rolled products of iron or steel "e.g., welded, riveted or similarly closed"</t>
  </si>
  <si>
    <t>Tubes, pipes and hollow profiles "e.g., open seam or welded, riveted or similarly closed", of iron or steel (excl. of cast iron, seamless tubes and pipes and tubes having internal and external circular cross-sections a...</t>
  </si>
  <si>
    <t>Tube or pipe fittings "e.g. couplings, elbows, sleeves", of iron or steel</t>
  </si>
  <si>
    <t>Structures and parts of structures "e.g., bridges and bridge-sections, lock-gates, towers, lattice masts, roofs, roofing frameworks, doors and windows and their frames and thresholds for doors, shutters, balustrades, p...</t>
  </si>
  <si>
    <t>Reservoirs, tanks, vats and similar containers, of iron or steel, for any material "other than compressed or liquefied gas", of a capacity of &gt; 300 l, not fitted with mechanical or thermal equipment, whether or not lin...</t>
  </si>
  <si>
    <t>Tanks, casks, drums, cans, boxes and similar containers, of iron or steel, for any material "other than compressed or liquefied gas", of a capacity of &lt;= 300 l, not fitted with mechanical or thermal equipment, whether ...</t>
  </si>
  <si>
    <t>Containers of iron or steel, for compressed or liquefied gas (excl. containers specifically constructed or equipped for one or more types of transport)</t>
  </si>
  <si>
    <t>Stranded wire, ropes, cables, plaited bands, slings and the like, of iron or steel (excl. electrically insulated products and twisted fencing wire and barbed wire)</t>
  </si>
  <si>
    <t>Barbed wire of iron or steel; twisted hoop or single flat wire, barbed or not, and loosely twisted double wire, of a kind used for fencing, of iron or steel</t>
  </si>
  <si>
    <t>Cloth, incl. endless bands, grill, netting and fencing, of iron or steel wire, expanded metal of iron or steel (excl. woven products of metal fibres of a kind used for cladding, lining or similar purposes)</t>
  </si>
  <si>
    <t>Chain and parts thereof, or iron or steel (excl. watch chains, necklace chains and the like, cutting and saw chain, skid chain, scraper chain for conveyors, toothed chain for textile machinery and the like, safety devi...</t>
  </si>
  <si>
    <t>Anchors, grapnels and parts thereof, of iron or steel</t>
  </si>
  <si>
    <t>Nails, tacks, drawing pins, corrugated nails, staples and similar articles of iron or steel, whether or not with heads of other material (excl. such articles with heads of copper and staples in strips)</t>
  </si>
  <si>
    <t>Screws, bolts, nuts, coach screws, screw hooks, rivets, cotters, cotter pins, washers, incl. spring washers, and similar articles, of iron or steel (excl. lag screws, stoppers, plugs and the like, threaded)</t>
  </si>
  <si>
    <t>Sewing needles, knitting needles, bodkins, crochet hoods, embroidery stilettos and similar articles, for use in the hand, of iron or steel; safety pins and other pins of iron or steel, n.e.s.</t>
  </si>
  <si>
    <t>Springs and leaves for springs, of iron or steel (excl. clock and watch springs, springs for sticks and handles of umbrellas or parasols, shock absorbers and torque rod or torsion bar springs of Section 17)</t>
  </si>
  <si>
    <t>Stoves, ranges, grates, cookers, incl. those with subsidiary boilers for central heating, barbecues, braziers, gas rings, plate warmers and similar non-electric domestic appliances, and parts thereof of iron or steel (...</t>
  </si>
  <si>
    <t>Radiators for central heating, non-electrically heated, and parts thereof, of iron or steel; air heaters and hot-air distributors, incl. distributors which can also distribute fresh or conditioned air, non-electrically...</t>
  </si>
  <si>
    <t>Table, kitchen or other household articles, and parts thereof, of iron or steel; iron or steel wool; pot scourers and scouring or polishing pads, gloves and the like, of iron or steel (excl. cans, boxes and similar con...</t>
  </si>
  <si>
    <t>Sanitary ware, and parts thereof, of iron or steel (excl. cans, boxes and similar containers of heading 7310, small wall cabinets for medical supplies or toiletries and other furniture of chapter 94, and fittings)</t>
  </si>
  <si>
    <t>Articles of iron or steel, cast, n.e.s.</t>
  </si>
  <si>
    <t>Articles of iron or steel, n.e.s. (excl. cast articles)</t>
  </si>
  <si>
    <t>Copper mattes; cement copper "precipitated copper"</t>
  </si>
  <si>
    <t>Copper, unrefined; copper anodes for electrolytic refining</t>
  </si>
  <si>
    <t>Copper, refined, and copper alloys, unwrought (excl. copper alloys of heading 7405)</t>
  </si>
  <si>
    <t>Waste and scrap, of copper (excl. ingots or other similar unwrought shapes, of remelted copper waste and scrap, ashes and residues containing copper, and waste and scrap of primary cells, primary batteries and electric...</t>
  </si>
  <si>
    <t>Master alloys of copper (excl. phosphorus-copper compounds "copper phosphide" containing by weight &gt; 15% phosphorus)</t>
  </si>
  <si>
    <t>Powders and flakes, of copper (excl. grains of copper and spangles of heading 8308)</t>
  </si>
  <si>
    <t>Bars, rods and profiles, of copper, n.e.s.</t>
  </si>
  <si>
    <t>Copper wire (excl. surgical sutures, stranded wire, cables, plaited bands and the like and other articles of heading 7413, electrically insulated wires and strings for musical instruments)</t>
  </si>
  <si>
    <t>Plates, sheets and strip, of copper, of a thickness of &gt; 0,15 mm (excl. expanded sheet and strip copper and electrically insulated strip)</t>
  </si>
  <si>
    <t>Copper foil "whether or not printed or backed with paper, paperboard, plastics or similar backing materials", of a thickness "excl. any backing" of &lt;= 0,15 mm (excl. stamping foils of heading 3212, metal yarns and meta...</t>
  </si>
  <si>
    <t>Copper tubes and pipes</t>
  </si>
  <si>
    <t>Copper tube or pipe fittings "e.g., couplings, elbows, sleeves"</t>
  </si>
  <si>
    <t>Stranded wire, cables, plaited bands and the like, of copper (excl. electrically insulated products)</t>
  </si>
  <si>
    <t>Nails, tacks, drawing pins, staples and similar articles, of copper or with shafts of iron or steel and heads of copper, screws, bolts, nuts, screw hooks, rivets, cotters, cotter pins, washers "incl. spring washers" an...</t>
  </si>
  <si>
    <t>Table, kitchen or other household articles, sanitary ware, and parts thereof, of copper; pot scourers and scouring or polishing pads, gloves and the like, of copper (excl. cans, boxes and similar containers of heading ...</t>
  </si>
  <si>
    <t>Other articles of copper, n.e.s.</t>
  </si>
  <si>
    <t>Nickel mattes, nickel oxide sinters and other intermediate products of nickel metallurgy :</t>
  </si>
  <si>
    <t>Unwrought nickel</t>
  </si>
  <si>
    <t>Waste and scrap, of nickel (excl. ingots or other similar unwrought shapes, of remelted nickel waste and scrap, ashes and residues containing nickel and waste and scrap of primary cells, primary batteries and electric ...</t>
  </si>
  <si>
    <t>Powders and flakes, of nickel (excl. nickel oxide sinters)</t>
  </si>
  <si>
    <t>Bars, rods, profiles and wire, of nickel (excl. electrically insulated products)</t>
  </si>
  <si>
    <t>Plates, sheets, strip and foil, of nickel (excl. expanded plates, sheets or strip)</t>
  </si>
  <si>
    <t>Tubes, pipes and tube or pipe fittings "e.g., couplings, elbows, sleeves", of nickel</t>
  </si>
  <si>
    <t>Articles of nickel, n.e.s. (excl. powder, flakes, bars, profiles, wire, plates, sheets, strip, foil, tubes, pipes and tube or pipe fittings)</t>
  </si>
  <si>
    <t>Unwrought aluminium</t>
  </si>
  <si>
    <t>Waste and scrap, of aluminium (excl. slags, scale and the like from iron and steel production, containing recoverable aluminium in the form of silicates, ingots or other similar unwrought shapes, of remelted waste and ...</t>
  </si>
  <si>
    <t>Powder and flakes, of aluminium (excl. pellets of aluminium, and spangles)</t>
  </si>
  <si>
    <t>Bars, rods and profiles, of aluminium, n.e.s.</t>
  </si>
  <si>
    <t>Aluminium wire (excl. stranded wire, cables, plaited bands and the like and other articles of heading 7614, electrically insulated wires, and strings for musical instruments)</t>
  </si>
  <si>
    <t>Plates, sheets and strip, of aluminium, of a thickness of &gt; 0,2 mm (excl. expanded plates, sheets and strip)</t>
  </si>
  <si>
    <t>Aluminium foil, "whether or not printed or backed with paper, paperboard, plastics or similar backing materials", of a thickness "excl. any backing" of &lt;= 0,2 mm (excl. stamping foils of heading 3212, christmas tree de...</t>
  </si>
  <si>
    <t>Aluminium tubes and pipes (excl. hollow profiles)</t>
  </si>
  <si>
    <t>Aluminium tube or pipe fittings "e.g., couplings, elbows, sleeves"</t>
  </si>
  <si>
    <t>Structures and parts of structures "e.g., bridges and bridge-sections, towers, lattice masts, pillars and columns, roofs, roofing frameworks, doors and windows and their frames and thresholds for doors, shutters, balus...</t>
  </si>
  <si>
    <t>Reservoirs, tanks, vats and similar containers, of aluminium, for any material (other than compressed or liquefied gas), of a capacity of &gt; 300 l, not fitted with mechanical or thermal equipment, whether or not lined o...</t>
  </si>
  <si>
    <t>Casks, drums, cans, boxes and similar containers, incl. rigid or collapsible tubular containers, of aluminium, for any material (other than compressed or liquefied gas), of a capacity of &lt;= 300 l, not fitted with mecha...</t>
  </si>
  <si>
    <t>Aluminium containers for compressed or liquefied gas</t>
  </si>
  <si>
    <t>Stranded wire, cables, plaited bands and the like, of aluminium (excl. such products electrically insulated)</t>
  </si>
  <si>
    <t>Table, kitchen or other household articles, sanitary ware, and parts thereof, of aluminium, pot scourers and scouring or polishing pads, gloves and the like, of aluminium (excl. cans, boxes and similar containers of he...</t>
  </si>
  <si>
    <t>Articles of aluminium, n.e.s.</t>
  </si>
  <si>
    <t>Unwrought lead :</t>
  </si>
  <si>
    <t>Lead waste and scrap (excl. ashes and residues from lead production "heading No 2620", and ingots or other similar unwrought shapes, of remelted waste and scrap, of lead "heading No 7801" and waste and scrap of primary...</t>
  </si>
  <si>
    <t>Lead plates, sheets, strip and foil; lead powders and flakes (excl. grains of lead, and spangles of heading 8308)</t>
  </si>
  <si>
    <t>Articles of lead, n.e.s.</t>
  </si>
  <si>
    <t>Unwrought zinc :</t>
  </si>
  <si>
    <t>Zinc waste and scrap (excl. ash and residues from zinc production "heading 2620", ingots and other similar unwrought shapes, of remelted waste and scrap, of zinc "heading 7901" and waste and scrap of primary cells, pri...</t>
  </si>
  <si>
    <t>Zinc dust, powders and flakes (excl. grains of zinc, and spangles of heading 8308)</t>
  </si>
  <si>
    <t>Zinc bars, rods, profiles and wire, n.e.s.</t>
  </si>
  <si>
    <t>Zinc plates, sheets, strip and foil</t>
  </si>
  <si>
    <t>Articles of zinc, n.e.s.</t>
  </si>
  <si>
    <t>Unwrought tin</t>
  </si>
  <si>
    <t>Tin waste and scrap (excl. ash and residues from the manufacture of tin of heading 2620, and ingots and similar unwrought tin produced from melted tin waste and scrap of heading 8001)</t>
  </si>
  <si>
    <t>Tin bars, rods, profiles and wire, n.e.s.</t>
  </si>
  <si>
    <t>Articles of tin, n.e.s.</t>
  </si>
  <si>
    <t>Tungsten "wolfram" and articles thereof, n.e.s.; tungsten waste and scrap (excl. ash and residues containing tungsten)</t>
  </si>
  <si>
    <t>Molybdenum and articles thereof, n.e.s.; molybdenum waste and scrap (excl. ash and residues containing molybdenum)</t>
  </si>
  <si>
    <t>Tantalum and articles thereof, n.e.s.; tantalum waste and scrap (excl. ash and residues containing tantalum)</t>
  </si>
  <si>
    <t>Magnesium and articles thereof, n.e.s.; magnesium waste and scrap (excl. ash and residues containing magnesium)</t>
  </si>
  <si>
    <t>Cobalt mattes and other intermediate products of cobalt metallurgy; cobalt and articles thereof, n.e.s.; cobalt waste and scrap (excl. ash and residues containing cobalt)</t>
  </si>
  <si>
    <t>Bismuth and articles thereof, n.e.s.; bismuth waste and scrap (excl. ash and residues containing bismuth)</t>
  </si>
  <si>
    <t>Cadmium and articles thereof, n.e.s.; cadmium waste and scrap (excl. ash and residues containing cadmium)</t>
  </si>
  <si>
    <t>Titanium and articles thereof, n.e.s.; titanium waste and scrap (excl. ash and residues containing titanium)</t>
  </si>
  <si>
    <t>Zirconium and articles thereof, n.e.s.; zirconium waste and scrap (excl. ash and residues containing zirconium)</t>
  </si>
  <si>
    <t>Antimony and articles thereof, n.e.s.; antimony waste and scrap (excl. ash and residues containing antimony)</t>
  </si>
  <si>
    <t>Manganese and articles thereof, n.e.s.; manganese waste and scrap (excl. ash and residues containing manganese)</t>
  </si>
  <si>
    <t>Beryllium, chromium, germanium, vanadium, gallium, hafnium "celtium", indium, niobium "columbium", rhenium and thallium, and articles of these metals, n.e.s.; waste and scrap of these metals (excl. ash and residues con...</t>
  </si>
  <si>
    <t>Cermets and articles thereof, n.e.s.; waste and scrap of cermets (excl. ash and residues containing cermets)</t>
  </si>
  <si>
    <t>Hand tools, the following: spades, shovels, mattocks, picks, hoes, forks and rakes, of base metal; axes, billhooks and similar hewing tools, of base metal; poultry shears, secateurs and pruners of any kind, of base met...</t>
  </si>
  <si>
    <t>Handsaws, with working parts of base metal (excl. power-operated saws); blades for saws of all kinds, incl. slitting, slotting or toothless saw blades, of base metal</t>
  </si>
  <si>
    <t>Files, rasps, pliers, incl. cutting pliers, pincers and tweezers for non-medical use, metal-cutting shears, pipe-cutters, bolt croppers, perforating punches and similar hand tools, of base metal</t>
  </si>
  <si>
    <t>Hand-operated spanners and wrenches, incl. torque meter wrenches (excl. tap wrenches), of base metal; interchangeable spanner sockets, with or without handles, of base metal</t>
  </si>
  <si>
    <t>Hand tools, incl. glaziers' diamonds, of base metal, n.e.s.; blowlamps and the like; vices, clamps and the like (other than accessories for and parts of machine-tools or water-jet cutting machines); anvils; portable fo...</t>
  </si>
  <si>
    <t>Sets of two or more tools of heading 8202 to 8205, put up in sets for retail sale</t>
  </si>
  <si>
    <t>Tools, interchangeable, for hand tools, whether or not power-operated, or for machine tools "e.g. for pressing, stamping, punching, tapping, threading, drilling, boring, broaching, milling, turning or screw driving", i...</t>
  </si>
  <si>
    <t>Knives and cutting blades, of base metal, for machines or for mechanical appliances</t>
  </si>
  <si>
    <t>Plates, sticks, tips and the like for tools, unmounted, of sintered metal carbides or cermets</t>
  </si>
  <si>
    <t>Hand-operated mechanical devices, of base metal, weighing &lt;= 10 kg, used in the preparation, conditioning or serving of food or drink</t>
  </si>
  <si>
    <t>Knives with cutting blades, serrated or not, incl. pruning knives, and blades therefor, of base metal (excl. straw knives, machetes, knives and cutting blades for machines or mechanical appliances, fish knives, butter ...</t>
  </si>
  <si>
    <t>Non-electric razors and razor blades of base metal, incl. razor blade blanks in strips</t>
  </si>
  <si>
    <t>Scissors, tailors' shears and similar shears, and blades therefor, of base metal (excl. hedge shears, two-handed pruning shears and similar two-handed shears, secateurs and similar one-handed pruners and shears and hoo...</t>
  </si>
  <si>
    <t>Articles of cutlery, n.e.s., e.g. hair clippers, butchers' or kitchen cleavers, choppers and mincing knives and paperknives of base metal; manicure or pedicure sets and instruments, incl. nail files, of base metal</t>
  </si>
  <si>
    <t>Spoons, forks, ladles, skimmers, cake-servers, fish-knives, butter-knives, sugar tongs and similar kitchen or tableware of base metal (excl. lobster cutters and poultry shears of heading 8201 and 8213)</t>
  </si>
  <si>
    <t>Padlocks and locks "key, combination or electrically operated", of base metal; clasps and frames with clasps, incorporating locks, of base metal; keys for any of the foregoing articles, of base metal</t>
  </si>
  <si>
    <t>Base metal mountings, fittings and similar articles suitable for furniture, doors, staircases, windows, blinds, coachwork, saddlery, trunks, chests, caskets or the like; base metal hat-racks, hat-pegs, brackets and sim...</t>
  </si>
  <si>
    <t>Armoured or reinforced safes, strongboxes and doors and safe deposit lockers for strongrooms, cash or deed boxes and the like, of base metal</t>
  </si>
  <si>
    <t>Filing cabinets, card-index cabinets, paper trays, paper rests, pen trays, office-stamp stands and similar office or desk equipment, of base metal (excl. office furniture of heading 9403 and waste paper bins)</t>
  </si>
  <si>
    <t>Fittings for loose-leaf binders or files, letter clips, letter corners, paper clips, indexing tags and similar office articles, of base metal (excl. drawing pins and clasps for books or registers); staples in strips, e...</t>
  </si>
  <si>
    <t>Bells, gongs and the like, non-electric, of base metal (excl. musical instruments); statuettes and other ornaments, of base metal (excl. works of art, collectors' pieces and antiques); photograph, picture or similar fr...</t>
  </si>
  <si>
    <t>Flexible tubing of base metal, with or without fittings</t>
  </si>
  <si>
    <t>Clasps, frames with clasps, buckles, buckle-clasps, hooks, eyes, eyelets and the like, of base metal, of a kind used for clothing, footwear, awnings, handbags, travel goods or other made-up articles, tubular or bifurca...</t>
  </si>
  <si>
    <t>Stoppers, caps and lids, incl. crown corks, screw caps and pouring stoppers, capsules for bottles, threaded bungs, bung covers, seals and other packing accessories, of base metal</t>
  </si>
  <si>
    <t>Sign-plates, nameplates, address-plates and similar plates, numbers, letters and other symbols, of base metal, incl. traffic signs (excl. those of heading 9405, type and the like, and signal boards, signal discs and si...</t>
  </si>
  <si>
    <t>Wire, rods, tubes, plates, electrodes and similar products, of base metal or of metal carbides, coated or cored with flux material, of a kind used for soldering, brazing, welding or deposition of metal or of metal carb...</t>
  </si>
  <si>
    <t>Nuclear reactors; fuel elements "cartridges", non-irradiated, for nuclear reactors; machinery and apparatus for isotopic separation; parts thereof</t>
  </si>
  <si>
    <t>Steam or other vapour generating boilers (excl. central heating hot water boilers capable also of producing low pressure steam); superheated water boilers; parts thereof</t>
  </si>
  <si>
    <t>Central heating boilers, non-electric; parts thereof (excl. vapour generating boilers and superheated water boilers of heading 8402)</t>
  </si>
  <si>
    <t>Auxiliary plant for use with boilers of heading 8402 or 8403, e.g. economizers, superheaters, soot removers and gas recoverers; condensers for steam or other vapour power units; parts thereof</t>
  </si>
  <si>
    <t>Producer gas or water gas generators, with or without their purifiers; acetylene gas generators and similar water process gas generators, with or without their purifiers; parts thereof (excl. coke ovens, electrolytic p...</t>
  </si>
  <si>
    <t>Steam turbines and other vapour turbines; parts thereof</t>
  </si>
  <si>
    <t>Spark-ignition reciprocating or rotary internal combustion piston engine</t>
  </si>
  <si>
    <t>Compression-ignition internal combustion piston engine "diesel or semi-diesel engine"</t>
  </si>
  <si>
    <t>Parts suitable for use solely or principally with internal combustion piston engine of heading 8407 or 8408</t>
  </si>
  <si>
    <t>Hydraulic turbines, water wheels, and regulators therefor (excl. hydraulic power engines and motors of heading 8412)</t>
  </si>
  <si>
    <t>Turbojets, turbopropellers and other gas turbines</t>
  </si>
  <si>
    <t>Engines and motors (excl. steam turbines, internal combustion piston engine, hydraulic turbines, water wheels, gas turbines and electric motors); parts thereof</t>
  </si>
  <si>
    <t>Pumps for liquids, whether or not fitted with a measuring device (excl. ceramic pumps and secretion aspirating pumps for medical use and medical pumps carried on or implanted in the body); liquid elevators (excl. pumps...</t>
  </si>
  <si>
    <t>Air or vacuum pumps (excl. gas compound elevators and pneumatic elevators and conveyors); air or other gas compressors and fans; ventilating or recycling hoods incorporating a fan, whether or not fitted with filters; p...</t>
  </si>
  <si>
    <t>Air conditioning machines comprising a motor-driven fan and elements for changing the temperature and humidity, incl. those machines in which the humidity cannot be separately regulated; parts thereof</t>
  </si>
  <si>
    <t>Furnace burners for liquid fuel, for pulverised solid fuel or for gas; mechanical stokers, incl. their mechanical grates, mechanical ash dischargers and similar appliances; parts thereof</t>
  </si>
  <si>
    <t>Industrial or laboratory furnaces and ovens, non-electric, incl. incinerators (excl. drying ovens and ovens for cracking operations)</t>
  </si>
  <si>
    <t>Refrigerators, freezers and other refrigerating or freezing equipment, electric or other; heat pumps; parts thereof (excl. air conditioning machines of heading 8415)</t>
  </si>
  <si>
    <t>Machinery, plant or laboratory equipment whether or not electrically heated (excl. furnaces, ovens and other equipment of heading 8514), for the treatment of materials by a process involving a change of temperature suc...</t>
  </si>
  <si>
    <t>Calendering or other rolling machines (other than for metals or glass) and cylinders therefor; parts thereof</t>
  </si>
  <si>
    <t>Centrifuges, incl. centrifugal dryers (excl. those for isotope separation); filtering or purifying machinery and apparatus, for liquids or gases; parts thereof (excl. artificial kidneys)</t>
  </si>
  <si>
    <t>Dishwashing machines; machinery for cleaning or drying bottles or other containers; machinery for filling, closing, sealing or labelling bottles, cans, boxes, bags or other containers; machinery for capsuling bottles, ...</t>
  </si>
  <si>
    <t>Weighing machinery, incl. weight-operated counting or checking machines (excl. balances of a sensitivity of 5 cg or better); weighing machine weights of all kinds; parts thereof</t>
  </si>
  <si>
    <t>Mechanical appliances, whether or not hand-operated, for projecting, dispersing or spraying liquids or powders, n.e.s.; fire extinguishers, charged or not (excl. fire-extinguishing bombs and grenades); spray guns and s...</t>
  </si>
  <si>
    <t>Pulley tackle and hoists (other than skip hoists); winches and capstans; jacks</t>
  </si>
  <si>
    <t>Ships' derricks; cranes, incl. cable cranes (excl. wheel-mounted cranes and vehicle cranes for railways); mobile lifting frames, straddle carriers and works trucks fitted with a crane</t>
  </si>
  <si>
    <t>Fork-lift trucks; other works trucks fitted with lifting or handling equipment (excl. straddle carriers and works trucks fitted with a crane)</t>
  </si>
  <si>
    <t>Lifting, handling, loading or unloading machinery, e.g. lifts, escalators, conveyors, teleferics (excl. pulley tackle and hoists, winches and capstans, jacks, cranes of all kinds, mobile lifting frames and straddle car...</t>
  </si>
  <si>
    <t>Self-propelled bulldozers, angledozers, graders, levellers, scrapers, mechanical shovels, excavators, shovel loaders, tamping machines and roadrollers</t>
  </si>
  <si>
    <t>Moving, grading, levelling, scraping, excavating, tamping, compacting, extracting or boring machinery, for earth, minerals or ores; pile-drivers and pile-extractors; snowploughs and snowblowers (excl. those mounted on ...</t>
  </si>
  <si>
    <t>Parts suitable for use solely or principally with the machinery of heading 8425 to 8430, n.e.s.</t>
  </si>
  <si>
    <t>Agricultural, horticultural or forestry machinery for soil preparation or cultivation (excl. sprayers and dusters); lawn or sports-ground rollers; parts thereof</t>
  </si>
  <si>
    <t>Harvesting or threshing machinery, incl. straw or fodder balers; grass or hay mowers; machines for cleaning, sorting or grading eggs, fruit or other agricultural produce; parts thereof (other than machines for cleaning...</t>
  </si>
  <si>
    <t>Milking machines and dairy machinery (excl. refrigerating or heat treatment equipment, cream separators, clarifying centrifuges, filter presses and other filtering equipment); parts thereof</t>
  </si>
  <si>
    <t>Presses, crushers and similar machinery used in the manufacture of wine, cider, fruit juices or similar beverages (excl. machinery for the treatment of these beverages, incl. centrifuges, filter presses, other filterin...</t>
  </si>
  <si>
    <t>Agricultural, horticultural, forestry, poultry-keeping or bee-keeping machinery, incl. germination plant fitted with mechanical or thermal equipment; poultry incubators and brooders; parts thereof</t>
  </si>
  <si>
    <t>Machines for cleaning, sorting or grading seed, grain or dried leguminous vegetables; machinery used in the milling industry or for the working of cereals or dried leguminous vegetables (excl. farm-type machinery, heat...</t>
  </si>
  <si>
    <t>Machinery, not specified or included elsewhere in this chapter, for the industrial preparation or manufacture of food or drink (other than machinery for the extraction or preparation of animal or fixed vegetable fats o...</t>
  </si>
  <si>
    <t>Machinery for making pulp of fibrous cellulosic material or for making or finishing paper or paperboard (excl. autoclaves, boilers, dryers, other heating appliances and calenders); parts thereof</t>
  </si>
  <si>
    <t>Bookbinding machinery, incl. book-sewing machines (excl. machinery of heading 8441, general-purpose presses, printing machinery of heading 8443 and machines of uses ancillary to printing); parts thereof</t>
  </si>
  <si>
    <t>Machinery for making up paper pulp, paper or paperboard, incl. cutting machines of all kinds, n.e.s.; parts thereof</t>
  </si>
  <si>
    <t>Machinery, apparatus and equipment (other than the machines of headings 8456 to 8465) for preparing or making plates, cylinders or other printing components; plates, cylinders and other printing components; plates, cyl...</t>
  </si>
  <si>
    <t>Printing machinery used for printing by means of plates, cylinders and other printing components of heading 8442 (excl. hectograph or stencil duplicating machines, addressing machines and other office printing machines...</t>
  </si>
  <si>
    <t>Machines for extruding, drawing, texturing or cutting man-made textile materials</t>
  </si>
  <si>
    <t>Machines for preparing textile fibres; spinning, doubling or twisting machines and other machinery for producing textile yarns (excl. machines of heading 8444); textile reeling or winding, incl. weft-winding, machines,...</t>
  </si>
  <si>
    <t>Weaving machines "looms"</t>
  </si>
  <si>
    <t>Knitting machines, stitch-bonding machines and machines for making gimped yarn, tulle, lace, embroidery, trimmings, braid or net and machines for tufting (excl. hem-stitching machines)</t>
  </si>
  <si>
    <t>Auxiliary machinery for use with machines of heading 8444, 8445, 8446 or 8447, e.g. dobbies, jacquards, automatic stop motions, shuttle changing mechanisms; parts and accessories suitable for use solely or principally ...</t>
  </si>
  <si>
    <t>Machinery for the manufacture or finishing of felt or nonwovens in the piece or in shapes, incl. machinery for making felt hats; blocks for making hats; parts thereof (excl. machinery for preparing fibres for felt and ...</t>
  </si>
  <si>
    <t>Household or laundry-type washing machines, incl. machines which both wash and dry; parts thereof</t>
  </si>
  <si>
    <t>Machinery (excl. of heading 8450) for washing, cleaning, wringing, drying, ironing, pressing incl. fusing presses, bleaching, dyeing, dressing, finishing, coating or impregnating textile yarns, fabrics or made-up texti...</t>
  </si>
  <si>
    <t>Sewing machines (other than book-sewing machines of heading 8440); furniture, bases and covers specially designed for sewing machines; sewing machine needles; parts thereof</t>
  </si>
  <si>
    <t>Machinery for preparing, tanning or working hides, skins or leather or for making or repairing footwear or other articles of hides, skins or leather (excl. drying machines, spray guns, machines for the dehairing of pig...</t>
  </si>
  <si>
    <t>Converters, ladles, ingot moulds and casting machines of a kind used in metallurgy or in metal foundries (excl. metal powder presses); parts thereof</t>
  </si>
  <si>
    <t>Metal-rolling mills and rolls therefor; parts of metal-rolling mills</t>
  </si>
  <si>
    <t>Machine tools for working any material by removal of material, by laser or other light or photon beam, ultrasonic, electro-discharge, electro-chemical, electron beam, ionic-beam or plasma arc processes; water-jet cutti...</t>
  </si>
  <si>
    <t>Machining centres, unit construction machines "single station" and multi-station transfer machines for working metal</t>
  </si>
  <si>
    <t>Lathes, incl. turning centres, for removing metal</t>
  </si>
  <si>
    <t>Machine tools, incl. way-type unit head machines, for drilling, boring, milling, threading or tapping (excl. lathes and turning centres of heading 8458, gear cutting machines of heading 8461 and hand-operated machines)</t>
  </si>
  <si>
    <t>Machine tools for deburring, sharpening, grinding, honing, lapping, polishing or otherwise finishing metal or cermets by means of grinding stones, abrasives or polishing products (excl. gear cutting, gear grinding or g...</t>
  </si>
  <si>
    <t>Machine tools for planing, shaping, slotting, broaching, gear cutting, gear grinding or gear finishing, sawing, cutting-off and other machine tools working by removing metal, sintered metal carbides or cermets, n.e.s.</t>
  </si>
  <si>
    <t>Machine tools, incl. presses, for working metal by forging, hammering or die-stamping; machine tools, incl. presses, for working metal by bending, folding, straightening, flattening, shearing, punching or notching; pre...</t>
  </si>
  <si>
    <t>Machine tools for working metal, sintered metal carbides or cermets, without removing material (excl. forging, bending, folding, straightening and flattening presses, shearing machines, punching or notching machines, p...</t>
  </si>
  <si>
    <t>Machine tools for working stone, ceramics, concrete, asbestos-cement or like mineral materials or for cold-working glass (excl. machines for working in the hand)</t>
  </si>
  <si>
    <t>Machine tools, incl. machines for nailing, stapling, glueing or otherwise assembling, for working wood, cork, bone, hard rubber, hard plastics or similar hard materials (excl. machines for working in the hand)</t>
  </si>
  <si>
    <t>Parts and accessories suitable for use solely or principally with the machines of headings 8456 to 8465, incl. work or tool holders, self-opening dieheads, dividing heads and other special attachments for the machines,...</t>
  </si>
  <si>
    <t>Tools for working in the hand, pneumatic, hydraulic or with self-contained electric or non-electric motor; parts thereof</t>
  </si>
  <si>
    <t>Machinery and apparatus for soldering, brazing or welding, whether or not capable of cutting (other than those of heading 8515); gas-operated surface tempering machines and appliances; parts thereof</t>
  </si>
  <si>
    <t>Calculating machines and pocket-size "dimensions &lt;= 170 mm x 100 mm x 45 mm" data recording, reproducing and displaying machines with calculating functions; accounting machines, postage-franking machines, ticket-issuin...</t>
  </si>
  <si>
    <t>Automatic data-processing machines and units thereof; magnetic or optical readers, machines for transcribing data onto data media in coded form and machines for processing such data, n.e.s.</t>
  </si>
  <si>
    <t>Office machines, e.g. hectograph or stencil duplicating machines, addressing machines, automatic banknote dispensers, coin-sorting machines, coin-counting or coin-wrapping machines, pencil-sharpening machines, perforat...</t>
  </si>
  <si>
    <t>Parts and accessories (other than covers, carrying cases and the like) suitable for use solely or principally with machines of heading 8469 to 8472, n.e.s.</t>
  </si>
  <si>
    <t>Machinery for sorting, screening, separating, washing, crushing, grinding, mixing or kneading earth, stone, ores or other mineral substances, in solid, incl. powder or paste, form; machinery for agglomerating, shaping ...</t>
  </si>
  <si>
    <t>Machines for assembling electric or electronic lamps, tubes or valves or flashbulbs, in glass envelopes; machines for manufacturing or hot working glass or glassware (excl. furnaces and heating apparatus for manufactur...</t>
  </si>
  <si>
    <t>Automatic goods-vending machines, e.g. postage stamp, cigarette, food or beverage machines, incl. money-changing machines; parts thereof</t>
  </si>
  <si>
    <t>Machinery for working rubber or plastics or for the manufacture of products from these materials, not specified or included elsewhere in this chapter, parts thereof</t>
  </si>
  <si>
    <t>Machinery for preparing or making up tobacco, not specified or included elsewhere in this chapter; parts thereof</t>
  </si>
  <si>
    <t>Machines and mechanical appliances having individual functions, not specified or included elsewhere in this chapter; parts thereof</t>
  </si>
  <si>
    <t>Moulding boxes for metal foundry; mould bases; moulding patterns; moulds for metal (other than ingot moulds), metal carbides, glass, mineral materials, rubber or plastics (excl. moulds of graphite or other carbons, cer...</t>
  </si>
  <si>
    <t>Taps, cocks, valves and similar appliances for pipes, boiler shells, tanks, vats or the like, incl. pressure-reducing valves and thermostatically controlled valves; parts thereof</t>
  </si>
  <si>
    <t>Ball or roller bearings (excl. steel balls of heading 7326); parts thereof</t>
  </si>
  <si>
    <t>Transmission shafts, incl. camshafts and crankshafts, and cranks; bearing housings and plain shaft bearings for machines; gears and gearing; ball or roller screws, gear boxes and other speed changers, incl. torque conv...</t>
  </si>
  <si>
    <t>Gaskets and similar joints of metal sheeting combined with other material or of two or more layers of metal; sets or assortments of gaskets and similar joints, dissimilar in composition, put up in pouches, envelopes or...</t>
  </si>
  <si>
    <t>Machines and apparatus of a kind used solely or principally for the manufacture of semiconductor boules or wafers, semiconductor devices, electronic integrated circuits or flat panel displays; machines and apparatus sp...</t>
  </si>
  <si>
    <t>Machinery parts, n.e.s. in chapter 84 (excl. parts containing electrical connectors, insulators, coils, contacts or other electrical features)</t>
  </si>
  <si>
    <t>Electric motors and generators (excl. generating sets)</t>
  </si>
  <si>
    <t>Electric generating sets and rotary converters</t>
  </si>
  <si>
    <t>Parts suitable for use solely or principally with electric motors and generators, electric generating sets and rotary converters, n.e.s.</t>
  </si>
  <si>
    <t>Electrical transformers, static converters, e.g. rectifiers, and inductors; parts thereof</t>
  </si>
  <si>
    <t>Electromagnets (excl. magnets for medical use); permanent magnets and articles intended to become permanent magnets after magnetization; electromagnetic or permanent magnet chucks, clamps and similar holding devices; e...</t>
  </si>
  <si>
    <t>Primary cells and primary batteries, electrical; parts thereof (excl. spent)</t>
  </si>
  <si>
    <t>Electric accumulators, incl. separators therefor, whether or not square or rectangular; parts thereof (excl. spent and those of unhardened rubber or textiles)</t>
  </si>
  <si>
    <t>Vacuum cleaners, incl. dry cleaners and wet vacuum cleaners</t>
  </si>
  <si>
    <t>Electromechanical domestic appliances, with self-contained electric motor; parts thereof (excl. vacuum cleaners, dry and wet vacuum cleaners)</t>
  </si>
  <si>
    <t>Electric shavers, hair clippers and hair-removing appliances, with self-contained electric motor; parts thereof</t>
  </si>
  <si>
    <t>Electrical ignition or starting equipment of a kind used for spark-ignition or compression-ignition internal combustion engines, e.g. ignition magnetos, magneto-dynamos, ignition coils, sparking plugs, glow plugs and s...</t>
  </si>
  <si>
    <t>Electrical lighting or signalling equipment (excl. lamps of heading 8539), windscreen wipers, defrosters and demisters, of a kind used for cycles or motor vehicles; parts thereof</t>
  </si>
  <si>
    <t>Portable electric lamps designed to function by their own source of energy, e.g. dry batteries, accumulators and magnetos; parts thereof (excl. lighting equipment of heading 8512)</t>
  </si>
  <si>
    <t>Industrial or laboratory electric furnaces and ovens, incl. those functioning by induction or dielectric loss; other industrial or laboratory equipment for the heat treatment of materials by induction or dielectric los...</t>
  </si>
  <si>
    <t>Electric, incl. electrically heated gas, laser or other light or photon beam, ultrasonic, electron beam, magnetic pulse or plasma arc soldering, brazing or welding machines and apparatus, whether or not capable of cutt...</t>
  </si>
  <si>
    <t>Electric instantaneous or storage water heaters and immersion heaters; electric space-heating apparatus and soil-heating apparatus; electro-thermic hairdressing apparatus, e.g. hairdryers, hair curlers and curling tong...</t>
  </si>
  <si>
    <t>Telephone sets, incl. telephones for cellular networks or for other wireless networks; other apparatus for the transmission or reception of voice, images or other data, incl. apparatus for communication in a wired or w...</t>
  </si>
  <si>
    <t>Microphones and stands therefor (excl. cordless microphones with built-in transmitter); loudspeakers, whether or not mounted in their enclosures; headphones and earphones, whether or not combined with a microphone, and...</t>
  </si>
  <si>
    <t>Sound recording or sound reproducing apparatus</t>
  </si>
  <si>
    <t>Video recording or reproducing apparatus, whether or not incorporating a video tuner (excl. video camera recorders)</t>
  </si>
  <si>
    <t>Parts and accessories suitable for use solely or principally with sound reproducing and recording apparatus and with video equipment for recording and reproducing pictures and sound</t>
  </si>
  <si>
    <t>Discs, tapes, solid-state non-volatile storage devices, "smart cards" and other media for the recording of sound or of other phenomena, whether or not recorded, incl. matrices and masters for the production of discs (e...</t>
  </si>
  <si>
    <t>Transmission apparatus for radio-broadcasting or television, whether or not incorporating reception apparatus or sound recording or reproducing apparatus; television cameras, digital cameras and video camera recorders</t>
  </si>
  <si>
    <t>Radar apparatus, radio navigational aid apparatus and radio remote control apparatus</t>
  </si>
  <si>
    <t>Reception apparatus for radio-broadcasting, whether or not combined, in the same housing, with sound recording or reproducing apparatus or a clock</t>
  </si>
  <si>
    <t>Monitors and projectors, not incorporating television reception apparatus; reception apparatus for television, whether or not incorporating radio-broadcast receivers or sound or video recording or reproducing apparatus</t>
  </si>
  <si>
    <t>Parts suitable for use solely or principally with transmission and reception apparatus for radio-telephony, radio-telegraphy, radio-broadcasting, television, television cameras, still image video cameras and other vide...</t>
  </si>
  <si>
    <t>Electrical signalling, safety or traffic control equipment for railways, tramways, roads, inland waterways, parking facilities, port installations or airfields (excl. mechanical or electromechanical equipment of headin...</t>
  </si>
  <si>
    <t>Electric sound or visual signalling apparatus, e.g. bells, sirens, indicator panels, burglar or fire alarms (excl. those for cycles, motor vehicles and traffic signalling); parts thereof</t>
  </si>
  <si>
    <t>Electrical capacitors, fixed, variable or adjustable "pre-set"; parts thereof</t>
  </si>
  <si>
    <t>Electrical resistors, incl. rheostats and potentiometers (excl. heating resistors); parts thereof</t>
  </si>
  <si>
    <t>Printed circuits</t>
  </si>
  <si>
    <t>Electrical apparatus for switching or protecting electrical circuits, or for making connections to or in electrical circuits, e.g., switches, fuses, lightning arresters, voltage limiters, surge suppressors, plugs and o...</t>
  </si>
  <si>
    <t>Electrical apparatus for switching or protecting electrical circuits, or for making connections to or in electrical circuits, e.g., switches, relays, fuses, surge suppressors, plugs, sockets, lamp holders and junction ...</t>
  </si>
  <si>
    <t>Boards, panels, consoles, desks, cabinets and other bases, equipped with two or more apparatus of heading 8535 or 8536, for electric control or the distribution of electricity, incl. those incorporating instruments or ...</t>
  </si>
  <si>
    <t>Parts suitable for use solely or principally with the apparatus of heading 8535, 8536 or 8537, n.e.s.</t>
  </si>
  <si>
    <t>Electric filament or discharge lamps, incl. sealed beam lamp units and ultraviolet or infra-red lamps; arc lamps; light-emitting diode "LED" lamps; parts thereof</t>
  </si>
  <si>
    <t>Thermionic, cold cathode or photo-cathode valves and tubes, e.g. vacuum or vapour or gas filled valves and tubes, mercury arc rectifying valves and tubes, cathode ray tubes and television camera tubes; parts thereof</t>
  </si>
  <si>
    <t>Diodes, transistors and similar semiconductor devices; photosensitive semiconductor devices, incl. photovoltaic cells whether or not assembled in modules or made up into panels (excl. photovotaic generators); light emi...</t>
  </si>
  <si>
    <t>Electronic integrated circuits; parts thereof</t>
  </si>
  <si>
    <t>Electrical machines and apparatus, having individual functions, n.e.s. in chapter 85 and parts thereof</t>
  </si>
  <si>
    <t>Insulated "incl. enamelled or anodised" wire, cable "incl. coaxial cable" and other insulated electric conductors, whether or not fitted with connectors; optical fibre cables, made up of individually sheathed fibres, w...</t>
  </si>
  <si>
    <t>Carbon electrodes, carbon brushes, lamp carbons, battery carbons and other articles of graphite or other carbon, with or without metal, of a kind used for electrical purposes</t>
  </si>
  <si>
    <t>Electrical insulators of any material (excl. insulating fittings)</t>
  </si>
  <si>
    <t>Insulating fittings for electrical machines, appliances or equipment, being fittings wholly of insulating material apart from any minor components of metal, e.g., threaded sockets, incorporated during moulding solely f...</t>
  </si>
  <si>
    <t>Waste and scrap of primary cells, primary batteries and electric accumulators; spent primary cells, spent primary batteries and spent electric accumulators; electrical parts of machinery or apparatus, not specified or ...</t>
  </si>
  <si>
    <t>Rail locomotives powered from an external source of electricity or by electric accumulators</t>
  </si>
  <si>
    <t>Rail locomotives (excl. those powered from an external source of electricity or by accumulators); locomotive tenders</t>
  </si>
  <si>
    <t>Self-propelled railway or tramway coaches, vans and trucks (excl. those of heading 8604)</t>
  </si>
  <si>
    <t>Railway or tramway maintenance or service vehicles, whether or not self-propelled, e.g., workshops, cranes, ballast tampers, trackliners, testing coaches and track inspection vehicles</t>
  </si>
  <si>
    <t>Railway or tramway passenger coaches, luggage vans, post office coaches and other special purpose railway or tramway coaches (excl. self-propelled railway or tramway coaches, vans and trucks, railway or tramway mainten...</t>
  </si>
  <si>
    <t>Railway or tramway goods vans and wagons (excl. self-propelled and luggage vans and post office coaches)</t>
  </si>
  <si>
    <t>Parts of railway or tramway locomotives or rolling stock, n.e.s.</t>
  </si>
  <si>
    <t>Railway or tramway track fixtures and fittings (excl. sleepers of wood, concrete or steel, sections of track and other track fixtures not yet assembled and railway or tramway track construction material); mechanical, i...</t>
  </si>
  <si>
    <t>Containers, incl. containers for the transport of fluids, specially designed and equipped for carriage by one or more modes of transport</t>
  </si>
  <si>
    <t>Tractors (other than tractors of heading 8709)</t>
  </si>
  <si>
    <t>Motor vehicles for the transport of &gt;= 10 persons, incl. driver</t>
  </si>
  <si>
    <t>Motor cars and other motor vehicles principally designed for the transport of &lt;10 persons, incl. station wagons and racing cars (excl. motor vehicles of heading 8702)</t>
  </si>
  <si>
    <t>Motor vehicles for the transport of goods, incl. chassis with engine and cab</t>
  </si>
  <si>
    <t>Special purpose motor vehicles (other than those principally designed for the transport of persons or goods), e.g. breakdown lorries, crane lorries, fire fighting vehicles, concrete-mixer lorries, road sweeper lorries,...</t>
  </si>
  <si>
    <t>Chassis fitted with engines, for tractors, motor vehicles for the transport of ten or more persons, motor cars and other motor vehicles principally designed for the transport of persons, motor vehicles for the transpor...</t>
  </si>
  <si>
    <t>Bodies, incl. cabs, for tractors, motor vehicles for the transport of ten or more persons, motor cars and other motor vehicles principally designed for the transport of persons, motor vehicles for the transport of good...</t>
  </si>
  <si>
    <t>Parts and accessories for tractors, motor vehicles for the transport of ten or more persons, motor cars and other motor vehicles principally designed for the transport of persons, motor vehicles for the transport of go...</t>
  </si>
  <si>
    <t>Works trucks, self-propelled, not fitted with lifting or handling equipment, of the type used in factories, warehouses, dock areas or airports for short distance transport of goods; tractors of the type used on railway...</t>
  </si>
  <si>
    <t>Tanks and other armoured fighting vehicles, motorised, whether or not fitted with weapons, and parts of such vehicles, n.e.s.</t>
  </si>
  <si>
    <t>Motorcycles, incl. mopeds, and cycles fitted with an auxiliary motor, with or without side-cars; side-cars</t>
  </si>
  <si>
    <t>Bicycles and other cycles, incl. delivery tricycles, not motorised</t>
  </si>
  <si>
    <t>Carriages for disabled persons, whether or not motorised or otherwise mechanically propelled (excl. specially designed motor vehicles and bicycles)</t>
  </si>
  <si>
    <t>Parts and accessories for motorcycles and bicycles and for carriages for disabled persons, n.e.s.</t>
  </si>
  <si>
    <t>Baby carriages and parts thereof, n.e.s.</t>
  </si>
  <si>
    <t>Trailers and semi-trailers; other vehicles, not mechanically propelled (excl. railway and tramway vehicles); parts thereof, n.e.s.</t>
  </si>
  <si>
    <t>Balloons and dirigibles; gliders, hang gliders and other non-powered aircraft</t>
  </si>
  <si>
    <t>Powered aircraft "e.g. helicopters and aeroplanes"; spacecraft, incl. satellites, and suborbital and spacecraft launch vehicles</t>
  </si>
  <si>
    <t>Parts of aircraft and spacecraft of heading 8801 or 8802, n.e.s.</t>
  </si>
  <si>
    <t>Parachutes, incl. dirigible parachutes and paragliders, and rotochutes; parts thereof and accessories thereto, n.e.s.</t>
  </si>
  <si>
    <t>Aircraft launching gear (excl. motor winches for launching gliders); deck-arrestor or similar gear; ground flying trainers; parts of the foregoing articles, n.e.s.</t>
  </si>
  <si>
    <t>Cruise ships, excursion boats, ferry-boats, cargo ships, barges and similar vessels for the transport of persons or goods</t>
  </si>
  <si>
    <t>Fishing vessels; factory ships and other vessels for processing or preserving fishery products (excl. fishing boats for sport)</t>
  </si>
  <si>
    <t>Yachts and other vessels for pleasure or sports; rowing boats and canoes</t>
  </si>
  <si>
    <t>Tugs and pusher craft</t>
  </si>
  <si>
    <t>Light-vessels, fire-floats, dredgers, floating cranes, and other vessels the navigability of which is subsidiary to their main function; floating docks, floating or submersible drilling or production platforms (excl. f...</t>
  </si>
  <si>
    <t>Vessels, incl. warships and lifeboats (excl. rowing boats and other vessels of heading 8901 to 8905 and vessels for breaking up)</t>
  </si>
  <si>
    <t>Rafts, tanks, coffer-dams, landing stages, buoys, beacons and other floating structures (excl. vessels of heading 8901 to 8906 and floating structures for breaking up)</t>
  </si>
  <si>
    <t>Vessels and other floating structures for breaking up</t>
  </si>
  <si>
    <t>Optical fibres and optical fibre bundles; optical fibre cables (excl. made up of individually sheathed fibres of heading 8544); sheets and plates of polarising material; lenses, incl. contact lenses, prisms, mirrors an...</t>
  </si>
  <si>
    <t>Lenses, prisms, mirrors and other optical elements, of any material, mounted, being parts of or fittings for instruments or apparatus (excl. such elements of glass not optically worked)</t>
  </si>
  <si>
    <t>Frames and mountings for spectacles, goggles or the like, and parts thereof, n.e.s.</t>
  </si>
  <si>
    <t>Spectacles, goggles and the like, corrective, protective or other (excl. spectacles for testing eyesight, contact lenses, spectacle lenses and frames and mountings for spectacles)</t>
  </si>
  <si>
    <t>Binoculars, monoculars, astronomical and other optical telescopes, and mountings therefor; other astronomical instruments and mountings therefor (excl. instruments for radio-astronomy and other instruments or apparatus...</t>
  </si>
  <si>
    <t>Photographic cameras, photographic flashlight apparatus and flashbulbs (excl. discharge lamps of heading 8539)</t>
  </si>
  <si>
    <t>Cinematographic cameras and projectors, whether or not incorporating sound recording or reproducing apparatus (excl. video equipment)</t>
  </si>
  <si>
    <t>Image projectors, and photographic enlargers and reducers (excl. cinematographic)</t>
  </si>
  <si>
    <t>Apparatus and equipment for photographic or cinematographic laboratories, not elsewhere specified in chapter 90; negatoscopes; projection screens</t>
  </si>
  <si>
    <t>Optical microscopes, incl. those for photomicrography, cinephotomicrography or microprojection (excl. binocular microscopes for ophthalmology and instruments, appliances and machines of heading 9031)</t>
  </si>
  <si>
    <t>Electron microscopes, proton microscopes and diffraction apparatus</t>
  </si>
  <si>
    <t>Liquid crystal devices not constituting articles provided for more specifically in other heading; lasers (excl. laser diodes); other optical appliances and instruments not elsewhere specified in chapter 90</t>
  </si>
  <si>
    <t>Direction finding compasses; other navigational instruments and appliances (excl. radio navigational equipment)</t>
  </si>
  <si>
    <t>Surveying, incl. photogrammetrical surveying, hydrographic, oceanographic, hydrological, meteorological or geophysical instruments and appliances (excl. compasses); rangefinders</t>
  </si>
  <si>
    <t>Balances of a sensitivity of 50 mg or better, with or without weights</t>
  </si>
  <si>
    <t>Drawing, marking-out or mathematical calculating instruments, e.g. drafting machines, pantographs, protractors, drawing sets, slide rules, disc calculators; instruments for measuring length, for use in the hand, e.g. m...</t>
  </si>
  <si>
    <t>Instruments and appliances used in medical, surgical, dental or veterinary sciences, incl. scintigraphic apparatus, other electro-medical apparatus and sight-testing instruments, n.e.s.</t>
  </si>
  <si>
    <t>Mechano-therapy appliances; massage apparatus; psychological aptitude-testing apparatus; ozone therapy, oxygen therapy, aerosol therapy, artificial respiration or other therapeutic respiration apparatus</t>
  </si>
  <si>
    <t>Breathing appliances and gas masks (excl. protective masks having neither mechanical parts nor replaceable filters, and artificial respiration or other therapeutic respiration apparatus)</t>
  </si>
  <si>
    <t>Orthopaedic appliances, incl. crutches, surgical belts and trusses; splints and other fracture appliances; artificial parts of the body; hearing aids and other appliances which are worn or carried, or implanted in the ...</t>
  </si>
  <si>
    <t>Apparatus based on the use of X-rays or of alpha, beta or gamma radiations, whether or not for medical, surgical, dental or veterinary uses, incl. radiography or radiotherapy apparatus, X-ray tubes and other X-ray gene...</t>
  </si>
  <si>
    <t>Instruments, apparatus and models designed for demonstrational purposes, e.g. in education or exhibitions, unsuitable for other uses (excl. ground flying trainers of heading 8805, collectors' pieces of heading 9705 and...</t>
  </si>
  <si>
    <t>Machines and appliances for testing the hardness, strength, compressibility, elasticity or other mechanical properties of materials, e.g. metals, wood, textiles, paper or plastics</t>
  </si>
  <si>
    <t>Hydrometers, areometers and similar floating instruments, thermometers, pyrometers, barometers, hygrometers and psychrometers, recording or not, and any combination of these instruments</t>
  </si>
  <si>
    <t>Instruments and apparatus for measuring or checking the flow, level, pressure or other variables of liquids or gases, e.g. flow meters, level gauges, manometers, heat meters (excl. instruments and apparatus of heading ...</t>
  </si>
  <si>
    <t>Instruments and apparatus for physical or chemical analysis, e.g. polarimeters, refractometers, spectrometers, gas or smoke analysis apparatus; instruments and apparatus for measuring or checking viscosity, porosity, e...</t>
  </si>
  <si>
    <t>Gas, liquid or electricity supply or production meters, incl. calibrating meters therefor</t>
  </si>
  <si>
    <t>Revolution counters, production counters, taximeters, milometers, pedometers and the like (excl. gas, liquid and electricity meters); speed indicators and tachometers (excl. those of heading 9014 and 9015); stroboscope...</t>
  </si>
  <si>
    <t>Oscilloscopes, spectrum analysers and other instruments and apparatus for measuring or checking electrical quantities (excl. meters of heading 9028); instruments and apparatus for measuring or detecting alpha, beta, ga...</t>
  </si>
  <si>
    <t>Measuring or checking instruments, appliances and machines not elsewhere specified in chapter 90; profile projectors</t>
  </si>
  <si>
    <t>Regulating or controlling instruments and apparatus (excl. taps, cocks and valves of heading 8481)</t>
  </si>
  <si>
    <t>Parts and accessories for machines, appliances, instruments or other apparatus in chapter 90, specified neither in this chapter nor elsewhere</t>
  </si>
  <si>
    <t>Wrist-watches, pocket-watches and other watches, incl. stop-watches, with case of precious metal or of metal clad with precious metal (excl. with backs made of steel)</t>
  </si>
  <si>
    <t>Wrist-watches, pocket-watches and other watches, incl. stop-watches (excl. of precious metal or of metal clad with precious metal)</t>
  </si>
  <si>
    <t>Clocks with watch movements (excl. wrist-watches, pocket-watches and other watches of heading 9101 or 9102, and instrument panel clocks and the like of heading 9104)</t>
  </si>
  <si>
    <t>Instrument panel clocks and clocks of a similar type for vehicles, aircraft, vessels and other vehicles</t>
  </si>
  <si>
    <t>Clocks (excl. wrist-watches, pocket-watches and other watches of heading 9101 or 9102, clocks with watch movements of heading 9103, and instrument panel clocks and the like of heading 9104)</t>
  </si>
  <si>
    <t>Time of day recording apparatus and apparatus for measuring, recording or otherwise indicating intervals of time, with clock or watch movement or with synchronous motor, e.g. time-registers and time recorders (excl. cl...</t>
  </si>
  <si>
    <t>Time switches with clock or watch movement or with synchronous motor</t>
  </si>
  <si>
    <t>Watch movements, complete and assembled</t>
  </si>
  <si>
    <t>Clock movements, complete and assembled (excl. watch movements)</t>
  </si>
  <si>
    <t>Complete, unassembled or partly assembled watch or clock movements or movement sets; incomplete watch or clock movements, assembled; rough watch or clock movements</t>
  </si>
  <si>
    <t>Cases for wrist-watches, pocket-watches and other watches, incl. stop-watches, of heading 9101 or 9102, and parts thereof, n.e.s.</t>
  </si>
  <si>
    <t>Clock and watch cases and parts thereof, n.e.s. (excl. for wrist-watches, pocket-watches and other watches of heading 9101 or 9102)</t>
  </si>
  <si>
    <t>Watch straps, watch bands and watch bracelets, and parts thereof, n.e.s.</t>
  </si>
  <si>
    <t>Clock or watch parts, n.e.s.</t>
  </si>
  <si>
    <t>Pianos, incl. automatic; harpsichords and other keyboard stringed instruments</t>
  </si>
  <si>
    <t>String musical instruments, e.g. guitars, violins, and harps (excl. with keyboard)</t>
  </si>
  <si>
    <t>Wind musical instruments "e.g. clarinets, trumpets, bagpipes, keyboard pipe organs, harmoniums and similar keyboard instruments with free metal reeds, accordions and similar instruments, mouth organs"</t>
  </si>
  <si>
    <t>Percussion musical instruments, e.g. drums, xylophones, cymbals, castanets, maracas</t>
  </si>
  <si>
    <t>Musical instruments, the sound of which is produced, or must be amplified, electrically, e.g. organs, guitars, accordions</t>
  </si>
  <si>
    <t>Musical boxes, fairground organs, mechanical street organs, mechanical singing birds, musical saws and other musical instruments not falling within any other heading in chapter 92; decoy calls of all kinds; whistles, c...</t>
  </si>
  <si>
    <t>Parts and accessories for musical instruments, e.g. mechanisms for musical boxes, cards, discs and rolls for mechanical instruments, n.e.s; metronomes, tuning forks and pitch pipes of all kinds</t>
  </si>
  <si>
    <t>Military weapons, incl. sub-machine guns (excl. revolvers and pistols of heading 9302 and cutting and thrusting weapons of heading 9307)</t>
  </si>
  <si>
    <t>Revolvers and pistols (excl. those of heading 9303 or 9304 and sub-machine guns for military purposes)</t>
  </si>
  <si>
    <t>Firearms and similar devices which operate by the firing of an explosive charge, e.g. sporting shotguns and rifles, muzzle-loading firearms, Very pistols and other devices designed to project signal flares only, pistol...</t>
  </si>
  <si>
    <t>Spring, air or gas guns and pistols, truncheons and other non-firearms (excl. swords, cutlasses, bayonettes and similar arms of heading 9307)</t>
  </si>
  <si>
    <t>Parts and accessories for weapons and the like of heading 9301 to 9304, n.e.s.</t>
  </si>
  <si>
    <t>Bombs, grenades, torpedos, mines, missiles, cartridges and other ammunition and projectiles and parts thereof, incl. buckshot, shot and cartridge wads, n.e.s.</t>
  </si>
  <si>
    <t>Swords, cutlasses, bayonets, lances and similar arms and parts thereof, and scabbards and sheaths therefor (excl. of precious metal or of metal clad with precious metal, blunt weapons for fencing, hunting knives and da...</t>
  </si>
  <si>
    <t>Seats, whether or not convertible into beds, and parts thereof, n.e.s. (excl. medical, surgical, dental or veterinary of heading 9402)</t>
  </si>
  <si>
    <t>Medical, surgical, dental or veterinary furniture, e.g. operating tables, examination tables, hospital beds with mechanical fittings and dentists' chairs; barbers' chairs and similar chairs having rotating as well as b...</t>
  </si>
  <si>
    <t>Furniture and parts thereof, n.e.s. (excl. seats and medical, surgical, dental or veterinary furniture)</t>
  </si>
  <si>
    <t>Mattress supports (excl. spring interiors for seats); articles of bedding and similar furnishing, e.g. mattresses, quilts, eiderdowns, cushions, pouffes and pillows, fitted with springs or stuffed or internally filled ...</t>
  </si>
  <si>
    <t>Lamps and lighting fittings, incl. searchlights and spotlights, and parts thereof, n.e.s; illuminated signs, illuminated nameplates and the like having a permanently fixed light source, and parts thereof, n.e.s.</t>
  </si>
  <si>
    <t>Prefabricated buildings, whether or not complete or already assembled</t>
  </si>
  <si>
    <t>Tricycles, scooters, pedal cars and similar wheeled toys; dolls' carriages; dolls; other toys; reduced-size "scale" recreational models, working or not; puzzles of all kinds</t>
  </si>
  <si>
    <t>Video game consoles and machines, articles for funfair, table or parlour games, incl. pintables, billiards, special tables for casino games and automatic bowling alley equipment</t>
  </si>
  <si>
    <t>Festival, carnival or other entertainment articles, incl. conjuring tricks and novelty jokes, n.e.s.</t>
  </si>
  <si>
    <t>Articles and equipment for general physical exercise, gymnastics, athletics, other sports, incl. table-tennis, or outdoor games, not specified or included in this chapter or elsewhere; swimming pools and paddling pools...</t>
  </si>
  <si>
    <t>Fishing rods, fish-hooks and other line fishing tackle n.e.s; fish landing nets, butterfly nets and similar nets; decoys and similar hunting or shooting requisites (excl. those of heading 9208 and 9705)</t>
  </si>
  <si>
    <t>Roundabouts, swings, shooting galleries and other fairground amusements; travelling circuses and travelling menageries; travelling theatres (excl. booths, incl. the goods on sale, goods for distribution as prizes, gami...</t>
  </si>
  <si>
    <t>Worked ivory, bone, tortoiseshell, horn, antlers, coral, mother-of-pearl and other animal carving material, and articles of these material, incl. articles obtained by moulding, n.e.s.</t>
  </si>
  <si>
    <t>Worked vegetable or mineral carving material and articles of these materials n.e.s; moulded or carved articles of wax, of paraffin, of stearin, of natural gums or natural resins or of modelling pastes, and other moulde...</t>
  </si>
  <si>
    <t>Brooms, brushes, incl. brushes constituting parts of machines, appliances or vehicles, hand-operated mechanical floor sweepers, not motorised, mops and leather dusters; prepared knots and tufts for broom or brush makin...</t>
  </si>
  <si>
    <t>Hand sieves and hand riddles (excl. colanders)</t>
  </si>
  <si>
    <t>Travel sets for personal toilet, sewing or shoe or clothes cleaning (excl. manicure sets)</t>
  </si>
  <si>
    <t>Buttons, press-fasteners, snap-fasteners and press studs, button moulds and other parts of these articles; button blanks (excl. cuff links)</t>
  </si>
  <si>
    <t>Slide fasteners and parts thereof</t>
  </si>
  <si>
    <t>Ball-point pens; felt tipped and other porous-tipped pens and markers; fountain pens, stylograph pens and other pens; duplicating stylos; propelling or sliding pencils; pen-holders, pencil-holders and similar holders; ...</t>
  </si>
  <si>
    <t>Pencils, crayons, pencil leads, pastels, drawing charcoals, writing or drawing chalks and tailors' chalks (excl. articles of heading 9608)</t>
  </si>
  <si>
    <t>Slates and boards, with writing or drawing surfaces, whether or not framed</t>
  </si>
  <si>
    <t>Hand-operated date, sealing or numbering stamps, and the like; hand-operated composing sticks and hand printing sets</t>
  </si>
  <si>
    <t>Typewriter or similar ribbons, inked or otherwise prepared for giving impressions, whether or not on spools or in cartridges; ink-pads, whether or not inked, with or without boxes</t>
  </si>
  <si>
    <t>Cigarette lighters and other lighters, whether or not mechanical or electrical and parts thereof, n.e.s. (excl. fuses and primers for propellent powders and explosives of heading 3603)</t>
  </si>
  <si>
    <t>Smoking pipes, incl. pipe bowls, cigar or cigarette holders, and parts thereof, n.e.s.</t>
  </si>
  <si>
    <t>Combs, hair-slides and the like; hairpins; curling pins, curling grips, hair-curlers and the like, and parts thereof, n.e.s. (excl. electro-thermic appliances of heading 8516)</t>
  </si>
  <si>
    <t>Scent sprays and similar toilet sprays, and mounts and heads therefor; powder puffs and pads for the application of cosmetics or toilet preparations</t>
  </si>
  <si>
    <t>Vacuum flasks and other vacuum vessels, and parts thereof (excl. glass inners)</t>
  </si>
  <si>
    <t>Tailors' dummies and other lay figures, automata and other animated displays used for shop window dressing (excl. the articles actually on display, educational models and toy dolls)</t>
  </si>
  <si>
    <t>Sanitary towels (pads) and tampons, napkins and napkin liners for babies, and similar articles, of any material</t>
  </si>
  <si>
    <t>Monopods, bipods, tripods and similar articles</t>
  </si>
  <si>
    <t>Paintings, e.g. oil paintings, watercolours and pastels, and drawings executed entirely by hand (excl. technical drawings and the like of heading 4906, and hand-painted or hand-decorated manufactured articles); collage...</t>
  </si>
  <si>
    <t>Original engravings, prints and lithographs</t>
  </si>
  <si>
    <t>Original sculptures and statuary, in any material</t>
  </si>
  <si>
    <t>Postage or revenue stamps, stamp-postmarks, first-day covers, postal stationery, stamped paper and the like, used, or if unused, not of current or new issue in which they have, or will have, a recognised face value</t>
  </si>
  <si>
    <t>Collections and collector's pieces of zoological, botanical, mineralogical, anatomical, historical, archaeological, palaeontological, ethnographic or numismatic interest</t>
  </si>
  <si>
    <t>Antiques of &gt; 100 years old</t>
  </si>
  <si>
    <t>*</t>
  </si>
  <si>
    <t>2016 code (numeric)</t>
  </si>
  <si>
    <t>Imports (£m)</t>
  </si>
  <si>
    <t>TOTAL IMPORTS</t>
  </si>
  <si>
    <t>EU</t>
  </si>
  <si>
    <t>FTA partner</t>
  </si>
  <si>
    <t>MFN partner</t>
  </si>
  <si>
    <t>EU revenue</t>
  </si>
  <si>
    <t>AGRI (EUXTT)</t>
  </si>
  <si>
    <t>DFID agreed</t>
  </si>
  <si>
    <t>NC based on UK consumption of EU goods</t>
  </si>
  <si>
    <t>FINAL WR 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</si>
</sst>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 #,##0.00_-;_-* &quot;-&quot;??_-;_-@_-"/>
    <numFmt numFmtId="165" formatCode="0.0%"/>
    <numFmt numFmtId="166" formatCode="_-* #,##0.0_-;\-* #,##0.0_-;_-* &quot;-&quot;??_-;_-@_-"/>
    <numFmt numFmtId="167" formatCode="_-* #,##0_-;\-* #,##0_-;_-* &quot;-&quot;??_-;_-@_-"/>
  </numFmts>
  <fonts count="9" x14ac:knownFonts="1">
    <font>
      <sz val="11"/>
      <color theme="1"/>
      <name val="Calibri"/>
      <family val="2"/>
      <scheme val="minor"/>
    </font>
    <font>
      <sz val="11"/>
      <color theme="1"/>
      <name val="Calibri"/>
      <family val="2"/>
      <scheme val="minor"/>
    </font>
    <font>
      <sz val="11"/>
      <color theme="1"/>
      <name val="Calibri"/>
      <family val="2"/>
    </font>
    <font>
      <b/>
      <sz val="16"/>
      <color rgb="FFFF0000"/>
      <name val="Calibri"/>
      <family val="2"/>
    </font>
    <font>
      <sz val="11"/>
      <color rgb="FF000000"/>
      <name val="Calibri"/>
      <family val="2"/>
    </font>
    <font>
      <b/>
      <sz val="11"/>
      <color rgb="FF000000"/>
      <name val="Calibri"/>
      <family val="2"/>
    </font>
    <font>
      <sz val="10"/>
      <name val="Arial"/>
      <family val="2"/>
    </font>
    <font>
      <b/>
      <sz val="11"/>
      <color theme="1"/>
      <name val="Calibri"/>
      <family val="2"/>
    </font>
    <font>
      <b/>
      <sz val="11"/>
      <name val="Calibri"/>
      <family val="2"/>
    </font>
  </fonts>
  <fills count="10">
    <fill>
      <patternFill patternType="none"/>
    </fill>
    <fill>
      <patternFill patternType="gray125"/>
    </fill>
    <fill>
      <patternFill patternType="solid">
        <fgColor rgb="FFFFF2CC"/>
        <bgColor rgb="FF000000"/>
      </patternFill>
    </fill>
    <fill>
      <patternFill patternType="solid">
        <fgColor rgb="FFEDEDED"/>
        <bgColor rgb="FF000000"/>
      </patternFill>
    </fill>
    <fill>
      <patternFill patternType="solid">
        <fgColor rgb="FF7B7B7B"/>
        <bgColor rgb="FF000000"/>
      </patternFill>
    </fill>
    <fill>
      <patternFill patternType="solid">
        <fgColor rgb="FFE2EFDA"/>
        <bgColor rgb="FF000000"/>
      </patternFill>
    </fill>
    <fill>
      <patternFill patternType="solid">
        <fgColor theme="9" tint="-0.249977111117893"/>
        <bgColor rgb="FF000000"/>
      </patternFill>
    </fill>
    <fill>
      <patternFill patternType="solid">
        <fgColor rgb="FF8497B0"/>
        <bgColor rgb="FF000000"/>
      </patternFill>
    </fill>
    <fill>
      <patternFill patternType="solid">
        <fgColor rgb="FFFFFF00"/>
        <bgColor indexed="64"/>
      </patternFill>
    </fill>
    <fill>
      <patternFill patternType="solid">
        <fgColor theme="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6" fillId="0" borderId="0"/>
  </cellStyleXfs>
  <cellXfs count="48">
    <xf numFmtId="0" fontId="0" fillId="0" borderId="0" xfId="0"/>
    <xf numFmtId="0" fontId="2" fillId="0" borderId="0" xfId="0" applyFont="1" applyFill="1" applyBorder="1"/>
    <xf numFmtId="0" fontId="3" fillId="0" borderId="0" xfId="0" applyFont="1" applyFill="1" applyBorder="1"/>
    <xf numFmtId="0" fontId="4" fillId="0" borderId="0" xfId="0" applyFont="1" applyFill="1" applyBorder="1"/>
    <xf numFmtId="0" fontId="4" fillId="2" borderId="0" xfId="0" applyFont="1" applyFill="1" applyBorder="1"/>
    <xf numFmtId="0" fontId="5" fillId="3" borderId="1" xfId="0" applyFont="1" applyFill="1" applyBorder="1" applyAlignment="1">
      <alignment wrapText="1"/>
    </xf>
    <xf numFmtId="0" fontId="4" fillId="0" borderId="0" xfId="0" applyNumberFormat="1" applyFont="1" applyFill="1" applyBorder="1"/>
    <xf numFmtId="0" fontId="6" fillId="0" borderId="0" xfId="3" quotePrefix="1" applyFont="1" applyFill="1" applyBorder="1"/>
    <xf numFmtId="0" fontId="6" fillId="0" borderId="0" xfId="3" quotePrefix="1" applyNumberFormat="1" applyFont="1" applyFill="1" applyBorder="1"/>
    <xf numFmtId="165" fontId="4" fillId="0" borderId="0" xfId="2" applyNumberFormat="1" applyFont="1" applyFill="1" applyBorder="1"/>
    <xf numFmtId="10" fontId="4" fillId="0" borderId="0" xfId="2" applyNumberFormat="1" applyFont="1" applyFill="1" applyBorder="1"/>
    <xf numFmtId="165" fontId="4" fillId="2" borderId="0" xfId="2" applyNumberFormat="1" applyFont="1" applyFill="1" applyBorder="1"/>
    <xf numFmtId="166" fontId="4" fillId="0" borderId="0" xfId="1" applyNumberFormat="1" applyFont="1" applyFill="1" applyBorder="1"/>
    <xf numFmtId="0" fontId="5" fillId="4" borderId="2" xfId="0" applyFont="1" applyFill="1" applyBorder="1" applyAlignment="1">
      <alignment wrapText="1"/>
    </xf>
    <xf numFmtId="0" fontId="2" fillId="0" borderId="0" xfId="0" applyNumberFormat="1" applyFont="1" applyFill="1" applyBorder="1"/>
    <xf numFmtId="9" fontId="2" fillId="0" borderId="0" xfId="2" applyFont="1" applyFill="1" applyBorder="1"/>
    <xf numFmtId="10" fontId="2" fillId="0" borderId="0" xfId="2" applyNumberFormat="1" applyFont="1" applyFill="1" applyBorder="1"/>
    <xf numFmtId="167" fontId="2" fillId="0" borderId="0" xfId="1" applyNumberFormat="1" applyFont="1" applyFill="1" applyBorder="1"/>
    <xf numFmtId="167" fontId="7" fillId="0" borderId="0" xfId="1" applyNumberFormat="1" applyFont="1" applyFill="1" applyBorder="1"/>
    <xf numFmtId="0" fontId="2" fillId="5" borderId="0" xfId="0" applyFont="1" applyFill="1" applyBorder="1"/>
    <xf numFmtId="0" fontId="7" fillId="6" borderId="0" xfId="0" applyFont="1" applyFill="1" applyBorder="1"/>
    <xf numFmtId="164" fontId="2" fillId="0" borderId="0" xfId="2" applyNumberFormat="1" applyFont="1" applyFill="1" applyBorder="1"/>
    <xf numFmtId="164" fontId="2" fillId="0" borderId="0" xfId="1" applyNumberFormat="1" applyFont="1" applyFill="1" applyBorder="1"/>
    <xf numFmtId="164" fontId="2" fillId="0" borderId="0" xfId="1" applyFont="1" applyFill="1" applyBorder="1"/>
    <xf numFmtId="0" fontId="8" fillId="7" borderId="0" xfId="0" applyFont="1" applyFill="1" applyBorder="1"/>
    <xf numFmtId="0" fontId="5" fillId="0" borderId="0" xfId="0" applyFont="1" applyFill="1" applyBorder="1"/>
    <xf numFmtId="0" fontId="2" fillId="8" borderId="0" xfId="0" applyFont="1" applyFill="1" applyBorder="1"/>
    <xf numFmtId="0" fontId="4" fillId="8" borderId="0" xfId="0" applyFont="1" applyFill="1" applyBorder="1"/>
    <xf numFmtId="0" fontId="4" fillId="8" borderId="0" xfId="0" applyNumberFormat="1" applyFont="1" applyFill="1" applyBorder="1"/>
    <xf numFmtId="0" fontId="6" fillId="8" borderId="0" xfId="3" quotePrefix="1" applyFont="1" applyFill="1" applyBorder="1"/>
    <xf numFmtId="0" fontId="6" fillId="8" borderId="0" xfId="3" quotePrefix="1" applyNumberFormat="1" applyFont="1" applyFill="1" applyBorder="1"/>
    <xf numFmtId="165" fontId="4" fillId="8" borderId="0" xfId="2" applyNumberFormat="1" applyFont="1" applyFill="1" applyBorder="1"/>
    <xf numFmtId="10" fontId="4" fillId="8" borderId="0" xfId="2" applyNumberFormat="1" applyFont="1" applyFill="1" applyBorder="1"/>
    <xf numFmtId="0" fontId="2" fillId="8" borderId="0" xfId="0" applyNumberFormat="1" applyFont="1" applyFill="1" applyBorder="1"/>
    <xf numFmtId="164" fontId="2" fillId="8" borderId="0" xfId="2" applyNumberFormat="1" applyFont="1" applyFill="1" applyBorder="1"/>
    <xf numFmtId="164" fontId="2" fillId="8" borderId="0" xfId="1" applyNumberFormat="1" applyFont="1" applyFill="1" applyBorder="1"/>
    <xf numFmtId="0" fontId="0" fillId="8" borderId="0" xfId="0" applyFill="1"/>
    <xf numFmtId="0" fontId="2" fillId="9" borderId="0" xfId="0" applyFont="1" applyFill="1" applyBorder="1"/>
    <xf numFmtId="0" fontId="4" fillId="9" borderId="0" xfId="0" applyFont="1" applyFill="1" applyBorder="1"/>
    <xf numFmtId="0" fontId="4" fillId="9" borderId="0" xfId="0" applyNumberFormat="1" applyFont="1" applyFill="1" applyBorder="1"/>
    <xf numFmtId="0" fontId="6" fillId="9" borderId="0" xfId="3" quotePrefix="1" applyFont="1" applyFill="1" applyBorder="1"/>
    <xf numFmtId="0" fontId="6" fillId="9" borderId="0" xfId="3" quotePrefix="1" applyNumberFormat="1" applyFont="1" applyFill="1" applyBorder="1"/>
    <xf numFmtId="165" fontId="4" fillId="9" borderId="0" xfId="2" applyNumberFormat="1" applyFont="1" applyFill="1" applyBorder="1"/>
    <xf numFmtId="10" fontId="4" fillId="9" borderId="0" xfId="2" applyNumberFormat="1" applyFont="1" applyFill="1" applyBorder="1"/>
    <xf numFmtId="0" fontId="2" fillId="9" borderId="0" xfId="0" applyNumberFormat="1" applyFont="1" applyFill="1" applyBorder="1"/>
    <xf numFmtId="164" fontId="2" fillId="9" borderId="0" xfId="2" applyNumberFormat="1" applyFont="1" applyFill="1" applyBorder="1"/>
    <xf numFmtId="164" fontId="2" fillId="9" borderId="0" xfId="1" applyNumberFormat="1" applyFont="1" applyFill="1" applyBorder="1"/>
    <xf numFmtId="0" fontId="0" fillId="9" borderId="0" xfId="0" applyFill="1"/>
  </cellXfs>
  <cellStyles count="4">
    <cellStyle name="Comma" xfId="1" builtinId="3"/>
    <cellStyle name="Normal" xfId="0" builtinId="0"/>
    <cellStyle name="Normal 2" xfId="3" xr:uid="{00000000-0005-0000-0000-00000200000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 Id="rId9" Type="http://schemas.openxmlformats.org/officeDocument/2006/relationships/customXml" Target="../customXml/item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A1:AB9540"/>
  <sheetViews>
    <sheetView tabSelected="1" zoomScale="70" zoomScaleNormal="70" workbookViewId="0">
      <selection activeCell="K1" sqref="K1:M1048576"/>
    </sheetView>
  </sheetViews>
  <sheetFormatPr baseColWidth="10" defaultColWidth="8.83203125" defaultRowHeight="15" x14ac:dyDescent="0.2"/>
  <cols>
    <col min="1" max="1" width="12" style="1" customWidth="1"/>
    <col min="2" max="3" width="8.83203125" style="1"/>
    <col min="4" max="6" width="8.83203125" style="3"/>
    <col min="7" max="7" width="18.6640625" style="3" customWidth="1"/>
    <col min="8" max="9" width="8.83203125" style="3"/>
    <col min="10" max="10" width="11.5" style="3" customWidth="1"/>
    <col min="11" max="11" width="10.1640625" style="3" customWidth="1"/>
    <col min="12" max="13" width="28" style="3" customWidth="1"/>
    <col min="14" max="15" width="8.83203125" style="3"/>
    <col min="16" max="16" width="24.5" style="3" bestFit="1" customWidth="1"/>
    <col min="17" max="17" width="14.5" style="3" bestFit="1" customWidth="1"/>
    <col min="18" max="18" width="61.33203125" style="3" customWidth="1"/>
    <col min="19" max="19" width="9" style="1" bestFit="1" customWidth="1"/>
    <col min="20" max="20" width="23" style="1" bestFit="1" customWidth="1"/>
    <col min="21" max="21" width="13.1640625" style="1" bestFit="1" customWidth="1"/>
    <col min="22" max="22" width="12.5" style="1" customWidth="1"/>
    <col min="23" max="23" width="16" style="1" bestFit="1" customWidth="1"/>
    <col min="24" max="24" width="24.33203125" style="1" customWidth="1"/>
    <col min="25" max="28" width="28.33203125" style="3" customWidth="1"/>
  </cols>
  <sheetData>
    <row r="1" spans="1:28" ht="21" x14ac:dyDescent="0.25">
      <c r="A1" s="2" t="s">
        <v>0</v>
      </c>
      <c r="C1" s="2"/>
    </row>
    <row r="2" spans="1:28" x14ac:dyDescent="0.2">
      <c r="T2" s="1" t="s">
        <v>27414</v>
      </c>
      <c r="U2" s="15">
        <f>U6/$T$6</f>
        <v>0.51351456441683463</v>
      </c>
      <c r="V2" s="15">
        <f t="shared" ref="V2:W2" si="0">V6/$T$6</f>
        <v>0.12468693341761054</v>
      </c>
      <c r="W2" s="15">
        <f t="shared" si="0"/>
        <v>0.36179850216555504</v>
      </c>
      <c r="X2" s="15"/>
    </row>
    <row r="3" spans="1:28" x14ac:dyDescent="0.2">
      <c r="U3" s="15">
        <f>U5/$T$5</f>
        <v>0.71787242627620151</v>
      </c>
      <c r="V3" s="15">
        <f t="shared" ref="V3:W3" si="1">V5/$T$5</f>
        <v>9.2844728479014607E-2</v>
      </c>
      <c r="W3" s="15">
        <f t="shared" si="1"/>
        <v>0.18928284524478298</v>
      </c>
    </row>
    <row r="4" spans="1:28" x14ac:dyDescent="0.2">
      <c r="N4" s="4"/>
      <c r="O4" s="3" t="s">
        <v>1</v>
      </c>
      <c r="T4" s="16">
        <f>T5/T6</f>
        <v>0.12264582698305292</v>
      </c>
      <c r="U4" s="16">
        <f>U5/U6</f>
        <v>0.1714538661409952</v>
      </c>
      <c r="V4" s="16">
        <f t="shared" ref="V4:W4" si="2">V5/V6</f>
        <v>9.1324874172560799E-2</v>
      </c>
      <c r="W4" s="16">
        <f t="shared" si="2"/>
        <v>6.4164862346856311E-2</v>
      </c>
      <c r="X4" s="16">
        <f>X5/X6</f>
        <v>0.42852545840190437</v>
      </c>
      <c r="AB4" s="10">
        <f>AB5/AB6</f>
        <v>4.8568131752858491E-2</v>
      </c>
    </row>
    <row r="5" spans="1:28" x14ac:dyDescent="0.2">
      <c r="T5" s="17">
        <f>SUBTOTAL(9,T$8:T$9540)</f>
        <v>52170.415592611134</v>
      </c>
      <c r="U5" s="17">
        <f>SUBTOTAL(9,U$8:U$9540)</f>
        <v>37451.702821305531</v>
      </c>
      <c r="V5" s="17">
        <f t="shared" ref="V5:W5" si="3">SUBTOTAL(9,V$8:V$9540)</f>
        <v>4843.7480703333304</v>
      </c>
      <c r="W5" s="17">
        <f t="shared" si="3"/>
        <v>9874.9647009722266</v>
      </c>
      <c r="X5" s="17">
        <f>SUBTOTAL(9,X8:X9540)</f>
        <v>5435.4865192141206</v>
      </c>
      <c r="AB5" s="3">
        <f>SUBTOTAL(3,AB8:AB9540)</f>
        <v>463</v>
      </c>
    </row>
    <row r="6" spans="1:28" x14ac:dyDescent="0.2">
      <c r="T6" s="18">
        <v>425374.56736966677</v>
      </c>
      <c r="U6" s="18">
        <v>218436.03567683391</v>
      </c>
      <c r="V6" s="18">
        <v>53038.650359166531</v>
      </c>
      <c r="W6" s="18">
        <v>153899.88133366642</v>
      </c>
      <c r="X6" s="18">
        <f>SUM(X8:X9540)</f>
        <v>12684.162428726231</v>
      </c>
      <c r="AB6" s="25">
        <f>COUNTA(AB8:AB9540)</f>
        <v>9533</v>
      </c>
    </row>
    <row r="7" spans="1:28" ht="48" x14ac:dyDescent="0.2">
      <c r="A7" s="5" t="s">
        <v>2</v>
      </c>
      <c r="B7" s="5" t="s">
        <v>3</v>
      </c>
      <c r="C7" s="5"/>
      <c r="D7" s="5" t="s">
        <v>4</v>
      </c>
      <c r="E7" s="5" t="s">
        <v>5</v>
      </c>
      <c r="F7" s="5" t="s">
        <v>6</v>
      </c>
      <c r="G7" s="5" t="s">
        <v>7</v>
      </c>
      <c r="H7" s="5" t="s">
        <v>8</v>
      </c>
      <c r="I7" s="5" t="s">
        <v>9</v>
      </c>
      <c r="J7" s="5" t="s">
        <v>10</v>
      </c>
      <c r="K7" s="5" t="s">
        <v>11</v>
      </c>
      <c r="L7" s="5" t="s">
        <v>12</v>
      </c>
      <c r="M7" s="5" t="s">
        <v>13</v>
      </c>
      <c r="N7" s="5" t="s">
        <v>14</v>
      </c>
      <c r="O7" s="5" t="s">
        <v>15</v>
      </c>
      <c r="P7" s="5" t="s">
        <v>16</v>
      </c>
      <c r="Q7" s="5" t="s">
        <v>17</v>
      </c>
      <c r="R7" s="5" t="s">
        <v>18</v>
      </c>
      <c r="S7" s="13" t="s">
        <v>27413</v>
      </c>
      <c r="T7" s="19" t="s">
        <v>27415</v>
      </c>
      <c r="U7" s="19" t="s">
        <v>27416</v>
      </c>
      <c r="V7" s="19" t="s">
        <v>27417</v>
      </c>
      <c r="W7" s="19" t="s">
        <v>27418</v>
      </c>
      <c r="X7" s="20" t="s">
        <v>27419</v>
      </c>
      <c r="Y7" s="24" t="s">
        <v>27420</v>
      </c>
      <c r="Z7" s="24" t="s">
        <v>27421</v>
      </c>
      <c r="AA7" s="24" t="s">
        <v>27422</v>
      </c>
      <c r="AB7" s="24" t="s">
        <v>27423</v>
      </c>
    </row>
    <row r="8" spans="1:28" hidden="1" x14ac:dyDescent="0.2">
      <c r="A8" s="1" t="s">
        <v>19</v>
      </c>
      <c r="B8" s="1" t="s">
        <v>19</v>
      </c>
      <c r="D8" s="3" t="s">
        <v>20</v>
      </c>
      <c r="E8" s="3" t="s">
        <v>21</v>
      </c>
      <c r="F8" s="3" t="s">
        <v>22</v>
      </c>
      <c r="G8" s="3" t="s">
        <v>26202</v>
      </c>
      <c r="H8" s="3" t="s">
        <v>23</v>
      </c>
      <c r="I8" s="6">
        <v>10121</v>
      </c>
      <c r="J8" s="7" t="s">
        <v>24</v>
      </c>
      <c r="K8" s="8">
        <v>1012100</v>
      </c>
      <c r="L8" s="3">
        <v>0</v>
      </c>
      <c r="N8" s="9">
        <v>0</v>
      </c>
      <c r="O8" s="9" t="b">
        <v>1</v>
      </c>
      <c r="P8" s="10">
        <v>0</v>
      </c>
      <c r="Q8" s="3" t="s">
        <v>25</v>
      </c>
      <c r="R8" s="3" t="s">
        <v>26</v>
      </c>
      <c r="S8" s="14">
        <v>1012100</v>
      </c>
      <c r="T8" s="21">
        <v>308.50493616666631</v>
      </c>
      <c r="U8" s="22">
        <v>247.80359416666633</v>
      </c>
      <c r="V8" s="22">
        <v>1.4488443333333367</v>
      </c>
      <c r="W8" s="22">
        <v>59.25249766666667</v>
      </c>
      <c r="X8" s="22">
        <f t="shared" ref="X8:X71" si="4">U8*N8</f>
        <v>0</v>
      </c>
      <c r="Y8" s="8" t="b">
        <v>0</v>
      </c>
      <c r="Z8" s="8" t="b">
        <v>0</v>
      </c>
      <c r="AA8" s="8" t="b">
        <v>0</v>
      </c>
      <c r="AB8" s="8" t="b">
        <v>0</v>
      </c>
    </row>
    <row r="9" spans="1:28" hidden="1" x14ac:dyDescent="0.2">
      <c r="A9" s="1" t="s">
        <v>19</v>
      </c>
      <c r="B9" s="1" t="s">
        <v>19</v>
      </c>
      <c r="D9" s="3" t="s">
        <v>20</v>
      </c>
      <c r="E9" s="3" t="s">
        <v>21</v>
      </c>
      <c r="F9" s="3" t="s">
        <v>22</v>
      </c>
      <c r="G9" s="3" t="s">
        <v>26202</v>
      </c>
      <c r="H9" s="3" t="s">
        <v>27</v>
      </c>
      <c r="I9" s="6">
        <v>10129</v>
      </c>
      <c r="J9" s="7" t="s">
        <v>28</v>
      </c>
      <c r="K9" s="8">
        <v>1012910</v>
      </c>
      <c r="L9" s="3">
        <v>0</v>
      </c>
      <c r="N9" s="9">
        <v>0</v>
      </c>
      <c r="O9" s="9" t="b">
        <v>1</v>
      </c>
      <c r="P9" s="10">
        <v>0</v>
      </c>
      <c r="Q9" s="3" t="s">
        <v>29</v>
      </c>
      <c r="R9" s="3" t="s">
        <v>30</v>
      </c>
      <c r="S9" s="14">
        <v>1012910</v>
      </c>
      <c r="T9" s="21">
        <v>0</v>
      </c>
      <c r="U9" s="22">
        <v>0</v>
      </c>
      <c r="V9" s="22">
        <v>0</v>
      </c>
      <c r="W9" s="22">
        <v>0</v>
      </c>
      <c r="X9" s="22">
        <f t="shared" si="4"/>
        <v>0</v>
      </c>
      <c r="Y9" s="8" t="b">
        <v>0</v>
      </c>
      <c r="Z9" s="8" t="b">
        <v>0</v>
      </c>
      <c r="AA9" s="8" t="b">
        <v>0</v>
      </c>
      <c r="AB9" s="8" t="b">
        <v>0</v>
      </c>
    </row>
    <row r="10" spans="1:28" hidden="1" x14ac:dyDescent="0.2">
      <c r="A10" s="1" t="s">
        <v>19</v>
      </c>
      <c r="B10" s="1" t="s">
        <v>19</v>
      </c>
      <c r="D10" s="3" t="s">
        <v>20</v>
      </c>
      <c r="E10" s="3" t="s">
        <v>21</v>
      </c>
      <c r="F10" s="3" t="s">
        <v>22</v>
      </c>
      <c r="G10" s="3" t="s">
        <v>26202</v>
      </c>
      <c r="H10" s="3" t="s">
        <v>27</v>
      </c>
      <c r="I10" s="6">
        <v>10129</v>
      </c>
      <c r="J10" s="7" t="s">
        <v>31</v>
      </c>
      <c r="K10" s="8">
        <v>1012990</v>
      </c>
      <c r="L10" s="3">
        <v>11.5</v>
      </c>
      <c r="N10" s="9">
        <v>0.115</v>
      </c>
      <c r="O10" s="9" t="b">
        <v>1</v>
      </c>
      <c r="P10" s="10">
        <v>5.9376615964771347E-2</v>
      </c>
      <c r="Q10" s="3" t="s">
        <v>29</v>
      </c>
      <c r="R10" s="3" t="s">
        <v>32</v>
      </c>
      <c r="S10" s="14">
        <v>1012990</v>
      </c>
      <c r="T10" s="21">
        <v>4.0905001666666632</v>
      </c>
      <c r="U10" s="22">
        <v>1.5442279999999999</v>
      </c>
      <c r="V10" s="22">
        <v>0.43427166666666661</v>
      </c>
      <c r="W10" s="22">
        <v>2.1120004999999971</v>
      </c>
      <c r="X10" s="22">
        <f t="shared" si="4"/>
        <v>0.17758621999999999</v>
      </c>
      <c r="Y10" s="8" t="b">
        <v>0</v>
      </c>
      <c r="Z10" s="8" t="b">
        <v>0</v>
      </c>
      <c r="AA10" s="8" t="b">
        <v>0</v>
      </c>
      <c r="AB10" s="8" t="b">
        <v>0</v>
      </c>
    </row>
    <row r="11" spans="1:28" hidden="1" x14ac:dyDescent="0.2">
      <c r="A11" s="1" t="s">
        <v>19</v>
      </c>
      <c r="B11" s="1" t="s">
        <v>19</v>
      </c>
      <c r="D11" s="3" t="s">
        <v>20</v>
      </c>
      <c r="E11" s="3" t="s">
        <v>21</v>
      </c>
      <c r="F11" s="3" t="s">
        <v>22</v>
      </c>
      <c r="G11" s="3" t="s">
        <v>26202</v>
      </c>
      <c r="H11" s="3" t="s">
        <v>33</v>
      </c>
      <c r="I11" s="6">
        <v>10130</v>
      </c>
      <c r="J11" s="7" t="s">
        <v>34</v>
      </c>
      <c r="K11" s="8">
        <v>1013000</v>
      </c>
      <c r="L11" s="3">
        <v>7.7</v>
      </c>
      <c r="N11" s="9">
        <v>7.6999999999999999E-2</v>
      </c>
      <c r="O11" s="9" t="b">
        <v>1</v>
      </c>
      <c r="P11" s="10">
        <v>6.9358735514155792E-2</v>
      </c>
      <c r="Q11" s="3" t="s">
        <v>25</v>
      </c>
      <c r="R11" s="3" t="s">
        <v>35</v>
      </c>
      <c r="S11" s="14">
        <v>1013000</v>
      </c>
      <c r="T11" s="21">
        <v>1.3634E-2</v>
      </c>
      <c r="U11" s="22">
        <v>1.353E-3</v>
      </c>
      <c r="V11" s="22">
        <v>0</v>
      </c>
      <c r="W11" s="22">
        <v>1.2281E-2</v>
      </c>
      <c r="X11" s="22">
        <f t="shared" si="4"/>
        <v>1.04181E-4</v>
      </c>
      <c r="Y11" s="8" t="b">
        <v>0</v>
      </c>
      <c r="Z11" s="8" t="b">
        <v>0</v>
      </c>
      <c r="AA11" s="8" t="b">
        <v>0</v>
      </c>
      <c r="AB11" s="8" t="b">
        <v>0</v>
      </c>
    </row>
    <row r="12" spans="1:28" hidden="1" x14ac:dyDescent="0.2">
      <c r="A12" s="1" t="s">
        <v>19</v>
      </c>
      <c r="B12" s="1" t="s">
        <v>19</v>
      </c>
      <c r="D12" s="3" t="s">
        <v>20</v>
      </c>
      <c r="E12" s="3" t="s">
        <v>21</v>
      </c>
      <c r="F12" s="3" t="s">
        <v>22</v>
      </c>
      <c r="G12" s="3" t="s">
        <v>26202</v>
      </c>
      <c r="H12" s="3" t="s">
        <v>36</v>
      </c>
      <c r="I12" s="6">
        <v>10190</v>
      </c>
      <c r="J12" s="7" t="s">
        <v>37</v>
      </c>
      <c r="K12" s="8">
        <v>1019000</v>
      </c>
      <c r="L12" s="3">
        <v>10.9</v>
      </c>
      <c r="N12" s="9">
        <v>0.109</v>
      </c>
      <c r="O12" s="9" t="b">
        <v>1</v>
      </c>
      <c r="P12" s="10">
        <v>0.109</v>
      </c>
      <c r="Q12" s="3" t="s">
        <v>29</v>
      </c>
      <c r="R12" s="3" t="s">
        <v>38</v>
      </c>
      <c r="S12" s="14">
        <v>1019000</v>
      </c>
      <c r="T12" s="21">
        <v>8.6029999999999995E-3</v>
      </c>
      <c r="U12" s="22">
        <v>0</v>
      </c>
      <c r="V12" s="22">
        <v>0</v>
      </c>
      <c r="W12" s="22">
        <v>8.6029999999999995E-3</v>
      </c>
      <c r="X12" s="22">
        <f t="shared" si="4"/>
        <v>0</v>
      </c>
      <c r="Y12" s="8" t="b">
        <v>0</v>
      </c>
      <c r="Z12" s="8" t="b">
        <v>0</v>
      </c>
      <c r="AA12" s="8" t="b">
        <v>0</v>
      </c>
      <c r="AB12" s="8" t="b">
        <v>0</v>
      </c>
    </row>
    <row r="13" spans="1:28" hidden="1" x14ac:dyDescent="0.2">
      <c r="A13" s="1" t="s">
        <v>19</v>
      </c>
      <c r="B13" s="1" t="s">
        <v>19</v>
      </c>
      <c r="D13" s="3" t="s">
        <v>20</v>
      </c>
      <c r="E13" s="3" t="s">
        <v>21</v>
      </c>
      <c r="F13" s="3" t="s">
        <v>39</v>
      </c>
      <c r="G13" s="3" t="s">
        <v>26203</v>
      </c>
      <c r="H13" s="3" t="s">
        <v>40</v>
      </c>
      <c r="I13" s="6">
        <v>10221</v>
      </c>
      <c r="J13" s="7" t="s">
        <v>41</v>
      </c>
      <c r="K13" s="8">
        <v>1022110</v>
      </c>
      <c r="L13" s="3">
        <v>0</v>
      </c>
      <c r="N13" s="9">
        <v>0</v>
      </c>
      <c r="O13" s="9" t="b">
        <v>1</v>
      </c>
      <c r="P13" s="10">
        <v>0</v>
      </c>
      <c r="Q13" s="3" t="s">
        <v>25</v>
      </c>
      <c r="R13" s="3" t="s">
        <v>42</v>
      </c>
      <c r="S13" s="14">
        <v>1022110</v>
      </c>
      <c r="T13" s="21">
        <v>1.662579</v>
      </c>
      <c r="U13" s="22">
        <v>1.6132500000000001</v>
      </c>
      <c r="V13" s="22">
        <v>4.9328999999999998E-2</v>
      </c>
      <c r="W13" s="22">
        <v>0</v>
      </c>
      <c r="X13" s="22">
        <f t="shared" si="4"/>
        <v>0</v>
      </c>
      <c r="Y13" s="8" t="b">
        <v>0</v>
      </c>
      <c r="Z13" s="8" t="b">
        <v>0</v>
      </c>
      <c r="AA13" s="8" t="b">
        <v>0</v>
      </c>
      <c r="AB13" s="8" t="b">
        <v>0</v>
      </c>
    </row>
    <row r="14" spans="1:28" hidden="1" x14ac:dyDescent="0.2">
      <c r="A14" s="1" t="s">
        <v>19</v>
      </c>
      <c r="B14" s="1" t="s">
        <v>19</v>
      </c>
      <c r="D14" s="3" t="s">
        <v>20</v>
      </c>
      <c r="E14" s="3" t="s">
        <v>21</v>
      </c>
      <c r="F14" s="3" t="s">
        <v>39</v>
      </c>
      <c r="G14" s="3" t="s">
        <v>26203</v>
      </c>
      <c r="H14" s="3" t="s">
        <v>40</v>
      </c>
      <c r="I14" s="6">
        <v>10221</v>
      </c>
      <c r="J14" s="7" t="s">
        <v>43</v>
      </c>
      <c r="K14" s="8">
        <v>1022130</v>
      </c>
      <c r="L14" s="3">
        <v>0</v>
      </c>
      <c r="N14" s="9">
        <v>0</v>
      </c>
      <c r="O14" s="9" t="b">
        <v>1</v>
      </c>
      <c r="P14" s="10">
        <v>0</v>
      </c>
      <c r="Q14" s="3" t="s">
        <v>25</v>
      </c>
      <c r="R14" s="3" t="s">
        <v>44</v>
      </c>
      <c r="S14" s="14">
        <v>1022130</v>
      </c>
      <c r="T14" s="21">
        <v>3.527835333333333</v>
      </c>
      <c r="U14" s="22">
        <v>3.5250513333333329</v>
      </c>
      <c r="V14" s="22">
        <v>2.784E-3</v>
      </c>
      <c r="W14" s="22">
        <v>0</v>
      </c>
      <c r="X14" s="22">
        <f t="shared" si="4"/>
        <v>0</v>
      </c>
      <c r="Y14" s="8" t="b">
        <v>0</v>
      </c>
      <c r="Z14" s="8" t="b">
        <v>0</v>
      </c>
      <c r="AA14" s="8" t="b">
        <v>0</v>
      </c>
      <c r="AB14" s="8" t="b">
        <v>0</v>
      </c>
    </row>
    <row r="15" spans="1:28" hidden="1" x14ac:dyDescent="0.2">
      <c r="A15" s="1" t="s">
        <v>19</v>
      </c>
      <c r="B15" s="1" t="s">
        <v>19</v>
      </c>
      <c r="D15" s="3" t="s">
        <v>20</v>
      </c>
      <c r="E15" s="3" t="s">
        <v>21</v>
      </c>
      <c r="F15" s="3" t="s">
        <v>39</v>
      </c>
      <c r="G15" s="3" t="s">
        <v>26203</v>
      </c>
      <c r="H15" s="3" t="s">
        <v>40</v>
      </c>
      <c r="I15" s="6">
        <v>10221</v>
      </c>
      <c r="J15" s="7" t="s">
        <v>45</v>
      </c>
      <c r="K15" s="8">
        <v>1022190</v>
      </c>
      <c r="L15" s="3">
        <v>0</v>
      </c>
      <c r="N15" s="9">
        <v>0</v>
      </c>
      <c r="O15" s="9" t="b">
        <v>1</v>
      </c>
      <c r="P15" s="10">
        <v>0</v>
      </c>
      <c r="Q15" s="3" t="s">
        <v>25</v>
      </c>
      <c r="R15" s="3" t="s">
        <v>46</v>
      </c>
      <c r="S15" s="14">
        <v>1022190</v>
      </c>
      <c r="T15" s="21">
        <v>0.34066400000000002</v>
      </c>
      <c r="U15" s="22">
        <v>0.32146950000000002</v>
      </c>
      <c r="V15" s="22">
        <v>1.91945E-2</v>
      </c>
      <c r="W15" s="22">
        <v>0</v>
      </c>
      <c r="X15" s="22">
        <f t="shared" si="4"/>
        <v>0</v>
      </c>
      <c r="Y15" s="8" t="b">
        <v>0</v>
      </c>
      <c r="Z15" s="8" t="b">
        <v>0</v>
      </c>
      <c r="AA15" s="8" t="b">
        <v>0</v>
      </c>
      <c r="AB15" s="8" t="b">
        <v>0</v>
      </c>
    </row>
    <row r="16" spans="1:28" hidden="1" x14ac:dyDescent="0.2">
      <c r="A16" s="1" t="s">
        <v>19</v>
      </c>
      <c r="B16" s="1" t="s">
        <v>19</v>
      </c>
      <c r="D16" s="3" t="s">
        <v>20</v>
      </c>
      <c r="E16" s="3" t="s">
        <v>21</v>
      </c>
      <c r="F16" s="3" t="s">
        <v>39</v>
      </c>
      <c r="G16" s="3" t="s">
        <v>26203</v>
      </c>
      <c r="H16" s="3" t="s">
        <v>47</v>
      </c>
      <c r="I16" s="6">
        <v>10229</v>
      </c>
      <c r="J16" s="7" t="s">
        <v>48</v>
      </c>
      <c r="K16" s="8">
        <v>1022905</v>
      </c>
      <c r="L16" s="3">
        <v>0</v>
      </c>
      <c r="N16" s="9">
        <v>0</v>
      </c>
      <c r="O16" s="9" t="b">
        <v>1</v>
      </c>
      <c r="P16" s="10">
        <v>0</v>
      </c>
      <c r="Q16" s="3" t="s">
        <v>29</v>
      </c>
      <c r="R16" s="3" t="s">
        <v>49</v>
      </c>
      <c r="S16" s="14">
        <v>1022905</v>
      </c>
      <c r="T16" s="21">
        <v>0</v>
      </c>
      <c r="U16" s="22">
        <v>0</v>
      </c>
      <c r="V16" s="22">
        <v>0</v>
      </c>
      <c r="W16" s="22">
        <v>0</v>
      </c>
      <c r="X16" s="22">
        <f t="shared" si="4"/>
        <v>0</v>
      </c>
      <c r="Y16" s="8" t="b">
        <v>0</v>
      </c>
      <c r="Z16" s="8" t="b">
        <v>0</v>
      </c>
      <c r="AA16" s="8" t="b">
        <v>0</v>
      </c>
      <c r="AB16" s="8" t="b">
        <v>0</v>
      </c>
    </row>
    <row r="17" spans="1:28" hidden="1" x14ac:dyDescent="0.2">
      <c r="A17" s="1" t="s">
        <v>19</v>
      </c>
      <c r="B17" s="1" t="s">
        <v>19</v>
      </c>
      <c r="D17" s="3" t="s">
        <v>20</v>
      </c>
      <c r="E17" s="3" t="s">
        <v>21</v>
      </c>
      <c r="F17" s="3" t="s">
        <v>39</v>
      </c>
      <c r="G17" s="3" t="s">
        <v>26203</v>
      </c>
      <c r="H17" s="3" t="s">
        <v>47</v>
      </c>
      <c r="I17" s="6">
        <v>10229</v>
      </c>
      <c r="J17" s="7" t="s">
        <v>50</v>
      </c>
      <c r="K17" s="8">
        <v>1022910</v>
      </c>
      <c r="M17" s="3" t="s">
        <v>51</v>
      </c>
      <c r="N17" s="9">
        <v>0</v>
      </c>
      <c r="O17" s="9" t="b">
        <v>0</v>
      </c>
      <c r="P17" s="10">
        <v>0</v>
      </c>
      <c r="Q17" s="3" t="s">
        <v>29</v>
      </c>
      <c r="R17" s="3" t="s">
        <v>52</v>
      </c>
      <c r="S17" s="14">
        <v>1022999</v>
      </c>
      <c r="T17" s="21">
        <v>0</v>
      </c>
      <c r="U17" s="22">
        <v>0</v>
      </c>
      <c r="V17" s="22">
        <v>0</v>
      </c>
      <c r="W17" s="22">
        <v>0</v>
      </c>
      <c r="X17" s="22">
        <f t="shared" si="4"/>
        <v>0</v>
      </c>
      <c r="Y17" s="8" t="b">
        <v>0</v>
      </c>
      <c r="Z17" s="8" t="b">
        <v>0</v>
      </c>
      <c r="AA17" s="8" t="b">
        <v>0</v>
      </c>
      <c r="AB17" s="8" t="b">
        <v>0</v>
      </c>
    </row>
    <row r="18" spans="1:28" hidden="1" x14ac:dyDescent="0.2">
      <c r="A18" s="1" t="s">
        <v>19</v>
      </c>
      <c r="B18" s="1" t="s">
        <v>19</v>
      </c>
      <c r="D18" s="3" t="s">
        <v>20</v>
      </c>
      <c r="E18" s="3" t="s">
        <v>21</v>
      </c>
      <c r="F18" s="3" t="s">
        <v>39</v>
      </c>
      <c r="G18" s="3" t="s">
        <v>26203</v>
      </c>
      <c r="H18" s="3" t="s">
        <v>47</v>
      </c>
      <c r="I18" s="6">
        <v>10229</v>
      </c>
      <c r="J18" s="7" t="s">
        <v>53</v>
      </c>
      <c r="K18" s="8">
        <v>1022921</v>
      </c>
      <c r="M18" s="3" t="s">
        <v>51</v>
      </c>
      <c r="N18" s="9">
        <v>0</v>
      </c>
      <c r="O18" s="9" t="b">
        <v>0</v>
      </c>
      <c r="P18" s="10">
        <v>0</v>
      </c>
      <c r="Q18" s="3" t="s">
        <v>29</v>
      </c>
      <c r="R18" s="3" t="s">
        <v>54</v>
      </c>
      <c r="S18" s="14">
        <v>1023100</v>
      </c>
      <c r="T18" s="21">
        <v>0</v>
      </c>
      <c r="U18" s="22">
        <v>0</v>
      </c>
      <c r="V18" s="22">
        <v>0</v>
      </c>
      <c r="W18" s="22">
        <v>0</v>
      </c>
      <c r="X18" s="22">
        <f t="shared" si="4"/>
        <v>0</v>
      </c>
      <c r="Y18" s="8" t="b">
        <v>0</v>
      </c>
      <c r="Z18" s="8" t="b">
        <v>0</v>
      </c>
      <c r="AA18" s="8" t="b">
        <v>0</v>
      </c>
      <c r="AB18" s="8" t="b">
        <v>0</v>
      </c>
    </row>
    <row r="19" spans="1:28" hidden="1" x14ac:dyDescent="0.2">
      <c r="A19" s="1" t="s">
        <v>19</v>
      </c>
      <c r="B19" s="1" t="s">
        <v>19</v>
      </c>
      <c r="D19" s="3" t="s">
        <v>20</v>
      </c>
      <c r="E19" s="3" t="s">
        <v>21</v>
      </c>
      <c r="F19" s="3" t="s">
        <v>39</v>
      </c>
      <c r="G19" s="3" t="s">
        <v>26203</v>
      </c>
      <c r="H19" s="3" t="s">
        <v>47</v>
      </c>
      <c r="I19" s="6">
        <v>10229</v>
      </c>
      <c r="J19" s="7" t="s">
        <v>55</v>
      </c>
      <c r="K19" s="8">
        <v>1022929</v>
      </c>
      <c r="M19" s="3" t="s">
        <v>51</v>
      </c>
      <c r="N19" s="9">
        <v>0</v>
      </c>
      <c r="O19" s="9" t="b">
        <v>0</v>
      </c>
      <c r="P19" s="10">
        <v>0</v>
      </c>
      <c r="Q19" s="3" t="s">
        <v>29</v>
      </c>
      <c r="R19" s="3" t="s">
        <v>56</v>
      </c>
      <c r="S19" s="14">
        <v>1023910</v>
      </c>
      <c r="T19" s="21">
        <v>3.2304999999999999E-3</v>
      </c>
      <c r="U19" s="22">
        <v>0</v>
      </c>
      <c r="V19" s="22">
        <v>3.2304999999999999E-3</v>
      </c>
      <c r="W19" s="22">
        <v>0</v>
      </c>
      <c r="X19" s="22">
        <f t="shared" si="4"/>
        <v>0</v>
      </c>
      <c r="Y19" s="8" t="b">
        <v>0</v>
      </c>
      <c r="Z19" s="8" t="b">
        <v>0</v>
      </c>
      <c r="AA19" s="8" t="b">
        <v>0</v>
      </c>
      <c r="AB19" s="8" t="b">
        <v>0</v>
      </c>
    </row>
    <row r="20" spans="1:28" hidden="1" x14ac:dyDescent="0.2">
      <c r="A20" s="1" t="s">
        <v>19</v>
      </c>
      <c r="B20" s="1" t="s">
        <v>19</v>
      </c>
      <c r="D20" s="3" t="s">
        <v>20</v>
      </c>
      <c r="E20" s="3" t="s">
        <v>21</v>
      </c>
      <c r="F20" s="3" t="s">
        <v>39</v>
      </c>
      <c r="G20" s="3" t="s">
        <v>26203</v>
      </c>
      <c r="H20" s="3" t="s">
        <v>47</v>
      </c>
      <c r="I20" s="6">
        <v>10229</v>
      </c>
      <c r="J20" s="7" t="s">
        <v>57</v>
      </c>
      <c r="K20" s="8">
        <v>1022941</v>
      </c>
      <c r="M20" s="3" t="s">
        <v>51</v>
      </c>
      <c r="N20" s="9">
        <v>0.47122000000000003</v>
      </c>
      <c r="O20" s="9" t="b">
        <v>0</v>
      </c>
      <c r="P20" s="10">
        <v>0</v>
      </c>
      <c r="Q20" s="3" t="s">
        <v>29</v>
      </c>
      <c r="R20" s="3" t="s">
        <v>58</v>
      </c>
      <c r="S20" s="14">
        <v>1023990</v>
      </c>
      <c r="T20" s="21">
        <v>0</v>
      </c>
      <c r="U20" s="22">
        <v>0</v>
      </c>
      <c r="V20" s="22">
        <v>0</v>
      </c>
      <c r="W20" s="22">
        <v>0</v>
      </c>
      <c r="X20" s="22">
        <f t="shared" si="4"/>
        <v>0</v>
      </c>
      <c r="Y20" s="8" t="b">
        <v>0</v>
      </c>
      <c r="Z20" s="8" t="b">
        <v>0</v>
      </c>
      <c r="AA20" s="8" t="b">
        <v>0</v>
      </c>
      <c r="AB20" s="8" t="b">
        <v>0</v>
      </c>
    </row>
    <row r="21" spans="1:28" hidden="1" x14ac:dyDescent="0.2">
      <c r="A21" s="1" t="s">
        <v>19</v>
      </c>
      <c r="B21" s="1" t="s">
        <v>19</v>
      </c>
      <c r="D21" s="3" t="s">
        <v>20</v>
      </c>
      <c r="E21" s="3" t="s">
        <v>21</v>
      </c>
      <c r="F21" s="3" t="s">
        <v>39</v>
      </c>
      <c r="G21" s="3" t="s">
        <v>26203</v>
      </c>
      <c r="H21" s="3" t="s">
        <v>47</v>
      </c>
      <c r="I21" s="6">
        <v>10229</v>
      </c>
      <c r="J21" s="7" t="s">
        <v>59</v>
      </c>
      <c r="K21" s="8">
        <v>1022949</v>
      </c>
      <c r="M21" s="3" t="s">
        <v>51</v>
      </c>
      <c r="N21" s="9">
        <v>0.47122000000000003</v>
      </c>
      <c r="O21" s="9" t="b">
        <v>0</v>
      </c>
      <c r="P21" s="10">
        <v>0</v>
      </c>
      <c r="Q21" s="3" t="s">
        <v>29</v>
      </c>
      <c r="R21" s="3" t="s">
        <v>60</v>
      </c>
      <c r="S21" s="14">
        <v>1029020</v>
      </c>
      <c r="T21" s="21">
        <v>1.5566754999999985</v>
      </c>
      <c r="U21" s="22">
        <v>1.5566754999999985</v>
      </c>
      <c r="V21" s="22">
        <v>0</v>
      </c>
      <c r="W21" s="22">
        <v>0</v>
      </c>
      <c r="X21" s="22">
        <f t="shared" si="4"/>
        <v>0.73353662910999939</v>
      </c>
      <c r="Y21" s="8" t="b">
        <v>0</v>
      </c>
      <c r="Z21" s="8" t="b">
        <v>0</v>
      </c>
      <c r="AA21" s="8" t="b">
        <v>0</v>
      </c>
      <c r="AB21" s="8" t="b">
        <v>0</v>
      </c>
    </row>
    <row r="22" spans="1:28" hidden="1" x14ac:dyDescent="0.2">
      <c r="A22" s="1" t="s">
        <v>19</v>
      </c>
      <c r="B22" s="1" t="s">
        <v>19</v>
      </c>
      <c r="D22" s="3" t="s">
        <v>20</v>
      </c>
      <c r="E22" s="3" t="s">
        <v>21</v>
      </c>
      <c r="F22" s="3" t="s">
        <v>39</v>
      </c>
      <c r="G22" s="3" t="s">
        <v>26203</v>
      </c>
      <c r="H22" s="3" t="s">
        <v>47</v>
      </c>
      <c r="I22" s="6">
        <v>10229</v>
      </c>
      <c r="J22" s="7" t="s">
        <v>61</v>
      </c>
      <c r="K22" s="8">
        <v>1022951</v>
      </c>
      <c r="M22" s="3" t="s">
        <v>51</v>
      </c>
      <c r="N22" s="9">
        <v>0.47122000000000003</v>
      </c>
      <c r="O22" s="9" t="b">
        <v>0</v>
      </c>
      <c r="P22" s="10">
        <v>0</v>
      </c>
      <c r="Q22" s="3" t="s">
        <v>29</v>
      </c>
      <c r="R22" s="3" t="s">
        <v>62</v>
      </c>
      <c r="S22" s="14">
        <v>1029091</v>
      </c>
      <c r="T22" s="21">
        <v>0</v>
      </c>
      <c r="U22" s="22">
        <v>0</v>
      </c>
      <c r="V22" s="22">
        <v>0</v>
      </c>
      <c r="W22" s="22">
        <v>0</v>
      </c>
      <c r="X22" s="22">
        <f t="shared" si="4"/>
        <v>0</v>
      </c>
      <c r="Y22" s="8" t="b">
        <v>0</v>
      </c>
      <c r="Z22" s="8" t="b">
        <v>0</v>
      </c>
      <c r="AA22" s="8" t="b">
        <v>0</v>
      </c>
      <c r="AB22" s="8" t="b">
        <v>0</v>
      </c>
    </row>
    <row r="23" spans="1:28" hidden="1" x14ac:dyDescent="0.2">
      <c r="A23" s="1" t="s">
        <v>19</v>
      </c>
      <c r="B23" s="1" t="s">
        <v>19</v>
      </c>
      <c r="D23" s="3" t="s">
        <v>20</v>
      </c>
      <c r="E23" s="3" t="s">
        <v>21</v>
      </c>
      <c r="F23" s="3" t="s">
        <v>39</v>
      </c>
      <c r="G23" s="3" t="s">
        <v>26203</v>
      </c>
      <c r="H23" s="3" t="s">
        <v>47</v>
      </c>
      <c r="I23" s="6">
        <v>10229</v>
      </c>
      <c r="J23" s="7" t="s">
        <v>63</v>
      </c>
      <c r="K23" s="8">
        <v>1022959</v>
      </c>
      <c r="M23" s="3" t="s">
        <v>51</v>
      </c>
      <c r="N23" s="9">
        <v>0.47122000000000008</v>
      </c>
      <c r="O23" s="9" t="b">
        <v>0</v>
      </c>
      <c r="P23" s="10">
        <v>0</v>
      </c>
      <c r="Q23" s="3" t="s">
        <v>29</v>
      </c>
      <c r="R23" s="3" t="s">
        <v>64</v>
      </c>
      <c r="S23" s="14">
        <v>1029099</v>
      </c>
      <c r="T23" s="21">
        <v>6.2080166666666665E-2</v>
      </c>
      <c r="U23" s="22">
        <v>6.2080166666666665E-2</v>
      </c>
      <c r="V23" s="22">
        <v>0</v>
      </c>
      <c r="W23" s="22">
        <v>0</v>
      </c>
      <c r="X23" s="22">
        <f t="shared" si="4"/>
        <v>2.9253416136666672E-2</v>
      </c>
      <c r="Y23" s="8" t="b">
        <v>0</v>
      </c>
      <c r="Z23" s="8" t="b">
        <v>0</v>
      </c>
      <c r="AA23" s="8" t="b">
        <v>0</v>
      </c>
      <c r="AB23" s="8" t="b">
        <v>0</v>
      </c>
    </row>
    <row r="24" spans="1:28" hidden="1" x14ac:dyDescent="0.2">
      <c r="A24" s="1" t="s">
        <v>19</v>
      </c>
      <c r="B24" s="1" t="s">
        <v>19</v>
      </c>
      <c r="D24" s="3" t="s">
        <v>20</v>
      </c>
      <c r="E24" s="3" t="s">
        <v>21</v>
      </c>
      <c r="F24" s="3" t="s">
        <v>39</v>
      </c>
      <c r="G24" s="3" t="s">
        <v>26203</v>
      </c>
      <c r="H24" s="3" t="s">
        <v>47</v>
      </c>
      <c r="I24" s="6">
        <v>10229</v>
      </c>
      <c r="J24" s="7" t="s">
        <v>65</v>
      </c>
      <c r="K24" s="8">
        <v>1022961</v>
      </c>
      <c r="M24" s="3" t="s">
        <v>51</v>
      </c>
      <c r="N24" s="9">
        <v>0.47122000000000003</v>
      </c>
      <c r="O24" s="9" t="b">
        <v>0</v>
      </c>
      <c r="P24" s="10">
        <v>0.12209225402563728</v>
      </c>
      <c r="Q24" s="3" t="s">
        <v>29</v>
      </c>
      <c r="R24" s="3" t="s">
        <v>66</v>
      </c>
      <c r="S24" s="14">
        <v>1031000</v>
      </c>
      <c r="T24" s="21">
        <v>0.21133299999999999</v>
      </c>
      <c r="U24" s="22">
        <v>4.1163999999999999E-2</v>
      </c>
      <c r="V24" s="22">
        <v>0.115413</v>
      </c>
      <c r="W24" s="22">
        <v>5.4755999999999999E-2</v>
      </c>
      <c r="X24" s="22">
        <f t="shared" si="4"/>
        <v>1.9397300080000002E-2</v>
      </c>
      <c r="Y24" s="8" t="b">
        <v>0</v>
      </c>
      <c r="Z24" s="8" t="b">
        <v>0</v>
      </c>
      <c r="AA24" s="8" t="b">
        <v>0</v>
      </c>
      <c r="AB24" s="8" t="b">
        <v>0</v>
      </c>
    </row>
    <row r="25" spans="1:28" hidden="1" x14ac:dyDescent="0.2">
      <c r="A25" s="1" t="s">
        <v>19</v>
      </c>
      <c r="B25" s="1" t="s">
        <v>19</v>
      </c>
      <c r="D25" s="3" t="s">
        <v>20</v>
      </c>
      <c r="E25" s="3" t="s">
        <v>21</v>
      </c>
      <c r="F25" s="3" t="s">
        <v>39</v>
      </c>
      <c r="G25" s="3" t="s">
        <v>26203</v>
      </c>
      <c r="H25" s="3" t="s">
        <v>47</v>
      </c>
      <c r="I25" s="6">
        <v>10229</v>
      </c>
      <c r="J25" s="7" t="s">
        <v>67</v>
      </c>
      <c r="K25" s="8">
        <v>1022969</v>
      </c>
      <c r="M25" s="3" t="s">
        <v>51</v>
      </c>
      <c r="N25" s="9">
        <v>0.47122000000000003</v>
      </c>
      <c r="O25" s="9" t="b">
        <v>0</v>
      </c>
      <c r="P25" s="10">
        <v>0</v>
      </c>
      <c r="Q25" s="3" t="s">
        <v>29</v>
      </c>
      <c r="R25" s="3" t="s">
        <v>68</v>
      </c>
      <c r="S25" s="14">
        <v>1039110</v>
      </c>
      <c r="T25" s="21">
        <v>4.4498104999999981</v>
      </c>
      <c r="U25" s="22">
        <v>4.4498104999999981</v>
      </c>
      <c r="V25" s="22">
        <v>0</v>
      </c>
      <c r="W25" s="22">
        <v>0</v>
      </c>
      <c r="X25" s="22">
        <f t="shared" si="4"/>
        <v>2.0968397038099993</v>
      </c>
      <c r="Y25" s="8" t="b">
        <v>0</v>
      </c>
      <c r="Z25" s="8" t="b">
        <v>0</v>
      </c>
      <c r="AA25" s="8" t="b">
        <v>0</v>
      </c>
      <c r="AB25" s="8" t="b">
        <v>0</v>
      </c>
    </row>
    <row r="26" spans="1:28" hidden="1" x14ac:dyDescent="0.2">
      <c r="A26" s="1" t="s">
        <v>19</v>
      </c>
      <c r="B26" s="1" t="s">
        <v>19</v>
      </c>
      <c r="D26" s="3" t="s">
        <v>20</v>
      </c>
      <c r="E26" s="3" t="s">
        <v>21</v>
      </c>
      <c r="F26" s="3" t="s">
        <v>39</v>
      </c>
      <c r="G26" s="3" t="s">
        <v>26203</v>
      </c>
      <c r="H26" s="3" t="s">
        <v>47</v>
      </c>
      <c r="I26" s="6">
        <v>10229</v>
      </c>
      <c r="J26" s="7" t="s">
        <v>69</v>
      </c>
      <c r="K26" s="8">
        <v>1022991</v>
      </c>
      <c r="M26" s="3" t="s">
        <v>51</v>
      </c>
      <c r="N26" s="9">
        <v>0.47122000000000003</v>
      </c>
      <c r="O26" s="9" t="b">
        <v>0</v>
      </c>
      <c r="P26" s="10">
        <v>0</v>
      </c>
      <c r="Q26" s="3" t="s">
        <v>29</v>
      </c>
      <c r="R26" s="3" t="s">
        <v>70</v>
      </c>
      <c r="S26" s="14">
        <v>1039190</v>
      </c>
      <c r="T26" s="21">
        <v>0</v>
      </c>
      <c r="U26" s="22">
        <v>0</v>
      </c>
      <c r="V26" s="22">
        <v>0</v>
      </c>
      <c r="W26" s="22">
        <v>0</v>
      </c>
      <c r="X26" s="22">
        <f t="shared" si="4"/>
        <v>0</v>
      </c>
      <c r="Y26" s="8" t="b">
        <v>0</v>
      </c>
      <c r="Z26" s="8" t="b">
        <v>0</v>
      </c>
      <c r="AA26" s="8" t="b">
        <v>0</v>
      </c>
      <c r="AB26" s="8" t="b">
        <v>0</v>
      </c>
    </row>
    <row r="27" spans="1:28" hidden="1" x14ac:dyDescent="0.2">
      <c r="A27" s="1" t="s">
        <v>19</v>
      </c>
      <c r="B27" s="1" t="s">
        <v>19</v>
      </c>
      <c r="D27" s="3" t="s">
        <v>20</v>
      </c>
      <c r="E27" s="3" t="s">
        <v>21</v>
      </c>
      <c r="F27" s="3" t="s">
        <v>39</v>
      </c>
      <c r="G27" s="3" t="s">
        <v>26203</v>
      </c>
      <c r="H27" s="3" t="s">
        <v>47</v>
      </c>
      <c r="I27" s="6">
        <v>10229</v>
      </c>
      <c r="J27" s="7" t="s">
        <v>71</v>
      </c>
      <c r="K27" s="8">
        <v>1022999</v>
      </c>
      <c r="M27" s="3" t="s">
        <v>51</v>
      </c>
      <c r="N27" s="9">
        <v>0.47122000000000003</v>
      </c>
      <c r="O27" s="9" t="b">
        <v>0</v>
      </c>
      <c r="P27" s="10">
        <v>0</v>
      </c>
      <c r="Q27" s="3" t="s">
        <v>29</v>
      </c>
      <c r="R27" s="3" t="s">
        <v>72</v>
      </c>
      <c r="S27" s="14">
        <v>1022999</v>
      </c>
      <c r="T27" s="21">
        <v>0</v>
      </c>
      <c r="U27" s="22">
        <v>0</v>
      </c>
      <c r="V27" s="22">
        <v>0</v>
      </c>
      <c r="W27" s="22">
        <v>0</v>
      </c>
      <c r="X27" s="22">
        <f t="shared" si="4"/>
        <v>0</v>
      </c>
      <c r="Y27" s="8" t="b">
        <v>0</v>
      </c>
      <c r="Z27" s="8" t="b">
        <v>0</v>
      </c>
      <c r="AA27" s="8" t="b">
        <v>0</v>
      </c>
      <c r="AB27" s="8" t="b">
        <v>0</v>
      </c>
    </row>
    <row r="28" spans="1:28" hidden="1" x14ac:dyDescent="0.2">
      <c r="A28" s="1" t="s">
        <v>19</v>
      </c>
      <c r="B28" s="1" t="s">
        <v>19</v>
      </c>
      <c r="D28" s="3" t="s">
        <v>20</v>
      </c>
      <c r="E28" s="3" t="s">
        <v>21</v>
      </c>
      <c r="F28" s="3" t="s">
        <v>39</v>
      </c>
      <c r="G28" s="3" t="s">
        <v>26203</v>
      </c>
      <c r="H28" s="3" t="s">
        <v>73</v>
      </c>
      <c r="I28" s="6">
        <v>10231</v>
      </c>
      <c r="J28" s="7" t="s">
        <v>74</v>
      </c>
      <c r="K28" s="8">
        <v>1023100</v>
      </c>
      <c r="L28" s="3">
        <v>0</v>
      </c>
      <c r="N28" s="9">
        <v>0</v>
      </c>
      <c r="O28" s="9" t="b">
        <v>1</v>
      </c>
      <c r="P28" s="10">
        <v>0</v>
      </c>
      <c r="Q28" s="3" t="s">
        <v>25</v>
      </c>
      <c r="R28" s="3" t="s">
        <v>75</v>
      </c>
      <c r="S28" s="14">
        <v>1023100</v>
      </c>
      <c r="T28" s="21">
        <v>0</v>
      </c>
      <c r="U28" s="22">
        <v>0</v>
      </c>
      <c r="V28" s="22">
        <v>0</v>
      </c>
      <c r="W28" s="22">
        <v>0</v>
      </c>
      <c r="X28" s="22">
        <f t="shared" si="4"/>
        <v>0</v>
      </c>
      <c r="Y28" s="8" t="b">
        <v>0</v>
      </c>
      <c r="Z28" s="8" t="b">
        <v>0</v>
      </c>
      <c r="AA28" s="8" t="b">
        <v>0</v>
      </c>
      <c r="AB28" s="8" t="b">
        <v>0</v>
      </c>
    </row>
    <row r="29" spans="1:28" hidden="1" x14ac:dyDescent="0.2">
      <c r="A29" s="1" t="s">
        <v>19</v>
      </c>
      <c r="B29" s="1" t="s">
        <v>19</v>
      </c>
      <c r="D29" s="3" t="s">
        <v>20</v>
      </c>
      <c r="E29" s="3" t="s">
        <v>21</v>
      </c>
      <c r="F29" s="3" t="s">
        <v>39</v>
      </c>
      <c r="G29" s="3" t="s">
        <v>26203</v>
      </c>
      <c r="H29" s="3" t="s">
        <v>76</v>
      </c>
      <c r="I29" s="6">
        <v>10239</v>
      </c>
      <c r="J29" s="7" t="s">
        <v>77</v>
      </c>
      <c r="K29" s="8">
        <v>1023910</v>
      </c>
      <c r="M29" s="3" t="s">
        <v>51</v>
      </c>
      <c r="N29" s="9">
        <v>0.45429000000000003</v>
      </c>
      <c r="O29" s="9" t="b">
        <v>0</v>
      </c>
      <c r="P29" s="10">
        <v>0</v>
      </c>
      <c r="Q29" s="3" t="s">
        <v>29</v>
      </c>
      <c r="R29" s="3" t="s">
        <v>78</v>
      </c>
      <c r="S29" s="14">
        <v>1023910</v>
      </c>
      <c r="T29" s="21">
        <v>3.2304999999999999E-3</v>
      </c>
      <c r="U29" s="22">
        <v>0</v>
      </c>
      <c r="V29" s="22">
        <v>3.2304999999999999E-3</v>
      </c>
      <c r="W29" s="22">
        <v>0</v>
      </c>
      <c r="X29" s="22">
        <f t="shared" si="4"/>
        <v>0</v>
      </c>
      <c r="Y29" s="8" t="b">
        <v>0</v>
      </c>
      <c r="Z29" s="8" t="b">
        <v>0</v>
      </c>
      <c r="AA29" s="8" t="b">
        <v>0</v>
      </c>
      <c r="AB29" s="8" t="b">
        <v>0</v>
      </c>
    </row>
    <row r="30" spans="1:28" hidden="1" x14ac:dyDescent="0.2">
      <c r="A30" s="1" t="s">
        <v>19</v>
      </c>
      <c r="B30" s="1" t="s">
        <v>19</v>
      </c>
      <c r="D30" s="3" t="s">
        <v>20</v>
      </c>
      <c r="E30" s="3" t="s">
        <v>21</v>
      </c>
      <c r="F30" s="3" t="s">
        <v>39</v>
      </c>
      <c r="G30" s="3" t="s">
        <v>26203</v>
      </c>
      <c r="H30" s="3" t="s">
        <v>76</v>
      </c>
      <c r="I30" s="6">
        <v>10239</v>
      </c>
      <c r="J30" s="7" t="s">
        <v>79</v>
      </c>
      <c r="K30" s="8">
        <v>1023990</v>
      </c>
      <c r="L30" s="3">
        <v>0</v>
      </c>
      <c r="N30" s="9">
        <v>0</v>
      </c>
      <c r="O30" s="9" t="b">
        <v>1</v>
      </c>
      <c r="P30" s="10">
        <v>0</v>
      </c>
      <c r="Q30" s="3" t="s">
        <v>29</v>
      </c>
      <c r="R30" s="3" t="s">
        <v>80</v>
      </c>
      <c r="S30" s="14">
        <v>1023990</v>
      </c>
      <c r="T30" s="21">
        <v>0</v>
      </c>
      <c r="U30" s="22">
        <v>0</v>
      </c>
      <c r="V30" s="22">
        <v>0</v>
      </c>
      <c r="W30" s="22">
        <v>0</v>
      </c>
      <c r="X30" s="22">
        <f t="shared" si="4"/>
        <v>0</v>
      </c>
      <c r="Y30" s="8" t="b">
        <v>0</v>
      </c>
      <c r="Z30" s="8" t="b">
        <v>0</v>
      </c>
      <c r="AA30" s="8" t="b">
        <v>0</v>
      </c>
      <c r="AB30" s="8" t="b">
        <v>0</v>
      </c>
    </row>
    <row r="31" spans="1:28" hidden="1" x14ac:dyDescent="0.2">
      <c r="A31" s="1" t="s">
        <v>19</v>
      </c>
      <c r="B31" s="1" t="s">
        <v>19</v>
      </c>
      <c r="D31" s="3" t="s">
        <v>20</v>
      </c>
      <c r="E31" s="3" t="s">
        <v>21</v>
      </c>
      <c r="F31" s="3" t="s">
        <v>39</v>
      </c>
      <c r="G31" s="3" t="s">
        <v>26203</v>
      </c>
      <c r="H31" s="3" t="s">
        <v>81</v>
      </c>
      <c r="I31" s="6">
        <v>10290</v>
      </c>
      <c r="J31" s="7" t="s">
        <v>82</v>
      </c>
      <c r="K31" s="8">
        <v>1029020</v>
      </c>
      <c r="L31" s="3">
        <v>0</v>
      </c>
      <c r="N31" s="9">
        <v>0</v>
      </c>
      <c r="O31" s="9" t="b">
        <v>1</v>
      </c>
      <c r="P31" s="10">
        <v>0</v>
      </c>
      <c r="Q31" s="3" t="s">
        <v>25</v>
      </c>
      <c r="R31" s="3" t="s">
        <v>83</v>
      </c>
      <c r="S31" s="14">
        <v>1029020</v>
      </c>
      <c r="T31" s="21">
        <v>1.5566754999999985</v>
      </c>
      <c r="U31" s="22">
        <v>1.5566754999999985</v>
      </c>
      <c r="V31" s="22">
        <v>0</v>
      </c>
      <c r="W31" s="22">
        <v>0</v>
      </c>
      <c r="X31" s="22">
        <f t="shared" si="4"/>
        <v>0</v>
      </c>
      <c r="Y31" s="8" t="b">
        <v>0</v>
      </c>
      <c r="Z31" s="8" t="b">
        <v>0</v>
      </c>
      <c r="AA31" s="8" t="b">
        <v>0</v>
      </c>
      <c r="AB31" s="8" t="b">
        <v>0</v>
      </c>
    </row>
    <row r="32" spans="1:28" hidden="1" x14ac:dyDescent="0.2">
      <c r="A32" s="1" t="s">
        <v>19</v>
      </c>
      <c r="B32" s="1" t="s">
        <v>19</v>
      </c>
      <c r="D32" s="3" t="s">
        <v>20</v>
      </c>
      <c r="E32" s="3" t="s">
        <v>21</v>
      </c>
      <c r="F32" s="3" t="s">
        <v>39</v>
      </c>
      <c r="G32" s="3" t="s">
        <v>26203</v>
      </c>
      <c r="H32" s="3" t="s">
        <v>81</v>
      </c>
      <c r="I32" s="6">
        <v>10290</v>
      </c>
      <c r="J32" s="7" t="s">
        <v>84</v>
      </c>
      <c r="K32" s="8">
        <v>1029091</v>
      </c>
      <c r="M32" s="3" t="s">
        <v>51</v>
      </c>
      <c r="N32" s="9">
        <v>0.37590000000000001</v>
      </c>
      <c r="O32" s="9" t="b">
        <v>0</v>
      </c>
      <c r="P32" s="10">
        <v>0</v>
      </c>
      <c r="Q32" s="3" t="s">
        <v>25</v>
      </c>
      <c r="R32" s="3" t="s">
        <v>85</v>
      </c>
      <c r="S32" s="14">
        <v>1029091</v>
      </c>
      <c r="T32" s="21">
        <v>0</v>
      </c>
      <c r="U32" s="22">
        <v>0</v>
      </c>
      <c r="V32" s="22">
        <v>0</v>
      </c>
      <c r="W32" s="22">
        <v>0</v>
      </c>
      <c r="X32" s="22">
        <f t="shared" si="4"/>
        <v>0</v>
      </c>
      <c r="Y32" s="8" t="b">
        <v>0</v>
      </c>
      <c r="Z32" s="8" t="b">
        <v>0</v>
      </c>
      <c r="AA32" s="8" t="b">
        <v>0</v>
      </c>
      <c r="AB32" s="8" t="b">
        <v>0</v>
      </c>
    </row>
    <row r="33" spans="1:28" hidden="1" x14ac:dyDescent="0.2">
      <c r="A33" s="1" t="s">
        <v>19</v>
      </c>
      <c r="B33" s="1" t="s">
        <v>19</v>
      </c>
      <c r="D33" s="3" t="s">
        <v>20</v>
      </c>
      <c r="E33" s="3" t="s">
        <v>21</v>
      </c>
      <c r="F33" s="3" t="s">
        <v>39</v>
      </c>
      <c r="G33" s="3" t="s">
        <v>26203</v>
      </c>
      <c r="H33" s="3" t="s">
        <v>81</v>
      </c>
      <c r="I33" s="6">
        <v>10290</v>
      </c>
      <c r="J33" s="7" t="s">
        <v>86</v>
      </c>
      <c r="K33" s="8">
        <v>1029099</v>
      </c>
      <c r="L33" s="3">
        <v>0</v>
      </c>
      <c r="N33" s="9">
        <v>0</v>
      </c>
      <c r="O33" s="9" t="b">
        <v>1</v>
      </c>
      <c r="P33" s="10">
        <v>0</v>
      </c>
      <c r="Q33" s="3" t="s">
        <v>25</v>
      </c>
      <c r="R33" s="3" t="s">
        <v>87</v>
      </c>
      <c r="S33" s="14">
        <v>1029099</v>
      </c>
      <c r="T33" s="21">
        <v>6.2080166666666665E-2</v>
      </c>
      <c r="U33" s="22">
        <v>6.2080166666666665E-2</v>
      </c>
      <c r="V33" s="22">
        <v>0</v>
      </c>
      <c r="W33" s="22">
        <v>0</v>
      </c>
      <c r="X33" s="22">
        <f t="shared" si="4"/>
        <v>0</v>
      </c>
      <c r="Y33" s="8" t="b">
        <v>0</v>
      </c>
      <c r="Z33" s="8" t="b">
        <v>0</v>
      </c>
      <c r="AA33" s="8" t="b">
        <v>0</v>
      </c>
      <c r="AB33" s="8" t="b">
        <v>0</v>
      </c>
    </row>
    <row r="34" spans="1:28" hidden="1" x14ac:dyDescent="0.2">
      <c r="A34" s="1" t="s">
        <v>19</v>
      </c>
      <c r="B34" s="1" t="s">
        <v>19</v>
      </c>
      <c r="D34" s="3" t="s">
        <v>20</v>
      </c>
      <c r="E34" s="3" t="s">
        <v>21</v>
      </c>
      <c r="F34" s="3" t="s">
        <v>88</v>
      </c>
      <c r="G34" s="3" t="s">
        <v>26204</v>
      </c>
      <c r="H34" s="3" t="s">
        <v>89</v>
      </c>
      <c r="I34" s="6">
        <v>10310</v>
      </c>
      <c r="J34" s="7" t="s">
        <v>90</v>
      </c>
      <c r="K34" s="8">
        <v>1031000</v>
      </c>
      <c r="L34" s="3">
        <v>0</v>
      </c>
      <c r="N34" s="9">
        <v>0</v>
      </c>
      <c r="O34" s="9" t="b">
        <v>1</v>
      </c>
      <c r="P34" s="10">
        <v>0</v>
      </c>
      <c r="Q34" s="3" t="s">
        <v>25</v>
      </c>
      <c r="R34" s="3" t="s">
        <v>91</v>
      </c>
      <c r="S34" s="14">
        <v>1031000</v>
      </c>
      <c r="T34" s="21">
        <v>0.21133299999999999</v>
      </c>
      <c r="U34" s="22">
        <v>4.1163999999999999E-2</v>
      </c>
      <c r="V34" s="22">
        <v>0.115413</v>
      </c>
      <c r="W34" s="22">
        <v>5.4755999999999999E-2</v>
      </c>
      <c r="X34" s="22">
        <f t="shared" si="4"/>
        <v>0</v>
      </c>
      <c r="Y34" s="8" t="b">
        <v>0</v>
      </c>
      <c r="Z34" s="8" t="b">
        <v>0</v>
      </c>
      <c r="AA34" s="8" t="b">
        <v>0</v>
      </c>
      <c r="AB34" s="8" t="b">
        <v>0</v>
      </c>
    </row>
    <row r="35" spans="1:28" hidden="1" x14ac:dyDescent="0.2">
      <c r="A35" s="1" t="s">
        <v>19</v>
      </c>
      <c r="B35" s="1" t="s">
        <v>19</v>
      </c>
      <c r="D35" s="3" t="s">
        <v>20</v>
      </c>
      <c r="E35" s="3" t="s">
        <v>21</v>
      </c>
      <c r="F35" s="3" t="s">
        <v>88</v>
      </c>
      <c r="G35" s="3" t="s">
        <v>26204</v>
      </c>
      <c r="H35" s="3" t="s">
        <v>92</v>
      </c>
      <c r="I35" s="6">
        <v>10391</v>
      </c>
      <c r="J35" s="7" t="s">
        <v>93</v>
      </c>
      <c r="K35" s="8">
        <v>1039110</v>
      </c>
      <c r="M35" s="3" t="s">
        <v>94</v>
      </c>
      <c r="N35" s="9">
        <v>8.1930000000000003E-2</v>
      </c>
      <c r="O35" s="9" t="b">
        <v>0</v>
      </c>
      <c r="P35" s="10">
        <v>0</v>
      </c>
      <c r="Q35" s="3" t="s">
        <v>29</v>
      </c>
      <c r="R35" s="3" t="s">
        <v>95</v>
      </c>
      <c r="S35" s="14">
        <v>1039110</v>
      </c>
      <c r="T35" s="21">
        <v>4.4498104999999981</v>
      </c>
      <c r="U35" s="22">
        <v>4.4498104999999981</v>
      </c>
      <c r="V35" s="22">
        <v>0</v>
      </c>
      <c r="W35" s="22">
        <v>0</v>
      </c>
      <c r="X35" s="22">
        <f t="shared" si="4"/>
        <v>0.36457297426499985</v>
      </c>
      <c r="Y35" s="8" t="b">
        <v>0</v>
      </c>
      <c r="Z35" s="8" t="b">
        <v>0</v>
      </c>
      <c r="AA35" s="8" t="b">
        <v>0</v>
      </c>
      <c r="AB35" s="8" t="b">
        <v>0</v>
      </c>
    </row>
    <row r="36" spans="1:28" hidden="1" x14ac:dyDescent="0.2">
      <c r="A36" s="1" t="s">
        <v>19</v>
      </c>
      <c r="B36" s="1" t="s">
        <v>19</v>
      </c>
      <c r="D36" s="3" t="s">
        <v>20</v>
      </c>
      <c r="E36" s="3" t="s">
        <v>21</v>
      </c>
      <c r="F36" s="3" t="s">
        <v>88</v>
      </c>
      <c r="G36" s="3" t="s">
        <v>26204</v>
      </c>
      <c r="H36" s="3" t="s">
        <v>92</v>
      </c>
      <c r="I36" s="6">
        <v>10391</v>
      </c>
      <c r="J36" s="7" t="s">
        <v>96</v>
      </c>
      <c r="K36" s="8">
        <v>1039190</v>
      </c>
      <c r="L36" s="3">
        <v>0</v>
      </c>
      <c r="N36" s="9">
        <v>0</v>
      </c>
      <c r="O36" s="9" t="b">
        <v>1</v>
      </c>
      <c r="P36" s="10">
        <v>0</v>
      </c>
      <c r="Q36" s="3" t="s">
        <v>29</v>
      </c>
      <c r="R36" s="3" t="s">
        <v>97</v>
      </c>
      <c r="S36" s="14">
        <v>1039190</v>
      </c>
      <c r="T36" s="21">
        <v>0</v>
      </c>
      <c r="U36" s="22">
        <v>0</v>
      </c>
      <c r="V36" s="22">
        <v>0</v>
      </c>
      <c r="W36" s="22">
        <v>0</v>
      </c>
      <c r="X36" s="22">
        <f t="shared" si="4"/>
        <v>0</v>
      </c>
      <c r="Y36" s="8" t="b">
        <v>0</v>
      </c>
      <c r="Z36" s="8" t="b">
        <v>0</v>
      </c>
      <c r="AA36" s="8" t="b">
        <v>0</v>
      </c>
      <c r="AB36" s="8" t="b">
        <v>0</v>
      </c>
    </row>
    <row r="37" spans="1:28" hidden="1" x14ac:dyDescent="0.2">
      <c r="A37" s="1" t="s">
        <v>19</v>
      </c>
      <c r="B37" s="1" t="s">
        <v>19</v>
      </c>
      <c r="D37" s="3" t="s">
        <v>20</v>
      </c>
      <c r="E37" s="3" t="s">
        <v>21</v>
      </c>
      <c r="F37" s="3" t="s">
        <v>88</v>
      </c>
      <c r="G37" s="3" t="s">
        <v>26204</v>
      </c>
      <c r="H37" s="3" t="s">
        <v>98</v>
      </c>
      <c r="I37" s="6">
        <v>10392</v>
      </c>
      <c r="J37" s="7" t="s">
        <v>99</v>
      </c>
      <c r="K37" s="8">
        <v>1039211</v>
      </c>
      <c r="M37" s="3" t="s">
        <v>100</v>
      </c>
      <c r="N37" s="9">
        <v>0.17016999999999999</v>
      </c>
      <c r="O37" s="9" t="b">
        <v>0</v>
      </c>
      <c r="P37" s="10">
        <v>0</v>
      </c>
      <c r="Q37" s="3" t="s">
        <v>29</v>
      </c>
      <c r="R37" s="3" t="s">
        <v>101</v>
      </c>
      <c r="S37" s="14">
        <v>1039211</v>
      </c>
      <c r="T37" s="21">
        <v>0</v>
      </c>
      <c r="U37" s="22">
        <v>0</v>
      </c>
      <c r="V37" s="22">
        <v>0</v>
      </c>
      <c r="W37" s="22">
        <v>0</v>
      </c>
      <c r="X37" s="22">
        <f t="shared" si="4"/>
        <v>0</v>
      </c>
      <c r="Y37" s="8" t="b">
        <v>0</v>
      </c>
      <c r="Z37" s="8" t="b">
        <v>0</v>
      </c>
      <c r="AA37" s="8" t="b">
        <v>0</v>
      </c>
      <c r="AB37" s="8" t="b">
        <v>0</v>
      </c>
    </row>
    <row r="38" spans="1:28" hidden="1" x14ac:dyDescent="0.2">
      <c r="A38" s="1" t="s">
        <v>19</v>
      </c>
      <c r="B38" s="1" t="s">
        <v>19</v>
      </c>
      <c r="D38" s="3" t="s">
        <v>20</v>
      </c>
      <c r="E38" s="3" t="s">
        <v>21</v>
      </c>
      <c r="F38" s="3" t="s">
        <v>88</v>
      </c>
      <c r="G38" s="3" t="s">
        <v>26204</v>
      </c>
      <c r="H38" s="3" t="s">
        <v>98</v>
      </c>
      <c r="I38" s="6">
        <v>10392</v>
      </c>
      <c r="J38" s="7" t="s">
        <v>102</v>
      </c>
      <c r="K38" s="8">
        <v>1039219</v>
      </c>
      <c r="M38" s="3" t="s">
        <v>94</v>
      </c>
      <c r="N38" s="9">
        <v>0.19974</v>
      </c>
      <c r="O38" s="9" t="b">
        <v>0</v>
      </c>
      <c r="P38" s="10">
        <v>0</v>
      </c>
      <c r="Q38" s="3" t="s">
        <v>29</v>
      </c>
      <c r="R38" s="3" t="s">
        <v>103</v>
      </c>
      <c r="S38" s="14">
        <v>1039219</v>
      </c>
      <c r="T38" s="21">
        <v>41.610418666666703</v>
      </c>
      <c r="U38" s="22">
        <v>41.610418666666703</v>
      </c>
      <c r="V38" s="22">
        <v>0</v>
      </c>
      <c r="W38" s="22">
        <v>0</v>
      </c>
      <c r="X38" s="22">
        <f t="shared" si="4"/>
        <v>8.3112650244800079</v>
      </c>
      <c r="Y38" s="8" t="b">
        <v>0</v>
      </c>
      <c r="Z38" s="8" t="b">
        <v>0</v>
      </c>
      <c r="AA38" s="8" t="b">
        <v>0</v>
      </c>
      <c r="AB38" s="8" t="b">
        <v>0</v>
      </c>
    </row>
    <row r="39" spans="1:28" hidden="1" x14ac:dyDescent="0.2">
      <c r="A39" s="1" t="s">
        <v>19</v>
      </c>
      <c r="B39" s="1" t="s">
        <v>19</v>
      </c>
      <c r="D39" s="3" t="s">
        <v>20</v>
      </c>
      <c r="E39" s="3" t="s">
        <v>21</v>
      </c>
      <c r="F39" s="3" t="s">
        <v>88</v>
      </c>
      <c r="G39" s="3" t="s">
        <v>26204</v>
      </c>
      <c r="H39" s="3" t="s">
        <v>98</v>
      </c>
      <c r="I39" s="6">
        <v>10392</v>
      </c>
      <c r="J39" s="7" t="s">
        <v>104</v>
      </c>
      <c r="K39" s="8">
        <v>1039290</v>
      </c>
      <c r="L39" s="3">
        <v>0</v>
      </c>
      <c r="N39" s="9">
        <v>0</v>
      </c>
      <c r="O39" s="9" t="b">
        <v>1</v>
      </c>
      <c r="P39" s="10">
        <v>0</v>
      </c>
      <c r="Q39" s="3" t="s">
        <v>29</v>
      </c>
      <c r="R39" s="3" t="s">
        <v>105</v>
      </c>
      <c r="S39" s="14">
        <v>1039290</v>
      </c>
      <c r="T39" s="21">
        <v>0</v>
      </c>
      <c r="U39" s="22">
        <v>0</v>
      </c>
      <c r="V39" s="22">
        <v>0</v>
      </c>
      <c r="W39" s="22">
        <v>0</v>
      </c>
      <c r="X39" s="22">
        <f t="shared" si="4"/>
        <v>0</v>
      </c>
      <c r="Y39" s="8" t="b">
        <v>0</v>
      </c>
      <c r="Z39" s="8" t="b">
        <v>0</v>
      </c>
      <c r="AA39" s="8" t="b">
        <v>0</v>
      </c>
      <c r="AB39" s="8" t="b">
        <v>0</v>
      </c>
    </row>
    <row r="40" spans="1:28" hidden="1" x14ac:dyDescent="0.2">
      <c r="A40" s="1" t="s">
        <v>19</v>
      </c>
      <c r="B40" s="1" t="s">
        <v>19</v>
      </c>
      <c r="D40" s="3" t="s">
        <v>20</v>
      </c>
      <c r="E40" s="3" t="s">
        <v>21</v>
      </c>
      <c r="F40" s="3" t="s">
        <v>106</v>
      </c>
      <c r="G40" s="3" t="s">
        <v>26205</v>
      </c>
      <c r="H40" s="3" t="s">
        <v>107</v>
      </c>
      <c r="I40" s="6">
        <v>10410</v>
      </c>
      <c r="J40" s="7" t="s">
        <v>108</v>
      </c>
      <c r="K40" s="8">
        <v>1041010</v>
      </c>
      <c r="L40" s="3">
        <v>0</v>
      </c>
      <c r="N40" s="9">
        <v>0</v>
      </c>
      <c r="O40" s="9" t="b">
        <v>1</v>
      </c>
      <c r="P40" s="10">
        <v>0</v>
      </c>
      <c r="Q40" s="3" t="s">
        <v>29</v>
      </c>
      <c r="R40" s="3" t="s">
        <v>109</v>
      </c>
      <c r="S40" s="14">
        <v>1041010</v>
      </c>
      <c r="T40" s="21">
        <v>0.13914550000000001</v>
      </c>
      <c r="U40" s="22">
        <v>0</v>
      </c>
      <c r="V40" s="22">
        <v>6.1452E-2</v>
      </c>
      <c r="W40" s="22">
        <v>7.7693499999999999E-2</v>
      </c>
      <c r="X40" s="22">
        <f t="shared" si="4"/>
        <v>0</v>
      </c>
      <c r="Y40" s="8" t="b">
        <v>0</v>
      </c>
      <c r="Z40" s="8" t="b">
        <v>0</v>
      </c>
      <c r="AA40" s="8" t="b">
        <v>0</v>
      </c>
      <c r="AB40" s="8" t="b">
        <v>0</v>
      </c>
    </row>
    <row r="41" spans="1:28" hidden="1" x14ac:dyDescent="0.2">
      <c r="A41" s="1" t="s">
        <v>19</v>
      </c>
      <c r="B41" s="1" t="s">
        <v>19</v>
      </c>
      <c r="D41" s="3" t="s">
        <v>20</v>
      </c>
      <c r="E41" s="3" t="s">
        <v>21</v>
      </c>
      <c r="F41" s="3" t="s">
        <v>106</v>
      </c>
      <c r="G41" s="3" t="s">
        <v>26205</v>
      </c>
      <c r="H41" s="3" t="s">
        <v>107</v>
      </c>
      <c r="I41" s="6">
        <v>10410</v>
      </c>
      <c r="J41" s="7" t="s">
        <v>110</v>
      </c>
      <c r="K41" s="8">
        <v>1041030</v>
      </c>
      <c r="M41" s="3" t="s">
        <v>111</v>
      </c>
      <c r="N41" s="9">
        <v>0.25019999999999998</v>
      </c>
      <c r="O41" s="9" t="b">
        <v>0</v>
      </c>
      <c r="P41" s="10">
        <v>0</v>
      </c>
      <c r="Q41" s="3" t="s">
        <v>29</v>
      </c>
      <c r="R41" s="3" t="s">
        <v>112</v>
      </c>
      <c r="S41" s="14">
        <v>1041030</v>
      </c>
      <c r="T41" s="21">
        <v>0</v>
      </c>
      <c r="U41" s="22">
        <v>0</v>
      </c>
      <c r="V41" s="22">
        <v>0</v>
      </c>
      <c r="W41" s="22">
        <v>0</v>
      </c>
      <c r="X41" s="22">
        <f t="shared" si="4"/>
        <v>0</v>
      </c>
      <c r="Y41" s="8" t="b">
        <v>0</v>
      </c>
      <c r="Z41" s="8" t="b">
        <v>0</v>
      </c>
      <c r="AA41" s="8" t="b">
        <v>0</v>
      </c>
      <c r="AB41" s="8" t="b">
        <v>0</v>
      </c>
    </row>
    <row r="42" spans="1:28" hidden="1" x14ac:dyDescent="0.2">
      <c r="A42" s="1" t="s">
        <v>19</v>
      </c>
      <c r="B42" s="1" t="s">
        <v>19</v>
      </c>
      <c r="D42" s="3" t="s">
        <v>20</v>
      </c>
      <c r="E42" s="3" t="s">
        <v>21</v>
      </c>
      <c r="F42" s="3" t="s">
        <v>106</v>
      </c>
      <c r="G42" s="3" t="s">
        <v>26205</v>
      </c>
      <c r="H42" s="3" t="s">
        <v>107</v>
      </c>
      <c r="I42" s="6">
        <v>10410</v>
      </c>
      <c r="J42" s="7" t="s">
        <v>113</v>
      </c>
      <c r="K42" s="8">
        <v>1041080</v>
      </c>
      <c r="M42" s="3" t="s">
        <v>111</v>
      </c>
      <c r="N42" s="9">
        <v>0.25019999999999998</v>
      </c>
      <c r="O42" s="9" t="b">
        <v>0</v>
      </c>
      <c r="P42" s="10">
        <v>0</v>
      </c>
      <c r="Q42" s="3" t="s">
        <v>29</v>
      </c>
      <c r="R42" s="3" t="s">
        <v>114</v>
      </c>
      <c r="S42" s="14">
        <v>1041080</v>
      </c>
      <c r="T42" s="21">
        <v>0</v>
      </c>
      <c r="U42" s="22">
        <v>0</v>
      </c>
      <c r="V42" s="22">
        <v>0</v>
      </c>
      <c r="W42" s="22">
        <v>0</v>
      </c>
      <c r="X42" s="22">
        <f t="shared" si="4"/>
        <v>0</v>
      </c>
      <c r="Y42" s="8" t="b">
        <v>0</v>
      </c>
      <c r="Z42" s="8" t="b">
        <v>0</v>
      </c>
      <c r="AA42" s="8" t="b">
        <v>0</v>
      </c>
      <c r="AB42" s="8" t="b">
        <v>0</v>
      </c>
    </row>
    <row r="43" spans="1:28" hidden="1" x14ac:dyDescent="0.2">
      <c r="A43" s="1" t="s">
        <v>19</v>
      </c>
      <c r="B43" s="1" t="s">
        <v>19</v>
      </c>
      <c r="D43" s="3" t="s">
        <v>20</v>
      </c>
      <c r="E43" s="3" t="s">
        <v>21</v>
      </c>
      <c r="F43" s="3" t="s">
        <v>106</v>
      </c>
      <c r="G43" s="3" t="s">
        <v>26205</v>
      </c>
      <c r="H43" s="3" t="s">
        <v>115</v>
      </c>
      <c r="I43" s="6">
        <v>10420</v>
      </c>
      <c r="J43" s="7" t="s">
        <v>116</v>
      </c>
      <c r="K43" s="8">
        <v>1042010</v>
      </c>
      <c r="L43" s="3">
        <v>3.2</v>
      </c>
      <c r="N43" s="9">
        <v>3.2000000000000001E-2</v>
      </c>
      <c r="O43" s="9" t="b">
        <v>1</v>
      </c>
      <c r="P43" s="10">
        <v>0</v>
      </c>
      <c r="Q43" s="3" t="s">
        <v>29</v>
      </c>
      <c r="R43" s="3" t="s">
        <v>117</v>
      </c>
      <c r="S43" s="14">
        <v>1042010</v>
      </c>
      <c r="T43" s="21">
        <v>0</v>
      </c>
      <c r="U43" s="22">
        <v>0</v>
      </c>
      <c r="V43" s="22">
        <v>0</v>
      </c>
      <c r="W43" s="22">
        <v>0</v>
      </c>
      <c r="X43" s="22">
        <f t="shared" si="4"/>
        <v>0</v>
      </c>
      <c r="Y43" s="8" t="b">
        <v>0</v>
      </c>
      <c r="Z43" s="8" t="b">
        <v>0</v>
      </c>
      <c r="AA43" s="8" t="b">
        <v>0</v>
      </c>
      <c r="AB43" s="8" t="b">
        <v>0</v>
      </c>
    </row>
    <row r="44" spans="1:28" hidden="1" x14ac:dyDescent="0.2">
      <c r="A44" s="1" t="s">
        <v>19</v>
      </c>
      <c r="B44" s="1" t="s">
        <v>19</v>
      </c>
      <c r="D44" s="3" t="s">
        <v>20</v>
      </c>
      <c r="E44" s="3" t="s">
        <v>21</v>
      </c>
      <c r="F44" s="3" t="s">
        <v>106</v>
      </c>
      <c r="G44" s="3" t="s">
        <v>26205</v>
      </c>
      <c r="H44" s="3" t="s">
        <v>115</v>
      </c>
      <c r="I44" s="6">
        <v>10420</v>
      </c>
      <c r="J44" s="7" t="s">
        <v>118</v>
      </c>
      <c r="K44" s="8">
        <v>1042090</v>
      </c>
      <c r="M44" s="3" t="s">
        <v>111</v>
      </c>
      <c r="N44" s="9">
        <v>0.18304999999999999</v>
      </c>
      <c r="O44" s="9" t="b">
        <v>0</v>
      </c>
      <c r="P44" s="10">
        <v>0</v>
      </c>
      <c r="Q44" s="3" t="s">
        <v>29</v>
      </c>
      <c r="R44" s="3" t="s">
        <v>119</v>
      </c>
      <c r="S44" s="14">
        <v>1042090</v>
      </c>
      <c r="T44" s="21">
        <v>0</v>
      </c>
      <c r="U44" s="22">
        <v>0</v>
      </c>
      <c r="V44" s="22">
        <v>0</v>
      </c>
      <c r="W44" s="22">
        <v>0</v>
      </c>
      <c r="X44" s="22">
        <f t="shared" si="4"/>
        <v>0</v>
      </c>
      <c r="Y44" s="8" t="b">
        <v>0</v>
      </c>
      <c r="Z44" s="8" t="b">
        <v>0</v>
      </c>
      <c r="AA44" s="8" t="b">
        <v>0</v>
      </c>
      <c r="AB44" s="8" t="b">
        <v>0</v>
      </c>
    </row>
    <row r="45" spans="1:28" hidden="1" x14ac:dyDescent="0.2">
      <c r="A45" s="1" t="s">
        <v>19</v>
      </c>
      <c r="B45" s="1" t="s">
        <v>19</v>
      </c>
      <c r="D45" s="3" t="s">
        <v>20</v>
      </c>
      <c r="E45" s="3" t="s">
        <v>21</v>
      </c>
      <c r="F45" s="3" t="s">
        <v>120</v>
      </c>
      <c r="G45" s="3" t="s">
        <v>26206</v>
      </c>
      <c r="H45" s="3" t="s">
        <v>121</v>
      </c>
      <c r="I45" s="6">
        <v>10511</v>
      </c>
      <c r="J45" s="7" t="s">
        <v>122</v>
      </c>
      <c r="K45" s="8">
        <v>1051111</v>
      </c>
      <c r="M45" s="3" t="s">
        <v>123</v>
      </c>
      <c r="N45" s="9">
        <v>1.358E-2</v>
      </c>
      <c r="O45" s="9" t="b">
        <v>0</v>
      </c>
      <c r="P45" s="10">
        <v>8.6692671769618285E-3</v>
      </c>
      <c r="Q45" s="3" t="s">
        <v>29</v>
      </c>
      <c r="R45" s="3" t="s">
        <v>124</v>
      </c>
      <c r="S45" s="14">
        <v>1051111</v>
      </c>
      <c r="T45" s="21">
        <v>1.6758275</v>
      </c>
      <c r="U45" s="22">
        <v>0.60600449999999995</v>
      </c>
      <c r="V45" s="22">
        <v>0</v>
      </c>
      <c r="W45" s="22">
        <v>1.069823</v>
      </c>
      <c r="X45" s="22">
        <f t="shared" si="4"/>
        <v>8.2295411099999986E-3</v>
      </c>
      <c r="Y45" s="8" t="b">
        <v>0</v>
      </c>
      <c r="Z45" s="8" t="b">
        <v>0</v>
      </c>
      <c r="AA45" s="8" t="b">
        <v>0</v>
      </c>
      <c r="AB45" s="8" t="b">
        <v>0</v>
      </c>
    </row>
    <row r="46" spans="1:28" hidden="1" x14ac:dyDescent="0.2">
      <c r="A46" s="1" t="s">
        <v>19</v>
      </c>
      <c r="B46" s="1" t="s">
        <v>19</v>
      </c>
      <c r="D46" s="3" t="s">
        <v>20</v>
      </c>
      <c r="E46" s="3" t="s">
        <v>21</v>
      </c>
      <c r="F46" s="3" t="s">
        <v>120</v>
      </c>
      <c r="G46" s="3" t="s">
        <v>26206</v>
      </c>
      <c r="H46" s="3" t="s">
        <v>121</v>
      </c>
      <c r="I46" s="6">
        <v>10511</v>
      </c>
      <c r="J46" s="7" t="s">
        <v>125</v>
      </c>
      <c r="K46" s="8">
        <v>1051119</v>
      </c>
      <c r="M46" s="3" t="s">
        <v>123</v>
      </c>
      <c r="N46" s="9">
        <v>1.358E-2</v>
      </c>
      <c r="O46" s="9" t="b">
        <v>0</v>
      </c>
      <c r="P46" s="10">
        <v>8.4827347080641065E-4</v>
      </c>
      <c r="Q46" s="3" t="s">
        <v>29</v>
      </c>
      <c r="R46" s="3" t="s">
        <v>126</v>
      </c>
      <c r="S46" s="14">
        <v>1051119</v>
      </c>
      <c r="T46" s="21">
        <v>20.488383166666701</v>
      </c>
      <c r="U46" s="22">
        <v>19.208578166666701</v>
      </c>
      <c r="V46" s="22">
        <v>0</v>
      </c>
      <c r="W46" s="22">
        <v>1.2798050000000001</v>
      </c>
      <c r="X46" s="22">
        <f t="shared" si="4"/>
        <v>0.26085249150333378</v>
      </c>
      <c r="Y46" s="8" t="b">
        <v>0</v>
      </c>
      <c r="Z46" s="8" t="b">
        <v>0</v>
      </c>
      <c r="AA46" s="8" t="b">
        <v>0</v>
      </c>
      <c r="AB46" s="8" t="b">
        <v>0</v>
      </c>
    </row>
    <row r="47" spans="1:28" hidden="1" x14ac:dyDescent="0.2">
      <c r="A47" s="1" t="s">
        <v>19</v>
      </c>
      <c r="B47" s="1" t="s">
        <v>19</v>
      </c>
      <c r="D47" s="3" t="s">
        <v>20</v>
      </c>
      <c r="E47" s="3" t="s">
        <v>21</v>
      </c>
      <c r="F47" s="3" t="s">
        <v>120</v>
      </c>
      <c r="G47" s="3" t="s">
        <v>26206</v>
      </c>
      <c r="H47" s="3" t="s">
        <v>121</v>
      </c>
      <c r="I47" s="6">
        <v>10511</v>
      </c>
      <c r="J47" s="7" t="s">
        <v>127</v>
      </c>
      <c r="K47" s="8">
        <v>1051191</v>
      </c>
      <c r="M47" s="3" t="s">
        <v>123</v>
      </c>
      <c r="N47" s="9">
        <v>1.358E-2</v>
      </c>
      <c r="O47" s="9" t="b">
        <v>0</v>
      </c>
      <c r="P47" s="10">
        <v>0</v>
      </c>
      <c r="Q47" s="3" t="s">
        <v>29</v>
      </c>
      <c r="R47" s="3" t="s">
        <v>128</v>
      </c>
      <c r="S47" s="14">
        <v>1051191</v>
      </c>
      <c r="T47" s="21">
        <v>4.2399999999999998E-3</v>
      </c>
      <c r="U47" s="22">
        <v>4.2399999999999998E-3</v>
      </c>
      <c r="V47" s="22">
        <v>0</v>
      </c>
      <c r="W47" s="22">
        <v>0</v>
      </c>
      <c r="X47" s="22">
        <f t="shared" si="4"/>
        <v>5.7579199999999999E-5</v>
      </c>
      <c r="Y47" s="8" t="b">
        <v>0</v>
      </c>
      <c r="Z47" s="8" t="b">
        <v>0</v>
      </c>
      <c r="AA47" s="8" t="b">
        <v>0</v>
      </c>
      <c r="AB47" s="8" t="b">
        <v>0</v>
      </c>
    </row>
    <row r="48" spans="1:28" hidden="1" x14ac:dyDescent="0.2">
      <c r="A48" s="1" t="s">
        <v>19</v>
      </c>
      <c r="B48" s="1" t="s">
        <v>19</v>
      </c>
      <c r="D48" s="3" t="s">
        <v>20</v>
      </c>
      <c r="E48" s="3" t="s">
        <v>21</v>
      </c>
      <c r="F48" s="3" t="s">
        <v>120</v>
      </c>
      <c r="G48" s="3" t="s">
        <v>26206</v>
      </c>
      <c r="H48" s="3" t="s">
        <v>121</v>
      </c>
      <c r="I48" s="6">
        <v>10511</v>
      </c>
      <c r="J48" s="7" t="s">
        <v>129</v>
      </c>
      <c r="K48" s="8">
        <v>1051199</v>
      </c>
      <c r="M48" s="3" t="s">
        <v>123</v>
      </c>
      <c r="N48" s="9">
        <v>1.358E-2</v>
      </c>
      <c r="O48" s="9" t="b">
        <v>0</v>
      </c>
      <c r="P48" s="10">
        <v>6.4969581906981137E-4</v>
      </c>
      <c r="Q48" s="3" t="s">
        <v>29</v>
      </c>
      <c r="R48" s="3" t="s">
        <v>130</v>
      </c>
      <c r="S48" s="14">
        <v>1051199</v>
      </c>
      <c r="T48" s="21">
        <v>7.8365694999999969</v>
      </c>
      <c r="U48" s="22">
        <v>7.4616514999999968</v>
      </c>
      <c r="V48" s="22">
        <v>0</v>
      </c>
      <c r="W48" s="22">
        <v>0.37491799999999997</v>
      </c>
      <c r="X48" s="22">
        <f t="shared" si="4"/>
        <v>0.10132922736999996</v>
      </c>
      <c r="Y48" s="8" t="b">
        <v>0</v>
      </c>
      <c r="Z48" s="8" t="b">
        <v>0</v>
      </c>
      <c r="AA48" s="8" t="b">
        <v>0</v>
      </c>
      <c r="AB48" s="8" t="b">
        <v>0</v>
      </c>
    </row>
    <row r="49" spans="1:28" hidden="1" x14ac:dyDescent="0.2">
      <c r="A49" s="1" t="s">
        <v>19</v>
      </c>
      <c r="B49" s="1" t="s">
        <v>19</v>
      </c>
      <c r="D49" s="3" t="s">
        <v>20</v>
      </c>
      <c r="E49" s="3" t="s">
        <v>21</v>
      </c>
      <c r="F49" s="3" t="s">
        <v>120</v>
      </c>
      <c r="G49" s="3" t="s">
        <v>26206</v>
      </c>
      <c r="H49" s="3" t="s">
        <v>131</v>
      </c>
      <c r="I49" s="6">
        <v>10512</v>
      </c>
      <c r="J49" s="7" t="s">
        <v>132</v>
      </c>
      <c r="K49" s="8">
        <v>1051200</v>
      </c>
      <c r="M49" s="3" t="s">
        <v>133</v>
      </c>
      <c r="N49" s="9">
        <v>7.1230000000000002E-2</v>
      </c>
      <c r="O49" s="9" t="b">
        <v>0</v>
      </c>
      <c r="P49" s="10">
        <v>0</v>
      </c>
      <c r="Q49" s="3" t="s">
        <v>29</v>
      </c>
      <c r="R49" s="3" t="s">
        <v>134</v>
      </c>
      <c r="S49" s="14">
        <v>1051200</v>
      </c>
      <c r="T49" s="21">
        <v>2.1355325000000001</v>
      </c>
      <c r="U49" s="22">
        <v>2.1355325000000001</v>
      </c>
      <c r="V49" s="22">
        <v>0</v>
      </c>
      <c r="W49" s="22">
        <v>0</v>
      </c>
      <c r="X49" s="22">
        <f t="shared" si="4"/>
        <v>0.15211397997500001</v>
      </c>
      <c r="Y49" s="8" t="b">
        <v>0</v>
      </c>
      <c r="Z49" s="8" t="b">
        <v>0</v>
      </c>
      <c r="AA49" s="8" t="b">
        <v>0</v>
      </c>
      <c r="AB49" s="8" t="b">
        <v>0</v>
      </c>
    </row>
    <row r="50" spans="1:28" hidden="1" x14ac:dyDescent="0.2">
      <c r="A50" s="1" t="s">
        <v>19</v>
      </c>
      <c r="B50" s="1" t="s">
        <v>19</v>
      </c>
      <c r="D50" s="3" t="s">
        <v>20</v>
      </c>
      <c r="E50" s="3" t="s">
        <v>21</v>
      </c>
      <c r="F50" s="3" t="s">
        <v>120</v>
      </c>
      <c r="G50" s="3" t="s">
        <v>26206</v>
      </c>
      <c r="H50" s="3" t="s">
        <v>135</v>
      </c>
      <c r="I50" s="6">
        <v>10513</v>
      </c>
      <c r="J50" s="7" t="s">
        <v>136</v>
      </c>
      <c r="K50" s="8">
        <v>1051300</v>
      </c>
      <c r="M50" s="3" t="s">
        <v>123</v>
      </c>
      <c r="N50" s="9">
        <v>1.3299999999999999E-2</v>
      </c>
      <c r="O50" s="9" t="b">
        <v>0</v>
      </c>
      <c r="P50" s="10">
        <v>1.325485699160789E-2</v>
      </c>
      <c r="Q50" s="3" t="s">
        <v>29</v>
      </c>
      <c r="R50" s="3" t="s">
        <v>137</v>
      </c>
      <c r="S50" s="14">
        <v>1051300</v>
      </c>
      <c r="T50" s="21">
        <v>0.38536199999999998</v>
      </c>
      <c r="U50" s="22">
        <v>1.3079999999999999E-3</v>
      </c>
      <c r="V50" s="22">
        <v>0</v>
      </c>
      <c r="W50" s="22">
        <v>0.38405400000000001</v>
      </c>
      <c r="X50" s="22">
        <f t="shared" si="4"/>
        <v>1.7396399999999998E-5</v>
      </c>
      <c r="Y50" s="8" t="b">
        <v>0</v>
      </c>
      <c r="Z50" s="8" t="b">
        <v>0</v>
      </c>
      <c r="AA50" s="8" t="b">
        <v>0</v>
      </c>
      <c r="AB50" s="8" t="b">
        <v>0</v>
      </c>
    </row>
    <row r="51" spans="1:28" hidden="1" x14ac:dyDescent="0.2">
      <c r="A51" s="1" t="s">
        <v>19</v>
      </c>
      <c r="B51" s="1" t="s">
        <v>19</v>
      </c>
      <c r="D51" s="3" t="s">
        <v>20</v>
      </c>
      <c r="E51" s="3" t="s">
        <v>21</v>
      </c>
      <c r="F51" s="3" t="s">
        <v>120</v>
      </c>
      <c r="G51" s="3" t="s">
        <v>26206</v>
      </c>
      <c r="H51" s="3" t="s">
        <v>138</v>
      </c>
      <c r="I51" s="6">
        <v>10514</v>
      </c>
      <c r="J51" s="7" t="s">
        <v>139</v>
      </c>
      <c r="K51" s="8">
        <v>1051400</v>
      </c>
      <c r="M51" s="3" t="s">
        <v>133</v>
      </c>
      <c r="N51" s="9">
        <v>4.3130000000000002E-2</v>
      </c>
      <c r="O51" s="9" t="b">
        <v>0</v>
      </c>
      <c r="P51" s="10">
        <v>0</v>
      </c>
      <c r="Q51" s="3" t="s">
        <v>29</v>
      </c>
      <c r="R51" s="3" t="s">
        <v>140</v>
      </c>
      <c r="S51" s="14">
        <v>1051400</v>
      </c>
      <c r="T51" s="21">
        <v>0</v>
      </c>
      <c r="U51" s="22">
        <v>0</v>
      </c>
      <c r="V51" s="22">
        <v>0</v>
      </c>
      <c r="W51" s="22">
        <v>0</v>
      </c>
      <c r="X51" s="22">
        <f t="shared" si="4"/>
        <v>0</v>
      </c>
      <c r="Y51" s="8" t="b">
        <v>0</v>
      </c>
      <c r="Z51" s="8" t="b">
        <v>0</v>
      </c>
      <c r="AA51" s="8" t="b">
        <v>0</v>
      </c>
      <c r="AB51" s="8" t="b">
        <v>0</v>
      </c>
    </row>
    <row r="52" spans="1:28" hidden="1" x14ac:dyDescent="0.2">
      <c r="A52" s="1" t="s">
        <v>19</v>
      </c>
      <c r="B52" s="1" t="s">
        <v>19</v>
      </c>
      <c r="D52" s="3" t="s">
        <v>20</v>
      </c>
      <c r="E52" s="3" t="s">
        <v>21</v>
      </c>
      <c r="F52" s="3" t="s">
        <v>120</v>
      </c>
      <c r="G52" s="3" t="s">
        <v>26206</v>
      </c>
      <c r="H52" s="3" t="s">
        <v>141</v>
      </c>
      <c r="I52" s="6">
        <v>10515</v>
      </c>
      <c r="J52" s="7" t="s">
        <v>142</v>
      </c>
      <c r="K52" s="8">
        <v>1051500</v>
      </c>
      <c r="M52" s="3" t="s">
        <v>123</v>
      </c>
      <c r="N52" s="9">
        <v>9.92E-3</v>
      </c>
      <c r="O52" s="9" t="b">
        <v>0</v>
      </c>
      <c r="P52" s="10">
        <v>0</v>
      </c>
      <c r="Q52" s="3" t="s">
        <v>29</v>
      </c>
      <c r="R52" s="3" t="s">
        <v>143</v>
      </c>
      <c r="S52" s="14">
        <v>1051500</v>
      </c>
      <c r="T52" s="21">
        <v>0</v>
      </c>
      <c r="U52" s="22">
        <v>0</v>
      </c>
      <c r="V52" s="22">
        <v>0</v>
      </c>
      <c r="W52" s="22">
        <v>0</v>
      </c>
      <c r="X52" s="22">
        <f t="shared" si="4"/>
        <v>0</v>
      </c>
      <c r="Y52" s="8" t="b">
        <v>0</v>
      </c>
      <c r="Z52" s="8" t="b">
        <v>0</v>
      </c>
      <c r="AA52" s="8" t="b">
        <v>0</v>
      </c>
      <c r="AB52" s="8" t="b">
        <v>0</v>
      </c>
    </row>
    <row r="53" spans="1:28" hidden="1" x14ac:dyDescent="0.2">
      <c r="A53" s="1" t="s">
        <v>19</v>
      </c>
      <c r="B53" s="1" t="s">
        <v>19</v>
      </c>
      <c r="D53" s="3" t="s">
        <v>20</v>
      </c>
      <c r="E53" s="3" t="s">
        <v>21</v>
      </c>
      <c r="F53" s="3" t="s">
        <v>120</v>
      </c>
      <c r="G53" s="3" t="s">
        <v>26206</v>
      </c>
      <c r="H53" s="3" t="s">
        <v>144</v>
      </c>
      <c r="I53" s="6">
        <v>10594</v>
      </c>
      <c r="J53" s="7" t="s">
        <v>145</v>
      </c>
      <c r="K53" s="8">
        <v>1059400</v>
      </c>
      <c r="M53" s="3" t="s">
        <v>146</v>
      </c>
      <c r="N53" s="9">
        <v>2.546E-2</v>
      </c>
      <c r="O53" s="9" t="b">
        <v>0</v>
      </c>
      <c r="P53" s="10">
        <v>0</v>
      </c>
      <c r="Q53" s="3" t="s">
        <v>29</v>
      </c>
      <c r="R53" s="3" t="s">
        <v>147</v>
      </c>
      <c r="S53" s="14">
        <v>1059400</v>
      </c>
      <c r="T53" s="21">
        <v>2.4745080000000002</v>
      </c>
      <c r="U53" s="22">
        <v>2.4745080000000002</v>
      </c>
      <c r="V53" s="22">
        <v>0</v>
      </c>
      <c r="W53" s="22">
        <v>0</v>
      </c>
      <c r="X53" s="22">
        <f t="shared" si="4"/>
        <v>6.3000973680000003E-2</v>
      </c>
      <c r="Y53" s="8" t="b">
        <v>0</v>
      </c>
      <c r="Z53" s="8" t="b">
        <v>0</v>
      </c>
      <c r="AA53" s="8" t="b">
        <v>0</v>
      </c>
      <c r="AB53" s="8" t="b">
        <v>0</v>
      </c>
    </row>
    <row r="54" spans="1:28" hidden="1" x14ac:dyDescent="0.2">
      <c r="A54" s="1" t="s">
        <v>19</v>
      </c>
      <c r="B54" s="1" t="s">
        <v>19</v>
      </c>
      <c r="D54" s="3" t="s">
        <v>20</v>
      </c>
      <c r="E54" s="3" t="s">
        <v>21</v>
      </c>
      <c r="F54" s="3" t="s">
        <v>120</v>
      </c>
      <c r="G54" s="3" t="s">
        <v>26206</v>
      </c>
      <c r="H54" s="3" t="s">
        <v>148</v>
      </c>
      <c r="I54" s="6">
        <v>10599</v>
      </c>
      <c r="J54" s="7" t="s">
        <v>149</v>
      </c>
      <c r="K54" s="8">
        <v>1059910</v>
      </c>
      <c r="M54" s="3" t="s">
        <v>150</v>
      </c>
      <c r="N54" s="9">
        <v>4.7780000000000003E-2</v>
      </c>
      <c r="O54" s="9" t="b">
        <v>0</v>
      </c>
      <c r="P54" s="10">
        <v>0</v>
      </c>
      <c r="Q54" s="3" t="s">
        <v>29</v>
      </c>
      <c r="R54" s="3" t="s">
        <v>151</v>
      </c>
      <c r="S54" s="14">
        <v>1059910</v>
      </c>
      <c r="T54" s="21">
        <v>1.0148000000000001E-2</v>
      </c>
      <c r="U54" s="22">
        <v>1.0148000000000001E-2</v>
      </c>
      <c r="V54" s="22">
        <v>0</v>
      </c>
      <c r="W54" s="22">
        <v>0</v>
      </c>
      <c r="X54" s="22">
        <f t="shared" si="4"/>
        <v>4.8487144000000008E-4</v>
      </c>
      <c r="Y54" s="8" t="b">
        <v>0</v>
      </c>
      <c r="Z54" s="8" t="b">
        <v>0</v>
      </c>
      <c r="AA54" s="8" t="b">
        <v>0</v>
      </c>
      <c r="AB54" s="8" t="b">
        <v>0</v>
      </c>
    </row>
    <row r="55" spans="1:28" hidden="1" x14ac:dyDescent="0.2">
      <c r="A55" s="1" t="s">
        <v>19</v>
      </c>
      <c r="B55" s="1" t="s">
        <v>19</v>
      </c>
      <c r="D55" s="3" t="s">
        <v>20</v>
      </c>
      <c r="E55" s="3" t="s">
        <v>21</v>
      </c>
      <c r="F55" s="3" t="s">
        <v>120</v>
      </c>
      <c r="G55" s="3" t="s">
        <v>26206</v>
      </c>
      <c r="H55" s="3" t="s">
        <v>148</v>
      </c>
      <c r="I55" s="6">
        <v>10599</v>
      </c>
      <c r="J55" s="7" t="s">
        <v>152</v>
      </c>
      <c r="K55" s="8">
        <v>1059920</v>
      </c>
      <c r="M55" s="3" t="s">
        <v>153</v>
      </c>
      <c r="N55" s="9">
        <v>4.675E-2</v>
      </c>
      <c r="O55" s="9" t="b">
        <v>0</v>
      </c>
      <c r="P55" s="10">
        <v>0</v>
      </c>
      <c r="Q55" s="3" t="s">
        <v>29</v>
      </c>
      <c r="R55" s="3" t="s">
        <v>154</v>
      </c>
      <c r="S55" s="14">
        <v>1059920</v>
      </c>
      <c r="T55" s="21">
        <v>0</v>
      </c>
      <c r="U55" s="22">
        <v>0</v>
      </c>
      <c r="V55" s="22">
        <v>0</v>
      </c>
      <c r="W55" s="22">
        <v>0</v>
      </c>
      <c r="X55" s="22">
        <f t="shared" si="4"/>
        <v>0</v>
      </c>
      <c r="Y55" s="8" t="b">
        <v>0</v>
      </c>
      <c r="Z55" s="8" t="b">
        <v>0</v>
      </c>
      <c r="AA55" s="8" t="b">
        <v>0</v>
      </c>
      <c r="AB55" s="8" t="b">
        <v>0</v>
      </c>
    </row>
    <row r="56" spans="1:28" hidden="1" x14ac:dyDescent="0.2">
      <c r="A56" s="1" t="s">
        <v>19</v>
      </c>
      <c r="B56" s="1" t="s">
        <v>19</v>
      </c>
      <c r="D56" s="3" t="s">
        <v>20</v>
      </c>
      <c r="E56" s="3" t="s">
        <v>21</v>
      </c>
      <c r="F56" s="3" t="s">
        <v>120</v>
      </c>
      <c r="G56" s="3" t="s">
        <v>26206</v>
      </c>
      <c r="H56" s="3" t="s">
        <v>148</v>
      </c>
      <c r="I56" s="6">
        <v>10599</v>
      </c>
      <c r="J56" s="7" t="s">
        <v>155</v>
      </c>
      <c r="K56" s="8">
        <v>1059930</v>
      </c>
      <c r="M56" s="3" t="s">
        <v>156</v>
      </c>
      <c r="N56" s="9">
        <v>3.5209999999999998E-2</v>
      </c>
      <c r="O56" s="9" t="b">
        <v>0</v>
      </c>
      <c r="P56" s="10">
        <v>0</v>
      </c>
      <c r="Q56" s="3" t="s">
        <v>29</v>
      </c>
      <c r="R56" s="3" t="s">
        <v>157</v>
      </c>
      <c r="S56" s="14">
        <v>1059930</v>
      </c>
      <c r="T56" s="21">
        <v>0.3368565</v>
      </c>
      <c r="U56" s="22">
        <v>0.3368565</v>
      </c>
      <c r="V56" s="22">
        <v>0</v>
      </c>
      <c r="W56" s="22">
        <v>0</v>
      </c>
      <c r="X56" s="22">
        <f t="shared" si="4"/>
        <v>1.1860717364999999E-2</v>
      </c>
      <c r="Y56" s="8" t="b">
        <v>0</v>
      </c>
      <c r="Z56" s="8" t="b">
        <v>0</v>
      </c>
      <c r="AA56" s="8" t="b">
        <v>0</v>
      </c>
      <c r="AB56" s="8" t="b">
        <v>0</v>
      </c>
    </row>
    <row r="57" spans="1:28" hidden="1" x14ac:dyDescent="0.2">
      <c r="A57" s="1" t="s">
        <v>19</v>
      </c>
      <c r="B57" s="1" t="s">
        <v>19</v>
      </c>
      <c r="D57" s="3" t="s">
        <v>20</v>
      </c>
      <c r="E57" s="3" t="s">
        <v>21</v>
      </c>
      <c r="F57" s="3" t="s">
        <v>120</v>
      </c>
      <c r="G57" s="3" t="s">
        <v>26206</v>
      </c>
      <c r="H57" s="3" t="s">
        <v>148</v>
      </c>
      <c r="I57" s="6">
        <v>10599</v>
      </c>
      <c r="J57" s="7" t="s">
        <v>158</v>
      </c>
      <c r="K57" s="8">
        <v>1059950</v>
      </c>
      <c r="M57" s="3" t="s">
        <v>159</v>
      </c>
      <c r="N57" s="9">
        <v>5.1040000000000002E-2</v>
      </c>
      <c r="O57" s="9" t="b">
        <v>0</v>
      </c>
      <c r="P57" s="10">
        <v>0</v>
      </c>
      <c r="Q57" s="3" t="s">
        <v>29</v>
      </c>
      <c r="R57" s="3" t="s">
        <v>160</v>
      </c>
      <c r="S57" s="14">
        <v>1059950</v>
      </c>
      <c r="T57" s="21">
        <v>8.4637000000000004E-2</v>
      </c>
      <c r="U57" s="22">
        <v>8.4637000000000004E-2</v>
      </c>
      <c r="V57" s="22">
        <v>0</v>
      </c>
      <c r="W57" s="22">
        <v>0</v>
      </c>
      <c r="X57" s="22">
        <f t="shared" si="4"/>
        <v>4.3198724800000005E-3</v>
      </c>
      <c r="Y57" s="8" t="b">
        <v>0</v>
      </c>
      <c r="Z57" s="8" t="b">
        <v>0</v>
      </c>
      <c r="AA57" s="8" t="b">
        <v>0</v>
      </c>
      <c r="AB57" s="8" t="b">
        <v>0</v>
      </c>
    </row>
    <row r="58" spans="1:28" hidden="1" x14ac:dyDescent="0.2">
      <c r="A58" s="1" t="s">
        <v>19</v>
      </c>
      <c r="B58" s="1" t="s">
        <v>19</v>
      </c>
      <c r="D58" s="3" t="s">
        <v>20</v>
      </c>
      <c r="E58" s="3" t="s">
        <v>21</v>
      </c>
      <c r="F58" s="3" t="s">
        <v>161</v>
      </c>
      <c r="G58" s="3" t="s">
        <v>26207</v>
      </c>
      <c r="H58" s="3" t="s">
        <v>162</v>
      </c>
      <c r="I58" s="6">
        <v>10611</v>
      </c>
      <c r="J58" s="7" t="s">
        <v>163</v>
      </c>
      <c r="K58" s="8">
        <v>1061100</v>
      </c>
      <c r="L58" s="3">
        <v>0</v>
      </c>
      <c r="N58" s="9">
        <v>0</v>
      </c>
      <c r="O58" s="9" t="b">
        <v>1</v>
      </c>
      <c r="P58" s="10">
        <v>0</v>
      </c>
      <c r="Q58" s="3" t="s">
        <v>29</v>
      </c>
      <c r="R58" s="3" t="s">
        <v>164</v>
      </c>
      <c r="S58" s="14">
        <v>1061100</v>
      </c>
      <c r="T58" s="21">
        <v>2.5858504999999972</v>
      </c>
      <c r="U58" s="22">
        <v>2.5206459999999971</v>
      </c>
      <c r="V58" s="22">
        <v>1.078E-3</v>
      </c>
      <c r="W58" s="22">
        <v>6.4126500000000003E-2</v>
      </c>
      <c r="X58" s="22">
        <f t="shared" si="4"/>
        <v>0</v>
      </c>
      <c r="Y58" s="8" t="b">
        <v>0</v>
      </c>
      <c r="Z58" s="8" t="b">
        <v>0</v>
      </c>
      <c r="AA58" s="8" t="b">
        <v>0</v>
      </c>
      <c r="AB58" s="8" t="b">
        <v>0</v>
      </c>
    </row>
    <row r="59" spans="1:28" hidden="1" x14ac:dyDescent="0.2">
      <c r="A59" s="1" t="s">
        <v>19</v>
      </c>
      <c r="B59" s="1" t="s">
        <v>19</v>
      </c>
      <c r="D59" s="3" t="s">
        <v>20</v>
      </c>
      <c r="E59" s="3" t="s">
        <v>21</v>
      </c>
      <c r="F59" s="3" t="s">
        <v>161</v>
      </c>
      <c r="G59" s="3" t="s">
        <v>26207</v>
      </c>
      <c r="H59" s="3" t="s">
        <v>165</v>
      </c>
      <c r="I59" s="6">
        <v>10612</v>
      </c>
      <c r="J59" s="7" t="s">
        <v>166</v>
      </c>
      <c r="K59" s="8">
        <v>1061200</v>
      </c>
      <c r="L59" s="3">
        <v>0</v>
      </c>
      <c r="N59" s="9">
        <v>0</v>
      </c>
      <c r="O59" s="9" t="b">
        <v>1</v>
      </c>
      <c r="P59" s="10">
        <v>0</v>
      </c>
      <c r="Q59" s="3" t="s">
        <v>29</v>
      </c>
      <c r="R59" s="3" t="s">
        <v>167</v>
      </c>
      <c r="S59" s="14">
        <v>1061200</v>
      </c>
      <c r="T59" s="21">
        <v>0</v>
      </c>
      <c r="U59" s="22">
        <v>0</v>
      </c>
      <c r="V59" s="22">
        <v>0</v>
      </c>
      <c r="W59" s="22">
        <v>0</v>
      </c>
      <c r="X59" s="22">
        <f t="shared" si="4"/>
        <v>0</v>
      </c>
      <c r="Y59" s="8" t="b">
        <v>0</v>
      </c>
      <c r="Z59" s="8" t="b">
        <v>0</v>
      </c>
      <c r="AA59" s="8" t="b">
        <v>0</v>
      </c>
      <c r="AB59" s="8" t="b">
        <v>0</v>
      </c>
    </row>
    <row r="60" spans="1:28" hidden="1" x14ac:dyDescent="0.2">
      <c r="A60" s="1" t="s">
        <v>19</v>
      </c>
      <c r="B60" s="1" t="s">
        <v>19</v>
      </c>
      <c r="D60" s="3" t="s">
        <v>20</v>
      </c>
      <c r="E60" s="3" t="s">
        <v>21</v>
      </c>
      <c r="F60" s="3" t="s">
        <v>161</v>
      </c>
      <c r="G60" s="3" t="s">
        <v>26207</v>
      </c>
      <c r="H60" s="3" t="s">
        <v>168</v>
      </c>
      <c r="I60" s="6">
        <v>10613</v>
      </c>
      <c r="J60" s="7" t="s">
        <v>169</v>
      </c>
      <c r="K60" s="8">
        <v>1061300</v>
      </c>
      <c r="L60" s="3">
        <v>0</v>
      </c>
      <c r="N60" s="9">
        <v>0</v>
      </c>
      <c r="O60" s="9" t="b">
        <v>1</v>
      </c>
      <c r="P60" s="10">
        <v>0</v>
      </c>
      <c r="Q60" s="3" t="s">
        <v>29</v>
      </c>
      <c r="R60" s="3" t="s">
        <v>170</v>
      </c>
      <c r="S60" s="14">
        <v>1061300</v>
      </c>
      <c r="T60" s="21">
        <v>0.18589566666666699</v>
      </c>
      <c r="U60" s="22">
        <v>0</v>
      </c>
      <c r="V60" s="22">
        <v>1.8519999999999999E-3</v>
      </c>
      <c r="W60" s="22">
        <v>0.18404366666666699</v>
      </c>
      <c r="X60" s="22">
        <f t="shared" si="4"/>
        <v>0</v>
      </c>
      <c r="Y60" s="8" t="b">
        <v>0</v>
      </c>
      <c r="Z60" s="8" t="b">
        <v>0</v>
      </c>
      <c r="AA60" s="8" t="b">
        <v>0</v>
      </c>
      <c r="AB60" s="8" t="b">
        <v>0</v>
      </c>
    </row>
    <row r="61" spans="1:28" hidden="1" x14ac:dyDescent="0.2">
      <c r="A61" s="1" t="s">
        <v>19</v>
      </c>
      <c r="B61" s="1" t="s">
        <v>19</v>
      </c>
      <c r="D61" s="3" t="s">
        <v>20</v>
      </c>
      <c r="E61" s="3" t="s">
        <v>21</v>
      </c>
      <c r="F61" s="3" t="s">
        <v>161</v>
      </c>
      <c r="G61" s="3" t="s">
        <v>26207</v>
      </c>
      <c r="H61" s="3" t="s">
        <v>171</v>
      </c>
      <c r="I61" s="6">
        <v>10614</v>
      </c>
      <c r="J61" s="7" t="s">
        <v>172</v>
      </c>
      <c r="K61" s="8">
        <v>1061410</v>
      </c>
      <c r="L61" s="3">
        <v>3.8</v>
      </c>
      <c r="N61" s="9">
        <v>3.7999999999999999E-2</v>
      </c>
      <c r="O61" s="9" t="b">
        <v>1</v>
      </c>
      <c r="P61" s="10">
        <v>0</v>
      </c>
      <c r="Q61" s="3" t="s">
        <v>29</v>
      </c>
      <c r="R61" s="3" t="s">
        <v>173</v>
      </c>
      <c r="S61" s="14">
        <v>1061410</v>
      </c>
      <c r="T61" s="21">
        <v>2.4849999999999998E-3</v>
      </c>
      <c r="U61" s="22">
        <v>2.4849999999999998E-3</v>
      </c>
      <c r="V61" s="22">
        <v>0</v>
      </c>
      <c r="W61" s="22">
        <v>0</v>
      </c>
      <c r="X61" s="22">
        <f t="shared" si="4"/>
        <v>9.4429999999999989E-5</v>
      </c>
      <c r="Y61" s="8" t="b">
        <v>0</v>
      </c>
      <c r="Z61" s="8" t="b">
        <v>0</v>
      </c>
      <c r="AA61" s="8" t="b">
        <v>0</v>
      </c>
      <c r="AB61" s="8" t="b">
        <v>0</v>
      </c>
    </row>
    <row r="62" spans="1:28" hidden="1" x14ac:dyDescent="0.2">
      <c r="A62" s="1" t="s">
        <v>19</v>
      </c>
      <c r="B62" s="1" t="s">
        <v>19</v>
      </c>
      <c r="D62" s="3" t="s">
        <v>20</v>
      </c>
      <c r="E62" s="3" t="s">
        <v>21</v>
      </c>
      <c r="F62" s="3" t="s">
        <v>161</v>
      </c>
      <c r="G62" s="3" t="s">
        <v>26207</v>
      </c>
      <c r="H62" s="3" t="s">
        <v>171</v>
      </c>
      <c r="I62" s="6">
        <v>10614</v>
      </c>
      <c r="J62" s="7" t="s">
        <v>174</v>
      </c>
      <c r="K62" s="8">
        <v>1061490</v>
      </c>
      <c r="L62" s="3">
        <v>0</v>
      </c>
      <c r="N62" s="9">
        <v>0</v>
      </c>
      <c r="O62" s="9" t="b">
        <v>1</v>
      </c>
      <c r="P62" s="10">
        <v>0</v>
      </c>
      <c r="Q62" s="3" t="s">
        <v>29</v>
      </c>
      <c r="R62" s="3" t="s">
        <v>175</v>
      </c>
      <c r="S62" s="14">
        <v>1061490</v>
      </c>
      <c r="T62" s="21">
        <v>5.3953000000000001E-2</v>
      </c>
      <c r="U62" s="22">
        <v>4.7164999999999999E-2</v>
      </c>
      <c r="V62" s="22">
        <v>0</v>
      </c>
      <c r="W62" s="22">
        <v>6.7879999999999998E-3</v>
      </c>
      <c r="X62" s="22">
        <f t="shared" si="4"/>
        <v>0</v>
      </c>
      <c r="Y62" s="8" t="b">
        <v>0</v>
      </c>
      <c r="Z62" s="8" t="b">
        <v>0</v>
      </c>
      <c r="AA62" s="8" t="b">
        <v>0</v>
      </c>
      <c r="AB62" s="8" t="b">
        <v>0</v>
      </c>
    </row>
    <row r="63" spans="1:28" hidden="1" x14ac:dyDescent="0.2">
      <c r="A63" s="1" t="s">
        <v>19</v>
      </c>
      <c r="B63" s="1" t="s">
        <v>19</v>
      </c>
      <c r="D63" s="3" t="s">
        <v>20</v>
      </c>
      <c r="E63" s="3" t="s">
        <v>21</v>
      </c>
      <c r="F63" s="3" t="s">
        <v>161</v>
      </c>
      <c r="G63" s="3" t="s">
        <v>26207</v>
      </c>
      <c r="H63" s="3" t="s">
        <v>176</v>
      </c>
      <c r="I63" s="6">
        <v>10619</v>
      </c>
      <c r="J63" s="7" t="s">
        <v>177</v>
      </c>
      <c r="K63" s="8">
        <v>1061900</v>
      </c>
      <c r="L63" s="3">
        <v>0</v>
      </c>
      <c r="N63" s="9">
        <v>0</v>
      </c>
      <c r="O63" s="9" t="b">
        <v>1</v>
      </c>
      <c r="P63" s="10">
        <v>0</v>
      </c>
      <c r="Q63" s="3" t="s">
        <v>29</v>
      </c>
      <c r="R63" s="3" t="s">
        <v>178</v>
      </c>
      <c r="S63" s="14">
        <v>1061900</v>
      </c>
      <c r="T63" s="21">
        <v>3.101749000000003</v>
      </c>
      <c r="U63" s="22">
        <v>1.8671249999999993</v>
      </c>
      <c r="V63" s="22">
        <v>3.8481666666666699E-2</v>
      </c>
      <c r="W63" s="22">
        <v>1.196142333333337</v>
      </c>
      <c r="X63" s="22">
        <f t="shared" si="4"/>
        <v>0</v>
      </c>
      <c r="Y63" s="8" t="b">
        <v>0</v>
      </c>
      <c r="Z63" s="8" t="b">
        <v>0</v>
      </c>
      <c r="AA63" s="8" t="b">
        <v>0</v>
      </c>
      <c r="AB63" s="8" t="b">
        <v>0</v>
      </c>
    </row>
    <row r="64" spans="1:28" hidden="1" x14ac:dyDescent="0.2">
      <c r="A64" s="1" t="s">
        <v>19</v>
      </c>
      <c r="B64" s="1" t="s">
        <v>19</v>
      </c>
      <c r="D64" s="3" t="s">
        <v>20</v>
      </c>
      <c r="E64" s="3" t="s">
        <v>21</v>
      </c>
      <c r="F64" s="3" t="s">
        <v>161</v>
      </c>
      <c r="G64" s="3" t="s">
        <v>26207</v>
      </c>
      <c r="H64" s="3" t="s">
        <v>179</v>
      </c>
      <c r="I64" s="6">
        <v>10620</v>
      </c>
      <c r="J64" s="7" t="s">
        <v>180</v>
      </c>
      <c r="K64" s="8">
        <v>1062000</v>
      </c>
      <c r="L64" s="3">
        <v>0</v>
      </c>
      <c r="N64" s="9">
        <v>0</v>
      </c>
      <c r="O64" s="9" t="b">
        <v>1</v>
      </c>
      <c r="P64" s="10">
        <v>0</v>
      </c>
      <c r="Q64" s="3" t="s">
        <v>29</v>
      </c>
      <c r="R64" s="3" t="s">
        <v>181</v>
      </c>
      <c r="S64" s="14">
        <v>1062000</v>
      </c>
      <c r="T64" s="21">
        <v>0.92469483333333324</v>
      </c>
      <c r="U64" s="22">
        <v>0.26795599999999964</v>
      </c>
      <c r="V64" s="22">
        <v>0.1313791666666666</v>
      </c>
      <c r="W64" s="22">
        <v>0.525359666666667</v>
      </c>
      <c r="X64" s="22">
        <f t="shared" si="4"/>
        <v>0</v>
      </c>
      <c r="Y64" s="8" t="b">
        <v>0</v>
      </c>
      <c r="Z64" s="8" t="b">
        <v>0</v>
      </c>
      <c r="AA64" s="8" t="b">
        <v>0</v>
      </c>
      <c r="AB64" s="8" t="b">
        <v>0</v>
      </c>
    </row>
    <row r="65" spans="1:28" hidden="1" x14ac:dyDescent="0.2">
      <c r="A65" s="1" t="s">
        <v>19</v>
      </c>
      <c r="B65" s="1" t="s">
        <v>19</v>
      </c>
      <c r="D65" s="3" t="s">
        <v>20</v>
      </c>
      <c r="E65" s="3" t="s">
        <v>21</v>
      </c>
      <c r="F65" s="3" t="s">
        <v>161</v>
      </c>
      <c r="G65" s="3" t="s">
        <v>26207</v>
      </c>
      <c r="H65" s="3" t="s">
        <v>182</v>
      </c>
      <c r="I65" s="6">
        <v>10631</v>
      </c>
      <c r="J65" s="7" t="s">
        <v>183</v>
      </c>
      <c r="K65" s="8">
        <v>1063100</v>
      </c>
      <c r="L65" s="3">
        <v>0</v>
      </c>
      <c r="N65" s="9">
        <v>0</v>
      </c>
      <c r="O65" s="9" t="b">
        <v>1</v>
      </c>
      <c r="P65" s="10">
        <v>0</v>
      </c>
      <c r="Q65" s="3" t="s">
        <v>29</v>
      </c>
      <c r="R65" s="3" t="s">
        <v>184</v>
      </c>
      <c r="S65" s="14">
        <v>1063100</v>
      </c>
      <c r="T65" s="21">
        <v>0.1369391666666667</v>
      </c>
      <c r="U65" s="22">
        <v>0</v>
      </c>
      <c r="V65" s="22">
        <v>1.5594999999999999E-2</v>
      </c>
      <c r="W65" s="22">
        <v>0.1213441666666667</v>
      </c>
      <c r="X65" s="22">
        <f t="shared" si="4"/>
        <v>0</v>
      </c>
      <c r="Y65" s="8" t="b">
        <v>0</v>
      </c>
      <c r="Z65" s="8" t="b">
        <v>0</v>
      </c>
      <c r="AA65" s="8" t="b">
        <v>0</v>
      </c>
      <c r="AB65" s="8" t="b">
        <v>0</v>
      </c>
    </row>
    <row r="66" spans="1:28" hidden="1" x14ac:dyDescent="0.2">
      <c r="A66" s="1" t="s">
        <v>19</v>
      </c>
      <c r="B66" s="1" t="s">
        <v>19</v>
      </c>
      <c r="D66" s="3" t="s">
        <v>20</v>
      </c>
      <c r="E66" s="3" t="s">
        <v>21</v>
      </c>
      <c r="F66" s="3" t="s">
        <v>161</v>
      </c>
      <c r="G66" s="3" t="s">
        <v>26207</v>
      </c>
      <c r="H66" s="3" t="s">
        <v>185</v>
      </c>
      <c r="I66" s="6">
        <v>10632</v>
      </c>
      <c r="J66" s="7" t="s">
        <v>186</v>
      </c>
      <c r="K66" s="8">
        <v>1063200</v>
      </c>
      <c r="L66" s="3">
        <v>0</v>
      </c>
      <c r="N66" s="9">
        <v>0</v>
      </c>
      <c r="O66" s="9" t="b">
        <v>1</v>
      </c>
      <c r="P66" s="10">
        <v>0</v>
      </c>
      <c r="Q66" s="3" t="s">
        <v>29</v>
      </c>
      <c r="R66" s="3" t="s">
        <v>187</v>
      </c>
      <c r="S66" s="14">
        <v>1063200</v>
      </c>
      <c r="T66" s="21">
        <v>3.93125E-2</v>
      </c>
      <c r="U66" s="22">
        <v>2.2463E-2</v>
      </c>
      <c r="V66" s="22">
        <v>2.418E-3</v>
      </c>
      <c r="W66" s="22">
        <v>1.44315E-2</v>
      </c>
      <c r="X66" s="22">
        <f t="shared" si="4"/>
        <v>0</v>
      </c>
      <c r="Y66" s="8" t="b">
        <v>0</v>
      </c>
      <c r="Z66" s="8" t="b">
        <v>0</v>
      </c>
      <c r="AA66" s="8" t="b">
        <v>0</v>
      </c>
      <c r="AB66" s="8" t="b">
        <v>0</v>
      </c>
    </row>
    <row r="67" spans="1:28" hidden="1" x14ac:dyDescent="0.2">
      <c r="A67" s="1" t="s">
        <v>19</v>
      </c>
      <c r="B67" s="1" t="s">
        <v>19</v>
      </c>
      <c r="D67" s="3" t="s">
        <v>20</v>
      </c>
      <c r="E67" s="3" t="s">
        <v>21</v>
      </c>
      <c r="F67" s="3" t="s">
        <v>161</v>
      </c>
      <c r="G67" s="3" t="s">
        <v>26207</v>
      </c>
      <c r="H67" s="3" t="s">
        <v>188</v>
      </c>
      <c r="I67" s="6">
        <v>10633</v>
      </c>
      <c r="J67" s="7" t="s">
        <v>189</v>
      </c>
      <c r="K67" s="8">
        <v>1063300</v>
      </c>
      <c r="L67" s="3">
        <v>0</v>
      </c>
      <c r="N67" s="9">
        <v>0</v>
      </c>
      <c r="O67" s="9" t="b">
        <v>1</v>
      </c>
      <c r="P67" s="10">
        <v>0</v>
      </c>
      <c r="Q67" s="3" t="s">
        <v>29</v>
      </c>
      <c r="R67" s="3" t="s">
        <v>190</v>
      </c>
      <c r="S67" s="14">
        <v>1063300</v>
      </c>
      <c r="T67" s="21">
        <v>0</v>
      </c>
      <c r="U67" s="22">
        <v>0</v>
      </c>
      <c r="V67" s="22">
        <v>0</v>
      </c>
      <c r="W67" s="22">
        <v>0</v>
      </c>
      <c r="X67" s="22">
        <f t="shared" si="4"/>
        <v>0</v>
      </c>
      <c r="Y67" s="8" t="b">
        <v>0</v>
      </c>
      <c r="Z67" s="8" t="b">
        <v>0</v>
      </c>
      <c r="AA67" s="8" t="b">
        <v>0</v>
      </c>
      <c r="AB67" s="8" t="b">
        <v>0</v>
      </c>
    </row>
    <row r="68" spans="1:28" hidden="1" x14ac:dyDescent="0.2">
      <c r="A68" s="1" t="s">
        <v>19</v>
      </c>
      <c r="B68" s="1" t="s">
        <v>19</v>
      </c>
      <c r="D68" s="3" t="s">
        <v>20</v>
      </c>
      <c r="E68" s="3" t="s">
        <v>21</v>
      </c>
      <c r="F68" s="3" t="s">
        <v>161</v>
      </c>
      <c r="G68" s="3" t="s">
        <v>26207</v>
      </c>
      <c r="H68" s="3" t="s">
        <v>191</v>
      </c>
      <c r="I68" s="6">
        <v>10639</v>
      </c>
      <c r="J68" s="7" t="s">
        <v>192</v>
      </c>
      <c r="K68" s="8">
        <v>1063910</v>
      </c>
      <c r="L68" s="3">
        <v>6.4</v>
      </c>
      <c r="N68" s="9">
        <v>6.4000000000000001E-2</v>
      </c>
      <c r="O68" s="9" t="b">
        <v>1</v>
      </c>
      <c r="P68" s="10">
        <v>8.0675967773629412E-3</v>
      </c>
      <c r="Q68" s="3" t="s">
        <v>29</v>
      </c>
      <c r="R68" s="3" t="s">
        <v>193</v>
      </c>
      <c r="S68" s="14">
        <v>1063910</v>
      </c>
      <c r="T68" s="21">
        <v>1.0178E-2</v>
      </c>
      <c r="U68" s="22">
        <v>8.8950000000000001E-3</v>
      </c>
      <c r="V68" s="22">
        <v>0</v>
      </c>
      <c r="W68" s="22">
        <v>1.2830000000000001E-3</v>
      </c>
      <c r="X68" s="22">
        <f t="shared" si="4"/>
        <v>5.6928000000000002E-4</v>
      </c>
      <c r="Y68" s="8" t="b">
        <v>0</v>
      </c>
      <c r="Z68" s="8" t="b">
        <v>0</v>
      </c>
      <c r="AA68" s="8" t="b">
        <v>0</v>
      </c>
      <c r="AB68" s="8" t="b">
        <v>0</v>
      </c>
    </row>
    <row r="69" spans="1:28" hidden="1" x14ac:dyDescent="0.2">
      <c r="A69" s="1" t="s">
        <v>19</v>
      </c>
      <c r="B69" s="1" t="s">
        <v>19</v>
      </c>
      <c r="D69" s="3" t="s">
        <v>20</v>
      </c>
      <c r="E69" s="3" t="s">
        <v>21</v>
      </c>
      <c r="F69" s="3" t="s">
        <v>161</v>
      </c>
      <c r="G69" s="3" t="s">
        <v>26207</v>
      </c>
      <c r="H69" s="3" t="s">
        <v>191</v>
      </c>
      <c r="I69" s="6">
        <v>10639</v>
      </c>
      <c r="J69" s="7" t="s">
        <v>194</v>
      </c>
      <c r="K69" s="8">
        <v>1063980</v>
      </c>
      <c r="L69" s="3">
        <v>0</v>
      </c>
      <c r="N69" s="9">
        <v>0</v>
      </c>
      <c r="O69" s="9" t="b">
        <v>1</v>
      </c>
      <c r="P69" s="10">
        <v>0</v>
      </c>
      <c r="Q69" s="3" t="s">
        <v>29</v>
      </c>
      <c r="R69" s="3" t="s">
        <v>195</v>
      </c>
      <c r="S69" s="14">
        <v>1063980</v>
      </c>
      <c r="T69" s="21">
        <v>0.12288250000000001</v>
      </c>
      <c r="U69" s="22">
        <v>1.4335000000000001E-2</v>
      </c>
      <c r="V69" s="22">
        <v>2.8241499999999999E-2</v>
      </c>
      <c r="W69" s="22">
        <v>8.0306000000000002E-2</v>
      </c>
      <c r="X69" s="22">
        <f t="shared" si="4"/>
        <v>0</v>
      </c>
      <c r="Y69" s="8" t="b">
        <v>0</v>
      </c>
      <c r="Z69" s="8" t="b">
        <v>0</v>
      </c>
      <c r="AA69" s="8" t="b">
        <v>0</v>
      </c>
      <c r="AB69" s="8" t="b">
        <v>0</v>
      </c>
    </row>
    <row r="70" spans="1:28" hidden="1" x14ac:dyDescent="0.2">
      <c r="A70" s="1" t="s">
        <v>19</v>
      </c>
      <c r="B70" s="1" t="s">
        <v>19</v>
      </c>
      <c r="D70" s="3" t="s">
        <v>20</v>
      </c>
      <c r="E70" s="3" t="s">
        <v>21</v>
      </c>
      <c r="F70" s="3" t="s">
        <v>161</v>
      </c>
      <c r="G70" s="3" t="s">
        <v>26207</v>
      </c>
      <c r="H70" s="3" t="s">
        <v>196</v>
      </c>
      <c r="I70" s="6">
        <v>10641</v>
      </c>
      <c r="J70" s="7" t="s">
        <v>197</v>
      </c>
      <c r="K70" s="8">
        <v>1064100</v>
      </c>
      <c r="L70" s="3">
        <v>0</v>
      </c>
      <c r="N70" s="9">
        <v>0</v>
      </c>
      <c r="O70" s="9" t="b">
        <v>1</v>
      </c>
      <c r="P70" s="10">
        <v>0</v>
      </c>
      <c r="Q70" s="3" t="s">
        <v>29</v>
      </c>
      <c r="R70" s="3" t="s">
        <v>198</v>
      </c>
      <c r="S70" s="14">
        <v>1064100</v>
      </c>
      <c r="T70" s="21">
        <v>1.103602</v>
      </c>
      <c r="U70" s="22">
        <v>1.06585</v>
      </c>
      <c r="V70" s="22">
        <v>0</v>
      </c>
      <c r="W70" s="22">
        <v>3.7752000000000001E-2</v>
      </c>
      <c r="X70" s="22">
        <f t="shared" si="4"/>
        <v>0</v>
      </c>
      <c r="Y70" s="8" t="b">
        <v>0</v>
      </c>
      <c r="Z70" s="8" t="b">
        <v>0</v>
      </c>
      <c r="AA70" s="8" t="b">
        <v>0</v>
      </c>
      <c r="AB70" s="8" t="b">
        <v>0</v>
      </c>
    </row>
    <row r="71" spans="1:28" hidden="1" x14ac:dyDescent="0.2">
      <c r="A71" s="1" t="s">
        <v>19</v>
      </c>
      <c r="B71" s="1" t="s">
        <v>19</v>
      </c>
      <c r="D71" s="3" t="s">
        <v>20</v>
      </c>
      <c r="E71" s="3" t="s">
        <v>21</v>
      </c>
      <c r="F71" s="3" t="s">
        <v>161</v>
      </c>
      <c r="G71" s="3" t="s">
        <v>26207</v>
      </c>
      <c r="H71" s="3" t="s">
        <v>199</v>
      </c>
      <c r="I71" s="6">
        <v>10649</v>
      </c>
      <c r="J71" s="7" t="s">
        <v>200</v>
      </c>
      <c r="K71" s="8">
        <v>1064900</v>
      </c>
      <c r="L71" s="3">
        <v>0</v>
      </c>
      <c r="N71" s="9">
        <v>0</v>
      </c>
      <c r="O71" s="9" t="b">
        <v>1</v>
      </c>
      <c r="P71" s="10">
        <v>0</v>
      </c>
      <c r="Q71" s="3" t="s">
        <v>29</v>
      </c>
      <c r="R71" s="3" t="s">
        <v>201</v>
      </c>
      <c r="S71" s="14">
        <v>1064900</v>
      </c>
      <c r="T71" s="21">
        <v>2.163144</v>
      </c>
      <c r="U71" s="22">
        <v>0.85881416666666666</v>
      </c>
      <c r="V71" s="22">
        <v>0.88419249999999971</v>
      </c>
      <c r="W71" s="22">
        <v>0.42013733333333364</v>
      </c>
      <c r="X71" s="22">
        <f t="shared" si="4"/>
        <v>0</v>
      </c>
      <c r="Y71" s="8" t="b">
        <v>0</v>
      </c>
      <c r="Z71" s="8" t="b">
        <v>0</v>
      </c>
      <c r="AA71" s="8" t="b">
        <v>0</v>
      </c>
      <c r="AB71" s="8" t="b">
        <v>0</v>
      </c>
    </row>
    <row r="72" spans="1:28" hidden="1" x14ac:dyDescent="0.2">
      <c r="A72" s="1" t="s">
        <v>19</v>
      </c>
      <c r="B72" s="1" t="s">
        <v>19</v>
      </c>
      <c r="D72" s="3" t="s">
        <v>20</v>
      </c>
      <c r="E72" s="3" t="s">
        <v>21</v>
      </c>
      <c r="F72" s="3" t="s">
        <v>161</v>
      </c>
      <c r="G72" s="3" t="s">
        <v>26207</v>
      </c>
      <c r="H72" s="3" t="s">
        <v>202</v>
      </c>
      <c r="I72" s="6">
        <v>10690</v>
      </c>
      <c r="J72" s="7" t="s">
        <v>203</v>
      </c>
      <c r="K72" s="8">
        <v>1069000</v>
      </c>
      <c r="L72" s="3">
        <v>0</v>
      </c>
      <c r="N72" s="9">
        <v>0</v>
      </c>
      <c r="O72" s="9" t="b">
        <v>1</v>
      </c>
      <c r="P72" s="10">
        <v>0</v>
      </c>
      <c r="Q72" s="3" t="s">
        <v>29</v>
      </c>
      <c r="R72" s="3" t="s">
        <v>204</v>
      </c>
      <c r="S72" s="14">
        <v>1069000</v>
      </c>
      <c r="T72" s="21">
        <v>9.8082801666666626</v>
      </c>
      <c r="U72" s="22">
        <v>7.8527038333333303</v>
      </c>
      <c r="V72" s="22">
        <v>0.62675233333333347</v>
      </c>
      <c r="W72" s="22">
        <v>1.328824</v>
      </c>
      <c r="X72" s="22">
        <f t="shared" ref="X72:X135" si="5">U72*N72</f>
        <v>0</v>
      </c>
      <c r="Y72" s="8" t="b">
        <v>0</v>
      </c>
      <c r="Z72" s="8" t="b">
        <v>0</v>
      </c>
      <c r="AA72" s="8" t="b">
        <v>0</v>
      </c>
      <c r="AB72" s="8" t="b">
        <v>0</v>
      </c>
    </row>
    <row r="73" spans="1:28" hidden="1" x14ac:dyDescent="0.2">
      <c r="A73" s="1" t="s">
        <v>19</v>
      </c>
      <c r="B73" s="1" t="s">
        <v>19</v>
      </c>
      <c r="D73" s="3" t="s">
        <v>20</v>
      </c>
      <c r="E73" s="3" t="s">
        <v>205</v>
      </c>
      <c r="F73" s="3" t="s">
        <v>250</v>
      </c>
      <c r="G73" s="3" t="s">
        <v>26210</v>
      </c>
      <c r="H73" s="3" t="s">
        <v>251</v>
      </c>
      <c r="I73" s="6">
        <v>20311</v>
      </c>
      <c r="J73" s="7" t="s">
        <v>252</v>
      </c>
      <c r="K73" s="8">
        <v>2031110</v>
      </c>
      <c r="M73" s="3" t="s">
        <v>253</v>
      </c>
      <c r="N73" s="9">
        <v>0.18389</v>
      </c>
      <c r="O73" s="9" t="b">
        <v>0</v>
      </c>
      <c r="P73" s="10">
        <v>0</v>
      </c>
      <c r="Q73" s="3" t="s">
        <v>29</v>
      </c>
      <c r="R73" s="3" t="s">
        <v>254</v>
      </c>
      <c r="S73" s="14">
        <v>2031110</v>
      </c>
      <c r="T73" s="21">
        <v>25.559561666666706</v>
      </c>
      <c r="U73" s="22">
        <v>25.559561666666706</v>
      </c>
      <c r="V73" s="22">
        <v>0</v>
      </c>
      <c r="W73" s="22">
        <v>0</v>
      </c>
      <c r="X73" s="22">
        <f t="shared" si="5"/>
        <v>4.7001477948833408</v>
      </c>
      <c r="Y73" s="8" t="b">
        <v>0</v>
      </c>
      <c r="Z73" s="8" t="b">
        <v>0</v>
      </c>
      <c r="AA73" s="8" t="b">
        <v>0</v>
      </c>
      <c r="AB73" s="8" t="b">
        <v>0</v>
      </c>
    </row>
    <row r="74" spans="1:28" hidden="1" x14ac:dyDescent="0.2">
      <c r="A74" s="1" t="s">
        <v>19</v>
      </c>
      <c r="B74" s="1" t="s">
        <v>19</v>
      </c>
      <c r="D74" s="3" t="s">
        <v>20</v>
      </c>
      <c r="E74" s="3" t="s">
        <v>205</v>
      </c>
      <c r="F74" s="3" t="s">
        <v>250</v>
      </c>
      <c r="G74" s="3" t="s">
        <v>26210</v>
      </c>
      <c r="H74" s="3" t="s">
        <v>251</v>
      </c>
      <c r="I74" s="6">
        <v>20311</v>
      </c>
      <c r="J74" s="7" t="s">
        <v>255</v>
      </c>
      <c r="K74" s="8">
        <v>2031190</v>
      </c>
      <c r="L74" s="3">
        <v>0</v>
      </c>
      <c r="N74" s="9">
        <v>0</v>
      </c>
      <c r="O74" s="9" t="b">
        <v>1</v>
      </c>
      <c r="P74" s="10">
        <v>0</v>
      </c>
      <c r="Q74" s="3" t="s">
        <v>29</v>
      </c>
      <c r="R74" s="3" t="s">
        <v>256</v>
      </c>
      <c r="S74" s="14">
        <v>2031190</v>
      </c>
      <c r="T74" s="21">
        <v>8.822359666666669</v>
      </c>
      <c r="U74" s="22">
        <v>8.822359666666669</v>
      </c>
      <c r="V74" s="22">
        <v>0</v>
      </c>
      <c r="W74" s="22">
        <v>0</v>
      </c>
      <c r="X74" s="22">
        <f t="shared" si="5"/>
        <v>0</v>
      </c>
      <c r="Y74" s="8" t="b">
        <v>0</v>
      </c>
      <c r="Z74" s="8" t="b">
        <v>0</v>
      </c>
      <c r="AA74" s="8" t="b">
        <v>0</v>
      </c>
      <c r="AB74" s="8" t="b">
        <v>0</v>
      </c>
    </row>
    <row r="75" spans="1:28" hidden="1" x14ac:dyDescent="0.2">
      <c r="A75" s="1" t="s">
        <v>19</v>
      </c>
      <c r="B75" s="1" t="s">
        <v>19</v>
      </c>
      <c r="D75" s="3" t="s">
        <v>20</v>
      </c>
      <c r="E75" s="3" t="s">
        <v>205</v>
      </c>
      <c r="F75" s="3" t="s">
        <v>250</v>
      </c>
      <c r="G75" s="3" t="s">
        <v>26210</v>
      </c>
      <c r="H75" s="3" t="s">
        <v>257</v>
      </c>
      <c r="I75" s="6">
        <v>20312</v>
      </c>
      <c r="J75" s="7" t="s">
        <v>258</v>
      </c>
      <c r="K75" s="8">
        <v>2031211</v>
      </c>
      <c r="M75" s="3" t="s">
        <v>259</v>
      </c>
      <c r="N75" s="9">
        <v>0.22822000000000001</v>
      </c>
      <c r="O75" s="9" t="b">
        <v>0</v>
      </c>
      <c r="P75" s="10">
        <v>0</v>
      </c>
      <c r="Q75" s="3" t="s">
        <v>25</v>
      </c>
      <c r="R75" s="3" t="s">
        <v>260</v>
      </c>
      <c r="S75" s="14">
        <v>2031211</v>
      </c>
      <c r="T75" s="21">
        <v>130.27685800000003</v>
      </c>
      <c r="U75" s="22">
        <v>130.27685800000003</v>
      </c>
      <c r="V75" s="22">
        <v>0</v>
      </c>
      <c r="W75" s="22">
        <v>0</v>
      </c>
      <c r="X75" s="22">
        <f t="shared" si="5"/>
        <v>29.73178453276001</v>
      </c>
      <c r="Y75" s="8" t="b">
        <v>0</v>
      </c>
      <c r="Z75" s="8" t="b">
        <v>0</v>
      </c>
      <c r="AA75" s="8" t="b">
        <v>0</v>
      </c>
      <c r="AB75" s="8" t="b">
        <v>0</v>
      </c>
    </row>
    <row r="76" spans="1:28" hidden="1" x14ac:dyDescent="0.2">
      <c r="A76" s="1" t="s">
        <v>19</v>
      </c>
      <c r="B76" s="1" t="s">
        <v>19</v>
      </c>
      <c r="D76" s="3" t="s">
        <v>20</v>
      </c>
      <c r="E76" s="3" t="s">
        <v>205</v>
      </c>
      <c r="F76" s="3" t="s">
        <v>250</v>
      </c>
      <c r="G76" s="3" t="s">
        <v>26210</v>
      </c>
      <c r="H76" s="3" t="s">
        <v>257</v>
      </c>
      <c r="I76" s="6">
        <v>20312</v>
      </c>
      <c r="J76" s="7" t="s">
        <v>261</v>
      </c>
      <c r="K76" s="8">
        <v>2031219</v>
      </c>
      <c r="M76" s="3" t="s">
        <v>262</v>
      </c>
      <c r="N76" s="9">
        <v>0.17630000000000001</v>
      </c>
      <c r="O76" s="9" t="b">
        <v>0</v>
      </c>
      <c r="P76" s="10">
        <v>0</v>
      </c>
      <c r="Q76" s="3" t="s">
        <v>25</v>
      </c>
      <c r="R76" s="3" t="s">
        <v>263</v>
      </c>
      <c r="S76" s="14">
        <v>2031219</v>
      </c>
      <c r="T76" s="21">
        <v>5.2928999999999959</v>
      </c>
      <c r="U76" s="22">
        <v>5.2928999999999959</v>
      </c>
      <c r="V76" s="22">
        <v>0</v>
      </c>
      <c r="W76" s="22">
        <v>0</v>
      </c>
      <c r="X76" s="22">
        <f t="shared" si="5"/>
        <v>0.93313826999999938</v>
      </c>
      <c r="Y76" s="8" t="b">
        <v>0</v>
      </c>
      <c r="Z76" s="8" t="b">
        <v>0</v>
      </c>
      <c r="AA76" s="8" t="b">
        <v>0</v>
      </c>
      <c r="AB76" s="8" t="b">
        <v>0</v>
      </c>
    </row>
    <row r="77" spans="1:28" hidden="1" x14ac:dyDescent="0.2">
      <c r="A77" s="1" t="s">
        <v>19</v>
      </c>
      <c r="B77" s="1" t="s">
        <v>19</v>
      </c>
      <c r="D77" s="3" t="s">
        <v>20</v>
      </c>
      <c r="E77" s="3" t="s">
        <v>205</v>
      </c>
      <c r="F77" s="3" t="s">
        <v>250</v>
      </c>
      <c r="G77" s="3" t="s">
        <v>26210</v>
      </c>
      <c r="H77" s="3" t="s">
        <v>257</v>
      </c>
      <c r="I77" s="6">
        <v>20312</v>
      </c>
      <c r="J77" s="7" t="s">
        <v>264</v>
      </c>
      <c r="K77" s="8">
        <v>2031290</v>
      </c>
      <c r="L77" s="3">
        <v>0</v>
      </c>
      <c r="N77" s="9">
        <v>0</v>
      </c>
      <c r="O77" s="9" t="b">
        <v>1</v>
      </c>
      <c r="P77" s="10">
        <v>0</v>
      </c>
      <c r="Q77" s="3" t="s">
        <v>25</v>
      </c>
      <c r="R77" s="3" t="s">
        <v>265</v>
      </c>
      <c r="S77" s="14">
        <v>2031290</v>
      </c>
      <c r="T77" s="21">
        <v>0.70880333333333367</v>
      </c>
      <c r="U77" s="22">
        <v>0.70880333333333367</v>
      </c>
      <c r="V77" s="22">
        <v>0</v>
      </c>
      <c r="W77" s="22">
        <v>0</v>
      </c>
      <c r="X77" s="22">
        <f t="shared" si="5"/>
        <v>0</v>
      </c>
      <c r="Y77" s="8" t="b">
        <v>0</v>
      </c>
      <c r="Z77" s="8" t="b">
        <v>0</v>
      </c>
      <c r="AA77" s="8" t="b">
        <v>0</v>
      </c>
      <c r="AB77" s="8" t="b">
        <v>0</v>
      </c>
    </row>
    <row r="78" spans="1:28" hidden="1" x14ac:dyDescent="0.2">
      <c r="A78" s="1" t="s">
        <v>19</v>
      </c>
      <c r="B78" s="1" t="s">
        <v>19</v>
      </c>
      <c r="D78" s="3" t="s">
        <v>20</v>
      </c>
      <c r="E78" s="3" t="s">
        <v>205</v>
      </c>
      <c r="F78" s="3" t="s">
        <v>250</v>
      </c>
      <c r="G78" s="3" t="s">
        <v>26210</v>
      </c>
      <c r="H78" s="3" t="s">
        <v>266</v>
      </c>
      <c r="I78" s="6">
        <v>20319</v>
      </c>
      <c r="J78" s="7" t="s">
        <v>267</v>
      </c>
      <c r="K78" s="8">
        <v>2031911</v>
      </c>
      <c r="M78" s="3" t="s">
        <v>262</v>
      </c>
      <c r="N78" s="9">
        <v>0.16470000000000001</v>
      </c>
      <c r="O78" s="9" t="b">
        <v>0</v>
      </c>
      <c r="P78" s="10">
        <v>0</v>
      </c>
      <c r="Q78" s="3" t="s">
        <v>25</v>
      </c>
      <c r="R78" s="3" t="s">
        <v>268</v>
      </c>
      <c r="S78" s="14">
        <v>2031911</v>
      </c>
      <c r="T78" s="21">
        <v>15.51861233333333</v>
      </c>
      <c r="U78" s="22">
        <v>15.51861233333333</v>
      </c>
      <c r="V78" s="22">
        <v>0</v>
      </c>
      <c r="W78" s="22">
        <v>0</v>
      </c>
      <c r="X78" s="22">
        <f t="shared" si="5"/>
        <v>2.5559154512999998</v>
      </c>
      <c r="Y78" s="8" t="b">
        <v>0</v>
      </c>
      <c r="Z78" s="8" t="b">
        <v>0</v>
      </c>
      <c r="AA78" s="8" t="b">
        <v>0</v>
      </c>
      <c r="AB78" s="8" t="b">
        <v>0</v>
      </c>
    </row>
    <row r="79" spans="1:28" hidden="1" x14ac:dyDescent="0.2">
      <c r="A79" s="1" t="s">
        <v>19</v>
      </c>
      <c r="B79" s="1" t="s">
        <v>19</v>
      </c>
      <c r="D79" s="3" t="s">
        <v>20</v>
      </c>
      <c r="E79" s="3" t="s">
        <v>205</v>
      </c>
      <c r="F79" s="3" t="s">
        <v>250</v>
      </c>
      <c r="G79" s="3" t="s">
        <v>26210</v>
      </c>
      <c r="H79" s="3" t="s">
        <v>266</v>
      </c>
      <c r="I79" s="6">
        <v>20319</v>
      </c>
      <c r="J79" s="7" t="s">
        <v>269</v>
      </c>
      <c r="K79" s="8">
        <v>2031913</v>
      </c>
      <c r="M79" s="3" t="s">
        <v>270</v>
      </c>
      <c r="N79" s="9">
        <v>0.23813999999999999</v>
      </c>
      <c r="O79" s="9" t="b">
        <v>0</v>
      </c>
      <c r="P79" s="10">
        <v>0</v>
      </c>
      <c r="Q79" s="3" t="s">
        <v>25</v>
      </c>
      <c r="R79" s="3" t="s">
        <v>271</v>
      </c>
      <c r="S79" s="14">
        <v>2031913</v>
      </c>
      <c r="T79" s="21">
        <v>46.281726166666694</v>
      </c>
      <c r="U79" s="22">
        <v>46.281726166666694</v>
      </c>
      <c r="V79" s="22">
        <v>0</v>
      </c>
      <c r="W79" s="22">
        <v>0</v>
      </c>
      <c r="X79" s="22">
        <f t="shared" si="5"/>
        <v>11.021530269330006</v>
      </c>
      <c r="Y79" s="8" t="b">
        <v>0</v>
      </c>
      <c r="Z79" s="8" t="b">
        <v>0</v>
      </c>
      <c r="AA79" s="8" t="b">
        <v>0</v>
      </c>
      <c r="AB79" s="8" t="b">
        <v>0</v>
      </c>
    </row>
    <row r="80" spans="1:28" hidden="1" x14ac:dyDescent="0.2">
      <c r="A80" s="1" t="s">
        <v>19</v>
      </c>
      <c r="B80" s="1" t="s">
        <v>19</v>
      </c>
      <c r="D80" s="3" t="s">
        <v>20</v>
      </c>
      <c r="E80" s="3" t="s">
        <v>205</v>
      </c>
      <c r="F80" s="3" t="s">
        <v>250</v>
      </c>
      <c r="G80" s="3" t="s">
        <v>26210</v>
      </c>
      <c r="H80" s="3" t="s">
        <v>266</v>
      </c>
      <c r="I80" s="6">
        <v>20319</v>
      </c>
      <c r="J80" s="7" t="s">
        <v>272</v>
      </c>
      <c r="K80" s="8">
        <v>2031915</v>
      </c>
      <c r="M80" s="3" t="s">
        <v>273</v>
      </c>
      <c r="N80" s="9">
        <v>0.12797</v>
      </c>
      <c r="O80" s="9" t="b">
        <v>0</v>
      </c>
      <c r="P80" s="10">
        <v>0</v>
      </c>
      <c r="Q80" s="3" t="s">
        <v>25</v>
      </c>
      <c r="R80" s="3" t="s">
        <v>274</v>
      </c>
      <c r="S80" s="14">
        <v>2031915</v>
      </c>
      <c r="T80" s="21">
        <v>27.926122500000009</v>
      </c>
      <c r="U80" s="22">
        <v>27.926122500000009</v>
      </c>
      <c r="V80" s="22">
        <v>0</v>
      </c>
      <c r="W80" s="22">
        <v>0</v>
      </c>
      <c r="X80" s="22">
        <f t="shared" si="5"/>
        <v>3.5737058963250012</v>
      </c>
      <c r="Y80" s="8" t="b">
        <v>0</v>
      </c>
      <c r="Z80" s="8" t="b">
        <v>0</v>
      </c>
      <c r="AA80" s="8" t="b">
        <v>0</v>
      </c>
      <c r="AB80" s="8" t="b">
        <v>0</v>
      </c>
    </row>
    <row r="81" spans="1:28" hidden="1" x14ac:dyDescent="0.2">
      <c r="A81" s="1" t="s">
        <v>19</v>
      </c>
      <c r="B81" s="1" t="s">
        <v>19</v>
      </c>
      <c r="D81" s="3" t="s">
        <v>20</v>
      </c>
      <c r="E81" s="3" t="s">
        <v>205</v>
      </c>
      <c r="F81" s="3" t="s">
        <v>250</v>
      </c>
      <c r="G81" s="3" t="s">
        <v>26210</v>
      </c>
      <c r="H81" s="3" t="s">
        <v>266</v>
      </c>
      <c r="I81" s="6">
        <v>20319</v>
      </c>
      <c r="J81" s="7" t="s">
        <v>275</v>
      </c>
      <c r="K81" s="8">
        <v>2031955</v>
      </c>
      <c r="M81" s="3" t="s">
        <v>270</v>
      </c>
      <c r="N81" s="9">
        <v>0.23813999999999996</v>
      </c>
      <c r="O81" s="9" t="b">
        <v>0</v>
      </c>
      <c r="P81" s="10">
        <v>2.7020894051787694E-3</v>
      </c>
      <c r="Q81" s="3" t="s">
        <v>25</v>
      </c>
      <c r="R81" s="3" t="s">
        <v>276</v>
      </c>
      <c r="S81" s="14">
        <v>2031955</v>
      </c>
      <c r="T81" s="21">
        <v>239.86887516666673</v>
      </c>
      <c r="U81" s="22">
        <v>237.05363983333342</v>
      </c>
      <c r="V81" s="22">
        <v>9.3529000000000001E-2</v>
      </c>
      <c r="W81" s="22">
        <v>2.72170633333333</v>
      </c>
      <c r="X81" s="22">
        <f t="shared" si="5"/>
        <v>56.451953789910014</v>
      </c>
      <c r="Y81" s="8" t="b">
        <v>0</v>
      </c>
      <c r="Z81" s="8" t="b">
        <v>0</v>
      </c>
      <c r="AA81" s="8" t="b">
        <v>0</v>
      </c>
      <c r="AB81" s="8" t="b">
        <v>0</v>
      </c>
    </row>
    <row r="82" spans="1:28" hidden="1" x14ac:dyDescent="0.2">
      <c r="A82" s="1" t="s">
        <v>19</v>
      </c>
      <c r="B82" s="1" t="s">
        <v>19</v>
      </c>
      <c r="D82" s="3" t="s">
        <v>20</v>
      </c>
      <c r="E82" s="3" t="s">
        <v>205</v>
      </c>
      <c r="F82" s="3" t="s">
        <v>250</v>
      </c>
      <c r="G82" s="3" t="s">
        <v>26210</v>
      </c>
      <c r="H82" s="3" t="s">
        <v>266</v>
      </c>
      <c r="I82" s="6">
        <v>20319</v>
      </c>
      <c r="J82" s="7" t="s">
        <v>277</v>
      </c>
      <c r="K82" s="8">
        <v>2031959</v>
      </c>
      <c r="M82" s="3" t="s">
        <v>270</v>
      </c>
      <c r="N82" s="9">
        <v>0.23813999999999999</v>
      </c>
      <c r="O82" s="9" t="b">
        <v>0</v>
      </c>
      <c r="P82" s="10">
        <v>0</v>
      </c>
      <c r="Q82" s="3" t="s">
        <v>25</v>
      </c>
      <c r="R82" s="3" t="s">
        <v>278</v>
      </c>
      <c r="S82" s="14">
        <v>2031959</v>
      </c>
      <c r="T82" s="21">
        <v>54.263644333333367</v>
      </c>
      <c r="U82" s="22">
        <v>54.263644333333367</v>
      </c>
      <c r="V82" s="22">
        <v>0</v>
      </c>
      <c r="W82" s="22">
        <v>0</v>
      </c>
      <c r="X82" s="22">
        <f t="shared" si="5"/>
        <v>12.922344261540008</v>
      </c>
      <c r="Y82" s="8" t="b">
        <v>0</v>
      </c>
      <c r="Z82" s="8" t="b">
        <v>0</v>
      </c>
      <c r="AA82" s="8" t="b">
        <v>0</v>
      </c>
      <c r="AB82" s="8" t="b">
        <v>0</v>
      </c>
    </row>
    <row r="83" spans="1:28" hidden="1" x14ac:dyDescent="0.2">
      <c r="A83" s="1" t="s">
        <v>19</v>
      </c>
      <c r="B83" s="1" t="s">
        <v>19</v>
      </c>
      <c r="D83" s="3" t="s">
        <v>20</v>
      </c>
      <c r="E83" s="3" t="s">
        <v>205</v>
      </c>
      <c r="F83" s="3" t="s">
        <v>250</v>
      </c>
      <c r="G83" s="3" t="s">
        <v>26210</v>
      </c>
      <c r="H83" s="3" t="s">
        <v>266</v>
      </c>
      <c r="I83" s="6">
        <v>20319</v>
      </c>
      <c r="J83" s="7" t="s">
        <v>279</v>
      </c>
      <c r="K83" s="8">
        <v>2031990</v>
      </c>
      <c r="L83" s="3">
        <v>0</v>
      </c>
      <c r="N83" s="9">
        <v>0</v>
      </c>
      <c r="O83" s="9" t="b">
        <v>1</v>
      </c>
      <c r="P83" s="10">
        <v>0</v>
      </c>
      <c r="Q83" s="3" t="s">
        <v>25</v>
      </c>
      <c r="R83" s="3" t="s">
        <v>280</v>
      </c>
      <c r="S83" s="14">
        <v>2031990</v>
      </c>
      <c r="T83" s="21">
        <v>0.75711499999999954</v>
      </c>
      <c r="U83" s="22">
        <v>0.75711499999999954</v>
      </c>
      <c r="V83" s="22">
        <v>0</v>
      </c>
      <c r="W83" s="22">
        <v>0</v>
      </c>
      <c r="X83" s="22">
        <f t="shared" si="5"/>
        <v>0</v>
      </c>
      <c r="Y83" s="8" t="b">
        <v>0</v>
      </c>
      <c r="Z83" s="8" t="b">
        <v>0</v>
      </c>
      <c r="AA83" s="8" t="b">
        <v>0</v>
      </c>
      <c r="AB83" s="8" t="b">
        <v>0</v>
      </c>
    </row>
    <row r="84" spans="1:28" hidden="1" x14ac:dyDescent="0.2">
      <c r="A84" s="1" t="s">
        <v>19</v>
      </c>
      <c r="B84" s="1" t="s">
        <v>19</v>
      </c>
      <c r="D84" s="3" t="s">
        <v>20</v>
      </c>
      <c r="E84" s="3" t="s">
        <v>205</v>
      </c>
      <c r="F84" s="3" t="s">
        <v>250</v>
      </c>
      <c r="G84" s="3" t="s">
        <v>26210</v>
      </c>
      <c r="H84" s="3" t="s">
        <v>281</v>
      </c>
      <c r="I84" s="6">
        <v>20321</v>
      </c>
      <c r="J84" s="7" t="s">
        <v>282</v>
      </c>
      <c r="K84" s="8">
        <v>2032110</v>
      </c>
      <c r="M84" s="3" t="s">
        <v>253</v>
      </c>
      <c r="N84" s="9">
        <v>0.20324999999999999</v>
      </c>
      <c r="O84" s="9" t="b">
        <v>0</v>
      </c>
      <c r="P84" s="10">
        <v>0</v>
      </c>
      <c r="Q84" s="3" t="s">
        <v>29</v>
      </c>
      <c r="R84" s="3" t="s">
        <v>283</v>
      </c>
      <c r="S84" s="14">
        <v>2032110</v>
      </c>
      <c r="T84" s="21">
        <v>0.34682766666666659</v>
      </c>
      <c r="U84" s="22">
        <v>0.34682766666666659</v>
      </c>
      <c r="V84" s="22">
        <v>0</v>
      </c>
      <c r="W84" s="22">
        <v>0</v>
      </c>
      <c r="X84" s="22">
        <f t="shared" si="5"/>
        <v>7.0492723249999986E-2</v>
      </c>
      <c r="Y84" s="8" t="b">
        <v>0</v>
      </c>
      <c r="Z84" s="8" t="b">
        <v>0</v>
      </c>
      <c r="AA84" s="8" t="b">
        <v>0</v>
      </c>
      <c r="AB84" s="8" t="b">
        <v>0</v>
      </c>
    </row>
    <row r="85" spans="1:28" hidden="1" x14ac:dyDescent="0.2">
      <c r="A85" s="1" t="s">
        <v>19</v>
      </c>
      <c r="B85" s="1" t="s">
        <v>19</v>
      </c>
      <c r="D85" s="3" t="s">
        <v>20</v>
      </c>
      <c r="E85" s="3" t="s">
        <v>205</v>
      </c>
      <c r="F85" s="3" t="s">
        <v>250</v>
      </c>
      <c r="G85" s="3" t="s">
        <v>26210</v>
      </c>
      <c r="H85" s="3" t="s">
        <v>281</v>
      </c>
      <c r="I85" s="6">
        <v>20321</v>
      </c>
      <c r="J85" s="7" t="s">
        <v>284</v>
      </c>
      <c r="K85" s="8">
        <v>2032190</v>
      </c>
      <c r="L85" s="3">
        <v>0</v>
      </c>
      <c r="N85" s="9">
        <v>0</v>
      </c>
      <c r="O85" s="9" t="b">
        <v>1</v>
      </c>
      <c r="P85" s="10">
        <v>0</v>
      </c>
      <c r="Q85" s="3" t="s">
        <v>29</v>
      </c>
      <c r="R85" s="3" t="s">
        <v>285</v>
      </c>
      <c r="S85" s="14">
        <v>2032190</v>
      </c>
      <c r="T85" s="21">
        <v>6.3495999999999997E-2</v>
      </c>
      <c r="U85" s="22">
        <v>6.3495999999999997E-2</v>
      </c>
      <c r="V85" s="22">
        <v>0</v>
      </c>
      <c r="W85" s="22">
        <v>0</v>
      </c>
      <c r="X85" s="22">
        <f t="shared" si="5"/>
        <v>0</v>
      </c>
      <c r="Y85" s="8" t="b">
        <v>0</v>
      </c>
      <c r="Z85" s="8" t="b">
        <v>0</v>
      </c>
      <c r="AA85" s="8" t="b">
        <v>0</v>
      </c>
      <c r="AB85" s="8" t="b">
        <v>0</v>
      </c>
    </row>
    <row r="86" spans="1:28" hidden="1" x14ac:dyDescent="0.2">
      <c r="A86" s="1" t="s">
        <v>19</v>
      </c>
      <c r="B86" s="1" t="s">
        <v>19</v>
      </c>
      <c r="D86" s="3" t="s">
        <v>20</v>
      </c>
      <c r="E86" s="3" t="s">
        <v>205</v>
      </c>
      <c r="F86" s="3" t="s">
        <v>250</v>
      </c>
      <c r="G86" s="3" t="s">
        <v>26210</v>
      </c>
      <c r="H86" s="3" t="s">
        <v>286</v>
      </c>
      <c r="I86" s="6">
        <v>20322</v>
      </c>
      <c r="J86" s="7" t="s">
        <v>287</v>
      </c>
      <c r="K86" s="8">
        <v>2032211</v>
      </c>
      <c r="M86" s="3" t="s">
        <v>259</v>
      </c>
      <c r="N86" s="9">
        <v>0.31735000000000002</v>
      </c>
      <c r="O86" s="9" t="b">
        <v>0</v>
      </c>
      <c r="P86" s="10">
        <v>0</v>
      </c>
      <c r="Q86" s="3" t="s">
        <v>25</v>
      </c>
      <c r="R86" s="3" t="s">
        <v>288</v>
      </c>
      <c r="S86" s="14">
        <v>2032211</v>
      </c>
      <c r="T86" s="21">
        <v>3.6789206666666665</v>
      </c>
      <c r="U86" s="22">
        <v>3.6789206666666665</v>
      </c>
      <c r="V86" s="22">
        <v>0</v>
      </c>
      <c r="W86" s="22">
        <v>0</v>
      </c>
      <c r="X86" s="22">
        <f t="shared" si="5"/>
        <v>1.1675054735666668</v>
      </c>
      <c r="Y86" s="8" t="b">
        <v>0</v>
      </c>
      <c r="Z86" s="8" t="b">
        <v>0</v>
      </c>
      <c r="AA86" s="8" t="b">
        <v>0</v>
      </c>
      <c r="AB86" s="8" t="b">
        <v>0</v>
      </c>
    </row>
    <row r="87" spans="1:28" hidden="1" x14ac:dyDescent="0.2">
      <c r="A87" s="1" t="s">
        <v>19</v>
      </c>
      <c r="B87" s="1" t="s">
        <v>19</v>
      </c>
      <c r="D87" s="3" t="s">
        <v>20</v>
      </c>
      <c r="E87" s="3" t="s">
        <v>205</v>
      </c>
      <c r="F87" s="3" t="s">
        <v>250</v>
      </c>
      <c r="G87" s="3" t="s">
        <v>26210</v>
      </c>
      <c r="H87" s="3" t="s">
        <v>286</v>
      </c>
      <c r="I87" s="6">
        <v>20322</v>
      </c>
      <c r="J87" s="7" t="s">
        <v>289</v>
      </c>
      <c r="K87" s="8">
        <v>2032219</v>
      </c>
      <c r="M87" s="3" t="s">
        <v>262</v>
      </c>
      <c r="N87" s="9">
        <v>0.24515000000000001</v>
      </c>
      <c r="O87" s="9" t="b">
        <v>0</v>
      </c>
      <c r="P87" s="10">
        <v>0</v>
      </c>
      <c r="Q87" s="3" t="s">
        <v>25</v>
      </c>
      <c r="R87" s="3" t="s">
        <v>290</v>
      </c>
      <c r="S87" s="14">
        <v>2032219</v>
      </c>
      <c r="T87" s="21">
        <v>4.9790500000000026</v>
      </c>
      <c r="U87" s="22">
        <v>4.9790500000000026</v>
      </c>
      <c r="V87" s="22">
        <v>0</v>
      </c>
      <c r="W87" s="22">
        <v>0</v>
      </c>
      <c r="X87" s="22">
        <f t="shared" si="5"/>
        <v>1.2206141075000008</v>
      </c>
      <c r="Y87" s="8" t="b">
        <v>0</v>
      </c>
      <c r="Z87" s="8" t="b">
        <v>0</v>
      </c>
      <c r="AA87" s="8" t="b">
        <v>0</v>
      </c>
      <c r="AB87" s="8" t="b">
        <v>0</v>
      </c>
    </row>
    <row r="88" spans="1:28" hidden="1" x14ac:dyDescent="0.2">
      <c r="A88" s="1" t="s">
        <v>19</v>
      </c>
      <c r="B88" s="1" t="s">
        <v>19</v>
      </c>
      <c r="D88" s="3" t="s">
        <v>20</v>
      </c>
      <c r="E88" s="3" t="s">
        <v>205</v>
      </c>
      <c r="F88" s="3" t="s">
        <v>250</v>
      </c>
      <c r="G88" s="3" t="s">
        <v>26210</v>
      </c>
      <c r="H88" s="3" t="s">
        <v>286</v>
      </c>
      <c r="I88" s="6">
        <v>20322</v>
      </c>
      <c r="J88" s="7" t="s">
        <v>291</v>
      </c>
      <c r="K88" s="8">
        <v>2032290</v>
      </c>
      <c r="L88" s="3">
        <v>0</v>
      </c>
      <c r="N88" s="9">
        <v>0</v>
      </c>
      <c r="O88" s="9" t="b">
        <v>1</v>
      </c>
      <c r="P88" s="10">
        <v>0</v>
      </c>
      <c r="Q88" s="3" t="s">
        <v>25</v>
      </c>
      <c r="R88" s="3" t="s">
        <v>292</v>
      </c>
      <c r="S88" s="14">
        <v>2032290</v>
      </c>
      <c r="T88" s="21">
        <v>1.7860026666666626</v>
      </c>
      <c r="U88" s="22">
        <v>1.7759906666666627</v>
      </c>
      <c r="V88" s="22">
        <v>0</v>
      </c>
      <c r="W88" s="22">
        <v>1.0012E-2</v>
      </c>
      <c r="X88" s="22">
        <f t="shared" si="5"/>
        <v>0</v>
      </c>
      <c r="Y88" s="8" t="b">
        <v>0</v>
      </c>
      <c r="Z88" s="8" t="b">
        <v>0</v>
      </c>
      <c r="AA88" s="8" t="b">
        <v>0</v>
      </c>
      <c r="AB88" s="8" t="b">
        <v>0</v>
      </c>
    </row>
    <row r="89" spans="1:28" hidden="1" x14ac:dyDescent="0.2">
      <c r="A89" s="1" t="s">
        <v>19</v>
      </c>
      <c r="B89" s="1" t="s">
        <v>19</v>
      </c>
      <c r="D89" s="3" t="s">
        <v>20</v>
      </c>
      <c r="E89" s="3" t="s">
        <v>205</v>
      </c>
      <c r="F89" s="3" t="s">
        <v>250</v>
      </c>
      <c r="G89" s="3" t="s">
        <v>26210</v>
      </c>
      <c r="H89" s="3" t="s">
        <v>293</v>
      </c>
      <c r="I89" s="6">
        <v>20329</v>
      </c>
      <c r="J89" s="7" t="s">
        <v>294</v>
      </c>
      <c r="K89" s="8">
        <v>2032911</v>
      </c>
      <c r="M89" s="3" t="s">
        <v>262</v>
      </c>
      <c r="N89" s="9">
        <v>0.21432000000000001</v>
      </c>
      <c r="O89" s="9" t="b">
        <v>0</v>
      </c>
      <c r="P89" s="10">
        <v>0</v>
      </c>
      <c r="Q89" s="3" t="s">
        <v>25</v>
      </c>
      <c r="R89" s="3" t="s">
        <v>295</v>
      </c>
      <c r="S89" s="14">
        <v>2032911</v>
      </c>
      <c r="T89" s="21">
        <v>2.2195136666666673</v>
      </c>
      <c r="U89" s="22">
        <v>2.2195136666666673</v>
      </c>
      <c r="V89" s="22">
        <v>0</v>
      </c>
      <c r="W89" s="22">
        <v>0</v>
      </c>
      <c r="X89" s="22">
        <f t="shared" si="5"/>
        <v>0.47568616904000016</v>
      </c>
      <c r="Y89" s="8" t="b">
        <v>0</v>
      </c>
      <c r="Z89" s="8" t="b">
        <v>0</v>
      </c>
      <c r="AA89" s="8" t="b">
        <v>0</v>
      </c>
      <c r="AB89" s="8" t="b">
        <v>0</v>
      </c>
    </row>
    <row r="90" spans="1:28" hidden="1" x14ac:dyDescent="0.2">
      <c r="A90" s="1" t="s">
        <v>19</v>
      </c>
      <c r="B90" s="1" t="s">
        <v>19</v>
      </c>
      <c r="D90" s="3" t="s">
        <v>20</v>
      </c>
      <c r="E90" s="3" t="s">
        <v>205</v>
      </c>
      <c r="F90" s="3" t="s">
        <v>250</v>
      </c>
      <c r="G90" s="3" t="s">
        <v>26210</v>
      </c>
      <c r="H90" s="3" t="s">
        <v>293</v>
      </c>
      <c r="I90" s="6">
        <v>20329</v>
      </c>
      <c r="J90" s="7" t="s">
        <v>296</v>
      </c>
      <c r="K90" s="8">
        <v>2032913</v>
      </c>
      <c r="M90" s="3" t="s">
        <v>270</v>
      </c>
      <c r="N90" s="9">
        <v>0.30989</v>
      </c>
      <c r="O90" s="9" t="b">
        <v>0</v>
      </c>
      <c r="P90" s="10">
        <v>0</v>
      </c>
      <c r="Q90" s="3" t="s">
        <v>25</v>
      </c>
      <c r="R90" s="3" t="s">
        <v>297</v>
      </c>
      <c r="S90" s="14">
        <v>2032913</v>
      </c>
      <c r="T90" s="21">
        <v>43.384834333333373</v>
      </c>
      <c r="U90" s="22">
        <v>43.384834333333373</v>
      </c>
      <c r="V90" s="22">
        <v>0</v>
      </c>
      <c r="W90" s="22">
        <v>0</v>
      </c>
      <c r="X90" s="22">
        <f t="shared" si="5"/>
        <v>13.444526311556679</v>
      </c>
      <c r="Y90" s="8" t="b">
        <v>0</v>
      </c>
      <c r="Z90" s="8" t="b">
        <v>0</v>
      </c>
      <c r="AA90" s="8" t="b">
        <v>0</v>
      </c>
      <c r="AB90" s="8" t="b">
        <v>0</v>
      </c>
    </row>
    <row r="91" spans="1:28" hidden="1" x14ac:dyDescent="0.2">
      <c r="A91" s="1" t="s">
        <v>19</v>
      </c>
      <c r="B91" s="1" t="s">
        <v>19</v>
      </c>
      <c r="D91" s="3" t="s">
        <v>20</v>
      </c>
      <c r="E91" s="3" t="s">
        <v>205</v>
      </c>
      <c r="F91" s="3" t="s">
        <v>250</v>
      </c>
      <c r="G91" s="3" t="s">
        <v>26210</v>
      </c>
      <c r="H91" s="3" t="s">
        <v>293</v>
      </c>
      <c r="I91" s="6">
        <v>20329</v>
      </c>
      <c r="J91" s="7" t="s">
        <v>298</v>
      </c>
      <c r="K91" s="8">
        <v>2032915</v>
      </c>
      <c r="M91" s="3" t="s">
        <v>273</v>
      </c>
      <c r="N91" s="9">
        <v>0.16653999999999999</v>
      </c>
      <c r="O91" s="9" t="b">
        <v>0</v>
      </c>
      <c r="P91" s="10">
        <v>0</v>
      </c>
      <c r="Q91" s="3" t="s">
        <v>25</v>
      </c>
      <c r="R91" s="3" t="s">
        <v>299</v>
      </c>
      <c r="S91" s="14">
        <v>2032915</v>
      </c>
      <c r="T91" s="21">
        <v>28.949592333333317</v>
      </c>
      <c r="U91" s="22">
        <v>28.862991333333316</v>
      </c>
      <c r="V91" s="22">
        <v>8.6600999999999997E-2</v>
      </c>
      <c r="W91" s="22">
        <v>0</v>
      </c>
      <c r="X91" s="22">
        <f t="shared" si="5"/>
        <v>4.80684257665333</v>
      </c>
      <c r="Y91" s="8" t="b">
        <v>0</v>
      </c>
      <c r="Z91" s="8" t="b">
        <v>0</v>
      </c>
      <c r="AA91" s="8" t="b">
        <v>0</v>
      </c>
      <c r="AB91" s="8" t="b">
        <v>0</v>
      </c>
    </row>
    <row r="92" spans="1:28" hidden="1" x14ac:dyDescent="0.2">
      <c r="A92" s="1" t="s">
        <v>19</v>
      </c>
      <c r="B92" s="1" t="s">
        <v>19</v>
      </c>
      <c r="D92" s="3" t="s">
        <v>20</v>
      </c>
      <c r="E92" s="3" t="s">
        <v>205</v>
      </c>
      <c r="F92" s="3" t="s">
        <v>250</v>
      </c>
      <c r="G92" s="3" t="s">
        <v>26210</v>
      </c>
      <c r="H92" s="3" t="s">
        <v>293</v>
      </c>
      <c r="I92" s="6">
        <v>20329</v>
      </c>
      <c r="J92" s="7" t="s">
        <v>300</v>
      </c>
      <c r="K92" s="8">
        <v>2032955</v>
      </c>
      <c r="M92" s="3" t="s">
        <v>270</v>
      </c>
      <c r="N92" s="9">
        <v>0.30989</v>
      </c>
      <c r="O92" s="9" t="b">
        <v>0</v>
      </c>
      <c r="P92" s="10">
        <v>0</v>
      </c>
      <c r="Q92" s="3" t="s">
        <v>25</v>
      </c>
      <c r="R92" s="3" t="s">
        <v>301</v>
      </c>
      <c r="S92" s="14">
        <v>2032955</v>
      </c>
      <c r="T92" s="21">
        <v>38.902264500000008</v>
      </c>
      <c r="U92" s="22">
        <v>38.819212000000007</v>
      </c>
      <c r="V92" s="22">
        <v>8.3052500000000001E-2</v>
      </c>
      <c r="W92" s="22">
        <v>0</v>
      </c>
      <c r="X92" s="22">
        <f t="shared" si="5"/>
        <v>12.029685606680003</v>
      </c>
      <c r="Y92" s="8" t="b">
        <v>0</v>
      </c>
      <c r="Z92" s="8" t="b">
        <v>0</v>
      </c>
      <c r="AA92" s="8" t="b">
        <v>0</v>
      </c>
      <c r="AB92" s="8" t="b">
        <v>0</v>
      </c>
    </row>
    <row r="93" spans="1:28" hidden="1" x14ac:dyDescent="0.2">
      <c r="A93" s="1" t="s">
        <v>19</v>
      </c>
      <c r="B93" s="1" t="s">
        <v>19</v>
      </c>
      <c r="D93" s="3" t="s">
        <v>20</v>
      </c>
      <c r="E93" s="3" t="s">
        <v>205</v>
      </c>
      <c r="F93" s="3" t="s">
        <v>250</v>
      </c>
      <c r="G93" s="3" t="s">
        <v>26210</v>
      </c>
      <c r="H93" s="3" t="s">
        <v>293</v>
      </c>
      <c r="I93" s="6">
        <v>20329</v>
      </c>
      <c r="J93" s="7" t="s">
        <v>302</v>
      </c>
      <c r="K93" s="8">
        <v>2032959</v>
      </c>
      <c r="M93" s="3" t="s">
        <v>270</v>
      </c>
      <c r="N93" s="9">
        <v>0.30989</v>
      </c>
      <c r="O93" s="9" t="b">
        <v>0</v>
      </c>
      <c r="P93" s="10">
        <v>0</v>
      </c>
      <c r="Q93" s="3" t="s">
        <v>25</v>
      </c>
      <c r="R93" s="3" t="s">
        <v>303</v>
      </c>
      <c r="S93" s="14">
        <v>2032959</v>
      </c>
      <c r="T93" s="21">
        <v>17.204575333333338</v>
      </c>
      <c r="U93" s="22">
        <v>17.204575333333338</v>
      </c>
      <c r="V93" s="22">
        <v>0</v>
      </c>
      <c r="W93" s="22">
        <v>0</v>
      </c>
      <c r="X93" s="22">
        <f t="shared" si="5"/>
        <v>5.3315258500466678</v>
      </c>
      <c r="Y93" s="8" t="b">
        <v>0</v>
      </c>
      <c r="Z93" s="8" t="b">
        <v>0</v>
      </c>
      <c r="AA93" s="8" t="b">
        <v>0</v>
      </c>
      <c r="AB93" s="8" t="b">
        <v>0</v>
      </c>
    </row>
    <row r="94" spans="1:28" hidden="1" x14ac:dyDescent="0.2">
      <c r="A94" s="1" t="s">
        <v>19</v>
      </c>
      <c r="B94" s="1" t="s">
        <v>19</v>
      </c>
      <c r="D94" s="3" t="s">
        <v>20</v>
      </c>
      <c r="E94" s="3" t="s">
        <v>205</v>
      </c>
      <c r="F94" s="3" t="s">
        <v>250</v>
      </c>
      <c r="G94" s="3" t="s">
        <v>26210</v>
      </c>
      <c r="H94" s="3" t="s">
        <v>293</v>
      </c>
      <c r="I94" s="6">
        <v>20329</v>
      </c>
      <c r="J94" s="7" t="s">
        <v>304</v>
      </c>
      <c r="K94" s="8">
        <v>2032990</v>
      </c>
      <c r="L94" s="3">
        <v>0</v>
      </c>
      <c r="N94" s="9">
        <v>0</v>
      </c>
      <c r="O94" s="9" t="b">
        <v>1</v>
      </c>
      <c r="P94" s="10">
        <v>0</v>
      </c>
      <c r="Q94" s="3" t="s">
        <v>25</v>
      </c>
      <c r="R94" s="3" t="s">
        <v>305</v>
      </c>
      <c r="S94" s="14">
        <v>2032990</v>
      </c>
      <c r="T94" s="21">
        <v>2.2385143333333337</v>
      </c>
      <c r="U94" s="22">
        <v>2.2363633333333337</v>
      </c>
      <c r="V94" s="22">
        <v>0</v>
      </c>
      <c r="W94" s="22">
        <v>2.1510000000000001E-3</v>
      </c>
      <c r="X94" s="22">
        <f t="shared" si="5"/>
        <v>0</v>
      </c>
      <c r="Y94" s="8" t="b">
        <v>0</v>
      </c>
      <c r="Z94" s="8" t="b">
        <v>0</v>
      </c>
      <c r="AA94" s="8" t="b">
        <v>0</v>
      </c>
      <c r="AB94" s="8" t="b">
        <v>0</v>
      </c>
    </row>
    <row r="95" spans="1:28" hidden="1" x14ac:dyDescent="0.2">
      <c r="A95" s="1" t="s">
        <v>19</v>
      </c>
      <c r="B95" s="1" t="s">
        <v>19</v>
      </c>
      <c r="D95" s="3" t="s">
        <v>20</v>
      </c>
      <c r="E95" s="3" t="s">
        <v>205</v>
      </c>
      <c r="F95" s="3" t="s">
        <v>380</v>
      </c>
      <c r="G95" s="3" t="s">
        <v>381</v>
      </c>
      <c r="H95" s="3" t="s">
        <v>382</v>
      </c>
      <c r="I95" s="6">
        <v>20500</v>
      </c>
      <c r="J95" s="7" t="s">
        <v>383</v>
      </c>
      <c r="K95" s="8">
        <v>2050020</v>
      </c>
      <c r="L95" s="3">
        <v>5.0999999999999996</v>
      </c>
      <c r="N95" s="9">
        <v>5.0999999999999997E-2</v>
      </c>
      <c r="O95" s="9" t="b">
        <v>1</v>
      </c>
      <c r="P95" s="10">
        <v>0</v>
      </c>
      <c r="Q95" s="3" t="s">
        <v>29</v>
      </c>
      <c r="R95" s="3" t="s">
        <v>384</v>
      </c>
      <c r="S95" s="14">
        <v>2050020</v>
      </c>
      <c r="T95" s="21">
        <v>1.7434000000000002E-2</v>
      </c>
      <c r="U95" s="22">
        <v>1.7434000000000002E-2</v>
      </c>
      <c r="V95" s="22">
        <v>0</v>
      </c>
      <c r="W95" s="22">
        <v>0</v>
      </c>
      <c r="X95" s="22">
        <f t="shared" si="5"/>
        <v>8.8913399999999997E-4</v>
      </c>
      <c r="Y95" s="8" t="b">
        <v>0</v>
      </c>
      <c r="Z95" s="8" t="b">
        <v>0</v>
      </c>
      <c r="AA95" s="8" t="b">
        <v>0</v>
      </c>
      <c r="AB95" s="8" t="b">
        <v>0</v>
      </c>
    </row>
    <row r="96" spans="1:28" hidden="1" x14ac:dyDescent="0.2">
      <c r="A96" s="1" t="s">
        <v>19</v>
      </c>
      <c r="B96" s="1" t="s">
        <v>19</v>
      </c>
      <c r="D96" s="3" t="s">
        <v>20</v>
      </c>
      <c r="E96" s="3" t="s">
        <v>205</v>
      </c>
      <c r="F96" s="3" t="s">
        <v>380</v>
      </c>
      <c r="G96" s="3" t="s">
        <v>381</v>
      </c>
      <c r="H96" s="3" t="s">
        <v>382</v>
      </c>
      <c r="I96" s="6">
        <v>20500</v>
      </c>
      <c r="J96" s="7" t="s">
        <v>385</v>
      </c>
      <c r="K96" s="8">
        <v>2050080</v>
      </c>
      <c r="L96" s="3">
        <v>5.0999999999999996</v>
      </c>
      <c r="N96" s="9">
        <v>5.0999999999999997E-2</v>
      </c>
      <c r="O96" s="9" t="b">
        <v>1</v>
      </c>
      <c r="P96" s="10">
        <v>0</v>
      </c>
      <c r="Q96" s="3" t="s">
        <v>29</v>
      </c>
      <c r="R96" s="3" t="s">
        <v>386</v>
      </c>
      <c r="S96" s="14">
        <v>2050080</v>
      </c>
      <c r="T96" s="21">
        <v>2.3059999999999999E-3</v>
      </c>
      <c r="U96" s="22">
        <v>2.3059999999999999E-3</v>
      </c>
      <c r="V96" s="22">
        <v>0</v>
      </c>
      <c r="W96" s="22">
        <v>0</v>
      </c>
      <c r="X96" s="22">
        <f t="shared" si="5"/>
        <v>1.1760599999999998E-4</v>
      </c>
      <c r="Y96" s="8" t="b">
        <v>0</v>
      </c>
      <c r="Z96" s="8" t="b">
        <v>0</v>
      </c>
      <c r="AA96" s="8" t="b">
        <v>0</v>
      </c>
      <c r="AB96" s="8" t="b">
        <v>0</v>
      </c>
    </row>
    <row r="97" spans="1:28" hidden="1" x14ac:dyDescent="0.2">
      <c r="A97" s="1" t="s">
        <v>19</v>
      </c>
      <c r="B97" s="1" t="s">
        <v>19</v>
      </c>
      <c r="D97" s="3" t="s">
        <v>20</v>
      </c>
      <c r="E97" s="3" t="s">
        <v>205</v>
      </c>
      <c r="F97" s="3" t="s">
        <v>387</v>
      </c>
      <c r="G97" s="3" t="s">
        <v>26212</v>
      </c>
      <c r="H97" s="3" t="s">
        <v>388</v>
      </c>
      <c r="I97" s="6">
        <v>20610</v>
      </c>
      <c r="J97" s="7" t="s">
        <v>389</v>
      </c>
      <c r="K97" s="8">
        <v>2061010</v>
      </c>
      <c r="L97" s="3">
        <v>0</v>
      </c>
      <c r="N97" s="9">
        <v>0</v>
      </c>
      <c r="O97" s="9" t="b">
        <v>1</v>
      </c>
      <c r="P97" s="10">
        <v>0</v>
      </c>
      <c r="Q97" s="3" t="s">
        <v>25</v>
      </c>
      <c r="R97" s="3" t="s">
        <v>390</v>
      </c>
      <c r="S97" s="14">
        <v>2061010</v>
      </c>
      <c r="T97" s="21">
        <v>6.123E-3</v>
      </c>
      <c r="U97" s="22">
        <v>6.123E-3</v>
      </c>
      <c r="V97" s="22">
        <v>0</v>
      </c>
      <c r="W97" s="22">
        <v>0</v>
      </c>
      <c r="X97" s="22">
        <f t="shared" si="5"/>
        <v>0</v>
      </c>
      <c r="Y97" s="8" t="b">
        <v>0</v>
      </c>
      <c r="Z97" s="8" t="b">
        <v>0</v>
      </c>
      <c r="AA97" s="8" t="b">
        <v>0</v>
      </c>
      <c r="AB97" s="8" t="b">
        <v>0</v>
      </c>
    </row>
    <row r="98" spans="1:28" hidden="1" x14ac:dyDescent="0.2">
      <c r="A98" s="1" t="s">
        <v>19</v>
      </c>
      <c r="B98" s="1" t="s">
        <v>19</v>
      </c>
      <c r="D98" s="3" t="s">
        <v>20</v>
      </c>
      <c r="E98" s="3" t="s">
        <v>205</v>
      </c>
      <c r="F98" s="3" t="s">
        <v>387</v>
      </c>
      <c r="G98" s="3" t="s">
        <v>26212</v>
      </c>
      <c r="H98" s="3" t="s">
        <v>388</v>
      </c>
      <c r="I98" s="6">
        <v>20610</v>
      </c>
      <c r="J98" s="7" t="s">
        <v>393</v>
      </c>
      <c r="K98" s="8">
        <v>2061098</v>
      </c>
      <c r="L98" s="3">
        <v>0</v>
      </c>
      <c r="N98" s="9">
        <v>0</v>
      </c>
      <c r="O98" s="9" t="b">
        <v>1</v>
      </c>
      <c r="P98" s="10">
        <v>0</v>
      </c>
      <c r="Q98" s="3" t="s">
        <v>25</v>
      </c>
      <c r="R98" s="3" t="s">
        <v>394</v>
      </c>
      <c r="S98" s="14">
        <v>2061098</v>
      </c>
      <c r="T98" s="21">
        <v>3.8762169999999974</v>
      </c>
      <c r="U98" s="22">
        <v>3.8604519999999973</v>
      </c>
      <c r="V98" s="22">
        <v>0</v>
      </c>
      <c r="W98" s="22">
        <v>1.5765000000000001E-2</v>
      </c>
      <c r="X98" s="22">
        <f t="shared" si="5"/>
        <v>0</v>
      </c>
      <c r="Y98" s="8" t="b">
        <v>0</v>
      </c>
      <c r="Z98" s="8" t="b">
        <v>0</v>
      </c>
      <c r="AA98" s="8" t="b">
        <v>0</v>
      </c>
      <c r="AB98" s="8" t="b">
        <v>0</v>
      </c>
    </row>
    <row r="99" spans="1:28" hidden="1" x14ac:dyDescent="0.2">
      <c r="A99" s="1" t="s">
        <v>19</v>
      </c>
      <c r="B99" s="1" t="s">
        <v>19</v>
      </c>
      <c r="D99" s="3" t="s">
        <v>20</v>
      </c>
      <c r="E99" s="3" t="s">
        <v>205</v>
      </c>
      <c r="F99" s="3" t="s">
        <v>387</v>
      </c>
      <c r="G99" s="3" t="s">
        <v>26212</v>
      </c>
      <c r="H99" s="3" t="s">
        <v>395</v>
      </c>
      <c r="I99" s="6">
        <v>20621</v>
      </c>
      <c r="J99" s="7" t="s">
        <v>396</v>
      </c>
      <c r="K99" s="8">
        <v>2062100</v>
      </c>
      <c r="L99" s="3">
        <v>0</v>
      </c>
      <c r="N99" s="9">
        <v>0</v>
      </c>
      <c r="O99" s="9" t="b">
        <v>1</v>
      </c>
      <c r="P99" s="10">
        <v>0</v>
      </c>
      <c r="Q99" s="3" t="s">
        <v>25</v>
      </c>
      <c r="R99" s="3" t="s">
        <v>397</v>
      </c>
      <c r="S99" s="14">
        <v>2062100</v>
      </c>
      <c r="T99" s="21">
        <v>0.84481799999999974</v>
      </c>
      <c r="U99" s="22">
        <v>0.84481799999999974</v>
      </c>
      <c r="V99" s="22">
        <v>0</v>
      </c>
      <c r="W99" s="22">
        <v>0</v>
      </c>
      <c r="X99" s="22">
        <f t="shared" si="5"/>
        <v>0</v>
      </c>
      <c r="Y99" s="8" t="b">
        <v>0</v>
      </c>
      <c r="Z99" s="8" t="b">
        <v>0</v>
      </c>
      <c r="AA99" s="8" t="b">
        <v>0</v>
      </c>
      <c r="AB99" s="8" t="b">
        <v>0</v>
      </c>
    </row>
    <row r="100" spans="1:28" hidden="1" x14ac:dyDescent="0.2">
      <c r="A100" s="1" t="s">
        <v>19</v>
      </c>
      <c r="B100" s="1" t="s">
        <v>19</v>
      </c>
      <c r="D100" s="3" t="s">
        <v>20</v>
      </c>
      <c r="E100" s="3" t="s">
        <v>205</v>
      </c>
      <c r="F100" s="3" t="s">
        <v>387</v>
      </c>
      <c r="G100" s="3" t="s">
        <v>26212</v>
      </c>
      <c r="H100" s="3" t="s">
        <v>398</v>
      </c>
      <c r="I100" s="6">
        <v>20622</v>
      </c>
      <c r="J100" s="7" t="s">
        <v>399</v>
      </c>
      <c r="K100" s="8">
        <v>2062200</v>
      </c>
      <c r="L100" s="3">
        <v>0</v>
      </c>
      <c r="N100" s="9">
        <v>0</v>
      </c>
      <c r="O100" s="9" t="b">
        <v>1</v>
      </c>
      <c r="P100" s="10">
        <v>0</v>
      </c>
      <c r="Q100" s="3" t="s">
        <v>25</v>
      </c>
      <c r="R100" s="3" t="s">
        <v>400</v>
      </c>
      <c r="S100" s="14">
        <v>2062200</v>
      </c>
      <c r="T100" s="21">
        <v>1.4594201666666671</v>
      </c>
      <c r="U100" s="22">
        <v>1.4594201666666671</v>
      </c>
      <c r="V100" s="22">
        <v>0</v>
      </c>
      <c r="W100" s="22">
        <v>0</v>
      </c>
      <c r="X100" s="22">
        <f t="shared" si="5"/>
        <v>0</v>
      </c>
      <c r="Y100" s="8" t="b">
        <v>0</v>
      </c>
      <c r="Z100" s="8" t="b">
        <v>0</v>
      </c>
      <c r="AA100" s="8" t="b">
        <v>0</v>
      </c>
      <c r="AB100" s="8" t="b">
        <v>0</v>
      </c>
    </row>
    <row r="101" spans="1:28" hidden="1" x14ac:dyDescent="0.2">
      <c r="A101" s="1" t="s">
        <v>19</v>
      </c>
      <c r="B101" s="1" t="s">
        <v>19</v>
      </c>
      <c r="D101" s="3" t="s">
        <v>20</v>
      </c>
      <c r="E101" s="3" t="s">
        <v>205</v>
      </c>
      <c r="F101" s="3" t="s">
        <v>387</v>
      </c>
      <c r="G101" s="3" t="s">
        <v>26212</v>
      </c>
      <c r="H101" s="3" t="s">
        <v>401</v>
      </c>
      <c r="I101" s="6">
        <v>20629</v>
      </c>
      <c r="J101" s="7" t="s">
        <v>402</v>
      </c>
      <c r="K101" s="8">
        <v>2062910</v>
      </c>
      <c r="L101" s="3">
        <v>0</v>
      </c>
      <c r="N101" s="9">
        <v>0</v>
      </c>
      <c r="O101" s="9" t="b">
        <v>1</v>
      </c>
      <c r="P101" s="10">
        <v>0</v>
      </c>
      <c r="Q101" s="3" t="s">
        <v>25</v>
      </c>
      <c r="R101" s="3" t="s">
        <v>403</v>
      </c>
      <c r="S101" s="14">
        <v>2062910</v>
      </c>
      <c r="T101" s="21">
        <v>5.6623666666666704E-2</v>
      </c>
      <c r="U101" s="22">
        <v>0</v>
      </c>
      <c r="V101" s="22">
        <v>0</v>
      </c>
      <c r="W101" s="22">
        <v>5.6623666666666704E-2</v>
      </c>
      <c r="X101" s="22">
        <f t="shared" si="5"/>
        <v>0</v>
      </c>
      <c r="Y101" s="8" t="b">
        <v>0</v>
      </c>
      <c r="Z101" s="8" t="b">
        <v>0</v>
      </c>
      <c r="AA101" s="8" t="b">
        <v>0</v>
      </c>
      <c r="AB101" s="8" t="b">
        <v>0</v>
      </c>
    </row>
    <row r="102" spans="1:28" hidden="1" x14ac:dyDescent="0.2">
      <c r="A102" s="1" t="s">
        <v>19</v>
      </c>
      <c r="B102" s="1" t="s">
        <v>19</v>
      </c>
      <c r="D102" s="3" t="s">
        <v>20</v>
      </c>
      <c r="E102" s="3" t="s">
        <v>205</v>
      </c>
      <c r="F102" s="3" t="s">
        <v>387</v>
      </c>
      <c r="G102" s="3" t="s">
        <v>26212</v>
      </c>
      <c r="H102" s="3" t="s">
        <v>401</v>
      </c>
      <c r="I102" s="6">
        <v>20629</v>
      </c>
      <c r="J102" s="7" t="s">
        <v>406</v>
      </c>
      <c r="K102" s="8">
        <v>2062999</v>
      </c>
      <c r="L102" s="3">
        <v>0</v>
      </c>
      <c r="N102" s="9">
        <v>0</v>
      </c>
      <c r="O102" s="9" t="b">
        <v>1</v>
      </c>
      <c r="P102" s="10">
        <v>0</v>
      </c>
      <c r="Q102" s="3" t="s">
        <v>25</v>
      </c>
      <c r="R102" s="3" t="s">
        <v>407</v>
      </c>
      <c r="S102" s="14">
        <v>2062999</v>
      </c>
      <c r="T102" s="21">
        <v>4.9319733333333335</v>
      </c>
      <c r="U102" s="22">
        <v>4.8061323333333341</v>
      </c>
      <c r="V102" s="22">
        <v>3.3167000000000002E-2</v>
      </c>
      <c r="W102" s="22">
        <v>9.2674000000000006E-2</v>
      </c>
      <c r="X102" s="22">
        <f t="shared" si="5"/>
        <v>0</v>
      </c>
      <c r="Y102" s="8" t="b">
        <v>0</v>
      </c>
      <c r="Z102" s="8" t="b">
        <v>0</v>
      </c>
      <c r="AA102" s="8" t="b">
        <v>0</v>
      </c>
      <c r="AB102" s="8" t="b">
        <v>0</v>
      </c>
    </row>
    <row r="103" spans="1:28" hidden="1" x14ac:dyDescent="0.2">
      <c r="A103" s="1" t="s">
        <v>19</v>
      </c>
      <c r="B103" s="1" t="s">
        <v>19</v>
      </c>
      <c r="D103" s="3" t="s">
        <v>20</v>
      </c>
      <c r="E103" s="3" t="s">
        <v>205</v>
      </c>
      <c r="F103" s="3" t="s">
        <v>387</v>
      </c>
      <c r="G103" s="3" t="s">
        <v>26212</v>
      </c>
      <c r="H103" s="3" t="s">
        <v>408</v>
      </c>
      <c r="I103" s="6">
        <v>20630</v>
      </c>
      <c r="J103" s="7" t="s">
        <v>409</v>
      </c>
      <c r="K103" s="8">
        <v>2063000</v>
      </c>
      <c r="L103" s="3">
        <v>0</v>
      </c>
      <c r="N103" s="9">
        <v>0</v>
      </c>
      <c r="O103" s="9" t="b">
        <v>1</v>
      </c>
      <c r="P103" s="10">
        <v>0</v>
      </c>
      <c r="Q103" s="3" t="s">
        <v>25</v>
      </c>
      <c r="R103" s="3" t="s">
        <v>410</v>
      </c>
      <c r="S103" s="14">
        <v>2063000</v>
      </c>
      <c r="T103" s="21">
        <v>3.5522265000000033</v>
      </c>
      <c r="U103" s="22">
        <v>3.5522265000000033</v>
      </c>
      <c r="V103" s="22">
        <v>0</v>
      </c>
      <c r="W103" s="22">
        <v>0</v>
      </c>
      <c r="X103" s="22">
        <f t="shared" si="5"/>
        <v>0</v>
      </c>
      <c r="Y103" s="8" t="b">
        <v>0</v>
      </c>
      <c r="Z103" s="8" t="b">
        <v>0</v>
      </c>
      <c r="AA103" s="8" t="b">
        <v>0</v>
      </c>
      <c r="AB103" s="8" t="b">
        <v>0</v>
      </c>
    </row>
    <row r="104" spans="1:28" hidden="1" x14ac:dyDescent="0.2">
      <c r="A104" s="1" t="s">
        <v>19</v>
      </c>
      <c r="B104" s="1" t="s">
        <v>19</v>
      </c>
      <c r="D104" s="3" t="s">
        <v>20</v>
      </c>
      <c r="E104" s="3" t="s">
        <v>205</v>
      </c>
      <c r="F104" s="3" t="s">
        <v>387</v>
      </c>
      <c r="G104" s="3" t="s">
        <v>26212</v>
      </c>
      <c r="H104" s="3" t="s">
        <v>411</v>
      </c>
      <c r="I104" s="6">
        <v>20641</v>
      </c>
      <c r="J104" s="7" t="s">
        <v>412</v>
      </c>
      <c r="K104" s="8">
        <v>2064100</v>
      </c>
      <c r="L104" s="3">
        <v>0</v>
      </c>
      <c r="N104" s="9">
        <v>0</v>
      </c>
      <c r="O104" s="9" t="b">
        <v>1</v>
      </c>
      <c r="P104" s="10">
        <v>0</v>
      </c>
      <c r="Q104" s="3" t="s">
        <v>25</v>
      </c>
      <c r="R104" s="3" t="s">
        <v>413</v>
      </c>
      <c r="S104" s="14">
        <v>2064100</v>
      </c>
      <c r="T104" s="21">
        <v>0.14837900000000001</v>
      </c>
      <c r="U104" s="22">
        <v>0.14837900000000001</v>
      </c>
      <c r="V104" s="22">
        <v>0</v>
      </c>
      <c r="W104" s="22">
        <v>0</v>
      </c>
      <c r="X104" s="22">
        <f t="shared" si="5"/>
        <v>0</v>
      </c>
      <c r="Y104" s="8" t="b">
        <v>0</v>
      </c>
      <c r="Z104" s="8" t="b">
        <v>0</v>
      </c>
      <c r="AA104" s="8" t="b">
        <v>0</v>
      </c>
      <c r="AB104" s="8" t="b">
        <v>0</v>
      </c>
    </row>
    <row r="105" spans="1:28" hidden="1" x14ac:dyDescent="0.2">
      <c r="A105" s="1" t="s">
        <v>19</v>
      </c>
      <c r="B105" s="1" t="s">
        <v>19</v>
      </c>
      <c r="D105" s="3" t="s">
        <v>20</v>
      </c>
      <c r="E105" s="3" t="s">
        <v>205</v>
      </c>
      <c r="F105" s="3" t="s">
        <v>387</v>
      </c>
      <c r="G105" s="3" t="s">
        <v>26212</v>
      </c>
      <c r="H105" s="3" t="s">
        <v>414</v>
      </c>
      <c r="I105" s="6">
        <v>20649</v>
      </c>
      <c r="J105" s="7" t="s">
        <v>415</v>
      </c>
      <c r="K105" s="8">
        <v>2064900</v>
      </c>
      <c r="L105" s="3">
        <v>0</v>
      </c>
      <c r="N105" s="9">
        <v>0</v>
      </c>
      <c r="O105" s="9" t="b">
        <v>1</v>
      </c>
      <c r="P105" s="10">
        <v>0</v>
      </c>
      <c r="Q105" s="3" t="s">
        <v>25</v>
      </c>
      <c r="R105" s="3" t="s">
        <v>416</v>
      </c>
      <c r="S105" s="14">
        <v>2064900</v>
      </c>
      <c r="T105" s="21">
        <v>9.0887115000000058</v>
      </c>
      <c r="U105" s="22">
        <v>9.0887115000000058</v>
      </c>
      <c r="V105" s="22">
        <v>0</v>
      </c>
      <c r="W105" s="22">
        <v>0</v>
      </c>
      <c r="X105" s="22">
        <f t="shared" si="5"/>
        <v>0</v>
      </c>
      <c r="Y105" s="8" t="b">
        <v>0</v>
      </c>
      <c r="Z105" s="8" t="b">
        <v>0</v>
      </c>
      <c r="AA105" s="8" t="b">
        <v>0</v>
      </c>
      <c r="AB105" s="8" t="b">
        <v>0</v>
      </c>
    </row>
    <row r="106" spans="1:28" hidden="1" x14ac:dyDescent="0.2">
      <c r="A106" s="1" t="s">
        <v>19</v>
      </c>
      <c r="B106" s="1" t="s">
        <v>19</v>
      </c>
      <c r="D106" s="3" t="s">
        <v>20</v>
      </c>
      <c r="E106" s="3" t="s">
        <v>205</v>
      </c>
      <c r="F106" s="3" t="s">
        <v>387</v>
      </c>
      <c r="G106" s="3" t="s">
        <v>26212</v>
      </c>
      <c r="H106" s="3" t="s">
        <v>417</v>
      </c>
      <c r="I106" s="6">
        <v>20680</v>
      </c>
      <c r="J106" s="7" t="s">
        <v>418</v>
      </c>
      <c r="K106" s="8">
        <v>2068010</v>
      </c>
      <c r="L106" s="3">
        <v>0</v>
      </c>
      <c r="N106" s="9">
        <v>0</v>
      </c>
      <c r="O106" s="9" t="b">
        <v>1</v>
      </c>
      <c r="P106" s="10">
        <v>0</v>
      </c>
      <c r="Q106" s="3" t="s">
        <v>25</v>
      </c>
      <c r="R106" s="3" t="s">
        <v>419</v>
      </c>
      <c r="S106" s="14">
        <v>2068010</v>
      </c>
      <c r="T106" s="21">
        <v>3.0929999999999998E-3</v>
      </c>
      <c r="U106" s="22">
        <v>3.0929999999999998E-3</v>
      </c>
      <c r="V106" s="22">
        <v>0</v>
      </c>
      <c r="W106" s="22">
        <v>0</v>
      </c>
      <c r="X106" s="22">
        <f t="shared" si="5"/>
        <v>0</v>
      </c>
      <c r="Y106" s="8" t="b">
        <v>0</v>
      </c>
      <c r="Z106" s="8" t="b">
        <v>0</v>
      </c>
      <c r="AA106" s="8" t="b">
        <v>0</v>
      </c>
      <c r="AB106" s="8" t="b">
        <v>0</v>
      </c>
    </row>
    <row r="107" spans="1:28" hidden="1" x14ac:dyDescent="0.2">
      <c r="A107" s="1" t="s">
        <v>19</v>
      </c>
      <c r="B107" s="1" t="s">
        <v>19</v>
      </c>
      <c r="D107" s="3" t="s">
        <v>20</v>
      </c>
      <c r="E107" s="3" t="s">
        <v>205</v>
      </c>
      <c r="F107" s="3" t="s">
        <v>387</v>
      </c>
      <c r="G107" s="3" t="s">
        <v>26212</v>
      </c>
      <c r="H107" s="3" t="s">
        <v>417</v>
      </c>
      <c r="I107" s="6">
        <v>20680</v>
      </c>
      <c r="J107" s="7" t="s">
        <v>420</v>
      </c>
      <c r="K107" s="8">
        <v>2068091</v>
      </c>
      <c r="L107" s="3">
        <v>6.4</v>
      </c>
      <c r="N107" s="9">
        <v>6.4000000000000001E-2</v>
      </c>
      <c r="O107" s="9" t="b">
        <v>1</v>
      </c>
      <c r="P107" s="10">
        <v>0</v>
      </c>
      <c r="Q107" s="3" t="s">
        <v>25</v>
      </c>
      <c r="R107" s="3" t="s">
        <v>421</v>
      </c>
      <c r="S107" s="14">
        <v>2068091</v>
      </c>
      <c r="T107" s="21">
        <v>0</v>
      </c>
      <c r="U107" s="22">
        <v>0</v>
      </c>
      <c r="V107" s="22">
        <v>0</v>
      </c>
      <c r="W107" s="22">
        <v>0</v>
      </c>
      <c r="X107" s="22">
        <f t="shared" si="5"/>
        <v>0</v>
      </c>
      <c r="Y107" s="8" t="b">
        <v>0</v>
      </c>
      <c r="Z107" s="8" t="b">
        <v>0</v>
      </c>
      <c r="AA107" s="8" t="b">
        <v>0</v>
      </c>
      <c r="AB107" s="8" t="b">
        <v>0</v>
      </c>
    </row>
    <row r="108" spans="1:28" hidden="1" x14ac:dyDescent="0.2">
      <c r="A108" s="1" t="s">
        <v>19</v>
      </c>
      <c r="B108" s="1" t="s">
        <v>19</v>
      </c>
      <c r="D108" s="3" t="s">
        <v>20</v>
      </c>
      <c r="E108" s="3" t="s">
        <v>205</v>
      </c>
      <c r="F108" s="3" t="s">
        <v>387</v>
      </c>
      <c r="G108" s="3" t="s">
        <v>26212</v>
      </c>
      <c r="H108" s="3" t="s">
        <v>417</v>
      </c>
      <c r="I108" s="6">
        <v>20680</v>
      </c>
      <c r="J108" s="7" t="s">
        <v>422</v>
      </c>
      <c r="K108" s="8">
        <v>2068099</v>
      </c>
      <c r="L108" s="3">
        <v>0</v>
      </c>
      <c r="N108" s="9">
        <v>0</v>
      </c>
      <c r="O108" s="9" t="b">
        <v>1</v>
      </c>
      <c r="P108" s="10">
        <v>0</v>
      </c>
      <c r="Q108" s="3" t="s">
        <v>25</v>
      </c>
      <c r="R108" s="3" t="s">
        <v>423</v>
      </c>
      <c r="S108" s="14">
        <v>2068099</v>
      </c>
      <c r="T108" s="21">
        <v>5.9632333333333301E-2</v>
      </c>
      <c r="U108" s="22">
        <v>5.9632333333333301E-2</v>
      </c>
      <c r="V108" s="22">
        <v>0</v>
      </c>
      <c r="W108" s="22">
        <v>0</v>
      </c>
      <c r="X108" s="22">
        <f t="shared" si="5"/>
        <v>0</v>
      </c>
      <c r="Y108" s="8" t="b">
        <v>0</v>
      </c>
      <c r="Z108" s="8" t="b">
        <v>0</v>
      </c>
      <c r="AA108" s="8" t="b">
        <v>0</v>
      </c>
      <c r="AB108" s="8" t="b">
        <v>0</v>
      </c>
    </row>
    <row r="109" spans="1:28" hidden="1" x14ac:dyDescent="0.2">
      <c r="A109" s="1" t="s">
        <v>19</v>
      </c>
      <c r="B109" s="1" t="s">
        <v>19</v>
      </c>
      <c r="D109" s="3" t="s">
        <v>20</v>
      </c>
      <c r="E109" s="3" t="s">
        <v>205</v>
      </c>
      <c r="F109" s="3" t="s">
        <v>387</v>
      </c>
      <c r="G109" s="3" t="s">
        <v>26212</v>
      </c>
      <c r="H109" s="3" t="s">
        <v>424</v>
      </c>
      <c r="I109" s="6">
        <v>20690</v>
      </c>
      <c r="J109" s="7" t="s">
        <v>425</v>
      </c>
      <c r="K109" s="8">
        <v>2069010</v>
      </c>
      <c r="L109" s="3">
        <v>0</v>
      </c>
      <c r="N109" s="9">
        <v>0</v>
      </c>
      <c r="O109" s="9" t="b">
        <v>1</v>
      </c>
      <c r="P109" s="10">
        <v>0</v>
      </c>
      <c r="Q109" s="3" t="s">
        <v>25</v>
      </c>
      <c r="R109" s="3" t="s">
        <v>426</v>
      </c>
      <c r="S109" s="14">
        <v>2069010</v>
      </c>
      <c r="T109" s="21">
        <v>0</v>
      </c>
      <c r="U109" s="22">
        <v>0</v>
      </c>
      <c r="V109" s="22">
        <v>0</v>
      </c>
      <c r="W109" s="22">
        <v>0</v>
      </c>
      <c r="X109" s="22">
        <f t="shared" si="5"/>
        <v>0</v>
      </c>
      <c r="Y109" s="8" t="b">
        <v>0</v>
      </c>
      <c r="Z109" s="8" t="b">
        <v>0</v>
      </c>
      <c r="AA109" s="8" t="b">
        <v>0</v>
      </c>
      <c r="AB109" s="8" t="b">
        <v>0</v>
      </c>
    </row>
    <row r="110" spans="1:28" hidden="1" x14ac:dyDescent="0.2">
      <c r="A110" s="1" t="s">
        <v>19</v>
      </c>
      <c r="B110" s="1" t="s">
        <v>19</v>
      </c>
      <c r="D110" s="3" t="s">
        <v>20</v>
      </c>
      <c r="E110" s="3" t="s">
        <v>205</v>
      </c>
      <c r="F110" s="3" t="s">
        <v>387</v>
      </c>
      <c r="G110" s="3" t="s">
        <v>26212</v>
      </c>
      <c r="H110" s="3" t="s">
        <v>424</v>
      </c>
      <c r="I110" s="6">
        <v>20690</v>
      </c>
      <c r="J110" s="7" t="s">
        <v>427</v>
      </c>
      <c r="K110" s="8">
        <v>2069091</v>
      </c>
      <c r="L110" s="3">
        <v>6.4</v>
      </c>
      <c r="N110" s="9">
        <v>6.4000000000000001E-2</v>
      </c>
      <c r="O110" s="9" t="b">
        <v>1</v>
      </c>
      <c r="P110" s="10">
        <v>0</v>
      </c>
      <c r="Q110" s="3" t="s">
        <v>25</v>
      </c>
      <c r="R110" s="3" t="s">
        <v>428</v>
      </c>
      <c r="S110" s="14">
        <v>2069091</v>
      </c>
      <c r="T110" s="21">
        <v>3.88E-4</v>
      </c>
      <c r="U110" s="22">
        <v>3.88E-4</v>
      </c>
      <c r="V110" s="22">
        <v>0</v>
      </c>
      <c r="W110" s="22">
        <v>0</v>
      </c>
      <c r="X110" s="22">
        <f t="shared" si="5"/>
        <v>2.4831999999999999E-5</v>
      </c>
      <c r="Y110" s="8" t="b">
        <v>0</v>
      </c>
      <c r="Z110" s="8" t="b">
        <v>0</v>
      </c>
      <c r="AA110" s="8" t="b">
        <v>0</v>
      </c>
      <c r="AB110" s="8" t="b">
        <v>0</v>
      </c>
    </row>
    <row r="111" spans="1:28" hidden="1" x14ac:dyDescent="0.2">
      <c r="A111" s="1" t="s">
        <v>19</v>
      </c>
      <c r="B111" s="1" t="s">
        <v>19</v>
      </c>
      <c r="D111" s="3" t="s">
        <v>20</v>
      </c>
      <c r="E111" s="3" t="s">
        <v>205</v>
      </c>
      <c r="F111" s="3" t="s">
        <v>387</v>
      </c>
      <c r="G111" s="3" t="s">
        <v>26212</v>
      </c>
      <c r="H111" s="3" t="s">
        <v>424</v>
      </c>
      <c r="I111" s="6">
        <v>20690</v>
      </c>
      <c r="J111" s="7" t="s">
        <v>429</v>
      </c>
      <c r="K111" s="8">
        <v>2069099</v>
      </c>
      <c r="L111" s="3">
        <v>0</v>
      </c>
      <c r="N111" s="9">
        <v>0</v>
      </c>
      <c r="O111" s="9" t="b">
        <v>1</v>
      </c>
      <c r="P111" s="10">
        <v>0</v>
      </c>
      <c r="Q111" s="3" t="s">
        <v>25</v>
      </c>
      <c r="R111" s="3" t="s">
        <v>430</v>
      </c>
      <c r="S111" s="14">
        <v>2069099</v>
      </c>
      <c r="T111" s="21">
        <v>14.431019833333334</v>
      </c>
      <c r="U111" s="22">
        <v>0.26336516666666704</v>
      </c>
      <c r="V111" s="22">
        <v>0.25702166666666698</v>
      </c>
      <c r="W111" s="22">
        <v>13.910633000000001</v>
      </c>
      <c r="X111" s="22">
        <f t="shared" si="5"/>
        <v>0</v>
      </c>
      <c r="Y111" s="8" t="b">
        <v>0</v>
      </c>
      <c r="Z111" s="8" t="b">
        <v>0</v>
      </c>
      <c r="AA111" s="8" t="b">
        <v>0</v>
      </c>
      <c r="AB111" s="8" t="b">
        <v>0</v>
      </c>
    </row>
    <row r="112" spans="1:28" hidden="1" x14ac:dyDescent="0.2">
      <c r="A112" s="1" t="s">
        <v>19</v>
      </c>
      <c r="B112" s="1" t="s">
        <v>19</v>
      </c>
      <c r="D112" s="3" t="s">
        <v>20</v>
      </c>
      <c r="E112" s="3" t="s">
        <v>205</v>
      </c>
      <c r="F112" s="3" t="s">
        <v>431</v>
      </c>
      <c r="G112" s="3" t="s">
        <v>26213</v>
      </c>
      <c r="H112" s="3" t="s">
        <v>447</v>
      </c>
      <c r="I112" s="6">
        <v>20713</v>
      </c>
      <c r="J112" s="7" t="s">
        <v>469</v>
      </c>
      <c r="K112" s="8">
        <v>2071391</v>
      </c>
      <c r="L112" s="3">
        <v>6.4</v>
      </c>
      <c r="N112" s="9">
        <v>6.4000000000000001E-2</v>
      </c>
      <c r="O112" s="9" t="b">
        <v>1</v>
      </c>
      <c r="P112" s="10">
        <v>0</v>
      </c>
      <c r="Q112" s="3" t="s">
        <v>25</v>
      </c>
      <c r="R112" s="3" t="s">
        <v>470</v>
      </c>
      <c r="S112" s="14">
        <v>2071391</v>
      </c>
      <c r="T112" s="21">
        <v>0.88131850000000012</v>
      </c>
      <c r="U112" s="22">
        <v>0.88131850000000012</v>
      </c>
      <c r="V112" s="22">
        <v>0</v>
      </c>
      <c r="W112" s="22">
        <v>0</v>
      </c>
      <c r="X112" s="22">
        <f t="shared" si="5"/>
        <v>5.6404384000000009E-2</v>
      </c>
      <c r="Y112" s="8" t="b">
        <v>0</v>
      </c>
      <c r="Z112" s="8" t="b">
        <v>0</v>
      </c>
      <c r="AA112" s="8" t="b">
        <v>0</v>
      </c>
      <c r="AB112" s="8" t="b">
        <v>0</v>
      </c>
    </row>
    <row r="113" spans="1:28" hidden="1" x14ac:dyDescent="0.2">
      <c r="A113" s="1" t="s">
        <v>19</v>
      </c>
      <c r="B113" s="1" t="s">
        <v>19</v>
      </c>
      <c r="D113" s="3" t="s">
        <v>20</v>
      </c>
      <c r="E113" s="3" t="s">
        <v>205</v>
      </c>
      <c r="F113" s="3" t="s">
        <v>431</v>
      </c>
      <c r="G113" s="3" t="s">
        <v>26213</v>
      </c>
      <c r="H113" s="3" t="s">
        <v>447</v>
      </c>
      <c r="I113" s="6">
        <v>20713</v>
      </c>
      <c r="J113" s="7" t="s">
        <v>471</v>
      </c>
      <c r="K113" s="8">
        <v>2071399</v>
      </c>
      <c r="M113" s="3" t="s">
        <v>458</v>
      </c>
      <c r="N113" s="9">
        <v>7.9039999999999999E-2</v>
      </c>
      <c r="O113" s="9" t="b">
        <v>0</v>
      </c>
      <c r="P113" s="10">
        <v>0</v>
      </c>
      <c r="Q113" s="3" t="s">
        <v>25</v>
      </c>
      <c r="R113" s="3" t="s">
        <v>472</v>
      </c>
      <c r="S113" s="14">
        <v>2071399</v>
      </c>
      <c r="T113" s="21">
        <v>1.2586393333333332</v>
      </c>
      <c r="U113" s="22">
        <v>1.2586393333333332</v>
      </c>
      <c r="V113" s="22">
        <v>0</v>
      </c>
      <c r="W113" s="22">
        <v>0</v>
      </c>
      <c r="X113" s="22">
        <f t="shared" si="5"/>
        <v>9.9482852906666655E-2</v>
      </c>
      <c r="Y113" s="8" t="b">
        <v>0</v>
      </c>
      <c r="Z113" s="8" t="b">
        <v>0</v>
      </c>
      <c r="AA113" s="8" t="b">
        <v>0</v>
      </c>
      <c r="AB113" s="8" t="b">
        <v>0</v>
      </c>
    </row>
    <row r="114" spans="1:28" hidden="1" x14ac:dyDescent="0.2">
      <c r="A114" s="1" t="s">
        <v>19</v>
      </c>
      <c r="B114" s="1" t="s">
        <v>19</v>
      </c>
      <c r="D114" s="3" t="s">
        <v>20</v>
      </c>
      <c r="E114" s="3" t="s">
        <v>205</v>
      </c>
      <c r="F114" s="3" t="s">
        <v>431</v>
      </c>
      <c r="G114" s="3" t="s">
        <v>26213</v>
      </c>
      <c r="H114" s="3" t="s">
        <v>473</v>
      </c>
      <c r="I114" s="6">
        <v>20714</v>
      </c>
      <c r="J114" s="7" t="s">
        <v>488</v>
      </c>
      <c r="K114" s="8">
        <v>2071491</v>
      </c>
      <c r="L114" s="3">
        <v>6.4</v>
      </c>
      <c r="N114" s="9">
        <v>6.4000000000000001E-2</v>
      </c>
      <c r="O114" s="9" t="b">
        <v>1</v>
      </c>
      <c r="P114" s="10">
        <v>0</v>
      </c>
      <c r="Q114" s="3" t="s">
        <v>25</v>
      </c>
      <c r="R114" s="3" t="s">
        <v>489</v>
      </c>
      <c r="S114" s="14">
        <v>2071491</v>
      </c>
      <c r="T114" s="21">
        <v>0.12595833333333367</v>
      </c>
      <c r="U114" s="22">
        <v>0.12595833333333367</v>
      </c>
      <c r="V114" s="22">
        <v>0</v>
      </c>
      <c r="W114" s="22">
        <v>0</v>
      </c>
      <c r="X114" s="22">
        <f t="shared" si="5"/>
        <v>8.0613333333333544E-3</v>
      </c>
      <c r="Y114" s="8" t="b">
        <v>0</v>
      </c>
      <c r="Z114" s="8" t="b">
        <v>0</v>
      </c>
      <c r="AA114" s="8" t="b">
        <v>0</v>
      </c>
      <c r="AB114" s="8" t="b">
        <v>0</v>
      </c>
    </row>
    <row r="115" spans="1:28" hidden="1" x14ac:dyDescent="0.2">
      <c r="A115" s="1" t="s">
        <v>19</v>
      </c>
      <c r="B115" s="1" t="s">
        <v>19</v>
      </c>
      <c r="D115" s="3" t="s">
        <v>20</v>
      </c>
      <c r="E115" s="3" t="s">
        <v>205</v>
      </c>
      <c r="F115" s="3" t="s">
        <v>431</v>
      </c>
      <c r="G115" s="3" t="s">
        <v>26213</v>
      </c>
      <c r="H115" s="3" t="s">
        <v>473</v>
      </c>
      <c r="I115" s="6">
        <v>20714</v>
      </c>
      <c r="J115" s="7" t="s">
        <v>490</v>
      </c>
      <c r="K115" s="8">
        <v>2071499</v>
      </c>
      <c r="M115" s="3" t="s">
        <v>458</v>
      </c>
      <c r="N115" s="9">
        <v>0.14323</v>
      </c>
      <c r="O115" s="9" t="b">
        <v>0</v>
      </c>
      <c r="P115" s="10">
        <v>0</v>
      </c>
      <c r="Q115" s="3" t="s">
        <v>25</v>
      </c>
      <c r="R115" s="3" t="s">
        <v>491</v>
      </c>
      <c r="S115" s="14">
        <v>2071499</v>
      </c>
      <c r="T115" s="21">
        <v>0.88827800000000046</v>
      </c>
      <c r="U115" s="22">
        <v>0.86853900000000051</v>
      </c>
      <c r="V115" s="22">
        <v>1.9739E-2</v>
      </c>
      <c r="W115" s="22">
        <v>0</v>
      </c>
      <c r="X115" s="22">
        <f t="shared" si="5"/>
        <v>0.12440084097000007</v>
      </c>
      <c r="Y115" s="8" t="b">
        <v>0</v>
      </c>
      <c r="Z115" s="8" t="b">
        <v>0</v>
      </c>
      <c r="AA115" s="8" t="b">
        <v>0</v>
      </c>
      <c r="AB115" s="8" t="b">
        <v>0</v>
      </c>
    </row>
    <row r="116" spans="1:28" hidden="1" x14ac:dyDescent="0.2">
      <c r="A116" s="1" t="s">
        <v>19</v>
      </c>
      <c r="B116" s="1" t="s">
        <v>19</v>
      </c>
      <c r="D116" s="3" t="s">
        <v>20</v>
      </c>
      <c r="E116" s="3" t="s">
        <v>205</v>
      </c>
      <c r="F116" s="3" t="s">
        <v>431</v>
      </c>
      <c r="G116" s="3" t="s">
        <v>26213</v>
      </c>
      <c r="H116" s="3" t="s">
        <v>531</v>
      </c>
      <c r="I116" s="6">
        <v>20727</v>
      </c>
      <c r="J116" s="7" t="s">
        <v>548</v>
      </c>
      <c r="K116" s="8">
        <v>2072791</v>
      </c>
      <c r="L116" s="3">
        <v>6.4</v>
      </c>
      <c r="N116" s="9">
        <v>6.4000000000000001E-2</v>
      </c>
      <c r="O116" s="9" t="b">
        <v>1</v>
      </c>
      <c r="P116" s="10">
        <v>0</v>
      </c>
      <c r="Q116" s="3" t="s">
        <v>25</v>
      </c>
      <c r="R116" s="3" t="s">
        <v>549</v>
      </c>
      <c r="S116" s="14">
        <v>2072791</v>
      </c>
      <c r="T116" s="21">
        <v>0.19156383333333332</v>
      </c>
      <c r="U116" s="22">
        <v>0.19156383333333332</v>
      </c>
      <c r="V116" s="22">
        <v>0</v>
      </c>
      <c r="W116" s="22">
        <v>0</v>
      </c>
      <c r="X116" s="22">
        <f t="shared" si="5"/>
        <v>1.2260085333333334E-2</v>
      </c>
      <c r="Y116" s="8" t="b">
        <v>0</v>
      </c>
      <c r="Z116" s="8" t="b">
        <v>0</v>
      </c>
      <c r="AA116" s="8" t="b">
        <v>0</v>
      </c>
      <c r="AB116" s="8" t="b">
        <v>0</v>
      </c>
    </row>
    <row r="117" spans="1:28" hidden="1" x14ac:dyDescent="0.2">
      <c r="A117" s="1" t="s">
        <v>19</v>
      </c>
      <c r="B117" s="1" t="s">
        <v>19</v>
      </c>
      <c r="D117" s="3" t="s">
        <v>20</v>
      </c>
      <c r="E117" s="3" t="s">
        <v>205</v>
      </c>
      <c r="F117" s="3" t="s">
        <v>431</v>
      </c>
      <c r="G117" s="3" t="s">
        <v>26213</v>
      </c>
      <c r="H117" s="3" t="s">
        <v>531</v>
      </c>
      <c r="I117" s="6">
        <v>20727</v>
      </c>
      <c r="J117" s="7" t="s">
        <v>550</v>
      </c>
      <c r="K117" s="8">
        <v>2072799</v>
      </c>
      <c r="M117" s="3" t="s">
        <v>458</v>
      </c>
      <c r="N117" s="9">
        <v>8.9889999999999998E-2</v>
      </c>
      <c r="O117" s="9" t="b">
        <v>0</v>
      </c>
      <c r="P117" s="10">
        <v>2.866687276097388E-4</v>
      </c>
      <c r="Q117" s="3" t="s">
        <v>25</v>
      </c>
      <c r="R117" s="3" t="s">
        <v>551</v>
      </c>
      <c r="S117" s="14">
        <v>2072799</v>
      </c>
      <c r="T117" s="21">
        <v>0.25932033333333332</v>
      </c>
      <c r="U117" s="22">
        <v>0.2584933333333333</v>
      </c>
      <c r="V117" s="22">
        <v>0</v>
      </c>
      <c r="W117" s="22">
        <v>8.2700000000000004E-4</v>
      </c>
      <c r="X117" s="22">
        <f t="shared" si="5"/>
        <v>2.3235965733333329E-2</v>
      </c>
      <c r="Y117" s="8" t="b">
        <v>0</v>
      </c>
      <c r="Z117" s="8" t="b">
        <v>0</v>
      </c>
      <c r="AA117" s="8" t="b">
        <v>0</v>
      </c>
      <c r="AB117" s="8" t="b">
        <v>0</v>
      </c>
    </row>
    <row r="118" spans="1:28" hidden="1" x14ac:dyDescent="0.2">
      <c r="A118" s="1" t="s">
        <v>19</v>
      </c>
      <c r="B118" s="1" t="s">
        <v>19</v>
      </c>
      <c r="D118" s="3" t="s">
        <v>20</v>
      </c>
      <c r="E118" s="3" t="s">
        <v>205</v>
      </c>
      <c r="F118" s="3" t="s">
        <v>431</v>
      </c>
      <c r="G118" s="3" t="s">
        <v>26213</v>
      </c>
      <c r="H118" s="3" t="s">
        <v>567</v>
      </c>
      <c r="I118" s="6">
        <v>20743</v>
      </c>
      <c r="J118" s="7" t="s">
        <v>568</v>
      </c>
      <c r="K118" s="8">
        <v>2074300</v>
      </c>
      <c r="L118" s="3">
        <v>0</v>
      </c>
      <c r="N118" s="9">
        <v>0</v>
      </c>
      <c r="O118" s="9" t="b">
        <v>1</v>
      </c>
      <c r="P118" s="10">
        <v>0</v>
      </c>
      <c r="Q118" s="3" t="s">
        <v>25</v>
      </c>
      <c r="R118" s="3" t="s">
        <v>569</v>
      </c>
      <c r="S118" s="14">
        <v>2074300</v>
      </c>
      <c r="T118" s="21">
        <v>0.85227366666666671</v>
      </c>
      <c r="U118" s="22">
        <v>0.85227366666666671</v>
      </c>
      <c r="V118" s="22">
        <v>0</v>
      </c>
      <c r="W118" s="22">
        <v>0</v>
      </c>
      <c r="X118" s="22">
        <f t="shared" si="5"/>
        <v>0</v>
      </c>
      <c r="Y118" s="8" t="b">
        <v>0</v>
      </c>
      <c r="Z118" s="8" t="b">
        <v>0</v>
      </c>
      <c r="AA118" s="8" t="b">
        <v>0</v>
      </c>
      <c r="AB118" s="8" t="b">
        <v>0</v>
      </c>
    </row>
    <row r="119" spans="1:28" hidden="1" x14ac:dyDescent="0.2">
      <c r="A119" s="1" t="s">
        <v>19</v>
      </c>
      <c r="B119" s="1" t="s">
        <v>19</v>
      </c>
      <c r="D119" s="3" t="s">
        <v>20</v>
      </c>
      <c r="E119" s="3" t="s">
        <v>205</v>
      </c>
      <c r="F119" s="3" t="s">
        <v>431</v>
      </c>
      <c r="G119" s="3" t="s">
        <v>26213</v>
      </c>
      <c r="H119" s="3" t="s">
        <v>570</v>
      </c>
      <c r="I119" s="6">
        <v>20744</v>
      </c>
      <c r="J119" s="7" t="s">
        <v>579</v>
      </c>
      <c r="K119" s="8">
        <v>2074441</v>
      </c>
      <c r="M119" s="3" t="s">
        <v>458</v>
      </c>
      <c r="N119" s="9">
        <v>1.8929999999999999E-2</v>
      </c>
      <c r="O119" s="9" t="b">
        <v>0</v>
      </c>
      <c r="P119" s="10">
        <v>0</v>
      </c>
      <c r="Q119" s="3" t="s">
        <v>25</v>
      </c>
      <c r="R119" s="3" t="s">
        <v>580</v>
      </c>
      <c r="S119" s="14">
        <v>2074441</v>
      </c>
      <c r="T119" s="21">
        <v>5.6786666666666695E-3</v>
      </c>
      <c r="U119" s="22">
        <v>5.6786666666666695E-3</v>
      </c>
      <c r="V119" s="22">
        <v>0</v>
      </c>
      <c r="W119" s="22">
        <v>0</v>
      </c>
      <c r="X119" s="22">
        <f t="shared" si="5"/>
        <v>1.0749716000000004E-4</v>
      </c>
      <c r="Y119" s="8" t="b">
        <v>0</v>
      </c>
      <c r="Z119" s="8" t="b">
        <v>0</v>
      </c>
      <c r="AA119" s="8" t="b">
        <v>0</v>
      </c>
      <c r="AB119" s="8" t="b">
        <v>0</v>
      </c>
    </row>
    <row r="120" spans="1:28" hidden="1" x14ac:dyDescent="0.2">
      <c r="A120" s="1" t="s">
        <v>19</v>
      </c>
      <c r="B120" s="1" t="s">
        <v>19</v>
      </c>
      <c r="D120" s="3" t="s">
        <v>20</v>
      </c>
      <c r="E120" s="3" t="s">
        <v>205</v>
      </c>
      <c r="F120" s="3" t="s">
        <v>431</v>
      </c>
      <c r="G120" s="3" t="s">
        <v>26213</v>
      </c>
      <c r="H120" s="3" t="s">
        <v>570</v>
      </c>
      <c r="I120" s="6">
        <v>20744</v>
      </c>
      <c r="J120" s="7" t="s">
        <v>592</v>
      </c>
      <c r="K120" s="8">
        <v>2074491</v>
      </c>
      <c r="L120" s="3">
        <v>6.4</v>
      </c>
      <c r="N120" s="9">
        <v>6.4000000000000001E-2</v>
      </c>
      <c r="O120" s="9" t="b">
        <v>1</v>
      </c>
      <c r="P120" s="10">
        <v>0</v>
      </c>
      <c r="Q120" s="3" t="s">
        <v>25</v>
      </c>
      <c r="R120" s="3" t="s">
        <v>593</v>
      </c>
      <c r="S120" s="14">
        <v>2074491</v>
      </c>
      <c r="T120" s="21">
        <v>0.22452800000000001</v>
      </c>
      <c r="U120" s="22">
        <v>0.22452800000000001</v>
      </c>
      <c r="V120" s="22">
        <v>0</v>
      </c>
      <c r="W120" s="22">
        <v>0</v>
      </c>
      <c r="X120" s="22">
        <f t="shared" si="5"/>
        <v>1.4369792000000001E-2</v>
      </c>
      <c r="Y120" s="8" t="b">
        <v>0</v>
      </c>
      <c r="Z120" s="8" t="b">
        <v>0</v>
      </c>
      <c r="AA120" s="8" t="b">
        <v>0</v>
      </c>
      <c r="AB120" s="8" t="b">
        <v>0</v>
      </c>
    </row>
    <row r="121" spans="1:28" hidden="1" x14ac:dyDescent="0.2">
      <c r="A121" s="1" t="s">
        <v>19</v>
      </c>
      <c r="B121" s="1" t="s">
        <v>19</v>
      </c>
      <c r="D121" s="3" t="s">
        <v>20</v>
      </c>
      <c r="E121" s="3" t="s">
        <v>205</v>
      </c>
      <c r="F121" s="3" t="s">
        <v>431</v>
      </c>
      <c r="G121" s="3" t="s">
        <v>26213</v>
      </c>
      <c r="H121" s="3" t="s">
        <v>570</v>
      </c>
      <c r="I121" s="6">
        <v>20744</v>
      </c>
      <c r="J121" s="7" t="s">
        <v>594</v>
      </c>
      <c r="K121" s="8">
        <v>2074499</v>
      </c>
      <c r="M121" s="3" t="s">
        <v>458</v>
      </c>
      <c r="N121" s="9">
        <v>1.8929999999999999E-2</v>
      </c>
      <c r="O121" s="9" t="b">
        <v>0</v>
      </c>
      <c r="P121" s="10">
        <v>0</v>
      </c>
      <c r="Q121" s="3" t="s">
        <v>25</v>
      </c>
      <c r="R121" s="3" t="s">
        <v>595</v>
      </c>
      <c r="S121" s="14">
        <v>2074499</v>
      </c>
      <c r="T121" s="21">
        <v>0.26893183333333304</v>
      </c>
      <c r="U121" s="22">
        <v>0.26893183333333304</v>
      </c>
      <c r="V121" s="22">
        <v>0</v>
      </c>
      <c r="W121" s="22">
        <v>0</v>
      </c>
      <c r="X121" s="22">
        <f t="shared" si="5"/>
        <v>5.0908796049999941E-3</v>
      </c>
      <c r="Y121" s="8" t="b">
        <v>0</v>
      </c>
      <c r="Z121" s="8" t="b">
        <v>0</v>
      </c>
      <c r="AA121" s="8" t="b">
        <v>0</v>
      </c>
      <c r="AB121" s="8" t="b">
        <v>0</v>
      </c>
    </row>
    <row r="122" spans="1:28" hidden="1" x14ac:dyDescent="0.2">
      <c r="A122" s="1" t="s">
        <v>19</v>
      </c>
      <c r="B122" s="1" t="s">
        <v>19</v>
      </c>
      <c r="D122" s="3" t="s">
        <v>20</v>
      </c>
      <c r="E122" s="3" t="s">
        <v>205</v>
      </c>
      <c r="F122" s="3" t="s">
        <v>431</v>
      </c>
      <c r="G122" s="3" t="s">
        <v>26213</v>
      </c>
      <c r="H122" s="3" t="s">
        <v>596</v>
      </c>
      <c r="I122" s="6">
        <v>20745</v>
      </c>
      <c r="J122" s="7" t="s">
        <v>613</v>
      </c>
      <c r="K122" s="8">
        <v>2074593</v>
      </c>
      <c r="L122" s="3">
        <v>0</v>
      </c>
      <c r="N122" s="9">
        <v>0</v>
      </c>
      <c r="O122" s="9" t="b">
        <v>1</v>
      </c>
      <c r="P122" s="10">
        <v>0</v>
      </c>
      <c r="Q122" s="3" t="s">
        <v>25</v>
      </c>
      <c r="R122" s="3" t="s">
        <v>614</v>
      </c>
      <c r="S122" s="14">
        <v>2074593</v>
      </c>
      <c r="T122" s="21">
        <v>0.27764699999999998</v>
      </c>
      <c r="U122" s="22">
        <v>0.27764699999999998</v>
      </c>
      <c r="V122" s="22">
        <v>0</v>
      </c>
      <c r="W122" s="22">
        <v>0</v>
      </c>
      <c r="X122" s="22">
        <f t="shared" si="5"/>
        <v>0</v>
      </c>
      <c r="Y122" s="8" t="b">
        <v>0</v>
      </c>
      <c r="Z122" s="8" t="b">
        <v>0</v>
      </c>
      <c r="AA122" s="8" t="b">
        <v>0</v>
      </c>
      <c r="AB122" s="8" t="b">
        <v>0</v>
      </c>
    </row>
    <row r="123" spans="1:28" hidden="1" x14ac:dyDescent="0.2">
      <c r="A123" s="1" t="s">
        <v>19</v>
      </c>
      <c r="B123" s="1" t="s">
        <v>19</v>
      </c>
      <c r="D123" s="3" t="s">
        <v>20</v>
      </c>
      <c r="E123" s="3" t="s">
        <v>205</v>
      </c>
      <c r="F123" s="3" t="s">
        <v>431</v>
      </c>
      <c r="G123" s="3" t="s">
        <v>26213</v>
      </c>
      <c r="H123" s="3" t="s">
        <v>596</v>
      </c>
      <c r="I123" s="6">
        <v>20745</v>
      </c>
      <c r="J123" s="7" t="s">
        <v>615</v>
      </c>
      <c r="K123" s="8">
        <v>2074595</v>
      </c>
      <c r="L123" s="3">
        <v>6.4</v>
      </c>
      <c r="N123" s="9">
        <v>6.4000000000000001E-2</v>
      </c>
      <c r="O123" s="9" t="b">
        <v>1</v>
      </c>
      <c r="P123" s="10">
        <v>0</v>
      </c>
      <c r="Q123" s="3" t="s">
        <v>25</v>
      </c>
      <c r="R123" s="3" t="s">
        <v>616</v>
      </c>
      <c r="S123" s="14">
        <v>2074595</v>
      </c>
      <c r="T123" s="21">
        <v>6.9011500000000003E-2</v>
      </c>
      <c r="U123" s="22">
        <v>6.9011500000000003E-2</v>
      </c>
      <c r="V123" s="22">
        <v>0</v>
      </c>
      <c r="W123" s="22">
        <v>0</v>
      </c>
      <c r="X123" s="22">
        <f t="shared" si="5"/>
        <v>4.4167360000000001E-3</v>
      </c>
      <c r="Y123" s="8" t="b">
        <v>0</v>
      </c>
      <c r="Z123" s="8" t="b">
        <v>0</v>
      </c>
      <c r="AA123" s="8" t="b">
        <v>0</v>
      </c>
      <c r="AB123" s="8" t="b">
        <v>0</v>
      </c>
    </row>
    <row r="124" spans="1:28" hidden="1" x14ac:dyDescent="0.2">
      <c r="A124" s="1" t="s">
        <v>19</v>
      </c>
      <c r="B124" s="1" t="s">
        <v>19</v>
      </c>
      <c r="D124" s="3" t="s">
        <v>20</v>
      </c>
      <c r="E124" s="3" t="s">
        <v>205</v>
      </c>
      <c r="F124" s="3" t="s">
        <v>431</v>
      </c>
      <c r="G124" s="3" t="s">
        <v>26213</v>
      </c>
      <c r="H124" s="3" t="s">
        <v>596</v>
      </c>
      <c r="I124" s="6">
        <v>20745</v>
      </c>
      <c r="J124" s="7" t="s">
        <v>617</v>
      </c>
      <c r="K124" s="8">
        <v>2074599</v>
      </c>
      <c r="M124" s="3" t="s">
        <v>458</v>
      </c>
      <c r="N124" s="9">
        <v>2.5579999999999999E-2</v>
      </c>
      <c r="O124" s="9" t="b">
        <v>0</v>
      </c>
      <c r="P124" s="10">
        <v>0</v>
      </c>
      <c r="Q124" s="3" t="s">
        <v>25</v>
      </c>
      <c r="R124" s="3" t="s">
        <v>618</v>
      </c>
      <c r="S124" s="14">
        <v>2074599</v>
      </c>
      <c r="T124" s="21">
        <v>0.64089850000000004</v>
      </c>
      <c r="U124" s="22">
        <v>0.64089850000000004</v>
      </c>
      <c r="V124" s="22">
        <v>0</v>
      </c>
      <c r="W124" s="22">
        <v>0</v>
      </c>
      <c r="X124" s="22">
        <f t="shared" si="5"/>
        <v>1.639418363E-2</v>
      </c>
      <c r="Y124" s="8" t="b">
        <v>0</v>
      </c>
      <c r="Z124" s="8" t="b">
        <v>0</v>
      </c>
      <c r="AA124" s="8" t="b">
        <v>0</v>
      </c>
      <c r="AB124" s="8" t="b">
        <v>0</v>
      </c>
    </row>
    <row r="125" spans="1:28" hidden="1" x14ac:dyDescent="0.2">
      <c r="A125" s="1" t="s">
        <v>19</v>
      </c>
      <c r="B125" s="1" t="s">
        <v>19</v>
      </c>
      <c r="D125" s="3" t="s">
        <v>20</v>
      </c>
      <c r="E125" s="3" t="s">
        <v>205</v>
      </c>
      <c r="F125" s="3" t="s">
        <v>431</v>
      </c>
      <c r="G125" s="3" t="s">
        <v>26213</v>
      </c>
      <c r="H125" s="3" t="s">
        <v>619</v>
      </c>
      <c r="I125" s="6">
        <v>20751</v>
      </c>
      <c r="J125" s="7" t="s">
        <v>620</v>
      </c>
      <c r="K125" s="8">
        <v>2075110</v>
      </c>
      <c r="M125" s="3" t="s">
        <v>621</v>
      </c>
      <c r="N125" s="9">
        <v>0.1072</v>
      </c>
      <c r="O125" s="9" t="b">
        <v>0</v>
      </c>
      <c r="P125" s="10">
        <v>0</v>
      </c>
      <c r="Q125" s="3" t="s">
        <v>25</v>
      </c>
      <c r="R125" s="3" t="s">
        <v>622</v>
      </c>
      <c r="S125" s="14">
        <v>2075110</v>
      </c>
      <c r="T125" s="21">
        <v>0.11391783333333333</v>
      </c>
      <c r="U125" s="22">
        <v>0.11391783333333333</v>
      </c>
      <c r="V125" s="22">
        <v>0</v>
      </c>
      <c r="W125" s="22">
        <v>0</v>
      </c>
      <c r="X125" s="22">
        <f t="shared" si="5"/>
        <v>1.2211991733333333E-2</v>
      </c>
      <c r="Y125" s="8" t="b">
        <v>0</v>
      </c>
      <c r="Z125" s="8" t="b">
        <v>0</v>
      </c>
      <c r="AA125" s="8" t="b">
        <v>0</v>
      </c>
      <c r="AB125" s="8" t="b">
        <v>0</v>
      </c>
    </row>
    <row r="126" spans="1:28" hidden="1" x14ac:dyDescent="0.2">
      <c r="A126" s="1" t="s">
        <v>19</v>
      </c>
      <c r="B126" s="1" t="s">
        <v>19</v>
      </c>
      <c r="D126" s="3" t="s">
        <v>20</v>
      </c>
      <c r="E126" s="3" t="s">
        <v>205</v>
      </c>
      <c r="F126" s="3" t="s">
        <v>431</v>
      </c>
      <c r="G126" s="3" t="s">
        <v>26213</v>
      </c>
      <c r="H126" s="3" t="s">
        <v>619</v>
      </c>
      <c r="I126" s="6">
        <v>20751</v>
      </c>
      <c r="J126" s="7" t="s">
        <v>623</v>
      </c>
      <c r="K126" s="8">
        <v>2075190</v>
      </c>
      <c r="M126" s="3" t="s">
        <v>624</v>
      </c>
      <c r="N126" s="9">
        <v>0.11433</v>
      </c>
      <c r="O126" s="9" t="b">
        <v>0</v>
      </c>
      <c r="P126" s="10">
        <v>0</v>
      </c>
      <c r="Q126" s="3" t="s">
        <v>25</v>
      </c>
      <c r="R126" s="3" t="s">
        <v>625</v>
      </c>
      <c r="S126" s="14">
        <v>2075190</v>
      </c>
      <c r="T126" s="21">
        <v>3.07818333333333E-2</v>
      </c>
      <c r="U126" s="22">
        <v>3.07818333333333E-2</v>
      </c>
      <c r="V126" s="22">
        <v>0</v>
      </c>
      <c r="W126" s="22">
        <v>0</v>
      </c>
      <c r="X126" s="22">
        <f t="shared" si="5"/>
        <v>3.5192870049999964E-3</v>
      </c>
      <c r="Y126" s="8" t="b">
        <v>0</v>
      </c>
      <c r="Z126" s="8" t="b">
        <v>0</v>
      </c>
      <c r="AA126" s="8" t="b">
        <v>0</v>
      </c>
      <c r="AB126" s="8" t="b">
        <v>0</v>
      </c>
    </row>
    <row r="127" spans="1:28" hidden="1" x14ac:dyDescent="0.2">
      <c r="A127" s="1" t="s">
        <v>19</v>
      </c>
      <c r="B127" s="1" t="s">
        <v>19</v>
      </c>
      <c r="D127" s="3" t="s">
        <v>20</v>
      </c>
      <c r="E127" s="3" t="s">
        <v>205</v>
      </c>
      <c r="F127" s="3" t="s">
        <v>431</v>
      </c>
      <c r="G127" s="3" t="s">
        <v>26213</v>
      </c>
      <c r="H127" s="3" t="s">
        <v>626</v>
      </c>
      <c r="I127" s="6">
        <v>20752</v>
      </c>
      <c r="J127" s="7" t="s">
        <v>627</v>
      </c>
      <c r="K127" s="8">
        <v>2075210</v>
      </c>
      <c r="M127" s="3" t="s">
        <v>621</v>
      </c>
      <c r="N127" s="9">
        <v>0.12049</v>
      </c>
      <c r="O127" s="9" t="b">
        <v>0</v>
      </c>
      <c r="P127" s="10">
        <v>0</v>
      </c>
      <c r="Q127" s="3" t="s">
        <v>25</v>
      </c>
      <c r="R127" s="3" t="s">
        <v>628</v>
      </c>
      <c r="S127" s="14">
        <v>2075210</v>
      </c>
      <c r="T127" s="21">
        <v>0.13994799999999999</v>
      </c>
      <c r="U127" s="22">
        <v>0.13994799999999999</v>
      </c>
      <c r="V127" s="22">
        <v>0</v>
      </c>
      <c r="W127" s="22">
        <v>0</v>
      </c>
      <c r="X127" s="22">
        <f t="shared" si="5"/>
        <v>1.6862334519999998E-2</v>
      </c>
      <c r="Y127" s="8" t="b">
        <v>0</v>
      </c>
      <c r="Z127" s="8" t="b">
        <v>0</v>
      </c>
      <c r="AA127" s="8" t="b">
        <v>0</v>
      </c>
      <c r="AB127" s="8" t="b">
        <v>0</v>
      </c>
    </row>
    <row r="128" spans="1:28" hidden="1" x14ac:dyDescent="0.2">
      <c r="A128" s="1" t="s">
        <v>19</v>
      </c>
      <c r="B128" s="1" t="s">
        <v>19</v>
      </c>
      <c r="D128" s="3" t="s">
        <v>20</v>
      </c>
      <c r="E128" s="3" t="s">
        <v>205</v>
      </c>
      <c r="F128" s="3" t="s">
        <v>431</v>
      </c>
      <c r="G128" s="3" t="s">
        <v>26213</v>
      </c>
      <c r="H128" s="3" t="s">
        <v>626</v>
      </c>
      <c r="I128" s="6">
        <v>20752</v>
      </c>
      <c r="J128" s="7" t="s">
        <v>629</v>
      </c>
      <c r="K128" s="8">
        <v>2075290</v>
      </c>
      <c r="M128" s="3" t="s">
        <v>624</v>
      </c>
      <c r="N128" s="9">
        <v>0.12851000000000001</v>
      </c>
      <c r="O128" s="9" t="b">
        <v>0</v>
      </c>
      <c r="P128" s="10">
        <v>0</v>
      </c>
      <c r="Q128" s="3" t="s">
        <v>25</v>
      </c>
      <c r="R128" s="3" t="s">
        <v>630</v>
      </c>
      <c r="S128" s="14">
        <v>2075290</v>
      </c>
      <c r="T128" s="21">
        <v>0.75226733333333318</v>
      </c>
      <c r="U128" s="22">
        <v>0.75226733333333318</v>
      </c>
      <c r="V128" s="22">
        <v>0</v>
      </c>
      <c r="W128" s="22">
        <v>0</v>
      </c>
      <c r="X128" s="22">
        <f t="shared" si="5"/>
        <v>9.667387500666666E-2</v>
      </c>
      <c r="Y128" s="8" t="b">
        <v>0</v>
      </c>
      <c r="Z128" s="8" t="b">
        <v>0</v>
      </c>
      <c r="AA128" s="8" t="b">
        <v>0</v>
      </c>
      <c r="AB128" s="8" t="b">
        <v>0</v>
      </c>
    </row>
    <row r="129" spans="1:28" hidden="1" x14ac:dyDescent="0.2">
      <c r="A129" s="1" t="s">
        <v>19</v>
      </c>
      <c r="B129" s="1" t="s">
        <v>19</v>
      </c>
      <c r="D129" s="3" t="s">
        <v>20</v>
      </c>
      <c r="E129" s="3" t="s">
        <v>205</v>
      </c>
      <c r="F129" s="3" t="s">
        <v>431</v>
      </c>
      <c r="G129" s="3" t="s">
        <v>26213</v>
      </c>
      <c r="H129" s="3" t="s">
        <v>631</v>
      </c>
      <c r="I129" s="6">
        <v>20753</v>
      </c>
      <c r="J129" s="7" t="s">
        <v>632</v>
      </c>
      <c r="K129" s="8">
        <v>2075300</v>
      </c>
      <c r="L129" s="3">
        <v>0</v>
      </c>
      <c r="N129" s="9">
        <v>0</v>
      </c>
      <c r="O129" s="9" t="b">
        <v>1</v>
      </c>
      <c r="P129" s="10">
        <v>0</v>
      </c>
      <c r="Q129" s="3" t="s">
        <v>25</v>
      </c>
      <c r="R129" s="3" t="s">
        <v>633</v>
      </c>
      <c r="S129" s="14">
        <v>2075300</v>
      </c>
      <c r="T129" s="21">
        <v>1.8804000000000001E-2</v>
      </c>
      <c r="U129" s="22">
        <v>1.8804000000000001E-2</v>
      </c>
      <c r="V129" s="22">
        <v>0</v>
      </c>
      <c r="W129" s="22">
        <v>0</v>
      </c>
      <c r="X129" s="22">
        <f t="shared" si="5"/>
        <v>0</v>
      </c>
      <c r="Y129" s="8" t="b">
        <v>0</v>
      </c>
      <c r="Z129" s="8" t="b">
        <v>0</v>
      </c>
      <c r="AA129" s="8" t="b">
        <v>0</v>
      </c>
      <c r="AB129" s="8" t="b">
        <v>0</v>
      </c>
    </row>
    <row r="130" spans="1:28" hidden="1" x14ac:dyDescent="0.2">
      <c r="A130" s="1" t="s">
        <v>19</v>
      </c>
      <c r="B130" s="1" t="s">
        <v>19</v>
      </c>
      <c r="D130" s="3" t="s">
        <v>20</v>
      </c>
      <c r="E130" s="3" t="s">
        <v>205</v>
      </c>
      <c r="F130" s="3" t="s">
        <v>431</v>
      </c>
      <c r="G130" s="3" t="s">
        <v>26213</v>
      </c>
      <c r="H130" s="3" t="s">
        <v>634</v>
      </c>
      <c r="I130" s="6">
        <v>20754</v>
      </c>
      <c r="J130" s="7" t="s">
        <v>635</v>
      </c>
      <c r="K130" s="8">
        <v>2075410</v>
      </c>
      <c r="M130" s="3" t="s">
        <v>636</v>
      </c>
      <c r="N130" s="9">
        <v>9.844E-2</v>
      </c>
      <c r="O130" s="9" t="b">
        <v>0</v>
      </c>
      <c r="P130" s="10">
        <v>0</v>
      </c>
      <c r="Q130" s="3" t="s">
        <v>25</v>
      </c>
      <c r="R130" s="3" t="s">
        <v>637</v>
      </c>
      <c r="S130" s="14">
        <v>2075410</v>
      </c>
      <c r="T130" s="21">
        <v>1.393133333333333E-2</v>
      </c>
      <c r="U130" s="22">
        <v>1.393133333333333E-2</v>
      </c>
      <c r="V130" s="22">
        <v>0</v>
      </c>
      <c r="W130" s="22">
        <v>0</v>
      </c>
      <c r="X130" s="22">
        <f t="shared" si="5"/>
        <v>1.3714004533333329E-3</v>
      </c>
      <c r="Y130" s="8" t="b">
        <v>0</v>
      </c>
      <c r="Z130" s="8" t="b">
        <v>0</v>
      </c>
      <c r="AA130" s="8" t="b">
        <v>0</v>
      </c>
      <c r="AB130" s="8" t="b">
        <v>0</v>
      </c>
    </row>
    <row r="131" spans="1:28" hidden="1" x14ac:dyDescent="0.2">
      <c r="A131" s="1" t="s">
        <v>19</v>
      </c>
      <c r="B131" s="1" t="s">
        <v>19</v>
      </c>
      <c r="D131" s="3" t="s">
        <v>20</v>
      </c>
      <c r="E131" s="3" t="s">
        <v>205</v>
      </c>
      <c r="F131" s="3" t="s">
        <v>431</v>
      </c>
      <c r="G131" s="3" t="s">
        <v>26213</v>
      </c>
      <c r="H131" s="3" t="s">
        <v>634</v>
      </c>
      <c r="I131" s="6">
        <v>20754</v>
      </c>
      <c r="J131" s="7" t="s">
        <v>638</v>
      </c>
      <c r="K131" s="8">
        <v>2075421</v>
      </c>
      <c r="M131" s="3" t="s">
        <v>639</v>
      </c>
      <c r="N131" s="9">
        <v>4.7120000000000002E-2</v>
      </c>
      <c r="O131" s="9" t="b">
        <v>0</v>
      </c>
      <c r="P131" s="10">
        <v>0</v>
      </c>
      <c r="Q131" s="3" t="s">
        <v>25</v>
      </c>
      <c r="R131" s="3" t="s">
        <v>640</v>
      </c>
      <c r="S131" s="14">
        <v>2075421</v>
      </c>
      <c r="T131" s="21">
        <v>0</v>
      </c>
      <c r="U131" s="22">
        <v>0</v>
      </c>
      <c r="V131" s="22">
        <v>0</v>
      </c>
      <c r="W131" s="22">
        <v>0</v>
      </c>
      <c r="X131" s="22">
        <f t="shared" si="5"/>
        <v>0</v>
      </c>
      <c r="Y131" s="8" t="b">
        <v>0</v>
      </c>
      <c r="Z131" s="8" t="b">
        <v>0</v>
      </c>
      <c r="AA131" s="8" t="b">
        <v>0</v>
      </c>
      <c r="AB131" s="8" t="b">
        <v>0</v>
      </c>
    </row>
    <row r="132" spans="1:28" hidden="1" x14ac:dyDescent="0.2">
      <c r="A132" s="1" t="s">
        <v>19</v>
      </c>
      <c r="B132" s="1" t="s">
        <v>19</v>
      </c>
      <c r="D132" s="3" t="s">
        <v>20</v>
      </c>
      <c r="E132" s="3" t="s">
        <v>205</v>
      </c>
      <c r="F132" s="3" t="s">
        <v>431</v>
      </c>
      <c r="G132" s="3" t="s">
        <v>26213</v>
      </c>
      <c r="H132" s="3" t="s">
        <v>634</v>
      </c>
      <c r="I132" s="6">
        <v>20754</v>
      </c>
      <c r="J132" s="7" t="s">
        <v>641</v>
      </c>
      <c r="K132" s="8">
        <v>2075431</v>
      </c>
      <c r="M132" s="3" t="s">
        <v>455</v>
      </c>
      <c r="N132" s="9">
        <v>2.3959999999999999E-2</v>
      </c>
      <c r="O132" s="9" t="b">
        <v>0</v>
      </c>
      <c r="P132" s="10">
        <v>0</v>
      </c>
      <c r="Q132" s="3" t="s">
        <v>25</v>
      </c>
      <c r="R132" s="3" t="s">
        <v>642</v>
      </c>
      <c r="S132" s="14">
        <v>2075431</v>
      </c>
      <c r="T132" s="21">
        <v>0</v>
      </c>
      <c r="U132" s="22">
        <v>0</v>
      </c>
      <c r="V132" s="22">
        <v>0</v>
      </c>
      <c r="W132" s="22">
        <v>0</v>
      </c>
      <c r="X132" s="22">
        <f t="shared" si="5"/>
        <v>0</v>
      </c>
      <c r="Y132" s="8" t="b">
        <v>0</v>
      </c>
      <c r="Z132" s="8" t="b">
        <v>0</v>
      </c>
      <c r="AA132" s="8" t="b">
        <v>0</v>
      </c>
      <c r="AB132" s="8" t="b">
        <v>0</v>
      </c>
    </row>
    <row r="133" spans="1:28" hidden="1" x14ac:dyDescent="0.2">
      <c r="A133" s="1" t="s">
        <v>19</v>
      </c>
      <c r="B133" s="1" t="s">
        <v>19</v>
      </c>
      <c r="D133" s="3" t="s">
        <v>20</v>
      </c>
      <c r="E133" s="3" t="s">
        <v>205</v>
      </c>
      <c r="F133" s="3" t="s">
        <v>431</v>
      </c>
      <c r="G133" s="3" t="s">
        <v>26213</v>
      </c>
      <c r="H133" s="3" t="s">
        <v>634</v>
      </c>
      <c r="I133" s="6">
        <v>20754</v>
      </c>
      <c r="J133" s="7" t="s">
        <v>643</v>
      </c>
      <c r="K133" s="8">
        <v>2075441</v>
      </c>
      <c r="M133" s="3" t="s">
        <v>458</v>
      </c>
      <c r="N133" s="9">
        <v>1.6660000000000001E-2</v>
      </c>
      <c r="O133" s="9" t="b">
        <v>0</v>
      </c>
      <c r="P133" s="10">
        <v>0</v>
      </c>
      <c r="Q133" s="3" t="s">
        <v>25</v>
      </c>
      <c r="R133" s="3" t="s">
        <v>644</v>
      </c>
      <c r="S133" s="14">
        <v>2075441</v>
      </c>
      <c r="T133" s="21">
        <v>0</v>
      </c>
      <c r="U133" s="22">
        <v>0</v>
      </c>
      <c r="V133" s="22">
        <v>0</v>
      </c>
      <c r="W133" s="22">
        <v>0</v>
      </c>
      <c r="X133" s="22">
        <f t="shared" si="5"/>
        <v>0</v>
      </c>
      <c r="Y133" s="8" t="b">
        <v>0</v>
      </c>
      <c r="Z133" s="8" t="b">
        <v>0</v>
      </c>
      <c r="AA133" s="8" t="b">
        <v>0</v>
      </c>
      <c r="AB133" s="8" t="b">
        <v>0</v>
      </c>
    </row>
    <row r="134" spans="1:28" hidden="1" x14ac:dyDescent="0.2">
      <c r="A134" s="1" t="s">
        <v>19</v>
      </c>
      <c r="B134" s="1" t="s">
        <v>19</v>
      </c>
      <c r="D134" s="3" t="s">
        <v>20</v>
      </c>
      <c r="E134" s="3" t="s">
        <v>205</v>
      </c>
      <c r="F134" s="3" t="s">
        <v>431</v>
      </c>
      <c r="G134" s="3" t="s">
        <v>26213</v>
      </c>
      <c r="H134" s="3" t="s">
        <v>634</v>
      </c>
      <c r="I134" s="6">
        <v>20754</v>
      </c>
      <c r="J134" s="7" t="s">
        <v>645</v>
      </c>
      <c r="K134" s="8">
        <v>2075451</v>
      </c>
      <c r="M134" s="3" t="s">
        <v>646</v>
      </c>
      <c r="N134" s="9">
        <v>7.7060000000000003E-2</v>
      </c>
      <c r="O134" s="9" t="b">
        <v>0</v>
      </c>
      <c r="P134" s="10">
        <v>0</v>
      </c>
      <c r="Q134" s="3" t="s">
        <v>25</v>
      </c>
      <c r="R134" s="3" t="s">
        <v>647</v>
      </c>
      <c r="S134" s="14">
        <v>2075451</v>
      </c>
      <c r="T134" s="21">
        <v>5.5553333333333305E-3</v>
      </c>
      <c r="U134" s="22">
        <v>5.5553333333333305E-3</v>
      </c>
      <c r="V134" s="22">
        <v>0</v>
      </c>
      <c r="W134" s="22">
        <v>0</v>
      </c>
      <c r="X134" s="22">
        <f t="shared" si="5"/>
        <v>4.280939866666665E-4</v>
      </c>
      <c r="Y134" s="8" t="b">
        <v>0</v>
      </c>
      <c r="Z134" s="8" t="b">
        <v>0</v>
      </c>
      <c r="AA134" s="8" t="b">
        <v>0</v>
      </c>
      <c r="AB134" s="8" t="b">
        <v>0</v>
      </c>
    </row>
    <row r="135" spans="1:28" hidden="1" x14ac:dyDescent="0.2">
      <c r="A135" s="1" t="s">
        <v>19</v>
      </c>
      <c r="B135" s="1" t="s">
        <v>19</v>
      </c>
      <c r="D135" s="3" t="s">
        <v>20</v>
      </c>
      <c r="E135" s="3" t="s">
        <v>205</v>
      </c>
      <c r="F135" s="3" t="s">
        <v>431</v>
      </c>
      <c r="G135" s="3" t="s">
        <v>26213</v>
      </c>
      <c r="H135" s="3" t="s">
        <v>634</v>
      </c>
      <c r="I135" s="6">
        <v>20754</v>
      </c>
      <c r="J135" s="7" t="s">
        <v>648</v>
      </c>
      <c r="K135" s="8">
        <v>2075461</v>
      </c>
      <c r="M135" s="3" t="s">
        <v>649</v>
      </c>
      <c r="N135" s="9">
        <v>6.2089999999999999E-2</v>
      </c>
      <c r="O135" s="9" t="b">
        <v>0</v>
      </c>
      <c r="P135" s="10">
        <v>0</v>
      </c>
      <c r="Q135" s="3" t="s">
        <v>25</v>
      </c>
      <c r="R135" s="3" t="s">
        <v>650</v>
      </c>
      <c r="S135" s="14">
        <v>2075461</v>
      </c>
      <c r="T135" s="21">
        <v>9.5726666666666599E-3</v>
      </c>
      <c r="U135" s="22">
        <v>9.5726666666666599E-3</v>
      </c>
      <c r="V135" s="22">
        <v>0</v>
      </c>
      <c r="W135" s="22">
        <v>0</v>
      </c>
      <c r="X135" s="22">
        <f t="shared" si="5"/>
        <v>5.9436687333333288E-4</v>
      </c>
      <c r="Y135" s="8" t="b">
        <v>0</v>
      </c>
      <c r="Z135" s="8" t="b">
        <v>0</v>
      </c>
      <c r="AA135" s="8" t="b">
        <v>0</v>
      </c>
      <c r="AB135" s="8" t="b">
        <v>0</v>
      </c>
    </row>
    <row r="136" spans="1:28" hidden="1" x14ac:dyDescent="0.2">
      <c r="A136" s="1" t="s">
        <v>19</v>
      </c>
      <c r="B136" s="1" t="s">
        <v>19</v>
      </c>
      <c r="D136" s="3" t="s">
        <v>20</v>
      </c>
      <c r="E136" s="3" t="s">
        <v>205</v>
      </c>
      <c r="F136" s="3" t="s">
        <v>431</v>
      </c>
      <c r="G136" s="3" t="s">
        <v>26213</v>
      </c>
      <c r="H136" s="3" t="s">
        <v>634</v>
      </c>
      <c r="I136" s="6">
        <v>20754</v>
      </c>
      <c r="J136" s="7" t="s">
        <v>651</v>
      </c>
      <c r="K136" s="8">
        <v>2075471</v>
      </c>
      <c r="M136" s="3" t="s">
        <v>587</v>
      </c>
      <c r="N136" s="9">
        <v>5.8790000000000002E-2</v>
      </c>
      <c r="O136" s="9" t="b">
        <v>0</v>
      </c>
      <c r="P136" s="10">
        <v>0</v>
      </c>
      <c r="Q136" s="3" t="s">
        <v>25</v>
      </c>
      <c r="R136" s="3" t="s">
        <v>652</v>
      </c>
      <c r="S136" s="14">
        <v>2075471</v>
      </c>
      <c r="T136" s="21">
        <v>7.2999999999999999E-5</v>
      </c>
      <c r="U136" s="22">
        <v>7.2999999999999999E-5</v>
      </c>
      <c r="V136" s="22">
        <v>0</v>
      </c>
      <c r="W136" s="22">
        <v>0</v>
      </c>
      <c r="X136" s="22">
        <f t="shared" ref="X136:X199" si="6">U136*N136</f>
        <v>4.2916700000000004E-6</v>
      </c>
      <c r="Y136" s="8" t="b">
        <v>0</v>
      </c>
      <c r="Z136" s="8" t="b">
        <v>0</v>
      </c>
      <c r="AA136" s="8" t="b">
        <v>0</v>
      </c>
      <c r="AB136" s="8" t="b">
        <v>0</v>
      </c>
    </row>
    <row r="137" spans="1:28" hidden="1" x14ac:dyDescent="0.2">
      <c r="A137" s="1" t="s">
        <v>19</v>
      </c>
      <c r="B137" s="1" t="s">
        <v>19</v>
      </c>
      <c r="D137" s="3" t="s">
        <v>20</v>
      </c>
      <c r="E137" s="3" t="s">
        <v>205</v>
      </c>
      <c r="F137" s="3" t="s">
        <v>431</v>
      </c>
      <c r="G137" s="3" t="s">
        <v>26213</v>
      </c>
      <c r="H137" s="3" t="s">
        <v>634</v>
      </c>
      <c r="I137" s="6">
        <v>20754</v>
      </c>
      <c r="J137" s="7" t="s">
        <v>653</v>
      </c>
      <c r="K137" s="8">
        <v>2075481</v>
      </c>
      <c r="M137" s="3" t="s">
        <v>590</v>
      </c>
      <c r="N137" s="9">
        <v>0.10975</v>
      </c>
      <c r="O137" s="9" t="b">
        <v>0</v>
      </c>
      <c r="P137" s="10">
        <v>0</v>
      </c>
      <c r="Q137" s="3" t="s">
        <v>25</v>
      </c>
      <c r="R137" s="3" t="s">
        <v>654</v>
      </c>
      <c r="S137" s="14">
        <v>2075481</v>
      </c>
      <c r="T137" s="21">
        <v>0</v>
      </c>
      <c r="U137" s="22">
        <v>0</v>
      </c>
      <c r="V137" s="22">
        <v>0</v>
      </c>
      <c r="W137" s="22">
        <v>0</v>
      </c>
      <c r="X137" s="22">
        <f t="shared" si="6"/>
        <v>0</v>
      </c>
      <c r="Y137" s="8" t="b">
        <v>0</v>
      </c>
      <c r="Z137" s="8" t="b">
        <v>0</v>
      </c>
      <c r="AA137" s="8" t="b">
        <v>0</v>
      </c>
      <c r="AB137" s="8" t="b">
        <v>0</v>
      </c>
    </row>
    <row r="138" spans="1:28" hidden="1" x14ac:dyDescent="0.2">
      <c r="A138" s="1" t="s">
        <v>19</v>
      </c>
      <c r="B138" s="1" t="s">
        <v>19</v>
      </c>
      <c r="D138" s="3" t="s">
        <v>20</v>
      </c>
      <c r="E138" s="3" t="s">
        <v>205</v>
      </c>
      <c r="F138" s="3" t="s">
        <v>431</v>
      </c>
      <c r="G138" s="3" t="s">
        <v>26213</v>
      </c>
      <c r="H138" s="3" t="s">
        <v>634</v>
      </c>
      <c r="I138" s="6">
        <v>20754</v>
      </c>
      <c r="J138" s="7" t="s">
        <v>655</v>
      </c>
      <c r="K138" s="8">
        <v>2075491</v>
      </c>
      <c r="L138" s="3">
        <v>6.4</v>
      </c>
      <c r="N138" s="9">
        <v>6.4000000000000001E-2</v>
      </c>
      <c r="O138" s="9" t="b">
        <v>1</v>
      </c>
      <c r="P138" s="10">
        <v>0</v>
      </c>
      <c r="Q138" s="3" t="s">
        <v>25</v>
      </c>
      <c r="R138" s="3" t="s">
        <v>656</v>
      </c>
      <c r="S138" s="14">
        <v>2075491</v>
      </c>
      <c r="T138" s="21">
        <v>3.702E-3</v>
      </c>
      <c r="U138" s="22">
        <v>3.702E-3</v>
      </c>
      <c r="V138" s="22">
        <v>0</v>
      </c>
      <c r="W138" s="22">
        <v>0</v>
      </c>
      <c r="X138" s="22">
        <f t="shared" si="6"/>
        <v>2.3692799999999999E-4</v>
      </c>
      <c r="Y138" s="8" t="b">
        <v>0</v>
      </c>
      <c r="Z138" s="8" t="b">
        <v>0</v>
      </c>
      <c r="AA138" s="8" t="b">
        <v>0</v>
      </c>
      <c r="AB138" s="8" t="b">
        <v>0</v>
      </c>
    </row>
    <row r="139" spans="1:28" hidden="1" x14ac:dyDescent="0.2">
      <c r="A139" s="1" t="s">
        <v>19</v>
      </c>
      <c r="B139" s="1" t="s">
        <v>19</v>
      </c>
      <c r="D139" s="3" t="s">
        <v>20</v>
      </c>
      <c r="E139" s="3" t="s">
        <v>205</v>
      </c>
      <c r="F139" s="3" t="s">
        <v>431</v>
      </c>
      <c r="G139" s="3" t="s">
        <v>26213</v>
      </c>
      <c r="H139" s="3" t="s">
        <v>634</v>
      </c>
      <c r="I139" s="6">
        <v>20754</v>
      </c>
      <c r="J139" s="7" t="s">
        <v>657</v>
      </c>
      <c r="K139" s="8">
        <v>2075499</v>
      </c>
      <c r="M139" s="3" t="s">
        <v>458</v>
      </c>
      <c r="N139" s="9">
        <v>1.6660000000000001E-2</v>
      </c>
      <c r="O139" s="9" t="b">
        <v>0</v>
      </c>
      <c r="P139" s="10">
        <v>0</v>
      </c>
      <c r="Q139" s="3" t="s">
        <v>25</v>
      </c>
      <c r="R139" s="3" t="s">
        <v>658</v>
      </c>
      <c r="S139" s="14">
        <v>2075499</v>
      </c>
      <c r="T139" s="21">
        <v>6.3999999999999997E-5</v>
      </c>
      <c r="U139" s="22">
        <v>6.3999999999999997E-5</v>
      </c>
      <c r="V139" s="22">
        <v>0</v>
      </c>
      <c r="W139" s="22">
        <v>0</v>
      </c>
      <c r="X139" s="22">
        <f t="shared" si="6"/>
        <v>1.0662400000000001E-6</v>
      </c>
      <c r="Y139" s="8" t="b">
        <v>0</v>
      </c>
      <c r="Z139" s="8" t="b">
        <v>0</v>
      </c>
      <c r="AA139" s="8" t="b">
        <v>0</v>
      </c>
      <c r="AB139" s="8" t="b">
        <v>0</v>
      </c>
    </row>
    <row r="140" spans="1:28" hidden="1" x14ac:dyDescent="0.2">
      <c r="A140" s="1" t="s">
        <v>19</v>
      </c>
      <c r="B140" s="1" t="s">
        <v>19</v>
      </c>
      <c r="D140" s="3" t="s">
        <v>20</v>
      </c>
      <c r="E140" s="3" t="s">
        <v>205</v>
      </c>
      <c r="F140" s="3" t="s">
        <v>431</v>
      </c>
      <c r="G140" s="3" t="s">
        <v>26213</v>
      </c>
      <c r="H140" s="3" t="s">
        <v>659</v>
      </c>
      <c r="I140" s="6">
        <v>20755</v>
      </c>
      <c r="J140" s="7" t="s">
        <v>660</v>
      </c>
      <c r="K140" s="8">
        <v>2075510</v>
      </c>
      <c r="M140" s="3" t="s">
        <v>636</v>
      </c>
      <c r="N140" s="9">
        <v>0.12404999999999999</v>
      </c>
      <c r="O140" s="9" t="b">
        <v>0</v>
      </c>
      <c r="P140" s="10">
        <v>0</v>
      </c>
      <c r="Q140" s="3" t="s">
        <v>25</v>
      </c>
      <c r="R140" s="3" t="s">
        <v>661</v>
      </c>
      <c r="S140" s="14">
        <v>2075510</v>
      </c>
      <c r="T140" s="21">
        <v>0.24780383333333372</v>
      </c>
      <c r="U140" s="22">
        <v>0.24780383333333372</v>
      </c>
      <c r="V140" s="22">
        <v>0</v>
      </c>
      <c r="W140" s="22">
        <v>0</v>
      </c>
      <c r="X140" s="22">
        <f t="shared" si="6"/>
        <v>3.0740065525000047E-2</v>
      </c>
      <c r="Y140" s="8" t="b">
        <v>0</v>
      </c>
      <c r="Z140" s="8" t="b">
        <v>0</v>
      </c>
      <c r="AA140" s="8" t="b">
        <v>0</v>
      </c>
      <c r="AB140" s="8" t="b">
        <v>0</v>
      </c>
    </row>
    <row r="141" spans="1:28" hidden="1" x14ac:dyDescent="0.2">
      <c r="A141" s="1" t="s">
        <v>19</v>
      </c>
      <c r="B141" s="1" t="s">
        <v>19</v>
      </c>
      <c r="D141" s="3" t="s">
        <v>20</v>
      </c>
      <c r="E141" s="3" t="s">
        <v>205</v>
      </c>
      <c r="F141" s="3" t="s">
        <v>431</v>
      </c>
      <c r="G141" s="3" t="s">
        <v>26213</v>
      </c>
      <c r="H141" s="3" t="s">
        <v>659</v>
      </c>
      <c r="I141" s="6">
        <v>20755</v>
      </c>
      <c r="J141" s="7" t="s">
        <v>662</v>
      </c>
      <c r="K141" s="8">
        <v>2075521</v>
      </c>
      <c r="M141" s="3" t="s">
        <v>639</v>
      </c>
      <c r="N141" s="9">
        <v>5.9389999999999998E-2</v>
      </c>
      <c r="O141" s="9" t="b">
        <v>0</v>
      </c>
      <c r="P141" s="10">
        <v>0</v>
      </c>
      <c r="Q141" s="3" t="s">
        <v>25</v>
      </c>
      <c r="R141" s="3" t="s">
        <v>663</v>
      </c>
      <c r="S141" s="14">
        <v>2075521</v>
      </c>
      <c r="T141" s="21">
        <v>0</v>
      </c>
      <c r="U141" s="22">
        <v>0</v>
      </c>
      <c r="V141" s="22">
        <v>0</v>
      </c>
      <c r="W141" s="22">
        <v>0</v>
      </c>
      <c r="X141" s="22">
        <f t="shared" si="6"/>
        <v>0</v>
      </c>
      <c r="Y141" s="8" t="b">
        <v>0</v>
      </c>
      <c r="Z141" s="8" t="b">
        <v>0</v>
      </c>
      <c r="AA141" s="8" t="b">
        <v>0</v>
      </c>
      <c r="AB141" s="8" t="b">
        <v>0</v>
      </c>
    </row>
    <row r="142" spans="1:28" hidden="1" x14ac:dyDescent="0.2">
      <c r="A142" s="1" t="s">
        <v>19</v>
      </c>
      <c r="B142" s="1" t="s">
        <v>19</v>
      </c>
      <c r="D142" s="3" t="s">
        <v>20</v>
      </c>
      <c r="E142" s="3" t="s">
        <v>205</v>
      </c>
      <c r="F142" s="3" t="s">
        <v>431</v>
      </c>
      <c r="G142" s="3" t="s">
        <v>26213</v>
      </c>
      <c r="H142" s="3" t="s">
        <v>659</v>
      </c>
      <c r="I142" s="6">
        <v>20755</v>
      </c>
      <c r="J142" s="7" t="s">
        <v>664</v>
      </c>
      <c r="K142" s="8">
        <v>2075531</v>
      </c>
      <c r="M142" s="3" t="s">
        <v>455</v>
      </c>
      <c r="N142" s="9">
        <v>3.0200000000000001E-2</v>
      </c>
      <c r="O142" s="9" t="b">
        <v>0</v>
      </c>
      <c r="P142" s="10">
        <v>0</v>
      </c>
      <c r="Q142" s="3" t="s">
        <v>25</v>
      </c>
      <c r="R142" s="3" t="s">
        <v>665</v>
      </c>
      <c r="S142" s="14">
        <v>2075531</v>
      </c>
      <c r="T142" s="21">
        <v>0</v>
      </c>
      <c r="U142" s="22">
        <v>0</v>
      </c>
      <c r="V142" s="22">
        <v>0</v>
      </c>
      <c r="W142" s="22">
        <v>0</v>
      </c>
      <c r="X142" s="22">
        <f t="shared" si="6"/>
        <v>0</v>
      </c>
      <c r="Y142" s="8" t="b">
        <v>0</v>
      </c>
      <c r="Z142" s="8" t="b">
        <v>0</v>
      </c>
      <c r="AA142" s="8" t="b">
        <v>0</v>
      </c>
      <c r="AB142" s="8" t="b">
        <v>0</v>
      </c>
    </row>
    <row r="143" spans="1:28" hidden="1" x14ac:dyDescent="0.2">
      <c r="A143" s="1" t="s">
        <v>19</v>
      </c>
      <c r="B143" s="1" t="s">
        <v>19</v>
      </c>
      <c r="D143" s="3" t="s">
        <v>20</v>
      </c>
      <c r="E143" s="3" t="s">
        <v>205</v>
      </c>
      <c r="F143" s="3" t="s">
        <v>431</v>
      </c>
      <c r="G143" s="3" t="s">
        <v>26213</v>
      </c>
      <c r="H143" s="3" t="s">
        <v>659</v>
      </c>
      <c r="I143" s="6">
        <v>20755</v>
      </c>
      <c r="J143" s="7" t="s">
        <v>666</v>
      </c>
      <c r="K143" s="8">
        <v>2075541</v>
      </c>
      <c r="M143" s="3" t="s">
        <v>458</v>
      </c>
      <c r="N143" s="9">
        <v>2.0990000000000002E-2</v>
      </c>
      <c r="O143" s="9" t="b">
        <v>0</v>
      </c>
      <c r="P143" s="10">
        <v>0</v>
      </c>
      <c r="Q143" s="3" t="s">
        <v>25</v>
      </c>
      <c r="R143" s="3" t="s">
        <v>667</v>
      </c>
      <c r="S143" s="14">
        <v>2075541</v>
      </c>
      <c r="T143" s="21">
        <v>0</v>
      </c>
      <c r="U143" s="22">
        <v>0</v>
      </c>
      <c r="V143" s="22">
        <v>0</v>
      </c>
      <c r="W143" s="22">
        <v>0</v>
      </c>
      <c r="X143" s="22">
        <f t="shared" si="6"/>
        <v>0</v>
      </c>
      <c r="Y143" s="8" t="b">
        <v>0</v>
      </c>
      <c r="Z143" s="8" t="b">
        <v>0</v>
      </c>
      <c r="AA143" s="8" t="b">
        <v>0</v>
      </c>
      <c r="AB143" s="8" t="b">
        <v>0</v>
      </c>
    </row>
    <row r="144" spans="1:28" hidden="1" x14ac:dyDescent="0.2">
      <c r="A144" s="1" t="s">
        <v>19</v>
      </c>
      <c r="B144" s="1" t="s">
        <v>19</v>
      </c>
      <c r="D144" s="3" t="s">
        <v>20</v>
      </c>
      <c r="E144" s="3" t="s">
        <v>205</v>
      </c>
      <c r="F144" s="3" t="s">
        <v>431</v>
      </c>
      <c r="G144" s="3" t="s">
        <v>26213</v>
      </c>
      <c r="H144" s="3" t="s">
        <v>659</v>
      </c>
      <c r="I144" s="6">
        <v>20755</v>
      </c>
      <c r="J144" s="7" t="s">
        <v>668</v>
      </c>
      <c r="K144" s="8">
        <v>2075551</v>
      </c>
      <c r="M144" s="3" t="s">
        <v>646</v>
      </c>
      <c r="N144" s="9">
        <v>9.7110000000000002E-2</v>
      </c>
      <c r="O144" s="9" t="b">
        <v>0</v>
      </c>
      <c r="P144" s="10">
        <v>0</v>
      </c>
      <c r="Q144" s="3" t="s">
        <v>25</v>
      </c>
      <c r="R144" s="3" t="s">
        <v>669</v>
      </c>
      <c r="S144" s="14">
        <v>2075551</v>
      </c>
      <c r="T144" s="21">
        <v>0.35136916666666695</v>
      </c>
      <c r="U144" s="22">
        <v>0.35136916666666695</v>
      </c>
      <c r="V144" s="22">
        <v>0</v>
      </c>
      <c r="W144" s="22">
        <v>0</v>
      </c>
      <c r="X144" s="22">
        <f t="shared" si="6"/>
        <v>3.4121459775000029E-2</v>
      </c>
      <c r="Y144" s="8" t="b">
        <v>0</v>
      </c>
      <c r="Z144" s="8" t="b">
        <v>0</v>
      </c>
      <c r="AA144" s="8" t="b">
        <v>0</v>
      </c>
      <c r="AB144" s="8" t="b">
        <v>0</v>
      </c>
    </row>
    <row r="145" spans="1:28" hidden="1" x14ac:dyDescent="0.2">
      <c r="A145" s="1" t="s">
        <v>19</v>
      </c>
      <c r="B145" s="1" t="s">
        <v>19</v>
      </c>
      <c r="D145" s="3" t="s">
        <v>20</v>
      </c>
      <c r="E145" s="3" t="s">
        <v>205</v>
      </c>
      <c r="F145" s="3" t="s">
        <v>431</v>
      </c>
      <c r="G145" s="3" t="s">
        <v>26213</v>
      </c>
      <c r="H145" s="3" t="s">
        <v>659</v>
      </c>
      <c r="I145" s="6">
        <v>20755</v>
      </c>
      <c r="J145" s="7" t="s">
        <v>670</v>
      </c>
      <c r="K145" s="8">
        <v>2075561</v>
      </c>
      <c r="M145" s="3" t="s">
        <v>649</v>
      </c>
      <c r="N145" s="9">
        <v>7.825E-2</v>
      </c>
      <c r="O145" s="9" t="b">
        <v>0</v>
      </c>
      <c r="P145" s="10">
        <v>0</v>
      </c>
      <c r="Q145" s="3" t="s">
        <v>25</v>
      </c>
      <c r="R145" s="3" t="s">
        <v>671</v>
      </c>
      <c r="S145" s="14">
        <v>2075561</v>
      </c>
      <c r="T145" s="21">
        <v>1.3159999999999999E-3</v>
      </c>
      <c r="U145" s="22">
        <v>1.3159999999999999E-3</v>
      </c>
      <c r="V145" s="22">
        <v>0</v>
      </c>
      <c r="W145" s="22">
        <v>0</v>
      </c>
      <c r="X145" s="22">
        <f t="shared" si="6"/>
        <v>1.0297699999999999E-4</v>
      </c>
      <c r="Y145" s="8" t="b">
        <v>0</v>
      </c>
      <c r="Z145" s="8" t="b">
        <v>0</v>
      </c>
      <c r="AA145" s="8" t="b">
        <v>0</v>
      </c>
      <c r="AB145" s="8" t="b">
        <v>0</v>
      </c>
    </row>
    <row r="146" spans="1:28" hidden="1" x14ac:dyDescent="0.2">
      <c r="A146" s="1" t="s">
        <v>19</v>
      </c>
      <c r="B146" s="1" t="s">
        <v>19</v>
      </c>
      <c r="D146" s="3" t="s">
        <v>20</v>
      </c>
      <c r="E146" s="3" t="s">
        <v>205</v>
      </c>
      <c r="F146" s="3" t="s">
        <v>431</v>
      </c>
      <c r="G146" s="3" t="s">
        <v>26213</v>
      </c>
      <c r="H146" s="3" t="s">
        <v>659</v>
      </c>
      <c r="I146" s="6">
        <v>20755</v>
      </c>
      <c r="J146" s="7" t="s">
        <v>672</v>
      </c>
      <c r="K146" s="8">
        <v>2075571</v>
      </c>
      <c r="M146" s="3" t="s">
        <v>587</v>
      </c>
      <c r="N146" s="9">
        <v>7.4099999999999999E-2</v>
      </c>
      <c r="O146" s="9" t="b">
        <v>0</v>
      </c>
      <c r="P146" s="10">
        <v>0</v>
      </c>
      <c r="Q146" s="3" t="s">
        <v>25</v>
      </c>
      <c r="R146" s="3" t="s">
        <v>673</v>
      </c>
      <c r="S146" s="14">
        <v>2075571</v>
      </c>
      <c r="T146" s="21">
        <v>0</v>
      </c>
      <c r="U146" s="22">
        <v>0</v>
      </c>
      <c r="V146" s="22">
        <v>0</v>
      </c>
      <c r="W146" s="22">
        <v>0</v>
      </c>
      <c r="X146" s="22">
        <f t="shared" si="6"/>
        <v>0</v>
      </c>
      <c r="Y146" s="8" t="b">
        <v>0</v>
      </c>
      <c r="Z146" s="8" t="b">
        <v>0</v>
      </c>
      <c r="AA146" s="8" t="b">
        <v>0</v>
      </c>
      <c r="AB146" s="8" t="b">
        <v>0</v>
      </c>
    </row>
    <row r="147" spans="1:28" hidden="1" x14ac:dyDescent="0.2">
      <c r="A147" s="1" t="s">
        <v>19</v>
      </c>
      <c r="B147" s="1" t="s">
        <v>19</v>
      </c>
      <c r="D147" s="3" t="s">
        <v>20</v>
      </c>
      <c r="E147" s="3" t="s">
        <v>205</v>
      </c>
      <c r="F147" s="3" t="s">
        <v>431</v>
      </c>
      <c r="G147" s="3" t="s">
        <v>26213</v>
      </c>
      <c r="H147" s="3" t="s">
        <v>659</v>
      </c>
      <c r="I147" s="6">
        <v>20755</v>
      </c>
      <c r="J147" s="7" t="s">
        <v>674</v>
      </c>
      <c r="K147" s="8">
        <v>2075581</v>
      </c>
      <c r="M147" s="3" t="s">
        <v>590</v>
      </c>
      <c r="N147" s="9">
        <v>0.13830999999999999</v>
      </c>
      <c r="O147" s="9" t="b">
        <v>0</v>
      </c>
      <c r="P147" s="10">
        <v>0</v>
      </c>
      <c r="Q147" s="3" t="s">
        <v>25</v>
      </c>
      <c r="R147" s="3" t="s">
        <v>675</v>
      </c>
      <c r="S147" s="14">
        <v>2075581</v>
      </c>
      <c r="T147" s="21">
        <v>7.6245000000000002E-3</v>
      </c>
      <c r="U147" s="22">
        <v>7.6245000000000002E-3</v>
      </c>
      <c r="V147" s="22">
        <v>0</v>
      </c>
      <c r="W147" s="22">
        <v>0</v>
      </c>
      <c r="X147" s="22">
        <f t="shared" si="6"/>
        <v>1.0545445949999999E-3</v>
      </c>
      <c r="Y147" s="8" t="b">
        <v>0</v>
      </c>
      <c r="Z147" s="8" t="b">
        <v>0</v>
      </c>
      <c r="AA147" s="8" t="b">
        <v>0</v>
      </c>
      <c r="AB147" s="8" t="b">
        <v>0</v>
      </c>
    </row>
    <row r="148" spans="1:28" hidden="1" x14ac:dyDescent="0.2">
      <c r="A148" s="1" t="s">
        <v>19</v>
      </c>
      <c r="B148" s="1" t="s">
        <v>19</v>
      </c>
      <c r="D148" s="3" t="s">
        <v>20</v>
      </c>
      <c r="E148" s="3" t="s">
        <v>205</v>
      </c>
      <c r="F148" s="3" t="s">
        <v>431</v>
      </c>
      <c r="G148" s="3" t="s">
        <v>26213</v>
      </c>
      <c r="H148" s="3" t="s">
        <v>659</v>
      </c>
      <c r="I148" s="6">
        <v>20755</v>
      </c>
      <c r="J148" s="7" t="s">
        <v>676</v>
      </c>
      <c r="K148" s="8">
        <v>2075593</v>
      </c>
      <c r="L148" s="3">
        <v>0</v>
      </c>
      <c r="N148" s="9">
        <v>0</v>
      </c>
      <c r="O148" s="9" t="b">
        <v>1</v>
      </c>
      <c r="P148" s="10">
        <v>0</v>
      </c>
      <c r="Q148" s="3" t="s">
        <v>25</v>
      </c>
      <c r="R148" s="3" t="s">
        <v>677</v>
      </c>
      <c r="S148" s="14">
        <v>2075593</v>
      </c>
      <c r="T148" s="21">
        <v>1.3028E-2</v>
      </c>
      <c r="U148" s="22">
        <v>1.3028E-2</v>
      </c>
      <c r="V148" s="22">
        <v>0</v>
      </c>
      <c r="W148" s="22">
        <v>0</v>
      </c>
      <c r="X148" s="22">
        <f t="shared" si="6"/>
        <v>0</v>
      </c>
      <c r="Y148" s="8" t="b">
        <v>0</v>
      </c>
      <c r="Z148" s="8" t="b">
        <v>0</v>
      </c>
      <c r="AA148" s="8" t="b">
        <v>0</v>
      </c>
      <c r="AB148" s="8" t="b">
        <v>0</v>
      </c>
    </row>
    <row r="149" spans="1:28" hidden="1" x14ac:dyDescent="0.2">
      <c r="A149" s="1" t="s">
        <v>19</v>
      </c>
      <c r="B149" s="1" t="s">
        <v>19</v>
      </c>
      <c r="D149" s="3" t="s">
        <v>20</v>
      </c>
      <c r="E149" s="3" t="s">
        <v>205</v>
      </c>
      <c r="F149" s="3" t="s">
        <v>431</v>
      </c>
      <c r="G149" s="3" t="s">
        <v>26213</v>
      </c>
      <c r="H149" s="3" t="s">
        <v>659</v>
      </c>
      <c r="I149" s="6">
        <v>20755</v>
      </c>
      <c r="J149" s="7" t="s">
        <v>678</v>
      </c>
      <c r="K149" s="8">
        <v>2075595</v>
      </c>
      <c r="L149" s="3">
        <v>6.4</v>
      </c>
      <c r="N149" s="9">
        <v>6.4000000000000001E-2</v>
      </c>
      <c r="O149" s="9" t="b">
        <v>1</v>
      </c>
      <c r="P149" s="10">
        <v>0</v>
      </c>
      <c r="Q149" s="3" t="s">
        <v>25</v>
      </c>
      <c r="R149" s="3" t="s">
        <v>679</v>
      </c>
      <c r="S149" s="14">
        <v>2075595</v>
      </c>
      <c r="T149" s="21">
        <v>0</v>
      </c>
      <c r="U149" s="22">
        <v>0</v>
      </c>
      <c r="V149" s="22">
        <v>0</v>
      </c>
      <c r="W149" s="22">
        <v>0</v>
      </c>
      <c r="X149" s="22">
        <f t="shared" si="6"/>
        <v>0</v>
      </c>
      <c r="Y149" s="8" t="b">
        <v>0</v>
      </c>
      <c r="Z149" s="8" t="b">
        <v>0</v>
      </c>
      <c r="AA149" s="8" t="b">
        <v>0</v>
      </c>
      <c r="AB149" s="8" t="b">
        <v>0</v>
      </c>
    </row>
    <row r="150" spans="1:28" hidden="1" x14ac:dyDescent="0.2">
      <c r="A150" s="1" t="s">
        <v>19</v>
      </c>
      <c r="B150" s="1" t="s">
        <v>19</v>
      </c>
      <c r="D150" s="3" t="s">
        <v>20</v>
      </c>
      <c r="E150" s="3" t="s">
        <v>205</v>
      </c>
      <c r="F150" s="3" t="s">
        <v>431</v>
      </c>
      <c r="G150" s="3" t="s">
        <v>26213</v>
      </c>
      <c r="H150" s="3" t="s">
        <v>659</v>
      </c>
      <c r="I150" s="6">
        <v>20755</v>
      </c>
      <c r="J150" s="7" t="s">
        <v>680</v>
      </c>
      <c r="K150" s="8">
        <v>2075599</v>
      </c>
      <c r="M150" s="3" t="s">
        <v>458</v>
      </c>
      <c r="N150" s="9">
        <v>2.0990000000000002E-2</v>
      </c>
      <c r="O150" s="9" t="b">
        <v>0</v>
      </c>
      <c r="P150" s="10">
        <v>0</v>
      </c>
      <c r="Q150" s="3" t="s">
        <v>25</v>
      </c>
      <c r="R150" s="3" t="s">
        <v>681</v>
      </c>
      <c r="S150" s="14">
        <v>2075599</v>
      </c>
      <c r="T150" s="21">
        <v>1.1355000000000001E-2</v>
      </c>
      <c r="U150" s="22">
        <v>1.1355000000000001E-2</v>
      </c>
      <c r="V150" s="22">
        <v>0</v>
      </c>
      <c r="W150" s="22">
        <v>0</v>
      </c>
      <c r="X150" s="22">
        <f t="shared" si="6"/>
        <v>2.3834145000000003E-4</v>
      </c>
      <c r="Y150" s="8" t="b">
        <v>0</v>
      </c>
      <c r="Z150" s="8" t="b">
        <v>0</v>
      </c>
      <c r="AA150" s="8" t="b">
        <v>0</v>
      </c>
      <c r="AB150" s="8" t="b">
        <v>0</v>
      </c>
    </row>
    <row r="151" spans="1:28" hidden="1" x14ac:dyDescent="0.2">
      <c r="A151" s="1" t="s">
        <v>19</v>
      </c>
      <c r="B151" s="1" t="s">
        <v>19</v>
      </c>
      <c r="D151" s="3" t="s">
        <v>20</v>
      </c>
      <c r="E151" s="3" t="s">
        <v>205</v>
      </c>
      <c r="F151" s="3" t="s">
        <v>431</v>
      </c>
      <c r="G151" s="3" t="s">
        <v>26213</v>
      </c>
      <c r="H151" s="3" t="s">
        <v>682</v>
      </c>
      <c r="I151" s="6">
        <v>20760</v>
      </c>
      <c r="J151" s="7" t="s">
        <v>683</v>
      </c>
      <c r="K151" s="8">
        <v>2076005</v>
      </c>
      <c r="M151" s="3" t="s">
        <v>684</v>
      </c>
      <c r="N151" s="9">
        <v>0.11978</v>
      </c>
      <c r="O151" s="9" t="b">
        <v>0</v>
      </c>
      <c r="P151" s="10">
        <v>0</v>
      </c>
      <c r="Q151" s="3" t="s">
        <v>25</v>
      </c>
      <c r="R151" s="3" t="s">
        <v>685</v>
      </c>
      <c r="S151" s="14">
        <v>2076005</v>
      </c>
      <c r="T151" s="21">
        <v>2.6859373333333303</v>
      </c>
      <c r="U151" s="22">
        <v>2.6859373333333303</v>
      </c>
      <c r="V151" s="22">
        <v>0</v>
      </c>
      <c r="W151" s="22">
        <v>0</v>
      </c>
      <c r="X151" s="22">
        <f t="shared" si="6"/>
        <v>0.32172157378666627</v>
      </c>
      <c r="Y151" s="8" t="b">
        <v>0</v>
      </c>
      <c r="Z151" s="8" t="b">
        <v>0</v>
      </c>
      <c r="AA151" s="8" t="b">
        <v>0</v>
      </c>
      <c r="AB151" s="8" t="b">
        <v>0</v>
      </c>
    </row>
    <row r="152" spans="1:28" hidden="1" x14ac:dyDescent="0.2">
      <c r="A152" s="1" t="s">
        <v>19</v>
      </c>
      <c r="B152" s="1" t="s">
        <v>19</v>
      </c>
      <c r="D152" s="3" t="s">
        <v>20</v>
      </c>
      <c r="E152" s="3" t="s">
        <v>205</v>
      </c>
      <c r="F152" s="3" t="s">
        <v>431</v>
      </c>
      <c r="G152" s="3" t="s">
        <v>26213</v>
      </c>
      <c r="H152" s="3" t="s">
        <v>682</v>
      </c>
      <c r="I152" s="6">
        <v>20760</v>
      </c>
      <c r="J152" s="7" t="s">
        <v>686</v>
      </c>
      <c r="K152" s="8">
        <v>2076010</v>
      </c>
      <c r="M152" s="3" t="s">
        <v>572</v>
      </c>
      <c r="N152" s="9">
        <v>0.31170999999999999</v>
      </c>
      <c r="O152" s="9" t="b">
        <v>0</v>
      </c>
      <c r="P152" s="10">
        <v>0</v>
      </c>
      <c r="Q152" s="3" t="s">
        <v>25</v>
      </c>
      <c r="R152" s="3" t="s">
        <v>687</v>
      </c>
      <c r="S152" s="14">
        <v>2076010</v>
      </c>
      <c r="T152" s="21">
        <v>0.929632666666667</v>
      </c>
      <c r="U152" s="22">
        <v>0.929632666666667</v>
      </c>
      <c r="V152" s="22">
        <v>0</v>
      </c>
      <c r="W152" s="22">
        <v>0</v>
      </c>
      <c r="X152" s="22">
        <f t="shared" si="6"/>
        <v>0.28977579852666674</v>
      </c>
      <c r="Y152" s="8" t="b">
        <v>0</v>
      </c>
      <c r="Z152" s="8" t="b">
        <v>0</v>
      </c>
      <c r="AA152" s="8" t="b">
        <v>0</v>
      </c>
      <c r="AB152" s="8" t="b">
        <v>0</v>
      </c>
    </row>
    <row r="153" spans="1:28" hidden="1" x14ac:dyDescent="0.2">
      <c r="A153" s="1" t="s">
        <v>19</v>
      </c>
      <c r="B153" s="1" t="s">
        <v>19</v>
      </c>
      <c r="D153" s="3" t="s">
        <v>20</v>
      </c>
      <c r="E153" s="3" t="s">
        <v>205</v>
      </c>
      <c r="F153" s="3" t="s">
        <v>431</v>
      </c>
      <c r="G153" s="3" t="s">
        <v>26213</v>
      </c>
      <c r="H153" s="3" t="s">
        <v>682</v>
      </c>
      <c r="I153" s="6">
        <v>20760</v>
      </c>
      <c r="J153" s="7" t="s">
        <v>688</v>
      </c>
      <c r="K153" s="8">
        <v>2076021</v>
      </c>
      <c r="M153" s="3" t="s">
        <v>689</v>
      </c>
      <c r="N153" s="9">
        <v>0.13167999999999999</v>
      </c>
      <c r="O153" s="9" t="b">
        <v>0</v>
      </c>
      <c r="P153" s="10">
        <v>0</v>
      </c>
      <c r="Q153" s="3" t="s">
        <v>25</v>
      </c>
      <c r="R153" s="3" t="s">
        <v>690</v>
      </c>
      <c r="S153" s="14">
        <v>2076021</v>
      </c>
      <c r="T153" s="21">
        <v>8.412666666666669E-3</v>
      </c>
      <c r="U153" s="22">
        <v>8.412666666666669E-3</v>
      </c>
      <c r="V153" s="22">
        <v>0</v>
      </c>
      <c r="W153" s="22">
        <v>0</v>
      </c>
      <c r="X153" s="22">
        <f t="shared" si="6"/>
        <v>1.1077799466666669E-3</v>
      </c>
      <c r="Y153" s="8" t="b">
        <v>0</v>
      </c>
      <c r="Z153" s="8" t="b">
        <v>0</v>
      </c>
      <c r="AA153" s="8" t="b">
        <v>0</v>
      </c>
      <c r="AB153" s="8" t="b">
        <v>0</v>
      </c>
    </row>
    <row r="154" spans="1:28" hidden="1" x14ac:dyDescent="0.2">
      <c r="A154" s="1" t="s">
        <v>19</v>
      </c>
      <c r="B154" s="1" t="s">
        <v>19</v>
      </c>
      <c r="D154" s="3" t="s">
        <v>20</v>
      </c>
      <c r="E154" s="3" t="s">
        <v>205</v>
      </c>
      <c r="F154" s="3" t="s">
        <v>431</v>
      </c>
      <c r="G154" s="3" t="s">
        <v>26213</v>
      </c>
      <c r="H154" s="3" t="s">
        <v>682</v>
      </c>
      <c r="I154" s="6">
        <v>20760</v>
      </c>
      <c r="J154" s="7" t="s">
        <v>691</v>
      </c>
      <c r="K154" s="8">
        <v>2076031</v>
      </c>
      <c r="M154" s="3" t="s">
        <v>455</v>
      </c>
      <c r="N154" s="9">
        <v>6.5350000000000005E-2</v>
      </c>
      <c r="O154" s="9" t="b">
        <v>0</v>
      </c>
      <c r="P154" s="10">
        <v>0</v>
      </c>
      <c r="Q154" s="3" t="s">
        <v>25</v>
      </c>
      <c r="R154" s="3" t="s">
        <v>692</v>
      </c>
      <c r="S154" s="14">
        <v>2076031</v>
      </c>
      <c r="T154" s="21">
        <v>0.36257</v>
      </c>
      <c r="U154" s="22">
        <v>0.36257</v>
      </c>
      <c r="V154" s="22">
        <v>0</v>
      </c>
      <c r="W154" s="22">
        <v>0</v>
      </c>
      <c r="X154" s="22">
        <f t="shared" si="6"/>
        <v>2.3693949500000002E-2</v>
      </c>
      <c r="Y154" s="8" t="b">
        <v>0</v>
      </c>
      <c r="Z154" s="8" t="b">
        <v>0</v>
      </c>
      <c r="AA154" s="8" t="b">
        <v>0</v>
      </c>
      <c r="AB154" s="8" t="b">
        <v>0</v>
      </c>
    </row>
    <row r="155" spans="1:28" hidden="1" x14ac:dyDescent="0.2">
      <c r="A155" s="1" t="s">
        <v>19</v>
      </c>
      <c r="B155" s="1" t="s">
        <v>19</v>
      </c>
      <c r="D155" s="3" t="s">
        <v>20</v>
      </c>
      <c r="E155" s="3" t="s">
        <v>205</v>
      </c>
      <c r="F155" s="3" t="s">
        <v>431</v>
      </c>
      <c r="G155" s="3" t="s">
        <v>26213</v>
      </c>
      <c r="H155" s="3" t="s">
        <v>682</v>
      </c>
      <c r="I155" s="6">
        <v>20760</v>
      </c>
      <c r="J155" s="7" t="s">
        <v>693</v>
      </c>
      <c r="K155" s="8">
        <v>2076041</v>
      </c>
      <c r="M155" s="3" t="s">
        <v>458</v>
      </c>
      <c r="N155" s="9">
        <v>4.5429999999999998E-2</v>
      </c>
      <c r="O155" s="9" t="b">
        <v>0</v>
      </c>
      <c r="P155" s="10">
        <v>0</v>
      </c>
      <c r="Q155" s="3" t="s">
        <v>25</v>
      </c>
      <c r="R155" s="3" t="s">
        <v>694</v>
      </c>
      <c r="S155" s="14">
        <v>2076041</v>
      </c>
      <c r="T155" s="21">
        <v>0</v>
      </c>
      <c r="U155" s="22">
        <v>0</v>
      </c>
      <c r="V155" s="22">
        <v>0</v>
      </c>
      <c r="W155" s="22">
        <v>0</v>
      </c>
      <c r="X155" s="22">
        <f t="shared" si="6"/>
        <v>0</v>
      </c>
      <c r="Y155" s="8" t="b">
        <v>0</v>
      </c>
      <c r="Z155" s="8" t="b">
        <v>0</v>
      </c>
      <c r="AA155" s="8" t="b">
        <v>0</v>
      </c>
      <c r="AB155" s="8" t="b">
        <v>0</v>
      </c>
    </row>
    <row r="156" spans="1:28" hidden="1" x14ac:dyDescent="0.2">
      <c r="A156" s="1" t="s">
        <v>19</v>
      </c>
      <c r="B156" s="1" t="s">
        <v>19</v>
      </c>
      <c r="D156" s="3" t="s">
        <v>20</v>
      </c>
      <c r="E156" s="3" t="s">
        <v>205</v>
      </c>
      <c r="F156" s="3" t="s">
        <v>431</v>
      </c>
      <c r="G156" s="3" t="s">
        <v>26213</v>
      </c>
      <c r="H156" s="3" t="s">
        <v>682</v>
      </c>
      <c r="I156" s="6">
        <v>20760</v>
      </c>
      <c r="J156" s="7" t="s">
        <v>695</v>
      </c>
      <c r="K156" s="8">
        <v>2076051</v>
      </c>
      <c r="M156" s="3" t="s">
        <v>582</v>
      </c>
      <c r="N156" s="9">
        <v>0.28061000000000003</v>
      </c>
      <c r="O156" s="9" t="b">
        <v>0</v>
      </c>
      <c r="P156" s="10">
        <v>0</v>
      </c>
      <c r="Q156" s="3" t="s">
        <v>25</v>
      </c>
      <c r="R156" s="3" t="s">
        <v>696</v>
      </c>
      <c r="S156" s="14">
        <v>2076051</v>
      </c>
      <c r="T156" s="21">
        <v>0.43185299999999999</v>
      </c>
      <c r="U156" s="22">
        <v>0.43185299999999999</v>
      </c>
      <c r="V156" s="22">
        <v>0</v>
      </c>
      <c r="W156" s="22">
        <v>0</v>
      </c>
      <c r="X156" s="22">
        <f t="shared" si="6"/>
        <v>0.12118227033000001</v>
      </c>
      <c r="Y156" s="8" t="b">
        <v>0</v>
      </c>
      <c r="Z156" s="8" t="b">
        <v>0</v>
      </c>
      <c r="AA156" s="8" t="b">
        <v>0</v>
      </c>
      <c r="AB156" s="8" t="b">
        <v>0</v>
      </c>
    </row>
    <row r="157" spans="1:28" hidden="1" x14ac:dyDescent="0.2">
      <c r="A157" s="1" t="s">
        <v>19</v>
      </c>
      <c r="B157" s="1" t="s">
        <v>19</v>
      </c>
      <c r="D157" s="3" t="s">
        <v>20</v>
      </c>
      <c r="E157" s="3" t="s">
        <v>205</v>
      </c>
      <c r="F157" s="3" t="s">
        <v>431</v>
      </c>
      <c r="G157" s="3" t="s">
        <v>26213</v>
      </c>
      <c r="H157" s="3" t="s">
        <v>682</v>
      </c>
      <c r="I157" s="6">
        <v>20760</v>
      </c>
      <c r="J157" s="7" t="s">
        <v>697</v>
      </c>
      <c r="K157" s="8">
        <v>2076061</v>
      </c>
      <c r="M157" s="3" t="s">
        <v>464</v>
      </c>
      <c r="N157" s="9">
        <v>0.11249000000000001</v>
      </c>
      <c r="O157" s="9" t="b">
        <v>0</v>
      </c>
      <c r="P157" s="10">
        <v>0</v>
      </c>
      <c r="Q157" s="3" t="s">
        <v>25</v>
      </c>
      <c r="R157" s="3" t="s">
        <v>698</v>
      </c>
      <c r="S157" s="14">
        <v>2076061</v>
      </c>
      <c r="T157" s="21">
        <v>0.23618600000000001</v>
      </c>
      <c r="U157" s="22">
        <v>0.23618600000000001</v>
      </c>
      <c r="V157" s="22">
        <v>0</v>
      </c>
      <c r="W157" s="22">
        <v>0</v>
      </c>
      <c r="X157" s="22">
        <f t="shared" si="6"/>
        <v>2.6568563140000001E-2</v>
      </c>
      <c r="Y157" s="8" t="b">
        <v>0</v>
      </c>
      <c r="Z157" s="8" t="b">
        <v>0</v>
      </c>
      <c r="AA157" s="8" t="b">
        <v>0</v>
      </c>
      <c r="AB157" s="8" t="b">
        <v>0</v>
      </c>
    </row>
    <row r="158" spans="1:28" hidden="1" x14ac:dyDescent="0.2">
      <c r="A158" s="1" t="s">
        <v>19</v>
      </c>
      <c r="B158" s="1" t="s">
        <v>19</v>
      </c>
      <c r="D158" s="3" t="s">
        <v>20</v>
      </c>
      <c r="E158" s="3" t="s">
        <v>205</v>
      </c>
      <c r="F158" s="3" t="s">
        <v>431</v>
      </c>
      <c r="G158" s="3" t="s">
        <v>26213</v>
      </c>
      <c r="H158" s="3" t="s">
        <v>682</v>
      </c>
      <c r="I158" s="6">
        <v>20760</v>
      </c>
      <c r="J158" s="7" t="s">
        <v>699</v>
      </c>
      <c r="K158" s="8">
        <v>2076081</v>
      </c>
      <c r="M158" s="3" t="s">
        <v>590</v>
      </c>
      <c r="N158" s="9">
        <v>0.29931999999999997</v>
      </c>
      <c r="O158" s="9" t="b">
        <v>0</v>
      </c>
      <c r="P158" s="10">
        <v>0</v>
      </c>
      <c r="Q158" s="3" t="s">
        <v>25</v>
      </c>
      <c r="R158" s="3" t="s">
        <v>700</v>
      </c>
      <c r="S158" s="14">
        <v>2076081</v>
      </c>
      <c r="T158" s="21">
        <v>1.2501999999999999E-2</v>
      </c>
      <c r="U158" s="22">
        <v>1.2501999999999999E-2</v>
      </c>
      <c r="V158" s="22">
        <v>0</v>
      </c>
      <c r="W158" s="22">
        <v>0</v>
      </c>
      <c r="X158" s="22">
        <f t="shared" si="6"/>
        <v>3.7420986399999993E-3</v>
      </c>
      <c r="Y158" s="8" t="b">
        <v>0</v>
      </c>
      <c r="Z158" s="8" t="b">
        <v>0</v>
      </c>
      <c r="AA158" s="8" t="b">
        <v>0</v>
      </c>
      <c r="AB158" s="8" t="b">
        <v>0</v>
      </c>
    </row>
    <row r="159" spans="1:28" hidden="1" x14ac:dyDescent="0.2">
      <c r="A159" s="1" t="s">
        <v>19</v>
      </c>
      <c r="B159" s="1" t="s">
        <v>19</v>
      </c>
      <c r="D159" s="3" t="s">
        <v>20</v>
      </c>
      <c r="E159" s="3" t="s">
        <v>205</v>
      </c>
      <c r="F159" s="3" t="s">
        <v>431</v>
      </c>
      <c r="G159" s="3" t="s">
        <v>26213</v>
      </c>
      <c r="H159" s="3" t="s">
        <v>682</v>
      </c>
      <c r="I159" s="6">
        <v>20760</v>
      </c>
      <c r="J159" s="7" t="s">
        <v>701</v>
      </c>
      <c r="K159" s="8">
        <v>2076091</v>
      </c>
      <c r="L159" s="3">
        <v>6.4</v>
      </c>
      <c r="N159" s="9">
        <v>6.4000000000000001E-2</v>
      </c>
      <c r="O159" s="9" t="b">
        <v>1</v>
      </c>
      <c r="P159" s="10">
        <v>0</v>
      </c>
      <c r="Q159" s="3" t="s">
        <v>25</v>
      </c>
      <c r="R159" s="3" t="s">
        <v>702</v>
      </c>
      <c r="S159" s="14">
        <v>2076091</v>
      </c>
      <c r="T159" s="21">
        <v>0</v>
      </c>
      <c r="U159" s="22">
        <v>0</v>
      </c>
      <c r="V159" s="22">
        <v>0</v>
      </c>
      <c r="W159" s="22">
        <v>0</v>
      </c>
      <c r="X159" s="22">
        <f t="shared" si="6"/>
        <v>0</v>
      </c>
      <c r="Y159" s="8" t="b">
        <v>0</v>
      </c>
      <c r="Z159" s="8" t="b">
        <v>0</v>
      </c>
      <c r="AA159" s="8" t="b">
        <v>0</v>
      </c>
      <c r="AB159" s="8" t="b">
        <v>0</v>
      </c>
    </row>
    <row r="160" spans="1:28" hidden="1" x14ac:dyDescent="0.2">
      <c r="A160" s="1" t="s">
        <v>19</v>
      </c>
      <c r="B160" s="1" t="s">
        <v>19</v>
      </c>
      <c r="D160" s="3" t="s">
        <v>20</v>
      </c>
      <c r="E160" s="3" t="s">
        <v>205</v>
      </c>
      <c r="F160" s="3" t="s">
        <v>431</v>
      </c>
      <c r="G160" s="3" t="s">
        <v>26213</v>
      </c>
      <c r="H160" s="3" t="s">
        <v>682</v>
      </c>
      <c r="I160" s="6">
        <v>20760</v>
      </c>
      <c r="J160" s="7" t="s">
        <v>703</v>
      </c>
      <c r="K160" s="8">
        <v>2076099</v>
      </c>
      <c r="M160" s="3" t="s">
        <v>458</v>
      </c>
      <c r="N160" s="9">
        <v>4.5429999999999998E-2</v>
      </c>
      <c r="O160" s="9" t="b">
        <v>0</v>
      </c>
      <c r="P160" s="10">
        <v>0</v>
      </c>
      <c r="Q160" s="3" t="s">
        <v>25</v>
      </c>
      <c r="R160" s="3" t="s">
        <v>704</v>
      </c>
      <c r="S160" s="14">
        <v>2076099</v>
      </c>
      <c r="T160" s="21">
        <v>0.18249133333333301</v>
      </c>
      <c r="U160" s="22">
        <v>0.18249133333333301</v>
      </c>
      <c r="V160" s="22">
        <v>0</v>
      </c>
      <c r="W160" s="22">
        <v>0</v>
      </c>
      <c r="X160" s="22">
        <f t="shared" si="6"/>
        <v>8.2905812733333178E-3</v>
      </c>
      <c r="Y160" s="8" t="b">
        <v>0</v>
      </c>
      <c r="Z160" s="8" t="b">
        <v>0</v>
      </c>
      <c r="AA160" s="8" t="b">
        <v>0</v>
      </c>
      <c r="AB160" s="8" t="b">
        <v>0</v>
      </c>
    </row>
    <row r="161" spans="1:28" hidden="1" x14ac:dyDescent="0.2">
      <c r="A161" s="1" t="s">
        <v>19</v>
      </c>
      <c r="B161" s="1" t="s">
        <v>19</v>
      </c>
      <c r="D161" s="3" t="s">
        <v>20</v>
      </c>
      <c r="E161" s="3" t="s">
        <v>205</v>
      </c>
      <c r="F161" s="3" t="s">
        <v>705</v>
      </c>
      <c r="G161" s="3" t="s">
        <v>26214</v>
      </c>
      <c r="H161" s="3" t="s">
        <v>706</v>
      </c>
      <c r="I161" s="6">
        <v>20810</v>
      </c>
      <c r="J161" s="7" t="s">
        <v>707</v>
      </c>
      <c r="K161" s="8">
        <v>2081010</v>
      </c>
      <c r="L161" s="3">
        <v>6.4</v>
      </c>
      <c r="N161" s="9">
        <v>6.4000000000000001E-2</v>
      </c>
      <c r="O161" s="9" t="b">
        <v>1</v>
      </c>
      <c r="P161" s="10">
        <v>0</v>
      </c>
      <c r="Q161" s="3" t="s">
        <v>25</v>
      </c>
      <c r="R161" s="3" t="s">
        <v>708</v>
      </c>
      <c r="S161" s="14">
        <v>2081010</v>
      </c>
      <c r="T161" s="21">
        <v>0.8763238333333333</v>
      </c>
      <c r="U161" s="22">
        <v>0.8763238333333333</v>
      </c>
      <c r="V161" s="22">
        <v>0</v>
      </c>
      <c r="W161" s="22">
        <v>0</v>
      </c>
      <c r="X161" s="22">
        <f t="shared" si="6"/>
        <v>5.6084725333333335E-2</v>
      </c>
      <c r="Y161" s="8" t="b">
        <v>0</v>
      </c>
      <c r="Z161" s="8" t="b">
        <v>0</v>
      </c>
      <c r="AA161" s="8" t="b">
        <v>0</v>
      </c>
      <c r="AB161" s="8" t="b">
        <v>0</v>
      </c>
    </row>
    <row r="162" spans="1:28" hidden="1" x14ac:dyDescent="0.2">
      <c r="A162" s="1" t="s">
        <v>19</v>
      </c>
      <c r="B162" s="1" t="s">
        <v>19</v>
      </c>
      <c r="D162" s="3" t="s">
        <v>20</v>
      </c>
      <c r="E162" s="3" t="s">
        <v>205</v>
      </c>
      <c r="F162" s="3" t="s">
        <v>705</v>
      </c>
      <c r="G162" s="3" t="s">
        <v>26214</v>
      </c>
      <c r="H162" s="3" t="s">
        <v>706</v>
      </c>
      <c r="I162" s="6">
        <v>20810</v>
      </c>
      <c r="J162" s="7" t="s">
        <v>709</v>
      </c>
      <c r="K162" s="8">
        <v>2081090</v>
      </c>
      <c r="L162" s="3">
        <v>0</v>
      </c>
      <c r="N162" s="9">
        <v>0</v>
      </c>
      <c r="O162" s="9" t="b">
        <v>1</v>
      </c>
      <c r="P162" s="10">
        <v>0</v>
      </c>
      <c r="Q162" s="3" t="s">
        <v>25</v>
      </c>
      <c r="R162" s="3" t="s">
        <v>710</v>
      </c>
      <c r="S162" s="14">
        <v>2081090</v>
      </c>
      <c r="T162" s="21">
        <v>2.7752529999999966</v>
      </c>
      <c r="U162" s="22">
        <v>2.7752529999999966</v>
      </c>
      <c r="V162" s="22">
        <v>0</v>
      </c>
      <c r="W162" s="22">
        <v>0</v>
      </c>
      <c r="X162" s="22">
        <f t="shared" si="6"/>
        <v>0</v>
      </c>
      <c r="Y162" s="8" t="b">
        <v>0</v>
      </c>
      <c r="Z162" s="8" t="b">
        <v>0</v>
      </c>
      <c r="AA162" s="8" t="b">
        <v>0</v>
      </c>
      <c r="AB162" s="8" t="b">
        <v>0</v>
      </c>
    </row>
    <row r="163" spans="1:28" hidden="1" x14ac:dyDescent="0.2">
      <c r="A163" s="1" t="s">
        <v>19</v>
      </c>
      <c r="B163" s="1" t="s">
        <v>19</v>
      </c>
      <c r="D163" s="3" t="s">
        <v>20</v>
      </c>
      <c r="E163" s="3" t="s">
        <v>205</v>
      </c>
      <c r="F163" s="3" t="s">
        <v>705</v>
      </c>
      <c r="G163" s="3" t="s">
        <v>26214</v>
      </c>
      <c r="H163" s="3" t="s">
        <v>721</v>
      </c>
      <c r="I163" s="6">
        <v>20850</v>
      </c>
      <c r="J163" s="7" t="s">
        <v>722</v>
      </c>
      <c r="K163" s="8">
        <v>2085000</v>
      </c>
      <c r="L163" s="3">
        <v>9</v>
      </c>
      <c r="N163" s="9">
        <v>0.09</v>
      </c>
      <c r="O163" s="9" t="b">
        <v>1</v>
      </c>
      <c r="P163" s="10">
        <v>0</v>
      </c>
      <c r="Q163" s="3" t="s">
        <v>25</v>
      </c>
      <c r="R163" s="3" t="s">
        <v>723</v>
      </c>
      <c r="S163" s="14">
        <v>2085000</v>
      </c>
      <c r="T163" s="21">
        <v>5.02018333333333E-2</v>
      </c>
      <c r="U163" s="22">
        <v>5.02018333333333E-2</v>
      </c>
      <c r="V163" s="22">
        <v>0</v>
      </c>
      <c r="W163" s="22">
        <v>0</v>
      </c>
      <c r="X163" s="22">
        <f t="shared" si="6"/>
        <v>4.5181649999999967E-3</v>
      </c>
      <c r="Y163" s="8" t="b">
        <v>0</v>
      </c>
      <c r="Z163" s="8" t="b">
        <v>0</v>
      </c>
      <c r="AA163" s="8" t="b">
        <v>0</v>
      </c>
      <c r="AB163" s="8" t="b">
        <v>0</v>
      </c>
    </row>
    <row r="164" spans="1:28" hidden="1" x14ac:dyDescent="0.2">
      <c r="A164" s="1" t="s">
        <v>19</v>
      </c>
      <c r="B164" s="1" t="s">
        <v>19</v>
      </c>
      <c r="D164" s="3" t="s">
        <v>20</v>
      </c>
      <c r="E164" s="3" t="s">
        <v>205</v>
      </c>
      <c r="F164" s="3" t="s">
        <v>705</v>
      </c>
      <c r="G164" s="3" t="s">
        <v>26214</v>
      </c>
      <c r="H164" s="3" t="s">
        <v>724</v>
      </c>
      <c r="I164" s="6">
        <v>20860</v>
      </c>
      <c r="J164" s="7" t="s">
        <v>725</v>
      </c>
      <c r="K164" s="8">
        <v>2086000</v>
      </c>
      <c r="L164" s="3">
        <v>9</v>
      </c>
      <c r="N164" s="9">
        <v>0.09</v>
      </c>
      <c r="O164" s="9" t="b">
        <v>1</v>
      </c>
      <c r="P164" s="10">
        <v>6.6139547254565889E-2</v>
      </c>
      <c r="Q164" s="3" t="s">
        <v>25</v>
      </c>
      <c r="R164" s="3" t="s">
        <v>726</v>
      </c>
      <c r="S164" s="14">
        <v>2086000</v>
      </c>
      <c r="T164" s="21">
        <v>1.1279333333333329E-2</v>
      </c>
      <c r="U164" s="22">
        <v>2.9903333333333297E-3</v>
      </c>
      <c r="V164" s="22">
        <v>0</v>
      </c>
      <c r="W164" s="22">
        <v>8.2889999999999995E-3</v>
      </c>
      <c r="X164" s="22">
        <f t="shared" si="6"/>
        <v>2.6912999999999964E-4</v>
      </c>
      <c r="Y164" s="8" t="b">
        <v>0</v>
      </c>
      <c r="Z164" s="8" t="b">
        <v>0</v>
      </c>
      <c r="AA164" s="8" t="b">
        <v>0</v>
      </c>
      <c r="AB164" s="8" t="b">
        <v>0</v>
      </c>
    </row>
    <row r="165" spans="1:28" hidden="1" x14ac:dyDescent="0.2">
      <c r="A165" s="1" t="s">
        <v>19</v>
      </c>
      <c r="B165" s="1" t="s">
        <v>19</v>
      </c>
      <c r="D165" s="3" t="s">
        <v>20</v>
      </c>
      <c r="E165" s="3" t="s">
        <v>205</v>
      </c>
      <c r="F165" s="3" t="s">
        <v>705</v>
      </c>
      <c r="G165" s="3" t="s">
        <v>26214</v>
      </c>
      <c r="H165" s="3" t="s">
        <v>727</v>
      </c>
      <c r="I165" s="6">
        <v>20890</v>
      </c>
      <c r="J165" s="7" t="s">
        <v>728</v>
      </c>
      <c r="K165" s="8">
        <v>2089010</v>
      </c>
      <c r="L165" s="3">
        <v>6.4</v>
      </c>
      <c r="N165" s="9">
        <v>6.4000000000000001E-2</v>
      </c>
      <c r="O165" s="9" t="b">
        <v>1</v>
      </c>
      <c r="P165" s="10">
        <v>0</v>
      </c>
      <c r="Q165" s="3" t="s">
        <v>25</v>
      </c>
      <c r="R165" s="3" t="s">
        <v>729</v>
      </c>
      <c r="S165" s="14">
        <v>2089010</v>
      </c>
      <c r="T165" s="21">
        <v>0.51767083333333297</v>
      </c>
      <c r="U165" s="22">
        <v>0.51767083333333297</v>
      </c>
      <c r="V165" s="22">
        <v>0</v>
      </c>
      <c r="W165" s="22">
        <v>0</v>
      </c>
      <c r="X165" s="22">
        <f t="shared" si="6"/>
        <v>3.3130933333333314E-2</v>
      </c>
      <c r="Y165" s="8" t="b">
        <v>0</v>
      </c>
      <c r="Z165" s="8" t="b">
        <v>0</v>
      </c>
      <c r="AA165" s="8" t="b">
        <v>0</v>
      </c>
      <c r="AB165" s="8" t="b">
        <v>0</v>
      </c>
    </row>
    <row r="166" spans="1:28" hidden="1" x14ac:dyDescent="0.2">
      <c r="A166" s="1" t="s">
        <v>19</v>
      </c>
      <c r="B166" s="1" t="s">
        <v>19</v>
      </c>
      <c r="D166" s="3" t="s">
        <v>20</v>
      </c>
      <c r="E166" s="3" t="s">
        <v>205</v>
      </c>
      <c r="F166" s="3" t="s">
        <v>705</v>
      </c>
      <c r="G166" s="3" t="s">
        <v>26214</v>
      </c>
      <c r="H166" s="3" t="s">
        <v>727</v>
      </c>
      <c r="I166" s="6">
        <v>20890</v>
      </c>
      <c r="J166" s="7" t="s">
        <v>730</v>
      </c>
      <c r="K166" s="8">
        <v>2089030</v>
      </c>
      <c r="L166" s="3">
        <v>0</v>
      </c>
      <c r="N166" s="9">
        <v>0</v>
      </c>
      <c r="O166" s="9" t="b">
        <v>1</v>
      </c>
      <c r="P166" s="10">
        <v>0</v>
      </c>
      <c r="Q166" s="3" t="s">
        <v>25</v>
      </c>
      <c r="R166" s="3" t="s">
        <v>731</v>
      </c>
      <c r="S166" s="14">
        <v>2089030</v>
      </c>
      <c r="T166" s="21">
        <v>11.967202333333333</v>
      </c>
      <c r="U166" s="22">
        <v>5.6384649999999992</v>
      </c>
      <c r="V166" s="22">
        <v>5.8302333333333296E-2</v>
      </c>
      <c r="W166" s="22">
        <v>6.270435</v>
      </c>
      <c r="X166" s="22">
        <f t="shared" si="6"/>
        <v>0</v>
      </c>
      <c r="Y166" s="8" t="b">
        <v>0</v>
      </c>
      <c r="Z166" s="8" t="b">
        <v>0</v>
      </c>
      <c r="AA166" s="8" t="b">
        <v>0</v>
      </c>
      <c r="AB166" s="8" t="b">
        <v>0</v>
      </c>
    </row>
    <row r="167" spans="1:28" hidden="1" x14ac:dyDescent="0.2">
      <c r="A167" s="1" t="s">
        <v>19</v>
      </c>
      <c r="B167" s="1" t="s">
        <v>19</v>
      </c>
      <c r="D167" s="3" t="s">
        <v>20</v>
      </c>
      <c r="E167" s="3" t="s">
        <v>205</v>
      </c>
      <c r="F167" s="3" t="s">
        <v>705</v>
      </c>
      <c r="G167" s="3" t="s">
        <v>26214</v>
      </c>
      <c r="H167" s="3" t="s">
        <v>727</v>
      </c>
      <c r="I167" s="6">
        <v>20890</v>
      </c>
      <c r="J167" s="7" t="s">
        <v>732</v>
      </c>
      <c r="K167" s="8">
        <v>2089060</v>
      </c>
      <c r="L167" s="3">
        <v>9</v>
      </c>
      <c r="N167" s="9">
        <v>0.09</v>
      </c>
      <c r="O167" s="9" t="b">
        <v>1</v>
      </c>
      <c r="P167" s="10">
        <v>0</v>
      </c>
      <c r="Q167" s="3" t="s">
        <v>25</v>
      </c>
      <c r="R167" s="3" t="s">
        <v>733</v>
      </c>
      <c r="S167" s="14">
        <v>2089060</v>
      </c>
      <c r="T167" s="21">
        <v>0.20633733333333298</v>
      </c>
      <c r="U167" s="22">
        <v>0.20633733333333298</v>
      </c>
      <c r="V167" s="22">
        <v>0</v>
      </c>
      <c r="W167" s="22">
        <v>0</v>
      </c>
      <c r="X167" s="22">
        <f t="shared" si="6"/>
        <v>1.8570359999999966E-2</v>
      </c>
      <c r="Y167" s="8" t="b">
        <v>0</v>
      </c>
      <c r="Z167" s="8" t="b">
        <v>0</v>
      </c>
      <c r="AA167" s="8" t="b">
        <v>0</v>
      </c>
      <c r="AB167" s="8" t="b">
        <v>0</v>
      </c>
    </row>
    <row r="168" spans="1:28" hidden="1" x14ac:dyDescent="0.2">
      <c r="A168" s="1" t="s">
        <v>19</v>
      </c>
      <c r="B168" s="1" t="s">
        <v>19</v>
      </c>
      <c r="D168" s="3" t="s">
        <v>20</v>
      </c>
      <c r="E168" s="3" t="s">
        <v>205</v>
      </c>
      <c r="F168" s="3" t="s">
        <v>705</v>
      </c>
      <c r="G168" s="3" t="s">
        <v>26214</v>
      </c>
      <c r="H168" s="3" t="s">
        <v>727</v>
      </c>
      <c r="I168" s="6">
        <v>20890</v>
      </c>
      <c r="J168" s="7" t="s">
        <v>734</v>
      </c>
      <c r="K168" s="8">
        <v>2089070</v>
      </c>
      <c r="L168" s="3">
        <v>6.4</v>
      </c>
      <c r="N168" s="9">
        <v>6.4000000000000001E-2</v>
      </c>
      <c r="O168" s="9" t="b">
        <v>1</v>
      </c>
      <c r="P168" s="10">
        <v>1.3363021814164619E-2</v>
      </c>
      <c r="Q168" s="3" t="s">
        <v>25</v>
      </c>
      <c r="R168" s="3" t="s">
        <v>735</v>
      </c>
      <c r="S168" s="14">
        <v>2089070</v>
      </c>
      <c r="T168" s="21">
        <v>0.23293733333333339</v>
      </c>
      <c r="U168" s="22">
        <v>0.18430066666666667</v>
      </c>
      <c r="V168" s="22">
        <v>0</v>
      </c>
      <c r="W168" s="22">
        <v>4.8636666666666703E-2</v>
      </c>
      <c r="X168" s="22">
        <f t="shared" si="6"/>
        <v>1.1795242666666667E-2</v>
      </c>
      <c r="Y168" s="8" t="b">
        <v>0</v>
      </c>
      <c r="Z168" s="8" t="b">
        <v>0</v>
      </c>
      <c r="AA168" s="8" t="b">
        <v>0</v>
      </c>
      <c r="AB168" s="8" t="b">
        <v>0</v>
      </c>
    </row>
    <row r="169" spans="1:28" hidden="1" x14ac:dyDescent="0.2">
      <c r="A169" s="1" t="s">
        <v>19</v>
      </c>
      <c r="B169" s="1" t="s">
        <v>19</v>
      </c>
      <c r="D169" s="3" t="s">
        <v>20</v>
      </c>
      <c r="E169" s="3" t="s">
        <v>205</v>
      </c>
      <c r="F169" s="3" t="s">
        <v>705</v>
      </c>
      <c r="G169" s="3" t="s">
        <v>26214</v>
      </c>
      <c r="H169" s="3" t="s">
        <v>727</v>
      </c>
      <c r="I169" s="6">
        <v>20890</v>
      </c>
      <c r="J169" s="7" t="s">
        <v>736</v>
      </c>
      <c r="K169" s="8">
        <v>2089098</v>
      </c>
      <c r="L169" s="3">
        <v>9</v>
      </c>
      <c r="N169" s="9">
        <v>0.09</v>
      </c>
      <c r="O169" s="9" t="b">
        <v>1</v>
      </c>
      <c r="P169" s="10">
        <v>8.329976251211735E-4</v>
      </c>
      <c r="Q169" s="3" t="s">
        <v>25</v>
      </c>
      <c r="R169" s="3" t="s">
        <v>737</v>
      </c>
      <c r="S169" s="14">
        <v>2089098</v>
      </c>
      <c r="T169" s="21">
        <v>3.1777761666666673</v>
      </c>
      <c r="U169" s="22">
        <v>3.1448011666666669</v>
      </c>
      <c r="V169" s="22">
        <v>3.5630000000000002E-3</v>
      </c>
      <c r="W169" s="22">
        <v>2.9412000000000001E-2</v>
      </c>
      <c r="X169" s="22">
        <f t="shared" si="6"/>
        <v>0.28303210500000003</v>
      </c>
      <c r="Y169" s="8" t="b">
        <v>0</v>
      </c>
      <c r="Z169" s="8" t="b">
        <v>0</v>
      </c>
      <c r="AA169" s="8" t="b">
        <v>0</v>
      </c>
      <c r="AB169" s="8" t="b">
        <v>0</v>
      </c>
    </row>
    <row r="170" spans="1:28" hidden="1" x14ac:dyDescent="0.2">
      <c r="A170" s="1" t="s">
        <v>19</v>
      </c>
      <c r="B170" s="1" t="s">
        <v>19</v>
      </c>
      <c r="D170" s="3" t="s">
        <v>20</v>
      </c>
      <c r="E170" s="3" t="s">
        <v>205</v>
      </c>
      <c r="F170" s="3" t="s">
        <v>738</v>
      </c>
      <c r="G170" s="3" t="s">
        <v>26215</v>
      </c>
      <c r="H170" s="3" t="s">
        <v>739</v>
      </c>
      <c r="I170" s="6">
        <v>20910</v>
      </c>
      <c r="J170" s="7" t="s">
        <v>740</v>
      </c>
      <c r="K170" s="8">
        <v>2091011</v>
      </c>
      <c r="M170" s="3" t="s">
        <v>741</v>
      </c>
      <c r="N170" s="9">
        <v>0.1608</v>
      </c>
      <c r="O170" s="9" t="b">
        <v>0</v>
      </c>
      <c r="P170" s="10">
        <v>0</v>
      </c>
      <c r="Q170" s="3" t="s">
        <v>29</v>
      </c>
      <c r="R170" s="3" t="s">
        <v>742</v>
      </c>
      <c r="S170" s="14">
        <v>2091011</v>
      </c>
      <c r="T170" s="21">
        <v>3.4276306666666629</v>
      </c>
      <c r="U170" s="22">
        <v>3.4276306666666629</v>
      </c>
      <c r="V170" s="22">
        <v>0</v>
      </c>
      <c r="W170" s="22">
        <v>0</v>
      </c>
      <c r="X170" s="22">
        <f t="shared" si="6"/>
        <v>0.55116301119999944</v>
      </c>
      <c r="Y170" s="8" t="b">
        <v>0</v>
      </c>
      <c r="Z170" s="8" t="b">
        <v>0</v>
      </c>
      <c r="AA170" s="8" t="b">
        <v>0</v>
      </c>
      <c r="AB170" s="8" t="b">
        <v>0</v>
      </c>
    </row>
    <row r="171" spans="1:28" hidden="1" x14ac:dyDescent="0.2">
      <c r="A171" s="1" t="s">
        <v>19</v>
      </c>
      <c r="B171" s="1" t="s">
        <v>19</v>
      </c>
      <c r="D171" s="3" t="s">
        <v>20</v>
      </c>
      <c r="E171" s="3" t="s">
        <v>205</v>
      </c>
      <c r="F171" s="3" t="s">
        <v>738</v>
      </c>
      <c r="G171" s="3" t="s">
        <v>26215</v>
      </c>
      <c r="H171" s="3" t="s">
        <v>739</v>
      </c>
      <c r="I171" s="6">
        <v>20910</v>
      </c>
      <c r="J171" s="7" t="s">
        <v>743</v>
      </c>
      <c r="K171" s="8">
        <v>2091019</v>
      </c>
      <c r="M171" s="3" t="s">
        <v>744</v>
      </c>
      <c r="N171" s="9">
        <v>0.17732999999999999</v>
      </c>
      <c r="O171" s="9" t="b">
        <v>0</v>
      </c>
      <c r="P171" s="10">
        <v>0</v>
      </c>
      <c r="Q171" s="3" t="s">
        <v>29</v>
      </c>
      <c r="R171" s="3" t="s">
        <v>745</v>
      </c>
      <c r="S171" s="14">
        <v>2091019</v>
      </c>
      <c r="T171" s="21">
        <v>0.3244165</v>
      </c>
      <c r="U171" s="22">
        <v>0.3244165</v>
      </c>
      <c r="V171" s="22">
        <v>0</v>
      </c>
      <c r="W171" s="22">
        <v>0</v>
      </c>
      <c r="X171" s="22">
        <f t="shared" si="6"/>
        <v>5.7528777944999998E-2</v>
      </c>
      <c r="Y171" s="8" t="b">
        <v>0</v>
      </c>
      <c r="Z171" s="8" t="b">
        <v>0</v>
      </c>
      <c r="AA171" s="8" t="b">
        <v>0</v>
      </c>
      <c r="AB171" s="8" t="b">
        <v>0</v>
      </c>
    </row>
    <row r="172" spans="1:28" hidden="1" x14ac:dyDescent="0.2">
      <c r="A172" s="1" t="s">
        <v>19</v>
      </c>
      <c r="B172" s="1" t="s">
        <v>19</v>
      </c>
      <c r="D172" s="3" t="s">
        <v>20</v>
      </c>
      <c r="E172" s="3" t="s">
        <v>205</v>
      </c>
      <c r="F172" s="3" t="s">
        <v>738</v>
      </c>
      <c r="G172" s="3" t="s">
        <v>26215</v>
      </c>
      <c r="H172" s="3" t="s">
        <v>739</v>
      </c>
      <c r="I172" s="6">
        <v>20910</v>
      </c>
      <c r="J172" s="7" t="s">
        <v>746</v>
      </c>
      <c r="K172" s="8">
        <v>2091090</v>
      </c>
      <c r="M172" s="3" t="s">
        <v>747</v>
      </c>
      <c r="N172" s="9">
        <v>9.6930000000000002E-2</v>
      </c>
      <c r="O172" s="9" t="b">
        <v>0</v>
      </c>
      <c r="P172" s="10">
        <v>0</v>
      </c>
      <c r="Q172" s="3" t="s">
        <v>29</v>
      </c>
      <c r="R172" s="3" t="s">
        <v>748</v>
      </c>
      <c r="S172" s="14">
        <v>2091090</v>
      </c>
      <c r="T172" s="21">
        <v>0.69769483333333326</v>
      </c>
      <c r="U172" s="22">
        <v>0.69769483333333326</v>
      </c>
      <c r="V172" s="22">
        <v>0</v>
      </c>
      <c r="W172" s="22">
        <v>0</v>
      </c>
      <c r="X172" s="22">
        <f t="shared" si="6"/>
        <v>6.7627560194999992E-2</v>
      </c>
      <c r="Y172" s="8" t="b">
        <v>0</v>
      </c>
      <c r="Z172" s="8" t="b">
        <v>0</v>
      </c>
      <c r="AA172" s="8" t="b">
        <v>0</v>
      </c>
      <c r="AB172" s="8" t="b">
        <v>0</v>
      </c>
    </row>
    <row r="173" spans="1:28" hidden="1" x14ac:dyDescent="0.2">
      <c r="A173" s="1" t="s">
        <v>19</v>
      </c>
      <c r="B173" s="1" t="s">
        <v>19</v>
      </c>
      <c r="D173" s="3" t="s">
        <v>20</v>
      </c>
      <c r="E173" s="3" t="s">
        <v>205</v>
      </c>
      <c r="F173" s="3" t="s">
        <v>738</v>
      </c>
      <c r="G173" s="3" t="s">
        <v>26215</v>
      </c>
      <c r="H173" s="3" t="s">
        <v>749</v>
      </c>
      <c r="I173" s="6">
        <v>20990</v>
      </c>
      <c r="J173" s="7" t="s">
        <v>750</v>
      </c>
      <c r="K173" s="8">
        <v>2099000</v>
      </c>
      <c r="M173" s="3" t="s">
        <v>751</v>
      </c>
      <c r="N173" s="9">
        <v>0.32529000000000002</v>
      </c>
      <c r="O173" s="9" t="b">
        <v>0</v>
      </c>
      <c r="P173" s="10">
        <v>0</v>
      </c>
      <c r="Q173" s="3" t="s">
        <v>29</v>
      </c>
      <c r="R173" s="3" t="s">
        <v>752</v>
      </c>
      <c r="S173" s="14">
        <v>2099000</v>
      </c>
      <c r="T173" s="21">
        <v>0.66820949999999979</v>
      </c>
      <c r="U173" s="22">
        <v>0.66820949999999979</v>
      </c>
      <c r="V173" s="22">
        <v>0</v>
      </c>
      <c r="W173" s="22">
        <v>0</v>
      </c>
      <c r="X173" s="22">
        <f t="shared" si="6"/>
        <v>0.21736186825499995</v>
      </c>
      <c r="Y173" s="8" t="b">
        <v>0</v>
      </c>
      <c r="Z173" s="8" t="b">
        <v>0</v>
      </c>
      <c r="AA173" s="8" t="b">
        <v>0</v>
      </c>
      <c r="AB173" s="8" t="b">
        <v>0</v>
      </c>
    </row>
    <row r="174" spans="1:28" hidden="1" x14ac:dyDescent="0.2">
      <c r="A174" s="1" t="s">
        <v>19</v>
      </c>
      <c r="B174" s="1" t="s">
        <v>19</v>
      </c>
      <c r="D174" s="3" t="s">
        <v>20</v>
      </c>
      <c r="E174" s="3" t="s">
        <v>205</v>
      </c>
      <c r="F174" s="3" t="s">
        <v>753</v>
      </c>
      <c r="G174" s="3" t="s">
        <v>26216</v>
      </c>
      <c r="H174" s="3" t="s">
        <v>754</v>
      </c>
      <c r="I174" s="6">
        <v>21011</v>
      </c>
      <c r="J174" s="7" t="s">
        <v>755</v>
      </c>
      <c r="K174" s="8">
        <v>2101111</v>
      </c>
      <c r="M174" s="3" t="s">
        <v>259</v>
      </c>
      <c r="N174" s="9">
        <v>0.10936999999999999</v>
      </c>
      <c r="O174" s="9" t="b">
        <v>0</v>
      </c>
      <c r="P174" s="10">
        <v>0</v>
      </c>
      <c r="Q174" s="3" t="s">
        <v>25</v>
      </c>
      <c r="R174" s="3" t="s">
        <v>756</v>
      </c>
      <c r="S174" s="14">
        <v>2101111</v>
      </c>
      <c r="T174" s="21">
        <v>0</v>
      </c>
      <c r="U174" s="22">
        <v>0</v>
      </c>
      <c r="V174" s="22">
        <v>0</v>
      </c>
      <c r="W174" s="22">
        <v>0</v>
      </c>
      <c r="X174" s="22">
        <f t="shared" si="6"/>
        <v>0</v>
      </c>
      <c r="Y174" s="8" t="b">
        <v>0</v>
      </c>
      <c r="Z174" s="8" t="b">
        <v>0</v>
      </c>
      <c r="AA174" s="8" t="b">
        <v>0</v>
      </c>
      <c r="AB174" s="8" t="b">
        <v>0</v>
      </c>
    </row>
    <row r="175" spans="1:28" hidden="1" x14ac:dyDescent="0.2">
      <c r="A175" s="1" t="s">
        <v>19</v>
      </c>
      <c r="B175" s="1" t="s">
        <v>19</v>
      </c>
      <c r="D175" s="3" t="s">
        <v>20</v>
      </c>
      <c r="E175" s="3" t="s">
        <v>205</v>
      </c>
      <c r="F175" s="3" t="s">
        <v>753</v>
      </c>
      <c r="G175" s="3" t="s">
        <v>26216</v>
      </c>
      <c r="H175" s="3" t="s">
        <v>754</v>
      </c>
      <c r="I175" s="6">
        <v>21011</v>
      </c>
      <c r="J175" s="7" t="s">
        <v>757</v>
      </c>
      <c r="K175" s="8">
        <v>2101119</v>
      </c>
      <c r="M175" s="3" t="s">
        <v>262</v>
      </c>
      <c r="N175" s="9">
        <v>8.4489999999999996E-2</v>
      </c>
      <c r="O175" s="9" t="b">
        <v>0</v>
      </c>
      <c r="P175" s="10">
        <v>0</v>
      </c>
      <c r="Q175" s="3" t="s">
        <v>25</v>
      </c>
      <c r="R175" s="3" t="s">
        <v>758</v>
      </c>
      <c r="S175" s="14">
        <v>2101119</v>
      </c>
      <c r="T175" s="21">
        <v>0</v>
      </c>
      <c r="U175" s="22">
        <v>0</v>
      </c>
      <c r="V175" s="22">
        <v>0</v>
      </c>
      <c r="W175" s="22">
        <v>0</v>
      </c>
      <c r="X175" s="22">
        <f t="shared" si="6"/>
        <v>0</v>
      </c>
      <c r="Y175" s="8" t="b">
        <v>0</v>
      </c>
      <c r="Z175" s="8" t="b">
        <v>0</v>
      </c>
      <c r="AA175" s="8" t="b">
        <v>0</v>
      </c>
      <c r="AB175" s="8" t="b">
        <v>0</v>
      </c>
    </row>
    <row r="176" spans="1:28" hidden="1" x14ac:dyDescent="0.2">
      <c r="A176" s="1" t="s">
        <v>19</v>
      </c>
      <c r="B176" s="1" t="s">
        <v>19</v>
      </c>
      <c r="D176" s="3" t="s">
        <v>20</v>
      </c>
      <c r="E176" s="3" t="s">
        <v>205</v>
      </c>
      <c r="F176" s="3" t="s">
        <v>753</v>
      </c>
      <c r="G176" s="3" t="s">
        <v>26216</v>
      </c>
      <c r="H176" s="3" t="s">
        <v>754</v>
      </c>
      <c r="I176" s="6">
        <v>21011</v>
      </c>
      <c r="J176" s="7" t="s">
        <v>759</v>
      </c>
      <c r="K176" s="8">
        <v>2101131</v>
      </c>
      <c r="M176" s="3" t="s">
        <v>760</v>
      </c>
      <c r="N176" s="9">
        <v>0.21256</v>
      </c>
      <c r="O176" s="9" t="b">
        <v>0</v>
      </c>
      <c r="P176" s="10">
        <v>0</v>
      </c>
      <c r="Q176" s="3" t="s">
        <v>25</v>
      </c>
      <c r="R176" s="3" t="s">
        <v>761</v>
      </c>
      <c r="S176" s="14">
        <v>2101131</v>
      </c>
      <c r="T176" s="21">
        <v>0</v>
      </c>
      <c r="U176" s="22">
        <v>0</v>
      </c>
      <c r="V176" s="22">
        <v>0</v>
      </c>
      <c r="W176" s="22">
        <v>0</v>
      </c>
      <c r="X176" s="22">
        <f t="shared" si="6"/>
        <v>0</v>
      </c>
      <c r="Y176" s="8" t="b">
        <v>0</v>
      </c>
      <c r="Z176" s="8" t="b">
        <v>0</v>
      </c>
      <c r="AA176" s="8" t="b">
        <v>0</v>
      </c>
      <c r="AB176" s="8" t="b">
        <v>0</v>
      </c>
    </row>
    <row r="177" spans="1:28" hidden="1" x14ac:dyDescent="0.2">
      <c r="A177" s="1" t="s">
        <v>19</v>
      </c>
      <c r="B177" s="1" t="s">
        <v>19</v>
      </c>
      <c r="D177" s="3" t="s">
        <v>20</v>
      </c>
      <c r="E177" s="3" t="s">
        <v>205</v>
      </c>
      <c r="F177" s="3" t="s">
        <v>753</v>
      </c>
      <c r="G177" s="3" t="s">
        <v>26216</v>
      </c>
      <c r="H177" s="3" t="s">
        <v>754</v>
      </c>
      <c r="I177" s="6">
        <v>21011</v>
      </c>
      <c r="J177" s="7" t="s">
        <v>762</v>
      </c>
      <c r="K177" s="8">
        <v>2101139</v>
      </c>
      <c r="M177" s="3" t="s">
        <v>763</v>
      </c>
      <c r="N177" s="9">
        <v>0.16728999999999999</v>
      </c>
      <c r="O177" s="9" t="b">
        <v>0</v>
      </c>
      <c r="P177" s="10">
        <v>0</v>
      </c>
      <c r="Q177" s="3" t="s">
        <v>25</v>
      </c>
      <c r="R177" s="3" t="s">
        <v>764</v>
      </c>
      <c r="S177" s="14">
        <v>2101139</v>
      </c>
      <c r="T177" s="21">
        <v>0</v>
      </c>
      <c r="U177" s="22">
        <v>0</v>
      </c>
      <c r="V177" s="22">
        <v>0</v>
      </c>
      <c r="W177" s="22">
        <v>0</v>
      </c>
      <c r="X177" s="22">
        <f t="shared" si="6"/>
        <v>0</v>
      </c>
      <c r="Y177" s="8" t="b">
        <v>0</v>
      </c>
      <c r="Z177" s="8" t="b">
        <v>0</v>
      </c>
      <c r="AA177" s="8" t="b">
        <v>0</v>
      </c>
      <c r="AB177" s="8" t="b">
        <v>0</v>
      </c>
    </row>
    <row r="178" spans="1:28" hidden="1" x14ac:dyDescent="0.2">
      <c r="A178" s="1" t="s">
        <v>19</v>
      </c>
      <c r="B178" s="1" t="s">
        <v>19</v>
      </c>
      <c r="D178" s="3" t="s">
        <v>20</v>
      </c>
      <c r="E178" s="3" t="s">
        <v>205</v>
      </c>
      <c r="F178" s="3" t="s">
        <v>753</v>
      </c>
      <c r="G178" s="3" t="s">
        <v>26216</v>
      </c>
      <c r="H178" s="3" t="s">
        <v>754</v>
      </c>
      <c r="I178" s="6">
        <v>21011</v>
      </c>
      <c r="J178" s="7" t="s">
        <v>765</v>
      </c>
      <c r="K178" s="8">
        <v>2101190</v>
      </c>
      <c r="L178" s="3">
        <v>15.4</v>
      </c>
      <c r="N178" s="9">
        <v>0.154</v>
      </c>
      <c r="O178" s="9" t="b">
        <v>1</v>
      </c>
      <c r="P178" s="10">
        <v>0</v>
      </c>
      <c r="Q178" s="3" t="s">
        <v>25</v>
      </c>
      <c r="R178" s="3" t="s">
        <v>766</v>
      </c>
      <c r="S178" s="14">
        <v>2101190</v>
      </c>
      <c r="T178" s="21">
        <v>0</v>
      </c>
      <c r="U178" s="22">
        <v>0</v>
      </c>
      <c r="V178" s="22">
        <v>0</v>
      </c>
      <c r="W178" s="22">
        <v>0</v>
      </c>
      <c r="X178" s="22">
        <f t="shared" si="6"/>
        <v>0</v>
      </c>
      <c r="Y178" s="8" t="b">
        <v>0</v>
      </c>
      <c r="Z178" s="8" t="b">
        <v>0</v>
      </c>
      <c r="AA178" s="8" t="b">
        <v>0</v>
      </c>
      <c r="AB178" s="8" t="b">
        <v>0</v>
      </c>
    </row>
    <row r="179" spans="1:28" hidden="1" x14ac:dyDescent="0.2">
      <c r="A179" s="1" t="s">
        <v>19</v>
      </c>
      <c r="B179" s="1" t="s">
        <v>19</v>
      </c>
      <c r="D179" s="3" t="s">
        <v>20</v>
      </c>
      <c r="E179" s="3" t="s">
        <v>205</v>
      </c>
      <c r="F179" s="3" t="s">
        <v>753</v>
      </c>
      <c r="G179" s="3" t="s">
        <v>26216</v>
      </c>
      <c r="H179" s="3" t="s">
        <v>767</v>
      </c>
      <c r="I179" s="6">
        <v>21012</v>
      </c>
      <c r="J179" s="7" t="s">
        <v>768</v>
      </c>
      <c r="K179" s="8">
        <v>2101211</v>
      </c>
      <c r="M179" s="3" t="s">
        <v>273</v>
      </c>
      <c r="N179" s="9">
        <v>8.1699999999999995E-2</v>
      </c>
      <c r="O179" s="9" t="b">
        <v>0</v>
      </c>
      <c r="P179" s="10">
        <v>0</v>
      </c>
      <c r="Q179" s="3" t="s">
        <v>25</v>
      </c>
      <c r="R179" s="3" t="s">
        <v>769</v>
      </c>
      <c r="S179" s="14">
        <v>2101211</v>
      </c>
      <c r="T179" s="21">
        <v>0</v>
      </c>
      <c r="U179" s="22">
        <v>0</v>
      </c>
      <c r="V179" s="22">
        <v>0</v>
      </c>
      <c r="W179" s="22">
        <v>0</v>
      </c>
      <c r="X179" s="22">
        <f t="shared" si="6"/>
        <v>0</v>
      </c>
      <c r="Y179" s="8" t="b">
        <v>0</v>
      </c>
      <c r="Z179" s="8" t="b">
        <v>0</v>
      </c>
      <c r="AA179" s="8" t="b">
        <v>0</v>
      </c>
      <c r="AB179" s="8" t="b">
        <v>0</v>
      </c>
    </row>
    <row r="180" spans="1:28" hidden="1" x14ac:dyDescent="0.2">
      <c r="A180" s="1" t="s">
        <v>19</v>
      </c>
      <c r="B180" s="1" t="s">
        <v>19</v>
      </c>
      <c r="D180" s="3" t="s">
        <v>20</v>
      </c>
      <c r="E180" s="3" t="s">
        <v>205</v>
      </c>
      <c r="F180" s="3" t="s">
        <v>753</v>
      </c>
      <c r="G180" s="3" t="s">
        <v>26216</v>
      </c>
      <c r="H180" s="3" t="s">
        <v>767</v>
      </c>
      <c r="I180" s="6">
        <v>21012</v>
      </c>
      <c r="J180" s="7" t="s">
        <v>770</v>
      </c>
      <c r="K180" s="8">
        <v>2101219</v>
      </c>
      <c r="M180" s="3" t="s">
        <v>259</v>
      </c>
      <c r="N180" s="9">
        <v>0.13611000000000001</v>
      </c>
      <c r="O180" s="9" t="b">
        <v>0</v>
      </c>
      <c r="P180" s="10">
        <v>0</v>
      </c>
      <c r="Q180" s="3" t="s">
        <v>25</v>
      </c>
      <c r="R180" s="3" t="s">
        <v>771</v>
      </c>
      <c r="S180" s="14">
        <v>2101219</v>
      </c>
      <c r="T180" s="21">
        <v>0</v>
      </c>
      <c r="U180" s="22">
        <v>0</v>
      </c>
      <c r="V180" s="22">
        <v>0</v>
      </c>
      <c r="W180" s="22">
        <v>0</v>
      </c>
      <c r="X180" s="22">
        <f t="shared" si="6"/>
        <v>0</v>
      </c>
      <c r="Y180" s="8" t="b">
        <v>0</v>
      </c>
      <c r="Z180" s="8" t="b">
        <v>0</v>
      </c>
      <c r="AA180" s="8" t="b">
        <v>0</v>
      </c>
      <c r="AB180" s="8" t="b">
        <v>0</v>
      </c>
    </row>
    <row r="181" spans="1:28" hidden="1" x14ac:dyDescent="0.2">
      <c r="A181" s="1" t="s">
        <v>19</v>
      </c>
      <c r="B181" s="1" t="s">
        <v>19</v>
      </c>
      <c r="D181" s="3" t="s">
        <v>20</v>
      </c>
      <c r="E181" s="3" t="s">
        <v>205</v>
      </c>
      <c r="F181" s="3" t="s">
        <v>753</v>
      </c>
      <c r="G181" s="3" t="s">
        <v>26216</v>
      </c>
      <c r="H181" s="3" t="s">
        <v>767</v>
      </c>
      <c r="I181" s="6">
        <v>21012</v>
      </c>
      <c r="J181" s="7" t="s">
        <v>772</v>
      </c>
      <c r="K181" s="8">
        <v>2101290</v>
      </c>
      <c r="L181" s="3">
        <v>15.4</v>
      </c>
      <c r="N181" s="9">
        <v>0.154</v>
      </c>
      <c r="O181" s="9" t="b">
        <v>1</v>
      </c>
      <c r="P181" s="10">
        <v>0</v>
      </c>
      <c r="Q181" s="3" t="s">
        <v>25</v>
      </c>
      <c r="R181" s="3" t="s">
        <v>773</v>
      </c>
      <c r="S181" s="14">
        <v>2101290</v>
      </c>
      <c r="T181" s="21">
        <v>0</v>
      </c>
      <c r="U181" s="22">
        <v>0</v>
      </c>
      <c r="V181" s="22">
        <v>0</v>
      </c>
      <c r="W181" s="22">
        <v>0</v>
      </c>
      <c r="X181" s="22">
        <f t="shared" si="6"/>
        <v>0</v>
      </c>
      <c r="Y181" s="8" t="b">
        <v>0</v>
      </c>
      <c r="Z181" s="8" t="b">
        <v>0</v>
      </c>
      <c r="AA181" s="8" t="b">
        <v>0</v>
      </c>
      <c r="AB181" s="8" t="b">
        <v>0</v>
      </c>
    </row>
    <row r="182" spans="1:28" hidden="1" x14ac:dyDescent="0.2">
      <c r="A182" s="1" t="s">
        <v>19</v>
      </c>
      <c r="B182" s="1" t="s">
        <v>19</v>
      </c>
      <c r="D182" s="3" t="s">
        <v>20</v>
      </c>
      <c r="E182" s="3" t="s">
        <v>205</v>
      </c>
      <c r="F182" s="3" t="s">
        <v>753</v>
      </c>
      <c r="G182" s="3" t="s">
        <v>26216</v>
      </c>
      <c r="H182" s="3" t="s">
        <v>774</v>
      </c>
      <c r="I182" s="6">
        <v>21019</v>
      </c>
      <c r="J182" s="7" t="s">
        <v>775</v>
      </c>
      <c r="K182" s="8">
        <v>2101910</v>
      </c>
      <c r="M182" s="3" t="s">
        <v>776</v>
      </c>
      <c r="N182" s="9">
        <v>8.2150000000000001E-2</v>
      </c>
      <c r="O182" s="9" t="b">
        <v>0</v>
      </c>
      <c r="P182" s="10">
        <v>0</v>
      </c>
      <c r="Q182" s="3" t="s">
        <v>25</v>
      </c>
      <c r="R182" s="3" t="s">
        <v>777</v>
      </c>
      <c r="S182" s="14">
        <v>2101910</v>
      </c>
      <c r="T182" s="21">
        <v>0</v>
      </c>
      <c r="U182" s="22">
        <v>0</v>
      </c>
      <c r="V182" s="22">
        <v>0</v>
      </c>
      <c r="W182" s="22">
        <v>0</v>
      </c>
      <c r="X182" s="22">
        <f t="shared" si="6"/>
        <v>0</v>
      </c>
      <c r="Y182" s="8" t="b">
        <v>0</v>
      </c>
      <c r="Z182" s="8" t="b">
        <v>0</v>
      </c>
      <c r="AA182" s="8" t="b">
        <v>0</v>
      </c>
      <c r="AB182" s="8" t="b">
        <v>0</v>
      </c>
    </row>
    <row r="183" spans="1:28" hidden="1" x14ac:dyDescent="0.2">
      <c r="A183" s="1" t="s">
        <v>19</v>
      </c>
      <c r="B183" s="1" t="s">
        <v>19</v>
      </c>
      <c r="D183" s="3" t="s">
        <v>20</v>
      </c>
      <c r="E183" s="3" t="s">
        <v>205</v>
      </c>
      <c r="F183" s="3" t="s">
        <v>753</v>
      </c>
      <c r="G183" s="3" t="s">
        <v>26216</v>
      </c>
      <c r="H183" s="3" t="s">
        <v>774</v>
      </c>
      <c r="I183" s="6">
        <v>21019</v>
      </c>
      <c r="J183" s="7" t="s">
        <v>778</v>
      </c>
      <c r="K183" s="8">
        <v>2101920</v>
      </c>
      <c r="M183" s="3" t="s">
        <v>779</v>
      </c>
      <c r="N183" s="9">
        <v>8.9810000000000001E-2</v>
      </c>
      <c r="O183" s="9" t="b">
        <v>0</v>
      </c>
      <c r="P183" s="10">
        <v>0</v>
      </c>
      <c r="Q183" s="3" t="s">
        <v>25</v>
      </c>
      <c r="R183" s="3" t="s">
        <v>780</v>
      </c>
      <c r="S183" s="14">
        <v>2101920</v>
      </c>
      <c r="T183" s="21">
        <v>0</v>
      </c>
      <c r="U183" s="22">
        <v>0</v>
      </c>
      <c r="V183" s="22">
        <v>0</v>
      </c>
      <c r="W183" s="22">
        <v>0</v>
      </c>
      <c r="X183" s="22">
        <f t="shared" si="6"/>
        <v>0</v>
      </c>
      <c r="Y183" s="8" t="b">
        <v>0</v>
      </c>
      <c r="Z183" s="8" t="b">
        <v>0</v>
      </c>
      <c r="AA183" s="8" t="b">
        <v>0</v>
      </c>
      <c r="AB183" s="8" t="b">
        <v>0</v>
      </c>
    </row>
    <row r="184" spans="1:28" hidden="1" x14ac:dyDescent="0.2">
      <c r="A184" s="1" t="s">
        <v>19</v>
      </c>
      <c r="B184" s="1" t="s">
        <v>19</v>
      </c>
      <c r="D184" s="3" t="s">
        <v>20</v>
      </c>
      <c r="E184" s="3" t="s">
        <v>205</v>
      </c>
      <c r="F184" s="3" t="s">
        <v>753</v>
      </c>
      <c r="G184" s="3" t="s">
        <v>26216</v>
      </c>
      <c r="H184" s="3" t="s">
        <v>774</v>
      </c>
      <c r="I184" s="6">
        <v>21019</v>
      </c>
      <c r="J184" s="7" t="s">
        <v>781</v>
      </c>
      <c r="K184" s="8">
        <v>2101930</v>
      </c>
      <c r="M184" s="3" t="s">
        <v>262</v>
      </c>
      <c r="N184" s="9">
        <v>7.1870000000000003E-2</v>
      </c>
      <c r="O184" s="9" t="b">
        <v>0</v>
      </c>
      <c r="P184" s="10">
        <v>0</v>
      </c>
      <c r="Q184" s="3" t="s">
        <v>25</v>
      </c>
      <c r="R184" s="3" t="s">
        <v>782</v>
      </c>
      <c r="S184" s="14">
        <v>2101930</v>
      </c>
      <c r="T184" s="21">
        <v>0</v>
      </c>
      <c r="U184" s="22">
        <v>0</v>
      </c>
      <c r="V184" s="22">
        <v>0</v>
      </c>
      <c r="W184" s="22">
        <v>0</v>
      </c>
      <c r="X184" s="22">
        <f t="shared" si="6"/>
        <v>0</v>
      </c>
      <c r="Y184" s="8" t="b">
        <v>0</v>
      </c>
      <c r="Z184" s="8" t="b">
        <v>0</v>
      </c>
      <c r="AA184" s="8" t="b">
        <v>0</v>
      </c>
      <c r="AB184" s="8" t="b">
        <v>0</v>
      </c>
    </row>
    <row r="185" spans="1:28" hidden="1" x14ac:dyDescent="0.2">
      <c r="A185" s="1" t="s">
        <v>19</v>
      </c>
      <c r="B185" s="1" t="s">
        <v>19</v>
      </c>
      <c r="D185" s="3" t="s">
        <v>20</v>
      </c>
      <c r="E185" s="3" t="s">
        <v>205</v>
      </c>
      <c r="F185" s="3" t="s">
        <v>753</v>
      </c>
      <c r="G185" s="3" t="s">
        <v>26216</v>
      </c>
      <c r="H185" s="3" t="s">
        <v>774</v>
      </c>
      <c r="I185" s="6">
        <v>21019</v>
      </c>
      <c r="J185" s="7" t="s">
        <v>783</v>
      </c>
      <c r="K185" s="8">
        <v>2101940</v>
      </c>
      <c r="M185" s="3" t="s">
        <v>270</v>
      </c>
      <c r="N185" s="9">
        <v>0.10392</v>
      </c>
      <c r="O185" s="9" t="b">
        <v>0</v>
      </c>
      <c r="P185" s="10">
        <v>0</v>
      </c>
      <c r="Q185" s="3" t="s">
        <v>25</v>
      </c>
      <c r="R185" s="3" t="s">
        <v>784</v>
      </c>
      <c r="S185" s="14">
        <v>2101940</v>
      </c>
      <c r="T185" s="21">
        <v>0</v>
      </c>
      <c r="U185" s="22">
        <v>0</v>
      </c>
      <c r="V185" s="22">
        <v>0</v>
      </c>
      <c r="W185" s="22">
        <v>0</v>
      </c>
      <c r="X185" s="22">
        <f t="shared" si="6"/>
        <v>0</v>
      </c>
      <c r="Y185" s="8" t="b">
        <v>0</v>
      </c>
      <c r="Z185" s="8" t="b">
        <v>0</v>
      </c>
      <c r="AA185" s="8" t="b">
        <v>0</v>
      </c>
      <c r="AB185" s="8" t="b">
        <v>0</v>
      </c>
    </row>
    <row r="186" spans="1:28" hidden="1" x14ac:dyDescent="0.2">
      <c r="A186" s="1" t="s">
        <v>19</v>
      </c>
      <c r="B186" s="1" t="s">
        <v>19</v>
      </c>
      <c r="D186" s="3" t="s">
        <v>20</v>
      </c>
      <c r="E186" s="3" t="s">
        <v>205</v>
      </c>
      <c r="F186" s="3" t="s">
        <v>753</v>
      </c>
      <c r="G186" s="3" t="s">
        <v>26216</v>
      </c>
      <c r="H186" s="3" t="s">
        <v>774</v>
      </c>
      <c r="I186" s="6">
        <v>21019</v>
      </c>
      <c r="J186" s="7" t="s">
        <v>785</v>
      </c>
      <c r="K186" s="8">
        <v>2101950</v>
      </c>
      <c r="M186" s="3" t="s">
        <v>270</v>
      </c>
      <c r="N186" s="9">
        <v>0.10392</v>
      </c>
      <c r="O186" s="9" t="b">
        <v>0</v>
      </c>
      <c r="P186" s="10">
        <v>0</v>
      </c>
      <c r="Q186" s="3" t="s">
        <v>25</v>
      </c>
      <c r="R186" s="3" t="s">
        <v>786</v>
      </c>
      <c r="S186" s="14">
        <v>2101950</v>
      </c>
      <c r="T186" s="21">
        <v>0</v>
      </c>
      <c r="U186" s="22">
        <v>0</v>
      </c>
      <c r="V186" s="22">
        <v>0</v>
      </c>
      <c r="W186" s="22">
        <v>0</v>
      </c>
      <c r="X186" s="22">
        <f t="shared" si="6"/>
        <v>0</v>
      </c>
      <c r="Y186" s="8" t="b">
        <v>0</v>
      </c>
      <c r="Z186" s="8" t="b">
        <v>0</v>
      </c>
      <c r="AA186" s="8" t="b">
        <v>0</v>
      </c>
      <c r="AB186" s="8" t="b">
        <v>0</v>
      </c>
    </row>
    <row r="187" spans="1:28" hidden="1" x14ac:dyDescent="0.2">
      <c r="A187" s="1" t="s">
        <v>19</v>
      </c>
      <c r="B187" s="1" t="s">
        <v>19</v>
      </c>
      <c r="D187" s="3" t="s">
        <v>20</v>
      </c>
      <c r="E187" s="3" t="s">
        <v>205</v>
      </c>
      <c r="F187" s="3" t="s">
        <v>753</v>
      </c>
      <c r="G187" s="3" t="s">
        <v>26216</v>
      </c>
      <c r="H187" s="3" t="s">
        <v>774</v>
      </c>
      <c r="I187" s="6">
        <v>21019</v>
      </c>
      <c r="J187" s="7" t="s">
        <v>787</v>
      </c>
      <c r="K187" s="8">
        <v>2101960</v>
      </c>
      <c r="M187" s="3" t="s">
        <v>763</v>
      </c>
      <c r="N187" s="9">
        <v>0.14230000000000001</v>
      </c>
      <c r="O187" s="9" t="b">
        <v>0</v>
      </c>
      <c r="P187" s="10">
        <v>0</v>
      </c>
      <c r="Q187" s="3" t="s">
        <v>25</v>
      </c>
      <c r="R187" s="3" t="s">
        <v>788</v>
      </c>
      <c r="S187" s="14">
        <v>2101960</v>
      </c>
      <c r="T187" s="21">
        <v>0</v>
      </c>
      <c r="U187" s="22">
        <v>0</v>
      </c>
      <c r="V187" s="22">
        <v>0</v>
      </c>
      <c r="W187" s="22">
        <v>0</v>
      </c>
      <c r="X187" s="22">
        <f t="shared" si="6"/>
        <v>0</v>
      </c>
      <c r="Y187" s="8" t="b">
        <v>0</v>
      </c>
      <c r="Z187" s="8" t="b">
        <v>0</v>
      </c>
      <c r="AA187" s="8" t="b">
        <v>0</v>
      </c>
      <c r="AB187" s="8" t="b">
        <v>0</v>
      </c>
    </row>
    <row r="188" spans="1:28" hidden="1" x14ac:dyDescent="0.2">
      <c r="A188" s="1" t="s">
        <v>19</v>
      </c>
      <c r="B188" s="1" t="s">
        <v>19</v>
      </c>
      <c r="D188" s="3" t="s">
        <v>20</v>
      </c>
      <c r="E188" s="3" t="s">
        <v>205</v>
      </c>
      <c r="F188" s="3" t="s">
        <v>753</v>
      </c>
      <c r="G188" s="3" t="s">
        <v>26216</v>
      </c>
      <c r="H188" s="3" t="s">
        <v>774</v>
      </c>
      <c r="I188" s="6">
        <v>21019</v>
      </c>
      <c r="J188" s="7" t="s">
        <v>789</v>
      </c>
      <c r="K188" s="8">
        <v>2101970</v>
      </c>
      <c r="M188" s="3" t="s">
        <v>790</v>
      </c>
      <c r="N188" s="9">
        <v>0.1789</v>
      </c>
      <c r="O188" s="9" t="b">
        <v>0</v>
      </c>
      <c r="P188" s="10">
        <v>0</v>
      </c>
      <c r="Q188" s="3" t="s">
        <v>25</v>
      </c>
      <c r="R188" s="3" t="s">
        <v>791</v>
      </c>
      <c r="S188" s="14">
        <v>2101970</v>
      </c>
      <c r="T188" s="21">
        <v>0</v>
      </c>
      <c r="U188" s="22">
        <v>0</v>
      </c>
      <c r="V188" s="22">
        <v>0</v>
      </c>
      <c r="W188" s="22">
        <v>0</v>
      </c>
      <c r="X188" s="22">
        <f t="shared" si="6"/>
        <v>0</v>
      </c>
      <c r="Y188" s="8" t="b">
        <v>0</v>
      </c>
      <c r="Z188" s="8" t="b">
        <v>0</v>
      </c>
      <c r="AA188" s="8" t="b">
        <v>0</v>
      </c>
      <c r="AB188" s="8" t="b">
        <v>0</v>
      </c>
    </row>
    <row r="189" spans="1:28" hidden="1" x14ac:dyDescent="0.2">
      <c r="A189" s="1" t="s">
        <v>19</v>
      </c>
      <c r="B189" s="1" t="s">
        <v>19</v>
      </c>
      <c r="D189" s="3" t="s">
        <v>20</v>
      </c>
      <c r="E189" s="3" t="s">
        <v>205</v>
      </c>
      <c r="F189" s="3" t="s">
        <v>753</v>
      </c>
      <c r="G189" s="3" t="s">
        <v>26216</v>
      </c>
      <c r="H189" s="3" t="s">
        <v>774</v>
      </c>
      <c r="I189" s="6">
        <v>21019</v>
      </c>
      <c r="J189" s="7" t="s">
        <v>792</v>
      </c>
      <c r="K189" s="8">
        <v>2101981</v>
      </c>
      <c r="M189" s="3" t="s">
        <v>760</v>
      </c>
      <c r="N189" s="9">
        <v>0.18081</v>
      </c>
      <c r="O189" s="9" t="b">
        <v>0</v>
      </c>
      <c r="P189" s="10">
        <v>0</v>
      </c>
      <c r="Q189" s="3" t="s">
        <v>25</v>
      </c>
      <c r="R189" s="3" t="s">
        <v>793</v>
      </c>
      <c r="S189" s="14">
        <v>2101981</v>
      </c>
      <c r="T189" s="21">
        <v>0</v>
      </c>
      <c r="U189" s="22">
        <v>0</v>
      </c>
      <c r="V189" s="22">
        <v>0</v>
      </c>
      <c r="W189" s="22">
        <v>0</v>
      </c>
      <c r="X189" s="22">
        <f t="shared" si="6"/>
        <v>0</v>
      </c>
      <c r="Y189" s="8" t="b">
        <v>0</v>
      </c>
      <c r="Z189" s="8" t="b">
        <v>0</v>
      </c>
      <c r="AA189" s="8" t="b">
        <v>0</v>
      </c>
      <c r="AB189" s="8" t="b">
        <v>0</v>
      </c>
    </row>
    <row r="190" spans="1:28" hidden="1" x14ac:dyDescent="0.2">
      <c r="A190" s="1" t="s">
        <v>19</v>
      </c>
      <c r="B190" s="1" t="s">
        <v>19</v>
      </c>
      <c r="D190" s="3" t="s">
        <v>20</v>
      </c>
      <c r="E190" s="3" t="s">
        <v>205</v>
      </c>
      <c r="F190" s="3" t="s">
        <v>753</v>
      </c>
      <c r="G190" s="3" t="s">
        <v>26216</v>
      </c>
      <c r="H190" s="3" t="s">
        <v>774</v>
      </c>
      <c r="I190" s="6">
        <v>21019</v>
      </c>
      <c r="J190" s="7" t="s">
        <v>794</v>
      </c>
      <c r="K190" s="8">
        <v>2101989</v>
      </c>
      <c r="M190" s="3" t="s">
        <v>760</v>
      </c>
      <c r="N190" s="9">
        <v>0.18081</v>
      </c>
      <c r="O190" s="9" t="b">
        <v>0</v>
      </c>
      <c r="P190" s="10">
        <v>0</v>
      </c>
      <c r="Q190" s="3" t="s">
        <v>25</v>
      </c>
      <c r="R190" s="3" t="s">
        <v>795</v>
      </c>
      <c r="S190" s="14">
        <v>2101989</v>
      </c>
      <c r="T190" s="21">
        <v>0</v>
      </c>
      <c r="U190" s="22">
        <v>0</v>
      </c>
      <c r="V190" s="22">
        <v>0</v>
      </c>
      <c r="W190" s="22">
        <v>0</v>
      </c>
      <c r="X190" s="22">
        <f t="shared" si="6"/>
        <v>0</v>
      </c>
      <c r="Y190" s="8" t="b">
        <v>0</v>
      </c>
      <c r="Z190" s="8" t="b">
        <v>0</v>
      </c>
      <c r="AA190" s="8" t="b">
        <v>0</v>
      </c>
      <c r="AB190" s="8" t="b">
        <v>0</v>
      </c>
    </row>
    <row r="191" spans="1:28" hidden="1" x14ac:dyDescent="0.2">
      <c r="A191" s="1" t="s">
        <v>19</v>
      </c>
      <c r="B191" s="1" t="s">
        <v>19</v>
      </c>
      <c r="D191" s="3" t="s">
        <v>20</v>
      </c>
      <c r="E191" s="3" t="s">
        <v>205</v>
      </c>
      <c r="F191" s="3" t="s">
        <v>753</v>
      </c>
      <c r="G191" s="3" t="s">
        <v>26216</v>
      </c>
      <c r="H191" s="3" t="s">
        <v>774</v>
      </c>
      <c r="I191" s="6">
        <v>21019</v>
      </c>
      <c r="J191" s="7" t="s">
        <v>796</v>
      </c>
      <c r="K191" s="8">
        <v>2101990</v>
      </c>
      <c r="L191" s="3">
        <v>15.4</v>
      </c>
      <c r="N191" s="9">
        <v>0.154</v>
      </c>
      <c r="O191" s="9" t="b">
        <v>1</v>
      </c>
      <c r="P191" s="10">
        <v>0</v>
      </c>
      <c r="Q191" s="3" t="s">
        <v>25</v>
      </c>
      <c r="R191" s="3" t="s">
        <v>797</v>
      </c>
      <c r="S191" s="14">
        <v>2101990</v>
      </c>
      <c r="T191" s="21">
        <v>0</v>
      </c>
      <c r="U191" s="22">
        <v>0</v>
      </c>
      <c r="V191" s="22">
        <v>0</v>
      </c>
      <c r="W191" s="22">
        <v>0</v>
      </c>
      <c r="X191" s="22">
        <f t="shared" si="6"/>
        <v>0</v>
      </c>
      <c r="Y191" s="8" t="b">
        <v>0</v>
      </c>
      <c r="Z191" s="8" t="b">
        <v>0</v>
      </c>
      <c r="AA191" s="8" t="b">
        <v>0</v>
      </c>
      <c r="AB191" s="8" t="b">
        <v>0</v>
      </c>
    </row>
    <row r="192" spans="1:28" hidden="1" x14ac:dyDescent="0.2">
      <c r="A192" s="1" t="s">
        <v>19</v>
      </c>
      <c r="B192" s="1" t="s">
        <v>19</v>
      </c>
      <c r="D192" s="3" t="s">
        <v>20</v>
      </c>
      <c r="E192" s="3" t="s">
        <v>205</v>
      </c>
      <c r="F192" s="3" t="s">
        <v>753</v>
      </c>
      <c r="G192" s="3" t="s">
        <v>26216</v>
      </c>
      <c r="H192" s="3" t="s">
        <v>818</v>
      </c>
      <c r="I192" s="6">
        <v>21093</v>
      </c>
      <c r="J192" s="7" t="s">
        <v>819</v>
      </c>
      <c r="K192" s="8">
        <v>2109300</v>
      </c>
      <c r="L192" s="3">
        <v>15.4</v>
      </c>
      <c r="N192" s="9">
        <v>0.154</v>
      </c>
      <c r="O192" s="9" t="b">
        <v>1</v>
      </c>
      <c r="P192" s="10">
        <v>0</v>
      </c>
      <c r="Q192" s="3" t="s">
        <v>25</v>
      </c>
      <c r="R192" s="3" t="s">
        <v>820</v>
      </c>
      <c r="S192" s="14">
        <v>2109300</v>
      </c>
      <c r="T192" s="21">
        <v>0</v>
      </c>
      <c r="U192" s="22">
        <v>0</v>
      </c>
      <c r="V192" s="22">
        <v>0</v>
      </c>
      <c r="W192" s="22">
        <v>0</v>
      </c>
      <c r="X192" s="22">
        <f t="shared" si="6"/>
        <v>0</v>
      </c>
      <c r="Y192" s="8" t="b">
        <v>0</v>
      </c>
      <c r="Z192" s="8" t="b">
        <v>0</v>
      </c>
      <c r="AA192" s="8" t="b">
        <v>0</v>
      </c>
      <c r="AB192" s="8" t="b">
        <v>0</v>
      </c>
    </row>
    <row r="193" spans="1:28" hidden="1" x14ac:dyDescent="0.2">
      <c r="A193" s="1" t="s">
        <v>19</v>
      </c>
      <c r="B193" s="1" t="s">
        <v>19</v>
      </c>
      <c r="D193" s="3" t="s">
        <v>20</v>
      </c>
      <c r="E193" s="3" t="s">
        <v>205</v>
      </c>
      <c r="F193" s="3" t="s">
        <v>753</v>
      </c>
      <c r="G193" s="3" t="s">
        <v>26216</v>
      </c>
      <c r="H193" s="3" t="s">
        <v>821</v>
      </c>
      <c r="I193" s="6">
        <v>21099</v>
      </c>
      <c r="J193" s="7" t="s">
        <v>822</v>
      </c>
      <c r="K193" s="8">
        <v>2109910</v>
      </c>
      <c r="L193" s="3">
        <v>6.4</v>
      </c>
      <c r="N193" s="9">
        <v>6.4000000000000001E-2</v>
      </c>
      <c r="O193" s="9" t="b">
        <v>1</v>
      </c>
      <c r="P193" s="10">
        <v>0</v>
      </c>
      <c r="Q193" s="3" t="s">
        <v>25</v>
      </c>
      <c r="R193" s="3" t="s">
        <v>823</v>
      </c>
      <c r="S193" s="14">
        <v>2109910</v>
      </c>
      <c r="T193" s="21">
        <v>0</v>
      </c>
      <c r="U193" s="22">
        <v>0</v>
      </c>
      <c r="V193" s="22">
        <v>0</v>
      </c>
      <c r="W193" s="22">
        <v>0</v>
      </c>
      <c r="X193" s="22">
        <f t="shared" si="6"/>
        <v>0</v>
      </c>
      <c r="Y193" s="8" t="b">
        <v>0</v>
      </c>
      <c r="Z193" s="8" t="b">
        <v>0</v>
      </c>
      <c r="AA193" s="8" t="b">
        <v>0</v>
      </c>
      <c r="AB193" s="8" t="b">
        <v>0</v>
      </c>
    </row>
    <row r="194" spans="1:28" hidden="1" x14ac:dyDescent="0.2">
      <c r="A194" s="1" t="s">
        <v>19</v>
      </c>
      <c r="B194" s="1" t="s">
        <v>19</v>
      </c>
      <c r="D194" s="3" t="s">
        <v>20</v>
      </c>
      <c r="E194" s="3" t="s">
        <v>205</v>
      </c>
      <c r="F194" s="3" t="s">
        <v>753</v>
      </c>
      <c r="G194" s="3" t="s">
        <v>26216</v>
      </c>
      <c r="H194" s="3" t="s">
        <v>821</v>
      </c>
      <c r="I194" s="6">
        <v>21099</v>
      </c>
      <c r="J194" s="7" t="s">
        <v>830</v>
      </c>
      <c r="K194" s="8">
        <v>2109931</v>
      </c>
      <c r="L194" s="3">
        <v>15.4</v>
      </c>
      <c r="N194" s="9">
        <v>0.154</v>
      </c>
      <c r="O194" s="9" t="b">
        <v>1</v>
      </c>
      <c r="P194" s="10">
        <v>0</v>
      </c>
      <c r="Q194" s="3" t="s">
        <v>25</v>
      </c>
      <c r="R194" s="3" t="s">
        <v>831</v>
      </c>
      <c r="S194" s="14">
        <v>2109931</v>
      </c>
      <c r="T194" s="21">
        <v>0</v>
      </c>
      <c r="U194" s="22">
        <v>0</v>
      </c>
      <c r="V194" s="22">
        <v>0</v>
      </c>
      <c r="W194" s="22">
        <v>0</v>
      </c>
      <c r="X194" s="22">
        <f t="shared" si="6"/>
        <v>0</v>
      </c>
      <c r="Y194" s="8" t="b">
        <v>0</v>
      </c>
      <c r="Z194" s="8" t="b">
        <v>0</v>
      </c>
      <c r="AA194" s="8" t="b">
        <v>0</v>
      </c>
      <c r="AB194" s="8" t="b">
        <v>0</v>
      </c>
    </row>
    <row r="195" spans="1:28" hidden="1" x14ac:dyDescent="0.2">
      <c r="A195" s="1" t="s">
        <v>19</v>
      </c>
      <c r="B195" s="1" t="s">
        <v>19</v>
      </c>
      <c r="D195" s="3" t="s">
        <v>20</v>
      </c>
      <c r="E195" s="3" t="s">
        <v>205</v>
      </c>
      <c r="F195" s="3" t="s">
        <v>753</v>
      </c>
      <c r="G195" s="3" t="s">
        <v>26216</v>
      </c>
      <c r="H195" s="3" t="s">
        <v>821</v>
      </c>
      <c r="I195" s="6">
        <v>21099</v>
      </c>
      <c r="J195" s="7" t="s">
        <v>834</v>
      </c>
      <c r="K195" s="8">
        <v>2109941</v>
      </c>
      <c r="M195" s="3" t="s">
        <v>835</v>
      </c>
      <c r="N195" s="9">
        <v>0.14502999999999999</v>
      </c>
      <c r="O195" s="9" t="b">
        <v>0</v>
      </c>
      <c r="P195" s="10">
        <v>0</v>
      </c>
      <c r="Q195" s="3" t="s">
        <v>25</v>
      </c>
      <c r="R195" s="3" t="s">
        <v>836</v>
      </c>
      <c r="S195" s="14">
        <v>2109941</v>
      </c>
      <c r="T195" s="21">
        <v>0</v>
      </c>
      <c r="U195" s="22">
        <v>0</v>
      </c>
      <c r="V195" s="22">
        <v>0</v>
      </c>
      <c r="W195" s="22">
        <v>0</v>
      </c>
      <c r="X195" s="22">
        <f t="shared" si="6"/>
        <v>0</v>
      </c>
      <c r="Y195" s="8" t="b">
        <v>0</v>
      </c>
      <c r="Z195" s="8" t="b">
        <v>0</v>
      </c>
      <c r="AA195" s="8" t="b">
        <v>0</v>
      </c>
      <c r="AB195" s="8" t="b">
        <v>0</v>
      </c>
    </row>
    <row r="196" spans="1:28" hidden="1" x14ac:dyDescent="0.2">
      <c r="A196" s="1" t="s">
        <v>19</v>
      </c>
      <c r="B196" s="1" t="s">
        <v>19</v>
      </c>
      <c r="D196" s="3" t="s">
        <v>20</v>
      </c>
      <c r="E196" s="3" t="s">
        <v>205</v>
      </c>
      <c r="F196" s="3" t="s">
        <v>753</v>
      </c>
      <c r="G196" s="3" t="s">
        <v>26216</v>
      </c>
      <c r="H196" s="3" t="s">
        <v>821</v>
      </c>
      <c r="I196" s="6">
        <v>21099</v>
      </c>
      <c r="J196" s="7" t="s">
        <v>837</v>
      </c>
      <c r="K196" s="8">
        <v>2109949</v>
      </c>
      <c r="M196" s="3" t="s">
        <v>838</v>
      </c>
      <c r="N196" s="9">
        <v>0.10548</v>
      </c>
      <c r="O196" s="9" t="b">
        <v>0</v>
      </c>
      <c r="P196" s="10">
        <v>0</v>
      </c>
      <c r="Q196" s="3" t="s">
        <v>25</v>
      </c>
      <c r="R196" s="3" t="s">
        <v>839</v>
      </c>
      <c r="S196" s="14">
        <v>2109949</v>
      </c>
      <c r="T196" s="21">
        <v>0</v>
      </c>
      <c r="U196" s="22">
        <v>0</v>
      </c>
      <c r="V196" s="22">
        <v>0</v>
      </c>
      <c r="W196" s="22">
        <v>0</v>
      </c>
      <c r="X196" s="22">
        <f t="shared" si="6"/>
        <v>0</v>
      </c>
      <c r="Y196" s="8" t="b">
        <v>0</v>
      </c>
      <c r="Z196" s="8" t="b">
        <v>0</v>
      </c>
      <c r="AA196" s="8" t="b">
        <v>0</v>
      </c>
      <c r="AB196" s="8" t="b">
        <v>0</v>
      </c>
    </row>
    <row r="197" spans="1:28" hidden="1" x14ac:dyDescent="0.2">
      <c r="A197" s="1" t="s">
        <v>19</v>
      </c>
      <c r="B197" s="1" t="s">
        <v>19</v>
      </c>
      <c r="D197" s="3" t="s">
        <v>20</v>
      </c>
      <c r="E197" s="3" t="s">
        <v>205</v>
      </c>
      <c r="F197" s="3" t="s">
        <v>753</v>
      </c>
      <c r="G197" s="3" t="s">
        <v>26216</v>
      </c>
      <c r="H197" s="3" t="s">
        <v>821</v>
      </c>
      <c r="I197" s="6">
        <v>21099</v>
      </c>
      <c r="J197" s="7" t="s">
        <v>844</v>
      </c>
      <c r="K197" s="8">
        <v>2109971</v>
      </c>
      <c r="L197" s="3">
        <v>0</v>
      </c>
      <c r="N197" s="9">
        <v>0</v>
      </c>
      <c r="O197" s="9" t="b">
        <v>1</v>
      </c>
      <c r="P197" s="10">
        <v>0</v>
      </c>
      <c r="Q197" s="3" t="s">
        <v>25</v>
      </c>
      <c r="R197" s="3" t="s">
        <v>845</v>
      </c>
      <c r="S197" s="14">
        <v>2109971</v>
      </c>
      <c r="T197" s="21">
        <v>0</v>
      </c>
      <c r="U197" s="22">
        <v>0</v>
      </c>
      <c r="V197" s="22">
        <v>0</v>
      </c>
      <c r="W197" s="22">
        <v>0</v>
      </c>
      <c r="X197" s="22">
        <f t="shared" si="6"/>
        <v>0</v>
      </c>
      <c r="Y197" s="8" t="b">
        <v>0</v>
      </c>
      <c r="Z197" s="8" t="b">
        <v>0</v>
      </c>
      <c r="AA197" s="8" t="b">
        <v>0</v>
      </c>
      <c r="AB197" s="8" t="b">
        <v>0</v>
      </c>
    </row>
    <row r="198" spans="1:28" hidden="1" x14ac:dyDescent="0.2">
      <c r="A198" s="1" t="s">
        <v>19</v>
      </c>
      <c r="B198" s="1" t="s">
        <v>19</v>
      </c>
      <c r="D198" s="3" t="s">
        <v>20</v>
      </c>
      <c r="E198" s="3" t="s">
        <v>205</v>
      </c>
      <c r="F198" s="3" t="s">
        <v>753</v>
      </c>
      <c r="G198" s="3" t="s">
        <v>26216</v>
      </c>
      <c r="H198" s="3" t="s">
        <v>821</v>
      </c>
      <c r="I198" s="6">
        <v>21099</v>
      </c>
      <c r="J198" s="7" t="s">
        <v>846</v>
      </c>
      <c r="K198" s="8">
        <v>2109979</v>
      </c>
      <c r="L198" s="3">
        <v>6.4</v>
      </c>
      <c r="N198" s="9">
        <v>6.4000000000000001E-2</v>
      </c>
      <c r="O198" s="9" t="b">
        <v>1</v>
      </c>
      <c r="P198" s="10">
        <v>0</v>
      </c>
      <c r="Q198" s="3" t="s">
        <v>25</v>
      </c>
      <c r="R198" s="3" t="s">
        <v>847</v>
      </c>
      <c r="S198" s="14">
        <v>2109979</v>
      </c>
      <c r="T198" s="21">
        <v>0</v>
      </c>
      <c r="U198" s="22">
        <v>0</v>
      </c>
      <c r="V198" s="22">
        <v>0</v>
      </c>
      <c r="W198" s="22">
        <v>0</v>
      </c>
      <c r="X198" s="22">
        <f t="shared" si="6"/>
        <v>0</v>
      </c>
      <c r="Y198" s="8" t="b">
        <v>0</v>
      </c>
      <c r="Z198" s="8" t="b">
        <v>0</v>
      </c>
      <c r="AA198" s="8" t="b">
        <v>0</v>
      </c>
      <c r="AB198" s="8" t="b">
        <v>0</v>
      </c>
    </row>
    <row r="199" spans="1:28" hidden="1" x14ac:dyDescent="0.2">
      <c r="A199" s="1" t="s">
        <v>19</v>
      </c>
      <c r="B199" s="1" t="s">
        <v>19</v>
      </c>
      <c r="D199" s="3" t="s">
        <v>20</v>
      </c>
      <c r="E199" s="3" t="s">
        <v>205</v>
      </c>
      <c r="F199" s="3" t="s">
        <v>753</v>
      </c>
      <c r="G199" s="3" t="s">
        <v>26216</v>
      </c>
      <c r="H199" s="3" t="s">
        <v>821</v>
      </c>
      <c r="I199" s="6">
        <v>21099</v>
      </c>
      <c r="J199" s="7" t="s">
        <v>848</v>
      </c>
      <c r="K199" s="8">
        <v>2109985</v>
      </c>
      <c r="L199" s="3">
        <v>15.4</v>
      </c>
      <c r="N199" s="9">
        <v>0.154</v>
      </c>
      <c r="O199" s="9" t="b">
        <v>1</v>
      </c>
      <c r="P199" s="10">
        <v>0</v>
      </c>
      <c r="Q199" s="3" t="s">
        <v>25</v>
      </c>
      <c r="R199" s="3" t="s">
        <v>849</v>
      </c>
      <c r="S199" s="14">
        <v>2109985</v>
      </c>
      <c r="T199" s="21">
        <v>0</v>
      </c>
      <c r="U199" s="22">
        <v>0</v>
      </c>
      <c r="V199" s="22">
        <v>0</v>
      </c>
      <c r="W199" s="22">
        <v>0</v>
      </c>
      <c r="X199" s="22">
        <f t="shared" si="6"/>
        <v>0</v>
      </c>
      <c r="Y199" s="8" t="b">
        <v>0</v>
      </c>
      <c r="Z199" s="8" t="b">
        <v>0</v>
      </c>
      <c r="AA199" s="8" t="b">
        <v>0</v>
      </c>
      <c r="AB199" s="8" t="b">
        <v>0</v>
      </c>
    </row>
    <row r="200" spans="1:28" hidden="1" x14ac:dyDescent="0.2">
      <c r="A200" s="1" t="s">
        <v>19</v>
      </c>
      <c r="B200" s="1" t="s">
        <v>19</v>
      </c>
      <c r="D200" s="3" t="s">
        <v>20</v>
      </c>
      <c r="E200" s="3" t="s">
        <v>205</v>
      </c>
      <c r="F200" s="3" t="s">
        <v>753</v>
      </c>
      <c r="G200" s="3" t="s">
        <v>26216</v>
      </c>
      <c r="H200" s="3" t="s">
        <v>821</v>
      </c>
      <c r="I200" s="6">
        <v>21099</v>
      </c>
      <c r="J200" s="7" t="s">
        <v>850</v>
      </c>
      <c r="K200" s="8">
        <v>2109990</v>
      </c>
      <c r="M200" s="3" t="s">
        <v>803</v>
      </c>
      <c r="N200" s="9">
        <v>0.83201999999999998</v>
      </c>
      <c r="O200" s="9" t="b">
        <v>0</v>
      </c>
      <c r="P200" s="10">
        <v>0</v>
      </c>
      <c r="Q200" s="3" t="s">
        <v>25</v>
      </c>
      <c r="R200" s="3" t="s">
        <v>851</v>
      </c>
      <c r="S200" s="14">
        <v>2109990</v>
      </c>
      <c r="T200" s="21">
        <v>0</v>
      </c>
      <c r="U200" s="22">
        <v>0</v>
      </c>
      <c r="V200" s="22">
        <v>0</v>
      </c>
      <c r="W200" s="22">
        <v>0</v>
      </c>
      <c r="X200" s="22">
        <f t="shared" ref="X200:X263" si="7">U200*N200</f>
        <v>0</v>
      </c>
      <c r="Y200" s="8" t="b">
        <v>0</v>
      </c>
      <c r="Z200" s="8" t="b">
        <v>0</v>
      </c>
      <c r="AA200" s="8" t="b">
        <v>0</v>
      </c>
      <c r="AB200" s="8" t="b">
        <v>0</v>
      </c>
    </row>
    <row r="201" spans="1:28" hidden="1" x14ac:dyDescent="0.2">
      <c r="A201" s="1" t="s">
        <v>852</v>
      </c>
      <c r="B201" s="1" t="s">
        <v>19</v>
      </c>
      <c r="D201" s="3" t="s">
        <v>20</v>
      </c>
      <c r="E201" s="3" t="s">
        <v>853</v>
      </c>
      <c r="F201" s="3" t="s">
        <v>854</v>
      </c>
      <c r="G201" s="3" t="s">
        <v>26217</v>
      </c>
      <c r="H201" s="3" t="s">
        <v>855</v>
      </c>
      <c r="I201" s="6">
        <v>30111</v>
      </c>
      <c r="J201" s="7" t="s">
        <v>856</v>
      </c>
      <c r="K201" s="8">
        <v>3011100</v>
      </c>
      <c r="L201" s="3">
        <v>0</v>
      </c>
      <c r="N201" s="9">
        <v>0</v>
      </c>
      <c r="O201" s="9" t="b">
        <v>1</v>
      </c>
      <c r="P201" s="10">
        <v>0</v>
      </c>
      <c r="Q201" s="3" t="s">
        <v>25</v>
      </c>
      <c r="R201" s="3" t="s">
        <v>857</v>
      </c>
      <c r="S201" s="14">
        <v>3011100</v>
      </c>
      <c r="T201" s="21">
        <v>13.224995666666659</v>
      </c>
      <c r="U201" s="22">
        <v>0.20125333333333301</v>
      </c>
      <c r="V201" s="22">
        <v>2.8391213333333303</v>
      </c>
      <c r="W201" s="22">
        <v>10.184620999999996</v>
      </c>
      <c r="X201" s="22">
        <f t="shared" si="7"/>
        <v>0</v>
      </c>
      <c r="Y201" s="8" t="b">
        <v>0</v>
      </c>
      <c r="Z201" s="8" t="b">
        <v>0</v>
      </c>
      <c r="AA201" s="8" t="b">
        <v>0</v>
      </c>
      <c r="AB201" s="8" t="b">
        <v>0</v>
      </c>
    </row>
    <row r="202" spans="1:28" hidden="1" x14ac:dyDescent="0.2">
      <c r="A202" s="1" t="s">
        <v>852</v>
      </c>
      <c r="B202" s="1" t="s">
        <v>19</v>
      </c>
      <c r="D202" s="3" t="s">
        <v>20</v>
      </c>
      <c r="E202" s="3" t="s">
        <v>853</v>
      </c>
      <c r="F202" s="3" t="s">
        <v>854</v>
      </c>
      <c r="G202" s="3" t="s">
        <v>26217</v>
      </c>
      <c r="H202" s="3" t="s">
        <v>858</v>
      </c>
      <c r="I202" s="6">
        <v>30119</v>
      </c>
      <c r="J202" s="7" t="s">
        <v>859</v>
      </c>
      <c r="K202" s="8">
        <v>3011900</v>
      </c>
      <c r="L202" s="3">
        <v>7.5</v>
      </c>
      <c r="N202" s="9">
        <v>7.4999999999999997E-2</v>
      </c>
      <c r="O202" s="9" t="b">
        <v>1</v>
      </c>
      <c r="P202" s="10">
        <v>6.4098946168931609E-2</v>
      </c>
      <c r="Q202" s="3" t="s">
        <v>25</v>
      </c>
      <c r="R202" s="3" t="s">
        <v>860</v>
      </c>
      <c r="S202" s="14">
        <v>3011900</v>
      </c>
      <c r="T202" s="21">
        <v>3.4049575000000001</v>
      </c>
      <c r="U202" s="22">
        <v>0.11771683333333299</v>
      </c>
      <c r="V202" s="22">
        <v>0.37718483333333375</v>
      </c>
      <c r="W202" s="22">
        <v>2.9100558333333333</v>
      </c>
      <c r="X202" s="22">
        <f t="shared" si="7"/>
        <v>8.8287624999999741E-3</v>
      </c>
      <c r="Y202" s="8" t="b">
        <v>0</v>
      </c>
      <c r="Z202" s="8" t="b">
        <v>0</v>
      </c>
      <c r="AA202" s="8" t="b">
        <v>0</v>
      </c>
      <c r="AB202" s="8" t="b">
        <v>0</v>
      </c>
    </row>
    <row r="203" spans="1:28" hidden="1" x14ac:dyDescent="0.2">
      <c r="A203" s="1" t="s">
        <v>852</v>
      </c>
      <c r="B203" s="1" t="s">
        <v>19</v>
      </c>
      <c r="D203" s="3" t="s">
        <v>20</v>
      </c>
      <c r="E203" s="3" t="s">
        <v>853</v>
      </c>
      <c r="F203" s="3" t="s">
        <v>854</v>
      </c>
      <c r="G203" s="3" t="s">
        <v>26217</v>
      </c>
      <c r="H203" s="3" t="s">
        <v>861</v>
      </c>
      <c r="I203" s="6">
        <v>30191</v>
      </c>
      <c r="J203" s="7" t="s">
        <v>862</v>
      </c>
      <c r="K203" s="8">
        <v>3019110</v>
      </c>
      <c r="L203" s="3">
        <v>8</v>
      </c>
      <c r="N203" s="9">
        <v>0.08</v>
      </c>
      <c r="O203" s="9" t="b">
        <v>1</v>
      </c>
      <c r="P203" s="10">
        <v>0</v>
      </c>
      <c r="Q203" s="3" t="s">
        <v>25</v>
      </c>
      <c r="R203" s="3" t="s">
        <v>863</v>
      </c>
      <c r="S203" s="14">
        <v>3019110</v>
      </c>
      <c r="T203" s="21">
        <v>2.3383000000000001E-2</v>
      </c>
      <c r="U203" s="22">
        <v>2.3383000000000001E-2</v>
      </c>
      <c r="V203" s="22">
        <v>0</v>
      </c>
      <c r="W203" s="22">
        <v>0</v>
      </c>
      <c r="X203" s="22">
        <f t="shared" si="7"/>
        <v>1.87064E-3</v>
      </c>
      <c r="Y203" s="8" t="b">
        <v>0</v>
      </c>
      <c r="Z203" s="8" t="b">
        <v>0</v>
      </c>
      <c r="AA203" s="8" t="b">
        <v>0</v>
      </c>
      <c r="AB203" s="8" t="b">
        <v>0</v>
      </c>
    </row>
    <row r="204" spans="1:28" hidden="1" x14ac:dyDescent="0.2">
      <c r="A204" s="1" t="s">
        <v>852</v>
      </c>
      <c r="B204" s="1" t="s">
        <v>19</v>
      </c>
      <c r="D204" s="3" t="s">
        <v>20</v>
      </c>
      <c r="E204" s="3" t="s">
        <v>853</v>
      </c>
      <c r="F204" s="3" t="s">
        <v>854</v>
      </c>
      <c r="G204" s="3" t="s">
        <v>26217</v>
      </c>
      <c r="H204" s="3" t="s">
        <v>861</v>
      </c>
      <c r="I204" s="6">
        <v>30191</v>
      </c>
      <c r="J204" s="7" t="s">
        <v>864</v>
      </c>
      <c r="K204" s="8">
        <v>3019190</v>
      </c>
      <c r="L204" s="3">
        <v>12</v>
      </c>
      <c r="N204" s="9">
        <v>0.12</v>
      </c>
      <c r="O204" s="9" t="b">
        <v>1</v>
      </c>
      <c r="P204" s="10">
        <v>0.11458325084141754</v>
      </c>
      <c r="Q204" s="3" t="s">
        <v>25</v>
      </c>
      <c r="R204" s="3" t="s">
        <v>865</v>
      </c>
      <c r="S204" s="14">
        <v>3019190</v>
      </c>
      <c r="T204" s="21">
        <v>5.0509999999999999E-3</v>
      </c>
      <c r="U204" s="22">
        <v>2.2800000000000001E-4</v>
      </c>
      <c r="V204" s="22">
        <v>0</v>
      </c>
      <c r="W204" s="22">
        <v>4.823E-3</v>
      </c>
      <c r="X204" s="22">
        <f t="shared" si="7"/>
        <v>2.7359999999999999E-5</v>
      </c>
      <c r="Y204" s="8" t="b">
        <v>0</v>
      </c>
      <c r="Z204" s="8" t="b">
        <v>0</v>
      </c>
      <c r="AA204" s="8" t="b">
        <v>0</v>
      </c>
      <c r="AB204" s="8" t="b">
        <v>0</v>
      </c>
    </row>
    <row r="205" spans="1:28" hidden="1" x14ac:dyDescent="0.2">
      <c r="A205" s="1" t="s">
        <v>852</v>
      </c>
      <c r="B205" s="1" t="s">
        <v>19</v>
      </c>
      <c r="D205" s="3" t="s">
        <v>20</v>
      </c>
      <c r="E205" s="3" t="s">
        <v>853</v>
      </c>
      <c r="F205" s="3" t="s">
        <v>854</v>
      </c>
      <c r="G205" s="3" t="s">
        <v>26217</v>
      </c>
      <c r="H205" s="3" t="s">
        <v>866</v>
      </c>
      <c r="I205" s="6">
        <v>30192</v>
      </c>
      <c r="J205" s="7" t="s">
        <v>867</v>
      </c>
      <c r="K205" s="8">
        <v>3019210</v>
      </c>
      <c r="L205" s="3">
        <v>0</v>
      </c>
      <c r="N205" s="9">
        <v>0</v>
      </c>
      <c r="O205" s="9" t="b">
        <v>1</v>
      </c>
      <c r="P205" s="10">
        <v>0</v>
      </c>
      <c r="Q205" s="3" t="s">
        <v>25</v>
      </c>
      <c r="R205" s="3" t="s">
        <v>868</v>
      </c>
      <c r="S205" s="14">
        <v>3019210</v>
      </c>
      <c r="T205" s="21">
        <v>0.25825100000000001</v>
      </c>
      <c r="U205" s="22">
        <v>0.25148700000000002</v>
      </c>
      <c r="V205" s="22">
        <v>5.6059999999999999E-3</v>
      </c>
      <c r="W205" s="22">
        <v>1.158E-3</v>
      </c>
      <c r="X205" s="22">
        <f t="shared" si="7"/>
        <v>0</v>
      </c>
      <c r="Y205" s="8" t="b">
        <v>0</v>
      </c>
      <c r="Z205" s="8" t="b">
        <v>0</v>
      </c>
      <c r="AA205" s="8" t="b">
        <v>0</v>
      </c>
      <c r="AB205" s="8" t="b">
        <v>0</v>
      </c>
    </row>
    <row r="206" spans="1:28" hidden="1" x14ac:dyDescent="0.2">
      <c r="A206" s="1" t="s">
        <v>852</v>
      </c>
      <c r="B206" s="1" t="s">
        <v>19</v>
      </c>
      <c r="D206" s="3" t="s">
        <v>20</v>
      </c>
      <c r="E206" s="3" t="s">
        <v>853</v>
      </c>
      <c r="F206" s="3" t="s">
        <v>854</v>
      </c>
      <c r="G206" s="3" t="s">
        <v>26217</v>
      </c>
      <c r="H206" s="3" t="s">
        <v>866</v>
      </c>
      <c r="I206" s="6">
        <v>30192</v>
      </c>
      <c r="J206" s="7" t="s">
        <v>869</v>
      </c>
      <c r="K206" s="8">
        <v>3019230</v>
      </c>
      <c r="L206" s="3">
        <v>0</v>
      </c>
      <c r="N206" s="9">
        <v>0</v>
      </c>
      <c r="O206" s="9" t="b">
        <v>1</v>
      </c>
      <c r="P206" s="10">
        <v>0</v>
      </c>
      <c r="Q206" s="3" t="s">
        <v>25</v>
      </c>
      <c r="R206" s="3" t="s">
        <v>870</v>
      </c>
      <c r="S206" s="14">
        <v>3019230</v>
      </c>
      <c r="T206" s="21">
        <v>1.2999999999999999E-4</v>
      </c>
      <c r="U206" s="22">
        <v>1.2999999999999999E-4</v>
      </c>
      <c r="V206" s="22">
        <v>0</v>
      </c>
      <c r="W206" s="22">
        <v>0</v>
      </c>
      <c r="X206" s="22">
        <f t="shared" si="7"/>
        <v>0</v>
      </c>
      <c r="Y206" s="8" t="b">
        <v>0</v>
      </c>
      <c r="Z206" s="8" t="b">
        <v>0</v>
      </c>
      <c r="AA206" s="8" t="b">
        <v>0</v>
      </c>
      <c r="AB206" s="8" t="b">
        <v>0</v>
      </c>
    </row>
    <row r="207" spans="1:28" hidden="1" x14ac:dyDescent="0.2">
      <c r="A207" s="1" t="s">
        <v>852</v>
      </c>
      <c r="B207" s="1" t="s">
        <v>19</v>
      </c>
      <c r="D207" s="3" t="s">
        <v>20</v>
      </c>
      <c r="E207" s="3" t="s">
        <v>853</v>
      </c>
      <c r="F207" s="3" t="s">
        <v>854</v>
      </c>
      <c r="G207" s="3" t="s">
        <v>26217</v>
      </c>
      <c r="H207" s="3" t="s">
        <v>866</v>
      </c>
      <c r="I207" s="6">
        <v>30192</v>
      </c>
      <c r="J207" s="7" t="s">
        <v>871</v>
      </c>
      <c r="K207" s="8">
        <v>3019290</v>
      </c>
      <c r="L207" s="3">
        <v>0</v>
      </c>
      <c r="N207" s="9">
        <v>0</v>
      </c>
      <c r="O207" s="9" t="b">
        <v>1</v>
      </c>
      <c r="P207" s="10">
        <v>0</v>
      </c>
      <c r="Q207" s="3" t="s">
        <v>25</v>
      </c>
      <c r="R207" s="3" t="s">
        <v>872</v>
      </c>
      <c r="S207" s="14">
        <v>3019290</v>
      </c>
      <c r="T207" s="21">
        <v>4.3756333333333328E-2</v>
      </c>
      <c r="U207" s="22">
        <v>4.3756333333333328E-2</v>
      </c>
      <c r="V207" s="22">
        <v>0</v>
      </c>
      <c r="W207" s="22">
        <v>0</v>
      </c>
      <c r="X207" s="22">
        <f t="shared" si="7"/>
        <v>0</v>
      </c>
      <c r="Y207" s="8" t="b">
        <v>0</v>
      </c>
      <c r="Z207" s="8" t="b">
        <v>0</v>
      </c>
      <c r="AA207" s="8" t="b">
        <v>0</v>
      </c>
      <c r="AB207" s="8" t="b">
        <v>0</v>
      </c>
    </row>
    <row r="208" spans="1:28" hidden="1" x14ac:dyDescent="0.2">
      <c r="A208" s="1" t="s">
        <v>852</v>
      </c>
      <c r="B208" s="1" t="s">
        <v>19</v>
      </c>
      <c r="D208" s="3" t="s">
        <v>20</v>
      </c>
      <c r="E208" s="3" t="s">
        <v>853</v>
      </c>
      <c r="F208" s="3" t="s">
        <v>854</v>
      </c>
      <c r="G208" s="3" t="s">
        <v>26217</v>
      </c>
      <c r="H208" s="3" t="s">
        <v>873</v>
      </c>
      <c r="I208" s="6">
        <v>30193</v>
      </c>
      <c r="J208" s="7" t="s">
        <v>874</v>
      </c>
      <c r="K208" s="8">
        <v>3019300</v>
      </c>
      <c r="L208" s="3">
        <v>8</v>
      </c>
      <c r="N208" s="9">
        <v>0.08</v>
      </c>
      <c r="O208" s="9" t="b">
        <v>1</v>
      </c>
      <c r="P208" s="10">
        <v>0</v>
      </c>
      <c r="Q208" s="3" t="s">
        <v>25</v>
      </c>
      <c r="R208" s="3" t="s">
        <v>875</v>
      </c>
      <c r="S208" s="14">
        <v>3019300</v>
      </c>
      <c r="T208" s="21">
        <v>4.4581000000000003E-2</v>
      </c>
      <c r="U208" s="22">
        <v>1.2074E-2</v>
      </c>
      <c r="V208" s="22">
        <v>3.2507000000000001E-2</v>
      </c>
      <c r="W208" s="22">
        <v>0</v>
      </c>
      <c r="X208" s="22">
        <f t="shared" si="7"/>
        <v>9.6591999999999999E-4</v>
      </c>
      <c r="Y208" s="8" t="b">
        <v>0</v>
      </c>
      <c r="Z208" s="8" t="b">
        <v>0</v>
      </c>
      <c r="AA208" s="8" t="b">
        <v>0</v>
      </c>
      <c r="AB208" s="8" t="b">
        <v>0</v>
      </c>
    </row>
    <row r="209" spans="1:28" hidden="1" x14ac:dyDescent="0.2">
      <c r="A209" s="1" t="s">
        <v>852</v>
      </c>
      <c r="B209" s="1" t="s">
        <v>19</v>
      </c>
      <c r="D209" s="3" t="s">
        <v>20</v>
      </c>
      <c r="E209" s="3" t="s">
        <v>853</v>
      </c>
      <c r="F209" s="3" t="s">
        <v>854</v>
      </c>
      <c r="G209" s="3" t="s">
        <v>26217</v>
      </c>
      <c r="H209" s="3" t="s">
        <v>876</v>
      </c>
      <c r="I209" s="6">
        <v>30194</v>
      </c>
      <c r="J209" s="7" t="s">
        <v>877</v>
      </c>
      <c r="K209" s="8">
        <v>3019410</v>
      </c>
      <c r="L209" s="3">
        <v>16</v>
      </c>
      <c r="N209" s="9">
        <v>0.16</v>
      </c>
      <c r="O209" s="9" t="b">
        <v>1</v>
      </c>
      <c r="P209" s="10">
        <v>0</v>
      </c>
      <c r="Q209" s="3" t="s">
        <v>25</v>
      </c>
      <c r="R209" s="3" t="s">
        <v>878</v>
      </c>
      <c r="S209" s="14">
        <v>3019410</v>
      </c>
      <c r="T209" s="21">
        <v>5.2611499999999999E-2</v>
      </c>
      <c r="U209" s="22">
        <v>5.2611499999999999E-2</v>
      </c>
      <c r="V209" s="22">
        <v>0</v>
      </c>
      <c r="W209" s="22">
        <v>0</v>
      </c>
      <c r="X209" s="22">
        <f t="shared" si="7"/>
        <v>8.4178399999999994E-3</v>
      </c>
      <c r="Y209" s="8" t="b">
        <v>0</v>
      </c>
      <c r="Z209" s="8" t="b">
        <v>0</v>
      </c>
      <c r="AA209" s="8" t="b">
        <v>0</v>
      </c>
      <c r="AB209" s="8" t="b">
        <v>0</v>
      </c>
    </row>
    <row r="210" spans="1:28" hidden="1" x14ac:dyDescent="0.2">
      <c r="A210" s="1" t="s">
        <v>852</v>
      </c>
      <c r="B210" s="1" t="s">
        <v>19</v>
      </c>
      <c r="D210" s="3" t="s">
        <v>20</v>
      </c>
      <c r="E210" s="3" t="s">
        <v>853</v>
      </c>
      <c r="F210" s="3" t="s">
        <v>854</v>
      </c>
      <c r="G210" s="3" t="s">
        <v>26217</v>
      </c>
      <c r="H210" s="3" t="s">
        <v>876</v>
      </c>
      <c r="I210" s="6">
        <v>30194</v>
      </c>
      <c r="J210" s="7" t="s">
        <v>879</v>
      </c>
      <c r="K210" s="8">
        <v>3019490</v>
      </c>
      <c r="L210" s="3">
        <v>16</v>
      </c>
      <c r="N210" s="9">
        <v>0.16</v>
      </c>
      <c r="O210" s="9" t="b">
        <v>1</v>
      </c>
      <c r="P210" s="10">
        <v>0</v>
      </c>
      <c r="Q210" s="3" t="s">
        <v>25</v>
      </c>
      <c r="R210" s="3" t="s">
        <v>880</v>
      </c>
      <c r="S210" s="14">
        <v>3019490</v>
      </c>
      <c r="T210" s="21">
        <v>0</v>
      </c>
      <c r="U210" s="22">
        <v>0</v>
      </c>
      <c r="V210" s="22">
        <v>0</v>
      </c>
      <c r="W210" s="22">
        <v>0</v>
      </c>
      <c r="X210" s="22">
        <f t="shared" si="7"/>
        <v>0</v>
      </c>
      <c r="Y210" s="8" t="b">
        <v>0</v>
      </c>
      <c r="Z210" s="8" t="b">
        <v>0</v>
      </c>
      <c r="AA210" s="8" t="b">
        <v>0</v>
      </c>
      <c r="AB210" s="8" t="b">
        <v>0</v>
      </c>
    </row>
    <row r="211" spans="1:28" hidden="1" x14ac:dyDescent="0.2">
      <c r="A211" s="1" t="s">
        <v>852</v>
      </c>
      <c r="B211" s="1" t="s">
        <v>19</v>
      </c>
      <c r="D211" s="3" t="s">
        <v>20</v>
      </c>
      <c r="E211" s="3" t="s">
        <v>853</v>
      </c>
      <c r="F211" s="3" t="s">
        <v>854</v>
      </c>
      <c r="G211" s="3" t="s">
        <v>26217</v>
      </c>
      <c r="H211" s="3" t="s">
        <v>881</v>
      </c>
      <c r="I211" s="6">
        <v>30195</v>
      </c>
      <c r="J211" s="7" t="s">
        <v>882</v>
      </c>
      <c r="K211" s="8">
        <v>3019500</v>
      </c>
      <c r="L211" s="3">
        <v>16</v>
      </c>
      <c r="N211" s="9">
        <v>0.16</v>
      </c>
      <c r="O211" s="9" t="b">
        <v>1</v>
      </c>
      <c r="P211" s="10">
        <v>0</v>
      </c>
      <c r="Q211" s="3" t="s">
        <v>25</v>
      </c>
      <c r="R211" s="3" t="s">
        <v>883</v>
      </c>
      <c r="S211" s="14">
        <v>3019500</v>
      </c>
      <c r="T211" s="21">
        <v>0</v>
      </c>
      <c r="U211" s="22">
        <v>0</v>
      </c>
      <c r="V211" s="22">
        <v>0</v>
      </c>
      <c r="W211" s="22">
        <v>0</v>
      </c>
      <c r="X211" s="22">
        <f t="shared" si="7"/>
        <v>0</v>
      </c>
      <c r="Y211" s="8" t="b">
        <v>0</v>
      </c>
      <c r="Z211" s="8" t="b">
        <v>0</v>
      </c>
      <c r="AA211" s="8" t="b">
        <v>0</v>
      </c>
      <c r="AB211" s="8" t="b">
        <v>0</v>
      </c>
    </row>
    <row r="212" spans="1:28" hidden="1" x14ac:dyDescent="0.2">
      <c r="A212" s="1" t="s">
        <v>852</v>
      </c>
      <c r="B212" s="1" t="s">
        <v>19</v>
      </c>
      <c r="D212" s="3" t="s">
        <v>20</v>
      </c>
      <c r="E212" s="3" t="s">
        <v>853</v>
      </c>
      <c r="F212" s="3" t="s">
        <v>854</v>
      </c>
      <c r="G212" s="3" t="s">
        <v>26217</v>
      </c>
      <c r="H212" s="3" t="s">
        <v>884</v>
      </c>
      <c r="I212" s="6">
        <v>30199</v>
      </c>
      <c r="J212" s="7" t="s">
        <v>885</v>
      </c>
      <c r="K212" s="8">
        <v>3019911</v>
      </c>
      <c r="L212" s="3">
        <v>2</v>
      </c>
      <c r="N212" s="9">
        <v>0.02</v>
      </c>
      <c r="O212" s="9" t="b">
        <v>1</v>
      </c>
      <c r="P212" s="10">
        <v>0</v>
      </c>
      <c r="Q212" s="3" t="s">
        <v>25</v>
      </c>
      <c r="R212" s="3" t="s">
        <v>886</v>
      </c>
      <c r="S212" s="14">
        <v>3019911</v>
      </c>
      <c r="T212" s="21">
        <v>1.7018450000000001</v>
      </c>
      <c r="U212" s="22">
        <v>3.3570000000000002E-3</v>
      </c>
      <c r="V212" s="22">
        <v>1.698488</v>
      </c>
      <c r="W212" s="22">
        <v>0</v>
      </c>
      <c r="X212" s="22">
        <f t="shared" si="7"/>
        <v>6.7140000000000011E-5</v>
      </c>
      <c r="Y212" s="8" t="b">
        <v>0</v>
      </c>
      <c r="Z212" s="8" t="b">
        <v>0</v>
      </c>
      <c r="AA212" s="8" t="b">
        <v>0</v>
      </c>
      <c r="AB212" s="8" t="b">
        <v>0</v>
      </c>
    </row>
    <row r="213" spans="1:28" hidden="1" x14ac:dyDescent="0.2">
      <c r="A213" s="1" t="s">
        <v>852</v>
      </c>
      <c r="B213" s="1" t="s">
        <v>19</v>
      </c>
      <c r="D213" s="3" t="s">
        <v>20</v>
      </c>
      <c r="E213" s="3" t="s">
        <v>853</v>
      </c>
      <c r="F213" s="3" t="s">
        <v>854</v>
      </c>
      <c r="G213" s="3" t="s">
        <v>26217</v>
      </c>
      <c r="H213" s="3" t="s">
        <v>884</v>
      </c>
      <c r="I213" s="6">
        <v>30199</v>
      </c>
      <c r="J213" s="7" t="s">
        <v>887</v>
      </c>
      <c r="K213" s="8">
        <v>3019917</v>
      </c>
      <c r="L213" s="3">
        <v>8</v>
      </c>
      <c r="N213" s="9">
        <v>0.08</v>
      </c>
      <c r="O213" s="9" t="b">
        <v>1</v>
      </c>
      <c r="P213" s="10">
        <v>5.133584905660378E-2</v>
      </c>
      <c r="Q213" s="3" t="s">
        <v>25</v>
      </c>
      <c r="R213" s="3" t="s">
        <v>888</v>
      </c>
      <c r="S213" s="14">
        <v>3019918</v>
      </c>
      <c r="T213" s="21">
        <v>5.3E-3</v>
      </c>
      <c r="U213" s="22">
        <v>1.8990000000000001E-3</v>
      </c>
      <c r="V213" s="22">
        <v>0</v>
      </c>
      <c r="W213" s="22">
        <v>3.4009999999999999E-3</v>
      </c>
      <c r="X213" s="22">
        <f t="shared" si="7"/>
        <v>1.5192000000000002E-4</v>
      </c>
      <c r="Y213" s="8" t="b">
        <v>0</v>
      </c>
      <c r="Z213" s="8" t="b">
        <v>0</v>
      </c>
      <c r="AA213" s="8" t="b">
        <v>0</v>
      </c>
      <c r="AB213" s="8" t="b">
        <v>0</v>
      </c>
    </row>
    <row r="214" spans="1:28" hidden="1" x14ac:dyDescent="0.2">
      <c r="A214" s="1" t="s">
        <v>852</v>
      </c>
      <c r="B214" s="1" t="s">
        <v>19</v>
      </c>
      <c r="D214" s="3" t="s">
        <v>20</v>
      </c>
      <c r="E214" s="3" t="s">
        <v>853</v>
      </c>
      <c r="F214" s="3" t="s">
        <v>854</v>
      </c>
      <c r="G214" s="3" t="s">
        <v>26217</v>
      </c>
      <c r="H214" s="3" t="s">
        <v>884</v>
      </c>
      <c r="I214" s="6">
        <v>30199</v>
      </c>
      <c r="J214" s="7" t="s">
        <v>889</v>
      </c>
      <c r="K214" s="8">
        <v>3019985</v>
      </c>
      <c r="L214" s="3">
        <v>16</v>
      </c>
      <c r="N214" s="9">
        <v>0.15999999999999998</v>
      </c>
      <c r="O214" s="9" t="b">
        <v>1</v>
      </c>
      <c r="P214" s="10">
        <v>0</v>
      </c>
      <c r="Q214" s="3" t="s">
        <v>25</v>
      </c>
      <c r="R214" s="3" t="s">
        <v>890</v>
      </c>
      <c r="S214" s="14">
        <v>3019985</v>
      </c>
      <c r="T214" s="21">
        <v>0.8356338333333333</v>
      </c>
      <c r="U214" s="22">
        <v>0.43690583333333333</v>
      </c>
      <c r="V214" s="22">
        <v>0.39872800000000003</v>
      </c>
      <c r="W214" s="22">
        <v>0</v>
      </c>
      <c r="X214" s="22">
        <f t="shared" si="7"/>
        <v>6.9904933333333322E-2</v>
      </c>
      <c r="Y214" s="8" t="b">
        <v>0</v>
      </c>
      <c r="Z214" s="8" t="b">
        <v>0</v>
      </c>
      <c r="AA214" s="8" t="b">
        <v>0</v>
      </c>
      <c r="AB214" s="8" t="b">
        <v>0</v>
      </c>
    </row>
    <row r="215" spans="1:28" hidden="1" x14ac:dyDescent="0.2">
      <c r="A215" s="1" t="s">
        <v>852</v>
      </c>
      <c r="B215" s="1" t="s">
        <v>19</v>
      </c>
      <c r="D215" s="3" t="s">
        <v>20</v>
      </c>
      <c r="E215" s="3" t="s">
        <v>853</v>
      </c>
      <c r="F215" s="3" t="s">
        <v>891</v>
      </c>
      <c r="G215" s="3" t="s">
        <v>26218</v>
      </c>
      <c r="H215" s="3" t="s">
        <v>892</v>
      </c>
      <c r="I215" s="6">
        <v>30211</v>
      </c>
      <c r="J215" s="7" t="s">
        <v>893</v>
      </c>
      <c r="K215" s="8">
        <v>3021110</v>
      </c>
      <c r="L215" s="3">
        <v>8</v>
      </c>
      <c r="N215" s="9">
        <v>0.08</v>
      </c>
      <c r="O215" s="9" t="b">
        <v>1</v>
      </c>
      <c r="P215" s="10">
        <v>0</v>
      </c>
      <c r="Q215" s="3" t="s">
        <v>25</v>
      </c>
      <c r="R215" s="3" t="s">
        <v>894</v>
      </c>
      <c r="S215" s="14">
        <v>3021110</v>
      </c>
      <c r="T215" s="21">
        <v>0.73804449999999966</v>
      </c>
      <c r="U215" s="22">
        <v>0.72843416666666638</v>
      </c>
      <c r="V215" s="22">
        <v>9.6103333333333301E-3</v>
      </c>
      <c r="W215" s="22">
        <v>0</v>
      </c>
      <c r="X215" s="22">
        <f t="shared" si="7"/>
        <v>5.8274733333333315E-2</v>
      </c>
      <c r="Y215" s="8" t="b">
        <v>0</v>
      </c>
      <c r="Z215" s="8" t="b">
        <v>0</v>
      </c>
      <c r="AA215" s="8" t="b">
        <v>0</v>
      </c>
      <c r="AB215" s="8" t="b">
        <v>0</v>
      </c>
    </row>
    <row r="216" spans="1:28" hidden="1" x14ac:dyDescent="0.2">
      <c r="A216" s="1" t="s">
        <v>852</v>
      </c>
      <c r="B216" s="1" t="s">
        <v>19</v>
      </c>
      <c r="D216" s="3" t="s">
        <v>20</v>
      </c>
      <c r="E216" s="3" t="s">
        <v>853</v>
      </c>
      <c r="F216" s="3" t="s">
        <v>891</v>
      </c>
      <c r="G216" s="3" t="s">
        <v>26218</v>
      </c>
      <c r="H216" s="3" t="s">
        <v>892</v>
      </c>
      <c r="I216" s="6">
        <v>30211</v>
      </c>
      <c r="J216" s="7" t="s">
        <v>895</v>
      </c>
      <c r="K216" s="8">
        <v>3021120</v>
      </c>
      <c r="L216" s="3">
        <v>12</v>
      </c>
      <c r="N216" s="9">
        <v>0.12</v>
      </c>
      <c r="O216" s="9" t="b">
        <v>1</v>
      </c>
      <c r="P216" s="10">
        <v>0</v>
      </c>
      <c r="Q216" s="3" t="s">
        <v>25</v>
      </c>
      <c r="R216" s="3" t="s">
        <v>896</v>
      </c>
      <c r="S216" s="14">
        <v>3021120</v>
      </c>
      <c r="T216" s="21">
        <v>4.218078666666667</v>
      </c>
      <c r="U216" s="22">
        <v>2.2584116666666669</v>
      </c>
      <c r="V216" s="22">
        <v>1.959667</v>
      </c>
      <c r="W216" s="22">
        <v>0</v>
      </c>
      <c r="X216" s="22">
        <f t="shared" si="7"/>
        <v>0.27100940000000001</v>
      </c>
      <c r="Y216" s="8" t="b">
        <v>0</v>
      </c>
      <c r="Z216" s="8" t="b">
        <v>0</v>
      </c>
      <c r="AA216" s="8" t="b">
        <v>0</v>
      </c>
      <c r="AB216" s="8" t="b">
        <v>0</v>
      </c>
    </row>
    <row r="217" spans="1:28" hidden="1" x14ac:dyDescent="0.2">
      <c r="A217" s="1" t="s">
        <v>852</v>
      </c>
      <c r="B217" s="1" t="s">
        <v>19</v>
      </c>
      <c r="D217" s="3" t="s">
        <v>20</v>
      </c>
      <c r="E217" s="3" t="s">
        <v>853</v>
      </c>
      <c r="F217" s="3" t="s">
        <v>891</v>
      </c>
      <c r="G217" s="3" t="s">
        <v>26218</v>
      </c>
      <c r="H217" s="3" t="s">
        <v>892</v>
      </c>
      <c r="I217" s="6">
        <v>30211</v>
      </c>
      <c r="J217" s="7" t="s">
        <v>897</v>
      </c>
      <c r="K217" s="8">
        <v>3021180</v>
      </c>
      <c r="L217" s="3">
        <v>12</v>
      </c>
      <c r="N217" s="9">
        <v>0.12</v>
      </c>
      <c r="O217" s="9" t="b">
        <v>1</v>
      </c>
      <c r="P217" s="10">
        <v>0</v>
      </c>
      <c r="Q217" s="3" t="s">
        <v>25</v>
      </c>
      <c r="R217" s="3" t="s">
        <v>898</v>
      </c>
      <c r="S217" s="14">
        <v>3021180</v>
      </c>
      <c r="T217" s="21">
        <v>0.75355483333333362</v>
      </c>
      <c r="U217" s="22">
        <v>0.71580050000000028</v>
      </c>
      <c r="V217" s="22">
        <v>3.7754333333333299E-2</v>
      </c>
      <c r="W217" s="22">
        <v>0</v>
      </c>
      <c r="X217" s="22">
        <f t="shared" si="7"/>
        <v>8.5896060000000024E-2</v>
      </c>
      <c r="Y217" s="8" t="b">
        <v>0</v>
      </c>
      <c r="Z217" s="8" t="b">
        <v>0</v>
      </c>
      <c r="AA217" s="8" t="b">
        <v>0</v>
      </c>
      <c r="AB217" s="8" t="b">
        <v>0</v>
      </c>
    </row>
    <row r="218" spans="1:28" hidden="1" x14ac:dyDescent="0.2">
      <c r="A218" s="1" t="s">
        <v>852</v>
      </c>
      <c r="B218" s="1" t="s">
        <v>19</v>
      </c>
      <c r="D218" s="3" t="s">
        <v>20</v>
      </c>
      <c r="E218" s="3" t="s">
        <v>853</v>
      </c>
      <c r="F218" s="3" t="s">
        <v>891</v>
      </c>
      <c r="G218" s="3" t="s">
        <v>26218</v>
      </c>
      <c r="H218" s="3" t="s">
        <v>899</v>
      </c>
      <c r="I218" s="6">
        <v>30213</v>
      </c>
      <c r="J218" s="7" t="s">
        <v>900</v>
      </c>
      <c r="K218" s="8">
        <v>3021300</v>
      </c>
      <c r="L218" s="3">
        <v>2</v>
      </c>
      <c r="N218" s="9">
        <v>0.02</v>
      </c>
      <c r="O218" s="9" t="b">
        <v>1</v>
      </c>
      <c r="P218" s="10">
        <v>0</v>
      </c>
      <c r="Q218" s="3" t="s">
        <v>25</v>
      </c>
      <c r="R218" s="3" t="s">
        <v>901</v>
      </c>
      <c r="S218" s="14">
        <v>3021300</v>
      </c>
      <c r="T218" s="21">
        <v>7.0442571666666698</v>
      </c>
      <c r="U218" s="22">
        <v>7.0442571666666698</v>
      </c>
      <c r="V218" s="22">
        <v>0</v>
      </c>
      <c r="W218" s="22">
        <v>0</v>
      </c>
      <c r="X218" s="22">
        <f t="shared" si="7"/>
        <v>0.14088514333333341</v>
      </c>
      <c r="Y218" s="8" t="b">
        <v>0</v>
      </c>
      <c r="Z218" s="8" t="b">
        <v>0</v>
      </c>
      <c r="AA218" s="8" t="b">
        <v>0</v>
      </c>
      <c r="AB218" s="8" t="b">
        <v>0</v>
      </c>
    </row>
    <row r="219" spans="1:28" hidden="1" x14ac:dyDescent="0.2">
      <c r="A219" s="1" t="s">
        <v>852</v>
      </c>
      <c r="B219" s="1" t="s">
        <v>19</v>
      </c>
      <c r="D219" s="3" t="s">
        <v>20</v>
      </c>
      <c r="E219" s="3" t="s">
        <v>853</v>
      </c>
      <c r="F219" s="3" t="s">
        <v>891</v>
      </c>
      <c r="G219" s="3" t="s">
        <v>26218</v>
      </c>
      <c r="H219" s="3" t="s">
        <v>902</v>
      </c>
      <c r="I219" s="6">
        <v>30214</v>
      </c>
      <c r="J219" s="7" t="s">
        <v>903</v>
      </c>
      <c r="K219" s="8">
        <v>3021400</v>
      </c>
      <c r="L219" s="3">
        <v>2</v>
      </c>
      <c r="N219" s="9">
        <v>0.02</v>
      </c>
      <c r="O219" s="9" t="b">
        <v>1</v>
      </c>
      <c r="P219" s="10">
        <v>3.2370332960867777E-5</v>
      </c>
      <c r="Q219" s="3" t="s">
        <v>25</v>
      </c>
      <c r="R219" s="3" t="s">
        <v>904</v>
      </c>
      <c r="S219" s="14">
        <v>3021400</v>
      </c>
      <c r="T219" s="21">
        <v>253.29736366666634</v>
      </c>
      <c r="U219" s="22">
        <v>110.44326733333332</v>
      </c>
      <c r="V219" s="22">
        <v>142.44413033333302</v>
      </c>
      <c r="W219" s="22">
        <v>0.409966</v>
      </c>
      <c r="X219" s="22">
        <f t="shared" si="7"/>
        <v>2.2088653466666663</v>
      </c>
      <c r="Y219" s="8" t="b">
        <v>0</v>
      </c>
      <c r="Z219" s="8" t="b">
        <v>0</v>
      </c>
      <c r="AA219" s="8" t="b">
        <v>0</v>
      </c>
      <c r="AB219" s="8" t="b">
        <v>0</v>
      </c>
    </row>
    <row r="220" spans="1:28" hidden="1" x14ac:dyDescent="0.2">
      <c r="A220" s="1" t="s">
        <v>852</v>
      </c>
      <c r="B220" s="1" t="s">
        <v>19</v>
      </c>
      <c r="D220" s="3" t="s">
        <v>20</v>
      </c>
      <c r="E220" s="3" t="s">
        <v>853</v>
      </c>
      <c r="F220" s="3" t="s">
        <v>891</v>
      </c>
      <c r="G220" s="3" t="s">
        <v>26218</v>
      </c>
      <c r="H220" s="3" t="s">
        <v>905</v>
      </c>
      <c r="I220" s="6">
        <v>30219</v>
      </c>
      <c r="J220" s="7" t="s">
        <v>906</v>
      </c>
      <c r="K220" s="8">
        <v>3021900</v>
      </c>
      <c r="L220" s="3">
        <v>8</v>
      </c>
      <c r="N220" s="9">
        <v>0.08</v>
      </c>
      <c r="O220" s="9" t="b">
        <v>1</v>
      </c>
      <c r="P220" s="10">
        <v>0</v>
      </c>
      <c r="Q220" s="3" t="s">
        <v>25</v>
      </c>
      <c r="R220" s="3" t="s">
        <v>907</v>
      </c>
      <c r="S220" s="14">
        <v>3021900</v>
      </c>
      <c r="T220" s="21">
        <v>0.38876250000000001</v>
      </c>
      <c r="U220" s="22">
        <v>0.35427049999999999</v>
      </c>
      <c r="V220" s="22">
        <v>3.4492000000000002E-2</v>
      </c>
      <c r="W220" s="22">
        <v>0</v>
      </c>
      <c r="X220" s="22">
        <f t="shared" si="7"/>
        <v>2.8341640000000001E-2</v>
      </c>
      <c r="Y220" s="8" t="b">
        <v>0</v>
      </c>
      <c r="Z220" s="8" t="b">
        <v>0</v>
      </c>
      <c r="AA220" s="8" t="b">
        <v>0</v>
      </c>
      <c r="AB220" s="8" t="b">
        <v>0</v>
      </c>
    </row>
    <row r="221" spans="1:28" hidden="1" x14ac:dyDescent="0.2">
      <c r="A221" s="1" t="s">
        <v>852</v>
      </c>
      <c r="B221" s="1" t="s">
        <v>19</v>
      </c>
      <c r="D221" s="3" t="s">
        <v>20</v>
      </c>
      <c r="E221" s="3" t="s">
        <v>853</v>
      </c>
      <c r="F221" s="3" t="s">
        <v>891</v>
      </c>
      <c r="G221" s="3" t="s">
        <v>26218</v>
      </c>
      <c r="H221" s="3" t="s">
        <v>908</v>
      </c>
      <c r="I221" s="6">
        <v>30221</v>
      </c>
      <c r="J221" s="7" t="s">
        <v>909</v>
      </c>
      <c r="K221" s="8">
        <v>3022110</v>
      </c>
      <c r="L221" s="3">
        <v>8</v>
      </c>
      <c r="N221" s="9">
        <v>0.08</v>
      </c>
      <c r="O221" s="9" t="b">
        <v>1</v>
      </c>
      <c r="P221" s="10">
        <v>6.5627361687771782E-4</v>
      </c>
      <c r="Q221" s="3" t="s">
        <v>25</v>
      </c>
      <c r="R221" s="3" t="s">
        <v>910</v>
      </c>
      <c r="S221" s="14">
        <v>3022110</v>
      </c>
      <c r="T221" s="21">
        <v>1.950405999999997</v>
      </c>
      <c r="U221" s="22">
        <v>9.3822000000000003E-2</v>
      </c>
      <c r="V221" s="22">
        <v>1.8405839999999969</v>
      </c>
      <c r="W221" s="22">
        <v>1.6E-2</v>
      </c>
      <c r="X221" s="22">
        <f t="shared" si="7"/>
        <v>7.5057600000000002E-3</v>
      </c>
      <c r="Y221" s="8" t="b">
        <v>0</v>
      </c>
      <c r="Z221" s="8" t="b">
        <v>0</v>
      </c>
      <c r="AA221" s="8" t="b">
        <v>0</v>
      </c>
      <c r="AB221" s="8" t="b">
        <v>0</v>
      </c>
    </row>
    <row r="222" spans="1:28" hidden="1" x14ac:dyDescent="0.2">
      <c r="A222" s="1" t="s">
        <v>852</v>
      </c>
      <c r="B222" s="1" t="s">
        <v>19</v>
      </c>
      <c r="D222" s="3" t="s">
        <v>20</v>
      </c>
      <c r="E222" s="3" t="s">
        <v>853</v>
      </c>
      <c r="F222" s="3" t="s">
        <v>891</v>
      </c>
      <c r="G222" s="3" t="s">
        <v>26218</v>
      </c>
      <c r="H222" s="3" t="s">
        <v>908</v>
      </c>
      <c r="I222" s="6">
        <v>30221</v>
      </c>
      <c r="J222" s="7" t="s">
        <v>911</v>
      </c>
      <c r="K222" s="8">
        <v>3022130</v>
      </c>
      <c r="L222" s="3">
        <v>8</v>
      </c>
      <c r="N222" s="9">
        <v>0.08</v>
      </c>
      <c r="O222" s="9" t="b">
        <v>1</v>
      </c>
      <c r="P222" s="10">
        <v>0</v>
      </c>
      <c r="Q222" s="3" t="s">
        <v>25</v>
      </c>
      <c r="R222" s="3" t="s">
        <v>912</v>
      </c>
      <c r="S222" s="14">
        <v>3022130</v>
      </c>
      <c r="T222" s="21">
        <v>4.0837300000000072</v>
      </c>
      <c r="U222" s="22">
        <v>3.7375626666666735</v>
      </c>
      <c r="V222" s="22">
        <v>0.34616733333333333</v>
      </c>
      <c r="W222" s="22">
        <v>0</v>
      </c>
      <c r="X222" s="22">
        <f t="shared" si="7"/>
        <v>0.2990050133333339</v>
      </c>
      <c r="Y222" s="8" t="b">
        <v>0</v>
      </c>
      <c r="Z222" s="8" t="b">
        <v>0</v>
      </c>
      <c r="AA222" s="8" t="b">
        <v>0</v>
      </c>
      <c r="AB222" s="8" t="b">
        <v>0</v>
      </c>
    </row>
    <row r="223" spans="1:28" hidden="1" x14ac:dyDescent="0.2">
      <c r="A223" s="1" t="s">
        <v>852</v>
      </c>
      <c r="B223" s="1" t="s">
        <v>19</v>
      </c>
      <c r="D223" s="3" t="s">
        <v>20</v>
      </c>
      <c r="E223" s="3" t="s">
        <v>853</v>
      </c>
      <c r="F223" s="3" t="s">
        <v>891</v>
      </c>
      <c r="G223" s="3" t="s">
        <v>26218</v>
      </c>
      <c r="H223" s="3" t="s">
        <v>908</v>
      </c>
      <c r="I223" s="6">
        <v>30221</v>
      </c>
      <c r="J223" s="7" t="s">
        <v>913</v>
      </c>
      <c r="K223" s="8">
        <v>3022190</v>
      </c>
      <c r="L223" s="3">
        <v>15</v>
      </c>
      <c r="N223" s="9">
        <v>0.15</v>
      </c>
      <c r="O223" s="9" t="b">
        <v>1</v>
      </c>
      <c r="P223" s="10">
        <v>0</v>
      </c>
      <c r="Q223" s="3" t="s">
        <v>25</v>
      </c>
      <c r="R223" s="3" t="s">
        <v>914</v>
      </c>
      <c r="S223" s="14">
        <v>3022190</v>
      </c>
      <c r="T223" s="21">
        <v>0.24476066666666668</v>
      </c>
      <c r="U223" s="22">
        <v>0.24053466666666667</v>
      </c>
      <c r="V223" s="22">
        <v>4.2259999999999997E-3</v>
      </c>
      <c r="W223" s="22">
        <v>0</v>
      </c>
      <c r="X223" s="22">
        <f t="shared" si="7"/>
        <v>3.60802E-2</v>
      </c>
      <c r="Y223" s="8" t="b">
        <v>0</v>
      </c>
      <c r="Z223" s="8" t="b">
        <v>0</v>
      </c>
      <c r="AA223" s="8" t="b">
        <v>0</v>
      </c>
      <c r="AB223" s="8" t="b">
        <v>0</v>
      </c>
    </row>
    <row r="224" spans="1:28" hidden="1" x14ac:dyDescent="0.2">
      <c r="A224" s="1" t="s">
        <v>852</v>
      </c>
      <c r="B224" s="1" t="s">
        <v>19</v>
      </c>
      <c r="D224" s="3" t="s">
        <v>20</v>
      </c>
      <c r="E224" s="3" t="s">
        <v>853</v>
      </c>
      <c r="F224" s="3" t="s">
        <v>891</v>
      </c>
      <c r="G224" s="3" t="s">
        <v>26218</v>
      </c>
      <c r="H224" s="3" t="s">
        <v>915</v>
      </c>
      <c r="I224" s="6">
        <v>30222</v>
      </c>
      <c r="J224" s="7" t="s">
        <v>916</v>
      </c>
      <c r="K224" s="8">
        <v>3022200</v>
      </c>
      <c r="L224" s="3">
        <v>7.5</v>
      </c>
      <c r="N224" s="9">
        <v>7.4999999999999997E-2</v>
      </c>
      <c r="O224" s="9" t="b">
        <v>1</v>
      </c>
      <c r="P224" s="10">
        <v>0</v>
      </c>
      <c r="Q224" s="3" t="s">
        <v>25</v>
      </c>
      <c r="R224" s="3" t="s">
        <v>917</v>
      </c>
      <c r="S224" s="14">
        <v>3022200</v>
      </c>
      <c r="T224" s="21">
        <v>4.7134603333333303</v>
      </c>
      <c r="U224" s="22">
        <v>0.40839900000000035</v>
      </c>
      <c r="V224" s="22">
        <v>4.3050613333333301</v>
      </c>
      <c r="W224" s="22">
        <v>0</v>
      </c>
      <c r="X224" s="22">
        <f t="shared" si="7"/>
        <v>3.0629925000000023E-2</v>
      </c>
      <c r="Y224" s="8" t="b">
        <v>0</v>
      </c>
      <c r="Z224" s="8" t="b">
        <v>0</v>
      </c>
      <c r="AA224" s="8" t="b">
        <v>0</v>
      </c>
      <c r="AB224" s="8" t="b">
        <v>0</v>
      </c>
    </row>
    <row r="225" spans="1:28" hidden="1" x14ac:dyDescent="0.2">
      <c r="A225" s="1" t="s">
        <v>852</v>
      </c>
      <c r="B225" s="1" t="s">
        <v>19</v>
      </c>
      <c r="D225" s="3" t="s">
        <v>20</v>
      </c>
      <c r="E225" s="3" t="s">
        <v>853</v>
      </c>
      <c r="F225" s="3" t="s">
        <v>891</v>
      </c>
      <c r="G225" s="3" t="s">
        <v>26218</v>
      </c>
      <c r="H225" s="3" t="s">
        <v>918</v>
      </c>
      <c r="I225" s="6">
        <v>30223</v>
      </c>
      <c r="J225" s="7" t="s">
        <v>919</v>
      </c>
      <c r="K225" s="8">
        <v>3022300</v>
      </c>
      <c r="L225" s="3">
        <v>15</v>
      </c>
      <c r="N225" s="9">
        <v>0.15</v>
      </c>
      <c r="O225" s="9" t="b">
        <v>1</v>
      </c>
      <c r="P225" s="10">
        <v>0</v>
      </c>
      <c r="Q225" s="3" t="s">
        <v>25</v>
      </c>
      <c r="R225" s="3" t="s">
        <v>920</v>
      </c>
      <c r="S225" s="14">
        <v>3022300</v>
      </c>
      <c r="T225" s="21">
        <v>2.1218271666666633</v>
      </c>
      <c r="U225" s="22">
        <v>0.58227183333333299</v>
      </c>
      <c r="V225" s="22">
        <v>1.5395553333333301</v>
      </c>
      <c r="W225" s="22">
        <v>0</v>
      </c>
      <c r="X225" s="22">
        <f t="shared" si="7"/>
        <v>8.734077499999994E-2</v>
      </c>
      <c r="Y225" s="8" t="b">
        <v>0</v>
      </c>
      <c r="Z225" s="8" t="b">
        <v>0</v>
      </c>
      <c r="AA225" s="8" t="b">
        <v>0</v>
      </c>
      <c r="AB225" s="8" t="b">
        <v>0</v>
      </c>
    </row>
    <row r="226" spans="1:28" hidden="1" x14ac:dyDescent="0.2">
      <c r="A226" s="1" t="s">
        <v>852</v>
      </c>
      <c r="B226" s="1" t="s">
        <v>19</v>
      </c>
      <c r="D226" s="3" t="s">
        <v>20</v>
      </c>
      <c r="E226" s="3" t="s">
        <v>853</v>
      </c>
      <c r="F226" s="3" t="s">
        <v>891</v>
      </c>
      <c r="G226" s="3" t="s">
        <v>26218</v>
      </c>
      <c r="H226" s="3" t="s">
        <v>921</v>
      </c>
      <c r="I226" s="6">
        <v>30224</v>
      </c>
      <c r="J226" s="7" t="s">
        <v>922</v>
      </c>
      <c r="K226" s="8">
        <v>3022400</v>
      </c>
      <c r="L226" s="3">
        <v>15</v>
      </c>
      <c r="N226" s="9">
        <v>0.15</v>
      </c>
      <c r="O226" s="9" t="b">
        <v>1</v>
      </c>
      <c r="P226" s="10">
        <v>0</v>
      </c>
      <c r="Q226" s="3" t="s">
        <v>25</v>
      </c>
      <c r="R226" s="3" t="s">
        <v>923</v>
      </c>
      <c r="S226" s="14">
        <v>3022400</v>
      </c>
      <c r="T226" s="21">
        <v>1.1483776666666667</v>
      </c>
      <c r="U226" s="22">
        <v>1.1483776666666667</v>
      </c>
      <c r="V226" s="22">
        <v>0</v>
      </c>
      <c r="W226" s="22">
        <v>0</v>
      </c>
      <c r="X226" s="22">
        <f t="shared" si="7"/>
        <v>0.17225665000000001</v>
      </c>
      <c r="Y226" s="8" t="b">
        <v>0</v>
      </c>
      <c r="Z226" s="8" t="b">
        <v>0</v>
      </c>
      <c r="AA226" s="8" t="b">
        <v>0</v>
      </c>
      <c r="AB226" s="8" t="b">
        <v>0</v>
      </c>
    </row>
    <row r="227" spans="1:28" hidden="1" x14ac:dyDescent="0.2">
      <c r="A227" s="1" t="s">
        <v>852</v>
      </c>
      <c r="B227" s="1" t="s">
        <v>19</v>
      </c>
      <c r="D227" s="3" t="s">
        <v>20</v>
      </c>
      <c r="E227" s="3" t="s">
        <v>853</v>
      </c>
      <c r="F227" s="3" t="s">
        <v>891</v>
      </c>
      <c r="G227" s="3" t="s">
        <v>26218</v>
      </c>
      <c r="H227" s="3" t="s">
        <v>924</v>
      </c>
      <c r="I227" s="6">
        <v>30229</v>
      </c>
      <c r="J227" s="7" t="s">
        <v>925</v>
      </c>
      <c r="K227" s="8">
        <v>3022910</v>
      </c>
      <c r="L227" s="3">
        <v>15</v>
      </c>
      <c r="N227" s="9">
        <v>0.15</v>
      </c>
      <c r="O227" s="9" t="b">
        <v>1</v>
      </c>
      <c r="P227" s="10">
        <v>0</v>
      </c>
      <c r="Q227" s="3" t="s">
        <v>25</v>
      </c>
      <c r="R227" s="3" t="s">
        <v>926</v>
      </c>
      <c r="S227" s="14">
        <v>3022910</v>
      </c>
      <c r="T227" s="21">
        <v>0.19119199999999967</v>
      </c>
      <c r="U227" s="22">
        <v>6.9586666666666694E-3</v>
      </c>
      <c r="V227" s="22">
        <v>0.184233333333333</v>
      </c>
      <c r="W227" s="22">
        <v>0</v>
      </c>
      <c r="X227" s="22">
        <f t="shared" si="7"/>
        <v>1.0438000000000003E-3</v>
      </c>
      <c r="Y227" s="8" t="b">
        <v>0</v>
      </c>
      <c r="Z227" s="8" t="b">
        <v>0</v>
      </c>
      <c r="AA227" s="8" t="b">
        <v>0</v>
      </c>
      <c r="AB227" s="8" t="b">
        <v>0</v>
      </c>
    </row>
    <row r="228" spans="1:28" hidden="1" x14ac:dyDescent="0.2">
      <c r="A228" s="1" t="s">
        <v>852</v>
      </c>
      <c r="B228" s="1" t="s">
        <v>19</v>
      </c>
      <c r="D228" s="3" t="s">
        <v>20</v>
      </c>
      <c r="E228" s="3" t="s">
        <v>853</v>
      </c>
      <c r="F228" s="3" t="s">
        <v>891</v>
      </c>
      <c r="G228" s="3" t="s">
        <v>26218</v>
      </c>
      <c r="H228" s="3" t="s">
        <v>924</v>
      </c>
      <c r="I228" s="6">
        <v>30229</v>
      </c>
      <c r="J228" s="7" t="s">
        <v>927</v>
      </c>
      <c r="K228" s="8">
        <v>3022980</v>
      </c>
      <c r="L228" s="3">
        <v>15</v>
      </c>
      <c r="N228" s="9">
        <v>0.15</v>
      </c>
      <c r="O228" s="9" t="b">
        <v>1</v>
      </c>
      <c r="P228" s="10">
        <v>0</v>
      </c>
      <c r="Q228" s="3" t="s">
        <v>25</v>
      </c>
      <c r="R228" s="3" t="s">
        <v>928</v>
      </c>
      <c r="S228" s="14">
        <v>3022980</v>
      </c>
      <c r="T228" s="21">
        <v>1.5899889999999965</v>
      </c>
      <c r="U228" s="22">
        <v>0.20599166666666663</v>
      </c>
      <c r="V228" s="22">
        <v>1.38399733333333</v>
      </c>
      <c r="W228" s="22">
        <v>0</v>
      </c>
      <c r="X228" s="22">
        <f t="shared" si="7"/>
        <v>3.0898749999999992E-2</v>
      </c>
      <c r="Y228" s="8" t="b">
        <v>0</v>
      </c>
      <c r="Z228" s="8" t="b">
        <v>0</v>
      </c>
      <c r="AA228" s="8" t="b">
        <v>0</v>
      </c>
      <c r="AB228" s="8" t="b">
        <v>0</v>
      </c>
    </row>
    <row r="229" spans="1:28" hidden="1" x14ac:dyDescent="0.2">
      <c r="A229" s="1" t="s">
        <v>852</v>
      </c>
      <c r="B229" s="1" t="s">
        <v>19</v>
      </c>
      <c r="D229" s="3" t="s">
        <v>20</v>
      </c>
      <c r="E229" s="3" t="s">
        <v>853</v>
      </c>
      <c r="F229" s="3" t="s">
        <v>891</v>
      </c>
      <c r="G229" s="3" t="s">
        <v>26218</v>
      </c>
      <c r="H229" s="3" t="s">
        <v>929</v>
      </c>
      <c r="I229" s="6">
        <v>30231</v>
      </c>
      <c r="J229" s="7" t="s">
        <v>930</v>
      </c>
      <c r="K229" s="8">
        <v>3023110</v>
      </c>
      <c r="L229" s="3">
        <v>0</v>
      </c>
      <c r="N229" s="9">
        <v>0</v>
      </c>
      <c r="O229" s="9" t="b">
        <v>1</v>
      </c>
      <c r="P229" s="10">
        <v>0</v>
      </c>
      <c r="Q229" s="3" t="s">
        <v>25</v>
      </c>
      <c r="R229" s="3" t="s">
        <v>931</v>
      </c>
      <c r="S229" s="14">
        <v>3023110</v>
      </c>
      <c r="T229" s="21">
        <v>1.7831E-2</v>
      </c>
      <c r="U229" s="22">
        <v>1.7831E-2</v>
      </c>
      <c r="V229" s="22">
        <v>0</v>
      </c>
      <c r="W229" s="22">
        <v>0</v>
      </c>
      <c r="X229" s="22">
        <f t="shared" si="7"/>
        <v>0</v>
      </c>
      <c r="Y229" s="8" t="b">
        <v>0</v>
      </c>
      <c r="Z229" s="8" t="b">
        <v>0</v>
      </c>
      <c r="AA229" s="8" t="b">
        <v>0</v>
      </c>
      <c r="AB229" s="8" t="b">
        <v>0</v>
      </c>
    </row>
    <row r="230" spans="1:28" hidden="1" x14ac:dyDescent="0.2">
      <c r="A230" s="1" t="s">
        <v>852</v>
      </c>
      <c r="B230" s="1" t="s">
        <v>19</v>
      </c>
      <c r="D230" s="3" t="s">
        <v>20</v>
      </c>
      <c r="E230" s="3" t="s">
        <v>853</v>
      </c>
      <c r="F230" s="3" t="s">
        <v>891</v>
      </c>
      <c r="G230" s="3" t="s">
        <v>26218</v>
      </c>
      <c r="H230" s="3" t="s">
        <v>929</v>
      </c>
      <c r="I230" s="6">
        <v>30231</v>
      </c>
      <c r="J230" s="7" t="s">
        <v>932</v>
      </c>
      <c r="K230" s="8">
        <v>3023190</v>
      </c>
      <c r="L230" s="3">
        <v>22</v>
      </c>
      <c r="N230" s="9">
        <v>0.22</v>
      </c>
      <c r="O230" s="9" t="b">
        <v>1</v>
      </c>
      <c r="P230" s="10">
        <v>0</v>
      </c>
      <c r="Q230" s="3" t="s">
        <v>25</v>
      </c>
      <c r="R230" s="3" t="s">
        <v>933</v>
      </c>
      <c r="S230" s="14">
        <v>3023190</v>
      </c>
      <c r="T230" s="21">
        <v>1.881050000000003</v>
      </c>
      <c r="U230" s="22">
        <v>1.881050000000003</v>
      </c>
      <c r="V230" s="22">
        <v>0</v>
      </c>
      <c r="W230" s="22">
        <v>0</v>
      </c>
      <c r="X230" s="22">
        <f t="shared" si="7"/>
        <v>0.41383100000000067</v>
      </c>
      <c r="Y230" s="8" t="b">
        <v>0</v>
      </c>
      <c r="Z230" s="8" t="b">
        <v>0</v>
      </c>
      <c r="AA230" s="8" t="b">
        <v>0</v>
      </c>
      <c r="AB230" s="8" t="b">
        <v>0</v>
      </c>
    </row>
    <row r="231" spans="1:28" hidden="1" x14ac:dyDescent="0.2">
      <c r="A231" s="1" t="s">
        <v>852</v>
      </c>
      <c r="B231" s="1" t="s">
        <v>19</v>
      </c>
      <c r="D231" s="3" t="s">
        <v>20</v>
      </c>
      <c r="E231" s="3" t="s">
        <v>853</v>
      </c>
      <c r="F231" s="3" t="s">
        <v>891</v>
      </c>
      <c r="G231" s="3" t="s">
        <v>26218</v>
      </c>
      <c r="H231" s="3" t="s">
        <v>934</v>
      </c>
      <c r="I231" s="6">
        <v>30232</v>
      </c>
      <c r="J231" s="7" t="s">
        <v>935</v>
      </c>
      <c r="K231" s="8">
        <v>3023210</v>
      </c>
      <c r="L231" s="3">
        <v>0</v>
      </c>
      <c r="N231" s="9">
        <v>0</v>
      </c>
      <c r="O231" s="9" t="b">
        <v>1</v>
      </c>
      <c r="P231" s="10">
        <v>0</v>
      </c>
      <c r="Q231" s="3" t="s">
        <v>25</v>
      </c>
      <c r="R231" s="3" t="s">
        <v>936</v>
      </c>
      <c r="S231" s="14">
        <v>3023210</v>
      </c>
      <c r="T231" s="21">
        <v>9.7036666666666674E-2</v>
      </c>
      <c r="U231" s="22">
        <v>9.7036666666666674E-2</v>
      </c>
      <c r="V231" s="22">
        <v>0</v>
      </c>
      <c r="W231" s="22">
        <v>0</v>
      </c>
      <c r="X231" s="22">
        <f t="shared" si="7"/>
        <v>0</v>
      </c>
      <c r="Y231" s="8" t="b">
        <v>0</v>
      </c>
      <c r="Z231" s="8" t="b">
        <v>0</v>
      </c>
      <c r="AA231" s="8" t="b">
        <v>0</v>
      </c>
      <c r="AB231" s="8" t="b">
        <v>0</v>
      </c>
    </row>
    <row r="232" spans="1:28" hidden="1" x14ac:dyDescent="0.2">
      <c r="A232" s="1" t="s">
        <v>852</v>
      </c>
      <c r="B232" s="1" t="s">
        <v>19</v>
      </c>
      <c r="D232" s="3" t="s">
        <v>20</v>
      </c>
      <c r="E232" s="3" t="s">
        <v>853</v>
      </c>
      <c r="F232" s="3" t="s">
        <v>891</v>
      </c>
      <c r="G232" s="3" t="s">
        <v>26218</v>
      </c>
      <c r="H232" s="3" t="s">
        <v>934</v>
      </c>
      <c r="I232" s="6">
        <v>30232</v>
      </c>
      <c r="J232" s="7" t="s">
        <v>937</v>
      </c>
      <c r="K232" s="8">
        <v>3023290</v>
      </c>
      <c r="L232" s="3">
        <v>22</v>
      </c>
      <c r="N232" s="9">
        <v>0.22</v>
      </c>
      <c r="O232" s="9" t="b">
        <v>1</v>
      </c>
      <c r="P232" s="10">
        <v>1.8995463042751803E-2</v>
      </c>
      <c r="Q232" s="3" t="s">
        <v>25</v>
      </c>
      <c r="R232" s="3" t="s">
        <v>938</v>
      </c>
      <c r="S232" s="14">
        <v>3023290</v>
      </c>
      <c r="T232" s="21">
        <v>4.2156006666666697</v>
      </c>
      <c r="U232" s="22">
        <v>3.7591185000000031</v>
      </c>
      <c r="V232" s="22">
        <v>9.2494499999999993E-2</v>
      </c>
      <c r="W232" s="22">
        <v>0.36398766666666627</v>
      </c>
      <c r="X232" s="22">
        <f t="shared" si="7"/>
        <v>0.8270060700000007</v>
      </c>
      <c r="Y232" s="8" t="b">
        <v>0</v>
      </c>
      <c r="Z232" s="8" t="b">
        <v>0</v>
      </c>
      <c r="AA232" s="8" t="b">
        <v>0</v>
      </c>
      <c r="AB232" s="8" t="b">
        <v>0</v>
      </c>
    </row>
    <row r="233" spans="1:28" hidden="1" x14ac:dyDescent="0.2">
      <c r="A233" s="1" t="s">
        <v>852</v>
      </c>
      <c r="B233" s="1" t="s">
        <v>19</v>
      </c>
      <c r="D233" s="3" t="s">
        <v>20</v>
      </c>
      <c r="E233" s="3" t="s">
        <v>853</v>
      </c>
      <c r="F233" s="3" t="s">
        <v>891</v>
      </c>
      <c r="G233" s="3" t="s">
        <v>26218</v>
      </c>
      <c r="H233" s="3" t="s">
        <v>939</v>
      </c>
      <c r="I233" s="6">
        <v>30233</v>
      </c>
      <c r="J233" s="7" t="s">
        <v>940</v>
      </c>
      <c r="K233" s="8">
        <v>3023310</v>
      </c>
      <c r="L233" s="3">
        <v>0</v>
      </c>
      <c r="N233" s="9">
        <v>0</v>
      </c>
      <c r="O233" s="9" t="b">
        <v>1</v>
      </c>
      <c r="P233" s="10">
        <v>0</v>
      </c>
      <c r="Q233" s="3" t="s">
        <v>25</v>
      </c>
      <c r="R233" s="3" t="s">
        <v>941</v>
      </c>
      <c r="S233" s="14">
        <v>3023310</v>
      </c>
      <c r="T233" s="21">
        <v>0</v>
      </c>
      <c r="U233" s="22">
        <v>0</v>
      </c>
      <c r="V233" s="22">
        <v>0</v>
      </c>
      <c r="W233" s="22">
        <v>0</v>
      </c>
      <c r="X233" s="22">
        <f t="shared" si="7"/>
        <v>0</v>
      </c>
      <c r="Y233" s="8" t="b">
        <v>0</v>
      </c>
      <c r="Z233" s="8" t="b">
        <v>0</v>
      </c>
      <c r="AA233" s="8" t="b">
        <v>0</v>
      </c>
      <c r="AB233" s="8" t="b">
        <v>0</v>
      </c>
    </row>
    <row r="234" spans="1:28" hidden="1" x14ac:dyDescent="0.2">
      <c r="A234" s="1" t="s">
        <v>852</v>
      </c>
      <c r="B234" s="1" t="s">
        <v>19</v>
      </c>
      <c r="D234" s="3" t="s">
        <v>20</v>
      </c>
      <c r="E234" s="3" t="s">
        <v>853</v>
      </c>
      <c r="F234" s="3" t="s">
        <v>891</v>
      </c>
      <c r="G234" s="3" t="s">
        <v>26218</v>
      </c>
      <c r="H234" s="3" t="s">
        <v>939</v>
      </c>
      <c r="I234" s="6">
        <v>30233</v>
      </c>
      <c r="J234" s="7" t="s">
        <v>942</v>
      </c>
      <c r="K234" s="8">
        <v>3023390</v>
      </c>
      <c r="L234" s="3">
        <v>22</v>
      </c>
      <c r="N234" s="9">
        <v>0.22</v>
      </c>
      <c r="O234" s="9" t="b">
        <v>1</v>
      </c>
      <c r="P234" s="10">
        <v>0</v>
      </c>
      <c r="Q234" s="3" t="s">
        <v>25</v>
      </c>
      <c r="R234" s="3" t="s">
        <v>943</v>
      </c>
      <c r="S234" s="14">
        <v>3023390</v>
      </c>
      <c r="T234" s="21">
        <v>4.6566000000000003E-2</v>
      </c>
      <c r="U234" s="22">
        <v>4.6566000000000003E-2</v>
      </c>
      <c r="V234" s="22">
        <v>0</v>
      </c>
      <c r="W234" s="22">
        <v>0</v>
      </c>
      <c r="X234" s="22">
        <f t="shared" si="7"/>
        <v>1.024452E-2</v>
      </c>
      <c r="Y234" s="8" t="b">
        <v>0</v>
      </c>
      <c r="Z234" s="8" t="b">
        <v>0</v>
      </c>
      <c r="AA234" s="8" t="b">
        <v>0</v>
      </c>
      <c r="AB234" s="8" t="b">
        <v>0</v>
      </c>
    </row>
    <row r="235" spans="1:28" hidden="1" x14ac:dyDescent="0.2">
      <c r="A235" s="1" t="s">
        <v>852</v>
      </c>
      <c r="B235" s="1" t="s">
        <v>19</v>
      </c>
      <c r="D235" s="3" t="s">
        <v>20</v>
      </c>
      <c r="E235" s="3" t="s">
        <v>853</v>
      </c>
      <c r="F235" s="3" t="s">
        <v>891</v>
      </c>
      <c r="G235" s="3" t="s">
        <v>26218</v>
      </c>
      <c r="H235" s="3" t="s">
        <v>944</v>
      </c>
      <c r="I235" s="6">
        <v>30234</v>
      </c>
      <c r="J235" s="7" t="s">
        <v>945</v>
      </c>
      <c r="K235" s="8">
        <v>3023410</v>
      </c>
      <c r="L235" s="3">
        <v>0</v>
      </c>
      <c r="N235" s="9">
        <v>0</v>
      </c>
      <c r="O235" s="9" t="b">
        <v>1</v>
      </c>
      <c r="P235" s="10">
        <v>0</v>
      </c>
      <c r="Q235" s="3" t="s">
        <v>25</v>
      </c>
      <c r="R235" s="3" t="s">
        <v>946</v>
      </c>
      <c r="S235" s="14">
        <v>3023410</v>
      </c>
      <c r="T235" s="21">
        <v>0</v>
      </c>
      <c r="U235" s="22">
        <v>0</v>
      </c>
      <c r="V235" s="22">
        <v>0</v>
      </c>
      <c r="W235" s="22">
        <v>0</v>
      </c>
      <c r="X235" s="22">
        <f t="shared" si="7"/>
        <v>0</v>
      </c>
      <c r="Y235" s="8" t="b">
        <v>0</v>
      </c>
      <c r="Z235" s="8" t="b">
        <v>0</v>
      </c>
      <c r="AA235" s="8" t="b">
        <v>0</v>
      </c>
      <c r="AB235" s="8" t="b">
        <v>0</v>
      </c>
    </row>
    <row r="236" spans="1:28" hidden="1" x14ac:dyDescent="0.2">
      <c r="A236" s="1" t="s">
        <v>852</v>
      </c>
      <c r="B236" s="1" t="s">
        <v>19</v>
      </c>
      <c r="D236" s="3" t="s">
        <v>20</v>
      </c>
      <c r="E236" s="3" t="s">
        <v>853</v>
      </c>
      <c r="F236" s="3" t="s">
        <v>891</v>
      </c>
      <c r="G236" s="3" t="s">
        <v>26218</v>
      </c>
      <c r="H236" s="3" t="s">
        <v>944</v>
      </c>
      <c r="I236" s="6">
        <v>30234</v>
      </c>
      <c r="J236" s="7" t="s">
        <v>947</v>
      </c>
      <c r="K236" s="8">
        <v>3023490</v>
      </c>
      <c r="L236" s="3">
        <v>22</v>
      </c>
      <c r="N236" s="9">
        <v>0.22</v>
      </c>
      <c r="O236" s="9" t="b">
        <v>1</v>
      </c>
      <c r="P236" s="10">
        <v>2.1729265273428965E-2</v>
      </c>
      <c r="Q236" s="3" t="s">
        <v>25</v>
      </c>
      <c r="R236" s="3" t="s">
        <v>948</v>
      </c>
      <c r="S236" s="14">
        <v>3023490</v>
      </c>
      <c r="T236" s="21">
        <v>6.8665000000000004E-2</v>
      </c>
      <c r="U236" s="22">
        <v>6.1883000000000001E-2</v>
      </c>
      <c r="V236" s="22">
        <v>0</v>
      </c>
      <c r="W236" s="22">
        <v>6.7819999999999998E-3</v>
      </c>
      <c r="X236" s="22">
        <f t="shared" si="7"/>
        <v>1.361426E-2</v>
      </c>
      <c r="Y236" s="8" t="b">
        <v>0</v>
      </c>
      <c r="Z236" s="8" t="b">
        <v>0</v>
      </c>
      <c r="AA236" s="8" t="b">
        <v>0</v>
      </c>
      <c r="AB236" s="8" t="b">
        <v>0</v>
      </c>
    </row>
    <row r="237" spans="1:28" hidden="1" x14ac:dyDescent="0.2">
      <c r="A237" s="1" t="s">
        <v>852</v>
      </c>
      <c r="B237" s="1" t="s">
        <v>19</v>
      </c>
      <c r="D237" s="3" t="s">
        <v>20</v>
      </c>
      <c r="E237" s="3" t="s">
        <v>853</v>
      </c>
      <c r="F237" s="3" t="s">
        <v>891</v>
      </c>
      <c r="G237" s="3" t="s">
        <v>26218</v>
      </c>
      <c r="H237" s="3" t="s">
        <v>949</v>
      </c>
      <c r="I237" s="6">
        <v>30235</v>
      </c>
      <c r="J237" s="7" t="s">
        <v>950</v>
      </c>
      <c r="K237" s="8">
        <v>3023511</v>
      </c>
      <c r="L237" s="3">
        <v>0</v>
      </c>
      <c r="N237" s="9">
        <v>0</v>
      </c>
      <c r="O237" s="9" t="b">
        <v>1</v>
      </c>
      <c r="P237" s="10">
        <v>0</v>
      </c>
      <c r="Q237" s="3" t="s">
        <v>25</v>
      </c>
      <c r="R237" s="3" t="s">
        <v>951</v>
      </c>
      <c r="S237" s="14">
        <v>3023511</v>
      </c>
      <c r="T237" s="21">
        <v>1.9300000000000001E-2</v>
      </c>
      <c r="U237" s="22">
        <v>1.9300000000000001E-2</v>
      </c>
      <c r="V237" s="22">
        <v>0</v>
      </c>
      <c r="W237" s="22">
        <v>0</v>
      </c>
      <c r="X237" s="22">
        <f t="shared" si="7"/>
        <v>0</v>
      </c>
      <c r="Y237" s="8" t="b">
        <v>0</v>
      </c>
      <c r="Z237" s="8" t="b">
        <v>0</v>
      </c>
      <c r="AA237" s="8" t="b">
        <v>0</v>
      </c>
      <c r="AB237" s="8" t="b">
        <v>0</v>
      </c>
    </row>
    <row r="238" spans="1:28" hidden="1" x14ac:dyDescent="0.2">
      <c r="A238" s="1" t="s">
        <v>852</v>
      </c>
      <c r="B238" s="1" t="s">
        <v>19</v>
      </c>
      <c r="D238" s="3" t="s">
        <v>20</v>
      </c>
      <c r="E238" s="3" t="s">
        <v>853</v>
      </c>
      <c r="F238" s="3" t="s">
        <v>891</v>
      </c>
      <c r="G238" s="3" t="s">
        <v>26218</v>
      </c>
      <c r="H238" s="3" t="s">
        <v>949</v>
      </c>
      <c r="I238" s="6">
        <v>30235</v>
      </c>
      <c r="J238" s="7" t="s">
        <v>952</v>
      </c>
      <c r="K238" s="8">
        <v>3023519</v>
      </c>
      <c r="L238" s="3">
        <v>22</v>
      </c>
      <c r="N238" s="9">
        <v>0.22</v>
      </c>
      <c r="O238" s="9" t="b">
        <v>1</v>
      </c>
      <c r="P238" s="10">
        <v>8.6542183647155175E-4</v>
      </c>
      <c r="Q238" s="3" t="s">
        <v>25</v>
      </c>
      <c r="R238" s="3" t="s">
        <v>953</v>
      </c>
      <c r="S238" s="14">
        <v>3023519</v>
      </c>
      <c r="T238" s="21">
        <v>0.89253583333333308</v>
      </c>
      <c r="U238" s="22">
        <v>0.63862233333333307</v>
      </c>
      <c r="V238" s="22">
        <v>0.25040249999999997</v>
      </c>
      <c r="W238" s="22">
        <v>3.5109999999999998E-3</v>
      </c>
      <c r="X238" s="22">
        <f t="shared" si="7"/>
        <v>0.14049691333333328</v>
      </c>
      <c r="Y238" s="8" t="b">
        <v>0</v>
      </c>
      <c r="Z238" s="8" t="b">
        <v>0</v>
      </c>
      <c r="AA238" s="8" t="b">
        <v>0</v>
      </c>
      <c r="AB238" s="8" t="b">
        <v>0</v>
      </c>
    </row>
    <row r="239" spans="1:28" hidden="1" x14ac:dyDescent="0.2">
      <c r="A239" s="1" t="s">
        <v>852</v>
      </c>
      <c r="B239" s="1" t="s">
        <v>19</v>
      </c>
      <c r="D239" s="3" t="s">
        <v>20</v>
      </c>
      <c r="E239" s="3" t="s">
        <v>853</v>
      </c>
      <c r="F239" s="3" t="s">
        <v>891</v>
      </c>
      <c r="G239" s="3" t="s">
        <v>26218</v>
      </c>
      <c r="H239" s="3" t="s">
        <v>949</v>
      </c>
      <c r="I239" s="6">
        <v>30235</v>
      </c>
      <c r="J239" s="7" t="s">
        <v>954</v>
      </c>
      <c r="K239" s="8">
        <v>3023591</v>
      </c>
      <c r="L239" s="3">
        <v>0</v>
      </c>
      <c r="N239" s="9">
        <v>0</v>
      </c>
      <c r="O239" s="9" t="b">
        <v>1</v>
      </c>
      <c r="P239" s="10">
        <v>0</v>
      </c>
      <c r="Q239" s="3" t="s">
        <v>25</v>
      </c>
      <c r="R239" s="3" t="s">
        <v>955</v>
      </c>
      <c r="S239" s="14">
        <v>3023591</v>
      </c>
      <c r="T239" s="21">
        <v>6.6639999999999998E-3</v>
      </c>
      <c r="U239" s="22">
        <v>0</v>
      </c>
      <c r="V239" s="22">
        <v>6.6639999999999998E-3</v>
      </c>
      <c r="W239" s="22">
        <v>0</v>
      </c>
      <c r="X239" s="22">
        <f t="shared" si="7"/>
        <v>0</v>
      </c>
      <c r="Y239" s="8" t="b">
        <v>0</v>
      </c>
      <c r="Z239" s="8" t="b">
        <v>0</v>
      </c>
      <c r="AA239" s="8" t="b">
        <v>0</v>
      </c>
      <c r="AB239" s="8" t="b">
        <v>0</v>
      </c>
    </row>
    <row r="240" spans="1:28" hidden="1" x14ac:dyDescent="0.2">
      <c r="A240" s="1" t="s">
        <v>852</v>
      </c>
      <c r="B240" s="1" t="s">
        <v>19</v>
      </c>
      <c r="D240" s="3" t="s">
        <v>20</v>
      </c>
      <c r="E240" s="3" t="s">
        <v>853</v>
      </c>
      <c r="F240" s="3" t="s">
        <v>891</v>
      </c>
      <c r="G240" s="3" t="s">
        <v>26218</v>
      </c>
      <c r="H240" s="3" t="s">
        <v>949</v>
      </c>
      <c r="I240" s="6">
        <v>30235</v>
      </c>
      <c r="J240" s="7" t="s">
        <v>956</v>
      </c>
      <c r="K240" s="8">
        <v>3023599</v>
      </c>
      <c r="L240" s="3">
        <v>22</v>
      </c>
      <c r="N240" s="9">
        <v>0.22</v>
      </c>
      <c r="O240" s="9" t="b">
        <v>1</v>
      </c>
      <c r="P240" s="10">
        <v>0</v>
      </c>
      <c r="Q240" s="3" t="s">
        <v>25</v>
      </c>
      <c r="R240" s="3" t="s">
        <v>957</v>
      </c>
      <c r="S240" s="14">
        <v>3023599</v>
      </c>
      <c r="T240" s="21">
        <v>4.6544999999999998E-3</v>
      </c>
      <c r="U240" s="22">
        <v>5.1E-5</v>
      </c>
      <c r="V240" s="22">
        <v>4.6035E-3</v>
      </c>
      <c r="W240" s="22">
        <v>0</v>
      </c>
      <c r="X240" s="22">
        <f t="shared" si="7"/>
        <v>1.1219999999999999E-5</v>
      </c>
      <c r="Y240" s="8" t="b">
        <v>0</v>
      </c>
      <c r="Z240" s="8" t="b">
        <v>0</v>
      </c>
      <c r="AA240" s="8" t="b">
        <v>0</v>
      </c>
      <c r="AB240" s="8" t="b">
        <v>0</v>
      </c>
    </row>
    <row r="241" spans="1:28" hidden="1" x14ac:dyDescent="0.2">
      <c r="A241" s="1" t="s">
        <v>852</v>
      </c>
      <c r="B241" s="1" t="s">
        <v>19</v>
      </c>
      <c r="D241" s="3" t="s">
        <v>20</v>
      </c>
      <c r="E241" s="3" t="s">
        <v>853</v>
      </c>
      <c r="F241" s="3" t="s">
        <v>891</v>
      </c>
      <c r="G241" s="3" t="s">
        <v>26218</v>
      </c>
      <c r="H241" s="3" t="s">
        <v>958</v>
      </c>
      <c r="I241" s="6">
        <v>30236</v>
      </c>
      <c r="J241" s="7" t="s">
        <v>959</v>
      </c>
      <c r="K241" s="8">
        <v>3023610</v>
      </c>
      <c r="L241" s="3">
        <v>0</v>
      </c>
      <c r="N241" s="9">
        <v>0</v>
      </c>
      <c r="O241" s="9" t="b">
        <v>1</v>
      </c>
      <c r="P241" s="10">
        <v>0</v>
      </c>
      <c r="Q241" s="3" t="s">
        <v>25</v>
      </c>
      <c r="R241" s="3" t="s">
        <v>960</v>
      </c>
      <c r="S241" s="14">
        <v>3023610</v>
      </c>
      <c r="T241" s="21">
        <v>0</v>
      </c>
      <c r="U241" s="22">
        <v>0</v>
      </c>
      <c r="V241" s="22">
        <v>0</v>
      </c>
      <c r="W241" s="22">
        <v>0</v>
      </c>
      <c r="X241" s="22">
        <f t="shared" si="7"/>
        <v>0</v>
      </c>
      <c r="Y241" s="8" t="b">
        <v>0</v>
      </c>
      <c r="Z241" s="8" t="b">
        <v>0</v>
      </c>
      <c r="AA241" s="8" t="b">
        <v>0</v>
      </c>
      <c r="AB241" s="8" t="b">
        <v>0</v>
      </c>
    </row>
    <row r="242" spans="1:28" hidden="1" x14ac:dyDescent="0.2">
      <c r="A242" s="1" t="s">
        <v>852</v>
      </c>
      <c r="B242" s="1" t="s">
        <v>19</v>
      </c>
      <c r="D242" s="3" t="s">
        <v>20</v>
      </c>
      <c r="E242" s="3" t="s">
        <v>853</v>
      </c>
      <c r="F242" s="3" t="s">
        <v>891</v>
      </c>
      <c r="G242" s="3" t="s">
        <v>26218</v>
      </c>
      <c r="H242" s="3" t="s">
        <v>958</v>
      </c>
      <c r="I242" s="6">
        <v>30236</v>
      </c>
      <c r="J242" s="7" t="s">
        <v>961</v>
      </c>
      <c r="K242" s="8">
        <v>3023690</v>
      </c>
      <c r="L242" s="3">
        <v>22</v>
      </c>
      <c r="N242" s="9">
        <v>0.22</v>
      </c>
      <c r="O242" s="9" t="b">
        <v>1</v>
      </c>
      <c r="P242" s="10">
        <v>0</v>
      </c>
      <c r="Q242" s="3" t="s">
        <v>25</v>
      </c>
      <c r="R242" s="3" t="s">
        <v>962</v>
      </c>
      <c r="S242" s="14">
        <v>3023690</v>
      </c>
      <c r="T242" s="21">
        <v>8.0199999999999998E-4</v>
      </c>
      <c r="U242" s="22">
        <v>8.0199999999999998E-4</v>
      </c>
      <c r="V242" s="22">
        <v>0</v>
      </c>
      <c r="W242" s="22">
        <v>0</v>
      </c>
      <c r="X242" s="22">
        <f t="shared" si="7"/>
        <v>1.7643999999999998E-4</v>
      </c>
      <c r="Y242" s="8" t="b">
        <v>0</v>
      </c>
      <c r="Z242" s="8" t="b">
        <v>0</v>
      </c>
      <c r="AA242" s="8" t="b">
        <v>0</v>
      </c>
      <c r="AB242" s="8" t="b">
        <v>0</v>
      </c>
    </row>
    <row r="243" spans="1:28" hidden="1" x14ac:dyDescent="0.2">
      <c r="A243" s="1" t="s">
        <v>852</v>
      </c>
      <c r="B243" s="1" t="s">
        <v>19</v>
      </c>
      <c r="D243" s="3" t="s">
        <v>20</v>
      </c>
      <c r="E243" s="3" t="s">
        <v>853</v>
      </c>
      <c r="F243" s="3" t="s">
        <v>891</v>
      </c>
      <c r="G243" s="3" t="s">
        <v>26218</v>
      </c>
      <c r="H243" s="3" t="s">
        <v>963</v>
      </c>
      <c r="I243" s="6">
        <v>30239</v>
      </c>
      <c r="J243" s="7" t="s">
        <v>964</v>
      </c>
      <c r="K243" s="8">
        <v>3023920</v>
      </c>
      <c r="L243" s="3">
        <v>0</v>
      </c>
      <c r="N243" s="9">
        <v>0</v>
      </c>
      <c r="O243" s="9" t="b">
        <v>1</v>
      </c>
      <c r="P243" s="10">
        <v>0</v>
      </c>
      <c r="Q243" s="3" t="s">
        <v>25</v>
      </c>
      <c r="R243" s="3" t="s">
        <v>965</v>
      </c>
      <c r="S243" s="14">
        <v>3023920</v>
      </c>
      <c r="T243" s="21">
        <v>3.699E-3</v>
      </c>
      <c r="U243" s="22">
        <v>3.699E-3</v>
      </c>
      <c r="V243" s="22">
        <v>0</v>
      </c>
      <c r="W243" s="22">
        <v>0</v>
      </c>
      <c r="X243" s="22">
        <f t="shared" si="7"/>
        <v>0</v>
      </c>
      <c r="Y243" s="8" t="b">
        <v>0</v>
      </c>
      <c r="Z243" s="8" t="b">
        <v>0</v>
      </c>
      <c r="AA243" s="8" t="b">
        <v>0</v>
      </c>
      <c r="AB243" s="8" t="b">
        <v>0</v>
      </c>
    </row>
    <row r="244" spans="1:28" hidden="1" x14ac:dyDescent="0.2">
      <c r="A244" s="1" t="s">
        <v>852</v>
      </c>
      <c r="B244" s="1" t="s">
        <v>19</v>
      </c>
      <c r="D244" s="3" t="s">
        <v>20</v>
      </c>
      <c r="E244" s="3" t="s">
        <v>853</v>
      </c>
      <c r="F244" s="3" t="s">
        <v>891</v>
      </c>
      <c r="G244" s="3" t="s">
        <v>26218</v>
      </c>
      <c r="H244" s="3" t="s">
        <v>963</v>
      </c>
      <c r="I244" s="6">
        <v>30239</v>
      </c>
      <c r="J244" s="7" t="s">
        <v>966</v>
      </c>
      <c r="K244" s="8">
        <v>3023980</v>
      </c>
      <c r="L244" s="3">
        <v>22</v>
      </c>
      <c r="N244" s="9">
        <v>0.22</v>
      </c>
      <c r="O244" s="9" t="b">
        <v>1</v>
      </c>
      <c r="P244" s="10">
        <v>0</v>
      </c>
      <c r="Q244" s="3" t="s">
        <v>25</v>
      </c>
      <c r="R244" s="3" t="s">
        <v>967</v>
      </c>
      <c r="S244" s="14">
        <v>3023980</v>
      </c>
      <c r="T244" s="21">
        <v>1.1360735000000004</v>
      </c>
      <c r="U244" s="22">
        <v>1.1360735000000004</v>
      </c>
      <c r="V244" s="22">
        <v>0</v>
      </c>
      <c r="W244" s="22">
        <v>0</v>
      </c>
      <c r="X244" s="22">
        <f t="shared" si="7"/>
        <v>0.2499361700000001</v>
      </c>
      <c r="Y244" s="8" t="b">
        <v>0</v>
      </c>
      <c r="Z244" s="8" t="b">
        <v>0</v>
      </c>
      <c r="AA244" s="8" t="b">
        <v>0</v>
      </c>
      <c r="AB244" s="8" t="b">
        <v>0</v>
      </c>
    </row>
    <row r="245" spans="1:28" hidden="1" x14ac:dyDescent="0.2">
      <c r="A245" s="1" t="s">
        <v>852</v>
      </c>
      <c r="B245" s="1" t="s">
        <v>19</v>
      </c>
      <c r="D245" s="3" t="s">
        <v>20</v>
      </c>
      <c r="E245" s="3" t="s">
        <v>853</v>
      </c>
      <c r="F245" s="3" t="s">
        <v>891</v>
      </c>
      <c r="G245" s="3" t="s">
        <v>26218</v>
      </c>
      <c r="H245" s="3" t="s">
        <v>968</v>
      </c>
      <c r="I245" s="6">
        <v>30241</v>
      </c>
      <c r="J245" s="7" t="s">
        <v>969</v>
      </c>
      <c r="K245" s="8">
        <v>3024100</v>
      </c>
      <c r="L245" s="3">
        <v>0</v>
      </c>
      <c r="N245" s="9">
        <v>0</v>
      </c>
      <c r="O245" s="9" t="b">
        <v>1</v>
      </c>
      <c r="P245" s="10">
        <v>0</v>
      </c>
      <c r="Q245" s="3" t="s">
        <v>25</v>
      </c>
      <c r="R245" s="3" t="s">
        <v>970</v>
      </c>
      <c r="S245" s="14">
        <v>3024100</v>
      </c>
      <c r="T245" s="21">
        <v>2.0071436666666664</v>
      </c>
      <c r="U245" s="22">
        <v>1.5712003333333333</v>
      </c>
      <c r="V245" s="22">
        <v>0.43594333333333302</v>
      </c>
      <c r="W245" s="22">
        <v>0</v>
      </c>
      <c r="X245" s="22">
        <f t="shared" si="7"/>
        <v>0</v>
      </c>
      <c r="Y245" s="8" t="b">
        <v>0</v>
      </c>
      <c r="Z245" s="8" t="b">
        <v>0</v>
      </c>
      <c r="AA245" s="8" t="b">
        <v>0</v>
      </c>
      <c r="AB245" s="8" t="b">
        <v>0</v>
      </c>
    </row>
    <row r="246" spans="1:28" hidden="1" x14ac:dyDescent="0.2">
      <c r="A246" s="1" t="s">
        <v>852</v>
      </c>
      <c r="B246" s="1" t="s">
        <v>19</v>
      </c>
      <c r="D246" s="3" t="s">
        <v>20</v>
      </c>
      <c r="E246" s="3" t="s">
        <v>853</v>
      </c>
      <c r="F246" s="3" t="s">
        <v>891</v>
      </c>
      <c r="G246" s="3" t="s">
        <v>26218</v>
      </c>
      <c r="H246" s="3" t="s">
        <v>971</v>
      </c>
      <c r="I246" s="6">
        <v>30242</v>
      </c>
      <c r="J246" s="7" t="s">
        <v>972</v>
      </c>
      <c r="K246" s="8">
        <v>3024200</v>
      </c>
      <c r="L246" s="3">
        <v>15</v>
      </c>
      <c r="N246" s="9">
        <v>0.15</v>
      </c>
      <c r="O246" s="9" t="b">
        <v>1</v>
      </c>
      <c r="P246" s="10">
        <v>0</v>
      </c>
      <c r="Q246" s="3" t="s">
        <v>25</v>
      </c>
      <c r="R246" s="3" t="s">
        <v>973</v>
      </c>
      <c r="S246" s="14">
        <v>3024200</v>
      </c>
      <c r="T246" s="21">
        <v>0.57255216666666664</v>
      </c>
      <c r="U246" s="22">
        <v>0.57255216666666664</v>
      </c>
      <c r="V246" s="22">
        <v>0</v>
      </c>
      <c r="W246" s="22">
        <v>0</v>
      </c>
      <c r="X246" s="22">
        <f t="shared" si="7"/>
        <v>8.5882824999999996E-2</v>
      </c>
      <c r="Y246" s="8" t="b">
        <v>0</v>
      </c>
      <c r="Z246" s="8" t="b">
        <v>0</v>
      </c>
      <c r="AA246" s="8" t="b">
        <v>0</v>
      </c>
      <c r="AB246" s="8" t="b">
        <v>0</v>
      </c>
    </row>
    <row r="247" spans="1:28" hidden="1" x14ac:dyDescent="0.2">
      <c r="A247" s="1" t="s">
        <v>852</v>
      </c>
      <c r="B247" s="1" t="s">
        <v>19</v>
      </c>
      <c r="D247" s="3" t="s">
        <v>20</v>
      </c>
      <c r="E247" s="3" t="s">
        <v>853</v>
      </c>
      <c r="F247" s="3" t="s">
        <v>891</v>
      </c>
      <c r="G247" s="3" t="s">
        <v>26218</v>
      </c>
      <c r="H247" s="3" t="s">
        <v>974</v>
      </c>
      <c r="I247" s="6">
        <v>30243</v>
      </c>
      <c r="J247" s="7" t="s">
        <v>975</v>
      </c>
      <c r="K247" s="8">
        <v>3024310</v>
      </c>
      <c r="L247" s="3">
        <v>23</v>
      </c>
      <c r="N247" s="9">
        <v>0.23</v>
      </c>
      <c r="O247" s="9" t="b">
        <v>1</v>
      </c>
      <c r="P247" s="10">
        <v>0</v>
      </c>
      <c r="Q247" s="3" t="s">
        <v>25</v>
      </c>
      <c r="R247" s="3" t="s">
        <v>976</v>
      </c>
      <c r="S247" s="14">
        <v>3024310</v>
      </c>
      <c r="T247" s="21">
        <v>2.7698166666666628E-2</v>
      </c>
      <c r="U247" s="22">
        <v>2.7698166666666628E-2</v>
      </c>
      <c r="V247" s="22">
        <v>0</v>
      </c>
      <c r="W247" s="22">
        <v>0</v>
      </c>
      <c r="X247" s="22">
        <f t="shared" si="7"/>
        <v>6.3705783333333245E-3</v>
      </c>
      <c r="Y247" s="8" t="b">
        <v>0</v>
      </c>
      <c r="Z247" s="8" t="b">
        <v>0</v>
      </c>
      <c r="AA247" s="8" t="b">
        <v>0</v>
      </c>
      <c r="AB247" s="8" t="b">
        <v>0</v>
      </c>
    </row>
    <row r="248" spans="1:28" hidden="1" x14ac:dyDescent="0.2">
      <c r="A248" s="1" t="s">
        <v>852</v>
      </c>
      <c r="B248" s="1" t="s">
        <v>19</v>
      </c>
      <c r="D248" s="3" t="s">
        <v>20</v>
      </c>
      <c r="E248" s="3" t="s">
        <v>853</v>
      </c>
      <c r="F248" s="3" t="s">
        <v>891</v>
      </c>
      <c r="G248" s="3" t="s">
        <v>26218</v>
      </c>
      <c r="H248" s="3" t="s">
        <v>974</v>
      </c>
      <c r="I248" s="6">
        <v>30243</v>
      </c>
      <c r="J248" s="7" t="s">
        <v>977</v>
      </c>
      <c r="K248" s="8">
        <v>3024330</v>
      </c>
      <c r="L248" s="3">
        <v>15</v>
      </c>
      <c r="N248" s="9">
        <v>0.15</v>
      </c>
      <c r="O248" s="9" t="b">
        <v>1</v>
      </c>
      <c r="P248" s="10">
        <v>0</v>
      </c>
      <c r="Q248" s="3" t="s">
        <v>25</v>
      </c>
      <c r="R248" s="3" t="s">
        <v>978</v>
      </c>
      <c r="S248" s="14">
        <v>3024330</v>
      </c>
      <c r="T248" s="21">
        <v>3.5799999999999997E-4</v>
      </c>
      <c r="U248" s="22">
        <v>3.5799999999999997E-4</v>
      </c>
      <c r="V248" s="22">
        <v>0</v>
      </c>
      <c r="W248" s="22">
        <v>0</v>
      </c>
      <c r="X248" s="22">
        <f t="shared" si="7"/>
        <v>5.3699999999999997E-5</v>
      </c>
      <c r="Y248" s="8" t="b">
        <v>0</v>
      </c>
      <c r="Z248" s="8" t="b">
        <v>0</v>
      </c>
      <c r="AA248" s="8" t="b">
        <v>0</v>
      </c>
      <c r="AB248" s="8" t="b">
        <v>0</v>
      </c>
    </row>
    <row r="249" spans="1:28" hidden="1" x14ac:dyDescent="0.2">
      <c r="A249" s="1" t="s">
        <v>852</v>
      </c>
      <c r="B249" s="1" t="s">
        <v>19</v>
      </c>
      <c r="D249" s="3" t="s">
        <v>20</v>
      </c>
      <c r="E249" s="3" t="s">
        <v>853</v>
      </c>
      <c r="F249" s="3" t="s">
        <v>891</v>
      </c>
      <c r="G249" s="3" t="s">
        <v>26218</v>
      </c>
      <c r="H249" s="3" t="s">
        <v>974</v>
      </c>
      <c r="I249" s="6">
        <v>30243</v>
      </c>
      <c r="J249" s="7" t="s">
        <v>979</v>
      </c>
      <c r="K249" s="8">
        <v>3024390</v>
      </c>
      <c r="L249" s="3">
        <v>0</v>
      </c>
      <c r="N249" s="9">
        <v>0</v>
      </c>
      <c r="O249" s="9" t="b">
        <v>1</v>
      </c>
      <c r="P249" s="10">
        <v>0</v>
      </c>
      <c r="Q249" s="3" t="s">
        <v>25</v>
      </c>
      <c r="R249" s="3" t="s">
        <v>980</v>
      </c>
      <c r="S249" s="14">
        <v>3024390</v>
      </c>
      <c r="T249" s="21">
        <v>5.7896499999999997E-2</v>
      </c>
      <c r="U249" s="22">
        <v>5.7896499999999997E-2</v>
      </c>
      <c r="V249" s="22">
        <v>0</v>
      </c>
      <c r="W249" s="22">
        <v>0</v>
      </c>
      <c r="X249" s="22">
        <f t="shared" si="7"/>
        <v>0</v>
      </c>
      <c r="Y249" s="8" t="b">
        <v>0</v>
      </c>
      <c r="Z249" s="8" t="b">
        <v>0</v>
      </c>
      <c r="AA249" s="8" t="b">
        <v>0</v>
      </c>
      <c r="AB249" s="8" t="b">
        <v>0</v>
      </c>
    </row>
    <row r="250" spans="1:28" hidden="1" x14ac:dyDescent="0.2">
      <c r="A250" s="1" t="s">
        <v>852</v>
      </c>
      <c r="B250" s="1" t="s">
        <v>19</v>
      </c>
      <c r="D250" s="3" t="s">
        <v>20</v>
      </c>
      <c r="E250" s="3" t="s">
        <v>853</v>
      </c>
      <c r="F250" s="3" t="s">
        <v>891</v>
      </c>
      <c r="G250" s="3" t="s">
        <v>26218</v>
      </c>
      <c r="H250" s="3" t="s">
        <v>981</v>
      </c>
      <c r="I250" s="6">
        <v>30244</v>
      </c>
      <c r="J250" s="7" t="s">
        <v>982</v>
      </c>
      <c r="K250" s="8">
        <v>3024400</v>
      </c>
      <c r="L250" s="3">
        <v>0</v>
      </c>
      <c r="N250" s="9">
        <v>0</v>
      </c>
      <c r="O250" s="9" t="b">
        <v>1</v>
      </c>
      <c r="P250" s="10">
        <v>0</v>
      </c>
      <c r="Q250" s="3" t="s">
        <v>25</v>
      </c>
      <c r="R250" s="3" t="s">
        <v>983</v>
      </c>
      <c r="S250" s="14">
        <v>3024400</v>
      </c>
      <c r="T250" s="21">
        <v>11.588831666666671</v>
      </c>
      <c r="U250" s="22">
        <v>7.4951366666666708</v>
      </c>
      <c r="V250" s="22">
        <v>4.0920259999999997</v>
      </c>
      <c r="W250" s="22">
        <v>1.6689999999999999E-3</v>
      </c>
      <c r="X250" s="22">
        <f t="shared" si="7"/>
        <v>0</v>
      </c>
      <c r="Y250" s="8" t="b">
        <v>0</v>
      </c>
      <c r="Z250" s="8" t="b">
        <v>0</v>
      </c>
      <c r="AA250" s="8" t="b">
        <v>0</v>
      </c>
      <c r="AB250" s="8" t="b">
        <v>0</v>
      </c>
    </row>
    <row r="251" spans="1:28" hidden="1" x14ac:dyDescent="0.2">
      <c r="A251" s="1" t="s">
        <v>852</v>
      </c>
      <c r="B251" s="1" t="s">
        <v>19</v>
      </c>
      <c r="D251" s="3" t="s">
        <v>20</v>
      </c>
      <c r="E251" s="3" t="s">
        <v>853</v>
      </c>
      <c r="F251" s="3" t="s">
        <v>891</v>
      </c>
      <c r="G251" s="3" t="s">
        <v>26218</v>
      </c>
      <c r="H251" s="3" t="s">
        <v>984</v>
      </c>
      <c r="I251" s="6">
        <v>30245</v>
      </c>
      <c r="J251" s="7" t="s">
        <v>985</v>
      </c>
      <c r="K251" s="8">
        <v>3024510</v>
      </c>
      <c r="L251" s="3">
        <v>15</v>
      </c>
      <c r="N251" s="9">
        <v>0.15</v>
      </c>
      <c r="O251" s="9" t="b">
        <v>1</v>
      </c>
      <c r="P251" s="10">
        <v>0</v>
      </c>
      <c r="Q251" s="3" t="s">
        <v>25</v>
      </c>
      <c r="R251" s="3" t="s">
        <v>986</v>
      </c>
      <c r="S251" s="14">
        <v>3024510</v>
      </c>
      <c r="T251" s="21">
        <v>0.27805866666666629</v>
      </c>
      <c r="U251" s="22">
        <v>0.27805866666666629</v>
      </c>
      <c r="V251" s="22">
        <v>0</v>
      </c>
      <c r="W251" s="22">
        <v>0</v>
      </c>
      <c r="X251" s="22">
        <f t="shared" si="7"/>
        <v>4.1708799999999942E-2</v>
      </c>
      <c r="Y251" s="8" t="b">
        <v>0</v>
      </c>
      <c r="Z251" s="8" t="b">
        <v>0</v>
      </c>
      <c r="AA251" s="8" t="b">
        <v>0</v>
      </c>
      <c r="AB251" s="8" t="b">
        <v>0</v>
      </c>
    </row>
    <row r="252" spans="1:28" hidden="1" x14ac:dyDescent="0.2">
      <c r="A252" s="1" t="s">
        <v>852</v>
      </c>
      <c r="B252" s="1" t="s">
        <v>19</v>
      </c>
      <c r="D252" s="3" t="s">
        <v>20</v>
      </c>
      <c r="E252" s="3" t="s">
        <v>853</v>
      </c>
      <c r="F252" s="3" t="s">
        <v>891</v>
      </c>
      <c r="G252" s="3" t="s">
        <v>26218</v>
      </c>
      <c r="H252" s="3" t="s">
        <v>984</v>
      </c>
      <c r="I252" s="6">
        <v>30245</v>
      </c>
      <c r="J252" s="7" t="s">
        <v>987</v>
      </c>
      <c r="K252" s="8">
        <v>3024530</v>
      </c>
      <c r="L252" s="3">
        <v>15</v>
      </c>
      <c r="N252" s="9">
        <v>0.15</v>
      </c>
      <c r="O252" s="9" t="b">
        <v>1</v>
      </c>
      <c r="P252" s="10">
        <v>0</v>
      </c>
      <c r="Q252" s="3" t="s">
        <v>25</v>
      </c>
      <c r="R252" s="3" t="s">
        <v>988</v>
      </c>
      <c r="S252" s="14">
        <v>3024530</v>
      </c>
      <c r="T252" s="21">
        <v>7.0782666666666702E-2</v>
      </c>
      <c r="U252" s="22">
        <v>7.0782666666666702E-2</v>
      </c>
      <c r="V252" s="22">
        <v>0</v>
      </c>
      <c r="W252" s="22">
        <v>0</v>
      </c>
      <c r="X252" s="22">
        <f t="shared" si="7"/>
        <v>1.0617400000000004E-2</v>
      </c>
      <c r="Y252" s="8" t="b">
        <v>0</v>
      </c>
      <c r="Z252" s="8" t="b">
        <v>0</v>
      </c>
      <c r="AA252" s="8" t="b">
        <v>0</v>
      </c>
      <c r="AB252" s="8" t="b">
        <v>0</v>
      </c>
    </row>
    <row r="253" spans="1:28" hidden="1" x14ac:dyDescent="0.2">
      <c r="A253" s="1" t="s">
        <v>852</v>
      </c>
      <c r="B253" s="1" t="s">
        <v>19</v>
      </c>
      <c r="D253" s="3" t="s">
        <v>20</v>
      </c>
      <c r="E253" s="3" t="s">
        <v>853</v>
      </c>
      <c r="F253" s="3" t="s">
        <v>891</v>
      </c>
      <c r="G253" s="3" t="s">
        <v>26218</v>
      </c>
      <c r="H253" s="3" t="s">
        <v>984</v>
      </c>
      <c r="I253" s="6">
        <v>30245</v>
      </c>
      <c r="J253" s="7" t="s">
        <v>989</v>
      </c>
      <c r="K253" s="8">
        <v>3024590</v>
      </c>
      <c r="L253" s="3">
        <v>15</v>
      </c>
      <c r="N253" s="9">
        <v>0.15</v>
      </c>
      <c r="O253" s="9" t="b">
        <v>1</v>
      </c>
      <c r="P253" s="10">
        <v>0</v>
      </c>
      <c r="Q253" s="3" t="s">
        <v>25</v>
      </c>
      <c r="R253" s="3" t="s">
        <v>990</v>
      </c>
      <c r="S253" s="14">
        <v>3024590</v>
      </c>
      <c r="T253" s="21">
        <v>0.1775306666666667</v>
      </c>
      <c r="U253" s="22">
        <v>0.1775306666666667</v>
      </c>
      <c r="V253" s="22">
        <v>0</v>
      </c>
      <c r="W253" s="22">
        <v>0</v>
      </c>
      <c r="X253" s="22">
        <f t="shared" si="7"/>
        <v>2.6629600000000003E-2</v>
      </c>
      <c r="Y253" s="8" t="b">
        <v>0</v>
      </c>
      <c r="Z253" s="8" t="b">
        <v>0</v>
      </c>
      <c r="AA253" s="8" t="b">
        <v>0</v>
      </c>
      <c r="AB253" s="8" t="b">
        <v>0</v>
      </c>
    </row>
    <row r="254" spans="1:28" hidden="1" x14ac:dyDescent="0.2">
      <c r="A254" s="1" t="s">
        <v>852</v>
      </c>
      <c r="B254" s="1" t="s">
        <v>19</v>
      </c>
      <c r="D254" s="3" t="s">
        <v>20</v>
      </c>
      <c r="E254" s="3" t="s">
        <v>853</v>
      </c>
      <c r="F254" s="3" t="s">
        <v>891</v>
      </c>
      <c r="G254" s="3" t="s">
        <v>26218</v>
      </c>
      <c r="H254" s="3" t="s">
        <v>991</v>
      </c>
      <c r="I254" s="6">
        <v>30246</v>
      </c>
      <c r="J254" s="7" t="s">
        <v>992</v>
      </c>
      <c r="K254" s="8">
        <v>3024600</v>
      </c>
      <c r="L254" s="3">
        <v>15</v>
      </c>
      <c r="N254" s="9">
        <v>0.15</v>
      </c>
      <c r="O254" s="9" t="b">
        <v>1</v>
      </c>
      <c r="P254" s="10">
        <v>7.7682366099167399E-2</v>
      </c>
      <c r="Q254" s="3" t="s">
        <v>25</v>
      </c>
      <c r="R254" s="3" t="s">
        <v>993</v>
      </c>
      <c r="S254" s="14">
        <v>3024600</v>
      </c>
      <c r="T254" s="21">
        <v>4.0235E-2</v>
      </c>
      <c r="U254" s="22">
        <v>0</v>
      </c>
      <c r="V254" s="22">
        <v>1.9397999999999999E-2</v>
      </c>
      <c r="W254" s="22">
        <v>2.0837000000000001E-2</v>
      </c>
      <c r="X254" s="22">
        <f t="shared" si="7"/>
        <v>0</v>
      </c>
      <c r="Y254" s="8" t="b">
        <v>0</v>
      </c>
      <c r="Z254" s="8" t="b">
        <v>0</v>
      </c>
      <c r="AA254" s="8" t="b">
        <v>0</v>
      </c>
      <c r="AB254" s="8" t="b">
        <v>0</v>
      </c>
    </row>
    <row r="255" spans="1:28" hidden="1" x14ac:dyDescent="0.2">
      <c r="A255" s="1" t="s">
        <v>852</v>
      </c>
      <c r="B255" s="1" t="s">
        <v>19</v>
      </c>
      <c r="D255" s="3" t="s">
        <v>20</v>
      </c>
      <c r="E255" s="3" t="s">
        <v>853</v>
      </c>
      <c r="F255" s="3" t="s">
        <v>891</v>
      </c>
      <c r="G255" s="3" t="s">
        <v>26218</v>
      </c>
      <c r="H255" s="3" t="s">
        <v>994</v>
      </c>
      <c r="I255" s="6">
        <v>30247</v>
      </c>
      <c r="J255" s="7" t="s">
        <v>995</v>
      </c>
      <c r="K255" s="8">
        <v>3024700</v>
      </c>
      <c r="L255" s="3">
        <v>15</v>
      </c>
      <c r="N255" s="9">
        <v>0.15</v>
      </c>
      <c r="O255" s="9" t="b">
        <v>1</v>
      </c>
      <c r="P255" s="10">
        <v>8.9104109105872659E-3</v>
      </c>
      <c r="Q255" s="3" t="s">
        <v>25</v>
      </c>
      <c r="R255" s="3" t="s">
        <v>996</v>
      </c>
      <c r="S255" s="14">
        <v>3024700</v>
      </c>
      <c r="T255" s="21">
        <v>6.8044000000000007E-2</v>
      </c>
      <c r="U255" s="22">
        <v>6.4002000000000003E-2</v>
      </c>
      <c r="V255" s="22">
        <v>0</v>
      </c>
      <c r="W255" s="22">
        <v>4.0419999999999996E-3</v>
      </c>
      <c r="X255" s="22">
        <f t="shared" si="7"/>
        <v>9.6003000000000008E-3</v>
      </c>
      <c r="Y255" s="8" t="b">
        <v>0</v>
      </c>
      <c r="Z255" s="8" t="b">
        <v>0</v>
      </c>
      <c r="AA255" s="8" t="b">
        <v>0</v>
      </c>
      <c r="AB255" s="8" t="b">
        <v>0</v>
      </c>
    </row>
    <row r="256" spans="1:28" hidden="1" x14ac:dyDescent="0.2">
      <c r="A256" s="1" t="s">
        <v>852</v>
      </c>
      <c r="B256" s="1" t="s">
        <v>19</v>
      </c>
      <c r="D256" s="3" t="s">
        <v>20</v>
      </c>
      <c r="E256" s="3" t="s">
        <v>853</v>
      </c>
      <c r="F256" s="3" t="s">
        <v>891</v>
      </c>
      <c r="G256" s="3" t="s">
        <v>26218</v>
      </c>
      <c r="H256" s="3" t="s">
        <v>997</v>
      </c>
      <c r="I256" s="6">
        <v>30249</v>
      </c>
      <c r="J256" s="7" t="s">
        <v>998</v>
      </c>
      <c r="K256" s="8">
        <v>3024911</v>
      </c>
      <c r="L256" s="3">
        <v>0</v>
      </c>
      <c r="N256" s="9">
        <v>0</v>
      </c>
      <c r="O256" s="9" t="b">
        <v>1</v>
      </c>
      <c r="P256" s="10">
        <v>0</v>
      </c>
      <c r="Q256" s="3" t="s">
        <v>25</v>
      </c>
      <c r="R256" s="3" t="s">
        <v>999</v>
      </c>
      <c r="S256" s="14">
        <v>3028921</v>
      </c>
      <c r="T256" s="21">
        <v>0</v>
      </c>
      <c r="U256" s="22">
        <v>0</v>
      </c>
      <c r="V256" s="22">
        <v>0</v>
      </c>
      <c r="W256" s="22">
        <v>0</v>
      </c>
      <c r="X256" s="22">
        <f t="shared" si="7"/>
        <v>0</v>
      </c>
      <c r="Y256" s="8" t="b">
        <v>0</v>
      </c>
      <c r="Z256" s="8" t="b">
        <v>0</v>
      </c>
      <c r="AA256" s="8" t="b">
        <v>0</v>
      </c>
      <c r="AB256" s="8" t="b">
        <v>0</v>
      </c>
    </row>
    <row r="257" spans="1:28" hidden="1" x14ac:dyDescent="0.2">
      <c r="A257" s="1" t="s">
        <v>852</v>
      </c>
      <c r="B257" s="1" t="s">
        <v>19</v>
      </c>
      <c r="D257" s="3" t="s">
        <v>20</v>
      </c>
      <c r="E257" s="3" t="s">
        <v>853</v>
      </c>
      <c r="F257" s="3" t="s">
        <v>891</v>
      </c>
      <c r="G257" s="3" t="s">
        <v>26218</v>
      </c>
      <c r="H257" s="3" t="s">
        <v>997</v>
      </c>
      <c r="I257" s="6">
        <v>30249</v>
      </c>
      <c r="J257" s="7" t="s">
        <v>1000</v>
      </c>
      <c r="K257" s="8">
        <v>3024919</v>
      </c>
      <c r="L257" s="3">
        <v>22</v>
      </c>
      <c r="N257" s="9">
        <v>0.22</v>
      </c>
      <c r="O257" s="9" t="b">
        <v>1</v>
      </c>
      <c r="P257" s="10">
        <v>0</v>
      </c>
      <c r="Q257" s="3" t="s">
        <v>25</v>
      </c>
      <c r="R257" s="3" t="s">
        <v>1001</v>
      </c>
      <c r="S257" s="14">
        <v>3028929</v>
      </c>
      <c r="T257" s="21">
        <v>2.2966666666666651E-4</v>
      </c>
      <c r="U257" s="22">
        <v>2.2966666666666651E-4</v>
      </c>
      <c r="V257" s="22">
        <v>0</v>
      </c>
      <c r="W257" s="22">
        <v>0</v>
      </c>
      <c r="X257" s="22">
        <f t="shared" si="7"/>
        <v>5.0526666666666631E-5</v>
      </c>
      <c r="Y257" s="8" t="b">
        <v>0</v>
      </c>
      <c r="Z257" s="8" t="b">
        <v>0</v>
      </c>
      <c r="AA257" s="8" t="b">
        <v>0</v>
      </c>
      <c r="AB257" s="8" t="b">
        <v>0</v>
      </c>
    </row>
    <row r="258" spans="1:28" hidden="1" x14ac:dyDescent="0.2">
      <c r="A258" s="1" t="s">
        <v>852</v>
      </c>
      <c r="B258" s="1" t="s">
        <v>19</v>
      </c>
      <c r="D258" s="3" t="s">
        <v>20</v>
      </c>
      <c r="E258" s="3" t="s">
        <v>853</v>
      </c>
      <c r="F258" s="3" t="s">
        <v>891</v>
      </c>
      <c r="G258" s="3" t="s">
        <v>26218</v>
      </c>
      <c r="H258" s="3" t="s">
        <v>997</v>
      </c>
      <c r="I258" s="6">
        <v>30249</v>
      </c>
      <c r="J258" s="7" t="s">
        <v>1002</v>
      </c>
      <c r="K258" s="8">
        <v>3024990</v>
      </c>
      <c r="L258" s="3">
        <v>15</v>
      </c>
      <c r="N258" s="9">
        <v>0.15</v>
      </c>
      <c r="O258" s="9" t="b">
        <v>1</v>
      </c>
      <c r="P258" s="10">
        <v>5.0883481784631382E-2</v>
      </c>
      <c r="Q258" s="3" t="s">
        <v>25</v>
      </c>
      <c r="R258" s="3" t="s">
        <v>1003</v>
      </c>
      <c r="S258" s="14">
        <v>3028990</v>
      </c>
      <c r="T258" s="21">
        <v>4.9733575833333319</v>
      </c>
      <c r="U258" s="22">
        <v>1.179229416666667</v>
      </c>
      <c r="V258" s="22">
        <v>2.1070498333333316</v>
      </c>
      <c r="W258" s="22">
        <v>1.6870783333333335</v>
      </c>
      <c r="X258" s="22">
        <f t="shared" si="7"/>
        <v>0.17688441250000006</v>
      </c>
      <c r="Y258" s="8" t="b">
        <v>0</v>
      </c>
      <c r="Z258" s="8" t="b">
        <v>0</v>
      </c>
      <c r="AA258" s="8" t="b">
        <v>0</v>
      </c>
      <c r="AB258" s="8" t="b">
        <v>0</v>
      </c>
    </row>
    <row r="259" spans="1:28" hidden="1" x14ac:dyDescent="0.2">
      <c r="A259" s="1" t="s">
        <v>852</v>
      </c>
      <c r="B259" s="1" t="s">
        <v>19</v>
      </c>
      <c r="D259" s="3" t="s">
        <v>20</v>
      </c>
      <c r="E259" s="3" t="s">
        <v>853</v>
      </c>
      <c r="F259" s="3" t="s">
        <v>891</v>
      </c>
      <c r="G259" s="3" t="s">
        <v>26218</v>
      </c>
      <c r="H259" s="3" t="s">
        <v>1004</v>
      </c>
      <c r="I259" s="6">
        <v>30251</v>
      </c>
      <c r="J259" s="7" t="s">
        <v>1005</v>
      </c>
      <c r="K259" s="8">
        <v>3025110</v>
      </c>
      <c r="L259" s="3">
        <v>12</v>
      </c>
      <c r="N259" s="9">
        <v>0.12</v>
      </c>
      <c r="O259" s="9" t="b">
        <v>1</v>
      </c>
      <c r="P259" s="10">
        <v>2.4822337264381682E-5</v>
      </c>
      <c r="Q259" s="3" t="s">
        <v>25</v>
      </c>
      <c r="R259" s="3" t="s">
        <v>1006</v>
      </c>
      <c r="S259" s="14">
        <v>3025110</v>
      </c>
      <c r="T259" s="21">
        <v>24.655212500000033</v>
      </c>
      <c r="U259" s="22">
        <v>11.164564833333333</v>
      </c>
      <c r="V259" s="22">
        <v>13.485547666666701</v>
      </c>
      <c r="W259" s="22">
        <v>5.1000000000000004E-3</v>
      </c>
      <c r="X259" s="22">
        <f t="shared" si="7"/>
        <v>1.3397477799999999</v>
      </c>
      <c r="Y259" s="8" t="b">
        <v>0</v>
      </c>
      <c r="Z259" s="8" t="b">
        <v>0</v>
      </c>
      <c r="AA259" s="8" t="b">
        <v>0</v>
      </c>
      <c r="AB259" s="8" t="b">
        <v>0</v>
      </c>
    </row>
    <row r="260" spans="1:28" hidden="1" x14ac:dyDescent="0.2">
      <c r="A260" s="1" t="s">
        <v>852</v>
      </c>
      <c r="B260" s="1" t="s">
        <v>19</v>
      </c>
      <c r="D260" s="3" t="s">
        <v>20</v>
      </c>
      <c r="E260" s="3" t="s">
        <v>853</v>
      </c>
      <c r="F260" s="3" t="s">
        <v>891</v>
      </c>
      <c r="G260" s="3" t="s">
        <v>26218</v>
      </c>
      <c r="H260" s="3" t="s">
        <v>1004</v>
      </c>
      <c r="I260" s="6">
        <v>30251</v>
      </c>
      <c r="J260" s="7" t="s">
        <v>1007</v>
      </c>
      <c r="K260" s="8">
        <v>3025190</v>
      </c>
      <c r="L260" s="3">
        <v>12</v>
      </c>
      <c r="N260" s="9">
        <v>0.12</v>
      </c>
      <c r="O260" s="9" t="b">
        <v>1</v>
      </c>
      <c r="P260" s="10">
        <v>0</v>
      </c>
      <c r="Q260" s="3" t="s">
        <v>25</v>
      </c>
      <c r="R260" s="3" t="s">
        <v>1008</v>
      </c>
      <c r="S260" s="14">
        <v>3025190</v>
      </c>
      <c r="T260" s="21">
        <v>0.46997566666666635</v>
      </c>
      <c r="U260" s="22">
        <v>0.14740733333333331</v>
      </c>
      <c r="V260" s="22">
        <v>0.32256833333333301</v>
      </c>
      <c r="W260" s="22">
        <v>0</v>
      </c>
      <c r="X260" s="22">
        <f t="shared" si="7"/>
        <v>1.7688879999999997E-2</v>
      </c>
      <c r="Y260" s="8" t="b">
        <v>0</v>
      </c>
      <c r="Z260" s="8" t="b">
        <v>0</v>
      </c>
      <c r="AA260" s="8" t="b">
        <v>0</v>
      </c>
      <c r="AB260" s="8" t="b">
        <v>0</v>
      </c>
    </row>
    <row r="261" spans="1:28" hidden="1" x14ac:dyDescent="0.2">
      <c r="A261" s="1" t="s">
        <v>852</v>
      </c>
      <c r="B261" s="1" t="s">
        <v>19</v>
      </c>
      <c r="D261" s="3" t="s">
        <v>20</v>
      </c>
      <c r="E261" s="3" t="s">
        <v>853</v>
      </c>
      <c r="F261" s="3" t="s">
        <v>891</v>
      </c>
      <c r="G261" s="3" t="s">
        <v>26218</v>
      </c>
      <c r="H261" s="3" t="s">
        <v>1009</v>
      </c>
      <c r="I261" s="6">
        <v>30252</v>
      </c>
      <c r="J261" s="7" t="s">
        <v>1010</v>
      </c>
      <c r="K261" s="8">
        <v>3025200</v>
      </c>
      <c r="L261" s="3">
        <v>7.5</v>
      </c>
      <c r="N261" s="9">
        <v>7.4999999999999997E-2</v>
      </c>
      <c r="O261" s="9" t="b">
        <v>1</v>
      </c>
      <c r="P261" s="10">
        <v>3.547012133082524E-5</v>
      </c>
      <c r="Q261" s="3" t="s">
        <v>25</v>
      </c>
      <c r="R261" s="3" t="s">
        <v>1011</v>
      </c>
      <c r="S261" s="14">
        <v>3025200</v>
      </c>
      <c r="T261" s="21">
        <v>30.638463000000005</v>
      </c>
      <c r="U261" s="22">
        <v>15.360023333333338</v>
      </c>
      <c r="V261" s="22">
        <v>15.263949666666671</v>
      </c>
      <c r="W261" s="22">
        <v>1.4489999999999999E-2</v>
      </c>
      <c r="X261" s="22">
        <f t="shared" si="7"/>
        <v>1.1520017500000004</v>
      </c>
      <c r="Y261" s="8" t="b">
        <v>0</v>
      </c>
      <c r="Z261" s="8" t="b">
        <v>0</v>
      </c>
      <c r="AA261" s="8" t="b">
        <v>0</v>
      </c>
      <c r="AB261" s="8" t="b">
        <v>0</v>
      </c>
    </row>
    <row r="262" spans="1:28" hidden="1" x14ac:dyDescent="0.2">
      <c r="A262" s="1" t="s">
        <v>852</v>
      </c>
      <c r="B262" s="1" t="s">
        <v>19</v>
      </c>
      <c r="D262" s="3" t="s">
        <v>20</v>
      </c>
      <c r="E262" s="3" t="s">
        <v>853</v>
      </c>
      <c r="F262" s="3" t="s">
        <v>891</v>
      </c>
      <c r="G262" s="3" t="s">
        <v>26218</v>
      </c>
      <c r="H262" s="3" t="s">
        <v>1012</v>
      </c>
      <c r="I262" s="6">
        <v>30253</v>
      </c>
      <c r="J262" s="7" t="s">
        <v>1013</v>
      </c>
      <c r="K262" s="8">
        <v>3025300</v>
      </c>
      <c r="L262" s="3">
        <v>7.5</v>
      </c>
      <c r="N262" s="9">
        <v>7.4999999999999997E-2</v>
      </c>
      <c r="O262" s="9" t="b">
        <v>1</v>
      </c>
      <c r="P262" s="10">
        <v>0</v>
      </c>
      <c r="Q262" s="3" t="s">
        <v>25</v>
      </c>
      <c r="R262" s="3" t="s">
        <v>1014</v>
      </c>
      <c r="S262" s="14">
        <v>3025300</v>
      </c>
      <c r="T262" s="21">
        <v>0.54035233333333332</v>
      </c>
      <c r="U262" s="22">
        <v>0.32050100000000031</v>
      </c>
      <c r="V262" s="22">
        <v>0.21985133333333298</v>
      </c>
      <c r="W262" s="22">
        <v>0</v>
      </c>
      <c r="X262" s="22">
        <f t="shared" si="7"/>
        <v>2.4037575000000023E-2</v>
      </c>
      <c r="Y262" s="8" t="b">
        <v>0</v>
      </c>
      <c r="Z262" s="8" t="b">
        <v>0</v>
      </c>
      <c r="AA262" s="8" t="b">
        <v>0</v>
      </c>
      <c r="AB262" s="8" t="b">
        <v>0</v>
      </c>
    </row>
    <row r="263" spans="1:28" hidden="1" x14ac:dyDescent="0.2">
      <c r="A263" s="1" t="s">
        <v>852</v>
      </c>
      <c r="B263" s="1" t="s">
        <v>19</v>
      </c>
      <c r="D263" s="3" t="s">
        <v>20</v>
      </c>
      <c r="E263" s="3" t="s">
        <v>853</v>
      </c>
      <c r="F263" s="3" t="s">
        <v>891</v>
      </c>
      <c r="G263" s="3" t="s">
        <v>26218</v>
      </c>
      <c r="H263" s="3" t="s">
        <v>1015</v>
      </c>
      <c r="I263" s="6">
        <v>30254</v>
      </c>
      <c r="J263" s="7" t="s">
        <v>1016</v>
      </c>
      <c r="K263" s="8">
        <v>3025411</v>
      </c>
      <c r="L263" s="3">
        <v>15</v>
      </c>
      <c r="N263" s="9">
        <v>0.15</v>
      </c>
      <c r="O263" s="9" t="b">
        <v>1</v>
      </c>
      <c r="P263" s="10">
        <v>0</v>
      </c>
      <c r="Q263" s="3" t="s">
        <v>25</v>
      </c>
      <c r="R263" s="3" t="s">
        <v>1017</v>
      </c>
      <c r="S263" s="14">
        <v>3025411</v>
      </c>
      <c r="T263" s="21">
        <v>1.3818386666666664</v>
      </c>
      <c r="U263" s="22">
        <v>1.3283013333333331</v>
      </c>
      <c r="V263" s="22">
        <v>5.3537333333333298E-2</v>
      </c>
      <c r="W263" s="22">
        <v>0</v>
      </c>
      <c r="X263" s="22">
        <f t="shared" si="7"/>
        <v>0.19924519999999996</v>
      </c>
      <c r="Y263" s="8" t="b">
        <v>0</v>
      </c>
      <c r="Z263" s="8" t="b">
        <v>0</v>
      </c>
      <c r="AA263" s="8" t="b">
        <v>0</v>
      </c>
      <c r="AB263" s="8" t="b">
        <v>0</v>
      </c>
    </row>
    <row r="264" spans="1:28" hidden="1" x14ac:dyDescent="0.2">
      <c r="A264" s="1" t="s">
        <v>852</v>
      </c>
      <c r="B264" s="1" t="s">
        <v>19</v>
      </c>
      <c r="D264" s="3" t="s">
        <v>20</v>
      </c>
      <c r="E264" s="3" t="s">
        <v>853</v>
      </c>
      <c r="F264" s="3" t="s">
        <v>891</v>
      </c>
      <c r="G264" s="3" t="s">
        <v>26218</v>
      </c>
      <c r="H264" s="3" t="s">
        <v>1015</v>
      </c>
      <c r="I264" s="6">
        <v>30254</v>
      </c>
      <c r="J264" s="7" t="s">
        <v>1018</v>
      </c>
      <c r="K264" s="8">
        <v>3025415</v>
      </c>
      <c r="L264" s="3">
        <v>15</v>
      </c>
      <c r="N264" s="9">
        <v>0.15</v>
      </c>
      <c r="O264" s="9" t="b">
        <v>1</v>
      </c>
      <c r="P264" s="10">
        <v>0</v>
      </c>
      <c r="Q264" s="3" t="s">
        <v>25</v>
      </c>
      <c r="R264" s="3" t="s">
        <v>1019</v>
      </c>
      <c r="S264" s="14">
        <v>3025415</v>
      </c>
      <c r="T264" s="21">
        <v>0</v>
      </c>
      <c r="U264" s="22">
        <v>0</v>
      </c>
      <c r="V264" s="22">
        <v>0</v>
      </c>
      <c r="W264" s="22">
        <v>0</v>
      </c>
      <c r="X264" s="22">
        <f t="shared" ref="X264:X327" si="8">U264*N264</f>
        <v>0</v>
      </c>
      <c r="Y264" s="8" t="b">
        <v>0</v>
      </c>
      <c r="Z264" s="8" t="b">
        <v>0</v>
      </c>
      <c r="AA264" s="8" t="b">
        <v>0</v>
      </c>
      <c r="AB264" s="8" t="b">
        <v>0</v>
      </c>
    </row>
    <row r="265" spans="1:28" hidden="1" x14ac:dyDescent="0.2">
      <c r="A265" s="1" t="s">
        <v>852</v>
      </c>
      <c r="B265" s="1" t="s">
        <v>19</v>
      </c>
      <c r="D265" s="3" t="s">
        <v>20</v>
      </c>
      <c r="E265" s="3" t="s">
        <v>853</v>
      </c>
      <c r="F265" s="3" t="s">
        <v>891</v>
      </c>
      <c r="G265" s="3" t="s">
        <v>26218</v>
      </c>
      <c r="H265" s="3" t="s">
        <v>1015</v>
      </c>
      <c r="I265" s="6">
        <v>30254</v>
      </c>
      <c r="J265" s="7" t="s">
        <v>1020</v>
      </c>
      <c r="K265" s="8">
        <v>3025419</v>
      </c>
      <c r="L265" s="3">
        <v>15</v>
      </c>
      <c r="N265" s="9">
        <v>0.15</v>
      </c>
      <c r="O265" s="9" t="b">
        <v>1</v>
      </c>
      <c r="P265" s="10">
        <v>0</v>
      </c>
      <c r="Q265" s="3" t="s">
        <v>25</v>
      </c>
      <c r="R265" s="3" t="s">
        <v>1021</v>
      </c>
      <c r="S265" s="14">
        <v>3025419</v>
      </c>
      <c r="T265" s="21">
        <v>0.28708116666666661</v>
      </c>
      <c r="U265" s="22">
        <v>6.9510166666666595E-2</v>
      </c>
      <c r="V265" s="22">
        <v>0.21757099999999999</v>
      </c>
      <c r="W265" s="22">
        <v>0</v>
      </c>
      <c r="X265" s="22">
        <f t="shared" si="8"/>
        <v>1.0426524999999989E-2</v>
      </c>
      <c r="Y265" s="8" t="b">
        <v>0</v>
      </c>
      <c r="Z265" s="8" t="b">
        <v>0</v>
      </c>
      <c r="AA265" s="8" t="b">
        <v>0</v>
      </c>
      <c r="AB265" s="8" t="b">
        <v>0</v>
      </c>
    </row>
    <row r="266" spans="1:28" hidden="1" x14ac:dyDescent="0.2">
      <c r="A266" s="1" t="s">
        <v>852</v>
      </c>
      <c r="B266" s="1" t="s">
        <v>19</v>
      </c>
      <c r="D266" s="3" t="s">
        <v>20</v>
      </c>
      <c r="E266" s="3" t="s">
        <v>853</v>
      </c>
      <c r="F266" s="3" t="s">
        <v>891</v>
      </c>
      <c r="G266" s="3" t="s">
        <v>26218</v>
      </c>
      <c r="H266" s="3" t="s">
        <v>1015</v>
      </c>
      <c r="I266" s="6">
        <v>30254</v>
      </c>
      <c r="J266" s="7" t="s">
        <v>1022</v>
      </c>
      <c r="K266" s="8">
        <v>3025490</v>
      </c>
      <c r="L266" s="3">
        <v>15</v>
      </c>
      <c r="N266" s="9">
        <v>0.15</v>
      </c>
      <c r="O266" s="9" t="b">
        <v>1</v>
      </c>
      <c r="P266" s="10">
        <v>0</v>
      </c>
      <c r="Q266" s="3" t="s">
        <v>25</v>
      </c>
      <c r="R266" s="3" t="s">
        <v>1023</v>
      </c>
      <c r="S266" s="14">
        <v>3025490</v>
      </c>
      <c r="T266" s="21">
        <v>4.6949999999999997E-4</v>
      </c>
      <c r="U266" s="22">
        <v>4.6949999999999997E-4</v>
      </c>
      <c r="V266" s="22">
        <v>0</v>
      </c>
      <c r="W266" s="22">
        <v>0</v>
      </c>
      <c r="X266" s="22">
        <f t="shared" si="8"/>
        <v>7.0424999999999991E-5</v>
      </c>
      <c r="Y266" s="8" t="b">
        <v>0</v>
      </c>
      <c r="Z266" s="8" t="b">
        <v>0</v>
      </c>
      <c r="AA266" s="8" t="b">
        <v>0</v>
      </c>
      <c r="AB266" s="8" t="b">
        <v>0</v>
      </c>
    </row>
    <row r="267" spans="1:28" hidden="1" x14ac:dyDescent="0.2">
      <c r="A267" s="1" t="s">
        <v>852</v>
      </c>
      <c r="B267" s="1" t="s">
        <v>19</v>
      </c>
      <c r="D267" s="3" t="s">
        <v>20</v>
      </c>
      <c r="E267" s="3" t="s">
        <v>853</v>
      </c>
      <c r="F267" s="3" t="s">
        <v>891</v>
      </c>
      <c r="G267" s="3" t="s">
        <v>26218</v>
      </c>
      <c r="H267" s="3" t="s">
        <v>1024</v>
      </c>
      <c r="I267" s="6">
        <v>30255</v>
      </c>
      <c r="J267" s="7" t="s">
        <v>1025</v>
      </c>
      <c r="K267" s="8">
        <v>3025500</v>
      </c>
      <c r="L267" s="3">
        <v>7.5</v>
      </c>
      <c r="N267" s="9">
        <v>7.4999999999999997E-2</v>
      </c>
      <c r="O267" s="9" t="b">
        <v>1</v>
      </c>
      <c r="P267" s="10">
        <v>0</v>
      </c>
      <c r="Q267" s="3" t="s">
        <v>25</v>
      </c>
      <c r="R267" s="3" t="s">
        <v>1026</v>
      </c>
      <c r="S267" s="14">
        <v>3025500</v>
      </c>
      <c r="T267" s="21">
        <v>1.3200000000000001E-4</v>
      </c>
      <c r="U267" s="22">
        <v>1.3200000000000001E-4</v>
      </c>
      <c r="V267" s="22">
        <v>0</v>
      </c>
      <c r="W267" s="22">
        <v>0</v>
      </c>
      <c r="X267" s="22">
        <f t="shared" si="8"/>
        <v>9.9000000000000001E-6</v>
      </c>
      <c r="Y267" s="8" t="b">
        <v>0</v>
      </c>
      <c r="Z267" s="8" t="b">
        <v>0</v>
      </c>
      <c r="AA267" s="8" t="b">
        <v>0</v>
      </c>
      <c r="AB267" s="8" t="b">
        <v>0</v>
      </c>
    </row>
    <row r="268" spans="1:28" hidden="1" x14ac:dyDescent="0.2">
      <c r="A268" s="1" t="s">
        <v>852</v>
      </c>
      <c r="B268" s="1" t="s">
        <v>19</v>
      </c>
      <c r="D268" s="3" t="s">
        <v>20</v>
      </c>
      <c r="E268" s="3" t="s">
        <v>853</v>
      </c>
      <c r="F268" s="3" t="s">
        <v>891</v>
      </c>
      <c r="G268" s="3" t="s">
        <v>26218</v>
      </c>
      <c r="H268" s="3" t="s">
        <v>1027</v>
      </c>
      <c r="I268" s="6">
        <v>30256</v>
      </c>
      <c r="J268" s="7" t="s">
        <v>1028</v>
      </c>
      <c r="K268" s="8">
        <v>3025600</v>
      </c>
      <c r="L268" s="3">
        <v>7.5</v>
      </c>
      <c r="N268" s="9">
        <v>7.4999999999999997E-2</v>
      </c>
      <c r="O268" s="9" t="b">
        <v>1</v>
      </c>
      <c r="P268" s="10">
        <v>0</v>
      </c>
      <c r="Q268" s="3" t="s">
        <v>25</v>
      </c>
      <c r="R268" s="3" t="s">
        <v>1029</v>
      </c>
      <c r="S268" s="14">
        <v>3025600</v>
      </c>
      <c r="T268" s="21">
        <v>1.0893333333333297E-3</v>
      </c>
      <c r="U268" s="22">
        <v>1.0893333333333297E-3</v>
      </c>
      <c r="V268" s="22">
        <v>0</v>
      </c>
      <c r="W268" s="22">
        <v>0</v>
      </c>
      <c r="X268" s="22">
        <f t="shared" si="8"/>
        <v>8.1699999999999723E-5</v>
      </c>
      <c r="Y268" s="8" t="b">
        <v>0</v>
      </c>
      <c r="Z268" s="8" t="b">
        <v>0</v>
      </c>
      <c r="AA268" s="8" t="b">
        <v>0</v>
      </c>
      <c r="AB268" s="8" t="b">
        <v>0</v>
      </c>
    </row>
    <row r="269" spans="1:28" hidden="1" x14ac:dyDescent="0.2">
      <c r="A269" s="1" t="s">
        <v>852</v>
      </c>
      <c r="B269" s="1" t="s">
        <v>19</v>
      </c>
      <c r="D269" s="3" t="s">
        <v>20</v>
      </c>
      <c r="E269" s="3" t="s">
        <v>853</v>
      </c>
      <c r="F269" s="3" t="s">
        <v>891</v>
      </c>
      <c r="G269" s="3" t="s">
        <v>26218</v>
      </c>
      <c r="H269" s="3" t="s">
        <v>1030</v>
      </c>
      <c r="I269" s="6">
        <v>30259</v>
      </c>
      <c r="J269" s="7" t="s">
        <v>1031</v>
      </c>
      <c r="K269" s="8">
        <v>3025910</v>
      </c>
      <c r="L269" s="3">
        <v>12</v>
      </c>
      <c r="N269" s="9">
        <v>0.12</v>
      </c>
      <c r="O269" s="9" t="b">
        <v>1</v>
      </c>
      <c r="P269" s="10">
        <v>0</v>
      </c>
      <c r="Q269" s="3" t="s">
        <v>25</v>
      </c>
      <c r="R269" s="3" t="s">
        <v>1032</v>
      </c>
      <c r="S269" s="14">
        <v>3025910</v>
      </c>
      <c r="T269" s="21">
        <v>0</v>
      </c>
      <c r="U269" s="22">
        <v>0</v>
      </c>
      <c r="V269" s="22">
        <v>0</v>
      </c>
      <c r="W269" s="22">
        <v>0</v>
      </c>
      <c r="X269" s="22">
        <f t="shared" si="8"/>
        <v>0</v>
      </c>
      <c r="Y269" s="8" t="b">
        <v>0</v>
      </c>
      <c r="Z269" s="8" t="b">
        <v>0</v>
      </c>
      <c r="AA269" s="8" t="b">
        <v>0</v>
      </c>
      <c r="AB269" s="8" t="b">
        <v>0</v>
      </c>
    </row>
    <row r="270" spans="1:28" hidden="1" x14ac:dyDescent="0.2">
      <c r="A270" s="1" t="s">
        <v>852</v>
      </c>
      <c r="B270" s="1" t="s">
        <v>19</v>
      </c>
      <c r="D270" s="3" t="s">
        <v>20</v>
      </c>
      <c r="E270" s="3" t="s">
        <v>853</v>
      </c>
      <c r="F270" s="3" t="s">
        <v>891</v>
      </c>
      <c r="G270" s="3" t="s">
        <v>26218</v>
      </c>
      <c r="H270" s="3" t="s">
        <v>1030</v>
      </c>
      <c r="I270" s="6">
        <v>30259</v>
      </c>
      <c r="J270" s="7" t="s">
        <v>1033</v>
      </c>
      <c r="K270" s="8">
        <v>3025920</v>
      </c>
      <c r="L270" s="3">
        <v>7.5</v>
      </c>
      <c r="N270" s="9">
        <v>7.4999999999999997E-2</v>
      </c>
      <c r="O270" s="9" t="b">
        <v>1</v>
      </c>
      <c r="P270" s="10">
        <v>0</v>
      </c>
      <c r="Q270" s="3" t="s">
        <v>25</v>
      </c>
      <c r="R270" s="3" t="s">
        <v>1034</v>
      </c>
      <c r="S270" s="14">
        <v>3025920</v>
      </c>
      <c r="T270" s="21">
        <v>2.6702703333333342</v>
      </c>
      <c r="U270" s="22">
        <v>2.1819656666666671</v>
      </c>
      <c r="V270" s="22">
        <v>0.488304666666667</v>
      </c>
      <c r="W270" s="22">
        <v>0</v>
      </c>
      <c r="X270" s="22">
        <f t="shared" si="8"/>
        <v>0.16364742500000004</v>
      </c>
      <c r="Y270" s="8" t="b">
        <v>0</v>
      </c>
      <c r="Z270" s="8" t="b">
        <v>0</v>
      </c>
      <c r="AA270" s="8" t="b">
        <v>0</v>
      </c>
      <c r="AB270" s="8" t="b">
        <v>0</v>
      </c>
    </row>
    <row r="271" spans="1:28" hidden="1" x14ac:dyDescent="0.2">
      <c r="A271" s="1" t="s">
        <v>852</v>
      </c>
      <c r="B271" s="1" t="s">
        <v>19</v>
      </c>
      <c r="D271" s="3" t="s">
        <v>20</v>
      </c>
      <c r="E271" s="3" t="s">
        <v>853</v>
      </c>
      <c r="F271" s="3" t="s">
        <v>891</v>
      </c>
      <c r="G271" s="3" t="s">
        <v>26218</v>
      </c>
      <c r="H271" s="3" t="s">
        <v>1030</v>
      </c>
      <c r="I271" s="6">
        <v>30259</v>
      </c>
      <c r="J271" s="7" t="s">
        <v>1035</v>
      </c>
      <c r="K271" s="8">
        <v>3025930</v>
      </c>
      <c r="L271" s="3">
        <v>7.5</v>
      </c>
      <c r="N271" s="9">
        <v>7.4999999999999997E-2</v>
      </c>
      <c r="O271" s="9" t="b">
        <v>1</v>
      </c>
      <c r="P271" s="10">
        <v>0</v>
      </c>
      <c r="Q271" s="3" t="s">
        <v>25</v>
      </c>
      <c r="R271" s="3" t="s">
        <v>1036</v>
      </c>
      <c r="S271" s="14">
        <v>3025930</v>
      </c>
      <c r="T271" s="21">
        <v>0.12301100000000004</v>
      </c>
      <c r="U271" s="22">
        <v>3.7140000000000034E-2</v>
      </c>
      <c r="V271" s="22">
        <v>8.5871000000000003E-2</v>
      </c>
      <c r="W271" s="22">
        <v>0</v>
      </c>
      <c r="X271" s="22">
        <f t="shared" si="8"/>
        <v>2.7855000000000024E-3</v>
      </c>
      <c r="Y271" s="8" t="b">
        <v>0</v>
      </c>
      <c r="Z271" s="8" t="b">
        <v>0</v>
      </c>
      <c r="AA271" s="8" t="b">
        <v>0</v>
      </c>
      <c r="AB271" s="8" t="b">
        <v>0</v>
      </c>
    </row>
    <row r="272" spans="1:28" hidden="1" x14ac:dyDescent="0.2">
      <c r="A272" s="1" t="s">
        <v>852</v>
      </c>
      <c r="B272" s="1" t="s">
        <v>19</v>
      </c>
      <c r="D272" s="3" t="s">
        <v>20</v>
      </c>
      <c r="E272" s="3" t="s">
        <v>853</v>
      </c>
      <c r="F272" s="3" t="s">
        <v>891</v>
      </c>
      <c r="G272" s="3" t="s">
        <v>26218</v>
      </c>
      <c r="H272" s="3" t="s">
        <v>1030</v>
      </c>
      <c r="I272" s="6">
        <v>30259</v>
      </c>
      <c r="J272" s="7" t="s">
        <v>1037</v>
      </c>
      <c r="K272" s="8">
        <v>3025940</v>
      </c>
      <c r="L272" s="3">
        <v>7.5</v>
      </c>
      <c r="N272" s="9">
        <v>7.4999999999999997E-2</v>
      </c>
      <c r="O272" s="9" t="b">
        <v>1</v>
      </c>
      <c r="P272" s="10">
        <v>2.047011636839236E-4</v>
      </c>
      <c r="Q272" s="3" t="s">
        <v>25</v>
      </c>
      <c r="R272" s="3" t="s">
        <v>1038</v>
      </c>
      <c r="S272" s="14">
        <v>3025940</v>
      </c>
      <c r="T272" s="21">
        <v>1.491198166666666</v>
      </c>
      <c r="U272" s="22">
        <v>0.18281983333333299</v>
      </c>
      <c r="V272" s="22">
        <v>1.304308333333333</v>
      </c>
      <c r="W272" s="22">
        <v>4.0699999999999998E-3</v>
      </c>
      <c r="X272" s="22">
        <f t="shared" si="8"/>
        <v>1.3711487499999973E-2</v>
      </c>
      <c r="Y272" s="8" t="b">
        <v>0</v>
      </c>
      <c r="Z272" s="8" t="b">
        <v>0</v>
      </c>
      <c r="AA272" s="8" t="b">
        <v>0</v>
      </c>
      <c r="AB272" s="8" t="b">
        <v>0</v>
      </c>
    </row>
    <row r="273" spans="1:28" hidden="1" x14ac:dyDescent="0.2">
      <c r="A273" s="1" t="s">
        <v>852</v>
      </c>
      <c r="B273" s="1" t="s">
        <v>19</v>
      </c>
      <c r="D273" s="3" t="s">
        <v>20</v>
      </c>
      <c r="E273" s="3" t="s">
        <v>853</v>
      </c>
      <c r="F273" s="3" t="s">
        <v>891</v>
      </c>
      <c r="G273" s="3" t="s">
        <v>26218</v>
      </c>
      <c r="H273" s="3" t="s">
        <v>1030</v>
      </c>
      <c r="I273" s="6">
        <v>30259</v>
      </c>
      <c r="J273" s="7" t="s">
        <v>1039</v>
      </c>
      <c r="K273" s="8">
        <v>3025990</v>
      </c>
      <c r="L273" s="3">
        <v>15</v>
      </c>
      <c r="N273" s="9">
        <v>0.15</v>
      </c>
      <c r="O273" s="9" t="b">
        <v>1</v>
      </c>
      <c r="P273" s="10">
        <v>0</v>
      </c>
      <c r="Q273" s="3" t="s">
        <v>25</v>
      </c>
      <c r="R273" s="3" t="s">
        <v>1040</v>
      </c>
      <c r="S273" s="14">
        <v>3025990</v>
      </c>
      <c r="T273" s="21">
        <v>0.23309100000000005</v>
      </c>
      <c r="U273" s="22">
        <v>0.22147700000000003</v>
      </c>
      <c r="V273" s="22">
        <v>1.1613999999999999E-2</v>
      </c>
      <c r="W273" s="22">
        <v>0</v>
      </c>
      <c r="X273" s="22">
        <f t="shared" si="8"/>
        <v>3.3221550000000002E-2</v>
      </c>
      <c r="Y273" s="8" t="b">
        <v>0</v>
      </c>
      <c r="Z273" s="8" t="b">
        <v>0</v>
      </c>
      <c r="AA273" s="8" t="b">
        <v>0</v>
      </c>
      <c r="AB273" s="8" t="b">
        <v>0</v>
      </c>
    </row>
    <row r="274" spans="1:28" hidden="1" x14ac:dyDescent="0.2">
      <c r="A274" s="1" t="s">
        <v>852</v>
      </c>
      <c r="B274" s="1" t="s">
        <v>19</v>
      </c>
      <c r="D274" s="3" t="s">
        <v>20</v>
      </c>
      <c r="E274" s="3" t="s">
        <v>853</v>
      </c>
      <c r="F274" s="3" t="s">
        <v>891</v>
      </c>
      <c r="G274" s="3" t="s">
        <v>26218</v>
      </c>
      <c r="H274" s="3" t="s">
        <v>1041</v>
      </c>
      <c r="I274" s="6">
        <v>30271</v>
      </c>
      <c r="J274" s="7" t="s">
        <v>1042</v>
      </c>
      <c r="K274" s="8">
        <v>3027100</v>
      </c>
      <c r="L274" s="3">
        <v>8</v>
      </c>
      <c r="N274" s="9">
        <v>0.08</v>
      </c>
      <c r="O274" s="9" t="b">
        <v>1</v>
      </c>
      <c r="P274" s="10">
        <v>1.1497317509348072E-2</v>
      </c>
      <c r="Q274" s="3" t="s">
        <v>25</v>
      </c>
      <c r="R274" s="3" t="s">
        <v>1043</v>
      </c>
      <c r="S274" s="14">
        <v>3027100</v>
      </c>
      <c r="T274" s="21">
        <v>1.8452999999999997E-2</v>
      </c>
      <c r="U274" s="22">
        <v>1.5800999999999999E-2</v>
      </c>
      <c r="V274" s="22">
        <v>0</v>
      </c>
      <c r="W274" s="22">
        <v>2.6519999999999998E-3</v>
      </c>
      <c r="X274" s="22">
        <f t="shared" si="8"/>
        <v>1.2640799999999999E-3</v>
      </c>
      <c r="Y274" s="8" t="b">
        <v>0</v>
      </c>
      <c r="Z274" s="8" t="b">
        <v>0</v>
      </c>
      <c r="AA274" s="8" t="b">
        <v>0</v>
      </c>
      <c r="AB274" s="8" t="b">
        <v>0</v>
      </c>
    </row>
    <row r="275" spans="1:28" hidden="1" x14ac:dyDescent="0.2">
      <c r="A275" s="1" t="s">
        <v>852</v>
      </c>
      <c r="B275" s="1" t="s">
        <v>19</v>
      </c>
      <c r="D275" s="3" t="s">
        <v>20</v>
      </c>
      <c r="E275" s="3" t="s">
        <v>853</v>
      </c>
      <c r="F275" s="3" t="s">
        <v>891</v>
      </c>
      <c r="G275" s="3" t="s">
        <v>26218</v>
      </c>
      <c r="H275" s="3" t="s">
        <v>1044</v>
      </c>
      <c r="I275" s="6">
        <v>30272</v>
      </c>
      <c r="J275" s="7" t="s">
        <v>1045</v>
      </c>
      <c r="K275" s="8">
        <v>3027200</v>
      </c>
      <c r="L275" s="3">
        <v>8</v>
      </c>
      <c r="N275" s="9">
        <v>0.08</v>
      </c>
      <c r="O275" s="9" t="b">
        <v>1</v>
      </c>
      <c r="P275" s="10">
        <v>1.2259586438335883E-3</v>
      </c>
      <c r="Q275" s="3" t="s">
        <v>25</v>
      </c>
      <c r="R275" s="3" t="s">
        <v>1046</v>
      </c>
      <c r="S275" s="14">
        <v>3027200</v>
      </c>
      <c r="T275" s="21">
        <v>2.7861625000000001</v>
      </c>
      <c r="U275" s="22">
        <v>2.73177</v>
      </c>
      <c r="V275" s="22">
        <v>1.1696E-2</v>
      </c>
      <c r="W275" s="22">
        <v>4.2696499999999998E-2</v>
      </c>
      <c r="X275" s="22">
        <f t="shared" si="8"/>
        <v>0.2185416</v>
      </c>
      <c r="Y275" s="8" t="b">
        <v>0</v>
      </c>
      <c r="Z275" s="8" t="b">
        <v>0</v>
      </c>
      <c r="AA275" s="8" t="b">
        <v>0</v>
      </c>
      <c r="AB275" s="8" t="b">
        <v>0</v>
      </c>
    </row>
    <row r="276" spans="1:28" hidden="1" x14ac:dyDescent="0.2">
      <c r="A276" s="1" t="s">
        <v>852</v>
      </c>
      <c r="B276" s="1" t="s">
        <v>19</v>
      </c>
      <c r="D276" s="3" t="s">
        <v>20</v>
      </c>
      <c r="E276" s="3" t="s">
        <v>853</v>
      </c>
      <c r="F276" s="3" t="s">
        <v>891</v>
      </c>
      <c r="G276" s="3" t="s">
        <v>26218</v>
      </c>
      <c r="H276" s="3" t="s">
        <v>1047</v>
      </c>
      <c r="I276" s="6">
        <v>30273</v>
      </c>
      <c r="J276" s="7" t="s">
        <v>1048</v>
      </c>
      <c r="K276" s="8">
        <v>3027300</v>
      </c>
      <c r="L276" s="3">
        <v>8</v>
      </c>
      <c r="N276" s="9">
        <v>0.08</v>
      </c>
      <c r="O276" s="9" t="b">
        <v>1</v>
      </c>
      <c r="P276" s="10">
        <v>0</v>
      </c>
      <c r="Q276" s="3" t="s">
        <v>25</v>
      </c>
      <c r="R276" s="3" t="s">
        <v>1049</v>
      </c>
      <c r="S276" s="14">
        <v>3027300</v>
      </c>
      <c r="T276" s="21">
        <v>0.22227033333333338</v>
      </c>
      <c r="U276" s="22">
        <v>0.22227033333333338</v>
      </c>
      <c r="V276" s="22">
        <v>0</v>
      </c>
      <c r="W276" s="22">
        <v>0</v>
      </c>
      <c r="X276" s="22">
        <f t="shared" si="8"/>
        <v>1.7781626666666672E-2</v>
      </c>
      <c r="Y276" s="8" t="b">
        <v>0</v>
      </c>
      <c r="Z276" s="8" t="b">
        <v>0</v>
      </c>
      <c r="AA276" s="8" t="b">
        <v>0</v>
      </c>
      <c r="AB276" s="8" t="b">
        <v>0</v>
      </c>
    </row>
    <row r="277" spans="1:28" hidden="1" x14ac:dyDescent="0.2">
      <c r="A277" s="1" t="s">
        <v>852</v>
      </c>
      <c r="B277" s="1" t="s">
        <v>19</v>
      </c>
      <c r="D277" s="3" t="s">
        <v>20</v>
      </c>
      <c r="E277" s="3" t="s">
        <v>853</v>
      </c>
      <c r="F277" s="3" t="s">
        <v>891</v>
      </c>
      <c r="G277" s="3" t="s">
        <v>26218</v>
      </c>
      <c r="H277" s="3" t="s">
        <v>1050</v>
      </c>
      <c r="I277" s="6">
        <v>30274</v>
      </c>
      <c r="J277" s="7" t="s">
        <v>1051</v>
      </c>
      <c r="K277" s="8">
        <v>3027400</v>
      </c>
      <c r="L277" s="3">
        <v>0</v>
      </c>
      <c r="N277" s="9">
        <v>0</v>
      </c>
      <c r="O277" s="9" t="b">
        <v>1</v>
      </c>
      <c r="P277" s="10">
        <v>0</v>
      </c>
      <c r="Q277" s="3" t="s">
        <v>25</v>
      </c>
      <c r="R277" s="3" t="s">
        <v>1052</v>
      </c>
      <c r="S277" s="14">
        <v>3027400</v>
      </c>
      <c r="T277" s="21">
        <v>5.9344333333333332E-2</v>
      </c>
      <c r="U277" s="22">
        <v>1.9495333333333333E-2</v>
      </c>
      <c r="V277" s="22">
        <v>0</v>
      </c>
      <c r="W277" s="22">
        <v>3.9849000000000002E-2</v>
      </c>
      <c r="X277" s="22">
        <f t="shared" si="8"/>
        <v>0</v>
      </c>
      <c r="Y277" s="8" t="b">
        <v>0</v>
      </c>
      <c r="Z277" s="8" t="b">
        <v>0</v>
      </c>
      <c r="AA277" s="8" t="b">
        <v>0</v>
      </c>
      <c r="AB277" s="8" t="b">
        <v>0</v>
      </c>
    </row>
    <row r="278" spans="1:28" hidden="1" x14ac:dyDescent="0.2">
      <c r="A278" s="1" t="s">
        <v>852</v>
      </c>
      <c r="B278" s="1" t="s">
        <v>19</v>
      </c>
      <c r="D278" s="3" t="s">
        <v>20</v>
      </c>
      <c r="E278" s="3" t="s">
        <v>853</v>
      </c>
      <c r="F278" s="3" t="s">
        <v>891</v>
      </c>
      <c r="G278" s="3" t="s">
        <v>26218</v>
      </c>
      <c r="H278" s="3" t="s">
        <v>1053</v>
      </c>
      <c r="I278" s="6">
        <v>30279</v>
      </c>
      <c r="J278" s="7" t="s">
        <v>1054</v>
      </c>
      <c r="K278" s="8">
        <v>3027900</v>
      </c>
      <c r="L278" s="3">
        <v>8</v>
      </c>
      <c r="N278" s="9">
        <v>0.08</v>
      </c>
      <c r="O278" s="9" t="b">
        <v>1</v>
      </c>
      <c r="P278" s="10">
        <v>1.5441464759048688E-3</v>
      </c>
      <c r="Q278" s="3" t="s">
        <v>25</v>
      </c>
      <c r="R278" s="3" t="s">
        <v>1055</v>
      </c>
      <c r="S278" s="14">
        <v>3027900</v>
      </c>
      <c r="T278" s="21">
        <v>0.4042621666666667</v>
      </c>
      <c r="U278" s="22">
        <v>0.3964591666666667</v>
      </c>
      <c r="V278" s="22">
        <v>0</v>
      </c>
      <c r="W278" s="22">
        <v>7.803E-3</v>
      </c>
      <c r="X278" s="22">
        <f t="shared" si="8"/>
        <v>3.1716733333333337E-2</v>
      </c>
      <c r="Y278" s="8" t="b">
        <v>0</v>
      </c>
      <c r="Z278" s="8" t="b">
        <v>0</v>
      </c>
      <c r="AA278" s="8" t="b">
        <v>0</v>
      </c>
      <c r="AB278" s="8" t="b">
        <v>0</v>
      </c>
    </row>
    <row r="279" spans="1:28" hidden="1" x14ac:dyDescent="0.2">
      <c r="A279" s="1" t="s">
        <v>852</v>
      </c>
      <c r="B279" s="1" t="s">
        <v>19</v>
      </c>
      <c r="D279" s="3" t="s">
        <v>20</v>
      </c>
      <c r="E279" s="3" t="s">
        <v>853</v>
      </c>
      <c r="F279" s="3" t="s">
        <v>891</v>
      </c>
      <c r="G279" s="3" t="s">
        <v>26218</v>
      </c>
      <c r="H279" s="3" t="s">
        <v>1056</v>
      </c>
      <c r="I279" s="6">
        <v>30281</v>
      </c>
      <c r="J279" s="7" t="s">
        <v>1057</v>
      </c>
      <c r="K279" s="8">
        <v>3028115</v>
      </c>
      <c r="L279" s="3">
        <v>6</v>
      </c>
      <c r="N279" s="9">
        <v>0.06</v>
      </c>
      <c r="O279" s="9" t="b">
        <v>1</v>
      </c>
      <c r="P279" s="10">
        <v>5.7730383405593805E-2</v>
      </c>
      <c r="Q279" s="3" t="s">
        <v>25</v>
      </c>
      <c r="R279" s="3" t="s">
        <v>1058</v>
      </c>
      <c r="S279" s="14">
        <v>3028110</v>
      </c>
      <c r="T279" s="21">
        <v>0.28231200000000001</v>
      </c>
      <c r="U279" s="22">
        <v>1.2300000000000001E-4</v>
      </c>
      <c r="V279" s="22">
        <v>1.0555999999999999E-2</v>
      </c>
      <c r="W279" s="22">
        <v>0.27163300000000001</v>
      </c>
      <c r="X279" s="22">
        <f t="shared" si="8"/>
        <v>7.3800000000000005E-6</v>
      </c>
      <c r="Y279" s="8" t="b">
        <v>0</v>
      </c>
      <c r="Z279" s="8" t="b">
        <v>0</v>
      </c>
      <c r="AA279" s="8" t="b">
        <v>0</v>
      </c>
      <c r="AB279" s="8" t="b">
        <v>0</v>
      </c>
    </row>
    <row r="280" spans="1:28" hidden="1" x14ac:dyDescent="0.2">
      <c r="A280" s="1" t="s">
        <v>852</v>
      </c>
      <c r="B280" s="1" t="s">
        <v>19</v>
      </c>
      <c r="D280" s="3" t="s">
        <v>20</v>
      </c>
      <c r="E280" s="3" t="s">
        <v>853</v>
      </c>
      <c r="F280" s="3" t="s">
        <v>891</v>
      </c>
      <c r="G280" s="3" t="s">
        <v>26218</v>
      </c>
      <c r="H280" s="3" t="s">
        <v>1056</v>
      </c>
      <c r="I280" s="6">
        <v>30281</v>
      </c>
      <c r="J280" s="7" t="s">
        <v>1059</v>
      </c>
      <c r="K280" s="8">
        <v>3028130</v>
      </c>
      <c r="L280" s="3">
        <v>8</v>
      </c>
      <c r="N280" s="9">
        <v>0.08</v>
      </c>
      <c r="O280" s="9" t="b">
        <v>1</v>
      </c>
      <c r="P280" s="10">
        <v>0</v>
      </c>
      <c r="Q280" s="3" t="s">
        <v>25</v>
      </c>
      <c r="R280" s="3" t="s">
        <v>1060</v>
      </c>
      <c r="S280" s="14">
        <v>3028130</v>
      </c>
      <c r="T280" s="21">
        <v>4.0045000000000002E-3</v>
      </c>
      <c r="U280" s="22">
        <v>3.4999999999999997E-5</v>
      </c>
      <c r="V280" s="22">
        <v>3.9694999999999999E-3</v>
      </c>
      <c r="W280" s="22">
        <v>0</v>
      </c>
      <c r="X280" s="22">
        <f t="shared" si="8"/>
        <v>2.7999999999999999E-6</v>
      </c>
      <c r="Y280" s="8" t="b">
        <v>0</v>
      </c>
      <c r="Z280" s="8" t="b">
        <v>0</v>
      </c>
      <c r="AA280" s="8" t="b">
        <v>0</v>
      </c>
      <c r="AB280" s="8" t="b">
        <v>0</v>
      </c>
    </row>
    <row r="281" spans="1:28" hidden="1" x14ac:dyDescent="0.2">
      <c r="A281" s="1" t="s">
        <v>852</v>
      </c>
      <c r="B281" s="1" t="s">
        <v>19</v>
      </c>
      <c r="D281" s="3" t="s">
        <v>20</v>
      </c>
      <c r="E281" s="3" t="s">
        <v>853</v>
      </c>
      <c r="F281" s="3" t="s">
        <v>891</v>
      </c>
      <c r="G281" s="3" t="s">
        <v>26218</v>
      </c>
      <c r="H281" s="3" t="s">
        <v>1056</v>
      </c>
      <c r="I281" s="6">
        <v>30281</v>
      </c>
      <c r="J281" s="7" t="s">
        <v>1061</v>
      </c>
      <c r="K281" s="8">
        <v>3028140</v>
      </c>
      <c r="L281" s="3">
        <v>8</v>
      </c>
      <c r="N281" s="9">
        <v>0.08</v>
      </c>
      <c r="O281" s="9" t="b">
        <v>1</v>
      </c>
      <c r="P281" s="10">
        <v>0</v>
      </c>
      <c r="Q281" s="3" t="s">
        <v>25</v>
      </c>
      <c r="R281" s="3" t="s">
        <v>1062</v>
      </c>
      <c r="S281" s="14">
        <v>3028190</v>
      </c>
      <c r="T281" s="21">
        <v>3.7302583333333347E-2</v>
      </c>
      <c r="U281" s="22">
        <v>9.3999999999999994E-5</v>
      </c>
      <c r="V281" s="22">
        <v>3.720858333333335E-2</v>
      </c>
      <c r="W281" s="22">
        <v>0</v>
      </c>
      <c r="X281" s="22">
        <f t="shared" si="8"/>
        <v>7.52E-6</v>
      </c>
      <c r="Y281" s="8" t="b">
        <v>0</v>
      </c>
      <c r="Z281" s="8" t="b">
        <v>0</v>
      </c>
      <c r="AA281" s="8" t="b">
        <v>0</v>
      </c>
      <c r="AB281" s="8" t="b">
        <v>0</v>
      </c>
    </row>
    <row r="282" spans="1:28" hidden="1" x14ac:dyDescent="0.2">
      <c r="A282" s="1" t="s">
        <v>852</v>
      </c>
      <c r="B282" s="1" t="s">
        <v>19</v>
      </c>
      <c r="D282" s="3" t="s">
        <v>20</v>
      </c>
      <c r="E282" s="3" t="s">
        <v>853</v>
      </c>
      <c r="F282" s="3" t="s">
        <v>891</v>
      </c>
      <c r="G282" s="3" t="s">
        <v>26218</v>
      </c>
      <c r="H282" s="3" t="s">
        <v>1056</v>
      </c>
      <c r="I282" s="6">
        <v>30281</v>
      </c>
      <c r="J282" s="7" t="s">
        <v>1063</v>
      </c>
      <c r="K282" s="8">
        <v>3028180</v>
      </c>
      <c r="L282" s="3">
        <v>8</v>
      </c>
      <c r="N282" s="9">
        <v>0.08</v>
      </c>
      <c r="O282" s="9" t="b">
        <v>1</v>
      </c>
      <c r="P282" s="10">
        <v>0</v>
      </c>
      <c r="Q282" s="3" t="s">
        <v>25</v>
      </c>
      <c r="R282" s="3" t="s">
        <v>1064</v>
      </c>
      <c r="S282" s="14">
        <v>3028190</v>
      </c>
      <c r="T282" s="21">
        <v>3.7302583333333347E-2</v>
      </c>
      <c r="U282" s="22">
        <v>9.3999999999999994E-5</v>
      </c>
      <c r="V282" s="22">
        <v>3.720858333333335E-2</v>
      </c>
      <c r="W282" s="22">
        <v>0</v>
      </c>
      <c r="X282" s="22">
        <f t="shared" si="8"/>
        <v>7.52E-6</v>
      </c>
      <c r="Y282" s="8" t="b">
        <v>0</v>
      </c>
      <c r="Z282" s="8" t="b">
        <v>0</v>
      </c>
      <c r="AA282" s="8" t="b">
        <v>0</v>
      </c>
      <c r="AB282" s="8" t="b">
        <v>0</v>
      </c>
    </row>
    <row r="283" spans="1:28" hidden="1" x14ac:dyDescent="0.2">
      <c r="A283" s="1" t="s">
        <v>852</v>
      </c>
      <c r="B283" s="1" t="s">
        <v>19</v>
      </c>
      <c r="D283" s="3" t="s">
        <v>20</v>
      </c>
      <c r="E283" s="3" t="s">
        <v>853</v>
      </c>
      <c r="F283" s="3" t="s">
        <v>891</v>
      </c>
      <c r="G283" s="3" t="s">
        <v>26218</v>
      </c>
      <c r="H283" s="3" t="s">
        <v>1065</v>
      </c>
      <c r="I283" s="6">
        <v>30282</v>
      </c>
      <c r="J283" s="7" t="s">
        <v>1066</v>
      </c>
      <c r="K283" s="8">
        <v>3028200</v>
      </c>
      <c r="L283" s="3">
        <v>15</v>
      </c>
      <c r="N283" s="9">
        <v>0.15</v>
      </c>
      <c r="O283" s="9" t="b">
        <v>1</v>
      </c>
      <c r="P283" s="10">
        <v>5.6358639389131618E-2</v>
      </c>
      <c r="Q283" s="3" t="s">
        <v>25</v>
      </c>
      <c r="R283" s="3" t="s">
        <v>1067</v>
      </c>
      <c r="S283" s="14">
        <v>3028200</v>
      </c>
      <c r="T283" s="21">
        <v>0.78113933333333296</v>
      </c>
      <c r="U283" s="22">
        <v>1.2096000000000004E-2</v>
      </c>
      <c r="V283" s="22">
        <v>0.47555033333333302</v>
      </c>
      <c r="W283" s="22">
        <v>0.293493</v>
      </c>
      <c r="X283" s="22">
        <f t="shared" si="8"/>
        <v>1.8144000000000005E-3</v>
      </c>
      <c r="Y283" s="8" t="b">
        <v>0</v>
      </c>
      <c r="Z283" s="8" t="b">
        <v>0</v>
      </c>
      <c r="AA283" s="8" t="b">
        <v>0</v>
      </c>
      <c r="AB283" s="8" t="b">
        <v>0</v>
      </c>
    </row>
    <row r="284" spans="1:28" hidden="1" x14ac:dyDescent="0.2">
      <c r="A284" s="1" t="s">
        <v>852</v>
      </c>
      <c r="B284" s="1" t="s">
        <v>19</v>
      </c>
      <c r="D284" s="3" t="s">
        <v>20</v>
      </c>
      <c r="E284" s="3" t="s">
        <v>853</v>
      </c>
      <c r="F284" s="3" t="s">
        <v>891</v>
      </c>
      <c r="G284" s="3" t="s">
        <v>26218</v>
      </c>
      <c r="H284" s="3" t="s">
        <v>1068</v>
      </c>
      <c r="I284" s="6">
        <v>30283</v>
      </c>
      <c r="J284" s="7" t="s">
        <v>1069</v>
      </c>
      <c r="K284" s="8">
        <v>3028300</v>
      </c>
      <c r="L284" s="3">
        <v>15</v>
      </c>
      <c r="N284" s="9">
        <v>0.15</v>
      </c>
      <c r="O284" s="9" t="b">
        <v>1</v>
      </c>
      <c r="P284" s="10">
        <v>0</v>
      </c>
      <c r="Q284" s="3" t="s">
        <v>25</v>
      </c>
      <c r="R284" s="3" t="s">
        <v>1070</v>
      </c>
      <c r="S284" s="14">
        <v>3028300</v>
      </c>
      <c r="T284" s="21">
        <v>3.9205166666666701E-2</v>
      </c>
      <c r="U284" s="22">
        <v>3.9205166666666701E-2</v>
      </c>
      <c r="V284" s="22">
        <v>0</v>
      </c>
      <c r="W284" s="22">
        <v>0</v>
      </c>
      <c r="X284" s="22">
        <f t="shared" si="8"/>
        <v>5.8807750000000047E-3</v>
      </c>
      <c r="Y284" s="8" t="b">
        <v>0</v>
      </c>
      <c r="Z284" s="8" t="b">
        <v>0</v>
      </c>
      <c r="AA284" s="8" t="b">
        <v>0</v>
      </c>
      <c r="AB284" s="8" t="b">
        <v>0</v>
      </c>
    </row>
    <row r="285" spans="1:28" hidden="1" x14ac:dyDescent="0.2">
      <c r="A285" s="1" t="s">
        <v>852</v>
      </c>
      <c r="B285" s="1" t="s">
        <v>19</v>
      </c>
      <c r="D285" s="3" t="s">
        <v>20</v>
      </c>
      <c r="E285" s="3" t="s">
        <v>853</v>
      </c>
      <c r="F285" s="3" t="s">
        <v>891</v>
      </c>
      <c r="G285" s="3" t="s">
        <v>26218</v>
      </c>
      <c r="H285" s="3" t="s">
        <v>1071</v>
      </c>
      <c r="I285" s="6">
        <v>30284</v>
      </c>
      <c r="J285" s="7" t="s">
        <v>1072</v>
      </c>
      <c r="K285" s="8">
        <v>3028410</v>
      </c>
      <c r="L285" s="3">
        <v>15</v>
      </c>
      <c r="N285" s="9">
        <v>0.15</v>
      </c>
      <c r="O285" s="9" t="b">
        <v>1</v>
      </c>
      <c r="P285" s="10">
        <v>1.4351332302188301E-4</v>
      </c>
      <c r="Q285" s="3" t="s">
        <v>25</v>
      </c>
      <c r="R285" s="3" t="s">
        <v>1073</v>
      </c>
      <c r="S285" s="14">
        <v>3028410</v>
      </c>
      <c r="T285" s="21">
        <v>31.064711666666696</v>
      </c>
      <c r="U285" s="22">
        <v>26.618419000000031</v>
      </c>
      <c r="V285" s="22">
        <v>4.4165713333333301</v>
      </c>
      <c r="W285" s="22">
        <v>2.9721333333333301E-2</v>
      </c>
      <c r="X285" s="22">
        <f t="shared" si="8"/>
        <v>3.9927628500000045</v>
      </c>
      <c r="Y285" s="8" t="b">
        <v>0</v>
      </c>
      <c r="Z285" s="8" t="b">
        <v>0</v>
      </c>
      <c r="AA285" s="8" t="b">
        <v>0</v>
      </c>
      <c r="AB285" s="8" t="b">
        <v>0</v>
      </c>
    </row>
    <row r="286" spans="1:28" hidden="1" x14ac:dyDescent="0.2">
      <c r="A286" s="1" t="s">
        <v>852</v>
      </c>
      <c r="B286" s="1" t="s">
        <v>19</v>
      </c>
      <c r="D286" s="3" t="s">
        <v>20</v>
      </c>
      <c r="E286" s="3" t="s">
        <v>853</v>
      </c>
      <c r="F286" s="3" t="s">
        <v>891</v>
      </c>
      <c r="G286" s="3" t="s">
        <v>26218</v>
      </c>
      <c r="H286" s="3" t="s">
        <v>1071</v>
      </c>
      <c r="I286" s="6">
        <v>30284</v>
      </c>
      <c r="J286" s="7" t="s">
        <v>1074</v>
      </c>
      <c r="K286" s="8">
        <v>3028490</v>
      </c>
      <c r="L286" s="3">
        <v>15</v>
      </c>
      <c r="N286" s="9">
        <v>0.15</v>
      </c>
      <c r="O286" s="9" t="b">
        <v>1</v>
      </c>
      <c r="P286" s="10">
        <v>6.0103158536923551E-3</v>
      </c>
      <c r="Q286" s="3" t="s">
        <v>25</v>
      </c>
      <c r="R286" s="3" t="s">
        <v>1075</v>
      </c>
      <c r="S286" s="14">
        <v>3028490</v>
      </c>
      <c r="T286" s="21">
        <v>0.45076250000000001</v>
      </c>
      <c r="U286" s="22">
        <v>2.4108000000000001E-2</v>
      </c>
      <c r="V286" s="22">
        <v>0.40859299999999998</v>
      </c>
      <c r="W286" s="22">
        <v>1.8061500000000001E-2</v>
      </c>
      <c r="X286" s="22">
        <f t="shared" si="8"/>
        <v>3.6162E-3</v>
      </c>
      <c r="Y286" s="8" t="b">
        <v>0</v>
      </c>
      <c r="Z286" s="8" t="b">
        <v>0</v>
      </c>
      <c r="AA286" s="8" t="b">
        <v>0</v>
      </c>
      <c r="AB286" s="8" t="b">
        <v>0</v>
      </c>
    </row>
    <row r="287" spans="1:28" hidden="1" x14ac:dyDescent="0.2">
      <c r="A287" s="1" t="s">
        <v>852</v>
      </c>
      <c r="B287" s="1" t="s">
        <v>19</v>
      </c>
      <c r="D287" s="3" t="s">
        <v>20</v>
      </c>
      <c r="E287" s="3" t="s">
        <v>853</v>
      </c>
      <c r="F287" s="3" t="s">
        <v>891</v>
      </c>
      <c r="G287" s="3" t="s">
        <v>26218</v>
      </c>
      <c r="H287" s="3" t="s">
        <v>1076</v>
      </c>
      <c r="I287" s="6">
        <v>30285</v>
      </c>
      <c r="J287" s="7" t="s">
        <v>1077</v>
      </c>
      <c r="K287" s="8">
        <v>3028510</v>
      </c>
      <c r="L287" s="3">
        <v>15</v>
      </c>
      <c r="N287" s="9">
        <v>0.15</v>
      </c>
      <c r="O287" s="9" t="b">
        <v>1</v>
      </c>
      <c r="P287" s="10">
        <v>3.1441807569447923E-4</v>
      </c>
      <c r="Q287" s="3" t="s">
        <v>25</v>
      </c>
      <c r="R287" s="3" t="s">
        <v>1078</v>
      </c>
      <c r="S287" s="14">
        <v>3028510</v>
      </c>
      <c r="T287" s="21">
        <v>0.4484475</v>
      </c>
      <c r="U287" s="22">
        <v>0.38193949999999999</v>
      </c>
      <c r="V287" s="22">
        <v>6.5568000000000001E-2</v>
      </c>
      <c r="W287" s="22">
        <v>9.3999999999999997E-4</v>
      </c>
      <c r="X287" s="22">
        <f t="shared" si="8"/>
        <v>5.7290924999999993E-2</v>
      </c>
      <c r="Y287" s="8" t="b">
        <v>0</v>
      </c>
      <c r="Z287" s="8" t="b">
        <v>0</v>
      </c>
      <c r="AA287" s="8" t="b">
        <v>0</v>
      </c>
      <c r="AB287" s="8" t="b">
        <v>0</v>
      </c>
    </row>
    <row r="288" spans="1:28" hidden="1" x14ac:dyDescent="0.2">
      <c r="A288" s="1" t="s">
        <v>852</v>
      </c>
      <c r="B288" s="1" t="s">
        <v>19</v>
      </c>
      <c r="D288" s="3" t="s">
        <v>20</v>
      </c>
      <c r="E288" s="3" t="s">
        <v>853</v>
      </c>
      <c r="F288" s="3" t="s">
        <v>891</v>
      </c>
      <c r="G288" s="3" t="s">
        <v>26218</v>
      </c>
      <c r="H288" s="3" t="s">
        <v>1076</v>
      </c>
      <c r="I288" s="6">
        <v>30285</v>
      </c>
      <c r="J288" s="7" t="s">
        <v>1079</v>
      </c>
      <c r="K288" s="8">
        <v>3028530</v>
      </c>
      <c r="L288" s="3">
        <v>15</v>
      </c>
      <c r="N288" s="9">
        <v>0.15</v>
      </c>
      <c r="O288" s="9" t="b">
        <v>1</v>
      </c>
      <c r="P288" s="10">
        <v>0</v>
      </c>
      <c r="Q288" s="3" t="s">
        <v>25</v>
      </c>
      <c r="R288" s="3" t="s">
        <v>1080</v>
      </c>
      <c r="S288" s="14">
        <v>3028530</v>
      </c>
      <c r="T288" s="21">
        <v>12.20063866666667</v>
      </c>
      <c r="U288" s="22">
        <v>9.4810090000000002</v>
      </c>
      <c r="V288" s="22">
        <v>2.7196296666666697</v>
      </c>
      <c r="W288" s="22">
        <v>0</v>
      </c>
      <c r="X288" s="22">
        <f t="shared" si="8"/>
        <v>1.42215135</v>
      </c>
      <c r="Y288" s="8" t="b">
        <v>0</v>
      </c>
      <c r="Z288" s="8" t="b">
        <v>0</v>
      </c>
      <c r="AA288" s="8" t="b">
        <v>0</v>
      </c>
      <c r="AB288" s="8" t="b">
        <v>0</v>
      </c>
    </row>
    <row r="289" spans="1:28" hidden="1" x14ac:dyDescent="0.2">
      <c r="A289" s="1" t="s">
        <v>852</v>
      </c>
      <c r="B289" s="1" t="s">
        <v>19</v>
      </c>
      <c r="D289" s="3" t="s">
        <v>20</v>
      </c>
      <c r="E289" s="3" t="s">
        <v>853</v>
      </c>
      <c r="F289" s="3" t="s">
        <v>891</v>
      </c>
      <c r="G289" s="3" t="s">
        <v>26218</v>
      </c>
      <c r="H289" s="3" t="s">
        <v>1076</v>
      </c>
      <c r="I289" s="6">
        <v>30285</v>
      </c>
      <c r="J289" s="7" t="s">
        <v>1081</v>
      </c>
      <c r="K289" s="8">
        <v>3028590</v>
      </c>
      <c r="L289" s="3">
        <v>15</v>
      </c>
      <c r="N289" s="9">
        <v>0.15</v>
      </c>
      <c r="O289" s="9" t="b">
        <v>1</v>
      </c>
      <c r="P289" s="10">
        <v>7.6093394420749735E-3</v>
      </c>
      <c r="Q289" s="3" t="s">
        <v>25</v>
      </c>
      <c r="R289" s="3" t="s">
        <v>1082</v>
      </c>
      <c r="S289" s="14">
        <v>3028590</v>
      </c>
      <c r="T289" s="21">
        <v>0.66352999999999973</v>
      </c>
      <c r="U289" s="22">
        <v>4.8370999999999997E-2</v>
      </c>
      <c r="V289" s="22">
        <v>0.58149883333333308</v>
      </c>
      <c r="W289" s="22">
        <v>3.3660166666666699E-2</v>
      </c>
      <c r="X289" s="22">
        <f t="shared" si="8"/>
        <v>7.2556499999999989E-3</v>
      </c>
      <c r="Y289" s="8" t="b">
        <v>0</v>
      </c>
      <c r="Z289" s="8" t="b">
        <v>0</v>
      </c>
      <c r="AA289" s="8" t="b">
        <v>0</v>
      </c>
      <c r="AB289" s="8" t="b">
        <v>0</v>
      </c>
    </row>
    <row r="290" spans="1:28" hidden="1" x14ac:dyDescent="0.2">
      <c r="A290" s="1" t="s">
        <v>852</v>
      </c>
      <c r="B290" s="1" t="s">
        <v>19</v>
      </c>
      <c r="D290" s="3" t="s">
        <v>20</v>
      </c>
      <c r="E290" s="3" t="s">
        <v>853</v>
      </c>
      <c r="F290" s="3" t="s">
        <v>891</v>
      </c>
      <c r="G290" s="3" t="s">
        <v>26218</v>
      </c>
      <c r="H290" s="3" t="s">
        <v>1083</v>
      </c>
      <c r="I290" s="6">
        <v>30289</v>
      </c>
      <c r="J290" s="7" t="s">
        <v>1084</v>
      </c>
      <c r="K290" s="8">
        <v>3028910</v>
      </c>
      <c r="L290" s="3">
        <v>8</v>
      </c>
      <c r="N290" s="9">
        <v>0.08</v>
      </c>
      <c r="O290" s="9" t="b">
        <v>1</v>
      </c>
      <c r="P290" s="10">
        <v>3.5579251938425531E-2</v>
      </c>
      <c r="Q290" s="3" t="s">
        <v>25</v>
      </c>
      <c r="R290" s="3" t="s">
        <v>1085</v>
      </c>
      <c r="S290" s="14">
        <v>3028910</v>
      </c>
      <c r="T290" s="21">
        <v>9.2278499999999999E-2</v>
      </c>
      <c r="U290" s="22">
        <v>5.1238499999999999E-2</v>
      </c>
      <c r="V290" s="22">
        <v>0</v>
      </c>
      <c r="W290" s="22">
        <v>4.104E-2</v>
      </c>
      <c r="X290" s="22">
        <f t="shared" si="8"/>
        <v>4.0990799999999997E-3</v>
      </c>
      <c r="Y290" s="8" t="b">
        <v>0</v>
      </c>
      <c r="Z290" s="8" t="b">
        <v>0</v>
      </c>
      <c r="AA290" s="8" t="b">
        <v>0</v>
      </c>
      <c r="AB290" s="8" t="b">
        <v>0</v>
      </c>
    </row>
    <row r="291" spans="1:28" hidden="1" x14ac:dyDescent="0.2">
      <c r="A291" s="1" t="s">
        <v>852</v>
      </c>
      <c r="B291" s="1" t="s">
        <v>19</v>
      </c>
      <c r="D291" s="3" t="s">
        <v>20</v>
      </c>
      <c r="E291" s="3" t="s">
        <v>853</v>
      </c>
      <c r="F291" s="3" t="s">
        <v>891</v>
      </c>
      <c r="G291" s="3" t="s">
        <v>26218</v>
      </c>
      <c r="H291" s="3" t="s">
        <v>1083</v>
      </c>
      <c r="I291" s="6">
        <v>30289</v>
      </c>
      <c r="J291" s="7" t="s">
        <v>1086</v>
      </c>
      <c r="K291" s="8">
        <v>3028921</v>
      </c>
      <c r="L291" s="3">
        <v>0</v>
      </c>
      <c r="N291" s="9">
        <v>0</v>
      </c>
      <c r="O291" s="9" t="b">
        <v>1</v>
      </c>
      <c r="P291" s="10">
        <v>0</v>
      </c>
      <c r="Q291" s="3" t="s">
        <v>25</v>
      </c>
      <c r="R291" s="3" t="s">
        <v>1087</v>
      </c>
      <c r="S291" s="14">
        <v>3028921</v>
      </c>
      <c r="T291" s="21">
        <v>0</v>
      </c>
      <c r="U291" s="22">
        <v>0</v>
      </c>
      <c r="V291" s="22">
        <v>0</v>
      </c>
      <c r="W291" s="22">
        <v>0</v>
      </c>
      <c r="X291" s="22">
        <f t="shared" si="8"/>
        <v>0</v>
      </c>
      <c r="Y291" s="8" t="b">
        <v>0</v>
      </c>
      <c r="Z291" s="8" t="b">
        <v>0</v>
      </c>
      <c r="AA291" s="8" t="b">
        <v>0</v>
      </c>
      <c r="AB291" s="8" t="b">
        <v>0</v>
      </c>
    </row>
    <row r="292" spans="1:28" hidden="1" x14ac:dyDescent="0.2">
      <c r="A292" s="1" t="s">
        <v>852</v>
      </c>
      <c r="B292" s="1" t="s">
        <v>19</v>
      </c>
      <c r="D292" s="3" t="s">
        <v>20</v>
      </c>
      <c r="E292" s="3" t="s">
        <v>853</v>
      </c>
      <c r="F292" s="3" t="s">
        <v>891</v>
      </c>
      <c r="G292" s="3" t="s">
        <v>26218</v>
      </c>
      <c r="H292" s="3" t="s">
        <v>1083</v>
      </c>
      <c r="I292" s="6">
        <v>30289</v>
      </c>
      <c r="J292" s="7" t="s">
        <v>1088</v>
      </c>
      <c r="K292" s="8">
        <v>3028929</v>
      </c>
      <c r="L292" s="3">
        <v>22</v>
      </c>
      <c r="N292" s="9">
        <v>0.22</v>
      </c>
      <c r="O292" s="9" t="b">
        <v>1</v>
      </c>
      <c r="P292" s="10">
        <v>0</v>
      </c>
      <c r="Q292" s="3" t="s">
        <v>25</v>
      </c>
      <c r="R292" s="3" t="s">
        <v>1089</v>
      </c>
      <c r="S292" s="14">
        <v>3028929</v>
      </c>
      <c r="T292" s="21">
        <v>2.2966666666666651E-4</v>
      </c>
      <c r="U292" s="22">
        <v>2.2966666666666651E-4</v>
      </c>
      <c r="V292" s="22">
        <v>0</v>
      </c>
      <c r="W292" s="22">
        <v>0</v>
      </c>
      <c r="X292" s="22">
        <f t="shared" si="8"/>
        <v>5.0526666666666631E-5</v>
      </c>
      <c r="Y292" s="8" t="b">
        <v>0</v>
      </c>
      <c r="Z292" s="8" t="b">
        <v>0</v>
      </c>
      <c r="AA292" s="8" t="b">
        <v>0</v>
      </c>
      <c r="AB292" s="8" t="b">
        <v>0</v>
      </c>
    </row>
    <row r="293" spans="1:28" hidden="1" x14ac:dyDescent="0.2">
      <c r="A293" s="1" t="s">
        <v>852</v>
      </c>
      <c r="B293" s="1" t="s">
        <v>19</v>
      </c>
      <c r="D293" s="3" t="s">
        <v>20</v>
      </c>
      <c r="E293" s="3" t="s">
        <v>853</v>
      </c>
      <c r="F293" s="3" t="s">
        <v>891</v>
      </c>
      <c r="G293" s="3" t="s">
        <v>26218</v>
      </c>
      <c r="H293" s="3" t="s">
        <v>1083</v>
      </c>
      <c r="I293" s="6">
        <v>30289</v>
      </c>
      <c r="J293" s="7" t="s">
        <v>1090</v>
      </c>
      <c r="K293" s="8">
        <v>3028931</v>
      </c>
      <c r="L293" s="3">
        <v>7.5</v>
      </c>
      <c r="N293" s="9">
        <v>7.4999999999999997E-2</v>
      </c>
      <c r="O293" s="9" t="b">
        <v>1</v>
      </c>
      <c r="P293" s="10">
        <v>7.4230995009502742E-5</v>
      </c>
      <c r="Q293" s="3" t="s">
        <v>25</v>
      </c>
      <c r="R293" s="3" t="s">
        <v>1091</v>
      </c>
      <c r="S293" s="14">
        <v>3028931</v>
      </c>
      <c r="T293" s="21">
        <v>4.4455823333333297</v>
      </c>
      <c r="U293" s="22">
        <v>4.0146666666666699E-3</v>
      </c>
      <c r="V293" s="22">
        <v>4.4371676666666628</v>
      </c>
      <c r="W293" s="22">
        <v>4.4000000000000003E-3</v>
      </c>
      <c r="X293" s="22">
        <f t="shared" si="8"/>
        <v>3.0110000000000022E-4</v>
      </c>
      <c r="Y293" s="8" t="b">
        <v>0</v>
      </c>
      <c r="Z293" s="8" t="b">
        <v>0</v>
      </c>
      <c r="AA293" s="8" t="b">
        <v>0</v>
      </c>
      <c r="AB293" s="8" t="b">
        <v>0</v>
      </c>
    </row>
    <row r="294" spans="1:28" hidden="1" x14ac:dyDescent="0.2">
      <c r="A294" s="1" t="s">
        <v>852</v>
      </c>
      <c r="B294" s="1" t="s">
        <v>19</v>
      </c>
      <c r="D294" s="3" t="s">
        <v>20</v>
      </c>
      <c r="E294" s="3" t="s">
        <v>853</v>
      </c>
      <c r="F294" s="3" t="s">
        <v>891</v>
      </c>
      <c r="G294" s="3" t="s">
        <v>26218</v>
      </c>
      <c r="H294" s="3" t="s">
        <v>1083</v>
      </c>
      <c r="I294" s="6">
        <v>30289</v>
      </c>
      <c r="J294" s="7" t="s">
        <v>1092</v>
      </c>
      <c r="K294" s="8">
        <v>3028939</v>
      </c>
      <c r="L294" s="3">
        <v>7.5</v>
      </c>
      <c r="N294" s="9">
        <v>7.4999999999999997E-2</v>
      </c>
      <c r="O294" s="9" t="b">
        <v>1</v>
      </c>
      <c r="P294" s="10">
        <v>0</v>
      </c>
      <c r="Q294" s="3" t="s">
        <v>25</v>
      </c>
      <c r="R294" s="3" t="s">
        <v>1093</v>
      </c>
      <c r="S294" s="14">
        <v>3028939</v>
      </c>
      <c r="T294" s="21">
        <v>0.20506133333333298</v>
      </c>
      <c r="U294" s="22">
        <v>5.9360000000000003E-3</v>
      </c>
      <c r="V294" s="22">
        <v>0.19912533333333299</v>
      </c>
      <c r="W294" s="22">
        <v>0</v>
      </c>
      <c r="X294" s="22">
        <f t="shared" si="8"/>
        <v>4.4519999999999998E-4</v>
      </c>
      <c r="Y294" s="8" t="b">
        <v>0</v>
      </c>
      <c r="Z294" s="8" t="b">
        <v>0</v>
      </c>
      <c r="AA294" s="8" t="b">
        <v>0</v>
      </c>
      <c r="AB294" s="8" t="b">
        <v>0</v>
      </c>
    </row>
    <row r="295" spans="1:28" hidden="1" x14ac:dyDescent="0.2">
      <c r="A295" s="1" t="s">
        <v>852</v>
      </c>
      <c r="B295" s="1" t="s">
        <v>19</v>
      </c>
      <c r="D295" s="3" t="s">
        <v>20</v>
      </c>
      <c r="E295" s="3" t="s">
        <v>853</v>
      </c>
      <c r="F295" s="3" t="s">
        <v>891</v>
      </c>
      <c r="G295" s="3" t="s">
        <v>26218</v>
      </c>
      <c r="H295" s="3" t="s">
        <v>1083</v>
      </c>
      <c r="I295" s="6">
        <v>30289</v>
      </c>
      <c r="J295" s="7" t="s">
        <v>1094</v>
      </c>
      <c r="K295" s="8">
        <v>3028940</v>
      </c>
      <c r="L295" s="3">
        <v>15</v>
      </c>
      <c r="N295" s="9">
        <v>0.15</v>
      </c>
      <c r="O295" s="9" t="b">
        <v>1</v>
      </c>
      <c r="P295" s="10">
        <v>0</v>
      </c>
      <c r="Q295" s="3" t="s">
        <v>25</v>
      </c>
      <c r="R295" s="3" t="s">
        <v>1095</v>
      </c>
      <c r="S295" s="14">
        <v>3028940</v>
      </c>
      <c r="T295" s="21">
        <v>1.4E-5</v>
      </c>
      <c r="U295" s="22">
        <v>1.4E-5</v>
      </c>
      <c r="V295" s="22">
        <v>0</v>
      </c>
      <c r="W295" s="22">
        <v>0</v>
      </c>
      <c r="X295" s="22">
        <f t="shared" si="8"/>
        <v>2.0999999999999998E-6</v>
      </c>
      <c r="Y295" s="8" t="b">
        <v>0</v>
      </c>
      <c r="Z295" s="8" t="b">
        <v>0</v>
      </c>
      <c r="AA295" s="8" t="b">
        <v>0</v>
      </c>
      <c r="AB295" s="8" t="b">
        <v>0</v>
      </c>
    </row>
    <row r="296" spans="1:28" hidden="1" x14ac:dyDescent="0.2">
      <c r="A296" s="1" t="s">
        <v>852</v>
      </c>
      <c r="B296" s="1" t="s">
        <v>19</v>
      </c>
      <c r="D296" s="3" t="s">
        <v>20</v>
      </c>
      <c r="E296" s="3" t="s">
        <v>853</v>
      </c>
      <c r="F296" s="3" t="s">
        <v>891</v>
      </c>
      <c r="G296" s="3" t="s">
        <v>26218</v>
      </c>
      <c r="H296" s="3" t="s">
        <v>1083</v>
      </c>
      <c r="I296" s="6">
        <v>30289</v>
      </c>
      <c r="J296" s="7" t="s">
        <v>1096</v>
      </c>
      <c r="K296" s="8">
        <v>3028950</v>
      </c>
      <c r="L296" s="3">
        <v>15</v>
      </c>
      <c r="N296" s="9">
        <v>0.15</v>
      </c>
      <c r="O296" s="9" t="b">
        <v>1</v>
      </c>
      <c r="P296" s="10">
        <v>9.236919881192928E-4</v>
      </c>
      <c r="Q296" s="3" t="s">
        <v>25</v>
      </c>
      <c r="R296" s="3" t="s">
        <v>1097</v>
      </c>
      <c r="S296" s="14">
        <v>3028950</v>
      </c>
      <c r="T296" s="21">
        <v>4.923556833333337</v>
      </c>
      <c r="U296" s="22">
        <v>4.0819661666666693</v>
      </c>
      <c r="V296" s="22">
        <v>0.81127166666666695</v>
      </c>
      <c r="W296" s="22">
        <v>3.0318999999999999E-2</v>
      </c>
      <c r="X296" s="22">
        <f t="shared" si="8"/>
        <v>0.61229492500000038</v>
      </c>
      <c r="Y296" s="8" t="b">
        <v>0</v>
      </c>
      <c r="Z296" s="8" t="b">
        <v>0</v>
      </c>
      <c r="AA296" s="8" t="b">
        <v>0</v>
      </c>
      <c r="AB296" s="8" t="b">
        <v>0</v>
      </c>
    </row>
    <row r="297" spans="1:28" hidden="1" x14ac:dyDescent="0.2">
      <c r="A297" s="1" t="s">
        <v>852</v>
      </c>
      <c r="B297" s="1" t="s">
        <v>19</v>
      </c>
      <c r="D297" s="3" t="s">
        <v>20</v>
      </c>
      <c r="E297" s="3" t="s">
        <v>853</v>
      </c>
      <c r="F297" s="3" t="s">
        <v>891</v>
      </c>
      <c r="G297" s="3" t="s">
        <v>26218</v>
      </c>
      <c r="H297" s="3" t="s">
        <v>1083</v>
      </c>
      <c r="I297" s="6">
        <v>30289</v>
      </c>
      <c r="J297" s="7" t="s">
        <v>1098</v>
      </c>
      <c r="K297" s="8">
        <v>3028960</v>
      </c>
      <c r="L297" s="3">
        <v>7.5</v>
      </c>
      <c r="N297" s="9">
        <v>7.4999999999999997E-2</v>
      </c>
      <c r="O297" s="9" t="b">
        <v>1</v>
      </c>
      <c r="P297" s="10">
        <v>0</v>
      </c>
      <c r="Q297" s="3" t="s">
        <v>25</v>
      </c>
      <c r="R297" s="3" t="s">
        <v>1099</v>
      </c>
      <c r="S297" s="14">
        <v>3028960</v>
      </c>
      <c r="T297" s="21">
        <v>0</v>
      </c>
      <c r="U297" s="22">
        <v>0</v>
      </c>
      <c r="V297" s="22">
        <v>0</v>
      </c>
      <c r="W297" s="22">
        <v>0</v>
      </c>
      <c r="X297" s="22">
        <f t="shared" si="8"/>
        <v>0</v>
      </c>
      <c r="Y297" s="8" t="b">
        <v>0</v>
      </c>
      <c r="Z297" s="8" t="b">
        <v>0</v>
      </c>
      <c r="AA297" s="8" t="b">
        <v>0</v>
      </c>
      <c r="AB297" s="8" t="b">
        <v>0</v>
      </c>
    </row>
    <row r="298" spans="1:28" hidden="1" x14ac:dyDescent="0.2">
      <c r="A298" s="1" t="s">
        <v>852</v>
      </c>
      <c r="B298" s="1" t="s">
        <v>19</v>
      </c>
      <c r="D298" s="3" t="s">
        <v>20</v>
      </c>
      <c r="E298" s="3" t="s">
        <v>853</v>
      </c>
      <c r="F298" s="3" t="s">
        <v>891</v>
      </c>
      <c r="G298" s="3" t="s">
        <v>26218</v>
      </c>
      <c r="H298" s="3" t="s">
        <v>1083</v>
      </c>
      <c r="I298" s="6">
        <v>30289</v>
      </c>
      <c r="J298" s="7" t="s">
        <v>1100</v>
      </c>
      <c r="K298" s="8">
        <v>3028990</v>
      </c>
      <c r="L298" s="3">
        <v>15</v>
      </c>
      <c r="N298" s="9">
        <v>0.15</v>
      </c>
      <c r="O298" s="9" t="b">
        <v>1</v>
      </c>
      <c r="P298" s="10">
        <v>5.0883481784631382E-2</v>
      </c>
      <c r="Q298" s="3" t="s">
        <v>25</v>
      </c>
      <c r="R298" s="3" t="s">
        <v>1101</v>
      </c>
      <c r="S298" s="14">
        <v>3028990</v>
      </c>
      <c r="T298" s="21">
        <v>4.9733575833333319</v>
      </c>
      <c r="U298" s="22">
        <v>1.179229416666667</v>
      </c>
      <c r="V298" s="22">
        <v>2.1070498333333316</v>
      </c>
      <c r="W298" s="22">
        <v>1.6870783333333335</v>
      </c>
      <c r="X298" s="22">
        <f t="shared" si="8"/>
        <v>0.17688441250000006</v>
      </c>
      <c r="Y298" s="8" t="b">
        <v>0</v>
      </c>
      <c r="Z298" s="8" t="b">
        <v>0</v>
      </c>
      <c r="AA298" s="8" t="b">
        <v>0</v>
      </c>
      <c r="AB298" s="8" t="b">
        <v>0</v>
      </c>
    </row>
    <row r="299" spans="1:28" hidden="1" x14ac:dyDescent="0.2">
      <c r="A299" s="1" t="s">
        <v>852</v>
      </c>
      <c r="B299" s="1" t="s">
        <v>19</v>
      </c>
      <c r="D299" s="3" t="s">
        <v>20</v>
      </c>
      <c r="E299" s="3" t="s">
        <v>853</v>
      </c>
      <c r="F299" s="3" t="s">
        <v>891</v>
      </c>
      <c r="G299" s="3" t="s">
        <v>26218</v>
      </c>
      <c r="H299" s="3" t="s">
        <v>1102</v>
      </c>
      <c r="I299" s="6">
        <v>30291</v>
      </c>
      <c r="J299" s="7" t="s">
        <v>1103</v>
      </c>
      <c r="K299" s="8">
        <v>3029100</v>
      </c>
      <c r="L299" s="3">
        <v>10</v>
      </c>
      <c r="N299" s="9">
        <v>9.9999999999999992E-2</v>
      </c>
      <c r="O299" s="9" t="b">
        <v>1</v>
      </c>
      <c r="P299" s="10">
        <v>0</v>
      </c>
      <c r="Q299" s="3" t="s">
        <v>25</v>
      </c>
      <c r="R299" s="3" t="s">
        <v>1104</v>
      </c>
      <c r="S299" s="14">
        <v>3029000</v>
      </c>
      <c r="T299" s="21">
        <v>0.30810441666666666</v>
      </c>
      <c r="U299" s="22">
        <v>0.23616208333333349</v>
      </c>
      <c r="V299" s="22">
        <v>7.1942333333333164E-2</v>
      </c>
      <c r="W299" s="22">
        <v>0</v>
      </c>
      <c r="X299" s="22">
        <f t="shared" si="8"/>
        <v>2.3616208333333347E-2</v>
      </c>
      <c r="Y299" s="8" t="b">
        <v>0</v>
      </c>
      <c r="Z299" s="8" t="b">
        <v>0</v>
      </c>
      <c r="AA299" s="8" t="b">
        <v>0</v>
      </c>
      <c r="AB299" s="8" t="b">
        <v>0</v>
      </c>
    </row>
    <row r="300" spans="1:28" hidden="1" x14ac:dyDescent="0.2">
      <c r="A300" s="1" t="s">
        <v>852</v>
      </c>
      <c r="B300" s="1" t="s">
        <v>19</v>
      </c>
      <c r="D300" s="3" t="s">
        <v>20</v>
      </c>
      <c r="E300" s="3" t="s">
        <v>853</v>
      </c>
      <c r="F300" s="3" t="s">
        <v>891</v>
      </c>
      <c r="G300" s="3" t="s">
        <v>26218</v>
      </c>
      <c r="H300" s="3" t="s">
        <v>1105</v>
      </c>
      <c r="I300" s="6">
        <v>30292</v>
      </c>
      <c r="J300" s="7" t="s">
        <v>1106</v>
      </c>
      <c r="K300" s="8">
        <v>3029200</v>
      </c>
      <c r="L300" s="3">
        <v>8</v>
      </c>
      <c r="N300" s="9">
        <v>0.08</v>
      </c>
      <c r="O300" s="9" t="b">
        <v>1</v>
      </c>
      <c r="P300" s="10">
        <v>0</v>
      </c>
      <c r="Q300" s="3" t="s">
        <v>25</v>
      </c>
      <c r="R300" s="3" t="s">
        <v>1107</v>
      </c>
      <c r="S300" s="14">
        <v>3028130</v>
      </c>
      <c r="T300" s="21">
        <v>4.0045000000000002E-3</v>
      </c>
      <c r="U300" s="22">
        <v>3.4999999999999997E-5</v>
      </c>
      <c r="V300" s="22">
        <v>3.9694999999999999E-3</v>
      </c>
      <c r="W300" s="22">
        <v>0</v>
      </c>
      <c r="X300" s="22">
        <f t="shared" si="8"/>
        <v>2.7999999999999999E-6</v>
      </c>
      <c r="Y300" s="8" t="b">
        <v>0</v>
      </c>
      <c r="Z300" s="8" t="b">
        <v>0</v>
      </c>
      <c r="AA300" s="8" t="b">
        <v>0</v>
      </c>
      <c r="AB300" s="8" t="b">
        <v>0</v>
      </c>
    </row>
    <row r="301" spans="1:28" hidden="1" x14ac:dyDescent="0.2">
      <c r="A301" s="1" t="s">
        <v>852</v>
      </c>
      <c r="B301" s="1" t="s">
        <v>19</v>
      </c>
      <c r="D301" s="3" t="s">
        <v>20</v>
      </c>
      <c r="E301" s="3" t="s">
        <v>853</v>
      </c>
      <c r="F301" s="3" t="s">
        <v>891</v>
      </c>
      <c r="G301" s="3" t="s">
        <v>26218</v>
      </c>
      <c r="H301" s="3" t="s">
        <v>1108</v>
      </c>
      <c r="I301" s="6">
        <v>30299</v>
      </c>
      <c r="J301" s="7" t="s">
        <v>1109</v>
      </c>
      <c r="K301" s="8">
        <v>3029900</v>
      </c>
      <c r="L301" s="3">
        <v>10</v>
      </c>
      <c r="N301" s="9">
        <v>0.10000000000000002</v>
      </c>
      <c r="O301" s="9" t="b">
        <v>1</v>
      </c>
      <c r="P301" s="10">
        <v>0</v>
      </c>
      <c r="Q301" s="3" t="s">
        <v>25</v>
      </c>
      <c r="R301" s="3" t="s">
        <v>1110</v>
      </c>
      <c r="S301" s="14">
        <v>3029000</v>
      </c>
      <c r="T301" s="21">
        <v>0.30810441666666666</v>
      </c>
      <c r="U301" s="22">
        <v>0.23616208333333349</v>
      </c>
      <c r="V301" s="22">
        <v>7.1942333333333164E-2</v>
      </c>
      <c r="W301" s="22">
        <v>0</v>
      </c>
      <c r="X301" s="22">
        <f t="shared" si="8"/>
        <v>2.3616208333333354E-2</v>
      </c>
      <c r="Y301" s="8" t="b">
        <v>0</v>
      </c>
      <c r="Z301" s="8" t="b">
        <v>0</v>
      </c>
      <c r="AA301" s="8" t="b">
        <v>0</v>
      </c>
      <c r="AB301" s="8" t="b">
        <v>0</v>
      </c>
    </row>
    <row r="302" spans="1:28" hidden="1" x14ac:dyDescent="0.2">
      <c r="A302" s="1" t="s">
        <v>852</v>
      </c>
      <c r="B302" s="1" t="s">
        <v>19</v>
      </c>
      <c r="D302" s="3" t="s">
        <v>20</v>
      </c>
      <c r="E302" s="3" t="s">
        <v>853</v>
      </c>
      <c r="F302" s="3" t="s">
        <v>1111</v>
      </c>
      <c r="G302" s="3" t="s">
        <v>26219</v>
      </c>
      <c r="H302" s="3" t="s">
        <v>1112</v>
      </c>
      <c r="I302" s="6">
        <v>30311</v>
      </c>
      <c r="J302" s="7" t="s">
        <v>1113</v>
      </c>
      <c r="K302" s="8">
        <v>3031100</v>
      </c>
      <c r="L302" s="3">
        <v>2</v>
      </c>
      <c r="N302" s="9">
        <v>0.02</v>
      </c>
      <c r="O302" s="9" t="b">
        <v>1</v>
      </c>
      <c r="P302" s="10">
        <v>6.405611236700498E-3</v>
      </c>
      <c r="Q302" s="3" t="s">
        <v>25</v>
      </c>
      <c r="R302" s="3" t="s">
        <v>1114</v>
      </c>
      <c r="S302" s="14">
        <v>3031100</v>
      </c>
      <c r="T302" s="21">
        <v>2.2679730000000005</v>
      </c>
      <c r="U302" s="22">
        <v>0.72897450000000019</v>
      </c>
      <c r="V302" s="22">
        <v>0.81261083333333306</v>
      </c>
      <c r="W302" s="22">
        <v>0.72638766666666699</v>
      </c>
      <c r="X302" s="22">
        <f t="shared" si="8"/>
        <v>1.4579490000000004E-2</v>
      </c>
      <c r="Y302" s="8" t="b">
        <v>0</v>
      </c>
      <c r="Z302" s="8" t="b">
        <v>0</v>
      </c>
      <c r="AA302" s="8" t="b">
        <v>0</v>
      </c>
      <c r="AB302" s="8" t="b">
        <v>0</v>
      </c>
    </row>
    <row r="303" spans="1:28" hidden="1" x14ac:dyDescent="0.2">
      <c r="A303" s="1" t="s">
        <v>852</v>
      </c>
      <c r="B303" s="1" t="s">
        <v>19</v>
      </c>
      <c r="D303" s="3" t="s">
        <v>20</v>
      </c>
      <c r="E303" s="3" t="s">
        <v>853</v>
      </c>
      <c r="F303" s="3" t="s">
        <v>1111</v>
      </c>
      <c r="G303" s="3" t="s">
        <v>26219</v>
      </c>
      <c r="H303" s="3" t="s">
        <v>1115</v>
      </c>
      <c r="I303" s="6">
        <v>30312</v>
      </c>
      <c r="J303" s="7" t="s">
        <v>1116</v>
      </c>
      <c r="K303" s="8">
        <v>3031200</v>
      </c>
      <c r="L303" s="3">
        <v>2</v>
      </c>
      <c r="N303" s="9">
        <v>0.02</v>
      </c>
      <c r="O303" s="9" t="b">
        <v>1</v>
      </c>
      <c r="P303" s="10">
        <v>1.2193083330995993E-2</v>
      </c>
      <c r="Q303" s="3" t="s">
        <v>25</v>
      </c>
      <c r="R303" s="3" t="s">
        <v>1117</v>
      </c>
      <c r="S303" s="14">
        <v>3031200</v>
      </c>
      <c r="T303" s="21">
        <v>0.71900216666666705</v>
      </c>
      <c r="U303" s="22">
        <v>0.16069349999999999</v>
      </c>
      <c r="V303" s="22">
        <v>0.119966</v>
      </c>
      <c r="W303" s="22">
        <v>0.43834266666666699</v>
      </c>
      <c r="X303" s="22">
        <f t="shared" si="8"/>
        <v>3.2138699999999997E-3</v>
      </c>
      <c r="Y303" s="8" t="b">
        <v>0</v>
      </c>
      <c r="Z303" s="8" t="b">
        <v>0</v>
      </c>
      <c r="AA303" s="8" t="b">
        <v>0</v>
      </c>
      <c r="AB303" s="8" t="b">
        <v>0</v>
      </c>
    </row>
    <row r="304" spans="1:28" hidden="1" x14ac:dyDescent="0.2">
      <c r="A304" s="1" t="s">
        <v>852</v>
      </c>
      <c r="B304" s="1" t="s">
        <v>19</v>
      </c>
      <c r="D304" s="3" t="s">
        <v>20</v>
      </c>
      <c r="E304" s="3" t="s">
        <v>853</v>
      </c>
      <c r="F304" s="3" t="s">
        <v>1111</v>
      </c>
      <c r="G304" s="3" t="s">
        <v>26219</v>
      </c>
      <c r="H304" s="3" t="s">
        <v>1118</v>
      </c>
      <c r="I304" s="6">
        <v>30313</v>
      </c>
      <c r="J304" s="7" t="s">
        <v>1119</v>
      </c>
      <c r="K304" s="8">
        <v>3031300</v>
      </c>
      <c r="L304" s="3">
        <v>2</v>
      </c>
      <c r="N304" s="9">
        <v>0.02</v>
      </c>
      <c r="O304" s="9" t="b">
        <v>1</v>
      </c>
      <c r="P304" s="10">
        <v>0</v>
      </c>
      <c r="Q304" s="3" t="s">
        <v>25</v>
      </c>
      <c r="R304" s="3" t="s">
        <v>1120</v>
      </c>
      <c r="S304" s="14">
        <v>3031300</v>
      </c>
      <c r="T304" s="21">
        <v>2.2369450000000008</v>
      </c>
      <c r="U304" s="22">
        <v>1.726141333333334</v>
      </c>
      <c r="V304" s="22">
        <v>0.51080366666666699</v>
      </c>
      <c r="W304" s="22">
        <v>0</v>
      </c>
      <c r="X304" s="22">
        <f t="shared" si="8"/>
        <v>3.452282666666668E-2</v>
      </c>
      <c r="Y304" s="8" t="b">
        <v>0</v>
      </c>
      <c r="Z304" s="8" t="b">
        <v>0</v>
      </c>
      <c r="AA304" s="8" t="b">
        <v>0</v>
      </c>
      <c r="AB304" s="8" t="b">
        <v>0</v>
      </c>
    </row>
    <row r="305" spans="1:28" hidden="1" x14ac:dyDescent="0.2">
      <c r="A305" s="1" t="s">
        <v>852</v>
      </c>
      <c r="B305" s="1" t="s">
        <v>19</v>
      </c>
      <c r="D305" s="3" t="s">
        <v>20</v>
      </c>
      <c r="E305" s="3" t="s">
        <v>853</v>
      </c>
      <c r="F305" s="3" t="s">
        <v>1111</v>
      </c>
      <c r="G305" s="3" t="s">
        <v>26219</v>
      </c>
      <c r="H305" s="3" t="s">
        <v>1121</v>
      </c>
      <c r="I305" s="6">
        <v>30314</v>
      </c>
      <c r="J305" s="7" t="s">
        <v>1122</v>
      </c>
      <c r="K305" s="8">
        <v>3031410</v>
      </c>
      <c r="L305" s="3">
        <v>9</v>
      </c>
      <c r="N305" s="9">
        <v>0.09</v>
      </c>
      <c r="O305" s="9" t="b">
        <v>1</v>
      </c>
      <c r="P305" s="10">
        <v>0</v>
      </c>
      <c r="Q305" s="3" t="s">
        <v>25</v>
      </c>
      <c r="R305" s="3" t="s">
        <v>1123</v>
      </c>
      <c r="S305" s="14">
        <v>3031410</v>
      </c>
      <c r="T305" s="21">
        <v>0.26858316666666671</v>
      </c>
      <c r="U305" s="22">
        <v>0.26858316666666671</v>
      </c>
      <c r="V305" s="22">
        <v>0</v>
      </c>
      <c r="W305" s="22">
        <v>0</v>
      </c>
      <c r="X305" s="22">
        <f t="shared" si="8"/>
        <v>2.4172485000000004E-2</v>
      </c>
      <c r="Y305" s="8" t="b">
        <v>0</v>
      </c>
      <c r="Z305" s="8" t="b">
        <v>0</v>
      </c>
      <c r="AA305" s="8" t="b">
        <v>0</v>
      </c>
      <c r="AB305" s="8" t="b">
        <v>0</v>
      </c>
    </row>
    <row r="306" spans="1:28" hidden="1" x14ac:dyDescent="0.2">
      <c r="A306" s="1" t="s">
        <v>852</v>
      </c>
      <c r="B306" s="1" t="s">
        <v>19</v>
      </c>
      <c r="D306" s="3" t="s">
        <v>20</v>
      </c>
      <c r="E306" s="3" t="s">
        <v>853</v>
      </c>
      <c r="F306" s="3" t="s">
        <v>1111</v>
      </c>
      <c r="G306" s="3" t="s">
        <v>26219</v>
      </c>
      <c r="H306" s="3" t="s">
        <v>1121</v>
      </c>
      <c r="I306" s="6">
        <v>30314</v>
      </c>
      <c r="J306" s="7" t="s">
        <v>1124</v>
      </c>
      <c r="K306" s="8">
        <v>3031420</v>
      </c>
      <c r="L306" s="3">
        <v>12</v>
      </c>
      <c r="N306" s="9">
        <v>0.12</v>
      </c>
      <c r="O306" s="9" t="b">
        <v>1</v>
      </c>
      <c r="P306" s="10">
        <v>0</v>
      </c>
      <c r="Q306" s="3" t="s">
        <v>25</v>
      </c>
      <c r="R306" s="3" t="s">
        <v>1125</v>
      </c>
      <c r="S306" s="14">
        <v>3031420</v>
      </c>
      <c r="T306" s="21">
        <v>0.22262799999999999</v>
      </c>
      <c r="U306" s="22">
        <v>1.6819500000000001E-2</v>
      </c>
      <c r="V306" s="22">
        <v>0.20580850000000001</v>
      </c>
      <c r="W306" s="22">
        <v>0</v>
      </c>
      <c r="X306" s="22">
        <f t="shared" si="8"/>
        <v>2.01834E-3</v>
      </c>
      <c r="Y306" s="8" t="b">
        <v>0</v>
      </c>
      <c r="Z306" s="8" t="b">
        <v>0</v>
      </c>
      <c r="AA306" s="8" t="b">
        <v>0</v>
      </c>
      <c r="AB306" s="8" t="b">
        <v>0</v>
      </c>
    </row>
    <row r="307" spans="1:28" hidden="1" x14ac:dyDescent="0.2">
      <c r="A307" s="1" t="s">
        <v>852</v>
      </c>
      <c r="B307" s="1" t="s">
        <v>19</v>
      </c>
      <c r="D307" s="3" t="s">
        <v>20</v>
      </c>
      <c r="E307" s="3" t="s">
        <v>853</v>
      </c>
      <c r="F307" s="3" t="s">
        <v>1111</v>
      </c>
      <c r="G307" s="3" t="s">
        <v>26219</v>
      </c>
      <c r="H307" s="3" t="s">
        <v>1121</v>
      </c>
      <c r="I307" s="6">
        <v>30314</v>
      </c>
      <c r="J307" s="7" t="s">
        <v>1126</v>
      </c>
      <c r="K307" s="8">
        <v>3031490</v>
      </c>
      <c r="L307" s="3">
        <v>12</v>
      </c>
      <c r="N307" s="9">
        <v>0.12</v>
      </c>
      <c r="O307" s="9" t="b">
        <v>1</v>
      </c>
      <c r="P307" s="10">
        <v>0</v>
      </c>
      <c r="Q307" s="3" t="s">
        <v>25</v>
      </c>
      <c r="R307" s="3" t="s">
        <v>1127</v>
      </c>
      <c r="S307" s="14">
        <v>3031490</v>
      </c>
      <c r="T307" s="21">
        <v>0.38969666666666658</v>
      </c>
      <c r="U307" s="22">
        <v>0.3857786666666666</v>
      </c>
      <c r="V307" s="22">
        <v>3.9179999999999996E-3</v>
      </c>
      <c r="W307" s="22">
        <v>0</v>
      </c>
      <c r="X307" s="22">
        <f t="shared" si="8"/>
        <v>4.6293439999999991E-2</v>
      </c>
      <c r="Y307" s="8" t="b">
        <v>0</v>
      </c>
      <c r="Z307" s="8" t="b">
        <v>0</v>
      </c>
      <c r="AA307" s="8" t="b">
        <v>0</v>
      </c>
      <c r="AB307" s="8" t="b">
        <v>0</v>
      </c>
    </row>
    <row r="308" spans="1:28" hidden="1" x14ac:dyDescent="0.2">
      <c r="A308" s="1" t="s">
        <v>852</v>
      </c>
      <c r="B308" s="1" t="s">
        <v>19</v>
      </c>
      <c r="D308" s="3" t="s">
        <v>20</v>
      </c>
      <c r="E308" s="3" t="s">
        <v>853</v>
      </c>
      <c r="F308" s="3" t="s">
        <v>1111</v>
      </c>
      <c r="G308" s="3" t="s">
        <v>26219</v>
      </c>
      <c r="H308" s="3" t="s">
        <v>1128</v>
      </c>
      <c r="I308" s="6">
        <v>30319</v>
      </c>
      <c r="J308" s="7" t="s">
        <v>1129</v>
      </c>
      <c r="K308" s="8">
        <v>3031900</v>
      </c>
      <c r="L308" s="3">
        <v>9</v>
      </c>
      <c r="N308" s="9">
        <v>0.09</v>
      </c>
      <c r="O308" s="9" t="b">
        <v>1</v>
      </c>
      <c r="P308" s="10">
        <v>1.6042569831545533E-2</v>
      </c>
      <c r="Q308" s="3" t="s">
        <v>25</v>
      </c>
      <c r="R308" s="3" t="s">
        <v>1130</v>
      </c>
      <c r="S308" s="14">
        <v>3031900</v>
      </c>
      <c r="T308" s="21">
        <v>0.97815749999999979</v>
      </c>
      <c r="U308" s="22">
        <v>0.77911216666666649</v>
      </c>
      <c r="V308" s="22">
        <v>2.4688000000000002E-2</v>
      </c>
      <c r="W308" s="22">
        <v>0.17435733333333331</v>
      </c>
      <c r="X308" s="22">
        <f t="shared" si="8"/>
        <v>7.012009499999998E-2</v>
      </c>
      <c r="Y308" s="8" t="b">
        <v>0</v>
      </c>
      <c r="Z308" s="8" t="b">
        <v>0</v>
      </c>
      <c r="AA308" s="8" t="b">
        <v>0</v>
      </c>
      <c r="AB308" s="8" t="b">
        <v>0</v>
      </c>
    </row>
    <row r="309" spans="1:28" hidden="1" x14ac:dyDescent="0.2">
      <c r="A309" s="1" t="s">
        <v>852</v>
      </c>
      <c r="B309" s="1" t="s">
        <v>19</v>
      </c>
      <c r="D309" s="3" t="s">
        <v>20</v>
      </c>
      <c r="E309" s="3" t="s">
        <v>853</v>
      </c>
      <c r="F309" s="3" t="s">
        <v>1111</v>
      </c>
      <c r="G309" s="3" t="s">
        <v>26219</v>
      </c>
      <c r="H309" s="3" t="s">
        <v>1131</v>
      </c>
      <c r="I309" s="6">
        <v>30323</v>
      </c>
      <c r="J309" s="7" t="s">
        <v>1132</v>
      </c>
      <c r="K309" s="8">
        <v>3032300</v>
      </c>
      <c r="L309" s="3">
        <v>8</v>
      </c>
      <c r="N309" s="9">
        <v>0.08</v>
      </c>
      <c r="O309" s="9" t="b">
        <v>1</v>
      </c>
      <c r="P309" s="10">
        <v>7.6659014926931862E-2</v>
      </c>
      <c r="Q309" s="3" t="s">
        <v>25</v>
      </c>
      <c r="R309" s="3" t="s">
        <v>1133</v>
      </c>
      <c r="S309" s="14">
        <v>3032300</v>
      </c>
      <c r="T309" s="21">
        <v>3.5875646666666632</v>
      </c>
      <c r="U309" s="22">
        <v>0.14799100000000001</v>
      </c>
      <c r="V309" s="22">
        <v>1.8339999999999999E-3</v>
      </c>
      <c r="W309" s="22">
        <v>3.4377396666666633</v>
      </c>
      <c r="X309" s="22">
        <f t="shared" si="8"/>
        <v>1.1839280000000001E-2</v>
      </c>
      <c r="Y309" s="8" t="b">
        <v>0</v>
      </c>
      <c r="Z309" s="8" t="b">
        <v>0</v>
      </c>
      <c r="AA309" s="8" t="b">
        <v>0</v>
      </c>
      <c r="AB309" s="8" t="b">
        <v>0</v>
      </c>
    </row>
    <row r="310" spans="1:28" hidden="1" x14ac:dyDescent="0.2">
      <c r="A310" s="1" t="s">
        <v>852</v>
      </c>
      <c r="B310" s="1" t="s">
        <v>19</v>
      </c>
      <c r="D310" s="3" t="s">
        <v>20</v>
      </c>
      <c r="E310" s="3" t="s">
        <v>853</v>
      </c>
      <c r="F310" s="3" t="s">
        <v>1111</v>
      </c>
      <c r="G310" s="3" t="s">
        <v>26219</v>
      </c>
      <c r="H310" s="3" t="s">
        <v>1134</v>
      </c>
      <c r="I310" s="6">
        <v>30324</v>
      </c>
      <c r="J310" s="7" t="s">
        <v>1135</v>
      </c>
      <c r="K310" s="8">
        <v>3032400</v>
      </c>
      <c r="L310" s="3">
        <v>8</v>
      </c>
      <c r="N310" s="9">
        <v>0.08</v>
      </c>
      <c r="O310" s="9" t="b">
        <v>1</v>
      </c>
      <c r="P310" s="10">
        <v>7.312211025126461E-2</v>
      </c>
      <c r="Q310" s="3" t="s">
        <v>25</v>
      </c>
      <c r="R310" s="3" t="s">
        <v>1136</v>
      </c>
      <c r="S310" s="14">
        <v>3032400</v>
      </c>
      <c r="T310" s="21">
        <v>1.1989219999999998</v>
      </c>
      <c r="U310" s="22">
        <v>0.10307566666666666</v>
      </c>
      <c r="V310" s="22">
        <v>0</v>
      </c>
      <c r="W310" s="22">
        <v>1.0958463333333333</v>
      </c>
      <c r="X310" s="22">
        <f t="shared" si="8"/>
        <v>8.2460533333333329E-3</v>
      </c>
      <c r="Y310" s="8" t="b">
        <v>0</v>
      </c>
      <c r="Z310" s="8" t="b">
        <v>0</v>
      </c>
      <c r="AA310" s="8" t="b">
        <v>0</v>
      </c>
      <c r="AB310" s="8" t="b">
        <v>0</v>
      </c>
    </row>
    <row r="311" spans="1:28" hidden="1" x14ac:dyDescent="0.2">
      <c r="A311" s="1" t="s">
        <v>852</v>
      </c>
      <c r="B311" s="1" t="s">
        <v>19</v>
      </c>
      <c r="D311" s="3" t="s">
        <v>20</v>
      </c>
      <c r="E311" s="3" t="s">
        <v>853</v>
      </c>
      <c r="F311" s="3" t="s">
        <v>1111</v>
      </c>
      <c r="G311" s="3" t="s">
        <v>26219</v>
      </c>
      <c r="H311" s="3" t="s">
        <v>1140</v>
      </c>
      <c r="I311" s="6">
        <v>30326</v>
      </c>
      <c r="J311" s="7" t="s">
        <v>1141</v>
      </c>
      <c r="K311" s="8">
        <v>3032600</v>
      </c>
      <c r="L311" s="3">
        <v>0</v>
      </c>
      <c r="N311" s="9">
        <v>0</v>
      </c>
      <c r="O311" s="9" t="b">
        <v>1</v>
      </c>
      <c r="P311" s="10">
        <v>0</v>
      </c>
      <c r="Q311" s="3" t="s">
        <v>25</v>
      </c>
      <c r="R311" s="3" t="s">
        <v>1142</v>
      </c>
      <c r="S311" s="14">
        <v>3032600</v>
      </c>
      <c r="T311" s="21">
        <v>0.48689033333333331</v>
      </c>
      <c r="U311" s="22">
        <v>0.20407166666666629</v>
      </c>
      <c r="V311" s="22">
        <v>0</v>
      </c>
      <c r="W311" s="22">
        <v>0.282818666666667</v>
      </c>
      <c r="X311" s="22">
        <f t="shared" si="8"/>
        <v>0</v>
      </c>
      <c r="Y311" s="8" t="b">
        <v>0</v>
      </c>
      <c r="Z311" s="8" t="b">
        <v>0</v>
      </c>
      <c r="AA311" s="8" t="b">
        <v>0</v>
      </c>
      <c r="AB311" s="8" t="b">
        <v>0</v>
      </c>
    </row>
    <row r="312" spans="1:28" hidden="1" x14ac:dyDescent="0.2">
      <c r="A312" s="1" t="s">
        <v>852</v>
      </c>
      <c r="B312" s="1" t="s">
        <v>19</v>
      </c>
      <c r="D312" s="3" t="s">
        <v>20</v>
      </c>
      <c r="E312" s="3" t="s">
        <v>853</v>
      </c>
      <c r="F312" s="3" t="s">
        <v>1111</v>
      </c>
      <c r="G312" s="3" t="s">
        <v>26219</v>
      </c>
      <c r="H312" s="3" t="s">
        <v>1143</v>
      </c>
      <c r="I312" s="6">
        <v>30329</v>
      </c>
      <c r="J312" s="7" t="s">
        <v>1144</v>
      </c>
      <c r="K312" s="8">
        <v>3032900</v>
      </c>
      <c r="L312" s="3">
        <v>8</v>
      </c>
      <c r="N312" s="9">
        <v>0.08</v>
      </c>
      <c r="O312" s="9" t="b">
        <v>1</v>
      </c>
      <c r="P312" s="10">
        <v>4.4295784981693294E-2</v>
      </c>
      <c r="Q312" s="3" t="s">
        <v>25</v>
      </c>
      <c r="R312" s="3" t="s">
        <v>1145</v>
      </c>
      <c r="S312" s="14">
        <v>3032900</v>
      </c>
      <c r="T312" s="21">
        <v>0.27940566666666666</v>
      </c>
      <c r="U312" s="22">
        <v>0.1246995</v>
      </c>
      <c r="V312" s="22">
        <v>0</v>
      </c>
      <c r="W312" s="22">
        <v>0.15470616666666667</v>
      </c>
      <c r="X312" s="22">
        <f t="shared" si="8"/>
        <v>9.9759600000000007E-3</v>
      </c>
      <c r="Y312" s="8" t="b">
        <v>0</v>
      </c>
      <c r="Z312" s="8" t="b">
        <v>0</v>
      </c>
      <c r="AA312" s="8" t="b">
        <v>0</v>
      </c>
      <c r="AB312" s="8" t="b">
        <v>0</v>
      </c>
    </row>
    <row r="313" spans="1:28" hidden="1" x14ac:dyDescent="0.2">
      <c r="A313" s="1" t="s">
        <v>852</v>
      </c>
      <c r="B313" s="1" t="s">
        <v>19</v>
      </c>
      <c r="D313" s="3" t="s">
        <v>20</v>
      </c>
      <c r="E313" s="3" t="s">
        <v>853</v>
      </c>
      <c r="F313" s="3" t="s">
        <v>1111</v>
      </c>
      <c r="G313" s="3" t="s">
        <v>26219</v>
      </c>
      <c r="H313" s="3" t="s">
        <v>1146</v>
      </c>
      <c r="I313" s="6">
        <v>30331</v>
      </c>
      <c r="J313" s="7" t="s">
        <v>1147</v>
      </c>
      <c r="K313" s="8">
        <v>3033110</v>
      </c>
      <c r="L313" s="3">
        <v>7.5</v>
      </c>
      <c r="N313" s="9">
        <v>7.4999999999999997E-2</v>
      </c>
      <c r="O313" s="9" t="b">
        <v>1</v>
      </c>
      <c r="P313" s="10">
        <v>2.3451593505712568E-3</v>
      </c>
      <c r="Q313" s="3" t="s">
        <v>25</v>
      </c>
      <c r="R313" s="3" t="s">
        <v>1148</v>
      </c>
      <c r="S313" s="14">
        <v>3033110</v>
      </c>
      <c r="T313" s="21">
        <v>0.11641</v>
      </c>
      <c r="U313" s="22">
        <v>1.9304000000000002E-2</v>
      </c>
      <c r="V313" s="22">
        <v>9.3465999999999994E-2</v>
      </c>
      <c r="W313" s="22">
        <v>3.64E-3</v>
      </c>
      <c r="X313" s="22">
        <f t="shared" si="8"/>
        <v>1.4478000000000002E-3</v>
      </c>
      <c r="Y313" s="8" t="b">
        <v>0</v>
      </c>
      <c r="Z313" s="8" t="b">
        <v>0</v>
      </c>
      <c r="AA313" s="8" t="b">
        <v>0</v>
      </c>
      <c r="AB313" s="8" t="b">
        <v>0</v>
      </c>
    </row>
    <row r="314" spans="1:28" hidden="1" x14ac:dyDescent="0.2">
      <c r="A314" s="1" t="s">
        <v>852</v>
      </c>
      <c r="B314" s="1" t="s">
        <v>19</v>
      </c>
      <c r="D314" s="3" t="s">
        <v>20</v>
      </c>
      <c r="E314" s="3" t="s">
        <v>853</v>
      </c>
      <c r="F314" s="3" t="s">
        <v>1111</v>
      </c>
      <c r="G314" s="3" t="s">
        <v>26219</v>
      </c>
      <c r="H314" s="3" t="s">
        <v>1146</v>
      </c>
      <c r="I314" s="6">
        <v>30331</v>
      </c>
      <c r="J314" s="7" t="s">
        <v>1149</v>
      </c>
      <c r="K314" s="8">
        <v>3033130</v>
      </c>
      <c r="L314" s="3">
        <v>7.5</v>
      </c>
      <c r="N314" s="9">
        <v>7.4999999999999997E-2</v>
      </c>
      <c r="O314" s="9" t="b">
        <v>1</v>
      </c>
      <c r="P314" s="10">
        <v>0</v>
      </c>
      <c r="Q314" s="3" t="s">
        <v>25</v>
      </c>
      <c r="R314" s="3" t="s">
        <v>1150</v>
      </c>
      <c r="S314" s="14">
        <v>3033130</v>
      </c>
      <c r="T314" s="21">
        <v>0.36846650000000003</v>
      </c>
      <c r="U314" s="22">
        <v>0.16751216666666702</v>
      </c>
      <c r="V314" s="22">
        <v>0.20095433333333299</v>
      </c>
      <c r="W314" s="22">
        <v>0</v>
      </c>
      <c r="X314" s="22">
        <f t="shared" si="8"/>
        <v>1.2563412500000025E-2</v>
      </c>
      <c r="Y314" s="8" t="b">
        <v>0</v>
      </c>
      <c r="Z314" s="8" t="b">
        <v>0</v>
      </c>
      <c r="AA314" s="8" t="b">
        <v>0</v>
      </c>
      <c r="AB314" s="8" t="b">
        <v>0</v>
      </c>
    </row>
    <row r="315" spans="1:28" hidden="1" x14ac:dyDescent="0.2">
      <c r="A315" s="1" t="s">
        <v>852</v>
      </c>
      <c r="B315" s="1" t="s">
        <v>19</v>
      </c>
      <c r="D315" s="3" t="s">
        <v>20</v>
      </c>
      <c r="E315" s="3" t="s">
        <v>853</v>
      </c>
      <c r="F315" s="3" t="s">
        <v>1111</v>
      </c>
      <c r="G315" s="3" t="s">
        <v>26219</v>
      </c>
      <c r="H315" s="3" t="s">
        <v>1146</v>
      </c>
      <c r="I315" s="6">
        <v>30331</v>
      </c>
      <c r="J315" s="7" t="s">
        <v>1151</v>
      </c>
      <c r="K315" s="8">
        <v>3033190</v>
      </c>
      <c r="L315" s="3">
        <v>15</v>
      </c>
      <c r="N315" s="9">
        <v>0.15</v>
      </c>
      <c r="O315" s="9" t="b">
        <v>1</v>
      </c>
      <c r="P315" s="10">
        <v>0</v>
      </c>
      <c r="Q315" s="3" t="s">
        <v>25</v>
      </c>
      <c r="R315" s="3" t="s">
        <v>1152</v>
      </c>
      <c r="S315" s="14">
        <v>3033190</v>
      </c>
      <c r="T315" s="21">
        <v>0.125307</v>
      </c>
      <c r="U315" s="22">
        <v>0.125307</v>
      </c>
      <c r="V315" s="22">
        <v>0</v>
      </c>
      <c r="W315" s="22">
        <v>0</v>
      </c>
      <c r="X315" s="22">
        <f t="shared" si="8"/>
        <v>1.8796049999999998E-2</v>
      </c>
      <c r="Y315" s="8" t="b">
        <v>0</v>
      </c>
      <c r="Z315" s="8" t="b">
        <v>0</v>
      </c>
      <c r="AA315" s="8" t="b">
        <v>0</v>
      </c>
      <c r="AB315" s="8" t="b">
        <v>0</v>
      </c>
    </row>
    <row r="316" spans="1:28" hidden="1" x14ac:dyDescent="0.2">
      <c r="A316" s="1" t="s">
        <v>852</v>
      </c>
      <c r="B316" s="1" t="s">
        <v>19</v>
      </c>
      <c r="D316" s="3" t="s">
        <v>20</v>
      </c>
      <c r="E316" s="3" t="s">
        <v>853</v>
      </c>
      <c r="F316" s="3" t="s">
        <v>1111</v>
      </c>
      <c r="G316" s="3" t="s">
        <v>26219</v>
      </c>
      <c r="H316" s="3" t="s">
        <v>1153</v>
      </c>
      <c r="I316" s="6">
        <v>30332</v>
      </c>
      <c r="J316" s="7" t="s">
        <v>1154</v>
      </c>
      <c r="K316" s="8">
        <v>3033200</v>
      </c>
      <c r="L316" s="3">
        <v>15</v>
      </c>
      <c r="N316" s="9">
        <v>0.15</v>
      </c>
      <c r="O316" s="9" t="b">
        <v>1</v>
      </c>
      <c r="P316" s="10">
        <v>0</v>
      </c>
      <c r="Q316" s="3" t="s">
        <v>25</v>
      </c>
      <c r="R316" s="3" t="s">
        <v>1155</v>
      </c>
      <c r="S316" s="14">
        <v>3033200</v>
      </c>
      <c r="T316" s="21">
        <v>3.9957666666666697E-2</v>
      </c>
      <c r="U316" s="22">
        <v>2.9602666666666701E-2</v>
      </c>
      <c r="V316" s="22">
        <v>1.0355E-2</v>
      </c>
      <c r="W316" s="22">
        <v>0</v>
      </c>
      <c r="X316" s="22">
        <f t="shared" si="8"/>
        <v>4.4404000000000049E-3</v>
      </c>
      <c r="Y316" s="8" t="b">
        <v>0</v>
      </c>
      <c r="Z316" s="8" t="b">
        <v>0</v>
      </c>
      <c r="AA316" s="8" t="b">
        <v>0</v>
      </c>
      <c r="AB316" s="8" t="b">
        <v>0</v>
      </c>
    </row>
    <row r="317" spans="1:28" hidden="1" x14ac:dyDescent="0.2">
      <c r="A317" s="1" t="s">
        <v>852</v>
      </c>
      <c r="B317" s="1" t="s">
        <v>19</v>
      </c>
      <c r="D317" s="3" t="s">
        <v>20</v>
      </c>
      <c r="E317" s="3" t="s">
        <v>853</v>
      </c>
      <c r="F317" s="3" t="s">
        <v>1111</v>
      </c>
      <c r="G317" s="3" t="s">
        <v>26219</v>
      </c>
      <c r="H317" s="3" t="s">
        <v>1156</v>
      </c>
      <c r="I317" s="6">
        <v>30333</v>
      </c>
      <c r="J317" s="7" t="s">
        <v>1157</v>
      </c>
      <c r="K317" s="8">
        <v>3033300</v>
      </c>
      <c r="L317" s="3">
        <v>7.5</v>
      </c>
      <c r="N317" s="9">
        <v>7.4999999999999997E-2</v>
      </c>
      <c r="O317" s="9" t="b">
        <v>1</v>
      </c>
      <c r="P317" s="10">
        <v>0</v>
      </c>
      <c r="Q317" s="3" t="s">
        <v>25</v>
      </c>
      <c r="R317" s="3" t="s">
        <v>1158</v>
      </c>
      <c r="S317" s="14">
        <v>3033300</v>
      </c>
      <c r="T317" s="21">
        <v>0.46391633333333332</v>
      </c>
      <c r="U317" s="22">
        <v>0.46259033333333333</v>
      </c>
      <c r="V317" s="22">
        <v>1.3259999999999999E-3</v>
      </c>
      <c r="W317" s="22">
        <v>0</v>
      </c>
      <c r="X317" s="22">
        <f t="shared" si="8"/>
        <v>3.4694274999999997E-2</v>
      </c>
      <c r="Y317" s="8" t="b">
        <v>0</v>
      </c>
      <c r="Z317" s="8" t="b">
        <v>0</v>
      </c>
      <c r="AA317" s="8" t="b">
        <v>0</v>
      </c>
      <c r="AB317" s="8" t="b">
        <v>0</v>
      </c>
    </row>
    <row r="318" spans="1:28" hidden="1" x14ac:dyDescent="0.2">
      <c r="A318" s="1" t="s">
        <v>852</v>
      </c>
      <c r="B318" s="1" t="s">
        <v>19</v>
      </c>
      <c r="D318" s="3" t="s">
        <v>20</v>
      </c>
      <c r="E318" s="3" t="s">
        <v>853</v>
      </c>
      <c r="F318" s="3" t="s">
        <v>1111</v>
      </c>
      <c r="G318" s="3" t="s">
        <v>26219</v>
      </c>
      <c r="H318" s="3" t="s">
        <v>1159</v>
      </c>
      <c r="I318" s="6">
        <v>30334</v>
      </c>
      <c r="J318" s="7" t="s">
        <v>1160</v>
      </c>
      <c r="K318" s="8">
        <v>3033400</v>
      </c>
      <c r="L318" s="3">
        <v>15</v>
      </c>
      <c r="N318" s="9">
        <v>0.15</v>
      </c>
      <c r="O318" s="9" t="b">
        <v>1</v>
      </c>
      <c r="P318" s="10">
        <v>0</v>
      </c>
      <c r="Q318" s="3" t="s">
        <v>25</v>
      </c>
      <c r="R318" s="3" t="s">
        <v>1161</v>
      </c>
      <c r="S318" s="14">
        <v>3033400</v>
      </c>
      <c r="T318" s="21">
        <v>0.26573400000000003</v>
      </c>
      <c r="U318" s="22">
        <v>0.26573400000000003</v>
      </c>
      <c r="V318" s="22">
        <v>0</v>
      </c>
      <c r="W318" s="22">
        <v>0</v>
      </c>
      <c r="X318" s="22">
        <f t="shared" si="8"/>
        <v>3.9860100000000002E-2</v>
      </c>
      <c r="Y318" s="8" t="b">
        <v>0</v>
      </c>
      <c r="Z318" s="8" t="b">
        <v>0</v>
      </c>
      <c r="AA318" s="8" t="b">
        <v>0</v>
      </c>
      <c r="AB318" s="8" t="b">
        <v>0</v>
      </c>
    </row>
    <row r="319" spans="1:28" hidden="1" x14ac:dyDescent="0.2">
      <c r="A319" s="1" t="s">
        <v>852</v>
      </c>
      <c r="B319" s="1" t="s">
        <v>19</v>
      </c>
      <c r="D319" s="3" t="s">
        <v>20</v>
      </c>
      <c r="E319" s="3" t="s">
        <v>853</v>
      </c>
      <c r="F319" s="3" t="s">
        <v>1111</v>
      </c>
      <c r="G319" s="3" t="s">
        <v>26219</v>
      </c>
      <c r="H319" s="3" t="s">
        <v>1162</v>
      </c>
      <c r="I319" s="6">
        <v>30339</v>
      </c>
      <c r="J319" s="7" t="s">
        <v>1163</v>
      </c>
      <c r="K319" s="8">
        <v>3033910</v>
      </c>
      <c r="L319" s="3">
        <v>7.5</v>
      </c>
      <c r="N319" s="9">
        <v>7.4999999999999997E-2</v>
      </c>
      <c r="O319" s="9" t="b">
        <v>1</v>
      </c>
      <c r="P319" s="10">
        <v>7.1446876039472224E-2</v>
      </c>
      <c r="Q319" s="3" t="s">
        <v>25</v>
      </c>
      <c r="R319" s="3" t="s">
        <v>1164</v>
      </c>
      <c r="S319" s="14">
        <v>3033910</v>
      </c>
      <c r="T319" s="21">
        <v>0.1202533333333333</v>
      </c>
      <c r="U319" s="22">
        <v>5.6969999999999998E-3</v>
      </c>
      <c r="V319" s="22">
        <v>0</v>
      </c>
      <c r="W319" s="22">
        <v>0.1145563333333333</v>
      </c>
      <c r="X319" s="22">
        <f t="shared" si="8"/>
        <v>4.2727499999999996E-4</v>
      </c>
      <c r="Y319" s="8" t="b">
        <v>0</v>
      </c>
      <c r="Z319" s="8" t="b">
        <v>0</v>
      </c>
      <c r="AA319" s="8" t="b">
        <v>0</v>
      </c>
      <c r="AB319" s="8" t="b">
        <v>0</v>
      </c>
    </row>
    <row r="320" spans="1:28" hidden="1" x14ac:dyDescent="0.2">
      <c r="A320" s="1" t="s">
        <v>852</v>
      </c>
      <c r="B320" s="1" t="s">
        <v>19</v>
      </c>
      <c r="D320" s="3" t="s">
        <v>20</v>
      </c>
      <c r="E320" s="3" t="s">
        <v>853</v>
      </c>
      <c r="F320" s="3" t="s">
        <v>1111</v>
      </c>
      <c r="G320" s="3" t="s">
        <v>26219</v>
      </c>
      <c r="H320" s="3" t="s">
        <v>1162</v>
      </c>
      <c r="I320" s="6">
        <v>30339</v>
      </c>
      <c r="J320" s="7" t="s">
        <v>1165</v>
      </c>
      <c r="K320" s="8">
        <v>3033930</v>
      </c>
      <c r="L320" s="3">
        <v>7.5</v>
      </c>
      <c r="N320" s="9">
        <v>7.4999999999999997E-2</v>
      </c>
      <c r="O320" s="9" t="b">
        <v>1</v>
      </c>
      <c r="P320" s="10">
        <v>0</v>
      </c>
      <c r="Q320" s="3" t="s">
        <v>25</v>
      </c>
      <c r="R320" s="3" t="s">
        <v>1166</v>
      </c>
      <c r="S320" s="14">
        <v>3033930</v>
      </c>
      <c r="T320" s="21">
        <v>0</v>
      </c>
      <c r="U320" s="22">
        <v>0</v>
      </c>
      <c r="V320" s="22">
        <v>0</v>
      </c>
      <c r="W320" s="22">
        <v>0</v>
      </c>
      <c r="X320" s="22">
        <f t="shared" si="8"/>
        <v>0</v>
      </c>
      <c r="Y320" s="8" t="b">
        <v>0</v>
      </c>
      <c r="Z320" s="8" t="b">
        <v>0</v>
      </c>
      <c r="AA320" s="8" t="b">
        <v>0</v>
      </c>
      <c r="AB320" s="8" t="b">
        <v>0</v>
      </c>
    </row>
    <row r="321" spans="1:28" hidden="1" x14ac:dyDescent="0.2">
      <c r="A321" s="1" t="s">
        <v>852</v>
      </c>
      <c r="B321" s="1" t="s">
        <v>19</v>
      </c>
      <c r="D321" s="3" t="s">
        <v>20</v>
      </c>
      <c r="E321" s="3" t="s">
        <v>853</v>
      </c>
      <c r="F321" s="3" t="s">
        <v>1111</v>
      </c>
      <c r="G321" s="3" t="s">
        <v>26219</v>
      </c>
      <c r="H321" s="3" t="s">
        <v>1162</v>
      </c>
      <c r="I321" s="6">
        <v>30339</v>
      </c>
      <c r="J321" s="7" t="s">
        <v>1167</v>
      </c>
      <c r="K321" s="8">
        <v>3033950</v>
      </c>
      <c r="L321" s="3">
        <v>7.5</v>
      </c>
      <c r="N321" s="9">
        <v>7.4999999999999997E-2</v>
      </c>
      <c r="O321" s="9" t="b">
        <v>1</v>
      </c>
      <c r="P321" s="10">
        <v>0</v>
      </c>
      <c r="Q321" s="3" t="s">
        <v>25</v>
      </c>
      <c r="R321" s="3" t="s">
        <v>1168</v>
      </c>
      <c r="S321" s="14">
        <v>3033950</v>
      </c>
      <c r="T321" s="21">
        <v>5.1133999999999999E-2</v>
      </c>
      <c r="U321" s="22">
        <v>5.1133999999999999E-2</v>
      </c>
      <c r="V321" s="22">
        <v>0</v>
      </c>
      <c r="W321" s="22">
        <v>0</v>
      </c>
      <c r="X321" s="22">
        <f t="shared" si="8"/>
        <v>3.8350499999999996E-3</v>
      </c>
      <c r="Y321" s="8" t="b">
        <v>0</v>
      </c>
      <c r="Z321" s="8" t="b">
        <v>0</v>
      </c>
      <c r="AA321" s="8" t="b">
        <v>0</v>
      </c>
      <c r="AB321" s="8" t="b">
        <v>0</v>
      </c>
    </row>
    <row r="322" spans="1:28" hidden="1" x14ac:dyDescent="0.2">
      <c r="A322" s="1" t="s">
        <v>852</v>
      </c>
      <c r="B322" s="1" t="s">
        <v>19</v>
      </c>
      <c r="D322" s="3" t="s">
        <v>20</v>
      </c>
      <c r="E322" s="3" t="s">
        <v>853</v>
      </c>
      <c r="F322" s="3" t="s">
        <v>1111</v>
      </c>
      <c r="G322" s="3" t="s">
        <v>26219</v>
      </c>
      <c r="H322" s="3" t="s">
        <v>1162</v>
      </c>
      <c r="I322" s="6">
        <v>30339</v>
      </c>
      <c r="J322" s="7" t="s">
        <v>1169</v>
      </c>
      <c r="K322" s="8">
        <v>3033985</v>
      </c>
      <c r="L322" s="3">
        <v>15</v>
      </c>
      <c r="N322" s="9">
        <v>0.15</v>
      </c>
      <c r="O322" s="9" t="b">
        <v>1</v>
      </c>
      <c r="P322" s="10">
        <v>1.8102941650528049E-2</v>
      </c>
      <c r="Q322" s="3" t="s">
        <v>25</v>
      </c>
      <c r="R322" s="3" t="s">
        <v>1170</v>
      </c>
      <c r="S322" s="14">
        <v>3033985</v>
      </c>
      <c r="T322" s="21">
        <v>0.2016385</v>
      </c>
      <c r="U322" s="22">
        <v>6.1864333333333299E-2</v>
      </c>
      <c r="V322" s="22">
        <v>0.1154391666666667</v>
      </c>
      <c r="W322" s="22">
        <v>2.4334999999999999E-2</v>
      </c>
      <c r="X322" s="22">
        <f t="shared" si="8"/>
        <v>9.2796499999999952E-3</v>
      </c>
      <c r="Y322" s="8" t="b">
        <v>0</v>
      </c>
      <c r="Z322" s="8" t="b">
        <v>0</v>
      </c>
      <c r="AA322" s="8" t="b">
        <v>0</v>
      </c>
      <c r="AB322" s="8" t="b">
        <v>0</v>
      </c>
    </row>
    <row r="323" spans="1:28" hidden="1" x14ac:dyDescent="0.2">
      <c r="A323" s="1" t="s">
        <v>852</v>
      </c>
      <c r="B323" s="1" t="s">
        <v>19</v>
      </c>
      <c r="D323" s="3" t="s">
        <v>20</v>
      </c>
      <c r="E323" s="3" t="s">
        <v>853</v>
      </c>
      <c r="F323" s="3" t="s">
        <v>1111</v>
      </c>
      <c r="G323" s="3" t="s">
        <v>26219</v>
      </c>
      <c r="H323" s="3" t="s">
        <v>1171</v>
      </c>
      <c r="I323" s="6">
        <v>30341</v>
      </c>
      <c r="J323" s="7" t="s">
        <v>1172</v>
      </c>
      <c r="K323" s="8">
        <v>3034110</v>
      </c>
      <c r="L323" s="3">
        <v>0</v>
      </c>
      <c r="N323" s="9">
        <v>0</v>
      </c>
      <c r="O323" s="9" t="b">
        <v>1</v>
      </c>
      <c r="P323" s="10">
        <v>0</v>
      </c>
      <c r="Q323" s="3" t="s">
        <v>25</v>
      </c>
      <c r="R323" s="3" t="s">
        <v>1173</v>
      </c>
      <c r="S323" s="14">
        <v>3034110</v>
      </c>
      <c r="T323" s="21">
        <v>0</v>
      </c>
      <c r="U323" s="22">
        <v>0</v>
      </c>
      <c r="V323" s="22">
        <v>0</v>
      </c>
      <c r="W323" s="22">
        <v>0</v>
      </c>
      <c r="X323" s="22">
        <f t="shared" si="8"/>
        <v>0</v>
      </c>
      <c r="Y323" s="8" t="b">
        <v>0</v>
      </c>
      <c r="Z323" s="8" t="b">
        <v>0</v>
      </c>
      <c r="AA323" s="8" t="b">
        <v>0</v>
      </c>
      <c r="AB323" s="8" t="b">
        <v>0</v>
      </c>
    </row>
    <row r="324" spans="1:28" hidden="1" x14ac:dyDescent="0.2">
      <c r="A324" s="1" t="s">
        <v>852</v>
      </c>
      <c r="B324" s="1" t="s">
        <v>19</v>
      </c>
      <c r="D324" s="3" t="s">
        <v>20</v>
      </c>
      <c r="E324" s="3" t="s">
        <v>853</v>
      </c>
      <c r="F324" s="3" t="s">
        <v>1111</v>
      </c>
      <c r="G324" s="3" t="s">
        <v>26219</v>
      </c>
      <c r="H324" s="3" t="s">
        <v>1171</v>
      </c>
      <c r="I324" s="6">
        <v>30341</v>
      </c>
      <c r="J324" s="7" t="s">
        <v>1174</v>
      </c>
      <c r="K324" s="8">
        <v>3034190</v>
      </c>
      <c r="L324" s="3">
        <v>22</v>
      </c>
      <c r="N324" s="9">
        <v>0.22</v>
      </c>
      <c r="O324" s="9" t="b">
        <v>1</v>
      </c>
      <c r="P324" s="10">
        <v>0</v>
      </c>
      <c r="Q324" s="3" t="s">
        <v>25</v>
      </c>
      <c r="R324" s="3" t="s">
        <v>1175</v>
      </c>
      <c r="S324" s="14">
        <v>3034190</v>
      </c>
      <c r="T324" s="21">
        <v>0.96539516666666703</v>
      </c>
      <c r="U324" s="22">
        <v>0.96539516666666703</v>
      </c>
      <c r="V324" s="22">
        <v>0</v>
      </c>
      <c r="W324" s="22">
        <v>0</v>
      </c>
      <c r="X324" s="22">
        <f t="shared" si="8"/>
        <v>0.21238693666666675</v>
      </c>
      <c r="Y324" s="8" t="b">
        <v>0</v>
      </c>
      <c r="Z324" s="8" t="b">
        <v>0</v>
      </c>
      <c r="AA324" s="8" t="b">
        <v>0</v>
      </c>
      <c r="AB324" s="8" t="b">
        <v>0</v>
      </c>
    </row>
    <row r="325" spans="1:28" hidden="1" x14ac:dyDescent="0.2">
      <c r="A325" s="1" t="s">
        <v>852</v>
      </c>
      <c r="B325" s="1" t="s">
        <v>19</v>
      </c>
      <c r="D325" s="3" t="s">
        <v>20</v>
      </c>
      <c r="E325" s="3" t="s">
        <v>853</v>
      </c>
      <c r="F325" s="3" t="s">
        <v>1111</v>
      </c>
      <c r="G325" s="3" t="s">
        <v>26219</v>
      </c>
      <c r="H325" s="3" t="s">
        <v>1176</v>
      </c>
      <c r="I325" s="6">
        <v>30342</v>
      </c>
      <c r="J325" s="7" t="s">
        <v>1177</v>
      </c>
      <c r="K325" s="8">
        <v>3034220</v>
      </c>
      <c r="L325" s="3">
        <v>0</v>
      </c>
      <c r="N325" s="9">
        <v>0</v>
      </c>
      <c r="O325" s="9" t="b">
        <v>1</v>
      </c>
      <c r="P325" s="10">
        <v>0</v>
      </c>
      <c r="Q325" s="3" t="s">
        <v>25</v>
      </c>
      <c r="R325" s="3" t="s">
        <v>1178</v>
      </c>
      <c r="S325" s="14">
        <v>3034212</v>
      </c>
      <c r="T325" s="21">
        <v>1.5207666666666701E-2</v>
      </c>
      <c r="U325" s="22">
        <v>1.5207666666666701E-2</v>
      </c>
      <c r="V325" s="22">
        <v>0</v>
      </c>
      <c r="W325" s="22">
        <v>0</v>
      </c>
      <c r="X325" s="22">
        <f t="shared" si="8"/>
        <v>0</v>
      </c>
      <c r="Y325" s="8" t="b">
        <v>0</v>
      </c>
      <c r="Z325" s="8" t="b">
        <v>0</v>
      </c>
      <c r="AA325" s="8" t="b">
        <v>0</v>
      </c>
      <c r="AB325" s="8" t="b">
        <v>0</v>
      </c>
    </row>
    <row r="326" spans="1:28" hidden="1" x14ac:dyDescent="0.2">
      <c r="A326" s="1" t="s">
        <v>852</v>
      </c>
      <c r="B326" s="1" t="s">
        <v>19</v>
      </c>
      <c r="D326" s="3" t="s">
        <v>20</v>
      </c>
      <c r="E326" s="3" t="s">
        <v>853</v>
      </c>
      <c r="F326" s="3" t="s">
        <v>1111</v>
      </c>
      <c r="G326" s="3" t="s">
        <v>26219</v>
      </c>
      <c r="H326" s="3" t="s">
        <v>1176</v>
      </c>
      <c r="I326" s="6">
        <v>30342</v>
      </c>
      <c r="J326" s="7" t="s">
        <v>1179</v>
      </c>
      <c r="K326" s="8">
        <v>3034290</v>
      </c>
      <c r="L326" s="3">
        <v>22</v>
      </c>
      <c r="N326" s="9">
        <v>0.22</v>
      </c>
      <c r="O326" s="9" t="b">
        <v>1</v>
      </c>
      <c r="P326" s="10">
        <v>6.6654794036387962E-3</v>
      </c>
      <c r="Q326" s="3" t="s">
        <v>25</v>
      </c>
      <c r="R326" s="3" t="s">
        <v>1180</v>
      </c>
      <c r="S326" s="14">
        <v>3034290</v>
      </c>
      <c r="T326" s="21">
        <v>3.4037201666666665</v>
      </c>
      <c r="U326" s="22">
        <v>3.3005955</v>
      </c>
      <c r="V326" s="22">
        <v>0</v>
      </c>
      <c r="W326" s="22">
        <v>0.1031246666666667</v>
      </c>
      <c r="X326" s="22">
        <f t="shared" si="8"/>
        <v>0.72613101000000002</v>
      </c>
      <c r="Y326" s="8" t="b">
        <v>0</v>
      </c>
      <c r="Z326" s="8" t="b">
        <v>0</v>
      </c>
      <c r="AA326" s="8" t="b">
        <v>0</v>
      </c>
      <c r="AB326" s="8" t="b">
        <v>0</v>
      </c>
    </row>
    <row r="327" spans="1:28" hidden="1" x14ac:dyDescent="0.2">
      <c r="A327" s="1" t="s">
        <v>852</v>
      </c>
      <c r="B327" s="1" t="s">
        <v>19</v>
      </c>
      <c r="D327" s="3" t="s">
        <v>20</v>
      </c>
      <c r="E327" s="3" t="s">
        <v>853</v>
      </c>
      <c r="F327" s="3" t="s">
        <v>1111</v>
      </c>
      <c r="G327" s="3" t="s">
        <v>26219</v>
      </c>
      <c r="H327" s="3" t="s">
        <v>1181</v>
      </c>
      <c r="I327" s="6">
        <v>30343</v>
      </c>
      <c r="J327" s="7" t="s">
        <v>1182</v>
      </c>
      <c r="K327" s="8">
        <v>3034310</v>
      </c>
      <c r="L327" s="3">
        <v>0</v>
      </c>
      <c r="N327" s="9">
        <v>0</v>
      </c>
      <c r="O327" s="9" t="b">
        <v>1</v>
      </c>
      <c r="P327" s="10">
        <v>0</v>
      </c>
      <c r="Q327" s="3" t="s">
        <v>25</v>
      </c>
      <c r="R327" s="3" t="s">
        <v>1183</v>
      </c>
      <c r="S327" s="14">
        <v>3034310</v>
      </c>
      <c r="T327" s="21">
        <v>0</v>
      </c>
      <c r="U327" s="22">
        <v>0</v>
      </c>
      <c r="V327" s="22">
        <v>0</v>
      </c>
      <c r="W327" s="22">
        <v>0</v>
      </c>
      <c r="X327" s="22">
        <f t="shared" si="8"/>
        <v>0</v>
      </c>
      <c r="Y327" s="8" t="b">
        <v>0</v>
      </c>
      <c r="Z327" s="8" t="b">
        <v>0</v>
      </c>
      <c r="AA327" s="8" t="b">
        <v>0</v>
      </c>
      <c r="AB327" s="8" t="b">
        <v>0</v>
      </c>
    </row>
    <row r="328" spans="1:28" hidden="1" x14ac:dyDescent="0.2">
      <c r="A328" s="1" t="s">
        <v>852</v>
      </c>
      <c r="B328" s="1" t="s">
        <v>19</v>
      </c>
      <c r="D328" s="3" t="s">
        <v>20</v>
      </c>
      <c r="E328" s="3" t="s">
        <v>853</v>
      </c>
      <c r="F328" s="3" t="s">
        <v>1111</v>
      </c>
      <c r="G328" s="3" t="s">
        <v>26219</v>
      </c>
      <c r="H328" s="3" t="s">
        <v>1181</v>
      </c>
      <c r="I328" s="6">
        <v>30343</v>
      </c>
      <c r="J328" s="7" t="s">
        <v>1184</v>
      </c>
      <c r="K328" s="8">
        <v>3034390</v>
      </c>
      <c r="L328" s="3">
        <v>22</v>
      </c>
      <c r="N328" s="9">
        <v>0.22</v>
      </c>
      <c r="O328" s="9" t="b">
        <v>1</v>
      </c>
      <c r="P328" s="10">
        <v>0.12593803246114801</v>
      </c>
      <c r="Q328" s="3" t="s">
        <v>25</v>
      </c>
      <c r="R328" s="3" t="s">
        <v>1185</v>
      </c>
      <c r="S328" s="14">
        <v>3034390</v>
      </c>
      <c r="T328" s="21">
        <v>9.7131499999999996E-2</v>
      </c>
      <c r="U328" s="22">
        <v>1.1554999999999999E-2</v>
      </c>
      <c r="V328" s="22">
        <v>2.9974000000000001E-2</v>
      </c>
      <c r="W328" s="22">
        <v>5.5602499999999999E-2</v>
      </c>
      <c r="X328" s="22">
        <f t="shared" ref="X328:X391" si="9">U328*N328</f>
        <v>2.5420999999999998E-3</v>
      </c>
      <c r="Y328" s="8" t="b">
        <v>0</v>
      </c>
      <c r="Z328" s="8" t="b">
        <v>0</v>
      </c>
      <c r="AA328" s="8" t="b">
        <v>0</v>
      </c>
      <c r="AB328" s="8" t="b">
        <v>0</v>
      </c>
    </row>
    <row r="329" spans="1:28" hidden="1" x14ac:dyDescent="0.2">
      <c r="A329" s="1" t="s">
        <v>852</v>
      </c>
      <c r="B329" s="1" t="s">
        <v>19</v>
      </c>
      <c r="D329" s="3" t="s">
        <v>20</v>
      </c>
      <c r="E329" s="3" t="s">
        <v>853</v>
      </c>
      <c r="F329" s="3" t="s">
        <v>1111</v>
      </c>
      <c r="G329" s="3" t="s">
        <v>26219</v>
      </c>
      <c r="H329" s="3" t="s">
        <v>1186</v>
      </c>
      <c r="I329" s="6">
        <v>30344</v>
      </c>
      <c r="J329" s="7" t="s">
        <v>1187</v>
      </c>
      <c r="K329" s="8">
        <v>3034410</v>
      </c>
      <c r="L329" s="3">
        <v>0</v>
      </c>
      <c r="N329" s="9">
        <v>0</v>
      </c>
      <c r="O329" s="9" t="b">
        <v>1</v>
      </c>
      <c r="P329" s="10">
        <v>0</v>
      </c>
      <c r="Q329" s="3" t="s">
        <v>25</v>
      </c>
      <c r="R329" s="3" t="s">
        <v>1188</v>
      </c>
      <c r="S329" s="14">
        <v>3034410</v>
      </c>
      <c r="T329" s="21">
        <v>0.267424</v>
      </c>
      <c r="U329" s="22">
        <v>0.267424</v>
      </c>
      <c r="V329" s="22">
        <v>0</v>
      </c>
      <c r="W329" s="22">
        <v>0</v>
      </c>
      <c r="X329" s="22">
        <f t="shared" si="9"/>
        <v>0</v>
      </c>
      <c r="Y329" s="8" t="b">
        <v>0</v>
      </c>
      <c r="Z329" s="8" t="b">
        <v>0</v>
      </c>
      <c r="AA329" s="8" t="b">
        <v>0</v>
      </c>
      <c r="AB329" s="8" t="b">
        <v>0</v>
      </c>
    </row>
    <row r="330" spans="1:28" hidden="1" x14ac:dyDescent="0.2">
      <c r="A330" s="1" t="s">
        <v>852</v>
      </c>
      <c r="B330" s="1" t="s">
        <v>19</v>
      </c>
      <c r="D330" s="3" t="s">
        <v>20</v>
      </c>
      <c r="E330" s="3" t="s">
        <v>853</v>
      </c>
      <c r="F330" s="3" t="s">
        <v>1111</v>
      </c>
      <c r="G330" s="3" t="s">
        <v>26219</v>
      </c>
      <c r="H330" s="3" t="s">
        <v>1186</v>
      </c>
      <c r="I330" s="6">
        <v>30344</v>
      </c>
      <c r="J330" s="7" t="s">
        <v>1189</v>
      </c>
      <c r="K330" s="8">
        <v>3034490</v>
      </c>
      <c r="L330" s="3">
        <v>22</v>
      </c>
      <c r="N330" s="9">
        <v>0.22</v>
      </c>
      <c r="O330" s="9" t="b">
        <v>1</v>
      </c>
      <c r="P330" s="10">
        <v>0</v>
      </c>
      <c r="Q330" s="3" t="s">
        <v>25</v>
      </c>
      <c r="R330" s="3" t="s">
        <v>1190</v>
      </c>
      <c r="S330" s="14">
        <v>3034490</v>
      </c>
      <c r="T330" s="21">
        <v>0.70842466666666692</v>
      </c>
      <c r="U330" s="22">
        <v>0.70842466666666692</v>
      </c>
      <c r="V330" s="22">
        <v>0</v>
      </c>
      <c r="W330" s="22">
        <v>0</v>
      </c>
      <c r="X330" s="22">
        <f t="shared" si="9"/>
        <v>0.15585342666666671</v>
      </c>
      <c r="Y330" s="8" t="b">
        <v>0</v>
      </c>
      <c r="Z330" s="8" t="b">
        <v>0</v>
      </c>
      <c r="AA330" s="8" t="b">
        <v>0</v>
      </c>
      <c r="AB330" s="8" t="b">
        <v>0</v>
      </c>
    </row>
    <row r="331" spans="1:28" hidden="1" x14ac:dyDescent="0.2">
      <c r="A331" s="1" t="s">
        <v>852</v>
      </c>
      <c r="B331" s="1" t="s">
        <v>19</v>
      </c>
      <c r="D331" s="3" t="s">
        <v>20</v>
      </c>
      <c r="E331" s="3" t="s">
        <v>853</v>
      </c>
      <c r="F331" s="3" t="s">
        <v>1111</v>
      </c>
      <c r="G331" s="3" t="s">
        <v>26219</v>
      </c>
      <c r="H331" s="3" t="s">
        <v>1191</v>
      </c>
      <c r="I331" s="6">
        <v>30345</v>
      </c>
      <c r="J331" s="7" t="s">
        <v>1192</v>
      </c>
      <c r="K331" s="8">
        <v>3034512</v>
      </c>
      <c r="L331" s="3">
        <v>0</v>
      </c>
      <c r="N331" s="9">
        <v>0</v>
      </c>
      <c r="O331" s="9" t="b">
        <v>1</v>
      </c>
      <c r="P331" s="10">
        <v>0</v>
      </c>
      <c r="Q331" s="3" t="s">
        <v>25</v>
      </c>
      <c r="R331" s="3" t="s">
        <v>1193</v>
      </c>
      <c r="S331" s="14">
        <v>3034512</v>
      </c>
      <c r="T331" s="21">
        <v>0</v>
      </c>
      <c r="U331" s="22">
        <v>0</v>
      </c>
      <c r="V331" s="22">
        <v>0</v>
      </c>
      <c r="W331" s="22">
        <v>0</v>
      </c>
      <c r="X331" s="22">
        <f t="shared" si="9"/>
        <v>0</v>
      </c>
      <c r="Y331" s="8" t="b">
        <v>0</v>
      </c>
      <c r="Z331" s="8" t="b">
        <v>0</v>
      </c>
      <c r="AA331" s="8" t="b">
        <v>0</v>
      </c>
      <c r="AB331" s="8" t="b">
        <v>0</v>
      </c>
    </row>
    <row r="332" spans="1:28" hidden="1" x14ac:dyDescent="0.2">
      <c r="A332" s="1" t="s">
        <v>852</v>
      </c>
      <c r="B332" s="1" t="s">
        <v>19</v>
      </c>
      <c r="D332" s="3" t="s">
        <v>20</v>
      </c>
      <c r="E332" s="3" t="s">
        <v>853</v>
      </c>
      <c r="F332" s="3" t="s">
        <v>1111</v>
      </c>
      <c r="G332" s="3" t="s">
        <v>26219</v>
      </c>
      <c r="H332" s="3" t="s">
        <v>1191</v>
      </c>
      <c r="I332" s="6">
        <v>30345</v>
      </c>
      <c r="J332" s="7" t="s">
        <v>1194</v>
      </c>
      <c r="K332" s="8">
        <v>3034518</v>
      </c>
      <c r="L332" s="3">
        <v>22</v>
      </c>
      <c r="N332" s="9">
        <v>0.22</v>
      </c>
      <c r="O332" s="9" t="b">
        <v>1</v>
      </c>
      <c r="P332" s="10">
        <v>0</v>
      </c>
      <c r="Q332" s="3" t="s">
        <v>25</v>
      </c>
      <c r="R332" s="3" t="s">
        <v>1195</v>
      </c>
      <c r="S332" s="14">
        <v>3034518</v>
      </c>
      <c r="T332" s="21">
        <v>0</v>
      </c>
      <c r="U332" s="22">
        <v>0</v>
      </c>
      <c r="V332" s="22">
        <v>0</v>
      </c>
      <c r="W332" s="22">
        <v>0</v>
      </c>
      <c r="X332" s="22">
        <f t="shared" si="9"/>
        <v>0</v>
      </c>
      <c r="Y332" s="8" t="b">
        <v>0</v>
      </c>
      <c r="Z332" s="8" t="b">
        <v>0</v>
      </c>
      <c r="AA332" s="8" t="b">
        <v>0</v>
      </c>
      <c r="AB332" s="8" t="b">
        <v>0</v>
      </c>
    </row>
    <row r="333" spans="1:28" hidden="1" x14ac:dyDescent="0.2">
      <c r="A333" s="1" t="s">
        <v>852</v>
      </c>
      <c r="B333" s="1" t="s">
        <v>19</v>
      </c>
      <c r="D333" s="3" t="s">
        <v>20</v>
      </c>
      <c r="E333" s="3" t="s">
        <v>853</v>
      </c>
      <c r="F333" s="3" t="s">
        <v>1111</v>
      </c>
      <c r="G333" s="3" t="s">
        <v>26219</v>
      </c>
      <c r="H333" s="3" t="s">
        <v>1191</v>
      </c>
      <c r="I333" s="6">
        <v>30345</v>
      </c>
      <c r="J333" s="7" t="s">
        <v>1196</v>
      </c>
      <c r="K333" s="8">
        <v>3034591</v>
      </c>
      <c r="L333" s="3">
        <v>0</v>
      </c>
      <c r="N333" s="9">
        <v>0</v>
      </c>
      <c r="O333" s="9" t="b">
        <v>1</v>
      </c>
      <c r="P333" s="10">
        <v>0</v>
      </c>
      <c r="Q333" s="3" t="s">
        <v>25</v>
      </c>
      <c r="R333" s="3" t="s">
        <v>1197</v>
      </c>
      <c r="S333" s="14">
        <v>3034591</v>
      </c>
      <c r="T333" s="21">
        <v>0</v>
      </c>
      <c r="U333" s="22">
        <v>0</v>
      </c>
      <c r="V333" s="22">
        <v>0</v>
      </c>
      <c r="W333" s="22">
        <v>0</v>
      </c>
      <c r="X333" s="22">
        <f t="shared" si="9"/>
        <v>0</v>
      </c>
      <c r="Y333" s="8" t="b">
        <v>0</v>
      </c>
      <c r="Z333" s="8" t="b">
        <v>0</v>
      </c>
      <c r="AA333" s="8" t="b">
        <v>0</v>
      </c>
      <c r="AB333" s="8" t="b">
        <v>0</v>
      </c>
    </row>
    <row r="334" spans="1:28" hidden="1" x14ac:dyDescent="0.2">
      <c r="A334" s="1" t="s">
        <v>852</v>
      </c>
      <c r="B334" s="1" t="s">
        <v>19</v>
      </c>
      <c r="D334" s="3" t="s">
        <v>20</v>
      </c>
      <c r="E334" s="3" t="s">
        <v>853</v>
      </c>
      <c r="F334" s="3" t="s">
        <v>1111</v>
      </c>
      <c r="G334" s="3" t="s">
        <v>26219</v>
      </c>
      <c r="H334" s="3" t="s">
        <v>1191</v>
      </c>
      <c r="I334" s="6">
        <v>30345</v>
      </c>
      <c r="J334" s="7" t="s">
        <v>1198</v>
      </c>
      <c r="K334" s="8">
        <v>3034599</v>
      </c>
      <c r="L334" s="3">
        <v>22</v>
      </c>
      <c r="N334" s="9">
        <v>0.22</v>
      </c>
      <c r="O334" s="9" t="b">
        <v>1</v>
      </c>
      <c r="P334" s="10">
        <v>0</v>
      </c>
      <c r="Q334" s="3" t="s">
        <v>25</v>
      </c>
      <c r="R334" s="3" t="s">
        <v>1199</v>
      </c>
      <c r="S334" s="14">
        <v>3034599</v>
      </c>
      <c r="T334" s="21">
        <v>0</v>
      </c>
      <c r="U334" s="22">
        <v>0</v>
      </c>
      <c r="V334" s="22">
        <v>0</v>
      </c>
      <c r="W334" s="22">
        <v>0</v>
      </c>
      <c r="X334" s="22">
        <f t="shared" si="9"/>
        <v>0</v>
      </c>
      <c r="Y334" s="8" t="b">
        <v>0</v>
      </c>
      <c r="Z334" s="8" t="b">
        <v>0</v>
      </c>
      <c r="AA334" s="8" t="b">
        <v>0</v>
      </c>
      <c r="AB334" s="8" t="b">
        <v>0</v>
      </c>
    </row>
    <row r="335" spans="1:28" hidden="1" x14ac:dyDescent="0.2">
      <c r="A335" s="1" t="s">
        <v>852</v>
      </c>
      <c r="B335" s="1" t="s">
        <v>19</v>
      </c>
      <c r="D335" s="3" t="s">
        <v>20</v>
      </c>
      <c r="E335" s="3" t="s">
        <v>853</v>
      </c>
      <c r="F335" s="3" t="s">
        <v>1111</v>
      </c>
      <c r="G335" s="3" t="s">
        <v>26219</v>
      </c>
      <c r="H335" s="3" t="s">
        <v>1200</v>
      </c>
      <c r="I335" s="6">
        <v>30346</v>
      </c>
      <c r="J335" s="7" t="s">
        <v>1201</v>
      </c>
      <c r="K335" s="8">
        <v>3034610</v>
      </c>
      <c r="L335" s="3">
        <v>0</v>
      </c>
      <c r="N335" s="9">
        <v>0</v>
      </c>
      <c r="O335" s="9" t="b">
        <v>1</v>
      </c>
      <c r="P335" s="10">
        <v>0</v>
      </c>
      <c r="Q335" s="3" t="s">
        <v>25</v>
      </c>
      <c r="R335" s="3" t="s">
        <v>1202</v>
      </c>
      <c r="S335" s="14">
        <v>3034610</v>
      </c>
      <c r="T335" s="21">
        <v>0</v>
      </c>
      <c r="U335" s="22">
        <v>0</v>
      </c>
      <c r="V335" s="22">
        <v>0</v>
      </c>
      <c r="W335" s="22">
        <v>0</v>
      </c>
      <c r="X335" s="22">
        <f t="shared" si="9"/>
        <v>0</v>
      </c>
      <c r="Y335" s="8" t="b">
        <v>0</v>
      </c>
      <c r="Z335" s="8" t="b">
        <v>0</v>
      </c>
      <c r="AA335" s="8" t="b">
        <v>0</v>
      </c>
      <c r="AB335" s="8" t="b">
        <v>0</v>
      </c>
    </row>
    <row r="336" spans="1:28" hidden="1" x14ac:dyDescent="0.2">
      <c r="A336" s="1" t="s">
        <v>852</v>
      </c>
      <c r="B336" s="1" t="s">
        <v>19</v>
      </c>
      <c r="D336" s="3" t="s">
        <v>20</v>
      </c>
      <c r="E336" s="3" t="s">
        <v>853</v>
      </c>
      <c r="F336" s="3" t="s">
        <v>1111</v>
      </c>
      <c r="G336" s="3" t="s">
        <v>26219</v>
      </c>
      <c r="H336" s="3" t="s">
        <v>1200</v>
      </c>
      <c r="I336" s="6">
        <v>30346</v>
      </c>
      <c r="J336" s="7" t="s">
        <v>1203</v>
      </c>
      <c r="K336" s="8">
        <v>3034690</v>
      </c>
      <c r="L336" s="3">
        <v>22</v>
      </c>
      <c r="N336" s="9">
        <v>0.22</v>
      </c>
      <c r="O336" s="9" t="b">
        <v>1</v>
      </c>
      <c r="P336" s="10">
        <v>0</v>
      </c>
      <c r="Q336" s="3" t="s">
        <v>25</v>
      </c>
      <c r="R336" s="3" t="s">
        <v>1204</v>
      </c>
      <c r="S336" s="14">
        <v>3034690</v>
      </c>
      <c r="T336" s="21">
        <v>0</v>
      </c>
      <c r="U336" s="22">
        <v>0</v>
      </c>
      <c r="V336" s="22">
        <v>0</v>
      </c>
      <c r="W336" s="22">
        <v>0</v>
      </c>
      <c r="X336" s="22">
        <f t="shared" si="9"/>
        <v>0</v>
      </c>
      <c r="Y336" s="8" t="b">
        <v>0</v>
      </c>
      <c r="Z336" s="8" t="b">
        <v>0</v>
      </c>
      <c r="AA336" s="8" t="b">
        <v>0</v>
      </c>
      <c r="AB336" s="8" t="b">
        <v>0</v>
      </c>
    </row>
    <row r="337" spans="1:28" hidden="1" x14ac:dyDescent="0.2">
      <c r="A337" s="1" t="s">
        <v>852</v>
      </c>
      <c r="B337" s="1" t="s">
        <v>19</v>
      </c>
      <c r="D337" s="3" t="s">
        <v>20</v>
      </c>
      <c r="E337" s="3" t="s">
        <v>853</v>
      </c>
      <c r="F337" s="3" t="s">
        <v>1111</v>
      </c>
      <c r="G337" s="3" t="s">
        <v>26219</v>
      </c>
      <c r="H337" s="3" t="s">
        <v>1205</v>
      </c>
      <c r="I337" s="6">
        <v>30349</v>
      </c>
      <c r="J337" s="7" t="s">
        <v>1206</v>
      </c>
      <c r="K337" s="8">
        <v>3034920</v>
      </c>
      <c r="L337" s="3">
        <v>0</v>
      </c>
      <c r="N337" s="9">
        <v>0</v>
      </c>
      <c r="O337" s="9" t="b">
        <v>1</v>
      </c>
      <c r="P337" s="10">
        <v>0</v>
      </c>
      <c r="Q337" s="3" t="s">
        <v>25</v>
      </c>
      <c r="R337" s="3" t="s">
        <v>1207</v>
      </c>
      <c r="S337" s="14">
        <v>3034920</v>
      </c>
      <c r="T337" s="21">
        <v>2.6121999999999999E-2</v>
      </c>
      <c r="U337" s="22">
        <v>1.6001999999999999E-2</v>
      </c>
      <c r="V337" s="22">
        <v>0</v>
      </c>
      <c r="W337" s="22">
        <v>1.0120000000000001E-2</v>
      </c>
      <c r="X337" s="22">
        <f t="shared" si="9"/>
        <v>0</v>
      </c>
      <c r="Y337" s="8" t="b">
        <v>0</v>
      </c>
      <c r="Z337" s="8" t="b">
        <v>0</v>
      </c>
      <c r="AA337" s="8" t="b">
        <v>0</v>
      </c>
      <c r="AB337" s="8" t="b">
        <v>0</v>
      </c>
    </row>
    <row r="338" spans="1:28" hidden="1" x14ac:dyDescent="0.2">
      <c r="A338" s="1" t="s">
        <v>852</v>
      </c>
      <c r="B338" s="1" t="s">
        <v>19</v>
      </c>
      <c r="D338" s="3" t="s">
        <v>20</v>
      </c>
      <c r="E338" s="3" t="s">
        <v>853</v>
      </c>
      <c r="F338" s="3" t="s">
        <v>1111</v>
      </c>
      <c r="G338" s="3" t="s">
        <v>26219</v>
      </c>
      <c r="H338" s="3" t="s">
        <v>1205</v>
      </c>
      <c r="I338" s="6">
        <v>30349</v>
      </c>
      <c r="J338" s="7" t="s">
        <v>1208</v>
      </c>
      <c r="K338" s="8">
        <v>3034985</v>
      </c>
      <c r="L338" s="3">
        <v>22</v>
      </c>
      <c r="N338" s="9">
        <v>0.22</v>
      </c>
      <c r="O338" s="9" t="b">
        <v>1</v>
      </c>
      <c r="P338" s="10">
        <v>0.1786513378357478</v>
      </c>
      <c r="Q338" s="3" t="s">
        <v>25</v>
      </c>
      <c r="R338" s="3" t="s">
        <v>1209</v>
      </c>
      <c r="S338" s="14">
        <v>3034985</v>
      </c>
      <c r="T338" s="21">
        <v>0.1066835</v>
      </c>
      <c r="U338" s="22">
        <v>2.0050999999999999E-2</v>
      </c>
      <c r="V338" s="22">
        <v>0</v>
      </c>
      <c r="W338" s="22">
        <v>8.6632500000000001E-2</v>
      </c>
      <c r="X338" s="22">
        <f t="shared" si="9"/>
        <v>4.4112199999999996E-3</v>
      </c>
      <c r="Y338" s="8" t="b">
        <v>0</v>
      </c>
      <c r="Z338" s="8" t="b">
        <v>0</v>
      </c>
      <c r="AA338" s="8" t="b">
        <v>0</v>
      </c>
      <c r="AB338" s="8" t="b">
        <v>0</v>
      </c>
    </row>
    <row r="339" spans="1:28" hidden="1" x14ac:dyDescent="0.2">
      <c r="A339" s="1" t="s">
        <v>852</v>
      </c>
      <c r="B339" s="1" t="s">
        <v>19</v>
      </c>
      <c r="D339" s="3" t="s">
        <v>20</v>
      </c>
      <c r="E339" s="3" t="s">
        <v>853</v>
      </c>
      <c r="F339" s="3" t="s">
        <v>1111</v>
      </c>
      <c r="G339" s="3" t="s">
        <v>26219</v>
      </c>
      <c r="H339" s="3" t="s">
        <v>1210</v>
      </c>
      <c r="I339" s="6">
        <v>30351</v>
      </c>
      <c r="J339" s="7" t="s">
        <v>1211</v>
      </c>
      <c r="K339" s="8">
        <v>3035100</v>
      </c>
      <c r="L339" s="3">
        <v>0</v>
      </c>
      <c r="N339" s="9">
        <v>0</v>
      </c>
      <c r="O339" s="9" t="b">
        <v>1</v>
      </c>
      <c r="P339" s="10">
        <v>0</v>
      </c>
      <c r="Q339" s="3" t="s">
        <v>25</v>
      </c>
      <c r="R339" s="3" t="s">
        <v>1212</v>
      </c>
      <c r="S339" s="14">
        <v>3035100</v>
      </c>
      <c r="T339" s="21">
        <v>1.1327918333333329</v>
      </c>
      <c r="U339" s="22">
        <v>0.55481316666666669</v>
      </c>
      <c r="V339" s="22">
        <v>0.55301966666666624</v>
      </c>
      <c r="W339" s="22">
        <v>2.4958999999999999E-2</v>
      </c>
      <c r="X339" s="22">
        <f t="shared" si="9"/>
        <v>0</v>
      </c>
      <c r="Y339" s="8" t="b">
        <v>0</v>
      </c>
      <c r="Z339" s="8" t="b">
        <v>0</v>
      </c>
      <c r="AA339" s="8" t="b">
        <v>0</v>
      </c>
      <c r="AB339" s="8" t="b">
        <v>0</v>
      </c>
    </row>
    <row r="340" spans="1:28" hidden="1" x14ac:dyDescent="0.2">
      <c r="A340" s="1" t="s">
        <v>852</v>
      </c>
      <c r="B340" s="1" t="s">
        <v>19</v>
      </c>
      <c r="D340" s="3" t="s">
        <v>20</v>
      </c>
      <c r="E340" s="3" t="s">
        <v>853</v>
      </c>
      <c r="F340" s="3" t="s">
        <v>1111</v>
      </c>
      <c r="G340" s="3" t="s">
        <v>26219</v>
      </c>
      <c r="H340" s="3" t="s">
        <v>1213</v>
      </c>
      <c r="I340" s="6">
        <v>30353</v>
      </c>
      <c r="J340" s="7" t="s">
        <v>1214</v>
      </c>
      <c r="K340" s="8">
        <v>3035310</v>
      </c>
      <c r="L340" s="3">
        <v>23</v>
      </c>
      <c r="N340" s="9">
        <v>0.23</v>
      </c>
      <c r="O340" s="9" t="b">
        <v>1</v>
      </c>
      <c r="P340" s="10">
        <v>1.1149962395580176E-3</v>
      </c>
      <c r="Q340" s="3" t="s">
        <v>25</v>
      </c>
      <c r="R340" s="3" t="s">
        <v>1215</v>
      </c>
      <c r="S340" s="14">
        <v>3035310</v>
      </c>
      <c r="T340" s="21">
        <v>0.54581350000000006</v>
      </c>
      <c r="U340" s="22">
        <v>0.49908849999999999</v>
      </c>
      <c r="V340" s="22">
        <v>4.4079E-2</v>
      </c>
      <c r="W340" s="22">
        <v>2.6459999999999999E-3</v>
      </c>
      <c r="X340" s="22">
        <f t="shared" si="9"/>
        <v>0.114790355</v>
      </c>
      <c r="Y340" s="8" t="b">
        <v>0</v>
      </c>
      <c r="Z340" s="8" t="b">
        <v>0</v>
      </c>
      <c r="AA340" s="8" t="b">
        <v>0</v>
      </c>
      <c r="AB340" s="8" t="b">
        <v>0</v>
      </c>
    </row>
    <row r="341" spans="1:28" hidden="1" x14ac:dyDescent="0.2">
      <c r="A341" s="1" t="s">
        <v>852</v>
      </c>
      <c r="B341" s="1" t="s">
        <v>19</v>
      </c>
      <c r="D341" s="3" t="s">
        <v>20</v>
      </c>
      <c r="E341" s="3" t="s">
        <v>853</v>
      </c>
      <c r="F341" s="3" t="s">
        <v>1111</v>
      </c>
      <c r="G341" s="3" t="s">
        <v>26219</v>
      </c>
      <c r="H341" s="3" t="s">
        <v>1213</v>
      </c>
      <c r="I341" s="6">
        <v>30353</v>
      </c>
      <c r="J341" s="7" t="s">
        <v>1216</v>
      </c>
      <c r="K341" s="8">
        <v>3035330</v>
      </c>
      <c r="L341" s="3">
        <v>15</v>
      </c>
      <c r="N341" s="9">
        <v>0.15</v>
      </c>
      <c r="O341" s="9" t="b">
        <v>1</v>
      </c>
      <c r="P341" s="10">
        <v>0.10753588168505633</v>
      </c>
      <c r="Q341" s="3" t="s">
        <v>25</v>
      </c>
      <c r="R341" s="3" t="s">
        <v>1217</v>
      </c>
      <c r="S341" s="14">
        <v>3035330</v>
      </c>
      <c r="T341" s="21">
        <v>3.4349000000000005E-2</v>
      </c>
      <c r="U341" s="22">
        <v>1.8E-5</v>
      </c>
      <c r="V341" s="22">
        <v>9.7059999999999994E-3</v>
      </c>
      <c r="W341" s="22">
        <v>2.4625000000000001E-2</v>
      </c>
      <c r="X341" s="22">
        <f t="shared" si="9"/>
        <v>2.7E-6</v>
      </c>
      <c r="Y341" s="8" t="b">
        <v>0</v>
      </c>
      <c r="Z341" s="8" t="b">
        <v>0</v>
      </c>
      <c r="AA341" s="8" t="b">
        <v>0</v>
      </c>
      <c r="AB341" s="8" t="b">
        <v>0</v>
      </c>
    </row>
    <row r="342" spans="1:28" hidden="1" x14ac:dyDescent="0.2">
      <c r="A342" s="1" t="s">
        <v>852</v>
      </c>
      <c r="B342" s="1" t="s">
        <v>19</v>
      </c>
      <c r="D342" s="3" t="s">
        <v>20</v>
      </c>
      <c r="E342" s="3" t="s">
        <v>853</v>
      </c>
      <c r="F342" s="3" t="s">
        <v>1111</v>
      </c>
      <c r="G342" s="3" t="s">
        <v>26219</v>
      </c>
      <c r="H342" s="3" t="s">
        <v>1213</v>
      </c>
      <c r="I342" s="6">
        <v>30353</v>
      </c>
      <c r="J342" s="7" t="s">
        <v>1218</v>
      </c>
      <c r="K342" s="8">
        <v>3035390</v>
      </c>
      <c r="L342" s="3">
        <v>0</v>
      </c>
      <c r="N342" s="9">
        <v>0</v>
      </c>
      <c r="O342" s="9" t="b">
        <v>1</v>
      </c>
      <c r="P342" s="10">
        <v>0</v>
      </c>
      <c r="Q342" s="3" t="s">
        <v>25</v>
      </c>
      <c r="R342" s="3" t="s">
        <v>1219</v>
      </c>
      <c r="S342" s="14">
        <v>3035390</v>
      </c>
      <c r="T342" s="21">
        <v>0.44241600000000031</v>
      </c>
      <c r="U342" s="22">
        <v>0.44241600000000031</v>
      </c>
      <c r="V342" s="22">
        <v>0</v>
      </c>
      <c r="W342" s="22">
        <v>0</v>
      </c>
      <c r="X342" s="22">
        <f t="shared" si="9"/>
        <v>0</v>
      </c>
      <c r="Y342" s="8" t="b">
        <v>0</v>
      </c>
      <c r="Z342" s="8" t="b">
        <v>0</v>
      </c>
      <c r="AA342" s="8" t="b">
        <v>0</v>
      </c>
      <c r="AB342" s="8" t="b">
        <v>0</v>
      </c>
    </row>
    <row r="343" spans="1:28" hidden="1" x14ac:dyDescent="0.2">
      <c r="A343" s="1" t="s">
        <v>852</v>
      </c>
      <c r="B343" s="1" t="s">
        <v>19</v>
      </c>
      <c r="D343" s="3" t="s">
        <v>20</v>
      </c>
      <c r="E343" s="3" t="s">
        <v>853</v>
      </c>
      <c r="F343" s="3" t="s">
        <v>1111</v>
      </c>
      <c r="G343" s="3" t="s">
        <v>26219</v>
      </c>
      <c r="H343" s="3" t="s">
        <v>1220</v>
      </c>
      <c r="I343" s="6">
        <v>30354</v>
      </c>
      <c r="J343" s="7" t="s">
        <v>1221</v>
      </c>
      <c r="K343" s="8">
        <v>3035410</v>
      </c>
      <c r="L343" s="3">
        <v>0</v>
      </c>
      <c r="N343" s="9">
        <v>0</v>
      </c>
      <c r="O343" s="9" t="b">
        <v>1</v>
      </c>
      <c r="P343" s="10">
        <v>0</v>
      </c>
      <c r="Q343" s="3" t="s">
        <v>25</v>
      </c>
      <c r="R343" s="3" t="s">
        <v>1222</v>
      </c>
      <c r="S343" s="14">
        <v>3035410</v>
      </c>
      <c r="T343" s="21">
        <v>0.96277799999999969</v>
      </c>
      <c r="U343" s="22">
        <v>0.49129966666666669</v>
      </c>
      <c r="V343" s="22">
        <v>0.4354009999999997</v>
      </c>
      <c r="W343" s="22">
        <v>3.6077333333333302E-2</v>
      </c>
      <c r="X343" s="22">
        <f t="shared" si="9"/>
        <v>0</v>
      </c>
      <c r="Y343" s="8" t="b">
        <v>0</v>
      </c>
      <c r="Z343" s="8" t="b">
        <v>0</v>
      </c>
      <c r="AA343" s="8" t="b">
        <v>0</v>
      </c>
      <c r="AB343" s="8" t="b">
        <v>0</v>
      </c>
    </row>
    <row r="344" spans="1:28" hidden="1" x14ac:dyDescent="0.2">
      <c r="A344" s="1" t="s">
        <v>852</v>
      </c>
      <c r="B344" s="1" t="s">
        <v>19</v>
      </c>
      <c r="D344" s="3" t="s">
        <v>20</v>
      </c>
      <c r="E344" s="3" t="s">
        <v>853</v>
      </c>
      <c r="F344" s="3" t="s">
        <v>1111</v>
      </c>
      <c r="G344" s="3" t="s">
        <v>26219</v>
      </c>
      <c r="H344" s="3" t="s">
        <v>1220</v>
      </c>
      <c r="I344" s="6">
        <v>30354</v>
      </c>
      <c r="J344" s="7" t="s">
        <v>1223</v>
      </c>
      <c r="K344" s="8">
        <v>3035490</v>
      </c>
      <c r="L344" s="3">
        <v>15</v>
      </c>
      <c r="N344" s="9">
        <v>0.15</v>
      </c>
      <c r="O344" s="9" t="b">
        <v>1</v>
      </c>
      <c r="P344" s="10">
        <v>2.5710421706402142E-2</v>
      </c>
      <c r="Q344" s="3" t="s">
        <v>25</v>
      </c>
      <c r="R344" s="3" t="s">
        <v>1224</v>
      </c>
      <c r="S344" s="14">
        <v>3035490</v>
      </c>
      <c r="T344" s="21">
        <v>0.25898350000000003</v>
      </c>
      <c r="U344" s="22">
        <v>0.21459300000000001</v>
      </c>
      <c r="V344" s="22">
        <v>0</v>
      </c>
      <c r="W344" s="22">
        <v>4.4390499999999999E-2</v>
      </c>
      <c r="X344" s="22">
        <f t="shared" si="9"/>
        <v>3.2188950000000001E-2</v>
      </c>
      <c r="Y344" s="8" t="b">
        <v>0</v>
      </c>
      <c r="Z344" s="8" t="b">
        <v>0</v>
      </c>
      <c r="AA344" s="8" t="b">
        <v>0</v>
      </c>
      <c r="AB344" s="8" t="b">
        <v>0</v>
      </c>
    </row>
    <row r="345" spans="1:28" hidden="1" x14ac:dyDescent="0.2">
      <c r="A345" s="1" t="s">
        <v>852</v>
      </c>
      <c r="B345" s="1" t="s">
        <v>19</v>
      </c>
      <c r="D345" s="3" t="s">
        <v>20</v>
      </c>
      <c r="E345" s="3" t="s">
        <v>853</v>
      </c>
      <c r="F345" s="3" t="s">
        <v>1111</v>
      </c>
      <c r="G345" s="3" t="s">
        <v>26219</v>
      </c>
      <c r="H345" s="3" t="s">
        <v>1225</v>
      </c>
      <c r="I345" s="6">
        <v>30355</v>
      </c>
      <c r="J345" s="7" t="s">
        <v>1226</v>
      </c>
      <c r="K345" s="8">
        <v>3035510</v>
      </c>
      <c r="L345" s="3">
        <v>15</v>
      </c>
      <c r="N345" s="9">
        <v>0.15</v>
      </c>
      <c r="O345" s="9" t="b">
        <v>1</v>
      </c>
      <c r="P345" s="10">
        <v>1.8212983981511971E-2</v>
      </c>
      <c r="Q345" s="3" t="s">
        <v>25</v>
      </c>
      <c r="R345" s="3" t="s">
        <v>1227</v>
      </c>
      <c r="S345" s="14">
        <v>3035510</v>
      </c>
      <c r="T345" s="21">
        <v>0.24390566666666677</v>
      </c>
      <c r="U345" s="22">
        <v>0.17713200000000007</v>
      </c>
      <c r="V345" s="22">
        <v>3.7158666666666701E-2</v>
      </c>
      <c r="W345" s="22">
        <v>2.9614999999999999E-2</v>
      </c>
      <c r="X345" s="22">
        <f t="shared" si="9"/>
        <v>2.6569800000000008E-2</v>
      </c>
      <c r="Y345" s="8" t="b">
        <v>0</v>
      </c>
      <c r="Z345" s="8" t="b">
        <v>0</v>
      </c>
      <c r="AA345" s="8" t="b">
        <v>0</v>
      </c>
      <c r="AB345" s="8" t="b">
        <v>0</v>
      </c>
    </row>
    <row r="346" spans="1:28" hidden="1" x14ac:dyDescent="0.2">
      <c r="A346" s="1" t="s">
        <v>852</v>
      </c>
      <c r="B346" s="1" t="s">
        <v>19</v>
      </c>
      <c r="D346" s="3" t="s">
        <v>20</v>
      </c>
      <c r="E346" s="3" t="s">
        <v>853</v>
      </c>
      <c r="F346" s="3" t="s">
        <v>1111</v>
      </c>
      <c r="G346" s="3" t="s">
        <v>26219</v>
      </c>
      <c r="H346" s="3" t="s">
        <v>1225</v>
      </c>
      <c r="I346" s="6">
        <v>30355</v>
      </c>
      <c r="J346" s="7" t="s">
        <v>1228</v>
      </c>
      <c r="K346" s="8">
        <v>3035530</v>
      </c>
      <c r="L346" s="3">
        <v>15</v>
      </c>
      <c r="N346" s="9">
        <v>0.15</v>
      </c>
      <c r="O346" s="9" t="b">
        <v>1</v>
      </c>
      <c r="P346" s="10">
        <v>0</v>
      </c>
      <c r="Q346" s="3" t="s">
        <v>25</v>
      </c>
      <c r="R346" s="3" t="s">
        <v>1229</v>
      </c>
      <c r="S346" s="14">
        <v>3035530</v>
      </c>
      <c r="T346" s="21">
        <v>2.5940999999999999E-2</v>
      </c>
      <c r="U346" s="22">
        <v>0</v>
      </c>
      <c r="V346" s="22">
        <v>2.5940999999999999E-2</v>
      </c>
      <c r="W346" s="22">
        <v>0</v>
      </c>
      <c r="X346" s="22">
        <f t="shared" si="9"/>
        <v>0</v>
      </c>
      <c r="Y346" s="8" t="b">
        <v>0</v>
      </c>
      <c r="Z346" s="8" t="b">
        <v>0</v>
      </c>
      <c r="AA346" s="8" t="b">
        <v>0</v>
      </c>
      <c r="AB346" s="8" t="b">
        <v>0</v>
      </c>
    </row>
    <row r="347" spans="1:28" hidden="1" x14ac:dyDescent="0.2">
      <c r="A347" s="1" t="s">
        <v>852</v>
      </c>
      <c r="B347" s="1" t="s">
        <v>19</v>
      </c>
      <c r="D347" s="3" t="s">
        <v>20</v>
      </c>
      <c r="E347" s="3" t="s">
        <v>853</v>
      </c>
      <c r="F347" s="3" t="s">
        <v>1111</v>
      </c>
      <c r="G347" s="3" t="s">
        <v>26219</v>
      </c>
      <c r="H347" s="3" t="s">
        <v>1225</v>
      </c>
      <c r="I347" s="6">
        <v>30355</v>
      </c>
      <c r="J347" s="7" t="s">
        <v>1230</v>
      </c>
      <c r="K347" s="8">
        <v>3035590</v>
      </c>
      <c r="L347" s="3">
        <v>15</v>
      </c>
      <c r="N347" s="9">
        <v>0.15</v>
      </c>
      <c r="O347" s="9" t="b">
        <v>1</v>
      </c>
      <c r="P347" s="10">
        <v>9.9265567102845009E-3</v>
      </c>
      <c r="Q347" s="3" t="s">
        <v>25</v>
      </c>
      <c r="R347" s="3" t="s">
        <v>1231</v>
      </c>
      <c r="S347" s="14">
        <v>3035590</v>
      </c>
      <c r="T347" s="21">
        <v>1.353243666666667</v>
      </c>
      <c r="U347" s="22">
        <v>1.2568160000000002</v>
      </c>
      <c r="V347" s="22">
        <v>6.8739999999999999E-3</v>
      </c>
      <c r="W347" s="22">
        <v>8.9553666666666698E-2</v>
      </c>
      <c r="X347" s="22">
        <f t="shared" si="9"/>
        <v>0.18852240000000001</v>
      </c>
      <c r="Y347" s="8" t="b">
        <v>0</v>
      </c>
      <c r="Z347" s="8" t="b">
        <v>0</v>
      </c>
      <c r="AA347" s="8" t="b">
        <v>0</v>
      </c>
      <c r="AB347" s="8" t="b">
        <v>0</v>
      </c>
    </row>
    <row r="348" spans="1:28" hidden="1" x14ac:dyDescent="0.2">
      <c r="A348" s="1" t="s">
        <v>852</v>
      </c>
      <c r="B348" s="1" t="s">
        <v>19</v>
      </c>
      <c r="D348" s="3" t="s">
        <v>20</v>
      </c>
      <c r="E348" s="3" t="s">
        <v>853</v>
      </c>
      <c r="F348" s="3" t="s">
        <v>1111</v>
      </c>
      <c r="G348" s="3" t="s">
        <v>26219</v>
      </c>
      <c r="H348" s="3" t="s">
        <v>1232</v>
      </c>
      <c r="I348" s="6">
        <v>30356</v>
      </c>
      <c r="J348" s="7" t="s">
        <v>1233</v>
      </c>
      <c r="K348" s="8">
        <v>3035600</v>
      </c>
      <c r="L348" s="3">
        <v>15</v>
      </c>
      <c r="N348" s="9">
        <v>0.15</v>
      </c>
      <c r="O348" s="9" t="b">
        <v>1</v>
      </c>
      <c r="P348" s="10">
        <v>0.15</v>
      </c>
      <c r="Q348" s="3" t="s">
        <v>25</v>
      </c>
      <c r="R348" s="3" t="s">
        <v>1234</v>
      </c>
      <c r="S348" s="14">
        <v>3035600</v>
      </c>
      <c r="T348" s="21">
        <v>1.3050000000000001E-2</v>
      </c>
      <c r="U348" s="22">
        <v>0</v>
      </c>
      <c r="V348" s="22">
        <v>0</v>
      </c>
      <c r="W348" s="22">
        <v>1.3050000000000001E-2</v>
      </c>
      <c r="X348" s="22">
        <f t="shared" si="9"/>
        <v>0</v>
      </c>
      <c r="Y348" s="8" t="b">
        <v>0</v>
      </c>
      <c r="Z348" s="8" t="b">
        <v>0</v>
      </c>
      <c r="AA348" s="8" t="b">
        <v>0</v>
      </c>
      <c r="AB348" s="8" t="b">
        <v>0</v>
      </c>
    </row>
    <row r="349" spans="1:28" hidden="1" x14ac:dyDescent="0.2">
      <c r="A349" s="1" t="s">
        <v>852</v>
      </c>
      <c r="B349" s="1" t="s">
        <v>19</v>
      </c>
      <c r="D349" s="3" t="s">
        <v>20</v>
      </c>
      <c r="E349" s="3" t="s">
        <v>853</v>
      </c>
      <c r="F349" s="3" t="s">
        <v>1111</v>
      </c>
      <c r="G349" s="3" t="s">
        <v>26219</v>
      </c>
      <c r="H349" s="3" t="s">
        <v>1235</v>
      </c>
      <c r="I349" s="6">
        <v>30357</v>
      </c>
      <c r="J349" s="7" t="s">
        <v>1236</v>
      </c>
      <c r="K349" s="8">
        <v>3035700</v>
      </c>
      <c r="L349" s="3">
        <v>7.5</v>
      </c>
      <c r="N349" s="9">
        <v>7.4999999999999997E-2</v>
      </c>
      <c r="O349" s="9" t="b">
        <v>1</v>
      </c>
      <c r="P349" s="10">
        <v>3.0913459673352236E-2</v>
      </c>
      <c r="Q349" s="3" t="s">
        <v>25</v>
      </c>
      <c r="R349" s="3" t="s">
        <v>1237</v>
      </c>
      <c r="S349" s="14">
        <v>3035700</v>
      </c>
      <c r="T349" s="21">
        <v>6.8738666666666698E-2</v>
      </c>
      <c r="U349" s="22">
        <v>4.0405999999999997E-2</v>
      </c>
      <c r="V349" s="22">
        <v>0</v>
      </c>
      <c r="W349" s="22">
        <v>2.83326666666667E-2</v>
      </c>
      <c r="X349" s="22">
        <f t="shared" si="9"/>
        <v>3.0304499999999996E-3</v>
      </c>
      <c r="Y349" s="8" t="b">
        <v>0</v>
      </c>
      <c r="Z349" s="8" t="b">
        <v>0</v>
      </c>
      <c r="AA349" s="8" t="b">
        <v>0</v>
      </c>
      <c r="AB349" s="8" t="b">
        <v>0</v>
      </c>
    </row>
    <row r="350" spans="1:28" hidden="1" x14ac:dyDescent="0.2">
      <c r="A350" s="1" t="s">
        <v>852</v>
      </c>
      <c r="B350" s="1" t="s">
        <v>19</v>
      </c>
      <c r="D350" s="3" t="s">
        <v>20</v>
      </c>
      <c r="E350" s="3" t="s">
        <v>853</v>
      </c>
      <c r="F350" s="3" t="s">
        <v>1111</v>
      </c>
      <c r="G350" s="3" t="s">
        <v>26219</v>
      </c>
      <c r="H350" s="3" t="s">
        <v>1238</v>
      </c>
      <c r="I350" s="6">
        <v>30359</v>
      </c>
      <c r="J350" s="7" t="s">
        <v>1239</v>
      </c>
      <c r="K350" s="8">
        <v>3035910</v>
      </c>
      <c r="L350" s="3">
        <v>15</v>
      </c>
      <c r="N350" s="9">
        <v>0.15</v>
      </c>
      <c r="O350" s="9" t="b">
        <v>1</v>
      </c>
      <c r="P350" s="10">
        <v>0.1040110979692952</v>
      </c>
      <c r="Q350" s="3" t="s">
        <v>25</v>
      </c>
      <c r="R350" s="3" t="s">
        <v>1240</v>
      </c>
      <c r="S350" s="14">
        <v>3038945</v>
      </c>
      <c r="T350" s="21">
        <v>0.16994100000000001</v>
      </c>
      <c r="U350" s="22">
        <v>4.9883666666666701E-2</v>
      </c>
      <c r="V350" s="22">
        <v>2.2190000000000001E-3</v>
      </c>
      <c r="W350" s="22">
        <v>0.11783833333333329</v>
      </c>
      <c r="X350" s="22">
        <f t="shared" si="9"/>
        <v>7.4825500000000045E-3</v>
      </c>
      <c r="Y350" s="8" t="b">
        <v>0</v>
      </c>
      <c r="Z350" s="8" t="b">
        <v>0</v>
      </c>
      <c r="AA350" s="8" t="b">
        <v>0</v>
      </c>
      <c r="AB350" s="8" t="b">
        <v>0</v>
      </c>
    </row>
    <row r="351" spans="1:28" hidden="1" x14ac:dyDescent="0.2">
      <c r="A351" s="1" t="s">
        <v>852</v>
      </c>
      <c r="B351" s="1" t="s">
        <v>19</v>
      </c>
      <c r="D351" s="3" t="s">
        <v>20</v>
      </c>
      <c r="E351" s="3" t="s">
        <v>853</v>
      </c>
      <c r="F351" s="3" t="s">
        <v>1111</v>
      </c>
      <c r="G351" s="3" t="s">
        <v>26219</v>
      </c>
      <c r="H351" s="3" t="s">
        <v>1238</v>
      </c>
      <c r="I351" s="6">
        <v>30359</v>
      </c>
      <c r="J351" s="7" t="s">
        <v>1241</v>
      </c>
      <c r="K351" s="8">
        <v>3035921</v>
      </c>
      <c r="L351" s="3">
        <v>0</v>
      </c>
      <c r="N351" s="9">
        <v>0</v>
      </c>
      <c r="O351" s="9" t="b">
        <v>1</v>
      </c>
      <c r="P351" s="10">
        <v>0</v>
      </c>
      <c r="Q351" s="3" t="s">
        <v>25</v>
      </c>
      <c r="R351" s="3" t="s">
        <v>1242</v>
      </c>
      <c r="S351" s="14">
        <v>3038921</v>
      </c>
      <c r="T351" s="21">
        <v>0</v>
      </c>
      <c r="U351" s="22">
        <v>0</v>
      </c>
      <c r="V351" s="22">
        <v>0</v>
      </c>
      <c r="W351" s="22">
        <v>0</v>
      </c>
      <c r="X351" s="22">
        <f t="shared" si="9"/>
        <v>0</v>
      </c>
      <c r="Y351" s="8" t="b">
        <v>0</v>
      </c>
      <c r="Z351" s="8" t="b">
        <v>0</v>
      </c>
      <c r="AA351" s="8" t="b">
        <v>0</v>
      </c>
      <c r="AB351" s="8" t="b">
        <v>0</v>
      </c>
    </row>
    <row r="352" spans="1:28" hidden="1" x14ac:dyDescent="0.2">
      <c r="A352" s="1" t="s">
        <v>852</v>
      </c>
      <c r="B352" s="1" t="s">
        <v>19</v>
      </c>
      <c r="D352" s="3" t="s">
        <v>20</v>
      </c>
      <c r="E352" s="3" t="s">
        <v>853</v>
      </c>
      <c r="F352" s="3" t="s">
        <v>1111</v>
      </c>
      <c r="G352" s="3" t="s">
        <v>26219</v>
      </c>
      <c r="H352" s="3" t="s">
        <v>1238</v>
      </c>
      <c r="I352" s="6">
        <v>30359</v>
      </c>
      <c r="J352" s="7" t="s">
        <v>1243</v>
      </c>
      <c r="K352" s="8">
        <v>3035929</v>
      </c>
      <c r="L352" s="3">
        <v>22</v>
      </c>
      <c r="N352" s="9">
        <v>0.22</v>
      </c>
      <c r="O352" s="9" t="b">
        <v>1</v>
      </c>
      <c r="P352" s="10">
        <v>0.22</v>
      </c>
      <c r="Q352" s="3" t="s">
        <v>25</v>
      </c>
      <c r="R352" s="3" t="s">
        <v>1244</v>
      </c>
      <c r="S352" s="14">
        <v>3038929</v>
      </c>
      <c r="T352" s="21">
        <v>1.3431E-2</v>
      </c>
      <c r="U352" s="22">
        <v>0</v>
      </c>
      <c r="V352" s="22">
        <v>0</v>
      </c>
      <c r="W352" s="22">
        <v>1.3431E-2</v>
      </c>
      <c r="X352" s="22">
        <f t="shared" si="9"/>
        <v>0</v>
      </c>
      <c r="Y352" s="8" t="b">
        <v>0</v>
      </c>
      <c r="Z352" s="8" t="b">
        <v>0</v>
      </c>
      <c r="AA352" s="8" t="b">
        <v>0</v>
      </c>
      <c r="AB352" s="8" t="b">
        <v>0</v>
      </c>
    </row>
    <row r="353" spans="1:28" hidden="1" x14ac:dyDescent="0.2">
      <c r="A353" s="1" t="s">
        <v>852</v>
      </c>
      <c r="B353" s="1" t="s">
        <v>19</v>
      </c>
      <c r="D353" s="3" t="s">
        <v>20</v>
      </c>
      <c r="E353" s="3" t="s">
        <v>853</v>
      </c>
      <c r="F353" s="3" t="s">
        <v>1111</v>
      </c>
      <c r="G353" s="3" t="s">
        <v>26219</v>
      </c>
      <c r="H353" s="3" t="s">
        <v>1238</v>
      </c>
      <c r="I353" s="6">
        <v>30359</v>
      </c>
      <c r="J353" s="7" t="s">
        <v>1245</v>
      </c>
      <c r="K353" s="8">
        <v>3035990</v>
      </c>
      <c r="L353" s="3">
        <v>15</v>
      </c>
      <c r="N353" s="9">
        <v>0.15</v>
      </c>
      <c r="O353" s="9" t="b">
        <v>1</v>
      </c>
      <c r="P353" s="10">
        <v>0.1112752212266454</v>
      </c>
      <c r="Q353" s="3" t="s">
        <v>25</v>
      </c>
      <c r="R353" s="3" t="s">
        <v>1246</v>
      </c>
      <c r="S353" s="14">
        <v>3038990</v>
      </c>
      <c r="T353" s="21">
        <v>5.543296999999999</v>
      </c>
      <c r="U353" s="22">
        <v>0.45786566666666673</v>
      </c>
      <c r="V353" s="22">
        <v>0.97322066666666851</v>
      </c>
      <c r="W353" s="22">
        <v>4.1122106666666634</v>
      </c>
      <c r="X353" s="22">
        <f t="shared" si="9"/>
        <v>6.8679850000000001E-2</v>
      </c>
      <c r="Y353" s="8" t="b">
        <v>0</v>
      </c>
      <c r="Z353" s="8" t="b">
        <v>0</v>
      </c>
      <c r="AA353" s="8" t="b">
        <v>0</v>
      </c>
      <c r="AB353" s="8" t="b">
        <v>0</v>
      </c>
    </row>
    <row r="354" spans="1:28" hidden="1" x14ac:dyDescent="0.2">
      <c r="A354" s="1" t="s">
        <v>852</v>
      </c>
      <c r="B354" s="1" t="s">
        <v>19</v>
      </c>
      <c r="D354" s="3" t="s">
        <v>20</v>
      </c>
      <c r="E354" s="3" t="s">
        <v>853</v>
      </c>
      <c r="F354" s="3" t="s">
        <v>1111</v>
      </c>
      <c r="G354" s="3" t="s">
        <v>26219</v>
      </c>
      <c r="H354" s="3" t="s">
        <v>1247</v>
      </c>
      <c r="I354" s="6">
        <v>30363</v>
      </c>
      <c r="J354" s="7" t="s">
        <v>1248</v>
      </c>
      <c r="K354" s="8">
        <v>3036310</v>
      </c>
      <c r="L354" s="3">
        <v>12</v>
      </c>
      <c r="N354" s="9">
        <v>0.12</v>
      </c>
      <c r="O354" s="9" t="b">
        <v>1</v>
      </c>
      <c r="P354" s="10">
        <v>1.2214963071837328E-2</v>
      </c>
      <c r="Q354" s="3" t="s">
        <v>25</v>
      </c>
      <c r="R354" s="3" t="s">
        <v>1249</v>
      </c>
      <c r="S354" s="14">
        <v>3036310</v>
      </c>
      <c r="T354" s="21">
        <v>36.407127666666625</v>
      </c>
      <c r="U354" s="22">
        <v>2.7437146666666634</v>
      </c>
      <c r="V354" s="22">
        <v>29.95748199999996</v>
      </c>
      <c r="W354" s="22">
        <v>3.7059310000000001</v>
      </c>
      <c r="X354" s="22">
        <f t="shared" si="9"/>
        <v>0.32924575999999961</v>
      </c>
      <c r="Y354" s="8" t="b">
        <v>0</v>
      </c>
      <c r="Z354" s="8" t="b">
        <v>0</v>
      </c>
      <c r="AA354" s="8" t="b">
        <v>0</v>
      </c>
      <c r="AB354" s="8" t="b">
        <v>0</v>
      </c>
    </row>
    <row r="355" spans="1:28" hidden="1" x14ac:dyDescent="0.2">
      <c r="A355" s="1" t="s">
        <v>852</v>
      </c>
      <c r="B355" s="1" t="s">
        <v>19</v>
      </c>
      <c r="D355" s="3" t="s">
        <v>20</v>
      </c>
      <c r="E355" s="3" t="s">
        <v>853</v>
      </c>
      <c r="F355" s="3" t="s">
        <v>1111</v>
      </c>
      <c r="G355" s="3" t="s">
        <v>26219</v>
      </c>
      <c r="H355" s="3" t="s">
        <v>1247</v>
      </c>
      <c r="I355" s="6">
        <v>30363</v>
      </c>
      <c r="J355" s="7" t="s">
        <v>1250</v>
      </c>
      <c r="K355" s="8">
        <v>3036330</v>
      </c>
      <c r="L355" s="3">
        <v>12</v>
      </c>
      <c r="N355" s="9">
        <v>0.12</v>
      </c>
      <c r="O355" s="9" t="b">
        <v>1</v>
      </c>
      <c r="P355" s="10">
        <v>0</v>
      </c>
      <c r="Q355" s="3" t="s">
        <v>25</v>
      </c>
      <c r="R355" s="3" t="s">
        <v>1251</v>
      </c>
      <c r="S355" s="14">
        <v>3036330</v>
      </c>
      <c r="T355" s="21">
        <v>1.3001E-2</v>
      </c>
      <c r="U355" s="22">
        <v>1.3001E-2</v>
      </c>
      <c r="V355" s="22">
        <v>0</v>
      </c>
      <c r="W355" s="22">
        <v>0</v>
      </c>
      <c r="X355" s="22">
        <f t="shared" si="9"/>
        <v>1.5601199999999999E-3</v>
      </c>
      <c r="Y355" s="8" t="b">
        <v>0</v>
      </c>
      <c r="Z355" s="8" t="b">
        <v>0</v>
      </c>
      <c r="AA355" s="8" t="b">
        <v>0</v>
      </c>
      <c r="AB355" s="8" t="b">
        <v>0</v>
      </c>
    </row>
    <row r="356" spans="1:28" hidden="1" x14ac:dyDescent="0.2">
      <c r="A356" s="1" t="s">
        <v>852</v>
      </c>
      <c r="B356" s="1" t="s">
        <v>19</v>
      </c>
      <c r="D356" s="3" t="s">
        <v>20</v>
      </c>
      <c r="E356" s="3" t="s">
        <v>853</v>
      </c>
      <c r="F356" s="3" t="s">
        <v>1111</v>
      </c>
      <c r="G356" s="3" t="s">
        <v>26219</v>
      </c>
      <c r="H356" s="3" t="s">
        <v>1247</v>
      </c>
      <c r="I356" s="6">
        <v>30363</v>
      </c>
      <c r="J356" s="7" t="s">
        <v>1252</v>
      </c>
      <c r="K356" s="8">
        <v>3036390</v>
      </c>
      <c r="L356" s="3">
        <v>12</v>
      </c>
      <c r="N356" s="9">
        <v>0.12</v>
      </c>
      <c r="O356" s="9" t="b">
        <v>1</v>
      </c>
      <c r="P356" s="10">
        <v>0</v>
      </c>
      <c r="Q356" s="3" t="s">
        <v>25</v>
      </c>
      <c r="R356" s="3" t="s">
        <v>1253</v>
      </c>
      <c r="S356" s="14">
        <v>3036390</v>
      </c>
      <c r="T356" s="21">
        <v>5.2561999999999998E-2</v>
      </c>
      <c r="U356" s="22">
        <v>5.2561999999999998E-2</v>
      </c>
      <c r="V356" s="22">
        <v>0</v>
      </c>
      <c r="W356" s="22">
        <v>0</v>
      </c>
      <c r="X356" s="22">
        <f t="shared" si="9"/>
        <v>6.3074399999999992E-3</v>
      </c>
      <c r="Y356" s="8" t="b">
        <v>0</v>
      </c>
      <c r="Z356" s="8" t="b">
        <v>0</v>
      </c>
      <c r="AA356" s="8" t="b">
        <v>0</v>
      </c>
      <c r="AB356" s="8" t="b">
        <v>0</v>
      </c>
    </row>
    <row r="357" spans="1:28" hidden="1" x14ac:dyDescent="0.2">
      <c r="A357" s="1" t="s">
        <v>852</v>
      </c>
      <c r="B357" s="1" t="s">
        <v>19</v>
      </c>
      <c r="D357" s="3" t="s">
        <v>20</v>
      </c>
      <c r="E357" s="3" t="s">
        <v>853</v>
      </c>
      <c r="F357" s="3" t="s">
        <v>1111</v>
      </c>
      <c r="G357" s="3" t="s">
        <v>26219</v>
      </c>
      <c r="H357" s="3" t="s">
        <v>1254</v>
      </c>
      <c r="I357" s="6">
        <v>30364</v>
      </c>
      <c r="J357" s="7" t="s">
        <v>1255</v>
      </c>
      <c r="K357" s="8">
        <v>3036400</v>
      </c>
      <c r="L357" s="3">
        <v>7.5</v>
      </c>
      <c r="N357" s="9">
        <v>7.4999999999999997E-2</v>
      </c>
      <c r="O357" s="9" t="b">
        <v>1</v>
      </c>
      <c r="P357" s="10">
        <v>3.7793520533561768E-3</v>
      </c>
      <c r="Q357" s="3" t="s">
        <v>25</v>
      </c>
      <c r="R357" s="3" t="s">
        <v>1256</v>
      </c>
      <c r="S357" s="14">
        <v>3036400</v>
      </c>
      <c r="T357" s="21">
        <v>21.309624999999961</v>
      </c>
      <c r="U357" s="22">
        <v>0.58909833333333328</v>
      </c>
      <c r="V357" s="22">
        <v>19.64670566666663</v>
      </c>
      <c r="W357" s="22">
        <v>1.0738209999999999</v>
      </c>
      <c r="X357" s="22">
        <f t="shared" si="9"/>
        <v>4.4182374999999996E-2</v>
      </c>
      <c r="Y357" s="8" t="b">
        <v>0</v>
      </c>
      <c r="Z357" s="8" t="b">
        <v>0</v>
      </c>
      <c r="AA357" s="8" t="b">
        <v>0</v>
      </c>
      <c r="AB357" s="8" t="b">
        <v>0</v>
      </c>
    </row>
    <row r="358" spans="1:28" hidden="1" x14ac:dyDescent="0.2">
      <c r="A358" s="1" t="s">
        <v>852</v>
      </c>
      <c r="B358" s="1" t="s">
        <v>19</v>
      </c>
      <c r="D358" s="3" t="s">
        <v>20</v>
      </c>
      <c r="E358" s="3" t="s">
        <v>853</v>
      </c>
      <c r="F358" s="3" t="s">
        <v>1111</v>
      </c>
      <c r="G358" s="3" t="s">
        <v>26219</v>
      </c>
      <c r="H358" s="3" t="s">
        <v>1257</v>
      </c>
      <c r="I358" s="6">
        <v>30365</v>
      </c>
      <c r="J358" s="7" t="s">
        <v>1258</v>
      </c>
      <c r="K358" s="8">
        <v>3036500</v>
      </c>
      <c r="L358" s="3">
        <v>7.5</v>
      </c>
      <c r="N358" s="9">
        <v>7.4999999999999997E-2</v>
      </c>
      <c r="O358" s="9" t="b">
        <v>1</v>
      </c>
      <c r="P358" s="10">
        <v>3.122179874709773E-3</v>
      </c>
      <c r="Q358" s="3" t="s">
        <v>25</v>
      </c>
      <c r="R358" s="3" t="s">
        <v>1259</v>
      </c>
      <c r="S358" s="14">
        <v>3036500</v>
      </c>
      <c r="T358" s="21">
        <v>0.34240500000000001</v>
      </c>
      <c r="U358" s="22">
        <v>2.1142999999999999E-2</v>
      </c>
      <c r="V358" s="22">
        <v>0.307008</v>
      </c>
      <c r="W358" s="22">
        <v>1.4253999999999999E-2</v>
      </c>
      <c r="X358" s="22">
        <f t="shared" si="9"/>
        <v>1.5857249999999999E-3</v>
      </c>
      <c r="Y358" s="8" t="b">
        <v>0</v>
      </c>
      <c r="Z358" s="8" t="b">
        <v>0</v>
      </c>
      <c r="AA358" s="8" t="b">
        <v>0</v>
      </c>
      <c r="AB358" s="8" t="b">
        <v>0</v>
      </c>
    </row>
    <row r="359" spans="1:28" hidden="1" x14ac:dyDescent="0.2">
      <c r="A359" s="1" t="s">
        <v>852</v>
      </c>
      <c r="B359" s="1" t="s">
        <v>19</v>
      </c>
      <c r="D359" s="3" t="s">
        <v>20</v>
      </c>
      <c r="E359" s="3" t="s">
        <v>853</v>
      </c>
      <c r="F359" s="3" t="s">
        <v>1111</v>
      </c>
      <c r="G359" s="3" t="s">
        <v>26219</v>
      </c>
      <c r="H359" s="3" t="s">
        <v>1260</v>
      </c>
      <c r="I359" s="6">
        <v>30366</v>
      </c>
      <c r="J359" s="7" t="s">
        <v>1261</v>
      </c>
      <c r="K359" s="8">
        <v>3036611</v>
      </c>
      <c r="L359" s="3">
        <v>15</v>
      </c>
      <c r="N359" s="9">
        <v>0.15</v>
      </c>
      <c r="O359" s="9" t="b">
        <v>1</v>
      </c>
      <c r="P359" s="10">
        <v>2.3205046155614004E-2</v>
      </c>
      <c r="Q359" s="3" t="s">
        <v>25</v>
      </c>
      <c r="R359" s="3" t="s">
        <v>1262</v>
      </c>
      <c r="S359" s="14">
        <v>3036611</v>
      </c>
      <c r="T359" s="21">
        <v>0.41771733333333327</v>
      </c>
      <c r="U359" s="22">
        <v>6.4858333333333296E-2</v>
      </c>
      <c r="V359" s="22">
        <v>0.28823799999999999</v>
      </c>
      <c r="W359" s="22">
        <v>6.4620999999999998E-2</v>
      </c>
      <c r="X359" s="22">
        <f t="shared" si="9"/>
        <v>9.7287499999999943E-3</v>
      </c>
      <c r="Y359" s="8" t="b">
        <v>0</v>
      </c>
      <c r="Z359" s="8" t="b">
        <v>0</v>
      </c>
      <c r="AA359" s="8" t="b">
        <v>0</v>
      </c>
      <c r="AB359" s="8" t="b">
        <v>0</v>
      </c>
    </row>
    <row r="360" spans="1:28" hidden="1" x14ac:dyDescent="0.2">
      <c r="A360" s="1" t="s">
        <v>852</v>
      </c>
      <c r="B360" s="1" t="s">
        <v>19</v>
      </c>
      <c r="D360" s="3" t="s">
        <v>20</v>
      </c>
      <c r="E360" s="3" t="s">
        <v>853</v>
      </c>
      <c r="F360" s="3" t="s">
        <v>1111</v>
      </c>
      <c r="G360" s="3" t="s">
        <v>26219</v>
      </c>
      <c r="H360" s="3" t="s">
        <v>1260</v>
      </c>
      <c r="I360" s="6">
        <v>30366</v>
      </c>
      <c r="J360" s="7" t="s">
        <v>1263</v>
      </c>
      <c r="K360" s="8">
        <v>3036612</v>
      </c>
      <c r="L360" s="3">
        <v>15</v>
      </c>
      <c r="N360" s="9">
        <v>0.15</v>
      </c>
      <c r="O360" s="9" t="b">
        <v>1</v>
      </c>
      <c r="P360" s="10">
        <v>0.13265187687153912</v>
      </c>
      <c r="Q360" s="3" t="s">
        <v>25</v>
      </c>
      <c r="R360" s="3" t="s">
        <v>1264</v>
      </c>
      <c r="S360" s="14">
        <v>3036612</v>
      </c>
      <c r="T360" s="21">
        <v>1.0829990000000003</v>
      </c>
      <c r="U360" s="22">
        <v>0.1252533333333333</v>
      </c>
      <c r="V360" s="22">
        <v>0</v>
      </c>
      <c r="W360" s="22">
        <v>0.95774566666666694</v>
      </c>
      <c r="X360" s="22">
        <f t="shared" si="9"/>
        <v>1.8787999999999996E-2</v>
      </c>
      <c r="Y360" s="8" t="b">
        <v>0</v>
      </c>
      <c r="Z360" s="8" t="b">
        <v>0</v>
      </c>
      <c r="AA360" s="8" t="b">
        <v>0</v>
      </c>
      <c r="AB360" s="8" t="b">
        <v>0</v>
      </c>
    </row>
    <row r="361" spans="1:28" hidden="1" x14ac:dyDescent="0.2">
      <c r="A361" s="1" t="s">
        <v>852</v>
      </c>
      <c r="B361" s="1" t="s">
        <v>19</v>
      </c>
      <c r="D361" s="3" t="s">
        <v>20</v>
      </c>
      <c r="E361" s="3" t="s">
        <v>853</v>
      </c>
      <c r="F361" s="3" t="s">
        <v>1111</v>
      </c>
      <c r="G361" s="3" t="s">
        <v>26219</v>
      </c>
      <c r="H361" s="3" t="s">
        <v>1260</v>
      </c>
      <c r="I361" s="6">
        <v>30366</v>
      </c>
      <c r="J361" s="7" t="s">
        <v>1265</v>
      </c>
      <c r="K361" s="8">
        <v>3036613</v>
      </c>
      <c r="L361" s="3">
        <v>15</v>
      </c>
      <c r="N361" s="9">
        <v>0.15</v>
      </c>
      <c r="O361" s="9" t="b">
        <v>1</v>
      </c>
      <c r="P361" s="10">
        <v>0</v>
      </c>
      <c r="Q361" s="3" t="s">
        <v>25</v>
      </c>
      <c r="R361" s="3" t="s">
        <v>1266</v>
      </c>
      <c r="S361" s="14">
        <v>3036613</v>
      </c>
      <c r="T361" s="21">
        <v>0.1178115</v>
      </c>
      <c r="U361" s="22">
        <v>0.1178115</v>
      </c>
      <c r="V361" s="22">
        <v>0</v>
      </c>
      <c r="W361" s="22">
        <v>0</v>
      </c>
      <c r="X361" s="22">
        <f t="shared" si="9"/>
        <v>1.7671724999999999E-2</v>
      </c>
      <c r="Y361" s="8" t="b">
        <v>0</v>
      </c>
      <c r="Z361" s="8" t="b">
        <v>0</v>
      </c>
      <c r="AA361" s="8" t="b">
        <v>0</v>
      </c>
      <c r="AB361" s="8" t="b">
        <v>0</v>
      </c>
    </row>
    <row r="362" spans="1:28" hidden="1" x14ac:dyDescent="0.2">
      <c r="A362" s="1" t="s">
        <v>852</v>
      </c>
      <c r="B362" s="1" t="s">
        <v>19</v>
      </c>
      <c r="D362" s="3" t="s">
        <v>20</v>
      </c>
      <c r="E362" s="3" t="s">
        <v>853</v>
      </c>
      <c r="F362" s="3" t="s">
        <v>1111</v>
      </c>
      <c r="G362" s="3" t="s">
        <v>26219</v>
      </c>
      <c r="H362" s="3" t="s">
        <v>1260</v>
      </c>
      <c r="I362" s="6">
        <v>30366</v>
      </c>
      <c r="J362" s="7" t="s">
        <v>1267</v>
      </c>
      <c r="K362" s="8">
        <v>3036619</v>
      </c>
      <c r="L362" s="3">
        <v>15</v>
      </c>
      <c r="N362" s="9">
        <v>0.15</v>
      </c>
      <c r="O362" s="9" t="b">
        <v>1</v>
      </c>
      <c r="P362" s="10">
        <v>4.1037814342119158E-2</v>
      </c>
      <c r="Q362" s="3" t="s">
        <v>25</v>
      </c>
      <c r="R362" s="3" t="s">
        <v>1268</v>
      </c>
      <c r="S362" s="14">
        <v>3036619</v>
      </c>
      <c r="T362" s="21">
        <v>0.42967383333333364</v>
      </c>
      <c r="U362" s="22">
        <v>3.0712666666666655E-2</v>
      </c>
      <c r="V362" s="22">
        <v>0.28140866666666697</v>
      </c>
      <c r="W362" s="22">
        <v>0.1175525</v>
      </c>
      <c r="X362" s="22">
        <f t="shared" si="9"/>
        <v>4.606899999999998E-3</v>
      </c>
      <c r="Y362" s="8" t="b">
        <v>0</v>
      </c>
      <c r="Z362" s="8" t="b">
        <v>0</v>
      </c>
      <c r="AA362" s="8" t="b">
        <v>0</v>
      </c>
      <c r="AB362" s="8" t="b">
        <v>0</v>
      </c>
    </row>
    <row r="363" spans="1:28" hidden="1" x14ac:dyDescent="0.2">
      <c r="A363" s="1" t="s">
        <v>852</v>
      </c>
      <c r="B363" s="1" t="s">
        <v>19</v>
      </c>
      <c r="D363" s="3" t="s">
        <v>20</v>
      </c>
      <c r="E363" s="3" t="s">
        <v>853</v>
      </c>
      <c r="F363" s="3" t="s">
        <v>1111</v>
      </c>
      <c r="G363" s="3" t="s">
        <v>26219</v>
      </c>
      <c r="H363" s="3" t="s">
        <v>1260</v>
      </c>
      <c r="I363" s="6">
        <v>30366</v>
      </c>
      <c r="J363" s="7" t="s">
        <v>1269</v>
      </c>
      <c r="K363" s="8">
        <v>3036690</v>
      </c>
      <c r="L363" s="3">
        <v>15</v>
      </c>
      <c r="N363" s="9">
        <v>0.15</v>
      </c>
      <c r="O363" s="9" t="b">
        <v>1</v>
      </c>
      <c r="P363" s="10">
        <v>0</v>
      </c>
      <c r="Q363" s="3" t="s">
        <v>25</v>
      </c>
      <c r="R363" s="3" t="s">
        <v>1270</v>
      </c>
      <c r="S363" s="14">
        <v>3036690</v>
      </c>
      <c r="T363" s="21">
        <v>0</v>
      </c>
      <c r="U363" s="22">
        <v>0</v>
      </c>
      <c r="V363" s="22">
        <v>0</v>
      </c>
      <c r="W363" s="22">
        <v>0</v>
      </c>
      <c r="X363" s="22">
        <f t="shared" si="9"/>
        <v>0</v>
      </c>
      <c r="Y363" s="8" t="b">
        <v>0</v>
      </c>
      <c r="Z363" s="8" t="b">
        <v>0</v>
      </c>
      <c r="AA363" s="8" t="b">
        <v>0</v>
      </c>
      <c r="AB363" s="8" t="b">
        <v>0</v>
      </c>
    </row>
    <row r="364" spans="1:28" hidden="1" x14ac:dyDescent="0.2">
      <c r="A364" s="1" t="s">
        <v>852</v>
      </c>
      <c r="B364" s="1" t="s">
        <v>19</v>
      </c>
      <c r="D364" s="3" t="s">
        <v>20</v>
      </c>
      <c r="E364" s="3" t="s">
        <v>853</v>
      </c>
      <c r="F364" s="3" t="s">
        <v>1111</v>
      </c>
      <c r="G364" s="3" t="s">
        <v>26219</v>
      </c>
      <c r="H364" s="3" t="s">
        <v>1271</v>
      </c>
      <c r="I364" s="6">
        <v>30367</v>
      </c>
      <c r="J364" s="7" t="s">
        <v>1272</v>
      </c>
      <c r="K364" s="8">
        <v>3036700</v>
      </c>
      <c r="L364" s="3">
        <v>15</v>
      </c>
      <c r="N364" s="9">
        <v>0.15</v>
      </c>
      <c r="O364" s="9" t="b">
        <v>1</v>
      </c>
      <c r="P364" s="10">
        <v>0.13705145565335139</v>
      </c>
      <c r="Q364" s="3" t="s">
        <v>25</v>
      </c>
      <c r="R364" s="3" t="s">
        <v>1273</v>
      </c>
      <c r="S364" s="14">
        <v>3036700</v>
      </c>
      <c r="T364" s="21">
        <v>3.8401999999999999E-2</v>
      </c>
      <c r="U364" s="22">
        <v>0</v>
      </c>
      <c r="V364" s="22">
        <v>3.3149999999999998E-3</v>
      </c>
      <c r="W364" s="22">
        <v>3.5087E-2</v>
      </c>
      <c r="X364" s="22">
        <f t="shared" si="9"/>
        <v>0</v>
      </c>
      <c r="Y364" s="8" t="b">
        <v>0</v>
      </c>
      <c r="Z364" s="8" t="b">
        <v>0</v>
      </c>
      <c r="AA364" s="8" t="b">
        <v>0</v>
      </c>
      <c r="AB364" s="8" t="b">
        <v>0</v>
      </c>
    </row>
    <row r="365" spans="1:28" hidden="1" x14ac:dyDescent="0.2">
      <c r="A365" s="1" t="s">
        <v>852</v>
      </c>
      <c r="B365" s="1" t="s">
        <v>19</v>
      </c>
      <c r="D365" s="3" t="s">
        <v>20</v>
      </c>
      <c r="E365" s="3" t="s">
        <v>853</v>
      </c>
      <c r="F365" s="3" t="s">
        <v>1111</v>
      </c>
      <c r="G365" s="3" t="s">
        <v>26219</v>
      </c>
      <c r="H365" s="3" t="s">
        <v>1274</v>
      </c>
      <c r="I365" s="6">
        <v>30368</v>
      </c>
      <c r="J365" s="7" t="s">
        <v>1275</v>
      </c>
      <c r="K365" s="8">
        <v>3036810</v>
      </c>
      <c r="L365" s="3">
        <v>7.5</v>
      </c>
      <c r="N365" s="9">
        <v>7.4999999999999997E-2</v>
      </c>
      <c r="O365" s="9" t="b">
        <v>1</v>
      </c>
      <c r="P365" s="10">
        <v>0</v>
      </c>
      <c r="Q365" s="3" t="s">
        <v>25</v>
      </c>
      <c r="R365" s="3" t="s">
        <v>1276</v>
      </c>
      <c r="S365" s="14">
        <v>3036810</v>
      </c>
      <c r="T365" s="21">
        <v>1.1249999999999999E-3</v>
      </c>
      <c r="U365" s="22">
        <v>1.1249999999999999E-3</v>
      </c>
      <c r="V365" s="22">
        <v>0</v>
      </c>
      <c r="W365" s="22">
        <v>0</v>
      </c>
      <c r="X365" s="22">
        <f t="shared" si="9"/>
        <v>8.4374999999999991E-5</v>
      </c>
      <c r="Y365" s="8" t="b">
        <v>0</v>
      </c>
      <c r="Z365" s="8" t="b">
        <v>0</v>
      </c>
      <c r="AA365" s="8" t="b">
        <v>0</v>
      </c>
      <c r="AB365" s="8" t="b">
        <v>0</v>
      </c>
    </row>
    <row r="366" spans="1:28" hidden="1" x14ac:dyDescent="0.2">
      <c r="A366" s="1" t="s">
        <v>852</v>
      </c>
      <c r="B366" s="1" t="s">
        <v>19</v>
      </c>
      <c r="D366" s="3" t="s">
        <v>20</v>
      </c>
      <c r="E366" s="3" t="s">
        <v>853</v>
      </c>
      <c r="F366" s="3" t="s">
        <v>1111</v>
      </c>
      <c r="G366" s="3" t="s">
        <v>26219</v>
      </c>
      <c r="H366" s="3" t="s">
        <v>1274</v>
      </c>
      <c r="I366" s="6">
        <v>30368</v>
      </c>
      <c r="J366" s="7" t="s">
        <v>1277</v>
      </c>
      <c r="K366" s="8">
        <v>3036890</v>
      </c>
      <c r="L366" s="3">
        <v>7.5</v>
      </c>
      <c r="N366" s="9">
        <v>7.4999999999999997E-2</v>
      </c>
      <c r="O366" s="9" t="b">
        <v>1</v>
      </c>
      <c r="P366" s="10">
        <v>0</v>
      </c>
      <c r="Q366" s="3" t="s">
        <v>25</v>
      </c>
      <c r="R366" s="3" t="s">
        <v>1278</v>
      </c>
      <c r="S366" s="14">
        <v>3036890</v>
      </c>
      <c r="T366" s="21">
        <v>1.8467000000000001E-2</v>
      </c>
      <c r="U366" s="22">
        <v>0</v>
      </c>
      <c r="V366" s="22">
        <v>1.8467000000000001E-2</v>
      </c>
      <c r="W366" s="22">
        <v>0</v>
      </c>
      <c r="X366" s="22">
        <f t="shared" si="9"/>
        <v>0</v>
      </c>
      <c r="Y366" s="8" t="b">
        <v>0</v>
      </c>
      <c r="Z366" s="8" t="b">
        <v>0</v>
      </c>
      <c r="AA366" s="8" t="b">
        <v>0</v>
      </c>
      <c r="AB366" s="8" t="b">
        <v>0</v>
      </c>
    </row>
    <row r="367" spans="1:28" hidden="1" x14ac:dyDescent="0.2">
      <c r="A367" s="1" t="s">
        <v>852</v>
      </c>
      <c r="B367" s="1" t="s">
        <v>19</v>
      </c>
      <c r="D367" s="3" t="s">
        <v>20</v>
      </c>
      <c r="E367" s="3" t="s">
        <v>853</v>
      </c>
      <c r="F367" s="3" t="s">
        <v>1111</v>
      </c>
      <c r="G367" s="3" t="s">
        <v>26219</v>
      </c>
      <c r="H367" s="3" t="s">
        <v>1279</v>
      </c>
      <c r="I367" s="6">
        <v>30369</v>
      </c>
      <c r="J367" s="7" t="s">
        <v>1280</v>
      </c>
      <c r="K367" s="8">
        <v>3036910</v>
      </c>
      <c r="L367" s="3">
        <v>12</v>
      </c>
      <c r="N367" s="9">
        <v>0.12</v>
      </c>
      <c r="O367" s="9" t="b">
        <v>1</v>
      </c>
      <c r="P367" s="10">
        <v>0</v>
      </c>
      <c r="Q367" s="3" t="s">
        <v>25</v>
      </c>
      <c r="R367" s="3" t="s">
        <v>1281</v>
      </c>
      <c r="S367" s="14">
        <v>3036910</v>
      </c>
      <c r="T367" s="21">
        <v>0</v>
      </c>
      <c r="U367" s="22">
        <v>0</v>
      </c>
      <c r="V367" s="22">
        <v>0</v>
      </c>
      <c r="W367" s="22">
        <v>0</v>
      </c>
      <c r="X367" s="22">
        <f t="shared" si="9"/>
        <v>0</v>
      </c>
      <c r="Y367" s="8" t="b">
        <v>0</v>
      </c>
      <c r="Z367" s="8" t="b">
        <v>0</v>
      </c>
      <c r="AA367" s="8" t="b">
        <v>0</v>
      </c>
      <c r="AB367" s="8" t="b">
        <v>0</v>
      </c>
    </row>
    <row r="368" spans="1:28" hidden="1" x14ac:dyDescent="0.2">
      <c r="A368" s="1" t="s">
        <v>852</v>
      </c>
      <c r="B368" s="1" t="s">
        <v>19</v>
      </c>
      <c r="D368" s="3" t="s">
        <v>20</v>
      </c>
      <c r="E368" s="3" t="s">
        <v>853</v>
      </c>
      <c r="F368" s="3" t="s">
        <v>1111</v>
      </c>
      <c r="G368" s="3" t="s">
        <v>26219</v>
      </c>
      <c r="H368" s="3" t="s">
        <v>1279</v>
      </c>
      <c r="I368" s="6">
        <v>30369</v>
      </c>
      <c r="J368" s="7" t="s">
        <v>1282</v>
      </c>
      <c r="K368" s="8">
        <v>3036930</v>
      </c>
      <c r="L368" s="3">
        <v>7.5</v>
      </c>
      <c r="N368" s="9">
        <v>7.4999999999999997E-2</v>
      </c>
      <c r="O368" s="9" t="b">
        <v>1</v>
      </c>
      <c r="P368" s="10">
        <v>0</v>
      </c>
      <c r="Q368" s="3" t="s">
        <v>25</v>
      </c>
      <c r="R368" s="3" t="s">
        <v>1283</v>
      </c>
      <c r="S368" s="14">
        <v>3036930</v>
      </c>
      <c r="T368" s="21">
        <v>4.215E-3</v>
      </c>
      <c r="U368" s="22">
        <v>1.63E-4</v>
      </c>
      <c r="V368" s="22">
        <v>4.052E-3</v>
      </c>
      <c r="W368" s="22">
        <v>0</v>
      </c>
      <c r="X368" s="22">
        <f t="shared" si="9"/>
        <v>1.2225000000000001E-5</v>
      </c>
      <c r="Y368" s="8" t="b">
        <v>0</v>
      </c>
      <c r="Z368" s="8" t="b">
        <v>0</v>
      </c>
      <c r="AA368" s="8" t="b">
        <v>0</v>
      </c>
      <c r="AB368" s="8" t="b">
        <v>0</v>
      </c>
    </row>
    <row r="369" spans="1:28" hidden="1" x14ac:dyDescent="0.2">
      <c r="A369" s="1" t="s">
        <v>852</v>
      </c>
      <c r="B369" s="1" t="s">
        <v>19</v>
      </c>
      <c r="D369" s="3" t="s">
        <v>20</v>
      </c>
      <c r="E369" s="3" t="s">
        <v>853</v>
      </c>
      <c r="F369" s="3" t="s">
        <v>1111</v>
      </c>
      <c r="G369" s="3" t="s">
        <v>26219</v>
      </c>
      <c r="H369" s="3" t="s">
        <v>1279</v>
      </c>
      <c r="I369" s="6">
        <v>30369</v>
      </c>
      <c r="J369" s="7" t="s">
        <v>1284</v>
      </c>
      <c r="K369" s="8">
        <v>3036950</v>
      </c>
      <c r="L369" s="3">
        <v>15</v>
      </c>
      <c r="N369" s="9">
        <v>0.15</v>
      </c>
      <c r="O369" s="9" t="b">
        <v>1</v>
      </c>
      <c r="P369" s="10">
        <v>0</v>
      </c>
      <c r="Q369" s="3" t="s">
        <v>25</v>
      </c>
      <c r="R369" s="3" t="s">
        <v>1285</v>
      </c>
      <c r="S369" s="14">
        <v>3036950</v>
      </c>
      <c r="T369" s="21">
        <v>0</v>
      </c>
      <c r="U369" s="22">
        <v>0</v>
      </c>
      <c r="V369" s="22">
        <v>0</v>
      </c>
      <c r="W369" s="22">
        <v>0</v>
      </c>
      <c r="X369" s="22">
        <f t="shared" si="9"/>
        <v>0</v>
      </c>
      <c r="Y369" s="8" t="b">
        <v>0</v>
      </c>
      <c r="Z369" s="8" t="b">
        <v>0</v>
      </c>
      <c r="AA369" s="8" t="b">
        <v>0</v>
      </c>
      <c r="AB369" s="8" t="b">
        <v>0</v>
      </c>
    </row>
    <row r="370" spans="1:28" hidden="1" x14ac:dyDescent="0.2">
      <c r="A370" s="1" t="s">
        <v>852</v>
      </c>
      <c r="B370" s="1" t="s">
        <v>19</v>
      </c>
      <c r="D370" s="3" t="s">
        <v>20</v>
      </c>
      <c r="E370" s="3" t="s">
        <v>853</v>
      </c>
      <c r="F370" s="3" t="s">
        <v>1111</v>
      </c>
      <c r="G370" s="3" t="s">
        <v>26219</v>
      </c>
      <c r="H370" s="3" t="s">
        <v>1279</v>
      </c>
      <c r="I370" s="6">
        <v>30369</v>
      </c>
      <c r="J370" s="7" t="s">
        <v>1286</v>
      </c>
      <c r="K370" s="8">
        <v>3036970</v>
      </c>
      <c r="L370" s="3">
        <v>7.5</v>
      </c>
      <c r="N370" s="9">
        <v>7.4999999999999997E-2</v>
      </c>
      <c r="O370" s="9" t="b">
        <v>1</v>
      </c>
      <c r="P370" s="10">
        <v>0</v>
      </c>
      <c r="Q370" s="3" t="s">
        <v>25</v>
      </c>
      <c r="R370" s="3" t="s">
        <v>1287</v>
      </c>
      <c r="S370" s="14">
        <v>3036970</v>
      </c>
      <c r="T370" s="21">
        <v>0</v>
      </c>
      <c r="U370" s="22">
        <v>0</v>
      </c>
      <c r="V370" s="22">
        <v>0</v>
      </c>
      <c r="W370" s="22">
        <v>0</v>
      </c>
      <c r="X370" s="22">
        <f t="shared" si="9"/>
        <v>0</v>
      </c>
      <c r="Y370" s="8" t="b">
        <v>0</v>
      </c>
      <c r="Z370" s="8" t="b">
        <v>0</v>
      </c>
      <c r="AA370" s="8" t="b">
        <v>0</v>
      </c>
      <c r="AB370" s="8" t="b">
        <v>0</v>
      </c>
    </row>
    <row r="371" spans="1:28" hidden="1" x14ac:dyDescent="0.2">
      <c r="A371" s="1" t="s">
        <v>852</v>
      </c>
      <c r="B371" s="1" t="s">
        <v>19</v>
      </c>
      <c r="D371" s="3" t="s">
        <v>20</v>
      </c>
      <c r="E371" s="3" t="s">
        <v>853</v>
      </c>
      <c r="F371" s="3" t="s">
        <v>1111</v>
      </c>
      <c r="G371" s="3" t="s">
        <v>26219</v>
      </c>
      <c r="H371" s="3" t="s">
        <v>1279</v>
      </c>
      <c r="I371" s="6">
        <v>30369</v>
      </c>
      <c r="J371" s="7" t="s">
        <v>1288</v>
      </c>
      <c r="K371" s="8">
        <v>3036980</v>
      </c>
      <c r="L371" s="3">
        <v>7.5</v>
      </c>
      <c r="N371" s="9">
        <v>7.4999999999999997E-2</v>
      </c>
      <c r="O371" s="9" t="b">
        <v>1</v>
      </c>
      <c r="P371" s="10">
        <v>0</v>
      </c>
      <c r="Q371" s="3" t="s">
        <v>25</v>
      </c>
      <c r="R371" s="3" t="s">
        <v>1289</v>
      </c>
      <c r="S371" s="14">
        <v>3036980</v>
      </c>
      <c r="T371" s="21">
        <v>0.19872800000000002</v>
      </c>
      <c r="U371" s="22">
        <v>8.9400000000000005E-4</v>
      </c>
      <c r="V371" s="22">
        <v>0.19783400000000001</v>
      </c>
      <c r="W371" s="22">
        <v>0</v>
      </c>
      <c r="X371" s="22">
        <f t="shared" si="9"/>
        <v>6.7050000000000003E-5</v>
      </c>
      <c r="Y371" s="8" t="b">
        <v>0</v>
      </c>
      <c r="Z371" s="8" t="b">
        <v>0</v>
      </c>
      <c r="AA371" s="8" t="b">
        <v>0</v>
      </c>
      <c r="AB371" s="8" t="b">
        <v>0</v>
      </c>
    </row>
    <row r="372" spans="1:28" hidden="1" x14ac:dyDescent="0.2">
      <c r="A372" s="1" t="s">
        <v>852</v>
      </c>
      <c r="B372" s="1" t="s">
        <v>19</v>
      </c>
      <c r="D372" s="3" t="s">
        <v>20</v>
      </c>
      <c r="E372" s="3" t="s">
        <v>853</v>
      </c>
      <c r="F372" s="3" t="s">
        <v>1111</v>
      </c>
      <c r="G372" s="3" t="s">
        <v>26219</v>
      </c>
      <c r="H372" s="3" t="s">
        <v>1279</v>
      </c>
      <c r="I372" s="6">
        <v>30369</v>
      </c>
      <c r="J372" s="7" t="s">
        <v>1290</v>
      </c>
      <c r="K372" s="8">
        <v>3036990</v>
      </c>
      <c r="L372" s="3">
        <v>15</v>
      </c>
      <c r="N372" s="9">
        <v>0.15</v>
      </c>
      <c r="O372" s="9" t="b">
        <v>1</v>
      </c>
      <c r="P372" s="10">
        <v>0.12705627705627706</v>
      </c>
      <c r="Q372" s="3" t="s">
        <v>25</v>
      </c>
      <c r="R372" s="3" t="s">
        <v>1291</v>
      </c>
      <c r="S372" s="14">
        <v>3036990</v>
      </c>
      <c r="T372" s="21">
        <v>0.184338</v>
      </c>
      <c r="U372" s="22">
        <v>2.1434999999999999E-2</v>
      </c>
      <c r="V372" s="22">
        <v>6.7609999999999996E-3</v>
      </c>
      <c r="W372" s="22">
        <v>0.156142</v>
      </c>
      <c r="X372" s="22">
        <f t="shared" si="9"/>
        <v>3.2152499999999998E-3</v>
      </c>
      <c r="Y372" s="8" t="b">
        <v>0</v>
      </c>
      <c r="Z372" s="8" t="b">
        <v>0</v>
      </c>
      <c r="AA372" s="8" t="b">
        <v>0</v>
      </c>
      <c r="AB372" s="8" t="b">
        <v>0</v>
      </c>
    </row>
    <row r="373" spans="1:28" hidden="1" x14ac:dyDescent="0.2">
      <c r="A373" s="1" t="s">
        <v>852</v>
      </c>
      <c r="B373" s="1" t="s">
        <v>19</v>
      </c>
      <c r="D373" s="3" t="s">
        <v>20</v>
      </c>
      <c r="E373" s="3" t="s">
        <v>853</v>
      </c>
      <c r="F373" s="3" t="s">
        <v>1111</v>
      </c>
      <c r="G373" s="3" t="s">
        <v>26219</v>
      </c>
      <c r="H373" s="3" t="s">
        <v>1292</v>
      </c>
      <c r="I373" s="6">
        <v>30381</v>
      </c>
      <c r="J373" s="7" t="s">
        <v>1293</v>
      </c>
      <c r="K373" s="8">
        <v>3038115</v>
      </c>
      <c r="L373" s="3">
        <v>6</v>
      </c>
      <c r="N373" s="9">
        <v>0.06</v>
      </c>
      <c r="O373" s="9" t="b">
        <v>1</v>
      </c>
      <c r="P373" s="10">
        <v>5.4081763551426902E-2</v>
      </c>
      <c r="Q373" s="3" t="s">
        <v>25</v>
      </c>
      <c r="R373" s="3" t="s">
        <v>1294</v>
      </c>
      <c r="S373" s="14">
        <v>3038110</v>
      </c>
      <c r="T373" s="21">
        <v>0.69067450000000008</v>
      </c>
      <c r="U373" s="22">
        <v>4.1370000000000001E-3</v>
      </c>
      <c r="V373" s="22">
        <v>6.3989249999999998E-2</v>
      </c>
      <c r="W373" s="22">
        <v>0.62254825000000003</v>
      </c>
      <c r="X373" s="22">
        <f t="shared" si="9"/>
        <v>2.4822000000000001E-4</v>
      </c>
      <c r="Y373" s="8" t="b">
        <v>0</v>
      </c>
      <c r="Z373" s="8" t="b">
        <v>0</v>
      </c>
      <c r="AA373" s="8" t="b">
        <v>0</v>
      </c>
      <c r="AB373" s="8" t="b">
        <v>0</v>
      </c>
    </row>
    <row r="374" spans="1:28" hidden="1" x14ac:dyDescent="0.2">
      <c r="A374" s="1" t="s">
        <v>852</v>
      </c>
      <c r="B374" s="1" t="s">
        <v>19</v>
      </c>
      <c r="D374" s="3" t="s">
        <v>20</v>
      </c>
      <c r="E374" s="3" t="s">
        <v>853</v>
      </c>
      <c r="F374" s="3" t="s">
        <v>1111</v>
      </c>
      <c r="G374" s="3" t="s">
        <v>26219</v>
      </c>
      <c r="H374" s="3" t="s">
        <v>1292</v>
      </c>
      <c r="I374" s="6">
        <v>30381</v>
      </c>
      <c r="J374" s="7" t="s">
        <v>1295</v>
      </c>
      <c r="K374" s="8">
        <v>3038130</v>
      </c>
      <c r="L374" s="3">
        <v>8</v>
      </c>
      <c r="N374" s="9">
        <v>0.08</v>
      </c>
      <c r="O374" s="9" t="b">
        <v>1</v>
      </c>
      <c r="P374" s="10">
        <v>0</v>
      </c>
      <c r="Q374" s="3" t="s">
        <v>25</v>
      </c>
      <c r="R374" s="3" t="s">
        <v>1296</v>
      </c>
      <c r="S374" s="14">
        <v>3038130</v>
      </c>
      <c r="T374" s="21">
        <v>2.3E-5</v>
      </c>
      <c r="U374" s="22">
        <v>2.3E-5</v>
      </c>
      <c r="V374" s="22">
        <v>0</v>
      </c>
      <c r="W374" s="22">
        <v>0</v>
      </c>
      <c r="X374" s="22">
        <f t="shared" si="9"/>
        <v>1.84E-6</v>
      </c>
      <c r="Y374" s="8" t="b">
        <v>0</v>
      </c>
      <c r="Z374" s="8" t="b">
        <v>0</v>
      </c>
      <c r="AA374" s="8" t="b">
        <v>0</v>
      </c>
      <c r="AB374" s="8" t="b">
        <v>0</v>
      </c>
    </row>
    <row r="375" spans="1:28" hidden="1" x14ac:dyDescent="0.2">
      <c r="A375" s="1" t="s">
        <v>852</v>
      </c>
      <c r="B375" s="1" t="s">
        <v>19</v>
      </c>
      <c r="D375" s="3" t="s">
        <v>20</v>
      </c>
      <c r="E375" s="3" t="s">
        <v>853</v>
      </c>
      <c r="F375" s="3" t="s">
        <v>1111</v>
      </c>
      <c r="G375" s="3" t="s">
        <v>26219</v>
      </c>
      <c r="H375" s="3" t="s">
        <v>1292</v>
      </c>
      <c r="I375" s="6">
        <v>30381</v>
      </c>
      <c r="J375" s="7" t="s">
        <v>1297</v>
      </c>
      <c r="K375" s="8">
        <v>3038140</v>
      </c>
      <c r="L375" s="3">
        <v>8</v>
      </c>
      <c r="N375" s="9">
        <v>0.08</v>
      </c>
      <c r="O375" s="9" t="b">
        <v>1</v>
      </c>
      <c r="P375" s="10">
        <v>1.8588479015270627E-2</v>
      </c>
      <c r="Q375" s="3" t="s">
        <v>25</v>
      </c>
      <c r="R375" s="3" t="s">
        <v>1298</v>
      </c>
      <c r="S375" s="14">
        <v>3038190</v>
      </c>
      <c r="T375" s="21">
        <v>0.20442841666666667</v>
      </c>
      <c r="U375" s="22">
        <v>4.233775E-2</v>
      </c>
      <c r="V375" s="22">
        <v>0.1145905</v>
      </c>
      <c r="W375" s="22">
        <v>4.7500166666666663E-2</v>
      </c>
      <c r="X375" s="22">
        <f t="shared" si="9"/>
        <v>3.3870200000000001E-3</v>
      </c>
      <c r="Y375" s="8" t="b">
        <v>0</v>
      </c>
      <c r="Z375" s="8" t="b">
        <v>0</v>
      </c>
      <c r="AA375" s="8" t="b">
        <v>0</v>
      </c>
      <c r="AB375" s="8" t="b">
        <v>0</v>
      </c>
    </row>
    <row r="376" spans="1:28" hidden="1" x14ac:dyDescent="0.2">
      <c r="A376" s="1" t="s">
        <v>852</v>
      </c>
      <c r="B376" s="1" t="s">
        <v>19</v>
      </c>
      <c r="D376" s="3" t="s">
        <v>20</v>
      </c>
      <c r="E376" s="3" t="s">
        <v>853</v>
      </c>
      <c r="F376" s="3" t="s">
        <v>1111</v>
      </c>
      <c r="G376" s="3" t="s">
        <v>26219</v>
      </c>
      <c r="H376" s="3" t="s">
        <v>1292</v>
      </c>
      <c r="I376" s="6">
        <v>30381</v>
      </c>
      <c r="J376" s="7" t="s">
        <v>1299</v>
      </c>
      <c r="K376" s="8">
        <v>3038190</v>
      </c>
      <c r="L376" s="3">
        <v>8</v>
      </c>
      <c r="N376" s="9">
        <v>0.08</v>
      </c>
      <c r="O376" s="9" t="b">
        <v>1</v>
      </c>
      <c r="P376" s="10">
        <v>1.8588479015270627E-2</v>
      </c>
      <c r="Q376" s="3" t="s">
        <v>25</v>
      </c>
      <c r="R376" s="3" t="s">
        <v>1300</v>
      </c>
      <c r="S376" s="14">
        <v>3038190</v>
      </c>
      <c r="T376" s="21">
        <v>0.20442841666666667</v>
      </c>
      <c r="U376" s="22">
        <v>4.233775E-2</v>
      </c>
      <c r="V376" s="22">
        <v>0.1145905</v>
      </c>
      <c r="W376" s="22">
        <v>4.7500166666666663E-2</v>
      </c>
      <c r="X376" s="22">
        <f t="shared" si="9"/>
        <v>3.3870200000000001E-3</v>
      </c>
      <c r="Y376" s="8" t="b">
        <v>0</v>
      </c>
      <c r="Z376" s="8" t="b">
        <v>0</v>
      </c>
      <c r="AA376" s="8" t="b">
        <v>0</v>
      </c>
      <c r="AB376" s="8" t="b">
        <v>0</v>
      </c>
    </row>
    <row r="377" spans="1:28" hidden="1" x14ac:dyDescent="0.2">
      <c r="A377" s="1" t="s">
        <v>852</v>
      </c>
      <c r="B377" s="1" t="s">
        <v>19</v>
      </c>
      <c r="D377" s="3" t="s">
        <v>20</v>
      </c>
      <c r="E377" s="3" t="s">
        <v>853</v>
      </c>
      <c r="F377" s="3" t="s">
        <v>1111</v>
      </c>
      <c r="G377" s="3" t="s">
        <v>26219</v>
      </c>
      <c r="H377" s="3" t="s">
        <v>1301</v>
      </c>
      <c r="I377" s="6">
        <v>30382</v>
      </c>
      <c r="J377" s="7" t="s">
        <v>1302</v>
      </c>
      <c r="K377" s="8">
        <v>3038200</v>
      </c>
      <c r="L377" s="3">
        <v>15</v>
      </c>
      <c r="N377" s="9">
        <v>0.15</v>
      </c>
      <c r="O377" s="9" t="b">
        <v>1</v>
      </c>
      <c r="P377" s="10">
        <v>3.9614702341014191E-2</v>
      </c>
      <c r="Q377" s="3" t="s">
        <v>25</v>
      </c>
      <c r="R377" s="3" t="s">
        <v>1303</v>
      </c>
      <c r="S377" s="14">
        <v>3038200</v>
      </c>
      <c r="T377" s="21">
        <v>0.54399499999999967</v>
      </c>
      <c r="U377" s="22">
        <v>4.7563333333333303E-3</v>
      </c>
      <c r="V377" s="22">
        <v>0.39557066666666635</v>
      </c>
      <c r="W377" s="22">
        <v>0.14366799999999999</v>
      </c>
      <c r="X377" s="22">
        <f t="shared" si="9"/>
        <v>7.1344999999999948E-4</v>
      </c>
      <c r="Y377" s="8" t="b">
        <v>0</v>
      </c>
      <c r="Z377" s="8" t="b">
        <v>0</v>
      </c>
      <c r="AA377" s="8" t="b">
        <v>0</v>
      </c>
      <c r="AB377" s="8" t="b">
        <v>0</v>
      </c>
    </row>
    <row r="378" spans="1:28" hidden="1" x14ac:dyDescent="0.2">
      <c r="A378" s="1" t="s">
        <v>852</v>
      </c>
      <c r="B378" s="1" t="s">
        <v>19</v>
      </c>
      <c r="D378" s="3" t="s">
        <v>20</v>
      </c>
      <c r="E378" s="3" t="s">
        <v>853</v>
      </c>
      <c r="F378" s="3" t="s">
        <v>1111</v>
      </c>
      <c r="G378" s="3" t="s">
        <v>26219</v>
      </c>
      <c r="H378" s="3" t="s">
        <v>1304</v>
      </c>
      <c r="I378" s="6">
        <v>30383</v>
      </c>
      <c r="J378" s="7" t="s">
        <v>1305</v>
      </c>
      <c r="K378" s="8">
        <v>3038300</v>
      </c>
      <c r="L378" s="3">
        <v>15</v>
      </c>
      <c r="N378" s="9">
        <v>0.15</v>
      </c>
      <c r="O378" s="9" t="b">
        <v>1</v>
      </c>
      <c r="P378" s="10">
        <v>0</v>
      </c>
      <c r="Q378" s="3" t="s">
        <v>25</v>
      </c>
      <c r="R378" s="3" t="s">
        <v>1306</v>
      </c>
      <c r="S378" s="14">
        <v>3038300</v>
      </c>
      <c r="T378" s="21">
        <v>0.48241566666666696</v>
      </c>
      <c r="U378" s="22">
        <v>0.48241566666666696</v>
      </c>
      <c r="V378" s="22">
        <v>0</v>
      </c>
      <c r="W378" s="22">
        <v>0</v>
      </c>
      <c r="X378" s="22">
        <f t="shared" si="9"/>
        <v>7.2362350000000047E-2</v>
      </c>
      <c r="Y378" s="8" t="b">
        <v>0</v>
      </c>
      <c r="Z378" s="8" t="b">
        <v>0</v>
      </c>
      <c r="AA378" s="8" t="b">
        <v>0</v>
      </c>
      <c r="AB378" s="8" t="b">
        <v>0</v>
      </c>
    </row>
    <row r="379" spans="1:28" hidden="1" x14ac:dyDescent="0.2">
      <c r="A379" s="1" t="s">
        <v>852</v>
      </c>
      <c r="B379" s="1" t="s">
        <v>19</v>
      </c>
      <c r="D379" s="3" t="s">
        <v>20</v>
      </c>
      <c r="E379" s="3" t="s">
        <v>853</v>
      </c>
      <c r="F379" s="3" t="s">
        <v>1111</v>
      </c>
      <c r="G379" s="3" t="s">
        <v>26219</v>
      </c>
      <c r="H379" s="3" t="s">
        <v>1307</v>
      </c>
      <c r="I379" s="6">
        <v>30384</v>
      </c>
      <c r="J379" s="7" t="s">
        <v>1308</v>
      </c>
      <c r="K379" s="8">
        <v>3038410</v>
      </c>
      <c r="L379" s="3">
        <v>15</v>
      </c>
      <c r="N379" s="9">
        <v>0.15</v>
      </c>
      <c r="O379" s="9" t="b">
        <v>1</v>
      </c>
      <c r="P379" s="10">
        <v>0</v>
      </c>
      <c r="Q379" s="3" t="s">
        <v>25</v>
      </c>
      <c r="R379" s="3" t="s">
        <v>1309</v>
      </c>
      <c r="S379" s="14">
        <v>3038410</v>
      </c>
      <c r="T379" s="21">
        <v>3.33571066666667</v>
      </c>
      <c r="U379" s="22">
        <v>3.2070206666666699</v>
      </c>
      <c r="V379" s="22">
        <v>0.12869</v>
      </c>
      <c r="W379" s="22">
        <v>0</v>
      </c>
      <c r="X379" s="22">
        <f t="shared" si="9"/>
        <v>0.48105310000000046</v>
      </c>
      <c r="Y379" s="8" t="b">
        <v>0</v>
      </c>
      <c r="Z379" s="8" t="b">
        <v>0</v>
      </c>
      <c r="AA379" s="8" t="b">
        <v>0</v>
      </c>
      <c r="AB379" s="8" t="b">
        <v>0</v>
      </c>
    </row>
    <row r="380" spans="1:28" hidden="1" x14ac:dyDescent="0.2">
      <c r="A380" s="1" t="s">
        <v>852</v>
      </c>
      <c r="B380" s="1" t="s">
        <v>19</v>
      </c>
      <c r="D380" s="3" t="s">
        <v>20</v>
      </c>
      <c r="E380" s="3" t="s">
        <v>853</v>
      </c>
      <c r="F380" s="3" t="s">
        <v>1111</v>
      </c>
      <c r="G380" s="3" t="s">
        <v>26219</v>
      </c>
      <c r="H380" s="3" t="s">
        <v>1307</v>
      </c>
      <c r="I380" s="6">
        <v>30384</v>
      </c>
      <c r="J380" s="7" t="s">
        <v>1310</v>
      </c>
      <c r="K380" s="8">
        <v>3038490</v>
      </c>
      <c r="L380" s="3">
        <v>15</v>
      </c>
      <c r="N380" s="9">
        <v>0.15</v>
      </c>
      <c r="O380" s="9" t="b">
        <v>1</v>
      </c>
      <c r="P380" s="10">
        <v>0</v>
      </c>
      <c r="Q380" s="3" t="s">
        <v>25</v>
      </c>
      <c r="R380" s="3" t="s">
        <v>1311</v>
      </c>
      <c r="S380" s="14">
        <v>3038490</v>
      </c>
      <c r="T380" s="21">
        <v>5.1117999999999997E-2</v>
      </c>
      <c r="U380" s="22">
        <v>5.1117999999999997E-2</v>
      </c>
      <c r="V380" s="22">
        <v>0</v>
      </c>
      <c r="W380" s="22">
        <v>0</v>
      </c>
      <c r="X380" s="22">
        <f t="shared" si="9"/>
        <v>7.6676999999999995E-3</v>
      </c>
      <c r="Y380" s="8" t="b">
        <v>0</v>
      </c>
      <c r="Z380" s="8" t="b">
        <v>0</v>
      </c>
      <c r="AA380" s="8" t="b">
        <v>0</v>
      </c>
      <c r="AB380" s="8" t="b">
        <v>0</v>
      </c>
    </row>
    <row r="381" spans="1:28" hidden="1" x14ac:dyDescent="0.2">
      <c r="A381" s="1" t="s">
        <v>852</v>
      </c>
      <c r="B381" s="1" t="s">
        <v>19</v>
      </c>
      <c r="D381" s="3" t="s">
        <v>20</v>
      </c>
      <c r="E381" s="3" t="s">
        <v>853</v>
      </c>
      <c r="F381" s="3" t="s">
        <v>1111</v>
      </c>
      <c r="G381" s="3" t="s">
        <v>26219</v>
      </c>
      <c r="H381" s="3" t="s">
        <v>1337</v>
      </c>
      <c r="I381" s="6">
        <v>30391</v>
      </c>
      <c r="J381" s="7" t="s">
        <v>1338</v>
      </c>
      <c r="K381" s="8">
        <v>3039110</v>
      </c>
      <c r="L381" s="3">
        <v>0</v>
      </c>
      <c r="N381" s="9">
        <v>0</v>
      </c>
      <c r="O381" s="9" t="b">
        <v>1</v>
      </c>
      <c r="P381" s="10">
        <v>0</v>
      </c>
      <c r="Q381" s="3" t="s">
        <v>25</v>
      </c>
      <c r="R381" s="3" t="s">
        <v>1339</v>
      </c>
      <c r="S381" s="14">
        <v>3039010</v>
      </c>
      <c r="T381" s="21">
        <v>2.0242500000000004E-2</v>
      </c>
      <c r="U381" s="22">
        <v>1.0701E-2</v>
      </c>
      <c r="V381" s="22">
        <v>7.646E-3</v>
      </c>
      <c r="W381" s="22">
        <v>1.8955E-3</v>
      </c>
      <c r="X381" s="22">
        <f t="shared" si="9"/>
        <v>0</v>
      </c>
      <c r="Y381" s="8" t="b">
        <v>0</v>
      </c>
      <c r="Z381" s="8" t="b">
        <v>0</v>
      </c>
      <c r="AA381" s="8" t="b">
        <v>0</v>
      </c>
      <c r="AB381" s="8" t="b">
        <v>0</v>
      </c>
    </row>
    <row r="382" spans="1:28" hidden="1" x14ac:dyDescent="0.2">
      <c r="A382" s="1" t="s">
        <v>852</v>
      </c>
      <c r="B382" s="1" t="s">
        <v>19</v>
      </c>
      <c r="D382" s="3" t="s">
        <v>20</v>
      </c>
      <c r="E382" s="3" t="s">
        <v>853</v>
      </c>
      <c r="F382" s="3" t="s">
        <v>1111</v>
      </c>
      <c r="G382" s="3" t="s">
        <v>26219</v>
      </c>
      <c r="H382" s="3" t="s">
        <v>1337</v>
      </c>
      <c r="I382" s="6">
        <v>30391</v>
      </c>
      <c r="J382" s="7" t="s">
        <v>1340</v>
      </c>
      <c r="K382" s="8">
        <v>3039190</v>
      </c>
      <c r="L382" s="3">
        <v>10</v>
      </c>
      <c r="N382" s="9">
        <v>0.1</v>
      </c>
      <c r="O382" s="9" t="b">
        <v>1</v>
      </c>
      <c r="P382" s="10">
        <v>2.7277520815335628E-2</v>
      </c>
      <c r="Q382" s="3" t="s">
        <v>25</v>
      </c>
      <c r="R382" s="3" t="s">
        <v>1341</v>
      </c>
      <c r="S382" s="14">
        <v>3039090</v>
      </c>
      <c r="T382" s="21">
        <v>0.6048224999999996</v>
      </c>
      <c r="U382" s="22">
        <v>0.13461683333333332</v>
      </c>
      <c r="V382" s="22">
        <v>0.30522508333333304</v>
      </c>
      <c r="W382" s="22">
        <v>0.16498058333333321</v>
      </c>
      <c r="X382" s="22">
        <f t="shared" si="9"/>
        <v>1.3461683333333333E-2</v>
      </c>
      <c r="Y382" s="8" t="b">
        <v>0</v>
      </c>
      <c r="Z382" s="8" t="b">
        <v>0</v>
      </c>
      <c r="AA382" s="8" t="b">
        <v>0</v>
      </c>
      <c r="AB382" s="8" t="b">
        <v>0</v>
      </c>
    </row>
    <row r="383" spans="1:28" hidden="1" x14ac:dyDescent="0.2">
      <c r="A383" s="1" t="s">
        <v>852</v>
      </c>
      <c r="B383" s="1" t="s">
        <v>19</v>
      </c>
      <c r="D383" s="3" t="s">
        <v>20</v>
      </c>
      <c r="E383" s="3" t="s">
        <v>853</v>
      </c>
      <c r="F383" s="3" t="s">
        <v>1111</v>
      </c>
      <c r="G383" s="3" t="s">
        <v>26219</v>
      </c>
      <c r="H383" s="3" t="s">
        <v>1342</v>
      </c>
      <c r="I383" s="6">
        <v>30392</v>
      </c>
      <c r="J383" s="7" t="s">
        <v>1343</v>
      </c>
      <c r="K383" s="8">
        <v>3039200</v>
      </c>
      <c r="L383" s="3">
        <v>8</v>
      </c>
      <c r="N383" s="9">
        <v>0.08</v>
      </c>
      <c r="O383" s="9" t="b">
        <v>1</v>
      </c>
      <c r="P383" s="10">
        <v>7.2109018068569203E-2</v>
      </c>
      <c r="Q383" s="3" t="s">
        <v>25</v>
      </c>
      <c r="R383" s="3" t="s">
        <v>1344</v>
      </c>
      <c r="S383" s="14">
        <v>3038110</v>
      </c>
      <c r="T383" s="21">
        <v>0.69067450000000008</v>
      </c>
      <c r="U383" s="22">
        <v>4.1370000000000001E-3</v>
      </c>
      <c r="V383" s="22">
        <v>6.3989249999999998E-2</v>
      </c>
      <c r="W383" s="22">
        <v>0.62254825000000003</v>
      </c>
      <c r="X383" s="22">
        <f t="shared" si="9"/>
        <v>3.3095999999999999E-4</v>
      </c>
      <c r="Y383" s="8" t="b">
        <v>0</v>
      </c>
      <c r="Z383" s="8" t="b">
        <v>0</v>
      </c>
      <c r="AA383" s="8" t="b">
        <v>0</v>
      </c>
      <c r="AB383" s="8" t="b">
        <v>0</v>
      </c>
    </row>
    <row r="384" spans="1:28" hidden="1" x14ac:dyDescent="0.2">
      <c r="A384" s="1" t="s">
        <v>852</v>
      </c>
      <c r="B384" s="1" t="s">
        <v>19</v>
      </c>
      <c r="D384" s="3" t="s">
        <v>20</v>
      </c>
      <c r="E384" s="3" t="s">
        <v>853</v>
      </c>
      <c r="F384" s="3" t="s">
        <v>1111</v>
      </c>
      <c r="G384" s="3" t="s">
        <v>26219</v>
      </c>
      <c r="H384" s="3" t="s">
        <v>1345</v>
      </c>
      <c r="I384" s="6">
        <v>30399</v>
      </c>
      <c r="J384" s="7" t="s">
        <v>1346</v>
      </c>
      <c r="K384" s="8">
        <v>3039900</v>
      </c>
      <c r="L384" s="3">
        <v>10</v>
      </c>
      <c r="N384" s="9">
        <v>0.10000000000000002</v>
      </c>
      <c r="O384" s="9" t="b">
        <v>1</v>
      </c>
      <c r="P384" s="10">
        <v>2.7277520815335632E-2</v>
      </c>
      <c r="Q384" s="3" t="s">
        <v>25</v>
      </c>
      <c r="R384" s="3" t="s">
        <v>1347</v>
      </c>
      <c r="S384" s="14">
        <v>3039090</v>
      </c>
      <c r="T384" s="21">
        <v>0.6048224999999996</v>
      </c>
      <c r="U384" s="22">
        <v>0.13461683333333332</v>
      </c>
      <c r="V384" s="22">
        <v>0.30522508333333304</v>
      </c>
      <c r="W384" s="22">
        <v>0.16498058333333321</v>
      </c>
      <c r="X384" s="22">
        <f t="shared" si="9"/>
        <v>1.3461683333333335E-2</v>
      </c>
      <c r="Y384" s="8" t="b">
        <v>0</v>
      </c>
      <c r="Z384" s="8" t="b">
        <v>0</v>
      </c>
      <c r="AA384" s="8" t="b">
        <v>0</v>
      </c>
      <c r="AB384" s="8" t="b">
        <v>0</v>
      </c>
    </row>
    <row r="385" spans="1:28" hidden="1" x14ac:dyDescent="0.2">
      <c r="A385" s="1" t="s">
        <v>852</v>
      </c>
      <c r="B385" s="1" t="s">
        <v>19</v>
      </c>
      <c r="D385" s="3" t="s">
        <v>20</v>
      </c>
      <c r="E385" s="3" t="s">
        <v>853</v>
      </c>
      <c r="F385" s="3" t="s">
        <v>1348</v>
      </c>
      <c r="G385" s="3" t="s">
        <v>26220</v>
      </c>
      <c r="H385" s="3" t="s">
        <v>1349</v>
      </c>
      <c r="I385" s="6">
        <v>30431</v>
      </c>
      <c r="J385" s="7" t="s">
        <v>1350</v>
      </c>
      <c r="K385" s="8">
        <v>3043100</v>
      </c>
      <c r="L385" s="3">
        <v>9</v>
      </c>
      <c r="N385" s="9">
        <v>0.09</v>
      </c>
      <c r="O385" s="9" t="b">
        <v>1</v>
      </c>
      <c r="P385" s="10">
        <v>4.1206767084971042E-2</v>
      </c>
      <c r="Q385" s="3" t="s">
        <v>25</v>
      </c>
      <c r="R385" s="3" t="s">
        <v>1351</v>
      </c>
      <c r="S385" s="14">
        <v>3043100</v>
      </c>
      <c r="T385" s="21">
        <v>0.81834349999999989</v>
      </c>
      <c r="U385" s="22">
        <v>0.1474675</v>
      </c>
      <c r="V385" s="22">
        <v>0.29619499999999999</v>
      </c>
      <c r="W385" s="22">
        <v>0.37468099999999999</v>
      </c>
      <c r="X385" s="22">
        <f t="shared" si="9"/>
        <v>1.3272074999999999E-2</v>
      </c>
      <c r="Y385" s="8" t="b">
        <v>0</v>
      </c>
      <c r="Z385" s="8" t="b">
        <v>0</v>
      </c>
      <c r="AA385" s="8" t="b">
        <v>0</v>
      </c>
      <c r="AB385" s="8" t="b">
        <v>0</v>
      </c>
    </row>
    <row r="386" spans="1:28" hidden="1" x14ac:dyDescent="0.2">
      <c r="A386" s="1" t="s">
        <v>852</v>
      </c>
      <c r="B386" s="1" t="s">
        <v>19</v>
      </c>
      <c r="D386" s="3" t="s">
        <v>20</v>
      </c>
      <c r="E386" s="3" t="s">
        <v>853</v>
      </c>
      <c r="F386" s="3" t="s">
        <v>1348</v>
      </c>
      <c r="G386" s="3" t="s">
        <v>26220</v>
      </c>
      <c r="H386" s="3" t="s">
        <v>1352</v>
      </c>
      <c r="I386" s="6">
        <v>30432</v>
      </c>
      <c r="J386" s="7" t="s">
        <v>1353</v>
      </c>
      <c r="K386" s="8">
        <v>3043200</v>
      </c>
      <c r="L386" s="3">
        <v>9</v>
      </c>
      <c r="N386" s="9">
        <v>0.09</v>
      </c>
      <c r="O386" s="9" t="b">
        <v>1</v>
      </c>
      <c r="P386" s="10">
        <v>2.4818187016227681E-2</v>
      </c>
      <c r="Q386" s="3" t="s">
        <v>25</v>
      </c>
      <c r="R386" s="3" t="s">
        <v>1354</v>
      </c>
      <c r="S386" s="14">
        <v>3043200</v>
      </c>
      <c r="T386" s="21">
        <v>0.45471633333333361</v>
      </c>
      <c r="U386" s="22">
        <v>7.5093166666666628E-2</v>
      </c>
      <c r="V386" s="22">
        <v>0.25423166666666702</v>
      </c>
      <c r="W386" s="22">
        <v>0.12539149999999999</v>
      </c>
      <c r="X386" s="22">
        <f t="shared" si="9"/>
        <v>6.7583849999999961E-3</v>
      </c>
      <c r="Y386" s="8" t="b">
        <v>0</v>
      </c>
      <c r="Z386" s="8" t="b">
        <v>0</v>
      </c>
      <c r="AA386" s="8" t="b">
        <v>0</v>
      </c>
      <c r="AB386" s="8" t="b">
        <v>0</v>
      </c>
    </row>
    <row r="387" spans="1:28" hidden="1" x14ac:dyDescent="0.2">
      <c r="A387" s="1" t="s">
        <v>852</v>
      </c>
      <c r="B387" s="1" t="s">
        <v>19</v>
      </c>
      <c r="D387" s="3" t="s">
        <v>20</v>
      </c>
      <c r="E387" s="3" t="s">
        <v>853</v>
      </c>
      <c r="F387" s="3" t="s">
        <v>1348</v>
      </c>
      <c r="G387" s="3" t="s">
        <v>26220</v>
      </c>
      <c r="H387" s="3" t="s">
        <v>1355</v>
      </c>
      <c r="I387" s="6">
        <v>30433</v>
      </c>
      <c r="J387" s="7" t="s">
        <v>1356</v>
      </c>
      <c r="K387" s="8">
        <v>3043300</v>
      </c>
      <c r="L387" s="3">
        <v>9</v>
      </c>
      <c r="N387" s="9">
        <v>0.09</v>
      </c>
      <c r="O387" s="9" t="b">
        <v>1</v>
      </c>
      <c r="P387" s="10">
        <v>0</v>
      </c>
      <c r="Q387" s="3" t="s">
        <v>25</v>
      </c>
      <c r="R387" s="3" t="s">
        <v>1357</v>
      </c>
      <c r="S387" s="14">
        <v>3043300</v>
      </c>
      <c r="T387" s="21">
        <v>9.9513333333333311E-3</v>
      </c>
      <c r="U387" s="22">
        <v>9.9513333333333311E-3</v>
      </c>
      <c r="V387" s="22">
        <v>0</v>
      </c>
      <c r="W387" s="22">
        <v>0</v>
      </c>
      <c r="X387" s="22">
        <f t="shared" si="9"/>
        <v>8.9561999999999975E-4</v>
      </c>
      <c r="Y387" s="8" t="b">
        <v>0</v>
      </c>
      <c r="Z387" s="8" t="b">
        <v>0</v>
      </c>
      <c r="AA387" s="8" t="b">
        <v>0</v>
      </c>
      <c r="AB387" s="8" t="b">
        <v>0</v>
      </c>
    </row>
    <row r="388" spans="1:28" hidden="1" x14ac:dyDescent="0.2">
      <c r="A388" s="1" t="s">
        <v>852</v>
      </c>
      <c r="B388" s="1" t="s">
        <v>19</v>
      </c>
      <c r="D388" s="3" t="s">
        <v>20</v>
      </c>
      <c r="E388" s="3" t="s">
        <v>853</v>
      </c>
      <c r="F388" s="3" t="s">
        <v>1348</v>
      </c>
      <c r="G388" s="3" t="s">
        <v>26220</v>
      </c>
      <c r="H388" s="3" t="s">
        <v>1361</v>
      </c>
      <c r="I388" s="6">
        <v>30441</v>
      </c>
      <c r="J388" s="7" t="s">
        <v>1362</v>
      </c>
      <c r="K388" s="8">
        <v>3044100</v>
      </c>
      <c r="L388" s="3">
        <v>2</v>
      </c>
      <c r="N388" s="9">
        <v>0.02</v>
      </c>
      <c r="O388" s="9" t="b">
        <v>1</v>
      </c>
      <c r="P388" s="10">
        <v>1.030066814733377E-3</v>
      </c>
      <c r="Q388" s="3" t="s">
        <v>25</v>
      </c>
      <c r="R388" s="3" t="s">
        <v>1363</v>
      </c>
      <c r="S388" s="14">
        <v>3044100</v>
      </c>
      <c r="T388" s="21">
        <v>40.603469666666705</v>
      </c>
      <c r="U388" s="22">
        <v>33.518511666666704</v>
      </c>
      <c r="V388" s="22">
        <v>4.993743666666667</v>
      </c>
      <c r="W388" s="22">
        <v>2.0912143333333328</v>
      </c>
      <c r="X388" s="22">
        <f t="shared" si="9"/>
        <v>0.67037023333333412</v>
      </c>
      <c r="Y388" s="8" t="b">
        <v>0</v>
      </c>
      <c r="Z388" s="8" t="b">
        <v>0</v>
      </c>
      <c r="AA388" s="8" t="b">
        <v>0</v>
      </c>
      <c r="AB388" s="8" t="b">
        <v>0</v>
      </c>
    </row>
    <row r="389" spans="1:28" hidden="1" x14ac:dyDescent="0.2">
      <c r="A389" s="1" t="s">
        <v>852</v>
      </c>
      <c r="B389" s="1" t="s">
        <v>19</v>
      </c>
      <c r="D389" s="3" t="s">
        <v>20</v>
      </c>
      <c r="E389" s="3" t="s">
        <v>853</v>
      </c>
      <c r="F389" s="3" t="s">
        <v>1348</v>
      </c>
      <c r="G389" s="3" t="s">
        <v>26220</v>
      </c>
      <c r="H389" s="3" t="s">
        <v>1364</v>
      </c>
      <c r="I389" s="6">
        <v>30442</v>
      </c>
      <c r="J389" s="7" t="s">
        <v>1365</v>
      </c>
      <c r="K389" s="8">
        <v>3044210</v>
      </c>
      <c r="L389" s="3">
        <v>12</v>
      </c>
      <c r="N389" s="9">
        <v>0.12</v>
      </c>
      <c r="O389" s="9" t="b">
        <v>1</v>
      </c>
      <c r="P389" s="10">
        <v>0</v>
      </c>
      <c r="Q389" s="3" t="s">
        <v>25</v>
      </c>
      <c r="R389" s="3" t="s">
        <v>1366</v>
      </c>
      <c r="S389" s="14">
        <v>3044210</v>
      </c>
      <c r="T389" s="21">
        <v>0.39679033333333369</v>
      </c>
      <c r="U389" s="22">
        <v>0.39584033333333368</v>
      </c>
      <c r="V389" s="22">
        <v>9.5E-4</v>
      </c>
      <c r="W389" s="22">
        <v>0</v>
      </c>
      <c r="X389" s="22">
        <f t="shared" si="9"/>
        <v>4.7500840000000037E-2</v>
      </c>
      <c r="Y389" s="8" t="b">
        <v>0</v>
      </c>
      <c r="Z389" s="8" t="b">
        <v>0</v>
      </c>
      <c r="AA389" s="8" t="b">
        <v>0</v>
      </c>
      <c r="AB389" s="8" t="b">
        <v>0</v>
      </c>
    </row>
    <row r="390" spans="1:28" hidden="1" x14ac:dyDescent="0.2">
      <c r="A390" s="1" t="s">
        <v>852</v>
      </c>
      <c r="B390" s="1" t="s">
        <v>19</v>
      </c>
      <c r="D390" s="3" t="s">
        <v>20</v>
      </c>
      <c r="E390" s="3" t="s">
        <v>853</v>
      </c>
      <c r="F390" s="3" t="s">
        <v>1348</v>
      </c>
      <c r="G390" s="3" t="s">
        <v>26220</v>
      </c>
      <c r="H390" s="3" t="s">
        <v>1364</v>
      </c>
      <c r="I390" s="6">
        <v>30442</v>
      </c>
      <c r="J390" s="7" t="s">
        <v>1367</v>
      </c>
      <c r="K390" s="8">
        <v>3044250</v>
      </c>
      <c r="L390" s="3">
        <v>9</v>
      </c>
      <c r="N390" s="9">
        <v>0.09</v>
      </c>
      <c r="O390" s="9" t="b">
        <v>1</v>
      </c>
      <c r="P390" s="10">
        <v>0</v>
      </c>
      <c r="Q390" s="3" t="s">
        <v>25</v>
      </c>
      <c r="R390" s="3" t="s">
        <v>1368</v>
      </c>
      <c r="S390" s="14">
        <v>3044250</v>
      </c>
      <c r="T390" s="21">
        <v>0</v>
      </c>
      <c r="U390" s="22">
        <v>0</v>
      </c>
      <c r="V390" s="22">
        <v>0</v>
      </c>
      <c r="W390" s="22">
        <v>0</v>
      </c>
      <c r="X390" s="22">
        <f t="shared" si="9"/>
        <v>0</v>
      </c>
      <c r="Y390" s="8" t="b">
        <v>0</v>
      </c>
      <c r="Z390" s="8" t="b">
        <v>0</v>
      </c>
      <c r="AA390" s="8" t="b">
        <v>0</v>
      </c>
      <c r="AB390" s="8" t="b">
        <v>0</v>
      </c>
    </row>
    <row r="391" spans="1:28" hidden="1" x14ac:dyDescent="0.2">
      <c r="A391" s="1" t="s">
        <v>852</v>
      </c>
      <c r="B391" s="1" t="s">
        <v>19</v>
      </c>
      <c r="D391" s="3" t="s">
        <v>20</v>
      </c>
      <c r="E391" s="3" t="s">
        <v>853</v>
      </c>
      <c r="F391" s="3" t="s">
        <v>1348</v>
      </c>
      <c r="G391" s="3" t="s">
        <v>26220</v>
      </c>
      <c r="H391" s="3" t="s">
        <v>1364</v>
      </c>
      <c r="I391" s="6">
        <v>30442</v>
      </c>
      <c r="J391" s="7" t="s">
        <v>1369</v>
      </c>
      <c r="K391" s="8">
        <v>3044290</v>
      </c>
      <c r="L391" s="3">
        <v>12</v>
      </c>
      <c r="N391" s="9">
        <v>0.12</v>
      </c>
      <c r="O391" s="9" t="b">
        <v>1</v>
      </c>
      <c r="P391" s="10">
        <v>0</v>
      </c>
      <c r="Q391" s="3" t="s">
        <v>25</v>
      </c>
      <c r="R391" s="3" t="s">
        <v>1370</v>
      </c>
      <c r="S391" s="14">
        <v>3044290</v>
      </c>
      <c r="T391" s="21">
        <v>0.42205916666666665</v>
      </c>
      <c r="U391" s="22">
        <v>0.41532049999999998</v>
      </c>
      <c r="V391" s="22">
        <v>6.7386666666666697E-3</v>
      </c>
      <c r="W391" s="22">
        <v>0</v>
      </c>
      <c r="X391" s="22">
        <f t="shared" si="9"/>
        <v>4.9838459999999994E-2</v>
      </c>
      <c r="Y391" s="8" t="b">
        <v>0</v>
      </c>
      <c r="Z391" s="8" t="b">
        <v>0</v>
      </c>
      <c r="AA391" s="8" t="b">
        <v>0</v>
      </c>
      <c r="AB391" s="8" t="b">
        <v>0</v>
      </c>
    </row>
    <row r="392" spans="1:28" hidden="1" x14ac:dyDescent="0.2">
      <c r="A392" s="1" t="s">
        <v>852</v>
      </c>
      <c r="B392" s="1" t="s">
        <v>19</v>
      </c>
      <c r="D392" s="3" t="s">
        <v>20</v>
      </c>
      <c r="E392" s="3" t="s">
        <v>853</v>
      </c>
      <c r="F392" s="3" t="s">
        <v>1348</v>
      </c>
      <c r="G392" s="3" t="s">
        <v>26220</v>
      </c>
      <c r="H392" s="3" t="s">
        <v>1371</v>
      </c>
      <c r="I392" s="6">
        <v>30443</v>
      </c>
      <c r="J392" s="7" t="s">
        <v>1372</v>
      </c>
      <c r="K392" s="8">
        <v>3044300</v>
      </c>
      <c r="L392" s="3">
        <v>18</v>
      </c>
      <c r="N392" s="9">
        <v>0.18</v>
      </c>
      <c r="O392" s="9" t="b">
        <v>1</v>
      </c>
      <c r="P392" s="10">
        <v>0</v>
      </c>
      <c r="Q392" s="3" t="s">
        <v>25</v>
      </c>
      <c r="R392" s="3" t="s">
        <v>1373</v>
      </c>
      <c r="S392" s="14">
        <v>3044300</v>
      </c>
      <c r="T392" s="21">
        <v>0.71596550000000025</v>
      </c>
      <c r="U392" s="22">
        <v>0.1227188333333333</v>
      </c>
      <c r="V392" s="22">
        <v>0.59324666666666692</v>
      </c>
      <c r="W392" s="22">
        <v>0</v>
      </c>
      <c r="X392" s="22">
        <f t="shared" ref="X392:X455" si="10">U392*N392</f>
        <v>2.2089389999999993E-2</v>
      </c>
      <c r="Y392" s="8" t="b">
        <v>0</v>
      </c>
      <c r="Z392" s="8" t="b">
        <v>0</v>
      </c>
      <c r="AA392" s="8" t="b">
        <v>0</v>
      </c>
      <c r="AB392" s="8" t="b">
        <v>0</v>
      </c>
    </row>
    <row r="393" spans="1:28" hidden="1" x14ac:dyDescent="0.2">
      <c r="A393" s="1" t="s">
        <v>852</v>
      </c>
      <c r="B393" s="1" t="s">
        <v>19</v>
      </c>
      <c r="D393" s="3" t="s">
        <v>20</v>
      </c>
      <c r="E393" s="3" t="s">
        <v>853</v>
      </c>
      <c r="F393" s="3" t="s">
        <v>1348</v>
      </c>
      <c r="G393" s="3" t="s">
        <v>26220</v>
      </c>
      <c r="H393" s="3" t="s">
        <v>1374</v>
      </c>
      <c r="I393" s="6">
        <v>30444</v>
      </c>
      <c r="J393" s="7" t="s">
        <v>1375</v>
      </c>
      <c r="K393" s="8">
        <v>3044410</v>
      </c>
      <c r="L393" s="3">
        <v>18</v>
      </c>
      <c r="N393" s="9">
        <v>0.18</v>
      </c>
      <c r="O393" s="9" t="b">
        <v>1</v>
      </c>
      <c r="P393" s="10">
        <v>1.1921016491578363E-5</v>
      </c>
      <c r="Q393" s="3" t="s">
        <v>25</v>
      </c>
      <c r="R393" s="3" t="s">
        <v>1376</v>
      </c>
      <c r="S393" s="14">
        <v>3044410</v>
      </c>
      <c r="T393" s="21">
        <v>79.271763500000048</v>
      </c>
      <c r="U393" s="22">
        <v>8.0129938333333381</v>
      </c>
      <c r="V393" s="22">
        <v>71.253519666666705</v>
      </c>
      <c r="W393" s="22">
        <v>5.2500000000000003E-3</v>
      </c>
      <c r="X393" s="22">
        <f t="shared" si="10"/>
        <v>1.4423388900000007</v>
      </c>
      <c r="Y393" s="8" t="b">
        <v>0</v>
      </c>
      <c r="Z393" s="8" t="b">
        <v>0</v>
      </c>
      <c r="AA393" s="8" t="b">
        <v>0</v>
      </c>
      <c r="AB393" s="8" t="b">
        <v>0</v>
      </c>
    </row>
    <row r="394" spans="1:28" hidden="1" x14ac:dyDescent="0.2">
      <c r="A394" s="1" t="s">
        <v>852</v>
      </c>
      <c r="B394" s="1" t="s">
        <v>19</v>
      </c>
      <c r="D394" s="3" t="s">
        <v>20</v>
      </c>
      <c r="E394" s="3" t="s">
        <v>853</v>
      </c>
      <c r="F394" s="3" t="s">
        <v>1348</v>
      </c>
      <c r="G394" s="3" t="s">
        <v>26220</v>
      </c>
      <c r="H394" s="3" t="s">
        <v>1374</v>
      </c>
      <c r="I394" s="6">
        <v>30444</v>
      </c>
      <c r="J394" s="7" t="s">
        <v>1377</v>
      </c>
      <c r="K394" s="8">
        <v>3044430</v>
      </c>
      <c r="L394" s="3">
        <v>18</v>
      </c>
      <c r="N394" s="9">
        <v>0.18</v>
      </c>
      <c r="O394" s="9" t="b">
        <v>1</v>
      </c>
      <c r="P394" s="10">
        <v>0</v>
      </c>
      <c r="Q394" s="3" t="s">
        <v>25</v>
      </c>
      <c r="R394" s="3" t="s">
        <v>1378</v>
      </c>
      <c r="S394" s="14">
        <v>3044430</v>
      </c>
      <c r="T394" s="21">
        <v>5.3278389999999964</v>
      </c>
      <c r="U394" s="22">
        <v>0.2363676666666667</v>
      </c>
      <c r="V394" s="22">
        <v>5.0914713333333301</v>
      </c>
      <c r="W394" s="22">
        <v>0</v>
      </c>
      <c r="X394" s="22">
        <f t="shared" si="10"/>
        <v>4.2546180000000003E-2</v>
      </c>
      <c r="Y394" s="8" t="b">
        <v>0</v>
      </c>
      <c r="Z394" s="8" t="b">
        <v>0</v>
      </c>
      <c r="AA394" s="8" t="b">
        <v>0</v>
      </c>
      <c r="AB394" s="8" t="b">
        <v>0</v>
      </c>
    </row>
    <row r="395" spans="1:28" hidden="1" x14ac:dyDescent="0.2">
      <c r="A395" s="1" t="s">
        <v>852</v>
      </c>
      <c r="B395" s="1" t="s">
        <v>19</v>
      </c>
      <c r="D395" s="3" t="s">
        <v>20</v>
      </c>
      <c r="E395" s="3" t="s">
        <v>853</v>
      </c>
      <c r="F395" s="3" t="s">
        <v>1348</v>
      </c>
      <c r="G395" s="3" t="s">
        <v>26220</v>
      </c>
      <c r="H395" s="3" t="s">
        <v>1374</v>
      </c>
      <c r="I395" s="6">
        <v>30444</v>
      </c>
      <c r="J395" s="7" t="s">
        <v>1379</v>
      </c>
      <c r="K395" s="8">
        <v>3044490</v>
      </c>
      <c r="L395" s="3">
        <v>18</v>
      </c>
      <c r="N395" s="9">
        <v>0.18</v>
      </c>
      <c r="O395" s="9" t="b">
        <v>1</v>
      </c>
      <c r="P395" s="10">
        <v>2.7618391530786716E-2</v>
      </c>
      <c r="Q395" s="3" t="s">
        <v>25</v>
      </c>
      <c r="R395" s="3" t="s">
        <v>1380</v>
      </c>
      <c r="S395" s="14">
        <v>3044490</v>
      </c>
      <c r="T395" s="21">
        <v>9.6921241666666678</v>
      </c>
      <c r="U395" s="22">
        <v>0.38425916666666671</v>
      </c>
      <c r="V395" s="22">
        <v>7.8207490000000002</v>
      </c>
      <c r="W395" s="22">
        <v>1.4871160000000001</v>
      </c>
      <c r="X395" s="22">
        <f t="shared" si="10"/>
        <v>6.916665000000001E-2</v>
      </c>
      <c r="Y395" s="8" t="b">
        <v>0</v>
      </c>
      <c r="Z395" s="8" t="b">
        <v>0</v>
      </c>
      <c r="AA395" s="8" t="b">
        <v>0</v>
      </c>
      <c r="AB395" s="8" t="b">
        <v>0</v>
      </c>
    </row>
    <row r="396" spans="1:28" hidden="1" x14ac:dyDescent="0.2">
      <c r="A396" s="1" t="s">
        <v>852</v>
      </c>
      <c r="B396" s="1" t="s">
        <v>19</v>
      </c>
      <c r="D396" s="3" t="s">
        <v>20</v>
      </c>
      <c r="E396" s="3" t="s">
        <v>853</v>
      </c>
      <c r="F396" s="3" t="s">
        <v>1348</v>
      </c>
      <c r="G396" s="3" t="s">
        <v>26220</v>
      </c>
      <c r="H396" s="3" t="s">
        <v>1381</v>
      </c>
      <c r="I396" s="6">
        <v>30445</v>
      </c>
      <c r="J396" s="7" t="s">
        <v>1382</v>
      </c>
      <c r="K396" s="8">
        <v>3044500</v>
      </c>
      <c r="L396" s="3">
        <v>18</v>
      </c>
      <c r="N396" s="9">
        <v>0.18</v>
      </c>
      <c r="O396" s="9" t="b">
        <v>1</v>
      </c>
      <c r="P396" s="10">
        <v>4.8425781454695241E-2</v>
      </c>
      <c r="Q396" s="3" t="s">
        <v>25</v>
      </c>
      <c r="R396" s="3" t="s">
        <v>1383</v>
      </c>
      <c r="S396" s="14">
        <v>3044500</v>
      </c>
      <c r="T396" s="21">
        <v>4.1347033333333325</v>
      </c>
      <c r="U396" s="22">
        <v>2.4544656666666667</v>
      </c>
      <c r="V396" s="22">
        <v>0.56786966666666661</v>
      </c>
      <c r="W396" s="22">
        <v>1.1123679999999991</v>
      </c>
      <c r="X396" s="22">
        <f t="shared" si="10"/>
        <v>0.44180381999999996</v>
      </c>
      <c r="Y396" s="8" t="b">
        <v>0</v>
      </c>
      <c r="Z396" s="8" t="b">
        <v>0</v>
      </c>
      <c r="AA396" s="8" t="b">
        <v>0</v>
      </c>
      <c r="AB396" s="8" t="b">
        <v>0</v>
      </c>
    </row>
    <row r="397" spans="1:28" hidden="1" x14ac:dyDescent="0.2">
      <c r="A397" s="1" t="s">
        <v>852</v>
      </c>
      <c r="B397" s="1" t="s">
        <v>19</v>
      </c>
      <c r="D397" s="3" t="s">
        <v>20</v>
      </c>
      <c r="E397" s="3" t="s">
        <v>853</v>
      </c>
      <c r="F397" s="3" t="s">
        <v>1348</v>
      </c>
      <c r="G397" s="3" t="s">
        <v>26220</v>
      </c>
      <c r="H397" s="3" t="s">
        <v>1384</v>
      </c>
      <c r="I397" s="6">
        <v>30446</v>
      </c>
      <c r="J397" s="7" t="s">
        <v>1385</v>
      </c>
      <c r="K397" s="8">
        <v>3044600</v>
      </c>
      <c r="L397" s="3">
        <v>18</v>
      </c>
      <c r="N397" s="9">
        <v>0.18</v>
      </c>
      <c r="O397" s="9" t="b">
        <v>1</v>
      </c>
      <c r="P397" s="10">
        <v>0</v>
      </c>
      <c r="Q397" s="3" t="s">
        <v>25</v>
      </c>
      <c r="R397" s="3" t="s">
        <v>1386</v>
      </c>
      <c r="S397" s="14">
        <v>3044600</v>
      </c>
      <c r="T397" s="21">
        <v>0</v>
      </c>
      <c r="U397" s="22">
        <v>0</v>
      </c>
      <c r="V397" s="22">
        <v>0</v>
      </c>
      <c r="W397" s="22">
        <v>0</v>
      </c>
      <c r="X397" s="22">
        <f t="shared" si="10"/>
        <v>0</v>
      </c>
      <c r="Y397" s="8" t="b">
        <v>0</v>
      </c>
      <c r="Z397" s="8" t="b">
        <v>0</v>
      </c>
      <c r="AA397" s="8" t="b">
        <v>0</v>
      </c>
      <c r="AB397" s="8" t="b">
        <v>0</v>
      </c>
    </row>
    <row r="398" spans="1:28" hidden="1" x14ac:dyDescent="0.2">
      <c r="A398" s="1" t="s">
        <v>852</v>
      </c>
      <c r="B398" s="1" t="s">
        <v>19</v>
      </c>
      <c r="D398" s="3" t="s">
        <v>20</v>
      </c>
      <c r="E398" s="3" t="s">
        <v>853</v>
      </c>
      <c r="F398" s="3" t="s">
        <v>1348</v>
      </c>
      <c r="G398" s="3" t="s">
        <v>26220</v>
      </c>
      <c r="H398" s="3" t="s">
        <v>1387</v>
      </c>
      <c r="I398" s="6">
        <v>30447</v>
      </c>
      <c r="J398" s="7" t="s">
        <v>1388</v>
      </c>
      <c r="K398" s="8">
        <v>3044710</v>
      </c>
      <c r="L398" s="3">
        <v>18</v>
      </c>
      <c r="N398" s="9">
        <v>0.18</v>
      </c>
      <c r="O398" s="9" t="b">
        <v>1</v>
      </c>
      <c r="P398" s="10">
        <v>6.8406052073580331E-2</v>
      </c>
      <c r="Q398" s="3" t="s">
        <v>25</v>
      </c>
      <c r="R398" s="3" t="s">
        <v>1389</v>
      </c>
      <c r="S398" s="14">
        <v>3044990</v>
      </c>
      <c r="T398" s="21">
        <v>4.6803132222222219</v>
      </c>
      <c r="U398" s="22">
        <v>1.9630827777777775</v>
      </c>
      <c r="V398" s="22">
        <v>0.93855405555555593</v>
      </c>
      <c r="W398" s="22">
        <v>1.7786763888888888</v>
      </c>
      <c r="X398" s="22">
        <f t="shared" si="10"/>
        <v>0.35335489999999992</v>
      </c>
      <c r="Y398" s="8" t="b">
        <v>0</v>
      </c>
      <c r="Z398" s="8" t="b">
        <v>0</v>
      </c>
      <c r="AA398" s="8" t="b">
        <v>0</v>
      </c>
      <c r="AB398" s="8" t="b">
        <v>0</v>
      </c>
    </row>
    <row r="399" spans="1:28" hidden="1" x14ac:dyDescent="0.2">
      <c r="A399" s="1" t="s">
        <v>852</v>
      </c>
      <c r="B399" s="1" t="s">
        <v>19</v>
      </c>
      <c r="D399" s="3" t="s">
        <v>20</v>
      </c>
      <c r="E399" s="3" t="s">
        <v>853</v>
      </c>
      <c r="F399" s="3" t="s">
        <v>1348</v>
      </c>
      <c r="G399" s="3" t="s">
        <v>26220</v>
      </c>
      <c r="H399" s="3" t="s">
        <v>1387</v>
      </c>
      <c r="I399" s="6">
        <v>30447</v>
      </c>
      <c r="J399" s="7" t="s">
        <v>1390</v>
      </c>
      <c r="K399" s="8">
        <v>3044720</v>
      </c>
      <c r="L399" s="3">
        <v>18</v>
      </c>
      <c r="N399" s="9">
        <v>0.18</v>
      </c>
      <c r="O399" s="9" t="b">
        <v>1</v>
      </c>
      <c r="P399" s="10">
        <v>6.8406052073580331E-2</v>
      </c>
      <c r="Q399" s="3" t="s">
        <v>25</v>
      </c>
      <c r="R399" s="3" t="s">
        <v>1391</v>
      </c>
      <c r="S399" s="14">
        <v>3044990</v>
      </c>
      <c r="T399" s="21">
        <v>4.6803132222222219</v>
      </c>
      <c r="U399" s="22">
        <v>1.9630827777777775</v>
      </c>
      <c r="V399" s="22">
        <v>0.93855405555555593</v>
      </c>
      <c r="W399" s="22">
        <v>1.7786763888888888</v>
      </c>
      <c r="X399" s="22">
        <f t="shared" si="10"/>
        <v>0.35335489999999992</v>
      </c>
      <c r="Y399" s="8" t="b">
        <v>0</v>
      </c>
      <c r="Z399" s="8" t="b">
        <v>0</v>
      </c>
      <c r="AA399" s="8" t="b">
        <v>0</v>
      </c>
      <c r="AB399" s="8" t="b">
        <v>0</v>
      </c>
    </row>
    <row r="400" spans="1:28" hidden="1" x14ac:dyDescent="0.2">
      <c r="A400" s="1" t="s">
        <v>852</v>
      </c>
      <c r="B400" s="1" t="s">
        <v>19</v>
      </c>
      <c r="D400" s="3" t="s">
        <v>20</v>
      </c>
      <c r="E400" s="3" t="s">
        <v>853</v>
      </c>
      <c r="F400" s="3" t="s">
        <v>1348</v>
      </c>
      <c r="G400" s="3" t="s">
        <v>26220</v>
      </c>
      <c r="H400" s="3" t="s">
        <v>1387</v>
      </c>
      <c r="I400" s="6">
        <v>30447</v>
      </c>
      <c r="J400" s="7" t="s">
        <v>1392</v>
      </c>
      <c r="K400" s="8">
        <v>3044730</v>
      </c>
      <c r="L400" s="3">
        <v>18</v>
      </c>
      <c r="N400" s="9">
        <v>0.18</v>
      </c>
      <c r="O400" s="9" t="b">
        <v>1</v>
      </c>
      <c r="P400" s="10">
        <v>6.8406052073580331E-2</v>
      </c>
      <c r="Q400" s="3" t="s">
        <v>25</v>
      </c>
      <c r="R400" s="3" t="s">
        <v>1393</v>
      </c>
      <c r="S400" s="14">
        <v>3044990</v>
      </c>
      <c r="T400" s="21">
        <v>4.6803132222222219</v>
      </c>
      <c r="U400" s="22">
        <v>1.9630827777777775</v>
      </c>
      <c r="V400" s="22">
        <v>0.93855405555555593</v>
      </c>
      <c r="W400" s="22">
        <v>1.7786763888888888</v>
      </c>
      <c r="X400" s="22">
        <f t="shared" si="10"/>
        <v>0.35335489999999992</v>
      </c>
      <c r="Y400" s="8" t="b">
        <v>0</v>
      </c>
      <c r="Z400" s="8" t="b">
        <v>0</v>
      </c>
      <c r="AA400" s="8" t="b">
        <v>0</v>
      </c>
      <c r="AB400" s="8" t="b">
        <v>0</v>
      </c>
    </row>
    <row r="401" spans="1:28" hidden="1" x14ac:dyDescent="0.2">
      <c r="A401" s="1" t="s">
        <v>852</v>
      </c>
      <c r="B401" s="1" t="s">
        <v>19</v>
      </c>
      <c r="D401" s="3" t="s">
        <v>20</v>
      </c>
      <c r="E401" s="3" t="s">
        <v>853</v>
      </c>
      <c r="F401" s="3" t="s">
        <v>1348</v>
      </c>
      <c r="G401" s="3" t="s">
        <v>26220</v>
      </c>
      <c r="H401" s="3" t="s">
        <v>1387</v>
      </c>
      <c r="I401" s="6">
        <v>30447</v>
      </c>
      <c r="J401" s="7" t="s">
        <v>1394</v>
      </c>
      <c r="K401" s="8">
        <v>3044790</v>
      </c>
      <c r="L401" s="3">
        <v>18</v>
      </c>
      <c r="N401" s="9">
        <v>0.18</v>
      </c>
      <c r="O401" s="9" t="b">
        <v>1</v>
      </c>
      <c r="P401" s="10">
        <v>6.8406052073580331E-2</v>
      </c>
      <c r="Q401" s="3" t="s">
        <v>25</v>
      </c>
      <c r="R401" s="3" t="s">
        <v>1395</v>
      </c>
      <c r="S401" s="14">
        <v>3044990</v>
      </c>
      <c r="T401" s="21">
        <v>4.6803132222222219</v>
      </c>
      <c r="U401" s="22">
        <v>1.9630827777777775</v>
      </c>
      <c r="V401" s="22">
        <v>0.93855405555555593</v>
      </c>
      <c r="W401" s="22">
        <v>1.7786763888888888</v>
      </c>
      <c r="X401" s="22">
        <f t="shared" si="10"/>
        <v>0.35335489999999992</v>
      </c>
      <c r="Y401" s="8" t="b">
        <v>0</v>
      </c>
      <c r="Z401" s="8" t="b">
        <v>0</v>
      </c>
      <c r="AA401" s="8" t="b">
        <v>0</v>
      </c>
      <c r="AB401" s="8" t="b">
        <v>0</v>
      </c>
    </row>
    <row r="402" spans="1:28" hidden="1" x14ac:dyDescent="0.2">
      <c r="A402" s="1" t="s">
        <v>852</v>
      </c>
      <c r="B402" s="1" t="s">
        <v>19</v>
      </c>
      <c r="D402" s="3" t="s">
        <v>20</v>
      </c>
      <c r="E402" s="3" t="s">
        <v>853</v>
      </c>
      <c r="F402" s="3" t="s">
        <v>1348</v>
      </c>
      <c r="G402" s="3" t="s">
        <v>26220</v>
      </c>
      <c r="H402" s="3" t="s">
        <v>1396</v>
      </c>
      <c r="I402" s="6">
        <v>30448</v>
      </c>
      <c r="J402" s="7" t="s">
        <v>1397</v>
      </c>
      <c r="K402" s="8">
        <v>3044800</v>
      </c>
      <c r="L402" s="3">
        <v>18</v>
      </c>
      <c r="N402" s="9">
        <v>0.18</v>
      </c>
      <c r="O402" s="9" t="b">
        <v>1</v>
      </c>
      <c r="P402" s="10">
        <v>6.8406052073580331E-2</v>
      </c>
      <c r="Q402" s="3" t="s">
        <v>25</v>
      </c>
      <c r="R402" s="3" t="s">
        <v>1398</v>
      </c>
      <c r="S402" s="14">
        <v>3044990</v>
      </c>
      <c r="T402" s="21">
        <v>4.6803132222222219</v>
      </c>
      <c r="U402" s="22">
        <v>1.9630827777777775</v>
      </c>
      <c r="V402" s="22">
        <v>0.93855405555555593</v>
      </c>
      <c r="W402" s="22">
        <v>1.7786763888888888</v>
      </c>
      <c r="X402" s="22">
        <f t="shared" si="10"/>
        <v>0.35335489999999992</v>
      </c>
      <c r="Y402" s="8" t="b">
        <v>0</v>
      </c>
      <c r="Z402" s="8" t="b">
        <v>0</v>
      </c>
      <c r="AA402" s="8" t="b">
        <v>0</v>
      </c>
      <c r="AB402" s="8" t="b">
        <v>0</v>
      </c>
    </row>
    <row r="403" spans="1:28" hidden="1" x14ac:dyDescent="0.2">
      <c r="A403" s="1" t="s">
        <v>852</v>
      </c>
      <c r="B403" s="1" t="s">
        <v>19</v>
      </c>
      <c r="D403" s="3" t="s">
        <v>20</v>
      </c>
      <c r="E403" s="3" t="s">
        <v>853</v>
      </c>
      <c r="F403" s="3" t="s">
        <v>1348</v>
      </c>
      <c r="G403" s="3" t="s">
        <v>26220</v>
      </c>
      <c r="H403" s="3" t="s">
        <v>1399</v>
      </c>
      <c r="I403" s="6">
        <v>30449</v>
      </c>
      <c r="J403" s="7" t="s">
        <v>1400</v>
      </c>
      <c r="K403" s="8">
        <v>3044910</v>
      </c>
      <c r="L403" s="3">
        <v>9</v>
      </c>
      <c r="N403" s="9">
        <v>0.09</v>
      </c>
      <c r="O403" s="9" t="b">
        <v>1</v>
      </c>
      <c r="P403" s="10">
        <v>7.85101482686415E-2</v>
      </c>
      <c r="Q403" s="3" t="s">
        <v>25</v>
      </c>
      <c r="R403" s="3" t="s">
        <v>1401</v>
      </c>
      <c r="S403" s="14">
        <v>3044910</v>
      </c>
      <c r="T403" s="21">
        <v>0.22469349999999999</v>
      </c>
      <c r="U403" s="22">
        <v>8.3885000000000001E-3</v>
      </c>
      <c r="V403" s="22">
        <v>2.0296999999999999E-2</v>
      </c>
      <c r="W403" s="22">
        <v>0.19600799999999999</v>
      </c>
      <c r="X403" s="22">
        <f t="shared" si="10"/>
        <v>7.5496500000000002E-4</v>
      </c>
      <c r="Y403" s="8" t="b">
        <v>0</v>
      </c>
      <c r="Z403" s="8" t="b">
        <v>0</v>
      </c>
      <c r="AA403" s="8" t="b">
        <v>0</v>
      </c>
      <c r="AB403" s="8" t="b">
        <v>0</v>
      </c>
    </row>
    <row r="404" spans="1:28" hidden="1" x14ac:dyDescent="0.2">
      <c r="A404" s="1" t="s">
        <v>852</v>
      </c>
      <c r="B404" s="1" t="s">
        <v>19</v>
      </c>
      <c r="D404" s="3" t="s">
        <v>20</v>
      </c>
      <c r="E404" s="3" t="s">
        <v>853</v>
      </c>
      <c r="F404" s="3" t="s">
        <v>1348</v>
      </c>
      <c r="G404" s="3" t="s">
        <v>26220</v>
      </c>
      <c r="H404" s="3" t="s">
        <v>1399</v>
      </c>
      <c r="I404" s="6">
        <v>30449</v>
      </c>
      <c r="J404" s="7" t="s">
        <v>1402</v>
      </c>
      <c r="K404" s="8">
        <v>3044950</v>
      </c>
      <c r="L404" s="3">
        <v>18</v>
      </c>
      <c r="N404" s="9">
        <v>0.18</v>
      </c>
      <c r="O404" s="9" t="b">
        <v>1</v>
      </c>
      <c r="P404" s="10">
        <v>7.1148718755775818E-4</v>
      </c>
      <c r="Q404" s="3" t="s">
        <v>25</v>
      </c>
      <c r="R404" s="3" t="s">
        <v>1403</v>
      </c>
      <c r="S404" s="14">
        <v>3044950</v>
      </c>
      <c r="T404" s="21">
        <v>0.91076833333333296</v>
      </c>
      <c r="U404" s="22">
        <v>7.0433333333333307E-4</v>
      </c>
      <c r="V404" s="22">
        <v>0.9064639999999996</v>
      </c>
      <c r="W404" s="22">
        <v>3.5999999999999999E-3</v>
      </c>
      <c r="X404" s="22">
        <f t="shared" si="10"/>
        <v>1.2677999999999995E-4</v>
      </c>
      <c r="Y404" s="8" t="b">
        <v>0</v>
      </c>
      <c r="Z404" s="8" t="b">
        <v>0</v>
      </c>
      <c r="AA404" s="8" t="b">
        <v>0</v>
      </c>
      <c r="AB404" s="8" t="b">
        <v>0</v>
      </c>
    </row>
    <row r="405" spans="1:28" hidden="1" x14ac:dyDescent="0.2">
      <c r="A405" s="1" t="s">
        <v>852</v>
      </c>
      <c r="B405" s="1" t="s">
        <v>19</v>
      </c>
      <c r="D405" s="3" t="s">
        <v>20</v>
      </c>
      <c r="E405" s="3" t="s">
        <v>853</v>
      </c>
      <c r="F405" s="3" t="s">
        <v>1348</v>
      </c>
      <c r="G405" s="3" t="s">
        <v>26220</v>
      </c>
      <c r="H405" s="3" t="s">
        <v>1399</v>
      </c>
      <c r="I405" s="6">
        <v>30449</v>
      </c>
      <c r="J405" s="7" t="s">
        <v>1404</v>
      </c>
      <c r="K405" s="8">
        <v>3044990</v>
      </c>
      <c r="L405" s="3">
        <v>18</v>
      </c>
      <c r="N405" s="9">
        <v>0.17999999999999997</v>
      </c>
      <c r="O405" s="9" t="b">
        <v>1</v>
      </c>
      <c r="P405" s="10">
        <v>6.8406052073580331E-2</v>
      </c>
      <c r="Q405" s="3" t="s">
        <v>25</v>
      </c>
      <c r="R405" s="3" t="s">
        <v>1405</v>
      </c>
      <c r="S405" s="14">
        <v>3044990</v>
      </c>
      <c r="T405" s="21">
        <v>4.6803132222222219</v>
      </c>
      <c r="U405" s="22">
        <v>1.9630827777777775</v>
      </c>
      <c r="V405" s="22">
        <v>0.93855405555555593</v>
      </c>
      <c r="W405" s="22">
        <v>1.7786763888888888</v>
      </c>
      <c r="X405" s="22">
        <f t="shared" si="10"/>
        <v>0.35335489999999986</v>
      </c>
      <c r="Y405" s="8" t="b">
        <v>0</v>
      </c>
      <c r="Z405" s="8" t="b">
        <v>0</v>
      </c>
      <c r="AA405" s="8" t="b">
        <v>0</v>
      </c>
      <c r="AB405" s="8" t="b">
        <v>0</v>
      </c>
    </row>
    <row r="406" spans="1:28" hidden="1" x14ac:dyDescent="0.2">
      <c r="A406" s="1" t="s">
        <v>852</v>
      </c>
      <c r="B406" s="1" t="s">
        <v>19</v>
      </c>
      <c r="D406" s="3" t="s">
        <v>20</v>
      </c>
      <c r="E406" s="3" t="s">
        <v>853</v>
      </c>
      <c r="F406" s="3" t="s">
        <v>1348</v>
      </c>
      <c r="G406" s="3" t="s">
        <v>26220</v>
      </c>
      <c r="H406" s="3" t="s">
        <v>1406</v>
      </c>
      <c r="I406" s="6">
        <v>30451</v>
      </c>
      <c r="J406" s="7" t="s">
        <v>1407</v>
      </c>
      <c r="K406" s="8">
        <v>3045100</v>
      </c>
      <c r="L406" s="3">
        <v>8</v>
      </c>
      <c r="N406" s="9">
        <v>0.08</v>
      </c>
      <c r="O406" s="9" t="b">
        <v>1</v>
      </c>
      <c r="P406" s="10">
        <v>0</v>
      </c>
      <c r="Q406" s="3" t="s">
        <v>25</v>
      </c>
      <c r="R406" s="3" t="s">
        <v>1408</v>
      </c>
      <c r="S406" s="14">
        <v>3045100</v>
      </c>
      <c r="T406" s="21">
        <v>3.2118000000000001E-2</v>
      </c>
      <c r="U406" s="22">
        <v>4.4060000000000002E-3</v>
      </c>
      <c r="V406" s="22">
        <v>2.7712000000000001E-2</v>
      </c>
      <c r="W406" s="22">
        <v>0</v>
      </c>
      <c r="X406" s="22">
        <f t="shared" si="10"/>
        <v>3.5248000000000001E-4</v>
      </c>
      <c r="Y406" s="8" t="b">
        <v>0</v>
      </c>
      <c r="Z406" s="8" t="b">
        <v>0</v>
      </c>
      <c r="AA406" s="8" t="b">
        <v>0</v>
      </c>
      <c r="AB406" s="8" t="b">
        <v>0</v>
      </c>
    </row>
    <row r="407" spans="1:28" hidden="1" x14ac:dyDescent="0.2">
      <c r="A407" s="1" t="s">
        <v>852</v>
      </c>
      <c r="B407" s="1" t="s">
        <v>19</v>
      </c>
      <c r="D407" s="3" t="s">
        <v>20</v>
      </c>
      <c r="E407" s="3" t="s">
        <v>853</v>
      </c>
      <c r="F407" s="3" t="s">
        <v>1348</v>
      </c>
      <c r="G407" s="3" t="s">
        <v>26220</v>
      </c>
      <c r="H407" s="3" t="s">
        <v>1409</v>
      </c>
      <c r="I407" s="6">
        <v>30452</v>
      </c>
      <c r="J407" s="7" t="s">
        <v>1410</v>
      </c>
      <c r="K407" s="8">
        <v>3045200</v>
      </c>
      <c r="L407" s="3">
        <v>8</v>
      </c>
      <c r="N407" s="9">
        <v>0.08</v>
      </c>
      <c r="O407" s="9" t="b">
        <v>1</v>
      </c>
      <c r="P407" s="10">
        <v>0</v>
      </c>
      <c r="Q407" s="3" t="s">
        <v>25</v>
      </c>
      <c r="R407" s="3" t="s">
        <v>1411</v>
      </c>
      <c r="S407" s="14">
        <v>3045200</v>
      </c>
      <c r="T407" s="21">
        <v>1.794E-3</v>
      </c>
      <c r="U407" s="22">
        <v>0</v>
      </c>
      <c r="V407" s="22">
        <v>1.794E-3</v>
      </c>
      <c r="W407" s="22">
        <v>0</v>
      </c>
      <c r="X407" s="22">
        <f t="shared" si="10"/>
        <v>0</v>
      </c>
      <c r="Y407" s="8" t="b">
        <v>0</v>
      </c>
      <c r="Z407" s="8" t="b">
        <v>0</v>
      </c>
      <c r="AA407" s="8" t="b">
        <v>0</v>
      </c>
      <c r="AB407" s="8" t="b">
        <v>0</v>
      </c>
    </row>
    <row r="408" spans="1:28" hidden="1" x14ac:dyDescent="0.2">
      <c r="A408" s="1" t="s">
        <v>852</v>
      </c>
      <c r="B408" s="1" t="s">
        <v>19</v>
      </c>
      <c r="D408" s="3" t="s">
        <v>20</v>
      </c>
      <c r="E408" s="3" t="s">
        <v>853</v>
      </c>
      <c r="F408" s="3" t="s">
        <v>1348</v>
      </c>
      <c r="G408" s="3" t="s">
        <v>26220</v>
      </c>
      <c r="H408" s="3" t="s">
        <v>1412</v>
      </c>
      <c r="I408" s="6">
        <v>30453</v>
      </c>
      <c r="J408" s="7" t="s">
        <v>1413</v>
      </c>
      <c r="K408" s="8">
        <v>3045300</v>
      </c>
      <c r="L408" s="3">
        <v>15</v>
      </c>
      <c r="N408" s="9">
        <v>0.15</v>
      </c>
      <c r="O408" s="9" t="b">
        <v>1</v>
      </c>
      <c r="P408" s="10">
        <v>0</v>
      </c>
      <c r="Q408" s="3" t="s">
        <v>25</v>
      </c>
      <c r="R408" s="3" t="s">
        <v>1414</v>
      </c>
      <c r="S408" s="14">
        <v>3045300</v>
      </c>
      <c r="T408" s="21">
        <v>0.32195699999999999</v>
      </c>
      <c r="U408" s="22">
        <v>0.2721386666666667</v>
      </c>
      <c r="V408" s="22">
        <v>4.9818333333333298E-2</v>
      </c>
      <c r="W408" s="22">
        <v>0</v>
      </c>
      <c r="X408" s="22">
        <f t="shared" si="10"/>
        <v>4.0820800000000004E-2</v>
      </c>
      <c r="Y408" s="8" t="b">
        <v>0</v>
      </c>
      <c r="Z408" s="8" t="b">
        <v>0</v>
      </c>
      <c r="AA408" s="8" t="b">
        <v>0</v>
      </c>
      <c r="AB408" s="8" t="b">
        <v>0</v>
      </c>
    </row>
    <row r="409" spans="1:28" hidden="1" x14ac:dyDescent="0.2">
      <c r="A409" s="1" t="s">
        <v>852</v>
      </c>
      <c r="B409" s="1" t="s">
        <v>19</v>
      </c>
      <c r="D409" s="3" t="s">
        <v>20</v>
      </c>
      <c r="E409" s="3" t="s">
        <v>853</v>
      </c>
      <c r="F409" s="3" t="s">
        <v>1348</v>
      </c>
      <c r="G409" s="3" t="s">
        <v>26220</v>
      </c>
      <c r="H409" s="3" t="s">
        <v>1415</v>
      </c>
      <c r="I409" s="6">
        <v>30454</v>
      </c>
      <c r="J409" s="7" t="s">
        <v>1416</v>
      </c>
      <c r="K409" s="8">
        <v>3045400</v>
      </c>
      <c r="L409" s="3">
        <v>15</v>
      </c>
      <c r="N409" s="9">
        <v>0.15</v>
      </c>
      <c r="O409" s="9" t="b">
        <v>1</v>
      </c>
      <c r="P409" s="10">
        <v>5.0443756324137168E-2</v>
      </c>
      <c r="Q409" s="3" t="s">
        <v>25</v>
      </c>
      <c r="R409" s="3" t="s">
        <v>1417</v>
      </c>
      <c r="S409" s="14">
        <v>3045400</v>
      </c>
      <c r="T409" s="21">
        <v>0.1230405</v>
      </c>
      <c r="U409" s="22">
        <v>1.7474E-2</v>
      </c>
      <c r="V409" s="22">
        <v>6.4188999999999996E-2</v>
      </c>
      <c r="W409" s="22">
        <v>4.1377499999999998E-2</v>
      </c>
      <c r="X409" s="22">
        <f t="shared" si="10"/>
        <v>2.6210999999999999E-3</v>
      </c>
      <c r="Y409" s="8" t="b">
        <v>0</v>
      </c>
      <c r="Z409" s="8" t="b">
        <v>0</v>
      </c>
      <c r="AA409" s="8" t="b">
        <v>0</v>
      </c>
      <c r="AB409" s="8" t="b">
        <v>0</v>
      </c>
    </row>
    <row r="410" spans="1:28" hidden="1" x14ac:dyDescent="0.2">
      <c r="A410" s="1" t="s">
        <v>852</v>
      </c>
      <c r="B410" s="1" t="s">
        <v>19</v>
      </c>
      <c r="D410" s="3" t="s">
        <v>20</v>
      </c>
      <c r="E410" s="3" t="s">
        <v>853</v>
      </c>
      <c r="F410" s="3" t="s">
        <v>1348</v>
      </c>
      <c r="G410" s="3" t="s">
        <v>26220</v>
      </c>
      <c r="H410" s="3" t="s">
        <v>1418</v>
      </c>
      <c r="I410" s="6">
        <v>30455</v>
      </c>
      <c r="J410" s="7" t="s">
        <v>1419</v>
      </c>
      <c r="K410" s="8">
        <v>3045500</v>
      </c>
      <c r="L410" s="3">
        <v>15</v>
      </c>
      <c r="N410" s="9">
        <v>0.15</v>
      </c>
      <c r="O410" s="9" t="b">
        <v>1</v>
      </c>
      <c r="P410" s="10">
        <v>0</v>
      </c>
      <c r="Q410" s="3" t="s">
        <v>25</v>
      </c>
      <c r="R410" s="3" t="s">
        <v>1420</v>
      </c>
      <c r="S410" s="14">
        <v>3045500</v>
      </c>
      <c r="T410" s="21">
        <v>0</v>
      </c>
      <c r="U410" s="22">
        <v>0</v>
      </c>
      <c r="V410" s="22">
        <v>0</v>
      </c>
      <c r="W410" s="22">
        <v>0</v>
      </c>
      <c r="X410" s="22">
        <f t="shared" si="10"/>
        <v>0</v>
      </c>
      <c r="Y410" s="8" t="b">
        <v>0</v>
      </c>
      <c r="Z410" s="8" t="b">
        <v>0</v>
      </c>
      <c r="AA410" s="8" t="b">
        <v>0</v>
      </c>
      <c r="AB410" s="8" t="b">
        <v>0</v>
      </c>
    </row>
    <row r="411" spans="1:28" hidden="1" x14ac:dyDescent="0.2">
      <c r="A411" s="1" t="s">
        <v>852</v>
      </c>
      <c r="B411" s="1" t="s">
        <v>19</v>
      </c>
      <c r="D411" s="3" t="s">
        <v>20</v>
      </c>
      <c r="E411" s="3" t="s">
        <v>853</v>
      </c>
      <c r="F411" s="3" t="s">
        <v>1348</v>
      </c>
      <c r="G411" s="3" t="s">
        <v>26220</v>
      </c>
      <c r="H411" s="3" t="s">
        <v>1421</v>
      </c>
      <c r="I411" s="6">
        <v>30456</v>
      </c>
      <c r="J411" s="7" t="s">
        <v>1422</v>
      </c>
      <c r="K411" s="8">
        <v>3045610</v>
      </c>
      <c r="L411" s="3">
        <v>15</v>
      </c>
      <c r="N411" s="9">
        <v>0.15</v>
      </c>
      <c r="O411" s="9" t="b">
        <v>1</v>
      </c>
      <c r="P411" s="10">
        <v>3.9012878731269844E-4</v>
      </c>
      <c r="Q411" s="3" t="s">
        <v>25</v>
      </c>
      <c r="R411" s="3" t="s">
        <v>1423</v>
      </c>
      <c r="S411" s="14">
        <v>3045990</v>
      </c>
      <c r="T411" s="21">
        <v>0.38958288888888898</v>
      </c>
      <c r="U411" s="22">
        <v>0.18337038888888893</v>
      </c>
      <c r="V411" s="22">
        <v>0.20519925000000003</v>
      </c>
      <c r="W411" s="22">
        <v>1.01325E-3</v>
      </c>
      <c r="X411" s="22">
        <f t="shared" si="10"/>
        <v>2.7505558333333339E-2</v>
      </c>
      <c r="Y411" s="8" t="b">
        <v>0</v>
      </c>
      <c r="Z411" s="8" t="b">
        <v>0</v>
      </c>
      <c r="AA411" s="8" t="b">
        <v>0</v>
      </c>
      <c r="AB411" s="8" t="b">
        <v>0</v>
      </c>
    </row>
    <row r="412" spans="1:28" hidden="1" x14ac:dyDescent="0.2">
      <c r="A412" s="1" t="s">
        <v>852</v>
      </c>
      <c r="B412" s="1" t="s">
        <v>19</v>
      </c>
      <c r="D412" s="3" t="s">
        <v>20</v>
      </c>
      <c r="E412" s="3" t="s">
        <v>853</v>
      </c>
      <c r="F412" s="3" t="s">
        <v>1348</v>
      </c>
      <c r="G412" s="3" t="s">
        <v>26220</v>
      </c>
      <c r="H412" s="3" t="s">
        <v>1421</v>
      </c>
      <c r="I412" s="6">
        <v>30456</v>
      </c>
      <c r="J412" s="7" t="s">
        <v>1424</v>
      </c>
      <c r="K412" s="8">
        <v>3045620</v>
      </c>
      <c r="L412" s="3">
        <v>15</v>
      </c>
      <c r="N412" s="9">
        <v>0.15</v>
      </c>
      <c r="O412" s="9" t="b">
        <v>1</v>
      </c>
      <c r="P412" s="10">
        <v>3.9012878731269844E-4</v>
      </c>
      <c r="Q412" s="3" t="s">
        <v>25</v>
      </c>
      <c r="R412" s="3" t="s">
        <v>1425</v>
      </c>
      <c r="S412" s="14">
        <v>3045990</v>
      </c>
      <c r="T412" s="21">
        <v>0.38958288888888898</v>
      </c>
      <c r="U412" s="22">
        <v>0.18337038888888893</v>
      </c>
      <c r="V412" s="22">
        <v>0.20519925000000003</v>
      </c>
      <c r="W412" s="22">
        <v>1.01325E-3</v>
      </c>
      <c r="X412" s="22">
        <f t="shared" si="10"/>
        <v>2.7505558333333339E-2</v>
      </c>
      <c r="Y412" s="8" t="b">
        <v>0</v>
      </c>
      <c r="Z412" s="8" t="b">
        <v>0</v>
      </c>
      <c r="AA412" s="8" t="b">
        <v>0</v>
      </c>
      <c r="AB412" s="8" t="b">
        <v>0</v>
      </c>
    </row>
    <row r="413" spans="1:28" hidden="1" x14ac:dyDescent="0.2">
      <c r="A413" s="1" t="s">
        <v>852</v>
      </c>
      <c r="B413" s="1" t="s">
        <v>19</v>
      </c>
      <c r="D413" s="3" t="s">
        <v>20</v>
      </c>
      <c r="E413" s="3" t="s">
        <v>853</v>
      </c>
      <c r="F413" s="3" t="s">
        <v>1348</v>
      </c>
      <c r="G413" s="3" t="s">
        <v>26220</v>
      </c>
      <c r="H413" s="3" t="s">
        <v>1421</v>
      </c>
      <c r="I413" s="6">
        <v>30456</v>
      </c>
      <c r="J413" s="7" t="s">
        <v>1426</v>
      </c>
      <c r="K413" s="8">
        <v>3045630</v>
      </c>
      <c r="L413" s="3">
        <v>15</v>
      </c>
      <c r="N413" s="9">
        <v>0.15</v>
      </c>
      <c r="O413" s="9" t="b">
        <v>1</v>
      </c>
      <c r="P413" s="10">
        <v>3.9012878731269844E-4</v>
      </c>
      <c r="Q413" s="3" t="s">
        <v>25</v>
      </c>
      <c r="R413" s="3" t="s">
        <v>1427</v>
      </c>
      <c r="S413" s="14">
        <v>3045990</v>
      </c>
      <c r="T413" s="21">
        <v>0.38958288888888898</v>
      </c>
      <c r="U413" s="22">
        <v>0.18337038888888893</v>
      </c>
      <c r="V413" s="22">
        <v>0.20519925000000003</v>
      </c>
      <c r="W413" s="22">
        <v>1.01325E-3</v>
      </c>
      <c r="X413" s="22">
        <f t="shared" si="10"/>
        <v>2.7505558333333339E-2</v>
      </c>
      <c r="Y413" s="8" t="b">
        <v>0</v>
      </c>
      <c r="Z413" s="8" t="b">
        <v>0</v>
      </c>
      <c r="AA413" s="8" t="b">
        <v>0</v>
      </c>
      <c r="AB413" s="8" t="b">
        <v>0</v>
      </c>
    </row>
    <row r="414" spans="1:28" hidden="1" x14ac:dyDescent="0.2">
      <c r="A414" s="1" t="s">
        <v>852</v>
      </c>
      <c r="B414" s="1" t="s">
        <v>19</v>
      </c>
      <c r="D414" s="3" t="s">
        <v>20</v>
      </c>
      <c r="E414" s="3" t="s">
        <v>853</v>
      </c>
      <c r="F414" s="3" t="s">
        <v>1348</v>
      </c>
      <c r="G414" s="3" t="s">
        <v>26220</v>
      </c>
      <c r="H414" s="3" t="s">
        <v>1421</v>
      </c>
      <c r="I414" s="6">
        <v>30456</v>
      </c>
      <c r="J414" s="7" t="s">
        <v>1428</v>
      </c>
      <c r="K414" s="8">
        <v>3045690</v>
      </c>
      <c r="L414" s="3">
        <v>15</v>
      </c>
      <c r="N414" s="9">
        <v>0.15</v>
      </c>
      <c r="O414" s="9" t="b">
        <v>1</v>
      </c>
      <c r="P414" s="10">
        <v>3.9012878731269844E-4</v>
      </c>
      <c r="Q414" s="3" t="s">
        <v>25</v>
      </c>
      <c r="R414" s="3" t="s">
        <v>1429</v>
      </c>
      <c r="S414" s="14">
        <v>3045990</v>
      </c>
      <c r="T414" s="21">
        <v>0.38958288888888898</v>
      </c>
      <c r="U414" s="22">
        <v>0.18337038888888893</v>
      </c>
      <c r="V414" s="22">
        <v>0.20519925000000003</v>
      </c>
      <c r="W414" s="22">
        <v>1.01325E-3</v>
      </c>
      <c r="X414" s="22">
        <f t="shared" si="10"/>
        <v>2.7505558333333339E-2</v>
      </c>
      <c r="Y414" s="8" t="b">
        <v>0</v>
      </c>
      <c r="Z414" s="8" t="b">
        <v>0</v>
      </c>
      <c r="AA414" s="8" t="b">
        <v>0</v>
      </c>
      <c r="AB414" s="8" t="b">
        <v>0</v>
      </c>
    </row>
    <row r="415" spans="1:28" hidden="1" x14ac:dyDescent="0.2">
      <c r="A415" s="1" t="s">
        <v>852</v>
      </c>
      <c r="B415" s="1" t="s">
        <v>19</v>
      </c>
      <c r="D415" s="3" t="s">
        <v>20</v>
      </c>
      <c r="E415" s="3" t="s">
        <v>853</v>
      </c>
      <c r="F415" s="3" t="s">
        <v>1348</v>
      </c>
      <c r="G415" s="3" t="s">
        <v>26220</v>
      </c>
      <c r="H415" s="3" t="s">
        <v>1430</v>
      </c>
      <c r="I415" s="6">
        <v>30457</v>
      </c>
      <c r="J415" s="7" t="s">
        <v>1431</v>
      </c>
      <c r="K415" s="8">
        <v>3045700</v>
      </c>
      <c r="L415" s="3">
        <v>15</v>
      </c>
      <c r="N415" s="9">
        <v>0.15</v>
      </c>
      <c r="O415" s="9" t="b">
        <v>1</v>
      </c>
      <c r="P415" s="10">
        <v>3.9012878731269844E-4</v>
      </c>
      <c r="Q415" s="3" t="s">
        <v>25</v>
      </c>
      <c r="R415" s="3" t="s">
        <v>1432</v>
      </c>
      <c r="S415" s="14">
        <v>3045990</v>
      </c>
      <c r="T415" s="21">
        <v>0.38958288888888898</v>
      </c>
      <c r="U415" s="22">
        <v>0.18337038888888893</v>
      </c>
      <c r="V415" s="22">
        <v>0.20519925000000003</v>
      </c>
      <c r="W415" s="22">
        <v>1.01325E-3</v>
      </c>
      <c r="X415" s="22">
        <f t="shared" si="10"/>
        <v>2.7505558333333339E-2</v>
      </c>
      <c r="Y415" s="8" t="b">
        <v>0</v>
      </c>
      <c r="Z415" s="8" t="b">
        <v>0</v>
      </c>
      <c r="AA415" s="8" t="b">
        <v>0</v>
      </c>
      <c r="AB415" s="8" t="b">
        <v>0</v>
      </c>
    </row>
    <row r="416" spans="1:28" hidden="1" x14ac:dyDescent="0.2">
      <c r="A416" s="1" t="s">
        <v>852</v>
      </c>
      <c r="B416" s="1" t="s">
        <v>19</v>
      </c>
      <c r="D416" s="3" t="s">
        <v>20</v>
      </c>
      <c r="E416" s="3" t="s">
        <v>853</v>
      </c>
      <c r="F416" s="3" t="s">
        <v>1348</v>
      </c>
      <c r="G416" s="3" t="s">
        <v>26220</v>
      </c>
      <c r="H416" s="3" t="s">
        <v>1433</v>
      </c>
      <c r="I416" s="6">
        <v>30459</v>
      </c>
      <c r="J416" s="7" t="s">
        <v>1434</v>
      </c>
      <c r="K416" s="8">
        <v>3045910</v>
      </c>
      <c r="L416" s="3">
        <v>8</v>
      </c>
      <c r="N416" s="9">
        <v>0.08</v>
      </c>
      <c r="O416" s="9" t="b">
        <v>1</v>
      </c>
      <c r="P416" s="10">
        <v>0</v>
      </c>
      <c r="Q416" s="3" t="s">
        <v>25</v>
      </c>
      <c r="R416" s="3" t="s">
        <v>1435</v>
      </c>
      <c r="S416" s="14">
        <v>3045910</v>
      </c>
      <c r="T416" s="21">
        <v>5.8214499999999995E-2</v>
      </c>
      <c r="U416" s="22">
        <v>5.4581499999999998E-2</v>
      </c>
      <c r="V416" s="22">
        <v>3.6329999999999999E-3</v>
      </c>
      <c r="W416" s="22">
        <v>0</v>
      </c>
      <c r="X416" s="22">
        <f t="shared" si="10"/>
        <v>4.3665199999999996E-3</v>
      </c>
      <c r="Y416" s="8" t="b">
        <v>0</v>
      </c>
      <c r="Z416" s="8" t="b">
        <v>0</v>
      </c>
      <c r="AA416" s="8" t="b">
        <v>0</v>
      </c>
      <c r="AB416" s="8" t="b">
        <v>0</v>
      </c>
    </row>
    <row r="417" spans="1:28" hidden="1" x14ac:dyDescent="0.2">
      <c r="A417" s="1" t="s">
        <v>852</v>
      </c>
      <c r="B417" s="1" t="s">
        <v>19</v>
      </c>
      <c r="D417" s="3" t="s">
        <v>20</v>
      </c>
      <c r="E417" s="3" t="s">
        <v>853</v>
      </c>
      <c r="F417" s="3" t="s">
        <v>1348</v>
      </c>
      <c r="G417" s="3" t="s">
        <v>26220</v>
      </c>
      <c r="H417" s="3" t="s">
        <v>1433</v>
      </c>
      <c r="I417" s="6">
        <v>30459</v>
      </c>
      <c r="J417" s="7" t="s">
        <v>1436</v>
      </c>
      <c r="K417" s="8">
        <v>3045950</v>
      </c>
      <c r="L417" s="3">
        <v>0</v>
      </c>
      <c r="N417" s="9">
        <v>0</v>
      </c>
      <c r="O417" s="9" t="b">
        <v>1</v>
      </c>
      <c r="P417" s="10">
        <v>0</v>
      </c>
      <c r="Q417" s="3" t="s">
        <v>25</v>
      </c>
      <c r="R417" s="3" t="s">
        <v>1437</v>
      </c>
      <c r="S417" s="14">
        <v>3045950</v>
      </c>
      <c r="T417" s="21">
        <v>1.5209500000000001E-2</v>
      </c>
      <c r="U417" s="22">
        <v>1.5209500000000001E-2</v>
      </c>
      <c r="V417" s="22">
        <v>0</v>
      </c>
      <c r="W417" s="22">
        <v>0</v>
      </c>
      <c r="X417" s="22">
        <f t="shared" si="10"/>
        <v>0</v>
      </c>
      <c r="Y417" s="8" t="b">
        <v>0</v>
      </c>
      <c r="Z417" s="8" t="b">
        <v>0</v>
      </c>
      <c r="AA417" s="8" t="b">
        <v>0</v>
      </c>
      <c r="AB417" s="8" t="b">
        <v>0</v>
      </c>
    </row>
    <row r="418" spans="1:28" hidden="1" x14ac:dyDescent="0.2">
      <c r="A418" s="1" t="s">
        <v>852</v>
      </c>
      <c r="B418" s="1" t="s">
        <v>19</v>
      </c>
      <c r="D418" s="3" t="s">
        <v>20</v>
      </c>
      <c r="E418" s="3" t="s">
        <v>853</v>
      </c>
      <c r="F418" s="3" t="s">
        <v>1348</v>
      </c>
      <c r="G418" s="3" t="s">
        <v>26220</v>
      </c>
      <c r="H418" s="3" t="s">
        <v>1433</v>
      </c>
      <c r="I418" s="6">
        <v>30459</v>
      </c>
      <c r="J418" s="7" t="s">
        <v>1438</v>
      </c>
      <c r="K418" s="8">
        <v>3045990</v>
      </c>
      <c r="L418" s="3">
        <v>15</v>
      </c>
      <c r="N418" s="9">
        <v>0.14999999999999997</v>
      </c>
      <c r="O418" s="9" t="b">
        <v>1</v>
      </c>
      <c r="P418" s="10">
        <v>3.9012878731269833E-4</v>
      </c>
      <c r="Q418" s="3" t="s">
        <v>25</v>
      </c>
      <c r="R418" s="3" t="s">
        <v>1439</v>
      </c>
      <c r="S418" s="14">
        <v>3045990</v>
      </c>
      <c r="T418" s="21">
        <v>0.38958288888888898</v>
      </c>
      <c r="U418" s="22">
        <v>0.18337038888888893</v>
      </c>
      <c r="V418" s="22">
        <v>0.20519925000000003</v>
      </c>
      <c r="W418" s="22">
        <v>1.01325E-3</v>
      </c>
      <c r="X418" s="22">
        <f t="shared" si="10"/>
        <v>2.7505558333333333E-2</v>
      </c>
      <c r="Y418" s="8" t="b">
        <v>0</v>
      </c>
      <c r="Z418" s="8" t="b">
        <v>0</v>
      </c>
      <c r="AA418" s="8" t="b">
        <v>0</v>
      </c>
      <c r="AB418" s="8" t="b">
        <v>0</v>
      </c>
    </row>
    <row r="419" spans="1:28" hidden="1" x14ac:dyDescent="0.2">
      <c r="A419" s="1" t="s">
        <v>852</v>
      </c>
      <c r="B419" s="1" t="s">
        <v>19</v>
      </c>
      <c r="D419" s="3" t="s">
        <v>20</v>
      </c>
      <c r="E419" s="3" t="s">
        <v>853</v>
      </c>
      <c r="F419" s="3" t="s">
        <v>1348</v>
      </c>
      <c r="G419" s="3" t="s">
        <v>26220</v>
      </c>
      <c r="H419" s="3" t="s">
        <v>1440</v>
      </c>
      <c r="I419" s="6">
        <v>30461</v>
      </c>
      <c r="J419" s="7" t="s">
        <v>1441</v>
      </c>
      <c r="K419" s="8">
        <v>3046100</v>
      </c>
      <c r="L419" s="3">
        <v>9</v>
      </c>
      <c r="N419" s="9">
        <v>0.09</v>
      </c>
      <c r="O419" s="9" t="b">
        <v>1</v>
      </c>
      <c r="P419" s="10">
        <v>7.2205183056061287E-2</v>
      </c>
      <c r="Q419" s="3" t="s">
        <v>25</v>
      </c>
      <c r="R419" s="3" t="s">
        <v>1442</v>
      </c>
      <c r="S419" s="14">
        <v>3046100</v>
      </c>
      <c r="T419" s="21">
        <v>3.10897016666667</v>
      </c>
      <c r="U419" s="22">
        <v>0.614706166666667</v>
      </c>
      <c r="V419" s="22">
        <v>0</v>
      </c>
      <c r="W419" s="22">
        <v>2.4942640000000029</v>
      </c>
      <c r="X419" s="22">
        <f t="shared" si="10"/>
        <v>5.5323555000000031E-2</v>
      </c>
      <c r="Y419" s="8" t="b">
        <v>0</v>
      </c>
      <c r="Z419" s="8" t="b">
        <v>0</v>
      </c>
      <c r="AA419" s="8" t="b">
        <v>0</v>
      </c>
      <c r="AB419" s="8" t="b">
        <v>0</v>
      </c>
    </row>
    <row r="420" spans="1:28" hidden="1" x14ac:dyDescent="0.2">
      <c r="A420" s="1" t="s">
        <v>852</v>
      </c>
      <c r="B420" s="1" t="s">
        <v>19</v>
      </c>
      <c r="D420" s="3" t="s">
        <v>20</v>
      </c>
      <c r="E420" s="3" t="s">
        <v>853</v>
      </c>
      <c r="F420" s="3" t="s">
        <v>1348</v>
      </c>
      <c r="G420" s="3" t="s">
        <v>26220</v>
      </c>
      <c r="H420" s="3" t="s">
        <v>1443</v>
      </c>
      <c r="I420" s="6">
        <v>30462</v>
      </c>
      <c r="J420" s="7" t="s">
        <v>1444</v>
      </c>
      <c r="K420" s="8">
        <v>3046200</v>
      </c>
      <c r="L420" s="3">
        <v>9</v>
      </c>
      <c r="N420" s="9">
        <v>0.09</v>
      </c>
      <c r="O420" s="9" t="b">
        <v>1</v>
      </c>
      <c r="P420" s="10">
        <v>8.6807406164765663E-2</v>
      </c>
      <c r="Q420" s="3" t="s">
        <v>25</v>
      </c>
      <c r="R420" s="3" t="s">
        <v>1445</v>
      </c>
      <c r="S420" s="14">
        <v>3046200</v>
      </c>
      <c r="T420" s="21">
        <v>28.119106166666704</v>
      </c>
      <c r="U420" s="22">
        <v>0.90294649999999999</v>
      </c>
      <c r="V420" s="22">
        <v>9.4530000000000003E-2</v>
      </c>
      <c r="W420" s="22">
        <v>27.121629666666703</v>
      </c>
      <c r="X420" s="22">
        <f t="shared" si="10"/>
        <v>8.126518499999999E-2</v>
      </c>
      <c r="Y420" s="8" t="b">
        <v>0</v>
      </c>
      <c r="Z420" s="8" t="b">
        <v>0</v>
      </c>
      <c r="AA420" s="8" t="b">
        <v>0</v>
      </c>
      <c r="AB420" s="8" t="b">
        <v>0</v>
      </c>
    </row>
    <row r="421" spans="1:28" hidden="1" x14ac:dyDescent="0.2">
      <c r="A421" s="1" t="s">
        <v>852</v>
      </c>
      <c r="B421" s="1" t="s">
        <v>19</v>
      </c>
      <c r="D421" s="3" t="s">
        <v>20</v>
      </c>
      <c r="E421" s="3" t="s">
        <v>853</v>
      </c>
      <c r="F421" s="3" t="s">
        <v>1348</v>
      </c>
      <c r="G421" s="3" t="s">
        <v>26220</v>
      </c>
      <c r="H421" s="3" t="s">
        <v>1446</v>
      </c>
      <c r="I421" s="6">
        <v>30463</v>
      </c>
      <c r="J421" s="7" t="s">
        <v>1447</v>
      </c>
      <c r="K421" s="8">
        <v>3046300</v>
      </c>
      <c r="L421" s="3">
        <v>9</v>
      </c>
      <c r="N421" s="9">
        <v>0.09</v>
      </c>
      <c r="O421" s="9" t="b">
        <v>1</v>
      </c>
      <c r="P421" s="10">
        <v>0</v>
      </c>
      <c r="Q421" s="3" t="s">
        <v>25</v>
      </c>
      <c r="R421" s="3" t="s">
        <v>1448</v>
      </c>
      <c r="S421" s="14">
        <v>3046300</v>
      </c>
      <c r="T421" s="21">
        <v>1.2799999999999999E-4</v>
      </c>
      <c r="U421" s="22">
        <v>1.2799999999999999E-4</v>
      </c>
      <c r="V421" s="22">
        <v>0</v>
      </c>
      <c r="W421" s="22">
        <v>0</v>
      </c>
      <c r="X421" s="22">
        <f t="shared" si="10"/>
        <v>1.152E-5</v>
      </c>
      <c r="Y421" s="8" t="b">
        <v>0</v>
      </c>
      <c r="Z421" s="8" t="b">
        <v>0</v>
      </c>
      <c r="AA421" s="8" t="b">
        <v>0</v>
      </c>
      <c r="AB421" s="8" t="b">
        <v>0</v>
      </c>
    </row>
    <row r="422" spans="1:28" hidden="1" x14ac:dyDescent="0.2">
      <c r="A422" s="1" t="s">
        <v>852</v>
      </c>
      <c r="B422" s="1" t="s">
        <v>19</v>
      </c>
      <c r="D422" s="3" t="s">
        <v>20</v>
      </c>
      <c r="E422" s="3" t="s">
        <v>853</v>
      </c>
      <c r="F422" s="3" t="s">
        <v>1348</v>
      </c>
      <c r="G422" s="3" t="s">
        <v>26220</v>
      </c>
      <c r="H422" s="3" t="s">
        <v>1449</v>
      </c>
      <c r="I422" s="6">
        <v>30469</v>
      </c>
      <c r="J422" s="7" t="s">
        <v>1450</v>
      </c>
      <c r="K422" s="8">
        <v>3046900</v>
      </c>
      <c r="L422" s="3">
        <v>9</v>
      </c>
      <c r="N422" s="9">
        <v>9.0000000000000011E-2</v>
      </c>
      <c r="O422" s="9" t="b">
        <v>1</v>
      </c>
      <c r="P422" s="10">
        <v>2.2518490196717009E-2</v>
      </c>
      <c r="Q422" s="3" t="s">
        <v>25</v>
      </c>
      <c r="R422" s="3" t="s">
        <v>1451</v>
      </c>
      <c r="S422" s="14">
        <v>3046900</v>
      </c>
      <c r="T422" s="21">
        <v>0.78812033333333309</v>
      </c>
      <c r="U422" s="22">
        <v>0.59092833333333306</v>
      </c>
      <c r="V422" s="22">
        <v>0</v>
      </c>
      <c r="W422" s="22">
        <v>0.19719200000000001</v>
      </c>
      <c r="X422" s="22">
        <f t="shared" si="10"/>
        <v>5.3183549999999982E-2</v>
      </c>
      <c r="Y422" s="8" t="b">
        <v>0</v>
      </c>
      <c r="Z422" s="8" t="b">
        <v>0</v>
      </c>
      <c r="AA422" s="8" t="b">
        <v>0</v>
      </c>
      <c r="AB422" s="8" t="b">
        <v>0</v>
      </c>
    </row>
    <row r="423" spans="1:28" hidden="1" x14ac:dyDescent="0.2">
      <c r="A423" s="1" t="s">
        <v>852</v>
      </c>
      <c r="B423" s="1" t="s">
        <v>19</v>
      </c>
      <c r="D423" s="3" t="s">
        <v>20</v>
      </c>
      <c r="E423" s="3" t="s">
        <v>853</v>
      </c>
      <c r="F423" s="3" t="s">
        <v>1348</v>
      </c>
      <c r="G423" s="3" t="s">
        <v>26220</v>
      </c>
      <c r="H423" s="3" t="s">
        <v>1452</v>
      </c>
      <c r="I423" s="6">
        <v>30471</v>
      </c>
      <c r="J423" s="7" t="s">
        <v>1453</v>
      </c>
      <c r="K423" s="8">
        <v>3047110</v>
      </c>
      <c r="L423" s="3">
        <v>7.5</v>
      </c>
      <c r="N423" s="9">
        <v>7.4999999999999997E-2</v>
      </c>
      <c r="O423" s="9" t="b">
        <v>1</v>
      </c>
      <c r="P423" s="10">
        <v>6.3092831612271361E-2</v>
      </c>
      <c r="Q423" s="3" t="s">
        <v>25</v>
      </c>
      <c r="R423" s="3" t="s">
        <v>1454</v>
      </c>
      <c r="S423" s="14">
        <v>3047110</v>
      </c>
      <c r="T423" s="21">
        <v>25.6300891666667</v>
      </c>
      <c r="U423" s="22">
        <v>3.716297166666664</v>
      </c>
      <c r="V423" s="22">
        <v>0.35279333333333301</v>
      </c>
      <c r="W423" s="22">
        <v>21.560998666666702</v>
      </c>
      <c r="X423" s="22">
        <f t="shared" si="10"/>
        <v>0.27872228749999978</v>
      </c>
      <c r="Y423" s="8" t="b">
        <v>0</v>
      </c>
      <c r="Z423" s="8" t="b">
        <v>0</v>
      </c>
      <c r="AA423" s="8" t="b">
        <v>0</v>
      </c>
      <c r="AB423" s="8" t="b">
        <v>0</v>
      </c>
    </row>
    <row r="424" spans="1:28" hidden="1" x14ac:dyDescent="0.2">
      <c r="A424" s="1" t="s">
        <v>852</v>
      </c>
      <c r="B424" s="1" t="s">
        <v>19</v>
      </c>
      <c r="D424" s="3" t="s">
        <v>20</v>
      </c>
      <c r="E424" s="3" t="s">
        <v>853</v>
      </c>
      <c r="F424" s="3" t="s">
        <v>1348</v>
      </c>
      <c r="G424" s="3" t="s">
        <v>26220</v>
      </c>
      <c r="H424" s="3" t="s">
        <v>1452</v>
      </c>
      <c r="I424" s="6">
        <v>30471</v>
      </c>
      <c r="J424" s="7" t="s">
        <v>1455</v>
      </c>
      <c r="K424" s="8">
        <v>3047190</v>
      </c>
      <c r="L424" s="3">
        <v>7.5</v>
      </c>
      <c r="N424" s="9">
        <v>7.4999999999999997E-2</v>
      </c>
      <c r="O424" s="9" t="b">
        <v>1</v>
      </c>
      <c r="P424" s="10">
        <v>1.9700725399558149E-2</v>
      </c>
      <c r="Q424" s="3" t="s">
        <v>25</v>
      </c>
      <c r="R424" s="3" t="s">
        <v>1456</v>
      </c>
      <c r="S424" s="14">
        <v>3047190</v>
      </c>
      <c r="T424" s="21">
        <v>264.32763550000004</v>
      </c>
      <c r="U424" s="22">
        <v>52.561363666666686</v>
      </c>
      <c r="V424" s="22">
        <v>142.33365633333338</v>
      </c>
      <c r="W424" s="22">
        <v>69.432615499999997</v>
      </c>
      <c r="X424" s="22">
        <f t="shared" si="10"/>
        <v>3.9421022750000012</v>
      </c>
      <c r="Y424" s="8" t="b">
        <v>0</v>
      </c>
      <c r="Z424" s="8" t="b">
        <v>0</v>
      </c>
      <c r="AA424" s="8" t="b">
        <v>0</v>
      </c>
      <c r="AB424" s="8" t="b">
        <v>0</v>
      </c>
    </row>
    <row r="425" spans="1:28" hidden="1" x14ac:dyDescent="0.2">
      <c r="A425" s="1" t="s">
        <v>852</v>
      </c>
      <c r="B425" s="1" t="s">
        <v>19</v>
      </c>
      <c r="D425" s="3" t="s">
        <v>20</v>
      </c>
      <c r="E425" s="3" t="s">
        <v>853</v>
      </c>
      <c r="F425" s="3" t="s">
        <v>1348</v>
      </c>
      <c r="G425" s="3" t="s">
        <v>26220</v>
      </c>
      <c r="H425" s="3" t="s">
        <v>1457</v>
      </c>
      <c r="I425" s="6">
        <v>30472</v>
      </c>
      <c r="J425" s="7" t="s">
        <v>1458</v>
      </c>
      <c r="K425" s="8">
        <v>3047200</v>
      </c>
      <c r="L425" s="3">
        <v>7.5</v>
      </c>
      <c r="N425" s="9">
        <v>7.4999999999999997E-2</v>
      </c>
      <c r="O425" s="9" t="b">
        <v>1</v>
      </c>
      <c r="P425" s="10">
        <v>2.5348977307475162E-2</v>
      </c>
      <c r="Q425" s="3" t="s">
        <v>25</v>
      </c>
      <c r="R425" s="3" t="s">
        <v>1459</v>
      </c>
      <c r="S425" s="14">
        <v>3047200</v>
      </c>
      <c r="T425" s="21">
        <v>63.936201166666557</v>
      </c>
      <c r="U425" s="22">
        <v>6.0082543333333343</v>
      </c>
      <c r="V425" s="22">
        <v>36.318382666666594</v>
      </c>
      <c r="W425" s="22">
        <v>21.60956416666663</v>
      </c>
      <c r="X425" s="22">
        <f t="shared" si="10"/>
        <v>0.45061907500000004</v>
      </c>
      <c r="Y425" s="8" t="b">
        <v>0</v>
      </c>
      <c r="Z425" s="8" t="b">
        <v>0</v>
      </c>
      <c r="AA425" s="8" t="b">
        <v>0</v>
      </c>
      <c r="AB425" s="8" t="b">
        <v>0</v>
      </c>
    </row>
    <row r="426" spans="1:28" hidden="1" x14ac:dyDescent="0.2">
      <c r="A426" s="1" t="s">
        <v>852</v>
      </c>
      <c r="B426" s="1" t="s">
        <v>19</v>
      </c>
      <c r="D426" s="3" t="s">
        <v>20</v>
      </c>
      <c r="E426" s="3" t="s">
        <v>853</v>
      </c>
      <c r="F426" s="3" t="s">
        <v>1348</v>
      </c>
      <c r="G426" s="3" t="s">
        <v>26220</v>
      </c>
      <c r="H426" s="3" t="s">
        <v>1460</v>
      </c>
      <c r="I426" s="6">
        <v>30473</v>
      </c>
      <c r="J426" s="7" t="s">
        <v>1461</v>
      </c>
      <c r="K426" s="8">
        <v>3047300</v>
      </c>
      <c r="L426" s="3">
        <v>7.5</v>
      </c>
      <c r="N426" s="9">
        <v>7.4999999999999997E-2</v>
      </c>
      <c r="O426" s="9" t="b">
        <v>1</v>
      </c>
      <c r="P426" s="10">
        <v>1.8109505895567966E-3</v>
      </c>
      <c r="Q426" s="3" t="s">
        <v>25</v>
      </c>
      <c r="R426" s="3" t="s">
        <v>1462</v>
      </c>
      <c r="S426" s="14">
        <v>3047300</v>
      </c>
      <c r="T426" s="21">
        <v>2.3033828333333308</v>
      </c>
      <c r="U426" s="22">
        <v>9.2047666666666694E-2</v>
      </c>
      <c r="V426" s="22">
        <v>2.1557176666666642</v>
      </c>
      <c r="W426" s="22">
        <v>5.56175E-2</v>
      </c>
      <c r="X426" s="22">
        <f t="shared" si="10"/>
        <v>6.9035750000000021E-3</v>
      </c>
      <c r="Y426" s="8" t="b">
        <v>0</v>
      </c>
      <c r="Z426" s="8" t="b">
        <v>0</v>
      </c>
      <c r="AA426" s="8" t="b">
        <v>0</v>
      </c>
      <c r="AB426" s="8" t="b">
        <v>0</v>
      </c>
    </row>
    <row r="427" spans="1:28" hidden="1" x14ac:dyDescent="0.2">
      <c r="A427" s="1" t="s">
        <v>852</v>
      </c>
      <c r="B427" s="1" t="s">
        <v>19</v>
      </c>
      <c r="D427" s="3" t="s">
        <v>20</v>
      </c>
      <c r="E427" s="3" t="s">
        <v>853</v>
      </c>
      <c r="F427" s="3" t="s">
        <v>1348</v>
      </c>
      <c r="G427" s="3" t="s">
        <v>26220</v>
      </c>
      <c r="H427" s="3" t="s">
        <v>1463</v>
      </c>
      <c r="I427" s="6">
        <v>30474</v>
      </c>
      <c r="J427" s="7" t="s">
        <v>1464</v>
      </c>
      <c r="K427" s="8">
        <v>3047411</v>
      </c>
      <c r="L427" s="3">
        <v>7.5</v>
      </c>
      <c r="N427" s="9">
        <v>7.4999999999999997E-2</v>
      </c>
      <c r="O427" s="9" t="b">
        <v>1</v>
      </c>
      <c r="P427" s="10">
        <v>0</v>
      </c>
      <c r="Q427" s="3" t="s">
        <v>25</v>
      </c>
      <c r="R427" s="3" t="s">
        <v>1465</v>
      </c>
      <c r="S427" s="14">
        <v>3047411</v>
      </c>
      <c r="T427" s="21">
        <v>4.5069233333333303</v>
      </c>
      <c r="U427" s="22">
        <v>0.21586700000000028</v>
      </c>
      <c r="V427" s="22">
        <v>4.29105633333333</v>
      </c>
      <c r="W427" s="22">
        <v>0</v>
      </c>
      <c r="X427" s="22">
        <f t="shared" si="10"/>
        <v>1.6190025000000021E-2</v>
      </c>
      <c r="Y427" s="8" t="b">
        <v>0</v>
      </c>
      <c r="Z427" s="8" t="b">
        <v>0</v>
      </c>
      <c r="AA427" s="8" t="b">
        <v>0</v>
      </c>
      <c r="AB427" s="8" t="b">
        <v>0</v>
      </c>
    </row>
    <row r="428" spans="1:28" hidden="1" x14ac:dyDescent="0.2">
      <c r="A428" s="1" t="s">
        <v>852</v>
      </c>
      <c r="B428" s="1" t="s">
        <v>19</v>
      </c>
      <c r="D428" s="3" t="s">
        <v>20</v>
      </c>
      <c r="E428" s="3" t="s">
        <v>853</v>
      </c>
      <c r="F428" s="3" t="s">
        <v>1348</v>
      </c>
      <c r="G428" s="3" t="s">
        <v>26220</v>
      </c>
      <c r="H428" s="3" t="s">
        <v>1463</v>
      </c>
      <c r="I428" s="6">
        <v>30474</v>
      </c>
      <c r="J428" s="7" t="s">
        <v>1466</v>
      </c>
      <c r="K428" s="8">
        <v>3047415</v>
      </c>
      <c r="L428" s="3">
        <v>7.5</v>
      </c>
      <c r="N428" s="9">
        <v>7.4999999999999997E-2</v>
      </c>
      <c r="O428" s="9" t="b">
        <v>1</v>
      </c>
      <c r="P428" s="10">
        <v>5.1799340666878156E-2</v>
      </c>
      <c r="Q428" s="3" t="s">
        <v>25</v>
      </c>
      <c r="R428" s="3" t="s">
        <v>1467</v>
      </c>
      <c r="S428" s="14">
        <v>3047415</v>
      </c>
      <c r="T428" s="21">
        <v>0.34989900000000002</v>
      </c>
      <c r="U428" s="22">
        <v>8.3478499999999997E-2</v>
      </c>
      <c r="V428" s="22">
        <v>2.4760000000000001E-2</v>
      </c>
      <c r="W428" s="22">
        <v>0.2416605</v>
      </c>
      <c r="X428" s="22">
        <f t="shared" si="10"/>
        <v>6.2608874999999994E-3</v>
      </c>
      <c r="Y428" s="8" t="b">
        <v>0</v>
      </c>
      <c r="Z428" s="8" t="b">
        <v>0</v>
      </c>
      <c r="AA428" s="8" t="b">
        <v>0</v>
      </c>
      <c r="AB428" s="8" t="b">
        <v>0</v>
      </c>
    </row>
    <row r="429" spans="1:28" hidden="1" x14ac:dyDescent="0.2">
      <c r="A429" s="1" t="s">
        <v>852</v>
      </c>
      <c r="B429" s="1" t="s">
        <v>19</v>
      </c>
      <c r="D429" s="3" t="s">
        <v>20</v>
      </c>
      <c r="E429" s="3" t="s">
        <v>853</v>
      </c>
      <c r="F429" s="3" t="s">
        <v>1348</v>
      </c>
      <c r="G429" s="3" t="s">
        <v>26220</v>
      </c>
      <c r="H429" s="3" t="s">
        <v>1463</v>
      </c>
      <c r="I429" s="6">
        <v>30474</v>
      </c>
      <c r="J429" s="7" t="s">
        <v>1468</v>
      </c>
      <c r="K429" s="8">
        <v>3047419</v>
      </c>
      <c r="L429" s="3">
        <v>6.1</v>
      </c>
      <c r="N429" s="9">
        <v>6.0999999999999999E-2</v>
      </c>
      <c r="O429" s="9" t="b">
        <v>1</v>
      </c>
      <c r="P429" s="10">
        <v>4.0394806391180683E-2</v>
      </c>
      <c r="Q429" s="3" t="s">
        <v>25</v>
      </c>
      <c r="R429" s="3" t="s">
        <v>1469</v>
      </c>
      <c r="S429" s="14">
        <v>3047419</v>
      </c>
      <c r="T429" s="21">
        <v>2.6360283333333334</v>
      </c>
      <c r="U429" s="22">
        <v>0.45606133333333304</v>
      </c>
      <c r="V429" s="22">
        <v>0.43436283333333331</v>
      </c>
      <c r="W429" s="22">
        <v>1.7456041666666671</v>
      </c>
      <c r="X429" s="22">
        <f t="shared" si="10"/>
        <v>2.7819741333333314E-2</v>
      </c>
      <c r="Y429" s="8" t="b">
        <v>0</v>
      </c>
      <c r="Z429" s="8" t="b">
        <v>0</v>
      </c>
      <c r="AA429" s="8" t="b">
        <v>0</v>
      </c>
      <c r="AB429" s="8" t="b">
        <v>0</v>
      </c>
    </row>
    <row r="430" spans="1:28" hidden="1" x14ac:dyDescent="0.2">
      <c r="A430" s="1" t="s">
        <v>852</v>
      </c>
      <c r="B430" s="1" t="s">
        <v>19</v>
      </c>
      <c r="D430" s="3" t="s">
        <v>20</v>
      </c>
      <c r="E430" s="3" t="s">
        <v>853</v>
      </c>
      <c r="F430" s="3" t="s">
        <v>1348</v>
      </c>
      <c r="G430" s="3" t="s">
        <v>26220</v>
      </c>
      <c r="H430" s="3" t="s">
        <v>1463</v>
      </c>
      <c r="I430" s="6">
        <v>30474</v>
      </c>
      <c r="J430" s="7" t="s">
        <v>1470</v>
      </c>
      <c r="K430" s="8">
        <v>3047490</v>
      </c>
      <c r="L430" s="3">
        <v>7.5</v>
      </c>
      <c r="N430" s="9">
        <v>7.4999999999999997E-2</v>
      </c>
      <c r="O430" s="9" t="b">
        <v>1</v>
      </c>
      <c r="P430" s="10">
        <v>0</v>
      </c>
      <c r="Q430" s="3" t="s">
        <v>25</v>
      </c>
      <c r="R430" s="3" t="s">
        <v>1471</v>
      </c>
      <c r="S430" s="14">
        <v>3047490</v>
      </c>
      <c r="T430" s="21">
        <v>0.12257399999999999</v>
      </c>
      <c r="U430" s="22">
        <v>2.1740000000000002E-3</v>
      </c>
      <c r="V430" s="22">
        <v>0.12039999999999999</v>
      </c>
      <c r="W430" s="22">
        <v>0</v>
      </c>
      <c r="X430" s="22">
        <f t="shared" si="10"/>
        <v>1.6305000000000001E-4</v>
      </c>
      <c r="Y430" s="8" t="b">
        <v>0</v>
      </c>
      <c r="Z430" s="8" t="b">
        <v>0</v>
      </c>
      <c r="AA430" s="8" t="b">
        <v>0</v>
      </c>
      <c r="AB430" s="8" t="b">
        <v>0</v>
      </c>
    </row>
    <row r="431" spans="1:28" x14ac:dyDescent="0.2">
      <c r="A431" s="1" t="s">
        <v>852</v>
      </c>
      <c r="B431" s="1" t="s">
        <v>19</v>
      </c>
      <c r="D431" s="3" t="s">
        <v>20</v>
      </c>
      <c r="E431" s="3" t="s">
        <v>853</v>
      </c>
      <c r="F431" s="3" t="s">
        <v>1111</v>
      </c>
      <c r="G431" s="3" t="s">
        <v>26219</v>
      </c>
      <c r="H431" s="3" t="s">
        <v>1137</v>
      </c>
      <c r="I431" s="6">
        <v>30325</v>
      </c>
      <c r="J431" s="7" t="s">
        <v>1138</v>
      </c>
      <c r="K431" s="8">
        <v>3032500</v>
      </c>
      <c r="L431" s="3">
        <v>8</v>
      </c>
      <c r="N431" s="9">
        <v>0.08</v>
      </c>
      <c r="O431" s="9" t="b">
        <v>1</v>
      </c>
      <c r="P431" s="10">
        <v>7.8667802133694537E-2</v>
      </c>
      <c r="Q431" s="3" t="s">
        <v>25</v>
      </c>
      <c r="R431" s="3" t="s">
        <v>1139</v>
      </c>
      <c r="S431" s="14">
        <v>3032500</v>
      </c>
      <c r="T431" s="21">
        <v>3.3554474999999968</v>
      </c>
      <c r="U431" s="22">
        <v>5.5876500000000003E-2</v>
      </c>
      <c r="V431" s="22">
        <v>0</v>
      </c>
      <c r="W431" s="22">
        <v>3.2995709999999967</v>
      </c>
      <c r="X431" s="22">
        <f t="shared" si="10"/>
        <v>4.4701200000000002E-3</v>
      </c>
      <c r="Y431" s="8" t="b">
        <v>0</v>
      </c>
      <c r="Z431" s="8" t="b">
        <v>1</v>
      </c>
      <c r="AA431" s="8" t="b">
        <v>0</v>
      </c>
      <c r="AB431" s="8" t="b">
        <v>1</v>
      </c>
    </row>
    <row r="432" spans="1:28" hidden="1" x14ac:dyDescent="0.2">
      <c r="A432" s="1" t="s">
        <v>852</v>
      </c>
      <c r="B432" s="1" t="s">
        <v>19</v>
      </c>
      <c r="D432" s="3" t="s">
        <v>20</v>
      </c>
      <c r="E432" s="3" t="s">
        <v>853</v>
      </c>
      <c r="F432" s="3" t="s">
        <v>1348</v>
      </c>
      <c r="G432" s="3" t="s">
        <v>26220</v>
      </c>
      <c r="H432" s="3" t="s">
        <v>1472</v>
      </c>
      <c r="I432" s="6">
        <v>30475</v>
      </c>
      <c r="J432" s="7" t="s">
        <v>1473</v>
      </c>
      <c r="K432" s="8">
        <v>3047500</v>
      </c>
      <c r="L432" s="3">
        <v>13.7</v>
      </c>
      <c r="N432" s="9">
        <v>0.13700000000000001</v>
      </c>
      <c r="O432" s="9" t="b">
        <v>1</v>
      </c>
      <c r="P432" s="10">
        <v>0.10661678847728022</v>
      </c>
      <c r="Q432" s="3" t="s">
        <v>25</v>
      </c>
      <c r="R432" s="3" t="s">
        <v>1474</v>
      </c>
      <c r="S432" s="14">
        <v>3047500</v>
      </c>
      <c r="T432" s="21">
        <v>53.158271499999998</v>
      </c>
      <c r="U432" s="22">
        <v>10.250265666666666</v>
      </c>
      <c r="V432" s="22">
        <v>1.53892416666667</v>
      </c>
      <c r="W432" s="22">
        <v>41.369081666666666</v>
      </c>
      <c r="X432" s="22">
        <f t="shared" si="10"/>
        <v>1.4042863963333334</v>
      </c>
      <c r="Y432" s="8" t="b">
        <v>0</v>
      </c>
      <c r="Z432" s="8" t="b">
        <v>0</v>
      </c>
      <c r="AA432" s="8" t="b">
        <v>0</v>
      </c>
      <c r="AB432" s="8" t="b">
        <v>0</v>
      </c>
    </row>
    <row r="433" spans="1:28" hidden="1" x14ac:dyDescent="0.2">
      <c r="A433" s="1" t="s">
        <v>852</v>
      </c>
      <c r="B433" s="1" t="s">
        <v>19</v>
      </c>
      <c r="D433" s="3" t="s">
        <v>20</v>
      </c>
      <c r="E433" s="3" t="s">
        <v>853</v>
      </c>
      <c r="F433" s="3" t="s">
        <v>1348</v>
      </c>
      <c r="G433" s="3" t="s">
        <v>26220</v>
      </c>
      <c r="H433" s="3" t="s">
        <v>1475</v>
      </c>
      <c r="I433" s="6">
        <v>30479</v>
      </c>
      <c r="J433" s="7" t="s">
        <v>1476</v>
      </c>
      <c r="K433" s="8">
        <v>3047910</v>
      </c>
      <c r="L433" s="3">
        <v>7.5</v>
      </c>
      <c r="N433" s="9">
        <v>7.4999999999999997E-2</v>
      </c>
      <c r="O433" s="9" t="b">
        <v>1</v>
      </c>
      <c r="P433" s="10">
        <v>7.4999999999999997E-2</v>
      </c>
      <c r="Q433" s="3" t="s">
        <v>25</v>
      </c>
      <c r="R433" s="3" t="s">
        <v>1477</v>
      </c>
      <c r="S433" s="14">
        <v>3047910</v>
      </c>
      <c r="T433" s="21">
        <v>3.14E-3</v>
      </c>
      <c r="U433" s="22">
        <v>0</v>
      </c>
      <c r="V433" s="22">
        <v>0</v>
      </c>
      <c r="W433" s="22">
        <v>3.14E-3</v>
      </c>
      <c r="X433" s="22">
        <f t="shared" si="10"/>
        <v>0</v>
      </c>
      <c r="Y433" s="8" t="b">
        <v>0</v>
      </c>
      <c r="Z433" s="8" t="b">
        <v>0</v>
      </c>
      <c r="AA433" s="8" t="b">
        <v>0</v>
      </c>
      <c r="AB433" s="8" t="b">
        <v>0</v>
      </c>
    </row>
    <row r="434" spans="1:28" hidden="1" x14ac:dyDescent="0.2">
      <c r="A434" s="1" t="s">
        <v>852</v>
      </c>
      <c r="B434" s="1" t="s">
        <v>19</v>
      </c>
      <c r="D434" s="3" t="s">
        <v>20</v>
      </c>
      <c r="E434" s="3" t="s">
        <v>853</v>
      </c>
      <c r="F434" s="3" t="s">
        <v>1348</v>
      </c>
      <c r="G434" s="3" t="s">
        <v>26220</v>
      </c>
      <c r="H434" s="3" t="s">
        <v>1475</v>
      </c>
      <c r="I434" s="6">
        <v>30479</v>
      </c>
      <c r="J434" s="7" t="s">
        <v>1478</v>
      </c>
      <c r="K434" s="8">
        <v>3047930</v>
      </c>
      <c r="L434" s="3">
        <v>7.5</v>
      </c>
      <c r="N434" s="9">
        <v>7.4999999999999997E-2</v>
      </c>
      <c r="O434" s="9" t="b">
        <v>1</v>
      </c>
      <c r="P434" s="10">
        <v>0</v>
      </c>
      <c r="Q434" s="3" t="s">
        <v>25</v>
      </c>
      <c r="R434" s="3" t="s">
        <v>1479</v>
      </c>
      <c r="S434" s="14">
        <v>3047930</v>
      </c>
      <c r="T434" s="21">
        <v>8.3164500000000002E-2</v>
      </c>
      <c r="U434" s="22">
        <v>8.0850500000000006E-2</v>
      </c>
      <c r="V434" s="22">
        <v>2.3140000000000001E-3</v>
      </c>
      <c r="W434" s="22">
        <v>0</v>
      </c>
      <c r="X434" s="22">
        <f t="shared" si="10"/>
        <v>6.0637874999999999E-3</v>
      </c>
      <c r="Y434" s="8" t="b">
        <v>0</v>
      </c>
      <c r="Z434" s="8" t="b">
        <v>0</v>
      </c>
      <c r="AA434" s="8" t="b">
        <v>0</v>
      </c>
      <c r="AB434" s="8" t="b">
        <v>0</v>
      </c>
    </row>
    <row r="435" spans="1:28" hidden="1" x14ac:dyDescent="0.2">
      <c r="A435" s="1" t="s">
        <v>852</v>
      </c>
      <c r="B435" s="1" t="s">
        <v>19</v>
      </c>
      <c r="D435" s="3" t="s">
        <v>20</v>
      </c>
      <c r="E435" s="3" t="s">
        <v>853</v>
      </c>
      <c r="F435" s="3" t="s">
        <v>1348</v>
      </c>
      <c r="G435" s="3" t="s">
        <v>26220</v>
      </c>
      <c r="H435" s="3" t="s">
        <v>1475</v>
      </c>
      <c r="I435" s="6">
        <v>30479</v>
      </c>
      <c r="J435" s="7" t="s">
        <v>1480</v>
      </c>
      <c r="K435" s="8">
        <v>3047950</v>
      </c>
      <c r="L435" s="3">
        <v>7.5</v>
      </c>
      <c r="N435" s="9">
        <v>7.4999999999999997E-2</v>
      </c>
      <c r="O435" s="9" t="b">
        <v>1</v>
      </c>
      <c r="P435" s="10">
        <v>6.6974111789441584E-2</v>
      </c>
      <c r="Q435" s="3" t="s">
        <v>25</v>
      </c>
      <c r="R435" s="3" t="s">
        <v>1481</v>
      </c>
      <c r="S435" s="14">
        <v>3047950</v>
      </c>
      <c r="T435" s="21">
        <v>1.3291893333333331</v>
      </c>
      <c r="U435" s="22">
        <v>0.142239</v>
      </c>
      <c r="V435" s="22">
        <v>0</v>
      </c>
      <c r="W435" s="22">
        <v>1.1869503333333331</v>
      </c>
      <c r="X435" s="22">
        <f t="shared" si="10"/>
        <v>1.0667925E-2</v>
      </c>
      <c r="Y435" s="8" t="b">
        <v>0</v>
      </c>
      <c r="Z435" s="8" t="b">
        <v>0</v>
      </c>
      <c r="AA435" s="8" t="b">
        <v>0</v>
      </c>
      <c r="AB435" s="8" t="b">
        <v>0</v>
      </c>
    </row>
    <row r="436" spans="1:28" hidden="1" x14ac:dyDescent="0.2">
      <c r="A436" s="1" t="s">
        <v>852</v>
      </c>
      <c r="B436" s="1" t="s">
        <v>19</v>
      </c>
      <c r="D436" s="3" t="s">
        <v>20</v>
      </c>
      <c r="E436" s="3" t="s">
        <v>853</v>
      </c>
      <c r="F436" s="3" t="s">
        <v>1348</v>
      </c>
      <c r="G436" s="3" t="s">
        <v>26220</v>
      </c>
      <c r="H436" s="3" t="s">
        <v>1475</v>
      </c>
      <c r="I436" s="6">
        <v>30479</v>
      </c>
      <c r="J436" s="7" t="s">
        <v>1482</v>
      </c>
      <c r="K436" s="8">
        <v>3047980</v>
      </c>
      <c r="L436" s="3">
        <v>7.5</v>
      </c>
      <c r="N436" s="9">
        <v>7.4999999999999997E-2</v>
      </c>
      <c r="O436" s="9" t="b">
        <v>1</v>
      </c>
      <c r="P436" s="10">
        <v>0</v>
      </c>
      <c r="Q436" s="3" t="s">
        <v>25</v>
      </c>
      <c r="R436" s="3" t="s">
        <v>1483</v>
      </c>
      <c r="S436" s="14">
        <v>3047980</v>
      </c>
      <c r="T436" s="21">
        <v>3.3660000000000001E-3</v>
      </c>
      <c r="U436" s="22">
        <v>0</v>
      </c>
      <c r="V436" s="22">
        <v>3.3660000000000001E-3</v>
      </c>
      <c r="W436" s="22">
        <v>0</v>
      </c>
      <c r="X436" s="22">
        <f t="shared" si="10"/>
        <v>0</v>
      </c>
      <c r="Y436" s="8" t="b">
        <v>0</v>
      </c>
      <c r="Z436" s="8" t="b">
        <v>0</v>
      </c>
      <c r="AA436" s="8" t="b">
        <v>0</v>
      </c>
      <c r="AB436" s="8" t="b">
        <v>0</v>
      </c>
    </row>
    <row r="437" spans="1:28" hidden="1" x14ac:dyDescent="0.2">
      <c r="A437" s="1" t="s">
        <v>852</v>
      </c>
      <c r="B437" s="1" t="s">
        <v>19</v>
      </c>
      <c r="D437" s="3" t="s">
        <v>20</v>
      </c>
      <c r="E437" s="3" t="s">
        <v>853</v>
      </c>
      <c r="F437" s="3" t="s">
        <v>1348</v>
      </c>
      <c r="G437" s="3" t="s">
        <v>26220</v>
      </c>
      <c r="H437" s="3" t="s">
        <v>1475</v>
      </c>
      <c r="I437" s="6">
        <v>30479</v>
      </c>
      <c r="J437" s="7" t="s">
        <v>1484</v>
      </c>
      <c r="K437" s="8">
        <v>3047990</v>
      </c>
      <c r="L437" s="3">
        <v>15</v>
      </c>
      <c r="N437" s="9">
        <v>0.15</v>
      </c>
      <c r="O437" s="9" t="b">
        <v>1</v>
      </c>
      <c r="P437" s="10">
        <v>1.6678663715020334E-2</v>
      </c>
      <c r="Q437" s="3" t="s">
        <v>25</v>
      </c>
      <c r="R437" s="3" t="s">
        <v>1485</v>
      </c>
      <c r="S437" s="14">
        <v>3047990</v>
      </c>
      <c r="T437" s="21">
        <v>0.20884766666666696</v>
      </c>
      <c r="U437" s="22">
        <v>0.18562566666666697</v>
      </c>
      <c r="V437" s="22">
        <v>0</v>
      </c>
      <c r="W437" s="22">
        <v>2.3222E-2</v>
      </c>
      <c r="X437" s="22">
        <f t="shared" si="10"/>
        <v>2.7843850000000045E-2</v>
      </c>
      <c r="Y437" s="8" t="b">
        <v>0</v>
      </c>
      <c r="Z437" s="8" t="b">
        <v>0</v>
      </c>
      <c r="AA437" s="8" t="b">
        <v>0</v>
      </c>
      <c r="AB437" s="8" t="b">
        <v>0</v>
      </c>
    </row>
    <row r="438" spans="1:28" hidden="1" x14ac:dyDescent="0.2">
      <c r="A438" s="1" t="s">
        <v>852</v>
      </c>
      <c r="B438" s="1" t="s">
        <v>19</v>
      </c>
      <c r="D438" s="3" t="s">
        <v>20</v>
      </c>
      <c r="E438" s="3" t="s">
        <v>853</v>
      </c>
      <c r="F438" s="3" t="s">
        <v>1348</v>
      </c>
      <c r="G438" s="3" t="s">
        <v>26220</v>
      </c>
      <c r="H438" s="3" t="s">
        <v>1486</v>
      </c>
      <c r="I438" s="6">
        <v>30481</v>
      </c>
      <c r="J438" s="7" t="s">
        <v>1487</v>
      </c>
      <c r="K438" s="8">
        <v>3048100</v>
      </c>
      <c r="L438" s="3">
        <v>2</v>
      </c>
      <c r="N438" s="9">
        <v>0.02</v>
      </c>
      <c r="O438" s="9" t="b">
        <v>1</v>
      </c>
      <c r="P438" s="10">
        <v>8.1425071024789891E-3</v>
      </c>
      <c r="Q438" s="3" t="s">
        <v>25</v>
      </c>
      <c r="R438" s="3" t="s">
        <v>1488</v>
      </c>
      <c r="S438" s="14">
        <v>3048100</v>
      </c>
      <c r="T438" s="21">
        <v>56.355675333333323</v>
      </c>
      <c r="U438" s="22">
        <v>17.822506500000003</v>
      </c>
      <c r="V438" s="22">
        <v>15.589344499999999</v>
      </c>
      <c r="W438" s="22">
        <v>22.943824333333328</v>
      </c>
      <c r="X438" s="22">
        <f t="shared" si="10"/>
        <v>0.35645013000000009</v>
      </c>
      <c r="Y438" s="8" t="b">
        <v>0</v>
      </c>
      <c r="Z438" s="8" t="b">
        <v>0</v>
      </c>
      <c r="AA438" s="8" t="b">
        <v>0</v>
      </c>
      <c r="AB438" s="8" t="b">
        <v>0</v>
      </c>
    </row>
    <row r="439" spans="1:28" hidden="1" x14ac:dyDescent="0.2">
      <c r="A439" s="1" t="s">
        <v>852</v>
      </c>
      <c r="B439" s="1" t="s">
        <v>19</v>
      </c>
      <c r="D439" s="3" t="s">
        <v>20</v>
      </c>
      <c r="E439" s="3" t="s">
        <v>853</v>
      </c>
      <c r="F439" s="3" t="s">
        <v>1348</v>
      </c>
      <c r="G439" s="3" t="s">
        <v>26220</v>
      </c>
      <c r="H439" s="3" t="s">
        <v>1489</v>
      </c>
      <c r="I439" s="6">
        <v>30482</v>
      </c>
      <c r="J439" s="7" t="s">
        <v>1490</v>
      </c>
      <c r="K439" s="8">
        <v>3048210</v>
      </c>
      <c r="L439" s="3">
        <v>12</v>
      </c>
      <c r="N439" s="9">
        <v>0.12</v>
      </c>
      <c r="O439" s="9" t="b">
        <v>1</v>
      </c>
      <c r="P439" s="10">
        <v>0</v>
      </c>
      <c r="Q439" s="3" t="s">
        <v>25</v>
      </c>
      <c r="R439" s="3" t="s">
        <v>1491</v>
      </c>
      <c r="S439" s="14">
        <v>3048210</v>
      </c>
      <c r="T439" s="21">
        <v>7.7739999999999997E-3</v>
      </c>
      <c r="U439" s="22">
        <v>7.7739999999999997E-3</v>
      </c>
      <c r="V439" s="22">
        <v>0</v>
      </c>
      <c r="W439" s="22">
        <v>0</v>
      </c>
      <c r="X439" s="22">
        <f t="shared" si="10"/>
        <v>9.3287999999999997E-4</v>
      </c>
      <c r="Y439" s="8" t="b">
        <v>0</v>
      </c>
      <c r="Z439" s="8" t="b">
        <v>0</v>
      </c>
      <c r="AA439" s="8" t="b">
        <v>0</v>
      </c>
      <c r="AB439" s="8" t="b">
        <v>0</v>
      </c>
    </row>
    <row r="440" spans="1:28" hidden="1" x14ac:dyDescent="0.2">
      <c r="A440" s="1" t="s">
        <v>852</v>
      </c>
      <c r="B440" s="1" t="s">
        <v>19</v>
      </c>
      <c r="D440" s="3" t="s">
        <v>20</v>
      </c>
      <c r="E440" s="3" t="s">
        <v>853</v>
      </c>
      <c r="F440" s="3" t="s">
        <v>1348</v>
      </c>
      <c r="G440" s="3" t="s">
        <v>26220</v>
      </c>
      <c r="H440" s="3" t="s">
        <v>1489</v>
      </c>
      <c r="I440" s="6">
        <v>30482</v>
      </c>
      <c r="J440" s="7" t="s">
        <v>1492</v>
      </c>
      <c r="K440" s="8">
        <v>3048250</v>
      </c>
      <c r="L440" s="3">
        <v>9</v>
      </c>
      <c r="N440" s="9">
        <v>0.09</v>
      </c>
      <c r="O440" s="9" t="b">
        <v>1</v>
      </c>
      <c r="P440" s="10">
        <v>0</v>
      </c>
      <c r="Q440" s="3" t="s">
        <v>25</v>
      </c>
      <c r="R440" s="3" t="s">
        <v>1493</v>
      </c>
      <c r="S440" s="14">
        <v>3048250</v>
      </c>
      <c r="T440" s="21">
        <v>0</v>
      </c>
      <c r="U440" s="22">
        <v>0</v>
      </c>
      <c r="V440" s="22">
        <v>0</v>
      </c>
      <c r="W440" s="22">
        <v>0</v>
      </c>
      <c r="X440" s="22">
        <f t="shared" si="10"/>
        <v>0</v>
      </c>
      <c r="Y440" s="8" t="b">
        <v>0</v>
      </c>
      <c r="Z440" s="8" t="b">
        <v>0</v>
      </c>
      <c r="AA440" s="8" t="b">
        <v>0</v>
      </c>
      <c r="AB440" s="8" t="b">
        <v>0</v>
      </c>
    </row>
    <row r="441" spans="1:28" hidden="1" x14ac:dyDescent="0.2">
      <c r="A441" s="1" t="s">
        <v>852</v>
      </c>
      <c r="B441" s="1" t="s">
        <v>19</v>
      </c>
      <c r="D441" s="3" t="s">
        <v>20</v>
      </c>
      <c r="E441" s="3" t="s">
        <v>853</v>
      </c>
      <c r="F441" s="3" t="s">
        <v>1348</v>
      </c>
      <c r="G441" s="3" t="s">
        <v>26220</v>
      </c>
      <c r="H441" s="3" t="s">
        <v>1489</v>
      </c>
      <c r="I441" s="6">
        <v>30482</v>
      </c>
      <c r="J441" s="7" t="s">
        <v>1494</v>
      </c>
      <c r="K441" s="8">
        <v>3048290</v>
      </c>
      <c r="L441" s="3">
        <v>12</v>
      </c>
      <c r="N441" s="9">
        <v>0.12</v>
      </c>
      <c r="O441" s="9" t="b">
        <v>1</v>
      </c>
      <c r="P441" s="10">
        <v>0</v>
      </c>
      <c r="Q441" s="3" t="s">
        <v>25</v>
      </c>
      <c r="R441" s="3" t="s">
        <v>1495</v>
      </c>
      <c r="S441" s="14">
        <v>3048290</v>
      </c>
      <c r="T441" s="21">
        <v>0.42460916666666698</v>
      </c>
      <c r="U441" s="22">
        <v>0.38400016666666698</v>
      </c>
      <c r="V441" s="22">
        <v>4.0608999999999999E-2</v>
      </c>
      <c r="W441" s="22">
        <v>0</v>
      </c>
      <c r="X441" s="22">
        <f t="shared" si="10"/>
        <v>4.6080020000000034E-2</v>
      </c>
      <c r="Y441" s="8" t="b">
        <v>0</v>
      </c>
      <c r="Z441" s="8" t="b">
        <v>0</v>
      </c>
      <c r="AA441" s="8" t="b">
        <v>0</v>
      </c>
      <c r="AB441" s="8" t="b">
        <v>0</v>
      </c>
    </row>
    <row r="442" spans="1:28" hidden="1" x14ac:dyDescent="0.2">
      <c r="A442" s="1" t="s">
        <v>852</v>
      </c>
      <c r="B442" s="1" t="s">
        <v>19</v>
      </c>
      <c r="D442" s="3" t="s">
        <v>20</v>
      </c>
      <c r="E442" s="3" t="s">
        <v>853</v>
      </c>
      <c r="F442" s="3" t="s">
        <v>1348</v>
      </c>
      <c r="G442" s="3" t="s">
        <v>26220</v>
      </c>
      <c r="H442" s="3" t="s">
        <v>1496</v>
      </c>
      <c r="I442" s="6">
        <v>30483</v>
      </c>
      <c r="J442" s="7" t="s">
        <v>1497</v>
      </c>
      <c r="K442" s="8">
        <v>3048310</v>
      </c>
      <c r="L442" s="3">
        <v>7.5</v>
      </c>
      <c r="N442" s="9">
        <v>7.4999999999999997E-2</v>
      </c>
      <c r="O442" s="9" t="b">
        <v>1</v>
      </c>
      <c r="P442" s="10">
        <v>0</v>
      </c>
      <c r="Q442" s="3" t="s">
        <v>25</v>
      </c>
      <c r="R442" s="3" t="s">
        <v>1498</v>
      </c>
      <c r="S442" s="14">
        <v>3048310</v>
      </c>
      <c r="T442" s="21">
        <v>7.9309525000000001</v>
      </c>
      <c r="U442" s="22">
        <v>5.9712638333333299</v>
      </c>
      <c r="V442" s="22">
        <v>1.95968866666667</v>
      </c>
      <c r="W442" s="22">
        <v>0</v>
      </c>
      <c r="X442" s="22">
        <f t="shared" si="10"/>
        <v>0.44784478749999973</v>
      </c>
      <c r="Y442" s="8" t="b">
        <v>0</v>
      </c>
      <c r="Z442" s="8" t="b">
        <v>0</v>
      </c>
      <c r="AA442" s="8" t="b">
        <v>0</v>
      </c>
      <c r="AB442" s="8" t="b">
        <v>0</v>
      </c>
    </row>
    <row r="443" spans="1:28" hidden="1" x14ac:dyDescent="0.2">
      <c r="A443" s="1" t="s">
        <v>852</v>
      </c>
      <c r="B443" s="1" t="s">
        <v>19</v>
      </c>
      <c r="D443" s="3" t="s">
        <v>20</v>
      </c>
      <c r="E443" s="3" t="s">
        <v>853</v>
      </c>
      <c r="F443" s="3" t="s">
        <v>1348</v>
      </c>
      <c r="G443" s="3" t="s">
        <v>26220</v>
      </c>
      <c r="H443" s="3" t="s">
        <v>1496</v>
      </c>
      <c r="I443" s="6">
        <v>30483</v>
      </c>
      <c r="J443" s="7" t="s">
        <v>1499</v>
      </c>
      <c r="K443" s="8">
        <v>3048330</v>
      </c>
      <c r="L443" s="3">
        <v>7.5</v>
      </c>
      <c r="N443" s="9">
        <v>7.4999999999999997E-2</v>
      </c>
      <c r="O443" s="9" t="b">
        <v>1</v>
      </c>
      <c r="P443" s="10">
        <v>0</v>
      </c>
      <c r="Q443" s="3" t="s">
        <v>25</v>
      </c>
      <c r="R443" s="3" t="s">
        <v>1500</v>
      </c>
      <c r="S443" s="14">
        <v>3048330</v>
      </c>
      <c r="T443" s="21">
        <v>2.3883806666666696</v>
      </c>
      <c r="U443" s="22">
        <v>2.3883806666666696</v>
      </c>
      <c r="V443" s="22">
        <v>0</v>
      </c>
      <c r="W443" s="22">
        <v>0</v>
      </c>
      <c r="X443" s="22">
        <f t="shared" si="10"/>
        <v>0.17912855000000022</v>
      </c>
      <c r="Y443" s="8" t="b">
        <v>0</v>
      </c>
      <c r="Z443" s="8" t="b">
        <v>0</v>
      </c>
      <c r="AA443" s="8" t="b">
        <v>0</v>
      </c>
      <c r="AB443" s="8" t="b">
        <v>0</v>
      </c>
    </row>
    <row r="444" spans="1:28" hidden="1" x14ac:dyDescent="0.2">
      <c r="A444" s="1" t="s">
        <v>852</v>
      </c>
      <c r="B444" s="1" t="s">
        <v>19</v>
      </c>
      <c r="D444" s="3" t="s">
        <v>20</v>
      </c>
      <c r="E444" s="3" t="s">
        <v>853</v>
      </c>
      <c r="F444" s="3" t="s">
        <v>1348</v>
      </c>
      <c r="G444" s="3" t="s">
        <v>26220</v>
      </c>
      <c r="H444" s="3" t="s">
        <v>1496</v>
      </c>
      <c r="I444" s="6">
        <v>30483</v>
      </c>
      <c r="J444" s="7" t="s">
        <v>1501</v>
      </c>
      <c r="K444" s="8">
        <v>3048350</v>
      </c>
      <c r="L444" s="3">
        <v>15</v>
      </c>
      <c r="N444" s="9">
        <v>0.15</v>
      </c>
      <c r="O444" s="9" t="b">
        <v>1</v>
      </c>
      <c r="P444" s="10">
        <v>0</v>
      </c>
      <c r="Q444" s="3" t="s">
        <v>25</v>
      </c>
      <c r="R444" s="3" t="s">
        <v>1502</v>
      </c>
      <c r="S444" s="14">
        <v>3048350</v>
      </c>
      <c r="T444" s="21">
        <v>0</v>
      </c>
      <c r="U444" s="22">
        <v>0</v>
      </c>
      <c r="V444" s="22">
        <v>0</v>
      </c>
      <c r="W444" s="22">
        <v>0</v>
      </c>
      <c r="X444" s="22">
        <f t="shared" si="10"/>
        <v>0</v>
      </c>
      <c r="Y444" s="8" t="b">
        <v>0</v>
      </c>
      <c r="Z444" s="8" t="b">
        <v>0</v>
      </c>
      <c r="AA444" s="8" t="b">
        <v>0</v>
      </c>
      <c r="AB444" s="8" t="b">
        <v>0</v>
      </c>
    </row>
    <row r="445" spans="1:28" hidden="1" x14ac:dyDescent="0.2">
      <c r="A445" s="1" t="s">
        <v>852</v>
      </c>
      <c r="B445" s="1" t="s">
        <v>19</v>
      </c>
      <c r="D445" s="3" t="s">
        <v>20</v>
      </c>
      <c r="E445" s="3" t="s">
        <v>853</v>
      </c>
      <c r="F445" s="3" t="s">
        <v>1348</v>
      </c>
      <c r="G445" s="3" t="s">
        <v>26220</v>
      </c>
      <c r="H445" s="3" t="s">
        <v>1496</v>
      </c>
      <c r="I445" s="6">
        <v>30483</v>
      </c>
      <c r="J445" s="7" t="s">
        <v>1503</v>
      </c>
      <c r="K445" s="8">
        <v>3048390</v>
      </c>
      <c r="L445" s="3">
        <v>15</v>
      </c>
      <c r="N445" s="9">
        <v>0.15</v>
      </c>
      <c r="O445" s="9" t="b">
        <v>1</v>
      </c>
      <c r="P445" s="10">
        <v>3.7572381418840242E-2</v>
      </c>
      <c r="Q445" s="3" t="s">
        <v>25</v>
      </c>
      <c r="R445" s="3" t="s">
        <v>1504</v>
      </c>
      <c r="S445" s="14">
        <v>3048390</v>
      </c>
      <c r="T445" s="21">
        <v>7.4590966666666692</v>
      </c>
      <c r="U445" s="22">
        <v>4.0960656666666697</v>
      </c>
      <c r="V445" s="22">
        <v>1.4946575</v>
      </c>
      <c r="W445" s="22">
        <v>1.8683734999999999</v>
      </c>
      <c r="X445" s="22">
        <f t="shared" si="10"/>
        <v>0.61440985000000048</v>
      </c>
      <c r="Y445" s="8" t="b">
        <v>0</v>
      </c>
      <c r="Z445" s="8" t="b">
        <v>0</v>
      </c>
      <c r="AA445" s="8" t="b">
        <v>0</v>
      </c>
      <c r="AB445" s="8" t="b">
        <v>0</v>
      </c>
    </row>
    <row r="446" spans="1:28" hidden="1" x14ac:dyDescent="0.2">
      <c r="A446" s="1" t="s">
        <v>852</v>
      </c>
      <c r="B446" s="1" t="s">
        <v>19</v>
      </c>
      <c r="D446" s="3" t="s">
        <v>20</v>
      </c>
      <c r="E446" s="3" t="s">
        <v>853</v>
      </c>
      <c r="F446" s="3" t="s">
        <v>1348</v>
      </c>
      <c r="G446" s="3" t="s">
        <v>26220</v>
      </c>
      <c r="H446" s="3" t="s">
        <v>1505</v>
      </c>
      <c r="I446" s="6">
        <v>30484</v>
      </c>
      <c r="J446" s="7" t="s">
        <v>1506</v>
      </c>
      <c r="K446" s="8">
        <v>3048400</v>
      </c>
      <c r="L446" s="3">
        <v>7.5</v>
      </c>
      <c r="N446" s="9">
        <v>7.4999999999999997E-2</v>
      </c>
      <c r="O446" s="9" t="b">
        <v>1</v>
      </c>
      <c r="P446" s="10">
        <v>6.8827621596037308E-2</v>
      </c>
      <c r="Q446" s="3" t="s">
        <v>25</v>
      </c>
      <c r="R446" s="3" t="s">
        <v>1507</v>
      </c>
      <c r="S446" s="14">
        <v>3048400</v>
      </c>
      <c r="T446" s="21">
        <v>1.0669549999999997</v>
      </c>
      <c r="U446" s="22">
        <v>6.8204666666666677E-2</v>
      </c>
      <c r="V446" s="22">
        <v>1.9604E-2</v>
      </c>
      <c r="W446" s="22">
        <v>0.97914633333333301</v>
      </c>
      <c r="X446" s="22">
        <f t="shared" si="10"/>
        <v>5.1153500000000003E-3</v>
      </c>
      <c r="Y446" s="8" t="b">
        <v>0</v>
      </c>
      <c r="Z446" s="8" t="b">
        <v>0</v>
      </c>
      <c r="AA446" s="8" t="b">
        <v>0</v>
      </c>
      <c r="AB446" s="8" t="b">
        <v>0</v>
      </c>
    </row>
    <row r="447" spans="1:28" hidden="1" x14ac:dyDescent="0.2">
      <c r="A447" s="1" t="s">
        <v>852</v>
      </c>
      <c r="B447" s="1" t="s">
        <v>19</v>
      </c>
      <c r="D447" s="3" t="s">
        <v>20</v>
      </c>
      <c r="E447" s="3" t="s">
        <v>853</v>
      </c>
      <c r="F447" s="3" t="s">
        <v>1348</v>
      </c>
      <c r="G447" s="3" t="s">
        <v>26220</v>
      </c>
      <c r="H447" s="3" t="s">
        <v>1508</v>
      </c>
      <c r="I447" s="6">
        <v>30485</v>
      </c>
      <c r="J447" s="7" t="s">
        <v>1509</v>
      </c>
      <c r="K447" s="8">
        <v>3048500</v>
      </c>
      <c r="L447" s="3">
        <v>15</v>
      </c>
      <c r="N447" s="9">
        <v>0.15</v>
      </c>
      <c r="O447" s="9" t="b">
        <v>1</v>
      </c>
      <c r="P447" s="10">
        <v>0</v>
      </c>
      <c r="Q447" s="3" t="s">
        <v>25</v>
      </c>
      <c r="R447" s="3" t="s">
        <v>1510</v>
      </c>
      <c r="S447" s="14">
        <v>3048500</v>
      </c>
      <c r="T447" s="21">
        <v>0.17924000000000001</v>
      </c>
      <c r="U447" s="22">
        <v>0.17924000000000001</v>
      </c>
      <c r="V447" s="22">
        <v>0</v>
      </c>
      <c r="W447" s="22">
        <v>0</v>
      </c>
      <c r="X447" s="22">
        <f t="shared" si="10"/>
        <v>2.6886E-2</v>
      </c>
      <c r="Y447" s="8" t="b">
        <v>0</v>
      </c>
      <c r="Z447" s="8" t="b">
        <v>0</v>
      </c>
      <c r="AA447" s="8" t="b">
        <v>0</v>
      </c>
      <c r="AB447" s="8" t="b">
        <v>0</v>
      </c>
    </row>
    <row r="448" spans="1:28" hidden="1" x14ac:dyDescent="0.2">
      <c r="A448" s="1" t="s">
        <v>852</v>
      </c>
      <c r="B448" s="1" t="s">
        <v>19</v>
      </c>
      <c r="D448" s="3" t="s">
        <v>20</v>
      </c>
      <c r="E448" s="3" t="s">
        <v>853</v>
      </c>
      <c r="F448" s="3" t="s">
        <v>1348</v>
      </c>
      <c r="G448" s="3" t="s">
        <v>26220</v>
      </c>
      <c r="H448" s="3" t="s">
        <v>1511</v>
      </c>
      <c r="I448" s="6">
        <v>30486</v>
      </c>
      <c r="J448" s="7" t="s">
        <v>1512</v>
      </c>
      <c r="K448" s="8">
        <v>3048600</v>
      </c>
      <c r="L448" s="3">
        <v>15</v>
      </c>
      <c r="N448" s="9">
        <v>0.15</v>
      </c>
      <c r="O448" s="9" t="b">
        <v>1</v>
      </c>
      <c r="P448" s="10">
        <v>0</v>
      </c>
      <c r="Q448" s="3" t="s">
        <v>25</v>
      </c>
      <c r="R448" s="3" t="s">
        <v>1513</v>
      </c>
      <c r="S448" s="14">
        <v>3048600</v>
      </c>
      <c r="T448" s="21">
        <v>8.8028833333333334E-2</v>
      </c>
      <c r="U448" s="22">
        <v>1.2997833333333333E-2</v>
      </c>
      <c r="V448" s="22">
        <v>7.5031E-2</v>
      </c>
      <c r="W448" s="22">
        <v>0</v>
      </c>
      <c r="X448" s="22">
        <f t="shared" si="10"/>
        <v>1.9496749999999999E-3</v>
      </c>
      <c r="Y448" s="8" t="b">
        <v>0</v>
      </c>
      <c r="Z448" s="8" t="b">
        <v>0</v>
      </c>
      <c r="AA448" s="8" t="b">
        <v>0</v>
      </c>
      <c r="AB448" s="8" t="b">
        <v>0</v>
      </c>
    </row>
    <row r="449" spans="1:28" hidden="1" x14ac:dyDescent="0.2">
      <c r="A449" s="1" t="s">
        <v>852</v>
      </c>
      <c r="B449" s="1" t="s">
        <v>19</v>
      </c>
      <c r="D449" s="3" t="s">
        <v>20</v>
      </c>
      <c r="E449" s="3" t="s">
        <v>853</v>
      </c>
      <c r="F449" s="3" t="s">
        <v>1348</v>
      </c>
      <c r="G449" s="3" t="s">
        <v>26220</v>
      </c>
      <c r="H449" s="3" t="s">
        <v>1514</v>
      </c>
      <c r="I449" s="6">
        <v>30487</v>
      </c>
      <c r="J449" s="7" t="s">
        <v>1515</v>
      </c>
      <c r="K449" s="8">
        <v>3048700</v>
      </c>
      <c r="L449" s="3">
        <v>18</v>
      </c>
      <c r="N449" s="9">
        <v>0.18000000000000002</v>
      </c>
      <c r="O449" s="9" t="b">
        <v>1</v>
      </c>
      <c r="P449" s="10">
        <v>9.320530090916701E-2</v>
      </c>
      <c r="Q449" s="3" t="s">
        <v>25</v>
      </c>
      <c r="R449" s="3" t="s">
        <v>1516</v>
      </c>
      <c r="S449" s="14">
        <v>3048700</v>
      </c>
      <c r="T449" s="21">
        <v>11.166650499999994</v>
      </c>
      <c r="U449" s="22">
        <v>2.157820500000001</v>
      </c>
      <c r="V449" s="22">
        <v>3.2266576666666631</v>
      </c>
      <c r="W449" s="22">
        <v>5.7821723333333299</v>
      </c>
      <c r="X449" s="22">
        <f t="shared" si="10"/>
        <v>0.38840769000000025</v>
      </c>
      <c r="Y449" s="8" t="b">
        <v>0</v>
      </c>
      <c r="Z449" s="8" t="b">
        <v>0</v>
      </c>
      <c r="AA449" s="8" t="b">
        <v>0</v>
      </c>
      <c r="AB449" s="8" t="b">
        <v>0</v>
      </c>
    </row>
    <row r="450" spans="1:28" hidden="1" x14ac:dyDescent="0.2">
      <c r="A450" s="1" t="s">
        <v>852</v>
      </c>
      <c r="B450" s="1" t="s">
        <v>19</v>
      </c>
      <c r="D450" s="3" t="s">
        <v>20</v>
      </c>
      <c r="E450" s="3" t="s">
        <v>853</v>
      </c>
      <c r="F450" s="3" t="s">
        <v>1348</v>
      </c>
      <c r="G450" s="3" t="s">
        <v>26220</v>
      </c>
      <c r="H450" s="3" t="s">
        <v>1517</v>
      </c>
      <c r="I450" s="6">
        <v>30488</v>
      </c>
      <c r="J450" s="7" t="s">
        <v>1518</v>
      </c>
      <c r="K450" s="8">
        <v>3048811</v>
      </c>
      <c r="L450" s="3">
        <v>7.5</v>
      </c>
      <c r="N450" s="9">
        <v>7.4999999999999997E-2</v>
      </c>
      <c r="O450" s="9" t="b">
        <v>1</v>
      </c>
      <c r="P450" s="10">
        <v>6.6710018120974034E-3</v>
      </c>
      <c r="Q450" s="3" t="s">
        <v>25</v>
      </c>
      <c r="R450" s="3" t="s">
        <v>1519</v>
      </c>
      <c r="S450" s="1" t="s">
        <v>27412</v>
      </c>
      <c r="T450" s="21">
        <v>0.43201714285714282</v>
      </c>
      <c r="U450" s="22">
        <v>0.3796903333333333</v>
      </c>
      <c r="V450" s="22">
        <v>1.3900314285714286E-2</v>
      </c>
      <c r="W450" s="22">
        <v>3.8426495238095236E-2</v>
      </c>
      <c r="X450" s="22">
        <f t="shared" si="10"/>
        <v>2.8476774999999996E-2</v>
      </c>
      <c r="Y450" s="8" t="b">
        <v>0</v>
      </c>
      <c r="Z450" s="8" t="b">
        <v>0</v>
      </c>
      <c r="AA450" s="8" t="b">
        <v>0</v>
      </c>
      <c r="AB450" s="8" t="b">
        <v>0</v>
      </c>
    </row>
    <row r="451" spans="1:28" hidden="1" x14ac:dyDescent="0.2">
      <c r="A451" s="1" t="s">
        <v>852</v>
      </c>
      <c r="B451" s="1" t="s">
        <v>19</v>
      </c>
      <c r="D451" s="3" t="s">
        <v>20</v>
      </c>
      <c r="E451" s="3" t="s">
        <v>853</v>
      </c>
      <c r="F451" s="3" t="s">
        <v>1348</v>
      </c>
      <c r="G451" s="3" t="s">
        <v>26220</v>
      </c>
      <c r="H451" s="3" t="s">
        <v>1517</v>
      </c>
      <c r="I451" s="6">
        <v>30488</v>
      </c>
      <c r="J451" s="7" t="s">
        <v>1520</v>
      </c>
      <c r="K451" s="8">
        <v>3048815</v>
      </c>
      <c r="L451" s="3">
        <v>7.5</v>
      </c>
      <c r="N451" s="9">
        <v>7.4999999999999997E-2</v>
      </c>
      <c r="O451" s="9" t="b">
        <v>1</v>
      </c>
      <c r="P451" s="10">
        <v>0</v>
      </c>
      <c r="Q451" s="3" t="s">
        <v>25</v>
      </c>
      <c r="R451" s="3" t="s">
        <v>1521</v>
      </c>
      <c r="S451" s="14">
        <v>3048955</v>
      </c>
      <c r="T451" s="21">
        <v>0</v>
      </c>
      <c r="U451" s="22">
        <v>0</v>
      </c>
      <c r="V451" s="22">
        <v>0</v>
      </c>
      <c r="W451" s="22">
        <v>0</v>
      </c>
      <c r="X451" s="22">
        <f t="shared" si="10"/>
        <v>0</v>
      </c>
      <c r="Y451" s="8" t="b">
        <v>0</v>
      </c>
      <c r="Z451" s="8" t="b">
        <v>0</v>
      </c>
      <c r="AA451" s="8" t="b">
        <v>0</v>
      </c>
      <c r="AB451" s="8" t="b">
        <v>0</v>
      </c>
    </row>
    <row r="452" spans="1:28" hidden="1" x14ac:dyDescent="0.2">
      <c r="A452" s="1" t="s">
        <v>852</v>
      </c>
      <c r="B452" s="1" t="s">
        <v>19</v>
      </c>
      <c r="D452" s="3" t="s">
        <v>20</v>
      </c>
      <c r="E452" s="3" t="s">
        <v>853</v>
      </c>
      <c r="F452" s="3" t="s">
        <v>1348</v>
      </c>
      <c r="G452" s="3" t="s">
        <v>26220</v>
      </c>
      <c r="H452" s="3" t="s">
        <v>1517</v>
      </c>
      <c r="I452" s="6">
        <v>30488</v>
      </c>
      <c r="J452" s="7" t="s">
        <v>1522</v>
      </c>
      <c r="K452" s="8">
        <v>3048818</v>
      </c>
      <c r="L452" s="3">
        <v>7.5</v>
      </c>
      <c r="N452" s="9">
        <v>7.4999999999999997E-2</v>
      </c>
      <c r="O452" s="9" t="b">
        <v>1</v>
      </c>
      <c r="P452" s="10">
        <v>0</v>
      </c>
      <c r="Q452" s="3" t="s">
        <v>25</v>
      </c>
      <c r="R452" s="3" t="s">
        <v>1523</v>
      </c>
      <c r="S452" s="14">
        <v>3048959</v>
      </c>
      <c r="T452" s="21">
        <v>0</v>
      </c>
      <c r="U452" s="22">
        <v>0</v>
      </c>
      <c r="V452" s="22">
        <v>0</v>
      </c>
      <c r="W452" s="22">
        <v>0</v>
      </c>
      <c r="X452" s="22">
        <f t="shared" si="10"/>
        <v>0</v>
      </c>
      <c r="Y452" s="8" t="b">
        <v>0</v>
      </c>
      <c r="Z452" s="8" t="b">
        <v>0</v>
      </c>
      <c r="AA452" s="8" t="b">
        <v>0</v>
      </c>
      <c r="AB452" s="8" t="b">
        <v>0</v>
      </c>
    </row>
    <row r="453" spans="1:28" hidden="1" x14ac:dyDescent="0.2">
      <c r="A453" s="1" t="s">
        <v>852</v>
      </c>
      <c r="B453" s="1" t="s">
        <v>19</v>
      </c>
      <c r="D453" s="3" t="s">
        <v>20</v>
      </c>
      <c r="E453" s="3" t="s">
        <v>853</v>
      </c>
      <c r="F453" s="3" t="s">
        <v>1348</v>
      </c>
      <c r="G453" s="3" t="s">
        <v>26220</v>
      </c>
      <c r="H453" s="3" t="s">
        <v>1517</v>
      </c>
      <c r="I453" s="6">
        <v>30488</v>
      </c>
      <c r="J453" s="7" t="s">
        <v>1524</v>
      </c>
      <c r="K453" s="8">
        <v>3048819</v>
      </c>
      <c r="L453" s="3">
        <v>7.5</v>
      </c>
      <c r="N453" s="9">
        <v>7.4999999999999997E-2</v>
      </c>
      <c r="O453" s="9" t="b">
        <v>1</v>
      </c>
      <c r="P453" s="10">
        <v>0</v>
      </c>
      <c r="Q453" s="3" t="s">
        <v>25</v>
      </c>
      <c r="R453" s="3" t="s">
        <v>1525</v>
      </c>
      <c r="S453" s="14">
        <v>3048959</v>
      </c>
      <c r="T453" s="21">
        <v>0</v>
      </c>
      <c r="U453" s="22">
        <v>0</v>
      </c>
      <c r="V453" s="22">
        <v>0</v>
      </c>
      <c r="W453" s="22">
        <v>0</v>
      </c>
      <c r="X453" s="22">
        <f t="shared" si="10"/>
        <v>0</v>
      </c>
      <c r="Y453" s="8" t="b">
        <v>0</v>
      </c>
      <c r="Z453" s="8" t="b">
        <v>0</v>
      </c>
      <c r="AA453" s="8" t="b">
        <v>0</v>
      </c>
      <c r="AB453" s="8" t="b">
        <v>0</v>
      </c>
    </row>
    <row r="454" spans="1:28" hidden="1" x14ac:dyDescent="0.2">
      <c r="A454" s="1" t="s">
        <v>852</v>
      </c>
      <c r="B454" s="1" t="s">
        <v>19</v>
      </c>
      <c r="D454" s="3" t="s">
        <v>20</v>
      </c>
      <c r="E454" s="3" t="s">
        <v>853</v>
      </c>
      <c r="F454" s="3" t="s">
        <v>1348</v>
      </c>
      <c r="G454" s="3" t="s">
        <v>26220</v>
      </c>
      <c r="H454" s="3" t="s">
        <v>1517</v>
      </c>
      <c r="I454" s="6">
        <v>30488</v>
      </c>
      <c r="J454" s="7" t="s">
        <v>1526</v>
      </c>
      <c r="K454" s="8">
        <v>3048890</v>
      </c>
      <c r="L454" s="3">
        <v>15</v>
      </c>
      <c r="N454" s="9">
        <v>0.15</v>
      </c>
      <c r="O454" s="9" t="b">
        <v>1</v>
      </c>
      <c r="P454" s="10">
        <v>3.2266165224489489E-2</v>
      </c>
      <c r="Q454" s="3" t="s">
        <v>25</v>
      </c>
      <c r="R454" s="3" t="s">
        <v>1527</v>
      </c>
      <c r="S454" s="14">
        <v>3048990</v>
      </c>
      <c r="T454" s="21">
        <v>6.0666571666666673</v>
      </c>
      <c r="U454" s="22">
        <v>1.0344900000000019</v>
      </c>
      <c r="V454" s="22">
        <v>3.7271820833333318</v>
      </c>
      <c r="W454" s="22">
        <v>1.3049850833333332</v>
      </c>
      <c r="X454" s="22">
        <f t="shared" si="10"/>
        <v>0.15517350000000027</v>
      </c>
      <c r="Y454" s="8" t="b">
        <v>0</v>
      </c>
      <c r="Z454" s="8" t="b">
        <v>0</v>
      </c>
      <c r="AA454" s="8" t="b">
        <v>0</v>
      </c>
      <c r="AB454" s="8" t="b">
        <v>0</v>
      </c>
    </row>
    <row r="455" spans="1:28" hidden="1" x14ac:dyDescent="0.2">
      <c r="A455" s="1" t="s">
        <v>852</v>
      </c>
      <c r="B455" s="1" t="s">
        <v>19</v>
      </c>
      <c r="D455" s="3" t="s">
        <v>20</v>
      </c>
      <c r="E455" s="3" t="s">
        <v>853</v>
      </c>
      <c r="F455" s="3" t="s">
        <v>1348</v>
      </c>
      <c r="G455" s="3" t="s">
        <v>26220</v>
      </c>
      <c r="H455" s="3" t="s">
        <v>1545</v>
      </c>
      <c r="I455" s="6">
        <v>30491</v>
      </c>
      <c r="J455" s="7" t="s">
        <v>1546</v>
      </c>
      <c r="K455" s="8">
        <v>3049100</v>
      </c>
      <c r="L455" s="3">
        <v>7.5</v>
      </c>
      <c r="N455" s="9">
        <v>7.4999999999999997E-2</v>
      </c>
      <c r="O455" s="9" t="b">
        <v>1</v>
      </c>
      <c r="P455" s="10">
        <v>2.5504412414794262E-2</v>
      </c>
      <c r="Q455" s="3" t="s">
        <v>25</v>
      </c>
      <c r="R455" s="3" t="s">
        <v>1547</v>
      </c>
      <c r="S455" s="14">
        <v>3049100</v>
      </c>
      <c r="T455" s="21">
        <v>6.1077666666666697E-2</v>
      </c>
      <c r="U455" s="22">
        <v>2.0917666666666699E-2</v>
      </c>
      <c r="V455" s="22">
        <v>1.9390000000000001E-2</v>
      </c>
      <c r="W455" s="22">
        <v>2.077E-2</v>
      </c>
      <c r="X455" s="22">
        <f t="shared" si="10"/>
        <v>1.5688250000000024E-3</v>
      </c>
      <c r="Y455" s="8" t="b">
        <v>0</v>
      </c>
      <c r="Z455" s="8" t="b">
        <v>0</v>
      </c>
      <c r="AA455" s="8" t="b">
        <v>0</v>
      </c>
      <c r="AB455" s="8" t="b">
        <v>0</v>
      </c>
    </row>
    <row r="456" spans="1:28" hidden="1" x14ac:dyDescent="0.2">
      <c r="A456" s="1" t="s">
        <v>852</v>
      </c>
      <c r="B456" s="1" t="s">
        <v>19</v>
      </c>
      <c r="D456" s="3" t="s">
        <v>20</v>
      </c>
      <c r="E456" s="3" t="s">
        <v>853</v>
      </c>
      <c r="F456" s="3" t="s">
        <v>1348</v>
      </c>
      <c r="G456" s="3" t="s">
        <v>26220</v>
      </c>
      <c r="H456" s="3" t="s">
        <v>1548</v>
      </c>
      <c r="I456" s="6">
        <v>30492</v>
      </c>
      <c r="J456" s="7" t="s">
        <v>1549</v>
      </c>
      <c r="K456" s="8">
        <v>3049200</v>
      </c>
      <c r="L456" s="3">
        <v>7.5</v>
      </c>
      <c r="N456" s="9">
        <v>7.4999999999999997E-2</v>
      </c>
      <c r="O456" s="9" t="b">
        <v>1</v>
      </c>
      <c r="P456" s="10">
        <v>0</v>
      </c>
      <c r="Q456" s="3" t="s">
        <v>25</v>
      </c>
      <c r="R456" s="3" t="s">
        <v>1550</v>
      </c>
      <c r="S456" s="14">
        <v>3049200</v>
      </c>
      <c r="T456" s="21">
        <v>7.4199000000000001E-2</v>
      </c>
      <c r="U456" s="22">
        <v>7.4199000000000001E-2</v>
      </c>
      <c r="V456" s="22">
        <v>0</v>
      </c>
      <c r="W456" s="22">
        <v>0</v>
      </c>
      <c r="X456" s="22">
        <f t="shared" ref="X456:X519" si="11">U456*N456</f>
        <v>5.5649250000000001E-3</v>
      </c>
      <c r="Y456" s="8" t="b">
        <v>0</v>
      </c>
      <c r="Z456" s="8" t="b">
        <v>0</v>
      </c>
      <c r="AA456" s="8" t="b">
        <v>0</v>
      </c>
      <c r="AB456" s="8" t="b">
        <v>0</v>
      </c>
    </row>
    <row r="457" spans="1:28" hidden="1" x14ac:dyDescent="0.2">
      <c r="A457" s="1" t="s">
        <v>852</v>
      </c>
      <c r="B457" s="1" t="s">
        <v>19</v>
      </c>
      <c r="D457" s="3" t="s">
        <v>20</v>
      </c>
      <c r="E457" s="3" t="s">
        <v>853</v>
      </c>
      <c r="F457" s="3" t="s">
        <v>1348</v>
      </c>
      <c r="G457" s="3" t="s">
        <v>26220</v>
      </c>
      <c r="H457" s="3" t="s">
        <v>1551</v>
      </c>
      <c r="I457" s="6">
        <v>30493</v>
      </c>
      <c r="J457" s="7" t="s">
        <v>1552</v>
      </c>
      <c r="K457" s="8">
        <v>3049310</v>
      </c>
      <c r="L457" s="3">
        <v>14.2</v>
      </c>
      <c r="N457" s="9">
        <v>0.14199999999999999</v>
      </c>
      <c r="O457" s="9" t="b">
        <v>1</v>
      </c>
      <c r="P457" s="10">
        <v>0</v>
      </c>
      <c r="Q457" s="3" t="s">
        <v>25</v>
      </c>
      <c r="R457" s="3" t="s">
        <v>1553</v>
      </c>
      <c r="S457" s="14">
        <v>3049310</v>
      </c>
      <c r="T457" s="21">
        <v>9.6848666666666694E-2</v>
      </c>
      <c r="U457" s="22">
        <v>9.6848666666666694E-2</v>
      </c>
      <c r="V457" s="22">
        <v>0</v>
      </c>
      <c r="W457" s="22">
        <v>0</v>
      </c>
      <c r="X457" s="22">
        <f t="shared" si="11"/>
        <v>1.3752510666666669E-2</v>
      </c>
      <c r="Y457" s="8" t="b">
        <v>0</v>
      </c>
      <c r="Z457" s="8" t="b">
        <v>0</v>
      </c>
      <c r="AA457" s="8" t="b">
        <v>0</v>
      </c>
      <c r="AB457" s="8" t="b">
        <v>0</v>
      </c>
    </row>
    <row r="458" spans="1:28" hidden="1" x14ac:dyDescent="0.2">
      <c r="A458" s="1" t="s">
        <v>852</v>
      </c>
      <c r="B458" s="1" t="s">
        <v>19</v>
      </c>
      <c r="D458" s="3" t="s">
        <v>20</v>
      </c>
      <c r="E458" s="3" t="s">
        <v>853</v>
      </c>
      <c r="F458" s="3" t="s">
        <v>1348</v>
      </c>
      <c r="G458" s="3" t="s">
        <v>26220</v>
      </c>
      <c r="H458" s="3" t="s">
        <v>1551</v>
      </c>
      <c r="I458" s="6">
        <v>30493</v>
      </c>
      <c r="J458" s="7" t="s">
        <v>1554</v>
      </c>
      <c r="K458" s="8">
        <v>3049390</v>
      </c>
      <c r="L458" s="3">
        <v>8</v>
      </c>
      <c r="N458" s="9">
        <v>0.08</v>
      </c>
      <c r="O458" s="9" t="b">
        <v>1</v>
      </c>
      <c r="P458" s="10">
        <v>7.9193530875720328E-2</v>
      </c>
      <c r="Q458" s="3" t="s">
        <v>25</v>
      </c>
      <c r="R458" s="3" t="s">
        <v>1555</v>
      </c>
      <c r="S458" s="14">
        <v>3049390</v>
      </c>
      <c r="T458" s="21">
        <v>0.27785316666666698</v>
      </c>
      <c r="U458" s="22">
        <v>0</v>
      </c>
      <c r="V458" s="22">
        <v>2.8010000000000001E-3</v>
      </c>
      <c r="W458" s="22">
        <v>0.27505216666666699</v>
      </c>
      <c r="X458" s="22">
        <f t="shared" si="11"/>
        <v>0</v>
      </c>
      <c r="Y458" s="8" t="b">
        <v>0</v>
      </c>
      <c r="Z458" s="8" t="b">
        <v>0</v>
      </c>
      <c r="AA458" s="8" t="b">
        <v>0</v>
      </c>
      <c r="AB458" s="8" t="b">
        <v>0</v>
      </c>
    </row>
    <row r="459" spans="1:28" hidden="1" x14ac:dyDescent="0.2">
      <c r="A459" s="1" t="s">
        <v>852</v>
      </c>
      <c r="B459" s="1" t="s">
        <v>19</v>
      </c>
      <c r="D459" s="3" t="s">
        <v>20</v>
      </c>
      <c r="E459" s="3" t="s">
        <v>853</v>
      </c>
      <c r="F459" s="3" t="s">
        <v>1348</v>
      </c>
      <c r="G459" s="3" t="s">
        <v>26220</v>
      </c>
      <c r="H459" s="3" t="s">
        <v>1556</v>
      </c>
      <c r="I459" s="6">
        <v>30494</v>
      </c>
      <c r="J459" s="7" t="s">
        <v>1557</v>
      </c>
      <c r="K459" s="8">
        <v>3049410</v>
      </c>
      <c r="L459" s="3">
        <v>14.2</v>
      </c>
      <c r="N459" s="9">
        <v>0.14199999999999999</v>
      </c>
      <c r="O459" s="9" t="b">
        <v>1</v>
      </c>
      <c r="P459" s="10">
        <v>0</v>
      </c>
      <c r="Q459" s="3" t="s">
        <v>25</v>
      </c>
      <c r="R459" s="3" t="s">
        <v>1558</v>
      </c>
      <c r="S459" s="14">
        <v>3049410</v>
      </c>
      <c r="T459" s="21">
        <v>2.8561860000000001</v>
      </c>
      <c r="U459" s="22">
        <v>2.8561860000000001</v>
      </c>
      <c r="V459" s="22">
        <v>0</v>
      </c>
      <c r="W459" s="22">
        <v>0</v>
      </c>
      <c r="X459" s="22">
        <f t="shared" si="11"/>
        <v>0.405578412</v>
      </c>
      <c r="Y459" s="8" t="b">
        <v>0</v>
      </c>
      <c r="Z459" s="8" t="b">
        <v>0</v>
      </c>
      <c r="AA459" s="8" t="b">
        <v>0</v>
      </c>
      <c r="AB459" s="8" t="b">
        <v>0</v>
      </c>
    </row>
    <row r="460" spans="1:28" hidden="1" x14ac:dyDescent="0.2">
      <c r="A460" s="1" t="s">
        <v>852</v>
      </c>
      <c r="B460" s="1" t="s">
        <v>19</v>
      </c>
      <c r="D460" s="3" t="s">
        <v>20</v>
      </c>
      <c r="E460" s="3" t="s">
        <v>853</v>
      </c>
      <c r="F460" s="3" t="s">
        <v>1348</v>
      </c>
      <c r="G460" s="3" t="s">
        <v>26220</v>
      </c>
      <c r="H460" s="3" t="s">
        <v>1556</v>
      </c>
      <c r="I460" s="6">
        <v>30494</v>
      </c>
      <c r="J460" s="7" t="s">
        <v>1559</v>
      </c>
      <c r="K460" s="8">
        <v>3049490</v>
      </c>
      <c r="L460" s="3">
        <v>7.5</v>
      </c>
      <c r="N460" s="9">
        <v>7.4999999999999997E-2</v>
      </c>
      <c r="O460" s="9" t="b">
        <v>1</v>
      </c>
      <c r="P460" s="10">
        <v>6.4037551811734469E-2</v>
      </c>
      <c r="Q460" s="3" t="s">
        <v>25</v>
      </c>
      <c r="R460" s="3" t="s">
        <v>1560</v>
      </c>
      <c r="S460" s="14">
        <v>3049490</v>
      </c>
      <c r="T460" s="21">
        <v>3.9597690000000001</v>
      </c>
      <c r="U460" s="22">
        <v>2.3560000000000001E-2</v>
      </c>
      <c r="V460" s="22">
        <v>0.55522349999999998</v>
      </c>
      <c r="W460" s="22">
        <v>3.3809855</v>
      </c>
      <c r="X460" s="22">
        <f t="shared" si="11"/>
        <v>1.7669999999999999E-3</v>
      </c>
      <c r="Y460" s="8" t="b">
        <v>0</v>
      </c>
      <c r="Z460" s="8" t="b">
        <v>0</v>
      </c>
      <c r="AA460" s="8" t="b">
        <v>0</v>
      </c>
      <c r="AB460" s="8" t="b">
        <v>0</v>
      </c>
    </row>
    <row r="461" spans="1:28" hidden="1" x14ac:dyDescent="0.2">
      <c r="A461" s="1" t="s">
        <v>852</v>
      </c>
      <c r="B461" s="1" t="s">
        <v>19</v>
      </c>
      <c r="D461" s="3" t="s">
        <v>20</v>
      </c>
      <c r="E461" s="3" t="s">
        <v>853</v>
      </c>
      <c r="F461" s="3" t="s">
        <v>1348</v>
      </c>
      <c r="G461" s="3" t="s">
        <v>26220</v>
      </c>
      <c r="H461" s="3" t="s">
        <v>1561</v>
      </c>
      <c r="I461" s="6">
        <v>30495</v>
      </c>
      <c r="J461" s="7" t="s">
        <v>1562</v>
      </c>
      <c r="K461" s="8">
        <v>3049510</v>
      </c>
      <c r="L461" s="3">
        <v>14.2</v>
      </c>
      <c r="N461" s="9">
        <v>0.14199999999999999</v>
      </c>
      <c r="O461" s="9" t="b">
        <v>1</v>
      </c>
      <c r="P461" s="10">
        <v>0</v>
      </c>
      <c r="Q461" s="3" t="s">
        <v>25</v>
      </c>
      <c r="R461" s="3" t="s">
        <v>1563</v>
      </c>
      <c r="S461" s="14">
        <v>3049510</v>
      </c>
      <c r="T461" s="21">
        <v>0</v>
      </c>
      <c r="U461" s="22">
        <v>0</v>
      </c>
      <c r="V461" s="22">
        <v>0</v>
      </c>
      <c r="W461" s="22">
        <v>0</v>
      </c>
      <c r="X461" s="22">
        <f t="shared" si="11"/>
        <v>0</v>
      </c>
      <c r="Y461" s="8" t="b">
        <v>0</v>
      </c>
      <c r="Z461" s="8" t="b">
        <v>0</v>
      </c>
      <c r="AA461" s="8" t="b">
        <v>0</v>
      </c>
      <c r="AB461" s="8" t="b">
        <v>0</v>
      </c>
    </row>
    <row r="462" spans="1:28" hidden="1" x14ac:dyDescent="0.2">
      <c r="A462" s="1" t="s">
        <v>852</v>
      </c>
      <c r="B462" s="1" t="s">
        <v>19</v>
      </c>
      <c r="D462" s="3" t="s">
        <v>20</v>
      </c>
      <c r="E462" s="3" t="s">
        <v>853</v>
      </c>
      <c r="F462" s="3" t="s">
        <v>1348</v>
      </c>
      <c r="G462" s="3" t="s">
        <v>26220</v>
      </c>
      <c r="H462" s="3" t="s">
        <v>1561</v>
      </c>
      <c r="I462" s="6">
        <v>30495</v>
      </c>
      <c r="J462" s="7" t="s">
        <v>1564</v>
      </c>
      <c r="K462" s="8">
        <v>3049521</v>
      </c>
      <c r="L462" s="3">
        <v>7.5</v>
      </c>
      <c r="N462" s="9">
        <v>7.4999999999999997E-2</v>
      </c>
      <c r="O462" s="9" t="b">
        <v>1</v>
      </c>
      <c r="P462" s="10">
        <v>0</v>
      </c>
      <c r="Q462" s="3" t="s">
        <v>25</v>
      </c>
      <c r="R462" s="3" t="s">
        <v>1565</v>
      </c>
      <c r="S462" s="14">
        <v>3049521</v>
      </c>
      <c r="T462" s="21">
        <v>0.1101243333333333</v>
      </c>
      <c r="U462" s="22">
        <v>0.1101243333333333</v>
      </c>
      <c r="V462" s="22">
        <v>0</v>
      </c>
      <c r="W462" s="22">
        <v>0</v>
      </c>
      <c r="X462" s="22">
        <f t="shared" si="11"/>
        <v>8.2593249999999962E-3</v>
      </c>
      <c r="Y462" s="8" t="b">
        <v>0</v>
      </c>
      <c r="Z462" s="8" t="b">
        <v>0</v>
      </c>
      <c r="AA462" s="8" t="b">
        <v>0</v>
      </c>
      <c r="AB462" s="8" t="b">
        <v>0</v>
      </c>
    </row>
    <row r="463" spans="1:28" hidden="1" x14ac:dyDescent="0.2">
      <c r="A463" s="1" t="s">
        <v>852</v>
      </c>
      <c r="B463" s="1" t="s">
        <v>19</v>
      </c>
      <c r="D463" s="3" t="s">
        <v>20</v>
      </c>
      <c r="E463" s="3" t="s">
        <v>853</v>
      </c>
      <c r="F463" s="3" t="s">
        <v>1348</v>
      </c>
      <c r="G463" s="3" t="s">
        <v>26220</v>
      </c>
      <c r="H463" s="3" t="s">
        <v>1561</v>
      </c>
      <c r="I463" s="6">
        <v>30495</v>
      </c>
      <c r="J463" s="7" t="s">
        <v>1566</v>
      </c>
      <c r="K463" s="8">
        <v>3049525</v>
      </c>
      <c r="L463" s="3">
        <v>7.5</v>
      </c>
      <c r="N463" s="9">
        <v>7.4999999999999997E-2</v>
      </c>
      <c r="O463" s="9" t="b">
        <v>1</v>
      </c>
      <c r="P463" s="10">
        <v>1.7474356551703638E-2</v>
      </c>
      <c r="Q463" s="3" t="s">
        <v>25</v>
      </c>
      <c r="R463" s="3" t="s">
        <v>1567</v>
      </c>
      <c r="S463" s="14">
        <v>3049525</v>
      </c>
      <c r="T463" s="21">
        <v>3.2765841666666624</v>
      </c>
      <c r="U463" s="22">
        <v>0.367892833333333</v>
      </c>
      <c r="V463" s="22">
        <v>2.1452753333333296</v>
      </c>
      <c r="W463" s="22">
        <v>0.76341599999999998</v>
      </c>
      <c r="X463" s="22">
        <f t="shared" si="11"/>
        <v>2.7591962499999973E-2</v>
      </c>
      <c r="Y463" s="8" t="b">
        <v>0</v>
      </c>
      <c r="Z463" s="8" t="b">
        <v>0</v>
      </c>
      <c r="AA463" s="8" t="b">
        <v>0</v>
      </c>
      <c r="AB463" s="8" t="b">
        <v>0</v>
      </c>
    </row>
    <row r="464" spans="1:28" hidden="1" x14ac:dyDescent="0.2">
      <c r="A464" s="1" t="s">
        <v>852</v>
      </c>
      <c r="B464" s="1" t="s">
        <v>19</v>
      </c>
      <c r="D464" s="3" t="s">
        <v>20</v>
      </c>
      <c r="E464" s="3" t="s">
        <v>853</v>
      </c>
      <c r="F464" s="3" t="s">
        <v>1348</v>
      </c>
      <c r="G464" s="3" t="s">
        <v>26220</v>
      </c>
      <c r="H464" s="3" t="s">
        <v>1561</v>
      </c>
      <c r="I464" s="6">
        <v>30495</v>
      </c>
      <c r="J464" s="7" t="s">
        <v>1568</v>
      </c>
      <c r="K464" s="8">
        <v>3049529</v>
      </c>
      <c r="L464" s="3">
        <v>7.5</v>
      </c>
      <c r="N464" s="9">
        <v>7.4999999999999997E-2</v>
      </c>
      <c r="O464" s="9" t="b">
        <v>1</v>
      </c>
      <c r="P464" s="10">
        <v>0</v>
      </c>
      <c r="Q464" s="3" t="s">
        <v>25</v>
      </c>
      <c r="R464" s="3" t="s">
        <v>1569</v>
      </c>
      <c r="S464" s="14">
        <v>3049529</v>
      </c>
      <c r="T464" s="21">
        <v>7.6868000000000006E-2</v>
      </c>
      <c r="U464" s="22">
        <v>7.6868000000000006E-2</v>
      </c>
      <c r="V464" s="22">
        <v>0</v>
      </c>
      <c r="W464" s="22">
        <v>0</v>
      </c>
      <c r="X464" s="22">
        <f t="shared" si="11"/>
        <v>5.7651000000000004E-3</v>
      </c>
      <c r="Y464" s="8" t="b">
        <v>0</v>
      </c>
      <c r="Z464" s="8" t="b">
        <v>0</v>
      </c>
      <c r="AA464" s="8" t="b">
        <v>0</v>
      </c>
      <c r="AB464" s="8" t="b">
        <v>0</v>
      </c>
    </row>
    <row r="465" spans="1:28" hidden="1" x14ac:dyDescent="0.2">
      <c r="A465" s="1" t="s">
        <v>852</v>
      </c>
      <c r="B465" s="1" t="s">
        <v>19</v>
      </c>
      <c r="D465" s="3" t="s">
        <v>20</v>
      </c>
      <c r="E465" s="3" t="s">
        <v>853</v>
      </c>
      <c r="F465" s="3" t="s">
        <v>1348</v>
      </c>
      <c r="G465" s="3" t="s">
        <v>26220</v>
      </c>
      <c r="H465" s="3" t="s">
        <v>1561</v>
      </c>
      <c r="I465" s="6">
        <v>30495</v>
      </c>
      <c r="J465" s="7" t="s">
        <v>1570</v>
      </c>
      <c r="K465" s="8">
        <v>3049530</v>
      </c>
      <c r="L465" s="3">
        <v>7.5</v>
      </c>
      <c r="N465" s="9">
        <v>7.4999999999999997E-2</v>
      </c>
      <c r="O465" s="9" t="b">
        <v>1</v>
      </c>
      <c r="P465" s="10">
        <v>4.0682855342170712E-2</v>
      </c>
      <c r="Q465" s="3" t="s">
        <v>25</v>
      </c>
      <c r="R465" s="3" t="s">
        <v>1571</v>
      </c>
      <c r="S465" s="14">
        <v>3049530</v>
      </c>
      <c r="T465" s="21">
        <v>0.77721683333333336</v>
      </c>
      <c r="U465" s="22">
        <v>1.1577499999999999E-2</v>
      </c>
      <c r="V465" s="22">
        <v>0.34404733333333332</v>
      </c>
      <c r="W465" s="22">
        <v>0.42159200000000002</v>
      </c>
      <c r="X465" s="22">
        <f t="shared" si="11"/>
        <v>8.6831249999999994E-4</v>
      </c>
      <c r="Y465" s="8" t="b">
        <v>0</v>
      </c>
      <c r="Z465" s="8" t="b">
        <v>0</v>
      </c>
      <c r="AA465" s="8" t="b">
        <v>0</v>
      </c>
      <c r="AB465" s="8" t="b">
        <v>0</v>
      </c>
    </row>
    <row r="466" spans="1:28" hidden="1" x14ac:dyDescent="0.2">
      <c r="A466" s="1" t="s">
        <v>852</v>
      </c>
      <c r="B466" s="1" t="s">
        <v>19</v>
      </c>
      <c r="D466" s="3" t="s">
        <v>20</v>
      </c>
      <c r="E466" s="3" t="s">
        <v>853</v>
      </c>
      <c r="F466" s="3" t="s">
        <v>1348</v>
      </c>
      <c r="G466" s="3" t="s">
        <v>26220</v>
      </c>
      <c r="H466" s="3" t="s">
        <v>1561</v>
      </c>
      <c r="I466" s="6">
        <v>30495</v>
      </c>
      <c r="J466" s="7" t="s">
        <v>1572</v>
      </c>
      <c r="K466" s="8">
        <v>3049540</v>
      </c>
      <c r="L466" s="3">
        <v>7.5</v>
      </c>
      <c r="N466" s="9">
        <v>7.4999999999999997E-2</v>
      </c>
      <c r="O466" s="9" t="b">
        <v>1</v>
      </c>
      <c r="P466" s="10">
        <v>0</v>
      </c>
      <c r="Q466" s="3" t="s">
        <v>25</v>
      </c>
      <c r="R466" s="3" t="s">
        <v>1573</v>
      </c>
      <c r="S466" s="14">
        <v>3049540</v>
      </c>
      <c r="T466" s="21">
        <v>0.1194315</v>
      </c>
      <c r="U466" s="22">
        <v>7.3347999999999997E-2</v>
      </c>
      <c r="V466" s="22">
        <v>4.6083499999999999E-2</v>
      </c>
      <c r="W466" s="22">
        <v>0</v>
      </c>
      <c r="X466" s="22">
        <f t="shared" si="11"/>
        <v>5.5010999999999992E-3</v>
      </c>
      <c r="Y466" s="8" t="b">
        <v>0</v>
      </c>
      <c r="Z466" s="8" t="b">
        <v>0</v>
      </c>
      <c r="AA466" s="8" t="b">
        <v>0</v>
      </c>
      <c r="AB466" s="8" t="b">
        <v>0</v>
      </c>
    </row>
    <row r="467" spans="1:28" hidden="1" x14ac:dyDescent="0.2">
      <c r="A467" s="1" t="s">
        <v>852</v>
      </c>
      <c r="B467" s="1" t="s">
        <v>19</v>
      </c>
      <c r="D467" s="3" t="s">
        <v>20</v>
      </c>
      <c r="E467" s="3" t="s">
        <v>853</v>
      </c>
      <c r="F467" s="3" t="s">
        <v>1348</v>
      </c>
      <c r="G467" s="3" t="s">
        <v>26220</v>
      </c>
      <c r="H467" s="3" t="s">
        <v>1561</v>
      </c>
      <c r="I467" s="6">
        <v>30495</v>
      </c>
      <c r="J467" s="7" t="s">
        <v>1574</v>
      </c>
      <c r="K467" s="8">
        <v>3049550</v>
      </c>
      <c r="L467" s="3">
        <v>7.5</v>
      </c>
      <c r="N467" s="9">
        <v>7.4999999999999997E-2</v>
      </c>
      <c r="O467" s="9" t="b">
        <v>1</v>
      </c>
      <c r="P467" s="10">
        <v>5.6705899840544846E-2</v>
      </c>
      <c r="Q467" s="3" t="s">
        <v>25</v>
      </c>
      <c r="R467" s="3" t="s">
        <v>1575</v>
      </c>
      <c r="S467" s="14">
        <v>3049550</v>
      </c>
      <c r="T467" s="21">
        <v>0.111003</v>
      </c>
      <c r="U467" s="22">
        <v>2.7075999999999999E-2</v>
      </c>
      <c r="V467" s="22">
        <v>0</v>
      </c>
      <c r="W467" s="22">
        <v>8.3927000000000002E-2</v>
      </c>
      <c r="X467" s="22">
        <f t="shared" si="11"/>
        <v>2.0306999999999999E-3</v>
      </c>
      <c r="Y467" s="8" t="b">
        <v>0</v>
      </c>
      <c r="Z467" s="8" t="b">
        <v>0</v>
      </c>
      <c r="AA467" s="8" t="b">
        <v>0</v>
      </c>
      <c r="AB467" s="8" t="b">
        <v>0</v>
      </c>
    </row>
    <row r="468" spans="1:28" hidden="1" x14ac:dyDescent="0.2">
      <c r="A468" s="1" t="s">
        <v>852</v>
      </c>
      <c r="B468" s="1" t="s">
        <v>19</v>
      </c>
      <c r="D468" s="3" t="s">
        <v>20</v>
      </c>
      <c r="E468" s="3" t="s">
        <v>853</v>
      </c>
      <c r="F468" s="3" t="s">
        <v>1348</v>
      </c>
      <c r="G468" s="3" t="s">
        <v>26220</v>
      </c>
      <c r="H468" s="3" t="s">
        <v>1561</v>
      </c>
      <c r="I468" s="6">
        <v>30495</v>
      </c>
      <c r="J468" s="7" t="s">
        <v>1576</v>
      </c>
      <c r="K468" s="8">
        <v>3049560</v>
      </c>
      <c r="L468" s="3">
        <v>7.5</v>
      </c>
      <c r="N468" s="9">
        <v>7.4999999999999997E-2</v>
      </c>
      <c r="O468" s="9" t="b">
        <v>1</v>
      </c>
      <c r="P468" s="10">
        <v>0</v>
      </c>
      <c r="Q468" s="3" t="s">
        <v>25</v>
      </c>
      <c r="R468" s="3" t="s">
        <v>1577</v>
      </c>
      <c r="S468" s="14">
        <v>3049560</v>
      </c>
      <c r="T468" s="21">
        <v>7.9660333333333305E-2</v>
      </c>
      <c r="U468" s="22">
        <v>7.9660333333333305E-2</v>
      </c>
      <c r="V468" s="22">
        <v>0</v>
      </c>
      <c r="W468" s="22">
        <v>0</v>
      </c>
      <c r="X468" s="22">
        <f t="shared" si="11"/>
        <v>5.9745249999999979E-3</v>
      </c>
      <c r="Y468" s="8" t="b">
        <v>0</v>
      </c>
      <c r="Z468" s="8" t="b">
        <v>0</v>
      </c>
      <c r="AA468" s="8" t="b">
        <v>0</v>
      </c>
      <c r="AB468" s="8" t="b">
        <v>0</v>
      </c>
    </row>
    <row r="469" spans="1:28" hidden="1" x14ac:dyDescent="0.2">
      <c r="A469" s="1" t="s">
        <v>852</v>
      </c>
      <c r="B469" s="1" t="s">
        <v>19</v>
      </c>
      <c r="D469" s="3" t="s">
        <v>20</v>
      </c>
      <c r="E469" s="3" t="s">
        <v>853</v>
      </c>
      <c r="F469" s="3" t="s">
        <v>1348</v>
      </c>
      <c r="G469" s="3" t="s">
        <v>26220</v>
      </c>
      <c r="H469" s="3" t="s">
        <v>1561</v>
      </c>
      <c r="I469" s="6">
        <v>30495</v>
      </c>
      <c r="J469" s="7" t="s">
        <v>1578</v>
      </c>
      <c r="K469" s="8">
        <v>3049590</v>
      </c>
      <c r="L469" s="3">
        <v>7.5</v>
      </c>
      <c r="N469" s="9">
        <v>7.4999999999999997E-2</v>
      </c>
      <c r="O469" s="9" t="b">
        <v>1</v>
      </c>
      <c r="P469" s="10">
        <v>2.8859032696047848E-2</v>
      </c>
      <c r="Q469" s="3" t="s">
        <v>25</v>
      </c>
      <c r="R469" s="3" t="s">
        <v>1579</v>
      </c>
      <c r="S469" s="14">
        <v>3049590</v>
      </c>
      <c r="T469" s="21">
        <v>0.16350600000000004</v>
      </c>
      <c r="U469" s="22">
        <v>0.10059100000000003</v>
      </c>
      <c r="V469" s="22">
        <v>0</v>
      </c>
      <c r="W469" s="22">
        <v>6.2914999999999999E-2</v>
      </c>
      <c r="X469" s="22">
        <f t="shared" si="11"/>
        <v>7.5443250000000019E-3</v>
      </c>
      <c r="Y469" s="8" t="b">
        <v>0</v>
      </c>
      <c r="Z469" s="8" t="b">
        <v>0</v>
      </c>
      <c r="AA469" s="8" t="b">
        <v>0</v>
      </c>
      <c r="AB469" s="8" t="b">
        <v>0</v>
      </c>
    </row>
    <row r="470" spans="1:28" hidden="1" x14ac:dyDescent="0.2">
      <c r="A470" s="1" t="s">
        <v>852</v>
      </c>
      <c r="B470" s="1" t="s">
        <v>19</v>
      </c>
      <c r="D470" s="3" t="s">
        <v>20</v>
      </c>
      <c r="E470" s="3" t="s">
        <v>853</v>
      </c>
      <c r="F470" s="3" t="s">
        <v>1348</v>
      </c>
      <c r="G470" s="3" t="s">
        <v>26220</v>
      </c>
      <c r="H470" s="3" t="s">
        <v>1580</v>
      </c>
      <c r="I470" s="6">
        <v>30496</v>
      </c>
      <c r="J470" s="7" t="s">
        <v>1581</v>
      </c>
      <c r="K470" s="8">
        <v>3049610</v>
      </c>
      <c r="L470" s="3">
        <v>7.5</v>
      </c>
      <c r="N470" s="9">
        <v>7.4999999999999997E-2</v>
      </c>
      <c r="O470" s="9" t="b">
        <v>1</v>
      </c>
      <c r="P470" s="10">
        <v>2.1586604209765253E-2</v>
      </c>
      <c r="Q470" s="3" t="s">
        <v>25</v>
      </c>
      <c r="R470" s="3" t="s">
        <v>1582</v>
      </c>
      <c r="S470" s="14">
        <v>3049999</v>
      </c>
      <c r="T470" s="21">
        <v>0.54955822222222195</v>
      </c>
      <c r="U470" s="22">
        <v>0.10124966666666661</v>
      </c>
      <c r="V470" s="22">
        <v>0.29013394444444435</v>
      </c>
      <c r="W470" s="22">
        <v>0.158174611111111</v>
      </c>
      <c r="X470" s="22">
        <f t="shared" si="11"/>
        <v>7.5937249999999956E-3</v>
      </c>
      <c r="Y470" s="8" t="b">
        <v>0</v>
      </c>
      <c r="Z470" s="8" t="b">
        <v>0</v>
      </c>
      <c r="AA470" s="8" t="b">
        <v>0</v>
      </c>
      <c r="AB470" s="8" t="b">
        <v>0</v>
      </c>
    </row>
    <row r="471" spans="1:28" hidden="1" x14ac:dyDescent="0.2">
      <c r="A471" s="1" t="s">
        <v>852</v>
      </c>
      <c r="B471" s="1" t="s">
        <v>19</v>
      </c>
      <c r="D471" s="3" t="s">
        <v>20</v>
      </c>
      <c r="E471" s="3" t="s">
        <v>853</v>
      </c>
      <c r="F471" s="3" t="s">
        <v>1348</v>
      </c>
      <c r="G471" s="3" t="s">
        <v>26220</v>
      </c>
      <c r="H471" s="3" t="s">
        <v>1580</v>
      </c>
      <c r="I471" s="6">
        <v>30496</v>
      </c>
      <c r="J471" s="7" t="s">
        <v>1583</v>
      </c>
      <c r="K471" s="8">
        <v>3049620</v>
      </c>
      <c r="L471" s="3">
        <v>7.5</v>
      </c>
      <c r="N471" s="9">
        <v>7.4999999999999997E-2</v>
      </c>
      <c r="O471" s="9" t="b">
        <v>1</v>
      </c>
      <c r="P471" s="10">
        <v>2.1586604209765253E-2</v>
      </c>
      <c r="Q471" s="3" t="s">
        <v>25</v>
      </c>
      <c r="R471" s="3" t="s">
        <v>1584</v>
      </c>
      <c r="S471" s="14">
        <v>3049999</v>
      </c>
      <c r="T471" s="21">
        <v>0.54955822222222195</v>
      </c>
      <c r="U471" s="22">
        <v>0.10124966666666661</v>
      </c>
      <c r="V471" s="22">
        <v>0.29013394444444435</v>
      </c>
      <c r="W471" s="22">
        <v>0.158174611111111</v>
      </c>
      <c r="X471" s="22">
        <f t="shared" si="11"/>
        <v>7.5937249999999956E-3</v>
      </c>
      <c r="Y471" s="8" t="b">
        <v>0</v>
      </c>
      <c r="Z471" s="8" t="b">
        <v>0</v>
      </c>
      <c r="AA471" s="8" t="b">
        <v>0</v>
      </c>
      <c r="AB471" s="8" t="b">
        <v>0</v>
      </c>
    </row>
    <row r="472" spans="1:28" hidden="1" x14ac:dyDescent="0.2">
      <c r="A472" s="1" t="s">
        <v>852</v>
      </c>
      <c r="B472" s="1" t="s">
        <v>19</v>
      </c>
      <c r="D472" s="3" t="s">
        <v>20</v>
      </c>
      <c r="E472" s="3" t="s">
        <v>853</v>
      </c>
      <c r="F472" s="3" t="s">
        <v>1348</v>
      </c>
      <c r="G472" s="3" t="s">
        <v>26220</v>
      </c>
      <c r="H472" s="3" t="s">
        <v>1580</v>
      </c>
      <c r="I472" s="6">
        <v>30496</v>
      </c>
      <c r="J472" s="7" t="s">
        <v>1585</v>
      </c>
      <c r="K472" s="8">
        <v>3049630</v>
      </c>
      <c r="L472" s="3">
        <v>7.5</v>
      </c>
      <c r="N472" s="9">
        <v>7.4999999999999997E-2</v>
      </c>
      <c r="O472" s="9" t="b">
        <v>1</v>
      </c>
      <c r="P472" s="10">
        <v>2.1586604209765253E-2</v>
      </c>
      <c r="Q472" s="3" t="s">
        <v>25</v>
      </c>
      <c r="R472" s="3" t="s">
        <v>1586</v>
      </c>
      <c r="S472" s="14">
        <v>3049999</v>
      </c>
      <c r="T472" s="21">
        <v>0.54955822222222195</v>
      </c>
      <c r="U472" s="22">
        <v>0.10124966666666661</v>
      </c>
      <c r="V472" s="22">
        <v>0.29013394444444435</v>
      </c>
      <c r="W472" s="22">
        <v>0.158174611111111</v>
      </c>
      <c r="X472" s="22">
        <f t="shared" si="11"/>
        <v>7.5937249999999956E-3</v>
      </c>
      <c r="Y472" s="8" t="b">
        <v>0</v>
      </c>
      <c r="Z472" s="8" t="b">
        <v>0</v>
      </c>
      <c r="AA472" s="8" t="b">
        <v>0</v>
      </c>
      <c r="AB472" s="8" t="b">
        <v>0</v>
      </c>
    </row>
    <row r="473" spans="1:28" hidden="1" x14ac:dyDescent="0.2">
      <c r="A473" s="1" t="s">
        <v>852</v>
      </c>
      <c r="B473" s="1" t="s">
        <v>19</v>
      </c>
      <c r="D473" s="3" t="s">
        <v>20</v>
      </c>
      <c r="E473" s="3" t="s">
        <v>853</v>
      </c>
      <c r="F473" s="3" t="s">
        <v>1348</v>
      </c>
      <c r="G473" s="3" t="s">
        <v>26220</v>
      </c>
      <c r="H473" s="3" t="s">
        <v>1580</v>
      </c>
      <c r="I473" s="6">
        <v>30496</v>
      </c>
      <c r="J473" s="7" t="s">
        <v>1587</v>
      </c>
      <c r="K473" s="8">
        <v>3049690</v>
      </c>
      <c r="L473" s="3">
        <v>7.5</v>
      </c>
      <c r="N473" s="9">
        <v>7.4999999999999997E-2</v>
      </c>
      <c r="O473" s="9" t="b">
        <v>1</v>
      </c>
      <c r="P473" s="10">
        <v>2.1586604209765253E-2</v>
      </c>
      <c r="Q473" s="3" t="s">
        <v>25</v>
      </c>
      <c r="R473" s="3" t="s">
        <v>1588</v>
      </c>
      <c r="S473" s="14">
        <v>3049999</v>
      </c>
      <c r="T473" s="21">
        <v>0.54955822222222195</v>
      </c>
      <c r="U473" s="22">
        <v>0.10124966666666661</v>
      </c>
      <c r="V473" s="22">
        <v>0.29013394444444435</v>
      </c>
      <c r="W473" s="22">
        <v>0.158174611111111</v>
      </c>
      <c r="X473" s="22">
        <f t="shared" si="11"/>
        <v>7.5937249999999956E-3</v>
      </c>
      <c r="Y473" s="8" t="b">
        <v>0</v>
      </c>
      <c r="Z473" s="8" t="b">
        <v>0</v>
      </c>
      <c r="AA473" s="8" t="b">
        <v>0</v>
      </c>
      <c r="AB473" s="8" t="b">
        <v>0</v>
      </c>
    </row>
    <row r="474" spans="1:28" hidden="1" x14ac:dyDescent="0.2">
      <c r="A474" s="1" t="s">
        <v>852</v>
      </c>
      <c r="B474" s="1" t="s">
        <v>19</v>
      </c>
      <c r="D474" s="3" t="s">
        <v>20</v>
      </c>
      <c r="E474" s="3" t="s">
        <v>853</v>
      </c>
      <c r="F474" s="3" t="s">
        <v>1348</v>
      </c>
      <c r="G474" s="3" t="s">
        <v>26220</v>
      </c>
      <c r="H474" s="3" t="s">
        <v>1589</v>
      </c>
      <c r="I474" s="6">
        <v>30497</v>
      </c>
      <c r="J474" s="7" t="s">
        <v>1590</v>
      </c>
      <c r="K474" s="8">
        <v>3049700</v>
      </c>
      <c r="L474" s="3">
        <v>7.5</v>
      </c>
      <c r="N474" s="9">
        <v>7.4999999999999997E-2</v>
      </c>
      <c r="O474" s="9" t="b">
        <v>1</v>
      </c>
      <c r="P474" s="10">
        <v>2.1586604209765253E-2</v>
      </c>
      <c r="Q474" s="3" t="s">
        <v>25</v>
      </c>
      <c r="R474" s="3" t="s">
        <v>1591</v>
      </c>
      <c r="S474" s="14">
        <v>3049999</v>
      </c>
      <c r="T474" s="21">
        <v>0.54955822222222195</v>
      </c>
      <c r="U474" s="22">
        <v>0.10124966666666661</v>
      </c>
      <c r="V474" s="22">
        <v>0.29013394444444435</v>
      </c>
      <c r="W474" s="22">
        <v>0.158174611111111</v>
      </c>
      <c r="X474" s="22">
        <f t="shared" si="11"/>
        <v>7.5937249999999956E-3</v>
      </c>
      <c r="Y474" s="8" t="b">
        <v>0</v>
      </c>
      <c r="Z474" s="8" t="b">
        <v>0</v>
      </c>
      <c r="AA474" s="8" t="b">
        <v>0</v>
      </c>
      <c r="AB474" s="8" t="b">
        <v>0</v>
      </c>
    </row>
    <row r="475" spans="1:28" hidden="1" x14ac:dyDescent="0.2">
      <c r="A475" s="1" t="s">
        <v>852</v>
      </c>
      <c r="B475" s="1" t="s">
        <v>19</v>
      </c>
      <c r="D475" s="3" t="s">
        <v>20</v>
      </c>
      <c r="E475" s="3" t="s">
        <v>853</v>
      </c>
      <c r="F475" s="3" t="s">
        <v>1348</v>
      </c>
      <c r="G475" s="3" t="s">
        <v>26220</v>
      </c>
      <c r="H475" s="3" t="s">
        <v>1592</v>
      </c>
      <c r="I475" s="6">
        <v>30499</v>
      </c>
      <c r="J475" s="7" t="s">
        <v>1593</v>
      </c>
      <c r="K475" s="8">
        <v>3049910</v>
      </c>
      <c r="L475" s="3">
        <v>14.2</v>
      </c>
      <c r="N475" s="9">
        <v>0.14199999999999999</v>
      </c>
      <c r="O475" s="9" t="b">
        <v>1</v>
      </c>
      <c r="P475" s="10">
        <v>0</v>
      </c>
      <c r="Q475" s="3" t="s">
        <v>25</v>
      </c>
      <c r="R475" s="3" t="s">
        <v>1594</v>
      </c>
      <c r="S475" s="14">
        <v>3049910</v>
      </c>
      <c r="T475" s="21">
        <v>0.20286899999999999</v>
      </c>
      <c r="U475" s="22">
        <v>0.20286899999999999</v>
      </c>
      <c r="V475" s="22">
        <v>0</v>
      </c>
      <c r="W475" s="22">
        <v>0</v>
      </c>
      <c r="X475" s="22">
        <f t="shared" si="11"/>
        <v>2.8807397999999998E-2</v>
      </c>
      <c r="Y475" s="8" t="b">
        <v>0</v>
      </c>
      <c r="Z475" s="8" t="b">
        <v>0</v>
      </c>
      <c r="AA475" s="8" t="b">
        <v>0</v>
      </c>
      <c r="AB475" s="8" t="b">
        <v>0</v>
      </c>
    </row>
    <row r="476" spans="1:28" hidden="1" x14ac:dyDescent="0.2">
      <c r="A476" s="1" t="s">
        <v>852</v>
      </c>
      <c r="B476" s="1" t="s">
        <v>19</v>
      </c>
      <c r="D476" s="3" t="s">
        <v>20</v>
      </c>
      <c r="E476" s="3" t="s">
        <v>853</v>
      </c>
      <c r="F476" s="3" t="s">
        <v>1348</v>
      </c>
      <c r="G476" s="3" t="s">
        <v>26220</v>
      </c>
      <c r="H476" s="3" t="s">
        <v>1592</v>
      </c>
      <c r="I476" s="6">
        <v>30499</v>
      </c>
      <c r="J476" s="7" t="s">
        <v>1595</v>
      </c>
      <c r="K476" s="8">
        <v>3049921</v>
      </c>
      <c r="L476" s="3">
        <v>8</v>
      </c>
      <c r="N476" s="9">
        <v>0.08</v>
      </c>
      <c r="O476" s="9" t="b">
        <v>1</v>
      </c>
      <c r="P476" s="10">
        <v>2.8979768621292139E-2</v>
      </c>
      <c r="Q476" s="3" t="s">
        <v>25</v>
      </c>
      <c r="R476" s="3" t="s">
        <v>1596</v>
      </c>
      <c r="S476" s="14">
        <v>3049921</v>
      </c>
      <c r="T476" s="21">
        <v>1.8293529999999998</v>
      </c>
      <c r="U476" s="22">
        <v>0.263934</v>
      </c>
      <c r="V476" s="22">
        <v>0.90274116666666693</v>
      </c>
      <c r="W476" s="22">
        <v>0.66267783333333308</v>
      </c>
      <c r="X476" s="22">
        <f t="shared" si="11"/>
        <v>2.111472E-2</v>
      </c>
      <c r="Y476" s="8" t="b">
        <v>0</v>
      </c>
      <c r="Z476" s="8" t="b">
        <v>0</v>
      </c>
      <c r="AA476" s="8" t="b">
        <v>0</v>
      </c>
      <c r="AB476" s="8" t="b">
        <v>0</v>
      </c>
    </row>
    <row r="477" spans="1:28" hidden="1" x14ac:dyDescent="0.2">
      <c r="A477" s="1" t="s">
        <v>852</v>
      </c>
      <c r="B477" s="1" t="s">
        <v>19</v>
      </c>
      <c r="D477" s="3" t="s">
        <v>20</v>
      </c>
      <c r="E477" s="3" t="s">
        <v>853</v>
      </c>
      <c r="F477" s="3" t="s">
        <v>1348</v>
      </c>
      <c r="G477" s="3" t="s">
        <v>26220</v>
      </c>
      <c r="H477" s="3" t="s">
        <v>1592</v>
      </c>
      <c r="I477" s="6">
        <v>30499</v>
      </c>
      <c r="J477" s="7" t="s">
        <v>1597</v>
      </c>
      <c r="K477" s="8">
        <v>3049923</v>
      </c>
      <c r="L477" s="3">
        <v>0</v>
      </c>
      <c r="N477" s="9">
        <v>0</v>
      </c>
      <c r="O477" s="9" t="b">
        <v>1</v>
      </c>
      <c r="P477" s="10">
        <v>0</v>
      </c>
      <c r="Q477" s="3" t="s">
        <v>25</v>
      </c>
      <c r="R477" s="3" t="s">
        <v>1598</v>
      </c>
      <c r="S477" s="14">
        <v>3049923</v>
      </c>
      <c r="T477" s="21">
        <v>0.54085400000000006</v>
      </c>
      <c r="U477" s="22">
        <v>1.47E-4</v>
      </c>
      <c r="V477" s="22">
        <v>0.54070700000000005</v>
      </c>
      <c r="W477" s="22">
        <v>0</v>
      </c>
      <c r="X477" s="22">
        <f t="shared" si="11"/>
        <v>0</v>
      </c>
      <c r="Y477" s="8" t="b">
        <v>0</v>
      </c>
      <c r="Z477" s="8" t="b">
        <v>0</v>
      </c>
      <c r="AA477" s="8" t="b">
        <v>0</v>
      </c>
      <c r="AB477" s="8" t="b">
        <v>0</v>
      </c>
    </row>
    <row r="478" spans="1:28" hidden="1" x14ac:dyDescent="0.2">
      <c r="A478" s="1" t="s">
        <v>852</v>
      </c>
      <c r="B478" s="1" t="s">
        <v>19</v>
      </c>
      <c r="D478" s="3" t="s">
        <v>20</v>
      </c>
      <c r="E478" s="3" t="s">
        <v>853</v>
      </c>
      <c r="F478" s="3" t="s">
        <v>1348</v>
      </c>
      <c r="G478" s="3" t="s">
        <v>26220</v>
      </c>
      <c r="H478" s="3" t="s">
        <v>1592</v>
      </c>
      <c r="I478" s="6">
        <v>30499</v>
      </c>
      <c r="J478" s="7" t="s">
        <v>1599</v>
      </c>
      <c r="K478" s="8">
        <v>3049929</v>
      </c>
      <c r="L478" s="3">
        <v>8</v>
      </c>
      <c r="N478" s="9">
        <v>0.08</v>
      </c>
      <c r="O478" s="9" t="b">
        <v>1</v>
      </c>
      <c r="P478" s="10">
        <v>0.08</v>
      </c>
      <c r="Q478" s="3" t="s">
        <v>25</v>
      </c>
      <c r="R478" s="3" t="s">
        <v>1600</v>
      </c>
      <c r="S478" s="14">
        <v>3049929</v>
      </c>
      <c r="T478" s="21">
        <v>2.9697999999999999E-2</v>
      </c>
      <c r="U478" s="22">
        <v>0</v>
      </c>
      <c r="V478" s="22">
        <v>0</v>
      </c>
      <c r="W478" s="22">
        <v>2.9697999999999999E-2</v>
      </c>
      <c r="X478" s="22">
        <f t="shared" si="11"/>
        <v>0</v>
      </c>
      <c r="Y478" s="8" t="b">
        <v>0</v>
      </c>
      <c r="Z478" s="8" t="b">
        <v>0</v>
      </c>
      <c r="AA478" s="8" t="b">
        <v>0</v>
      </c>
      <c r="AB478" s="8" t="b">
        <v>0</v>
      </c>
    </row>
    <row r="479" spans="1:28" hidden="1" x14ac:dyDescent="0.2">
      <c r="A479" s="1" t="s">
        <v>852</v>
      </c>
      <c r="B479" s="1" t="s">
        <v>19</v>
      </c>
      <c r="D479" s="3" t="s">
        <v>20</v>
      </c>
      <c r="E479" s="3" t="s">
        <v>853</v>
      </c>
      <c r="F479" s="3" t="s">
        <v>1348</v>
      </c>
      <c r="G479" s="3" t="s">
        <v>26220</v>
      </c>
      <c r="H479" s="3" t="s">
        <v>1592</v>
      </c>
      <c r="I479" s="6">
        <v>30499</v>
      </c>
      <c r="J479" s="7" t="s">
        <v>1601</v>
      </c>
      <c r="K479" s="8">
        <v>3049955</v>
      </c>
      <c r="L479" s="3">
        <v>15</v>
      </c>
      <c r="N479" s="9">
        <v>0.15</v>
      </c>
      <c r="O479" s="9" t="b">
        <v>1</v>
      </c>
      <c r="P479" s="10">
        <v>0</v>
      </c>
      <c r="Q479" s="3" t="s">
        <v>25</v>
      </c>
      <c r="R479" s="3" t="s">
        <v>1602</v>
      </c>
      <c r="S479" s="14">
        <v>3049955</v>
      </c>
      <c r="T479" s="21">
        <v>0</v>
      </c>
      <c r="U479" s="22">
        <v>0</v>
      </c>
      <c r="V479" s="22">
        <v>0</v>
      </c>
      <c r="W479" s="22">
        <v>0</v>
      </c>
      <c r="X479" s="22">
        <f t="shared" si="11"/>
        <v>0</v>
      </c>
      <c r="Y479" s="8" t="b">
        <v>0</v>
      </c>
      <c r="Z479" s="8" t="b">
        <v>0</v>
      </c>
      <c r="AA479" s="8" t="b">
        <v>0</v>
      </c>
      <c r="AB479" s="8" t="b">
        <v>0</v>
      </c>
    </row>
    <row r="480" spans="1:28" hidden="1" x14ac:dyDescent="0.2">
      <c r="A480" s="1" t="s">
        <v>852</v>
      </c>
      <c r="B480" s="1" t="s">
        <v>19</v>
      </c>
      <c r="D480" s="3" t="s">
        <v>20</v>
      </c>
      <c r="E480" s="3" t="s">
        <v>853</v>
      </c>
      <c r="F480" s="3" t="s">
        <v>1348</v>
      </c>
      <c r="G480" s="3" t="s">
        <v>26220</v>
      </c>
      <c r="H480" s="3" t="s">
        <v>1592</v>
      </c>
      <c r="I480" s="6">
        <v>30499</v>
      </c>
      <c r="J480" s="7" t="s">
        <v>1603</v>
      </c>
      <c r="K480" s="8">
        <v>3049961</v>
      </c>
      <c r="L480" s="3">
        <v>15</v>
      </c>
      <c r="N480" s="9">
        <v>0.15</v>
      </c>
      <c r="O480" s="9" t="b">
        <v>1</v>
      </c>
      <c r="P480" s="10">
        <v>0</v>
      </c>
      <c r="Q480" s="3" t="s">
        <v>25</v>
      </c>
      <c r="R480" s="3" t="s">
        <v>1604</v>
      </c>
      <c r="S480" s="14">
        <v>3049961</v>
      </c>
      <c r="T480" s="21">
        <v>5.8681999999999998E-2</v>
      </c>
      <c r="U480" s="22">
        <v>5.8681999999999998E-2</v>
      </c>
      <c r="V480" s="22">
        <v>0</v>
      </c>
      <c r="W480" s="22">
        <v>0</v>
      </c>
      <c r="X480" s="22">
        <f t="shared" si="11"/>
        <v>8.802299999999999E-3</v>
      </c>
      <c r="Y480" s="8" t="b">
        <v>0</v>
      </c>
      <c r="Z480" s="8" t="b">
        <v>0</v>
      </c>
      <c r="AA480" s="8" t="b">
        <v>0</v>
      </c>
      <c r="AB480" s="8" t="b">
        <v>0</v>
      </c>
    </row>
    <row r="481" spans="1:28" hidden="1" x14ac:dyDescent="0.2">
      <c r="A481" s="1" t="s">
        <v>852</v>
      </c>
      <c r="B481" s="1" t="s">
        <v>19</v>
      </c>
      <c r="D481" s="3" t="s">
        <v>20</v>
      </c>
      <c r="E481" s="3" t="s">
        <v>853</v>
      </c>
      <c r="F481" s="3" t="s">
        <v>1348</v>
      </c>
      <c r="G481" s="3" t="s">
        <v>26220</v>
      </c>
      <c r="H481" s="3" t="s">
        <v>1592</v>
      </c>
      <c r="I481" s="6">
        <v>30499</v>
      </c>
      <c r="J481" s="7" t="s">
        <v>1605</v>
      </c>
      <c r="K481" s="8">
        <v>3049965</v>
      </c>
      <c r="L481" s="3">
        <v>7.5</v>
      </c>
      <c r="N481" s="9">
        <v>7.4999999999999997E-2</v>
      </c>
      <c r="O481" s="9" t="b">
        <v>1</v>
      </c>
      <c r="P481" s="10">
        <v>4.1846872977362769E-3</v>
      </c>
      <c r="Q481" s="3" t="s">
        <v>25</v>
      </c>
      <c r="R481" s="3" t="s">
        <v>1606</v>
      </c>
      <c r="S481" s="14">
        <v>3049965</v>
      </c>
      <c r="T481" s="21">
        <v>0.69499816666666669</v>
      </c>
      <c r="U481" s="22">
        <v>0.4288521666666667</v>
      </c>
      <c r="V481" s="22">
        <v>0.22736799999999999</v>
      </c>
      <c r="W481" s="22">
        <v>3.8778E-2</v>
      </c>
      <c r="X481" s="22">
        <f t="shared" si="11"/>
        <v>3.2163912500000003E-2</v>
      </c>
      <c r="Y481" s="8" t="b">
        <v>0</v>
      </c>
      <c r="Z481" s="8" t="b">
        <v>0</v>
      </c>
      <c r="AA481" s="8" t="b">
        <v>0</v>
      </c>
      <c r="AB481" s="8" t="b">
        <v>0</v>
      </c>
    </row>
    <row r="482" spans="1:28" hidden="1" x14ac:dyDescent="0.2">
      <c r="A482" s="1" t="s">
        <v>852</v>
      </c>
      <c r="B482" s="1" t="s">
        <v>19</v>
      </c>
      <c r="D482" s="3" t="s">
        <v>20</v>
      </c>
      <c r="E482" s="3" t="s">
        <v>853</v>
      </c>
      <c r="F482" s="3" t="s">
        <v>1348</v>
      </c>
      <c r="G482" s="3" t="s">
        <v>26220</v>
      </c>
      <c r="H482" s="3" t="s">
        <v>1592</v>
      </c>
      <c r="I482" s="6">
        <v>30499</v>
      </c>
      <c r="J482" s="7" t="s">
        <v>1607</v>
      </c>
      <c r="K482" s="8">
        <v>3049999</v>
      </c>
      <c r="L482" s="3">
        <v>7.5</v>
      </c>
      <c r="N482" s="9">
        <v>7.4999999999999983E-2</v>
      </c>
      <c r="O482" s="9" t="b">
        <v>1</v>
      </c>
      <c r="P482" s="10">
        <v>2.1586604209765246E-2</v>
      </c>
      <c r="Q482" s="3" t="s">
        <v>25</v>
      </c>
      <c r="R482" s="3" t="s">
        <v>1608</v>
      </c>
      <c r="S482" s="14">
        <v>3049999</v>
      </c>
      <c r="T482" s="21">
        <v>0.54955822222222195</v>
      </c>
      <c r="U482" s="22">
        <v>0.10124966666666661</v>
      </c>
      <c r="V482" s="22">
        <v>0.29013394444444435</v>
      </c>
      <c r="W482" s="22">
        <v>0.158174611111111</v>
      </c>
      <c r="X482" s="22">
        <f t="shared" si="11"/>
        <v>7.5937249999999939E-3</v>
      </c>
      <c r="Y482" s="8" t="b">
        <v>0</v>
      </c>
      <c r="Z482" s="8" t="b">
        <v>0</v>
      </c>
      <c r="AA482" s="8" t="b">
        <v>0</v>
      </c>
      <c r="AB482" s="8" t="b">
        <v>0</v>
      </c>
    </row>
    <row r="483" spans="1:28" hidden="1" x14ac:dyDescent="0.2">
      <c r="A483" s="1" t="s">
        <v>852</v>
      </c>
      <c r="B483" s="1" t="s">
        <v>19</v>
      </c>
      <c r="D483" s="3" t="s">
        <v>20</v>
      </c>
      <c r="E483" s="3" t="s">
        <v>853</v>
      </c>
      <c r="F483" s="3" t="s">
        <v>1609</v>
      </c>
      <c r="G483" s="3" t="s">
        <v>26221</v>
      </c>
      <c r="H483" s="3" t="s">
        <v>1610</v>
      </c>
      <c r="I483" s="6">
        <v>30510</v>
      </c>
      <c r="J483" s="7" t="s">
        <v>1611</v>
      </c>
      <c r="K483" s="8">
        <v>3051000</v>
      </c>
      <c r="L483" s="3">
        <v>13</v>
      </c>
      <c r="N483" s="9">
        <v>0.13</v>
      </c>
      <c r="O483" s="9" t="b">
        <v>1</v>
      </c>
      <c r="P483" s="10">
        <v>1.2407879404693421E-2</v>
      </c>
      <c r="Q483" s="3" t="s">
        <v>29</v>
      </c>
      <c r="R483" s="3" t="s">
        <v>1612</v>
      </c>
      <c r="S483" s="14">
        <v>3051000</v>
      </c>
      <c r="T483" s="21">
        <v>0.45197999999999999</v>
      </c>
      <c r="U483" s="22">
        <v>0.27010966666666669</v>
      </c>
      <c r="V483" s="22">
        <v>0.13873099999999999</v>
      </c>
      <c r="W483" s="22">
        <v>4.3139333333333328E-2</v>
      </c>
      <c r="X483" s="22">
        <f t="shared" si="11"/>
        <v>3.511425666666667E-2</v>
      </c>
      <c r="Y483" s="8" t="b">
        <v>0</v>
      </c>
      <c r="Z483" s="8" t="b">
        <v>0</v>
      </c>
      <c r="AA483" s="8" t="b">
        <v>0</v>
      </c>
      <c r="AB483" s="8" t="b">
        <v>0</v>
      </c>
    </row>
    <row r="484" spans="1:28" hidden="1" x14ac:dyDescent="0.2">
      <c r="A484" s="1" t="s">
        <v>852</v>
      </c>
      <c r="B484" s="1" t="s">
        <v>19</v>
      </c>
      <c r="D484" s="3" t="s">
        <v>20</v>
      </c>
      <c r="E484" s="3" t="s">
        <v>853</v>
      </c>
      <c r="F484" s="3" t="s">
        <v>1609</v>
      </c>
      <c r="G484" s="3" t="s">
        <v>26221</v>
      </c>
      <c r="H484" s="3" t="s">
        <v>1613</v>
      </c>
      <c r="I484" s="6">
        <v>30520</v>
      </c>
      <c r="J484" s="7" t="s">
        <v>1614</v>
      </c>
      <c r="K484" s="8">
        <v>3052000</v>
      </c>
      <c r="L484" s="3">
        <v>11</v>
      </c>
      <c r="N484" s="9">
        <v>0.11000000000000004</v>
      </c>
      <c r="O484" s="9" t="b">
        <v>1</v>
      </c>
      <c r="P484" s="10">
        <v>4.3437638963831375E-3</v>
      </c>
      <c r="Q484" s="3" t="s">
        <v>25</v>
      </c>
      <c r="R484" s="3" t="s">
        <v>1615</v>
      </c>
      <c r="S484" s="14">
        <v>3052000</v>
      </c>
      <c r="T484" s="21">
        <v>1.7491811666666663</v>
      </c>
      <c r="U484" s="22">
        <v>1.1001964999999996</v>
      </c>
      <c r="V484" s="22">
        <v>0.57991166666666694</v>
      </c>
      <c r="W484" s="22">
        <v>6.9072999999999996E-2</v>
      </c>
      <c r="X484" s="22">
        <f t="shared" si="11"/>
        <v>0.121021615</v>
      </c>
      <c r="Y484" s="8" t="b">
        <v>0</v>
      </c>
      <c r="Z484" s="8" t="b">
        <v>0</v>
      </c>
      <c r="AA484" s="8" t="b">
        <v>0</v>
      </c>
      <c r="AB484" s="8" t="b">
        <v>0</v>
      </c>
    </row>
    <row r="485" spans="1:28" hidden="1" x14ac:dyDescent="0.2">
      <c r="A485" s="1" t="s">
        <v>852</v>
      </c>
      <c r="B485" s="1" t="s">
        <v>19</v>
      </c>
      <c r="D485" s="3" t="s">
        <v>20</v>
      </c>
      <c r="E485" s="3" t="s">
        <v>853</v>
      </c>
      <c r="F485" s="3" t="s">
        <v>1609</v>
      </c>
      <c r="G485" s="3" t="s">
        <v>26221</v>
      </c>
      <c r="H485" s="3" t="s">
        <v>1616</v>
      </c>
      <c r="I485" s="6">
        <v>30531</v>
      </c>
      <c r="J485" s="7" t="s">
        <v>1617</v>
      </c>
      <c r="K485" s="8">
        <v>3053100</v>
      </c>
      <c r="L485" s="3">
        <v>16</v>
      </c>
      <c r="N485" s="9">
        <v>0.16</v>
      </c>
      <c r="O485" s="9" t="b">
        <v>1</v>
      </c>
      <c r="P485" s="10">
        <v>0.12414167592249785</v>
      </c>
      <c r="Q485" s="3" t="s">
        <v>25</v>
      </c>
      <c r="R485" s="3" t="s">
        <v>1618</v>
      </c>
      <c r="S485" s="14">
        <v>3053100</v>
      </c>
      <c r="T485" s="21">
        <v>1.6205999999999998E-2</v>
      </c>
      <c r="U485" s="22">
        <v>3.6319999999999998E-3</v>
      </c>
      <c r="V485" s="22">
        <v>0</v>
      </c>
      <c r="W485" s="22">
        <v>1.2574E-2</v>
      </c>
      <c r="X485" s="22">
        <f t="shared" si="11"/>
        <v>5.8111999999999997E-4</v>
      </c>
      <c r="Y485" s="8" t="b">
        <v>0</v>
      </c>
      <c r="Z485" s="8" t="b">
        <v>0</v>
      </c>
      <c r="AA485" s="8" t="b">
        <v>0</v>
      </c>
      <c r="AB485" s="8" t="b">
        <v>0</v>
      </c>
    </row>
    <row r="486" spans="1:28" hidden="1" x14ac:dyDescent="0.2">
      <c r="A486" s="1" t="s">
        <v>852</v>
      </c>
      <c r="B486" s="1" t="s">
        <v>19</v>
      </c>
      <c r="D486" s="3" t="s">
        <v>20</v>
      </c>
      <c r="E486" s="3" t="s">
        <v>853</v>
      </c>
      <c r="F486" s="3" t="s">
        <v>1609</v>
      </c>
      <c r="G486" s="3" t="s">
        <v>26221</v>
      </c>
      <c r="H486" s="3" t="s">
        <v>1619</v>
      </c>
      <c r="I486" s="6">
        <v>30532</v>
      </c>
      <c r="J486" s="7" t="s">
        <v>1620</v>
      </c>
      <c r="K486" s="8">
        <v>3053211</v>
      </c>
      <c r="L486" s="3">
        <v>16</v>
      </c>
      <c r="N486" s="9">
        <v>0.16</v>
      </c>
      <c r="O486" s="9" t="b">
        <v>1</v>
      </c>
      <c r="P486" s="10">
        <v>7.6505194179435181E-3</v>
      </c>
      <c r="Q486" s="3" t="s">
        <v>25</v>
      </c>
      <c r="R486" s="3" t="s">
        <v>1621</v>
      </c>
      <c r="S486" s="14">
        <v>3053211</v>
      </c>
      <c r="T486" s="21">
        <v>0.43237499999999995</v>
      </c>
      <c r="U486" s="22">
        <v>0.40731933333333331</v>
      </c>
      <c r="V486" s="22">
        <v>4.38133333333333E-3</v>
      </c>
      <c r="W486" s="22">
        <v>2.0674333333333298E-2</v>
      </c>
      <c r="X486" s="22">
        <f t="shared" si="11"/>
        <v>6.5171093333333333E-2</v>
      </c>
      <c r="Y486" s="8" t="b">
        <v>0</v>
      </c>
      <c r="Z486" s="8" t="b">
        <v>0</v>
      </c>
      <c r="AA486" s="8" t="b">
        <v>0</v>
      </c>
      <c r="AB486" s="8" t="b">
        <v>0</v>
      </c>
    </row>
    <row r="487" spans="1:28" hidden="1" x14ac:dyDescent="0.2">
      <c r="A487" s="1" t="s">
        <v>852</v>
      </c>
      <c r="B487" s="1" t="s">
        <v>19</v>
      </c>
      <c r="D487" s="3" t="s">
        <v>20</v>
      </c>
      <c r="E487" s="3" t="s">
        <v>853</v>
      </c>
      <c r="F487" s="3" t="s">
        <v>1609</v>
      </c>
      <c r="G487" s="3" t="s">
        <v>26221</v>
      </c>
      <c r="H487" s="3" t="s">
        <v>1619</v>
      </c>
      <c r="I487" s="6">
        <v>30532</v>
      </c>
      <c r="J487" s="7" t="s">
        <v>1622</v>
      </c>
      <c r="K487" s="8">
        <v>3053219</v>
      </c>
      <c r="L487" s="3">
        <v>20</v>
      </c>
      <c r="N487" s="9">
        <v>0.2</v>
      </c>
      <c r="O487" s="9" t="b">
        <v>1</v>
      </c>
      <c r="P487" s="10">
        <v>4.2360969769530077E-2</v>
      </c>
      <c r="Q487" s="3" t="s">
        <v>25</v>
      </c>
      <c r="R487" s="3" t="s">
        <v>1623</v>
      </c>
      <c r="S487" s="14">
        <v>3053219</v>
      </c>
      <c r="T487" s="21">
        <v>0.13920833333333338</v>
      </c>
      <c r="U487" s="22">
        <v>8.4797166666666673E-2</v>
      </c>
      <c r="V487" s="22">
        <v>2.4926166666666701E-2</v>
      </c>
      <c r="W487" s="22">
        <v>2.9485000000000001E-2</v>
      </c>
      <c r="X487" s="22">
        <f t="shared" si="11"/>
        <v>1.6959433333333336E-2</v>
      </c>
      <c r="Y487" s="8" t="b">
        <v>0</v>
      </c>
      <c r="Z487" s="8" t="b">
        <v>0</v>
      </c>
      <c r="AA487" s="8" t="b">
        <v>0</v>
      </c>
      <c r="AB487" s="8" t="b">
        <v>0</v>
      </c>
    </row>
    <row r="488" spans="1:28" hidden="1" x14ac:dyDescent="0.2">
      <c r="A488" s="1" t="s">
        <v>852</v>
      </c>
      <c r="B488" s="1" t="s">
        <v>19</v>
      </c>
      <c r="D488" s="3" t="s">
        <v>20</v>
      </c>
      <c r="E488" s="3" t="s">
        <v>853</v>
      </c>
      <c r="F488" s="3" t="s">
        <v>1609</v>
      </c>
      <c r="G488" s="3" t="s">
        <v>26221</v>
      </c>
      <c r="H488" s="3" t="s">
        <v>1619</v>
      </c>
      <c r="I488" s="6">
        <v>30532</v>
      </c>
      <c r="J488" s="7" t="s">
        <v>1624</v>
      </c>
      <c r="K488" s="8">
        <v>3053290</v>
      </c>
      <c r="L488" s="3">
        <v>16</v>
      </c>
      <c r="N488" s="9">
        <v>0.16</v>
      </c>
      <c r="O488" s="9" t="b">
        <v>1</v>
      </c>
      <c r="P488" s="10">
        <v>7.4633886608613989E-2</v>
      </c>
      <c r="Q488" s="3" t="s">
        <v>25</v>
      </c>
      <c r="R488" s="3" t="s">
        <v>1625</v>
      </c>
      <c r="S488" s="14">
        <v>3053290</v>
      </c>
      <c r="T488" s="21">
        <v>0.1192595</v>
      </c>
      <c r="U488" s="22">
        <v>5.82605E-2</v>
      </c>
      <c r="V488" s="22">
        <v>5.3689999999999996E-3</v>
      </c>
      <c r="W488" s="22">
        <v>5.5629999999999999E-2</v>
      </c>
      <c r="X488" s="22">
        <f t="shared" si="11"/>
        <v>9.3216800000000006E-3</v>
      </c>
      <c r="Y488" s="8" t="b">
        <v>0</v>
      </c>
      <c r="Z488" s="8" t="b">
        <v>0</v>
      </c>
      <c r="AA488" s="8" t="b">
        <v>0</v>
      </c>
      <c r="AB488" s="8" t="b">
        <v>0</v>
      </c>
    </row>
    <row r="489" spans="1:28" hidden="1" x14ac:dyDescent="0.2">
      <c r="A489" s="1" t="s">
        <v>852</v>
      </c>
      <c r="B489" s="1" t="s">
        <v>19</v>
      </c>
      <c r="D489" s="3" t="s">
        <v>20</v>
      </c>
      <c r="E489" s="3" t="s">
        <v>853</v>
      </c>
      <c r="F489" s="3" t="s">
        <v>1609</v>
      </c>
      <c r="G489" s="3" t="s">
        <v>26221</v>
      </c>
      <c r="H489" s="3" t="s">
        <v>1626</v>
      </c>
      <c r="I489" s="6">
        <v>30539</v>
      </c>
      <c r="J489" s="7" t="s">
        <v>1627</v>
      </c>
      <c r="K489" s="8">
        <v>3053910</v>
      </c>
      <c r="L489" s="3">
        <v>15</v>
      </c>
      <c r="N489" s="9">
        <v>0.15</v>
      </c>
      <c r="O489" s="9" t="b">
        <v>1</v>
      </c>
      <c r="P489" s="10">
        <v>0</v>
      </c>
      <c r="Q489" s="3" t="s">
        <v>25</v>
      </c>
      <c r="R489" s="3" t="s">
        <v>1628</v>
      </c>
      <c r="S489" s="14">
        <v>3053910</v>
      </c>
      <c r="T489" s="21">
        <v>1.63465E-2</v>
      </c>
      <c r="U489" s="22">
        <v>1.63465E-2</v>
      </c>
      <c r="V489" s="22">
        <v>0</v>
      </c>
      <c r="W489" s="22">
        <v>0</v>
      </c>
      <c r="X489" s="22">
        <f t="shared" si="11"/>
        <v>2.4519749999999999E-3</v>
      </c>
      <c r="Y489" s="8" t="b">
        <v>0</v>
      </c>
      <c r="Z489" s="8" t="b">
        <v>0</v>
      </c>
      <c r="AA489" s="8" t="b">
        <v>0</v>
      </c>
      <c r="AB489" s="8" t="b">
        <v>0</v>
      </c>
    </row>
    <row r="490" spans="1:28" hidden="1" x14ac:dyDescent="0.2">
      <c r="A490" s="1" t="s">
        <v>852</v>
      </c>
      <c r="B490" s="1" t="s">
        <v>19</v>
      </c>
      <c r="D490" s="3" t="s">
        <v>20</v>
      </c>
      <c r="E490" s="3" t="s">
        <v>853</v>
      </c>
      <c r="F490" s="3" t="s">
        <v>1609</v>
      </c>
      <c r="G490" s="3" t="s">
        <v>26221</v>
      </c>
      <c r="H490" s="3" t="s">
        <v>1626</v>
      </c>
      <c r="I490" s="6">
        <v>30539</v>
      </c>
      <c r="J490" s="7" t="s">
        <v>1629</v>
      </c>
      <c r="K490" s="8">
        <v>3053950</v>
      </c>
      <c r="L490" s="3">
        <v>15</v>
      </c>
      <c r="N490" s="9">
        <v>0.15</v>
      </c>
      <c r="O490" s="9" t="b">
        <v>1</v>
      </c>
      <c r="P490" s="10">
        <v>0</v>
      </c>
      <c r="Q490" s="3" t="s">
        <v>25</v>
      </c>
      <c r="R490" s="3" t="s">
        <v>1630</v>
      </c>
      <c r="S490" s="14">
        <v>3053950</v>
      </c>
      <c r="T490" s="21">
        <v>0</v>
      </c>
      <c r="U490" s="22">
        <v>0</v>
      </c>
      <c r="V490" s="22">
        <v>0</v>
      </c>
      <c r="W490" s="22">
        <v>0</v>
      </c>
      <c r="X490" s="22">
        <f t="shared" si="11"/>
        <v>0</v>
      </c>
      <c r="Y490" s="8" t="b">
        <v>0</v>
      </c>
      <c r="Z490" s="8" t="b">
        <v>0</v>
      </c>
      <c r="AA490" s="8" t="b">
        <v>0</v>
      </c>
      <c r="AB490" s="8" t="b">
        <v>0</v>
      </c>
    </row>
    <row r="491" spans="1:28" hidden="1" x14ac:dyDescent="0.2">
      <c r="A491" s="1" t="s">
        <v>852</v>
      </c>
      <c r="B491" s="1" t="s">
        <v>19</v>
      </c>
      <c r="D491" s="3" t="s">
        <v>20</v>
      </c>
      <c r="E491" s="3" t="s">
        <v>853</v>
      </c>
      <c r="F491" s="3" t="s">
        <v>1609</v>
      </c>
      <c r="G491" s="3" t="s">
        <v>26221</v>
      </c>
      <c r="H491" s="3" t="s">
        <v>1626</v>
      </c>
      <c r="I491" s="6">
        <v>30539</v>
      </c>
      <c r="J491" s="7" t="s">
        <v>1631</v>
      </c>
      <c r="K491" s="8">
        <v>3053990</v>
      </c>
      <c r="L491" s="3">
        <v>16</v>
      </c>
      <c r="N491" s="9">
        <v>0.15999999999999998</v>
      </c>
      <c r="O491" s="9" t="b">
        <v>1</v>
      </c>
      <c r="P491" s="10">
        <v>8.4434867641955139E-2</v>
      </c>
      <c r="Q491" s="3" t="s">
        <v>25</v>
      </c>
      <c r="R491" s="3" t="s">
        <v>1632</v>
      </c>
      <c r="S491" s="14">
        <v>3053990</v>
      </c>
      <c r="T491" s="21">
        <v>3.0240511666666596</v>
      </c>
      <c r="U491" s="22">
        <v>1.3074748333333299</v>
      </c>
      <c r="V491" s="22">
        <v>0.120730333333333</v>
      </c>
      <c r="W491" s="22">
        <v>1.5958459999999968</v>
      </c>
      <c r="X491" s="22">
        <f t="shared" si="11"/>
        <v>0.20919597333333276</v>
      </c>
      <c r="Y491" s="8" t="b">
        <v>0</v>
      </c>
      <c r="Z491" s="8" t="b">
        <v>0</v>
      </c>
      <c r="AA491" s="8" t="b">
        <v>0</v>
      </c>
      <c r="AB491" s="8" t="b">
        <v>0</v>
      </c>
    </row>
    <row r="492" spans="1:28" hidden="1" x14ac:dyDescent="0.2">
      <c r="A492" s="1" t="s">
        <v>852</v>
      </c>
      <c r="B492" s="1" t="s">
        <v>19</v>
      </c>
      <c r="D492" s="3" t="s">
        <v>20</v>
      </c>
      <c r="E492" s="3" t="s">
        <v>853</v>
      </c>
      <c r="F492" s="3" t="s">
        <v>1609</v>
      </c>
      <c r="G492" s="3" t="s">
        <v>26221</v>
      </c>
      <c r="H492" s="3" t="s">
        <v>1633</v>
      </c>
      <c r="I492" s="6">
        <v>30541</v>
      </c>
      <c r="J492" s="7" t="s">
        <v>1634</v>
      </c>
      <c r="K492" s="8">
        <v>3054100</v>
      </c>
      <c r="L492" s="3">
        <v>13</v>
      </c>
      <c r="N492" s="9">
        <v>0.13</v>
      </c>
      <c r="O492" s="9" t="b">
        <v>1</v>
      </c>
      <c r="P492" s="10">
        <v>3.3882063165964108E-4</v>
      </c>
      <c r="Q492" s="3" t="s">
        <v>25</v>
      </c>
      <c r="R492" s="3" t="s">
        <v>1635</v>
      </c>
      <c r="S492" s="14">
        <v>3054100</v>
      </c>
      <c r="T492" s="21">
        <v>33.092858833333324</v>
      </c>
      <c r="U492" s="22">
        <v>31.551580833333322</v>
      </c>
      <c r="V492" s="22">
        <v>1.4550276666666671</v>
      </c>
      <c r="W492" s="22">
        <v>8.6250333333333304E-2</v>
      </c>
      <c r="X492" s="22">
        <f t="shared" si="11"/>
        <v>4.1017055083333318</v>
      </c>
      <c r="Y492" s="8" t="b">
        <v>0</v>
      </c>
      <c r="Z492" s="8" t="b">
        <v>0</v>
      </c>
      <c r="AA492" s="8" t="b">
        <v>0</v>
      </c>
      <c r="AB492" s="8" t="b">
        <v>0</v>
      </c>
    </row>
    <row r="493" spans="1:28" hidden="1" x14ac:dyDescent="0.2">
      <c r="A493" s="1" t="s">
        <v>852</v>
      </c>
      <c r="B493" s="1" t="s">
        <v>19</v>
      </c>
      <c r="D493" s="3" t="s">
        <v>20</v>
      </c>
      <c r="E493" s="3" t="s">
        <v>853</v>
      </c>
      <c r="F493" s="3" t="s">
        <v>1609</v>
      </c>
      <c r="G493" s="3" t="s">
        <v>26221</v>
      </c>
      <c r="H493" s="3" t="s">
        <v>1636</v>
      </c>
      <c r="I493" s="6">
        <v>30542</v>
      </c>
      <c r="J493" s="7" t="s">
        <v>1637</v>
      </c>
      <c r="K493" s="8">
        <v>3054200</v>
      </c>
      <c r="L493" s="3">
        <v>10</v>
      </c>
      <c r="N493" s="9">
        <v>0.1</v>
      </c>
      <c r="O493" s="9" t="b">
        <v>1</v>
      </c>
      <c r="P493" s="10">
        <v>7.6988260865040224E-5</v>
      </c>
      <c r="Q493" s="3" t="s">
        <v>25</v>
      </c>
      <c r="R493" s="3" t="s">
        <v>1638</v>
      </c>
      <c r="S493" s="14">
        <v>3054200</v>
      </c>
      <c r="T493" s="21">
        <v>1.2170686666666664</v>
      </c>
      <c r="U493" s="22">
        <v>1.2010901666666665</v>
      </c>
      <c r="V493" s="22">
        <v>1.5041499999999999E-2</v>
      </c>
      <c r="W493" s="22">
        <v>9.3700000000000001E-4</v>
      </c>
      <c r="X493" s="22">
        <f t="shared" si="11"/>
        <v>0.12010901666666665</v>
      </c>
      <c r="Y493" s="8" t="b">
        <v>0</v>
      </c>
      <c r="Z493" s="8" t="b">
        <v>0</v>
      </c>
      <c r="AA493" s="8" t="b">
        <v>0</v>
      </c>
      <c r="AB493" s="8" t="b">
        <v>0</v>
      </c>
    </row>
    <row r="494" spans="1:28" hidden="1" x14ac:dyDescent="0.2">
      <c r="A494" s="1" t="s">
        <v>852</v>
      </c>
      <c r="B494" s="1" t="s">
        <v>19</v>
      </c>
      <c r="D494" s="3" t="s">
        <v>20</v>
      </c>
      <c r="E494" s="3" t="s">
        <v>853</v>
      </c>
      <c r="F494" s="3" t="s">
        <v>1609</v>
      </c>
      <c r="G494" s="3" t="s">
        <v>26221</v>
      </c>
      <c r="H494" s="3" t="s">
        <v>1639</v>
      </c>
      <c r="I494" s="6">
        <v>30543</v>
      </c>
      <c r="J494" s="7" t="s">
        <v>1640</v>
      </c>
      <c r="K494" s="8">
        <v>3054300</v>
      </c>
      <c r="L494" s="3">
        <v>14</v>
      </c>
      <c r="N494" s="9">
        <v>0.14000000000000001</v>
      </c>
      <c r="O494" s="9" t="b">
        <v>1</v>
      </c>
      <c r="P494" s="10">
        <v>0</v>
      </c>
      <c r="Q494" s="3" t="s">
        <v>25</v>
      </c>
      <c r="R494" s="3" t="s">
        <v>1641</v>
      </c>
      <c r="S494" s="14">
        <v>3054300</v>
      </c>
      <c r="T494" s="21">
        <v>0.97960166666666659</v>
      </c>
      <c r="U494" s="22">
        <v>0.96076099999999987</v>
      </c>
      <c r="V494" s="22">
        <v>1.88406666666667E-2</v>
      </c>
      <c r="W494" s="22">
        <v>0</v>
      </c>
      <c r="X494" s="22">
        <f t="shared" si="11"/>
        <v>0.13450654000000001</v>
      </c>
      <c r="Y494" s="8" t="b">
        <v>0</v>
      </c>
      <c r="Z494" s="8" t="b">
        <v>0</v>
      </c>
      <c r="AA494" s="8" t="b">
        <v>0</v>
      </c>
      <c r="AB494" s="8" t="b">
        <v>0</v>
      </c>
    </row>
    <row r="495" spans="1:28" hidden="1" x14ac:dyDescent="0.2">
      <c r="A495" s="1" t="s">
        <v>852</v>
      </c>
      <c r="B495" s="1" t="s">
        <v>19</v>
      </c>
      <c r="D495" s="3" t="s">
        <v>20</v>
      </c>
      <c r="E495" s="3" t="s">
        <v>853</v>
      </c>
      <c r="F495" s="3" t="s">
        <v>1609</v>
      </c>
      <c r="G495" s="3" t="s">
        <v>26221</v>
      </c>
      <c r="H495" s="3" t="s">
        <v>1642</v>
      </c>
      <c r="I495" s="6">
        <v>30544</v>
      </c>
      <c r="J495" s="7" t="s">
        <v>1643</v>
      </c>
      <c r="K495" s="8">
        <v>3054410</v>
      </c>
      <c r="L495" s="3">
        <v>14</v>
      </c>
      <c r="N495" s="9">
        <v>0.14000000000000001</v>
      </c>
      <c r="O495" s="9" t="b">
        <v>1</v>
      </c>
      <c r="P495" s="10">
        <v>0</v>
      </c>
      <c r="Q495" s="3" t="s">
        <v>25</v>
      </c>
      <c r="R495" s="3" t="s">
        <v>1644</v>
      </c>
      <c r="S495" s="14">
        <v>3054410</v>
      </c>
      <c r="T495" s="21">
        <v>1.1829666666666702E-2</v>
      </c>
      <c r="U495" s="22">
        <v>1.0732666666666701E-2</v>
      </c>
      <c r="V495" s="22">
        <v>1.0970000000000001E-3</v>
      </c>
      <c r="W495" s="22">
        <v>0</v>
      </c>
      <c r="X495" s="22">
        <f t="shared" si="11"/>
        <v>1.5025733333333382E-3</v>
      </c>
      <c r="Y495" s="8" t="b">
        <v>0</v>
      </c>
      <c r="Z495" s="8" t="b">
        <v>0</v>
      </c>
      <c r="AA495" s="8" t="b">
        <v>0</v>
      </c>
      <c r="AB495" s="8" t="b">
        <v>0</v>
      </c>
    </row>
    <row r="496" spans="1:28" hidden="1" x14ac:dyDescent="0.2">
      <c r="A496" s="1" t="s">
        <v>852</v>
      </c>
      <c r="B496" s="1" t="s">
        <v>19</v>
      </c>
      <c r="D496" s="3" t="s">
        <v>20</v>
      </c>
      <c r="E496" s="3" t="s">
        <v>853</v>
      </c>
      <c r="F496" s="3" t="s">
        <v>1609</v>
      </c>
      <c r="G496" s="3" t="s">
        <v>26221</v>
      </c>
      <c r="H496" s="3" t="s">
        <v>1642</v>
      </c>
      <c r="I496" s="6">
        <v>30544</v>
      </c>
      <c r="J496" s="7" t="s">
        <v>1645</v>
      </c>
      <c r="K496" s="8">
        <v>3054490</v>
      </c>
      <c r="L496" s="3">
        <v>14</v>
      </c>
      <c r="N496" s="9">
        <v>0.14000000000000001</v>
      </c>
      <c r="O496" s="9" t="b">
        <v>1</v>
      </c>
      <c r="P496" s="10">
        <v>0.13648357657491225</v>
      </c>
      <c r="Q496" s="3" t="s">
        <v>25</v>
      </c>
      <c r="R496" s="3" t="s">
        <v>1646</v>
      </c>
      <c r="S496" s="14">
        <v>3054490</v>
      </c>
      <c r="T496" s="21">
        <v>6.76625E-2</v>
      </c>
      <c r="U496" s="22">
        <v>6.3699999999999998E-4</v>
      </c>
      <c r="V496" s="22">
        <v>1.0625000000000001E-3</v>
      </c>
      <c r="W496" s="22">
        <v>6.5962999999999994E-2</v>
      </c>
      <c r="X496" s="22">
        <f t="shared" si="11"/>
        <v>8.918000000000001E-5</v>
      </c>
      <c r="Y496" s="8" t="b">
        <v>0</v>
      </c>
      <c r="Z496" s="8" t="b">
        <v>0</v>
      </c>
      <c r="AA496" s="8" t="b">
        <v>0</v>
      </c>
      <c r="AB496" s="8" t="b">
        <v>0</v>
      </c>
    </row>
    <row r="497" spans="1:28" hidden="1" x14ac:dyDescent="0.2">
      <c r="A497" s="1" t="s">
        <v>852</v>
      </c>
      <c r="B497" s="1" t="s">
        <v>19</v>
      </c>
      <c r="D497" s="3" t="s">
        <v>20</v>
      </c>
      <c r="E497" s="3" t="s">
        <v>853</v>
      </c>
      <c r="F497" s="3" t="s">
        <v>1609</v>
      </c>
      <c r="G497" s="3" t="s">
        <v>26221</v>
      </c>
      <c r="H497" s="3" t="s">
        <v>1647</v>
      </c>
      <c r="I497" s="6">
        <v>30549</v>
      </c>
      <c r="J497" s="7" t="s">
        <v>1648</v>
      </c>
      <c r="K497" s="8">
        <v>3054910</v>
      </c>
      <c r="L497" s="3">
        <v>15</v>
      </c>
      <c r="N497" s="9">
        <v>0.15</v>
      </c>
      <c r="O497" s="9" t="b">
        <v>1</v>
      </c>
      <c r="P497" s="10">
        <v>0</v>
      </c>
      <c r="Q497" s="3" t="s">
        <v>25</v>
      </c>
      <c r="R497" s="3" t="s">
        <v>1649</v>
      </c>
      <c r="S497" s="14">
        <v>3054910</v>
      </c>
      <c r="T497" s="21">
        <v>3.2097000000000001E-2</v>
      </c>
      <c r="U497" s="22">
        <v>3.2097000000000001E-2</v>
      </c>
      <c r="V497" s="22">
        <v>0</v>
      </c>
      <c r="W497" s="22">
        <v>0</v>
      </c>
      <c r="X497" s="22">
        <f t="shared" si="11"/>
        <v>4.8145499999999999E-3</v>
      </c>
      <c r="Y497" s="8" t="b">
        <v>0</v>
      </c>
      <c r="Z497" s="8" t="b">
        <v>0</v>
      </c>
      <c r="AA497" s="8" t="b">
        <v>0</v>
      </c>
      <c r="AB497" s="8" t="b">
        <v>0</v>
      </c>
    </row>
    <row r="498" spans="1:28" hidden="1" x14ac:dyDescent="0.2">
      <c r="A498" s="1" t="s">
        <v>852</v>
      </c>
      <c r="B498" s="1" t="s">
        <v>19</v>
      </c>
      <c r="D498" s="3" t="s">
        <v>20</v>
      </c>
      <c r="E498" s="3" t="s">
        <v>853</v>
      </c>
      <c r="F498" s="3" t="s">
        <v>1609</v>
      </c>
      <c r="G498" s="3" t="s">
        <v>26221</v>
      </c>
      <c r="H498" s="3" t="s">
        <v>1647</v>
      </c>
      <c r="I498" s="6">
        <v>30549</v>
      </c>
      <c r="J498" s="7" t="s">
        <v>1650</v>
      </c>
      <c r="K498" s="8">
        <v>3054920</v>
      </c>
      <c r="L498" s="3">
        <v>16</v>
      </c>
      <c r="N498" s="9">
        <v>0.16</v>
      </c>
      <c r="O498" s="9" t="b">
        <v>1</v>
      </c>
      <c r="P498" s="10">
        <v>0</v>
      </c>
      <c r="Q498" s="3" t="s">
        <v>25</v>
      </c>
      <c r="R498" s="3" t="s">
        <v>1651</v>
      </c>
      <c r="S498" s="14">
        <v>3054920</v>
      </c>
      <c r="T498" s="21">
        <v>8.3133333333333358E-3</v>
      </c>
      <c r="U498" s="22">
        <v>8.3133333333333358E-3</v>
      </c>
      <c r="V498" s="22">
        <v>0</v>
      </c>
      <c r="W498" s="22">
        <v>0</v>
      </c>
      <c r="X498" s="22">
        <f t="shared" si="11"/>
        <v>1.3301333333333336E-3</v>
      </c>
      <c r="Y498" s="8" t="b">
        <v>0</v>
      </c>
      <c r="Z498" s="8" t="b">
        <v>0</v>
      </c>
      <c r="AA498" s="8" t="b">
        <v>0</v>
      </c>
      <c r="AB498" s="8" t="b">
        <v>0</v>
      </c>
    </row>
    <row r="499" spans="1:28" hidden="1" x14ac:dyDescent="0.2">
      <c r="A499" s="1" t="s">
        <v>852</v>
      </c>
      <c r="B499" s="1" t="s">
        <v>19</v>
      </c>
      <c r="D499" s="3" t="s">
        <v>20</v>
      </c>
      <c r="E499" s="3" t="s">
        <v>853</v>
      </c>
      <c r="F499" s="3" t="s">
        <v>1609</v>
      </c>
      <c r="G499" s="3" t="s">
        <v>26221</v>
      </c>
      <c r="H499" s="3" t="s">
        <v>1647</v>
      </c>
      <c r="I499" s="6">
        <v>30549</v>
      </c>
      <c r="J499" s="7" t="s">
        <v>1652</v>
      </c>
      <c r="K499" s="8">
        <v>3054930</v>
      </c>
      <c r="L499" s="3">
        <v>14</v>
      </c>
      <c r="N499" s="9">
        <v>0.14000000000000001</v>
      </c>
      <c r="O499" s="9" t="b">
        <v>1</v>
      </c>
      <c r="P499" s="10">
        <v>0</v>
      </c>
      <c r="Q499" s="3" t="s">
        <v>25</v>
      </c>
      <c r="R499" s="3" t="s">
        <v>1653</v>
      </c>
      <c r="S499" s="14">
        <v>3054930</v>
      </c>
      <c r="T499" s="21">
        <v>5.5407913333333303</v>
      </c>
      <c r="U499" s="22">
        <v>5.5381183333333306</v>
      </c>
      <c r="V499" s="22">
        <v>2.673E-3</v>
      </c>
      <c r="W499" s="22">
        <v>0</v>
      </c>
      <c r="X499" s="22">
        <f t="shared" si="11"/>
        <v>0.77533656666666639</v>
      </c>
      <c r="Y499" s="8" t="b">
        <v>0</v>
      </c>
      <c r="Z499" s="8" t="b">
        <v>0</v>
      </c>
      <c r="AA499" s="8" t="b">
        <v>0</v>
      </c>
      <c r="AB499" s="8" t="b">
        <v>0</v>
      </c>
    </row>
    <row r="500" spans="1:28" hidden="1" x14ac:dyDescent="0.2">
      <c r="A500" s="1" t="s">
        <v>852</v>
      </c>
      <c r="B500" s="1" t="s">
        <v>19</v>
      </c>
      <c r="D500" s="3" t="s">
        <v>20</v>
      </c>
      <c r="E500" s="3" t="s">
        <v>853</v>
      </c>
      <c r="F500" s="3" t="s">
        <v>1609</v>
      </c>
      <c r="G500" s="3" t="s">
        <v>26221</v>
      </c>
      <c r="H500" s="3" t="s">
        <v>1647</v>
      </c>
      <c r="I500" s="6">
        <v>30549</v>
      </c>
      <c r="J500" s="7" t="s">
        <v>1654</v>
      </c>
      <c r="K500" s="8">
        <v>3054980</v>
      </c>
      <c r="L500" s="3">
        <v>14</v>
      </c>
      <c r="N500" s="9">
        <v>0.14000000000000001</v>
      </c>
      <c r="O500" s="9" t="b">
        <v>1</v>
      </c>
      <c r="P500" s="10">
        <v>8.3623704225452344E-2</v>
      </c>
      <c r="Q500" s="3" t="s">
        <v>25</v>
      </c>
      <c r="R500" s="3" t="s">
        <v>1655</v>
      </c>
      <c r="S500" s="14">
        <v>3054980</v>
      </c>
      <c r="T500" s="21">
        <v>10.494623999999993</v>
      </c>
      <c r="U500" s="22">
        <v>0.27693866666666667</v>
      </c>
      <c r="V500" s="22">
        <v>3.9491186666666636</v>
      </c>
      <c r="W500" s="22">
        <v>6.2685666666666631</v>
      </c>
      <c r="X500" s="22">
        <f t="shared" si="11"/>
        <v>3.8771413333333338E-2</v>
      </c>
      <c r="Y500" s="8" t="b">
        <v>0</v>
      </c>
      <c r="Z500" s="8" t="b">
        <v>0</v>
      </c>
      <c r="AA500" s="8" t="b">
        <v>0</v>
      </c>
      <c r="AB500" s="8" t="b">
        <v>0</v>
      </c>
    </row>
    <row r="501" spans="1:28" hidden="1" x14ac:dyDescent="0.2">
      <c r="A501" s="1" t="s">
        <v>852</v>
      </c>
      <c r="B501" s="1" t="s">
        <v>19</v>
      </c>
      <c r="D501" s="3" t="s">
        <v>20</v>
      </c>
      <c r="E501" s="3" t="s">
        <v>853</v>
      </c>
      <c r="F501" s="3" t="s">
        <v>1609</v>
      </c>
      <c r="G501" s="3" t="s">
        <v>26221</v>
      </c>
      <c r="H501" s="3" t="s">
        <v>1656</v>
      </c>
      <c r="I501" s="6">
        <v>30551</v>
      </c>
      <c r="J501" s="7" t="s">
        <v>1657</v>
      </c>
      <c r="K501" s="8">
        <v>3055110</v>
      </c>
      <c r="L501" s="3">
        <v>13</v>
      </c>
      <c r="N501" s="9">
        <v>0.13</v>
      </c>
      <c r="O501" s="9" t="b">
        <v>1</v>
      </c>
      <c r="P501" s="10">
        <v>0</v>
      </c>
      <c r="Q501" s="3" t="s">
        <v>25</v>
      </c>
      <c r="R501" s="3" t="s">
        <v>1658</v>
      </c>
      <c r="S501" s="14">
        <v>3055110</v>
      </c>
      <c r="T501" s="21">
        <v>0.67589866666666665</v>
      </c>
      <c r="U501" s="22">
        <v>2.487E-2</v>
      </c>
      <c r="V501" s="22">
        <v>0.6510286666666667</v>
      </c>
      <c r="W501" s="22">
        <v>0</v>
      </c>
      <c r="X501" s="22">
        <f t="shared" si="11"/>
        <v>3.2331E-3</v>
      </c>
      <c r="Y501" s="8" t="b">
        <v>0</v>
      </c>
      <c r="Z501" s="8" t="b">
        <v>0</v>
      </c>
      <c r="AA501" s="8" t="b">
        <v>0</v>
      </c>
      <c r="AB501" s="8" t="b">
        <v>0</v>
      </c>
    </row>
    <row r="502" spans="1:28" x14ac:dyDescent="0.2">
      <c r="A502" s="1" t="s">
        <v>852</v>
      </c>
      <c r="B502" s="1" t="s">
        <v>19</v>
      </c>
      <c r="D502" s="3" t="s">
        <v>20</v>
      </c>
      <c r="E502" s="3" t="s">
        <v>853</v>
      </c>
      <c r="F502" s="3" t="s">
        <v>1111</v>
      </c>
      <c r="G502" s="3" t="s">
        <v>26219</v>
      </c>
      <c r="H502" s="3" t="s">
        <v>1312</v>
      </c>
      <c r="I502" s="6">
        <v>30389</v>
      </c>
      <c r="J502" s="7" t="s">
        <v>1313</v>
      </c>
      <c r="K502" s="8">
        <v>3038910</v>
      </c>
      <c r="L502" s="3">
        <v>8</v>
      </c>
      <c r="N502" s="9">
        <v>0.08</v>
      </c>
      <c r="O502" s="9" t="b">
        <v>1</v>
      </c>
      <c r="P502" s="10">
        <v>7.9769244023626312E-2</v>
      </c>
      <c r="Q502" s="3" t="s">
        <v>25</v>
      </c>
      <c r="R502" s="3" t="s">
        <v>1314</v>
      </c>
      <c r="S502" s="14">
        <v>3038910</v>
      </c>
      <c r="T502" s="21">
        <v>24.632370333333331</v>
      </c>
      <c r="U502" s="22">
        <v>3.9619500000000002E-2</v>
      </c>
      <c r="V502" s="22">
        <v>3.1431333333333297E-2</v>
      </c>
      <c r="W502" s="22">
        <v>24.561319499999996</v>
      </c>
      <c r="X502" s="22">
        <f t="shared" si="11"/>
        <v>3.1695600000000001E-3</v>
      </c>
      <c r="Y502" s="8" t="b">
        <v>0</v>
      </c>
      <c r="Z502" s="8" t="b">
        <v>1</v>
      </c>
      <c r="AA502" s="8" t="b">
        <v>0</v>
      </c>
      <c r="AB502" s="8" t="b">
        <v>1</v>
      </c>
    </row>
    <row r="503" spans="1:28" x14ac:dyDescent="0.2">
      <c r="A503" s="1" t="s">
        <v>852</v>
      </c>
      <c r="B503" s="1" t="s">
        <v>19</v>
      </c>
      <c r="D503" s="3" t="s">
        <v>20</v>
      </c>
      <c r="E503" s="3" t="s">
        <v>853</v>
      </c>
      <c r="F503" s="3" t="s">
        <v>1111</v>
      </c>
      <c r="G503" s="3" t="s">
        <v>26219</v>
      </c>
      <c r="H503" s="3" t="s">
        <v>1312</v>
      </c>
      <c r="I503" s="6">
        <v>30389</v>
      </c>
      <c r="J503" s="7" t="s">
        <v>1315</v>
      </c>
      <c r="K503" s="8">
        <v>3038921</v>
      </c>
      <c r="L503" s="3">
        <v>0</v>
      </c>
      <c r="N503" s="9">
        <v>0</v>
      </c>
      <c r="O503" s="9" t="b">
        <v>1</v>
      </c>
      <c r="P503" s="10">
        <v>0</v>
      </c>
      <c r="Q503" s="3" t="s">
        <v>25</v>
      </c>
      <c r="R503" s="3" t="s">
        <v>1316</v>
      </c>
      <c r="S503" s="14">
        <v>3038921</v>
      </c>
      <c r="T503" s="21">
        <v>0</v>
      </c>
      <c r="U503" s="22">
        <v>0</v>
      </c>
      <c r="V503" s="22">
        <v>0</v>
      </c>
      <c r="W503" s="22">
        <v>0</v>
      </c>
      <c r="X503" s="22">
        <f t="shared" si="11"/>
        <v>0</v>
      </c>
      <c r="Y503" s="8" t="b">
        <v>0</v>
      </c>
      <c r="Z503" s="8" t="b">
        <v>1</v>
      </c>
      <c r="AA503" s="8" t="b">
        <v>0</v>
      </c>
      <c r="AB503" s="8" t="b">
        <v>1</v>
      </c>
    </row>
    <row r="504" spans="1:28" x14ac:dyDescent="0.2">
      <c r="A504" s="1" t="s">
        <v>852</v>
      </c>
      <c r="B504" s="1" t="s">
        <v>19</v>
      </c>
      <c r="D504" s="3" t="s">
        <v>20</v>
      </c>
      <c r="E504" s="3" t="s">
        <v>853</v>
      </c>
      <c r="F504" s="3" t="s">
        <v>1111</v>
      </c>
      <c r="G504" s="3" t="s">
        <v>26219</v>
      </c>
      <c r="H504" s="3" t="s">
        <v>1312</v>
      </c>
      <c r="I504" s="6">
        <v>30389</v>
      </c>
      <c r="J504" s="7" t="s">
        <v>1317</v>
      </c>
      <c r="K504" s="8">
        <v>3038929</v>
      </c>
      <c r="L504" s="3">
        <v>22</v>
      </c>
      <c r="N504" s="9">
        <v>0.22</v>
      </c>
      <c r="O504" s="9" t="b">
        <v>1</v>
      </c>
      <c r="P504" s="10">
        <v>0.22</v>
      </c>
      <c r="Q504" s="3" t="s">
        <v>25</v>
      </c>
      <c r="R504" s="3" t="s">
        <v>1318</v>
      </c>
      <c r="S504" s="14">
        <v>3038929</v>
      </c>
      <c r="T504" s="21">
        <v>1.3431E-2</v>
      </c>
      <c r="U504" s="22">
        <v>0</v>
      </c>
      <c r="V504" s="22">
        <v>0</v>
      </c>
      <c r="W504" s="22">
        <v>1.3431E-2</v>
      </c>
      <c r="X504" s="22">
        <f t="shared" si="11"/>
        <v>0</v>
      </c>
      <c r="Y504" s="8" t="b">
        <v>0</v>
      </c>
      <c r="Z504" s="8" t="b">
        <v>1</v>
      </c>
      <c r="AA504" s="8" t="b">
        <v>0</v>
      </c>
      <c r="AB504" s="8" t="b">
        <v>1</v>
      </c>
    </row>
    <row r="505" spans="1:28" x14ac:dyDescent="0.2">
      <c r="A505" s="1" t="s">
        <v>852</v>
      </c>
      <c r="B505" s="1" t="s">
        <v>19</v>
      </c>
      <c r="D505" s="3" t="s">
        <v>20</v>
      </c>
      <c r="E505" s="3" t="s">
        <v>853</v>
      </c>
      <c r="F505" s="3" t="s">
        <v>1111</v>
      </c>
      <c r="G505" s="3" t="s">
        <v>26219</v>
      </c>
      <c r="H505" s="3" t="s">
        <v>1312</v>
      </c>
      <c r="I505" s="6">
        <v>30389</v>
      </c>
      <c r="J505" s="7" t="s">
        <v>1319</v>
      </c>
      <c r="K505" s="8">
        <v>3038931</v>
      </c>
      <c r="L505" s="3">
        <v>7.5</v>
      </c>
      <c r="N505" s="9">
        <v>7.4999999999999997E-2</v>
      </c>
      <c r="O505" s="9" t="b">
        <v>1</v>
      </c>
      <c r="P505" s="10">
        <v>0</v>
      </c>
      <c r="Q505" s="3" t="s">
        <v>25</v>
      </c>
      <c r="R505" s="3" t="s">
        <v>1320</v>
      </c>
      <c r="S505" s="14">
        <v>3038931</v>
      </c>
      <c r="T505" s="21">
        <v>2.7315313333333302</v>
      </c>
      <c r="U505" s="22">
        <v>0.12667</v>
      </c>
      <c r="V505" s="22">
        <v>2.6048613333333304</v>
      </c>
      <c r="W505" s="22">
        <v>0</v>
      </c>
      <c r="X505" s="22">
        <f t="shared" si="11"/>
        <v>9.50025E-3</v>
      </c>
      <c r="Y505" s="8" t="b">
        <v>0</v>
      </c>
      <c r="Z505" s="8" t="b">
        <v>1</v>
      </c>
      <c r="AA505" s="8" t="b">
        <v>0</v>
      </c>
      <c r="AB505" s="8" t="b">
        <v>1</v>
      </c>
    </row>
    <row r="506" spans="1:28" x14ac:dyDescent="0.2">
      <c r="A506" s="1" t="s">
        <v>852</v>
      </c>
      <c r="B506" s="1" t="s">
        <v>19</v>
      </c>
      <c r="D506" s="3" t="s">
        <v>20</v>
      </c>
      <c r="E506" s="3" t="s">
        <v>853</v>
      </c>
      <c r="F506" s="3" t="s">
        <v>1111</v>
      </c>
      <c r="G506" s="3" t="s">
        <v>26219</v>
      </c>
      <c r="H506" s="3" t="s">
        <v>1312</v>
      </c>
      <c r="I506" s="6">
        <v>30389</v>
      </c>
      <c r="J506" s="7" t="s">
        <v>1321</v>
      </c>
      <c r="K506" s="8">
        <v>3038939</v>
      </c>
      <c r="L506" s="3">
        <v>7.5</v>
      </c>
      <c r="N506" s="9">
        <v>7.4999999999999997E-2</v>
      </c>
      <c r="O506" s="9" t="b">
        <v>1</v>
      </c>
      <c r="P506" s="10">
        <v>1.4843487256939351E-2</v>
      </c>
      <c r="Q506" s="3" t="s">
        <v>25</v>
      </c>
      <c r="R506" s="3" t="s">
        <v>1322</v>
      </c>
      <c r="S506" s="14">
        <v>3038939</v>
      </c>
      <c r="T506" s="21">
        <v>1.7568058333333303</v>
      </c>
      <c r="U506" s="22">
        <v>1.1979999999999999E-2</v>
      </c>
      <c r="V506" s="22">
        <v>1.3971308333333301</v>
      </c>
      <c r="W506" s="22">
        <v>0.34769499999999998</v>
      </c>
      <c r="X506" s="22">
        <f t="shared" si="11"/>
        <v>8.9849999999999988E-4</v>
      </c>
      <c r="Y506" s="8" t="b">
        <v>0</v>
      </c>
      <c r="Z506" s="8" t="b">
        <v>1</v>
      </c>
      <c r="AA506" s="8" t="b">
        <v>0</v>
      </c>
      <c r="AB506" s="8" t="b">
        <v>1</v>
      </c>
    </row>
    <row r="507" spans="1:28" x14ac:dyDescent="0.2">
      <c r="A507" s="1" t="s">
        <v>852</v>
      </c>
      <c r="B507" s="1" t="s">
        <v>19</v>
      </c>
      <c r="D507" s="3" t="s">
        <v>20</v>
      </c>
      <c r="E507" s="3" t="s">
        <v>853</v>
      </c>
      <c r="F507" s="3" t="s">
        <v>1111</v>
      </c>
      <c r="G507" s="3" t="s">
        <v>26219</v>
      </c>
      <c r="H507" s="3" t="s">
        <v>1312</v>
      </c>
      <c r="I507" s="6">
        <v>30389</v>
      </c>
      <c r="J507" s="7" t="s">
        <v>1323</v>
      </c>
      <c r="K507" s="8">
        <v>3038940</v>
      </c>
      <c r="L507" s="3">
        <v>0</v>
      </c>
      <c r="N507" s="9">
        <v>0</v>
      </c>
      <c r="O507" s="9" t="b">
        <v>1</v>
      </c>
      <c r="P507" s="10">
        <v>0</v>
      </c>
      <c r="Q507" s="3" t="s">
        <v>25</v>
      </c>
      <c r="R507" s="3" t="s">
        <v>1324</v>
      </c>
      <c r="S507" s="14">
        <v>3038940</v>
      </c>
      <c r="T507" s="21">
        <v>0</v>
      </c>
      <c r="U507" s="22">
        <v>0</v>
      </c>
      <c r="V507" s="22">
        <v>0</v>
      </c>
      <c r="W507" s="22">
        <v>0</v>
      </c>
      <c r="X507" s="22">
        <f t="shared" si="11"/>
        <v>0</v>
      </c>
      <c r="Y507" s="8" t="b">
        <v>0</v>
      </c>
      <c r="Z507" s="8" t="b">
        <v>1</v>
      </c>
      <c r="AA507" s="8" t="b">
        <v>0</v>
      </c>
      <c r="AB507" s="8" t="b">
        <v>1</v>
      </c>
    </row>
    <row r="508" spans="1:28" x14ac:dyDescent="0.2">
      <c r="A508" s="1" t="s">
        <v>852</v>
      </c>
      <c r="B508" s="1" t="s">
        <v>19</v>
      </c>
      <c r="D508" s="3" t="s">
        <v>20</v>
      </c>
      <c r="E508" s="3" t="s">
        <v>853</v>
      </c>
      <c r="F508" s="3" t="s">
        <v>1111</v>
      </c>
      <c r="G508" s="3" t="s">
        <v>26219</v>
      </c>
      <c r="H508" s="3" t="s">
        <v>1312</v>
      </c>
      <c r="I508" s="6">
        <v>30389</v>
      </c>
      <c r="J508" s="7" t="s">
        <v>1325</v>
      </c>
      <c r="K508" s="8">
        <v>3038950</v>
      </c>
      <c r="L508" s="3">
        <v>15</v>
      </c>
      <c r="N508" s="9">
        <v>0.15</v>
      </c>
      <c r="O508" s="9" t="b">
        <v>1</v>
      </c>
      <c r="P508" s="10">
        <v>2.9563288135787149E-2</v>
      </c>
      <c r="Q508" s="3" t="s">
        <v>25</v>
      </c>
      <c r="R508" s="3" t="s">
        <v>1326</v>
      </c>
      <c r="S508" s="14">
        <v>3038950</v>
      </c>
      <c r="T508" s="21">
        <v>1.077873166666667</v>
      </c>
      <c r="U508" s="22">
        <v>4.1390000000000003E-2</v>
      </c>
      <c r="V508" s="22">
        <v>0.82404666666666693</v>
      </c>
      <c r="W508" s="22">
        <v>0.2124365</v>
      </c>
      <c r="X508" s="22">
        <f t="shared" si="11"/>
        <v>6.2085000000000005E-3</v>
      </c>
      <c r="Y508" s="8" t="b">
        <v>0</v>
      </c>
      <c r="Z508" s="8" t="b">
        <v>1</v>
      </c>
      <c r="AA508" s="8" t="b">
        <v>0</v>
      </c>
      <c r="AB508" s="8" t="b">
        <v>1</v>
      </c>
    </row>
    <row r="509" spans="1:28" x14ac:dyDescent="0.2">
      <c r="A509" s="1" t="s">
        <v>852</v>
      </c>
      <c r="B509" s="1" t="s">
        <v>19</v>
      </c>
      <c r="D509" s="3" t="s">
        <v>20</v>
      </c>
      <c r="E509" s="3" t="s">
        <v>853</v>
      </c>
      <c r="F509" s="3" t="s">
        <v>1111</v>
      </c>
      <c r="G509" s="3" t="s">
        <v>26219</v>
      </c>
      <c r="H509" s="3" t="s">
        <v>1312</v>
      </c>
      <c r="I509" s="6">
        <v>30389</v>
      </c>
      <c r="J509" s="7" t="s">
        <v>1327</v>
      </c>
      <c r="K509" s="8">
        <v>3038955</v>
      </c>
      <c r="L509" s="3">
        <v>15</v>
      </c>
      <c r="N509" s="9">
        <v>0.15</v>
      </c>
      <c r="O509" s="9" t="b">
        <v>1</v>
      </c>
      <c r="P509" s="10">
        <v>0</v>
      </c>
      <c r="Q509" s="3" t="s">
        <v>25</v>
      </c>
      <c r="R509" s="3" t="s">
        <v>1328</v>
      </c>
      <c r="S509" s="14">
        <v>3038955</v>
      </c>
      <c r="T509" s="21">
        <v>0.56236850000000005</v>
      </c>
      <c r="U509" s="22">
        <v>0.56236850000000005</v>
      </c>
      <c r="V509" s="22">
        <v>0</v>
      </c>
      <c r="W509" s="22">
        <v>0</v>
      </c>
      <c r="X509" s="22">
        <f t="shared" si="11"/>
        <v>8.4355275000000007E-2</v>
      </c>
      <c r="Y509" s="8" t="b">
        <v>0</v>
      </c>
      <c r="Z509" s="8" t="b">
        <v>1</v>
      </c>
      <c r="AA509" s="8" t="b">
        <v>0</v>
      </c>
      <c r="AB509" s="8" t="b">
        <v>1</v>
      </c>
    </row>
    <row r="510" spans="1:28" x14ac:dyDescent="0.2">
      <c r="A510" s="1" t="s">
        <v>852</v>
      </c>
      <c r="B510" s="1" t="s">
        <v>19</v>
      </c>
      <c r="D510" s="3" t="s">
        <v>20</v>
      </c>
      <c r="E510" s="3" t="s">
        <v>853</v>
      </c>
      <c r="F510" s="3" t="s">
        <v>1111</v>
      </c>
      <c r="G510" s="3" t="s">
        <v>26219</v>
      </c>
      <c r="H510" s="3" t="s">
        <v>1312</v>
      </c>
      <c r="I510" s="6">
        <v>30389</v>
      </c>
      <c r="J510" s="7" t="s">
        <v>1329</v>
      </c>
      <c r="K510" s="8">
        <v>3038960</v>
      </c>
      <c r="L510" s="3">
        <v>15</v>
      </c>
      <c r="N510" s="9">
        <v>0.15</v>
      </c>
      <c r="O510" s="9" t="b">
        <v>1</v>
      </c>
      <c r="P510" s="10">
        <v>0</v>
      </c>
      <c r="Q510" s="3" t="s">
        <v>25</v>
      </c>
      <c r="R510" s="3" t="s">
        <v>1330</v>
      </c>
      <c r="S510" s="14">
        <v>3038960</v>
      </c>
      <c r="T510" s="21">
        <v>7.5884999999999998E-3</v>
      </c>
      <c r="U510" s="22">
        <v>7.5884999999999998E-3</v>
      </c>
      <c r="V510" s="22">
        <v>0</v>
      </c>
      <c r="W510" s="22">
        <v>0</v>
      </c>
      <c r="X510" s="22">
        <f t="shared" si="11"/>
        <v>1.138275E-3</v>
      </c>
      <c r="Y510" s="8" t="b">
        <v>0</v>
      </c>
      <c r="Z510" s="8" t="b">
        <v>1</v>
      </c>
      <c r="AA510" s="8" t="b">
        <v>0</v>
      </c>
      <c r="AB510" s="8" t="b">
        <v>1</v>
      </c>
    </row>
    <row r="511" spans="1:28" x14ac:dyDescent="0.2">
      <c r="A511" s="1" t="s">
        <v>852</v>
      </c>
      <c r="B511" s="1" t="s">
        <v>19</v>
      </c>
      <c r="D511" s="3" t="s">
        <v>20</v>
      </c>
      <c r="E511" s="3" t="s">
        <v>853</v>
      </c>
      <c r="F511" s="3" t="s">
        <v>1111</v>
      </c>
      <c r="G511" s="3" t="s">
        <v>26219</v>
      </c>
      <c r="H511" s="3" t="s">
        <v>1312</v>
      </c>
      <c r="I511" s="6">
        <v>30389</v>
      </c>
      <c r="J511" s="7" t="s">
        <v>1331</v>
      </c>
      <c r="K511" s="8">
        <v>3038965</v>
      </c>
      <c r="L511" s="3">
        <v>15</v>
      </c>
      <c r="N511" s="9">
        <v>0.15</v>
      </c>
      <c r="O511" s="9" t="b">
        <v>1</v>
      </c>
      <c r="P511" s="10">
        <v>1.9358993395992698E-2</v>
      </c>
      <c r="Q511" s="3" t="s">
        <v>25</v>
      </c>
      <c r="R511" s="3" t="s">
        <v>1332</v>
      </c>
      <c r="S511" s="14">
        <v>3038965</v>
      </c>
      <c r="T511" s="21">
        <v>0.42315216666666666</v>
      </c>
      <c r="U511" s="22">
        <v>8.6683333333333334E-2</v>
      </c>
      <c r="V511" s="22">
        <v>0.28185683333333333</v>
      </c>
      <c r="W511" s="22">
        <v>5.4612000000000001E-2</v>
      </c>
      <c r="X511" s="22">
        <f t="shared" si="11"/>
        <v>1.30025E-2</v>
      </c>
      <c r="Y511" s="8" t="b">
        <v>0</v>
      </c>
      <c r="Z511" s="8" t="b">
        <v>1</v>
      </c>
      <c r="AA511" s="8" t="b">
        <v>0</v>
      </c>
      <c r="AB511" s="8" t="b">
        <v>1</v>
      </c>
    </row>
    <row r="512" spans="1:28" x14ac:dyDescent="0.2">
      <c r="A512" s="1" t="s">
        <v>852</v>
      </c>
      <c r="B512" s="1" t="s">
        <v>19</v>
      </c>
      <c r="D512" s="3" t="s">
        <v>20</v>
      </c>
      <c r="E512" s="3" t="s">
        <v>853</v>
      </c>
      <c r="F512" s="3" t="s">
        <v>1111</v>
      </c>
      <c r="G512" s="3" t="s">
        <v>26219</v>
      </c>
      <c r="H512" s="3" t="s">
        <v>1312</v>
      </c>
      <c r="I512" s="6">
        <v>30389</v>
      </c>
      <c r="J512" s="7" t="s">
        <v>1333</v>
      </c>
      <c r="K512" s="8">
        <v>3038970</v>
      </c>
      <c r="L512" s="3">
        <v>7.5</v>
      </c>
      <c r="N512" s="9">
        <v>7.4999999999999997E-2</v>
      </c>
      <c r="O512" s="9" t="b">
        <v>1</v>
      </c>
      <c r="P512" s="10">
        <v>6.5651480708106613E-2</v>
      </c>
      <c r="Q512" s="3" t="s">
        <v>25</v>
      </c>
      <c r="R512" s="3" t="s">
        <v>1334</v>
      </c>
      <c r="S512" s="14">
        <v>3038970</v>
      </c>
      <c r="T512" s="21">
        <v>0.1620283333333333</v>
      </c>
      <c r="U512" s="22">
        <v>2.0196333333333299E-2</v>
      </c>
      <c r="V512" s="22">
        <v>0</v>
      </c>
      <c r="W512" s="22">
        <v>0.14183200000000001</v>
      </c>
      <c r="X512" s="22">
        <f t="shared" si="11"/>
        <v>1.5147249999999974E-3</v>
      </c>
      <c r="Y512" s="8" t="b">
        <v>0</v>
      </c>
      <c r="Z512" s="8" t="b">
        <v>1</v>
      </c>
      <c r="AA512" s="8" t="b">
        <v>0</v>
      </c>
      <c r="AB512" s="8" t="b">
        <v>1</v>
      </c>
    </row>
    <row r="513" spans="1:28" x14ac:dyDescent="0.2">
      <c r="A513" s="1" t="s">
        <v>852</v>
      </c>
      <c r="B513" s="1" t="s">
        <v>19</v>
      </c>
      <c r="D513" s="3" t="s">
        <v>20</v>
      </c>
      <c r="E513" s="3" t="s">
        <v>853</v>
      </c>
      <c r="F513" s="3" t="s">
        <v>1111</v>
      </c>
      <c r="G513" s="3" t="s">
        <v>26219</v>
      </c>
      <c r="H513" s="3" t="s">
        <v>1312</v>
      </c>
      <c r="I513" s="6">
        <v>30389</v>
      </c>
      <c r="J513" s="7" t="s">
        <v>1335</v>
      </c>
      <c r="K513" s="8">
        <v>3038990</v>
      </c>
      <c r="L513" s="3">
        <v>15</v>
      </c>
      <c r="N513" s="9">
        <v>0.15</v>
      </c>
      <c r="O513" s="9" t="b">
        <v>1</v>
      </c>
      <c r="P513" s="10">
        <v>0.1112752212266454</v>
      </c>
      <c r="Q513" s="3" t="s">
        <v>25</v>
      </c>
      <c r="R513" s="3" t="s">
        <v>1336</v>
      </c>
      <c r="S513" s="14">
        <v>3038990</v>
      </c>
      <c r="T513" s="21">
        <v>5.543296999999999</v>
      </c>
      <c r="U513" s="22">
        <v>0.45786566666666673</v>
      </c>
      <c r="V513" s="22">
        <v>0.97322066666666851</v>
      </c>
      <c r="W513" s="22">
        <v>4.1122106666666634</v>
      </c>
      <c r="X513" s="22">
        <f t="shared" si="11"/>
        <v>6.8679850000000001E-2</v>
      </c>
      <c r="Y513" s="8" t="b">
        <v>0</v>
      </c>
      <c r="Z513" s="8" t="b">
        <v>1</v>
      </c>
      <c r="AA513" s="8" t="b">
        <v>0</v>
      </c>
      <c r="AB513" s="8" t="b">
        <v>1</v>
      </c>
    </row>
    <row r="514" spans="1:28" hidden="1" x14ac:dyDescent="0.2">
      <c r="A514" s="1" t="s">
        <v>852</v>
      </c>
      <c r="B514" s="1" t="s">
        <v>19</v>
      </c>
      <c r="D514" s="3" t="s">
        <v>20</v>
      </c>
      <c r="E514" s="3" t="s">
        <v>853</v>
      </c>
      <c r="F514" s="3" t="s">
        <v>1609</v>
      </c>
      <c r="G514" s="3" t="s">
        <v>26221</v>
      </c>
      <c r="H514" s="3" t="s">
        <v>1656</v>
      </c>
      <c r="I514" s="6">
        <v>30551</v>
      </c>
      <c r="J514" s="7" t="s">
        <v>1659</v>
      </c>
      <c r="K514" s="8">
        <v>3055190</v>
      </c>
      <c r="L514" s="3">
        <v>13</v>
      </c>
      <c r="N514" s="9">
        <v>0.13</v>
      </c>
      <c r="O514" s="9" t="b">
        <v>1</v>
      </c>
      <c r="P514" s="10">
        <v>1.3683446589793445E-2</v>
      </c>
      <c r="Q514" s="3" t="s">
        <v>25</v>
      </c>
      <c r="R514" s="3" t="s">
        <v>1660</v>
      </c>
      <c r="S514" s="14">
        <v>3055190</v>
      </c>
      <c r="T514" s="21">
        <v>0.21644583333333331</v>
      </c>
      <c r="U514" s="22">
        <v>0.14719199999999999</v>
      </c>
      <c r="V514" s="22">
        <v>4.6471333333333302E-2</v>
      </c>
      <c r="W514" s="22">
        <v>2.2782500000000001E-2</v>
      </c>
      <c r="X514" s="22">
        <f t="shared" si="11"/>
        <v>1.9134959999999999E-2</v>
      </c>
      <c r="Y514" s="8" t="b">
        <v>0</v>
      </c>
      <c r="Z514" s="8" t="b">
        <v>0</v>
      </c>
      <c r="AA514" s="8" t="b">
        <v>0</v>
      </c>
      <c r="AB514" s="8" t="b">
        <v>0</v>
      </c>
    </row>
    <row r="515" spans="1:28" hidden="1" x14ac:dyDescent="0.2">
      <c r="A515" s="1" t="s">
        <v>852</v>
      </c>
      <c r="B515" s="1" t="s">
        <v>19</v>
      </c>
      <c r="D515" s="3" t="s">
        <v>20</v>
      </c>
      <c r="E515" s="3" t="s">
        <v>853</v>
      </c>
      <c r="F515" s="3" t="s">
        <v>1609</v>
      </c>
      <c r="G515" s="3" t="s">
        <v>26221</v>
      </c>
      <c r="H515" s="3" t="s">
        <v>1661</v>
      </c>
      <c r="I515" s="6">
        <v>30552</v>
      </c>
      <c r="J515" s="7" t="s">
        <v>1662</v>
      </c>
      <c r="K515" s="8">
        <v>3055200</v>
      </c>
      <c r="L515" s="3">
        <v>12</v>
      </c>
      <c r="N515" s="9">
        <v>0.12</v>
      </c>
      <c r="O515" s="9" t="b">
        <v>1</v>
      </c>
      <c r="P515" s="10">
        <v>4.8876301287624303E-2</v>
      </c>
      <c r="Q515" s="3" t="s">
        <v>25</v>
      </c>
      <c r="R515" s="3" t="s">
        <v>1663</v>
      </c>
      <c r="S515" s="14">
        <v>3055980</v>
      </c>
      <c r="T515" s="21">
        <v>0.46459591666666689</v>
      </c>
      <c r="U515" s="22">
        <v>9.5417250000000078E-2</v>
      </c>
      <c r="V515" s="22">
        <v>0.17994758333333341</v>
      </c>
      <c r="W515" s="22">
        <v>0.18923108333333341</v>
      </c>
      <c r="X515" s="22">
        <f t="shared" si="11"/>
        <v>1.1450070000000008E-2</v>
      </c>
      <c r="Y515" s="8" t="b">
        <v>0</v>
      </c>
      <c r="Z515" s="8" t="b">
        <v>0</v>
      </c>
      <c r="AA515" s="8" t="b">
        <v>0</v>
      </c>
      <c r="AB515" s="8" t="b">
        <v>0</v>
      </c>
    </row>
    <row r="516" spans="1:28" hidden="1" x14ac:dyDescent="0.2">
      <c r="A516" s="1" t="s">
        <v>852</v>
      </c>
      <c r="B516" s="1" t="s">
        <v>19</v>
      </c>
      <c r="D516" s="3" t="s">
        <v>20</v>
      </c>
      <c r="E516" s="3" t="s">
        <v>853</v>
      </c>
      <c r="F516" s="3" t="s">
        <v>1609</v>
      </c>
      <c r="G516" s="3" t="s">
        <v>26221</v>
      </c>
      <c r="H516" s="3" t="s">
        <v>1664</v>
      </c>
      <c r="I516" s="6">
        <v>30553</v>
      </c>
      <c r="J516" s="7" t="s">
        <v>1665</v>
      </c>
      <c r="K516" s="8">
        <v>3055310</v>
      </c>
      <c r="L516" s="3">
        <v>13</v>
      </c>
      <c r="N516" s="9">
        <v>0.13</v>
      </c>
      <c r="O516" s="9" t="b">
        <v>1</v>
      </c>
      <c r="P516" s="10">
        <v>1.1563069807635501E-2</v>
      </c>
      <c r="Q516" s="3" t="s">
        <v>25</v>
      </c>
      <c r="R516" s="3" t="s">
        <v>1666</v>
      </c>
      <c r="S516" s="1" t="s">
        <v>27412</v>
      </c>
      <c r="T516" s="21">
        <v>0.43201714285714282</v>
      </c>
      <c r="U516" s="22">
        <v>0.3796903333333333</v>
      </c>
      <c r="V516" s="22">
        <v>1.3900314285714286E-2</v>
      </c>
      <c r="W516" s="22">
        <v>3.8426495238095236E-2</v>
      </c>
      <c r="X516" s="22">
        <f t="shared" si="11"/>
        <v>4.9359743333333331E-2</v>
      </c>
      <c r="Y516" s="8" t="b">
        <v>0</v>
      </c>
      <c r="Z516" s="8" t="b">
        <v>0</v>
      </c>
      <c r="AA516" s="8" t="b">
        <v>0</v>
      </c>
      <c r="AB516" s="8" t="b">
        <v>0</v>
      </c>
    </row>
    <row r="517" spans="1:28" hidden="1" x14ac:dyDescent="0.2">
      <c r="A517" s="1" t="s">
        <v>852</v>
      </c>
      <c r="B517" s="1" t="s">
        <v>19</v>
      </c>
      <c r="D517" s="3" t="s">
        <v>20</v>
      </c>
      <c r="E517" s="3" t="s">
        <v>853</v>
      </c>
      <c r="F517" s="3" t="s">
        <v>1609</v>
      </c>
      <c r="G517" s="3" t="s">
        <v>26221</v>
      </c>
      <c r="H517" s="3" t="s">
        <v>1664</v>
      </c>
      <c r="I517" s="6">
        <v>30553</v>
      </c>
      <c r="J517" s="7" t="s">
        <v>1667</v>
      </c>
      <c r="K517" s="8">
        <v>3055390</v>
      </c>
      <c r="L517" s="3">
        <v>12</v>
      </c>
      <c r="N517" s="9">
        <v>0.12</v>
      </c>
      <c r="O517" s="9" t="b">
        <v>1</v>
      </c>
      <c r="P517" s="10">
        <v>4.8876301287624303E-2</v>
      </c>
      <c r="Q517" s="3" t="s">
        <v>25</v>
      </c>
      <c r="R517" s="3" t="s">
        <v>1668</v>
      </c>
      <c r="S517" s="14">
        <v>3055980</v>
      </c>
      <c r="T517" s="21">
        <v>0.46459591666666689</v>
      </c>
      <c r="U517" s="22">
        <v>9.5417250000000078E-2</v>
      </c>
      <c r="V517" s="22">
        <v>0.17994758333333341</v>
      </c>
      <c r="W517" s="22">
        <v>0.18923108333333341</v>
      </c>
      <c r="X517" s="22">
        <f t="shared" si="11"/>
        <v>1.1450070000000008E-2</v>
      </c>
      <c r="Y517" s="8" t="b">
        <v>0</v>
      </c>
      <c r="Z517" s="8" t="b">
        <v>0</v>
      </c>
      <c r="AA517" s="8" t="b">
        <v>0</v>
      </c>
      <c r="AB517" s="8" t="b">
        <v>0</v>
      </c>
    </row>
    <row r="518" spans="1:28" hidden="1" x14ac:dyDescent="0.2">
      <c r="A518" s="1" t="s">
        <v>852</v>
      </c>
      <c r="B518" s="1" t="s">
        <v>19</v>
      </c>
      <c r="D518" s="3" t="s">
        <v>20</v>
      </c>
      <c r="E518" s="3" t="s">
        <v>853</v>
      </c>
      <c r="F518" s="3" t="s">
        <v>1609</v>
      </c>
      <c r="G518" s="3" t="s">
        <v>26221</v>
      </c>
      <c r="H518" s="3" t="s">
        <v>1669</v>
      </c>
      <c r="I518" s="6">
        <v>30554</v>
      </c>
      <c r="J518" s="7" t="s">
        <v>1670</v>
      </c>
      <c r="K518" s="8">
        <v>3055430</v>
      </c>
      <c r="L518" s="3">
        <v>12</v>
      </c>
      <c r="N518" s="9">
        <v>0.12</v>
      </c>
      <c r="O518" s="9" t="b">
        <v>1</v>
      </c>
      <c r="P518" s="10">
        <v>1.0673602899355846E-2</v>
      </c>
      <c r="Q518" s="3" t="s">
        <v>25</v>
      </c>
      <c r="R518" s="3" t="s">
        <v>1671</v>
      </c>
      <c r="S518" s="1" t="s">
        <v>27412</v>
      </c>
      <c r="T518" s="21">
        <v>0.43201714285714282</v>
      </c>
      <c r="U518" s="22">
        <v>0.3796903333333333</v>
      </c>
      <c r="V518" s="22">
        <v>1.3900314285714286E-2</v>
      </c>
      <c r="W518" s="22">
        <v>3.8426495238095236E-2</v>
      </c>
      <c r="X518" s="22">
        <f t="shared" si="11"/>
        <v>4.5562839999999993E-2</v>
      </c>
      <c r="Y518" s="8" t="b">
        <v>0</v>
      </c>
      <c r="Z518" s="8" t="b">
        <v>0</v>
      </c>
      <c r="AA518" s="8" t="b">
        <v>0</v>
      </c>
      <c r="AB518" s="8" t="b">
        <v>0</v>
      </c>
    </row>
    <row r="519" spans="1:28" hidden="1" x14ac:dyDescent="0.2">
      <c r="A519" s="1" t="s">
        <v>852</v>
      </c>
      <c r="B519" s="1" t="s">
        <v>19</v>
      </c>
      <c r="D519" s="3" t="s">
        <v>20</v>
      </c>
      <c r="E519" s="3" t="s">
        <v>853</v>
      </c>
      <c r="F519" s="3" t="s">
        <v>1609</v>
      </c>
      <c r="G519" s="3" t="s">
        <v>26221</v>
      </c>
      <c r="H519" s="3" t="s">
        <v>1669</v>
      </c>
      <c r="I519" s="6">
        <v>30554</v>
      </c>
      <c r="J519" s="7" t="s">
        <v>1672</v>
      </c>
      <c r="K519" s="8">
        <v>3055450</v>
      </c>
      <c r="L519" s="3">
        <v>10</v>
      </c>
      <c r="N519" s="9">
        <v>0.1</v>
      </c>
      <c r="O519" s="9" t="b">
        <v>1</v>
      </c>
      <c r="P519" s="10">
        <v>8.8946690827965396E-3</v>
      </c>
      <c r="Q519" s="3" t="s">
        <v>25</v>
      </c>
      <c r="R519" s="3" t="s">
        <v>1673</v>
      </c>
      <c r="S519" s="1" t="s">
        <v>27412</v>
      </c>
      <c r="T519" s="21">
        <v>0.43201714285714282</v>
      </c>
      <c r="U519" s="22">
        <v>0.3796903333333333</v>
      </c>
      <c r="V519" s="22">
        <v>1.3900314285714286E-2</v>
      </c>
      <c r="W519" s="22">
        <v>3.8426495238095236E-2</v>
      </c>
      <c r="X519" s="22">
        <f t="shared" si="11"/>
        <v>3.7969033333333332E-2</v>
      </c>
      <c r="Y519" s="8" t="b">
        <v>0</v>
      </c>
      <c r="Z519" s="8" t="b">
        <v>0</v>
      </c>
      <c r="AA519" s="8" t="b">
        <v>0</v>
      </c>
      <c r="AB519" s="8" t="b">
        <v>0</v>
      </c>
    </row>
    <row r="520" spans="1:28" hidden="1" x14ac:dyDescent="0.2">
      <c r="A520" s="1" t="s">
        <v>852</v>
      </c>
      <c r="B520" s="1" t="s">
        <v>19</v>
      </c>
      <c r="D520" s="3" t="s">
        <v>20</v>
      </c>
      <c r="E520" s="3" t="s">
        <v>853</v>
      </c>
      <c r="F520" s="3" t="s">
        <v>1609</v>
      </c>
      <c r="G520" s="3" t="s">
        <v>26221</v>
      </c>
      <c r="H520" s="3" t="s">
        <v>1669</v>
      </c>
      <c r="I520" s="6">
        <v>30554</v>
      </c>
      <c r="J520" s="7" t="s">
        <v>1674</v>
      </c>
      <c r="K520" s="8">
        <v>3055490</v>
      </c>
      <c r="L520" s="3">
        <v>12</v>
      </c>
      <c r="N520" s="9">
        <v>0.12</v>
      </c>
      <c r="O520" s="9" t="b">
        <v>1</v>
      </c>
      <c r="P520" s="10">
        <v>4.8876301287624303E-2</v>
      </c>
      <c r="Q520" s="3" t="s">
        <v>25</v>
      </c>
      <c r="R520" s="3" t="s">
        <v>1675</v>
      </c>
      <c r="S520" s="14">
        <v>3055980</v>
      </c>
      <c r="T520" s="21">
        <v>0.46459591666666689</v>
      </c>
      <c r="U520" s="22">
        <v>9.5417250000000078E-2</v>
      </c>
      <c r="V520" s="22">
        <v>0.17994758333333341</v>
      </c>
      <c r="W520" s="22">
        <v>0.18923108333333341</v>
      </c>
      <c r="X520" s="22">
        <f t="shared" ref="X520:X583" si="12">U520*N520</f>
        <v>1.1450070000000008E-2</v>
      </c>
      <c r="Y520" s="8" t="b">
        <v>0</v>
      </c>
      <c r="Z520" s="8" t="b">
        <v>0</v>
      </c>
      <c r="AA520" s="8" t="b">
        <v>0</v>
      </c>
      <c r="AB520" s="8" t="b">
        <v>0</v>
      </c>
    </row>
    <row r="521" spans="1:28" s="36" customFormat="1" x14ac:dyDescent="0.2">
      <c r="A521" s="26" t="s">
        <v>852</v>
      </c>
      <c r="B521" s="26" t="s">
        <v>19</v>
      </c>
      <c r="C521" s="26"/>
      <c r="D521" s="27" t="s">
        <v>20</v>
      </c>
      <c r="E521" s="27" t="s">
        <v>853</v>
      </c>
      <c r="F521" s="27" t="s">
        <v>1348</v>
      </c>
      <c r="G521" s="27" t="s">
        <v>26220</v>
      </c>
      <c r="H521" s="27" t="s">
        <v>1358</v>
      </c>
      <c r="I521" s="28">
        <v>30439</v>
      </c>
      <c r="J521" s="29" t="s">
        <v>1359</v>
      </c>
      <c r="K521" s="30">
        <v>3043900</v>
      </c>
      <c r="L521" s="27">
        <v>9</v>
      </c>
      <c r="M521" s="27"/>
      <c r="N521" s="31">
        <v>9.0000000000000011E-2</v>
      </c>
      <c r="O521" s="31" t="b">
        <v>1</v>
      </c>
      <c r="P521" s="32">
        <v>3.4152526963892693E-3</v>
      </c>
      <c r="Q521" s="27" t="s">
        <v>25</v>
      </c>
      <c r="R521" s="27" t="s">
        <v>1360</v>
      </c>
      <c r="S521" s="33">
        <v>3043900</v>
      </c>
      <c r="T521" s="34">
        <v>1.7525906666666669</v>
      </c>
      <c r="U521" s="35">
        <v>1.6860846666666669</v>
      </c>
      <c r="V521" s="35">
        <v>0</v>
      </c>
      <c r="W521" s="35">
        <v>6.6505999999999996E-2</v>
      </c>
      <c r="X521" s="35">
        <f t="shared" si="12"/>
        <v>0.15174762000000003</v>
      </c>
      <c r="Y521" s="30" t="b">
        <v>0</v>
      </c>
      <c r="Z521" s="30" t="b">
        <v>1</v>
      </c>
      <c r="AA521" s="30" t="b">
        <v>0</v>
      </c>
      <c r="AB521" s="30" t="b">
        <v>1</v>
      </c>
    </row>
    <row r="522" spans="1:28" hidden="1" x14ac:dyDescent="0.2">
      <c r="A522" s="1" t="s">
        <v>852</v>
      </c>
      <c r="B522" s="1" t="s">
        <v>19</v>
      </c>
      <c r="D522" s="3" t="s">
        <v>20</v>
      </c>
      <c r="E522" s="3" t="s">
        <v>853</v>
      </c>
      <c r="F522" s="3" t="s">
        <v>1609</v>
      </c>
      <c r="G522" s="3" t="s">
        <v>26221</v>
      </c>
      <c r="H522" s="3" t="s">
        <v>1676</v>
      </c>
      <c r="I522" s="6">
        <v>30559</v>
      </c>
      <c r="J522" s="7" t="s">
        <v>1677</v>
      </c>
      <c r="K522" s="8">
        <v>3055970</v>
      </c>
      <c r="L522" s="3">
        <v>15</v>
      </c>
      <c r="N522" s="9">
        <v>0.15</v>
      </c>
      <c r="O522" s="9" t="b">
        <v>1</v>
      </c>
      <c r="P522" s="10">
        <v>0</v>
      </c>
      <c r="Q522" s="3" t="s">
        <v>25</v>
      </c>
      <c r="R522" s="3" t="s">
        <v>1678</v>
      </c>
      <c r="S522" s="14">
        <v>3055970</v>
      </c>
      <c r="T522" s="21">
        <v>0</v>
      </c>
      <c r="U522" s="22">
        <v>0</v>
      </c>
      <c r="V522" s="22">
        <v>0</v>
      </c>
      <c r="W522" s="22">
        <v>0</v>
      </c>
      <c r="X522" s="22">
        <f t="shared" si="12"/>
        <v>0</v>
      </c>
      <c r="Y522" s="8" t="b">
        <v>0</v>
      </c>
      <c r="Z522" s="8" t="b">
        <v>0</v>
      </c>
      <c r="AA522" s="8" t="b">
        <v>0</v>
      </c>
      <c r="AB522" s="8" t="b">
        <v>0</v>
      </c>
    </row>
    <row r="523" spans="1:28" hidden="1" x14ac:dyDescent="0.2">
      <c r="A523" s="1" t="s">
        <v>852</v>
      </c>
      <c r="B523" s="1" t="s">
        <v>19</v>
      </c>
      <c r="D523" s="3" t="s">
        <v>20</v>
      </c>
      <c r="E523" s="3" t="s">
        <v>853</v>
      </c>
      <c r="F523" s="3" t="s">
        <v>1609</v>
      </c>
      <c r="G523" s="3" t="s">
        <v>26221</v>
      </c>
      <c r="H523" s="3" t="s">
        <v>1676</v>
      </c>
      <c r="I523" s="6">
        <v>30559</v>
      </c>
      <c r="J523" s="7" t="s">
        <v>1679</v>
      </c>
      <c r="K523" s="8">
        <v>3055985</v>
      </c>
      <c r="L523" s="3">
        <v>12</v>
      </c>
      <c r="N523" s="9">
        <v>0.12</v>
      </c>
      <c r="O523" s="9" t="b">
        <v>1</v>
      </c>
      <c r="P523" s="10">
        <v>4.8876301287624303E-2</v>
      </c>
      <c r="Q523" s="3" t="s">
        <v>25</v>
      </c>
      <c r="R523" s="3" t="s">
        <v>1680</v>
      </c>
      <c r="S523" s="14">
        <v>3055980</v>
      </c>
      <c r="T523" s="21">
        <v>0.46459591666666689</v>
      </c>
      <c r="U523" s="22">
        <v>9.5417250000000078E-2</v>
      </c>
      <c r="V523" s="22">
        <v>0.17994758333333341</v>
      </c>
      <c r="W523" s="22">
        <v>0.18923108333333341</v>
      </c>
      <c r="X523" s="22">
        <f t="shared" si="12"/>
        <v>1.1450070000000008E-2</v>
      </c>
      <c r="Y523" s="8" t="b">
        <v>0</v>
      </c>
      <c r="Z523" s="8" t="b">
        <v>0</v>
      </c>
      <c r="AA523" s="8" t="b">
        <v>0</v>
      </c>
      <c r="AB523" s="8" t="b">
        <v>0</v>
      </c>
    </row>
    <row r="524" spans="1:28" hidden="1" x14ac:dyDescent="0.2">
      <c r="A524" s="1" t="s">
        <v>852</v>
      </c>
      <c r="B524" s="1" t="s">
        <v>19</v>
      </c>
      <c r="D524" s="3" t="s">
        <v>20</v>
      </c>
      <c r="E524" s="3" t="s">
        <v>853</v>
      </c>
      <c r="F524" s="3" t="s">
        <v>1609</v>
      </c>
      <c r="G524" s="3" t="s">
        <v>26221</v>
      </c>
      <c r="H524" s="3" t="s">
        <v>1681</v>
      </c>
      <c r="I524" s="6">
        <v>30561</v>
      </c>
      <c r="J524" s="7" t="s">
        <v>1682</v>
      </c>
      <c r="K524" s="8">
        <v>3056100</v>
      </c>
      <c r="L524" s="3">
        <v>12</v>
      </c>
      <c r="N524" s="9">
        <v>0.12</v>
      </c>
      <c r="O524" s="9" t="b">
        <v>1</v>
      </c>
      <c r="P524" s="10">
        <v>0</v>
      </c>
      <c r="Q524" s="3" t="s">
        <v>25</v>
      </c>
      <c r="R524" s="3" t="s">
        <v>1683</v>
      </c>
      <c r="S524" s="14">
        <v>3056100</v>
      </c>
      <c r="T524" s="21">
        <v>0.27560166666666669</v>
      </c>
      <c r="U524" s="22">
        <v>6.5850666666666696E-2</v>
      </c>
      <c r="V524" s="22">
        <v>0.20975099999999999</v>
      </c>
      <c r="W524" s="22">
        <v>0</v>
      </c>
      <c r="X524" s="22">
        <f t="shared" si="12"/>
        <v>7.902080000000004E-3</v>
      </c>
      <c r="Y524" s="8" t="b">
        <v>0</v>
      </c>
      <c r="Z524" s="8" t="b">
        <v>0</v>
      </c>
      <c r="AA524" s="8" t="b">
        <v>0</v>
      </c>
      <c r="AB524" s="8" t="b">
        <v>0</v>
      </c>
    </row>
    <row r="525" spans="1:28" hidden="1" x14ac:dyDescent="0.2">
      <c r="A525" s="1" t="s">
        <v>852</v>
      </c>
      <c r="B525" s="1" t="s">
        <v>19</v>
      </c>
      <c r="D525" s="3" t="s">
        <v>20</v>
      </c>
      <c r="E525" s="3" t="s">
        <v>853</v>
      </c>
      <c r="F525" s="3" t="s">
        <v>1609</v>
      </c>
      <c r="G525" s="3" t="s">
        <v>26221</v>
      </c>
      <c r="H525" s="3" t="s">
        <v>1684</v>
      </c>
      <c r="I525" s="6">
        <v>30562</v>
      </c>
      <c r="J525" s="7" t="s">
        <v>1685</v>
      </c>
      <c r="K525" s="8">
        <v>3056200</v>
      </c>
      <c r="L525" s="3">
        <v>13</v>
      </c>
      <c r="N525" s="9">
        <v>0.13</v>
      </c>
      <c r="O525" s="9" t="b">
        <v>1</v>
      </c>
      <c r="P525" s="10">
        <v>1.6934902967121107E-2</v>
      </c>
      <c r="Q525" s="3" t="s">
        <v>25</v>
      </c>
      <c r="R525" s="3" t="s">
        <v>1686</v>
      </c>
      <c r="S525" s="14">
        <v>3056200</v>
      </c>
      <c r="T525" s="21">
        <v>0.2597916666666667</v>
      </c>
      <c r="U525" s="22">
        <v>0.20799300000000001</v>
      </c>
      <c r="V525" s="22">
        <v>1.7956E-2</v>
      </c>
      <c r="W525" s="22">
        <v>3.3842666666666701E-2</v>
      </c>
      <c r="X525" s="22">
        <f t="shared" si="12"/>
        <v>2.7039090000000002E-2</v>
      </c>
      <c r="Y525" s="8" t="b">
        <v>0</v>
      </c>
      <c r="Z525" s="8" t="b">
        <v>0</v>
      </c>
      <c r="AA525" s="8" t="b">
        <v>0</v>
      </c>
      <c r="AB525" s="8" t="b">
        <v>0</v>
      </c>
    </row>
    <row r="526" spans="1:28" hidden="1" x14ac:dyDescent="0.2">
      <c r="A526" s="1" t="s">
        <v>852</v>
      </c>
      <c r="B526" s="1" t="s">
        <v>19</v>
      </c>
      <c r="D526" s="3" t="s">
        <v>20</v>
      </c>
      <c r="E526" s="3" t="s">
        <v>853</v>
      </c>
      <c r="F526" s="3" t="s">
        <v>1609</v>
      </c>
      <c r="G526" s="3" t="s">
        <v>26221</v>
      </c>
      <c r="H526" s="3" t="s">
        <v>1687</v>
      </c>
      <c r="I526" s="6">
        <v>30563</v>
      </c>
      <c r="J526" s="7" t="s">
        <v>1688</v>
      </c>
      <c r="K526" s="8">
        <v>3056300</v>
      </c>
      <c r="L526" s="3">
        <v>10</v>
      </c>
      <c r="N526" s="9">
        <v>0.1</v>
      </c>
      <c r="O526" s="9" t="b">
        <v>1</v>
      </c>
      <c r="P526" s="10">
        <v>0</v>
      </c>
      <c r="Q526" s="3" t="s">
        <v>25</v>
      </c>
      <c r="R526" s="3" t="s">
        <v>1689</v>
      </c>
      <c r="S526" s="14">
        <v>3056300</v>
      </c>
      <c r="T526" s="21">
        <v>0.1178158333333334</v>
      </c>
      <c r="U526" s="22">
        <v>0.1178158333333334</v>
      </c>
      <c r="V526" s="22">
        <v>0</v>
      </c>
      <c r="W526" s="22">
        <v>0</v>
      </c>
      <c r="X526" s="22">
        <f t="shared" si="12"/>
        <v>1.178158333333334E-2</v>
      </c>
      <c r="Y526" s="8" t="b">
        <v>0</v>
      </c>
      <c r="Z526" s="8" t="b">
        <v>0</v>
      </c>
      <c r="AA526" s="8" t="b">
        <v>0</v>
      </c>
      <c r="AB526" s="8" t="b">
        <v>0</v>
      </c>
    </row>
    <row r="527" spans="1:28" hidden="1" x14ac:dyDescent="0.2">
      <c r="A527" s="1" t="s">
        <v>852</v>
      </c>
      <c r="B527" s="1" t="s">
        <v>19</v>
      </c>
      <c r="D527" s="3" t="s">
        <v>20</v>
      </c>
      <c r="E527" s="3" t="s">
        <v>853</v>
      </c>
      <c r="F527" s="3" t="s">
        <v>1609</v>
      </c>
      <c r="G527" s="3" t="s">
        <v>26221</v>
      </c>
      <c r="H527" s="3" t="s">
        <v>1690</v>
      </c>
      <c r="I527" s="6">
        <v>30564</v>
      </c>
      <c r="J527" s="7" t="s">
        <v>1691</v>
      </c>
      <c r="K527" s="8">
        <v>3056400</v>
      </c>
      <c r="L527" s="3">
        <v>12</v>
      </c>
      <c r="N527" s="9">
        <v>0.12</v>
      </c>
      <c r="O527" s="9" t="b">
        <v>1</v>
      </c>
      <c r="P527" s="10">
        <v>0</v>
      </c>
      <c r="Q527" s="3" t="s">
        <v>25</v>
      </c>
      <c r="R527" s="3" t="s">
        <v>1692</v>
      </c>
      <c r="S527" s="14">
        <v>3056400</v>
      </c>
      <c r="T527" s="21">
        <v>0</v>
      </c>
      <c r="U527" s="22">
        <v>0</v>
      </c>
      <c r="V527" s="22">
        <v>0</v>
      </c>
      <c r="W527" s="22">
        <v>0</v>
      </c>
      <c r="X527" s="22">
        <f t="shared" si="12"/>
        <v>0</v>
      </c>
      <c r="Y527" s="8" t="b">
        <v>0</v>
      </c>
      <c r="Z527" s="8" t="b">
        <v>0</v>
      </c>
      <c r="AA527" s="8" t="b">
        <v>0</v>
      </c>
      <c r="AB527" s="8" t="b">
        <v>0</v>
      </c>
    </row>
    <row r="528" spans="1:28" hidden="1" x14ac:dyDescent="0.2">
      <c r="A528" s="1" t="s">
        <v>852</v>
      </c>
      <c r="B528" s="1" t="s">
        <v>19</v>
      </c>
      <c r="D528" s="3" t="s">
        <v>20</v>
      </c>
      <c r="E528" s="3" t="s">
        <v>853</v>
      </c>
      <c r="F528" s="3" t="s">
        <v>1609</v>
      </c>
      <c r="G528" s="3" t="s">
        <v>26221</v>
      </c>
      <c r="H528" s="3" t="s">
        <v>1693</v>
      </c>
      <c r="I528" s="6">
        <v>30569</v>
      </c>
      <c r="J528" s="7" t="s">
        <v>1694</v>
      </c>
      <c r="K528" s="8">
        <v>3056910</v>
      </c>
      <c r="L528" s="3">
        <v>13</v>
      </c>
      <c r="N528" s="9">
        <v>0.13</v>
      </c>
      <c r="O528" s="9" t="b">
        <v>1</v>
      </c>
      <c r="P528" s="10">
        <v>0</v>
      </c>
      <c r="Q528" s="3" t="s">
        <v>25</v>
      </c>
      <c r="R528" s="3" t="s">
        <v>1695</v>
      </c>
      <c r="S528" s="14">
        <v>3056910</v>
      </c>
      <c r="T528" s="21">
        <v>0</v>
      </c>
      <c r="U528" s="22">
        <v>0</v>
      </c>
      <c r="V528" s="22">
        <v>0</v>
      </c>
      <c r="W528" s="22">
        <v>0</v>
      </c>
      <c r="X528" s="22">
        <f t="shared" si="12"/>
        <v>0</v>
      </c>
      <c r="Y528" s="8" t="b">
        <v>0</v>
      </c>
      <c r="Z528" s="8" t="b">
        <v>0</v>
      </c>
      <c r="AA528" s="8" t="b">
        <v>0</v>
      </c>
      <c r="AB528" s="8" t="b">
        <v>0</v>
      </c>
    </row>
    <row r="529" spans="1:28" hidden="1" x14ac:dyDescent="0.2">
      <c r="A529" s="1" t="s">
        <v>852</v>
      </c>
      <c r="B529" s="1" t="s">
        <v>19</v>
      </c>
      <c r="D529" s="3" t="s">
        <v>20</v>
      </c>
      <c r="E529" s="3" t="s">
        <v>853</v>
      </c>
      <c r="F529" s="3" t="s">
        <v>1609</v>
      </c>
      <c r="G529" s="3" t="s">
        <v>26221</v>
      </c>
      <c r="H529" s="3" t="s">
        <v>1693</v>
      </c>
      <c r="I529" s="6">
        <v>30569</v>
      </c>
      <c r="J529" s="7" t="s">
        <v>1696</v>
      </c>
      <c r="K529" s="8">
        <v>3056930</v>
      </c>
      <c r="L529" s="3">
        <v>15</v>
      </c>
      <c r="N529" s="9">
        <v>0.15</v>
      </c>
      <c r="O529" s="9" t="b">
        <v>1</v>
      </c>
      <c r="P529" s="10">
        <v>0</v>
      </c>
      <c r="Q529" s="3" t="s">
        <v>25</v>
      </c>
      <c r="R529" s="3" t="s">
        <v>1697</v>
      </c>
      <c r="S529" s="14">
        <v>3056930</v>
      </c>
      <c r="T529" s="21">
        <v>0</v>
      </c>
      <c r="U529" s="22">
        <v>0</v>
      </c>
      <c r="V529" s="22">
        <v>0</v>
      </c>
      <c r="W529" s="22">
        <v>0</v>
      </c>
      <c r="X529" s="22">
        <f t="shared" si="12"/>
        <v>0</v>
      </c>
      <c r="Y529" s="8" t="b">
        <v>0</v>
      </c>
      <c r="Z529" s="8" t="b">
        <v>0</v>
      </c>
      <c r="AA529" s="8" t="b">
        <v>0</v>
      </c>
      <c r="AB529" s="8" t="b">
        <v>0</v>
      </c>
    </row>
    <row r="530" spans="1:28" hidden="1" x14ac:dyDescent="0.2">
      <c r="A530" s="1" t="s">
        <v>852</v>
      </c>
      <c r="B530" s="1" t="s">
        <v>19</v>
      </c>
      <c r="D530" s="3" t="s">
        <v>20</v>
      </c>
      <c r="E530" s="3" t="s">
        <v>853</v>
      </c>
      <c r="F530" s="3" t="s">
        <v>1609</v>
      </c>
      <c r="G530" s="3" t="s">
        <v>26221</v>
      </c>
      <c r="H530" s="3" t="s">
        <v>1693</v>
      </c>
      <c r="I530" s="6">
        <v>30569</v>
      </c>
      <c r="J530" s="7" t="s">
        <v>1698</v>
      </c>
      <c r="K530" s="8">
        <v>3056950</v>
      </c>
      <c r="L530" s="3">
        <v>11</v>
      </c>
      <c r="N530" s="9">
        <v>0.11</v>
      </c>
      <c r="O530" s="9" t="b">
        <v>1</v>
      </c>
      <c r="P530" s="10">
        <v>0</v>
      </c>
      <c r="Q530" s="3" t="s">
        <v>25</v>
      </c>
      <c r="R530" s="3" t="s">
        <v>1699</v>
      </c>
      <c r="S530" s="14">
        <v>3056950</v>
      </c>
      <c r="T530" s="21">
        <v>4.3790999999999997E-2</v>
      </c>
      <c r="U530" s="22">
        <v>4.3790999999999997E-2</v>
      </c>
      <c r="V530" s="22">
        <v>0</v>
      </c>
      <c r="W530" s="22">
        <v>0</v>
      </c>
      <c r="X530" s="22">
        <f t="shared" si="12"/>
        <v>4.81701E-3</v>
      </c>
      <c r="Y530" s="8" t="b">
        <v>0</v>
      </c>
      <c r="Z530" s="8" t="b">
        <v>0</v>
      </c>
      <c r="AA530" s="8" t="b">
        <v>0</v>
      </c>
      <c r="AB530" s="8" t="b">
        <v>0</v>
      </c>
    </row>
    <row r="531" spans="1:28" hidden="1" x14ac:dyDescent="0.2">
      <c r="A531" s="1" t="s">
        <v>852</v>
      </c>
      <c r="B531" s="1" t="s">
        <v>19</v>
      </c>
      <c r="D531" s="3" t="s">
        <v>20</v>
      </c>
      <c r="E531" s="3" t="s">
        <v>853</v>
      </c>
      <c r="F531" s="3" t="s">
        <v>1609</v>
      </c>
      <c r="G531" s="3" t="s">
        <v>26221</v>
      </c>
      <c r="H531" s="3" t="s">
        <v>1693</v>
      </c>
      <c r="I531" s="6">
        <v>30569</v>
      </c>
      <c r="J531" s="7" t="s">
        <v>1700</v>
      </c>
      <c r="K531" s="8">
        <v>3056980</v>
      </c>
      <c r="L531" s="3">
        <v>12</v>
      </c>
      <c r="N531" s="9">
        <v>0.12000000000000002</v>
      </c>
      <c r="O531" s="9" t="b">
        <v>1</v>
      </c>
      <c r="P531" s="10">
        <v>2.9786173191939967E-2</v>
      </c>
      <c r="Q531" s="3" t="s">
        <v>25</v>
      </c>
      <c r="R531" s="3" t="s">
        <v>1701</v>
      </c>
      <c r="S531" s="14">
        <v>3056980</v>
      </c>
      <c r="T531" s="21">
        <v>2.5296173333333325</v>
      </c>
      <c r="U531" s="22">
        <v>1.5403958333333332</v>
      </c>
      <c r="V531" s="22">
        <v>0.36132466666666635</v>
      </c>
      <c r="W531" s="22">
        <v>0.62789683333333302</v>
      </c>
      <c r="X531" s="22">
        <f t="shared" si="12"/>
        <v>0.18484750000000003</v>
      </c>
      <c r="Y531" s="8" t="b">
        <v>0</v>
      </c>
      <c r="Z531" s="8" t="b">
        <v>0</v>
      </c>
      <c r="AA531" s="8" t="b">
        <v>0</v>
      </c>
      <c r="AB531" s="8" t="b">
        <v>0</v>
      </c>
    </row>
    <row r="532" spans="1:28" hidden="1" x14ac:dyDescent="0.2">
      <c r="A532" s="1" t="s">
        <v>852</v>
      </c>
      <c r="B532" s="1" t="s">
        <v>19</v>
      </c>
      <c r="D532" s="3" t="s">
        <v>20</v>
      </c>
      <c r="E532" s="3" t="s">
        <v>853</v>
      </c>
      <c r="F532" s="3" t="s">
        <v>1609</v>
      </c>
      <c r="G532" s="3" t="s">
        <v>26221</v>
      </c>
      <c r="H532" s="3" t="s">
        <v>1702</v>
      </c>
      <c r="I532" s="6">
        <v>30571</v>
      </c>
      <c r="J532" s="7" t="s">
        <v>1703</v>
      </c>
      <c r="K532" s="8">
        <v>3057100</v>
      </c>
      <c r="L532" s="3">
        <v>12</v>
      </c>
      <c r="N532" s="9">
        <v>0.12</v>
      </c>
      <c r="O532" s="9" t="b">
        <v>1</v>
      </c>
      <c r="P532" s="10">
        <v>1.0673602899355846E-2</v>
      </c>
      <c r="Q532" s="3" t="s">
        <v>25</v>
      </c>
      <c r="R532" s="3" t="s">
        <v>1704</v>
      </c>
      <c r="S532" s="1" t="s">
        <v>27412</v>
      </c>
      <c r="T532" s="21">
        <v>0.43201714285714282</v>
      </c>
      <c r="U532" s="22">
        <v>0.3796903333333333</v>
      </c>
      <c r="V532" s="22">
        <v>1.3900314285714286E-2</v>
      </c>
      <c r="W532" s="22">
        <v>3.8426495238095236E-2</v>
      </c>
      <c r="X532" s="22">
        <f t="shared" si="12"/>
        <v>4.5562839999999993E-2</v>
      </c>
      <c r="Y532" s="8" t="b">
        <v>0</v>
      </c>
      <c r="Z532" s="8" t="b">
        <v>0</v>
      </c>
      <c r="AA532" s="8" t="b">
        <v>0</v>
      </c>
      <c r="AB532" s="8" t="b">
        <v>0</v>
      </c>
    </row>
    <row r="533" spans="1:28" hidden="1" x14ac:dyDescent="0.2">
      <c r="A533" s="1" t="s">
        <v>852</v>
      </c>
      <c r="B533" s="1" t="s">
        <v>19</v>
      </c>
      <c r="D533" s="3" t="s">
        <v>20</v>
      </c>
      <c r="E533" s="3" t="s">
        <v>853</v>
      </c>
      <c r="F533" s="3" t="s">
        <v>1609</v>
      </c>
      <c r="G533" s="3" t="s">
        <v>26221</v>
      </c>
      <c r="H533" s="3" t="s">
        <v>1705</v>
      </c>
      <c r="I533" s="6">
        <v>30572</v>
      </c>
      <c r="J533" s="7" t="s">
        <v>1706</v>
      </c>
      <c r="K533" s="8">
        <v>3057200</v>
      </c>
      <c r="L533" s="3">
        <v>13</v>
      </c>
      <c r="N533" s="9">
        <v>0.12999999999999992</v>
      </c>
      <c r="O533" s="9" t="b">
        <v>1</v>
      </c>
      <c r="P533" s="10">
        <v>5.2263574716743177E-3</v>
      </c>
      <c r="Q533" s="3" t="s">
        <v>25</v>
      </c>
      <c r="R533" s="3" t="s">
        <v>1707</v>
      </c>
      <c r="S533" s="14">
        <v>3057200</v>
      </c>
      <c r="T533" s="21">
        <v>0.1411263333333333</v>
      </c>
      <c r="U533" s="22">
        <v>0.13545266666666664</v>
      </c>
      <c r="V533" s="22">
        <v>0</v>
      </c>
      <c r="W533" s="22">
        <v>5.6736666666666697E-3</v>
      </c>
      <c r="X533" s="22">
        <f t="shared" si="12"/>
        <v>1.7608846666666653E-2</v>
      </c>
      <c r="Y533" s="8" t="b">
        <v>0</v>
      </c>
      <c r="Z533" s="8" t="b">
        <v>0</v>
      </c>
      <c r="AA533" s="8" t="b">
        <v>0</v>
      </c>
      <c r="AB533" s="8" t="b">
        <v>0</v>
      </c>
    </row>
    <row r="534" spans="1:28" hidden="1" x14ac:dyDescent="0.2">
      <c r="A534" s="1" t="s">
        <v>852</v>
      </c>
      <c r="B534" s="1" t="s">
        <v>19</v>
      </c>
      <c r="D534" s="3" t="s">
        <v>20</v>
      </c>
      <c r="E534" s="3" t="s">
        <v>853</v>
      </c>
      <c r="F534" s="3" t="s">
        <v>1609</v>
      </c>
      <c r="G534" s="3" t="s">
        <v>26221</v>
      </c>
      <c r="H534" s="3" t="s">
        <v>1708</v>
      </c>
      <c r="I534" s="6">
        <v>30579</v>
      </c>
      <c r="J534" s="7" t="s">
        <v>1709</v>
      </c>
      <c r="K534" s="8">
        <v>3057900</v>
      </c>
      <c r="L534" s="3">
        <v>13</v>
      </c>
      <c r="N534" s="9">
        <v>0.12999999999999992</v>
      </c>
      <c r="O534" s="9" t="b">
        <v>1</v>
      </c>
      <c r="P534" s="10">
        <v>0</v>
      </c>
      <c r="Q534" s="3" t="s">
        <v>25</v>
      </c>
      <c r="R534" s="3" t="s">
        <v>1710</v>
      </c>
      <c r="S534" s="14">
        <v>3057900</v>
      </c>
      <c r="T534" s="21">
        <v>0.15698050000000002</v>
      </c>
      <c r="U534" s="22">
        <v>0.13612550000000001</v>
      </c>
      <c r="V534" s="22">
        <v>2.0854999999999999E-2</v>
      </c>
      <c r="W534" s="22">
        <v>0</v>
      </c>
      <c r="X534" s="22">
        <f t="shared" si="12"/>
        <v>1.769631499999999E-2</v>
      </c>
      <c r="Y534" s="8" t="b">
        <v>0</v>
      </c>
      <c r="Z534" s="8" t="b">
        <v>0</v>
      </c>
      <c r="AA534" s="8" t="b">
        <v>0</v>
      </c>
      <c r="AB534" s="8" t="b">
        <v>0</v>
      </c>
    </row>
    <row r="535" spans="1:28" hidden="1" x14ac:dyDescent="0.2">
      <c r="A535" s="1" t="s">
        <v>852</v>
      </c>
      <c r="B535" s="1" t="s">
        <v>19</v>
      </c>
      <c r="D535" s="3" t="s">
        <v>20</v>
      </c>
      <c r="E535" s="3" t="s">
        <v>853</v>
      </c>
      <c r="F535" s="3" t="s">
        <v>1711</v>
      </c>
      <c r="G535" s="3" t="s">
        <v>26222</v>
      </c>
      <c r="H535" s="3" t="s">
        <v>1712</v>
      </c>
      <c r="I535" s="6">
        <v>30611</v>
      </c>
      <c r="J535" s="7" t="s">
        <v>1713</v>
      </c>
      <c r="K535" s="8">
        <v>3061110</v>
      </c>
      <c r="L535" s="3">
        <v>12.5</v>
      </c>
      <c r="N535" s="9">
        <v>0.125</v>
      </c>
      <c r="O535" s="9" t="b">
        <v>1</v>
      </c>
      <c r="P535" s="10">
        <v>5.8513405896299579E-4</v>
      </c>
      <c r="Q535" s="3" t="s">
        <v>25</v>
      </c>
      <c r="R535" s="3" t="s">
        <v>1714</v>
      </c>
      <c r="S535" s="14">
        <v>3061110</v>
      </c>
      <c r="T535" s="21">
        <v>1.1736626666666663</v>
      </c>
      <c r="U535" s="22">
        <v>1.0745316666666662</v>
      </c>
      <c r="V535" s="22">
        <v>9.3636999999999998E-2</v>
      </c>
      <c r="W535" s="22">
        <v>5.4939999999999998E-3</v>
      </c>
      <c r="X535" s="22">
        <f t="shared" si="12"/>
        <v>0.13431645833333328</v>
      </c>
      <c r="Y535" s="8" t="b">
        <v>0</v>
      </c>
      <c r="Z535" s="8" t="b">
        <v>0</v>
      </c>
      <c r="AA535" s="8" t="b">
        <v>0</v>
      </c>
      <c r="AB535" s="8" t="b">
        <v>0</v>
      </c>
    </row>
    <row r="536" spans="1:28" hidden="1" x14ac:dyDescent="0.2">
      <c r="A536" s="1" t="s">
        <v>852</v>
      </c>
      <c r="B536" s="1" t="s">
        <v>19</v>
      </c>
      <c r="D536" s="3" t="s">
        <v>20</v>
      </c>
      <c r="E536" s="3" t="s">
        <v>853</v>
      </c>
      <c r="F536" s="3" t="s">
        <v>1711</v>
      </c>
      <c r="G536" s="3" t="s">
        <v>26222</v>
      </c>
      <c r="H536" s="3" t="s">
        <v>1712</v>
      </c>
      <c r="I536" s="6">
        <v>30611</v>
      </c>
      <c r="J536" s="7" t="s">
        <v>1715</v>
      </c>
      <c r="K536" s="8">
        <v>3061190</v>
      </c>
      <c r="L536" s="3">
        <v>12.5</v>
      </c>
      <c r="N536" s="9">
        <v>0.125</v>
      </c>
      <c r="O536" s="9" t="b">
        <v>1</v>
      </c>
      <c r="P536" s="10">
        <v>0</v>
      </c>
      <c r="Q536" s="3" t="s">
        <v>25</v>
      </c>
      <c r="R536" s="3" t="s">
        <v>1716</v>
      </c>
      <c r="S536" s="14">
        <v>3061190</v>
      </c>
      <c r="T536" s="21">
        <v>1.211676</v>
      </c>
      <c r="U536" s="22">
        <v>1.19859</v>
      </c>
      <c r="V536" s="22">
        <v>1.3086E-2</v>
      </c>
      <c r="W536" s="22">
        <v>0</v>
      </c>
      <c r="X536" s="22">
        <f t="shared" si="12"/>
        <v>0.14982375000000001</v>
      </c>
      <c r="Y536" s="8" t="b">
        <v>0</v>
      </c>
      <c r="Z536" s="8" t="b">
        <v>0</v>
      </c>
      <c r="AA536" s="8" t="b">
        <v>0</v>
      </c>
      <c r="AB536" s="8" t="b">
        <v>0</v>
      </c>
    </row>
    <row r="537" spans="1:28" hidden="1" x14ac:dyDescent="0.2">
      <c r="A537" s="1" t="s">
        <v>852</v>
      </c>
      <c r="B537" s="1" t="s">
        <v>19</v>
      </c>
      <c r="D537" s="3" t="s">
        <v>20</v>
      </c>
      <c r="E537" s="3" t="s">
        <v>853</v>
      </c>
      <c r="F537" s="3" t="s">
        <v>1711</v>
      </c>
      <c r="G537" s="3" t="s">
        <v>26222</v>
      </c>
      <c r="H537" s="3" t="s">
        <v>1717</v>
      </c>
      <c r="I537" s="6">
        <v>30612</v>
      </c>
      <c r="J537" s="7" t="s">
        <v>1718</v>
      </c>
      <c r="K537" s="8">
        <v>3061210</v>
      </c>
      <c r="L537" s="3">
        <v>6</v>
      </c>
      <c r="N537" s="9">
        <v>0.06</v>
      </c>
      <c r="O537" s="9" t="b">
        <v>1</v>
      </c>
      <c r="P537" s="10">
        <v>9.160203519715672E-3</v>
      </c>
      <c r="Q537" s="3" t="s">
        <v>25</v>
      </c>
      <c r="R537" s="3" t="s">
        <v>1719</v>
      </c>
      <c r="S537" s="14">
        <v>3061210</v>
      </c>
      <c r="T537" s="21">
        <v>5.1863280000000058</v>
      </c>
      <c r="U537" s="22">
        <v>1.4759008333333365</v>
      </c>
      <c r="V537" s="22">
        <v>2.9186301666666696</v>
      </c>
      <c r="W537" s="22">
        <v>0.79179699999999997</v>
      </c>
      <c r="X537" s="22">
        <f t="shared" si="12"/>
        <v>8.855405000000019E-2</v>
      </c>
      <c r="Y537" s="8" t="b">
        <v>0</v>
      </c>
      <c r="Z537" s="8" t="b">
        <v>0</v>
      </c>
      <c r="AA537" s="8" t="b">
        <v>0</v>
      </c>
      <c r="AB537" s="8" t="b">
        <v>0</v>
      </c>
    </row>
    <row r="538" spans="1:28" hidden="1" x14ac:dyDescent="0.2">
      <c r="A538" s="1" t="s">
        <v>852</v>
      </c>
      <c r="B538" s="1" t="s">
        <v>19</v>
      </c>
      <c r="D538" s="3" t="s">
        <v>20</v>
      </c>
      <c r="E538" s="3" t="s">
        <v>853</v>
      </c>
      <c r="F538" s="3" t="s">
        <v>1711</v>
      </c>
      <c r="G538" s="3" t="s">
        <v>26222</v>
      </c>
      <c r="H538" s="3" t="s">
        <v>1717</v>
      </c>
      <c r="I538" s="6">
        <v>30612</v>
      </c>
      <c r="J538" s="7" t="s">
        <v>1720</v>
      </c>
      <c r="K538" s="8">
        <v>3061290</v>
      </c>
      <c r="L538" s="3">
        <v>16</v>
      </c>
      <c r="N538" s="9">
        <v>0.16</v>
      </c>
      <c r="O538" s="9" t="b">
        <v>1</v>
      </c>
      <c r="P538" s="10">
        <v>3.5326414855032538E-2</v>
      </c>
      <c r="Q538" s="3" t="s">
        <v>25</v>
      </c>
      <c r="R538" s="3" t="s">
        <v>1721</v>
      </c>
      <c r="S538" s="14">
        <v>3061290</v>
      </c>
      <c r="T538" s="21">
        <v>7.5769069999999994</v>
      </c>
      <c r="U538" s="22">
        <v>4.0046669999999995</v>
      </c>
      <c r="V538" s="22">
        <v>1.8993340000000001</v>
      </c>
      <c r="W538" s="22">
        <v>1.672906</v>
      </c>
      <c r="X538" s="22">
        <f t="shared" si="12"/>
        <v>0.64074671999999999</v>
      </c>
      <c r="Y538" s="8" t="b">
        <v>0</v>
      </c>
      <c r="Z538" s="8" t="b">
        <v>0</v>
      </c>
      <c r="AA538" s="8" t="b">
        <v>0</v>
      </c>
      <c r="AB538" s="8" t="b">
        <v>0</v>
      </c>
    </row>
    <row r="539" spans="1:28" hidden="1" x14ac:dyDescent="0.2">
      <c r="A539" s="1" t="s">
        <v>852</v>
      </c>
      <c r="B539" s="1" t="s">
        <v>19</v>
      </c>
      <c r="D539" s="3" t="s">
        <v>20</v>
      </c>
      <c r="E539" s="3" t="s">
        <v>853</v>
      </c>
      <c r="F539" s="3" t="s">
        <v>1711</v>
      </c>
      <c r="G539" s="3" t="s">
        <v>26222</v>
      </c>
      <c r="H539" s="3" t="s">
        <v>1722</v>
      </c>
      <c r="I539" s="6">
        <v>30614</v>
      </c>
      <c r="J539" s="7" t="s">
        <v>1723</v>
      </c>
      <c r="K539" s="8">
        <v>3061410</v>
      </c>
      <c r="L539" s="3">
        <v>7.5</v>
      </c>
      <c r="N539" s="9">
        <v>7.4999999999999997E-2</v>
      </c>
      <c r="O539" s="9" t="b">
        <v>1</v>
      </c>
      <c r="P539" s="10">
        <v>1.2969922674191574E-2</v>
      </c>
      <c r="Q539" s="3" t="s">
        <v>25</v>
      </c>
      <c r="R539" s="3" t="s">
        <v>1724</v>
      </c>
      <c r="S539" s="14">
        <v>3061410</v>
      </c>
      <c r="T539" s="21">
        <v>0.79132700000000045</v>
      </c>
      <c r="U539" s="22">
        <v>0.49442233333333374</v>
      </c>
      <c r="V539" s="22">
        <v>0.16005866666666668</v>
      </c>
      <c r="W539" s="22">
        <v>0.136846</v>
      </c>
      <c r="X539" s="22">
        <f t="shared" si="12"/>
        <v>3.7081675000000029E-2</v>
      </c>
      <c r="Y539" s="8" t="b">
        <v>0</v>
      </c>
      <c r="Z539" s="8" t="b">
        <v>0</v>
      </c>
      <c r="AA539" s="8" t="b">
        <v>0</v>
      </c>
      <c r="AB539" s="8" t="b">
        <v>0</v>
      </c>
    </row>
    <row r="540" spans="1:28" hidden="1" x14ac:dyDescent="0.2">
      <c r="A540" s="1" t="s">
        <v>852</v>
      </c>
      <c r="B540" s="1" t="s">
        <v>19</v>
      </c>
      <c r="D540" s="3" t="s">
        <v>20</v>
      </c>
      <c r="E540" s="3" t="s">
        <v>853</v>
      </c>
      <c r="F540" s="3" t="s">
        <v>1711</v>
      </c>
      <c r="G540" s="3" t="s">
        <v>26222</v>
      </c>
      <c r="H540" s="3" t="s">
        <v>1722</v>
      </c>
      <c r="I540" s="6">
        <v>30614</v>
      </c>
      <c r="J540" s="7" t="s">
        <v>1725</v>
      </c>
      <c r="K540" s="8">
        <v>3061430</v>
      </c>
      <c r="L540" s="3">
        <v>7.5</v>
      </c>
      <c r="N540" s="9">
        <v>7.4999999999999997E-2</v>
      </c>
      <c r="O540" s="9" t="b">
        <v>1</v>
      </c>
      <c r="P540" s="10">
        <v>2.3621446006098288E-3</v>
      </c>
      <c r="Q540" s="3" t="s">
        <v>25</v>
      </c>
      <c r="R540" s="3" t="s">
        <v>1726</v>
      </c>
      <c r="S540" s="14">
        <v>3061430</v>
      </c>
      <c r="T540" s="21">
        <v>0.25865266666666631</v>
      </c>
      <c r="U540" s="22">
        <v>0.22890733333333299</v>
      </c>
      <c r="V540" s="22">
        <v>2.1599E-2</v>
      </c>
      <c r="W540" s="22">
        <v>8.1463333333333301E-3</v>
      </c>
      <c r="X540" s="22">
        <f t="shared" si="12"/>
        <v>1.7168049999999973E-2</v>
      </c>
      <c r="Y540" s="8" t="b">
        <v>0</v>
      </c>
      <c r="Z540" s="8" t="b">
        <v>0</v>
      </c>
      <c r="AA540" s="8" t="b">
        <v>0</v>
      </c>
      <c r="AB540" s="8" t="b">
        <v>0</v>
      </c>
    </row>
    <row r="541" spans="1:28" hidden="1" x14ac:dyDescent="0.2">
      <c r="A541" s="1" t="s">
        <v>852</v>
      </c>
      <c r="B541" s="1" t="s">
        <v>19</v>
      </c>
      <c r="D541" s="3" t="s">
        <v>20</v>
      </c>
      <c r="E541" s="3" t="s">
        <v>853</v>
      </c>
      <c r="F541" s="3" t="s">
        <v>1711</v>
      </c>
      <c r="G541" s="3" t="s">
        <v>26222</v>
      </c>
      <c r="H541" s="3" t="s">
        <v>1722</v>
      </c>
      <c r="I541" s="6">
        <v>30614</v>
      </c>
      <c r="J541" s="7" t="s">
        <v>1727</v>
      </c>
      <c r="K541" s="8">
        <v>3061490</v>
      </c>
      <c r="L541" s="3">
        <v>7.5</v>
      </c>
      <c r="N541" s="9">
        <v>7.4999999999999997E-2</v>
      </c>
      <c r="O541" s="9" t="b">
        <v>1</v>
      </c>
      <c r="P541" s="10">
        <v>3.4833708626787849E-2</v>
      </c>
      <c r="Q541" s="3" t="s">
        <v>25</v>
      </c>
      <c r="R541" s="3" t="s">
        <v>1728</v>
      </c>
      <c r="S541" s="14">
        <v>3061490</v>
      </c>
      <c r="T541" s="21">
        <v>8.4739613333333388</v>
      </c>
      <c r="U541" s="22">
        <v>4.5331996666666692</v>
      </c>
      <c r="V541" s="22">
        <v>5.0350000000000004E-3</v>
      </c>
      <c r="W541" s="22">
        <v>3.9357266666666697</v>
      </c>
      <c r="X541" s="22">
        <f t="shared" si="12"/>
        <v>0.33998997500000017</v>
      </c>
      <c r="Y541" s="8" t="b">
        <v>0</v>
      </c>
      <c r="Z541" s="8" t="b">
        <v>0</v>
      </c>
      <c r="AA541" s="8" t="b">
        <v>0</v>
      </c>
      <c r="AB541" s="8" t="b">
        <v>0</v>
      </c>
    </row>
    <row r="542" spans="1:28" hidden="1" x14ac:dyDescent="0.2">
      <c r="A542" s="1" t="s">
        <v>852</v>
      </c>
      <c r="B542" s="1" t="s">
        <v>19</v>
      </c>
      <c r="D542" s="3" t="s">
        <v>20</v>
      </c>
      <c r="E542" s="3" t="s">
        <v>853</v>
      </c>
      <c r="F542" s="3" t="s">
        <v>1711</v>
      </c>
      <c r="G542" s="3" t="s">
        <v>26222</v>
      </c>
      <c r="H542" s="3" t="s">
        <v>1729</v>
      </c>
      <c r="I542" s="6">
        <v>30615</v>
      </c>
      <c r="J542" s="7" t="s">
        <v>1730</v>
      </c>
      <c r="K542" s="8">
        <v>3061500</v>
      </c>
      <c r="L542" s="3">
        <v>12</v>
      </c>
      <c r="N542" s="9">
        <v>0.12</v>
      </c>
      <c r="O542" s="9" t="b">
        <v>1</v>
      </c>
      <c r="P542" s="10">
        <v>1.0673602899355846E-2</v>
      </c>
      <c r="Q542" s="3" t="s">
        <v>25</v>
      </c>
      <c r="R542" s="3" t="s">
        <v>1731</v>
      </c>
      <c r="S542" s="1" t="s">
        <v>27412</v>
      </c>
      <c r="T542" s="21">
        <v>0.43201714285714282</v>
      </c>
      <c r="U542" s="22">
        <v>0.3796903333333333</v>
      </c>
      <c r="V542" s="22">
        <v>1.3900314285714286E-2</v>
      </c>
      <c r="W542" s="22">
        <v>3.8426495238095236E-2</v>
      </c>
      <c r="X542" s="22">
        <f t="shared" si="12"/>
        <v>4.5562839999999993E-2</v>
      </c>
      <c r="Y542" s="8" t="b">
        <v>0</v>
      </c>
      <c r="Z542" s="8" t="b">
        <v>0</v>
      </c>
      <c r="AA542" s="8" t="b">
        <v>0</v>
      </c>
      <c r="AB542" s="8" t="b">
        <v>0</v>
      </c>
    </row>
    <row r="543" spans="1:28" hidden="1" x14ac:dyDescent="0.2">
      <c r="A543" s="1" t="s">
        <v>852</v>
      </c>
      <c r="B543" s="1" t="s">
        <v>19</v>
      </c>
      <c r="D543" s="3" t="s">
        <v>20</v>
      </c>
      <c r="E543" s="3" t="s">
        <v>853</v>
      </c>
      <c r="F543" s="3" t="s">
        <v>1711</v>
      </c>
      <c r="G543" s="3" t="s">
        <v>26222</v>
      </c>
      <c r="H543" s="3" t="s">
        <v>1732</v>
      </c>
      <c r="I543" s="6">
        <v>30616</v>
      </c>
      <c r="J543" s="7" t="s">
        <v>1733</v>
      </c>
      <c r="K543" s="8">
        <v>3061691</v>
      </c>
      <c r="L543" s="3">
        <v>18</v>
      </c>
      <c r="N543" s="9">
        <v>0.18</v>
      </c>
      <c r="O543" s="9" t="b">
        <v>1</v>
      </c>
      <c r="P543" s="10">
        <v>3.2144565831355217E-4</v>
      </c>
      <c r="Q543" s="3" t="s">
        <v>25</v>
      </c>
      <c r="R543" s="3" t="s">
        <v>1734</v>
      </c>
      <c r="S543" s="14">
        <v>3061691</v>
      </c>
      <c r="T543" s="21">
        <v>4.1197010000000018</v>
      </c>
      <c r="U543" s="22">
        <v>4.112344000000002</v>
      </c>
      <c r="V543" s="22">
        <v>0</v>
      </c>
      <c r="W543" s="22">
        <v>7.3569999999999998E-3</v>
      </c>
      <c r="X543" s="22">
        <f t="shared" si="12"/>
        <v>0.74022192000000031</v>
      </c>
      <c r="Y543" s="8" t="b">
        <v>0</v>
      </c>
      <c r="Z543" s="8" t="b">
        <v>0</v>
      </c>
      <c r="AA543" s="8" t="b">
        <v>0</v>
      </c>
      <c r="AB543" s="8" t="b">
        <v>0</v>
      </c>
    </row>
    <row r="544" spans="1:28" hidden="1" x14ac:dyDescent="0.2">
      <c r="A544" s="1" t="s">
        <v>852</v>
      </c>
      <c r="B544" s="1" t="s">
        <v>19</v>
      </c>
      <c r="D544" s="3" t="s">
        <v>20</v>
      </c>
      <c r="E544" s="3" t="s">
        <v>853</v>
      </c>
      <c r="F544" s="3" t="s">
        <v>1711</v>
      </c>
      <c r="G544" s="3" t="s">
        <v>26222</v>
      </c>
      <c r="H544" s="3" t="s">
        <v>1732</v>
      </c>
      <c r="I544" s="6">
        <v>30616</v>
      </c>
      <c r="J544" s="7" t="s">
        <v>1735</v>
      </c>
      <c r="K544" s="8">
        <v>3061699</v>
      </c>
      <c r="L544" s="3">
        <v>12</v>
      </c>
      <c r="N544" s="9">
        <v>0.12</v>
      </c>
      <c r="O544" s="9" t="b">
        <v>1</v>
      </c>
      <c r="P544" s="10">
        <v>1.82867590984809E-3</v>
      </c>
      <c r="Q544" s="3" t="s">
        <v>25</v>
      </c>
      <c r="R544" s="3" t="s">
        <v>1736</v>
      </c>
      <c r="S544" s="14">
        <v>3061699</v>
      </c>
      <c r="T544" s="21">
        <v>6.8357656666666653</v>
      </c>
      <c r="U544" s="22">
        <v>6.2982003333333321</v>
      </c>
      <c r="V544" s="22">
        <v>0.43339533333333302</v>
      </c>
      <c r="W544" s="22">
        <v>0.10417</v>
      </c>
      <c r="X544" s="22">
        <f t="shared" si="12"/>
        <v>0.75578403999999977</v>
      </c>
      <c r="Y544" s="8" t="b">
        <v>0</v>
      </c>
      <c r="Z544" s="8" t="b">
        <v>0</v>
      </c>
      <c r="AA544" s="8" t="b">
        <v>0</v>
      </c>
      <c r="AB544" s="8" t="b">
        <v>0</v>
      </c>
    </row>
    <row r="545" spans="1:28" hidden="1" x14ac:dyDescent="0.2">
      <c r="A545" s="1" t="s">
        <v>852</v>
      </c>
      <c r="B545" s="1" t="s">
        <v>19</v>
      </c>
      <c r="D545" s="3" t="s">
        <v>20</v>
      </c>
      <c r="E545" s="3" t="s">
        <v>853</v>
      </c>
      <c r="F545" s="3" t="s">
        <v>1711</v>
      </c>
      <c r="G545" s="3" t="s">
        <v>26222</v>
      </c>
      <c r="H545" s="3" t="s">
        <v>1753</v>
      </c>
      <c r="I545" s="6">
        <v>30631</v>
      </c>
      <c r="J545" s="7" t="s">
        <v>1754</v>
      </c>
      <c r="K545" s="8">
        <v>3063100</v>
      </c>
      <c r="L545" s="3">
        <v>12.5</v>
      </c>
      <c r="N545" s="9">
        <v>0.125</v>
      </c>
      <c r="O545" s="9" t="b">
        <v>1</v>
      </c>
      <c r="P545" s="10">
        <v>0</v>
      </c>
      <c r="Q545" s="3" t="s">
        <v>25</v>
      </c>
      <c r="R545" s="3" t="s">
        <v>1755</v>
      </c>
      <c r="S545" s="14">
        <v>3062190</v>
      </c>
      <c r="T545" s="21">
        <v>0</v>
      </c>
      <c r="U545" s="22">
        <v>0</v>
      </c>
      <c r="V545" s="22">
        <v>0</v>
      </c>
      <c r="W545" s="22">
        <v>0</v>
      </c>
      <c r="X545" s="22">
        <f t="shared" si="12"/>
        <v>0</v>
      </c>
      <c r="Y545" s="8" t="b">
        <v>0</v>
      </c>
      <c r="Z545" s="8" t="b">
        <v>0</v>
      </c>
      <c r="AA545" s="8" t="b">
        <v>0</v>
      </c>
      <c r="AB545" s="8" t="b">
        <v>0</v>
      </c>
    </row>
    <row r="546" spans="1:28" hidden="1" x14ac:dyDescent="0.2">
      <c r="A546" s="1" t="s">
        <v>852</v>
      </c>
      <c r="B546" s="1" t="s">
        <v>19</v>
      </c>
      <c r="D546" s="3" t="s">
        <v>20</v>
      </c>
      <c r="E546" s="3" t="s">
        <v>853</v>
      </c>
      <c r="F546" s="3" t="s">
        <v>1711</v>
      </c>
      <c r="G546" s="3" t="s">
        <v>26222</v>
      </c>
      <c r="H546" s="3" t="s">
        <v>1756</v>
      </c>
      <c r="I546" s="6">
        <v>30632</v>
      </c>
      <c r="J546" s="7" t="s">
        <v>1757</v>
      </c>
      <c r="K546" s="8">
        <v>3063210</v>
      </c>
      <c r="L546" s="3">
        <v>8</v>
      </c>
      <c r="N546" s="9">
        <v>0.08</v>
      </c>
      <c r="O546" s="9" t="b">
        <v>1</v>
      </c>
      <c r="P546" s="10">
        <v>3.9272893432760719E-2</v>
      </c>
      <c r="Q546" s="3" t="s">
        <v>25</v>
      </c>
      <c r="R546" s="3" t="s">
        <v>1758</v>
      </c>
      <c r="S546" s="14">
        <v>3062210</v>
      </c>
      <c r="T546" s="21">
        <v>15.482700666666673</v>
      </c>
      <c r="U546" s="22">
        <v>0.2308863333333333</v>
      </c>
      <c r="V546" s="22">
        <v>7.6511836666666699</v>
      </c>
      <c r="W546" s="22">
        <v>7.6006306666666701</v>
      </c>
      <c r="X546" s="22">
        <f t="shared" si="12"/>
        <v>1.8470906666666665E-2</v>
      </c>
      <c r="Y546" s="8" t="b">
        <v>0</v>
      </c>
      <c r="Z546" s="8" t="b">
        <v>0</v>
      </c>
      <c r="AA546" s="8" t="b">
        <v>0</v>
      </c>
      <c r="AB546" s="8" t="b">
        <v>0</v>
      </c>
    </row>
    <row r="547" spans="1:28" hidden="1" x14ac:dyDescent="0.2">
      <c r="A547" s="1" t="s">
        <v>852</v>
      </c>
      <c r="B547" s="1" t="s">
        <v>19</v>
      </c>
      <c r="D547" s="3" t="s">
        <v>20</v>
      </c>
      <c r="E547" s="3" t="s">
        <v>853</v>
      </c>
      <c r="F547" s="3" t="s">
        <v>1711</v>
      </c>
      <c r="G547" s="3" t="s">
        <v>26222</v>
      </c>
      <c r="H547" s="3" t="s">
        <v>1756</v>
      </c>
      <c r="I547" s="6">
        <v>30632</v>
      </c>
      <c r="J547" s="7" t="s">
        <v>1759</v>
      </c>
      <c r="K547" s="8">
        <v>3063291</v>
      </c>
      <c r="L547" s="3">
        <v>8</v>
      </c>
      <c r="N547" s="9">
        <v>0.08</v>
      </c>
      <c r="O547" s="9" t="b">
        <v>1</v>
      </c>
      <c r="P547" s="10">
        <v>1.9454438159261695E-2</v>
      </c>
      <c r="Q547" s="3" t="s">
        <v>25</v>
      </c>
      <c r="R547" s="3" t="s">
        <v>1760</v>
      </c>
      <c r="S547" s="14">
        <v>3062291</v>
      </c>
      <c r="T547" s="21">
        <v>0.44566899999999998</v>
      </c>
      <c r="U547" s="22">
        <v>0</v>
      </c>
      <c r="V547" s="22">
        <v>0.33729100000000001</v>
      </c>
      <c r="W547" s="22">
        <v>0.108378</v>
      </c>
      <c r="X547" s="22">
        <f t="shared" si="12"/>
        <v>0</v>
      </c>
      <c r="Y547" s="8" t="b">
        <v>0</v>
      </c>
      <c r="Z547" s="8" t="b">
        <v>0</v>
      </c>
      <c r="AA547" s="8" t="b">
        <v>0</v>
      </c>
      <c r="AB547" s="8" t="b">
        <v>0</v>
      </c>
    </row>
    <row r="548" spans="1:28" hidden="1" x14ac:dyDescent="0.2">
      <c r="A548" s="1" t="s">
        <v>852</v>
      </c>
      <c r="B548" s="1" t="s">
        <v>19</v>
      </c>
      <c r="D548" s="3" t="s">
        <v>20</v>
      </c>
      <c r="E548" s="3" t="s">
        <v>853</v>
      </c>
      <c r="F548" s="3" t="s">
        <v>1711</v>
      </c>
      <c r="G548" s="3" t="s">
        <v>26222</v>
      </c>
      <c r="H548" s="3" t="s">
        <v>1756</v>
      </c>
      <c r="I548" s="6">
        <v>30632</v>
      </c>
      <c r="J548" s="7" t="s">
        <v>1761</v>
      </c>
      <c r="K548" s="8">
        <v>3063299</v>
      </c>
      <c r="L548" s="3">
        <v>10</v>
      </c>
      <c r="N548" s="9">
        <v>0.1</v>
      </c>
      <c r="O548" s="9" t="b">
        <v>1</v>
      </c>
      <c r="P548" s="10">
        <v>9.9413204341942354E-2</v>
      </c>
      <c r="Q548" s="3" t="s">
        <v>25</v>
      </c>
      <c r="R548" s="3" t="s">
        <v>1762</v>
      </c>
      <c r="S548" s="14">
        <v>3062299</v>
      </c>
      <c r="T548" s="21">
        <v>0.173655</v>
      </c>
      <c r="U548" s="22">
        <v>1.0189999999999999E-3</v>
      </c>
      <c r="V548" s="22">
        <v>0</v>
      </c>
      <c r="W548" s="22">
        <v>0.17263600000000001</v>
      </c>
      <c r="X548" s="22">
        <f t="shared" si="12"/>
        <v>1.019E-4</v>
      </c>
      <c r="Y548" s="8" t="b">
        <v>0</v>
      </c>
      <c r="Z548" s="8" t="b">
        <v>0</v>
      </c>
      <c r="AA548" s="8" t="b">
        <v>0</v>
      </c>
      <c r="AB548" s="8" t="b">
        <v>0</v>
      </c>
    </row>
    <row r="549" spans="1:28" hidden="1" x14ac:dyDescent="0.2">
      <c r="A549" s="1" t="s">
        <v>852</v>
      </c>
      <c r="B549" s="1" t="s">
        <v>19</v>
      </c>
      <c r="D549" s="3" t="s">
        <v>20</v>
      </c>
      <c r="E549" s="3" t="s">
        <v>853</v>
      </c>
      <c r="F549" s="3" t="s">
        <v>1711</v>
      </c>
      <c r="G549" s="3" t="s">
        <v>26222</v>
      </c>
      <c r="H549" s="3" t="s">
        <v>1763</v>
      </c>
      <c r="I549" s="6">
        <v>30633</v>
      </c>
      <c r="J549" s="7" t="s">
        <v>1764</v>
      </c>
      <c r="K549" s="8">
        <v>3063310</v>
      </c>
      <c r="L549" s="3">
        <v>7.5</v>
      </c>
      <c r="N549" s="9">
        <v>7.4999999999999997E-2</v>
      </c>
      <c r="O549" s="9" t="b">
        <v>1</v>
      </c>
      <c r="P549" s="10">
        <v>0</v>
      </c>
      <c r="Q549" s="3" t="s">
        <v>25</v>
      </c>
      <c r="R549" s="3" t="s">
        <v>1765</v>
      </c>
      <c r="S549" s="14">
        <v>3062430</v>
      </c>
      <c r="T549" s="21">
        <v>0.99608016666666632</v>
      </c>
      <c r="U549" s="22">
        <v>0.99608016666666632</v>
      </c>
      <c r="V549" s="22">
        <v>0</v>
      </c>
      <c r="W549" s="22">
        <v>0</v>
      </c>
      <c r="X549" s="22">
        <f t="shared" si="12"/>
        <v>7.4706012499999974E-2</v>
      </c>
      <c r="Y549" s="8" t="b">
        <v>0</v>
      </c>
      <c r="Z549" s="8" t="b">
        <v>0</v>
      </c>
      <c r="AA549" s="8" t="b">
        <v>0</v>
      </c>
      <c r="AB549" s="8" t="b">
        <v>0</v>
      </c>
    </row>
    <row r="550" spans="1:28" hidden="1" x14ac:dyDescent="0.2">
      <c r="A550" s="1" t="s">
        <v>852</v>
      </c>
      <c r="B550" s="1" t="s">
        <v>19</v>
      </c>
      <c r="D550" s="3" t="s">
        <v>20</v>
      </c>
      <c r="E550" s="3" t="s">
        <v>853</v>
      </c>
      <c r="F550" s="3" t="s">
        <v>1711</v>
      </c>
      <c r="G550" s="3" t="s">
        <v>26222</v>
      </c>
      <c r="H550" s="3" t="s">
        <v>1763</v>
      </c>
      <c r="I550" s="6">
        <v>30633</v>
      </c>
      <c r="J550" s="7" t="s">
        <v>1766</v>
      </c>
      <c r="K550" s="8">
        <v>3063390</v>
      </c>
      <c r="L550" s="3">
        <v>7.5</v>
      </c>
      <c r="N550" s="9">
        <v>7.4999999999999997E-2</v>
      </c>
      <c r="O550" s="9" t="b">
        <v>1</v>
      </c>
      <c r="P550" s="10">
        <v>2.3453748701587753E-2</v>
      </c>
      <c r="Q550" s="3" t="s">
        <v>25</v>
      </c>
      <c r="R550" s="3" t="s">
        <v>1767</v>
      </c>
      <c r="S550" s="14">
        <v>3062480</v>
      </c>
      <c r="T550" s="21">
        <v>0.89853333333333396</v>
      </c>
      <c r="U550" s="22">
        <v>4.0663666666666702E-2</v>
      </c>
      <c r="V550" s="22">
        <v>0.57688333333333397</v>
      </c>
      <c r="W550" s="22">
        <v>0.28098633333333334</v>
      </c>
      <c r="X550" s="22">
        <f t="shared" si="12"/>
        <v>3.0497750000000024E-3</v>
      </c>
      <c r="Y550" s="8" t="b">
        <v>0</v>
      </c>
      <c r="Z550" s="8" t="b">
        <v>0</v>
      </c>
      <c r="AA550" s="8" t="b">
        <v>0</v>
      </c>
      <c r="AB550" s="8" t="b">
        <v>0</v>
      </c>
    </row>
    <row r="551" spans="1:28" hidden="1" x14ac:dyDescent="0.2">
      <c r="A551" s="1" t="s">
        <v>852</v>
      </c>
      <c r="B551" s="1" t="s">
        <v>19</v>
      </c>
      <c r="D551" s="3" t="s">
        <v>20</v>
      </c>
      <c r="E551" s="3" t="s">
        <v>853</v>
      </c>
      <c r="F551" s="3" t="s">
        <v>1711</v>
      </c>
      <c r="G551" s="3" t="s">
        <v>26222</v>
      </c>
      <c r="H551" s="3" t="s">
        <v>1768</v>
      </c>
      <c r="I551" s="6">
        <v>30634</v>
      </c>
      <c r="J551" s="7" t="s">
        <v>1769</v>
      </c>
      <c r="K551" s="8">
        <v>3063400</v>
      </c>
      <c r="L551" s="3">
        <v>12</v>
      </c>
      <c r="N551" s="9">
        <v>0.12</v>
      </c>
      <c r="O551" s="9" t="b">
        <v>1</v>
      </c>
      <c r="P551" s="10">
        <v>0</v>
      </c>
      <c r="Q551" s="3" t="s">
        <v>25</v>
      </c>
      <c r="R551" s="3" t="s">
        <v>1770</v>
      </c>
      <c r="S551" s="14">
        <v>3062590</v>
      </c>
      <c r="T551" s="21">
        <v>6.7280238333333333</v>
      </c>
      <c r="U551" s="22">
        <v>6.6114534999999997</v>
      </c>
      <c r="V551" s="22">
        <v>0.1165703333333333</v>
      </c>
      <c r="W551" s="22">
        <v>0</v>
      </c>
      <c r="X551" s="22">
        <f t="shared" si="12"/>
        <v>0.79337441999999991</v>
      </c>
      <c r="Y551" s="8" t="b">
        <v>0</v>
      </c>
      <c r="Z551" s="8" t="b">
        <v>0</v>
      </c>
      <c r="AA551" s="8" t="b">
        <v>0</v>
      </c>
      <c r="AB551" s="8" t="b">
        <v>0</v>
      </c>
    </row>
    <row r="552" spans="1:28" hidden="1" x14ac:dyDescent="0.2">
      <c r="A552" s="1" t="s">
        <v>852</v>
      </c>
      <c r="B552" s="1" t="s">
        <v>19</v>
      </c>
      <c r="D552" s="3" t="s">
        <v>20</v>
      </c>
      <c r="E552" s="3" t="s">
        <v>853</v>
      </c>
      <c r="F552" s="3" t="s">
        <v>1711</v>
      </c>
      <c r="G552" s="3" t="s">
        <v>26222</v>
      </c>
      <c r="H552" s="3" t="s">
        <v>1771</v>
      </c>
      <c r="I552" s="6">
        <v>30635</v>
      </c>
      <c r="J552" s="7" t="s">
        <v>1772</v>
      </c>
      <c r="K552" s="8">
        <v>3063510</v>
      </c>
      <c r="L552" s="3">
        <v>18</v>
      </c>
      <c r="N552" s="9">
        <v>0.18</v>
      </c>
      <c r="O552" s="9" t="b">
        <v>1</v>
      </c>
      <c r="P552" s="10">
        <v>0</v>
      </c>
      <c r="Q552" s="3" t="s">
        <v>25</v>
      </c>
      <c r="R552" s="3" t="s">
        <v>1773</v>
      </c>
      <c r="S552" s="14">
        <v>3062631</v>
      </c>
      <c r="T552" s="21">
        <v>0.30911699999999998</v>
      </c>
      <c r="U552" s="22">
        <v>0.30911699999999998</v>
      </c>
      <c r="V552" s="22">
        <v>0</v>
      </c>
      <c r="W552" s="22">
        <v>0</v>
      </c>
      <c r="X552" s="22">
        <f t="shared" si="12"/>
        <v>5.5641059999999992E-2</v>
      </c>
      <c r="Y552" s="8" t="b">
        <v>0</v>
      </c>
      <c r="Z552" s="8" t="b">
        <v>0</v>
      </c>
      <c r="AA552" s="8" t="b">
        <v>0</v>
      </c>
      <c r="AB552" s="8" t="b">
        <v>0</v>
      </c>
    </row>
    <row r="553" spans="1:28" hidden="1" x14ac:dyDescent="0.2">
      <c r="A553" s="1" t="s">
        <v>852</v>
      </c>
      <c r="B553" s="1" t="s">
        <v>19</v>
      </c>
      <c r="D553" s="3" t="s">
        <v>20</v>
      </c>
      <c r="E553" s="3" t="s">
        <v>853</v>
      </c>
      <c r="F553" s="3" t="s">
        <v>1711</v>
      </c>
      <c r="G553" s="3" t="s">
        <v>26222</v>
      </c>
      <c r="H553" s="3" t="s">
        <v>1771</v>
      </c>
      <c r="I553" s="6">
        <v>30635</v>
      </c>
      <c r="J553" s="7" t="s">
        <v>1774</v>
      </c>
      <c r="K553" s="8">
        <v>3063550</v>
      </c>
      <c r="L553" s="3">
        <v>18</v>
      </c>
      <c r="N553" s="9">
        <v>0.18</v>
      </c>
      <c r="O553" s="9" t="b">
        <v>1</v>
      </c>
      <c r="P553" s="10">
        <v>2.4668532577341141E-4</v>
      </c>
      <c r="Q553" s="3" t="s">
        <v>25</v>
      </c>
      <c r="R553" s="3" t="s">
        <v>1775</v>
      </c>
      <c r="S553" s="14">
        <v>3062639</v>
      </c>
      <c r="T553" s="21">
        <v>0.66473349999999998</v>
      </c>
      <c r="U553" s="22">
        <v>0.66382249999999998</v>
      </c>
      <c r="V553" s="22">
        <v>0</v>
      </c>
      <c r="W553" s="22">
        <v>9.1100000000000003E-4</v>
      </c>
      <c r="X553" s="22">
        <f t="shared" si="12"/>
        <v>0.11948805</v>
      </c>
      <c r="Y553" s="8" t="b">
        <v>0</v>
      </c>
      <c r="Z553" s="8" t="b">
        <v>0</v>
      </c>
      <c r="AA553" s="8" t="b">
        <v>0</v>
      </c>
      <c r="AB553" s="8" t="b">
        <v>0</v>
      </c>
    </row>
    <row r="554" spans="1:28" hidden="1" x14ac:dyDescent="0.2">
      <c r="A554" s="1" t="s">
        <v>852</v>
      </c>
      <c r="B554" s="1" t="s">
        <v>19</v>
      </c>
      <c r="D554" s="3" t="s">
        <v>20</v>
      </c>
      <c r="E554" s="3" t="s">
        <v>853</v>
      </c>
      <c r="F554" s="3" t="s">
        <v>1711</v>
      </c>
      <c r="G554" s="3" t="s">
        <v>26222</v>
      </c>
      <c r="H554" s="3" t="s">
        <v>1771</v>
      </c>
      <c r="I554" s="6">
        <v>30635</v>
      </c>
      <c r="J554" s="7" t="s">
        <v>1776</v>
      </c>
      <c r="K554" s="8">
        <v>3063590</v>
      </c>
      <c r="L554" s="3">
        <v>12</v>
      </c>
      <c r="N554" s="9">
        <v>0.12</v>
      </c>
      <c r="O554" s="9" t="b">
        <v>1</v>
      </c>
      <c r="P554" s="10">
        <v>0</v>
      </c>
      <c r="Q554" s="3" t="s">
        <v>25</v>
      </c>
      <c r="R554" s="3" t="s">
        <v>1777</v>
      </c>
      <c r="S554" s="14">
        <v>3062690</v>
      </c>
      <c r="T554" s="21">
        <v>3.0992886666666664</v>
      </c>
      <c r="U554" s="22">
        <v>3.0992886666666664</v>
      </c>
      <c r="V554" s="22">
        <v>0</v>
      </c>
      <c r="W554" s="22">
        <v>0</v>
      </c>
      <c r="X554" s="22">
        <f t="shared" si="12"/>
        <v>0.37191463999999996</v>
      </c>
      <c r="Y554" s="8" t="b">
        <v>0</v>
      </c>
      <c r="Z554" s="8" t="b">
        <v>0</v>
      </c>
      <c r="AA554" s="8" t="b">
        <v>0</v>
      </c>
      <c r="AB554" s="8" t="b">
        <v>0</v>
      </c>
    </row>
    <row r="555" spans="1:28" hidden="1" x14ac:dyDescent="0.2">
      <c r="A555" s="1" t="s">
        <v>852</v>
      </c>
      <c r="B555" s="1" t="s">
        <v>19</v>
      </c>
      <c r="D555" s="3" t="s">
        <v>20</v>
      </c>
      <c r="E555" s="3" t="s">
        <v>853</v>
      </c>
      <c r="F555" s="3" t="s">
        <v>1711</v>
      </c>
      <c r="G555" s="3" t="s">
        <v>26222</v>
      </c>
      <c r="H555" s="3" t="s">
        <v>1778</v>
      </c>
      <c r="I555" s="6">
        <v>30636</v>
      </c>
      <c r="J555" s="7" t="s">
        <v>1779</v>
      </c>
      <c r="K555" s="8">
        <v>3063610</v>
      </c>
      <c r="L555" s="3">
        <v>12</v>
      </c>
      <c r="N555" s="9">
        <v>0.12</v>
      </c>
      <c r="O555" s="9" t="b">
        <v>1</v>
      </c>
      <c r="P555" s="10">
        <v>1.922898579370978E-3</v>
      </c>
      <c r="Q555" s="3" t="s">
        <v>25</v>
      </c>
      <c r="R555" s="3" t="s">
        <v>1780</v>
      </c>
      <c r="S555" s="14">
        <v>3062791</v>
      </c>
      <c r="T555" s="21">
        <v>2.4790075000000003</v>
      </c>
      <c r="U555" s="22">
        <v>2.4392835000000002</v>
      </c>
      <c r="V555" s="22">
        <v>0</v>
      </c>
      <c r="W555" s="22">
        <v>3.9724000000000002E-2</v>
      </c>
      <c r="X555" s="22">
        <f t="shared" si="12"/>
        <v>0.29271402000000002</v>
      </c>
      <c r="Y555" s="8" t="b">
        <v>0</v>
      </c>
      <c r="Z555" s="8" t="b">
        <v>0</v>
      </c>
      <c r="AA555" s="8" t="b">
        <v>0</v>
      </c>
      <c r="AB555" s="8" t="b">
        <v>0</v>
      </c>
    </row>
    <row r="556" spans="1:28" hidden="1" x14ac:dyDescent="0.2">
      <c r="A556" s="1" t="s">
        <v>852</v>
      </c>
      <c r="B556" s="1" t="s">
        <v>19</v>
      </c>
      <c r="D556" s="3" t="s">
        <v>20</v>
      </c>
      <c r="E556" s="3" t="s">
        <v>853</v>
      </c>
      <c r="F556" s="3" t="s">
        <v>1711</v>
      </c>
      <c r="G556" s="3" t="s">
        <v>26222</v>
      </c>
      <c r="H556" s="3" t="s">
        <v>1778</v>
      </c>
      <c r="I556" s="6">
        <v>30636</v>
      </c>
      <c r="J556" s="7" t="s">
        <v>1781</v>
      </c>
      <c r="K556" s="8">
        <v>3063650</v>
      </c>
      <c r="L556" s="3">
        <v>18</v>
      </c>
      <c r="N556" s="9">
        <v>0.18</v>
      </c>
      <c r="O556" s="9" t="b">
        <v>1</v>
      </c>
      <c r="P556" s="10">
        <v>0</v>
      </c>
      <c r="Q556" s="3" t="s">
        <v>25</v>
      </c>
      <c r="R556" s="3" t="s">
        <v>1782</v>
      </c>
      <c r="S556" s="14">
        <v>3062795</v>
      </c>
      <c r="T556" s="21">
        <v>0</v>
      </c>
      <c r="U556" s="22">
        <v>0</v>
      </c>
      <c r="V556" s="22">
        <v>0</v>
      </c>
      <c r="W556" s="22">
        <v>0</v>
      </c>
      <c r="X556" s="22">
        <f t="shared" si="12"/>
        <v>0</v>
      </c>
      <c r="Y556" s="8" t="b">
        <v>0</v>
      </c>
      <c r="Z556" s="8" t="b">
        <v>0</v>
      </c>
      <c r="AA556" s="8" t="b">
        <v>0</v>
      </c>
      <c r="AB556" s="8" t="b">
        <v>0</v>
      </c>
    </row>
    <row r="557" spans="1:28" hidden="1" x14ac:dyDescent="0.2">
      <c r="A557" s="1" t="s">
        <v>852</v>
      </c>
      <c r="B557" s="1" t="s">
        <v>19</v>
      </c>
      <c r="D557" s="3" t="s">
        <v>20</v>
      </c>
      <c r="E557" s="3" t="s">
        <v>853</v>
      </c>
      <c r="F557" s="3" t="s">
        <v>1711</v>
      </c>
      <c r="G557" s="3" t="s">
        <v>26222</v>
      </c>
      <c r="H557" s="3" t="s">
        <v>1778</v>
      </c>
      <c r="I557" s="6">
        <v>30636</v>
      </c>
      <c r="J557" s="7" t="s">
        <v>1783</v>
      </c>
      <c r="K557" s="8">
        <v>3063690</v>
      </c>
      <c r="L557" s="3">
        <v>12</v>
      </c>
      <c r="N557" s="9">
        <v>0.12</v>
      </c>
      <c r="O557" s="9" t="b">
        <v>1</v>
      </c>
      <c r="P557" s="10">
        <v>1.2568043506268851E-2</v>
      </c>
      <c r="Q557" s="3" t="s">
        <v>25</v>
      </c>
      <c r="R557" s="3" t="s">
        <v>1784</v>
      </c>
      <c r="S557" s="14">
        <v>3062799</v>
      </c>
      <c r="T557" s="21">
        <v>4.4513738333333297</v>
      </c>
      <c r="U557" s="22">
        <v>3.9825659999999963</v>
      </c>
      <c r="V557" s="22">
        <v>2.5990000000000002E-3</v>
      </c>
      <c r="W557" s="22">
        <v>0.46620883333333368</v>
      </c>
      <c r="X557" s="22">
        <f t="shared" si="12"/>
        <v>0.47790791999999954</v>
      </c>
      <c r="Y557" s="8" t="b">
        <v>0</v>
      </c>
      <c r="Z557" s="8" t="b">
        <v>0</v>
      </c>
      <c r="AA557" s="8" t="b">
        <v>0</v>
      </c>
      <c r="AB557" s="8" t="b">
        <v>0</v>
      </c>
    </row>
    <row r="558" spans="1:28" hidden="1" x14ac:dyDescent="0.2">
      <c r="A558" s="1" t="s">
        <v>852</v>
      </c>
      <c r="B558" s="1" t="s">
        <v>19</v>
      </c>
      <c r="D558" s="3" t="s">
        <v>20</v>
      </c>
      <c r="E558" s="3" t="s">
        <v>853</v>
      </c>
      <c r="F558" s="3" t="s">
        <v>1711</v>
      </c>
      <c r="G558" s="3" t="s">
        <v>26222</v>
      </c>
      <c r="H558" s="3" t="s">
        <v>1785</v>
      </c>
      <c r="I558" s="6">
        <v>30639</v>
      </c>
      <c r="J558" s="7" t="s">
        <v>1786</v>
      </c>
      <c r="K558" s="8">
        <v>3063910</v>
      </c>
      <c r="L558" s="3">
        <v>7.5</v>
      </c>
      <c r="N558" s="9">
        <v>7.4999999999999997E-2</v>
      </c>
      <c r="O558" s="9" t="b">
        <v>1</v>
      </c>
      <c r="P558" s="10">
        <v>1.9867180468969685E-5</v>
      </c>
      <c r="Q558" s="3" t="s">
        <v>25</v>
      </c>
      <c r="R558" s="3" t="s">
        <v>1787</v>
      </c>
      <c r="S558" s="14">
        <v>3062910</v>
      </c>
      <c r="T558" s="21">
        <v>5.7399941666666692</v>
      </c>
      <c r="U558" s="22">
        <v>5.7373056666666695</v>
      </c>
      <c r="V558" s="22">
        <v>1.168E-3</v>
      </c>
      <c r="W558" s="22">
        <v>1.5204999999999999E-3</v>
      </c>
      <c r="X558" s="22">
        <f t="shared" si="12"/>
        <v>0.43029792500000019</v>
      </c>
      <c r="Y558" s="8" t="b">
        <v>0</v>
      </c>
      <c r="Z558" s="8" t="b">
        <v>0</v>
      </c>
      <c r="AA558" s="8" t="b">
        <v>0</v>
      </c>
      <c r="AB558" s="8" t="b">
        <v>0</v>
      </c>
    </row>
    <row r="559" spans="1:28" hidden="1" x14ac:dyDescent="0.2">
      <c r="A559" s="1" t="s">
        <v>852</v>
      </c>
      <c r="B559" s="1" t="s">
        <v>19</v>
      </c>
      <c r="D559" s="3" t="s">
        <v>20</v>
      </c>
      <c r="E559" s="3" t="s">
        <v>853</v>
      </c>
      <c r="F559" s="3" t="s">
        <v>1711</v>
      </c>
      <c r="G559" s="3" t="s">
        <v>26222</v>
      </c>
      <c r="H559" s="3" t="s">
        <v>1785</v>
      </c>
      <c r="I559" s="6">
        <v>30639</v>
      </c>
      <c r="J559" s="7" t="s">
        <v>1788</v>
      </c>
      <c r="K559" s="8">
        <v>3063990</v>
      </c>
      <c r="L559" s="3">
        <v>12</v>
      </c>
      <c r="N559" s="9">
        <v>0.12</v>
      </c>
      <c r="O559" s="9" t="b">
        <v>1</v>
      </c>
      <c r="P559" s="10">
        <v>0.10118338010204876</v>
      </c>
      <c r="Q559" s="3" t="s">
        <v>25</v>
      </c>
      <c r="R559" s="3" t="s">
        <v>1789</v>
      </c>
      <c r="S559" s="14">
        <v>3062990</v>
      </c>
      <c r="T559" s="21">
        <v>0.79997683333333258</v>
      </c>
      <c r="U559" s="22">
        <v>5.2332666666666625E-2</v>
      </c>
      <c r="V559" s="22">
        <v>7.3107833333333302E-2</v>
      </c>
      <c r="W559" s="22">
        <v>0.67453633333333263</v>
      </c>
      <c r="X559" s="22">
        <f t="shared" si="12"/>
        <v>6.2799199999999944E-3</v>
      </c>
      <c r="Y559" s="8" t="b">
        <v>0</v>
      </c>
      <c r="Z559" s="8" t="b">
        <v>0</v>
      </c>
      <c r="AA559" s="8" t="b">
        <v>0</v>
      </c>
      <c r="AB559" s="8" t="b">
        <v>0</v>
      </c>
    </row>
    <row r="560" spans="1:28" hidden="1" x14ac:dyDescent="0.2">
      <c r="A560" s="1" t="s">
        <v>852</v>
      </c>
      <c r="B560" s="1" t="s">
        <v>19</v>
      </c>
      <c r="D560" s="3" t="s">
        <v>20</v>
      </c>
      <c r="E560" s="3" t="s">
        <v>853</v>
      </c>
      <c r="F560" s="3" t="s">
        <v>1711</v>
      </c>
      <c r="G560" s="3" t="s">
        <v>26222</v>
      </c>
      <c r="H560" s="3" t="s">
        <v>1790</v>
      </c>
      <c r="I560" s="6">
        <v>30691</v>
      </c>
      <c r="J560" s="7" t="s">
        <v>1791</v>
      </c>
      <c r="K560" s="8">
        <v>3069100</v>
      </c>
      <c r="L560" s="3">
        <v>12.5</v>
      </c>
      <c r="N560" s="9">
        <v>0.125</v>
      </c>
      <c r="O560" s="9" t="b">
        <v>1</v>
      </c>
      <c r="P560" s="10">
        <v>1.1118336353495673E-2</v>
      </c>
      <c r="Q560" s="3" t="s">
        <v>25</v>
      </c>
      <c r="R560" s="3" t="s">
        <v>1792</v>
      </c>
      <c r="S560" s="1" t="s">
        <v>27412</v>
      </c>
      <c r="T560" s="21">
        <v>0.43201714285714282</v>
      </c>
      <c r="U560" s="22">
        <v>0.3796903333333333</v>
      </c>
      <c r="V560" s="22">
        <v>1.3900314285714286E-2</v>
      </c>
      <c r="W560" s="22">
        <v>3.8426495238095236E-2</v>
      </c>
      <c r="X560" s="22">
        <f t="shared" si="12"/>
        <v>4.7461291666666662E-2</v>
      </c>
      <c r="Y560" s="8" t="b">
        <v>0</v>
      </c>
      <c r="Z560" s="8" t="b">
        <v>0</v>
      </c>
      <c r="AA560" s="8" t="b">
        <v>0</v>
      </c>
      <c r="AB560" s="8" t="b">
        <v>0</v>
      </c>
    </row>
    <row r="561" spans="1:28" hidden="1" x14ac:dyDescent="0.2">
      <c r="A561" s="1" t="s">
        <v>852</v>
      </c>
      <c r="B561" s="1" t="s">
        <v>19</v>
      </c>
      <c r="D561" s="3" t="s">
        <v>20</v>
      </c>
      <c r="E561" s="3" t="s">
        <v>853</v>
      </c>
      <c r="F561" s="3" t="s">
        <v>1711</v>
      </c>
      <c r="G561" s="3" t="s">
        <v>26222</v>
      </c>
      <c r="H561" s="3" t="s">
        <v>1793</v>
      </c>
      <c r="I561" s="6">
        <v>30692</v>
      </c>
      <c r="J561" s="7" t="s">
        <v>1794</v>
      </c>
      <c r="K561" s="8">
        <v>3069210</v>
      </c>
      <c r="L561" s="3">
        <v>8</v>
      </c>
      <c r="N561" s="9">
        <v>0.08</v>
      </c>
      <c r="O561" s="9" t="b">
        <v>1</v>
      </c>
      <c r="P561" s="10">
        <v>0</v>
      </c>
      <c r="Q561" s="3" t="s">
        <v>25</v>
      </c>
      <c r="R561" s="3" t="s">
        <v>1795</v>
      </c>
      <c r="S561" s="14">
        <v>3062230</v>
      </c>
      <c r="T561" s="21">
        <v>0</v>
      </c>
      <c r="U561" s="22">
        <v>0</v>
      </c>
      <c r="V561" s="22">
        <v>0</v>
      </c>
      <c r="W561" s="22">
        <v>0</v>
      </c>
      <c r="X561" s="22">
        <f t="shared" si="12"/>
        <v>0</v>
      </c>
      <c r="Y561" s="8" t="b">
        <v>0</v>
      </c>
      <c r="Z561" s="8" t="b">
        <v>0</v>
      </c>
      <c r="AA561" s="8" t="b">
        <v>0</v>
      </c>
      <c r="AB561" s="8" t="b">
        <v>0</v>
      </c>
    </row>
    <row r="562" spans="1:28" hidden="1" x14ac:dyDescent="0.2">
      <c r="A562" s="1" t="s">
        <v>852</v>
      </c>
      <c r="B562" s="1" t="s">
        <v>19</v>
      </c>
      <c r="D562" s="3" t="s">
        <v>20</v>
      </c>
      <c r="E562" s="3" t="s">
        <v>853</v>
      </c>
      <c r="F562" s="3" t="s">
        <v>1711</v>
      </c>
      <c r="G562" s="3" t="s">
        <v>26222</v>
      </c>
      <c r="H562" s="3" t="s">
        <v>1793</v>
      </c>
      <c r="I562" s="6">
        <v>30692</v>
      </c>
      <c r="J562" s="7" t="s">
        <v>1796</v>
      </c>
      <c r="K562" s="8">
        <v>3069290</v>
      </c>
      <c r="L562" s="3">
        <v>10</v>
      </c>
      <c r="N562" s="9">
        <v>0.1</v>
      </c>
      <c r="O562" s="9" t="b">
        <v>1</v>
      </c>
      <c r="P562" s="10">
        <v>0</v>
      </c>
      <c r="Q562" s="3" t="s">
        <v>25</v>
      </c>
      <c r="R562" s="3" t="s">
        <v>1797</v>
      </c>
      <c r="S562" s="14">
        <v>3062230</v>
      </c>
      <c r="T562" s="21">
        <v>0</v>
      </c>
      <c r="U562" s="22">
        <v>0</v>
      </c>
      <c r="V562" s="22">
        <v>0</v>
      </c>
      <c r="W562" s="22">
        <v>0</v>
      </c>
      <c r="X562" s="22">
        <f t="shared" si="12"/>
        <v>0</v>
      </c>
      <c r="Y562" s="8" t="b">
        <v>0</v>
      </c>
      <c r="Z562" s="8" t="b">
        <v>0</v>
      </c>
      <c r="AA562" s="8" t="b">
        <v>0</v>
      </c>
      <c r="AB562" s="8" t="b">
        <v>0</v>
      </c>
    </row>
    <row r="563" spans="1:28" hidden="1" x14ac:dyDescent="0.2">
      <c r="A563" s="1" t="s">
        <v>852</v>
      </c>
      <c r="B563" s="1" t="s">
        <v>19</v>
      </c>
      <c r="D563" s="3" t="s">
        <v>20</v>
      </c>
      <c r="E563" s="3" t="s">
        <v>853</v>
      </c>
      <c r="F563" s="3" t="s">
        <v>1711</v>
      </c>
      <c r="G563" s="3" t="s">
        <v>26222</v>
      </c>
      <c r="H563" s="3" t="s">
        <v>1798</v>
      </c>
      <c r="I563" s="6">
        <v>30693</v>
      </c>
      <c r="J563" s="7" t="s">
        <v>1799</v>
      </c>
      <c r="K563" s="8">
        <v>3069310</v>
      </c>
      <c r="L563" s="3">
        <v>7.5</v>
      </c>
      <c r="N563" s="9">
        <v>7.4999999999999997E-2</v>
      </c>
      <c r="O563" s="9" t="b">
        <v>1</v>
      </c>
      <c r="P563" s="10">
        <v>0</v>
      </c>
      <c r="Q563" s="3" t="s">
        <v>25</v>
      </c>
      <c r="R563" s="3" t="s">
        <v>1800</v>
      </c>
      <c r="S563" s="14">
        <v>3062410</v>
      </c>
      <c r="T563" s="21">
        <v>8.5249999999999996E-4</v>
      </c>
      <c r="U563" s="22">
        <v>3.8000000000000002E-4</v>
      </c>
      <c r="V563" s="22">
        <v>4.7249999999999999E-4</v>
      </c>
      <c r="W563" s="22">
        <v>0</v>
      </c>
      <c r="X563" s="22">
        <f t="shared" si="12"/>
        <v>2.8500000000000002E-5</v>
      </c>
      <c r="Y563" s="8" t="b">
        <v>0</v>
      </c>
      <c r="Z563" s="8" t="b">
        <v>0</v>
      </c>
      <c r="AA563" s="8" t="b">
        <v>0</v>
      </c>
      <c r="AB563" s="8" t="b">
        <v>0</v>
      </c>
    </row>
    <row r="564" spans="1:28" hidden="1" x14ac:dyDescent="0.2">
      <c r="A564" s="1" t="s">
        <v>852</v>
      </c>
      <c r="B564" s="1" t="s">
        <v>19</v>
      </c>
      <c r="D564" s="3" t="s">
        <v>20</v>
      </c>
      <c r="E564" s="3" t="s">
        <v>853</v>
      </c>
      <c r="F564" s="3" t="s">
        <v>1711</v>
      </c>
      <c r="G564" s="3" t="s">
        <v>26222</v>
      </c>
      <c r="H564" s="3" t="s">
        <v>1798</v>
      </c>
      <c r="I564" s="6">
        <v>30693</v>
      </c>
      <c r="J564" s="7" t="s">
        <v>1801</v>
      </c>
      <c r="K564" s="8">
        <v>3069390</v>
      </c>
      <c r="L564" s="3">
        <v>7.5</v>
      </c>
      <c r="N564" s="9">
        <v>7.4999999999999997E-2</v>
      </c>
      <c r="O564" s="9" t="b">
        <v>1</v>
      </c>
      <c r="P564" s="10">
        <v>0</v>
      </c>
      <c r="Q564" s="3" t="s">
        <v>25</v>
      </c>
      <c r="R564" s="3" t="s">
        <v>1802</v>
      </c>
      <c r="S564" s="14">
        <v>3062410</v>
      </c>
      <c r="T564" s="21">
        <v>8.5249999999999996E-4</v>
      </c>
      <c r="U564" s="22">
        <v>3.8000000000000002E-4</v>
      </c>
      <c r="V564" s="22">
        <v>4.7249999999999999E-4</v>
      </c>
      <c r="W564" s="22">
        <v>0</v>
      </c>
      <c r="X564" s="22">
        <f t="shared" si="12"/>
        <v>2.8500000000000002E-5</v>
      </c>
      <c r="Y564" s="8" t="b">
        <v>0</v>
      </c>
      <c r="Z564" s="8" t="b">
        <v>0</v>
      </c>
      <c r="AA564" s="8" t="b">
        <v>0</v>
      </c>
      <c r="AB564" s="8" t="b">
        <v>0</v>
      </c>
    </row>
    <row r="565" spans="1:28" hidden="1" x14ac:dyDescent="0.2">
      <c r="A565" s="1" t="s">
        <v>852</v>
      </c>
      <c r="B565" s="1" t="s">
        <v>19</v>
      </c>
      <c r="D565" s="3" t="s">
        <v>20</v>
      </c>
      <c r="E565" s="3" t="s">
        <v>853</v>
      </c>
      <c r="F565" s="3" t="s">
        <v>1711</v>
      </c>
      <c r="G565" s="3" t="s">
        <v>26222</v>
      </c>
      <c r="H565" s="3" t="s">
        <v>1803</v>
      </c>
      <c r="I565" s="6">
        <v>30694</v>
      </c>
      <c r="J565" s="7" t="s">
        <v>1804</v>
      </c>
      <c r="K565" s="8">
        <v>3069400</v>
      </c>
      <c r="L565" s="3">
        <v>12</v>
      </c>
      <c r="N565" s="9">
        <v>0.12</v>
      </c>
      <c r="O565" s="9" t="b">
        <v>1</v>
      </c>
      <c r="P565" s="10">
        <v>1.0673602899355846E-2</v>
      </c>
      <c r="Q565" s="3" t="s">
        <v>25</v>
      </c>
      <c r="R565" s="3" t="s">
        <v>1805</v>
      </c>
      <c r="S565" s="1" t="s">
        <v>27412</v>
      </c>
      <c r="T565" s="21">
        <v>0.43201714285714282</v>
      </c>
      <c r="U565" s="22">
        <v>0.3796903333333333</v>
      </c>
      <c r="V565" s="22">
        <v>1.3900314285714286E-2</v>
      </c>
      <c r="W565" s="22">
        <v>3.8426495238095236E-2</v>
      </c>
      <c r="X565" s="22">
        <f t="shared" si="12"/>
        <v>4.5562839999999993E-2</v>
      </c>
      <c r="Y565" s="8" t="b">
        <v>0</v>
      </c>
      <c r="Z565" s="8" t="b">
        <v>0</v>
      </c>
      <c r="AA565" s="8" t="b">
        <v>0</v>
      </c>
      <c r="AB565" s="8" t="b">
        <v>0</v>
      </c>
    </row>
    <row r="566" spans="1:28" hidden="1" x14ac:dyDescent="0.2">
      <c r="A566" s="1" t="s">
        <v>852</v>
      </c>
      <c r="B566" s="1" t="s">
        <v>19</v>
      </c>
      <c r="D566" s="3" t="s">
        <v>20</v>
      </c>
      <c r="E566" s="3" t="s">
        <v>853</v>
      </c>
      <c r="F566" s="3" t="s">
        <v>1711</v>
      </c>
      <c r="G566" s="3" t="s">
        <v>26222</v>
      </c>
      <c r="H566" s="3" t="s">
        <v>1806</v>
      </c>
      <c r="I566" s="6">
        <v>30695</v>
      </c>
      <c r="J566" s="7" t="s">
        <v>1807</v>
      </c>
      <c r="K566" s="8">
        <v>3069511</v>
      </c>
      <c r="L566" s="3">
        <v>18</v>
      </c>
      <c r="N566" s="9">
        <v>0.18</v>
      </c>
      <c r="O566" s="9" t="b">
        <v>1</v>
      </c>
      <c r="P566" s="10">
        <v>0</v>
      </c>
      <c r="Q566" s="3" t="s">
        <v>25</v>
      </c>
      <c r="R566" s="3" t="s">
        <v>1808</v>
      </c>
      <c r="S566" s="14">
        <v>3062610</v>
      </c>
      <c r="T566" s="21">
        <v>3.3777888888888899E-2</v>
      </c>
      <c r="U566" s="22">
        <v>3.3777888888888899E-2</v>
      </c>
      <c r="V566" s="22">
        <v>0</v>
      </c>
      <c r="W566" s="22">
        <v>0</v>
      </c>
      <c r="X566" s="22">
        <f t="shared" si="12"/>
        <v>6.080020000000002E-3</v>
      </c>
      <c r="Y566" s="8" t="b">
        <v>0</v>
      </c>
      <c r="Z566" s="8" t="b">
        <v>0</v>
      </c>
      <c r="AA566" s="8" t="b">
        <v>0</v>
      </c>
      <c r="AB566" s="8" t="b">
        <v>0</v>
      </c>
    </row>
    <row r="567" spans="1:28" hidden="1" x14ac:dyDescent="0.2">
      <c r="A567" s="1" t="s">
        <v>852</v>
      </c>
      <c r="B567" s="1" t="s">
        <v>19</v>
      </c>
      <c r="D567" s="3" t="s">
        <v>20</v>
      </c>
      <c r="E567" s="3" t="s">
        <v>853</v>
      </c>
      <c r="F567" s="3" t="s">
        <v>1711</v>
      </c>
      <c r="G567" s="3" t="s">
        <v>26222</v>
      </c>
      <c r="H567" s="3" t="s">
        <v>1806</v>
      </c>
      <c r="I567" s="6">
        <v>30695</v>
      </c>
      <c r="J567" s="7" t="s">
        <v>1809</v>
      </c>
      <c r="K567" s="8">
        <v>3069519</v>
      </c>
      <c r="L567" s="3">
        <v>18</v>
      </c>
      <c r="N567" s="9">
        <v>0.18</v>
      </c>
      <c r="O567" s="9" t="b">
        <v>1</v>
      </c>
      <c r="P567" s="10">
        <v>0</v>
      </c>
      <c r="Q567" s="3" t="s">
        <v>25</v>
      </c>
      <c r="R567" s="3" t="s">
        <v>1810</v>
      </c>
      <c r="S567" s="14">
        <v>3062610</v>
      </c>
      <c r="T567" s="21">
        <v>3.3777888888888899E-2</v>
      </c>
      <c r="U567" s="22">
        <v>3.3777888888888899E-2</v>
      </c>
      <c r="V567" s="22">
        <v>0</v>
      </c>
      <c r="W567" s="22">
        <v>0</v>
      </c>
      <c r="X567" s="22">
        <f t="shared" si="12"/>
        <v>6.080020000000002E-3</v>
      </c>
      <c r="Y567" s="8" t="b">
        <v>0</v>
      </c>
      <c r="Z567" s="8" t="b">
        <v>0</v>
      </c>
      <c r="AA567" s="8" t="b">
        <v>0</v>
      </c>
      <c r="AB567" s="8" t="b">
        <v>0</v>
      </c>
    </row>
    <row r="568" spans="1:28" hidden="1" x14ac:dyDescent="0.2">
      <c r="A568" s="1" t="s">
        <v>852</v>
      </c>
      <c r="B568" s="1" t="s">
        <v>19</v>
      </c>
      <c r="D568" s="3" t="s">
        <v>20</v>
      </c>
      <c r="E568" s="3" t="s">
        <v>853</v>
      </c>
      <c r="F568" s="3" t="s">
        <v>1711</v>
      </c>
      <c r="G568" s="3" t="s">
        <v>26222</v>
      </c>
      <c r="H568" s="3" t="s">
        <v>1806</v>
      </c>
      <c r="I568" s="6">
        <v>30695</v>
      </c>
      <c r="J568" s="7" t="s">
        <v>1811</v>
      </c>
      <c r="K568" s="8">
        <v>3069520</v>
      </c>
      <c r="L568" s="3">
        <v>12</v>
      </c>
      <c r="N568" s="9">
        <v>0.12</v>
      </c>
      <c r="O568" s="9" t="b">
        <v>1</v>
      </c>
      <c r="P568" s="10">
        <v>0</v>
      </c>
      <c r="Q568" s="3" t="s">
        <v>25</v>
      </c>
      <c r="R568" s="3" t="s">
        <v>1812</v>
      </c>
      <c r="S568" s="14">
        <v>3062610</v>
      </c>
      <c r="T568" s="21">
        <v>3.3777888888888899E-2</v>
      </c>
      <c r="U568" s="22">
        <v>3.3777888888888899E-2</v>
      </c>
      <c r="V568" s="22">
        <v>0</v>
      </c>
      <c r="W568" s="22">
        <v>0</v>
      </c>
      <c r="X568" s="22">
        <f t="shared" si="12"/>
        <v>4.0533466666666674E-3</v>
      </c>
      <c r="Y568" s="8" t="b">
        <v>0</v>
      </c>
      <c r="Z568" s="8" t="b">
        <v>0</v>
      </c>
      <c r="AA568" s="8" t="b">
        <v>0</v>
      </c>
      <c r="AB568" s="8" t="b">
        <v>0</v>
      </c>
    </row>
    <row r="569" spans="1:28" hidden="1" x14ac:dyDescent="0.2">
      <c r="A569" s="1" t="s">
        <v>852</v>
      </c>
      <c r="B569" s="1" t="s">
        <v>19</v>
      </c>
      <c r="D569" s="3" t="s">
        <v>20</v>
      </c>
      <c r="E569" s="3" t="s">
        <v>853</v>
      </c>
      <c r="F569" s="3" t="s">
        <v>1711</v>
      </c>
      <c r="G569" s="3" t="s">
        <v>26222</v>
      </c>
      <c r="H569" s="3" t="s">
        <v>1806</v>
      </c>
      <c r="I569" s="6">
        <v>30695</v>
      </c>
      <c r="J569" s="7" t="s">
        <v>1813</v>
      </c>
      <c r="K569" s="8">
        <v>3069530</v>
      </c>
      <c r="L569" s="3">
        <v>12</v>
      </c>
      <c r="N569" s="9">
        <v>0.12</v>
      </c>
      <c r="O569" s="9" t="b">
        <v>1</v>
      </c>
      <c r="P569" s="10">
        <v>7.3415042658556201E-3</v>
      </c>
      <c r="Q569" s="3" t="s">
        <v>25</v>
      </c>
      <c r="R569" s="3" t="s">
        <v>1814</v>
      </c>
      <c r="S569" s="14">
        <v>3062710</v>
      </c>
      <c r="T569" s="21">
        <v>2.7563833333333333E-2</v>
      </c>
      <c r="U569" s="22">
        <v>2.5877499999999998E-2</v>
      </c>
      <c r="V569" s="22">
        <v>0</v>
      </c>
      <c r="W569" s="22">
        <v>1.6863333333333333E-3</v>
      </c>
      <c r="X569" s="22">
        <f t="shared" si="12"/>
        <v>3.1052999999999996E-3</v>
      </c>
      <c r="Y569" s="8" t="b">
        <v>0</v>
      </c>
      <c r="Z569" s="8" t="b">
        <v>0</v>
      </c>
      <c r="AA569" s="8" t="b">
        <v>0</v>
      </c>
      <c r="AB569" s="8" t="b">
        <v>0</v>
      </c>
    </row>
    <row r="570" spans="1:28" hidden="1" x14ac:dyDescent="0.2">
      <c r="A570" s="1" t="s">
        <v>852</v>
      </c>
      <c r="B570" s="1" t="s">
        <v>19</v>
      </c>
      <c r="D570" s="3" t="s">
        <v>20</v>
      </c>
      <c r="E570" s="3" t="s">
        <v>853</v>
      </c>
      <c r="F570" s="3" t="s">
        <v>1711</v>
      </c>
      <c r="G570" s="3" t="s">
        <v>26222</v>
      </c>
      <c r="H570" s="3" t="s">
        <v>1806</v>
      </c>
      <c r="I570" s="6">
        <v>30695</v>
      </c>
      <c r="J570" s="7" t="s">
        <v>1815</v>
      </c>
      <c r="K570" s="8">
        <v>3069540</v>
      </c>
      <c r="L570" s="3">
        <v>18</v>
      </c>
      <c r="N570" s="9">
        <v>0.18</v>
      </c>
      <c r="O570" s="9" t="b">
        <v>1</v>
      </c>
      <c r="P570" s="10">
        <v>1.101225639878343E-2</v>
      </c>
      <c r="Q570" s="3" t="s">
        <v>25</v>
      </c>
      <c r="R570" s="3" t="s">
        <v>1816</v>
      </c>
      <c r="S570" s="14">
        <v>3062710</v>
      </c>
      <c r="T570" s="21">
        <v>2.7563833333333333E-2</v>
      </c>
      <c r="U570" s="22">
        <v>2.5877499999999998E-2</v>
      </c>
      <c r="V570" s="22">
        <v>0</v>
      </c>
      <c r="W570" s="22">
        <v>1.6863333333333333E-3</v>
      </c>
      <c r="X570" s="22">
        <f t="shared" si="12"/>
        <v>4.6579499999999992E-3</v>
      </c>
      <c r="Y570" s="8" t="b">
        <v>0</v>
      </c>
      <c r="Z570" s="8" t="b">
        <v>0</v>
      </c>
      <c r="AA570" s="8" t="b">
        <v>0</v>
      </c>
      <c r="AB570" s="8" t="b">
        <v>0</v>
      </c>
    </row>
    <row r="571" spans="1:28" hidden="1" x14ac:dyDescent="0.2">
      <c r="A571" s="1" t="s">
        <v>852</v>
      </c>
      <c r="B571" s="1" t="s">
        <v>19</v>
      </c>
      <c r="D571" s="3" t="s">
        <v>20</v>
      </c>
      <c r="E571" s="3" t="s">
        <v>853</v>
      </c>
      <c r="F571" s="3" t="s">
        <v>1711</v>
      </c>
      <c r="G571" s="3" t="s">
        <v>26222</v>
      </c>
      <c r="H571" s="3" t="s">
        <v>1806</v>
      </c>
      <c r="I571" s="6">
        <v>30695</v>
      </c>
      <c r="J571" s="7" t="s">
        <v>1817</v>
      </c>
      <c r="K571" s="8">
        <v>3069590</v>
      </c>
      <c r="L571" s="3">
        <v>12</v>
      </c>
      <c r="N571" s="9">
        <v>0.12</v>
      </c>
      <c r="O571" s="9" t="b">
        <v>1</v>
      </c>
      <c r="P571" s="10">
        <v>7.3415042658556201E-3</v>
      </c>
      <c r="Q571" s="3" t="s">
        <v>25</v>
      </c>
      <c r="R571" s="3" t="s">
        <v>1818</v>
      </c>
      <c r="S571" s="14">
        <v>3062710</v>
      </c>
      <c r="T571" s="21">
        <v>2.7563833333333333E-2</v>
      </c>
      <c r="U571" s="22">
        <v>2.5877499999999998E-2</v>
      </c>
      <c r="V571" s="22">
        <v>0</v>
      </c>
      <c r="W571" s="22">
        <v>1.6863333333333333E-3</v>
      </c>
      <c r="X571" s="22">
        <f t="shared" si="12"/>
        <v>3.1052999999999996E-3</v>
      </c>
      <c r="Y571" s="8" t="b">
        <v>0</v>
      </c>
      <c r="Z571" s="8" t="b">
        <v>0</v>
      </c>
      <c r="AA571" s="8" t="b">
        <v>0</v>
      </c>
      <c r="AB571" s="8" t="b">
        <v>0</v>
      </c>
    </row>
    <row r="572" spans="1:28" hidden="1" x14ac:dyDescent="0.2">
      <c r="A572" s="1" t="s">
        <v>852</v>
      </c>
      <c r="B572" s="1" t="s">
        <v>19</v>
      </c>
      <c r="D572" s="3" t="s">
        <v>20</v>
      </c>
      <c r="E572" s="3" t="s">
        <v>853</v>
      </c>
      <c r="F572" s="3" t="s">
        <v>1711</v>
      </c>
      <c r="G572" s="3" t="s">
        <v>26222</v>
      </c>
      <c r="H572" s="3" t="s">
        <v>1819</v>
      </c>
      <c r="I572" s="6">
        <v>30699</v>
      </c>
      <c r="J572" s="7" t="s">
        <v>1820</v>
      </c>
      <c r="K572" s="8">
        <v>3069910</v>
      </c>
      <c r="L572" s="3">
        <v>7.5</v>
      </c>
      <c r="N572" s="9">
        <v>7.4999999999999997E-2</v>
      </c>
      <c r="O572" s="9" t="b">
        <v>1</v>
      </c>
      <c r="P572" s="10">
        <v>7.2461928934010142E-2</v>
      </c>
      <c r="Q572" s="3" t="s">
        <v>25</v>
      </c>
      <c r="R572" s="3" t="s">
        <v>1821</v>
      </c>
      <c r="S572" s="14">
        <v>3062905</v>
      </c>
      <c r="T572" s="21">
        <v>1.15245E-2</v>
      </c>
      <c r="U572" s="22">
        <v>3.8999999999999999E-4</v>
      </c>
      <c r="V572" s="22">
        <v>0</v>
      </c>
      <c r="W572" s="22">
        <v>1.11345E-2</v>
      </c>
      <c r="X572" s="22">
        <f t="shared" si="12"/>
        <v>2.9249999999999999E-5</v>
      </c>
      <c r="Y572" s="8" t="b">
        <v>0</v>
      </c>
      <c r="Z572" s="8" t="b">
        <v>0</v>
      </c>
      <c r="AA572" s="8" t="b">
        <v>0</v>
      </c>
      <c r="AB572" s="8" t="b">
        <v>0</v>
      </c>
    </row>
    <row r="573" spans="1:28" hidden="1" x14ac:dyDescent="0.2">
      <c r="A573" s="1" t="s">
        <v>852</v>
      </c>
      <c r="B573" s="1" t="s">
        <v>19</v>
      </c>
      <c r="D573" s="3" t="s">
        <v>20</v>
      </c>
      <c r="E573" s="3" t="s">
        <v>853</v>
      </c>
      <c r="F573" s="3" t="s">
        <v>1711</v>
      </c>
      <c r="G573" s="3" t="s">
        <v>26222</v>
      </c>
      <c r="H573" s="3" t="s">
        <v>1819</v>
      </c>
      <c r="I573" s="6">
        <v>30699</v>
      </c>
      <c r="J573" s="7" t="s">
        <v>1822</v>
      </c>
      <c r="K573" s="8">
        <v>3069990</v>
      </c>
      <c r="L573" s="3">
        <v>12</v>
      </c>
      <c r="N573" s="9">
        <v>0.12</v>
      </c>
      <c r="O573" s="9" t="b">
        <v>1</v>
      </c>
      <c r="P573" s="10">
        <v>0.11593908629441624</v>
      </c>
      <c r="Q573" s="3" t="s">
        <v>25</v>
      </c>
      <c r="R573" s="3" t="s">
        <v>1823</v>
      </c>
      <c r="S573" s="14">
        <v>3062905</v>
      </c>
      <c r="T573" s="21">
        <v>1.15245E-2</v>
      </c>
      <c r="U573" s="22">
        <v>3.8999999999999999E-4</v>
      </c>
      <c r="V573" s="22">
        <v>0</v>
      </c>
      <c r="W573" s="22">
        <v>1.11345E-2</v>
      </c>
      <c r="X573" s="22">
        <f t="shared" si="12"/>
        <v>4.6799999999999999E-5</v>
      </c>
      <c r="Y573" s="8" t="b">
        <v>0</v>
      </c>
      <c r="Z573" s="8" t="b">
        <v>0</v>
      </c>
      <c r="AA573" s="8" t="b">
        <v>0</v>
      </c>
      <c r="AB573" s="8" t="b">
        <v>0</v>
      </c>
    </row>
    <row r="574" spans="1:28" hidden="1" x14ac:dyDescent="0.2">
      <c r="A574" s="1" t="s">
        <v>852</v>
      </c>
      <c r="B574" s="1" t="s">
        <v>19</v>
      </c>
      <c r="D574" s="3" t="s">
        <v>20</v>
      </c>
      <c r="E574" s="3" t="s">
        <v>853</v>
      </c>
      <c r="F574" s="3" t="s">
        <v>1824</v>
      </c>
      <c r="G574" s="3" t="s">
        <v>26223</v>
      </c>
      <c r="H574" s="3" t="s">
        <v>1825</v>
      </c>
      <c r="I574" s="6">
        <v>30711</v>
      </c>
      <c r="J574" s="7" t="s">
        <v>1826</v>
      </c>
      <c r="K574" s="8">
        <v>3071110</v>
      </c>
      <c r="L574" s="3">
        <v>0</v>
      </c>
      <c r="N574" s="9">
        <v>0</v>
      </c>
      <c r="O574" s="9" t="b">
        <v>1</v>
      </c>
      <c r="P574" s="10">
        <v>0</v>
      </c>
      <c r="Q574" s="3" t="s">
        <v>25</v>
      </c>
      <c r="R574" s="3" t="s">
        <v>1827</v>
      </c>
      <c r="S574" s="14">
        <v>3071110</v>
      </c>
      <c r="T574" s="21">
        <v>1.1301734999999999</v>
      </c>
      <c r="U574" s="22">
        <v>1.1238295</v>
      </c>
      <c r="V574" s="22">
        <v>6.3439999999999998E-3</v>
      </c>
      <c r="W574" s="22">
        <v>0</v>
      </c>
      <c r="X574" s="22">
        <f t="shared" si="12"/>
        <v>0</v>
      </c>
      <c r="Y574" s="8" t="b">
        <v>0</v>
      </c>
      <c r="Z574" s="8" t="b">
        <v>0</v>
      </c>
      <c r="AA574" s="8" t="b">
        <v>0</v>
      </c>
      <c r="AB574" s="8" t="b">
        <v>0</v>
      </c>
    </row>
    <row r="575" spans="1:28" hidden="1" x14ac:dyDescent="0.2">
      <c r="A575" s="1" t="s">
        <v>852</v>
      </c>
      <c r="B575" s="1" t="s">
        <v>19</v>
      </c>
      <c r="D575" s="3" t="s">
        <v>20</v>
      </c>
      <c r="E575" s="3" t="s">
        <v>853</v>
      </c>
      <c r="F575" s="3" t="s">
        <v>1824</v>
      </c>
      <c r="G575" s="3" t="s">
        <v>26223</v>
      </c>
      <c r="H575" s="3" t="s">
        <v>1825</v>
      </c>
      <c r="I575" s="6">
        <v>30711</v>
      </c>
      <c r="J575" s="7" t="s">
        <v>1828</v>
      </c>
      <c r="K575" s="8">
        <v>3071190</v>
      </c>
      <c r="L575" s="3">
        <v>9</v>
      </c>
      <c r="N575" s="9">
        <v>0.09</v>
      </c>
      <c r="O575" s="9" t="b">
        <v>1</v>
      </c>
      <c r="P575" s="10">
        <v>0</v>
      </c>
      <c r="Q575" s="3" t="s">
        <v>25</v>
      </c>
      <c r="R575" s="3" t="s">
        <v>1829</v>
      </c>
      <c r="S575" s="14">
        <v>3071190</v>
      </c>
      <c r="T575" s="21">
        <v>0.37359100000000028</v>
      </c>
      <c r="U575" s="22">
        <v>0.22277900000000028</v>
      </c>
      <c r="V575" s="22">
        <v>0.150812</v>
      </c>
      <c r="W575" s="22">
        <v>0</v>
      </c>
      <c r="X575" s="22">
        <f t="shared" si="12"/>
        <v>2.0050110000000024E-2</v>
      </c>
      <c r="Y575" s="8" t="b">
        <v>0</v>
      </c>
      <c r="Z575" s="8" t="b">
        <v>0</v>
      </c>
      <c r="AA575" s="8" t="b">
        <v>0</v>
      </c>
      <c r="AB575" s="8" t="b">
        <v>0</v>
      </c>
    </row>
    <row r="576" spans="1:28" hidden="1" x14ac:dyDescent="0.2">
      <c r="A576" s="1" t="s">
        <v>852</v>
      </c>
      <c r="B576" s="1" t="s">
        <v>19</v>
      </c>
      <c r="D576" s="3" t="s">
        <v>20</v>
      </c>
      <c r="E576" s="3" t="s">
        <v>853</v>
      </c>
      <c r="F576" s="3" t="s">
        <v>1824</v>
      </c>
      <c r="G576" s="3" t="s">
        <v>26223</v>
      </c>
      <c r="H576" s="3" t="s">
        <v>1830</v>
      </c>
      <c r="I576" s="6">
        <v>30712</v>
      </c>
      <c r="J576" s="7" t="s">
        <v>1831</v>
      </c>
      <c r="K576" s="8">
        <v>3071200</v>
      </c>
      <c r="L576" s="3">
        <v>9</v>
      </c>
      <c r="N576" s="9">
        <v>0.09</v>
      </c>
      <c r="O576" s="9" t="b">
        <v>1</v>
      </c>
      <c r="P576" s="10">
        <v>0</v>
      </c>
      <c r="Q576" s="3" t="s">
        <v>25</v>
      </c>
      <c r="R576" s="3" t="s">
        <v>1832</v>
      </c>
      <c r="S576" s="14">
        <v>3071910</v>
      </c>
      <c r="T576" s="21">
        <v>9.7059999999999994E-3</v>
      </c>
      <c r="U576" s="22">
        <v>9.7059999999999994E-3</v>
      </c>
      <c r="V576" s="22">
        <v>0</v>
      </c>
      <c r="W576" s="22">
        <v>0</v>
      </c>
      <c r="X576" s="22">
        <f t="shared" si="12"/>
        <v>8.7353999999999991E-4</v>
      </c>
      <c r="Y576" s="8" t="b">
        <v>0</v>
      </c>
      <c r="Z576" s="8" t="b">
        <v>0</v>
      </c>
      <c r="AA576" s="8" t="b">
        <v>0</v>
      </c>
      <c r="AB576" s="8" t="b">
        <v>0</v>
      </c>
    </row>
    <row r="577" spans="1:28" hidden="1" x14ac:dyDescent="0.2">
      <c r="A577" s="1" t="s">
        <v>852</v>
      </c>
      <c r="B577" s="1" t="s">
        <v>19</v>
      </c>
      <c r="D577" s="3" t="s">
        <v>20</v>
      </c>
      <c r="E577" s="3" t="s">
        <v>853</v>
      </c>
      <c r="F577" s="3" t="s">
        <v>1824</v>
      </c>
      <c r="G577" s="3" t="s">
        <v>26223</v>
      </c>
      <c r="H577" s="3" t="s">
        <v>1833</v>
      </c>
      <c r="I577" s="6">
        <v>30719</v>
      </c>
      <c r="J577" s="7" t="s">
        <v>1834</v>
      </c>
      <c r="K577" s="8">
        <v>3071900</v>
      </c>
      <c r="L577" s="3">
        <v>9</v>
      </c>
      <c r="N577" s="9">
        <v>0.09</v>
      </c>
      <c r="O577" s="9" t="b">
        <v>1</v>
      </c>
      <c r="P577" s="10">
        <v>0</v>
      </c>
      <c r="Q577" s="3" t="s">
        <v>25</v>
      </c>
      <c r="R577" s="3" t="s">
        <v>1835</v>
      </c>
      <c r="S577" s="14">
        <v>3071910</v>
      </c>
      <c r="T577" s="21">
        <v>9.7059999999999994E-3</v>
      </c>
      <c r="U577" s="22">
        <v>9.7059999999999994E-3</v>
      </c>
      <c r="V577" s="22">
        <v>0</v>
      </c>
      <c r="W577" s="22">
        <v>0</v>
      </c>
      <c r="X577" s="22">
        <f t="shared" si="12"/>
        <v>8.7353999999999991E-4</v>
      </c>
      <c r="Y577" s="8" t="b">
        <v>0</v>
      </c>
      <c r="Z577" s="8" t="b">
        <v>0</v>
      </c>
      <c r="AA577" s="8" t="b">
        <v>0</v>
      </c>
      <c r="AB577" s="8" t="b">
        <v>0</v>
      </c>
    </row>
    <row r="578" spans="1:28" hidden="1" x14ac:dyDescent="0.2">
      <c r="A578" s="1" t="s">
        <v>852</v>
      </c>
      <c r="B578" s="1" t="s">
        <v>19</v>
      </c>
      <c r="D578" s="3" t="s">
        <v>20</v>
      </c>
      <c r="E578" s="3" t="s">
        <v>853</v>
      </c>
      <c r="F578" s="3" t="s">
        <v>1824</v>
      </c>
      <c r="G578" s="3" t="s">
        <v>26223</v>
      </c>
      <c r="H578" s="3" t="s">
        <v>1836</v>
      </c>
      <c r="I578" s="6">
        <v>30721</v>
      </c>
      <c r="J578" s="7" t="s">
        <v>1837</v>
      </c>
      <c r="K578" s="8">
        <v>3072100</v>
      </c>
      <c r="L578" s="3">
        <v>8</v>
      </c>
      <c r="N578" s="9">
        <v>0.08</v>
      </c>
      <c r="O578" s="9" t="b">
        <v>1</v>
      </c>
      <c r="P578" s="10">
        <v>5.4399222852013754E-3</v>
      </c>
      <c r="Q578" s="3" t="s">
        <v>25</v>
      </c>
      <c r="R578" s="3" t="s">
        <v>1838</v>
      </c>
      <c r="S578" s="14">
        <v>3072100</v>
      </c>
      <c r="T578" s="21">
        <v>2.1123390000000022</v>
      </c>
      <c r="U578" s="22">
        <v>1.9150296666666691</v>
      </c>
      <c r="V578" s="22">
        <v>5.3672333333333301E-2</v>
      </c>
      <c r="W578" s="22">
        <v>0.14363699999999999</v>
      </c>
      <c r="X578" s="22">
        <f t="shared" si="12"/>
        <v>0.15320237333333353</v>
      </c>
      <c r="Y578" s="8" t="b">
        <v>0</v>
      </c>
      <c r="Z578" s="8" t="b">
        <v>0</v>
      </c>
      <c r="AA578" s="8" t="b">
        <v>0</v>
      </c>
      <c r="AB578" s="8" t="b">
        <v>0</v>
      </c>
    </row>
    <row r="579" spans="1:28" hidden="1" x14ac:dyDescent="0.2">
      <c r="A579" s="1" t="s">
        <v>852</v>
      </c>
      <c r="B579" s="1" t="s">
        <v>19</v>
      </c>
      <c r="D579" s="3" t="s">
        <v>20</v>
      </c>
      <c r="E579" s="3" t="s">
        <v>853</v>
      </c>
      <c r="F579" s="3" t="s">
        <v>1824</v>
      </c>
      <c r="G579" s="3" t="s">
        <v>26223</v>
      </c>
      <c r="H579" s="3" t="s">
        <v>1839</v>
      </c>
      <c r="I579" s="6">
        <v>30722</v>
      </c>
      <c r="J579" s="7" t="s">
        <v>1840</v>
      </c>
      <c r="K579" s="8">
        <v>3072210</v>
      </c>
      <c r="L579" s="3">
        <v>8</v>
      </c>
      <c r="N579" s="9">
        <v>0.08</v>
      </c>
      <c r="O579" s="9" t="b">
        <v>1</v>
      </c>
      <c r="P579" s="10">
        <v>0</v>
      </c>
      <c r="Q579" s="3" t="s">
        <v>25</v>
      </c>
      <c r="R579" s="3" t="s">
        <v>1841</v>
      </c>
      <c r="S579" s="14">
        <v>3072905</v>
      </c>
      <c r="T579" s="21">
        <v>6.9549999999999994E-4</v>
      </c>
      <c r="U579" s="22">
        <v>6.9549999999999994E-4</v>
      </c>
      <c r="V579" s="22">
        <v>0</v>
      </c>
      <c r="W579" s="22">
        <v>0</v>
      </c>
      <c r="X579" s="22">
        <f t="shared" si="12"/>
        <v>5.5639999999999996E-5</v>
      </c>
      <c r="Y579" s="8" t="b">
        <v>0</v>
      </c>
      <c r="Z579" s="8" t="b">
        <v>0</v>
      </c>
      <c r="AA579" s="8" t="b">
        <v>0</v>
      </c>
      <c r="AB579" s="8" t="b">
        <v>0</v>
      </c>
    </row>
    <row r="580" spans="1:28" hidden="1" x14ac:dyDescent="0.2">
      <c r="A580" s="1" t="s">
        <v>852</v>
      </c>
      <c r="B580" s="1" t="s">
        <v>19</v>
      </c>
      <c r="D580" s="3" t="s">
        <v>20</v>
      </c>
      <c r="E580" s="3" t="s">
        <v>853</v>
      </c>
      <c r="F580" s="3" t="s">
        <v>1824</v>
      </c>
      <c r="G580" s="3" t="s">
        <v>26223</v>
      </c>
      <c r="H580" s="3" t="s">
        <v>1839</v>
      </c>
      <c r="I580" s="6">
        <v>30722</v>
      </c>
      <c r="J580" s="7" t="s">
        <v>1842</v>
      </c>
      <c r="K580" s="8">
        <v>3072290</v>
      </c>
      <c r="L580" s="3">
        <v>8</v>
      </c>
      <c r="N580" s="9">
        <v>0.08</v>
      </c>
      <c r="O580" s="9" t="b">
        <v>1</v>
      </c>
      <c r="P580" s="10">
        <v>0</v>
      </c>
      <c r="Q580" s="3" t="s">
        <v>25</v>
      </c>
      <c r="R580" s="3" t="s">
        <v>1843</v>
      </c>
      <c r="S580" s="14">
        <v>3072905</v>
      </c>
      <c r="T580" s="21">
        <v>6.9549999999999994E-4</v>
      </c>
      <c r="U580" s="22">
        <v>6.9549999999999994E-4</v>
      </c>
      <c r="V580" s="22">
        <v>0</v>
      </c>
      <c r="W580" s="22">
        <v>0</v>
      </c>
      <c r="X580" s="22">
        <f t="shared" si="12"/>
        <v>5.5639999999999996E-5</v>
      </c>
      <c r="Y580" s="8" t="b">
        <v>0</v>
      </c>
      <c r="Z580" s="8" t="b">
        <v>0</v>
      </c>
      <c r="AA580" s="8" t="b">
        <v>0</v>
      </c>
      <c r="AB580" s="8" t="b">
        <v>0</v>
      </c>
    </row>
    <row r="581" spans="1:28" hidden="1" x14ac:dyDescent="0.2">
      <c r="A581" s="1" t="s">
        <v>852</v>
      </c>
      <c r="B581" s="1" t="s">
        <v>19</v>
      </c>
      <c r="D581" s="3" t="s">
        <v>20</v>
      </c>
      <c r="E581" s="3" t="s">
        <v>853</v>
      </c>
      <c r="F581" s="3" t="s">
        <v>1824</v>
      </c>
      <c r="G581" s="3" t="s">
        <v>26223</v>
      </c>
      <c r="H581" s="3" t="s">
        <v>1844</v>
      </c>
      <c r="I581" s="6">
        <v>30729</v>
      </c>
      <c r="J581" s="7" t="s">
        <v>1845</v>
      </c>
      <c r="K581" s="8">
        <v>3072900</v>
      </c>
      <c r="L581" s="3">
        <v>8</v>
      </c>
      <c r="N581" s="9">
        <v>0.08</v>
      </c>
      <c r="O581" s="9" t="b">
        <v>1</v>
      </c>
      <c r="P581" s="10">
        <v>0</v>
      </c>
      <c r="Q581" s="3" t="s">
        <v>25</v>
      </c>
      <c r="R581" s="3" t="s">
        <v>1846</v>
      </c>
      <c r="S581" s="14">
        <v>3072905</v>
      </c>
      <c r="T581" s="21">
        <v>6.9549999999999994E-4</v>
      </c>
      <c r="U581" s="22">
        <v>6.9549999999999994E-4</v>
      </c>
      <c r="V581" s="22">
        <v>0</v>
      </c>
      <c r="W581" s="22">
        <v>0</v>
      </c>
      <c r="X581" s="22">
        <f t="shared" si="12"/>
        <v>5.5639999999999996E-5</v>
      </c>
      <c r="Y581" s="8" t="b">
        <v>0</v>
      </c>
      <c r="Z581" s="8" t="b">
        <v>0</v>
      </c>
      <c r="AA581" s="8" t="b">
        <v>0</v>
      </c>
      <c r="AB581" s="8" t="b">
        <v>0</v>
      </c>
    </row>
    <row r="582" spans="1:28" hidden="1" x14ac:dyDescent="0.2">
      <c r="A582" s="1" t="s">
        <v>19</v>
      </c>
      <c r="B582" s="1" t="s">
        <v>19</v>
      </c>
      <c r="D582" s="3" t="s">
        <v>20</v>
      </c>
      <c r="E582" s="3" t="s">
        <v>853</v>
      </c>
      <c r="F582" s="3" t="s">
        <v>1824</v>
      </c>
      <c r="G582" s="3" t="s">
        <v>26223</v>
      </c>
      <c r="H582" s="3" t="s">
        <v>1847</v>
      </c>
      <c r="I582" s="6">
        <v>30731</v>
      </c>
      <c r="J582" s="7" t="s">
        <v>1848</v>
      </c>
      <c r="K582" s="8">
        <v>3073110</v>
      </c>
      <c r="L582" s="3">
        <v>10</v>
      </c>
      <c r="N582" s="9">
        <v>0.1</v>
      </c>
      <c r="O582" s="9" t="b">
        <v>1</v>
      </c>
      <c r="P582" s="10">
        <v>0</v>
      </c>
      <c r="Q582" s="3" t="s">
        <v>25</v>
      </c>
      <c r="R582" s="3" t="s">
        <v>1849</v>
      </c>
      <c r="S582" s="14">
        <v>3073110</v>
      </c>
      <c r="T582" s="21">
        <v>0.63896766666666671</v>
      </c>
      <c r="U582" s="22">
        <v>0.63466066666666676</v>
      </c>
      <c r="V582" s="22">
        <v>4.3070000000000001E-3</v>
      </c>
      <c r="W582" s="22">
        <v>0</v>
      </c>
      <c r="X582" s="22">
        <f t="shared" si="12"/>
        <v>6.3466066666666682E-2</v>
      </c>
      <c r="Y582" s="8" t="b">
        <v>0</v>
      </c>
      <c r="Z582" s="8" t="b">
        <v>0</v>
      </c>
      <c r="AA582" s="8" t="b">
        <v>0</v>
      </c>
      <c r="AB582" s="8" t="b">
        <v>0</v>
      </c>
    </row>
    <row r="583" spans="1:28" hidden="1" x14ac:dyDescent="0.2">
      <c r="A583" s="1" t="s">
        <v>19</v>
      </c>
      <c r="B583" s="1" t="s">
        <v>19</v>
      </c>
      <c r="D583" s="3" t="s">
        <v>20</v>
      </c>
      <c r="E583" s="3" t="s">
        <v>853</v>
      </c>
      <c r="F583" s="3" t="s">
        <v>1824</v>
      </c>
      <c r="G583" s="3" t="s">
        <v>26223</v>
      </c>
      <c r="H583" s="3" t="s">
        <v>1847</v>
      </c>
      <c r="I583" s="6">
        <v>30731</v>
      </c>
      <c r="J583" s="7" t="s">
        <v>1850</v>
      </c>
      <c r="K583" s="8">
        <v>3073190</v>
      </c>
      <c r="L583" s="3">
        <v>8</v>
      </c>
      <c r="N583" s="9">
        <v>0.08</v>
      </c>
      <c r="O583" s="9" t="b">
        <v>1</v>
      </c>
      <c r="P583" s="10">
        <v>0</v>
      </c>
      <c r="Q583" s="3" t="s">
        <v>25</v>
      </c>
      <c r="R583" s="3" t="s">
        <v>1851</v>
      </c>
      <c r="S583" s="14">
        <v>3073190</v>
      </c>
      <c r="T583" s="21">
        <v>3.6210000000000001E-3</v>
      </c>
      <c r="U583" s="22">
        <v>3.6210000000000001E-3</v>
      </c>
      <c r="V583" s="22">
        <v>0</v>
      </c>
      <c r="W583" s="22">
        <v>0</v>
      </c>
      <c r="X583" s="22">
        <f t="shared" si="12"/>
        <v>2.8968E-4</v>
      </c>
      <c r="Y583" s="8" t="b">
        <v>0</v>
      </c>
      <c r="Z583" s="8" t="b">
        <v>0</v>
      </c>
      <c r="AA583" s="8" t="b">
        <v>0</v>
      </c>
      <c r="AB583" s="8" t="b">
        <v>0</v>
      </c>
    </row>
    <row r="584" spans="1:28" hidden="1" x14ac:dyDescent="0.2">
      <c r="A584" s="1" t="s">
        <v>19</v>
      </c>
      <c r="B584" s="1" t="s">
        <v>19</v>
      </c>
      <c r="D584" s="3" t="s">
        <v>20</v>
      </c>
      <c r="E584" s="3" t="s">
        <v>853</v>
      </c>
      <c r="F584" s="3" t="s">
        <v>1824</v>
      </c>
      <c r="G584" s="3" t="s">
        <v>26223</v>
      </c>
      <c r="H584" s="3" t="s">
        <v>1852</v>
      </c>
      <c r="I584" s="6">
        <v>30732</v>
      </c>
      <c r="J584" s="7" t="s">
        <v>1853</v>
      </c>
      <c r="K584" s="8">
        <v>3073210</v>
      </c>
      <c r="L584" s="3">
        <v>10</v>
      </c>
      <c r="N584" s="9">
        <v>0.1</v>
      </c>
      <c r="O584" s="9" t="b">
        <v>1</v>
      </c>
      <c r="P584" s="10">
        <v>0</v>
      </c>
      <c r="Q584" s="3" t="s">
        <v>25</v>
      </c>
      <c r="R584" s="3" t="s">
        <v>1854</v>
      </c>
      <c r="S584" s="14">
        <v>3073905</v>
      </c>
      <c r="T584" s="21">
        <v>0.33643083333333251</v>
      </c>
      <c r="U584" s="22">
        <v>0.33643083333333251</v>
      </c>
      <c r="V584" s="22">
        <v>0</v>
      </c>
      <c r="W584" s="22">
        <v>0</v>
      </c>
      <c r="X584" s="22">
        <f t="shared" ref="X584:X647" si="13">U584*N584</f>
        <v>3.3643083333333254E-2</v>
      </c>
      <c r="Y584" s="8" t="b">
        <v>0</v>
      </c>
      <c r="Z584" s="8" t="b">
        <v>0</v>
      </c>
      <c r="AA584" s="8" t="b">
        <v>0</v>
      </c>
      <c r="AB584" s="8" t="b">
        <v>0</v>
      </c>
    </row>
    <row r="585" spans="1:28" hidden="1" x14ac:dyDescent="0.2">
      <c r="A585" s="1" t="s">
        <v>19</v>
      </c>
      <c r="B585" s="1" t="s">
        <v>19</v>
      </c>
      <c r="D585" s="3" t="s">
        <v>20</v>
      </c>
      <c r="E585" s="3" t="s">
        <v>853</v>
      </c>
      <c r="F585" s="3" t="s">
        <v>1824</v>
      </c>
      <c r="G585" s="3" t="s">
        <v>26223</v>
      </c>
      <c r="H585" s="3" t="s">
        <v>1852</v>
      </c>
      <c r="I585" s="6">
        <v>30732</v>
      </c>
      <c r="J585" s="7" t="s">
        <v>1855</v>
      </c>
      <c r="K585" s="8">
        <v>3073290</v>
      </c>
      <c r="L585" s="3">
        <v>8</v>
      </c>
      <c r="N585" s="9">
        <v>0.08</v>
      </c>
      <c r="O585" s="9" t="b">
        <v>1</v>
      </c>
      <c r="P585" s="10">
        <v>0</v>
      </c>
      <c r="Q585" s="3" t="s">
        <v>25</v>
      </c>
      <c r="R585" s="3" t="s">
        <v>1856</v>
      </c>
      <c r="S585" s="14">
        <v>3073905</v>
      </c>
      <c r="T585" s="21">
        <v>0.33643083333333251</v>
      </c>
      <c r="U585" s="22">
        <v>0.33643083333333251</v>
      </c>
      <c r="V585" s="22">
        <v>0</v>
      </c>
      <c r="W585" s="22">
        <v>0</v>
      </c>
      <c r="X585" s="22">
        <f t="shared" si="13"/>
        <v>2.6914466666666602E-2</v>
      </c>
      <c r="Y585" s="8" t="b">
        <v>0</v>
      </c>
      <c r="Z585" s="8" t="b">
        <v>0</v>
      </c>
      <c r="AA585" s="8" t="b">
        <v>0</v>
      </c>
      <c r="AB585" s="8" t="b">
        <v>0</v>
      </c>
    </row>
    <row r="586" spans="1:28" hidden="1" x14ac:dyDescent="0.2">
      <c r="A586" s="1" t="s">
        <v>19</v>
      </c>
      <c r="B586" s="1" t="s">
        <v>19</v>
      </c>
      <c r="D586" s="3" t="s">
        <v>20</v>
      </c>
      <c r="E586" s="3" t="s">
        <v>853</v>
      </c>
      <c r="F586" s="3" t="s">
        <v>1824</v>
      </c>
      <c r="G586" s="3" t="s">
        <v>26223</v>
      </c>
      <c r="H586" s="3" t="s">
        <v>1857</v>
      </c>
      <c r="I586" s="6">
        <v>30739</v>
      </c>
      <c r="J586" s="7" t="s">
        <v>1858</v>
      </c>
      <c r="K586" s="8">
        <v>3073920</v>
      </c>
      <c r="L586" s="3">
        <v>10</v>
      </c>
      <c r="N586" s="9">
        <v>0.1</v>
      </c>
      <c r="O586" s="9" t="b">
        <v>1</v>
      </c>
      <c r="P586" s="10">
        <v>0</v>
      </c>
      <c r="Q586" s="3" t="s">
        <v>25</v>
      </c>
      <c r="R586" s="3" t="s">
        <v>1859</v>
      </c>
      <c r="S586" s="14">
        <v>3073905</v>
      </c>
      <c r="T586" s="21">
        <v>0.33643083333333251</v>
      </c>
      <c r="U586" s="22">
        <v>0.33643083333333251</v>
      </c>
      <c r="V586" s="22">
        <v>0</v>
      </c>
      <c r="W586" s="22">
        <v>0</v>
      </c>
      <c r="X586" s="22">
        <f t="shared" si="13"/>
        <v>3.3643083333333254E-2</v>
      </c>
      <c r="Y586" s="8" t="b">
        <v>0</v>
      </c>
      <c r="Z586" s="8" t="b">
        <v>0</v>
      </c>
      <c r="AA586" s="8" t="b">
        <v>0</v>
      </c>
      <c r="AB586" s="8" t="b">
        <v>0</v>
      </c>
    </row>
    <row r="587" spans="1:28" hidden="1" x14ac:dyDescent="0.2">
      <c r="A587" s="1" t="s">
        <v>19</v>
      </c>
      <c r="B587" s="1" t="s">
        <v>19</v>
      </c>
      <c r="D587" s="3" t="s">
        <v>20</v>
      </c>
      <c r="E587" s="3" t="s">
        <v>853</v>
      </c>
      <c r="F587" s="3" t="s">
        <v>1824</v>
      </c>
      <c r="G587" s="3" t="s">
        <v>26223</v>
      </c>
      <c r="H587" s="3" t="s">
        <v>1857</v>
      </c>
      <c r="I587" s="6">
        <v>30739</v>
      </c>
      <c r="J587" s="7" t="s">
        <v>1860</v>
      </c>
      <c r="K587" s="8">
        <v>3073980</v>
      </c>
      <c r="L587" s="3">
        <v>8</v>
      </c>
      <c r="N587" s="9">
        <v>0.08</v>
      </c>
      <c r="O587" s="9" t="b">
        <v>1</v>
      </c>
      <c r="P587" s="10">
        <v>0</v>
      </c>
      <c r="Q587" s="3" t="s">
        <v>25</v>
      </c>
      <c r="R587" s="3" t="s">
        <v>1861</v>
      </c>
      <c r="S587" s="14">
        <v>3073905</v>
      </c>
      <c r="T587" s="21">
        <v>0.33643083333333251</v>
      </c>
      <c r="U587" s="22">
        <v>0.33643083333333251</v>
      </c>
      <c r="V587" s="22">
        <v>0</v>
      </c>
      <c r="W587" s="22">
        <v>0</v>
      </c>
      <c r="X587" s="22">
        <f t="shared" si="13"/>
        <v>2.6914466666666602E-2</v>
      </c>
      <c r="Y587" s="8" t="b">
        <v>0</v>
      </c>
      <c r="Z587" s="8" t="b">
        <v>0</v>
      </c>
      <c r="AA587" s="8" t="b">
        <v>0</v>
      </c>
      <c r="AB587" s="8" t="b">
        <v>0</v>
      </c>
    </row>
    <row r="588" spans="1:28" s="36" customFormat="1" x14ac:dyDescent="0.2">
      <c r="A588" s="26" t="s">
        <v>852</v>
      </c>
      <c r="B588" s="26" t="s">
        <v>19</v>
      </c>
      <c r="C588" s="26"/>
      <c r="D588" s="27" t="s">
        <v>20</v>
      </c>
      <c r="E588" s="27" t="s">
        <v>853</v>
      </c>
      <c r="F588" s="27" t="s">
        <v>1348</v>
      </c>
      <c r="G588" s="27" t="s">
        <v>26220</v>
      </c>
      <c r="H588" s="27" t="s">
        <v>1528</v>
      </c>
      <c r="I588" s="28">
        <v>30489</v>
      </c>
      <c r="J588" s="29" t="s">
        <v>1529</v>
      </c>
      <c r="K588" s="30">
        <v>3048910</v>
      </c>
      <c r="L588" s="27">
        <v>9</v>
      </c>
      <c r="M588" s="27"/>
      <c r="N588" s="31">
        <v>0.09</v>
      </c>
      <c r="O588" s="31" t="b">
        <v>1</v>
      </c>
      <c r="P588" s="32">
        <v>8.8688456440508642E-2</v>
      </c>
      <c r="Q588" s="27" t="s">
        <v>25</v>
      </c>
      <c r="R588" s="27" t="s">
        <v>1530</v>
      </c>
      <c r="S588" s="33">
        <v>3048910</v>
      </c>
      <c r="T588" s="34">
        <v>1.523487333333337</v>
      </c>
      <c r="U588" s="35">
        <v>2.220133333333333E-2</v>
      </c>
      <c r="V588" s="35">
        <v>0</v>
      </c>
      <c r="W588" s="35">
        <v>1.5012860000000037</v>
      </c>
      <c r="X588" s="35">
        <f t="shared" si="13"/>
        <v>1.9981199999999995E-3</v>
      </c>
      <c r="Y588" s="30" t="b">
        <v>0</v>
      </c>
      <c r="Z588" s="30" t="b">
        <v>1</v>
      </c>
      <c r="AA588" s="30" t="b">
        <v>0</v>
      </c>
      <c r="AB588" s="30" t="b">
        <v>1</v>
      </c>
    </row>
    <row r="589" spans="1:28" s="36" customFormat="1" x14ac:dyDescent="0.2">
      <c r="A589" s="26" t="s">
        <v>852</v>
      </c>
      <c r="B589" s="26" t="s">
        <v>19</v>
      </c>
      <c r="C589" s="26"/>
      <c r="D589" s="27" t="s">
        <v>20</v>
      </c>
      <c r="E589" s="27" t="s">
        <v>853</v>
      </c>
      <c r="F589" s="27" t="s">
        <v>1348</v>
      </c>
      <c r="G589" s="27" t="s">
        <v>26220</v>
      </c>
      <c r="H589" s="27" t="s">
        <v>1528</v>
      </c>
      <c r="I589" s="28">
        <v>30489</v>
      </c>
      <c r="J589" s="29" t="s">
        <v>1531</v>
      </c>
      <c r="K589" s="30">
        <v>3048921</v>
      </c>
      <c r="L589" s="27">
        <v>7.5</v>
      </c>
      <c r="M589" s="27"/>
      <c r="N589" s="31">
        <v>7.4999999999999997E-2</v>
      </c>
      <c r="O589" s="31" t="b">
        <v>1</v>
      </c>
      <c r="P589" s="32">
        <v>2.6750808660795824E-3</v>
      </c>
      <c r="Q589" s="27" t="s">
        <v>25</v>
      </c>
      <c r="R589" s="27" t="s">
        <v>1532</v>
      </c>
      <c r="S589" s="33">
        <v>3048921</v>
      </c>
      <c r="T589" s="34">
        <v>0.1076883333333333</v>
      </c>
      <c r="U589" s="35">
        <v>1.379E-3</v>
      </c>
      <c r="V589" s="35">
        <v>0.1024683333333333</v>
      </c>
      <c r="W589" s="35">
        <v>3.8409999999999998E-3</v>
      </c>
      <c r="X589" s="35">
        <f t="shared" si="13"/>
        <v>1.0342499999999999E-4</v>
      </c>
      <c r="Y589" s="30" t="b">
        <v>0</v>
      </c>
      <c r="Z589" s="30" t="b">
        <v>1</v>
      </c>
      <c r="AA589" s="30" t="b">
        <v>0</v>
      </c>
      <c r="AB589" s="30" t="b">
        <v>1</v>
      </c>
    </row>
    <row r="590" spans="1:28" s="36" customFormat="1" x14ac:dyDescent="0.2">
      <c r="A590" s="26" t="s">
        <v>852</v>
      </c>
      <c r="B590" s="26" t="s">
        <v>19</v>
      </c>
      <c r="C590" s="26"/>
      <c r="D590" s="27" t="s">
        <v>20</v>
      </c>
      <c r="E590" s="27" t="s">
        <v>853</v>
      </c>
      <c r="F590" s="27" t="s">
        <v>1348</v>
      </c>
      <c r="G590" s="27" t="s">
        <v>26220</v>
      </c>
      <c r="H590" s="27" t="s">
        <v>1528</v>
      </c>
      <c r="I590" s="28">
        <v>30489</v>
      </c>
      <c r="J590" s="29" t="s">
        <v>1533</v>
      </c>
      <c r="K590" s="30">
        <v>3048929</v>
      </c>
      <c r="L590" s="27">
        <v>7.5</v>
      </c>
      <c r="M590" s="27"/>
      <c r="N590" s="31">
        <v>7.4999999999999997E-2</v>
      </c>
      <c r="O590" s="31" t="b">
        <v>1</v>
      </c>
      <c r="P590" s="32">
        <v>4.1393720597002685E-2</v>
      </c>
      <c r="Q590" s="27" t="s">
        <v>25</v>
      </c>
      <c r="R590" s="27" t="s">
        <v>1534</v>
      </c>
      <c r="S590" s="33">
        <v>3048929</v>
      </c>
      <c r="T590" s="34">
        <v>0.14620816666666669</v>
      </c>
      <c r="U590" s="35">
        <v>6.22435E-2</v>
      </c>
      <c r="V590" s="35">
        <v>3.2699999999999999E-3</v>
      </c>
      <c r="W590" s="35">
        <v>8.0694666666666706E-2</v>
      </c>
      <c r="X590" s="35">
        <f t="shared" si="13"/>
        <v>4.6682625E-3</v>
      </c>
      <c r="Y590" s="30" t="b">
        <v>0</v>
      </c>
      <c r="Z590" s="30" t="b">
        <v>1</v>
      </c>
      <c r="AA590" s="30" t="b">
        <v>0</v>
      </c>
      <c r="AB590" s="30" t="b">
        <v>1</v>
      </c>
    </row>
    <row r="591" spans="1:28" s="36" customFormat="1" x14ac:dyDescent="0.2">
      <c r="A591" s="26" t="s">
        <v>852</v>
      </c>
      <c r="B591" s="26" t="s">
        <v>19</v>
      </c>
      <c r="C591" s="26"/>
      <c r="D591" s="27" t="s">
        <v>20</v>
      </c>
      <c r="E591" s="27" t="s">
        <v>853</v>
      </c>
      <c r="F591" s="27" t="s">
        <v>1348</v>
      </c>
      <c r="G591" s="27" t="s">
        <v>26220</v>
      </c>
      <c r="H591" s="27" t="s">
        <v>1528</v>
      </c>
      <c r="I591" s="28">
        <v>30489</v>
      </c>
      <c r="J591" s="29" t="s">
        <v>1535</v>
      </c>
      <c r="K591" s="30">
        <v>3048930</v>
      </c>
      <c r="L591" s="27">
        <v>18</v>
      </c>
      <c r="M591" s="27"/>
      <c r="N591" s="31">
        <v>0.18</v>
      </c>
      <c r="O591" s="31" t="b">
        <v>1</v>
      </c>
      <c r="P591" s="32">
        <v>0.18</v>
      </c>
      <c r="Q591" s="27" t="s">
        <v>25</v>
      </c>
      <c r="R591" s="27" t="s">
        <v>1536</v>
      </c>
      <c r="S591" s="33">
        <v>3048930</v>
      </c>
      <c r="T591" s="34">
        <v>2.398E-3</v>
      </c>
      <c r="U591" s="35">
        <v>0</v>
      </c>
      <c r="V591" s="35">
        <v>0</v>
      </c>
      <c r="W591" s="35">
        <v>2.398E-3</v>
      </c>
      <c r="X591" s="35">
        <f t="shared" si="13"/>
        <v>0</v>
      </c>
      <c r="Y591" s="30" t="b">
        <v>0</v>
      </c>
      <c r="Z591" s="30" t="b">
        <v>1</v>
      </c>
      <c r="AA591" s="30" t="b">
        <v>0</v>
      </c>
      <c r="AB591" s="30" t="b">
        <v>1</v>
      </c>
    </row>
    <row r="592" spans="1:28" s="36" customFormat="1" x14ac:dyDescent="0.2">
      <c r="A592" s="26" t="s">
        <v>852</v>
      </c>
      <c r="B592" s="26" t="s">
        <v>19</v>
      </c>
      <c r="C592" s="26"/>
      <c r="D592" s="27" t="s">
        <v>20</v>
      </c>
      <c r="E592" s="27" t="s">
        <v>853</v>
      </c>
      <c r="F592" s="27" t="s">
        <v>1348</v>
      </c>
      <c r="G592" s="27" t="s">
        <v>26220</v>
      </c>
      <c r="H592" s="27" t="s">
        <v>1528</v>
      </c>
      <c r="I592" s="28">
        <v>30489</v>
      </c>
      <c r="J592" s="29" t="s">
        <v>1537</v>
      </c>
      <c r="K592" s="30">
        <v>3048941</v>
      </c>
      <c r="L592" s="27">
        <v>15</v>
      </c>
      <c r="M592" s="27"/>
      <c r="N592" s="31">
        <v>0.15</v>
      </c>
      <c r="O592" s="31" t="b">
        <v>1</v>
      </c>
      <c r="P592" s="32">
        <v>0</v>
      </c>
      <c r="Q592" s="27" t="s">
        <v>25</v>
      </c>
      <c r="R592" s="27" t="s">
        <v>1538</v>
      </c>
      <c r="S592" s="33">
        <v>3048941</v>
      </c>
      <c r="T592" s="34">
        <v>2.0800666666666672E-2</v>
      </c>
      <c r="U592" s="35">
        <v>2.0800666666666672E-2</v>
      </c>
      <c r="V592" s="35">
        <v>0</v>
      </c>
      <c r="W592" s="35">
        <v>0</v>
      </c>
      <c r="X592" s="35">
        <f t="shared" si="13"/>
        <v>3.1201000000000007E-3</v>
      </c>
      <c r="Y592" s="30" t="b">
        <v>0</v>
      </c>
      <c r="Z592" s="30" t="b">
        <v>1</v>
      </c>
      <c r="AA592" s="30" t="b">
        <v>0</v>
      </c>
      <c r="AB592" s="30" t="b">
        <v>1</v>
      </c>
    </row>
    <row r="593" spans="1:28" s="36" customFormat="1" x14ac:dyDescent="0.2">
      <c r="A593" s="26" t="s">
        <v>852</v>
      </c>
      <c r="B593" s="26" t="s">
        <v>19</v>
      </c>
      <c r="C593" s="26"/>
      <c r="D593" s="27" t="s">
        <v>20</v>
      </c>
      <c r="E593" s="27" t="s">
        <v>853</v>
      </c>
      <c r="F593" s="27" t="s">
        <v>1348</v>
      </c>
      <c r="G593" s="27" t="s">
        <v>26220</v>
      </c>
      <c r="H593" s="27" t="s">
        <v>1528</v>
      </c>
      <c r="I593" s="28">
        <v>30489</v>
      </c>
      <c r="J593" s="29" t="s">
        <v>1539</v>
      </c>
      <c r="K593" s="30">
        <v>3048949</v>
      </c>
      <c r="L593" s="27">
        <v>15</v>
      </c>
      <c r="M593" s="27"/>
      <c r="N593" s="31">
        <v>0.15</v>
      </c>
      <c r="O593" s="31" t="b">
        <v>1</v>
      </c>
      <c r="P593" s="32">
        <v>9.1678778401069028E-2</v>
      </c>
      <c r="Q593" s="27" t="s">
        <v>25</v>
      </c>
      <c r="R593" s="27" t="s">
        <v>1540</v>
      </c>
      <c r="S593" s="33">
        <v>3048949</v>
      </c>
      <c r="T593" s="34">
        <v>0.84227316666666641</v>
      </c>
      <c r="U593" s="35">
        <v>0.15361266666666668</v>
      </c>
      <c r="V593" s="35">
        <v>0.17386999999999972</v>
      </c>
      <c r="W593" s="35">
        <v>0.51479050000000004</v>
      </c>
      <c r="X593" s="35">
        <f t="shared" si="13"/>
        <v>2.3041900000000001E-2</v>
      </c>
      <c r="Y593" s="30" t="b">
        <v>0</v>
      </c>
      <c r="Z593" s="30" t="b">
        <v>1</v>
      </c>
      <c r="AA593" s="30" t="b">
        <v>0</v>
      </c>
      <c r="AB593" s="30" t="b">
        <v>1</v>
      </c>
    </row>
    <row r="594" spans="1:28" s="36" customFormat="1" x14ac:dyDescent="0.2">
      <c r="A594" s="26" t="s">
        <v>852</v>
      </c>
      <c r="B594" s="26" t="s">
        <v>19</v>
      </c>
      <c r="C594" s="26"/>
      <c r="D594" s="27" t="s">
        <v>20</v>
      </c>
      <c r="E594" s="27" t="s">
        <v>853</v>
      </c>
      <c r="F594" s="27" t="s">
        <v>1348</v>
      </c>
      <c r="G594" s="27" t="s">
        <v>26220</v>
      </c>
      <c r="H594" s="27" t="s">
        <v>1528</v>
      </c>
      <c r="I594" s="28">
        <v>30489</v>
      </c>
      <c r="J594" s="29" t="s">
        <v>1541</v>
      </c>
      <c r="K594" s="30">
        <v>3048960</v>
      </c>
      <c r="L594" s="27">
        <v>15</v>
      </c>
      <c r="M594" s="27"/>
      <c r="N594" s="31">
        <v>0.15</v>
      </c>
      <c r="O594" s="31" t="b">
        <v>1</v>
      </c>
      <c r="P594" s="32">
        <v>6.980087877155973E-2</v>
      </c>
      <c r="Q594" s="27" t="s">
        <v>25</v>
      </c>
      <c r="R594" s="27" t="s">
        <v>1542</v>
      </c>
      <c r="S594" s="33">
        <v>3048960</v>
      </c>
      <c r="T594" s="34">
        <v>0.47103633333333339</v>
      </c>
      <c r="U594" s="35">
        <v>0.1913941666666667</v>
      </c>
      <c r="V594" s="35">
        <v>6.0450499999999997E-2</v>
      </c>
      <c r="W594" s="35">
        <v>0.21919166666666667</v>
      </c>
      <c r="X594" s="35">
        <f t="shared" si="13"/>
        <v>2.8709125000000002E-2</v>
      </c>
      <c r="Y594" s="30" t="b">
        <v>0</v>
      </c>
      <c r="Z594" s="30" t="b">
        <v>1</v>
      </c>
      <c r="AA594" s="30" t="b">
        <v>0</v>
      </c>
      <c r="AB594" s="30" t="b">
        <v>1</v>
      </c>
    </row>
    <row r="595" spans="1:28" s="36" customFormat="1" x14ac:dyDescent="0.2">
      <c r="A595" s="26" t="s">
        <v>852</v>
      </c>
      <c r="B595" s="26" t="s">
        <v>19</v>
      </c>
      <c r="C595" s="26"/>
      <c r="D595" s="27" t="s">
        <v>20</v>
      </c>
      <c r="E595" s="27" t="s">
        <v>853</v>
      </c>
      <c r="F595" s="27" t="s">
        <v>1348</v>
      </c>
      <c r="G595" s="27" t="s">
        <v>26220</v>
      </c>
      <c r="H595" s="27" t="s">
        <v>1528</v>
      </c>
      <c r="I595" s="28">
        <v>30489</v>
      </c>
      <c r="J595" s="29" t="s">
        <v>1543</v>
      </c>
      <c r="K595" s="30">
        <v>3048990</v>
      </c>
      <c r="L595" s="27">
        <v>15</v>
      </c>
      <c r="M595" s="27"/>
      <c r="N595" s="31">
        <v>0.15</v>
      </c>
      <c r="O595" s="31" t="b">
        <v>1</v>
      </c>
      <c r="P595" s="32">
        <v>3.2266165224489489E-2</v>
      </c>
      <c r="Q595" s="27" t="s">
        <v>25</v>
      </c>
      <c r="R595" s="27" t="s">
        <v>1544</v>
      </c>
      <c r="S595" s="33">
        <v>3048990</v>
      </c>
      <c r="T595" s="34">
        <v>6.0666571666666673</v>
      </c>
      <c r="U595" s="35">
        <v>1.0344900000000019</v>
      </c>
      <c r="V595" s="35">
        <v>3.7271820833333318</v>
      </c>
      <c r="W595" s="35">
        <v>1.3049850833333332</v>
      </c>
      <c r="X595" s="35">
        <f t="shared" si="13"/>
        <v>0.15517350000000027</v>
      </c>
      <c r="Y595" s="30" t="b">
        <v>0</v>
      </c>
      <c r="Z595" s="30" t="b">
        <v>1</v>
      </c>
      <c r="AA595" s="30" t="b">
        <v>0</v>
      </c>
      <c r="AB595" s="30" t="b">
        <v>1</v>
      </c>
    </row>
    <row r="596" spans="1:28" hidden="1" x14ac:dyDescent="0.2">
      <c r="A596" s="1" t="s">
        <v>19</v>
      </c>
      <c r="B596" s="1" t="s">
        <v>19</v>
      </c>
      <c r="D596" s="3" t="s">
        <v>20</v>
      </c>
      <c r="E596" s="3" t="s">
        <v>853</v>
      </c>
      <c r="F596" s="3" t="s">
        <v>1824</v>
      </c>
      <c r="G596" s="3" t="s">
        <v>26223</v>
      </c>
      <c r="H596" s="3" t="s">
        <v>1862</v>
      </c>
      <c r="I596" s="6">
        <v>30742</v>
      </c>
      <c r="J596" s="7" t="s">
        <v>1863</v>
      </c>
      <c r="K596" s="8">
        <v>3074210</v>
      </c>
      <c r="L596" s="3">
        <v>8</v>
      </c>
      <c r="N596" s="9">
        <v>0.08</v>
      </c>
      <c r="O596" s="9" t="b">
        <v>1</v>
      </c>
      <c r="P596" s="10">
        <v>7.2366929433779368E-3</v>
      </c>
      <c r="Q596" s="3" t="s">
        <v>25</v>
      </c>
      <c r="R596" s="3" t="s">
        <v>1864</v>
      </c>
      <c r="S596" s="14">
        <v>3074110</v>
      </c>
      <c r="T596" s="21">
        <v>0.16539783333333336</v>
      </c>
      <c r="U596" s="22">
        <v>0.15043616666666668</v>
      </c>
      <c r="V596" s="22">
        <v>0</v>
      </c>
      <c r="W596" s="22">
        <v>1.496166666666667E-2</v>
      </c>
      <c r="X596" s="22">
        <f t="shared" si="13"/>
        <v>1.2034893333333335E-2</v>
      </c>
      <c r="Y596" s="8" t="b">
        <v>0</v>
      </c>
      <c r="Z596" s="8" t="b">
        <v>0</v>
      </c>
      <c r="AA596" s="8" t="b">
        <v>0</v>
      </c>
      <c r="AB596" s="8" t="b">
        <v>0</v>
      </c>
    </row>
    <row r="597" spans="1:28" hidden="1" x14ac:dyDescent="0.2">
      <c r="A597" s="1" t="s">
        <v>19</v>
      </c>
      <c r="B597" s="1" t="s">
        <v>19</v>
      </c>
      <c r="D597" s="3" t="s">
        <v>20</v>
      </c>
      <c r="E597" s="3" t="s">
        <v>853</v>
      </c>
      <c r="F597" s="3" t="s">
        <v>1824</v>
      </c>
      <c r="G597" s="3" t="s">
        <v>26223</v>
      </c>
      <c r="H597" s="3" t="s">
        <v>1862</v>
      </c>
      <c r="I597" s="6">
        <v>30742</v>
      </c>
      <c r="J597" s="7" t="s">
        <v>1865</v>
      </c>
      <c r="K597" s="8">
        <v>3074220</v>
      </c>
      <c r="L597" s="3">
        <v>6</v>
      </c>
      <c r="N597" s="9">
        <v>0.06</v>
      </c>
      <c r="O597" s="9" t="b">
        <v>1</v>
      </c>
      <c r="P597" s="10">
        <v>5.3368014496779229E-3</v>
      </c>
      <c r="Q597" s="3" t="s">
        <v>25</v>
      </c>
      <c r="R597" s="3" t="s">
        <v>1866</v>
      </c>
      <c r="S597" s="1" t="s">
        <v>27412</v>
      </c>
      <c r="T597" s="21">
        <v>0.43201714285714282</v>
      </c>
      <c r="U597" s="22">
        <v>0.3796903333333333</v>
      </c>
      <c r="V597" s="22">
        <v>1.3900314285714286E-2</v>
      </c>
      <c r="W597" s="22">
        <v>3.8426495238095236E-2</v>
      </c>
      <c r="X597" s="22">
        <f t="shared" si="13"/>
        <v>2.2781419999999997E-2</v>
      </c>
      <c r="Y597" s="8" t="b">
        <v>0</v>
      </c>
      <c r="Z597" s="8" t="b">
        <v>0</v>
      </c>
      <c r="AA597" s="8" t="b">
        <v>0</v>
      </c>
      <c r="AB597" s="8" t="b">
        <v>0</v>
      </c>
    </row>
    <row r="598" spans="1:28" hidden="1" x14ac:dyDescent="0.2">
      <c r="A598" s="1" t="s">
        <v>19</v>
      </c>
      <c r="B598" s="1" t="s">
        <v>19</v>
      </c>
      <c r="D598" s="3" t="s">
        <v>20</v>
      </c>
      <c r="E598" s="3" t="s">
        <v>853</v>
      </c>
      <c r="F598" s="3" t="s">
        <v>1824</v>
      </c>
      <c r="G598" s="3" t="s">
        <v>26223</v>
      </c>
      <c r="H598" s="3" t="s">
        <v>1862</v>
      </c>
      <c r="I598" s="6">
        <v>30742</v>
      </c>
      <c r="J598" s="7" t="s">
        <v>1867</v>
      </c>
      <c r="K598" s="8">
        <v>3074230</v>
      </c>
      <c r="L598" s="3">
        <v>8</v>
      </c>
      <c r="N598" s="9">
        <v>0.08</v>
      </c>
      <c r="O598" s="9" t="b">
        <v>1</v>
      </c>
      <c r="P598" s="10">
        <v>7.1157352662372308E-3</v>
      </c>
      <c r="Q598" s="3" t="s">
        <v>25</v>
      </c>
      <c r="R598" s="3" t="s">
        <v>1868</v>
      </c>
      <c r="S598" s="1" t="s">
        <v>27412</v>
      </c>
      <c r="T598" s="21">
        <v>0.43201714285714282</v>
      </c>
      <c r="U598" s="22">
        <v>0.3796903333333333</v>
      </c>
      <c r="V598" s="22">
        <v>1.3900314285714286E-2</v>
      </c>
      <c r="W598" s="22">
        <v>3.8426495238095236E-2</v>
      </c>
      <c r="X598" s="22">
        <f t="shared" si="13"/>
        <v>3.0375226666666665E-2</v>
      </c>
      <c r="Y598" s="8" t="b">
        <v>0</v>
      </c>
      <c r="Z598" s="8" t="b">
        <v>0</v>
      </c>
      <c r="AA598" s="8" t="b">
        <v>0</v>
      </c>
      <c r="AB598" s="8" t="b">
        <v>0</v>
      </c>
    </row>
    <row r="599" spans="1:28" hidden="1" x14ac:dyDescent="0.2">
      <c r="A599" s="1" t="s">
        <v>19</v>
      </c>
      <c r="B599" s="1" t="s">
        <v>19</v>
      </c>
      <c r="D599" s="3" t="s">
        <v>20</v>
      </c>
      <c r="E599" s="3" t="s">
        <v>853</v>
      </c>
      <c r="F599" s="3" t="s">
        <v>1824</v>
      </c>
      <c r="G599" s="3" t="s">
        <v>26223</v>
      </c>
      <c r="H599" s="3" t="s">
        <v>1862</v>
      </c>
      <c r="I599" s="6">
        <v>30742</v>
      </c>
      <c r="J599" s="7" t="s">
        <v>1869</v>
      </c>
      <c r="K599" s="8">
        <v>3074240</v>
      </c>
      <c r="L599" s="3">
        <v>6</v>
      </c>
      <c r="N599" s="9">
        <v>0.06</v>
      </c>
      <c r="O599" s="9" t="b">
        <v>1</v>
      </c>
      <c r="P599" s="10">
        <v>5.3368014496779229E-3</v>
      </c>
      <c r="Q599" s="3" t="s">
        <v>25</v>
      </c>
      <c r="R599" s="3" t="s">
        <v>1870</v>
      </c>
      <c r="S599" s="1" t="s">
        <v>27412</v>
      </c>
      <c r="T599" s="21">
        <v>0.43201714285714282</v>
      </c>
      <c r="U599" s="22">
        <v>0.3796903333333333</v>
      </c>
      <c r="V599" s="22">
        <v>1.3900314285714286E-2</v>
      </c>
      <c r="W599" s="22">
        <v>3.8426495238095236E-2</v>
      </c>
      <c r="X599" s="22">
        <f t="shared" si="13"/>
        <v>2.2781419999999997E-2</v>
      </c>
      <c r="Y599" s="8" t="b">
        <v>0</v>
      </c>
      <c r="Z599" s="8" t="b">
        <v>0</v>
      </c>
      <c r="AA599" s="8" t="b">
        <v>0</v>
      </c>
      <c r="AB599" s="8" t="b">
        <v>0</v>
      </c>
    </row>
    <row r="600" spans="1:28" hidden="1" x14ac:dyDescent="0.2">
      <c r="A600" s="1" t="s">
        <v>19</v>
      </c>
      <c r="B600" s="1" t="s">
        <v>19</v>
      </c>
      <c r="D600" s="3" t="s">
        <v>20</v>
      </c>
      <c r="E600" s="3" t="s">
        <v>853</v>
      </c>
      <c r="F600" s="3" t="s">
        <v>1824</v>
      </c>
      <c r="G600" s="3" t="s">
        <v>26223</v>
      </c>
      <c r="H600" s="3" t="s">
        <v>1862</v>
      </c>
      <c r="I600" s="6">
        <v>30742</v>
      </c>
      <c r="J600" s="7" t="s">
        <v>1871</v>
      </c>
      <c r="K600" s="8">
        <v>3074290</v>
      </c>
      <c r="L600" s="3">
        <v>11</v>
      </c>
      <c r="N600" s="9">
        <v>0.11</v>
      </c>
      <c r="O600" s="9" t="b">
        <v>1</v>
      </c>
      <c r="P600" s="10">
        <v>2.8312770531995234E-2</v>
      </c>
      <c r="Q600" s="3" t="s">
        <v>25</v>
      </c>
      <c r="R600" s="3" t="s">
        <v>1872</v>
      </c>
      <c r="S600" s="14">
        <v>3079190</v>
      </c>
      <c r="T600" s="21">
        <v>0.13480383333333329</v>
      </c>
      <c r="U600" s="22">
        <v>9.0989277777777766E-2</v>
      </c>
      <c r="V600" s="22">
        <v>9.117555555555568E-3</v>
      </c>
      <c r="W600" s="22">
        <v>3.4696999999999964E-2</v>
      </c>
      <c r="X600" s="22">
        <f t="shared" si="13"/>
        <v>1.0008820555555555E-2</v>
      </c>
      <c r="Y600" s="8" t="b">
        <v>0</v>
      </c>
      <c r="Z600" s="8" t="b">
        <v>0</v>
      </c>
      <c r="AA600" s="8" t="b">
        <v>0</v>
      </c>
      <c r="AB600" s="8" t="b">
        <v>0</v>
      </c>
    </row>
    <row r="601" spans="1:28" hidden="1" x14ac:dyDescent="0.2">
      <c r="A601" s="1" t="s">
        <v>19</v>
      </c>
      <c r="B601" s="1" t="s">
        <v>19</v>
      </c>
      <c r="D601" s="3" t="s">
        <v>20</v>
      </c>
      <c r="E601" s="3" t="s">
        <v>853</v>
      </c>
      <c r="F601" s="3" t="s">
        <v>1824</v>
      </c>
      <c r="G601" s="3" t="s">
        <v>26223</v>
      </c>
      <c r="H601" s="3" t="s">
        <v>1873</v>
      </c>
      <c r="I601" s="6">
        <v>30743</v>
      </c>
      <c r="J601" s="7" t="s">
        <v>1874</v>
      </c>
      <c r="K601" s="8">
        <v>3074321</v>
      </c>
      <c r="L601" s="3">
        <v>6</v>
      </c>
      <c r="N601" s="9">
        <v>0.06</v>
      </c>
      <c r="O601" s="9" t="b">
        <v>1</v>
      </c>
      <c r="P601" s="10">
        <v>5.3368014496779229E-3</v>
      </c>
      <c r="Q601" s="3" t="s">
        <v>25</v>
      </c>
      <c r="R601" s="3" t="s">
        <v>1875</v>
      </c>
      <c r="S601" s="1" t="s">
        <v>27412</v>
      </c>
      <c r="T601" s="21">
        <v>0.43201714285714282</v>
      </c>
      <c r="U601" s="22">
        <v>0.3796903333333333</v>
      </c>
      <c r="V601" s="22">
        <v>1.3900314285714286E-2</v>
      </c>
      <c r="W601" s="22">
        <v>3.8426495238095236E-2</v>
      </c>
      <c r="X601" s="22">
        <f t="shared" si="13"/>
        <v>2.2781419999999997E-2</v>
      </c>
      <c r="Y601" s="8" t="b">
        <v>0</v>
      </c>
      <c r="Z601" s="8" t="b">
        <v>0</v>
      </c>
      <c r="AA601" s="8" t="b">
        <v>0</v>
      </c>
      <c r="AB601" s="8" t="b">
        <v>0</v>
      </c>
    </row>
    <row r="602" spans="1:28" hidden="1" x14ac:dyDescent="0.2">
      <c r="A602" s="1" t="s">
        <v>19</v>
      </c>
      <c r="B602" s="1" t="s">
        <v>19</v>
      </c>
      <c r="D602" s="3" t="s">
        <v>20</v>
      </c>
      <c r="E602" s="3" t="s">
        <v>853</v>
      </c>
      <c r="F602" s="3" t="s">
        <v>1824</v>
      </c>
      <c r="G602" s="3" t="s">
        <v>26223</v>
      </c>
      <c r="H602" s="3" t="s">
        <v>1873</v>
      </c>
      <c r="I602" s="6">
        <v>30743</v>
      </c>
      <c r="J602" s="7" t="s">
        <v>1876</v>
      </c>
      <c r="K602" s="8">
        <v>3074325</v>
      </c>
      <c r="L602" s="3">
        <v>8</v>
      </c>
      <c r="N602" s="9">
        <v>0.08</v>
      </c>
      <c r="O602" s="9" t="b">
        <v>1</v>
      </c>
      <c r="P602" s="10">
        <v>7.1157352662372308E-3</v>
      </c>
      <c r="Q602" s="3" t="s">
        <v>25</v>
      </c>
      <c r="R602" s="3" t="s">
        <v>1877</v>
      </c>
      <c r="S602" s="1" t="s">
        <v>27412</v>
      </c>
      <c r="T602" s="21">
        <v>0.43201714285714282</v>
      </c>
      <c r="U602" s="22">
        <v>0.3796903333333333</v>
      </c>
      <c r="V602" s="22">
        <v>1.3900314285714286E-2</v>
      </c>
      <c r="W602" s="22">
        <v>3.8426495238095236E-2</v>
      </c>
      <c r="X602" s="22">
        <f t="shared" si="13"/>
        <v>3.0375226666666665E-2</v>
      </c>
      <c r="Y602" s="8" t="b">
        <v>0</v>
      </c>
      <c r="Z602" s="8" t="b">
        <v>0</v>
      </c>
      <c r="AA602" s="8" t="b">
        <v>0</v>
      </c>
      <c r="AB602" s="8" t="b">
        <v>0</v>
      </c>
    </row>
    <row r="603" spans="1:28" hidden="1" x14ac:dyDescent="0.2">
      <c r="A603" s="1" t="s">
        <v>19</v>
      </c>
      <c r="B603" s="1" t="s">
        <v>19</v>
      </c>
      <c r="D603" s="3" t="s">
        <v>20</v>
      </c>
      <c r="E603" s="3" t="s">
        <v>853</v>
      </c>
      <c r="F603" s="3" t="s">
        <v>1824</v>
      </c>
      <c r="G603" s="3" t="s">
        <v>26223</v>
      </c>
      <c r="H603" s="3" t="s">
        <v>1873</v>
      </c>
      <c r="I603" s="6">
        <v>30743</v>
      </c>
      <c r="J603" s="7" t="s">
        <v>1878</v>
      </c>
      <c r="K603" s="8">
        <v>3074329</v>
      </c>
      <c r="L603" s="3">
        <v>8</v>
      </c>
      <c r="N603" s="9">
        <v>0.08</v>
      </c>
      <c r="O603" s="9" t="b">
        <v>1</v>
      </c>
      <c r="P603" s="10">
        <v>7.1157352662372308E-3</v>
      </c>
      <c r="Q603" s="3" t="s">
        <v>25</v>
      </c>
      <c r="R603" s="3" t="s">
        <v>1879</v>
      </c>
      <c r="S603" s="1" t="s">
        <v>27412</v>
      </c>
      <c r="T603" s="21">
        <v>0.43201714285714282</v>
      </c>
      <c r="U603" s="22">
        <v>0.3796903333333333</v>
      </c>
      <c r="V603" s="22">
        <v>1.3900314285714286E-2</v>
      </c>
      <c r="W603" s="22">
        <v>3.8426495238095236E-2</v>
      </c>
      <c r="X603" s="22">
        <f t="shared" si="13"/>
        <v>3.0375226666666665E-2</v>
      </c>
      <c r="Y603" s="8" t="b">
        <v>0</v>
      </c>
      <c r="Z603" s="8" t="b">
        <v>0</v>
      </c>
      <c r="AA603" s="8" t="b">
        <v>0</v>
      </c>
      <c r="AB603" s="8" t="b">
        <v>0</v>
      </c>
    </row>
    <row r="604" spans="1:28" hidden="1" x14ac:dyDescent="0.2">
      <c r="A604" s="1" t="s">
        <v>19</v>
      </c>
      <c r="B604" s="1" t="s">
        <v>19</v>
      </c>
      <c r="D604" s="3" t="s">
        <v>20</v>
      </c>
      <c r="E604" s="3" t="s">
        <v>853</v>
      </c>
      <c r="F604" s="3" t="s">
        <v>1824</v>
      </c>
      <c r="G604" s="3" t="s">
        <v>26223</v>
      </c>
      <c r="H604" s="3" t="s">
        <v>1873</v>
      </c>
      <c r="I604" s="6">
        <v>30743</v>
      </c>
      <c r="J604" s="7" t="s">
        <v>1880</v>
      </c>
      <c r="K604" s="8">
        <v>3074331</v>
      </c>
      <c r="L604" s="3">
        <v>6</v>
      </c>
      <c r="N604" s="9">
        <v>0.06</v>
      </c>
      <c r="O604" s="9" t="b">
        <v>1</v>
      </c>
      <c r="P604" s="10">
        <v>5.3368014496779229E-3</v>
      </c>
      <c r="Q604" s="3" t="s">
        <v>25</v>
      </c>
      <c r="R604" s="3" t="s">
        <v>1881</v>
      </c>
      <c r="S604" s="1" t="s">
        <v>27412</v>
      </c>
      <c r="T604" s="21">
        <v>0.43201714285714282</v>
      </c>
      <c r="U604" s="22">
        <v>0.3796903333333333</v>
      </c>
      <c r="V604" s="22">
        <v>1.3900314285714286E-2</v>
      </c>
      <c r="W604" s="22">
        <v>3.8426495238095236E-2</v>
      </c>
      <c r="X604" s="22">
        <f t="shared" si="13"/>
        <v>2.2781419999999997E-2</v>
      </c>
      <c r="Y604" s="8" t="b">
        <v>0</v>
      </c>
      <c r="Z604" s="8" t="b">
        <v>0</v>
      </c>
      <c r="AA604" s="8" t="b">
        <v>0</v>
      </c>
      <c r="AB604" s="8" t="b">
        <v>0</v>
      </c>
    </row>
    <row r="605" spans="1:28" hidden="1" x14ac:dyDescent="0.2">
      <c r="A605" s="1" t="s">
        <v>19</v>
      </c>
      <c r="B605" s="1" t="s">
        <v>19</v>
      </c>
      <c r="D605" s="3" t="s">
        <v>20</v>
      </c>
      <c r="E605" s="3" t="s">
        <v>853</v>
      </c>
      <c r="F605" s="3" t="s">
        <v>1824</v>
      </c>
      <c r="G605" s="3" t="s">
        <v>26223</v>
      </c>
      <c r="H605" s="3" t="s">
        <v>1873</v>
      </c>
      <c r="I605" s="6">
        <v>30743</v>
      </c>
      <c r="J605" s="7" t="s">
        <v>1882</v>
      </c>
      <c r="K605" s="8">
        <v>3074333</v>
      </c>
      <c r="L605" s="3">
        <v>6</v>
      </c>
      <c r="N605" s="9">
        <v>0.06</v>
      </c>
      <c r="O605" s="9" t="b">
        <v>1</v>
      </c>
      <c r="P605" s="10">
        <v>5.3368014496779229E-3</v>
      </c>
      <c r="Q605" s="3" t="s">
        <v>25</v>
      </c>
      <c r="R605" s="3" t="s">
        <v>1883</v>
      </c>
      <c r="S605" s="1" t="s">
        <v>27412</v>
      </c>
      <c r="T605" s="21">
        <v>0.43201714285714282</v>
      </c>
      <c r="U605" s="22">
        <v>0.3796903333333333</v>
      </c>
      <c r="V605" s="22">
        <v>1.3900314285714286E-2</v>
      </c>
      <c r="W605" s="22">
        <v>3.8426495238095236E-2</v>
      </c>
      <c r="X605" s="22">
        <f t="shared" si="13"/>
        <v>2.2781419999999997E-2</v>
      </c>
      <c r="Y605" s="8" t="b">
        <v>0</v>
      </c>
      <c r="Z605" s="8" t="b">
        <v>0</v>
      </c>
      <c r="AA605" s="8" t="b">
        <v>0</v>
      </c>
      <c r="AB605" s="8" t="b">
        <v>0</v>
      </c>
    </row>
    <row r="606" spans="1:28" hidden="1" x14ac:dyDescent="0.2">
      <c r="A606" s="1" t="s">
        <v>19</v>
      </c>
      <c r="B606" s="1" t="s">
        <v>19</v>
      </c>
      <c r="D606" s="3" t="s">
        <v>20</v>
      </c>
      <c r="E606" s="3" t="s">
        <v>853</v>
      </c>
      <c r="F606" s="3" t="s">
        <v>1824</v>
      </c>
      <c r="G606" s="3" t="s">
        <v>26223</v>
      </c>
      <c r="H606" s="3" t="s">
        <v>1873</v>
      </c>
      <c r="I606" s="6">
        <v>30743</v>
      </c>
      <c r="J606" s="7" t="s">
        <v>1884</v>
      </c>
      <c r="K606" s="8">
        <v>3074335</v>
      </c>
      <c r="L606" s="3">
        <v>6</v>
      </c>
      <c r="N606" s="9">
        <v>0.06</v>
      </c>
      <c r="O606" s="9" t="b">
        <v>1</v>
      </c>
      <c r="P606" s="10">
        <v>5.3368014496779229E-3</v>
      </c>
      <c r="Q606" s="3" t="s">
        <v>25</v>
      </c>
      <c r="R606" s="3" t="s">
        <v>1885</v>
      </c>
      <c r="S606" s="1" t="s">
        <v>27412</v>
      </c>
      <c r="T606" s="21">
        <v>0.43201714285714282</v>
      </c>
      <c r="U606" s="22">
        <v>0.3796903333333333</v>
      </c>
      <c r="V606" s="22">
        <v>1.3900314285714286E-2</v>
      </c>
      <c r="W606" s="22">
        <v>3.8426495238095236E-2</v>
      </c>
      <c r="X606" s="22">
        <f t="shared" si="13"/>
        <v>2.2781419999999997E-2</v>
      </c>
      <c r="Y606" s="8" t="b">
        <v>0</v>
      </c>
      <c r="Z606" s="8" t="b">
        <v>0</v>
      </c>
      <c r="AA606" s="8" t="b">
        <v>0</v>
      </c>
      <c r="AB606" s="8" t="b">
        <v>0</v>
      </c>
    </row>
    <row r="607" spans="1:28" hidden="1" x14ac:dyDescent="0.2">
      <c r="A607" s="1" t="s">
        <v>19</v>
      </c>
      <c r="B607" s="1" t="s">
        <v>19</v>
      </c>
      <c r="D607" s="3" t="s">
        <v>20</v>
      </c>
      <c r="E607" s="3" t="s">
        <v>853</v>
      </c>
      <c r="F607" s="3" t="s">
        <v>1824</v>
      </c>
      <c r="G607" s="3" t="s">
        <v>26223</v>
      </c>
      <c r="H607" s="3" t="s">
        <v>1873</v>
      </c>
      <c r="I607" s="6">
        <v>30743</v>
      </c>
      <c r="J607" s="7" t="s">
        <v>1886</v>
      </c>
      <c r="K607" s="8">
        <v>3074338</v>
      </c>
      <c r="L607" s="3">
        <v>6</v>
      </c>
      <c r="N607" s="9">
        <v>0.06</v>
      </c>
      <c r="O607" s="9" t="b">
        <v>1</v>
      </c>
      <c r="P607" s="10">
        <v>5.3368014496779229E-3</v>
      </c>
      <c r="Q607" s="3" t="s">
        <v>25</v>
      </c>
      <c r="R607" s="3" t="s">
        <v>1887</v>
      </c>
      <c r="S607" s="1" t="s">
        <v>27412</v>
      </c>
      <c r="T607" s="21">
        <v>0.43201714285714282</v>
      </c>
      <c r="U607" s="22">
        <v>0.3796903333333333</v>
      </c>
      <c r="V607" s="22">
        <v>1.3900314285714286E-2</v>
      </c>
      <c r="W607" s="22">
        <v>3.8426495238095236E-2</v>
      </c>
      <c r="X607" s="22">
        <f t="shared" si="13"/>
        <v>2.2781419999999997E-2</v>
      </c>
      <c r="Y607" s="8" t="b">
        <v>0</v>
      </c>
      <c r="Z607" s="8" t="b">
        <v>0</v>
      </c>
      <c r="AA607" s="8" t="b">
        <v>0</v>
      </c>
      <c r="AB607" s="8" t="b">
        <v>0</v>
      </c>
    </row>
    <row r="608" spans="1:28" hidden="1" x14ac:dyDescent="0.2">
      <c r="A608" s="1" t="s">
        <v>19</v>
      </c>
      <c r="B608" s="1" t="s">
        <v>19</v>
      </c>
      <c r="D608" s="3" t="s">
        <v>20</v>
      </c>
      <c r="E608" s="3" t="s">
        <v>853</v>
      </c>
      <c r="F608" s="3" t="s">
        <v>1824</v>
      </c>
      <c r="G608" s="3" t="s">
        <v>26223</v>
      </c>
      <c r="H608" s="3" t="s">
        <v>1873</v>
      </c>
      <c r="I608" s="6">
        <v>30743</v>
      </c>
      <c r="J608" s="7" t="s">
        <v>1888</v>
      </c>
      <c r="K608" s="8">
        <v>3074391</v>
      </c>
      <c r="L608" s="3">
        <v>8</v>
      </c>
      <c r="N608" s="9">
        <v>0.08</v>
      </c>
      <c r="O608" s="9" t="b">
        <v>1</v>
      </c>
      <c r="P608" s="10">
        <v>7.1157352662372308E-3</v>
      </c>
      <c r="Q608" s="3" t="s">
        <v>25</v>
      </c>
      <c r="R608" s="3" t="s">
        <v>1889</v>
      </c>
      <c r="S608" s="1" t="s">
        <v>27412</v>
      </c>
      <c r="T608" s="21">
        <v>0.43201714285714282</v>
      </c>
      <c r="U608" s="22">
        <v>0.3796903333333333</v>
      </c>
      <c r="V608" s="22">
        <v>1.3900314285714286E-2</v>
      </c>
      <c r="W608" s="22">
        <v>3.8426495238095236E-2</v>
      </c>
      <c r="X608" s="22">
        <f t="shared" si="13"/>
        <v>3.0375226666666665E-2</v>
      </c>
      <c r="Y608" s="8" t="b">
        <v>0</v>
      </c>
      <c r="Z608" s="8" t="b">
        <v>0</v>
      </c>
      <c r="AA608" s="8" t="b">
        <v>0</v>
      </c>
      <c r="AB608" s="8" t="b">
        <v>0</v>
      </c>
    </row>
    <row r="609" spans="1:28" hidden="1" x14ac:dyDescent="0.2">
      <c r="A609" s="1" t="s">
        <v>19</v>
      </c>
      <c r="B609" s="1" t="s">
        <v>19</v>
      </c>
      <c r="D609" s="3" t="s">
        <v>20</v>
      </c>
      <c r="E609" s="3" t="s">
        <v>853</v>
      </c>
      <c r="F609" s="3" t="s">
        <v>1824</v>
      </c>
      <c r="G609" s="3" t="s">
        <v>26223</v>
      </c>
      <c r="H609" s="3" t="s">
        <v>1873</v>
      </c>
      <c r="I609" s="6">
        <v>30743</v>
      </c>
      <c r="J609" s="7" t="s">
        <v>1890</v>
      </c>
      <c r="K609" s="8">
        <v>3074392</v>
      </c>
      <c r="L609" s="3">
        <v>8</v>
      </c>
      <c r="N609" s="9">
        <v>0.08</v>
      </c>
      <c r="O609" s="9" t="b">
        <v>1</v>
      </c>
      <c r="P609" s="10">
        <v>7.1157352662372308E-3</v>
      </c>
      <c r="Q609" s="3" t="s">
        <v>25</v>
      </c>
      <c r="R609" s="3" t="s">
        <v>1891</v>
      </c>
      <c r="S609" s="1" t="s">
        <v>27412</v>
      </c>
      <c r="T609" s="21">
        <v>0.43201714285714282</v>
      </c>
      <c r="U609" s="22">
        <v>0.3796903333333333</v>
      </c>
      <c r="V609" s="22">
        <v>1.3900314285714286E-2</v>
      </c>
      <c r="W609" s="22">
        <v>3.8426495238095236E-2</v>
      </c>
      <c r="X609" s="22">
        <f t="shared" si="13"/>
        <v>3.0375226666666665E-2</v>
      </c>
      <c r="Y609" s="8" t="b">
        <v>0</v>
      </c>
      <c r="Z609" s="8" t="b">
        <v>0</v>
      </c>
      <c r="AA609" s="8" t="b">
        <v>0</v>
      </c>
      <c r="AB609" s="8" t="b">
        <v>0</v>
      </c>
    </row>
    <row r="610" spans="1:28" hidden="1" x14ac:dyDescent="0.2">
      <c r="A610" s="1" t="s">
        <v>19</v>
      </c>
      <c r="B610" s="1" t="s">
        <v>19</v>
      </c>
      <c r="D610" s="3" t="s">
        <v>20</v>
      </c>
      <c r="E610" s="3" t="s">
        <v>853</v>
      </c>
      <c r="F610" s="3" t="s">
        <v>1824</v>
      </c>
      <c r="G610" s="3" t="s">
        <v>26223</v>
      </c>
      <c r="H610" s="3" t="s">
        <v>1873</v>
      </c>
      <c r="I610" s="6">
        <v>30743</v>
      </c>
      <c r="J610" s="7" t="s">
        <v>1892</v>
      </c>
      <c r="K610" s="8">
        <v>3074395</v>
      </c>
      <c r="L610" s="3">
        <v>6</v>
      </c>
      <c r="N610" s="9">
        <v>0.06</v>
      </c>
      <c r="O610" s="9" t="b">
        <v>1</v>
      </c>
      <c r="P610" s="10">
        <v>5.3368014496779229E-3</v>
      </c>
      <c r="Q610" s="3" t="s">
        <v>25</v>
      </c>
      <c r="R610" s="3" t="s">
        <v>1893</v>
      </c>
      <c r="S610" s="1" t="s">
        <v>27412</v>
      </c>
      <c r="T610" s="21">
        <v>0.43201714285714282</v>
      </c>
      <c r="U610" s="22">
        <v>0.3796903333333333</v>
      </c>
      <c r="V610" s="22">
        <v>1.3900314285714286E-2</v>
      </c>
      <c r="W610" s="22">
        <v>3.8426495238095236E-2</v>
      </c>
      <c r="X610" s="22">
        <f t="shared" si="13"/>
        <v>2.2781419999999997E-2</v>
      </c>
      <c r="Y610" s="8" t="b">
        <v>0</v>
      </c>
      <c r="Z610" s="8" t="b">
        <v>0</v>
      </c>
      <c r="AA610" s="8" t="b">
        <v>0</v>
      </c>
      <c r="AB610" s="8" t="b">
        <v>0</v>
      </c>
    </row>
    <row r="611" spans="1:28" hidden="1" x14ac:dyDescent="0.2">
      <c r="A611" s="1" t="s">
        <v>19</v>
      </c>
      <c r="B611" s="1" t="s">
        <v>19</v>
      </c>
      <c r="D611" s="3" t="s">
        <v>20</v>
      </c>
      <c r="E611" s="3" t="s">
        <v>853</v>
      </c>
      <c r="F611" s="3" t="s">
        <v>1824</v>
      </c>
      <c r="G611" s="3" t="s">
        <v>26223</v>
      </c>
      <c r="H611" s="3" t="s">
        <v>1873</v>
      </c>
      <c r="I611" s="6">
        <v>30743</v>
      </c>
      <c r="J611" s="7" t="s">
        <v>1894</v>
      </c>
      <c r="K611" s="8">
        <v>3074399</v>
      </c>
      <c r="L611" s="3">
        <v>11</v>
      </c>
      <c r="N611" s="9">
        <v>0.11000000000000001</v>
      </c>
      <c r="O611" s="9" t="b">
        <v>1</v>
      </c>
      <c r="P611" s="10">
        <v>0.10531978913998082</v>
      </c>
      <c r="Q611" s="3" t="s">
        <v>25</v>
      </c>
      <c r="R611" s="3" t="s">
        <v>1895</v>
      </c>
      <c r="S611" s="14">
        <v>3079917</v>
      </c>
      <c r="T611" s="21">
        <v>2.1605486666666676</v>
      </c>
      <c r="U611" s="22">
        <v>7.8835666666666665E-2</v>
      </c>
      <c r="V611" s="22">
        <v>1.3089999999999999E-2</v>
      </c>
      <c r="W611" s="22">
        <v>2.068623000000001</v>
      </c>
      <c r="X611" s="22">
        <f t="shared" si="13"/>
        <v>8.6719233333333347E-3</v>
      </c>
      <c r="Y611" s="8" t="b">
        <v>0</v>
      </c>
      <c r="Z611" s="8" t="b">
        <v>0</v>
      </c>
      <c r="AA611" s="8" t="b">
        <v>0</v>
      </c>
      <c r="AB611" s="8" t="b">
        <v>0</v>
      </c>
    </row>
    <row r="612" spans="1:28" hidden="1" x14ac:dyDescent="0.2">
      <c r="A612" s="1" t="s">
        <v>19</v>
      </c>
      <c r="B612" s="1" t="s">
        <v>19</v>
      </c>
      <c r="D612" s="3" t="s">
        <v>20</v>
      </c>
      <c r="E612" s="3" t="s">
        <v>853</v>
      </c>
      <c r="F612" s="3" t="s">
        <v>1824</v>
      </c>
      <c r="G612" s="3" t="s">
        <v>26223</v>
      </c>
      <c r="H612" s="3" t="s">
        <v>1896</v>
      </c>
      <c r="I612" s="6">
        <v>30749</v>
      </c>
      <c r="J612" s="7" t="s">
        <v>1897</v>
      </c>
      <c r="K612" s="8">
        <v>3074920</v>
      </c>
      <c r="L612" s="3">
        <v>8</v>
      </c>
      <c r="N612" s="9">
        <v>0.08</v>
      </c>
      <c r="O612" s="9" t="b">
        <v>1</v>
      </c>
      <c r="P612" s="10">
        <v>0.08</v>
      </c>
      <c r="Q612" s="3" t="s">
        <v>25</v>
      </c>
      <c r="R612" s="3" t="s">
        <v>1898</v>
      </c>
      <c r="S612" s="14">
        <v>3074905</v>
      </c>
      <c r="T612" s="21">
        <v>6.2399999999999999E-4</v>
      </c>
      <c r="U612" s="22">
        <v>0</v>
      </c>
      <c r="V612" s="22">
        <v>0</v>
      </c>
      <c r="W612" s="22">
        <v>6.2399999999999999E-4</v>
      </c>
      <c r="X612" s="22">
        <f t="shared" si="13"/>
        <v>0</v>
      </c>
      <c r="Y612" s="8" t="b">
        <v>0</v>
      </c>
      <c r="Z612" s="8" t="b">
        <v>0</v>
      </c>
      <c r="AA612" s="8" t="b">
        <v>0</v>
      </c>
      <c r="AB612" s="8" t="b">
        <v>0</v>
      </c>
    </row>
    <row r="613" spans="1:28" hidden="1" x14ac:dyDescent="0.2">
      <c r="A613" s="1" t="s">
        <v>19</v>
      </c>
      <c r="B613" s="1" t="s">
        <v>19</v>
      </c>
      <c r="D613" s="3" t="s">
        <v>20</v>
      </c>
      <c r="E613" s="3" t="s">
        <v>853</v>
      </c>
      <c r="F613" s="3" t="s">
        <v>1824</v>
      </c>
      <c r="G613" s="3" t="s">
        <v>26223</v>
      </c>
      <c r="H613" s="3" t="s">
        <v>1896</v>
      </c>
      <c r="I613" s="6">
        <v>30749</v>
      </c>
      <c r="J613" s="7" t="s">
        <v>1899</v>
      </c>
      <c r="K613" s="8">
        <v>3074940</v>
      </c>
      <c r="L613" s="3">
        <v>6</v>
      </c>
      <c r="N613" s="9">
        <v>0.06</v>
      </c>
      <c r="O613" s="9" t="b">
        <v>1</v>
      </c>
      <c r="P613" s="10">
        <v>0.06</v>
      </c>
      <c r="Q613" s="3" t="s">
        <v>25</v>
      </c>
      <c r="R613" s="3" t="s">
        <v>1900</v>
      </c>
      <c r="S613" s="14">
        <v>3074905</v>
      </c>
      <c r="T613" s="21">
        <v>6.2399999999999999E-4</v>
      </c>
      <c r="U613" s="22">
        <v>0</v>
      </c>
      <c r="V613" s="22">
        <v>0</v>
      </c>
      <c r="W613" s="22">
        <v>6.2399999999999999E-4</v>
      </c>
      <c r="X613" s="22">
        <f t="shared" si="13"/>
        <v>0</v>
      </c>
      <c r="Y613" s="8" t="b">
        <v>0</v>
      </c>
      <c r="Z613" s="8" t="b">
        <v>0</v>
      </c>
      <c r="AA613" s="8" t="b">
        <v>0</v>
      </c>
      <c r="AB613" s="8" t="b">
        <v>0</v>
      </c>
    </row>
    <row r="614" spans="1:28" hidden="1" x14ac:dyDescent="0.2">
      <c r="A614" s="1" t="s">
        <v>19</v>
      </c>
      <c r="B614" s="1" t="s">
        <v>19</v>
      </c>
      <c r="D614" s="3" t="s">
        <v>20</v>
      </c>
      <c r="E614" s="3" t="s">
        <v>853</v>
      </c>
      <c r="F614" s="3" t="s">
        <v>1824</v>
      </c>
      <c r="G614" s="3" t="s">
        <v>26223</v>
      </c>
      <c r="H614" s="3" t="s">
        <v>1896</v>
      </c>
      <c r="I614" s="6">
        <v>30749</v>
      </c>
      <c r="J614" s="7" t="s">
        <v>1901</v>
      </c>
      <c r="K614" s="8">
        <v>3074950</v>
      </c>
      <c r="L614" s="3">
        <v>8</v>
      </c>
      <c r="N614" s="9">
        <v>0.08</v>
      </c>
      <c r="O614" s="9" t="b">
        <v>1</v>
      </c>
      <c r="P614" s="10">
        <v>0.08</v>
      </c>
      <c r="Q614" s="3" t="s">
        <v>25</v>
      </c>
      <c r="R614" s="3" t="s">
        <v>1902</v>
      </c>
      <c r="S614" s="14">
        <v>3074905</v>
      </c>
      <c r="T614" s="21">
        <v>6.2399999999999999E-4</v>
      </c>
      <c r="U614" s="22">
        <v>0</v>
      </c>
      <c r="V614" s="22">
        <v>0</v>
      </c>
      <c r="W614" s="22">
        <v>6.2399999999999999E-4</v>
      </c>
      <c r="X614" s="22">
        <f t="shared" si="13"/>
        <v>0</v>
      </c>
      <c r="Y614" s="8" t="b">
        <v>0</v>
      </c>
      <c r="Z614" s="8" t="b">
        <v>0</v>
      </c>
      <c r="AA614" s="8" t="b">
        <v>0</v>
      </c>
      <c r="AB614" s="8" t="b">
        <v>0</v>
      </c>
    </row>
    <row r="615" spans="1:28" hidden="1" x14ac:dyDescent="0.2">
      <c r="A615" s="1" t="s">
        <v>19</v>
      </c>
      <c r="B615" s="1" t="s">
        <v>19</v>
      </c>
      <c r="D615" s="3" t="s">
        <v>20</v>
      </c>
      <c r="E615" s="3" t="s">
        <v>853</v>
      </c>
      <c r="F615" s="3" t="s">
        <v>1824</v>
      </c>
      <c r="G615" s="3" t="s">
        <v>26223</v>
      </c>
      <c r="H615" s="3" t="s">
        <v>1896</v>
      </c>
      <c r="I615" s="6">
        <v>30749</v>
      </c>
      <c r="J615" s="7" t="s">
        <v>1903</v>
      </c>
      <c r="K615" s="8">
        <v>3074960</v>
      </c>
      <c r="L615" s="3">
        <v>6</v>
      </c>
      <c r="N615" s="9">
        <v>0.06</v>
      </c>
      <c r="O615" s="9" t="b">
        <v>1</v>
      </c>
      <c r="P615" s="10">
        <v>0</v>
      </c>
      <c r="Q615" s="3" t="s">
        <v>25</v>
      </c>
      <c r="R615" s="3" t="s">
        <v>1904</v>
      </c>
      <c r="S615" s="14">
        <v>3079910</v>
      </c>
      <c r="T615" s="21">
        <v>2.9502500000000002E-3</v>
      </c>
      <c r="U615" s="22">
        <v>2.9502500000000002E-3</v>
      </c>
      <c r="V615" s="22">
        <v>0</v>
      </c>
      <c r="W615" s="22">
        <v>0</v>
      </c>
      <c r="X615" s="22">
        <f t="shared" si="13"/>
        <v>1.7701500000000001E-4</v>
      </c>
      <c r="Y615" s="8" t="b">
        <v>0</v>
      </c>
      <c r="Z615" s="8" t="b">
        <v>0</v>
      </c>
      <c r="AA615" s="8" t="b">
        <v>0</v>
      </c>
      <c r="AB615" s="8" t="b">
        <v>0</v>
      </c>
    </row>
    <row r="616" spans="1:28" hidden="1" x14ac:dyDescent="0.2">
      <c r="A616" s="1" t="s">
        <v>19</v>
      </c>
      <c r="B616" s="1" t="s">
        <v>19</v>
      </c>
      <c r="D616" s="3" t="s">
        <v>20</v>
      </c>
      <c r="E616" s="3" t="s">
        <v>853</v>
      </c>
      <c r="F616" s="3" t="s">
        <v>1824</v>
      </c>
      <c r="G616" s="3" t="s">
        <v>26223</v>
      </c>
      <c r="H616" s="3" t="s">
        <v>1896</v>
      </c>
      <c r="I616" s="6">
        <v>30749</v>
      </c>
      <c r="J616" s="7" t="s">
        <v>1905</v>
      </c>
      <c r="K616" s="8">
        <v>3074980</v>
      </c>
      <c r="L616" s="3">
        <v>11</v>
      </c>
      <c r="N616" s="9">
        <v>0.11</v>
      </c>
      <c r="O616" s="9" t="b">
        <v>1</v>
      </c>
      <c r="P616" s="10">
        <v>0</v>
      </c>
      <c r="Q616" s="3" t="s">
        <v>25</v>
      </c>
      <c r="R616" s="3" t="s">
        <v>1906</v>
      </c>
      <c r="S616" s="14">
        <v>3079910</v>
      </c>
      <c r="T616" s="21">
        <v>2.9502500000000002E-3</v>
      </c>
      <c r="U616" s="22">
        <v>2.9502500000000002E-3</v>
      </c>
      <c r="V616" s="22">
        <v>0</v>
      </c>
      <c r="W616" s="22">
        <v>0</v>
      </c>
      <c r="X616" s="22">
        <f t="shared" si="13"/>
        <v>3.2452750000000003E-4</v>
      </c>
      <c r="Y616" s="8" t="b">
        <v>0</v>
      </c>
      <c r="Z616" s="8" t="b">
        <v>0</v>
      </c>
      <c r="AA616" s="8" t="b">
        <v>0</v>
      </c>
      <c r="AB616" s="8" t="b">
        <v>0</v>
      </c>
    </row>
    <row r="617" spans="1:28" hidden="1" x14ac:dyDescent="0.2">
      <c r="A617" s="1" t="s">
        <v>19</v>
      </c>
      <c r="B617" s="1" t="s">
        <v>19</v>
      </c>
      <c r="D617" s="3" t="s">
        <v>20</v>
      </c>
      <c r="E617" s="3" t="s">
        <v>853</v>
      </c>
      <c r="F617" s="3" t="s">
        <v>1824</v>
      </c>
      <c r="G617" s="3" t="s">
        <v>26223</v>
      </c>
      <c r="H617" s="3" t="s">
        <v>1907</v>
      </c>
      <c r="I617" s="6">
        <v>30751</v>
      </c>
      <c r="J617" s="7" t="s">
        <v>1908</v>
      </c>
      <c r="K617" s="8">
        <v>3075100</v>
      </c>
      <c r="L617" s="3">
        <v>8</v>
      </c>
      <c r="N617" s="9">
        <v>0.08</v>
      </c>
      <c r="O617" s="9" t="b">
        <v>1</v>
      </c>
      <c r="P617" s="10">
        <v>1.6062572045438201E-3</v>
      </c>
      <c r="Q617" s="3" t="s">
        <v>25</v>
      </c>
      <c r="R617" s="3" t="s">
        <v>1909</v>
      </c>
      <c r="S617" s="14">
        <v>3075100</v>
      </c>
      <c r="T617" s="21">
        <v>0.1252103333333334</v>
      </c>
      <c r="U617" s="22">
        <v>0.1188333333333334</v>
      </c>
      <c r="V617" s="22">
        <v>3.8630000000000001E-3</v>
      </c>
      <c r="W617" s="22">
        <v>2.5140000000000002E-3</v>
      </c>
      <c r="X617" s="22">
        <f t="shared" si="13"/>
        <v>9.5066666666666719E-3</v>
      </c>
      <c r="Y617" s="8" t="b">
        <v>0</v>
      </c>
      <c r="Z617" s="8" t="b">
        <v>0</v>
      </c>
      <c r="AA617" s="8" t="b">
        <v>0</v>
      </c>
      <c r="AB617" s="8" t="b">
        <v>0</v>
      </c>
    </row>
    <row r="618" spans="1:28" hidden="1" x14ac:dyDescent="0.2">
      <c r="A618" s="1" t="s">
        <v>19</v>
      </c>
      <c r="B618" s="1" t="s">
        <v>19</v>
      </c>
      <c r="D618" s="3" t="s">
        <v>20</v>
      </c>
      <c r="E618" s="3" t="s">
        <v>853</v>
      </c>
      <c r="F618" s="3" t="s">
        <v>1824</v>
      </c>
      <c r="G618" s="3" t="s">
        <v>26223</v>
      </c>
      <c r="H618" s="3" t="s">
        <v>1910</v>
      </c>
      <c r="I618" s="6">
        <v>30752</v>
      </c>
      <c r="J618" s="7" t="s">
        <v>1911</v>
      </c>
      <c r="K618" s="8">
        <v>3075200</v>
      </c>
      <c r="L618" s="3">
        <v>8</v>
      </c>
      <c r="N618" s="9">
        <v>0.08</v>
      </c>
      <c r="O618" s="9" t="b">
        <v>1</v>
      </c>
      <c r="P618" s="10">
        <v>0</v>
      </c>
      <c r="Q618" s="3" t="s">
        <v>25</v>
      </c>
      <c r="R618" s="3" t="s">
        <v>1912</v>
      </c>
      <c r="S618" s="14">
        <v>3075905</v>
      </c>
      <c r="T618" s="21">
        <v>0</v>
      </c>
      <c r="U618" s="22">
        <v>0</v>
      </c>
      <c r="V618" s="22">
        <v>0</v>
      </c>
      <c r="W618" s="22">
        <v>0</v>
      </c>
      <c r="X618" s="22">
        <f t="shared" si="13"/>
        <v>0</v>
      </c>
      <c r="Y618" s="8" t="b">
        <v>0</v>
      </c>
      <c r="Z618" s="8" t="b">
        <v>0</v>
      </c>
      <c r="AA618" s="8" t="b">
        <v>0</v>
      </c>
      <c r="AB618" s="8" t="b">
        <v>0</v>
      </c>
    </row>
    <row r="619" spans="1:28" hidden="1" x14ac:dyDescent="0.2">
      <c r="A619" s="1" t="s">
        <v>19</v>
      </c>
      <c r="B619" s="1" t="s">
        <v>19</v>
      </c>
      <c r="D619" s="3" t="s">
        <v>20</v>
      </c>
      <c r="E619" s="3" t="s">
        <v>853</v>
      </c>
      <c r="F619" s="3" t="s">
        <v>1824</v>
      </c>
      <c r="G619" s="3" t="s">
        <v>26223</v>
      </c>
      <c r="H619" s="3" t="s">
        <v>1913</v>
      </c>
      <c r="I619" s="6">
        <v>30759</v>
      </c>
      <c r="J619" s="7" t="s">
        <v>1914</v>
      </c>
      <c r="K619" s="8">
        <v>3075900</v>
      </c>
      <c r="L619" s="3">
        <v>8</v>
      </c>
      <c r="N619" s="9">
        <v>0.08</v>
      </c>
      <c r="O619" s="9" t="b">
        <v>1</v>
      </c>
      <c r="P619" s="10">
        <v>0</v>
      </c>
      <c r="Q619" s="3" t="s">
        <v>25</v>
      </c>
      <c r="R619" s="3" t="s">
        <v>1915</v>
      </c>
      <c r="S619" s="14">
        <v>3075905</v>
      </c>
      <c r="T619" s="21">
        <v>0</v>
      </c>
      <c r="U619" s="22">
        <v>0</v>
      </c>
      <c r="V619" s="22">
        <v>0</v>
      </c>
      <c r="W619" s="22">
        <v>0</v>
      </c>
      <c r="X619" s="22">
        <f t="shared" si="13"/>
        <v>0</v>
      </c>
      <c r="Y619" s="8" t="b">
        <v>0</v>
      </c>
      <c r="Z619" s="8" t="b">
        <v>0</v>
      </c>
      <c r="AA619" s="8" t="b">
        <v>0</v>
      </c>
      <c r="AB619" s="8" t="b">
        <v>0</v>
      </c>
    </row>
    <row r="620" spans="1:28" hidden="1" x14ac:dyDescent="0.2">
      <c r="A620" s="1" t="s">
        <v>19</v>
      </c>
      <c r="B620" s="1" t="s">
        <v>19</v>
      </c>
      <c r="D620" s="3" t="s">
        <v>20</v>
      </c>
      <c r="E620" s="3" t="s">
        <v>853</v>
      </c>
      <c r="F620" s="3" t="s">
        <v>1824</v>
      </c>
      <c r="G620" s="3" t="s">
        <v>26223</v>
      </c>
      <c r="H620" s="3" t="s">
        <v>1916</v>
      </c>
      <c r="I620" s="6">
        <v>30760</v>
      </c>
      <c r="J620" s="7" t="s">
        <v>1917</v>
      </c>
      <c r="K620" s="8">
        <v>3076000</v>
      </c>
      <c r="L620" s="3">
        <v>0</v>
      </c>
      <c r="N620" s="9">
        <v>0</v>
      </c>
      <c r="O620" s="9" t="b">
        <v>1</v>
      </c>
      <c r="P620" s="10">
        <v>0</v>
      </c>
      <c r="Q620" s="3" t="s">
        <v>25</v>
      </c>
      <c r="R620" s="3" t="s">
        <v>1918</v>
      </c>
      <c r="S620" s="14">
        <v>3076010</v>
      </c>
      <c r="T620" s="21">
        <v>2.6400000000000002E-4</v>
      </c>
      <c r="U620" s="22">
        <v>2.6400000000000002E-4</v>
      </c>
      <c r="V620" s="22">
        <v>0</v>
      </c>
      <c r="W620" s="22">
        <v>0</v>
      </c>
      <c r="X620" s="22">
        <f t="shared" si="13"/>
        <v>0</v>
      </c>
      <c r="Y620" s="8" t="b">
        <v>0</v>
      </c>
      <c r="Z620" s="8" t="b">
        <v>0</v>
      </c>
      <c r="AA620" s="8" t="b">
        <v>0</v>
      </c>
      <c r="AB620" s="8" t="b">
        <v>0</v>
      </c>
    </row>
    <row r="621" spans="1:28" hidden="1" x14ac:dyDescent="0.2">
      <c r="A621" s="1" t="s">
        <v>19</v>
      </c>
      <c r="B621" s="1" t="s">
        <v>19</v>
      </c>
      <c r="D621" s="3" t="s">
        <v>20</v>
      </c>
      <c r="E621" s="3" t="s">
        <v>853</v>
      </c>
      <c r="F621" s="3" t="s">
        <v>1824</v>
      </c>
      <c r="G621" s="3" t="s">
        <v>26223</v>
      </c>
      <c r="H621" s="3" t="s">
        <v>1919</v>
      </c>
      <c r="I621" s="6">
        <v>30771</v>
      </c>
      <c r="J621" s="7" t="s">
        <v>1920</v>
      </c>
      <c r="K621" s="8">
        <v>3077100</v>
      </c>
      <c r="L621" s="3">
        <v>11</v>
      </c>
      <c r="N621" s="9">
        <v>0.11</v>
      </c>
      <c r="O621" s="9" t="b">
        <v>1</v>
      </c>
      <c r="P621" s="10">
        <v>9.0794910695391196E-3</v>
      </c>
      <c r="Q621" s="3" t="s">
        <v>25</v>
      </c>
      <c r="R621" s="3" t="s">
        <v>1921</v>
      </c>
      <c r="S621" s="14">
        <v>3077100</v>
      </c>
      <c r="T621" s="21">
        <v>1.3317995</v>
      </c>
      <c r="U621" s="22">
        <v>1.1783440000000001</v>
      </c>
      <c r="V621" s="22">
        <v>4.3527666666666673E-2</v>
      </c>
      <c r="W621" s="22">
        <v>0.10992783333333329</v>
      </c>
      <c r="X621" s="22">
        <f t="shared" si="13"/>
        <v>0.12961784000000001</v>
      </c>
      <c r="Y621" s="8" t="b">
        <v>0</v>
      </c>
      <c r="Z621" s="8" t="b">
        <v>0</v>
      </c>
      <c r="AA621" s="8" t="b">
        <v>0</v>
      </c>
      <c r="AB621" s="8" t="b">
        <v>0</v>
      </c>
    </row>
    <row r="622" spans="1:28" hidden="1" x14ac:dyDescent="0.2">
      <c r="A622" s="1" t="s">
        <v>19</v>
      </c>
      <c r="B622" s="1" t="s">
        <v>19</v>
      </c>
      <c r="D622" s="3" t="s">
        <v>20</v>
      </c>
      <c r="E622" s="3" t="s">
        <v>853</v>
      </c>
      <c r="F622" s="3" t="s">
        <v>1824</v>
      </c>
      <c r="G622" s="3" t="s">
        <v>26223</v>
      </c>
      <c r="H622" s="3" t="s">
        <v>1922</v>
      </c>
      <c r="I622" s="6">
        <v>30772</v>
      </c>
      <c r="J622" s="7" t="s">
        <v>1923</v>
      </c>
      <c r="K622" s="8">
        <v>3077210</v>
      </c>
      <c r="L622" s="3">
        <v>8</v>
      </c>
      <c r="N622" s="9">
        <v>0.08</v>
      </c>
      <c r="O622" s="9" t="b">
        <v>1</v>
      </c>
      <c r="P622" s="10">
        <v>0</v>
      </c>
      <c r="Q622" s="3" t="s">
        <v>25</v>
      </c>
      <c r="R622" s="3" t="s">
        <v>1924</v>
      </c>
      <c r="S622" s="14">
        <v>3077930</v>
      </c>
      <c r="T622" s="21">
        <v>2.2687499999999999E-2</v>
      </c>
      <c r="U622" s="22">
        <v>0</v>
      </c>
      <c r="V622" s="22">
        <v>2.2687499999999999E-2</v>
      </c>
      <c r="W622" s="22">
        <v>0</v>
      </c>
      <c r="X622" s="22">
        <f t="shared" si="13"/>
        <v>0</v>
      </c>
      <c r="Y622" s="8" t="b">
        <v>0</v>
      </c>
      <c r="Z622" s="8" t="b">
        <v>0</v>
      </c>
      <c r="AA622" s="8" t="b">
        <v>0</v>
      </c>
      <c r="AB622" s="8" t="b">
        <v>0</v>
      </c>
    </row>
    <row r="623" spans="1:28" hidden="1" x14ac:dyDescent="0.2">
      <c r="A623" s="1" t="s">
        <v>19</v>
      </c>
      <c r="B623" s="1" t="s">
        <v>19</v>
      </c>
      <c r="D623" s="3" t="s">
        <v>20</v>
      </c>
      <c r="E623" s="3" t="s">
        <v>853</v>
      </c>
      <c r="F623" s="3" t="s">
        <v>1824</v>
      </c>
      <c r="G623" s="3" t="s">
        <v>26223</v>
      </c>
      <c r="H623" s="3" t="s">
        <v>1922</v>
      </c>
      <c r="I623" s="6">
        <v>30772</v>
      </c>
      <c r="J623" s="7" t="s">
        <v>1925</v>
      </c>
      <c r="K623" s="8">
        <v>3077290</v>
      </c>
      <c r="L623" s="3">
        <v>11</v>
      </c>
      <c r="N623" s="9">
        <v>0.11</v>
      </c>
      <c r="O623" s="9" t="b">
        <v>1</v>
      </c>
      <c r="P623" s="10">
        <v>3.700162019807423E-2</v>
      </c>
      <c r="Q623" s="3" t="s">
        <v>25</v>
      </c>
      <c r="R623" s="3" t="s">
        <v>1926</v>
      </c>
      <c r="S623" s="14">
        <v>3077990</v>
      </c>
      <c r="T623" s="21">
        <v>0.56248266666666691</v>
      </c>
      <c r="U623" s="22">
        <v>0.37327566666666695</v>
      </c>
      <c r="V623" s="22">
        <v>0</v>
      </c>
      <c r="W623" s="22">
        <v>0.18920699999999999</v>
      </c>
      <c r="X623" s="22">
        <f t="shared" si="13"/>
        <v>4.1060323333333364E-2</v>
      </c>
      <c r="Y623" s="8" t="b">
        <v>0</v>
      </c>
      <c r="Z623" s="8" t="b">
        <v>0</v>
      </c>
      <c r="AA623" s="8" t="b">
        <v>0</v>
      </c>
      <c r="AB623" s="8" t="b">
        <v>0</v>
      </c>
    </row>
    <row r="624" spans="1:28" hidden="1" x14ac:dyDescent="0.2">
      <c r="A624" s="1" t="s">
        <v>19</v>
      </c>
      <c r="B624" s="1" t="s">
        <v>19</v>
      </c>
      <c r="D624" s="3" t="s">
        <v>20</v>
      </c>
      <c r="E624" s="3" t="s">
        <v>853</v>
      </c>
      <c r="F624" s="3" t="s">
        <v>1824</v>
      </c>
      <c r="G624" s="3" t="s">
        <v>26223</v>
      </c>
      <c r="H624" s="3" t="s">
        <v>1927</v>
      </c>
      <c r="I624" s="6">
        <v>30779</v>
      </c>
      <c r="J624" s="7" t="s">
        <v>1928</v>
      </c>
      <c r="K624" s="8">
        <v>3077900</v>
      </c>
      <c r="L624" s="3">
        <v>11</v>
      </c>
      <c r="N624" s="9">
        <v>0.11</v>
      </c>
      <c r="O624" s="9" t="b">
        <v>1</v>
      </c>
      <c r="P624" s="10">
        <v>9.7841359910761927E-3</v>
      </c>
      <c r="Q624" s="3" t="s">
        <v>25</v>
      </c>
      <c r="R624" s="3" t="s">
        <v>1929</v>
      </c>
      <c r="S624" s="1" t="s">
        <v>27412</v>
      </c>
      <c r="T624" s="21">
        <v>0.43201714285714282</v>
      </c>
      <c r="U624" s="22">
        <v>0.3796903333333333</v>
      </c>
      <c r="V624" s="22">
        <v>1.3900314285714286E-2</v>
      </c>
      <c r="W624" s="22">
        <v>3.8426495238095236E-2</v>
      </c>
      <c r="X624" s="22">
        <f t="shared" si="13"/>
        <v>4.1765936666666663E-2</v>
      </c>
      <c r="Y624" s="8" t="b">
        <v>0</v>
      </c>
      <c r="Z624" s="8" t="b">
        <v>0</v>
      </c>
      <c r="AA624" s="8" t="b">
        <v>0</v>
      </c>
      <c r="AB624" s="8" t="b">
        <v>0</v>
      </c>
    </row>
    <row r="625" spans="1:28" hidden="1" x14ac:dyDescent="0.2">
      <c r="A625" s="1" t="s">
        <v>19</v>
      </c>
      <c r="B625" s="1" t="s">
        <v>19</v>
      </c>
      <c r="D625" s="3" t="s">
        <v>20</v>
      </c>
      <c r="E625" s="3" t="s">
        <v>853</v>
      </c>
      <c r="F625" s="3" t="s">
        <v>1824</v>
      </c>
      <c r="G625" s="3" t="s">
        <v>26223</v>
      </c>
      <c r="H625" s="3" t="s">
        <v>1930</v>
      </c>
      <c r="I625" s="6">
        <v>30781</v>
      </c>
      <c r="J625" s="7" t="s">
        <v>1931</v>
      </c>
      <c r="K625" s="8">
        <v>3078100</v>
      </c>
      <c r="L625" s="3">
        <v>11</v>
      </c>
      <c r="N625" s="9">
        <v>0.11</v>
      </c>
      <c r="O625" s="9" t="b">
        <v>1</v>
      </c>
      <c r="P625" s="10">
        <v>0.10118706840295699</v>
      </c>
      <c r="Q625" s="3" t="s">
        <v>25</v>
      </c>
      <c r="R625" s="3" t="s">
        <v>1932</v>
      </c>
      <c r="S625" s="14">
        <v>3078100</v>
      </c>
      <c r="T625" s="21">
        <v>0.13689466666666669</v>
      </c>
      <c r="U625" s="22">
        <v>1.0967666666666669E-2</v>
      </c>
      <c r="V625" s="22">
        <v>0</v>
      </c>
      <c r="W625" s="22">
        <v>0.12592700000000001</v>
      </c>
      <c r="X625" s="22">
        <f t="shared" si="13"/>
        <v>1.2064433333333336E-3</v>
      </c>
      <c r="Y625" s="8" t="b">
        <v>0</v>
      </c>
      <c r="Z625" s="8" t="b">
        <v>0</v>
      </c>
      <c r="AA625" s="8" t="b">
        <v>0</v>
      </c>
      <c r="AB625" s="8" t="b">
        <v>0</v>
      </c>
    </row>
    <row r="626" spans="1:28" hidden="1" x14ac:dyDescent="0.2">
      <c r="A626" s="1" t="s">
        <v>19</v>
      </c>
      <c r="B626" s="1" t="s">
        <v>19</v>
      </c>
      <c r="D626" s="3" t="s">
        <v>20</v>
      </c>
      <c r="E626" s="3" t="s">
        <v>853</v>
      </c>
      <c r="F626" s="3" t="s">
        <v>1824</v>
      </c>
      <c r="G626" s="3" t="s">
        <v>26223</v>
      </c>
      <c r="H626" s="3" t="s">
        <v>1933</v>
      </c>
      <c r="I626" s="6">
        <v>30782</v>
      </c>
      <c r="J626" s="7" t="s">
        <v>1934</v>
      </c>
      <c r="K626" s="8">
        <v>3078200</v>
      </c>
      <c r="L626" s="3">
        <v>11</v>
      </c>
      <c r="N626" s="9">
        <v>0.11</v>
      </c>
      <c r="O626" s="9" t="b">
        <v>1</v>
      </c>
      <c r="P626" s="10">
        <v>2.8312770531995234E-2</v>
      </c>
      <c r="Q626" s="3" t="s">
        <v>25</v>
      </c>
      <c r="R626" s="3" t="s">
        <v>1935</v>
      </c>
      <c r="S626" s="14">
        <v>3079190</v>
      </c>
      <c r="T626" s="21">
        <v>0.13480383333333329</v>
      </c>
      <c r="U626" s="22">
        <v>9.0989277777777766E-2</v>
      </c>
      <c r="V626" s="22">
        <v>9.117555555555568E-3</v>
      </c>
      <c r="W626" s="22">
        <v>3.4696999999999964E-2</v>
      </c>
      <c r="X626" s="22">
        <f t="shared" si="13"/>
        <v>1.0008820555555555E-2</v>
      </c>
      <c r="Y626" s="8" t="b">
        <v>0</v>
      </c>
      <c r="Z626" s="8" t="b">
        <v>0</v>
      </c>
      <c r="AA626" s="8" t="b">
        <v>0</v>
      </c>
      <c r="AB626" s="8" t="b">
        <v>0</v>
      </c>
    </row>
    <row r="627" spans="1:28" hidden="1" x14ac:dyDescent="0.2">
      <c r="A627" s="1" t="s">
        <v>19</v>
      </c>
      <c r="B627" s="1" t="s">
        <v>19</v>
      </c>
      <c r="D627" s="3" t="s">
        <v>20</v>
      </c>
      <c r="E627" s="3" t="s">
        <v>853</v>
      </c>
      <c r="F627" s="3" t="s">
        <v>1824</v>
      </c>
      <c r="G627" s="3" t="s">
        <v>26223</v>
      </c>
      <c r="H627" s="3" t="s">
        <v>1936</v>
      </c>
      <c r="I627" s="6">
        <v>30783</v>
      </c>
      <c r="J627" s="7" t="s">
        <v>1937</v>
      </c>
      <c r="K627" s="8">
        <v>3078300</v>
      </c>
      <c r="L627" s="3">
        <v>11</v>
      </c>
      <c r="N627" s="9">
        <v>0.11</v>
      </c>
      <c r="O627" s="9" t="b">
        <v>1</v>
      </c>
      <c r="P627" s="10">
        <v>0.10645030253103428</v>
      </c>
      <c r="Q627" s="3" t="s">
        <v>25</v>
      </c>
      <c r="R627" s="3" t="s">
        <v>1938</v>
      </c>
      <c r="S627" s="14">
        <v>3078990</v>
      </c>
      <c r="T627" s="21">
        <v>0.21121799999999999</v>
      </c>
      <c r="U627" s="22">
        <v>6.816E-3</v>
      </c>
      <c r="V627" s="22">
        <v>0</v>
      </c>
      <c r="W627" s="22">
        <v>0.204402</v>
      </c>
      <c r="X627" s="22">
        <f t="shared" si="13"/>
        <v>7.4976000000000003E-4</v>
      </c>
      <c r="Y627" s="8" t="b">
        <v>0</v>
      </c>
      <c r="Z627" s="8" t="b">
        <v>0</v>
      </c>
      <c r="AA627" s="8" t="b">
        <v>0</v>
      </c>
      <c r="AB627" s="8" t="b">
        <v>0</v>
      </c>
    </row>
    <row r="628" spans="1:28" hidden="1" x14ac:dyDescent="0.2">
      <c r="A628" s="1" t="s">
        <v>19</v>
      </c>
      <c r="B628" s="1" t="s">
        <v>19</v>
      </c>
      <c r="D628" s="3" t="s">
        <v>20</v>
      </c>
      <c r="E628" s="3" t="s">
        <v>853</v>
      </c>
      <c r="F628" s="3" t="s">
        <v>1824</v>
      </c>
      <c r="G628" s="3" t="s">
        <v>26223</v>
      </c>
      <c r="H628" s="3" t="s">
        <v>1939</v>
      </c>
      <c r="I628" s="6">
        <v>30784</v>
      </c>
      <c r="J628" s="7" t="s">
        <v>1940</v>
      </c>
      <c r="K628" s="8">
        <v>3078400</v>
      </c>
      <c r="L628" s="3">
        <v>11</v>
      </c>
      <c r="N628" s="9">
        <v>0.11</v>
      </c>
      <c r="O628" s="9" t="b">
        <v>1</v>
      </c>
      <c r="P628" s="10">
        <v>0.1053197891399808</v>
      </c>
      <c r="Q628" s="3" t="s">
        <v>25</v>
      </c>
      <c r="R628" s="3" t="s">
        <v>1941</v>
      </c>
      <c r="S628" s="14">
        <v>3079917</v>
      </c>
      <c r="T628" s="21">
        <v>2.1605486666666676</v>
      </c>
      <c r="U628" s="22">
        <v>7.8835666666666665E-2</v>
      </c>
      <c r="V628" s="22">
        <v>1.3089999999999999E-2</v>
      </c>
      <c r="W628" s="22">
        <v>2.068623000000001</v>
      </c>
      <c r="X628" s="22">
        <f t="shared" si="13"/>
        <v>8.6719233333333329E-3</v>
      </c>
      <c r="Y628" s="8" t="b">
        <v>0</v>
      </c>
      <c r="Z628" s="8" t="b">
        <v>0</v>
      </c>
      <c r="AA628" s="8" t="b">
        <v>0</v>
      </c>
      <c r="AB628" s="8" t="b">
        <v>0</v>
      </c>
    </row>
    <row r="629" spans="1:28" hidden="1" x14ac:dyDescent="0.2">
      <c r="A629" s="1" t="s">
        <v>19</v>
      </c>
      <c r="B629" s="1" t="s">
        <v>19</v>
      </c>
      <c r="D629" s="3" t="s">
        <v>20</v>
      </c>
      <c r="E629" s="3" t="s">
        <v>853</v>
      </c>
      <c r="F629" s="3" t="s">
        <v>1824</v>
      </c>
      <c r="G629" s="3" t="s">
        <v>26223</v>
      </c>
      <c r="H629" s="3" t="s">
        <v>1942</v>
      </c>
      <c r="I629" s="6">
        <v>30787</v>
      </c>
      <c r="J629" s="7" t="s">
        <v>1943</v>
      </c>
      <c r="K629" s="8">
        <v>3078700</v>
      </c>
      <c r="L629" s="3">
        <v>11</v>
      </c>
      <c r="N629" s="9">
        <v>0.11</v>
      </c>
      <c r="O629" s="9" t="b">
        <v>1</v>
      </c>
      <c r="P629" s="10">
        <v>9.7841359910761927E-3</v>
      </c>
      <c r="Q629" s="3" t="s">
        <v>25</v>
      </c>
      <c r="R629" s="3" t="s">
        <v>1944</v>
      </c>
      <c r="S629" s="1" t="s">
        <v>27412</v>
      </c>
      <c r="T629" s="21">
        <v>0.43201714285714282</v>
      </c>
      <c r="U629" s="22">
        <v>0.3796903333333333</v>
      </c>
      <c r="V629" s="22">
        <v>1.3900314285714286E-2</v>
      </c>
      <c r="W629" s="22">
        <v>3.8426495238095236E-2</v>
      </c>
      <c r="X629" s="22">
        <f t="shared" si="13"/>
        <v>4.1765936666666663E-2</v>
      </c>
      <c r="Y629" s="8" t="b">
        <v>0</v>
      </c>
      <c r="Z629" s="8" t="b">
        <v>0</v>
      </c>
      <c r="AA629" s="8" t="b">
        <v>0</v>
      </c>
      <c r="AB629" s="8" t="b">
        <v>0</v>
      </c>
    </row>
    <row r="630" spans="1:28" hidden="1" x14ac:dyDescent="0.2">
      <c r="A630" s="1" t="s">
        <v>19</v>
      </c>
      <c r="B630" s="1" t="s">
        <v>19</v>
      </c>
      <c r="D630" s="3" t="s">
        <v>20</v>
      </c>
      <c r="E630" s="3" t="s">
        <v>853</v>
      </c>
      <c r="F630" s="3" t="s">
        <v>1824</v>
      </c>
      <c r="G630" s="3" t="s">
        <v>26223</v>
      </c>
      <c r="H630" s="3" t="s">
        <v>1945</v>
      </c>
      <c r="I630" s="6">
        <v>30788</v>
      </c>
      <c r="J630" s="7" t="s">
        <v>1946</v>
      </c>
      <c r="K630" s="8">
        <v>3078800</v>
      </c>
      <c r="L630" s="3">
        <v>11</v>
      </c>
      <c r="N630" s="9">
        <v>0.11</v>
      </c>
      <c r="O630" s="9" t="b">
        <v>1</v>
      </c>
      <c r="P630" s="10">
        <v>0</v>
      </c>
      <c r="Q630" s="3" t="s">
        <v>25</v>
      </c>
      <c r="R630" s="3" t="s">
        <v>1947</v>
      </c>
      <c r="S630" s="14">
        <v>3079910</v>
      </c>
      <c r="T630" s="21">
        <v>2.9502500000000002E-3</v>
      </c>
      <c r="U630" s="22">
        <v>2.9502500000000002E-3</v>
      </c>
      <c r="V630" s="22">
        <v>0</v>
      </c>
      <c r="W630" s="22">
        <v>0</v>
      </c>
      <c r="X630" s="22">
        <f t="shared" si="13"/>
        <v>3.2452750000000003E-4</v>
      </c>
      <c r="Y630" s="8" t="b">
        <v>0</v>
      </c>
      <c r="Z630" s="8" t="b">
        <v>0</v>
      </c>
      <c r="AA630" s="8" t="b">
        <v>0</v>
      </c>
      <c r="AB630" s="8" t="b">
        <v>0</v>
      </c>
    </row>
    <row r="631" spans="1:28" hidden="1" x14ac:dyDescent="0.2">
      <c r="A631" s="1" t="s">
        <v>19</v>
      </c>
      <c r="B631" s="1" t="s">
        <v>19</v>
      </c>
      <c r="D631" s="3" t="s">
        <v>20</v>
      </c>
      <c r="E631" s="3" t="s">
        <v>853</v>
      </c>
      <c r="F631" s="3" t="s">
        <v>1824</v>
      </c>
      <c r="G631" s="3" t="s">
        <v>26223</v>
      </c>
      <c r="H631" s="3" t="s">
        <v>1948</v>
      </c>
      <c r="I631" s="6">
        <v>30791</v>
      </c>
      <c r="J631" s="7" t="s">
        <v>1949</v>
      </c>
      <c r="K631" s="8">
        <v>3079100</v>
      </c>
      <c r="L631" s="3">
        <v>11</v>
      </c>
      <c r="N631" s="9">
        <v>0.11</v>
      </c>
      <c r="O631" s="9" t="b">
        <v>1</v>
      </c>
      <c r="P631" s="10">
        <v>2.8312770531995234E-2</v>
      </c>
      <c r="Q631" s="3" t="s">
        <v>25</v>
      </c>
      <c r="R631" s="3" t="s">
        <v>1950</v>
      </c>
      <c r="S631" s="14">
        <v>3079190</v>
      </c>
      <c r="T631" s="21">
        <v>0.13480383333333329</v>
      </c>
      <c r="U631" s="22">
        <v>9.0989277777777766E-2</v>
      </c>
      <c r="V631" s="22">
        <v>9.117555555555568E-3</v>
      </c>
      <c r="W631" s="22">
        <v>3.4696999999999964E-2</v>
      </c>
      <c r="X631" s="22">
        <f t="shared" si="13"/>
        <v>1.0008820555555555E-2</v>
      </c>
      <c r="Y631" s="8" t="b">
        <v>0</v>
      </c>
      <c r="Z631" s="8" t="b">
        <v>0</v>
      </c>
      <c r="AA631" s="8" t="b">
        <v>0</v>
      </c>
      <c r="AB631" s="8" t="b">
        <v>0</v>
      </c>
    </row>
    <row r="632" spans="1:28" hidden="1" x14ac:dyDescent="0.2">
      <c r="A632" s="1" t="s">
        <v>19</v>
      </c>
      <c r="B632" s="1" t="s">
        <v>19</v>
      </c>
      <c r="D632" s="3" t="s">
        <v>20</v>
      </c>
      <c r="E632" s="3" t="s">
        <v>853</v>
      </c>
      <c r="F632" s="3" t="s">
        <v>1824</v>
      </c>
      <c r="G632" s="3" t="s">
        <v>26223</v>
      </c>
      <c r="H632" s="3" t="s">
        <v>1951</v>
      </c>
      <c r="I632" s="6">
        <v>30792</v>
      </c>
      <c r="J632" s="7" t="s">
        <v>1952</v>
      </c>
      <c r="K632" s="8">
        <v>3079200</v>
      </c>
      <c r="L632" s="3">
        <v>11</v>
      </c>
      <c r="N632" s="9">
        <v>0.11</v>
      </c>
      <c r="O632" s="9" t="b">
        <v>1</v>
      </c>
      <c r="P632" s="10">
        <v>0.1053197891399808</v>
      </c>
      <c r="Q632" s="3" t="s">
        <v>25</v>
      </c>
      <c r="R632" s="3" t="s">
        <v>1953</v>
      </c>
      <c r="S632" s="14">
        <v>3079917</v>
      </c>
      <c r="T632" s="21">
        <v>2.1605486666666676</v>
      </c>
      <c r="U632" s="22">
        <v>7.8835666666666665E-2</v>
      </c>
      <c r="V632" s="22">
        <v>1.3089999999999999E-2</v>
      </c>
      <c r="W632" s="22">
        <v>2.068623000000001</v>
      </c>
      <c r="X632" s="22">
        <f t="shared" si="13"/>
        <v>8.6719233333333329E-3</v>
      </c>
      <c r="Y632" s="8" t="b">
        <v>0</v>
      </c>
      <c r="Z632" s="8" t="b">
        <v>0</v>
      </c>
      <c r="AA632" s="8" t="b">
        <v>0</v>
      </c>
      <c r="AB632" s="8" t="b">
        <v>0</v>
      </c>
    </row>
    <row r="633" spans="1:28" hidden="1" x14ac:dyDescent="0.2">
      <c r="A633" s="1" t="s">
        <v>19</v>
      </c>
      <c r="B633" s="1" t="s">
        <v>19</v>
      </c>
      <c r="D633" s="3" t="s">
        <v>20</v>
      </c>
      <c r="E633" s="3" t="s">
        <v>853</v>
      </c>
      <c r="F633" s="3" t="s">
        <v>1824</v>
      </c>
      <c r="G633" s="3" t="s">
        <v>26223</v>
      </c>
      <c r="H633" s="3" t="s">
        <v>1954</v>
      </c>
      <c r="I633" s="6">
        <v>30799</v>
      </c>
      <c r="J633" s="7" t="s">
        <v>1955</v>
      </c>
      <c r="K633" s="8">
        <v>3079900</v>
      </c>
      <c r="L633" s="3">
        <v>11</v>
      </c>
      <c r="N633" s="9">
        <v>0.11</v>
      </c>
      <c r="O633" s="9" t="b">
        <v>1</v>
      </c>
      <c r="P633" s="10">
        <v>0</v>
      </c>
      <c r="Q633" s="3" t="s">
        <v>25</v>
      </c>
      <c r="R633" s="3" t="s">
        <v>1956</v>
      </c>
      <c r="S633" s="14">
        <v>3079910</v>
      </c>
      <c r="T633" s="21">
        <v>2.9502500000000002E-3</v>
      </c>
      <c r="U633" s="22">
        <v>2.9502500000000002E-3</v>
      </c>
      <c r="V633" s="22">
        <v>0</v>
      </c>
      <c r="W633" s="22">
        <v>0</v>
      </c>
      <c r="X633" s="22">
        <f t="shared" si="13"/>
        <v>3.2452750000000003E-4</v>
      </c>
      <c r="Y633" s="8" t="b">
        <v>0</v>
      </c>
      <c r="Z633" s="8" t="b">
        <v>0</v>
      </c>
      <c r="AA633" s="8" t="b">
        <v>0</v>
      </c>
      <c r="AB633" s="8" t="b">
        <v>0</v>
      </c>
    </row>
    <row r="634" spans="1:28" hidden="1" x14ac:dyDescent="0.2">
      <c r="A634" s="1" t="s">
        <v>19</v>
      </c>
      <c r="B634" s="1" t="s">
        <v>19</v>
      </c>
      <c r="D634" s="3" t="s">
        <v>20</v>
      </c>
      <c r="E634" s="3" t="s">
        <v>853</v>
      </c>
      <c r="F634" s="3" t="s">
        <v>1957</v>
      </c>
      <c r="G634" s="3" t="s">
        <v>26224</v>
      </c>
      <c r="H634" s="3" t="s">
        <v>1958</v>
      </c>
      <c r="I634" s="6">
        <v>30811</v>
      </c>
      <c r="J634" s="7" t="s">
        <v>1959</v>
      </c>
      <c r="K634" s="8">
        <v>3081100</v>
      </c>
      <c r="L634" s="3">
        <v>11</v>
      </c>
      <c r="N634" s="9">
        <v>0.11</v>
      </c>
      <c r="O634" s="9" t="b">
        <v>1</v>
      </c>
      <c r="P634" s="10">
        <v>0</v>
      </c>
      <c r="Q634" s="3" t="s">
        <v>25</v>
      </c>
      <c r="R634" s="3" t="s">
        <v>1960</v>
      </c>
      <c r="S634" s="14">
        <v>3081100</v>
      </c>
      <c r="T634" s="21">
        <v>6.5849999999999997E-3</v>
      </c>
      <c r="U634" s="22">
        <v>6.5849999999999997E-3</v>
      </c>
      <c r="V634" s="22">
        <v>0</v>
      </c>
      <c r="W634" s="22">
        <v>0</v>
      </c>
      <c r="X634" s="22">
        <f t="shared" si="13"/>
        <v>7.2435000000000002E-4</v>
      </c>
      <c r="Y634" s="8" t="b">
        <v>0</v>
      </c>
      <c r="Z634" s="8" t="b">
        <v>0</v>
      </c>
      <c r="AA634" s="8" t="b">
        <v>0</v>
      </c>
      <c r="AB634" s="8" t="b">
        <v>0</v>
      </c>
    </row>
    <row r="635" spans="1:28" hidden="1" x14ac:dyDescent="0.2">
      <c r="A635" s="1" t="s">
        <v>19</v>
      </c>
      <c r="B635" s="1" t="s">
        <v>19</v>
      </c>
      <c r="D635" s="3" t="s">
        <v>20</v>
      </c>
      <c r="E635" s="3" t="s">
        <v>853</v>
      </c>
      <c r="F635" s="3" t="s">
        <v>1957</v>
      </c>
      <c r="G635" s="3" t="s">
        <v>26224</v>
      </c>
      <c r="H635" s="3" t="s">
        <v>1961</v>
      </c>
      <c r="I635" s="6">
        <v>30812</v>
      </c>
      <c r="J635" s="7" t="s">
        <v>1962</v>
      </c>
      <c r="K635" s="8">
        <v>3081200</v>
      </c>
      <c r="L635" s="3">
        <v>11</v>
      </c>
      <c r="N635" s="9">
        <v>0.11</v>
      </c>
      <c r="O635" s="9" t="b">
        <v>1</v>
      </c>
      <c r="P635" s="10">
        <v>9.7841359910761927E-3</v>
      </c>
      <c r="Q635" s="3" t="s">
        <v>25</v>
      </c>
      <c r="R635" s="3" t="s">
        <v>1963</v>
      </c>
      <c r="S635" s="1" t="s">
        <v>27412</v>
      </c>
      <c r="T635" s="21">
        <v>0.43201714285714282</v>
      </c>
      <c r="U635" s="22">
        <v>0.3796903333333333</v>
      </c>
      <c r="V635" s="22">
        <v>1.3900314285714286E-2</v>
      </c>
      <c r="W635" s="22">
        <v>3.8426495238095236E-2</v>
      </c>
      <c r="X635" s="22">
        <f t="shared" si="13"/>
        <v>4.1765936666666663E-2</v>
      </c>
      <c r="Y635" s="8" t="b">
        <v>0</v>
      </c>
      <c r="Z635" s="8" t="b">
        <v>0</v>
      </c>
      <c r="AA635" s="8" t="b">
        <v>0</v>
      </c>
      <c r="AB635" s="8" t="b">
        <v>0</v>
      </c>
    </row>
    <row r="636" spans="1:28" hidden="1" x14ac:dyDescent="0.2">
      <c r="A636" s="1" t="s">
        <v>19</v>
      </c>
      <c r="B636" s="1" t="s">
        <v>19</v>
      </c>
      <c r="D636" s="3" t="s">
        <v>20</v>
      </c>
      <c r="E636" s="3" t="s">
        <v>853</v>
      </c>
      <c r="F636" s="3" t="s">
        <v>1957</v>
      </c>
      <c r="G636" s="3" t="s">
        <v>26224</v>
      </c>
      <c r="H636" s="3" t="s">
        <v>1964</v>
      </c>
      <c r="I636" s="6">
        <v>30819</v>
      </c>
      <c r="J636" s="7" t="s">
        <v>1965</v>
      </c>
      <c r="K636" s="8">
        <v>3081900</v>
      </c>
      <c r="L636" s="3">
        <v>11</v>
      </c>
      <c r="N636" s="9">
        <v>0.11</v>
      </c>
      <c r="O636" s="9" t="b">
        <v>1</v>
      </c>
      <c r="P636" s="10">
        <v>9.7841359910761927E-3</v>
      </c>
      <c r="Q636" s="3" t="s">
        <v>25</v>
      </c>
      <c r="R636" s="3" t="s">
        <v>1966</v>
      </c>
      <c r="S636" s="1" t="s">
        <v>27412</v>
      </c>
      <c r="T636" s="21">
        <v>0.43201714285714282</v>
      </c>
      <c r="U636" s="22">
        <v>0.3796903333333333</v>
      </c>
      <c r="V636" s="22">
        <v>1.3900314285714286E-2</v>
      </c>
      <c r="W636" s="22">
        <v>3.8426495238095236E-2</v>
      </c>
      <c r="X636" s="22">
        <f t="shared" si="13"/>
        <v>4.1765936666666663E-2</v>
      </c>
      <c r="Y636" s="8" t="b">
        <v>0</v>
      </c>
      <c r="Z636" s="8" t="b">
        <v>0</v>
      </c>
      <c r="AA636" s="8" t="b">
        <v>0</v>
      </c>
      <c r="AB636" s="8" t="b">
        <v>0</v>
      </c>
    </row>
    <row r="637" spans="1:28" hidden="1" x14ac:dyDescent="0.2">
      <c r="A637" s="1" t="s">
        <v>19</v>
      </c>
      <c r="B637" s="1" t="s">
        <v>19</v>
      </c>
      <c r="D637" s="3" t="s">
        <v>20</v>
      </c>
      <c r="E637" s="3" t="s">
        <v>853</v>
      </c>
      <c r="F637" s="3" t="s">
        <v>1957</v>
      </c>
      <c r="G637" s="3" t="s">
        <v>26224</v>
      </c>
      <c r="H637" s="3" t="s">
        <v>1967</v>
      </c>
      <c r="I637" s="6">
        <v>30821</v>
      </c>
      <c r="J637" s="7" t="s">
        <v>1968</v>
      </c>
      <c r="K637" s="8">
        <v>3082100</v>
      </c>
      <c r="L637" s="3">
        <v>11</v>
      </c>
      <c r="N637" s="9">
        <v>0.11</v>
      </c>
      <c r="O637" s="9" t="b">
        <v>1</v>
      </c>
      <c r="P637" s="10">
        <v>3.9819594881219603E-4</v>
      </c>
      <c r="Q637" s="3" t="s">
        <v>25</v>
      </c>
      <c r="R637" s="3" t="s">
        <v>1969</v>
      </c>
      <c r="S637" s="14">
        <v>3082100</v>
      </c>
      <c r="T637" s="21">
        <v>0.55083433333333298</v>
      </c>
      <c r="U637" s="22">
        <v>1.091E-3</v>
      </c>
      <c r="V637" s="22">
        <v>0.54774933333333298</v>
      </c>
      <c r="W637" s="22">
        <v>1.9940000000000001E-3</v>
      </c>
      <c r="X637" s="22">
        <f t="shared" si="13"/>
        <v>1.2001E-4</v>
      </c>
      <c r="Y637" s="8" t="b">
        <v>0</v>
      </c>
      <c r="Z637" s="8" t="b">
        <v>0</v>
      </c>
      <c r="AA637" s="8" t="b">
        <v>0</v>
      </c>
      <c r="AB637" s="8" t="b">
        <v>0</v>
      </c>
    </row>
    <row r="638" spans="1:28" hidden="1" x14ac:dyDescent="0.2">
      <c r="A638" s="1" t="s">
        <v>19</v>
      </c>
      <c r="B638" s="1" t="s">
        <v>19</v>
      </c>
      <c r="D638" s="3" t="s">
        <v>20</v>
      </c>
      <c r="E638" s="3" t="s">
        <v>853</v>
      </c>
      <c r="F638" s="3" t="s">
        <v>1957</v>
      </c>
      <c r="G638" s="3" t="s">
        <v>26224</v>
      </c>
      <c r="H638" s="3" t="s">
        <v>1970</v>
      </c>
      <c r="I638" s="6">
        <v>30822</v>
      </c>
      <c r="J638" s="7" t="s">
        <v>1971</v>
      </c>
      <c r="K638" s="8">
        <v>3082200</v>
      </c>
      <c r="L638" s="3">
        <v>11</v>
      </c>
      <c r="N638" s="9">
        <v>0.11</v>
      </c>
      <c r="O638" s="9" t="b">
        <v>1</v>
      </c>
      <c r="P638" s="10">
        <v>9.7841359910761927E-3</v>
      </c>
      <c r="Q638" s="3" t="s">
        <v>25</v>
      </c>
      <c r="R638" s="3" t="s">
        <v>1972</v>
      </c>
      <c r="S638" s="1" t="s">
        <v>27412</v>
      </c>
      <c r="T638" s="21">
        <v>0.43201714285714282</v>
      </c>
      <c r="U638" s="22">
        <v>0.3796903333333333</v>
      </c>
      <c r="V638" s="22">
        <v>1.3900314285714286E-2</v>
      </c>
      <c r="W638" s="22">
        <v>3.8426495238095236E-2</v>
      </c>
      <c r="X638" s="22">
        <f t="shared" si="13"/>
        <v>4.1765936666666663E-2</v>
      </c>
      <c r="Y638" s="8" t="b">
        <v>0</v>
      </c>
      <c r="Z638" s="8" t="b">
        <v>0</v>
      </c>
      <c r="AA638" s="8" t="b">
        <v>0</v>
      </c>
      <c r="AB638" s="8" t="b">
        <v>0</v>
      </c>
    </row>
    <row r="639" spans="1:28" hidden="1" x14ac:dyDescent="0.2">
      <c r="A639" s="1" t="s">
        <v>19</v>
      </c>
      <c r="B639" s="1" t="s">
        <v>19</v>
      </c>
      <c r="D639" s="3" t="s">
        <v>20</v>
      </c>
      <c r="E639" s="3" t="s">
        <v>853</v>
      </c>
      <c r="F639" s="3" t="s">
        <v>1957</v>
      </c>
      <c r="G639" s="3" t="s">
        <v>26224</v>
      </c>
      <c r="H639" s="3" t="s">
        <v>1973</v>
      </c>
      <c r="I639" s="6">
        <v>30829</v>
      </c>
      <c r="J639" s="7" t="s">
        <v>1974</v>
      </c>
      <c r="K639" s="8">
        <v>3082900</v>
      </c>
      <c r="L639" s="3">
        <v>11</v>
      </c>
      <c r="N639" s="9">
        <v>0.11</v>
      </c>
      <c r="O639" s="9" t="b">
        <v>1</v>
      </c>
      <c r="P639" s="10">
        <v>9.7841359910761927E-3</v>
      </c>
      <c r="Q639" s="3" t="s">
        <v>25</v>
      </c>
      <c r="R639" s="3" t="s">
        <v>1975</v>
      </c>
      <c r="S639" s="1" t="s">
        <v>27412</v>
      </c>
      <c r="T639" s="21">
        <v>0.43201714285714282</v>
      </c>
      <c r="U639" s="22">
        <v>0.3796903333333333</v>
      </c>
      <c r="V639" s="22">
        <v>1.3900314285714286E-2</v>
      </c>
      <c r="W639" s="22">
        <v>3.8426495238095236E-2</v>
      </c>
      <c r="X639" s="22">
        <f t="shared" si="13"/>
        <v>4.1765936666666663E-2</v>
      </c>
      <c r="Y639" s="8" t="b">
        <v>0</v>
      </c>
      <c r="Z639" s="8" t="b">
        <v>0</v>
      </c>
      <c r="AA639" s="8" t="b">
        <v>0</v>
      </c>
      <c r="AB639" s="8" t="b">
        <v>0</v>
      </c>
    </row>
    <row r="640" spans="1:28" hidden="1" x14ac:dyDescent="0.2">
      <c r="A640" s="1" t="s">
        <v>19</v>
      </c>
      <c r="B640" s="1" t="s">
        <v>19</v>
      </c>
      <c r="D640" s="3" t="s">
        <v>20</v>
      </c>
      <c r="E640" s="3" t="s">
        <v>853</v>
      </c>
      <c r="F640" s="3" t="s">
        <v>1957</v>
      </c>
      <c r="G640" s="3" t="s">
        <v>26224</v>
      </c>
      <c r="H640" s="3" t="s">
        <v>1976</v>
      </c>
      <c r="I640" s="6">
        <v>30830</v>
      </c>
      <c r="J640" s="7" t="s">
        <v>1977</v>
      </c>
      <c r="K640" s="8">
        <v>3083010</v>
      </c>
      <c r="L640" s="3">
        <v>11</v>
      </c>
      <c r="N640" s="9">
        <v>0.11</v>
      </c>
      <c r="O640" s="9" t="b">
        <v>1</v>
      </c>
      <c r="P640" s="10">
        <v>0.10837460535641416</v>
      </c>
      <c r="Q640" s="3" t="s">
        <v>25</v>
      </c>
      <c r="R640" s="3" t="s">
        <v>1978</v>
      </c>
      <c r="S640" s="14">
        <v>3083010</v>
      </c>
      <c r="T640" s="21">
        <v>2.3280499999999999E-2</v>
      </c>
      <c r="U640" s="22">
        <v>3.4400000000000001E-4</v>
      </c>
      <c r="V640" s="22">
        <v>0</v>
      </c>
      <c r="W640" s="22">
        <v>2.2936499999999999E-2</v>
      </c>
      <c r="X640" s="22">
        <f t="shared" si="13"/>
        <v>3.7840000000000004E-5</v>
      </c>
      <c r="Y640" s="8" t="b">
        <v>0</v>
      </c>
      <c r="Z640" s="8" t="b">
        <v>0</v>
      </c>
      <c r="AA640" s="8" t="b">
        <v>0</v>
      </c>
      <c r="AB640" s="8" t="b">
        <v>0</v>
      </c>
    </row>
    <row r="641" spans="1:28" hidden="1" x14ac:dyDescent="0.2">
      <c r="A641" s="1" t="s">
        <v>19</v>
      </c>
      <c r="B641" s="1" t="s">
        <v>19</v>
      </c>
      <c r="D641" s="3" t="s">
        <v>20</v>
      </c>
      <c r="E641" s="3" t="s">
        <v>853</v>
      </c>
      <c r="F641" s="3" t="s">
        <v>1957</v>
      </c>
      <c r="G641" s="3" t="s">
        <v>26224</v>
      </c>
      <c r="H641" s="3" t="s">
        <v>1976</v>
      </c>
      <c r="I641" s="6">
        <v>30830</v>
      </c>
      <c r="J641" s="7" t="s">
        <v>1979</v>
      </c>
      <c r="K641" s="8">
        <v>3083050</v>
      </c>
      <c r="L641" s="3">
        <v>0</v>
      </c>
      <c r="N641" s="9">
        <v>0</v>
      </c>
      <c r="O641" s="9" t="b">
        <v>1</v>
      </c>
      <c r="P641" s="10">
        <v>0</v>
      </c>
      <c r="Q641" s="3" t="s">
        <v>25</v>
      </c>
      <c r="R641" s="3" t="s">
        <v>1980</v>
      </c>
      <c r="S641" s="14">
        <v>3083050</v>
      </c>
      <c r="T641" s="21">
        <v>2.1118000000000001E-2</v>
      </c>
      <c r="U641" s="22">
        <v>1.877E-3</v>
      </c>
      <c r="V641" s="22">
        <v>0</v>
      </c>
      <c r="W641" s="22">
        <v>1.9241000000000001E-2</v>
      </c>
      <c r="X641" s="22">
        <f t="shared" si="13"/>
        <v>0</v>
      </c>
      <c r="Y641" s="8" t="b">
        <v>0</v>
      </c>
      <c r="Z641" s="8" t="b">
        <v>0</v>
      </c>
      <c r="AA641" s="8" t="b">
        <v>0</v>
      </c>
      <c r="AB641" s="8" t="b">
        <v>0</v>
      </c>
    </row>
    <row r="642" spans="1:28" hidden="1" x14ac:dyDescent="0.2">
      <c r="A642" s="1" t="s">
        <v>19</v>
      </c>
      <c r="B642" s="1" t="s">
        <v>19</v>
      </c>
      <c r="D642" s="3" t="s">
        <v>20</v>
      </c>
      <c r="E642" s="3" t="s">
        <v>853</v>
      </c>
      <c r="F642" s="3" t="s">
        <v>1957</v>
      </c>
      <c r="G642" s="3" t="s">
        <v>26224</v>
      </c>
      <c r="H642" s="3" t="s">
        <v>1976</v>
      </c>
      <c r="I642" s="6">
        <v>30830</v>
      </c>
      <c r="J642" s="7" t="s">
        <v>1981</v>
      </c>
      <c r="K642" s="8">
        <v>3083090</v>
      </c>
      <c r="L642" s="3">
        <v>11</v>
      </c>
      <c r="N642" s="9">
        <v>0.11</v>
      </c>
      <c r="O642" s="9" t="b">
        <v>1</v>
      </c>
      <c r="P642" s="10">
        <v>0.10896400968069327</v>
      </c>
      <c r="Q642" s="3" t="s">
        <v>25</v>
      </c>
      <c r="R642" s="3" t="s">
        <v>1982</v>
      </c>
      <c r="S642" s="14">
        <v>3083090</v>
      </c>
      <c r="T642" s="21">
        <v>0.140899</v>
      </c>
      <c r="U642" s="22">
        <v>1.3270000000000001E-3</v>
      </c>
      <c r="V642" s="22">
        <v>0</v>
      </c>
      <c r="W642" s="22">
        <v>0.139572</v>
      </c>
      <c r="X642" s="22">
        <f t="shared" si="13"/>
        <v>1.4597000000000001E-4</v>
      </c>
      <c r="Y642" s="8" t="b">
        <v>0</v>
      </c>
      <c r="Z642" s="8" t="b">
        <v>0</v>
      </c>
      <c r="AA642" s="8" t="b">
        <v>0</v>
      </c>
      <c r="AB642" s="8" t="b">
        <v>0</v>
      </c>
    </row>
    <row r="643" spans="1:28" hidden="1" x14ac:dyDescent="0.2">
      <c r="A643" s="1" t="s">
        <v>1983</v>
      </c>
      <c r="B643" s="1" t="s">
        <v>19</v>
      </c>
      <c r="D643" s="3" t="s">
        <v>20</v>
      </c>
      <c r="E643" s="3" t="s">
        <v>853</v>
      </c>
      <c r="F643" s="3" t="s">
        <v>1957</v>
      </c>
      <c r="G643" s="3" t="s">
        <v>26224</v>
      </c>
      <c r="H643" s="3" t="s">
        <v>1984</v>
      </c>
      <c r="I643" s="6">
        <v>30890</v>
      </c>
      <c r="J643" s="7" t="s">
        <v>1985</v>
      </c>
      <c r="K643" s="8">
        <v>3089010</v>
      </c>
      <c r="L643" s="3">
        <v>11</v>
      </c>
      <c r="N643" s="9">
        <v>0.11</v>
      </c>
      <c r="O643" s="9" t="b">
        <v>1</v>
      </c>
      <c r="P643" s="10">
        <v>0.10512807370140097</v>
      </c>
      <c r="Q643" s="3" t="s">
        <v>25</v>
      </c>
      <c r="R643" s="3" t="s">
        <v>1986</v>
      </c>
      <c r="S643" s="14">
        <v>3089010</v>
      </c>
      <c r="T643" s="21">
        <v>2.1873668333333334</v>
      </c>
      <c r="U643" s="22">
        <v>1.8259999999999999E-3</v>
      </c>
      <c r="V643" s="22">
        <v>9.5052999999999999E-2</v>
      </c>
      <c r="W643" s="22">
        <v>2.0904878333333334</v>
      </c>
      <c r="X643" s="22">
        <f t="shared" si="13"/>
        <v>2.0086E-4</v>
      </c>
      <c r="Y643" s="8" t="b">
        <v>0</v>
      </c>
      <c r="Z643" s="8" t="b">
        <v>0</v>
      </c>
      <c r="AA643" s="8" t="b">
        <v>0</v>
      </c>
      <c r="AB643" s="8" t="b">
        <v>0</v>
      </c>
    </row>
    <row r="644" spans="1:28" hidden="1" x14ac:dyDescent="0.2">
      <c r="A644" s="1" t="s">
        <v>1983</v>
      </c>
      <c r="B644" s="1" t="s">
        <v>19</v>
      </c>
      <c r="D644" s="3" t="s">
        <v>20</v>
      </c>
      <c r="E644" s="3" t="s">
        <v>853</v>
      </c>
      <c r="F644" s="3" t="s">
        <v>1957</v>
      </c>
      <c r="G644" s="3" t="s">
        <v>26224</v>
      </c>
      <c r="H644" s="3" t="s">
        <v>1984</v>
      </c>
      <c r="I644" s="6">
        <v>30890</v>
      </c>
      <c r="J644" s="7" t="s">
        <v>1987</v>
      </c>
      <c r="K644" s="8">
        <v>3089050</v>
      </c>
      <c r="L644" s="3">
        <v>11</v>
      </c>
      <c r="N644" s="9">
        <v>0.11</v>
      </c>
      <c r="O644" s="9" t="b">
        <v>1</v>
      </c>
      <c r="P644" s="10">
        <v>0</v>
      </c>
      <c r="Q644" s="3" t="s">
        <v>25</v>
      </c>
      <c r="R644" s="3" t="s">
        <v>1988</v>
      </c>
      <c r="S644" s="14">
        <v>3089050</v>
      </c>
      <c r="T644" s="21">
        <v>7.9660499999999995E-2</v>
      </c>
      <c r="U644" s="22">
        <v>7.9660499999999995E-2</v>
      </c>
      <c r="V644" s="22">
        <v>0</v>
      </c>
      <c r="W644" s="22">
        <v>0</v>
      </c>
      <c r="X644" s="22">
        <f t="shared" si="13"/>
        <v>8.7626549999999994E-3</v>
      </c>
      <c r="Y644" s="8" t="b">
        <v>0</v>
      </c>
      <c r="Z644" s="8" t="b">
        <v>0</v>
      </c>
      <c r="AA644" s="8" t="b">
        <v>0</v>
      </c>
      <c r="AB644" s="8" t="b">
        <v>0</v>
      </c>
    </row>
    <row r="645" spans="1:28" hidden="1" x14ac:dyDescent="0.2">
      <c r="A645" s="1" t="s">
        <v>1983</v>
      </c>
      <c r="B645" s="1" t="s">
        <v>19</v>
      </c>
      <c r="D645" s="3" t="s">
        <v>20</v>
      </c>
      <c r="E645" s="3" t="s">
        <v>853</v>
      </c>
      <c r="F645" s="3" t="s">
        <v>1957</v>
      </c>
      <c r="G645" s="3" t="s">
        <v>26224</v>
      </c>
      <c r="H645" s="3" t="s">
        <v>1984</v>
      </c>
      <c r="I645" s="6">
        <v>30890</v>
      </c>
      <c r="J645" s="7" t="s">
        <v>1989</v>
      </c>
      <c r="K645" s="8">
        <v>3089090</v>
      </c>
      <c r="L645" s="3">
        <v>11</v>
      </c>
      <c r="N645" s="9">
        <v>0.11</v>
      </c>
      <c r="O645" s="9" t="b">
        <v>1</v>
      </c>
      <c r="P645" s="10">
        <v>9.4527591427917154E-2</v>
      </c>
      <c r="Q645" s="3" t="s">
        <v>25</v>
      </c>
      <c r="R645" s="3" t="s">
        <v>1990</v>
      </c>
      <c r="S645" s="14">
        <v>3089090</v>
      </c>
      <c r="T645" s="21">
        <v>1.5524115000000001</v>
      </c>
      <c r="U645" s="22">
        <v>0.1321995</v>
      </c>
      <c r="V645" s="22">
        <v>8.616E-2</v>
      </c>
      <c r="W645" s="22">
        <v>1.334052</v>
      </c>
      <c r="X645" s="22">
        <f t="shared" si="13"/>
        <v>1.4541945000000001E-2</v>
      </c>
      <c r="Y645" s="8" t="b">
        <v>0</v>
      </c>
      <c r="Z645" s="8" t="b">
        <v>0</v>
      </c>
      <c r="AA645" s="8" t="b">
        <v>0</v>
      </c>
      <c r="AB645" s="8" t="b">
        <v>0</v>
      </c>
    </row>
    <row r="646" spans="1:28" hidden="1" x14ac:dyDescent="0.2">
      <c r="A646" s="1" t="s">
        <v>1983</v>
      </c>
      <c r="B646" s="1" t="s">
        <v>19</v>
      </c>
      <c r="D646" s="3" t="s">
        <v>20</v>
      </c>
      <c r="E646" s="3" t="s">
        <v>1991</v>
      </c>
      <c r="F646" s="3" t="s">
        <v>1992</v>
      </c>
      <c r="G646" s="3" t="s">
        <v>26225</v>
      </c>
      <c r="H646" s="3" t="s">
        <v>1993</v>
      </c>
      <c r="I646" s="6">
        <v>40110</v>
      </c>
      <c r="J646" s="7" t="s">
        <v>1994</v>
      </c>
      <c r="K646" s="8">
        <v>4011010</v>
      </c>
      <c r="M646" s="3" t="s">
        <v>1995</v>
      </c>
      <c r="N646" s="9">
        <v>0.15883</v>
      </c>
      <c r="O646" s="9" t="b">
        <v>0</v>
      </c>
      <c r="P646" s="10">
        <v>2.4772814507416008E-5</v>
      </c>
      <c r="Q646" s="3" t="s">
        <v>25</v>
      </c>
      <c r="R646" s="3" t="s">
        <v>1996</v>
      </c>
      <c r="S646" s="14">
        <v>4011010</v>
      </c>
      <c r="T646" s="21">
        <v>7.821985666666663</v>
      </c>
      <c r="U646" s="22">
        <v>7.820765666666663</v>
      </c>
      <c r="V646" s="22">
        <v>0</v>
      </c>
      <c r="W646" s="22">
        <v>1.2199999999999999E-3</v>
      </c>
      <c r="X646" s="22">
        <f t="shared" si="13"/>
        <v>1.242172210836666</v>
      </c>
      <c r="Y646" s="8" t="b">
        <v>0</v>
      </c>
      <c r="Z646" s="8" t="b">
        <v>0</v>
      </c>
      <c r="AA646" s="8" t="b">
        <v>0</v>
      </c>
      <c r="AB646" s="8" t="b">
        <v>0</v>
      </c>
    </row>
    <row r="647" spans="1:28" hidden="1" x14ac:dyDescent="0.2">
      <c r="A647" s="1" t="s">
        <v>1983</v>
      </c>
      <c r="B647" s="1" t="s">
        <v>19</v>
      </c>
      <c r="D647" s="3" t="s">
        <v>20</v>
      </c>
      <c r="E647" s="3" t="s">
        <v>1991</v>
      </c>
      <c r="F647" s="3" t="s">
        <v>1992</v>
      </c>
      <c r="G647" s="3" t="s">
        <v>26225</v>
      </c>
      <c r="H647" s="3" t="s">
        <v>1993</v>
      </c>
      <c r="I647" s="6">
        <v>40110</v>
      </c>
      <c r="J647" s="7" t="s">
        <v>1997</v>
      </c>
      <c r="K647" s="8">
        <v>4011090</v>
      </c>
      <c r="M647" s="3" t="s">
        <v>747</v>
      </c>
      <c r="N647" s="9">
        <v>0.14846999999999999</v>
      </c>
      <c r="O647" s="9" t="b">
        <v>0</v>
      </c>
      <c r="P647" s="10">
        <v>0</v>
      </c>
      <c r="Q647" s="3" t="s">
        <v>25</v>
      </c>
      <c r="R647" s="3" t="s">
        <v>1998</v>
      </c>
      <c r="S647" s="14">
        <v>4011090</v>
      </c>
      <c r="T647" s="21">
        <v>5.4178914999999934</v>
      </c>
      <c r="U647" s="22">
        <v>5.4178914999999934</v>
      </c>
      <c r="V647" s="22">
        <v>0</v>
      </c>
      <c r="W647" s="22">
        <v>0</v>
      </c>
      <c r="X647" s="22">
        <f t="shared" si="13"/>
        <v>0.80439435100499901</v>
      </c>
      <c r="Y647" s="8" t="b">
        <v>0</v>
      </c>
      <c r="Z647" s="8" t="b">
        <v>0</v>
      </c>
      <c r="AA647" s="8" t="b">
        <v>0</v>
      </c>
      <c r="AB647" s="8" t="b">
        <v>0</v>
      </c>
    </row>
    <row r="648" spans="1:28" hidden="1" x14ac:dyDescent="0.2">
      <c r="A648" s="1" t="s">
        <v>19</v>
      </c>
      <c r="B648" s="1" t="s">
        <v>19</v>
      </c>
      <c r="D648" s="3" t="s">
        <v>20</v>
      </c>
      <c r="E648" s="3" t="s">
        <v>1991</v>
      </c>
      <c r="F648" s="3" t="s">
        <v>1992</v>
      </c>
      <c r="G648" s="3" t="s">
        <v>26225</v>
      </c>
      <c r="H648" s="3" t="s">
        <v>1999</v>
      </c>
      <c r="I648" s="6">
        <v>40120</v>
      </c>
      <c r="J648" s="7" t="s">
        <v>2000</v>
      </c>
      <c r="K648" s="8">
        <v>4012011</v>
      </c>
      <c r="M648" s="3" t="s">
        <v>2001</v>
      </c>
      <c r="N648" s="9">
        <v>0.21178</v>
      </c>
      <c r="O648" s="9" t="b">
        <v>0</v>
      </c>
      <c r="P648" s="10">
        <v>2.6622270091814328E-4</v>
      </c>
      <c r="Q648" s="3" t="s">
        <v>25</v>
      </c>
      <c r="R648" s="3" t="s">
        <v>2002</v>
      </c>
      <c r="S648" s="14">
        <v>4012011</v>
      </c>
      <c r="T648" s="21">
        <v>34.499748500000045</v>
      </c>
      <c r="U648" s="22">
        <v>34.456379833333379</v>
      </c>
      <c r="V648" s="22">
        <v>0</v>
      </c>
      <c r="W648" s="22">
        <v>4.3368666666666701E-2</v>
      </c>
      <c r="X648" s="22">
        <f t="shared" ref="X648:X711" si="14">U648*N648</f>
        <v>7.2971721211033431</v>
      </c>
      <c r="Y648" s="8" t="b">
        <v>0</v>
      </c>
      <c r="Z648" s="8" t="b">
        <v>0</v>
      </c>
      <c r="AA648" s="8" t="b">
        <v>0</v>
      </c>
      <c r="AB648" s="8" t="b">
        <v>0</v>
      </c>
    </row>
    <row r="649" spans="1:28" hidden="1" x14ac:dyDescent="0.2">
      <c r="A649" s="1" t="s">
        <v>19</v>
      </c>
      <c r="B649" s="1" t="s">
        <v>19</v>
      </c>
      <c r="D649" s="3" t="s">
        <v>20</v>
      </c>
      <c r="E649" s="3" t="s">
        <v>1991</v>
      </c>
      <c r="F649" s="3" t="s">
        <v>1992</v>
      </c>
      <c r="G649" s="3" t="s">
        <v>26225</v>
      </c>
      <c r="H649" s="3" t="s">
        <v>1999</v>
      </c>
      <c r="I649" s="6">
        <v>40120</v>
      </c>
      <c r="J649" s="7" t="s">
        <v>2003</v>
      </c>
      <c r="K649" s="8">
        <v>4012019</v>
      </c>
      <c r="M649" s="3" t="s">
        <v>2004</v>
      </c>
      <c r="N649" s="9">
        <v>0.20165</v>
      </c>
      <c r="O649" s="9" t="b">
        <v>0</v>
      </c>
      <c r="P649" s="10">
        <v>0</v>
      </c>
      <c r="Q649" s="3" t="s">
        <v>25</v>
      </c>
      <c r="R649" s="3" t="s">
        <v>2005</v>
      </c>
      <c r="S649" s="14">
        <v>4012019</v>
      </c>
      <c r="T649" s="21">
        <v>4.1135005000000024</v>
      </c>
      <c r="U649" s="22">
        <v>4.1135005000000024</v>
      </c>
      <c r="V649" s="22">
        <v>0</v>
      </c>
      <c r="W649" s="22">
        <v>0</v>
      </c>
      <c r="X649" s="22">
        <f t="shared" si="14"/>
        <v>0.82948737582500043</v>
      </c>
      <c r="Y649" s="8" t="b">
        <v>0</v>
      </c>
      <c r="Z649" s="8" t="b">
        <v>0</v>
      </c>
      <c r="AA649" s="8" t="b">
        <v>0</v>
      </c>
      <c r="AB649" s="8" t="b">
        <v>0</v>
      </c>
    </row>
    <row r="650" spans="1:28" hidden="1" x14ac:dyDescent="0.2">
      <c r="A650" s="1" t="s">
        <v>19</v>
      </c>
      <c r="B650" s="1" t="s">
        <v>19</v>
      </c>
      <c r="D650" s="3" t="s">
        <v>20</v>
      </c>
      <c r="E650" s="3" t="s">
        <v>1991</v>
      </c>
      <c r="F650" s="3" t="s">
        <v>1992</v>
      </c>
      <c r="G650" s="3" t="s">
        <v>26225</v>
      </c>
      <c r="H650" s="3" t="s">
        <v>1999</v>
      </c>
      <c r="I650" s="6">
        <v>40120</v>
      </c>
      <c r="J650" s="7" t="s">
        <v>2006</v>
      </c>
      <c r="K650" s="8">
        <v>4012091</v>
      </c>
      <c r="M650" s="3" t="s">
        <v>2007</v>
      </c>
      <c r="N650" s="9">
        <v>0.25572</v>
      </c>
      <c r="O650" s="9" t="b">
        <v>0</v>
      </c>
      <c r="P650" s="10">
        <v>0</v>
      </c>
      <c r="Q650" s="3" t="s">
        <v>25</v>
      </c>
      <c r="R650" s="3" t="s">
        <v>2008</v>
      </c>
      <c r="S650" s="14">
        <v>4012091</v>
      </c>
      <c r="T650" s="21">
        <v>6.9874880000000035</v>
      </c>
      <c r="U650" s="22">
        <v>6.9874880000000035</v>
      </c>
      <c r="V650" s="22">
        <v>0</v>
      </c>
      <c r="W650" s="22">
        <v>0</v>
      </c>
      <c r="X650" s="22">
        <f t="shared" si="14"/>
        <v>1.7868404313600008</v>
      </c>
      <c r="Y650" s="8" t="b">
        <v>0</v>
      </c>
      <c r="Z650" s="8" t="b">
        <v>0</v>
      </c>
      <c r="AA650" s="8" t="b">
        <v>0</v>
      </c>
      <c r="AB650" s="8" t="b">
        <v>0</v>
      </c>
    </row>
    <row r="651" spans="1:28" hidden="1" x14ac:dyDescent="0.2">
      <c r="A651" s="1" t="s">
        <v>19</v>
      </c>
      <c r="B651" s="1" t="s">
        <v>19</v>
      </c>
      <c r="D651" s="3" t="s">
        <v>20</v>
      </c>
      <c r="E651" s="3" t="s">
        <v>1991</v>
      </c>
      <c r="F651" s="3" t="s">
        <v>1992</v>
      </c>
      <c r="G651" s="3" t="s">
        <v>26225</v>
      </c>
      <c r="H651" s="3" t="s">
        <v>1999</v>
      </c>
      <c r="I651" s="6">
        <v>40120</v>
      </c>
      <c r="J651" s="7" t="s">
        <v>2009</v>
      </c>
      <c r="K651" s="8">
        <v>4012099</v>
      </c>
      <c r="M651" s="3" t="s">
        <v>2010</v>
      </c>
      <c r="N651" s="9">
        <v>0.24557999999999999</v>
      </c>
      <c r="O651" s="9" t="b">
        <v>0</v>
      </c>
      <c r="P651" s="10">
        <v>0</v>
      </c>
      <c r="Q651" s="3" t="s">
        <v>25</v>
      </c>
      <c r="R651" s="3" t="s">
        <v>2011</v>
      </c>
      <c r="S651" s="14">
        <v>4012099</v>
      </c>
      <c r="T651" s="21">
        <v>15.751774333333332</v>
      </c>
      <c r="U651" s="22">
        <v>15.751774333333332</v>
      </c>
      <c r="V651" s="22">
        <v>0</v>
      </c>
      <c r="W651" s="22">
        <v>0</v>
      </c>
      <c r="X651" s="22">
        <f t="shared" si="14"/>
        <v>3.8683207407799993</v>
      </c>
      <c r="Y651" s="8" t="b">
        <v>0</v>
      </c>
      <c r="Z651" s="8" t="b">
        <v>0</v>
      </c>
      <c r="AA651" s="8" t="b">
        <v>0</v>
      </c>
      <c r="AB651" s="8" t="b">
        <v>0</v>
      </c>
    </row>
    <row r="652" spans="1:28" hidden="1" x14ac:dyDescent="0.2">
      <c r="A652" s="1" t="s">
        <v>19</v>
      </c>
      <c r="B652" s="1" t="s">
        <v>19</v>
      </c>
      <c r="D652" s="3" t="s">
        <v>20</v>
      </c>
      <c r="E652" s="3" t="s">
        <v>1991</v>
      </c>
      <c r="F652" s="3" t="s">
        <v>1992</v>
      </c>
      <c r="G652" s="3" t="s">
        <v>26225</v>
      </c>
      <c r="H652" s="3" t="s">
        <v>2012</v>
      </c>
      <c r="I652" s="6">
        <v>40140</v>
      </c>
      <c r="J652" s="7" t="s">
        <v>2013</v>
      </c>
      <c r="K652" s="8">
        <v>4014010</v>
      </c>
      <c r="M652" s="3" t="s">
        <v>2014</v>
      </c>
      <c r="N652" s="9">
        <v>0.30514000000000002</v>
      </c>
      <c r="O652" s="9" t="b">
        <v>0</v>
      </c>
      <c r="P652" s="10">
        <v>0</v>
      </c>
      <c r="Q652" s="3" t="s">
        <v>25</v>
      </c>
      <c r="R652" s="3" t="s">
        <v>2015</v>
      </c>
      <c r="S652" s="14">
        <v>4014010</v>
      </c>
      <c r="T652" s="21">
        <v>3.6333828333333256</v>
      </c>
      <c r="U652" s="22">
        <v>3.6333828333333256</v>
      </c>
      <c r="V652" s="22">
        <v>0</v>
      </c>
      <c r="W652" s="22">
        <v>0</v>
      </c>
      <c r="X652" s="22">
        <f t="shared" si="14"/>
        <v>1.1086904377633311</v>
      </c>
      <c r="Y652" s="8" t="b">
        <v>0</v>
      </c>
      <c r="Z652" s="8" t="b">
        <v>0</v>
      </c>
      <c r="AA652" s="8" t="b">
        <v>0</v>
      </c>
      <c r="AB652" s="8" t="b">
        <v>0</v>
      </c>
    </row>
    <row r="653" spans="1:28" hidden="1" x14ac:dyDescent="0.2">
      <c r="A653" s="1" t="s">
        <v>19</v>
      </c>
      <c r="B653" s="1" t="s">
        <v>19</v>
      </c>
      <c r="D653" s="3" t="s">
        <v>20</v>
      </c>
      <c r="E653" s="3" t="s">
        <v>1991</v>
      </c>
      <c r="F653" s="3" t="s">
        <v>1992</v>
      </c>
      <c r="G653" s="3" t="s">
        <v>26225</v>
      </c>
      <c r="H653" s="3" t="s">
        <v>2012</v>
      </c>
      <c r="I653" s="6">
        <v>40140</v>
      </c>
      <c r="J653" s="7" t="s">
        <v>2016</v>
      </c>
      <c r="K653" s="8">
        <v>4014090</v>
      </c>
      <c r="M653" s="3" t="s">
        <v>2017</v>
      </c>
      <c r="N653" s="9">
        <v>0.30036000000000002</v>
      </c>
      <c r="O653" s="9" t="b">
        <v>0</v>
      </c>
      <c r="P653" s="10">
        <v>1.147223930216769E-3</v>
      </c>
      <c r="Q653" s="3" t="s">
        <v>25</v>
      </c>
      <c r="R653" s="3" t="s">
        <v>2018</v>
      </c>
      <c r="S653" s="14">
        <v>4014090</v>
      </c>
      <c r="T653" s="21">
        <v>0.37779850000000004</v>
      </c>
      <c r="U653" s="22">
        <v>0.37635550000000001</v>
      </c>
      <c r="V653" s="22">
        <v>0</v>
      </c>
      <c r="W653" s="22">
        <v>1.4430000000000001E-3</v>
      </c>
      <c r="X653" s="22">
        <f t="shared" si="14"/>
        <v>0.11304213798000001</v>
      </c>
      <c r="Y653" s="8" t="b">
        <v>0</v>
      </c>
      <c r="Z653" s="8" t="b">
        <v>0</v>
      </c>
      <c r="AA653" s="8" t="b">
        <v>0</v>
      </c>
      <c r="AB653" s="8" t="b">
        <v>0</v>
      </c>
    </row>
    <row r="654" spans="1:28" hidden="1" x14ac:dyDescent="0.2">
      <c r="A654" s="1" t="s">
        <v>19</v>
      </c>
      <c r="B654" s="1" t="s">
        <v>19</v>
      </c>
      <c r="D654" s="3" t="s">
        <v>20</v>
      </c>
      <c r="E654" s="3" t="s">
        <v>1991</v>
      </c>
      <c r="F654" s="3" t="s">
        <v>1992</v>
      </c>
      <c r="G654" s="3" t="s">
        <v>26225</v>
      </c>
      <c r="H654" s="3" t="s">
        <v>2019</v>
      </c>
      <c r="I654" s="6">
        <v>40150</v>
      </c>
      <c r="J654" s="7" t="s">
        <v>2020</v>
      </c>
      <c r="K654" s="8">
        <v>4015011</v>
      </c>
      <c r="M654" s="3" t="s">
        <v>2014</v>
      </c>
      <c r="N654" s="9">
        <v>0.23963999999999999</v>
      </c>
      <c r="O654" s="9" t="b">
        <v>0</v>
      </c>
      <c r="P654" s="10">
        <v>0</v>
      </c>
      <c r="Q654" s="3" t="s">
        <v>25</v>
      </c>
      <c r="R654" s="3" t="s">
        <v>2021</v>
      </c>
      <c r="S654" s="14">
        <v>4015011</v>
      </c>
      <c r="T654" s="21">
        <v>2.8712525000000002</v>
      </c>
      <c r="U654" s="22">
        <v>2.8712525000000002</v>
      </c>
      <c r="V654" s="22">
        <v>0</v>
      </c>
      <c r="W654" s="22">
        <v>0</v>
      </c>
      <c r="X654" s="22">
        <f t="shared" si="14"/>
        <v>0.68806694909999999</v>
      </c>
      <c r="Y654" s="8" t="b">
        <v>0</v>
      </c>
      <c r="Z654" s="8" t="b">
        <v>0</v>
      </c>
      <c r="AA654" s="8" t="b">
        <v>0</v>
      </c>
      <c r="AB654" s="8" t="b">
        <v>0</v>
      </c>
    </row>
    <row r="655" spans="1:28" hidden="1" x14ac:dyDescent="0.2">
      <c r="A655" s="1" t="s">
        <v>19</v>
      </c>
      <c r="B655" s="1" t="s">
        <v>19</v>
      </c>
      <c r="D655" s="3" t="s">
        <v>20</v>
      </c>
      <c r="E655" s="3" t="s">
        <v>1991</v>
      </c>
      <c r="F655" s="3" t="s">
        <v>1992</v>
      </c>
      <c r="G655" s="3" t="s">
        <v>26225</v>
      </c>
      <c r="H655" s="3" t="s">
        <v>2019</v>
      </c>
      <c r="I655" s="6">
        <v>40150</v>
      </c>
      <c r="J655" s="7" t="s">
        <v>2022</v>
      </c>
      <c r="K655" s="8">
        <v>4015019</v>
      </c>
      <c r="M655" s="3" t="s">
        <v>2017</v>
      </c>
      <c r="N655" s="9">
        <v>0.23588999999999999</v>
      </c>
      <c r="O655" s="9" t="b">
        <v>0</v>
      </c>
      <c r="P655" s="10">
        <v>0</v>
      </c>
      <c r="Q655" s="3" t="s">
        <v>25</v>
      </c>
      <c r="R655" s="3" t="s">
        <v>2023</v>
      </c>
      <c r="S655" s="14">
        <v>4015019</v>
      </c>
      <c r="T655" s="21">
        <v>1.6371483333333332</v>
      </c>
      <c r="U655" s="22">
        <v>1.6371483333333332</v>
      </c>
      <c r="V655" s="22">
        <v>0</v>
      </c>
      <c r="W655" s="22">
        <v>0</v>
      </c>
      <c r="X655" s="22">
        <f t="shared" si="14"/>
        <v>0.38618692034999996</v>
      </c>
      <c r="Y655" s="8" t="b">
        <v>0</v>
      </c>
      <c r="Z655" s="8" t="b">
        <v>0</v>
      </c>
      <c r="AA655" s="8" t="b">
        <v>0</v>
      </c>
      <c r="AB655" s="8" t="b">
        <v>0</v>
      </c>
    </row>
    <row r="656" spans="1:28" hidden="1" x14ac:dyDescent="0.2">
      <c r="A656" s="1" t="s">
        <v>19</v>
      </c>
      <c r="B656" s="1" t="s">
        <v>19</v>
      </c>
      <c r="D656" s="3" t="s">
        <v>20</v>
      </c>
      <c r="E656" s="3" t="s">
        <v>1991</v>
      </c>
      <c r="F656" s="3" t="s">
        <v>1992</v>
      </c>
      <c r="G656" s="3" t="s">
        <v>26225</v>
      </c>
      <c r="H656" s="3" t="s">
        <v>2019</v>
      </c>
      <c r="I656" s="6">
        <v>40150</v>
      </c>
      <c r="J656" s="7" t="s">
        <v>2024</v>
      </c>
      <c r="K656" s="8">
        <v>4015031</v>
      </c>
      <c r="M656" s="3" t="s">
        <v>2025</v>
      </c>
      <c r="N656" s="9">
        <v>0.45845000000000002</v>
      </c>
      <c r="O656" s="9" t="b">
        <v>0</v>
      </c>
      <c r="P656" s="10">
        <v>0</v>
      </c>
      <c r="Q656" s="3" t="s">
        <v>25</v>
      </c>
      <c r="R656" s="3" t="s">
        <v>2026</v>
      </c>
      <c r="S656" s="14">
        <v>4015031</v>
      </c>
      <c r="T656" s="21">
        <v>24.306428000000036</v>
      </c>
      <c r="U656" s="22">
        <v>24.306428000000036</v>
      </c>
      <c r="V656" s="22">
        <v>0</v>
      </c>
      <c r="W656" s="22">
        <v>0</v>
      </c>
      <c r="X656" s="22">
        <f t="shared" si="14"/>
        <v>11.143281916600017</v>
      </c>
      <c r="Y656" s="8" t="b">
        <v>0</v>
      </c>
      <c r="Z656" s="8" t="b">
        <v>0</v>
      </c>
      <c r="AA656" s="8" t="b">
        <v>0</v>
      </c>
      <c r="AB656" s="8" t="b">
        <v>0</v>
      </c>
    </row>
    <row r="657" spans="1:28" hidden="1" x14ac:dyDescent="0.2">
      <c r="A657" s="1" t="s">
        <v>19</v>
      </c>
      <c r="B657" s="1" t="s">
        <v>19</v>
      </c>
      <c r="D657" s="3" t="s">
        <v>20</v>
      </c>
      <c r="E657" s="3" t="s">
        <v>1991</v>
      </c>
      <c r="F657" s="3" t="s">
        <v>1992</v>
      </c>
      <c r="G657" s="3" t="s">
        <v>26225</v>
      </c>
      <c r="H657" s="3" t="s">
        <v>2019</v>
      </c>
      <c r="I657" s="6">
        <v>40150</v>
      </c>
      <c r="J657" s="7" t="s">
        <v>2027</v>
      </c>
      <c r="K657" s="8">
        <v>4015039</v>
      </c>
      <c r="M657" s="3" t="s">
        <v>2028</v>
      </c>
      <c r="N657" s="9">
        <v>0.45469999999999999</v>
      </c>
      <c r="O657" s="9" t="b">
        <v>0</v>
      </c>
      <c r="P657" s="10">
        <v>0</v>
      </c>
      <c r="Q657" s="3" t="s">
        <v>25</v>
      </c>
      <c r="R657" s="3" t="s">
        <v>2029</v>
      </c>
      <c r="S657" s="14">
        <v>4015039</v>
      </c>
      <c r="T657" s="21">
        <v>9.2699370000000005</v>
      </c>
      <c r="U657" s="22">
        <v>9.2699370000000005</v>
      </c>
      <c r="V657" s="22">
        <v>0</v>
      </c>
      <c r="W657" s="22">
        <v>0</v>
      </c>
      <c r="X657" s="22">
        <f t="shared" si="14"/>
        <v>4.2150403539000001</v>
      </c>
      <c r="Y657" s="8" t="b">
        <v>0</v>
      </c>
      <c r="Z657" s="8" t="b">
        <v>0</v>
      </c>
      <c r="AA657" s="8" t="b">
        <v>0</v>
      </c>
      <c r="AB657" s="8" t="b">
        <v>0</v>
      </c>
    </row>
    <row r="658" spans="1:28" hidden="1" x14ac:dyDescent="0.2">
      <c r="A658" s="1" t="s">
        <v>19</v>
      </c>
      <c r="B658" s="1" t="s">
        <v>19</v>
      </c>
      <c r="D658" s="3" t="s">
        <v>20</v>
      </c>
      <c r="E658" s="3" t="s">
        <v>1991</v>
      </c>
      <c r="F658" s="3" t="s">
        <v>1992</v>
      </c>
      <c r="G658" s="3" t="s">
        <v>26225</v>
      </c>
      <c r="H658" s="3" t="s">
        <v>2019</v>
      </c>
      <c r="I658" s="6">
        <v>40150</v>
      </c>
      <c r="J658" s="7" t="s">
        <v>2030</v>
      </c>
      <c r="K658" s="8">
        <v>4015091</v>
      </c>
      <c r="M658" s="3" t="s">
        <v>2031</v>
      </c>
      <c r="N658" s="9">
        <v>0.76561000000000001</v>
      </c>
      <c r="O658" s="9" t="b">
        <v>0</v>
      </c>
      <c r="P658" s="10">
        <v>0</v>
      </c>
      <c r="Q658" s="3" t="s">
        <v>25</v>
      </c>
      <c r="R658" s="3" t="s">
        <v>2032</v>
      </c>
      <c r="S658" s="14">
        <v>4015091</v>
      </c>
      <c r="T658" s="21">
        <v>9.8585000000000006E-2</v>
      </c>
      <c r="U658" s="22">
        <v>9.8585000000000006E-2</v>
      </c>
      <c r="V658" s="22">
        <v>0</v>
      </c>
      <c r="W658" s="22">
        <v>0</v>
      </c>
      <c r="X658" s="22">
        <f t="shared" si="14"/>
        <v>7.5477661850000002E-2</v>
      </c>
      <c r="Y658" s="8" t="b">
        <v>0</v>
      </c>
      <c r="Z658" s="8" t="b">
        <v>0</v>
      </c>
      <c r="AA658" s="8" t="b">
        <v>0</v>
      </c>
      <c r="AB658" s="8" t="b">
        <v>0</v>
      </c>
    </row>
    <row r="659" spans="1:28" hidden="1" x14ac:dyDescent="0.2">
      <c r="A659" s="1" t="s">
        <v>1983</v>
      </c>
      <c r="B659" s="1" t="s">
        <v>19</v>
      </c>
      <c r="D659" s="3" t="s">
        <v>20</v>
      </c>
      <c r="E659" s="3" t="s">
        <v>1991</v>
      </c>
      <c r="F659" s="3" t="s">
        <v>1992</v>
      </c>
      <c r="G659" s="3" t="s">
        <v>26225</v>
      </c>
      <c r="H659" s="3" t="s">
        <v>2019</v>
      </c>
      <c r="I659" s="6">
        <v>40150</v>
      </c>
      <c r="J659" s="7" t="s">
        <v>2033</v>
      </c>
      <c r="K659" s="8">
        <v>4015099</v>
      </c>
      <c r="M659" s="3" t="s">
        <v>2034</v>
      </c>
      <c r="N659" s="9">
        <v>0.76185999999999998</v>
      </c>
      <c r="O659" s="9" t="b">
        <v>0</v>
      </c>
      <c r="P659" s="10">
        <v>0</v>
      </c>
      <c r="Q659" s="3" t="s">
        <v>25</v>
      </c>
      <c r="R659" s="3" t="s">
        <v>2035</v>
      </c>
      <c r="S659" s="14">
        <v>4015099</v>
      </c>
      <c r="T659" s="21">
        <v>2.9535036666666663</v>
      </c>
      <c r="U659" s="22">
        <v>2.9535036666666663</v>
      </c>
      <c r="V659" s="22">
        <v>0</v>
      </c>
      <c r="W659" s="22">
        <v>0</v>
      </c>
      <c r="X659" s="22">
        <f t="shared" si="14"/>
        <v>2.2501563034866665</v>
      </c>
      <c r="Y659" s="8" t="b">
        <v>0</v>
      </c>
      <c r="Z659" s="8" t="b">
        <v>0</v>
      </c>
      <c r="AA659" s="8" t="b">
        <v>0</v>
      </c>
      <c r="AB659" s="8" t="b">
        <v>0</v>
      </c>
    </row>
    <row r="660" spans="1:28" hidden="1" x14ac:dyDescent="0.2">
      <c r="A660" s="1" t="s">
        <v>1983</v>
      </c>
      <c r="B660" s="1" t="s">
        <v>19</v>
      </c>
      <c r="D660" s="3" t="s">
        <v>20</v>
      </c>
      <c r="E660" s="3" t="s">
        <v>1991</v>
      </c>
      <c r="F660" s="3" t="s">
        <v>2036</v>
      </c>
      <c r="G660" s="3" t="s">
        <v>26226</v>
      </c>
      <c r="H660" s="3" t="s">
        <v>2037</v>
      </c>
      <c r="I660" s="6">
        <v>40210</v>
      </c>
      <c r="J660" s="7" t="s">
        <v>2038</v>
      </c>
      <c r="K660" s="8">
        <v>4021011</v>
      </c>
      <c r="M660" s="3" t="s">
        <v>2039</v>
      </c>
      <c r="N660" s="9">
        <v>0.35833999999999999</v>
      </c>
      <c r="O660" s="9" t="b">
        <v>0</v>
      </c>
      <c r="P660" s="10">
        <v>1.481987226490699E-3</v>
      </c>
      <c r="Q660" s="3" t="s">
        <v>29</v>
      </c>
      <c r="R660" s="3" t="s">
        <v>2040</v>
      </c>
      <c r="S660" s="14">
        <v>4021011</v>
      </c>
      <c r="T660" s="21">
        <v>4.8743848333333366</v>
      </c>
      <c r="U660" s="22">
        <v>4.854225833333337</v>
      </c>
      <c r="V660" s="22">
        <v>0</v>
      </c>
      <c r="W660" s="22">
        <v>2.0159E-2</v>
      </c>
      <c r="X660" s="22">
        <f t="shared" si="14"/>
        <v>1.739463285116668</v>
      </c>
      <c r="Y660" s="8" t="b">
        <v>0</v>
      </c>
      <c r="Z660" s="8" t="b">
        <v>0</v>
      </c>
      <c r="AA660" s="8" t="b">
        <v>0</v>
      </c>
      <c r="AB660" s="8" t="b">
        <v>0</v>
      </c>
    </row>
    <row r="661" spans="1:28" hidden="1" x14ac:dyDescent="0.2">
      <c r="A661" s="1" t="s">
        <v>1983</v>
      </c>
      <c r="B661" s="1" t="s">
        <v>19</v>
      </c>
      <c r="D661" s="3" t="s">
        <v>20</v>
      </c>
      <c r="E661" s="3" t="s">
        <v>1991</v>
      </c>
      <c r="F661" s="3" t="s">
        <v>2036</v>
      </c>
      <c r="G661" s="3" t="s">
        <v>26226</v>
      </c>
      <c r="H661" s="3" t="s">
        <v>2037</v>
      </c>
      <c r="I661" s="6">
        <v>40210</v>
      </c>
      <c r="J661" s="7" t="s">
        <v>2041</v>
      </c>
      <c r="K661" s="8">
        <v>4021019</v>
      </c>
      <c r="M661" s="3" t="s">
        <v>2042</v>
      </c>
      <c r="N661" s="9">
        <v>0.33948</v>
      </c>
      <c r="O661" s="9" t="b">
        <v>0</v>
      </c>
      <c r="P661" s="10">
        <v>0</v>
      </c>
      <c r="Q661" s="3" t="s">
        <v>29</v>
      </c>
      <c r="R661" s="3" t="s">
        <v>2043</v>
      </c>
      <c r="S661" s="14">
        <v>4021019</v>
      </c>
      <c r="T661" s="21">
        <v>41.034161666666627</v>
      </c>
      <c r="U661" s="22">
        <v>41.032985666666626</v>
      </c>
      <c r="V661" s="22">
        <v>1.176E-3</v>
      </c>
      <c r="W661" s="22">
        <v>0</v>
      </c>
      <c r="X661" s="22">
        <f t="shared" si="14"/>
        <v>13.929877974119986</v>
      </c>
      <c r="Y661" s="8" t="b">
        <v>0</v>
      </c>
      <c r="Z661" s="8" t="b">
        <v>0</v>
      </c>
      <c r="AA661" s="8" t="b">
        <v>0</v>
      </c>
      <c r="AB661" s="8" t="b">
        <v>0</v>
      </c>
    </row>
    <row r="662" spans="1:28" hidden="1" x14ac:dyDescent="0.2">
      <c r="A662" s="1" t="s">
        <v>1983</v>
      </c>
      <c r="B662" s="1" t="s">
        <v>19</v>
      </c>
      <c r="D662" s="3" t="s">
        <v>20</v>
      </c>
      <c r="E662" s="3" t="s">
        <v>1991</v>
      </c>
      <c r="F662" s="3" t="s">
        <v>2036</v>
      </c>
      <c r="G662" s="3" t="s">
        <v>26226</v>
      </c>
      <c r="H662" s="3" t="s">
        <v>2037</v>
      </c>
      <c r="I662" s="6">
        <v>40210</v>
      </c>
      <c r="J662" s="7" t="s">
        <v>2044</v>
      </c>
      <c r="K662" s="8">
        <v>4021091</v>
      </c>
      <c r="M662" s="3" t="s">
        <v>2045</v>
      </c>
      <c r="N662" s="11">
        <v>0</v>
      </c>
      <c r="O662" s="9" t="b">
        <v>1</v>
      </c>
      <c r="P662" s="10">
        <v>0</v>
      </c>
      <c r="Q662" s="3" t="s">
        <v>29</v>
      </c>
      <c r="R662" s="3" t="s">
        <v>2046</v>
      </c>
      <c r="S662" s="14">
        <v>4021091</v>
      </c>
      <c r="T662" s="21">
        <v>5.0854765000000004</v>
      </c>
      <c r="U662" s="22">
        <v>5.0854765000000004</v>
      </c>
      <c r="V662" s="22">
        <v>0</v>
      </c>
      <c r="W662" s="22">
        <v>0</v>
      </c>
      <c r="X662" s="22">
        <f t="shared" si="14"/>
        <v>0</v>
      </c>
      <c r="Y662" s="8" t="b">
        <v>0</v>
      </c>
      <c r="Z662" s="8" t="b">
        <v>0</v>
      </c>
      <c r="AA662" s="8" t="b">
        <v>0</v>
      </c>
      <c r="AB662" s="8" t="b">
        <v>0</v>
      </c>
    </row>
    <row r="663" spans="1:28" hidden="1" x14ac:dyDescent="0.2">
      <c r="A663" s="1" t="s">
        <v>1983</v>
      </c>
      <c r="B663" s="1" t="s">
        <v>19</v>
      </c>
      <c r="D663" s="3" t="s">
        <v>20</v>
      </c>
      <c r="E663" s="3" t="s">
        <v>1991</v>
      </c>
      <c r="F663" s="3" t="s">
        <v>2036</v>
      </c>
      <c r="G663" s="3" t="s">
        <v>26226</v>
      </c>
      <c r="H663" s="3" t="s">
        <v>2037</v>
      </c>
      <c r="I663" s="6">
        <v>40210</v>
      </c>
      <c r="J663" s="7" t="s">
        <v>2047</v>
      </c>
      <c r="K663" s="8">
        <v>4021099</v>
      </c>
      <c r="M663" s="3" t="s">
        <v>2048</v>
      </c>
      <c r="N663" s="11">
        <v>0</v>
      </c>
      <c r="O663" s="9" t="b">
        <v>1</v>
      </c>
      <c r="P663" s="10">
        <v>0</v>
      </c>
      <c r="Q663" s="3" t="s">
        <v>29</v>
      </c>
      <c r="R663" s="3" t="s">
        <v>2049</v>
      </c>
      <c r="S663" s="14">
        <v>4021099</v>
      </c>
      <c r="T663" s="21">
        <v>6.3002205000000027</v>
      </c>
      <c r="U663" s="22">
        <v>6.3002205000000027</v>
      </c>
      <c r="V663" s="22">
        <v>0</v>
      </c>
      <c r="W663" s="22">
        <v>0</v>
      </c>
      <c r="X663" s="22">
        <f t="shared" si="14"/>
        <v>0</v>
      </c>
      <c r="Y663" s="8" t="b">
        <v>0</v>
      </c>
      <c r="Z663" s="8" t="b">
        <v>0</v>
      </c>
      <c r="AA663" s="8" t="b">
        <v>0</v>
      </c>
      <c r="AB663" s="8" t="b">
        <v>0</v>
      </c>
    </row>
    <row r="664" spans="1:28" hidden="1" x14ac:dyDescent="0.2">
      <c r="A664" s="1" t="s">
        <v>1983</v>
      </c>
      <c r="B664" s="1" t="s">
        <v>19</v>
      </c>
      <c r="D664" s="3" t="s">
        <v>20</v>
      </c>
      <c r="E664" s="3" t="s">
        <v>1991</v>
      </c>
      <c r="F664" s="3" t="s">
        <v>2036</v>
      </c>
      <c r="G664" s="3" t="s">
        <v>26226</v>
      </c>
      <c r="H664" s="3" t="s">
        <v>2050</v>
      </c>
      <c r="I664" s="6">
        <v>40221</v>
      </c>
      <c r="J664" s="7" t="s">
        <v>2051</v>
      </c>
      <c r="K664" s="8">
        <v>4022111</v>
      </c>
      <c r="M664" s="3" t="s">
        <v>2052</v>
      </c>
      <c r="N664" s="9">
        <v>0.34992000000000001</v>
      </c>
      <c r="O664" s="9" t="b">
        <v>0</v>
      </c>
      <c r="P664" s="10">
        <v>0</v>
      </c>
      <c r="Q664" s="3" t="s">
        <v>25</v>
      </c>
      <c r="R664" s="3" t="s">
        <v>2053</v>
      </c>
      <c r="S664" s="14">
        <v>4022111</v>
      </c>
      <c r="T664" s="21">
        <v>12.461446333333337</v>
      </c>
      <c r="U664" s="22">
        <v>12.461446333333337</v>
      </c>
      <c r="V664" s="22">
        <v>0</v>
      </c>
      <c r="W664" s="22">
        <v>0</v>
      </c>
      <c r="X664" s="22">
        <f t="shared" si="14"/>
        <v>4.3605093009600013</v>
      </c>
      <c r="Y664" s="8" t="b">
        <v>0</v>
      </c>
      <c r="Z664" s="8" t="b">
        <v>0</v>
      </c>
      <c r="AA664" s="8" t="b">
        <v>0</v>
      </c>
      <c r="AB664" s="8" t="b">
        <v>0</v>
      </c>
    </row>
    <row r="665" spans="1:28" hidden="1" x14ac:dyDescent="0.2">
      <c r="A665" s="1" t="s">
        <v>1983</v>
      </c>
      <c r="B665" s="1" t="s">
        <v>19</v>
      </c>
      <c r="D665" s="3" t="s">
        <v>20</v>
      </c>
      <c r="E665" s="3" t="s">
        <v>1991</v>
      </c>
      <c r="F665" s="3" t="s">
        <v>2036</v>
      </c>
      <c r="G665" s="3" t="s">
        <v>26226</v>
      </c>
      <c r="H665" s="3" t="s">
        <v>2050</v>
      </c>
      <c r="I665" s="6">
        <v>40221</v>
      </c>
      <c r="J665" s="7" t="s">
        <v>2054</v>
      </c>
      <c r="K665" s="8">
        <v>4022118</v>
      </c>
      <c r="M665" s="3" t="s">
        <v>2055</v>
      </c>
      <c r="N665" s="9">
        <v>0.33624999999999999</v>
      </c>
      <c r="O665" s="9" t="b">
        <v>0</v>
      </c>
      <c r="P665" s="10">
        <v>6.1934000363696531E-4</v>
      </c>
      <c r="Q665" s="3" t="s">
        <v>25</v>
      </c>
      <c r="R665" s="3" t="s">
        <v>2056</v>
      </c>
      <c r="S665" s="14">
        <v>4022118</v>
      </c>
      <c r="T665" s="21">
        <v>16.310301999999997</v>
      </c>
      <c r="U665" s="22">
        <v>16.280259999999995</v>
      </c>
      <c r="V665" s="22">
        <v>0</v>
      </c>
      <c r="W665" s="22">
        <v>3.0041999999999999E-2</v>
      </c>
      <c r="X665" s="22">
        <f t="shared" si="14"/>
        <v>5.4742374249999983</v>
      </c>
      <c r="Y665" s="8" t="b">
        <v>0</v>
      </c>
      <c r="Z665" s="8" t="b">
        <v>0</v>
      </c>
      <c r="AA665" s="8" t="b">
        <v>0</v>
      </c>
      <c r="AB665" s="8" t="b">
        <v>0</v>
      </c>
    </row>
    <row r="666" spans="1:28" hidden="1" x14ac:dyDescent="0.2">
      <c r="A666" s="1" t="s">
        <v>1983</v>
      </c>
      <c r="B666" s="1" t="s">
        <v>19</v>
      </c>
      <c r="D666" s="3" t="s">
        <v>20</v>
      </c>
      <c r="E666" s="3" t="s">
        <v>1991</v>
      </c>
      <c r="F666" s="3" t="s">
        <v>2036</v>
      </c>
      <c r="G666" s="3" t="s">
        <v>26226</v>
      </c>
      <c r="H666" s="3" t="s">
        <v>2050</v>
      </c>
      <c r="I666" s="6">
        <v>40221</v>
      </c>
      <c r="J666" s="7" t="s">
        <v>2057</v>
      </c>
      <c r="K666" s="8">
        <v>4022191</v>
      </c>
      <c r="M666" s="3" t="s">
        <v>2058</v>
      </c>
      <c r="N666" s="9">
        <v>0.43114000000000002</v>
      </c>
      <c r="O666" s="9" t="b">
        <v>0</v>
      </c>
      <c r="P666" s="10">
        <v>0</v>
      </c>
      <c r="Q666" s="3" t="s">
        <v>25</v>
      </c>
      <c r="R666" s="3" t="s">
        <v>2059</v>
      </c>
      <c r="S666" s="14">
        <v>4022191</v>
      </c>
      <c r="T666" s="21">
        <v>3.0222785000000028</v>
      </c>
      <c r="U666" s="22">
        <v>3.0222785000000028</v>
      </c>
      <c r="V666" s="22">
        <v>0</v>
      </c>
      <c r="W666" s="22">
        <v>0</v>
      </c>
      <c r="X666" s="22">
        <f t="shared" si="14"/>
        <v>1.3030251524900012</v>
      </c>
      <c r="Y666" s="8" t="b">
        <v>0</v>
      </c>
      <c r="Z666" s="8" t="b">
        <v>0</v>
      </c>
      <c r="AA666" s="8" t="b">
        <v>0</v>
      </c>
      <c r="AB666" s="8" t="b">
        <v>0</v>
      </c>
    </row>
    <row r="667" spans="1:28" hidden="1" x14ac:dyDescent="0.2">
      <c r="A667" s="1" t="s">
        <v>1983</v>
      </c>
      <c r="B667" s="1" t="s">
        <v>19</v>
      </c>
      <c r="D667" s="3" t="s">
        <v>20</v>
      </c>
      <c r="E667" s="3" t="s">
        <v>1991</v>
      </c>
      <c r="F667" s="3" t="s">
        <v>2036</v>
      </c>
      <c r="G667" s="3" t="s">
        <v>26226</v>
      </c>
      <c r="H667" s="3" t="s">
        <v>2050</v>
      </c>
      <c r="I667" s="6">
        <v>40221</v>
      </c>
      <c r="J667" s="7" t="s">
        <v>2060</v>
      </c>
      <c r="K667" s="8">
        <v>4022199</v>
      </c>
      <c r="M667" s="3" t="s">
        <v>2061</v>
      </c>
      <c r="N667" s="9">
        <v>0.41747000000000001</v>
      </c>
      <c r="O667" s="9" t="b">
        <v>0</v>
      </c>
      <c r="P667" s="10">
        <v>0</v>
      </c>
      <c r="Q667" s="3" t="s">
        <v>25</v>
      </c>
      <c r="R667" s="3" t="s">
        <v>2062</v>
      </c>
      <c r="S667" s="14">
        <v>4022199</v>
      </c>
      <c r="T667" s="21">
        <v>14.779528333333342</v>
      </c>
      <c r="U667" s="22">
        <v>14.778643333333342</v>
      </c>
      <c r="V667" s="22">
        <v>8.8500000000000004E-4</v>
      </c>
      <c r="W667" s="22">
        <v>0</v>
      </c>
      <c r="X667" s="22">
        <f t="shared" si="14"/>
        <v>6.1696402323666701</v>
      </c>
      <c r="Y667" s="8" t="b">
        <v>0</v>
      </c>
      <c r="Z667" s="8" t="b">
        <v>0</v>
      </c>
      <c r="AA667" s="8" t="b">
        <v>0</v>
      </c>
      <c r="AB667" s="8" t="b">
        <v>0</v>
      </c>
    </row>
    <row r="668" spans="1:28" hidden="1" x14ac:dyDescent="0.2">
      <c r="A668" s="1" t="s">
        <v>1983</v>
      </c>
      <c r="B668" s="1" t="s">
        <v>19</v>
      </c>
      <c r="D668" s="3" t="s">
        <v>20</v>
      </c>
      <c r="E668" s="3" t="s">
        <v>1991</v>
      </c>
      <c r="F668" s="3" t="s">
        <v>2036</v>
      </c>
      <c r="G668" s="3" t="s">
        <v>26226</v>
      </c>
      <c r="H668" s="3" t="s">
        <v>2063</v>
      </c>
      <c r="I668" s="6">
        <v>40229</v>
      </c>
      <c r="J668" s="7" t="s">
        <v>2064</v>
      </c>
      <c r="K668" s="8">
        <v>4022911</v>
      </c>
      <c r="M668" s="3" t="s">
        <v>2065</v>
      </c>
      <c r="N668" s="11">
        <v>0</v>
      </c>
      <c r="O668" s="9" t="b">
        <v>1</v>
      </c>
      <c r="P668" s="10">
        <v>0</v>
      </c>
      <c r="Q668" s="3" t="s">
        <v>25</v>
      </c>
      <c r="R668" s="3" t="s">
        <v>2066</v>
      </c>
      <c r="S668" s="14">
        <v>4022911</v>
      </c>
      <c r="T668" s="21">
        <v>0.41313683333333323</v>
      </c>
      <c r="U668" s="22">
        <v>0.41313683333333323</v>
      </c>
      <c r="V668" s="22">
        <v>0</v>
      </c>
      <c r="W668" s="22">
        <v>0</v>
      </c>
      <c r="X668" s="22">
        <f t="shared" si="14"/>
        <v>0</v>
      </c>
      <c r="Y668" s="8" t="b">
        <v>0</v>
      </c>
      <c r="Z668" s="8" t="b">
        <v>0</v>
      </c>
      <c r="AA668" s="8" t="b">
        <v>0</v>
      </c>
      <c r="AB668" s="8" t="b">
        <v>0</v>
      </c>
    </row>
    <row r="669" spans="1:28" hidden="1" x14ac:dyDescent="0.2">
      <c r="A669" s="1" t="s">
        <v>1983</v>
      </c>
      <c r="B669" s="1" t="s">
        <v>19</v>
      </c>
      <c r="D669" s="3" t="s">
        <v>20</v>
      </c>
      <c r="E669" s="3" t="s">
        <v>1991</v>
      </c>
      <c r="F669" s="3" t="s">
        <v>2036</v>
      </c>
      <c r="G669" s="3" t="s">
        <v>26226</v>
      </c>
      <c r="H669" s="3" t="s">
        <v>2063</v>
      </c>
      <c r="I669" s="6">
        <v>40229</v>
      </c>
      <c r="J669" s="7" t="s">
        <v>2067</v>
      </c>
      <c r="K669" s="8">
        <v>4022915</v>
      </c>
      <c r="M669" s="3" t="s">
        <v>2065</v>
      </c>
      <c r="N669" s="11">
        <v>0</v>
      </c>
      <c r="O669" s="9" t="b">
        <v>1</v>
      </c>
      <c r="P669" s="10">
        <v>0</v>
      </c>
      <c r="Q669" s="3" t="s">
        <v>25</v>
      </c>
      <c r="R669" s="3" t="s">
        <v>2068</v>
      </c>
      <c r="S669" s="14">
        <v>4022915</v>
      </c>
      <c r="T669" s="21">
        <v>2.580186166666663</v>
      </c>
      <c r="U669" s="22">
        <v>2.5786461666666631</v>
      </c>
      <c r="V669" s="22">
        <v>0</v>
      </c>
      <c r="W669" s="22">
        <v>1.5399999999999999E-3</v>
      </c>
      <c r="X669" s="22">
        <f t="shared" si="14"/>
        <v>0</v>
      </c>
      <c r="Y669" s="8" t="b">
        <v>0</v>
      </c>
      <c r="Z669" s="8" t="b">
        <v>0</v>
      </c>
      <c r="AA669" s="8" t="b">
        <v>0</v>
      </c>
      <c r="AB669" s="8" t="b">
        <v>0</v>
      </c>
    </row>
    <row r="670" spans="1:28" hidden="1" x14ac:dyDescent="0.2">
      <c r="A670" s="1" t="s">
        <v>1983</v>
      </c>
      <c r="B670" s="1" t="s">
        <v>19</v>
      </c>
      <c r="D670" s="3" t="s">
        <v>20</v>
      </c>
      <c r="E670" s="3" t="s">
        <v>1991</v>
      </c>
      <c r="F670" s="3" t="s">
        <v>2036</v>
      </c>
      <c r="G670" s="3" t="s">
        <v>26226</v>
      </c>
      <c r="H670" s="3" t="s">
        <v>2063</v>
      </c>
      <c r="I670" s="6">
        <v>40229</v>
      </c>
      <c r="J670" s="7" t="s">
        <v>2069</v>
      </c>
      <c r="K670" s="8">
        <v>4022919</v>
      </c>
      <c r="M670" s="3" t="s">
        <v>2070</v>
      </c>
      <c r="N670" s="11">
        <v>0</v>
      </c>
      <c r="O670" s="9" t="b">
        <v>1</v>
      </c>
      <c r="P670" s="10">
        <v>0</v>
      </c>
      <c r="Q670" s="3" t="s">
        <v>25</v>
      </c>
      <c r="R670" s="3" t="s">
        <v>2071</v>
      </c>
      <c r="S670" s="14">
        <v>4022919</v>
      </c>
      <c r="T670" s="21">
        <v>11.437553333333367</v>
      </c>
      <c r="U670" s="22">
        <v>11.437553333333367</v>
      </c>
      <c r="V670" s="22">
        <v>0</v>
      </c>
      <c r="W670" s="22">
        <v>0</v>
      </c>
      <c r="X670" s="22">
        <f t="shared" si="14"/>
        <v>0</v>
      </c>
      <c r="Y670" s="8" t="b">
        <v>0</v>
      </c>
      <c r="Z670" s="8" t="b">
        <v>0</v>
      </c>
      <c r="AA670" s="8" t="b">
        <v>0</v>
      </c>
      <c r="AB670" s="8" t="b">
        <v>0</v>
      </c>
    </row>
    <row r="671" spans="1:28" hidden="1" x14ac:dyDescent="0.2">
      <c r="A671" s="1" t="s">
        <v>19</v>
      </c>
      <c r="B671" s="1" t="s">
        <v>19</v>
      </c>
      <c r="D671" s="3" t="s">
        <v>20</v>
      </c>
      <c r="E671" s="3" t="s">
        <v>1991</v>
      </c>
      <c r="F671" s="3" t="s">
        <v>2036</v>
      </c>
      <c r="G671" s="3" t="s">
        <v>26226</v>
      </c>
      <c r="H671" s="3" t="s">
        <v>2063</v>
      </c>
      <c r="I671" s="6">
        <v>40229</v>
      </c>
      <c r="J671" s="7" t="s">
        <v>2072</v>
      </c>
      <c r="K671" s="8">
        <v>4022991</v>
      </c>
      <c r="M671" s="3" t="s">
        <v>2073</v>
      </c>
      <c r="N671" s="11">
        <v>0</v>
      </c>
      <c r="O671" s="9" t="b">
        <v>1</v>
      </c>
      <c r="P671" s="10">
        <v>0</v>
      </c>
      <c r="Q671" s="3" t="s">
        <v>25</v>
      </c>
      <c r="R671" s="3" t="s">
        <v>2074</v>
      </c>
      <c r="S671" s="14">
        <v>4022991</v>
      </c>
      <c r="T671" s="21">
        <v>0.37837883333333333</v>
      </c>
      <c r="U671" s="22">
        <v>0.37837883333333333</v>
      </c>
      <c r="V671" s="22">
        <v>0</v>
      </c>
      <c r="W671" s="22">
        <v>0</v>
      </c>
      <c r="X671" s="22">
        <f t="shared" si="14"/>
        <v>0</v>
      </c>
      <c r="Y671" s="8" t="b">
        <v>0</v>
      </c>
      <c r="Z671" s="8" t="b">
        <v>0</v>
      </c>
      <c r="AA671" s="8" t="b">
        <v>0</v>
      </c>
      <c r="AB671" s="8" t="b">
        <v>0</v>
      </c>
    </row>
    <row r="672" spans="1:28" hidden="1" x14ac:dyDescent="0.2">
      <c r="A672" s="1" t="s">
        <v>19</v>
      </c>
      <c r="B672" s="1" t="s">
        <v>19</v>
      </c>
      <c r="D672" s="3" t="s">
        <v>20</v>
      </c>
      <c r="E672" s="3" t="s">
        <v>1991</v>
      </c>
      <c r="F672" s="3" t="s">
        <v>2036</v>
      </c>
      <c r="G672" s="3" t="s">
        <v>26226</v>
      </c>
      <c r="H672" s="3" t="s">
        <v>2063</v>
      </c>
      <c r="I672" s="6">
        <v>40229</v>
      </c>
      <c r="J672" s="7" t="s">
        <v>2075</v>
      </c>
      <c r="K672" s="8">
        <v>4022999</v>
      </c>
      <c r="M672" s="3" t="s">
        <v>2076</v>
      </c>
      <c r="N672" s="11">
        <v>0</v>
      </c>
      <c r="O672" s="9" t="b">
        <v>1</v>
      </c>
      <c r="P672" s="10">
        <v>0</v>
      </c>
      <c r="Q672" s="3" t="s">
        <v>25</v>
      </c>
      <c r="R672" s="3" t="s">
        <v>2077</v>
      </c>
      <c r="S672" s="14">
        <v>4022999</v>
      </c>
      <c r="T672" s="21">
        <v>0.27763833333333304</v>
      </c>
      <c r="U672" s="22">
        <v>0.27414433333333305</v>
      </c>
      <c r="V672" s="22">
        <v>0</v>
      </c>
      <c r="W672" s="22">
        <v>3.4940000000000001E-3</v>
      </c>
      <c r="X672" s="22">
        <f t="shared" si="14"/>
        <v>0</v>
      </c>
      <c r="Y672" s="8" t="b">
        <v>0</v>
      </c>
      <c r="Z672" s="8" t="b">
        <v>0</v>
      </c>
      <c r="AA672" s="8" t="b">
        <v>0</v>
      </c>
      <c r="AB672" s="8" t="b">
        <v>0</v>
      </c>
    </row>
    <row r="673" spans="1:28" x14ac:dyDescent="0.2">
      <c r="A673" s="1" t="s">
        <v>852</v>
      </c>
      <c r="B673" s="1" t="s">
        <v>19</v>
      </c>
      <c r="D673" s="3" t="s">
        <v>20</v>
      </c>
      <c r="E673" s="3" t="s">
        <v>853</v>
      </c>
      <c r="F673" s="3" t="s">
        <v>1711</v>
      </c>
      <c r="G673" s="3" t="s">
        <v>26222</v>
      </c>
      <c r="H673" s="3" t="s">
        <v>1737</v>
      </c>
      <c r="I673" s="6">
        <v>30617</v>
      </c>
      <c r="J673" s="7" t="s">
        <v>1738</v>
      </c>
      <c r="K673" s="8">
        <v>3061791</v>
      </c>
      <c r="L673" s="3">
        <v>12</v>
      </c>
      <c r="N673" s="9">
        <v>0.12</v>
      </c>
      <c r="O673" s="9" t="b">
        <v>1</v>
      </c>
      <c r="P673" s="10">
        <v>0</v>
      </c>
      <c r="Q673" s="3" t="s">
        <v>25</v>
      </c>
      <c r="R673" s="3" t="s">
        <v>1739</v>
      </c>
      <c r="S673" s="14">
        <v>3061791</v>
      </c>
      <c r="T673" s="21">
        <v>0.66607499999999997</v>
      </c>
      <c r="U673" s="22">
        <v>0.66607499999999997</v>
      </c>
      <c r="V673" s="22">
        <v>0</v>
      </c>
      <c r="W673" s="22">
        <v>0</v>
      </c>
      <c r="X673" s="22">
        <f t="shared" si="14"/>
        <v>7.9929E-2</v>
      </c>
      <c r="Y673" s="8" t="b">
        <v>0</v>
      </c>
      <c r="Z673" s="8" t="b">
        <v>1</v>
      </c>
      <c r="AA673" s="8" t="b">
        <v>0</v>
      </c>
      <c r="AB673" s="8" t="b">
        <v>1</v>
      </c>
    </row>
    <row r="674" spans="1:28" x14ac:dyDescent="0.2">
      <c r="A674" s="1" t="s">
        <v>852</v>
      </c>
      <c r="B674" s="1" t="s">
        <v>19</v>
      </c>
      <c r="D674" s="3" t="s">
        <v>20</v>
      </c>
      <c r="E674" s="3" t="s">
        <v>853</v>
      </c>
      <c r="F674" s="3" t="s">
        <v>1711</v>
      </c>
      <c r="G674" s="3" t="s">
        <v>26222</v>
      </c>
      <c r="H674" s="3" t="s">
        <v>1737</v>
      </c>
      <c r="I674" s="6">
        <v>30617</v>
      </c>
      <c r="J674" s="7" t="s">
        <v>1740</v>
      </c>
      <c r="K674" s="8">
        <v>3061792</v>
      </c>
      <c r="L674" s="3">
        <v>12</v>
      </c>
      <c r="N674" s="9">
        <v>0.12</v>
      </c>
      <c r="O674" s="9" t="b">
        <v>1</v>
      </c>
      <c r="P674" s="10">
        <v>9.0677859377507566E-2</v>
      </c>
      <c r="Q674" s="3" t="s">
        <v>25</v>
      </c>
      <c r="R674" s="3" t="s">
        <v>1741</v>
      </c>
      <c r="S674" s="14">
        <v>3061792</v>
      </c>
      <c r="T674" s="21">
        <v>224.24904049999995</v>
      </c>
      <c r="U674" s="22">
        <v>12.103881333333334</v>
      </c>
      <c r="V674" s="22">
        <v>42.691634499999992</v>
      </c>
      <c r="W674" s="22">
        <v>169.45352466666662</v>
      </c>
      <c r="X674" s="22">
        <f t="shared" si="14"/>
        <v>1.4524657599999999</v>
      </c>
      <c r="Y674" s="8" t="b">
        <v>0</v>
      </c>
      <c r="Z674" s="8" t="b">
        <v>1</v>
      </c>
      <c r="AA674" s="8" t="b">
        <v>0</v>
      </c>
      <c r="AB674" s="8" t="b">
        <v>1</v>
      </c>
    </row>
    <row r="675" spans="1:28" x14ac:dyDescent="0.2">
      <c r="A675" s="1" t="s">
        <v>852</v>
      </c>
      <c r="B675" s="1" t="s">
        <v>19</v>
      </c>
      <c r="D675" s="3" t="s">
        <v>20</v>
      </c>
      <c r="E675" s="3" t="s">
        <v>853</v>
      </c>
      <c r="F675" s="3" t="s">
        <v>1711</v>
      </c>
      <c r="G675" s="3" t="s">
        <v>26222</v>
      </c>
      <c r="H675" s="3" t="s">
        <v>1737</v>
      </c>
      <c r="I675" s="6">
        <v>30617</v>
      </c>
      <c r="J675" s="7" t="s">
        <v>1742</v>
      </c>
      <c r="K675" s="8">
        <v>3061793</v>
      </c>
      <c r="L675" s="3">
        <v>12</v>
      </c>
      <c r="N675" s="9">
        <v>0.12</v>
      </c>
      <c r="O675" s="9" t="b">
        <v>1</v>
      </c>
      <c r="P675" s="10">
        <v>5.2091709709784106E-2</v>
      </c>
      <c r="Q675" s="3" t="s">
        <v>25</v>
      </c>
      <c r="R675" s="3" t="s">
        <v>1743</v>
      </c>
      <c r="S675" s="14">
        <v>3061793</v>
      </c>
      <c r="T675" s="21">
        <v>0.29153583333333333</v>
      </c>
      <c r="U675" s="22">
        <v>0.13447783333333332</v>
      </c>
      <c r="V675" s="22">
        <v>3.0502999999999999E-2</v>
      </c>
      <c r="W675" s="22">
        <v>0.126555</v>
      </c>
      <c r="X675" s="22">
        <f t="shared" si="14"/>
        <v>1.613734E-2</v>
      </c>
      <c r="Y675" s="8" t="b">
        <v>0</v>
      </c>
      <c r="Z675" s="8" t="b">
        <v>1</v>
      </c>
      <c r="AA675" s="8" t="b">
        <v>0</v>
      </c>
      <c r="AB675" s="8" t="b">
        <v>1</v>
      </c>
    </row>
    <row r="676" spans="1:28" x14ac:dyDescent="0.2">
      <c r="A676" s="1" t="s">
        <v>852</v>
      </c>
      <c r="B676" s="1" t="s">
        <v>19</v>
      </c>
      <c r="D676" s="3" t="s">
        <v>20</v>
      </c>
      <c r="E676" s="3" t="s">
        <v>853</v>
      </c>
      <c r="F676" s="3" t="s">
        <v>1711</v>
      </c>
      <c r="G676" s="3" t="s">
        <v>26222</v>
      </c>
      <c r="H676" s="3" t="s">
        <v>1737</v>
      </c>
      <c r="I676" s="6">
        <v>30617</v>
      </c>
      <c r="J676" s="7" t="s">
        <v>1744</v>
      </c>
      <c r="K676" s="8">
        <v>3061794</v>
      </c>
      <c r="L676" s="3">
        <v>12</v>
      </c>
      <c r="N676" s="9">
        <v>0.12</v>
      </c>
      <c r="O676" s="9" t="b">
        <v>1</v>
      </c>
      <c r="P676" s="10">
        <v>0</v>
      </c>
      <c r="Q676" s="3" t="s">
        <v>25</v>
      </c>
      <c r="R676" s="3" t="s">
        <v>1745</v>
      </c>
      <c r="S676" s="14">
        <v>3061794</v>
      </c>
      <c r="T676" s="21">
        <v>3.9364999999999999E-3</v>
      </c>
      <c r="U676" s="22">
        <v>3.9364999999999999E-3</v>
      </c>
      <c r="V676" s="22">
        <v>0</v>
      </c>
      <c r="W676" s="22">
        <v>0</v>
      </c>
      <c r="X676" s="22">
        <f t="shared" si="14"/>
        <v>4.7237999999999995E-4</v>
      </c>
      <c r="Y676" s="8" t="b">
        <v>0</v>
      </c>
      <c r="Z676" s="8" t="b">
        <v>1</v>
      </c>
      <c r="AA676" s="8" t="b">
        <v>0</v>
      </c>
      <c r="AB676" s="8" t="b">
        <v>1</v>
      </c>
    </row>
    <row r="677" spans="1:28" x14ac:dyDescent="0.2">
      <c r="A677" s="1" t="s">
        <v>852</v>
      </c>
      <c r="B677" s="1" t="s">
        <v>19</v>
      </c>
      <c r="D677" s="3" t="s">
        <v>20</v>
      </c>
      <c r="E677" s="3" t="s">
        <v>853</v>
      </c>
      <c r="F677" s="3" t="s">
        <v>1711</v>
      </c>
      <c r="G677" s="3" t="s">
        <v>26222</v>
      </c>
      <c r="H677" s="3" t="s">
        <v>1737</v>
      </c>
      <c r="I677" s="6">
        <v>30617</v>
      </c>
      <c r="J677" s="7" t="s">
        <v>1746</v>
      </c>
      <c r="K677" s="8">
        <v>3061799</v>
      </c>
      <c r="L677" s="3">
        <v>12</v>
      </c>
      <c r="N677" s="9">
        <v>0.12</v>
      </c>
      <c r="O677" s="9" t="b">
        <v>1</v>
      </c>
      <c r="P677" s="10">
        <v>0.10471116954240521</v>
      </c>
      <c r="Q677" s="3" t="s">
        <v>25</v>
      </c>
      <c r="R677" s="3" t="s">
        <v>1747</v>
      </c>
      <c r="S677" s="14">
        <v>3061799</v>
      </c>
      <c r="T677" s="21">
        <v>66.178642166666663</v>
      </c>
      <c r="U677" s="22">
        <v>7.433462166666664</v>
      </c>
      <c r="V677" s="22">
        <v>0.99815483333333321</v>
      </c>
      <c r="W677" s="22">
        <v>57.747025166666667</v>
      </c>
      <c r="X677" s="22">
        <f t="shared" si="14"/>
        <v>0.89201545999999965</v>
      </c>
      <c r="Y677" s="8" t="b">
        <v>0</v>
      </c>
      <c r="Z677" s="8" t="b">
        <v>1</v>
      </c>
      <c r="AA677" s="8" t="b">
        <v>0</v>
      </c>
      <c r="AB677" s="8" t="b">
        <v>1</v>
      </c>
    </row>
    <row r="678" spans="1:28" x14ac:dyDescent="0.2">
      <c r="A678" s="1" t="s">
        <v>852</v>
      </c>
      <c r="B678" s="1" t="s">
        <v>19</v>
      </c>
      <c r="D678" s="3" t="s">
        <v>20</v>
      </c>
      <c r="E678" s="3" t="s">
        <v>853</v>
      </c>
      <c r="F678" s="3" t="s">
        <v>1711</v>
      </c>
      <c r="G678" s="3" t="s">
        <v>26222</v>
      </c>
      <c r="H678" s="3" t="s">
        <v>1748</v>
      </c>
      <c r="I678" s="6">
        <v>30619</v>
      </c>
      <c r="J678" s="7" t="s">
        <v>1749</v>
      </c>
      <c r="K678" s="8">
        <v>3061910</v>
      </c>
      <c r="L678" s="3">
        <v>7.5</v>
      </c>
      <c r="N678" s="9">
        <v>7.4999999999999997E-2</v>
      </c>
      <c r="O678" s="9" t="b">
        <v>1</v>
      </c>
      <c r="P678" s="10">
        <v>6.5792285942396042E-2</v>
      </c>
      <c r="Q678" s="3" t="s">
        <v>25</v>
      </c>
      <c r="R678" s="3" t="s">
        <v>1750</v>
      </c>
      <c r="S678" s="14">
        <v>3061910</v>
      </c>
      <c r="T678" s="21">
        <v>3.1711888333333333</v>
      </c>
      <c r="U678" s="22">
        <v>0.3893253333333333</v>
      </c>
      <c r="V678" s="22">
        <v>0</v>
      </c>
      <c r="W678" s="22">
        <v>2.7818635</v>
      </c>
      <c r="X678" s="22">
        <f t="shared" si="14"/>
        <v>2.9199399999999997E-2</v>
      </c>
      <c r="Y678" s="8" t="b">
        <v>0</v>
      </c>
      <c r="Z678" s="8" t="b">
        <v>1</v>
      </c>
      <c r="AA678" s="8" t="b">
        <v>0</v>
      </c>
      <c r="AB678" s="8" t="b">
        <v>1</v>
      </c>
    </row>
    <row r="679" spans="1:28" x14ac:dyDescent="0.2">
      <c r="A679" s="1" t="s">
        <v>852</v>
      </c>
      <c r="B679" s="1" t="s">
        <v>19</v>
      </c>
      <c r="D679" s="3" t="s">
        <v>20</v>
      </c>
      <c r="E679" s="3" t="s">
        <v>853</v>
      </c>
      <c r="F679" s="3" t="s">
        <v>1711</v>
      </c>
      <c r="G679" s="3" t="s">
        <v>26222</v>
      </c>
      <c r="H679" s="3" t="s">
        <v>1748</v>
      </c>
      <c r="I679" s="6">
        <v>30619</v>
      </c>
      <c r="J679" s="7" t="s">
        <v>1751</v>
      </c>
      <c r="K679" s="8">
        <v>3061990</v>
      </c>
      <c r="L679" s="3">
        <v>12</v>
      </c>
      <c r="N679" s="9">
        <v>0.12</v>
      </c>
      <c r="O679" s="9" t="b">
        <v>1</v>
      </c>
      <c r="P679" s="10">
        <v>0.11654533854539818</v>
      </c>
      <c r="Q679" s="3" t="s">
        <v>25</v>
      </c>
      <c r="R679" s="3" t="s">
        <v>1752</v>
      </c>
      <c r="S679" s="14">
        <v>3061990</v>
      </c>
      <c r="T679" s="21">
        <v>6.1692760000000026</v>
      </c>
      <c r="U679" s="22">
        <v>0.17150083333333332</v>
      </c>
      <c r="V679" s="22">
        <v>6.1054999999999998E-3</v>
      </c>
      <c r="W679" s="22">
        <v>5.9916696666666693</v>
      </c>
      <c r="X679" s="22">
        <f t="shared" si="14"/>
        <v>2.0580099999999997E-2</v>
      </c>
      <c r="Y679" s="8" t="b">
        <v>0</v>
      </c>
      <c r="Z679" s="8" t="b">
        <v>1</v>
      </c>
      <c r="AA679" s="8" t="b">
        <v>0</v>
      </c>
      <c r="AB679" s="8" t="b">
        <v>1</v>
      </c>
    </row>
    <row r="680" spans="1:28" hidden="1" x14ac:dyDescent="0.2">
      <c r="A680" s="1" t="s">
        <v>19</v>
      </c>
      <c r="B680" s="1" t="s">
        <v>19</v>
      </c>
      <c r="D680" s="3" t="s">
        <v>20</v>
      </c>
      <c r="E680" s="3" t="s">
        <v>1991</v>
      </c>
      <c r="F680" s="3" t="s">
        <v>2036</v>
      </c>
      <c r="G680" s="3" t="s">
        <v>26226</v>
      </c>
      <c r="H680" s="3" t="s">
        <v>2078</v>
      </c>
      <c r="I680" s="6">
        <v>40291</v>
      </c>
      <c r="J680" s="7" t="s">
        <v>2079</v>
      </c>
      <c r="K680" s="8">
        <v>4029110</v>
      </c>
      <c r="M680" s="3" t="s">
        <v>2080</v>
      </c>
      <c r="N680" s="9">
        <v>0.21848999999999999</v>
      </c>
      <c r="O680" s="9" t="b">
        <v>0</v>
      </c>
      <c r="P680" s="10">
        <v>0</v>
      </c>
      <c r="Q680" s="3" t="s">
        <v>25</v>
      </c>
      <c r="R680" s="3" t="s">
        <v>2081</v>
      </c>
      <c r="S680" s="14">
        <v>4029110</v>
      </c>
      <c r="T680" s="21">
        <v>2.107619666666666</v>
      </c>
      <c r="U680" s="22">
        <v>2.107619666666666</v>
      </c>
      <c r="V680" s="22">
        <v>0</v>
      </c>
      <c r="W680" s="22">
        <v>0</v>
      </c>
      <c r="X680" s="22">
        <f t="shared" si="14"/>
        <v>0.46049382096999986</v>
      </c>
      <c r="Y680" s="8" t="b">
        <v>0</v>
      </c>
      <c r="Z680" s="8" t="b">
        <v>0</v>
      </c>
      <c r="AA680" s="8" t="b">
        <v>0</v>
      </c>
      <c r="AB680" s="8" t="b">
        <v>0</v>
      </c>
    </row>
    <row r="681" spans="1:28" hidden="1" x14ac:dyDescent="0.2">
      <c r="A681" s="1" t="s">
        <v>19</v>
      </c>
      <c r="B681" s="1" t="s">
        <v>19</v>
      </c>
      <c r="D681" s="3" t="s">
        <v>20</v>
      </c>
      <c r="E681" s="3" t="s">
        <v>1991</v>
      </c>
      <c r="F681" s="3" t="s">
        <v>2036</v>
      </c>
      <c r="G681" s="3" t="s">
        <v>26226</v>
      </c>
      <c r="H681" s="3" t="s">
        <v>2078</v>
      </c>
      <c r="I681" s="6">
        <v>40291</v>
      </c>
      <c r="J681" s="7" t="s">
        <v>2082</v>
      </c>
      <c r="K681" s="8">
        <v>4029130</v>
      </c>
      <c r="M681" s="3" t="s">
        <v>2083</v>
      </c>
      <c r="N681" s="9">
        <v>0.27327000000000001</v>
      </c>
      <c r="O681" s="9" t="b">
        <v>0</v>
      </c>
      <c r="P681" s="10">
        <v>0</v>
      </c>
      <c r="Q681" s="3" t="s">
        <v>25</v>
      </c>
      <c r="R681" s="3" t="s">
        <v>2084</v>
      </c>
      <c r="S681" s="14">
        <v>4029130</v>
      </c>
      <c r="T681" s="21">
        <v>18.851075999999999</v>
      </c>
      <c r="U681" s="22">
        <v>18.851075999999999</v>
      </c>
      <c r="V681" s="22">
        <v>0</v>
      </c>
      <c r="W681" s="22">
        <v>0</v>
      </c>
      <c r="X681" s="22">
        <f t="shared" si="14"/>
        <v>5.1514335385200001</v>
      </c>
      <c r="Y681" s="8" t="b">
        <v>0</v>
      </c>
      <c r="Z681" s="8" t="b">
        <v>0</v>
      </c>
      <c r="AA681" s="8" t="b">
        <v>0</v>
      </c>
      <c r="AB681" s="8" t="b">
        <v>0</v>
      </c>
    </row>
    <row r="682" spans="1:28" hidden="1" x14ac:dyDescent="0.2">
      <c r="A682" s="1" t="s">
        <v>19</v>
      </c>
      <c r="B682" s="1" t="s">
        <v>19</v>
      </c>
      <c r="D682" s="3" t="s">
        <v>20</v>
      </c>
      <c r="E682" s="3" t="s">
        <v>1991</v>
      </c>
      <c r="F682" s="3" t="s">
        <v>2036</v>
      </c>
      <c r="G682" s="3" t="s">
        <v>26226</v>
      </c>
      <c r="H682" s="3" t="s">
        <v>2078</v>
      </c>
      <c r="I682" s="6">
        <v>40291</v>
      </c>
      <c r="J682" s="7" t="s">
        <v>2085</v>
      </c>
      <c r="K682" s="8">
        <v>4029151</v>
      </c>
      <c r="M682" s="3" t="s">
        <v>2025</v>
      </c>
      <c r="N682" s="9">
        <v>0.69262000000000001</v>
      </c>
      <c r="O682" s="9" t="b">
        <v>0</v>
      </c>
      <c r="P682" s="10">
        <v>0</v>
      </c>
      <c r="Q682" s="3" t="s">
        <v>25</v>
      </c>
      <c r="R682" s="3" t="s">
        <v>2086</v>
      </c>
      <c r="S682" s="14">
        <v>4029151</v>
      </c>
      <c r="T682" s="21">
        <v>0.11568249999999999</v>
      </c>
      <c r="U682" s="22">
        <v>0.11568249999999999</v>
      </c>
      <c r="V682" s="22">
        <v>0</v>
      </c>
      <c r="W682" s="22">
        <v>0</v>
      </c>
      <c r="X682" s="22">
        <f t="shared" si="14"/>
        <v>8.0124013149999992E-2</v>
      </c>
      <c r="Y682" s="8" t="b">
        <v>0</v>
      </c>
      <c r="Z682" s="8" t="b">
        <v>0</v>
      </c>
      <c r="AA682" s="8" t="b">
        <v>0</v>
      </c>
      <c r="AB682" s="8" t="b">
        <v>0</v>
      </c>
    </row>
    <row r="683" spans="1:28" hidden="1" x14ac:dyDescent="0.2">
      <c r="A683" s="1" t="s">
        <v>19</v>
      </c>
      <c r="B683" s="1" t="s">
        <v>19</v>
      </c>
      <c r="D683" s="3" t="s">
        <v>20</v>
      </c>
      <c r="E683" s="3" t="s">
        <v>1991</v>
      </c>
      <c r="F683" s="3" t="s">
        <v>2036</v>
      </c>
      <c r="G683" s="3" t="s">
        <v>26226</v>
      </c>
      <c r="H683" s="3" t="s">
        <v>2078</v>
      </c>
      <c r="I683" s="6">
        <v>40291</v>
      </c>
      <c r="J683" s="7" t="s">
        <v>2087</v>
      </c>
      <c r="K683" s="8">
        <v>4029159</v>
      </c>
      <c r="M683" s="3" t="s">
        <v>2028</v>
      </c>
      <c r="N683" s="9">
        <v>0.68694999999999995</v>
      </c>
      <c r="O683" s="9" t="b">
        <v>0</v>
      </c>
      <c r="P683" s="10">
        <v>0</v>
      </c>
      <c r="Q683" s="3" t="s">
        <v>25</v>
      </c>
      <c r="R683" s="3" t="s">
        <v>2088</v>
      </c>
      <c r="S683" s="14">
        <v>4029159</v>
      </c>
      <c r="T683" s="21">
        <v>8.5465666666666593E-2</v>
      </c>
      <c r="U683" s="22">
        <v>8.5465666666666593E-2</v>
      </c>
      <c r="V683" s="22">
        <v>0</v>
      </c>
      <c r="W683" s="22">
        <v>0</v>
      </c>
      <c r="X683" s="22">
        <f t="shared" si="14"/>
        <v>5.871063971666661E-2</v>
      </c>
      <c r="Y683" s="8" t="b">
        <v>0</v>
      </c>
      <c r="Z683" s="8" t="b">
        <v>0</v>
      </c>
      <c r="AA683" s="8" t="b">
        <v>0</v>
      </c>
      <c r="AB683" s="8" t="b">
        <v>0</v>
      </c>
    </row>
    <row r="684" spans="1:28" hidden="1" x14ac:dyDescent="0.2">
      <c r="A684" s="1" t="s">
        <v>19</v>
      </c>
      <c r="B684" s="1" t="s">
        <v>19</v>
      </c>
      <c r="D684" s="3" t="s">
        <v>20</v>
      </c>
      <c r="E684" s="3" t="s">
        <v>1991</v>
      </c>
      <c r="F684" s="3" t="s">
        <v>2036</v>
      </c>
      <c r="G684" s="3" t="s">
        <v>26226</v>
      </c>
      <c r="H684" s="3" t="s">
        <v>2078</v>
      </c>
      <c r="I684" s="6">
        <v>40291</v>
      </c>
      <c r="J684" s="7" t="s">
        <v>2089</v>
      </c>
      <c r="K684" s="8">
        <v>4029191</v>
      </c>
      <c r="M684" s="3" t="s">
        <v>2031</v>
      </c>
      <c r="N684" s="9">
        <v>1.1566700000000001</v>
      </c>
      <c r="O684" s="9" t="b">
        <v>0</v>
      </c>
      <c r="P684" s="10">
        <v>0</v>
      </c>
      <c r="Q684" s="3" t="s">
        <v>25</v>
      </c>
      <c r="R684" s="3" t="s">
        <v>2090</v>
      </c>
      <c r="S684" s="14">
        <v>4029191</v>
      </c>
      <c r="T684" s="21">
        <v>0.180940666666667</v>
      </c>
      <c r="U684" s="22">
        <v>0.180940666666667</v>
      </c>
      <c r="V684" s="22">
        <v>0</v>
      </c>
      <c r="W684" s="22">
        <v>0</v>
      </c>
      <c r="X684" s="22">
        <f t="shared" si="14"/>
        <v>0.20928864091333374</v>
      </c>
      <c r="Y684" s="8" t="b">
        <v>0</v>
      </c>
      <c r="Z684" s="8" t="b">
        <v>0</v>
      </c>
      <c r="AA684" s="8" t="b">
        <v>0</v>
      </c>
      <c r="AB684" s="8" t="b">
        <v>0</v>
      </c>
    </row>
    <row r="685" spans="1:28" hidden="1" x14ac:dyDescent="0.2">
      <c r="A685" s="1" t="s">
        <v>19</v>
      </c>
      <c r="B685" s="1" t="s">
        <v>19</v>
      </c>
      <c r="D685" s="3" t="s">
        <v>20</v>
      </c>
      <c r="E685" s="3" t="s">
        <v>1991</v>
      </c>
      <c r="F685" s="3" t="s">
        <v>2036</v>
      </c>
      <c r="G685" s="3" t="s">
        <v>26226</v>
      </c>
      <c r="H685" s="3" t="s">
        <v>2078</v>
      </c>
      <c r="I685" s="6">
        <v>40291</v>
      </c>
      <c r="J685" s="7" t="s">
        <v>2091</v>
      </c>
      <c r="K685" s="8">
        <v>4029199</v>
      </c>
      <c r="M685" s="3" t="s">
        <v>2034</v>
      </c>
      <c r="N685" s="9">
        <v>1.151</v>
      </c>
      <c r="O685" s="9" t="b">
        <v>0</v>
      </c>
      <c r="P685" s="10">
        <v>0</v>
      </c>
      <c r="Q685" s="3" t="s">
        <v>25</v>
      </c>
      <c r="R685" s="3" t="s">
        <v>2092</v>
      </c>
      <c r="S685" s="14">
        <v>4029199</v>
      </c>
      <c r="T685" s="21">
        <v>0.33073999999999998</v>
      </c>
      <c r="U685" s="22">
        <v>0.33073999999999998</v>
      </c>
      <c r="V685" s="22">
        <v>0</v>
      </c>
      <c r="W685" s="22">
        <v>0</v>
      </c>
      <c r="X685" s="22">
        <f t="shared" si="14"/>
        <v>0.38068173999999999</v>
      </c>
      <c r="Y685" s="8" t="b">
        <v>0</v>
      </c>
      <c r="Z685" s="8" t="b">
        <v>0</v>
      </c>
      <c r="AA685" s="8" t="b">
        <v>0</v>
      </c>
      <c r="AB685" s="8" t="b">
        <v>0</v>
      </c>
    </row>
    <row r="686" spans="1:28" hidden="1" x14ac:dyDescent="0.2">
      <c r="A686" s="1" t="s">
        <v>19</v>
      </c>
      <c r="B686" s="1" t="s">
        <v>19</v>
      </c>
      <c r="D686" s="3" t="s">
        <v>20</v>
      </c>
      <c r="E686" s="3" t="s">
        <v>1991</v>
      </c>
      <c r="F686" s="3" t="s">
        <v>2036</v>
      </c>
      <c r="G686" s="3" t="s">
        <v>26226</v>
      </c>
      <c r="H686" s="3" t="s">
        <v>2093</v>
      </c>
      <c r="I686" s="6">
        <v>40299</v>
      </c>
      <c r="J686" s="7" t="s">
        <v>2094</v>
      </c>
      <c r="K686" s="8">
        <v>4029910</v>
      </c>
      <c r="M686" s="3" t="s">
        <v>2095</v>
      </c>
      <c r="N686" s="9">
        <v>0.32961000000000001</v>
      </c>
      <c r="O686" s="9" t="b">
        <v>0</v>
      </c>
      <c r="P686" s="10">
        <v>3.6601009632160037E-5</v>
      </c>
      <c r="Q686" s="3" t="s">
        <v>25</v>
      </c>
      <c r="R686" s="3" t="s">
        <v>2096</v>
      </c>
      <c r="S686" s="14">
        <v>4029910</v>
      </c>
      <c r="T686" s="21">
        <v>15.475933333333339</v>
      </c>
      <c r="U686" s="22">
        <v>15.474214833333338</v>
      </c>
      <c r="V686" s="22">
        <v>0</v>
      </c>
      <c r="W686" s="22">
        <v>1.7185E-3</v>
      </c>
      <c r="X686" s="22">
        <f t="shared" si="14"/>
        <v>5.1004559512150021</v>
      </c>
      <c r="Y686" s="8" t="b">
        <v>0</v>
      </c>
      <c r="Z686" s="8" t="b">
        <v>0</v>
      </c>
      <c r="AA686" s="8" t="b">
        <v>0</v>
      </c>
      <c r="AB686" s="8" t="b">
        <v>0</v>
      </c>
    </row>
    <row r="687" spans="1:28" hidden="1" x14ac:dyDescent="0.2">
      <c r="A687" s="1" t="s">
        <v>19</v>
      </c>
      <c r="B687" s="1" t="s">
        <v>19</v>
      </c>
      <c r="D687" s="3" t="s">
        <v>20</v>
      </c>
      <c r="E687" s="3" t="s">
        <v>1991</v>
      </c>
      <c r="F687" s="3" t="s">
        <v>2036</v>
      </c>
      <c r="G687" s="3" t="s">
        <v>26226</v>
      </c>
      <c r="H687" s="3" t="s">
        <v>2093</v>
      </c>
      <c r="I687" s="6">
        <v>40299</v>
      </c>
      <c r="J687" s="7" t="s">
        <v>2097</v>
      </c>
      <c r="K687" s="8">
        <v>4029931</v>
      </c>
      <c r="M687" s="3" t="s">
        <v>2098</v>
      </c>
      <c r="N687" s="11">
        <v>0</v>
      </c>
      <c r="O687" s="9" t="b">
        <v>1</v>
      </c>
      <c r="P687" s="10">
        <v>0</v>
      </c>
      <c r="Q687" s="3" t="s">
        <v>25</v>
      </c>
      <c r="R687" s="3" t="s">
        <v>2099</v>
      </c>
      <c r="S687" s="14">
        <v>4029931</v>
      </c>
      <c r="T687" s="21">
        <v>15.942233666666668</v>
      </c>
      <c r="U687" s="22">
        <v>15.942233666666668</v>
      </c>
      <c r="V687" s="22">
        <v>0</v>
      </c>
      <c r="W687" s="22">
        <v>0</v>
      </c>
      <c r="X687" s="22">
        <f t="shared" si="14"/>
        <v>0</v>
      </c>
      <c r="Y687" s="8" t="b">
        <v>0</v>
      </c>
      <c r="Z687" s="8" t="b">
        <v>0</v>
      </c>
      <c r="AA687" s="8" t="b">
        <v>0</v>
      </c>
      <c r="AB687" s="8" t="b">
        <v>0</v>
      </c>
    </row>
    <row r="688" spans="1:28" hidden="1" x14ac:dyDescent="0.2">
      <c r="A688" s="1" t="s">
        <v>19</v>
      </c>
      <c r="B688" s="1" t="s">
        <v>19</v>
      </c>
      <c r="D688" s="3" t="s">
        <v>20</v>
      </c>
      <c r="E688" s="3" t="s">
        <v>1991</v>
      </c>
      <c r="F688" s="3" t="s">
        <v>2036</v>
      </c>
      <c r="G688" s="3" t="s">
        <v>26226</v>
      </c>
      <c r="H688" s="3" t="s">
        <v>2093</v>
      </c>
      <c r="I688" s="6">
        <v>40299</v>
      </c>
      <c r="J688" s="7" t="s">
        <v>2100</v>
      </c>
      <c r="K688" s="8">
        <v>4029939</v>
      </c>
      <c r="M688" s="3" t="s">
        <v>2101</v>
      </c>
      <c r="N688" s="11">
        <v>0</v>
      </c>
      <c r="O688" s="9" t="b">
        <v>1</v>
      </c>
      <c r="P688" s="10">
        <v>0</v>
      </c>
      <c r="Q688" s="3" t="s">
        <v>25</v>
      </c>
      <c r="R688" s="3" t="s">
        <v>2102</v>
      </c>
      <c r="S688" s="14">
        <v>4029939</v>
      </c>
      <c r="T688" s="21">
        <v>0.76604166666666607</v>
      </c>
      <c r="U688" s="22">
        <v>0.76604166666666607</v>
      </c>
      <c r="V688" s="22">
        <v>0</v>
      </c>
      <c r="W688" s="22">
        <v>0</v>
      </c>
      <c r="X688" s="22">
        <f t="shared" si="14"/>
        <v>0</v>
      </c>
      <c r="Y688" s="8" t="b">
        <v>0</v>
      </c>
      <c r="Z688" s="8" t="b">
        <v>0</v>
      </c>
      <c r="AA688" s="8" t="b">
        <v>0</v>
      </c>
      <c r="AB688" s="8" t="b">
        <v>0</v>
      </c>
    </row>
    <row r="689" spans="1:28" hidden="1" x14ac:dyDescent="0.2">
      <c r="A689" s="1" t="s">
        <v>19</v>
      </c>
      <c r="B689" s="1" t="s">
        <v>19</v>
      </c>
      <c r="D689" s="3" t="s">
        <v>20</v>
      </c>
      <c r="E689" s="3" t="s">
        <v>1991</v>
      </c>
      <c r="F689" s="3" t="s">
        <v>2036</v>
      </c>
      <c r="G689" s="3" t="s">
        <v>26226</v>
      </c>
      <c r="H689" s="3" t="s">
        <v>2093</v>
      </c>
      <c r="I689" s="6">
        <v>40299</v>
      </c>
      <c r="J689" s="7" t="s">
        <v>2103</v>
      </c>
      <c r="K689" s="8">
        <v>4029991</v>
      </c>
      <c r="M689" s="3" t="s">
        <v>2104</v>
      </c>
      <c r="N689" s="11">
        <v>0</v>
      </c>
      <c r="O689" s="9" t="b">
        <v>1</v>
      </c>
      <c r="P689" s="10">
        <v>0</v>
      </c>
      <c r="Q689" s="3" t="s">
        <v>25</v>
      </c>
      <c r="R689" s="3" t="s">
        <v>2105</v>
      </c>
      <c r="S689" s="14">
        <v>4029991</v>
      </c>
      <c r="T689" s="21">
        <v>4.3950666666666673E-2</v>
      </c>
      <c r="U689" s="22">
        <v>4.2793666666666674E-2</v>
      </c>
      <c r="V689" s="22">
        <v>0</v>
      </c>
      <c r="W689" s="22">
        <v>1.157E-3</v>
      </c>
      <c r="X689" s="22">
        <f t="shared" si="14"/>
        <v>0</v>
      </c>
      <c r="Y689" s="8" t="b">
        <v>0</v>
      </c>
      <c r="Z689" s="8" t="b">
        <v>0</v>
      </c>
      <c r="AA689" s="8" t="b">
        <v>0</v>
      </c>
      <c r="AB689" s="8" t="b">
        <v>0</v>
      </c>
    </row>
    <row r="690" spans="1:28" hidden="1" x14ac:dyDescent="0.2">
      <c r="A690" s="1" t="s">
        <v>19</v>
      </c>
      <c r="B690" s="1" t="s">
        <v>19</v>
      </c>
      <c r="D690" s="3" t="s">
        <v>20</v>
      </c>
      <c r="E690" s="3" t="s">
        <v>1991</v>
      </c>
      <c r="F690" s="3" t="s">
        <v>2036</v>
      </c>
      <c r="G690" s="3" t="s">
        <v>26226</v>
      </c>
      <c r="H690" s="3" t="s">
        <v>2093</v>
      </c>
      <c r="I690" s="6">
        <v>40299</v>
      </c>
      <c r="J690" s="7" t="s">
        <v>2106</v>
      </c>
      <c r="K690" s="8">
        <v>4029999</v>
      </c>
      <c r="M690" s="3" t="s">
        <v>2107</v>
      </c>
      <c r="N690" s="11">
        <v>0</v>
      </c>
      <c r="O690" s="9" t="b">
        <v>1</v>
      </c>
      <c r="P690" s="10">
        <v>0</v>
      </c>
      <c r="Q690" s="3" t="s">
        <v>25</v>
      </c>
      <c r="R690" s="3" t="s">
        <v>2108</v>
      </c>
      <c r="S690" s="14">
        <v>4029999</v>
      </c>
      <c r="T690" s="21">
        <v>1.4213785000000001</v>
      </c>
      <c r="U690" s="22">
        <v>1.4152685</v>
      </c>
      <c r="V690" s="22">
        <v>0</v>
      </c>
      <c r="W690" s="22">
        <v>6.11E-3</v>
      </c>
      <c r="X690" s="22">
        <f t="shared" si="14"/>
        <v>0</v>
      </c>
      <c r="Y690" s="8" t="b">
        <v>0</v>
      </c>
      <c r="Z690" s="8" t="b">
        <v>0</v>
      </c>
      <c r="AA690" s="8" t="b">
        <v>0</v>
      </c>
      <c r="AB690" s="8" t="b">
        <v>0</v>
      </c>
    </row>
    <row r="691" spans="1:28" hidden="1" x14ac:dyDescent="0.2">
      <c r="A691" s="1" t="s">
        <v>19</v>
      </c>
      <c r="B691" s="1" t="s">
        <v>19</v>
      </c>
      <c r="D691" s="3" t="s">
        <v>20</v>
      </c>
      <c r="E691" s="3" t="s">
        <v>1991</v>
      </c>
      <c r="F691" s="3" t="s">
        <v>2109</v>
      </c>
      <c r="G691" s="3" t="s">
        <v>26227</v>
      </c>
      <c r="H691" s="3" t="s">
        <v>2110</v>
      </c>
      <c r="I691" s="6">
        <v>40310</v>
      </c>
      <c r="J691" s="7" t="s">
        <v>2111</v>
      </c>
      <c r="K691" s="8">
        <v>4031011</v>
      </c>
      <c r="M691" s="3" t="s">
        <v>2112</v>
      </c>
      <c r="N691" s="9">
        <v>0.10449</v>
      </c>
      <c r="O691" s="9" t="b">
        <v>0</v>
      </c>
      <c r="P691" s="10">
        <v>3.8688963792379605E-4</v>
      </c>
      <c r="Q691" s="3" t="s">
        <v>25</v>
      </c>
      <c r="R691" s="3" t="s">
        <v>2113</v>
      </c>
      <c r="S691" s="14">
        <v>4031011</v>
      </c>
      <c r="T691" s="21">
        <v>25.873738500000037</v>
      </c>
      <c r="U691" s="22">
        <v>25.773379500000036</v>
      </c>
      <c r="V691" s="22">
        <v>4.5576666666666699E-3</v>
      </c>
      <c r="W691" s="22">
        <v>9.5801333333333294E-2</v>
      </c>
      <c r="X691" s="22">
        <f t="shared" si="14"/>
        <v>2.693060423955004</v>
      </c>
      <c r="Y691" s="8" t="b">
        <v>0</v>
      </c>
      <c r="Z691" s="8" t="b">
        <v>0</v>
      </c>
      <c r="AA691" s="8" t="b">
        <v>0</v>
      </c>
      <c r="AB691" s="8" t="b">
        <v>0</v>
      </c>
    </row>
    <row r="692" spans="1:28" hidden="1" x14ac:dyDescent="0.2">
      <c r="A692" s="1" t="s">
        <v>19</v>
      </c>
      <c r="B692" s="1" t="s">
        <v>19</v>
      </c>
      <c r="D692" s="3" t="s">
        <v>20</v>
      </c>
      <c r="E692" s="3" t="s">
        <v>1991</v>
      </c>
      <c r="F692" s="3" t="s">
        <v>2109</v>
      </c>
      <c r="G692" s="3" t="s">
        <v>26227</v>
      </c>
      <c r="H692" s="3" t="s">
        <v>2110</v>
      </c>
      <c r="I692" s="6">
        <v>40310</v>
      </c>
      <c r="J692" s="7" t="s">
        <v>2114</v>
      </c>
      <c r="K692" s="8">
        <v>4031013</v>
      </c>
      <c r="M692" s="3" t="s">
        <v>2115</v>
      </c>
      <c r="N692" s="9">
        <v>0.12436999999999999</v>
      </c>
      <c r="O692" s="9" t="b">
        <v>0</v>
      </c>
      <c r="P692" s="10">
        <v>0</v>
      </c>
      <c r="Q692" s="3" t="s">
        <v>25</v>
      </c>
      <c r="R692" s="3" t="s">
        <v>2116</v>
      </c>
      <c r="S692" s="14">
        <v>4031013</v>
      </c>
      <c r="T692" s="21">
        <v>12.575575333333306</v>
      </c>
      <c r="U692" s="22">
        <v>12.575575333333306</v>
      </c>
      <c r="V692" s="22">
        <v>0</v>
      </c>
      <c r="W692" s="22">
        <v>0</v>
      </c>
      <c r="X692" s="22">
        <f t="shared" si="14"/>
        <v>1.5640243042066633</v>
      </c>
      <c r="Y692" s="8" t="b">
        <v>0</v>
      </c>
      <c r="Z692" s="8" t="b">
        <v>0</v>
      </c>
      <c r="AA692" s="8" t="b">
        <v>0</v>
      </c>
      <c r="AB692" s="8" t="b">
        <v>0</v>
      </c>
    </row>
    <row r="693" spans="1:28" hidden="1" x14ac:dyDescent="0.2">
      <c r="A693" s="1" t="s">
        <v>19</v>
      </c>
      <c r="B693" s="1" t="s">
        <v>19</v>
      </c>
      <c r="D693" s="3" t="s">
        <v>20</v>
      </c>
      <c r="E693" s="3" t="s">
        <v>1991</v>
      </c>
      <c r="F693" s="3" t="s">
        <v>2109</v>
      </c>
      <c r="G693" s="3" t="s">
        <v>26227</v>
      </c>
      <c r="H693" s="3" t="s">
        <v>2110</v>
      </c>
      <c r="I693" s="6">
        <v>40310</v>
      </c>
      <c r="J693" s="7" t="s">
        <v>2117</v>
      </c>
      <c r="K693" s="8">
        <v>4031019</v>
      </c>
      <c r="M693" s="3" t="s">
        <v>2118</v>
      </c>
      <c r="N693" s="9">
        <v>0.30174000000000001</v>
      </c>
      <c r="O693" s="9" t="b">
        <v>0</v>
      </c>
      <c r="P693" s="10">
        <v>2.5343985718691828E-2</v>
      </c>
      <c r="Q693" s="3" t="s">
        <v>25</v>
      </c>
      <c r="R693" s="3" t="s">
        <v>2119</v>
      </c>
      <c r="S693" s="14">
        <v>4031019</v>
      </c>
      <c r="T693" s="21">
        <v>28.45453616666666</v>
      </c>
      <c r="U693" s="22">
        <v>26.064560166666659</v>
      </c>
      <c r="V693" s="22">
        <v>0</v>
      </c>
      <c r="W693" s="22">
        <v>2.3899759999999999</v>
      </c>
      <c r="X693" s="22">
        <f t="shared" si="14"/>
        <v>7.8647203846899982</v>
      </c>
      <c r="Y693" s="8" t="b">
        <v>0</v>
      </c>
      <c r="Z693" s="8" t="b">
        <v>0</v>
      </c>
      <c r="AA693" s="8" t="b">
        <v>0</v>
      </c>
      <c r="AB693" s="8" t="b">
        <v>0</v>
      </c>
    </row>
    <row r="694" spans="1:28" hidden="1" x14ac:dyDescent="0.2">
      <c r="A694" s="1" t="s">
        <v>19</v>
      </c>
      <c r="B694" s="1" t="s">
        <v>19</v>
      </c>
      <c r="D694" s="3" t="s">
        <v>20</v>
      </c>
      <c r="E694" s="3" t="s">
        <v>1991</v>
      </c>
      <c r="F694" s="3" t="s">
        <v>2109</v>
      </c>
      <c r="G694" s="3" t="s">
        <v>26227</v>
      </c>
      <c r="H694" s="3" t="s">
        <v>2110</v>
      </c>
      <c r="I694" s="6">
        <v>40310</v>
      </c>
      <c r="J694" s="7" t="s">
        <v>2120</v>
      </c>
      <c r="K694" s="8">
        <v>4031031</v>
      </c>
      <c r="M694" s="3" t="s">
        <v>2121</v>
      </c>
      <c r="N694" s="11">
        <v>0</v>
      </c>
      <c r="O694" s="9" t="b">
        <v>1</v>
      </c>
      <c r="P694" s="10">
        <v>0</v>
      </c>
      <c r="Q694" s="3" t="s">
        <v>25</v>
      </c>
      <c r="R694" s="3" t="s">
        <v>2122</v>
      </c>
      <c r="S694" s="14">
        <v>4031031</v>
      </c>
      <c r="T694" s="21">
        <v>0.15849866666666634</v>
      </c>
      <c r="U694" s="22">
        <v>0.15849866666666634</v>
      </c>
      <c r="V694" s="22">
        <v>0</v>
      </c>
      <c r="W694" s="22">
        <v>0</v>
      </c>
      <c r="X694" s="22">
        <f t="shared" si="14"/>
        <v>0</v>
      </c>
      <c r="Y694" s="8" t="b">
        <v>0</v>
      </c>
      <c r="Z694" s="8" t="b">
        <v>0</v>
      </c>
      <c r="AA694" s="8" t="b">
        <v>0</v>
      </c>
      <c r="AB694" s="8" t="b">
        <v>0</v>
      </c>
    </row>
    <row r="695" spans="1:28" hidden="1" x14ac:dyDescent="0.2">
      <c r="A695" s="1" t="s">
        <v>19</v>
      </c>
      <c r="B695" s="1" t="s">
        <v>19</v>
      </c>
      <c r="D695" s="3" t="s">
        <v>20</v>
      </c>
      <c r="E695" s="3" t="s">
        <v>1991</v>
      </c>
      <c r="F695" s="3" t="s">
        <v>2109</v>
      </c>
      <c r="G695" s="3" t="s">
        <v>26227</v>
      </c>
      <c r="H695" s="3" t="s">
        <v>2110</v>
      </c>
      <c r="I695" s="6">
        <v>40310</v>
      </c>
      <c r="J695" s="7" t="s">
        <v>2123</v>
      </c>
      <c r="K695" s="8">
        <v>4031033</v>
      </c>
      <c r="M695" s="3" t="s">
        <v>2124</v>
      </c>
      <c r="N695" s="11">
        <v>0</v>
      </c>
      <c r="O695" s="9" t="b">
        <v>1</v>
      </c>
      <c r="P695" s="10">
        <v>0</v>
      </c>
      <c r="Q695" s="3" t="s">
        <v>25</v>
      </c>
      <c r="R695" s="3" t="s">
        <v>2125</v>
      </c>
      <c r="S695" s="14">
        <v>4031033</v>
      </c>
      <c r="T695" s="21">
        <v>0.22030366666666662</v>
      </c>
      <c r="U695" s="22">
        <v>0.22030366666666662</v>
      </c>
      <c r="V695" s="22">
        <v>0</v>
      </c>
      <c r="W695" s="22">
        <v>0</v>
      </c>
      <c r="X695" s="22">
        <f t="shared" si="14"/>
        <v>0</v>
      </c>
      <c r="Y695" s="8" t="b">
        <v>0</v>
      </c>
      <c r="Z695" s="8" t="b">
        <v>0</v>
      </c>
      <c r="AA695" s="8" t="b">
        <v>0</v>
      </c>
      <c r="AB695" s="8" t="b">
        <v>0</v>
      </c>
    </row>
    <row r="696" spans="1:28" hidden="1" x14ac:dyDescent="0.2">
      <c r="A696" s="1" t="s">
        <v>19</v>
      </c>
      <c r="B696" s="1" t="s">
        <v>19</v>
      </c>
      <c r="D696" s="3" t="s">
        <v>20</v>
      </c>
      <c r="E696" s="3" t="s">
        <v>1991</v>
      </c>
      <c r="F696" s="3" t="s">
        <v>2109</v>
      </c>
      <c r="G696" s="3" t="s">
        <v>26227</v>
      </c>
      <c r="H696" s="3" t="s">
        <v>2110</v>
      </c>
      <c r="I696" s="6">
        <v>40310</v>
      </c>
      <c r="J696" s="7" t="s">
        <v>2126</v>
      </c>
      <c r="K696" s="8">
        <v>4031039</v>
      </c>
      <c r="M696" s="3" t="s">
        <v>2127</v>
      </c>
      <c r="N696" s="11">
        <v>0</v>
      </c>
      <c r="O696" s="9" t="b">
        <v>1</v>
      </c>
      <c r="P696" s="10">
        <v>0</v>
      </c>
      <c r="Q696" s="3" t="s">
        <v>25</v>
      </c>
      <c r="R696" s="3" t="s">
        <v>2128</v>
      </c>
      <c r="S696" s="14">
        <v>4031039</v>
      </c>
      <c r="T696" s="21">
        <v>4.8899141666666592</v>
      </c>
      <c r="U696" s="22">
        <v>4.7932824999999921</v>
      </c>
      <c r="V696" s="22">
        <v>0</v>
      </c>
      <c r="W696" s="22">
        <v>9.6631666666666699E-2</v>
      </c>
      <c r="X696" s="22">
        <f t="shared" si="14"/>
        <v>0</v>
      </c>
      <c r="Y696" s="8" t="b">
        <v>0</v>
      </c>
      <c r="Z696" s="8" t="b">
        <v>0</v>
      </c>
      <c r="AA696" s="8" t="b">
        <v>0</v>
      </c>
      <c r="AB696" s="8" t="b">
        <v>0</v>
      </c>
    </row>
    <row r="697" spans="1:28" hidden="1" x14ac:dyDescent="0.2">
      <c r="A697" s="1" t="s">
        <v>19</v>
      </c>
      <c r="B697" s="1" t="s">
        <v>19</v>
      </c>
      <c r="D697" s="3" t="s">
        <v>20</v>
      </c>
      <c r="E697" s="3" t="s">
        <v>1991</v>
      </c>
      <c r="F697" s="3" t="s">
        <v>2109</v>
      </c>
      <c r="G697" s="3" t="s">
        <v>26227</v>
      </c>
      <c r="H697" s="3" t="s">
        <v>2110</v>
      </c>
      <c r="I697" s="6">
        <v>40310</v>
      </c>
      <c r="J697" s="7" t="s">
        <v>2129</v>
      </c>
      <c r="K697" s="8">
        <v>4031051</v>
      </c>
      <c r="M697" s="3" t="s">
        <v>2130</v>
      </c>
      <c r="N697" s="9">
        <v>0.56720999999999999</v>
      </c>
      <c r="O697" s="9" t="b">
        <v>0</v>
      </c>
      <c r="P697" s="10">
        <v>5.4037911114866906E-4</v>
      </c>
      <c r="Q697" s="3" t="s">
        <v>25</v>
      </c>
      <c r="R697" s="3" t="s">
        <v>2131</v>
      </c>
      <c r="S697" s="14">
        <v>4031051</v>
      </c>
      <c r="T697" s="21">
        <v>16.251236666666681</v>
      </c>
      <c r="U697" s="22">
        <v>16.233401166666681</v>
      </c>
      <c r="V697" s="22">
        <v>2.3530000000000001E-3</v>
      </c>
      <c r="W697" s="22">
        <v>1.54825E-2</v>
      </c>
      <c r="X697" s="22">
        <f t="shared" si="14"/>
        <v>9.2077474757450073</v>
      </c>
      <c r="Y697" s="8" t="b">
        <v>0</v>
      </c>
      <c r="Z697" s="8" t="b">
        <v>0</v>
      </c>
      <c r="AA697" s="8" t="b">
        <v>0</v>
      </c>
      <c r="AB697" s="8" t="b">
        <v>0</v>
      </c>
    </row>
    <row r="698" spans="1:28" hidden="1" x14ac:dyDescent="0.2">
      <c r="A698" s="1" t="s">
        <v>19</v>
      </c>
      <c r="B698" s="1" t="s">
        <v>19</v>
      </c>
      <c r="D698" s="3" t="s">
        <v>20</v>
      </c>
      <c r="E698" s="3" t="s">
        <v>1991</v>
      </c>
      <c r="F698" s="3" t="s">
        <v>2109</v>
      </c>
      <c r="G698" s="3" t="s">
        <v>26227</v>
      </c>
      <c r="H698" s="3" t="s">
        <v>2110</v>
      </c>
      <c r="I698" s="6">
        <v>40310</v>
      </c>
      <c r="J698" s="7" t="s">
        <v>2132</v>
      </c>
      <c r="K698" s="8">
        <v>4031053</v>
      </c>
      <c r="M698" s="3" t="s">
        <v>2133</v>
      </c>
      <c r="N698" s="9">
        <v>0.74763999999999997</v>
      </c>
      <c r="O698" s="9" t="b">
        <v>0</v>
      </c>
      <c r="P698" s="10">
        <v>0.17173664089195612</v>
      </c>
      <c r="Q698" s="3" t="s">
        <v>25</v>
      </c>
      <c r="R698" s="3" t="s">
        <v>2134</v>
      </c>
      <c r="S698" s="14">
        <v>4031053</v>
      </c>
      <c r="T698" s="21">
        <v>18.081785166666663</v>
      </c>
      <c r="U698" s="22">
        <v>13.928308833333332</v>
      </c>
      <c r="V698" s="22">
        <v>0</v>
      </c>
      <c r="W698" s="22">
        <v>4.1534763333333302</v>
      </c>
      <c r="X698" s="22">
        <f t="shared" si="14"/>
        <v>10.413360816153332</v>
      </c>
      <c r="Y698" s="8" t="b">
        <v>0</v>
      </c>
      <c r="Z698" s="8" t="b">
        <v>0</v>
      </c>
      <c r="AA698" s="8" t="b">
        <v>0</v>
      </c>
      <c r="AB698" s="8" t="b">
        <v>0</v>
      </c>
    </row>
    <row r="699" spans="1:28" hidden="1" x14ac:dyDescent="0.2">
      <c r="A699" s="1" t="s">
        <v>19</v>
      </c>
      <c r="B699" s="1" t="s">
        <v>19</v>
      </c>
      <c r="D699" s="3" t="s">
        <v>20</v>
      </c>
      <c r="E699" s="3" t="s">
        <v>1991</v>
      </c>
      <c r="F699" s="3" t="s">
        <v>2109</v>
      </c>
      <c r="G699" s="3" t="s">
        <v>26227</v>
      </c>
      <c r="H699" s="3" t="s">
        <v>2110</v>
      </c>
      <c r="I699" s="6">
        <v>40310</v>
      </c>
      <c r="J699" s="7" t="s">
        <v>2135</v>
      </c>
      <c r="K699" s="8">
        <v>4031059</v>
      </c>
      <c r="M699" s="3" t="s">
        <v>2136</v>
      </c>
      <c r="N699" s="9">
        <v>0.94335999999999998</v>
      </c>
      <c r="O699" s="9" t="b">
        <v>0</v>
      </c>
      <c r="P699" s="10">
        <v>0</v>
      </c>
      <c r="Q699" s="3" t="s">
        <v>25</v>
      </c>
      <c r="R699" s="3" t="s">
        <v>2137</v>
      </c>
      <c r="S699" s="14">
        <v>4031059</v>
      </c>
      <c r="T699" s="21">
        <v>7.3842666666666695E-2</v>
      </c>
      <c r="U699" s="22">
        <v>7.3842666666666695E-2</v>
      </c>
      <c r="V699" s="22">
        <v>0</v>
      </c>
      <c r="W699" s="22">
        <v>0</v>
      </c>
      <c r="X699" s="22">
        <f t="shared" si="14"/>
        <v>6.9660218026666693E-2</v>
      </c>
      <c r="Y699" s="8" t="b">
        <v>0</v>
      </c>
      <c r="Z699" s="8" t="b">
        <v>0</v>
      </c>
      <c r="AA699" s="8" t="b">
        <v>0</v>
      </c>
      <c r="AB699" s="8" t="b">
        <v>0</v>
      </c>
    </row>
    <row r="700" spans="1:28" hidden="1" x14ac:dyDescent="0.2">
      <c r="A700" s="1" t="s">
        <v>19</v>
      </c>
      <c r="B700" s="1" t="s">
        <v>19</v>
      </c>
      <c r="D700" s="3" t="s">
        <v>20</v>
      </c>
      <c r="E700" s="3" t="s">
        <v>1991</v>
      </c>
      <c r="F700" s="3" t="s">
        <v>2109</v>
      </c>
      <c r="G700" s="3" t="s">
        <v>26227</v>
      </c>
      <c r="H700" s="3" t="s">
        <v>2110</v>
      </c>
      <c r="I700" s="6">
        <v>40310</v>
      </c>
      <c r="J700" s="7" t="s">
        <v>2138</v>
      </c>
      <c r="K700" s="8">
        <v>4031091</v>
      </c>
      <c r="M700" s="3" t="s">
        <v>2139</v>
      </c>
      <c r="N700" s="9">
        <v>0.1462</v>
      </c>
      <c r="O700" s="9" t="b">
        <v>0</v>
      </c>
      <c r="P700" s="10">
        <v>3.2513748808176774E-4</v>
      </c>
      <c r="Q700" s="3" t="s">
        <v>25</v>
      </c>
      <c r="R700" s="3" t="s">
        <v>2140</v>
      </c>
      <c r="S700" s="14">
        <v>4031091</v>
      </c>
      <c r="T700" s="21">
        <v>41.899389333333303</v>
      </c>
      <c r="U700" s="22">
        <v>41.806208333333302</v>
      </c>
      <c r="V700" s="22">
        <v>0</v>
      </c>
      <c r="W700" s="22">
        <v>9.3181E-2</v>
      </c>
      <c r="X700" s="22">
        <f t="shared" si="14"/>
        <v>6.1120676583333289</v>
      </c>
      <c r="Y700" s="8" t="b">
        <v>0</v>
      </c>
      <c r="Z700" s="8" t="b">
        <v>0</v>
      </c>
      <c r="AA700" s="8" t="b">
        <v>0</v>
      </c>
      <c r="AB700" s="8" t="b">
        <v>0</v>
      </c>
    </row>
    <row r="701" spans="1:28" hidden="1" x14ac:dyDescent="0.2">
      <c r="A701" s="1" t="s">
        <v>19</v>
      </c>
      <c r="B701" s="1" t="s">
        <v>19</v>
      </c>
      <c r="D701" s="3" t="s">
        <v>20</v>
      </c>
      <c r="E701" s="3" t="s">
        <v>1991</v>
      </c>
      <c r="F701" s="3" t="s">
        <v>2109</v>
      </c>
      <c r="G701" s="3" t="s">
        <v>26227</v>
      </c>
      <c r="H701" s="3" t="s">
        <v>2110</v>
      </c>
      <c r="I701" s="6">
        <v>40310</v>
      </c>
      <c r="J701" s="7" t="s">
        <v>2141</v>
      </c>
      <c r="K701" s="8">
        <v>4031093</v>
      </c>
      <c r="M701" s="3" t="s">
        <v>2142</v>
      </c>
      <c r="N701" s="9">
        <v>0.17016000000000001</v>
      </c>
      <c r="O701" s="9" t="b">
        <v>0</v>
      </c>
      <c r="P701" s="10">
        <v>0</v>
      </c>
      <c r="Q701" s="3" t="s">
        <v>25</v>
      </c>
      <c r="R701" s="3" t="s">
        <v>2143</v>
      </c>
      <c r="S701" s="14">
        <v>4031093</v>
      </c>
      <c r="T701" s="21">
        <v>8.9873414999999977</v>
      </c>
      <c r="U701" s="22">
        <v>8.9873414999999977</v>
      </c>
      <c r="V701" s="22">
        <v>0</v>
      </c>
      <c r="W701" s="22">
        <v>0</v>
      </c>
      <c r="X701" s="22">
        <f t="shared" si="14"/>
        <v>1.5292860296399997</v>
      </c>
      <c r="Y701" s="8" t="b">
        <v>0</v>
      </c>
      <c r="Z701" s="8" t="b">
        <v>0</v>
      </c>
      <c r="AA701" s="8" t="b">
        <v>0</v>
      </c>
      <c r="AB701" s="8" t="b">
        <v>0</v>
      </c>
    </row>
    <row r="702" spans="1:28" hidden="1" x14ac:dyDescent="0.2">
      <c r="A702" s="1" t="s">
        <v>19</v>
      </c>
      <c r="B702" s="1" t="s">
        <v>19</v>
      </c>
      <c r="D702" s="3" t="s">
        <v>20</v>
      </c>
      <c r="E702" s="3" t="s">
        <v>1991</v>
      </c>
      <c r="F702" s="3" t="s">
        <v>2109</v>
      </c>
      <c r="G702" s="3" t="s">
        <v>26227</v>
      </c>
      <c r="H702" s="3" t="s">
        <v>2110</v>
      </c>
      <c r="I702" s="6">
        <v>40310</v>
      </c>
      <c r="J702" s="7" t="s">
        <v>2144</v>
      </c>
      <c r="K702" s="8">
        <v>4031099</v>
      </c>
      <c r="M702" s="3" t="s">
        <v>2145</v>
      </c>
      <c r="N702" s="9">
        <v>0.21858</v>
      </c>
      <c r="O702" s="9" t="b">
        <v>0</v>
      </c>
      <c r="P702" s="10">
        <v>0</v>
      </c>
      <c r="Q702" s="3" t="s">
        <v>25</v>
      </c>
      <c r="R702" s="3" t="s">
        <v>2146</v>
      </c>
      <c r="S702" s="14">
        <v>4031099</v>
      </c>
      <c r="T702" s="21">
        <v>7.4654018333333294</v>
      </c>
      <c r="U702" s="22">
        <v>7.4654018333333294</v>
      </c>
      <c r="V702" s="22">
        <v>0</v>
      </c>
      <c r="W702" s="22">
        <v>0</v>
      </c>
      <c r="X702" s="22">
        <f t="shared" si="14"/>
        <v>1.6317875327299991</v>
      </c>
      <c r="Y702" s="8" t="b">
        <v>0</v>
      </c>
      <c r="Z702" s="8" t="b">
        <v>0</v>
      </c>
      <c r="AA702" s="8" t="b">
        <v>0</v>
      </c>
      <c r="AB702" s="8" t="b">
        <v>0</v>
      </c>
    </row>
    <row r="703" spans="1:28" hidden="1" x14ac:dyDescent="0.2">
      <c r="A703" s="1" t="s">
        <v>19</v>
      </c>
      <c r="B703" s="1" t="s">
        <v>19</v>
      </c>
      <c r="D703" s="3" t="s">
        <v>20</v>
      </c>
      <c r="E703" s="3" t="s">
        <v>1991</v>
      </c>
      <c r="F703" s="3" t="s">
        <v>2109</v>
      </c>
      <c r="G703" s="3" t="s">
        <v>26227</v>
      </c>
      <c r="H703" s="3" t="s">
        <v>2147</v>
      </c>
      <c r="I703" s="6">
        <v>40390</v>
      </c>
      <c r="J703" s="7" t="s">
        <v>2148</v>
      </c>
      <c r="K703" s="8">
        <v>4039011</v>
      </c>
      <c r="M703" s="3" t="s">
        <v>2149</v>
      </c>
      <c r="N703" s="9">
        <v>0.40453</v>
      </c>
      <c r="O703" s="9" t="b">
        <v>0</v>
      </c>
      <c r="P703" s="10">
        <v>8.8572314947724671E-4</v>
      </c>
      <c r="Q703" s="3" t="s">
        <v>25</v>
      </c>
      <c r="R703" s="3" t="s">
        <v>2150</v>
      </c>
      <c r="S703" s="14">
        <v>4039011</v>
      </c>
      <c r="T703" s="21">
        <v>3.7665933333333319</v>
      </c>
      <c r="U703" s="22">
        <v>3.7244436666666654</v>
      </c>
      <c r="V703" s="22">
        <v>3.3902666666666699E-2</v>
      </c>
      <c r="W703" s="22">
        <v>8.2470000000000009E-3</v>
      </c>
      <c r="X703" s="22">
        <f t="shared" si="14"/>
        <v>1.5066491964766662</v>
      </c>
      <c r="Y703" s="8" t="b">
        <v>0</v>
      </c>
      <c r="Z703" s="8" t="b">
        <v>0</v>
      </c>
      <c r="AA703" s="8" t="b">
        <v>0</v>
      </c>
      <c r="AB703" s="8" t="b">
        <v>0</v>
      </c>
    </row>
    <row r="704" spans="1:28" hidden="1" x14ac:dyDescent="0.2">
      <c r="A704" s="1" t="s">
        <v>19</v>
      </c>
      <c r="B704" s="1" t="s">
        <v>19</v>
      </c>
      <c r="D704" s="3" t="s">
        <v>20</v>
      </c>
      <c r="E704" s="3" t="s">
        <v>1991</v>
      </c>
      <c r="F704" s="3" t="s">
        <v>2109</v>
      </c>
      <c r="G704" s="3" t="s">
        <v>26227</v>
      </c>
      <c r="H704" s="3" t="s">
        <v>2147</v>
      </c>
      <c r="I704" s="6">
        <v>40390</v>
      </c>
      <c r="J704" s="7" t="s">
        <v>2151</v>
      </c>
      <c r="K704" s="8">
        <v>4039013</v>
      </c>
      <c r="M704" s="3" t="s">
        <v>2052</v>
      </c>
      <c r="N704" s="9">
        <v>0.54676000000000002</v>
      </c>
      <c r="O704" s="9" t="b">
        <v>0</v>
      </c>
      <c r="P704" s="10">
        <v>1.2590523770895123E-4</v>
      </c>
      <c r="Q704" s="3" t="s">
        <v>25</v>
      </c>
      <c r="R704" s="3" t="s">
        <v>2152</v>
      </c>
      <c r="S704" s="14">
        <v>4039013</v>
      </c>
      <c r="T704" s="21">
        <v>6.2664166666666636</v>
      </c>
      <c r="U704" s="22">
        <v>6.2649736666666636</v>
      </c>
      <c r="V704" s="22">
        <v>0</v>
      </c>
      <c r="W704" s="22">
        <v>1.4430000000000001E-3</v>
      </c>
      <c r="X704" s="22">
        <f t="shared" si="14"/>
        <v>3.4254370019866651</v>
      </c>
      <c r="Y704" s="8" t="b">
        <v>0</v>
      </c>
      <c r="Z704" s="8" t="b">
        <v>0</v>
      </c>
      <c r="AA704" s="8" t="b">
        <v>0</v>
      </c>
      <c r="AB704" s="8" t="b">
        <v>0</v>
      </c>
    </row>
    <row r="705" spans="1:28" hidden="1" x14ac:dyDescent="0.2">
      <c r="A705" s="1" t="s">
        <v>19</v>
      </c>
      <c r="B705" s="1" t="s">
        <v>19</v>
      </c>
      <c r="D705" s="3" t="s">
        <v>20</v>
      </c>
      <c r="E705" s="3" t="s">
        <v>1991</v>
      </c>
      <c r="F705" s="3" t="s">
        <v>2109</v>
      </c>
      <c r="G705" s="3" t="s">
        <v>26227</v>
      </c>
      <c r="H705" s="3" t="s">
        <v>2147</v>
      </c>
      <c r="I705" s="6">
        <v>40390</v>
      </c>
      <c r="J705" s="7" t="s">
        <v>2153</v>
      </c>
      <c r="K705" s="8">
        <v>4039019</v>
      </c>
      <c r="M705" s="3" t="s">
        <v>2058</v>
      </c>
      <c r="N705" s="9">
        <v>0.67366999999999999</v>
      </c>
      <c r="O705" s="9" t="b">
        <v>0</v>
      </c>
      <c r="P705" s="10">
        <v>0</v>
      </c>
      <c r="Q705" s="3" t="s">
        <v>25</v>
      </c>
      <c r="R705" s="3" t="s">
        <v>2154</v>
      </c>
      <c r="S705" s="14">
        <v>4039019</v>
      </c>
      <c r="T705" s="21">
        <v>2.867230333333334</v>
      </c>
      <c r="U705" s="22">
        <v>2.867230333333334</v>
      </c>
      <c r="V705" s="22">
        <v>0</v>
      </c>
      <c r="W705" s="22">
        <v>0</v>
      </c>
      <c r="X705" s="22">
        <f t="shared" si="14"/>
        <v>1.9315670586566671</v>
      </c>
      <c r="Y705" s="8" t="b">
        <v>0</v>
      </c>
      <c r="Z705" s="8" t="b">
        <v>0</v>
      </c>
      <c r="AA705" s="8" t="b">
        <v>0</v>
      </c>
      <c r="AB705" s="8" t="b">
        <v>0</v>
      </c>
    </row>
    <row r="706" spans="1:28" hidden="1" x14ac:dyDescent="0.2">
      <c r="A706" s="1" t="s">
        <v>19</v>
      </c>
      <c r="B706" s="1" t="s">
        <v>19</v>
      </c>
      <c r="D706" s="3" t="s">
        <v>20</v>
      </c>
      <c r="E706" s="3" t="s">
        <v>1991</v>
      </c>
      <c r="F706" s="3" t="s">
        <v>2109</v>
      </c>
      <c r="G706" s="3" t="s">
        <v>26227</v>
      </c>
      <c r="H706" s="3" t="s">
        <v>2147</v>
      </c>
      <c r="I706" s="6">
        <v>40390</v>
      </c>
      <c r="J706" s="7" t="s">
        <v>2155</v>
      </c>
      <c r="K706" s="8">
        <v>4039031</v>
      </c>
      <c r="M706" s="3" t="s">
        <v>2156</v>
      </c>
      <c r="N706" s="11">
        <v>0</v>
      </c>
      <c r="O706" s="9" t="b">
        <v>1</v>
      </c>
      <c r="P706" s="10">
        <v>0</v>
      </c>
      <c r="Q706" s="3" t="s">
        <v>25</v>
      </c>
      <c r="R706" s="3" t="s">
        <v>2157</v>
      </c>
      <c r="S706" s="14">
        <v>4039031</v>
      </c>
      <c r="T706" s="21">
        <v>4.4349999999999997E-3</v>
      </c>
      <c r="U706" s="22">
        <v>4.4349999999999997E-3</v>
      </c>
      <c r="V706" s="22">
        <v>0</v>
      </c>
      <c r="W706" s="22">
        <v>0</v>
      </c>
      <c r="X706" s="22">
        <f t="shared" si="14"/>
        <v>0</v>
      </c>
      <c r="Y706" s="8" t="b">
        <v>0</v>
      </c>
      <c r="Z706" s="8" t="b">
        <v>0</v>
      </c>
      <c r="AA706" s="8" t="b">
        <v>0</v>
      </c>
      <c r="AB706" s="8" t="b">
        <v>0</v>
      </c>
    </row>
    <row r="707" spans="1:28" hidden="1" x14ac:dyDescent="0.2">
      <c r="A707" s="1" t="s">
        <v>19</v>
      </c>
      <c r="B707" s="1" t="s">
        <v>19</v>
      </c>
      <c r="D707" s="3" t="s">
        <v>20</v>
      </c>
      <c r="E707" s="3" t="s">
        <v>1991</v>
      </c>
      <c r="F707" s="3" t="s">
        <v>2109</v>
      </c>
      <c r="G707" s="3" t="s">
        <v>26227</v>
      </c>
      <c r="H707" s="3" t="s">
        <v>2147</v>
      </c>
      <c r="I707" s="6">
        <v>40390</v>
      </c>
      <c r="J707" s="7" t="s">
        <v>2158</v>
      </c>
      <c r="K707" s="8">
        <v>4039033</v>
      </c>
      <c r="M707" s="3" t="s">
        <v>2065</v>
      </c>
      <c r="N707" s="11">
        <v>0</v>
      </c>
      <c r="O707" s="9" t="b">
        <v>1</v>
      </c>
      <c r="P707" s="10">
        <v>0</v>
      </c>
      <c r="Q707" s="3" t="s">
        <v>25</v>
      </c>
      <c r="R707" s="3" t="s">
        <v>2159</v>
      </c>
      <c r="S707" s="14">
        <v>4039033</v>
      </c>
      <c r="T707" s="21">
        <v>1.2019645000000001</v>
      </c>
      <c r="U707" s="22">
        <v>1.2019645000000001</v>
      </c>
      <c r="V707" s="22">
        <v>0</v>
      </c>
      <c r="W707" s="22">
        <v>0</v>
      </c>
      <c r="X707" s="22">
        <f t="shared" si="14"/>
        <v>0</v>
      </c>
      <c r="Y707" s="8" t="b">
        <v>0</v>
      </c>
      <c r="Z707" s="8" t="b">
        <v>0</v>
      </c>
      <c r="AA707" s="8" t="b">
        <v>0</v>
      </c>
      <c r="AB707" s="8" t="b">
        <v>0</v>
      </c>
    </row>
    <row r="708" spans="1:28" hidden="1" x14ac:dyDescent="0.2">
      <c r="A708" s="1" t="s">
        <v>19</v>
      </c>
      <c r="B708" s="1" t="s">
        <v>19</v>
      </c>
      <c r="D708" s="3" t="s">
        <v>20</v>
      </c>
      <c r="E708" s="3" t="s">
        <v>1991</v>
      </c>
      <c r="F708" s="3" t="s">
        <v>2109</v>
      </c>
      <c r="G708" s="3" t="s">
        <v>26227</v>
      </c>
      <c r="H708" s="3" t="s">
        <v>2147</v>
      </c>
      <c r="I708" s="6">
        <v>40390</v>
      </c>
      <c r="J708" s="7" t="s">
        <v>2160</v>
      </c>
      <c r="K708" s="8">
        <v>4039039</v>
      </c>
      <c r="M708" s="3" t="s">
        <v>2073</v>
      </c>
      <c r="N708" s="11">
        <v>0</v>
      </c>
      <c r="O708" s="9" t="b">
        <v>1</v>
      </c>
      <c r="P708" s="10">
        <v>0</v>
      </c>
      <c r="Q708" s="3" t="s">
        <v>25</v>
      </c>
      <c r="R708" s="3" t="s">
        <v>2161</v>
      </c>
      <c r="S708" s="14">
        <v>4039039</v>
      </c>
      <c r="T708" s="21">
        <v>0.50418833333333302</v>
      </c>
      <c r="U708" s="22">
        <v>0.50418833333333302</v>
      </c>
      <c r="V708" s="22">
        <v>0</v>
      </c>
      <c r="W708" s="22">
        <v>0</v>
      </c>
      <c r="X708" s="22">
        <f t="shared" si="14"/>
        <v>0</v>
      </c>
      <c r="Y708" s="8" t="b">
        <v>0</v>
      </c>
      <c r="Z708" s="8" t="b">
        <v>0</v>
      </c>
      <c r="AA708" s="8" t="b">
        <v>0</v>
      </c>
      <c r="AB708" s="8" t="b">
        <v>0</v>
      </c>
    </row>
    <row r="709" spans="1:28" hidden="1" x14ac:dyDescent="0.2">
      <c r="A709" s="1" t="s">
        <v>19</v>
      </c>
      <c r="B709" s="1" t="s">
        <v>19</v>
      </c>
      <c r="D709" s="3" t="s">
        <v>20</v>
      </c>
      <c r="E709" s="3" t="s">
        <v>1991</v>
      </c>
      <c r="F709" s="3" t="s">
        <v>2109</v>
      </c>
      <c r="G709" s="3" t="s">
        <v>26227</v>
      </c>
      <c r="H709" s="3" t="s">
        <v>2147</v>
      </c>
      <c r="I709" s="6">
        <v>40390</v>
      </c>
      <c r="J709" s="7" t="s">
        <v>2162</v>
      </c>
      <c r="K709" s="8">
        <v>4039051</v>
      </c>
      <c r="M709" s="3" t="s">
        <v>2112</v>
      </c>
      <c r="N709" s="9">
        <v>8.2600000000000007E-2</v>
      </c>
      <c r="O709" s="9" t="b">
        <v>0</v>
      </c>
      <c r="P709" s="10">
        <v>0</v>
      </c>
      <c r="Q709" s="3" t="s">
        <v>25</v>
      </c>
      <c r="R709" s="3" t="s">
        <v>2163</v>
      </c>
      <c r="S709" s="14">
        <v>4039051</v>
      </c>
      <c r="T709" s="21">
        <v>4.5048019999999998</v>
      </c>
      <c r="U709" s="22">
        <v>4.4779309999999999</v>
      </c>
      <c r="V709" s="22">
        <v>2.6870999999999999E-2</v>
      </c>
      <c r="W709" s="22">
        <v>0</v>
      </c>
      <c r="X709" s="22">
        <f t="shared" si="14"/>
        <v>0.36987710060000001</v>
      </c>
      <c r="Y709" s="8" t="b">
        <v>0</v>
      </c>
      <c r="Z709" s="8" t="b">
        <v>0</v>
      </c>
      <c r="AA709" s="8" t="b">
        <v>0</v>
      </c>
      <c r="AB709" s="8" t="b">
        <v>0</v>
      </c>
    </row>
    <row r="710" spans="1:28" hidden="1" x14ac:dyDescent="0.2">
      <c r="A710" s="1" t="s">
        <v>19</v>
      </c>
      <c r="B710" s="1" t="s">
        <v>19</v>
      </c>
      <c r="D710" s="3" t="s">
        <v>20</v>
      </c>
      <c r="E710" s="3" t="s">
        <v>1991</v>
      </c>
      <c r="F710" s="3" t="s">
        <v>2109</v>
      </c>
      <c r="G710" s="3" t="s">
        <v>26227</v>
      </c>
      <c r="H710" s="3" t="s">
        <v>2147</v>
      </c>
      <c r="I710" s="6">
        <v>40390</v>
      </c>
      <c r="J710" s="7" t="s">
        <v>2164</v>
      </c>
      <c r="K710" s="8">
        <v>4039053</v>
      </c>
      <c r="M710" s="3" t="s">
        <v>2115</v>
      </c>
      <c r="N710" s="9">
        <v>9.8309999999999995E-2</v>
      </c>
      <c r="O710" s="9" t="b">
        <v>0</v>
      </c>
      <c r="P710" s="10">
        <v>0</v>
      </c>
      <c r="Q710" s="3" t="s">
        <v>25</v>
      </c>
      <c r="R710" s="3" t="s">
        <v>2165</v>
      </c>
      <c r="S710" s="14">
        <v>4039053</v>
      </c>
      <c r="T710" s="21">
        <v>10.093404333333337</v>
      </c>
      <c r="U710" s="22">
        <v>10.093404333333337</v>
      </c>
      <c r="V710" s="22">
        <v>0</v>
      </c>
      <c r="W710" s="22">
        <v>0</v>
      </c>
      <c r="X710" s="22">
        <f t="shared" si="14"/>
        <v>0.99228258001000036</v>
      </c>
      <c r="Y710" s="8" t="b">
        <v>0</v>
      </c>
      <c r="Z710" s="8" t="b">
        <v>0</v>
      </c>
      <c r="AA710" s="8" t="b">
        <v>0</v>
      </c>
      <c r="AB710" s="8" t="b">
        <v>0</v>
      </c>
    </row>
    <row r="711" spans="1:28" hidden="1" x14ac:dyDescent="0.2">
      <c r="A711" s="1" t="s">
        <v>19</v>
      </c>
      <c r="B711" s="1" t="s">
        <v>19</v>
      </c>
      <c r="D711" s="3" t="s">
        <v>20</v>
      </c>
      <c r="E711" s="3" t="s">
        <v>1991</v>
      </c>
      <c r="F711" s="3" t="s">
        <v>2109</v>
      </c>
      <c r="G711" s="3" t="s">
        <v>26227</v>
      </c>
      <c r="H711" s="3" t="s">
        <v>2147</v>
      </c>
      <c r="I711" s="6">
        <v>40390</v>
      </c>
      <c r="J711" s="7" t="s">
        <v>2166</v>
      </c>
      <c r="K711" s="8">
        <v>4039059</v>
      </c>
      <c r="M711" s="3" t="s">
        <v>2118</v>
      </c>
      <c r="N711" s="9">
        <v>0.23852999999999999</v>
      </c>
      <c r="O711" s="9" t="b">
        <v>0</v>
      </c>
      <c r="P711" s="10">
        <v>0</v>
      </c>
      <c r="Q711" s="3" t="s">
        <v>25</v>
      </c>
      <c r="R711" s="3" t="s">
        <v>2167</v>
      </c>
      <c r="S711" s="14">
        <v>4039059</v>
      </c>
      <c r="T711" s="21">
        <v>2.6205576666666706</v>
      </c>
      <c r="U711" s="22">
        <v>2.6205576666666706</v>
      </c>
      <c r="V711" s="22">
        <v>0</v>
      </c>
      <c r="W711" s="22">
        <v>0</v>
      </c>
      <c r="X711" s="22">
        <f t="shared" si="14"/>
        <v>0.62508162023000091</v>
      </c>
      <c r="Y711" s="8" t="b">
        <v>0</v>
      </c>
      <c r="Z711" s="8" t="b">
        <v>0</v>
      </c>
      <c r="AA711" s="8" t="b">
        <v>0</v>
      </c>
      <c r="AB711" s="8" t="b">
        <v>0</v>
      </c>
    </row>
    <row r="712" spans="1:28" hidden="1" x14ac:dyDescent="0.2">
      <c r="A712" s="1" t="s">
        <v>19</v>
      </c>
      <c r="B712" s="1" t="s">
        <v>19</v>
      </c>
      <c r="D712" s="3" t="s">
        <v>20</v>
      </c>
      <c r="E712" s="3" t="s">
        <v>1991</v>
      </c>
      <c r="F712" s="3" t="s">
        <v>2109</v>
      </c>
      <c r="G712" s="3" t="s">
        <v>26227</v>
      </c>
      <c r="H712" s="3" t="s">
        <v>2147</v>
      </c>
      <c r="I712" s="6">
        <v>40390</v>
      </c>
      <c r="J712" s="7" t="s">
        <v>2168</v>
      </c>
      <c r="K712" s="8">
        <v>4039061</v>
      </c>
      <c r="M712" s="3" t="s">
        <v>2121</v>
      </c>
      <c r="N712" s="11">
        <v>0</v>
      </c>
      <c r="O712" s="9" t="b">
        <v>1</v>
      </c>
      <c r="P712" s="10">
        <v>0</v>
      </c>
      <c r="Q712" s="3" t="s">
        <v>25</v>
      </c>
      <c r="R712" s="3" t="s">
        <v>2169</v>
      </c>
      <c r="S712" s="14">
        <v>4039061</v>
      </c>
      <c r="T712" s="21">
        <v>10.520799999999999</v>
      </c>
      <c r="U712" s="22">
        <v>10.520799999999999</v>
      </c>
      <c r="V712" s="22">
        <v>0</v>
      </c>
      <c r="W712" s="22">
        <v>0</v>
      </c>
      <c r="X712" s="22">
        <f t="shared" ref="X712:X775" si="15">U712*N712</f>
        <v>0</v>
      </c>
      <c r="Y712" s="8" t="b">
        <v>0</v>
      </c>
      <c r="Z712" s="8" t="b">
        <v>0</v>
      </c>
      <c r="AA712" s="8" t="b">
        <v>0</v>
      </c>
      <c r="AB712" s="8" t="b">
        <v>0</v>
      </c>
    </row>
    <row r="713" spans="1:28" hidden="1" x14ac:dyDescent="0.2">
      <c r="A713" s="1" t="s">
        <v>19</v>
      </c>
      <c r="B713" s="1" t="s">
        <v>19</v>
      </c>
      <c r="D713" s="3" t="s">
        <v>20</v>
      </c>
      <c r="E713" s="3" t="s">
        <v>1991</v>
      </c>
      <c r="F713" s="3" t="s">
        <v>2109</v>
      </c>
      <c r="G713" s="3" t="s">
        <v>26227</v>
      </c>
      <c r="H713" s="3" t="s">
        <v>2147</v>
      </c>
      <c r="I713" s="6">
        <v>40390</v>
      </c>
      <c r="J713" s="7" t="s">
        <v>2170</v>
      </c>
      <c r="K713" s="8">
        <v>4039063</v>
      </c>
      <c r="M713" s="3" t="s">
        <v>2124</v>
      </c>
      <c r="N713" s="11">
        <v>0</v>
      </c>
      <c r="O713" s="9" t="b">
        <v>1</v>
      </c>
      <c r="P713" s="10">
        <v>0</v>
      </c>
      <c r="Q713" s="3" t="s">
        <v>25</v>
      </c>
      <c r="R713" s="3" t="s">
        <v>2171</v>
      </c>
      <c r="S713" s="14">
        <v>4039063</v>
      </c>
      <c r="T713" s="21">
        <v>3.9269999999999999E-3</v>
      </c>
      <c r="U713" s="22">
        <v>3.9269999999999999E-3</v>
      </c>
      <c r="V713" s="22">
        <v>0</v>
      </c>
      <c r="W713" s="22">
        <v>0</v>
      </c>
      <c r="X713" s="22">
        <f t="shared" si="15"/>
        <v>0</v>
      </c>
      <c r="Y713" s="8" t="b">
        <v>0</v>
      </c>
      <c r="Z713" s="8" t="b">
        <v>0</v>
      </c>
      <c r="AA713" s="8" t="b">
        <v>0</v>
      </c>
      <c r="AB713" s="8" t="b">
        <v>0</v>
      </c>
    </row>
    <row r="714" spans="1:28" hidden="1" x14ac:dyDescent="0.2">
      <c r="A714" s="1" t="s">
        <v>19</v>
      </c>
      <c r="B714" s="1" t="s">
        <v>19</v>
      </c>
      <c r="D714" s="3" t="s">
        <v>20</v>
      </c>
      <c r="E714" s="3" t="s">
        <v>1991</v>
      </c>
      <c r="F714" s="3" t="s">
        <v>2109</v>
      </c>
      <c r="G714" s="3" t="s">
        <v>26227</v>
      </c>
      <c r="H714" s="3" t="s">
        <v>2147</v>
      </c>
      <c r="I714" s="6">
        <v>40390</v>
      </c>
      <c r="J714" s="7" t="s">
        <v>2172</v>
      </c>
      <c r="K714" s="8">
        <v>4039069</v>
      </c>
      <c r="M714" s="3" t="s">
        <v>2127</v>
      </c>
      <c r="N714" s="11">
        <v>0</v>
      </c>
      <c r="O714" s="9" t="b">
        <v>1</v>
      </c>
      <c r="P714" s="10">
        <v>0</v>
      </c>
      <c r="Q714" s="3" t="s">
        <v>25</v>
      </c>
      <c r="R714" s="3" t="s">
        <v>2173</v>
      </c>
      <c r="S714" s="14">
        <v>4039069</v>
      </c>
      <c r="T714" s="21">
        <v>9.9632666666666703E-2</v>
      </c>
      <c r="U714" s="22">
        <v>9.9632666666666703E-2</v>
      </c>
      <c r="V714" s="22">
        <v>0</v>
      </c>
      <c r="W714" s="22">
        <v>0</v>
      </c>
      <c r="X714" s="22">
        <f t="shared" si="15"/>
        <v>0</v>
      </c>
      <c r="Y714" s="8" t="b">
        <v>0</v>
      </c>
      <c r="Z714" s="8" t="b">
        <v>0</v>
      </c>
      <c r="AA714" s="8" t="b">
        <v>0</v>
      </c>
      <c r="AB714" s="8" t="b">
        <v>0</v>
      </c>
    </row>
    <row r="715" spans="1:28" hidden="1" x14ac:dyDescent="0.2">
      <c r="A715" s="1" t="s">
        <v>19</v>
      </c>
      <c r="B715" s="1" t="s">
        <v>19</v>
      </c>
      <c r="D715" s="3" t="s">
        <v>20</v>
      </c>
      <c r="E715" s="3" t="s">
        <v>1991</v>
      </c>
      <c r="F715" s="3" t="s">
        <v>2109</v>
      </c>
      <c r="G715" s="3" t="s">
        <v>26227</v>
      </c>
      <c r="H715" s="3" t="s">
        <v>2147</v>
      </c>
      <c r="I715" s="6">
        <v>40390</v>
      </c>
      <c r="J715" s="7" t="s">
        <v>2174</v>
      </c>
      <c r="K715" s="8">
        <v>4039071</v>
      </c>
      <c r="M715" s="3" t="s">
        <v>2130</v>
      </c>
      <c r="N715" s="9">
        <v>0.46577000000000002</v>
      </c>
      <c r="O715" s="9" t="b">
        <v>0</v>
      </c>
      <c r="P715" s="10">
        <v>0</v>
      </c>
      <c r="Q715" s="3" t="s">
        <v>25</v>
      </c>
      <c r="R715" s="3" t="s">
        <v>2175</v>
      </c>
      <c r="S715" s="14">
        <v>4039071</v>
      </c>
      <c r="T715" s="21">
        <v>2.3376375</v>
      </c>
      <c r="U715" s="22">
        <v>2.3376375</v>
      </c>
      <c r="V715" s="22">
        <v>0</v>
      </c>
      <c r="W715" s="22">
        <v>0</v>
      </c>
      <c r="X715" s="22">
        <f t="shared" si="15"/>
        <v>1.0888014183750001</v>
      </c>
      <c r="Y715" s="8" t="b">
        <v>0</v>
      </c>
      <c r="Z715" s="8" t="b">
        <v>0</v>
      </c>
      <c r="AA715" s="8" t="b">
        <v>0</v>
      </c>
      <c r="AB715" s="8" t="b">
        <v>0</v>
      </c>
    </row>
    <row r="716" spans="1:28" hidden="1" x14ac:dyDescent="0.2">
      <c r="A716" s="1" t="s">
        <v>19</v>
      </c>
      <c r="B716" s="1" t="s">
        <v>19</v>
      </c>
      <c r="D716" s="3" t="s">
        <v>20</v>
      </c>
      <c r="E716" s="3" t="s">
        <v>1991</v>
      </c>
      <c r="F716" s="3" t="s">
        <v>2109</v>
      </c>
      <c r="G716" s="3" t="s">
        <v>26227</v>
      </c>
      <c r="H716" s="3" t="s">
        <v>2147</v>
      </c>
      <c r="I716" s="6">
        <v>40390</v>
      </c>
      <c r="J716" s="7" t="s">
        <v>2176</v>
      </c>
      <c r="K716" s="8">
        <v>4039073</v>
      </c>
      <c r="M716" s="3" t="s">
        <v>2133</v>
      </c>
      <c r="N716" s="9">
        <v>0.60840000000000005</v>
      </c>
      <c r="O716" s="9" t="b">
        <v>0</v>
      </c>
      <c r="P716" s="10">
        <v>0</v>
      </c>
      <c r="Q716" s="3" t="s">
        <v>25</v>
      </c>
      <c r="R716" s="3" t="s">
        <v>2177</v>
      </c>
      <c r="S716" s="14">
        <v>4039073</v>
      </c>
      <c r="T716" s="21">
        <v>4.5124024999999968</v>
      </c>
      <c r="U716" s="22">
        <v>4.5124024999999968</v>
      </c>
      <c r="V716" s="22">
        <v>0</v>
      </c>
      <c r="W716" s="22">
        <v>0</v>
      </c>
      <c r="X716" s="22">
        <f t="shared" si="15"/>
        <v>2.7453456809999981</v>
      </c>
      <c r="Y716" s="8" t="b">
        <v>0</v>
      </c>
      <c r="Z716" s="8" t="b">
        <v>0</v>
      </c>
      <c r="AA716" s="8" t="b">
        <v>0</v>
      </c>
      <c r="AB716" s="8" t="b">
        <v>0</v>
      </c>
    </row>
    <row r="717" spans="1:28" hidden="1" x14ac:dyDescent="0.2">
      <c r="A717" s="1" t="s">
        <v>19</v>
      </c>
      <c r="B717" s="1" t="s">
        <v>19</v>
      </c>
      <c r="D717" s="3" t="s">
        <v>20</v>
      </c>
      <c r="E717" s="3" t="s">
        <v>1991</v>
      </c>
      <c r="F717" s="3" t="s">
        <v>2109</v>
      </c>
      <c r="G717" s="3" t="s">
        <v>26227</v>
      </c>
      <c r="H717" s="3" t="s">
        <v>2147</v>
      </c>
      <c r="I717" s="6">
        <v>40390</v>
      </c>
      <c r="J717" s="7" t="s">
        <v>2178</v>
      </c>
      <c r="K717" s="8">
        <v>4039079</v>
      </c>
      <c r="M717" s="3" t="s">
        <v>2136</v>
      </c>
      <c r="N717" s="9">
        <v>0.76312000000000002</v>
      </c>
      <c r="O717" s="9" t="b">
        <v>0</v>
      </c>
      <c r="P717" s="10">
        <v>0</v>
      </c>
      <c r="Q717" s="3" t="s">
        <v>25</v>
      </c>
      <c r="R717" s="3" t="s">
        <v>2179</v>
      </c>
      <c r="S717" s="14">
        <v>4039079</v>
      </c>
      <c r="T717" s="21">
        <v>6.4566999999999999E-2</v>
      </c>
      <c r="U717" s="22">
        <v>6.4566999999999999E-2</v>
      </c>
      <c r="V717" s="22">
        <v>0</v>
      </c>
      <c r="W717" s="22">
        <v>0</v>
      </c>
      <c r="X717" s="22">
        <f t="shared" si="15"/>
        <v>4.927236904E-2</v>
      </c>
      <c r="Y717" s="8" t="b">
        <v>0</v>
      </c>
      <c r="Z717" s="8" t="b">
        <v>0</v>
      </c>
      <c r="AA717" s="8" t="b">
        <v>0</v>
      </c>
      <c r="AB717" s="8" t="b">
        <v>0</v>
      </c>
    </row>
    <row r="718" spans="1:28" hidden="1" x14ac:dyDescent="0.2">
      <c r="A718" s="1" t="s">
        <v>19</v>
      </c>
      <c r="B718" s="1" t="s">
        <v>19</v>
      </c>
      <c r="D718" s="3" t="s">
        <v>20</v>
      </c>
      <c r="E718" s="3" t="s">
        <v>1991</v>
      </c>
      <c r="F718" s="3" t="s">
        <v>2109</v>
      </c>
      <c r="G718" s="3" t="s">
        <v>26227</v>
      </c>
      <c r="H718" s="3" t="s">
        <v>2147</v>
      </c>
      <c r="I718" s="6">
        <v>40390</v>
      </c>
      <c r="J718" s="7" t="s">
        <v>2180</v>
      </c>
      <c r="K718" s="8">
        <v>4039091</v>
      </c>
      <c r="M718" s="3" t="s">
        <v>2139</v>
      </c>
      <c r="N718" s="9">
        <v>0.13295999999999999</v>
      </c>
      <c r="O718" s="9" t="b">
        <v>0</v>
      </c>
      <c r="P718" s="10">
        <v>2.4729305822110301E-5</v>
      </c>
      <c r="Q718" s="3" t="s">
        <v>25</v>
      </c>
      <c r="R718" s="3" t="s">
        <v>2181</v>
      </c>
      <c r="S718" s="14">
        <v>4039091</v>
      </c>
      <c r="T718" s="21">
        <v>84.058026333333302</v>
      </c>
      <c r="U718" s="22">
        <v>84.042392333333297</v>
      </c>
      <c r="V718" s="22">
        <v>0</v>
      </c>
      <c r="W718" s="22">
        <v>1.5633999999999999E-2</v>
      </c>
      <c r="X718" s="22">
        <f t="shared" si="15"/>
        <v>11.174276484639995</v>
      </c>
      <c r="Y718" s="8" t="b">
        <v>0</v>
      </c>
      <c r="Z718" s="8" t="b">
        <v>0</v>
      </c>
      <c r="AA718" s="8" t="b">
        <v>0</v>
      </c>
      <c r="AB718" s="8" t="b">
        <v>0</v>
      </c>
    </row>
    <row r="719" spans="1:28" hidden="1" x14ac:dyDescent="0.2">
      <c r="A719" s="1" t="s">
        <v>19</v>
      </c>
      <c r="B719" s="1" t="s">
        <v>19</v>
      </c>
      <c r="D719" s="3" t="s">
        <v>20</v>
      </c>
      <c r="E719" s="3" t="s">
        <v>1991</v>
      </c>
      <c r="F719" s="3" t="s">
        <v>2109</v>
      </c>
      <c r="G719" s="3" t="s">
        <v>26227</v>
      </c>
      <c r="H719" s="3" t="s">
        <v>2147</v>
      </c>
      <c r="I719" s="6">
        <v>40390</v>
      </c>
      <c r="J719" s="7" t="s">
        <v>2182</v>
      </c>
      <c r="K719" s="8">
        <v>4039093</v>
      </c>
      <c r="M719" s="3" t="s">
        <v>2142</v>
      </c>
      <c r="N719" s="9">
        <v>0.15190000000000001</v>
      </c>
      <c r="O719" s="9" t="b">
        <v>0</v>
      </c>
      <c r="P719" s="10">
        <v>0</v>
      </c>
      <c r="Q719" s="3" t="s">
        <v>25</v>
      </c>
      <c r="R719" s="3" t="s">
        <v>2183</v>
      </c>
      <c r="S719" s="14">
        <v>4039093</v>
      </c>
      <c r="T719" s="21">
        <v>44.096906999999966</v>
      </c>
      <c r="U719" s="22">
        <v>44.096906999999966</v>
      </c>
      <c r="V719" s="22">
        <v>0</v>
      </c>
      <c r="W719" s="22">
        <v>0</v>
      </c>
      <c r="X719" s="22">
        <f t="shared" si="15"/>
        <v>6.6983201732999955</v>
      </c>
      <c r="Y719" s="8" t="b">
        <v>0</v>
      </c>
      <c r="Z719" s="8" t="b">
        <v>0</v>
      </c>
      <c r="AA719" s="8" t="b">
        <v>0</v>
      </c>
      <c r="AB719" s="8" t="b">
        <v>0</v>
      </c>
    </row>
    <row r="720" spans="1:28" hidden="1" x14ac:dyDescent="0.2">
      <c r="A720" s="1" t="s">
        <v>19</v>
      </c>
      <c r="B720" s="1" t="s">
        <v>19</v>
      </c>
      <c r="D720" s="3" t="s">
        <v>20</v>
      </c>
      <c r="E720" s="3" t="s">
        <v>1991</v>
      </c>
      <c r="F720" s="3" t="s">
        <v>2109</v>
      </c>
      <c r="G720" s="3" t="s">
        <v>26227</v>
      </c>
      <c r="H720" s="3" t="s">
        <v>2147</v>
      </c>
      <c r="I720" s="6">
        <v>40390</v>
      </c>
      <c r="J720" s="7" t="s">
        <v>2184</v>
      </c>
      <c r="K720" s="8">
        <v>4039099</v>
      </c>
      <c r="M720" s="3" t="s">
        <v>2145</v>
      </c>
      <c r="N720" s="9">
        <v>0.19017999999999999</v>
      </c>
      <c r="O720" s="9" t="b">
        <v>0</v>
      </c>
      <c r="P720" s="10">
        <v>0</v>
      </c>
      <c r="Q720" s="3" t="s">
        <v>25</v>
      </c>
      <c r="R720" s="3" t="s">
        <v>2185</v>
      </c>
      <c r="S720" s="14">
        <v>4039099</v>
      </c>
      <c r="T720" s="21">
        <v>35.725316666666629</v>
      </c>
      <c r="U720" s="22">
        <v>35.725316666666629</v>
      </c>
      <c r="V720" s="22">
        <v>0</v>
      </c>
      <c r="W720" s="22">
        <v>0</v>
      </c>
      <c r="X720" s="22">
        <f t="shared" si="15"/>
        <v>6.7942407236666593</v>
      </c>
      <c r="Y720" s="8" t="b">
        <v>0</v>
      </c>
      <c r="Z720" s="8" t="b">
        <v>0</v>
      </c>
      <c r="AA720" s="8" t="b">
        <v>0</v>
      </c>
      <c r="AB720" s="8" t="b">
        <v>0</v>
      </c>
    </row>
    <row r="721" spans="1:28" hidden="1" x14ac:dyDescent="0.2">
      <c r="A721" s="1" t="s">
        <v>19</v>
      </c>
      <c r="B721" s="1" t="s">
        <v>19</v>
      </c>
      <c r="D721" s="3" t="s">
        <v>20</v>
      </c>
      <c r="E721" s="3" t="s">
        <v>1991</v>
      </c>
      <c r="F721" s="3" t="s">
        <v>2186</v>
      </c>
      <c r="G721" s="3" t="s">
        <v>26228</v>
      </c>
      <c r="H721" s="3" t="s">
        <v>2187</v>
      </c>
      <c r="I721" s="6">
        <v>40410</v>
      </c>
      <c r="J721" s="7" t="s">
        <v>2188</v>
      </c>
      <c r="K721" s="8">
        <v>4041002</v>
      </c>
      <c r="M721" s="3" t="s">
        <v>2189</v>
      </c>
      <c r="N721" s="9">
        <v>4.7969999999999999E-2</v>
      </c>
      <c r="O721" s="9" t="b">
        <v>0</v>
      </c>
      <c r="P721" s="10">
        <v>1.8479692486522914E-5</v>
      </c>
      <c r="Q721" s="3" t="s">
        <v>29</v>
      </c>
      <c r="R721" s="3" t="s">
        <v>2190</v>
      </c>
      <c r="S721" s="14">
        <v>4041002</v>
      </c>
      <c r="T721" s="21">
        <v>24.094423666666671</v>
      </c>
      <c r="U721" s="22">
        <v>24.066847166666673</v>
      </c>
      <c r="V721" s="22">
        <v>1.8294500000000002E-2</v>
      </c>
      <c r="W721" s="22">
        <v>9.2820000000000003E-3</v>
      </c>
      <c r="X721" s="22">
        <f t="shared" si="15"/>
        <v>1.1544866585850002</v>
      </c>
      <c r="Y721" s="8" t="b">
        <v>0</v>
      </c>
      <c r="Z721" s="8" t="b">
        <v>0</v>
      </c>
      <c r="AA721" s="8" t="b">
        <v>0</v>
      </c>
      <c r="AB721" s="8" t="b">
        <v>0</v>
      </c>
    </row>
    <row r="722" spans="1:28" hidden="1" x14ac:dyDescent="0.2">
      <c r="A722" s="1" t="s">
        <v>19</v>
      </c>
      <c r="B722" s="1" t="s">
        <v>19</v>
      </c>
      <c r="D722" s="3" t="s">
        <v>20</v>
      </c>
      <c r="E722" s="3" t="s">
        <v>1991</v>
      </c>
      <c r="F722" s="3" t="s">
        <v>2186</v>
      </c>
      <c r="G722" s="3" t="s">
        <v>26228</v>
      </c>
      <c r="H722" s="3" t="s">
        <v>2187</v>
      </c>
      <c r="I722" s="6">
        <v>40410</v>
      </c>
      <c r="J722" s="7" t="s">
        <v>2191</v>
      </c>
      <c r="K722" s="8">
        <v>4041004</v>
      </c>
      <c r="M722" s="3" t="s">
        <v>2052</v>
      </c>
      <c r="N722" s="9">
        <v>0.92991000000000001</v>
      </c>
      <c r="O722" s="9" t="b">
        <v>0</v>
      </c>
      <c r="P722" s="10">
        <v>1.9883543025674032E-2</v>
      </c>
      <c r="Q722" s="3" t="s">
        <v>29</v>
      </c>
      <c r="R722" s="3" t="s">
        <v>2192</v>
      </c>
      <c r="S722" s="14">
        <v>4041004</v>
      </c>
      <c r="T722" s="21">
        <v>1.953912833333334</v>
      </c>
      <c r="U722" s="22">
        <v>1.912133833333334</v>
      </c>
      <c r="V722" s="22">
        <v>0</v>
      </c>
      <c r="W722" s="22">
        <v>4.1778999999999997E-2</v>
      </c>
      <c r="X722" s="22">
        <f t="shared" si="15"/>
        <v>1.7781123729550006</v>
      </c>
      <c r="Y722" s="8" t="b">
        <v>0</v>
      </c>
      <c r="Z722" s="8" t="b">
        <v>0</v>
      </c>
      <c r="AA722" s="8" t="b">
        <v>0</v>
      </c>
      <c r="AB722" s="8" t="b">
        <v>0</v>
      </c>
    </row>
    <row r="723" spans="1:28" hidden="1" x14ac:dyDescent="0.2">
      <c r="A723" s="1" t="s">
        <v>19</v>
      </c>
      <c r="B723" s="1" t="s">
        <v>19</v>
      </c>
      <c r="D723" s="3" t="s">
        <v>20</v>
      </c>
      <c r="E723" s="3" t="s">
        <v>1991</v>
      </c>
      <c r="F723" s="3" t="s">
        <v>2186</v>
      </c>
      <c r="G723" s="3" t="s">
        <v>26228</v>
      </c>
      <c r="H723" s="3" t="s">
        <v>2187</v>
      </c>
      <c r="I723" s="6">
        <v>40410</v>
      </c>
      <c r="J723" s="7" t="s">
        <v>2193</v>
      </c>
      <c r="K723" s="8">
        <v>4041006</v>
      </c>
      <c r="M723" s="3" t="s">
        <v>2058</v>
      </c>
      <c r="N723" s="9">
        <v>1.14577</v>
      </c>
      <c r="O723" s="9" t="b">
        <v>0</v>
      </c>
      <c r="P723" s="10">
        <v>0</v>
      </c>
      <c r="Q723" s="3" t="s">
        <v>29</v>
      </c>
      <c r="R723" s="3" t="s">
        <v>2194</v>
      </c>
      <c r="S723" s="14">
        <v>4041006</v>
      </c>
      <c r="T723" s="21">
        <v>0.22668033333333298</v>
      </c>
      <c r="U723" s="22">
        <v>0.22668033333333298</v>
      </c>
      <c r="V723" s="22">
        <v>0</v>
      </c>
      <c r="W723" s="22">
        <v>0</v>
      </c>
      <c r="X723" s="22">
        <f t="shared" si="15"/>
        <v>0.25972352552333294</v>
      </c>
      <c r="Y723" s="8" t="b">
        <v>0</v>
      </c>
      <c r="Z723" s="8" t="b">
        <v>0</v>
      </c>
      <c r="AA723" s="8" t="b">
        <v>0</v>
      </c>
      <c r="AB723" s="8" t="b">
        <v>0</v>
      </c>
    </row>
    <row r="724" spans="1:28" hidden="1" x14ac:dyDescent="0.2">
      <c r="A724" s="1" t="s">
        <v>19</v>
      </c>
      <c r="B724" s="1" t="s">
        <v>19</v>
      </c>
      <c r="D724" s="3" t="s">
        <v>20</v>
      </c>
      <c r="E724" s="3" t="s">
        <v>1991</v>
      </c>
      <c r="F724" s="3" t="s">
        <v>2186</v>
      </c>
      <c r="G724" s="3" t="s">
        <v>26228</v>
      </c>
      <c r="H724" s="3" t="s">
        <v>2187</v>
      </c>
      <c r="I724" s="6">
        <v>40410</v>
      </c>
      <c r="J724" s="7" t="s">
        <v>2195</v>
      </c>
      <c r="K724" s="8">
        <v>4041012</v>
      </c>
      <c r="M724" s="3" t="s">
        <v>2149</v>
      </c>
      <c r="N724" s="9">
        <v>0.68801000000000001</v>
      </c>
      <c r="O724" s="9" t="b">
        <v>0</v>
      </c>
      <c r="P724" s="10">
        <v>1.6934891989938653E-3</v>
      </c>
      <c r="Q724" s="3" t="s">
        <v>29</v>
      </c>
      <c r="R724" s="3" t="s">
        <v>2196</v>
      </c>
      <c r="S724" s="14">
        <v>4041012</v>
      </c>
      <c r="T724" s="21">
        <v>2.8473273333333302</v>
      </c>
      <c r="U724" s="22">
        <v>2.8403188333333302</v>
      </c>
      <c r="V724" s="22">
        <v>0</v>
      </c>
      <c r="W724" s="22">
        <v>7.0085E-3</v>
      </c>
      <c r="X724" s="22">
        <f t="shared" si="15"/>
        <v>1.9541677605216645</v>
      </c>
      <c r="Y724" s="8" t="b">
        <v>0</v>
      </c>
      <c r="Z724" s="8" t="b">
        <v>0</v>
      </c>
      <c r="AA724" s="8" t="b">
        <v>0</v>
      </c>
      <c r="AB724" s="8" t="b">
        <v>0</v>
      </c>
    </row>
    <row r="725" spans="1:28" hidden="1" x14ac:dyDescent="0.2">
      <c r="A725" s="1" t="s">
        <v>19</v>
      </c>
      <c r="B725" s="1" t="s">
        <v>19</v>
      </c>
      <c r="D725" s="3" t="s">
        <v>20</v>
      </c>
      <c r="E725" s="3" t="s">
        <v>1991</v>
      </c>
      <c r="F725" s="3" t="s">
        <v>2186</v>
      </c>
      <c r="G725" s="3" t="s">
        <v>26228</v>
      </c>
      <c r="H725" s="3" t="s">
        <v>2187</v>
      </c>
      <c r="I725" s="6">
        <v>40410</v>
      </c>
      <c r="J725" s="7" t="s">
        <v>2197</v>
      </c>
      <c r="K725" s="8">
        <v>4041014</v>
      </c>
      <c r="M725" s="3" t="s">
        <v>2052</v>
      </c>
      <c r="N725" s="9">
        <v>0.92991000000000001</v>
      </c>
      <c r="O725" s="9" t="b">
        <v>0</v>
      </c>
      <c r="P725" s="10">
        <v>1.1008913630457174E-4</v>
      </c>
      <c r="Q725" s="3" t="s">
        <v>29</v>
      </c>
      <c r="R725" s="3" t="s">
        <v>2198</v>
      </c>
      <c r="S725" s="14">
        <v>4041014</v>
      </c>
      <c r="T725" s="21">
        <v>32.148834833333353</v>
      </c>
      <c r="U725" s="22">
        <v>32.113200833333359</v>
      </c>
      <c r="V725" s="22">
        <v>3.1828000000000002E-2</v>
      </c>
      <c r="W725" s="22">
        <v>3.8059999999999999E-3</v>
      </c>
      <c r="X725" s="22">
        <f t="shared" si="15"/>
        <v>29.862386586925023</v>
      </c>
      <c r="Y725" s="8" t="b">
        <v>0</v>
      </c>
      <c r="Z725" s="8" t="b">
        <v>0</v>
      </c>
      <c r="AA725" s="8" t="b">
        <v>0</v>
      </c>
      <c r="AB725" s="8" t="b">
        <v>0</v>
      </c>
    </row>
    <row r="726" spans="1:28" hidden="1" x14ac:dyDescent="0.2">
      <c r="A726" s="1" t="s">
        <v>19</v>
      </c>
      <c r="B726" s="1" t="s">
        <v>19</v>
      </c>
      <c r="D726" s="3" t="s">
        <v>20</v>
      </c>
      <c r="E726" s="3" t="s">
        <v>1991</v>
      </c>
      <c r="F726" s="3" t="s">
        <v>2186</v>
      </c>
      <c r="G726" s="3" t="s">
        <v>26228</v>
      </c>
      <c r="H726" s="3" t="s">
        <v>2187</v>
      </c>
      <c r="I726" s="6">
        <v>40410</v>
      </c>
      <c r="J726" s="7" t="s">
        <v>2199</v>
      </c>
      <c r="K726" s="8">
        <v>4041016</v>
      </c>
      <c r="M726" s="3" t="s">
        <v>2058</v>
      </c>
      <c r="N726" s="9">
        <v>1.14577</v>
      </c>
      <c r="O726" s="9" t="b">
        <v>0</v>
      </c>
      <c r="P726" s="10">
        <v>0</v>
      </c>
      <c r="Q726" s="3" t="s">
        <v>29</v>
      </c>
      <c r="R726" s="3" t="s">
        <v>2200</v>
      </c>
      <c r="S726" s="14">
        <v>4041016</v>
      </c>
      <c r="T726" s="21">
        <v>0.17239350000000001</v>
      </c>
      <c r="U726" s="22">
        <v>0.17239350000000001</v>
      </c>
      <c r="V726" s="22">
        <v>0</v>
      </c>
      <c r="W726" s="22">
        <v>0</v>
      </c>
      <c r="X726" s="22">
        <f t="shared" si="15"/>
        <v>0.197523300495</v>
      </c>
      <c r="Y726" s="8" t="b">
        <v>0</v>
      </c>
      <c r="Z726" s="8" t="b">
        <v>0</v>
      </c>
      <c r="AA726" s="8" t="b">
        <v>0</v>
      </c>
      <c r="AB726" s="8" t="b">
        <v>0</v>
      </c>
    </row>
    <row r="727" spans="1:28" hidden="1" x14ac:dyDescent="0.2">
      <c r="A727" s="1" t="s">
        <v>19</v>
      </c>
      <c r="B727" s="1" t="s">
        <v>19</v>
      </c>
      <c r="D727" s="3" t="s">
        <v>20</v>
      </c>
      <c r="E727" s="3" t="s">
        <v>1991</v>
      </c>
      <c r="F727" s="3" t="s">
        <v>2186</v>
      </c>
      <c r="G727" s="3" t="s">
        <v>26228</v>
      </c>
      <c r="H727" s="3" t="s">
        <v>2187</v>
      </c>
      <c r="I727" s="6">
        <v>40410</v>
      </c>
      <c r="J727" s="7" t="s">
        <v>2201</v>
      </c>
      <c r="K727" s="8">
        <v>4041026</v>
      </c>
      <c r="M727" s="3" t="s">
        <v>2202</v>
      </c>
      <c r="N727" s="11">
        <v>0</v>
      </c>
      <c r="O727" s="9" t="b">
        <v>1</v>
      </c>
      <c r="P727" s="10">
        <v>0</v>
      </c>
      <c r="Q727" s="3" t="s">
        <v>29</v>
      </c>
      <c r="R727" s="3" t="s">
        <v>2203</v>
      </c>
      <c r="S727" s="14">
        <v>4041026</v>
      </c>
      <c r="T727" s="21">
        <v>0.110707</v>
      </c>
      <c r="U727" s="22">
        <v>0.110707</v>
      </c>
      <c r="V727" s="22">
        <v>0</v>
      </c>
      <c r="W727" s="22">
        <v>0</v>
      </c>
      <c r="X727" s="22">
        <f t="shared" si="15"/>
        <v>0</v>
      </c>
      <c r="Y727" s="8" t="b">
        <v>0</v>
      </c>
      <c r="Z727" s="8" t="b">
        <v>0</v>
      </c>
      <c r="AA727" s="8" t="b">
        <v>0</v>
      </c>
      <c r="AB727" s="8" t="b">
        <v>0</v>
      </c>
    </row>
    <row r="728" spans="1:28" hidden="1" x14ac:dyDescent="0.2">
      <c r="A728" s="1" t="s">
        <v>19</v>
      </c>
      <c r="B728" s="1" t="s">
        <v>19</v>
      </c>
      <c r="D728" s="3" t="s">
        <v>20</v>
      </c>
      <c r="E728" s="3" t="s">
        <v>1991</v>
      </c>
      <c r="F728" s="3" t="s">
        <v>2186</v>
      </c>
      <c r="G728" s="3" t="s">
        <v>26228</v>
      </c>
      <c r="H728" s="3" t="s">
        <v>2187</v>
      </c>
      <c r="I728" s="6">
        <v>40410</v>
      </c>
      <c r="J728" s="7" t="s">
        <v>2204</v>
      </c>
      <c r="K728" s="8">
        <v>4041028</v>
      </c>
      <c r="M728" s="3" t="s">
        <v>2065</v>
      </c>
      <c r="N728" s="11">
        <v>0</v>
      </c>
      <c r="O728" s="9" t="b">
        <v>1</v>
      </c>
      <c r="P728" s="10">
        <v>0</v>
      </c>
      <c r="Q728" s="3" t="s">
        <v>29</v>
      </c>
      <c r="R728" s="3" t="s">
        <v>2205</v>
      </c>
      <c r="S728" s="14">
        <v>4041028</v>
      </c>
      <c r="T728" s="21">
        <v>0.20428199999999999</v>
      </c>
      <c r="U728" s="22">
        <v>0.20428199999999999</v>
      </c>
      <c r="V728" s="22">
        <v>0</v>
      </c>
      <c r="W728" s="22">
        <v>0</v>
      </c>
      <c r="X728" s="22">
        <f t="shared" si="15"/>
        <v>0</v>
      </c>
      <c r="Y728" s="8" t="b">
        <v>0</v>
      </c>
      <c r="Z728" s="8" t="b">
        <v>0</v>
      </c>
      <c r="AA728" s="8" t="b">
        <v>0</v>
      </c>
      <c r="AB728" s="8" t="b">
        <v>0</v>
      </c>
    </row>
    <row r="729" spans="1:28" hidden="1" x14ac:dyDescent="0.2">
      <c r="A729" s="1" t="s">
        <v>19</v>
      </c>
      <c r="B729" s="1" t="s">
        <v>19</v>
      </c>
      <c r="D729" s="3" t="s">
        <v>20</v>
      </c>
      <c r="E729" s="3" t="s">
        <v>1991</v>
      </c>
      <c r="F729" s="3" t="s">
        <v>2186</v>
      </c>
      <c r="G729" s="3" t="s">
        <v>26228</v>
      </c>
      <c r="H729" s="3" t="s">
        <v>2187</v>
      </c>
      <c r="I729" s="6">
        <v>40410</v>
      </c>
      <c r="J729" s="7" t="s">
        <v>2206</v>
      </c>
      <c r="K729" s="8">
        <v>4041032</v>
      </c>
      <c r="M729" s="3" t="s">
        <v>2073</v>
      </c>
      <c r="N729" s="11">
        <v>0</v>
      </c>
      <c r="O729" s="9" t="b">
        <v>1</v>
      </c>
      <c r="P729" s="10">
        <v>0</v>
      </c>
      <c r="Q729" s="3" t="s">
        <v>29</v>
      </c>
      <c r="R729" s="3" t="s">
        <v>2207</v>
      </c>
      <c r="S729" s="14">
        <v>4041032</v>
      </c>
      <c r="T729" s="21">
        <v>0</v>
      </c>
      <c r="U729" s="22">
        <v>0</v>
      </c>
      <c r="V729" s="22">
        <v>0</v>
      </c>
      <c r="W729" s="22">
        <v>0</v>
      </c>
      <c r="X729" s="22">
        <f t="shared" si="15"/>
        <v>0</v>
      </c>
      <c r="Y729" s="8" t="b">
        <v>0</v>
      </c>
      <c r="Z729" s="8" t="b">
        <v>0</v>
      </c>
      <c r="AA729" s="8" t="b">
        <v>0</v>
      </c>
      <c r="AB729" s="8" t="b">
        <v>0</v>
      </c>
    </row>
    <row r="730" spans="1:28" hidden="1" x14ac:dyDescent="0.2">
      <c r="A730" s="1" t="s">
        <v>19</v>
      </c>
      <c r="B730" s="1" t="s">
        <v>19</v>
      </c>
      <c r="D730" s="3" t="s">
        <v>20</v>
      </c>
      <c r="E730" s="3" t="s">
        <v>1991</v>
      </c>
      <c r="F730" s="3" t="s">
        <v>2186</v>
      </c>
      <c r="G730" s="3" t="s">
        <v>26228</v>
      </c>
      <c r="H730" s="3" t="s">
        <v>2187</v>
      </c>
      <c r="I730" s="6">
        <v>40410</v>
      </c>
      <c r="J730" s="7" t="s">
        <v>2208</v>
      </c>
      <c r="K730" s="8">
        <v>4041034</v>
      </c>
      <c r="M730" s="3" t="s">
        <v>2156</v>
      </c>
      <c r="N730" s="11">
        <v>0</v>
      </c>
      <c r="O730" s="9" t="b">
        <v>1</v>
      </c>
      <c r="P730" s="10">
        <v>0</v>
      </c>
      <c r="Q730" s="3" t="s">
        <v>29</v>
      </c>
      <c r="R730" s="3" t="s">
        <v>2209</v>
      </c>
      <c r="S730" s="14">
        <v>4041034</v>
      </c>
      <c r="T730" s="21">
        <v>0</v>
      </c>
      <c r="U730" s="22">
        <v>0</v>
      </c>
      <c r="V730" s="22">
        <v>0</v>
      </c>
      <c r="W730" s="22">
        <v>0</v>
      </c>
      <c r="X730" s="22">
        <f t="shared" si="15"/>
        <v>0</v>
      </c>
      <c r="Y730" s="8" t="b">
        <v>0</v>
      </c>
      <c r="Z730" s="8" t="b">
        <v>0</v>
      </c>
      <c r="AA730" s="8" t="b">
        <v>0</v>
      </c>
      <c r="AB730" s="8" t="b">
        <v>0</v>
      </c>
    </row>
    <row r="731" spans="1:28" hidden="1" x14ac:dyDescent="0.2">
      <c r="A731" s="1" t="s">
        <v>19</v>
      </c>
      <c r="B731" s="1" t="s">
        <v>19</v>
      </c>
      <c r="D731" s="3" t="s">
        <v>20</v>
      </c>
      <c r="E731" s="3" t="s">
        <v>1991</v>
      </c>
      <c r="F731" s="3" t="s">
        <v>2186</v>
      </c>
      <c r="G731" s="3" t="s">
        <v>26228</v>
      </c>
      <c r="H731" s="3" t="s">
        <v>2187</v>
      </c>
      <c r="I731" s="6">
        <v>40410</v>
      </c>
      <c r="J731" s="7" t="s">
        <v>2210</v>
      </c>
      <c r="K731" s="8">
        <v>4041036</v>
      </c>
      <c r="M731" s="3" t="s">
        <v>2065</v>
      </c>
      <c r="N731" s="11">
        <v>0</v>
      </c>
      <c r="O731" s="9" t="b">
        <v>1</v>
      </c>
      <c r="P731" s="10">
        <v>0</v>
      </c>
      <c r="Q731" s="3" t="s">
        <v>29</v>
      </c>
      <c r="R731" s="3" t="s">
        <v>2211</v>
      </c>
      <c r="S731" s="14">
        <v>4041036</v>
      </c>
      <c r="T731" s="21">
        <v>0.90273566666666694</v>
      </c>
      <c r="U731" s="22">
        <v>0.90273566666666694</v>
      </c>
      <c r="V731" s="22">
        <v>0</v>
      </c>
      <c r="W731" s="22">
        <v>0</v>
      </c>
      <c r="X731" s="22">
        <f t="shared" si="15"/>
        <v>0</v>
      </c>
      <c r="Y731" s="8" t="b">
        <v>0</v>
      </c>
      <c r="Z731" s="8" t="b">
        <v>0</v>
      </c>
      <c r="AA731" s="8" t="b">
        <v>0</v>
      </c>
      <c r="AB731" s="8" t="b">
        <v>0</v>
      </c>
    </row>
    <row r="732" spans="1:28" hidden="1" x14ac:dyDescent="0.2">
      <c r="A732" s="1" t="s">
        <v>19</v>
      </c>
      <c r="B732" s="1" t="s">
        <v>19</v>
      </c>
      <c r="D732" s="3" t="s">
        <v>20</v>
      </c>
      <c r="E732" s="3" t="s">
        <v>1991</v>
      </c>
      <c r="F732" s="3" t="s">
        <v>2186</v>
      </c>
      <c r="G732" s="3" t="s">
        <v>26228</v>
      </c>
      <c r="H732" s="3" t="s">
        <v>2187</v>
      </c>
      <c r="I732" s="6">
        <v>40410</v>
      </c>
      <c r="J732" s="7" t="s">
        <v>2212</v>
      </c>
      <c r="K732" s="8">
        <v>4041038</v>
      </c>
      <c r="M732" s="3" t="s">
        <v>2073</v>
      </c>
      <c r="N732" s="11">
        <v>0</v>
      </c>
      <c r="O732" s="9" t="b">
        <v>1</v>
      </c>
      <c r="P732" s="10">
        <v>0</v>
      </c>
      <c r="Q732" s="3" t="s">
        <v>29</v>
      </c>
      <c r="R732" s="3" t="s">
        <v>2213</v>
      </c>
      <c r="S732" s="14">
        <v>4041038</v>
      </c>
      <c r="T732" s="21">
        <v>0.14553050000000001</v>
      </c>
      <c r="U732" s="22">
        <v>0.14553050000000001</v>
      </c>
      <c r="V732" s="22">
        <v>0</v>
      </c>
      <c r="W732" s="22">
        <v>0</v>
      </c>
      <c r="X732" s="22">
        <f t="shared" si="15"/>
        <v>0</v>
      </c>
      <c r="Y732" s="8" t="b">
        <v>0</v>
      </c>
      <c r="Z732" s="8" t="b">
        <v>0</v>
      </c>
      <c r="AA732" s="8" t="b">
        <v>0</v>
      </c>
      <c r="AB732" s="8" t="b">
        <v>0</v>
      </c>
    </row>
    <row r="733" spans="1:28" hidden="1" x14ac:dyDescent="0.2">
      <c r="A733" s="1" t="s">
        <v>19</v>
      </c>
      <c r="B733" s="1" t="s">
        <v>19</v>
      </c>
      <c r="D733" s="3" t="s">
        <v>20</v>
      </c>
      <c r="E733" s="3" t="s">
        <v>1991</v>
      </c>
      <c r="F733" s="3" t="s">
        <v>2186</v>
      </c>
      <c r="G733" s="3" t="s">
        <v>26228</v>
      </c>
      <c r="H733" s="3" t="s">
        <v>2187</v>
      </c>
      <c r="I733" s="6">
        <v>40410</v>
      </c>
      <c r="J733" s="7" t="s">
        <v>2214</v>
      </c>
      <c r="K733" s="8">
        <v>4041048</v>
      </c>
      <c r="M733" s="3" t="s">
        <v>2215</v>
      </c>
      <c r="N733" s="11">
        <v>0</v>
      </c>
      <c r="O733" s="9" t="b">
        <v>1</v>
      </c>
      <c r="P733" s="10">
        <v>0</v>
      </c>
      <c r="Q733" s="3" t="s">
        <v>29</v>
      </c>
      <c r="R733" s="3" t="s">
        <v>2216</v>
      </c>
      <c r="S733" s="14">
        <v>4041048</v>
      </c>
      <c r="T733" s="21">
        <v>0.19779833333333341</v>
      </c>
      <c r="U733" s="22">
        <v>0.11691366666666671</v>
      </c>
      <c r="V733" s="22">
        <v>8.0884666666666702E-2</v>
      </c>
      <c r="W733" s="22">
        <v>0</v>
      </c>
      <c r="X733" s="22">
        <f t="shared" si="15"/>
        <v>0</v>
      </c>
      <c r="Y733" s="8" t="b">
        <v>0</v>
      </c>
      <c r="Z733" s="8" t="b">
        <v>0</v>
      </c>
      <c r="AA733" s="8" t="b">
        <v>0</v>
      </c>
      <c r="AB733" s="8" t="b">
        <v>0</v>
      </c>
    </row>
    <row r="734" spans="1:28" hidden="1" x14ac:dyDescent="0.2">
      <c r="A734" s="1" t="s">
        <v>19</v>
      </c>
      <c r="B734" s="1" t="s">
        <v>19</v>
      </c>
      <c r="D734" s="3" t="s">
        <v>20</v>
      </c>
      <c r="E734" s="3" t="s">
        <v>1991</v>
      </c>
      <c r="F734" s="3" t="s">
        <v>2186</v>
      </c>
      <c r="G734" s="3" t="s">
        <v>26228</v>
      </c>
      <c r="H734" s="3" t="s">
        <v>2187</v>
      </c>
      <c r="I734" s="6">
        <v>40410</v>
      </c>
      <c r="J734" s="7" t="s">
        <v>2217</v>
      </c>
      <c r="K734" s="8">
        <v>4041052</v>
      </c>
      <c r="M734" s="3" t="s">
        <v>2052</v>
      </c>
      <c r="N734" s="9">
        <v>0.92991000000000001</v>
      </c>
      <c r="O734" s="9" t="b">
        <v>0</v>
      </c>
      <c r="P734" s="10">
        <v>0</v>
      </c>
      <c r="Q734" s="3" t="s">
        <v>29</v>
      </c>
      <c r="R734" s="3" t="s">
        <v>2218</v>
      </c>
      <c r="S734" s="14">
        <v>4041052</v>
      </c>
      <c r="T734" s="21">
        <v>0</v>
      </c>
      <c r="U734" s="22">
        <v>0</v>
      </c>
      <c r="V734" s="22">
        <v>0</v>
      </c>
      <c r="W734" s="22">
        <v>0</v>
      </c>
      <c r="X734" s="22">
        <f t="shared" si="15"/>
        <v>0</v>
      </c>
      <c r="Y734" s="8" t="b">
        <v>0</v>
      </c>
      <c r="Z734" s="8" t="b">
        <v>0</v>
      </c>
      <c r="AA734" s="8" t="b">
        <v>0</v>
      </c>
      <c r="AB734" s="8" t="b">
        <v>0</v>
      </c>
    </row>
    <row r="735" spans="1:28" hidden="1" x14ac:dyDescent="0.2">
      <c r="A735" s="1" t="s">
        <v>19</v>
      </c>
      <c r="B735" s="1" t="s">
        <v>19</v>
      </c>
      <c r="D735" s="3" t="s">
        <v>20</v>
      </c>
      <c r="E735" s="3" t="s">
        <v>1991</v>
      </c>
      <c r="F735" s="3" t="s">
        <v>2186</v>
      </c>
      <c r="G735" s="3" t="s">
        <v>26228</v>
      </c>
      <c r="H735" s="3" t="s">
        <v>2187</v>
      </c>
      <c r="I735" s="6">
        <v>40410</v>
      </c>
      <c r="J735" s="7" t="s">
        <v>2219</v>
      </c>
      <c r="K735" s="8">
        <v>4041054</v>
      </c>
      <c r="M735" s="3" t="s">
        <v>2058</v>
      </c>
      <c r="N735" s="9">
        <v>1.14577</v>
      </c>
      <c r="O735" s="9" t="b">
        <v>0</v>
      </c>
      <c r="P735" s="10">
        <v>0</v>
      </c>
      <c r="Q735" s="3" t="s">
        <v>29</v>
      </c>
      <c r="R735" s="3" t="s">
        <v>2220</v>
      </c>
      <c r="S735" s="14">
        <v>4041054</v>
      </c>
      <c r="T735" s="21">
        <v>0</v>
      </c>
      <c r="U735" s="22">
        <v>0</v>
      </c>
      <c r="V735" s="22">
        <v>0</v>
      </c>
      <c r="W735" s="22">
        <v>0</v>
      </c>
      <c r="X735" s="22">
        <f t="shared" si="15"/>
        <v>0</v>
      </c>
      <c r="Y735" s="8" t="b">
        <v>0</v>
      </c>
      <c r="Z735" s="8" t="b">
        <v>0</v>
      </c>
      <c r="AA735" s="8" t="b">
        <v>0</v>
      </c>
      <c r="AB735" s="8" t="b">
        <v>0</v>
      </c>
    </row>
    <row r="736" spans="1:28" hidden="1" x14ac:dyDescent="0.2">
      <c r="A736" s="1" t="s">
        <v>19</v>
      </c>
      <c r="B736" s="1" t="s">
        <v>19</v>
      </c>
      <c r="D736" s="3" t="s">
        <v>20</v>
      </c>
      <c r="E736" s="3" t="s">
        <v>1991</v>
      </c>
      <c r="F736" s="3" t="s">
        <v>2186</v>
      </c>
      <c r="G736" s="3" t="s">
        <v>26228</v>
      </c>
      <c r="H736" s="3" t="s">
        <v>2187</v>
      </c>
      <c r="I736" s="6">
        <v>40410</v>
      </c>
      <c r="J736" s="7" t="s">
        <v>2221</v>
      </c>
      <c r="K736" s="8">
        <v>4041056</v>
      </c>
      <c r="M736" s="3" t="s">
        <v>2149</v>
      </c>
      <c r="N736" s="9">
        <v>0.68801000000000001</v>
      </c>
      <c r="O736" s="9" t="b">
        <v>0</v>
      </c>
      <c r="P736" s="10">
        <v>0</v>
      </c>
      <c r="Q736" s="3" t="s">
        <v>29</v>
      </c>
      <c r="R736" s="3" t="s">
        <v>2222</v>
      </c>
      <c r="S736" s="14">
        <v>4041056</v>
      </c>
      <c r="T736" s="21">
        <v>0</v>
      </c>
      <c r="U736" s="22">
        <v>0</v>
      </c>
      <c r="V736" s="22">
        <v>0</v>
      </c>
      <c r="W736" s="22">
        <v>0</v>
      </c>
      <c r="X736" s="22">
        <f t="shared" si="15"/>
        <v>0</v>
      </c>
      <c r="Y736" s="8" t="b">
        <v>0</v>
      </c>
      <c r="Z736" s="8" t="b">
        <v>0</v>
      </c>
      <c r="AA736" s="8" t="b">
        <v>0</v>
      </c>
      <c r="AB736" s="8" t="b">
        <v>0</v>
      </c>
    </row>
    <row r="737" spans="1:28" hidden="1" x14ac:dyDescent="0.2">
      <c r="A737" s="1" t="s">
        <v>19</v>
      </c>
      <c r="B737" s="1" t="s">
        <v>19</v>
      </c>
      <c r="D737" s="3" t="s">
        <v>20</v>
      </c>
      <c r="E737" s="3" t="s">
        <v>1991</v>
      </c>
      <c r="F737" s="3" t="s">
        <v>2186</v>
      </c>
      <c r="G737" s="3" t="s">
        <v>26228</v>
      </c>
      <c r="H737" s="3" t="s">
        <v>2187</v>
      </c>
      <c r="I737" s="6">
        <v>40410</v>
      </c>
      <c r="J737" s="7" t="s">
        <v>2223</v>
      </c>
      <c r="K737" s="8">
        <v>4041058</v>
      </c>
      <c r="M737" s="3" t="s">
        <v>2052</v>
      </c>
      <c r="N737" s="9">
        <v>0.92991000000000001</v>
      </c>
      <c r="O737" s="9" t="b">
        <v>0</v>
      </c>
      <c r="P737" s="10">
        <v>0</v>
      </c>
      <c r="Q737" s="3" t="s">
        <v>29</v>
      </c>
      <c r="R737" s="3" t="s">
        <v>2224</v>
      </c>
      <c r="S737" s="14">
        <v>4041058</v>
      </c>
      <c r="T737" s="21">
        <v>1.9699999999999999E-4</v>
      </c>
      <c r="U737" s="22">
        <v>1.9699999999999999E-4</v>
      </c>
      <c r="V737" s="22">
        <v>0</v>
      </c>
      <c r="W737" s="22">
        <v>0</v>
      </c>
      <c r="X737" s="22">
        <f t="shared" si="15"/>
        <v>1.8319227E-4</v>
      </c>
      <c r="Y737" s="8" t="b">
        <v>0</v>
      </c>
      <c r="Z737" s="8" t="b">
        <v>0</v>
      </c>
      <c r="AA737" s="8" t="b">
        <v>0</v>
      </c>
      <c r="AB737" s="8" t="b">
        <v>0</v>
      </c>
    </row>
    <row r="738" spans="1:28" hidden="1" x14ac:dyDescent="0.2">
      <c r="A738" s="1" t="s">
        <v>19</v>
      </c>
      <c r="B738" s="1" t="s">
        <v>19</v>
      </c>
      <c r="D738" s="3" t="s">
        <v>20</v>
      </c>
      <c r="E738" s="3" t="s">
        <v>1991</v>
      </c>
      <c r="F738" s="3" t="s">
        <v>2186</v>
      </c>
      <c r="G738" s="3" t="s">
        <v>26228</v>
      </c>
      <c r="H738" s="3" t="s">
        <v>2187</v>
      </c>
      <c r="I738" s="6">
        <v>40410</v>
      </c>
      <c r="J738" s="7" t="s">
        <v>2225</v>
      </c>
      <c r="K738" s="8">
        <v>4041062</v>
      </c>
      <c r="M738" s="3" t="s">
        <v>2058</v>
      </c>
      <c r="N738" s="9">
        <v>1.14577</v>
      </c>
      <c r="O738" s="9" t="b">
        <v>0</v>
      </c>
      <c r="P738" s="10">
        <v>0</v>
      </c>
      <c r="Q738" s="3" t="s">
        <v>29</v>
      </c>
      <c r="R738" s="3" t="s">
        <v>2226</v>
      </c>
      <c r="S738" s="14">
        <v>4041062</v>
      </c>
      <c r="T738" s="21">
        <v>0</v>
      </c>
      <c r="U738" s="22">
        <v>0</v>
      </c>
      <c r="V738" s="22">
        <v>0</v>
      </c>
      <c r="W738" s="22">
        <v>0</v>
      </c>
      <c r="X738" s="22">
        <f t="shared" si="15"/>
        <v>0</v>
      </c>
      <c r="Y738" s="8" t="b">
        <v>0</v>
      </c>
      <c r="Z738" s="8" t="b">
        <v>0</v>
      </c>
      <c r="AA738" s="8" t="b">
        <v>0</v>
      </c>
      <c r="AB738" s="8" t="b">
        <v>0</v>
      </c>
    </row>
    <row r="739" spans="1:28" hidden="1" x14ac:dyDescent="0.2">
      <c r="A739" s="1" t="s">
        <v>19</v>
      </c>
      <c r="B739" s="1" t="s">
        <v>19</v>
      </c>
      <c r="D739" s="3" t="s">
        <v>20</v>
      </c>
      <c r="E739" s="3" t="s">
        <v>1991</v>
      </c>
      <c r="F739" s="3" t="s">
        <v>2186</v>
      </c>
      <c r="G739" s="3" t="s">
        <v>26228</v>
      </c>
      <c r="H739" s="3" t="s">
        <v>2187</v>
      </c>
      <c r="I739" s="6">
        <v>40410</v>
      </c>
      <c r="J739" s="7" t="s">
        <v>2227</v>
      </c>
      <c r="K739" s="8">
        <v>4041072</v>
      </c>
      <c r="M739" s="3" t="s">
        <v>2228</v>
      </c>
      <c r="N739" s="11">
        <v>0</v>
      </c>
      <c r="O739" s="9" t="b">
        <v>1</v>
      </c>
      <c r="P739" s="10">
        <v>0</v>
      </c>
      <c r="Q739" s="3" t="s">
        <v>29</v>
      </c>
      <c r="R739" s="3" t="s">
        <v>2229</v>
      </c>
      <c r="S739" s="14">
        <v>4041072</v>
      </c>
      <c r="T739" s="21">
        <v>0</v>
      </c>
      <c r="U739" s="22">
        <v>0</v>
      </c>
      <c r="V739" s="22">
        <v>0</v>
      </c>
      <c r="W739" s="22">
        <v>0</v>
      </c>
      <c r="X739" s="22">
        <f t="shared" si="15"/>
        <v>0</v>
      </c>
      <c r="Y739" s="8" t="b">
        <v>0</v>
      </c>
      <c r="Z739" s="8" t="b">
        <v>0</v>
      </c>
      <c r="AA739" s="8" t="b">
        <v>0</v>
      </c>
      <c r="AB739" s="8" t="b">
        <v>0</v>
      </c>
    </row>
    <row r="740" spans="1:28" hidden="1" x14ac:dyDescent="0.2">
      <c r="A740" s="1" t="s">
        <v>19</v>
      </c>
      <c r="B740" s="1" t="s">
        <v>19</v>
      </c>
      <c r="D740" s="3" t="s">
        <v>20</v>
      </c>
      <c r="E740" s="3" t="s">
        <v>1991</v>
      </c>
      <c r="F740" s="3" t="s">
        <v>2186</v>
      </c>
      <c r="G740" s="3" t="s">
        <v>26228</v>
      </c>
      <c r="H740" s="3" t="s">
        <v>2187</v>
      </c>
      <c r="I740" s="6">
        <v>40410</v>
      </c>
      <c r="J740" s="7" t="s">
        <v>2230</v>
      </c>
      <c r="K740" s="8">
        <v>4041074</v>
      </c>
      <c r="M740" s="3" t="s">
        <v>2065</v>
      </c>
      <c r="N740" s="11">
        <v>0</v>
      </c>
      <c r="O740" s="9" t="b">
        <v>1</v>
      </c>
      <c r="P740" s="10">
        <v>0</v>
      </c>
      <c r="Q740" s="3" t="s">
        <v>29</v>
      </c>
      <c r="R740" s="3" t="s">
        <v>2231</v>
      </c>
      <c r="S740" s="14">
        <v>4041074</v>
      </c>
      <c r="T740" s="21">
        <v>0</v>
      </c>
      <c r="U740" s="22">
        <v>0</v>
      </c>
      <c r="V740" s="22">
        <v>0</v>
      </c>
      <c r="W740" s="22">
        <v>0</v>
      </c>
      <c r="X740" s="22">
        <f t="shared" si="15"/>
        <v>0</v>
      </c>
      <c r="Y740" s="8" t="b">
        <v>0</v>
      </c>
      <c r="Z740" s="8" t="b">
        <v>0</v>
      </c>
      <c r="AA740" s="8" t="b">
        <v>0</v>
      </c>
      <c r="AB740" s="8" t="b">
        <v>0</v>
      </c>
    </row>
    <row r="741" spans="1:28" hidden="1" x14ac:dyDescent="0.2">
      <c r="A741" s="1" t="s">
        <v>19</v>
      </c>
      <c r="B741" s="1" t="s">
        <v>19</v>
      </c>
      <c r="D741" s="3" t="s">
        <v>20</v>
      </c>
      <c r="E741" s="3" t="s">
        <v>1991</v>
      </c>
      <c r="F741" s="3" t="s">
        <v>2186</v>
      </c>
      <c r="G741" s="3" t="s">
        <v>26228</v>
      </c>
      <c r="H741" s="3" t="s">
        <v>2187</v>
      </c>
      <c r="I741" s="6">
        <v>40410</v>
      </c>
      <c r="J741" s="7" t="s">
        <v>2232</v>
      </c>
      <c r="K741" s="8">
        <v>4041076</v>
      </c>
      <c r="M741" s="3" t="s">
        <v>2073</v>
      </c>
      <c r="N741" s="11">
        <v>0</v>
      </c>
      <c r="O741" s="9" t="b">
        <v>1</v>
      </c>
      <c r="P741" s="10">
        <v>0</v>
      </c>
      <c r="Q741" s="3" t="s">
        <v>29</v>
      </c>
      <c r="R741" s="3" t="s">
        <v>2233</v>
      </c>
      <c r="S741" s="14">
        <v>4041076</v>
      </c>
      <c r="T741" s="21">
        <v>0</v>
      </c>
      <c r="U741" s="22">
        <v>0</v>
      </c>
      <c r="V741" s="22">
        <v>0</v>
      </c>
      <c r="W741" s="22">
        <v>0</v>
      </c>
      <c r="X741" s="22">
        <f t="shared" si="15"/>
        <v>0</v>
      </c>
      <c r="Y741" s="8" t="b">
        <v>0</v>
      </c>
      <c r="Z741" s="8" t="b">
        <v>0</v>
      </c>
      <c r="AA741" s="8" t="b">
        <v>0</v>
      </c>
      <c r="AB741" s="8" t="b">
        <v>0</v>
      </c>
    </row>
    <row r="742" spans="1:28" hidden="1" x14ac:dyDescent="0.2">
      <c r="A742" s="1" t="s">
        <v>19</v>
      </c>
      <c r="B742" s="1" t="s">
        <v>19</v>
      </c>
      <c r="D742" s="3" t="s">
        <v>20</v>
      </c>
      <c r="E742" s="3" t="s">
        <v>1991</v>
      </c>
      <c r="F742" s="3" t="s">
        <v>2186</v>
      </c>
      <c r="G742" s="3" t="s">
        <v>26228</v>
      </c>
      <c r="H742" s="3" t="s">
        <v>2187</v>
      </c>
      <c r="I742" s="6">
        <v>40410</v>
      </c>
      <c r="J742" s="7" t="s">
        <v>2234</v>
      </c>
      <c r="K742" s="8">
        <v>4041078</v>
      </c>
      <c r="M742" s="3" t="s">
        <v>2156</v>
      </c>
      <c r="N742" s="11">
        <v>0</v>
      </c>
      <c r="O742" s="9" t="b">
        <v>1</v>
      </c>
      <c r="P742" s="10">
        <v>0</v>
      </c>
      <c r="Q742" s="3" t="s">
        <v>29</v>
      </c>
      <c r="R742" s="3" t="s">
        <v>2235</v>
      </c>
      <c r="S742" s="14">
        <v>4041078</v>
      </c>
      <c r="T742" s="21">
        <v>0</v>
      </c>
      <c r="U742" s="22">
        <v>0</v>
      </c>
      <c r="V742" s="22">
        <v>0</v>
      </c>
      <c r="W742" s="22">
        <v>0</v>
      </c>
      <c r="X742" s="22">
        <f t="shared" si="15"/>
        <v>0</v>
      </c>
      <c r="Y742" s="8" t="b">
        <v>0</v>
      </c>
      <c r="Z742" s="8" t="b">
        <v>0</v>
      </c>
      <c r="AA742" s="8" t="b">
        <v>0</v>
      </c>
      <c r="AB742" s="8" t="b">
        <v>0</v>
      </c>
    </row>
    <row r="743" spans="1:28" hidden="1" x14ac:dyDescent="0.2">
      <c r="A743" s="1" t="s">
        <v>19</v>
      </c>
      <c r="B743" s="1" t="s">
        <v>19</v>
      </c>
      <c r="D743" s="3" t="s">
        <v>20</v>
      </c>
      <c r="E743" s="3" t="s">
        <v>1991</v>
      </c>
      <c r="F743" s="3" t="s">
        <v>2186</v>
      </c>
      <c r="G743" s="3" t="s">
        <v>26228</v>
      </c>
      <c r="H743" s="3" t="s">
        <v>2187</v>
      </c>
      <c r="I743" s="6">
        <v>40410</v>
      </c>
      <c r="J743" s="7" t="s">
        <v>2236</v>
      </c>
      <c r="K743" s="8">
        <v>4041082</v>
      </c>
      <c r="M743" s="3" t="s">
        <v>2065</v>
      </c>
      <c r="N743" s="11">
        <v>0</v>
      </c>
      <c r="O743" s="9" t="b">
        <v>1</v>
      </c>
      <c r="P743" s="10">
        <v>0</v>
      </c>
      <c r="Q743" s="3" t="s">
        <v>29</v>
      </c>
      <c r="R743" s="3" t="s">
        <v>2237</v>
      </c>
      <c r="S743" s="14">
        <v>4041082</v>
      </c>
      <c r="T743" s="21">
        <v>0.45430799999999999</v>
      </c>
      <c r="U743" s="22">
        <v>0.45430799999999999</v>
      </c>
      <c r="V743" s="22">
        <v>0</v>
      </c>
      <c r="W743" s="22">
        <v>0</v>
      </c>
      <c r="X743" s="22">
        <f t="shared" si="15"/>
        <v>0</v>
      </c>
      <c r="Y743" s="8" t="b">
        <v>0</v>
      </c>
      <c r="Z743" s="8" t="b">
        <v>0</v>
      </c>
      <c r="AA743" s="8" t="b">
        <v>0</v>
      </c>
      <c r="AB743" s="8" t="b">
        <v>0</v>
      </c>
    </row>
    <row r="744" spans="1:28" hidden="1" x14ac:dyDescent="0.2">
      <c r="A744" s="1" t="s">
        <v>19</v>
      </c>
      <c r="B744" s="1" t="s">
        <v>19</v>
      </c>
      <c r="D744" s="3" t="s">
        <v>20</v>
      </c>
      <c r="E744" s="3" t="s">
        <v>1991</v>
      </c>
      <c r="F744" s="3" t="s">
        <v>2186</v>
      </c>
      <c r="G744" s="3" t="s">
        <v>26228</v>
      </c>
      <c r="H744" s="3" t="s">
        <v>2187</v>
      </c>
      <c r="I744" s="6">
        <v>40410</v>
      </c>
      <c r="J744" s="7" t="s">
        <v>2238</v>
      </c>
      <c r="K744" s="8">
        <v>4041084</v>
      </c>
      <c r="M744" s="3" t="s">
        <v>2073</v>
      </c>
      <c r="N744" s="11">
        <v>0</v>
      </c>
      <c r="O744" s="9" t="b">
        <v>1</v>
      </c>
      <c r="P744" s="10">
        <v>0</v>
      </c>
      <c r="Q744" s="3" t="s">
        <v>29</v>
      </c>
      <c r="R744" s="3" t="s">
        <v>2239</v>
      </c>
      <c r="S744" s="14">
        <v>4041084</v>
      </c>
      <c r="T744" s="21">
        <v>0.142432</v>
      </c>
      <c r="U744" s="22">
        <v>0.142432</v>
      </c>
      <c r="V744" s="22">
        <v>0</v>
      </c>
      <c r="W744" s="22">
        <v>0</v>
      </c>
      <c r="X744" s="22">
        <f t="shared" si="15"/>
        <v>0</v>
      </c>
      <c r="Y744" s="8" t="b">
        <v>0</v>
      </c>
      <c r="Z744" s="8" t="b">
        <v>0</v>
      </c>
      <c r="AA744" s="8" t="b">
        <v>0</v>
      </c>
      <c r="AB744" s="8" t="b">
        <v>0</v>
      </c>
    </row>
    <row r="745" spans="1:28" hidden="1" x14ac:dyDescent="0.2">
      <c r="A745" s="1" t="s">
        <v>19</v>
      </c>
      <c r="B745" s="1" t="s">
        <v>19</v>
      </c>
      <c r="D745" s="3" t="s">
        <v>20</v>
      </c>
      <c r="E745" s="3" t="s">
        <v>1991</v>
      </c>
      <c r="F745" s="3" t="s">
        <v>2186</v>
      </c>
      <c r="G745" s="3" t="s">
        <v>26228</v>
      </c>
      <c r="H745" s="3" t="s">
        <v>2240</v>
      </c>
      <c r="I745" s="6">
        <v>40490</v>
      </c>
      <c r="J745" s="7" t="s">
        <v>2241</v>
      </c>
      <c r="K745" s="8">
        <v>4049021</v>
      </c>
      <c r="M745" s="3" t="s">
        <v>2149</v>
      </c>
      <c r="N745" s="9">
        <v>0.26746999999999999</v>
      </c>
      <c r="O745" s="9" t="b">
        <v>0</v>
      </c>
      <c r="P745" s="10">
        <v>0</v>
      </c>
      <c r="Q745" s="3" t="s">
        <v>29</v>
      </c>
      <c r="R745" s="3" t="s">
        <v>2242</v>
      </c>
      <c r="S745" s="14">
        <v>4049021</v>
      </c>
      <c r="T745" s="21">
        <v>9.4089750000000016</v>
      </c>
      <c r="U745" s="22">
        <v>9.4089750000000016</v>
      </c>
      <c r="V745" s="22">
        <v>0</v>
      </c>
      <c r="W745" s="22">
        <v>0</v>
      </c>
      <c r="X745" s="22">
        <f t="shared" si="15"/>
        <v>2.5166185432500003</v>
      </c>
      <c r="Y745" s="8" t="b">
        <v>0</v>
      </c>
      <c r="Z745" s="8" t="b">
        <v>0</v>
      </c>
      <c r="AA745" s="8" t="b">
        <v>0</v>
      </c>
      <c r="AB745" s="8" t="b">
        <v>0</v>
      </c>
    </row>
    <row r="746" spans="1:28" hidden="1" x14ac:dyDescent="0.2">
      <c r="A746" s="1" t="s">
        <v>19</v>
      </c>
      <c r="B746" s="1" t="s">
        <v>19</v>
      </c>
      <c r="D746" s="3" t="s">
        <v>20</v>
      </c>
      <c r="E746" s="3" t="s">
        <v>1991</v>
      </c>
      <c r="F746" s="3" t="s">
        <v>2186</v>
      </c>
      <c r="G746" s="3" t="s">
        <v>26228</v>
      </c>
      <c r="H746" s="3" t="s">
        <v>2240</v>
      </c>
      <c r="I746" s="6">
        <v>40490</v>
      </c>
      <c r="J746" s="7" t="s">
        <v>2243</v>
      </c>
      <c r="K746" s="8">
        <v>4049023</v>
      </c>
      <c r="M746" s="3" t="s">
        <v>2052</v>
      </c>
      <c r="N746" s="9">
        <v>0.36151</v>
      </c>
      <c r="O746" s="9" t="b">
        <v>0</v>
      </c>
      <c r="P746" s="10">
        <v>6.3687302468871136E-3</v>
      </c>
      <c r="Q746" s="3" t="s">
        <v>29</v>
      </c>
      <c r="R746" s="3" t="s">
        <v>2244</v>
      </c>
      <c r="S746" s="14">
        <v>4049023</v>
      </c>
      <c r="T746" s="21">
        <v>2.3635093333333339</v>
      </c>
      <c r="U746" s="22">
        <v>2.3218713333333341</v>
      </c>
      <c r="V746" s="22">
        <v>0</v>
      </c>
      <c r="W746" s="22">
        <v>4.1638000000000001E-2</v>
      </c>
      <c r="X746" s="22">
        <f t="shared" si="15"/>
        <v>0.83937970571333365</v>
      </c>
      <c r="Y746" s="8" t="b">
        <v>0</v>
      </c>
      <c r="Z746" s="8" t="b">
        <v>0</v>
      </c>
      <c r="AA746" s="8" t="b">
        <v>0</v>
      </c>
      <c r="AB746" s="8" t="b">
        <v>0</v>
      </c>
    </row>
    <row r="747" spans="1:28" hidden="1" x14ac:dyDescent="0.2">
      <c r="A747" s="1" t="s">
        <v>19</v>
      </c>
      <c r="B747" s="1" t="s">
        <v>19</v>
      </c>
      <c r="D747" s="3" t="s">
        <v>20</v>
      </c>
      <c r="E747" s="3" t="s">
        <v>1991</v>
      </c>
      <c r="F747" s="3" t="s">
        <v>2186</v>
      </c>
      <c r="G747" s="3" t="s">
        <v>26228</v>
      </c>
      <c r="H747" s="3" t="s">
        <v>2240</v>
      </c>
      <c r="I747" s="6">
        <v>40490</v>
      </c>
      <c r="J747" s="7" t="s">
        <v>2245</v>
      </c>
      <c r="K747" s="8">
        <v>4049029</v>
      </c>
      <c r="M747" s="3" t="s">
        <v>2058</v>
      </c>
      <c r="N747" s="9">
        <v>0.44542999999999999</v>
      </c>
      <c r="O747" s="9" t="b">
        <v>0</v>
      </c>
      <c r="P747" s="10">
        <v>0</v>
      </c>
      <c r="Q747" s="3" t="s">
        <v>29</v>
      </c>
      <c r="R747" s="3" t="s">
        <v>2246</v>
      </c>
      <c r="S747" s="14">
        <v>4049029</v>
      </c>
      <c r="T747" s="21">
        <v>0.240428</v>
      </c>
      <c r="U747" s="22">
        <v>0.240428</v>
      </c>
      <c r="V747" s="22">
        <v>0</v>
      </c>
      <c r="W747" s="22">
        <v>0</v>
      </c>
      <c r="X747" s="22">
        <f t="shared" si="15"/>
        <v>0.10709384404</v>
      </c>
      <c r="Y747" s="8" t="b">
        <v>0</v>
      </c>
      <c r="Z747" s="8" t="b">
        <v>0</v>
      </c>
      <c r="AA747" s="8" t="b">
        <v>0</v>
      </c>
      <c r="AB747" s="8" t="b">
        <v>0</v>
      </c>
    </row>
    <row r="748" spans="1:28" hidden="1" x14ac:dyDescent="0.2">
      <c r="A748" s="1" t="s">
        <v>19</v>
      </c>
      <c r="B748" s="1" t="s">
        <v>19</v>
      </c>
      <c r="D748" s="3" t="s">
        <v>20</v>
      </c>
      <c r="E748" s="3" t="s">
        <v>1991</v>
      </c>
      <c r="F748" s="3" t="s">
        <v>2186</v>
      </c>
      <c r="G748" s="3" t="s">
        <v>26228</v>
      </c>
      <c r="H748" s="3" t="s">
        <v>2240</v>
      </c>
      <c r="I748" s="6">
        <v>40490</v>
      </c>
      <c r="J748" s="7" t="s">
        <v>2247</v>
      </c>
      <c r="K748" s="8">
        <v>4049081</v>
      </c>
      <c r="M748" s="3" t="s">
        <v>2156</v>
      </c>
      <c r="N748" s="11">
        <v>0</v>
      </c>
      <c r="O748" s="9" t="b">
        <v>1</v>
      </c>
      <c r="P748" s="10">
        <v>0</v>
      </c>
      <c r="Q748" s="3" t="s">
        <v>29</v>
      </c>
      <c r="R748" s="3" t="s">
        <v>2248</v>
      </c>
      <c r="S748" s="14">
        <v>4049081</v>
      </c>
      <c r="T748" s="21">
        <v>0.5731719999999989</v>
      </c>
      <c r="U748" s="22">
        <v>0.5731719999999989</v>
      </c>
      <c r="V748" s="22">
        <v>0</v>
      </c>
      <c r="W748" s="22">
        <v>0</v>
      </c>
      <c r="X748" s="22">
        <f t="shared" si="15"/>
        <v>0</v>
      </c>
      <c r="Y748" s="8" t="b">
        <v>0</v>
      </c>
      <c r="Z748" s="8" t="b">
        <v>0</v>
      </c>
      <c r="AA748" s="8" t="b">
        <v>0</v>
      </c>
      <c r="AB748" s="8" t="b">
        <v>0</v>
      </c>
    </row>
    <row r="749" spans="1:28" hidden="1" x14ac:dyDescent="0.2">
      <c r="A749" s="1" t="s">
        <v>19</v>
      </c>
      <c r="B749" s="1" t="s">
        <v>19</v>
      </c>
      <c r="D749" s="3" t="s">
        <v>20</v>
      </c>
      <c r="E749" s="3" t="s">
        <v>1991</v>
      </c>
      <c r="F749" s="3" t="s">
        <v>2186</v>
      </c>
      <c r="G749" s="3" t="s">
        <v>26228</v>
      </c>
      <c r="H749" s="3" t="s">
        <v>2240</v>
      </c>
      <c r="I749" s="6">
        <v>40490</v>
      </c>
      <c r="J749" s="7" t="s">
        <v>2249</v>
      </c>
      <c r="K749" s="8">
        <v>4049083</v>
      </c>
      <c r="M749" s="3" t="s">
        <v>2065</v>
      </c>
      <c r="N749" s="11">
        <v>0</v>
      </c>
      <c r="O749" s="9" t="b">
        <v>1</v>
      </c>
      <c r="P749" s="10">
        <v>0</v>
      </c>
      <c r="Q749" s="3" t="s">
        <v>29</v>
      </c>
      <c r="R749" s="3" t="s">
        <v>2250</v>
      </c>
      <c r="S749" s="14">
        <v>4049083</v>
      </c>
      <c r="T749" s="21">
        <v>0.45343599999999973</v>
      </c>
      <c r="U749" s="22">
        <v>0.33514399999999972</v>
      </c>
      <c r="V749" s="22">
        <v>0</v>
      </c>
      <c r="W749" s="22">
        <v>0.11829199999999999</v>
      </c>
      <c r="X749" s="22">
        <f t="shared" si="15"/>
        <v>0</v>
      </c>
      <c r="Y749" s="8" t="b">
        <v>0</v>
      </c>
      <c r="Z749" s="8" t="b">
        <v>0</v>
      </c>
      <c r="AA749" s="8" t="b">
        <v>0</v>
      </c>
      <c r="AB749" s="8" t="b">
        <v>0</v>
      </c>
    </row>
    <row r="750" spans="1:28" hidden="1" x14ac:dyDescent="0.2">
      <c r="A750" s="1" t="s">
        <v>19</v>
      </c>
      <c r="B750" s="1" t="s">
        <v>19</v>
      </c>
      <c r="D750" s="3" t="s">
        <v>20</v>
      </c>
      <c r="E750" s="3" t="s">
        <v>1991</v>
      </c>
      <c r="F750" s="3" t="s">
        <v>2186</v>
      </c>
      <c r="G750" s="3" t="s">
        <v>26228</v>
      </c>
      <c r="H750" s="3" t="s">
        <v>2240</v>
      </c>
      <c r="I750" s="6">
        <v>40490</v>
      </c>
      <c r="J750" s="7" t="s">
        <v>2251</v>
      </c>
      <c r="K750" s="8">
        <v>4049089</v>
      </c>
      <c r="M750" s="3" t="s">
        <v>2073</v>
      </c>
      <c r="N750" s="11">
        <v>0</v>
      </c>
      <c r="O750" s="9" t="b">
        <v>1</v>
      </c>
      <c r="P750" s="10">
        <v>0</v>
      </c>
      <c r="Q750" s="3" t="s">
        <v>29</v>
      </c>
      <c r="R750" s="3" t="s">
        <v>2252</v>
      </c>
      <c r="S750" s="14">
        <v>4049089</v>
      </c>
      <c r="T750" s="21">
        <v>3.1883500000000002E-2</v>
      </c>
      <c r="U750" s="22">
        <v>2.6699500000000001E-2</v>
      </c>
      <c r="V750" s="22">
        <v>0</v>
      </c>
      <c r="W750" s="22">
        <v>5.1840000000000002E-3</v>
      </c>
      <c r="X750" s="22">
        <f t="shared" si="15"/>
        <v>0</v>
      </c>
      <c r="Y750" s="8" t="b">
        <v>0</v>
      </c>
      <c r="Z750" s="8" t="b">
        <v>0</v>
      </c>
      <c r="AA750" s="8" t="b">
        <v>0</v>
      </c>
      <c r="AB750" s="8" t="b">
        <v>0</v>
      </c>
    </row>
    <row r="751" spans="1:28" hidden="1" x14ac:dyDescent="0.2">
      <c r="A751" s="1" t="s">
        <v>19</v>
      </c>
      <c r="B751" s="1" t="s">
        <v>19</v>
      </c>
      <c r="D751" s="3" t="s">
        <v>20</v>
      </c>
      <c r="E751" s="3" t="s">
        <v>1991</v>
      </c>
      <c r="F751" s="3" t="s">
        <v>2253</v>
      </c>
      <c r="G751" s="3" t="s">
        <v>26229</v>
      </c>
      <c r="H751" s="3" t="s">
        <v>2254</v>
      </c>
      <c r="I751" s="6">
        <v>40510</v>
      </c>
      <c r="J751" s="7" t="s">
        <v>2255</v>
      </c>
      <c r="K751" s="8">
        <v>4051011</v>
      </c>
      <c r="M751" s="3" t="s">
        <v>2256</v>
      </c>
      <c r="N751" s="9">
        <v>0.45491999999999999</v>
      </c>
      <c r="O751" s="9" t="b">
        <v>0</v>
      </c>
      <c r="P751" s="10">
        <v>6.048544981218755E-4</v>
      </c>
      <c r="Q751" s="3" t="s">
        <v>25</v>
      </c>
      <c r="R751" s="3" t="s">
        <v>2257</v>
      </c>
      <c r="S751" s="14">
        <v>4051011</v>
      </c>
      <c r="T751" s="21">
        <v>80.92027849999991</v>
      </c>
      <c r="U751" s="22">
        <v>80.812688166666575</v>
      </c>
      <c r="V751" s="22">
        <v>0</v>
      </c>
      <c r="W751" s="22">
        <v>0.107590333333333</v>
      </c>
      <c r="X751" s="22">
        <f t="shared" si="15"/>
        <v>36.763308100779959</v>
      </c>
      <c r="Y751" s="8" t="b">
        <v>0</v>
      </c>
      <c r="Z751" s="8" t="b">
        <v>0</v>
      </c>
      <c r="AA751" s="8" t="b">
        <v>0</v>
      </c>
      <c r="AB751" s="8" t="b">
        <v>0</v>
      </c>
    </row>
    <row r="752" spans="1:28" hidden="1" x14ac:dyDescent="0.2">
      <c r="A752" s="1" t="s">
        <v>19</v>
      </c>
      <c r="B752" s="1" t="s">
        <v>19</v>
      </c>
      <c r="D752" s="3" t="s">
        <v>20</v>
      </c>
      <c r="E752" s="3" t="s">
        <v>1991</v>
      </c>
      <c r="F752" s="3" t="s">
        <v>2253</v>
      </c>
      <c r="G752" s="3" t="s">
        <v>26229</v>
      </c>
      <c r="H752" s="3" t="s">
        <v>2254</v>
      </c>
      <c r="I752" s="6">
        <v>40510</v>
      </c>
      <c r="J752" s="7" t="s">
        <v>2258</v>
      </c>
      <c r="K752" s="8">
        <v>4051019</v>
      </c>
      <c r="M752" s="3" t="s">
        <v>2256</v>
      </c>
      <c r="N752" s="9">
        <v>0.45491999999999999</v>
      </c>
      <c r="O752" s="9" t="b">
        <v>0</v>
      </c>
      <c r="P752" s="10">
        <v>1.0037379944501955E-2</v>
      </c>
      <c r="Q752" s="3" t="s">
        <v>25</v>
      </c>
      <c r="R752" s="3" t="s">
        <v>2259</v>
      </c>
      <c r="S752" s="14">
        <v>4051019</v>
      </c>
      <c r="T752" s="21">
        <v>89.660037166666669</v>
      </c>
      <c r="U752" s="22">
        <v>87.462259166666669</v>
      </c>
      <c r="V752" s="22">
        <v>0.21951399999999999</v>
      </c>
      <c r="W752" s="22">
        <v>1.978264</v>
      </c>
      <c r="X752" s="22">
        <f t="shared" si="15"/>
        <v>39.788330940100003</v>
      </c>
      <c r="Y752" s="8" t="b">
        <v>0</v>
      </c>
      <c r="Z752" s="8" t="b">
        <v>0</v>
      </c>
      <c r="AA752" s="8" t="b">
        <v>0</v>
      </c>
      <c r="AB752" s="8" t="b">
        <v>0</v>
      </c>
    </row>
    <row r="753" spans="1:28" hidden="1" x14ac:dyDescent="0.2">
      <c r="A753" s="1" t="s">
        <v>19</v>
      </c>
      <c r="B753" s="1" t="s">
        <v>19</v>
      </c>
      <c r="D753" s="3" t="s">
        <v>20</v>
      </c>
      <c r="E753" s="3" t="s">
        <v>1991</v>
      </c>
      <c r="F753" s="3" t="s">
        <v>2253</v>
      </c>
      <c r="G753" s="3" t="s">
        <v>26229</v>
      </c>
      <c r="H753" s="3" t="s">
        <v>2254</v>
      </c>
      <c r="I753" s="6">
        <v>40510</v>
      </c>
      <c r="J753" s="7" t="s">
        <v>2260</v>
      </c>
      <c r="K753" s="8">
        <v>4051030</v>
      </c>
      <c r="M753" s="3" t="s">
        <v>2256</v>
      </c>
      <c r="N753" s="9">
        <v>0.45491999999999999</v>
      </c>
      <c r="O753" s="9" t="b">
        <v>0</v>
      </c>
      <c r="P753" s="10">
        <v>0</v>
      </c>
      <c r="Q753" s="3" t="s">
        <v>25</v>
      </c>
      <c r="R753" s="3" t="s">
        <v>2261</v>
      </c>
      <c r="S753" s="14">
        <v>4051030</v>
      </c>
      <c r="T753" s="21">
        <v>0.52217250000000004</v>
      </c>
      <c r="U753" s="22">
        <v>0.52217250000000004</v>
      </c>
      <c r="V753" s="22">
        <v>0</v>
      </c>
      <c r="W753" s="22">
        <v>0</v>
      </c>
      <c r="X753" s="22">
        <f t="shared" si="15"/>
        <v>0.23754671370000002</v>
      </c>
      <c r="Y753" s="8" t="b">
        <v>0</v>
      </c>
      <c r="Z753" s="8" t="b">
        <v>0</v>
      </c>
      <c r="AA753" s="8" t="b">
        <v>0</v>
      </c>
      <c r="AB753" s="8" t="b">
        <v>0</v>
      </c>
    </row>
    <row r="754" spans="1:28" hidden="1" x14ac:dyDescent="0.2">
      <c r="A754" s="1" t="s">
        <v>19</v>
      </c>
      <c r="B754" s="1" t="s">
        <v>19</v>
      </c>
      <c r="D754" s="3" t="s">
        <v>20</v>
      </c>
      <c r="E754" s="3" t="s">
        <v>1991</v>
      </c>
      <c r="F754" s="3" t="s">
        <v>2253</v>
      </c>
      <c r="G754" s="3" t="s">
        <v>26229</v>
      </c>
      <c r="H754" s="3" t="s">
        <v>2254</v>
      </c>
      <c r="I754" s="6">
        <v>40510</v>
      </c>
      <c r="J754" s="7" t="s">
        <v>2262</v>
      </c>
      <c r="K754" s="8">
        <v>4051050</v>
      </c>
      <c r="M754" s="3" t="s">
        <v>2256</v>
      </c>
      <c r="N754" s="9">
        <v>0.45491999999999999</v>
      </c>
      <c r="O754" s="9" t="b">
        <v>0</v>
      </c>
      <c r="P754" s="10">
        <v>0</v>
      </c>
      <c r="Q754" s="3" t="s">
        <v>25</v>
      </c>
      <c r="R754" s="3" t="s">
        <v>2263</v>
      </c>
      <c r="S754" s="14">
        <v>4051050</v>
      </c>
      <c r="T754" s="21">
        <v>3.2000479999999998</v>
      </c>
      <c r="U754" s="22">
        <v>3.2000479999999998</v>
      </c>
      <c r="V754" s="22">
        <v>0</v>
      </c>
      <c r="W754" s="22">
        <v>0</v>
      </c>
      <c r="X754" s="22">
        <f t="shared" si="15"/>
        <v>1.4557658361599999</v>
      </c>
      <c r="Y754" s="8" t="b">
        <v>0</v>
      </c>
      <c r="Z754" s="8" t="b">
        <v>0</v>
      </c>
      <c r="AA754" s="8" t="b">
        <v>0</v>
      </c>
      <c r="AB754" s="8" t="b">
        <v>0</v>
      </c>
    </row>
    <row r="755" spans="1:28" hidden="1" x14ac:dyDescent="0.2">
      <c r="A755" s="1" t="s">
        <v>19</v>
      </c>
      <c r="B755" s="1" t="s">
        <v>19</v>
      </c>
      <c r="D755" s="3" t="s">
        <v>20</v>
      </c>
      <c r="E755" s="3" t="s">
        <v>1991</v>
      </c>
      <c r="F755" s="3" t="s">
        <v>2253</v>
      </c>
      <c r="G755" s="3" t="s">
        <v>26229</v>
      </c>
      <c r="H755" s="3" t="s">
        <v>2254</v>
      </c>
      <c r="I755" s="6">
        <v>40510</v>
      </c>
      <c r="J755" s="7" t="s">
        <v>2264</v>
      </c>
      <c r="K755" s="8">
        <v>4051090</v>
      </c>
      <c r="M755" s="3" t="s">
        <v>2265</v>
      </c>
      <c r="N755" s="9">
        <v>0.55498000000000003</v>
      </c>
      <c r="O755" s="9" t="b">
        <v>0</v>
      </c>
      <c r="P755" s="10">
        <v>0</v>
      </c>
      <c r="Q755" s="3" t="s">
        <v>25</v>
      </c>
      <c r="R755" s="3" t="s">
        <v>2266</v>
      </c>
      <c r="S755" s="14">
        <v>4051090</v>
      </c>
      <c r="T755" s="21">
        <v>10.717493999999986</v>
      </c>
      <c r="U755" s="22">
        <v>10.703216999999986</v>
      </c>
      <c r="V755" s="22">
        <v>1.4277E-2</v>
      </c>
      <c r="W755" s="22">
        <v>0</v>
      </c>
      <c r="X755" s="22">
        <f t="shared" si="15"/>
        <v>5.940071370659993</v>
      </c>
      <c r="Y755" s="8" t="b">
        <v>0</v>
      </c>
      <c r="Z755" s="8" t="b">
        <v>0</v>
      </c>
      <c r="AA755" s="8" t="b">
        <v>0</v>
      </c>
      <c r="AB755" s="8" t="b">
        <v>0</v>
      </c>
    </row>
    <row r="756" spans="1:28" hidden="1" x14ac:dyDescent="0.2">
      <c r="A756" s="1" t="s">
        <v>19</v>
      </c>
      <c r="B756" s="1" t="s">
        <v>19</v>
      </c>
      <c r="D756" s="3" t="s">
        <v>20</v>
      </c>
      <c r="E756" s="3" t="s">
        <v>1991</v>
      </c>
      <c r="F756" s="3" t="s">
        <v>2253</v>
      </c>
      <c r="G756" s="3" t="s">
        <v>26229</v>
      </c>
      <c r="H756" s="3" t="s">
        <v>2267</v>
      </c>
      <c r="I756" s="6">
        <v>40520</v>
      </c>
      <c r="J756" s="7" t="s">
        <v>2268</v>
      </c>
      <c r="K756" s="8">
        <v>4052010</v>
      </c>
      <c r="M756" s="3" t="s">
        <v>2269</v>
      </c>
      <c r="N756" s="9">
        <v>0.09</v>
      </c>
      <c r="O756" s="9" t="b">
        <v>0</v>
      </c>
      <c r="P756" s="10">
        <v>2.1062039708757375E-4</v>
      </c>
      <c r="Q756" s="3" t="s">
        <v>25</v>
      </c>
      <c r="R756" s="3" t="s">
        <v>2270</v>
      </c>
      <c r="S756" s="14">
        <v>4052010</v>
      </c>
      <c r="T756" s="21">
        <v>57.735433833333303</v>
      </c>
      <c r="U756" s="22">
        <v>57.600319833333302</v>
      </c>
      <c r="V756" s="22">
        <v>0</v>
      </c>
      <c r="W756" s="22">
        <v>0.13511400000000001</v>
      </c>
      <c r="X756" s="22">
        <f t="shared" si="15"/>
        <v>5.1840287849999971</v>
      </c>
      <c r="Y756" s="8" t="b">
        <v>0</v>
      </c>
      <c r="Z756" s="8" t="b">
        <v>0</v>
      </c>
      <c r="AA756" s="8" t="b">
        <v>0</v>
      </c>
      <c r="AB756" s="8" t="b">
        <v>0</v>
      </c>
    </row>
    <row r="757" spans="1:28" hidden="1" x14ac:dyDescent="0.2">
      <c r="A757" s="1" t="s">
        <v>19</v>
      </c>
      <c r="B757" s="1" t="s">
        <v>19</v>
      </c>
      <c r="D757" s="3" t="s">
        <v>20</v>
      </c>
      <c r="E757" s="3" t="s">
        <v>1991</v>
      </c>
      <c r="F757" s="3" t="s">
        <v>2253</v>
      </c>
      <c r="G757" s="3" t="s">
        <v>26229</v>
      </c>
      <c r="H757" s="3" t="s">
        <v>2267</v>
      </c>
      <c r="I757" s="6">
        <v>40520</v>
      </c>
      <c r="J757" s="7" t="s">
        <v>2271</v>
      </c>
      <c r="K757" s="8">
        <v>4052030</v>
      </c>
      <c r="M757" s="3" t="s">
        <v>2269</v>
      </c>
      <c r="N757" s="9">
        <v>0.09</v>
      </c>
      <c r="O757" s="9" t="b">
        <v>0</v>
      </c>
      <c r="P757" s="10">
        <v>0</v>
      </c>
      <c r="Q757" s="3" t="s">
        <v>25</v>
      </c>
      <c r="R757" s="3" t="s">
        <v>2272</v>
      </c>
      <c r="S757" s="14">
        <v>4052030</v>
      </c>
      <c r="T757" s="21">
        <v>1.4906571666666668</v>
      </c>
      <c r="U757" s="22">
        <v>0.85203866666666694</v>
      </c>
      <c r="V757" s="22">
        <v>0.63861849999999998</v>
      </c>
      <c r="W757" s="22">
        <v>0</v>
      </c>
      <c r="X757" s="22">
        <f t="shared" si="15"/>
        <v>7.6683480000000026E-2</v>
      </c>
      <c r="Y757" s="8" t="b">
        <v>0</v>
      </c>
      <c r="Z757" s="8" t="b">
        <v>0</v>
      </c>
      <c r="AA757" s="8" t="b">
        <v>0</v>
      </c>
      <c r="AB757" s="8" t="b">
        <v>0</v>
      </c>
    </row>
    <row r="758" spans="1:28" hidden="1" x14ac:dyDescent="0.2">
      <c r="A758" s="1" t="s">
        <v>19</v>
      </c>
      <c r="B758" s="1" t="s">
        <v>19</v>
      </c>
      <c r="D758" s="3" t="s">
        <v>20</v>
      </c>
      <c r="E758" s="3" t="s">
        <v>1991</v>
      </c>
      <c r="F758" s="3" t="s">
        <v>2253</v>
      </c>
      <c r="G758" s="3" t="s">
        <v>26229</v>
      </c>
      <c r="H758" s="3" t="s">
        <v>2267</v>
      </c>
      <c r="I758" s="6">
        <v>40520</v>
      </c>
      <c r="J758" s="7" t="s">
        <v>2273</v>
      </c>
      <c r="K758" s="8">
        <v>4052090</v>
      </c>
      <c r="M758" s="3" t="s">
        <v>2256</v>
      </c>
      <c r="N758" s="9">
        <v>0.46107999999999999</v>
      </c>
      <c r="O758" s="9" t="b">
        <v>0</v>
      </c>
      <c r="P758" s="10">
        <v>0</v>
      </c>
      <c r="Q758" s="3" t="s">
        <v>25</v>
      </c>
      <c r="R758" s="3" t="s">
        <v>2274</v>
      </c>
      <c r="S758" s="14">
        <v>4052090</v>
      </c>
      <c r="T758" s="21">
        <v>1.9989531666666667</v>
      </c>
      <c r="U758" s="22">
        <v>1.9989531666666667</v>
      </c>
      <c r="V758" s="22">
        <v>0</v>
      </c>
      <c r="W758" s="22">
        <v>0</v>
      </c>
      <c r="X758" s="22">
        <f t="shared" si="15"/>
        <v>0.92167732608666664</v>
      </c>
      <c r="Y758" s="8" t="b">
        <v>0</v>
      </c>
      <c r="Z758" s="8" t="b">
        <v>0</v>
      </c>
      <c r="AA758" s="8" t="b">
        <v>0</v>
      </c>
      <c r="AB758" s="8" t="b">
        <v>0</v>
      </c>
    </row>
    <row r="759" spans="1:28" hidden="1" x14ac:dyDescent="0.2">
      <c r="A759" s="1" t="s">
        <v>19</v>
      </c>
      <c r="B759" s="1" t="s">
        <v>19</v>
      </c>
      <c r="D759" s="3" t="s">
        <v>20</v>
      </c>
      <c r="E759" s="3" t="s">
        <v>1991</v>
      </c>
      <c r="F759" s="3" t="s">
        <v>2253</v>
      </c>
      <c r="G759" s="3" t="s">
        <v>26229</v>
      </c>
      <c r="H759" s="3" t="s">
        <v>2275</v>
      </c>
      <c r="I759" s="6">
        <v>40590</v>
      </c>
      <c r="J759" s="7" t="s">
        <v>2276</v>
      </c>
      <c r="K759" s="8">
        <v>4059010</v>
      </c>
      <c r="M759" s="3" t="s">
        <v>2265</v>
      </c>
      <c r="N759" s="9">
        <v>0.54293999999999998</v>
      </c>
      <c r="O759" s="9" t="b">
        <v>0</v>
      </c>
      <c r="P759" s="10">
        <v>5.812030337410172E-2</v>
      </c>
      <c r="Q759" s="3" t="s">
        <v>25</v>
      </c>
      <c r="R759" s="3" t="s">
        <v>2277</v>
      </c>
      <c r="S759" s="14">
        <v>4059010</v>
      </c>
      <c r="T759" s="21">
        <v>21.205875166666701</v>
      </c>
      <c r="U759" s="22">
        <v>18.93584183333337</v>
      </c>
      <c r="V759" s="22">
        <v>0</v>
      </c>
      <c r="W759" s="22">
        <v>2.27003333333333</v>
      </c>
      <c r="X759" s="22">
        <f t="shared" si="15"/>
        <v>10.28102596499002</v>
      </c>
      <c r="Y759" s="8" t="b">
        <v>0</v>
      </c>
      <c r="Z759" s="8" t="b">
        <v>0</v>
      </c>
      <c r="AA759" s="8" t="b">
        <v>0</v>
      </c>
      <c r="AB759" s="8" t="b">
        <v>0</v>
      </c>
    </row>
    <row r="760" spans="1:28" hidden="1" x14ac:dyDescent="0.2">
      <c r="A760" s="1" t="s">
        <v>19</v>
      </c>
      <c r="B760" s="1" t="s">
        <v>19</v>
      </c>
      <c r="D760" s="3" t="s">
        <v>20</v>
      </c>
      <c r="E760" s="3" t="s">
        <v>1991</v>
      </c>
      <c r="F760" s="3" t="s">
        <v>2253</v>
      </c>
      <c r="G760" s="3" t="s">
        <v>26229</v>
      </c>
      <c r="H760" s="3" t="s">
        <v>2275</v>
      </c>
      <c r="I760" s="6">
        <v>40590</v>
      </c>
      <c r="J760" s="7" t="s">
        <v>2278</v>
      </c>
      <c r="K760" s="8">
        <v>4059090</v>
      </c>
      <c r="M760" s="3" t="s">
        <v>2265</v>
      </c>
      <c r="N760" s="9">
        <v>0.54293999999999998</v>
      </c>
      <c r="O760" s="9" t="b">
        <v>0</v>
      </c>
      <c r="P760" s="10">
        <v>1.6147921343311715E-3</v>
      </c>
      <c r="Q760" s="3" t="s">
        <v>25</v>
      </c>
      <c r="R760" s="3" t="s">
        <v>2279</v>
      </c>
      <c r="S760" s="14">
        <v>4059090</v>
      </c>
      <c r="T760" s="21">
        <v>5.1880140000000008</v>
      </c>
      <c r="U760" s="22">
        <v>5.1725840000000005</v>
      </c>
      <c r="V760" s="22">
        <v>0</v>
      </c>
      <c r="W760" s="22">
        <v>1.5429999999999999E-2</v>
      </c>
      <c r="X760" s="22">
        <f t="shared" si="15"/>
        <v>2.8084027569600001</v>
      </c>
      <c r="Y760" s="8" t="b">
        <v>0</v>
      </c>
      <c r="Z760" s="8" t="b">
        <v>0</v>
      </c>
      <c r="AA760" s="8" t="b">
        <v>0</v>
      </c>
      <c r="AB760" s="8" t="b">
        <v>0</v>
      </c>
    </row>
    <row r="761" spans="1:28" hidden="1" x14ac:dyDescent="0.2">
      <c r="A761" s="1" t="s">
        <v>19</v>
      </c>
      <c r="B761" s="1" t="s">
        <v>19</v>
      </c>
      <c r="D761" s="3" t="s">
        <v>20</v>
      </c>
      <c r="E761" s="3" t="s">
        <v>1991</v>
      </c>
      <c r="F761" s="3" t="s">
        <v>2280</v>
      </c>
      <c r="G761" s="3" t="s">
        <v>26230</v>
      </c>
      <c r="H761" s="3" t="s">
        <v>2290</v>
      </c>
      <c r="I761" s="6">
        <v>40620</v>
      </c>
      <c r="J761" s="7" t="s">
        <v>2291</v>
      </c>
      <c r="K761" s="8">
        <v>4062000</v>
      </c>
      <c r="M761" s="3" t="s">
        <v>2292</v>
      </c>
      <c r="N761" s="9">
        <v>0.32746999999999998</v>
      </c>
      <c r="O761" s="9" t="b">
        <v>0</v>
      </c>
      <c r="P761" s="10">
        <v>2.0890884939928009E-5</v>
      </c>
      <c r="Q761" s="3" t="s">
        <v>25</v>
      </c>
      <c r="R761" s="3" t="s">
        <v>2293</v>
      </c>
      <c r="S761" s="14">
        <v>4062000</v>
      </c>
      <c r="T761" s="21">
        <v>43.075607499999997</v>
      </c>
      <c r="U761" s="22">
        <v>43.0728595</v>
      </c>
      <c r="V761" s="22">
        <v>0</v>
      </c>
      <c r="W761" s="22">
        <v>2.748E-3</v>
      </c>
      <c r="X761" s="22">
        <f t="shared" si="15"/>
        <v>14.105069300464999</v>
      </c>
      <c r="Y761" s="8" t="b">
        <v>0</v>
      </c>
      <c r="Z761" s="8" t="b">
        <v>0</v>
      </c>
      <c r="AA761" s="8" t="b">
        <v>0</v>
      </c>
      <c r="AB761" s="8" t="b">
        <v>0</v>
      </c>
    </row>
    <row r="762" spans="1:28" hidden="1" x14ac:dyDescent="0.2">
      <c r="A762" s="1" t="s">
        <v>19</v>
      </c>
      <c r="B762" s="1" t="s">
        <v>19</v>
      </c>
      <c r="D762" s="3" t="s">
        <v>20</v>
      </c>
      <c r="E762" s="3" t="s">
        <v>1991</v>
      </c>
      <c r="F762" s="3" t="s">
        <v>2280</v>
      </c>
      <c r="G762" s="3" t="s">
        <v>26230</v>
      </c>
      <c r="H762" s="3" t="s">
        <v>2294</v>
      </c>
      <c r="I762" s="6">
        <v>40630</v>
      </c>
      <c r="J762" s="7" t="s">
        <v>2295</v>
      </c>
      <c r="K762" s="8">
        <v>4063010</v>
      </c>
      <c r="M762" s="3" t="s">
        <v>2296</v>
      </c>
      <c r="N762" s="9">
        <v>0.30198999999999998</v>
      </c>
      <c r="O762" s="9" t="b">
        <v>0</v>
      </c>
      <c r="P762" s="10">
        <v>2.6988633297436867E-4</v>
      </c>
      <c r="Q762" s="3" t="s">
        <v>25</v>
      </c>
      <c r="R762" s="3" t="s">
        <v>2297</v>
      </c>
      <c r="S762" s="14">
        <v>4063010</v>
      </c>
      <c r="T762" s="21">
        <v>36.483447833333301</v>
      </c>
      <c r="U762" s="22">
        <v>36.428416833333301</v>
      </c>
      <c r="V762" s="22">
        <v>2.2426000000000001E-2</v>
      </c>
      <c r="W762" s="22">
        <v>3.2605000000000002E-2</v>
      </c>
      <c r="X762" s="22">
        <f t="shared" si="15"/>
        <v>11.001017599498322</v>
      </c>
      <c r="Y762" s="8" t="b">
        <v>0</v>
      </c>
      <c r="Z762" s="8" t="b">
        <v>0</v>
      </c>
      <c r="AA762" s="8" t="b">
        <v>0</v>
      </c>
      <c r="AB762" s="8" t="b">
        <v>0</v>
      </c>
    </row>
    <row r="763" spans="1:28" hidden="1" x14ac:dyDescent="0.2">
      <c r="A763" s="1" t="s">
        <v>19</v>
      </c>
      <c r="B763" s="1" t="s">
        <v>19</v>
      </c>
      <c r="D763" s="3" t="s">
        <v>20</v>
      </c>
      <c r="E763" s="3" t="s">
        <v>1991</v>
      </c>
      <c r="F763" s="3" t="s">
        <v>2280</v>
      </c>
      <c r="G763" s="3" t="s">
        <v>26230</v>
      </c>
      <c r="H763" s="3" t="s">
        <v>2294</v>
      </c>
      <c r="I763" s="6">
        <v>40630</v>
      </c>
      <c r="J763" s="7" t="s">
        <v>2298</v>
      </c>
      <c r="K763" s="8">
        <v>4063031</v>
      </c>
      <c r="M763" s="3" t="s">
        <v>2299</v>
      </c>
      <c r="N763" s="9">
        <v>0.28989999999999999</v>
      </c>
      <c r="O763" s="9" t="b">
        <v>0</v>
      </c>
      <c r="P763" s="10">
        <v>2.0525998672062877E-4</v>
      </c>
      <c r="Q763" s="3" t="s">
        <v>25</v>
      </c>
      <c r="R763" s="3" t="s">
        <v>2300</v>
      </c>
      <c r="S763" s="14">
        <v>4063031</v>
      </c>
      <c r="T763" s="21">
        <v>108.66001449999997</v>
      </c>
      <c r="U763" s="22">
        <v>108.57593516666664</v>
      </c>
      <c r="V763" s="22">
        <v>7.1440000000000002E-3</v>
      </c>
      <c r="W763" s="22">
        <v>7.69353333333333E-2</v>
      </c>
      <c r="X763" s="22">
        <f t="shared" si="15"/>
        <v>31.476163604816659</v>
      </c>
      <c r="Y763" s="8" t="b">
        <v>0</v>
      </c>
      <c r="Z763" s="8" t="b">
        <v>0</v>
      </c>
      <c r="AA763" s="8" t="b">
        <v>0</v>
      </c>
      <c r="AB763" s="8" t="b">
        <v>0</v>
      </c>
    </row>
    <row r="764" spans="1:28" hidden="1" x14ac:dyDescent="0.2">
      <c r="A764" s="1" t="s">
        <v>19</v>
      </c>
      <c r="B764" s="1" t="s">
        <v>19</v>
      </c>
      <c r="D764" s="3" t="s">
        <v>20</v>
      </c>
      <c r="E764" s="3" t="s">
        <v>1991</v>
      </c>
      <c r="F764" s="3" t="s">
        <v>2280</v>
      </c>
      <c r="G764" s="3" t="s">
        <v>26230</v>
      </c>
      <c r="H764" s="3" t="s">
        <v>2294</v>
      </c>
      <c r="I764" s="6">
        <v>40630</v>
      </c>
      <c r="J764" s="7" t="s">
        <v>2301</v>
      </c>
      <c r="K764" s="8">
        <v>4063039</v>
      </c>
      <c r="M764" s="3" t="s">
        <v>2296</v>
      </c>
      <c r="N764" s="9">
        <v>0.30198999999999998</v>
      </c>
      <c r="O764" s="9" t="b">
        <v>0</v>
      </c>
      <c r="P764" s="10">
        <v>0</v>
      </c>
      <c r="Q764" s="3" t="s">
        <v>25</v>
      </c>
      <c r="R764" s="3" t="s">
        <v>2302</v>
      </c>
      <c r="S764" s="14">
        <v>4063039</v>
      </c>
      <c r="T764" s="21">
        <v>52.844740833333326</v>
      </c>
      <c r="U764" s="22">
        <v>52.844740833333326</v>
      </c>
      <c r="V764" s="22">
        <v>0</v>
      </c>
      <c r="W764" s="22">
        <v>0</v>
      </c>
      <c r="X764" s="22">
        <f t="shared" si="15"/>
        <v>15.95858328425833</v>
      </c>
      <c r="Y764" s="8" t="b">
        <v>0</v>
      </c>
      <c r="Z764" s="8" t="b">
        <v>0</v>
      </c>
      <c r="AA764" s="8" t="b">
        <v>0</v>
      </c>
      <c r="AB764" s="8" t="b">
        <v>0</v>
      </c>
    </row>
    <row r="765" spans="1:28" hidden="1" x14ac:dyDescent="0.2">
      <c r="A765" s="1" t="s">
        <v>19</v>
      </c>
      <c r="B765" s="1" t="s">
        <v>19</v>
      </c>
      <c r="D765" s="3" t="s">
        <v>20</v>
      </c>
      <c r="E765" s="3" t="s">
        <v>1991</v>
      </c>
      <c r="F765" s="3" t="s">
        <v>2280</v>
      </c>
      <c r="G765" s="3" t="s">
        <v>26230</v>
      </c>
      <c r="H765" s="3" t="s">
        <v>2294</v>
      </c>
      <c r="I765" s="6">
        <v>40630</v>
      </c>
      <c r="J765" s="7" t="s">
        <v>2303</v>
      </c>
      <c r="K765" s="8">
        <v>4063090</v>
      </c>
      <c r="M765" s="3" t="s">
        <v>2304</v>
      </c>
      <c r="N765" s="9">
        <v>0.44807999999999998</v>
      </c>
      <c r="O765" s="9" t="b">
        <v>0</v>
      </c>
      <c r="P765" s="10">
        <v>0</v>
      </c>
      <c r="Q765" s="3" t="s">
        <v>25</v>
      </c>
      <c r="R765" s="3" t="s">
        <v>2305</v>
      </c>
      <c r="S765" s="14">
        <v>4063090</v>
      </c>
      <c r="T765" s="21">
        <v>1.1729039999999991</v>
      </c>
      <c r="U765" s="22">
        <v>1.1729039999999991</v>
      </c>
      <c r="V765" s="22">
        <v>0</v>
      </c>
      <c r="W765" s="22">
        <v>0</v>
      </c>
      <c r="X765" s="22">
        <f t="shared" si="15"/>
        <v>0.52555482431999956</v>
      </c>
      <c r="Y765" s="8" t="b">
        <v>0</v>
      </c>
      <c r="Z765" s="8" t="b">
        <v>0</v>
      </c>
      <c r="AA765" s="8" t="b">
        <v>0</v>
      </c>
      <c r="AB765" s="8" t="b">
        <v>0</v>
      </c>
    </row>
    <row r="766" spans="1:28" hidden="1" x14ac:dyDescent="0.2">
      <c r="A766" s="1" t="s">
        <v>19</v>
      </c>
      <c r="B766" s="1" t="s">
        <v>19</v>
      </c>
      <c r="D766" s="3" t="s">
        <v>20</v>
      </c>
      <c r="E766" s="3" t="s">
        <v>1991</v>
      </c>
      <c r="F766" s="3" t="s">
        <v>2382</v>
      </c>
      <c r="G766" s="3" t="s">
        <v>26231</v>
      </c>
      <c r="H766" s="3" t="s">
        <v>2383</v>
      </c>
      <c r="I766" s="6">
        <v>40711</v>
      </c>
      <c r="J766" s="7" t="s">
        <v>2384</v>
      </c>
      <c r="K766" s="8">
        <v>4071100</v>
      </c>
      <c r="M766" s="3" t="s">
        <v>2385</v>
      </c>
      <c r="N766" s="9">
        <v>0.10893</v>
      </c>
      <c r="O766" s="9" t="b">
        <v>0</v>
      </c>
      <c r="P766" s="10">
        <v>8.8716846434857329E-3</v>
      </c>
      <c r="Q766" s="3" t="s">
        <v>25</v>
      </c>
      <c r="R766" s="3" t="s">
        <v>2386</v>
      </c>
      <c r="S766" s="14">
        <v>4071100</v>
      </c>
      <c r="T766" s="21">
        <v>16.631557500000003</v>
      </c>
      <c r="U766" s="22">
        <v>15.261996500000004</v>
      </c>
      <c r="V766" s="22">
        <v>1.5022000000000001E-2</v>
      </c>
      <c r="W766" s="22">
        <v>1.3545389999999999</v>
      </c>
      <c r="X766" s="22">
        <f t="shared" si="15"/>
        <v>1.6624892787450005</v>
      </c>
      <c r="Y766" s="8" t="b">
        <v>0</v>
      </c>
      <c r="Z766" s="8" t="b">
        <v>0</v>
      </c>
      <c r="AA766" s="8" t="b">
        <v>0</v>
      </c>
      <c r="AB766" s="8" t="b">
        <v>0</v>
      </c>
    </row>
    <row r="767" spans="1:28" hidden="1" x14ac:dyDescent="0.2">
      <c r="A767" s="1" t="s">
        <v>19</v>
      </c>
      <c r="B767" s="1" t="s">
        <v>19</v>
      </c>
      <c r="D767" s="3" t="s">
        <v>20</v>
      </c>
      <c r="E767" s="3" t="s">
        <v>1991</v>
      </c>
      <c r="F767" s="3" t="s">
        <v>2382</v>
      </c>
      <c r="G767" s="3" t="s">
        <v>26231</v>
      </c>
      <c r="H767" s="3" t="s">
        <v>2387</v>
      </c>
      <c r="I767" s="6">
        <v>40719</v>
      </c>
      <c r="J767" s="7" t="s">
        <v>2388</v>
      </c>
      <c r="K767" s="8">
        <v>4071911</v>
      </c>
      <c r="M767" s="3" t="s">
        <v>2389</v>
      </c>
      <c r="N767" s="9">
        <v>0.13655999999999999</v>
      </c>
      <c r="O767" s="9" t="b">
        <v>0</v>
      </c>
      <c r="P767" s="10">
        <v>2.681992290925796E-2</v>
      </c>
      <c r="Q767" s="3" t="s">
        <v>25</v>
      </c>
      <c r="R767" s="3" t="s">
        <v>2390</v>
      </c>
      <c r="S767" s="14">
        <v>4071911</v>
      </c>
      <c r="T767" s="21">
        <v>3.2022003333333262</v>
      </c>
      <c r="U767" s="22">
        <v>2.5732989999999933</v>
      </c>
      <c r="V767" s="22">
        <v>0</v>
      </c>
      <c r="W767" s="22">
        <v>0.62890133333333298</v>
      </c>
      <c r="X767" s="22">
        <f t="shared" si="15"/>
        <v>0.35140971143999905</v>
      </c>
      <c r="Y767" s="8" t="b">
        <v>0</v>
      </c>
      <c r="Z767" s="8" t="b">
        <v>0</v>
      </c>
      <c r="AA767" s="8" t="b">
        <v>0</v>
      </c>
      <c r="AB767" s="8" t="b">
        <v>0</v>
      </c>
    </row>
    <row r="768" spans="1:28" hidden="1" x14ac:dyDescent="0.2">
      <c r="A768" s="1" t="s">
        <v>19</v>
      </c>
      <c r="B768" s="1" t="s">
        <v>19</v>
      </c>
      <c r="D768" s="3" t="s">
        <v>20</v>
      </c>
      <c r="E768" s="3" t="s">
        <v>1991</v>
      </c>
      <c r="F768" s="3" t="s">
        <v>2382</v>
      </c>
      <c r="G768" s="3" t="s">
        <v>26231</v>
      </c>
      <c r="H768" s="3" t="s">
        <v>2387</v>
      </c>
      <c r="I768" s="6">
        <v>40719</v>
      </c>
      <c r="J768" s="7" t="s">
        <v>2391</v>
      </c>
      <c r="K768" s="8">
        <v>4071919</v>
      </c>
      <c r="M768" s="3" t="s">
        <v>2385</v>
      </c>
      <c r="N768" s="9">
        <v>4.5519999999999998E-2</v>
      </c>
      <c r="O768" s="9" t="b">
        <v>0</v>
      </c>
      <c r="P768" s="10">
        <v>0</v>
      </c>
      <c r="Q768" s="3" t="s">
        <v>25</v>
      </c>
      <c r="R768" s="3" t="s">
        <v>2392</v>
      </c>
      <c r="S768" s="14">
        <v>4071919</v>
      </c>
      <c r="T768" s="21">
        <v>2.2104990000000031</v>
      </c>
      <c r="U768" s="22">
        <v>2.2104990000000031</v>
      </c>
      <c r="V768" s="22">
        <v>0</v>
      </c>
      <c r="W768" s="22">
        <v>0</v>
      </c>
      <c r="X768" s="22">
        <f t="shared" si="15"/>
        <v>0.10062191448000013</v>
      </c>
      <c r="Y768" s="8" t="b">
        <v>0</v>
      </c>
      <c r="Z768" s="8" t="b">
        <v>0</v>
      </c>
      <c r="AA768" s="8" t="b">
        <v>0</v>
      </c>
      <c r="AB768" s="8" t="b">
        <v>0</v>
      </c>
    </row>
    <row r="769" spans="1:28" hidden="1" x14ac:dyDescent="0.2">
      <c r="A769" s="1" t="s">
        <v>19</v>
      </c>
      <c r="B769" s="1" t="s">
        <v>19</v>
      </c>
      <c r="D769" s="3" t="s">
        <v>20</v>
      </c>
      <c r="E769" s="3" t="s">
        <v>1991</v>
      </c>
      <c r="F769" s="3" t="s">
        <v>2382</v>
      </c>
      <c r="G769" s="3" t="s">
        <v>26231</v>
      </c>
      <c r="H769" s="3" t="s">
        <v>2387</v>
      </c>
      <c r="I769" s="6">
        <v>40719</v>
      </c>
      <c r="J769" s="7" t="s">
        <v>2393</v>
      </c>
      <c r="K769" s="8">
        <v>4071990</v>
      </c>
      <c r="L769" s="3">
        <v>7.7</v>
      </c>
      <c r="N769" s="9">
        <v>7.6999999999999999E-2</v>
      </c>
      <c r="O769" s="9" t="b">
        <v>1</v>
      </c>
      <c r="P769" s="10">
        <v>1.3441557840103613E-3</v>
      </c>
      <c r="Q769" s="3" t="s">
        <v>25</v>
      </c>
      <c r="R769" s="3" t="s">
        <v>2394</v>
      </c>
      <c r="S769" s="14">
        <v>4071990</v>
      </c>
      <c r="T769" s="21">
        <v>4.57044766666667</v>
      </c>
      <c r="U769" s="22">
        <v>4.4906633333333366</v>
      </c>
      <c r="V769" s="22">
        <v>0</v>
      </c>
      <c r="W769" s="22">
        <v>7.9784333333333304E-2</v>
      </c>
      <c r="X769" s="22">
        <f t="shared" si="15"/>
        <v>0.34578107666666691</v>
      </c>
      <c r="Y769" s="8" t="b">
        <v>0</v>
      </c>
      <c r="Z769" s="8" t="b">
        <v>0</v>
      </c>
      <c r="AA769" s="8" t="b">
        <v>0</v>
      </c>
      <c r="AB769" s="8" t="b">
        <v>0</v>
      </c>
    </row>
    <row r="770" spans="1:28" hidden="1" x14ac:dyDescent="0.2">
      <c r="A770" s="1" t="s">
        <v>19</v>
      </c>
      <c r="B770" s="1" t="s">
        <v>19</v>
      </c>
      <c r="D770" s="3" t="s">
        <v>20</v>
      </c>
      <c r="E770" s="3" t="s">
        <v>1991</v>
      </c>
      <c r="F770" s="3" t="s">
        <v>2382</v>
      </c>
      <c r="G770" s="3" t="s">
        <v>26231</v>
      </c>
      <c r="H770" s="3" t="s">
        <v>2395</v>
      </c>
      <c r="I770" s="6">
        <v>40721</v>
      </c>
      <c r="J770" s="7" t="s">
        <v>2396</v>
      </c>
      <c r="K770" s="8">
        <v>4072100</v>
      </c>
      <c r="M770" s="3" t="s">
        <v>2397</v>
      </c>
      <c r="N770" s="9">
        <v>0.19633</v>
      </c>
      <c r="O770" s="9" t="b">
        <v>0</v>
      </c>
      <c r="P770" s="10">
        <v>2.8703197429701833E-2</v>
      </c>
      <c r="Q770" s="3" t="s">
        <v>25</v>
      </c>
      <c r="R770" s="3" t="s">
        <v>2398</v>
      </c>
      <c r="S770" s="14">
        <v>4072100</v>
      </c>
      <c r="T770" s="21">
        <v>30.726552000000012</v>
      </c>
      <c r="U770" s="22">
        <v>26.234369000000012</v>
      </c>
      <c r="V770" s="22">
        <v>0</v>
      </c>
      <c r="W770" s="22">
        <v>4.4921829999999998</v>
      </c>
      <c r="X770" s="22">
        <f t="shared" si="15"/>
        <v>5.1505936657700024</v>
      </c>
      <c r="Y770" s="8" t="b">
        <v>0</v>
      </c>
      <c r="Z770" s="8" t="b">
        <v>0</v>
      </c>
      <c r="AA770" s="8" t="b">
        <v>0</v>
      </c>
      <c r="AB770" s="8" t="b">
        <v>0</v>
      </c>
    </row>
    <row r="771" spans="1:28" hidden="1" x14ac:dyDescent="0.2">
      <c r="A771" s="1" t="s">
        <v>19</v>
      </c>
      <c r="B771" s="1" t="s">
        <v>19</v>
      </c>
      <c r="D771" s="3" t="s">
        <v>20</v>
      </c>
      <c r="E771" s="3" t="s">
        <v>1991</v>
      </c>
      <c r="F771" s="3" t="s">
        <v>2382</v>
      </c>
      <c r="G771" s="3" t="s">
        <v>26231</v>
      </c>
      <c r="H771" s="3" t="s">
        <v>2399</v>
      </c>
      <c r="I771" s="6">
        <v>40729</v>
      </c>
      <c r="J771" s="7" t="s">
        <v>2400</v>
      </c>
      <c r="K771" s="8">
        <v>4072910</v>
      </c>
      <c r="M771" s="3" t="s">
        <v>2397</v>
      </c>
      <c r="N771" s="9">
        <v>0.12372</v>
      </c>
      <c r="O771" s="9" t="b">
        <v>0</v>
      </c>
      <c r="P771" s="10">
        <v>0</v>
      </c>
      <c r="Q771" s="3" t="s">
        <v>25</v>
      </c>
      <c r="R771" s="3" t="s">
        <v>2401</v>
      </c>
      <c r="S771" s="14">
        <v>4072910</v>
      </c>
      <c r="T771" s="21">
        <v>1.3399826666666668</v>
      </c>
      <c r="U771" s="22">
        <v>1.3399826666666668</v>
      </c>
      <c r="V771" s="22">
        <v>0</v>
      </c>
      <c r="W771" s="22">
        <v>0</v>
      </c>
      <c r="X771" s="22">
        <f t="shared" si="15"/>
        <v>0.16578265552000002</v>
      </c>
      <c r="Y771" s="8" t="b">
        <v>0</v>
      </c>
      <c r="Z771" s="8" t="b">
        <v>0</v>
      </c>
      <c r="AA771" s="8" t="b">
        <v>0</v>
      </c>
      <c r="AB771" s="8" t="b">
        <v>0</v>
      </c>
    </row>
    <row r="772" spans="1:28" hidden="1" x14ac:dyDescent="0.2">
      <c r="A772" s="1" t="s">
        <v>19</v>
      </c>
      <c r="B772" s="1" t="s">
        <v>19</v>
      </c>
      <c r="D772" s="3" t="s">
        <v>20</v>
      </c>
      <c r="E772" s="3" t="s">
        <v>1991</v>
      </c>
      <c r="F772" s="3" t="s">
        <v>2382</v>
      </c>
      <c r="G772" s="3" t="s">
        <v>26231</v>
      </c>
      <c r="H772" s="3" t="s">
        <v>2399</v>
      </c>
      <c r="I772" s="6">
        <v>40729</v>
      </c>
      <c r="J772" s="7" t="s">
        <v>2402</v>
      </c>
      <c r="K772" s="8">
        <v>4072990</v>
      </c>
      <c r="L772" s="3">
        <v>7.7</v>
      </c>
      <c r="N772" s="9">
        <v>7.6999999999999999E-2</v>
      </c>
      <c r="O772" s="9" t="b">
        <v>1</v>
      </c>
      <c r="P772" s="10">
        <v>0</v>
      </c>
      <c r="Q772" s="3" t="s">
        <v>25</v>
      </c>
      <c r="R772" s="3" t="s">
        <v>2403</v>
      </c>
      <c r="S772" s="14">
        <v>4072990</v>
      </c>
      <c r="T772" s="21">
        <v>0.14340933333333331</v>
      </c>
      <c r="U772" s="22">
        <v>0.14340933333333331</v>
      </c>
      <c r="V772" s="22">
        <v>0</v>
      </c>
      <c r="W772" s="22">
        <v>0</v>
      </c>
      <c r="X772" s="22">
        <f t="shared" si="15"/>
        <v>1.1042518666666664E-2</v>
      </c>
      <c r="Y772" s="8" t="b">
        <v>0</v>
      </c>
      <c r="Z772" s="8" t="b">
        <v>0</v>
      </c>
      <c r="AA772" s="8" t="b">
        <v>0</v>
      </c>
      <c r="AB772" s="8" t="b">
        <v>0</v>
      </c>
    </row>
    <row r="773" spans="1:28" hidden="1" x14ac:dyDescent="0.2">
      <c r="A773" s="1" t="s">
        <v>19</v>
      </c>
      <c r="B773" s="1" t="s">
        <v>19</v>
      </c>
      <c r="D773" s="3" t="s">
        <v>20</v>
      </c>
      <c r="E773" s="3" t="s">
        <v>1991</v>
      </c>
      <c r="F773" s="3" t="s">
        <v>2382</v>
      </c>
      <c r="G773" s="3" t="s">
        <v>26231</v>
      </c>
      <c r="H773" s="3" t="s">
        <v>2404</v>
      </c>
      <c r="I773" s="6">
        <v>40790</v>
      </c>
      <c r="J773" s="7" t="s">
        <v>2405</v>
      </c>
      <c r="K773" s="8">
        <v>4079010</v>
      </c>
      <c r="M773" s="3" t="s">
        <v>2397</v>
      </c>
      <c r="N773" s="9">
        <v>0.11713</v>
      </c>
      <c r="O773" s="9" t="b">
        <v>0</v>
      </c>
      <c r="P773" s="10">
        <v>9.6163347217319674E-4</v>
      </c>
      <c r="Q773" s="3" t="s">
        <v>25</v>
      </c>
      <c r="R773" s="3" t="s">
        <v>2406</v>
      </c>
      <c r="S773" s="14">
        <v>4079010</v>
      </c>
      <c r="T773" s="21">
        <v>10.410394666666672</v>
      </c>
      <c r="U773" s="22">
        <v>10.324925666666672</v>
      </c>
      <c r="V773" s="22">
        <v>0</v>
      </c>
      <c r="W773" s="22">
        <v>8.5469000000000003E-2</v>
      </c>
      <c r="X773" s="22">
        <f t="shared" si="15"/>
        <v>1.2093585433366674</v>
      </c>
      <c r="Y773" s="8" t="b">
        <v>0</v>
      </c>
      <c r="Z773" s="8" t="b">
        <v>0</v>
      </c>
      <c r="AA773" s="8" t="b">
        <v>0</v>
      </c>
      <c r="AB773" s="8" t="b">
        <v>0</v>
      </c>
    </row>
    <row r="774" spans="1:28" hidden="1" x14ac:dyDescent="0.2">
      <c r="A774" s="1" t="s">
        <v>19</v>
      </c>
      <c r="B774" s="1" t="s">
        <v>19</v>
      </c>
      <c r="D774" s="3" t="s">
        <v>20</v>
      </c>
      <c r="E774" s="3" t="s">
        <v>1991</v>
      </c>
      <c r="F774" s="3" t="s">
        <v>2382</v>
      </c>
      <c r="G774" s="3" t="s">
        <v>26231</v>
      </c>
      <c r="H774" s="3" t="s">
        <v>2404</v>
      </c>
      <c r="I774" s="6">
        <v>40790</v>
      </c>
      <c r="J774" s="7" t="s">
        <v>2407</v>
      </c>
      <c r="K774" s="8">
        <v>4079090</v>
      </c>
      <c r="L774" s="3">
        <v>7.7</v>
      </c>
      <c r="N774" s="9">
        <v>7.6999999999999999E-2</v>
      </c>
      <c r="O774" s="9" t="b">
        <v>1</v>
      </c>
      <c r="P774" s="10">
        <v>0</v>
      </c>
      <c r="Q774" s="3" t="s">
        <v>25</v>
      </c>
      <c r="R774" s="3" t="s">
        <v>2408</v>
      </c>
      <c r="S774" s="14">
        <v>4079090</v>
      </c>
      <c r="T774" s="21">
        <v>3.1974896666666637</v>
      </c>
      <c r="U774" s="22">
        <v>3.1958956666666638</v>
      </c>
      <c r="V774" s="22">
        <v>1.5939999999999999E-3</v>
      </c>
      <c r="W774" s="22">
        <v>0</v>
      </c>
      <c r="X774" s="22">
        <f t="shared" si="15"/>
        <v>0.2460839663333331</v>
      </c>
      <c r="Y774" s="8" t="b">
        <v>0</v>
      </c>
      <c r="Z774" s="8" t="b">
        <v>0</v>
      </c>
      <c r="AA774" s="8" t="b">
        <v>0</v>
      </c>
      <c r="AB774" s="8" t="b">
        <v>0</v>
      </c>
    </row>
    <row r="775" spans="1:28" hidden="1" x14ac:dyDescent="0.2">
      <c r="A775" s="1" t="s">
        <v>19</v>
      </c>
      <c r="B775" s="1" t="s">
        <v>19</v>
      </c>
      <c r="D775" s="3" t="s">
        <v>20</v>
      </c>
      <c r="E775" s="3" t="s">
        <v>1991</v>
      </c>
      <c r="F775" s="3" t="s">
        <v>2409</v>
      </c>
      <c r="G775" s="3" t="s">
        <v>26232</v>
      </c>
      <c r="H775" s="3" t="s">
        <v>2410</v>
      </c>
      <c r="I775" s="6">
        <v>40811</v>
      </c>
      <c r="J775" s="7" t="s">
        <v>2411</v>
      </c>
      <c r="K775" s="8">
        <v>4081120</v>
      </c>
      <c r="L775" s="3">
        <v>0</v>
      </c>
      <c r="N775" s="9">
        <v>0</v>
      </c>
      <c r="O775" s="9" t="b">
        <v>1</v>
      </c>
      <c r="P775" s="10">
        <v>0</v>
      </c>
      <c r="Q775" s="3" t="s">
        <v>29</v>
      </c>
      <c r="R775" s="3" t="s">
        <v>2412</v>
      </c>
      <c r="S775" s="14">
        <v>4081120</v>
      </c>
      <c r="T775" s="21">
        <v>0.932609666666667</v>
      </c>
      <c r="U775" s="22">
        <v>0.93127266666666697</v>
      </c>
      <c r="V775" s="22">
        <v>1.3370000000000001E-3</v>
      </c>
      <c r="W775" s="22">
        <v>0</v>
      </c>
      <c r="X775" s="22">
        <f t="shared" si="15"/>
        <v>0</v>
      </c>
      <c r="Y775" s="8" t="b">
        <v>0</v>
      </c>
      <c r="Z775" s="8" t="b">
        <v>0</v>
      </c>
      <c r="AA775" s="8" t="b">
        <v>0</v>
      </c>
      <c r="AB775" s="8" t="b">
        <v>0</v>
      </c>
    </row>
    <row r="776" spans="1:28" hidden="1" x14ac:dyDescent="0.2">
      <c r="A776" s="1" t="s">
        <v>19</v>
      </c>
      <c r="B776" s="1" t="s">
        <v>19</v>
      </c>
      <c r="D776" s="3" t="s">
        <v>20</v>
      </c>
      <c r="E776" s="3" t="s">
        <v>1991</v>
      </c>
      <c r="F776" s="3" t="s">
        <v>2409</v>
      </c>
      <c r="G776" s="3" t="s">
        <v>26232</v>
      </c>
      <c r="H776" s="3" t="s">
        <v>2410</v>
      </c>
      <c r="I776" s="6">
        <v>40811</v>
      </c>
      <c r="J776" s="7" t="s">
        <v>2413</v>
      </c>
      <c r="K776" s="8">
        <v>4081180</v>
      </c>
      <c r="M776" s="3" t="s">
        <v>2414</v>
      </c>
      <c r="N776" s="9">
        <v>0.28206999999999999</v>
      </c>
      <c r="O776" s="9" t="b">
        <v>0</v>
      </c>
      <c r="P776" s="10">
        <v>4.872044139998013E-3</v>
      </c>
      <c r="Q776" s="3" t="s">
        <v>29</v>
      </c>
      <c r="R776" s="3" t="s">
        <v>2415</v>
      </c>
      <c r="S776" s="14">
        <v>4081180</v>
      </c>
      <c r="T776" s="21">
        <v>5.3669236666666693</v>
      </c>
      <c r="U776" s="22">
        <v>5.2742236666666695</v>
      </c>
      <c r="V776" s="22">
        <v>0</v>
      </c>
      <c r="W776" s="22">
        <v>9.2700000000000005E-2</v>
      </c>
      <c r="X776" s="22">
        <f t="shared" ref="X776:X839" si="16">U776*N776</f>
        <v>1.4877002696566675</v>
      </c>
      <c r="Y776" s="8" t="b">
        <v>0</v>
      </c>
      <c r="Z776" s="8" t="b">
        <v>0</v>
      </c>
      <c r="AA776" s="8" t="b">
        <v>0</v>
      </c>
      <c r="AB776" s="8" t="b">
        <v>0</v>
      </c>
    </row>
    <row r="777" spans="1:28" hidden="1" x14ac:dyDescent="0.2">
      <c r="A777" s="1" t="s">
        <v>19</v>
      </c>
      <c r="B777" s="1" t="s">
        <v>19</v>
      </c>
      <c r="D777" s="3" t="s">
        <v>20</v>
      </c>
      <c r="E777" s="3" t="s">
        <v>1991</v>
      </c>
      <c r="F777" s="3" t="s">
        <v>2409</v>
      </c>
      <c r="G777" s="3" t="s">
        <v>26232</v>
      </c>
      <c r="H777" s="3" t="s">
        <v>2416</v>
      </c>
      <c r="I777" s="6">
        <v>40819</v>
      </c>
      <c r="J777" s="7" t="s">
        <v>2417</v>
      </c>
      <c r="K777" s="8">
        <v>4081920</v>
      </c>
      <c r="L777" s="3">
        <v>0</v>
      </c>
      <c r="N777" s="9">
        <v>0</v>
      </c>
      <c r="O777" s="9" t="b">
        <v>1</v>
      </c>
      <c r="P777" s="10">
        <v>0</v>
      </c>
      <c r="Q777" s="3" t="s">
        <v>29</v>
      </c>
      <c r="R777" s="3" t="s">
        <v>2418</v>
      </c>
      <c r="S777" s="14">
        <v>4081920</v>
      </c>
      <c r="T777" s="21">
        <v>5.7790000000000003E-3</v>
      </c>
      <c r="U777" s="22">
        <v>0</v>
      </c>
      <c r="V777" s="22">
        <v>5.7790000000000003E-3</v>
      </c>
      <c r="W777" s="22">
        <v>0</v>
      </c>
      <c r="X777" s="22">
        <f t="shared" si="16"/>
        <v>0</v>
      </c>
      <c r="Y777" s="8" t="b">
        <v>0</v>
      </c>
      <c r="Z777" s="8" t="b">
        <v>0</v>
      </c>
      <c r="AA777" s="8" t="b">
        <v>0</v>
      </c>
      <c r="AB777" s="8" t="b">
        <v>0</v>
      </c>
    </row>
    <row r="778" spans="1:28" hidden="1" x14ac:dyDescent="0.2">
      <c r="A778" s="1" t="s">
        <v>19</v>
      </c>
      <c r="B778" s="1" t="s">
        <v>19</v>
      </c>
      <c r="D778" s="3" t="s">
        <v>20</v>
      </c>
      <c r="E778" s="3" t="s">
        <v>1991</v>
      </c>
      <c r="F778" s="3" t="s">
        <v>2409</v>
      </c>
      <c r="G778" s="3" t="s">
        <v>26232</v>
      </c>
      <c r="H778" s="3" t="s">
        <v>2416</v>
      </c>
      <c r="I778" s="6">
        <v>40819</v>
      </c>
      <c r="J778" s="7" t="s">
        <v>2419</v>
      </c>
      <c r="K778" s="8">
        <v>4081981</v>
      </c>
      <c r="M778" s="3" t="s">
        <v>2420</v>
      </c>
      <c r="N778" s="9">
        <v>0.25047000000000003</v>
      </c>
      <c r="O778" s="9" t="b">
        <v>0</v>
      </c>
      <c r="P778" s="10">
        <v>0</v>
      </c>
      <c r="Q778" s="3" t="s">
        <v>29</v>
      </c>
      <c r="R778" s="3" t="s">
        <v>2421</v>
      </c>
      <c r="S778" s="14">
        <v>4081981</v>
      </c>
      <c r="T778" s="21">
        <v>8.8850793333333371</v>
      </c>
      <c r="U778" s="22">
        <v>8.8850793333333371</v>
      </c>
      <c r="V778" s="22">
        <v>0</v>
      </c>
      <c r="W778" s="22">
        <v>0</v>
      </c>
      <c r="X778" s="22">
        <f t="shared" si="16"/>
        <v>2.225445820620001</v>
      </c>
      <c r="Y778" s="8" t="b">
        <v>0</v>
      </c>
      <c r="Z778" s="8" t="b">
        <v>0</v>
      </c>
      <c r="AA778" s="8" t="b">
        <v>0</v>
      </c>
      <c r="AB778" s="8" t="b">
        <v>0</v>
      </c>
    </row>
    <row r="779" spans="1:28" hidden="1" x14ac:dyDescent="0.2">
      <c r="A779" s="1" t="s">
        <v>19</v>
      </c>
      <c r="B779" s="1" t="s">
        <v>19</v>
      </c>
      <c r="D779" s="3" t="s">
        <v>20</v>
      </c>
      <c r="E779" s="3" t="s">
        <v>1991</v>
      </c>
      <c r="F779" s="3" t="s">
        <v>2409</v>
      </c>
      <c r="G779" s="3" t="s">
        <v>26232</v>
      </c>
      <c r="H779" s="3" t="s">
        <v>2416</v>
      </c>
      <c r="I779" s="6">
        <v>40819</v>
      </c>
      <c r="J779" s="7" t="s">
        <v>2422</v>
      </c>
      <c r="K779" s="8">
        <v>4081989</v>
      </c>
      <c r="M779" s="3" t="s">
        <v>2423</v>
      </c>
      <c r="N779" s="9">
        <v>0.26784999999999998</v>
      </c>
      <c r="O779" s="9" t="b">
        <v>0</v>
      </c>
      <c r="P779" s="10">
        <v>6.1951549949659929E-3</v>
      </c>
      <c r="Q779" s="3" t="s">
        <v>29</v>
      </c>
      <c r="R779" s="3" t="s">
        <v>2424</v>
      </c>
      <c r="S779" s="14">
        <v>4081989</v>
      </c>
      <c r="T779" s="21">
        <v>0.99125799999999986</v>
      </c>
      <c r="U779" s="22">
        <v>0.96833099999999983</v>
      </c>
      <c r="V779" s="22">
        <v>0</v>
      </c>
      <c r="W779" s="22">
        <v>2.2926999999999999E-2</v>
      </c>
      <c r="X779" s="22">
        <f t="shared" si="16"/>
        <v>0.25936745834999991</v>
      </c>
      <c r="Y779" s="8" t="b">
        <v>0</v>
      </c>
      <c r="Z779" s="8" t="b">
        <v>0</v>
      </c>
      <c r="AA779" s="8" t="b">
        <v>0</v>
      </c>
      <c r="AB779" s="8" t="b">
        <v>0</v>
      </c>
    </row>
    <row r="780" spans="1:28" hidden="1" x14ac:dyDescent="0.2">
      <c r="A780" s="1" t="s">
        <v>19</v>
      </c>
      <c r="B780" s="1" t="s">
        <v>19</v>
      </c>
      <c r="D780" s="3" t="s">
        <v>20</v>
      </c>
      <c r="E780" s="3" t="s">
        <v>1991</v>
      </c>
      <c r="F780" s="3" t="s">
        <v>2409</v>
      </c>
      <c r="G780" s="3" t="s">
        <v>26232</v>
      </c>
      <c r="H780" s="3" t="s">
        <v>2425</v>
      </c>
      <c r="I780" s="6">
        <v>40891</v>
      </c>
      <c r="J780" s="7" t="s">
        <v>2426</v>
      </c>
      <c r="K780" s="8">
        <v>4089120</v>
      </c>
      <c r="L780" s="3">
        <v>0</v>
      </c>
      <c r="N780" s="9">
        <v>0</v>
      </c>
      <c r="O780" s="9" t="b">
        <v>1</v>
      </c>
      <c r="P780" s="10">
        <v>0</v>
      </c>
      <c r="Q780" s="3" t="s">
        <v>29</v>
      </c>
      <c r="R780" s="3" t="s">
        <v>2427</v>
      </c>
      <c r="S780" s="14">
        <v>4089120</v>
      </c>
      <c r="T780" s="21">
        <v>1.671754833333333</v>
      </c>
      <c r="U780" s="22">
        <v>1.670385833333333</v>
      </c>
      <c r="V780" s="22">
        <v>1.369E-3</v>
      </c>
      <c r="W780" s="22">
        <v>0</v>
      </c>
      <c r="X780" s="22">
        <f t="shared" si="16"/>
        <v>0</v>
      </c>
      <c r="Y780" s="8" t="b">
        <v>0</v>
      </c>
      <c r="Z780" s="8" t="b">
        <v>0</v>
      </c>
      <c r="AA780" s="8" t="b">
        <v>0</v>
      </c>
      <c r="AB780" s="8" t="b">
        <v>0</v>
      </c>
    </row>
    <row r="781" spans="1:28" hidden="1" x14ac:dyDescent="0.2">
      <c r="A781" s="1" t="s">
        <v>19</v>
      </c>
      <c r="B781" s="1" t="s">
        <v>19</v>
      </c>
      <c r="D781" s="3" t="s">
        <v>20</v>
      </c>
      <c r="E781" s="3" t="s">
        <v>1991</v>
      </c>
      <c r="F781" s="3" t="s">
        <v>2409</v>
      </c>
      <c r="G781" s="3" t="s">
        <v>26232</v>
      </c>
      <c r="H781" s="3" t="s">
        <v>2425</v>
      </c>
      <c r="I781" s="6">
        <v>40891</v>
      </c>
      <c r="J781" s="7" t="s">
        <v>2428</v>
      </c>
      <c r="K781" s="8">
        <v>4089180</v>
      </c>
      <c r="M781" s="3" t="s">
        <v>2429</v>
      </c>
      <c r="N781" s="9">
        <v>0.24363000000000001</v>
      </c>
      <c r="O781" s="9" t="b">
        <v>0</v>
      </c>
      <c r="P781" s="10">
        <v>0</v>
      </c>
      <c r="Q781" s="3" t="s">
        <v>29</v>
      </c>
      <c r="R781" s="3" t="s">
        <v>2430</v>
      </c>
      <c r="S781" s="14">
        <v>4089180</v>
      </c>
      <c r="T781" s="21">
        <v>18.792953000000001</v>
      </c>
      <c r="U781" s="22">
        <v>18.788924000000002</v>
      </c>
      <c r="V781" s="22">
        <v>4.0289999999999996E-3</v>
      </c>
      <c r="W781" s="22">
        <v>0</v>
      </c>
      <c r="X781" s="22">
        <f t="shared" si="16"/>
        <v>4.5775455541200003</v>
      </c>
      <c r="Y781" s="8" t="b">
        <v>0</v>
      </c>
      <c r="Z781" s="8" t="b">
        <v>0</v>
      </c>
      <c r="AA781" s="8" t="b">
        <v>0</v>
      </c>
      <c r="AB781" s="8" t="b">
        <v>0</v>
      </c>
    </row>
    <row r="782" spans="1:28" hidden="1" x14ac:dyDescent="0.2">
      <c r="A782" s="1" t="s">
        <v>19</v>
      </c>
      <c r="B782" s="1" t="s">
        <v>19</v>
      </c>
      <c r="D782" s="3" t="s">
        <v>20</v>
      </c>
      <c r="E782" s="3" t="s">
        <v>1991</v>
      </c>
      <c r="F782" s="3" t="s">
        <v>2409</v>
      </c>
      <c r="G782" s="3" t="s">
        <v>26232</v>
      </c>
      <c r="H782" s="3" t="s">
        <v>2431</v>
      </c>
      <c r="I782" s="6">
        <v>40899</v>
      </c>
      <c r="J782" s="7" t="s">
        <v>2432</v>
      </c>
      <c r="K782" s="8">
        <v>4089920</v>
      </c>
      <c r="L782" s="3">
        <v>0</v>
      </c>
      <c r="N782" s="9">
        <v>0</v>
      </c>
      <c r="O782" s="9" t="b">
        <v>1</v>
      </c>
      <c r="P782" s="10">
        <v>0</v>
      </c>
      <c r="Q782" s="3" t="s">
        <v>29</v>
      </c>
      <c r="R782" s="3" t="s">
        <v>2433</v>
      </c>
      <c r="S782" s="14">
        <v>4089920</v>
      </c>
      <c r="T782" s="21">
        <v>3.49266666666667E-3</v>
      </c>
      <c r="U782" s="22">
        <v>3.49266666666667E-3</v>
      </c>
      <c r="V782" s="22">
        <v>0</v>
      </c>
      <c r="W782" s="22">
        <v>0</v>
      </c>
      <c r="X782" s="22">
        <f t="shared" si="16"/>
        <v>0</v>
      </c>
      <c r="Y782" s="8" t="b">
        <v>0</v>
      </c>
      <c r="Z782" s="8" t="b">
        <v>0</v>
      </c>
      <c r="AA782" s="8" t="b">
        <v>0</v>
      </c>
      <c r="AB782" s="8" t="b">
        <v>0</v>
      </c>
    </row>
    <row r="783" spans="1:28" hidden="1" x14ac:dyDescent="0.2">
      <c r="A783" s="1" t="s">
        <v>19</v>
      </c>
      <c r="B783" s="1" t="s">
        <v>19</v>
      </c>
      <c r="D783" s="3" t="s">
        <v>20</v>
      </c>
      <c r="E783" s="3" t="s">
        <v>1991</v>
      </c>
      <c r="F783" s="3" t="s">
        <v>2409</v>
      </c>
      <c r="G783" s="3" t="s">
        <v>26232</v>
      </c>
      <c r="H783" s="3" t="s">
        <v>2431</v>
      </c>
      <c r="I783" s="6">
        <v>40899</v>
      </c>
      <c r="J783" s="7" t="s">
        <v>2434</v>
      </c>
      <c r="K783" s="8">
        <v>4089980</v>
      </c>
      <c r="M783" s="3" t="s">
        <v>2435</v>
      </c>
      <c r="N783" s="9">
        <v>0.14802999999999999</v>
      </c>
      <c r="O783" s="9" t="b">
        <v>0</v>
      </c>
      <c r="P783" s="10">
        <v>0</v>
      </c>
      <c r="Q783" s="3" t="s">
        <v>29</v>
      </c>
      <c r="R783" s="3" t="s">
        <v>2436</v>
      </c>
      <c r="S783" s="14">
        <v>4089980</v>
      </c>
      <c r="T783" s="21">
        <v>48.993197333333327</v>
      </c>
      <c r="U783" s="22">
        <v>48.985748333333326</v>
      </c>
      <c r="V783" s="22">
        <v>7.4489999999999999E-3</v>
      </c>
      <c r="W783" s="22">
        <v>0</v>
      </c>
      <c r="X783" s="22">
        <f t="shared" si="16"/>
        <v>7.2513603257833319</v>
      </c>
      <c r="Y783" s="8" t="b">
        <v>0</v>
      </c>
      <c r="Z783" s="8" t="b">
        <v>0</v>
      </c>
      <c r="AA783" s="8" t="b">
        <v>0</v>
      </c>
      <c r="AB783" s="8" t="b">
        <v>0</v>
      </c>
    </row>
    <row r="784" spans="1:28" hidden="1" x14ac:dyDescent="0.2">
      <c r="A784" s="1" t="s">
        <v>19</v>
      </c>
      <c r="B784" s="1" t="s">
        <v>19</v>
      </c>
      <c r="D784" s="3" t="s">
        <v>20</v>
      </c>
      <c r="E784" s="3" t="s">
        <v>1991</v>
      </c>
      <c r="F784" s="3" t="s">
        <v>2437</v>
      </c>
      <c r="G784" s="3" t="s">
        <v>26233</v>
      </c>
      <c r="H784" s="3" t="s">
        <v>2438</v>
      </c>
      <c r="I784" s="6">
        <v>40900</v>
      </c>
      <c r="J784" s="7" t="s">
        <v>2439</v>
      </c>
      <c r="K784" s="8">
        <v>4090000</v>
      </c>
      <c r="L784" s="3">
        <v>17.3</v>
      </c>
      <c r="N784" s="9">
        <v>0.17299999999999999</v>
      </c>
      <c r="O784" s="9" t="b">
        <v>1</v>
      </c>
      <c r="P784" s="10">
        <v>0.11291077586942438</v>
      </c>
      <c r="Q784" s="3" t="s">
        <v>25</v>
      </c>
      <c r="R784" s="3" t="s">
        <v>2440</v>
      </c>
      <c r="S784" s="14">
        <v>4090000</v>
      </c>
      <c r="T784" s="21">
        <v>86.279676999999992</v>
      </c>
      <c r="U784" s="22">
        <v>21.115319833333331</v>
      </c>
      <c r="V784" s="22">
        <v>8.8527660000000008</v>
      </c>
      <c r="W784" s="22">
        <v>56.311591166666659</v>
      </c>
      <c r="X784" s="22">
        <f t="shared" si="16"/>
        <v>3.6529503311666658</v>
      </c>
      <c r="Y784" s="8" t="b">
        <v>0</v>
      </c>
      <c r="Z784" s="8" t="b">
        <v>0</v>
      </c>
      <c r="AA784" s="8" t="b">
        <v>0</v>
      </c>
      <c r="AB784" s="8" t="b">
        <v>0</v>
      </c>
    </row>
    <row r="785" spans="1:28" hidden="1" x14ac:dyDescent="0.2">
      <c r="A785" s="1" t="s">
        <v>19</v>
      </c>
      <c r="B785" s="1" t="s">
        <v>19</v>
      </c>
      <c r="D785" s="3" t="s">
        <v>20</v>
      </c>
      <c r="E785" s="3" t="s">
        <v>1991</v>
      </c>
      <c r="F785" s="3" t="s">
        <v>2441</v>
      </c>
      <c r="G785" s="3" t="s">
        <v>26234</v>
      </c>
      <c r="H785" s="3" t="s">
        <v>2442</v>
      </c>
      <c r="I785" s="6">
        <v>41000</v>
      </c>
      <c r="J785" s="7" t="s">
        <v>2443</v>
      </c>
      <c r="K785" s="8">
        <v>4100000</v>
      </c>
      <c r="L785" s="3">
        <v>7.7</v>
      </c>
      <c r="N785" s="9">
        <v>7.6999999999999999E-2</v>
      </c>
      <c r="O785" s="9" t="b">
        <v>1</v>
      </c>
      <c r="P785" s="10">
        <v>0</v>
      </c>
      <c r="Q785" s="3" t="s">
        <v>25</v>
      </c>
      <c r="R785" s="3" t="s">
        <v>2444</v>
      </c>
      <c r="S785" s="14">
        <v>4100000</v>
      </c>
      <c r="T785" s="21">
        <v>0</v>
      </c>
      <c r="U785" s="22">
        <v>0</v>
      </c>
      <c r="V785" s="22">
        <v>0</v>
      </c>
      <c r="W785" s="22">
        <v>0</v>
      </c>
      <c r="X785" s="22">
        <f t="shared" si="16"/>
        <v>0</v>
      </c>
      <c r="Y785" s="8" t="b">
        <v>0</v>
      </c>
      <c r="Z785" s="8" t="b">
        <v>0</v>
      </c>
      <c r="AA785" s="8" t="b">
        <v>0</v>
      </c>
      <c r="AB785" s="8" t="b">
        <v>0</v>
      </c>
    </row>
    <row r="786" spans="1:28" hidden="1" x14ac:dyDescent="0.2">
      <c r="A786" s="1" t="s">
        <v>19</v>
      </c>
      <c r="B786" s="1" t="s">
        <v>19</v>
      </c>
      <c r="D786" s="3" t="s">
        <v>20</v>
      </c>
      <c r="E786" s="3" t="s">
        <v>2445</v>
      </c>
      <c r="F786" s="3" t="s">
        <v>2446</v>
      </c>
      <c r="G786" s="3" t="s">
        <v>26235</v>
      </c>
      <c r="H786" s="3" t="s">
        <v>2447</v>
      </c>
      <c r="I786" s="6">
        <v>50100</v>
      </c>
      <c r="J786" s="7" t="s">
        <v>2448</v>
      </c>
      <c r="K786" s="8">
        <v>5010000</v>
      </c>
      <c r="L786" s="3">
        <v>0</v>
      </c>
      <c r="N786" s="9">
        <v>0</v>
      </c>
      <c r="O786" s="9" t="b">
        <v>1</v>
      </c>
      <c r="P786" s="10">
        <v>0</v>
      </c>
      <c r="Q786" s="3" t="s">
        <v>29</v>
      </c>
      <c r="R786" s="3" t="s">
        <v>2449</v>
      </c>
      <c r="S786" s="14">
        <v>5010000</v>
      </c>
      <c r="T786" s="21">
        <v>0.55431433333333358</v>
      </c>
      <c r="U786" s="22">
        <v>1.431E-3</v>
      </c>
      <c r="V786" s="22">
        <v>7.8600000000000007E-3</v>
      </c>
      <c r="W786" s="22">
        <v>0.54502333333333353</v>
      </c>
      <c r="X786" s="22">
        <f t="shared" si="16"/>
        <v>0</v>
      </c>
      <c r="Y786" s="8" t="b">
        <v>0</v>
      </c>
      <c r="Z786" s="8" t="b">
        <v>0</v>
      </c>
      <c r="AA786" s="8" t="b">
        <v>0</v>
      </c>
      <c r="AB786" s="8" t="b">
        <v>0</v>
      </c>
    </row>
    <row r="787" spans="1:28" hidden="1" x14ac:dyDescent="0.2">
      <c r="A787" s="1" t="s">
        <v>19</v>
      </c>
      <c r="B787" s="1" t="s">
        <v>19</v>
      </c>
      <c r="D787" s="3" t="s">
        <v>20</v>
      </c>
      <c r="E787" s="3" t="s">
        <v>2445</v>
      </c>
      <c r="F787" s="3" t="s">
        <v>2450</v>
      </c>
      <c r="G787" s="3" t="s">
        <v>26236</v>
      </c>
      <c r="H787" s="3" t="s">
        <v>2451</v>
      </c>
      <c r="I787" s="6">
        <v>50210</v>
      </c>
      <c r="J787" s="7" t="s">
        <v>2452</v>
      </c>
      <c r="K787" s="8">
        <v>5021000</v>
      </c>
      <c r="L787" s="3">
        <v>0</v>
      </c>
      <c r="N787" s="9">
        <v>0</v>
      </c>
      <c r="O787" s="9" t="b">
        <v>1</v>
      </c>
      <c r="P787" s="10">
        <v>0</v>
      </c>
      <c r="Q787" s="3" t="s">
        <v>29</v>
      </c>
      <c r="R787" s="3" t="s">
        <v>2453</v>
      </c>
      <c r="S787" s="14">
        <v>5021000</v>
      </c>
      <c r="T787" s="21">
        <v>1.7577418333333328</v>
      </c>
      <c r="U787" s="22">
        <v>1.2381184999999999</v>
      </c>
      <c r="V787" s="22">
        <v>0</v>
      </c>
      <c r="W787" s="22">
        <v>0.51962333333333299</v>
      </c>
      <c r="X787" s="22">
        <f t="shared" si="16"/>
        <v>0</v>
      </c>
      <c r="Y787" s="8" t="b">
        <v>0</v>
      </c>
      <c r="Z787" s="8" t="b">
        <v>0</v>
      </c>
      <c r="AA787" s="8" t="b">
        <v>0</v>
      </c>
      <c r="AB787" s="8" t="b">
        <v>0</v>
      </c>
    </row>
    <row r="788" spans="1:28" hidden="1" x14ac:dyDescent="0.2">
      <c r="A788" s="1" t="s">
        <v>19</v>
      </c>
      <c r="B788" s="1" t="s">
        <v>19</v>
      </c>
      <c r="D788" s="3" t="s">
        <v>20</v>
      </c>
      <c r="E788" s="3" t="s">
        <v>2445</v>
      </c>
      <c r="F788" s="3" t="s">
        <v>2450</v>
      </c>
      <c r="G788" s="3" t="s">
        <v>26236</v>
      </c>
      <c r="H788" s="3" t="s">
        <v>2454</v>
      </c>
      <c r="I788" s="6">
        <v>50290</v>
      </c>
      <c r="J788" s="7" t="s">
        <v>2455</v>
      </c>
      <c r="K788" s="8">
        <v>5029000</v>
      </c>
      <c r="L788" s="3">
        <v>0</v>
      </c>
      <c r="N788" s="9">
        <v>0</v>
      </c>
      <c r="O788" s="9" t="b">
        <v>1</v>
      </c>
      <c r="P788" s="10">
        <v>0</v>
      </c>
      <c r="Q788" s="3" t="s">
        <v>29</v>
      </c>
      <c r="R788" s="3" t="s">
        <v>2456</v>
      </c>
      <c r="S788" s="14">
        <v>5029000</v>
      </c>
      <c r="T788" s="21">
        <v>1.7360164999999999</v>
      </c>
      <c r="U788" s="22">
        <v>0.109357</v>
      </c>
      <c r="V788" s="22">
        <v>7.6899999999999998E-3</v>
      </c>
      <c r="W788" s="22">
        <v>1.6189695</v>
      </c>
      <c r="X788" s="22">
        <f t="shared" si="16"/>
        <v>0</v>
      </c>
      <c r="Y788" s="8" t="b">
        <v>0</v>
      </c>
      <c r="Z788" s="8" t="b">
        <v>0</v>
      </c>
      <c r="AA788" s="8" t="b">
        <v>0</v>
      </c>
      <c r="AB788" s="8" t="b">
        <v>0</v>
      </c>
    </row>
    <row r="789" spans="1:28" hidden="1" x14ac:dyDescent="0.2">
      <c r="A789" s="1" t="s">
        <v>19</v>
      </c>
      <c r="B789" s="1" t="s">
        <v>19</v>
      </c>
      <c r="D789" s="3" t="s">
        <v>20</v>
      </c>
      <c r="E789" s="3" t="s">
        <v>2445</v>
      </c>
      <c r="F789" s="3" t="s">
        <v>2457</v>
      </c>
      <c r="G789" s="3" t="s">
        <v>26237</v>
      </c>
      <c r="H789" s="3" t="s">
        <v>2458</v>
      </c>
      <c r="I789" s="6">
        <v>50400</v>
      </c>
      <c r="J789" s="7" t="s">
        <v>2459</v>
      </c>
      <c r="K789" s="8">
        <v>5040000</v>
      </c>
      <c r="L789" s="3">
        <v>0</v>
      </c>
      <c r="N789" s="9">
        <v>0</v>
      </c>
      <c r="O789" s="9" t="b">
        <v>1</v>
      </c>
      <c r="P789" s="10">
        <v>0</v>
      </c>
      <c r="Q789" s="3" t="s">
        <v>29</v>
      </c>
      <c r="R789" s="3" t="s">
        <v>2460</v>
      </c>
      <c r="S789" s="14">
        <v>5040000</v>
      </c>
      <c r="T789" s="21">
        <v>19.846620166666657</v>
      </c>
      <c r="U789" s="22">
        <v>10.334598499999993</v>
      </c>
      <c r="V789" s="22">
        <v>0.738653</v>
      </c>
      <c r="W789" s="22">
        <v>8.7733686666666646</v>
      </c>
      <c r="X789" s="22">
        <f t="shared" si="16"/>
        <v>0</v>
      </c>
      <c r="Y789" s="8" t="b">
        <v>0</v>
      </c>
      <c r="Z789" s="8" t="b">
        <v>0</v>
      </c>
      <c r="AA789" s="8" t="b">
        <v>0</v>
      </c>
      <c r="AB789" s="8" t="b">
        <v>0</v>
      </c>
    </row>
    <row r="790" spans="1:28" hidden="1" x14ac:dyDescent="0.2">
      <c r="A790" s="1" t="s">
        <v>19</v>
      </c>
      <c r="B790" s="1" t="s">
        <v>19</v>
      </c>
      <c r="D790" s="3" t="s">
        <v>20</v>
      </c>
      <c r="E790" s="3" t="s">
        <v>2445</v>
      </c>
      <c r="F790" s="3" t="s">
        <v>2461</v>
      </c>
      <c r="G790" s="3" t="s">
        <v>26238</v>
      </c>
      <c r="H790" s="3" t="s">
        <v>2462</v>
      </c>
      <c r="I790" s="6">
        <v>50510</v>
      </c>
      <c r="J790" s="7" t="s">
        <v>2463</v>
      </c>
      <c r="K790" s="8">
        <v>5051010</v>
      </c>
      <c r="L790" s="3">
        <v>0</v>
      </c>
      <c r="N790" s="9">
        <v>0</v>
      </c>
      <c r="O790" s="9" t="b">
        <v>1</v>
      </c>
      <c r="P790" s="10">
        <v>0</v>
      </c>
      <c r="Q790" s="3" t="s">
        <v>29</v>
      </c>
      <c r="R790" s="3" t="s">
        <v>2464</v>
      </c>
      <c r="S790" s="14">
        <v>5051010</v>
      </c>
      <c r="T790" s="21">
        <v>3.4508968333333327</v>
      </c>
      <c r="U790" s="22">
        <v>2.7208264999999998</v>
      </c>
      <c r="V790" s="22">
        <v>3.1510000000000002E-3</v>
      </c>
      <c r="W790" s="22">
        <v>0.72691933333333303</v>
      </c>
      <c r="X790" s="22">
        <f t="shared" si="16"/>
        <v>0</v>
      </c>
      <c r="Y790" s="8" t="b">
        <v>0</v>
      </c>
      <c r="Z790" s="8" t="b">
        <v>0</v>
      </c>
      <c r="AA790" s="8" t="b">
        <v>0</v>
      </c>
      <c r="AB790" s="8" t="b">
        <v>0</v>
      </c>
    </row>
    <row r="791" spans="1:28" hidden="1" x14ac:dyDescent="0.2">
      <c r="A791" s="1" t="s">
        <v>19</v>
      </c>
      <c r="B791" s="1" t="s">
        <v>19</v>
      </c>
      <c r="D791" s="3" t="s">
        <v>20</v>
      </c>
      <c r="E791" s="3" t="s">
        <v>2445</v>
      </c>
      <c r="F791" s="3" t="s">
        <v>2461</v>
      </c>
      <c r="G791" s="3" t="s">
        <v>26238</v>
      </c>
      <c r="H791" s="3" t="s">
        <v>2462</v>
      </c>
      <c r="I791" s="6">
        <v>50510</v>
      </c>
      <c r="J791" s="7" t="s">
        <v>2465</v>
      </c>
      <c r="K791" s="8">
        <v>5051090</v>
      </c>
      <c r="L791" s="3">
        <v>0</v>
      </c>
      <c r="N791" s="9">
        <v>0</v>
      </c>
      <c r="O791" s="9" t="b">
        <v>1</v>
      </c>
      <c r="P791" s="10">
        <v>0</v>
      </c>
      <c r="Q791" s="3" t="s">
        <v>29</v>
      </c>
      <c r="R791" s="3" t="s">
        <v>2466</v>
      </c>
      <c r="S791" s="14">
        <v>5051090</v>
      </c>
      <c r="T791" s="21">
        <v>4.9389565000000095</v>
      </c>
      <c r="U791" s="22">
        <v>3.4266206666666732</v>
      </c>
      <c r="V791" s="22">
        <v>2.6673499999999999E-2</v>
      </c>
      <c r="W791" s="22">
        <v>1.4856623333333363</v>
      </c>
      <c r="X791" s="22">
        <f t="shared" si="16"/>
        <v>0</v>
      </c>
      <c r="Y791" s="8" t="b">
        <v>0</v>
      </c>
      <c r="Z791" s="8" t="b">
        <v>0</v>
      </c>
      <c r="AA791" s="8" t="b">
        <v>0</v>
      </c>
      <c r="AB791" s="8" t="b">
        <v>0</v>
      </c>
    </row>
    <row r="792" spans="1:28" hidden="1" x14ac:dyDescent="0.2">
      <c r="A792" s="1" t="s">
        <v>19</v>
      </c>
      <c r="B792" s="1" t="s">
        <v>19</v>
      </c>
      <c r="D792" s="3" t="s">
        <v>20</v>
      </c>
      <c r="E792" s="3" t="s">
        <v>2445</v>
      </c>
      <c r="F792" s="3" t="s">
        <v>2461</v>
      </c>
      <c r="G792" s="3" t="s">
        <v>26238</v>
      </c>
      <c r="H792" s="3" t="s">
        <v>2467</v>
      </c>
      <c r="I792" s="6">
        <v>50590</v>
      </c>
      <c r="J792" s="7" t="s">
        <v>2468</v>
      </c>
      <c r="K792" s="8">
        <v>5059000</v>
      </c>
      <c r="L792" s="3">
        <v>0</v>
      </c>
      <c r="N792" s="9">
        <v>0</v>
      </c>
      <c r="O792" s="9" t="b">
        <v>1</v>
      </c>
      <c r="P792" s="10">
        <v>0</v>
      </c>
      <c r="Q792" s="3" t="s">
        <v>29</v>
      </c>
      <c r="R792" s="3" t="s">
        <v>2469</v>
      </c>
      <c r="S792" s="14">
        <v>5059000</v>
      </c>
      <c r="T792" s="21">
        <v>1.1111279999999994</v>
      </c>
      <c r="U792" s="22">
        <v>1.1168000000000001E-2</v>
      </c>
      <c r="V792" s="22">
        <v>8.7285000000000001E-2</v>
      </c>
      <c r="W792" s="22">
        <v>1.0126749999999995</v>
      </c>
      <c r="X792" s="22">
        <f t="shared" si="16"/>
        <v>0</v>
      </c>
      <c r="Y792" s="8" t="b">
        <v>0</v>
      </c>
      <c r="Z792" s="8" t="b">
        <v>0</v>
      </c>
      <c r="AA792" s="8" t="b">
        <v>0</v>
      </c>
      <c r="AB792" s="8" t="b">
        <v>0</v>
      </c>
    </row>
    <row r="793" spans="1:28" hidden="1" x14ac:dyDescent="0.2">
      <c r="A793" s="1" t="s">
        <v>19</v>
      </c>
      <c r="B793" s="1" t="s">
        <v>19</v>
      </c>
      <c r="D793" s="3" t="s">
        <v>20</v>
      </c>
      <c r="E793" s="3" t="s">
        <v>2445</v>
      </c>
      <c r="F793" s="3" t="s">
        <v>2470</v>
      </c>
      <c r="G793" s="3" t="s">
        <v>26239</v>
      </c>
      <c r="H793" s="3" t="s">
        <v>2471</v>
      </c>
      <c r="I793" s="6">
        <v>50610</v>
      </c>
      <c r="J793" s="7" t="s">
        <v>2472</v>
      </c>
      <c r="K793" s="8">
        <v>5061000</v>
      </c>
      <c r="L793" s="3">
        <v>0</v>
      </c>
      <c r="N793" s="9">
        <v>0</v>
      </c>
      <c r="O793" s="9" t="b">
        <v>1</v>
      </c>
      <c r="P793" s="10">
        <v>0</v>
      </c>
      <c r="Q793" s="3" t="s">
        <v>29</v>
      </c>
      <c r="R793" s="3" t="s">
        <v>2473</v>
      </c>
      <c r="S793" s="14">
        <v>5061000</v>
      </c>
      <c r="T793" s="21">
        <v>17.213625</v>
      </c>
      <c r="U793" s="22">
        <v>17.192983999999999</v>
      </c>
      <c r="V793" s="22">
        <v>0</v>
      </c>
      <c r="W793" s="22">
        <v>2.0641E-2</v>
      </c>
      <c r="X793" s="22">
        <f t="shared" si="16"/>
        <v>0</v>
      </c>
      <c r="Y793" s="8" t="b">
        <v>0</v>
      </c>
      <c r="Z793" s="8" t="b">
        <v>0</v>
      </c>
      <c r="AA793" s="8" t="b">
        <v>0</v>
      </c>
      <c r="AB793" s="8" t="b">
        <v>0</v>
      </c>
    </row>
    <row r="794" spans="1:28" hidden="1" x14ac:dyDescent="0.2">
      <c r="A794" s="1" t="s">
        <v>19</v>
      </c>
      <c r="B794" s="1" t="s">
        <v>19</v>
      </c>
      <c r="D794" s="3" t="s">
        <v>20</v>
      </c>
      <c r="E794" s="3" t="s">
        <v>2445</v>
      </c>
      <c r="F794" s="3" t="s">
        <v>2470</v>
      </c>
      <c r="G794" s="3" t="s">
        <v>26239</v>
      </c>
      <c r="H794" s="3" t="s">
        <v>2474</v>
      </c>
      <c r="I794" s="6">
        <v>50690</v>
      </c>
      <c r="J794" s="7" t="s">
        <v>2475</v>
      </c>
      <c r="K794" s="8">
        <v>5069000</v>
      </c>
      <c r="L794" s="3">
        <v>0</v>
      </c>
      <c r="N794" s="9">
        <v>0</v>
      </c>
      <c r="O794" s="9" t="b">
        <v>1</v>
      </c>
      <c r="P794" s="10">
        <v>0</v>
      </c>
      <c r="Q794" s="3" t="s">
        <v>29</v>
      </c>
      <c r="R794" s="3" t="s">
        <v>2476</v>
      </c>
      <c r="S794" s="14">
        <v>5069000</v>
      </c>
      <c r="T794" s="21">
        <v>1.184889666666666</v>
      </c>
      <c r="U794" s="22">
        <v>0.93396366666666608</v>
      </c>
      <c r="V794" s="22">
        <v>4.9673000000000002E-2</v>
      </c>
      <c r="W794" s="22">
        <v>0.20125299999999999</v>
      </c>
      <c r="X794" s="22">
        <f t="shared" si="16"/>
        <v>0</v>
      </c>
      <c r="Y794" s="8" t="b">
        <v>0</v>
      </c>
      <c r="Z794" s="8" t="b">
        <v>0</v>
      </c>
      <c r="AA794" s="8" t="b">
        <v>0</v>
      </c>
      <c r="AB794" s="8" t="b">
        <v>0</v>
      </c>
    </row>
    <row r="795" spans="1:28" hidden="1" x14ac:dyDescent="0.2">
      <c r="A795" s="1" t="s">
        <v>19</v>
      </c>
      <c r="B795" s="1" t="s">
        <v>19</v>
      </c>
      <c r="D795" s="3" t="s">
        <v>20</v>
      </c>
      <c r="E795" s="3" t="s">
        <v>2445</v>
      </c>
      <c r="F795" s="3" t="s">
        <v>2477</v>
      </c>
      <c r="G795" s="3" t="s">
        <v>26240</v>
      </c>
      <c r="H795" s="3" t="s">
        <v>2478</v>
      </c>
      <c r="I795" s="6">
        <v>50710</v>
      </c>
      <c r="J795" s="7" t="s">
        <v>2479</v>
      </c>
      <c r="K795" s="8">
        <v>5071000</v>
      </c>
      <c r="L795" s="3">
        <v>0</v>
      </c>
      <c r="N795" s="9">
        <v>0</v>
      </c>
      <c r="O795" s="9" t="b">
        <v>1</v>
      </c>
      <c r="P795" s="10">
        <v>0</v>
      </c>
      <c r="Q795" s="3" t="s">
        <v>29</v>
      </c>
      <c r="R795" s="3" t="s">
        <v>2480</v>
      </c>
      <c r="S795" s="14">
        <v>5071000</v>
      </c>
      <c r="T795" s="21">
        <v>0</v>
      </c>
      <c r="U795" s="22">
        <v>0</v>
      </c>
      <c r="V795" s="22">
        <v>0</v>
      </c>
      <c r="W795" s="22">
        <v>0</v>
      </c>
      <c r="X795" s="22">
        <f t="shared" si="16"/>
        <v>0</v>
      </c>
      <c r="Y795" s="8" t="b">
        <v>0</v>
      </c>
      <c r="Z795" s="8" t="b">
        <v>0</v>
      </c>
      <c r="AA795" s="8" t="b">
        <v>0</v>
      </c>
      <c r="AB795" s="8" t="b">
        <v>0</v>
      </c>
    </row>
    <row r="796" spans="1:28" hidden="1" x14ac:dyDescent="0.2">
      <c r="A796" s="1" t="s">
        <v>19</v>
      </c>
      <c r="B796" s="1" t="s">
        <v>19</v>
      </c>
      <c r="D796" s="3" t="s">
        <v>20</v>
      </c>
      <c r="E796" s="3" t="s">
        <v>2445</v>
      </c>
      <c r="F796" s="3" t="s">
        <v>2477</v>
      </c>
      <c r="G796" s="3" t="s">
        <v>26240</v>
      </c>
      <c r="H796" s="3" t="s">
        <v>2481</v>
      </c>
      <c r="I796" s="6">
        <v>50790</v>
      </c>
      <c r="J796" s="7" t="s">
        <v>2482</v>
      </c>
      <c r="K796" s="8">
        <v>5079000</v>
      </c>
      <c r="L796" s="3">
        <v>0</v>
      </c>
      <c r="N796" s="9">
        <v>0</v>
      </c>
      <c r="O796" s="9" t="b">
        <v>1</v>
      </c>
      <c r="P796" s="10">
        <v>0</v>
      </c>
      <c r="Q796" s="3" t="s">
        <v>29</v>
      </c>
      <c r="R796" s="3" t="s">
        <v>2483</v>
      </c>
      <c r="S796" s="14">
        <v>5079000</v>
      </c>
      <c r="T796" s="21">
        <v>0.97799166666666681</v>
      </c>
      <c r="U796" s="22">
        <v>1.8841166666666628E-2</v>
      </c>
      <c r="V796" s="22">
        <v>5.5964999999999999E-3</v>
      </c>
      <c r="W796" s="22">
        <v>0.95355400000000023</v>
      </c>
      <c r="X796" s="22">
        <f t="shared" si="16"/>
        <v>0</v>
      </c>
      <c r="Y796" s="8" t="b">
        <v>0</v>
      </c>
      <c r="Z796" s="8" t="b">
        <v>0</v>
      </c>
      <c r="AA796" s="8" t="b">
        <v>0</v>
      </c>
      <c r="AB796" s="8" t="b">
        <v>0</v>
      </c>
    </row>
    <row r="797" spans="1:28" hidden="1" x14ac:dyDescent="0.2">
      <c r="A797" s="1" t="s">
        <v>19</v>
      </c>
      <c r="B797" s="1" t="s">
        <v>19</v>
      </c>
      <c r="D797" s="3" t="s">
        <v>20</v>
      </c>
      <c r="E797" s="3" t="s">
        <v>2445</v>
      </c>
      <c r="F797" s="3" t="s">
        <v>2484</v>
      </c>
      <c r="G797" s="3" t="s">
        <v>26241</v>
      </c>
      <c r="H797" s="3" t="s">
        <v>2485</v>
      </c>
      <c r="I797" s="6">
        <v>50800</v>
      </c>
      <c r="J797" s="7" t="s">
        <v>2486</v>
      </c>
      <c r="K797" s="8">
        <v>5080000</v>
      </c>
      <c r="L797" s="3">
        <v>0</v>
      </c>
      <c r="N797" s="9">
        <v>0</v>
      </c>
      <c r="O797" s="9" t="b">
        <v>1</v>
      </c>
      <c r="P797" s="10">
        <v>0</v>
      </c>
      <c r="Q797" s="3" t="s">
        <v>29</v>
      </c>
      <c r="R797" s="3" t="s">
        <v>2487</v>
      </c>
      <c r="S797" s="14">
        <v>5080000</v>
      </c>
      <c r="T797" s="21">
        <v>2.6847703333333297</v>
      </c>
      <c r="U797" s="22">
        <v>0.1004663333333333</v>
      </c>
      <c r="V797" s="22">
        <v>5.2738333333333297E-2</v>
      </c>
      <c r="W797" s="22">
        <v>2.5315656666666633</v>
      </c>
      <c r="X797" s="22">
        <f t="shared" si="16"/>
        <v>0</v>
      </c>
      <c r="Y797" s="8" t="b">
        <v>0</v>
      </c>
      <c r="Z797" s="8" t="b">
        <v>0</v>
      </c>
      <c r="AA797" s="8" t="b">
        <v>0</v>
      </c>
      <c r="AB797" s="8" t="b">
        <v>0</v>
      </c>
    </row>
    <row r="798" spans="1:28" hidden="1" x14ac:dyDescent="0.2">
      <c r="A798" s="1" t="s">
        <v>19</v>
      </c>
      <c r="B798" s="1" t="s">
        <v>19</v>
      </c>
      <c r="D798" s="3" t="s">
        <v>20</v>
      </c>
      <c r="E798" s="3" t="s">
        <v>2445</v>
      </c>
      <c r="F798" s="3" t="s">
        <v>2488</v>
      </c>
      <c r="G798" s="3" t="s">
        <v>26242</v>
      </c>
      <c r="H798" s="3" t="s">
        <v>2489</v>
      </c>
      <c r="I798" s="6">
        <v>51000</v>
      </c>
      <c r="J798" s="7" t="s">
        <v>2490</v>
      </c>
      <c r="K798" s="8">
        <v>5100000</v>
      </c>
      <c r="L798" s="3">
        <v>0</v>
      </c>
      <c r="N798" s="9">
        <v>0</v>
      </c>
      <c r="O798" s="9" t="b">
        <v>1</v>
      </c>
      <c r="P798" s="10">
        <v>0</v>
      </c>
      <c r="Q798" s="3" t="s">
        <v>29</v>
      </c>
      <c r="R798" s="3" t="s">
        <v>2491</v>
      </c>
      <c r="S798" s="14">
        <v>5100000</v>
      </c>
      <c r="T798" s="21">
        <v>0</v>
      </c>
      <c r="U798" s="22">
        <v>0</v>
      </c>
      <c r="V798" s="22">
        <v>0</v>
      </c>
      <c r="W798" s="22">
        <v>0</v>
      </c>
      <c r="X798" s="22">
        <f t="shared" si="16"/>
        <v>0</v>
      </c>
      <c r="Y798" s="8" t="b">
        <v>0</v>
      </c>
      <c r="Z798" s="8" t="b">
        <v>0</v>
      </c>
      <c r="AA798" s="8" t="b">
        <v>0</v>
      </c>
      <c r="AB798" s="8" t="b">
        <v>0</v>
      </c>
    </row>
    <row r="799" spans="1:28" hidden="1" x14ac:dyDescent="0.2">
      <c r="A799" s="1" t="s">
        <v>19</v>
      </c>
      <c r="B799" s="1" t="s">
        <v>19</v>
      </c>
      <c r="D799" s="3" t="s">
        <v>20</v>
      </c>
      <c r="E799" s="3" t="s">
        <v>2445</v>
      </c>
      <c r="F799" s="3" t="s">
        <v>2492</v>
      </c>
      <c r="G799" s="3" t="s">
        <v>26243</v>
      </c>
      <c r="H799" s="3" t="s">
        <v>2493</v>
      </c>
      <c r="I799" s="6">
        <v>51110</v>
      </c>
      <c r="J799" s="7" t="s">
        <v>2494</v>
      </c>
      <c r="K799" s="8">
        <v>5111000</v>
      </c>
      <c r="L799" s="3">
        <v>0</v>
      </c>
      <c r="N799" s="9">
        <v>0</v>
      </c>
      <c r="O799" s="9" t="b">
        <v>1</v>
      </c>
      <c r="P799" s="10">
        <v>0</v>
      </c>
      <c r="Q799" s="3" t="s">
        <v>29</v>
      </c>
      <c r="R799" s="3" t="s">
        <v>2495</v>
      </c>
      <c r="S799" s="14">
        <v>5111000</v>
      </c>
      <c r="T799" s="21">
        <v>0</v>
      </c>
      <c r="U799" s="22">
        <v>0</v>
      </c>
      <c r="V799" s="22">
        <v>0</v>
      </c>
      <c r="W799" s="22">
        <v>0</v>
      </c>
      <c r="X799" s="22">
        <f t="shared" si="16"/>
        <v>0</v>
      </c>
      <c r="Y799" s="8" t="b">
        <v>0</v>
      </c>
      <c r="Z799" s="8" t="b">
        <v>0</v>
      </c>
      <c r="AA799" s="8" t="b">
        <v>0</v>
      </c>
      <c r="AB799" s="8" t="b">
        <v>0</v>
      </c>
    </row>
    <row r="800" spans="1:28" hidden="1" x14ac:dyDescent="0.2">
      <c r="A800" s="1" t="s">
        <v>19</v>
      </c>
      <c r="B800" s="1" t="s">
        <v>19</v>
      </c>
      <c r="D800" s="3" t="s">
        <v>20</v>
      </c>
      <c r="E800" s="3" t="s">
        <v>2445</v>
      </c>
      <c r="F800" s="3" t="s">
        <v>2492</v>
      </c>
      <c r="G800" s="3" t="s">
        <v>26243</v>
      </c>
      <c r="H800" s="3" t="s">
        <v>2496</v>
      </c>
      <c r="I800" s="6">
        <v>51191</v>
      </c>
      <c r="J800" s="7" t="s">
        <v>2497</v>
      </c>
      <c r="K800" s="8">
        <v>5119110</v>
      </c>
      <c r="L800" s="3">
        <v>0</v>
      </c>
      <c r="N800" s="9">
        <v>0</v>
      </c>
      <c r="O800" s="9" t="b">
        <v>1</v>
      </c>
      <c r="P800" s="10">
        <v>0</v>
      </c>
      <c r="Q800" s="3" t="s">
        <v>29</v>
      </c>
      <c r="R800" s="3" t="s">
        <v>2498</v>
      </c>
      <c r="S800" s="14">
        <v>5119110</v>
      </c>
      <c r="T800" s="21">
        <v>0</v>
      </c>
      <c r="U800" s="22">
        <v>0</v>
      </c>
      <c r="V800" s="22">
        <v>0</v>
      </c>
      <c r="W800" s="22">
        <v>0</v>
      </c>
      <c r="X800" s="22">
        <f t="shared" si="16"/>
        <v>0</v>
      </c>
      <c r="Y800" s="8" t="b">
        <v>0</v>
      </c>
      <c r="Z800" s="8" t="b">
        <v>0</v>
      </c>
      <c r="AA800" s="8" t="b">
        <v>0</v>
      </c>
      <c r="AB800" s="8" t="b">
        <v>0</v>
      </c>
    </row>
    <row r="801" spans="1:28" hidden="1" x14ac:dyDescent="0.2">
      <c r="A801" s="1" t="s">
        <v>19</v>
      </c>
      <c r="B801" s="1" t="s">
        <v>19</v>
      </c>
      <c r="D801" s="3" t="s">
        <v>20</v>
      </c>
      <c r="E801" s="3" t="s">
        <v>2445</v>
      </c>
      <c r="F801" s="3" t="s">
        <v>2492</v>
      </c>
      <c r="G801" s="3" t="s">
        <v>26243</v>
      </c>
      <c r="H801" s="3" t="s">
        <v>2496</v>
      </c>
      <c r="I801" s="6">
        <v>51191</v>
      </c>
      <c r="J801" s="7" t="s">
        <v>2499</v>
      </c>
      <c r="K801" s="8">
        <v>5119190</v>
      </c>
      <c r="L801" s="3">
        <v>0</v>
      </c>
      <c r="N801" s="9">
        <v>0</v>
      </c>
      <c r="O801" s="9" t="b">
        <v>1</v>
      </c>
      <c r="P801" s="10">
        <v>0</v>
      </c>
      <c r="Q801" s="3" t="s">
        <v>29</v>
      </c>
      <c r="R801" s="3" t="s">
        <v>2500</v>
      </c>
      <c r="S801" s="14">
        <v>5119190</v>
      </c>
      <c r="T801" s="21">
        <v>0</v>
      </c>
      <c r="U801" s="22">
        <v>0</v>
      </c>
      <c r="V801" s="22">
        <v>0</v>
      </c>
      <c r="W801" s="22">
        <v>0</v>
      </c>
      <c r="X801" s="22">
        <f t="shared" si="16"/>
        <v>0</v>
      </c>
      <c r="Y801" s="8" t="b">
        <v>0</v>
      </c>
      <c r="Z801" s="8" t="b">
        <v>0</v>
      </c>
      <c r="AA801" s="8" t="b">
        <v>0</v>
      </c>
      <c r="AB801" s="8" t="b">
        <v>0</v>
      </c>
    </row>
    <row r="802" spans="1:28" hidden="1" x14ac:dyDescent="0.2">
      <c r="A802" s="1" t="s">
        <v>19</v>
      </c>
      <c r="B802" s="1" t="s">
        <v>19</v>
      </c>
      <c r="D802" s="3" t="s">
        <v>20</v>
      </c>
      <c r="E802" s="3" t="s">
        <v>2445</v>
      </c>
      <c r="F802" s="3" t="s">
        <v>2492</v>
      </c>
      <c r="G802" s="3" t="s">
        <v>26243</v>
      </c>
      <c r="H802" s="3" t="s">
        <v>2501</v>
      </c>
      <c r="I802" s="6">
        <v>51199</v>
      </c>
      <c r="J802" s="7" t="s">
        <v>2502</v>
      </c>
      <c r="K802" s="8">
        <v>5119910</v>
      </c>
      <c r="L802" s="3">
        <v>0</v>
      </c>
      <c r="N802" s="9">
        <v>0</v>
      </c>
      <c r="O802" s="9" t="b">
        <v>1</v>
      </c>
      <c r="P802" s="10">
        <v>0</v>
      </c>
      <c r="Q802" s="3" t="s">
        <v>29</v>
      </c>
      <c r="R802" s="3" t="s">
        <v>2503</v>
      </c>
      <c r="S802" s="14">
        <v>5119910</v>
      </c>
      <c r="T802" s="21">
        <v>0</v>
      </c>
      <c r="U802" s="22">
        <v>0</v>
      </c>
      <c r="V802" s="22">
        <v>0</v>
      </c>
      <c r="W802" s="22">
        <v>0</v>
      </c>
      <c r="X802" s="22">
        <f t="shared" si="16"/>
        <v>0</v>
      </c>
      <c r="Y802" s="8" t="b">
        <v>0</v>
      </c>
      <c r="Z802" s="8" t="b">
        <v>0</v>
      </c>
      <c r="AA802" s="8" t="b">
        <v>0</v>
      </c>
      <c r="AB802" s="8" t="b">
        <v>0</v>
      </c>
    </row>
    <row r="803" spans="1:28" hidden="1" x14ac:dyDescent="0.2">
      <c r="A803" s="1" t="s">
        <v>19</v>
      </c>
      <c r="B803" s="1" t="s">
        <v>19</v>
      </c>
      <c r="D803" s="3" t="s">
        <v>20</v>
      </c>
      <c r="E803" s="3" t="s">
        <v>2445</v>
      </c>
      <c r="F803" s="3" t="s">
        <v>2492</v>
      </c>
      <c r="G803" s="3" t="s">
        <v>26243</v>
      </c>
      <c r="H803" s="3" t="s">
        <v>2501</v>
      </c>
      <c r="I803" s="6">
        <v>51199</v>
      </c>
      <c r="J803" s="7" t="s">
        <v>2504</v>
      </c>
      <c r="K803" s="8">
        <v>5119931</v>
      </c>
      <c r="L803" s="3">
        <v>0</v>
      </c>
      <c r="N803" s="9">
        <v>0</v>
      </c>
      <c r="O803" s="9" t="b">
        <v>1</v>
      </c>
      <c r="P803" s="10">
        <v>0</v>
      </c>
      <c r="Q803" s="3" t="s">
        <v>29</v>
      </c>
      <c r="R803" s="3" t="s">
        <v>2505</v>
      </c>
      <c r="S803" s="14">
        <v>5119931</v>
      </c>
      <c r="T803" s="21">
        <v>0</v>
      </c>
      <c r="U803" s="22">
        <v>0</v>
      </c>
      <c r="V803" s="22">
        <v>0</v>
      </c>
      <c r="W803" s="22">
        <v>0</v>
      </c>
      <c r="X803" s="22">
        <f t="shared" si="16"/>
        <v>0</v>
      </c>
      <c r="Y803" s="8" t="b">
        <v>0</v>
      </c>
      <c r="Z803" s="8" t="b">
        <v>0</v>
      </c>
      <c r="AA803" s="8" t="b">
        <v>0</v>
      </c>
      <c r="AB803" s="8" t="b">
        <v>0</v>
      </c>
    </row>
    <row r="804" spans="1:28" hidden="1" x14ac:dyDescent="0.2">
      <c r="A804" s="1" t="s">
        <v>19</v>
      </c>
      <c r="B804" s="1" t="s">
        <v>19</v>
      </c>
      <c r="D804" s="3" t="s">
        <v>20</v>
      </c>
      <c r="E804" s="3" t="s">
        <v>2445</v>
      </c>
      <c r="F804" s="3" t="s">
        <v>2492</v>
      </c>
      <c r="G804" s="3" t="s">
        <v>26243</v>
      </c>
      <c r="H804" s="3" t="s">
        <v>2501</v>
      </c>
      <c r="I804" s="6">
        <v>51199</v>
      </c>
      <c r="J804" s="7" t="s">
        <v>2506</v>
      </c>
      <c r="K804" s="8">
        <v>5119939</v>
      </c>
      <c r="L804" s="3">
        <v>5.0999999999999996</v>
      </c>
      <c r="N804" s="9">
        <v>5.0999999999999997E-2</v>
      </c>
      <c r="O804" s="9" t="b">
        <v>1</v>
      </c>
      <c r="P804" s="10">
        <v>0</v>
      </c>
      <c r="Q804" s="3" t="s">
        <v>29</v>
      </c>
      <c r="R804" s="3" t="s">
        <v>2507</v>
      </c>
      <c r="S804" s="14">
        <v>5119939</v>
      </c>
      <c r="T804" s="21">
        <v>0</v>
      </c>
      <c r="U804" s="22">
        <v>0</v>
      </c>
      <c r="V804" s="22">
        <v>0</v>
      </c>
      <c r="W804" s="22">
        <v>0</v>
      </c>
      <c r="X804" s="22">
        <f t="shared" si="16"/>
        <v>0</v>
      </c>
      <c r="Y804" s="8" t="b">
        <v>0</v>
      </c>
      <c r="Z804" s="8" t="b">
        <v>0</v>
      </c>
      <c r="AA804" s="8" t="b">
        <v>0</v>
      </c>
      <c r="AB804" s="8" t="b">
        <v>0</v>
      </c>
    </row>
    <row r="805" spans="1:28" hidden="1" x14ac:dyDescent="0.2">
      <c r="A805" s="1" t="s">
        <v>19</v>
      </c>
      <c r="B805" s="1" t="s">
        <v>19</v>
      </c>
      <c r="D805" s="3" t="s">
        <v>20</v>
      </c>
      <c r="E805" s="3" t="s">
        <v>2445</v>
      </c>
      <c r="F805" s="3" t="s">
        <v>2492</v>
      </c>
      <c r="G805" s="3" t="s">
        <v>26243</v>
      </c>
      <c r="H805" s="3" t="s">
        <v>2501</v>
      </c>
      <c r="I805" s="6">
        <v>51199</v>
      </c>
      <c r="J805" s="7" t="s">
        <v>2508</v>
      </c>
      <c r="K805" s="8">
        <v>5119985</v>
      </c>
      <c r="L805" s="3">
        <v>0</v>
      </c>
      <c r="N805" s="9">
        <v>0</v>
      </c>
      <c r="O805" s="9" t="b">
        <v>1</v>
      </c>
      <c r="P805" s="10">
        <v>0</v>
      </c>
      <c r="Q805" s="3" t="s">
        <v>29</v>
      </c>
      <c r="R805" s="3" t="s">
        <v>2509</v>
      </c>
      <c r="S805" s="14">
        <v>5119985</v>
      </c>
      <c r="T805" s="21">
        <v>0</v>
      </c>
      <c r="U805" s="22">
        <v>0</v>
      </c>
      <c r="V805" s="22">
        <v>0</v>
      </c>
      <c r="W805" s="22">
        <v>0</v>
      </c>
      <c r="X805" s="22">
        <f t="shared" si="16"/>
        <v>0</v>
      </c>
      <c r="Y805" s="8" t="b">
        <v>0</v>
      </c>
      <c r="Z805" s="8" t="b">
        <v>0</v>
      </c>
      <c r="AA805" s="8" t="b">
        <v>0</v>
      </c>
      <c r="AB805" s="8" t="b">
        <v>0</v>
      </c>
    </row>
    <row r="806" spans="1:28" hidden="1" x14ac:dyDescent="0.2">
      <c r="A806" s="1" t="s">
        <v>19</v>
      </c>
      <c r="B806" s="1" t="s">
        <v>19</v>
      </c>
      <c r="D806" s="3" t="s">
        <v>2510</v>
      </c>
      <c r="E806" s="3" t="s">
        <v>2511</v>
      </c>
      <c r="F806" s="3" t="s">
        <v>2512</v>
      </c>
      <c r="G806" s="3" t="s">
        <v>26244</v>
      </c>
      <c r="H806" s="3" t="s">
        <v>2513</v>
      </c>
      <c r="I806" s="6">
        <v>60110</v>
      </c>
      <c r="J806" s="7" t="s">
        <v>2514</v>
      </c>
      <c r="K806" s="8">
        <v>6011010</v>
      </c>
      <c r="L806" s="3">
        <v>5.0999999999999996</v>
      </c>
      <c r="N806" s="9">
        <v>5.0999999999999997E-2</v>
      </c>
      <c r="O806" s="9" t="b">
        <v>1</v>
      </c>
      <c r="P806" s="10">
        <v>7.6417614497510721E-4</v>
      </c>
      <c r="Q806" s="3" t="s">
        <v>29</v>
      </c>
      <c r="R806" s="3" t="s">
        <v>2515</v>
      </c>
      <c r="S806" s="14">
        <v>6011010</v>
      </c>
      <c r="T806" s="21">
        <v>1.7446121666666632</v>
      </c>
      <c r="U806" s="22">
        <v>1.7166941666666633</v>
      </c>
      <c r="V806" s="22">
        <v>1.7769999999999999E-3</v>
      </c>
      <c r="W806" s="22">
        <v>2.6141000000000001E-2</v>
      </c>
      <c r="X806" s="22">
        <f t="shared" si="16"/>
        <v>8.755140249999982E-2</v>
      </c>
      <c r="Y806" s="8" t="b">
        <v>0</v>
      </c>
      <c r="Z806" s="8" t="b">
        <v>0</v>
      </c>
      <c r="AA806" s="8" t="b">
        <v>0</v>
      </c>
      <c r="AB806" s="8" t="b">
        <v>0</v>
      </c>
    </row>
    <row r="807" spans="1:28" hidden="1" x14ac:dyDescent="0.2">
      <c r="A807" s="1" t="s">
        <v>19</v>
      </c>
      <c r="B807" s="1" t="s">
        <v>19</v>
      </c>
      <c r="D807" s="3" t="s">
        <v>2510</v>
      </c>
      <c r="E807" s="3" t="s">
        <v>2511</v>
      </c>
      <c r="F807" s="3" t="s">
        <v>2512</v>
      </c>
      <c r="G807" s="3" t="s">
        <v>26244</v>
      </c>
      <c r="H807" s="3" t="s">
        <v>2513</v>
      </c>
      <c r="I807" s="6">
        <v>60110</v>
      </c>
      <c r="J807" s="7" t="s">
        <v>2516</v>
      </c>
      <c r="K807" s="8">
        <v>6011020</v>
      </c>
      <c r="L807" s="3">
        <v>5.0999999999999996</v>
      </c>
      <c r="N807" s="9">
        <v>5.0999999999999997E-2</v>
      </c>
      <c r="O807" s="9" t="b">
        <v>1</v>
      </c>
      <c r="P807" s="10">
        <v>0</v>
      </c>
      <c r="Q807" s="3" t="s">
        <v>29</v>
      </c>
      <c r="R807" s="3" t="s">
        <v>2517</v>
      </c>
      <c r="S807" s="14">
        <v>6011020</v>
      </c>
      <c r="T807" s="21">
        <v>2.5611039999999967</v>
      </c>
      <c r="U807" s="22">
        <v>2.5338583333333302</v>
      </c>
      <c r="V807" s="22">
        <v>2.7245666666666699E-2</v>
      </c>
      <c r="W807" s="22">
        <v>0</v>
      </c>
      <c r="X807" s="22">
        <f t="shared" si="16"/>
        <v>0.12922677499999982</v>
      </c>
      <c r="Y807" s="8" t="b">
        <v>0</v>
      </c>
      <c r="Z807" s="8" t="b">
        <v>0</v>
      </c>
      <c r="AA807" s="8" t="b">
        <v>0</v>
      </c>
      <c r="AB807" s="8" t="b">
        <v>0</v>
      </c>
    </row>
    <row r="808" spans="1:28" hidden="1" x14ac:dyDescent="0.2">
      <c r="A808" s="1" t="s">
        <v>19</v>
      </c>
      <c r="B808" s="1" t="s">
        <v>19</v>
      </c>
      <c r="D808" s="3" t="s">
        <v>2510</v>
      </c>
      <c r="E808" s="3" t="s">
        <v>2511</v>
      </c>
      <c r="F808" s="3" t="s">
        <v>2512</v>
      </c>
      <c r="G808" s="3" t="s">
        <v>26244</v>
      </c>
      <c r="H808" s="3" t="s">
        <v>2513</v>
      </c>
      <c r="I808" s="6">
        <v>60110</v>
      </c>
      <c r="J808" s="7" t="s">
        <v>2518</v>
      </c>
      <c r="K808" s="8">
        <v>6011030</v>
      </c>
      <c r="L808" s="3">
        <v>5.0999999999999996</v>
      </c>
      <c r="N808" s="9">
        <v>5.0999999999999997E-2</v>
      </c>
      <c r="O808" s="9" t="b">
        <v>1</v>
      </c>
      <c r="P808" s="10">
        <v>0</v>
      </c>
      <c r="Q808" s="3" t="s">
        <v>29</v>
      </c>
      <c r="R808" s="3" t="s">
        <v>2519</v>
      </c>
      <c r="S808" s="14">
        <v>6011030</v>
      </c>
      <c r="T808" s="21">
        <v>14.3288803333333</v>
      </c>
      <c r="U808" s="22">
        <v>14.3288803333333</v>
      </c>
      <c r="V808" s="22">
        <v>0</v>
      </c>
      <c r="W808" s="22">
        <v>0</v>
      </c>
      <c r="X808" s="22">
        <f t="shared" si="16"/>
        <v>0.73077289699999826</v>
      </c>
      <c r="Y808" s="8" t="b">
        <v>0</v>
      </c>
      <c r="Z808" s="8" t="b">
        <v>0</v>
      </c>
      <c r="AA808" s="8" t="b">
        <v>0</v>
      </c>
      <c r="AB808" s="8" t="b">
        <v>0</v>
      </c>
    </row>
    <row r="809" spans="1:28" hidden="1" x14ac:dyDescent="0.2">
      <c r="A809" s="1" t="s">
        <v>19</v>
      </c>
      <c r="B809" s="1" t="s">
        <v>19</v>
      </c>
      <c r="D809" s="3" t="s">
        <v>2510</v>
      </c>
      <c r="E809" s="3" t="s">
        <v>2511</v>
      </c>
      <c r="F809" s="3" t="s">
        <v>2512</v>
      </c>
      <c r="G809" s="3" t="s">
        <v>26244</v>
      </c>
      <c r="H809" s="3" t="s">
        <v>2513</v>
      </c>
      <c r="I809" s="6">
        <v>60110</v>
      </c>
      <c r="J809" s="7" t="s">
        <v>2520</v>
      </c>
      <c r="K809" s="8">
        <v>6011040</v>
      </c>
      <c r="L809" s="3">
        <v>5.0999999999999996</v>
      </c>
      <c r="N809" s="9">
        <v>5.0999999999999997E-2</v>
      </c>
      <c r="O809" s="9" t="b">
        <v>1</v>
      </c>
      <c r="P809" s="10">
        <v>0</v>
      </c>
      <c r="Q809" s="3" t="s">
        <v>29</v>
      </c>
      <c r="R809" s="3" t="s">
        <v>2521</v>
      </c>
      <c r="S809" s="14">
        <v>6011040</v>
      </c>
      <c r="T809" s="21">
        <v>1.8120889999999967</v>
      </c>
      <c r="U809" s="22">
        <v>1.8071789999999968</v>
      </c>
      <c r="V809" s="22">
        <v>4.9100000000000003E-3</v>
      </c>
      <c r="W809" s="22">
        <v>0</v>
      </c>
      <c r="X809" s="22">
        <f t="shared" si="16"/>
        <v>9.2166128999999833E-2</v>
      </c>
      <c r="Y809" s="8" t="b">
        <v>0</v>
      </c>
      <c r="Z809" s="8" t="b">
        <v>0</v>
      </c>
      <c r="AA809" s="8" t="b">
        <v>0</v>
      </c>
      <c r="AB809" s="8" t="b">
        <v>0</v>
      </c>
    </row>
    <row r="810" spans="1:28" hidden="1" x14ac:dyDescent="0.2">
      <c r="A810" s="1" t="s">
        <v>19</v>
      </c>
      <c r="B810" s="1" t="s">
        <v>19</v>
      </c>
      <c r="D810" s="3" t="s">
        <v>2510</v>
      </c>
      <c r="E810" s="3" t="s">
        <v>2511</v>
      </c>
      <c r="F810" s="3" t="s">
        <v>2512</v>
      </c>
      <c r="G810" s="3" t="s">
        <v>26244</v>
      </c>
      <c r="H810" s="3" t="s">
        <v>2513</v>
      </c>
      <c r="I810" s="6">
        <v>60110</v>
      </c>
      <c r="J810" s="7" t="s">
        <v>2522</v>
      </c>
      <c r="K810" s="8">
        <v>6011090</v>
      </c>
      <c r="L810" s="3">
        <v>5.0999999999999996</v>
      </c>
      <c r="N810" s="9">
        <v>5.0999999999999997E-2</v>
      </c>
      <c r="O810" s="9" t="b">
        <v>1</v>
      </c>
      <c r="P810" s="10">
        <v>9.673415644138918E-5</v>
      </c>
      <c r="Q810" s="3" t="s">
        <v>29</v>
      </c>
      <c r="R810" s="3" t="s">
        <v>2523</v>
      </c>
      <c r="S810" s="14">
        <v>6011090</v>
      </c>
      <c r="T810" s="21">
        <v>21.305235666666668</v>
      </c>
      <c r="U810" s="22">
        <v>21.244963000000002</v>
      </c>
      <c r="V810" s="22">
        <v>1.9862000000000001E-2</v>
      </c>
      <c r="W810" s="22">
        <v>4.0410666666666629E-2</v>
      </c>
      <c r="X810" s="22">
        <f t="shared" si="16"/>
        <v>1.0834931130000001</v>
      </c>
      <c r="Y810" s="8" t="b">
        <v>0</v>
      </c>
      <c r="Z810" s="8" t="b">
        <v>0</v>
      </c>
      <c r="AA810" s="8" t="b">
        <v>0</v>
      </c>
      <c r="AB810" s="8" t="b">
        <v>0</v>
      </c>
    </row>
    <row r="811" spans="1:28" hidden="1" x14ac:dyDescent="0.2">
      <c r="A811" s="1" t="s">
        <v>19</v>
      </c>
      <c r="B811" s="1" t="s">
        <v>19</v>
      </c>
      <c r="D811" s="3" t="s">
        <v>2510</v>
      </c>
      <c r="E811" s="3" t="s">
        <v>2511</v>
      </c>
      <c r="F811" s="3" t="s">
        <v>2512</v>
      </c>
      <c r="G811" s="3" t="s">
        <v>26244</v>
      </c>
      <c r="H811" s="3" t="s">
        <v>2524</v>
      </c>
      <c r="I811" s="6">
        <v>60120</v>
      </c>
      <c r="J811" s="7" t="s">
        <v>2525</v>
      </c>
      <c r="K811" s="8">
        <v>6012010</v>
      </c>
      <c r="L811" s="3">
        <v>0</v>
      </c>
      <c r="N811" s="9">
        <v>0</v>
      </c>
      <c r="O811" s="9" t="b">
        <v>1</v>
      </c>
      <c r="P811" s="10">
        <v>0</v>
      </c>
      <c r="Q811" s="3" t="s">
        <v>29</v>
      </c>
      <c r="R811" s="3" t="s">
        <v>2526</v>
      </c>
      <c r="S811" s="14">
        <v>6012010</v>
      </c>
      <c r="T811" s="21">
        <v>0.114415</v>
      </c>
      <c r="U811" s="22">
        <v>9.2827000000000007E-2</v>
      </c>
      <c r="V811" s="22">
        <v>2.1588E-2</v>
      </c>
      <c r="W811" s="22">
        <v>0</v>
      </c>
      <c r="X811" s="22">
        <f t="shared" si="16"/>
        <v>0</v>
      </c>
      <c r="Y811" s="8" t="b">
        <v>0</v>
      </c>
      <c r="Z811" s="8" t="b">
        <v>0</v>
      </c>
      <c r="AA811" s="8" t="b">
        <v>0</v>
      </c>
      <c r="AB811" s="8" t="b">
        <v>0</v>
      </c>
    </row>
    <row r="812" spans="1:28" hidden="1" x14ac:dyDescent="0.2">
      <c r="A812" s="1" t="s">
        <v>19</v>
      </c>
      <c r="B812" s="1" t="s">
        <v>19</v>
      </c>
      <c r="D812" s="3" t="s">
        <v>2510</v>
      </c>
      <c r="E812" s="3" t="s">
        <v>2511</v>
      </c>
      <c r="F812" s="3" t="s">
        <v>2512</v>
      </c>
      <c r="G812" s="3" t="s">
        <v>26244</v>
      </c>
      <c r="H812" s="3" t="s">
        <v>2524</v>
      </c>
      <c r="I812" s="6">
        <v>60120</v>
      </c>
      <c r="J812" s="7" t="s">
        <v>2527</v>
      </c>
      <c r="K812" s="8">
        <v>6012030</v>
      </c>
      <c r="L812" s="3">
        <v>9.6</v>
      </c>
      <c r="N812" s="9">
        <v>9.6000000000000002E-2</v>
      </c>
      <c r="O812" s="9" t="b">
        <v>1</v>
      </c>
      <c r="P812" s="10">
        <v>1.341068958588305E-5</v>
      </c>
      <c r="Q812" s="3" t="s">
        <v>29</v>
      </c>
      <c r="R812" s="3" t="s">
        <v>2528</v>
      </c>
      <c r="S812" s="14">
        <v>6012030</v>
      </c>
      <c r="T812" s="21">
        <v>19.857591833333359</v>
      </c>
      <c r="U812" s="22">
        <v>19.85481783333336</v>
      </c>
      <c r="V812" s="22">
        <v>0</v>
      </c>
      <c r="W812" s="22">
        <v>2.774E-3</v>
      </c>
      <c r="X812" s="22">
        <f t="shared" si="16"/>
        <v>1.9060625120000025</v>
      </c>
      <c r="Y812" s="8" t="b">
        <v>0</v>
      </c>
      <c r="Z812" s="8" t="b">
        <v>0</v>
      </c>
      <c r="AA812" s="8" t="b">
        <v>0</v>
      </c>
      <c r="AB812" s="8" t="b">
        <v>0</v>
      </c>
    </row>
    <row r="813" spans="1:28" hidden="1" x14ac:dyDescent="0.2">
      <c r="A813" s="1" t="s">
        <v>19</v>
      </c>
      <c r="B813" s="1" t="s">
        <v>19</v>
      </c>
      <c r="D813" s="3" t="s">
        <v>2510</v>
      </c>
      <c r="E813" s="3" t="s">
        <v>2511</v>
      </c>
      <c r="F813" s="3" t="s">
        <v>2512</v>
      </c>
      <c r="G813" s="3" t="s">
        <v>26244</v>
      </c>
      <c r="H813" s="3" t="s">
        <v>2524</v>
      </c>
      <c r="I813" s="6">
        <v>60120</v>
      </c>
      <c r="J813" s="7" t="s">
        <v>2529</v>
      </c>
      <c r="K813" s="8">
        <v>6012090</v>
      </c>
      <c r="L813" s="3">
        <v>6.4</v>
      </c>
      <c r="N813" s="9">
        <v>6.4000000000000001E-2</v>
      </c>
      <c r="O813" s="9" t="b">
        <v>1</v>
      </c>
      <c r="P813" s="10">
        <v>4.2365488832733506E-5</v>
      </c>
      <c r="Q813" s="3" t="s">
        <v>29</v>
      </c>
      <c r="R813" s="3" t="s">
        <v>2530</v>
      </c>
      <c r="S813" s="14">
        <v>6012090</v>
      </c>
      <c r="T813" s="21">
        <v>14.702784833333334</v>
      </c>
      <c r="U813" s="22">
        <v>14.651811500000001</v>
      </c>
      <c r="V813" s="22">
        <v>4.1240666666666703E-2</v>
      </c>
      <c r="W813" s="22">
        <v>9.732666666666669E-3</v>
      </c>
      <c r="X813" s="22">
        <f t="shared" si="16"/>
        <v>0.93771593600000003</v>
      </c>
      <c r="Y813" s="8" t="b">
        <v>0</v>
      </c>
      <c r="Z813" s="8" t="b">
        <v>0</v>
      </c>
      <c r="AA813" s="8" t="b">
        <v>0</v>
      </c>
      <c r="AB813" s="8" t="b">
        <v>0</v>
      </c>
    </row>
    <row r="814" spans="1:28" hidden="1" x14ac:dyDescent="0.2">
      <c r="A814" s="1" t="s">
        <v>19</v>
      </c>
      <c r="B814" s="1" t="s">
        <v>19</v>
      </c>
      <c r="D814" s="3" t="s">
        <v>2510</v>
      </c>
      <c r="E814" s="3" t="s">
        <v>2511</v>
      </c>
      <c r="F814" s="3" t="s">
        <v>2531</v>
      </c>
      <c r="G814" s="3" t="s">
        <v>26245</v>
      </c>
      <c r="H814" s="3" t="s">
        <v>2532</v>
      </c>
      <c r="I814" s="6">
        <v>60210</v>
      </c>
      <c r="J814" s="7" t="s">
        <v>2533</v>
      </c>
      <c r="K814" s="8">
        <v>6021010</v>
      </c>
      <c r="L814" s="3">
        <v>0</v>
      </c>
      <c r="N814" s="9">
        <v>0</v>
      </c>
      <c r="O814" s="9" t="b">
        <v>1</v>
      </c>
      <c r="P814" s="10">
        <v>0</v>
      </c>
      <c r="Q814" s="3" t="s">
        <v>29</v>
      </c>
      <c r="R814" s="3" t="s">
        <v>2534</v>
      </c>
      <c r="S814" s="14">
        <v>6021010</v>
      </c>
      <c r="T814" s="21">
        <v>9.3635000000000003E-3</v>
      </c>
      <c r="U814" s="22">
        <v>4.9595000000000004E-3</v>
      </c>
      <c r="V814" s="22">
        <v>0</v>
      </c>
      <c r="W814" s="22">
        <v>4.4039999999999999E-3</v>
      </c>
      <c r="X814" s="22">
        <f t="shared" si="16"/>
        <v>0</v>
      </c>
      <c r="Y814" s="8" t="b">
        <v>0</v>
      </c>
      <c r="Z814" s="8" t="b">
        <v>0</v>
      </c>
      <c r="AA814" s="8" t="b">
        <v>0</v>
      </c>
      <c r="AB814" s="8" t="b">
        <v>0</v>
      </c>
    </row>
    <row r="815" spans="1:28" hidden="1" x14ac:dyDescent="0.2">
      <c r="A815" s="1" t="s">
        <v>19</v>
      </c>
      <c r="B815" s="1" t="s">
        <v>19</v>
      </c>
      <c r="D815" s="3" t="s">
        <v>2510</v>
      </c>
      <c r="E815" s="3" t="s">
        <v>2511</v>
      </c>
      <c r="F815" s="3" t="s">
        <v>2531</v>
      </c>
      <c r="G815" s="3" t="s">
        <v>26245</v>
      </c>
      <c r="H815" s="3" t="s">
        <v>2532</v>
      </c>
      <c r="I815" s="6">
        <v>60210</v>
      </c>
      <c r="J815" s="7" t="s">
        <v>2535</v>
      </c>
      <c r="K815" s="8">
        <v>6021090</v>
      </c>
      <c r="L815" s="3">
        <v>4</v>
      </c>
      <c r="N815" s="9">
        <v>0.04</v>
      </c>
      <c r="O815" s="9" t="b">
        <v>1</v>
      </c>
      <c r="P815" s="10">
        <v>3.2119463775152398E-3</v>
      </c>
      <c r="Q815" s="3" t="s">
        <v>29</v>
      </c>
      <c r="R815" s="3" t="s">
        <v>2536</v>
      </c>
      <c r="S815" s="14">
        <v>6021090</v>
      </c>
      <c r="T815" s="21">
        <v>7.4148000000000005</v>
      </c>
      <c r="U815" s="22">
        <v>4.3999410000000001</v>
      </c>
      <c r="V815" s="22">
        <v>2.4194605000000005</v>
      </c>
      <c r="W815" s="22">
        <v>0.59539850000000005</v>
      </c>
      <c r="X815" s="22">
        <f t="shared" si="16"/>
        <v>0.17599764000000001</v>
      </c>
      <c r="Y815" s="8" t="b">
        <v>0</v>
      </c>
      <c r="Z815" s="8" t="b">
        <v>0</v>
      </c>
      <c r="AA815" s="8" t="b">
        <v>0</v>
      </c>
      <c r="AB815" s="8" t="b">
        <v>0</v>
      </c>
    </row>
    <row r="816" spans="1:28" hidden="1" x14ac:dyDescent="0.2">
      <c r="A816" s="1" t="s">
        <v>19</v>
      </c>
      <c r="B816" s="1" t="s">
        <v>19</v>
      </c>
      <c r="D816" s="3" t="s">
        <v>2510</v>
      </c>
      <c r="E816" s="3" t="s">
        <v>2511</v>
      </c>
      <c r="F816" s="3" t="s">
        <v>2531</v>
      </c>
      <c r="G816" s="3" t="s">
        <v>26245</v>
      </c>
      <c r="H816" s="3" t="s">
        <v>2537</v>
      </c>
      <c r="I816" s="6">
        <v>60220</v>
      </c>
      <c r="J816" s="7" t="s">
        <v>2538</v>
      </c>
      <c r="K816" s="8">
        <v>6022010</v>
      </c>
      <c r="L816" s="3">
        <v>0</v>
      </c>
      <c r="N816" s="9">
        <v>0</v>
      </c>
      <c r="O816" s="9" t="b">
        <v>1</v>
      </c>
      <c r="P816" s="10">
        <v>0</v>
      </c>
      <c r="Q816" s="3" t="s">
        <v>29</v>
      </c>
      <c r="R816" s="3" t="s">
        <v>2539</v>
      </c>
      <c r="S816" s="14">
        <v>6022010</v>
      </c>
      <c r="T816" s="21">
        <v>0.61606000000000005</v>
      </c>
      <c r="U816" s="22">
        <v>0.61606000000000005</v>
      </c>
      <c r="V816" s="22">
        <v>0</v>
      </c>
      <c r="W816" s="22">
        <v>0</v>
      </c>
      <c r="X816" s="22">
        <f t="shared" si="16"/>
        <v>0</v>
      </c>
      <c r="Y816" s="8" t="b">
        <v>0</v>
      </c>
      <c r="Z816" s="8" t="b">
        <v>0</v>
      </c>
      <c r="AA816" s="8" t="b">
        <v>0</v>
      </c>
      <c r="AB816" s="8" t="b">
        <v>0</v>
      </c>
    </row>
    <row r="817" spans="1:28" hidden="1" x14ac:dyDescent="0.2">
      <c r="A817" s="1" t="s">
        <v>19</v>
      </c>
      <c r="B817" s="1" t="s">
        <v>19</v>
      </c>
      <c r="D817" s="3" t="s">
        <v>2510</v>
      </c>
      <c r="E817" s="3" t="s">
        <v>2511</v>
      </c>
      <c r="F817" s="3" t="s">
        <v>2531</v>
      </c>
      <c r="G817" s="3" t="s">
        <v>26245</v>
      </c>
      <c r="H817" s="3" t="s">
        <v>2537</v>
      </c>
      <c r="I817" s="6">
        <v>60220</v>
      </c>
      <c r="J817" s="7" t="s">
        <v>2540</v>
      </c>
      <c r="K817" s="8">
        <v>6022020</v>
      </c>
      <c r="L817" s="3">
        <v>8.3000000000000007</v>
      </c>
      <c r="N817" s="9">
        <v>8.3000000000000004E-2</v>
      </c>
      <c r="O817" s="9" t="b">
        <v>1</v>
      </c>
      <c r="P817" s="10">
        <v>0</v>
      </c>
      <c r="Q817" s="3" t="s">
        <v>29</v>
      </c>
      <c r="R817" s="3" t="s">
        <v>2541</v>
      </c>
      <c r="S817" s="14">
        <v>6022020</v>
      </c>
      <c r="T817" s="21">
        <v>3.2460830000000001</v>
      </c>
      <c r="U817" s="22">
        <v>3.2100819999999999</v>
      </c>
      <c r="V817" s="22">
        <v>3.6000999999999998E-2</v>
      </c>
      <c r="W817" s="22">
        <v>0</v>
      </c>
      <c r="X817" s="22">
        <f t="shared" si="16"/>
        <v>0.26643680600000003</v>
      </c>
      <c r="Y817" s="8" t="b">
        <v>0</v>
      </c>
      <c r="Z817" s="8" t="b">
        <v>0</v>
      </c>
      <c r="AA817" s="8" t="b">
        <v>0</v>
      </c>
      <c r="AB817" s="8" t="b">
        <v>0</v>
      </c>
    </row>
    <row r="818" spans="1:28" hidden="1" x14ac:dyDescent="0.2">
      <c r="A818" s="1" t="s">
        <v>19</v>
      </c>
      <c r="B818" s="1" t="s">
        <v>19</v>
      </c>
      <c r="D818" s="3" t="s">
        <v>2510</v>
      </c>
      <c r="E818" s="3" t="s">
        <v>2511</v>
      </c>
      <c r="F818" s="3" t="s">
        <v>2531</v>
      </c>
      <c r="G818" s="3" t="s">
        <v>26245</v>
      </c>
      <c r="H818" s="3" t="s">
        <v>2537</v>
      </c>
      <c r="I818" s="6">
        <v>60220</v>
      </c>
      <c r="J818" s="7" t="s">
        <v>2542</v>
      </c>
      <c r="K818" s="8">
        <v>6022030</v>
      </c>
      <c r="L818" s="3">
        <v>8.3000000000000007</v>
      </c>
      <c r="N818" s="9">
        <v>8.3000000000000004E-2</v>
      </c>
      <c r="O818" s="9" t="b">
        <v>1</v>
      </c>
      <c r="P818" s="10">
        <v>0</v>
      </c>
      <c r="Q818" s="3" t="s">
        <v>29</v>
      </c>
      <c r="R818" s="3" t="s">
        <v>2543</v>
      </c>
      <c r="S818" s="14">
        <v>6022030</v>
      </c>
      <c r="T818" s="21">
        <v>0.54279299999999997</v>
      </c>
      <c r="U818" s="22">
        <v>0.54279299999999997</v>
      </c>
      <c r="V818" s="22">
        <v>0</v>
      </c>
      <c r="W818" s="22">
        <v>0</v>
      </c>
      <c r="X818" s="22">
        <f t="shared" si="16"/>
        <v>4.5051819E-2</v>
      </c>
      <c r="Y818" s="8" t="b">
        <v>0</v>
      </c>
      <c r="Z818" s="8" t="b">
        <v>0</v>
      </c>
      <c r="AA818" s="8" t="b">
        <v>0</v>
      </c>
      <c r="AB818" s="8" t="b">
        <v>0</v>
      </c>
    </row>
    <row r="819" spans="1:28" hidden="1" x14ac:dyDescent="0.2">
      <c r="A819" s="1" t="s">
        <v>19</v>
      </c>
      <c r="B819" s="1" t="s">
        <v>19</v>
      </c>
      <c r="D819" s="3" t="s">
        <v>2510</v>
      </c>
      <c r="E819" s="3" t="s">
        <v>2511</v>
      </c>
      <c r="F819" s="3" t="s">
        <v>2531</v>
      </c>
      <c r="G819" s="3" t="s">
        <v>26245</v>
      </c>
      <c r="H819" s="3" t="s">
        <v>2537</v>
      </c>
      <c r="I819" s="6">
        <v>60220</v>
      </c>
      <c r="J819" s="7" t="s">
        <v>2544</v>
      </c>
      <c r="K819" s="8">
        <v>6022080</v>
      </c>
      <c r="L819" s="3">
        <v>8.3000000000000007</v>
      </c>
      <c r="N819" s="9">
        <v>8.3000000000000004E-2</v>
      </c>
      <c r="O819" s="9" t="b">
        <v>1</v>
      </c>
      <c r="P819" s="10">
        <v>9.218497013477828E-5</v>
      </c>
      <c r="Q819" s="3" t="s">
        <v>29</v>
      </c>
      <c r="R819" s="3" t="s">
        <v>2545</v>
      </c>
      <c r="S819" s="14">
        <v>6022080</v>
      </c>
      <c r="T819" s="21">
        <v>5.9514040000000001</v>
      </c>
      <c r="U819" s="22">
        <v>5.9413210000000003</v>
      </c>
      <c r="V819" s="22">
        <v>3.473E-3</v>
      </c>
      <c r="W819" s="22">
        <v>6.6100000000000004E-3</v>
      </c>
      <c r="X819" s="22">
        <f t="shared" si="16"/>
        <v>0.49312964300000006</v>
      </c>
      <c r="Y819" s="8" t="b">
        <v>0</v>
      </c>
      <c r="Z819" s="8" t="b">
        <v>0</v>
      </c>
      <c r="AA819" s="8" t="b">
        <v>0</v>
      </c>
      <c r="AB819" s="8" t="b">
        <v>0</v>
      </c>
    </row>
    <row r="820" spans="1:28" hidden="1" x14ac:dyDescent="0.2">
      <c r="A820" s="1" t="s">
        <v>19</v>
      </c>
      <c r="B820" s="1" t="s">
        <v>19</v>
      </c>
      <c r="D820" s="3" t="s">
        <v>2510</v>
      </c>
      <c r="E820" s="3" t="s">
        <v>2511</v>
      </c>
      <c r="F820" s="3" t="s">
        <v>2531</v>
      </c>
      <c r="G820" s="3" t="s">
        <v>26245</v>
      </c>
      <c r="H820" s="3" t="s">
        <v>2546</v>
      </c>
      <c r="I820" s="6">
        <v>60230</v>
      </c>
      <c r="J820" s="7" t="s">
        <v>2547</v>
      </c>
      <c r="K820" s="8">
        <v>6023000</v>
      </c>
      <c r="L820" s="3">
        <v>8.3000000000000007</v>
      </c>
      <c r="N820" s="9">
        <v>8.3000000000000004E-2</v>
      </c>
      <c r="O820" s="9" t="b">
        <v>1</v>
      </c>
      <c r="P820" s="10">
        <v>0</v>
      </c>
      <c r="Q820" s="3" t="s">
        <v>29</v>
      </c>
      <c r="R820" s="3" t="s">
        <v>2548</v>
      </c>
      <c r="S820" s="14">
        <v>6023000</v>
      </c>
      <c r="T820" s="21">
        <v>2.9987011666666605</v>
      </c>
      <c r="U820" s="22">
        <v>2.9987011666666605</v>
      </c>
      <c r="V820" s="22">
        <v>0</v>
      </c>
      <c r="W820" s="22">
        <v>0</v>
      </c>
      <c r="X820" s="22">
        <f t="shared" si="16"/>
        <v>0.24889219683333283</v>
      </c>
      <c r="Y820" s="8" t="b">
        <v>0</v>
      </c>
      <c r="Z820" s="8" t="b">
        <v>0</v>
      </c>
      <c r="AA820" s="8" t="b">
        <v>0</v>
      </c>
      <c r="AB820" s="8" t="b">
        <v>0</v>
      </c>
    </row>
    <row r="821" spans="1:28" hidden="1" x14ac:dyDescent="0.2">
      <c r="A821" s="1" t="s">
        <v>19</v>
      </c>
      <c r="B821" s="1" t="s">
        <v>19</v>
      </c>
      <c r="D821" s="3" t="s">
        <v>2510</v>
      </c>
      <c r="E821" s="3" t="s">
        <v>2511</v>
      </c>
      <c r="F821" s="3" t="s">
        <v>2531</v>
      </c>
      <c r="G821" s="3" t="s">
        <v>26245</v>
      </c>
      <c r="H821" s="3" t="s">
        <v>2549</v>
      </c>
      <c r="I821" s="6">
        <v>60240</v>
      </c>
      <c r="J821" s="7" t="s">
        <v>2550</v>
      </c>
      <c r="K821" s="8">
        <v>6024000</v>
      </c>
      <c r="L821" s="3">
        <v>8.3000000000000007</v>
      </c>
      <c r="N821" s="9">
        <v>8.3000000000000004E-2</v>
      </c>
      <c r="O821" s="9" t="b">
        <v>1</v>
      </c>
      <c r="P821" s="10">
        <v>2.6854629401739207E-4</v>
      </c>
      <c r="Q821" s="3" t="s">
        <v>29</v>
      </c>
      <c r="R821" s="3" t="s">
        <v>2551</v>
      </c>
      <c r="S821" s="14">
        <v>6024000</v>
      </c>
      <c r="T821" s="21">
        <v>6.5523153333333344</v>
      </c>
      <c r="U821" s="22">
        <v>6.531115333333334</v>
      </c>
      <c r="V821" s="22">
        <v>0</v>
      </c>
      <c r="W821" s="22">
        <v>2.12E-2</v>
      </c>
      <c r="X821" s="22">
        <f t="shared" si="16"/>
        <v>0.54208257266666671</v>
      </c>
      <c r="Y821" s="8" t="b">
        <v>0</v>
      </c>
      <c r="Z821" s="8" t="b">
        <v>0</v>
      </c>
      <c r="AA821" s="8" t="b">
        <v>0</v>
      </c>
      <c r="AB821" s="8" t="b">
        <v>0</v>
      </c>
    </row>
    <row r="822" spans="1:28" hidden="1" x14ac:dyDescent="0.2">
      <c r="A822" s="1" t="s">
        <v>19</v>
      </c>
      <c r="B822" s="1" t="s">
        <v>19</v>
      </c>
      <c r="D822" s="3" t="s">
        <v>2510</v>
      </c>
      <c r="E822" s="3" t="s">
        <v>2511</v>
      </c>
      <c r="F822" s="3" t="s">
        <v>2531</v>
      </c>
      <c r="G822" s="3" t="s">
        <v>26245</v>
      </c>
      <c r="H822" s="3" t="s">
        <v>2552</v>
      </c>
      <c r="I822" s="6">
        <v>60290</v>
      </c>
      <c r="J822" s="7" t="s">
        <v>2553</v>
      </c>
      <c r="K822" s="8">
        <v>6029010</v>
      </c>
      <c r="L822" s="3">
        <v>8.3000000000000007</v>
      </c>
      <c r="N822" s="9">
        <v>8.3000000000000004E-2</v>
      </c>
      <c r="O822" s="9" t="b">
        <v>1</v>
      </c>
      <c r="P822" s="10">
        <v>3.1582923889455264E-3</v>
      </c>
      <c r="Q822" s="3" t="s">
        <v>29</v>
      </c>
      <c r="R822" s="3" t="s">
        <v>2554</v>
      </c>
      <c r="S822" s="14">
        <v>6029010</v>
      </c>
      <c r="T822" s="21">
        <v>4.4983780000000015</v>
      </c>
      <c r="U822" s="22">
        <v>4.3030885000000012</v>
      </c>
      <c r="V822" s="22">
        <v>2.4118500000000001E-2</v>
      </c>
      <c r="W822" s="22">
        <v>0.17117099999999999</v>
      </c>
      <c r="X822" s="22">
        <f t="shared" si="16"/>
        <v>0.35715634550000014</v>
      </c>
      <c r="Y822" s="8" t="b">
        <v>0</v>
      </c>
      <c r="Z822" s="8" t="b">
        <v>0</v>
      </c>
      <c r="AA822" s="8" t="b">
        <v>0</v>
      </c>
      <c r="AB822" s="8" t="b">
        <v>0</v>
      </c>
    </row>
    <row r="823" spans="1:28" hidden="1" x14ac:dyDescent="0.2">
      <c r="A823" s="1" t="s">
        <v>19</v>
      </c>
      <c r="B823" s="1" t="s">
        <v>19</v>
      </c>
      <c r="D823" s="3" t="s">
        <v>2510</v>
      </c>
      <c r="E823" s="3" t="s">
        <v>2511</v>
      </c>
      <c r="F823" s="3" t="s">
        <v>2531</v>
      </c>
      <c r="G823" s="3" t="s">
        <v>26245</v>
      </c>
      <c r="H823" s="3" t="s">
        <v>2552</v>
      </c>
      <c r="I823" s="6">
        <v>60290</v>
      </c>
      <c r="J823" s="7" t="s">
        <v>2555</v>
      </c>
      <c r="K823" s="8">
        <v>6029020</v>
      </c>
      <c r="L823" s="3">
        <v>0</v>
      </c>
      <c r="N823" s="9">
        <v>0</v>
      </c>
      <c r="O823" s="9" t="b">
        <v>1</v>
      </c>
      <c r="P823" s="10">
        <v>0</v>
      </c>
      <c r="Q823" s="3" t="s">
        <v>29</v>
      </c>
      <c r="R823" s="3" t="s">
        <v>2556</v>
      </c>
      <c r="S823" s="14">
        <v>6029020</v>
      </c>
      <c r="T823" s="21">
        <v>4.0419499999999997E-2</v>
      </c>
      <c r="U823" s="22">
        <v>4.0419499999999997E-2</v>
      </c>
      <c r="V823" s="22">
        <v>0</v>
      </c>
      <c r="W823" s="22">
        <v>0</v>
      </c>
      <c r="X823" s="22">
        <f t="shared" si="16"/>
        <v>0</v>
      </c>
      <c r="Y823" s="8" t="b">
        <v>0</v>
      </c>
      <c r="Z823" s="8" t="b">
        <v>0</v>
      </c>
      <c r="AA823" s="8" t="b">
        <v>0</v>
      </c>
      <c r="AB823" s="8" t="b">
        <v>0</v>
      </c>
    </row>
    <row r="824" spans="1:28" hidden="1" x14ac:dyDescent="0.2">
      <c r="A824" s="1" t="s">
        <v>19</v>
      </c>
      <c r="B824" s="1" t="s">
        <v>19</v>
      </c>
      <c r="D824" s="3" t="s">
        <v>2510</v>
      </c>
      <c r="E824" s="3" t="s">
        <v>2511</v>
      </c>
      <c r="F824" s="3" t="s">
        <v>2531</v>
      </c>
      <c r="G824" s="3" t="s">
        <v>26245</v>
      </c>
      <c r="H824" s="3" t="s">
        <v>2552</v>
      </c>
      <c r="I824" s="6">
        <v>60290</v>
      </c>
      <c r="J824" s="7" t="s">
        <v>2557</v>
      </c>
      <c r="K824" s="8">
        <v>6029030</v>
      </c>
      <c r="L824" s="3">
        <v>8.3000000000000007</v>
      </c>
      <c r="N824" s="9">
        <v>8.3000000000000004E-2</v>
      </c>
      <c r="O824" s="9" t="b">
        <v>1</v>
      </c>
      <c r="P824" s="10">
        <v>0</v>
      </c>
      <c r="Q824" s="3" t="s">
        <v>29</v>
      </c>
      <c r="R824" s="3" t="s">
        <v>2558</v>
      </c>
      <c r="S824" s="14">
        <v>6029030</v>
      </c>
      <c r="T824" s="21">
        <v>13.259075666666668</v>
      </c>
      <c r="U824" s="22">
        <v>13.259075666666668</v>
      </c>
      <c r="V824" s="22">
        <v>0</v>
      </c>
      <c r="W824" s="22">
        <v>0</v>
      </c>
      <c r="X824" s="22">
        <f t="shared" si="16"/>
        <v>1.1005032803333334</v>
      </c>
      <c r="Y824" s="8" t="b">
        <v>0</v>
      </c>
      <c r="Z824" s="8" t="b">
        <v>0</v>
      </c>
      <c r="AA824" s="8" t="b">
        <v>0</v>
      </c>
      <c r="AB824" s="8" t="b">
        <v>0</v>
      </c>
    </row>
    <row r="825" spans="1:28" hidden="1" x14ac:dyDescent="0.2">
      <c r="A825" s="1" t="s">
        <v>19</v>
      </c>
      <c r="B825" s="1" t="s">
        <v>19</v>
      </c>
      <c r="D825" s="3" t="s">
        <v>2510</v>
      </c>
      <c r="E825" s="3" t="s">
        <v>2511</v>
      </c>
      <c r="F825" s="3" t="s">
        <v>2531</v>
      </c>
      <c r="G825" s="3" t="s">
        <v>26245</v>
      </c>
      <c r="H825" s="3" t="s">
        <v>2552</v>
      </c>
      <c r="I825" s="6">
        <v>60290</v>
      </c>
      <c r="J825" s="7" t="s">
        <v>2559</v>
      </c>
      <c r="K825" s="8">
        <v>6029041</v>
      </c>
      <c r="L825" s="3">
        <v>8.3000000000000007</v>
      </c>
      <c r="N825" s="9">
        <v>8.3000000000000004E-2</v>
      </c>
      <c r="O825" s="9" t="b">
        <v>1</v>
      </c>
      <c r="P825" s="10">
        <v>1.3762987328810559E-3</v>
      </c>
      <c r="Q825" s="3" t="s">
        <v>29</v>
      </c>
      <c r="R825" s="3" t="s">
        <v>2560</v>
      </c>
      <c r="S825" s="14">
        <v>6029041</v>
      </c>
      <c r="T825" s="21">
        <v>3.3119621666666692</v>
      </c>
      <c r="U825" s="22">
        <v>3.2570000000000028</v>
      </c>
      <c r="V825" s="22">
        <v>4.35E-5</v>
      </c>
      <c r="W825" s="22">
        <v>5.4918666666666671E-2</v>
      </c>
      <c r="X825" s="22">
        <f t="shared" si="16"/>
        <v>0.27033100000000027</v>
      </c>
      <c r="Y825" s="8" t="b">
        <v>0</v>
      </c>
      <c r="Z825" s="8" t="b">
        <v>0</v>
      </c>
      <c r="AA825" s="8" t="b">
        <v>0</v>
      </c>
      <c r="AB825" s="8" t="b">
        <v>0</v>
      </c>
    </row>
    <row r="826" spans="1:28" hidden="1" x14ac:dyDescent="0.2">
      <c r="A826" s="1" t="s">
        <v>19</v>
      </c>
      <c r="B826" s="1" t="s">
        <v>19</v>
      </c>
      <c r="D826" s="3" t="s">
        <v>2510</v>
      </c>
      <c r="E826" s="3" t="s">
        <v>2511</v>
      </c>
      <c r="F826" s="3" t="s">
        <v>2531</v>
      </c>
      <c r="G826" s="3" t="s">
        <v>26245</v>
      </c>
      <c r="H826" s="3" t="s">
        <v>2552</v>
      </c>
      <c r="I826" s="6">
        <v>60290</v>
      </c>
      <c r="J826" s="7" t="s">
        <v>2561</v>
      </c>
      <c r="K826" s="8">
        <v>6029045</v>
      </c>
      <c r="L826" s="3">
        <v>6.5</v>
      </c>
      <c r="N826" s="9">
        <v>6.5000000000000002E-2</v>
      </c>
      <c r="O826" s="9" t="b">
        <v>1</v>
      </c>
      <c r="P826" s="10">
        <v>1.073204693246543E-3</v>
      </c>
      <c r="Q826" s="3" t="s">
        <v>29</v>
      </c>
      <c r="R826" s="3" t="s">
        <v>2562</v>
      </c>
      <c r="S826" s="14">
        <v>6029045</v>
      </c>
      <c r="T826" s="21">
        <v>15.367215999999969</v>
      </c>
      <c r="U826" s="22">
        <v>15.058173999999969</v>
      </c>
      <c r="V826" s="22">
        <v>5.5316333333333301E-2</v>
      </c>
      <c r="W826" s="22">
        <v>0.25372566666666668</v>
      </c>
      <c r="X826" s="22">
        <f t="shared" si="16"/>
        <v>0.97878130999999802</v>
      </c>
      <c r="Y826" s="8" t="b">
        <v>0</v>
      </c>
      <c r="Z826" s="8" t="b">
        <v>0</v>
      </c>
      <c r="AA826" s="8" t="b">
        <v>0</v>
      </c>
      <c r="AB826" s="8" t="b">
        <v>0</v>
      </c>
    </row>
    <row r="827" spans="1:28" hidden="1" x14ac:dyDescent="0.2">
      <c r="A827" s="1" t="s">
        <v>19</v>
      </c>
      <c r="B827" s="1" t="s">
        <v>19</v>
      </c>
      <c r="D827" s="3" t="s">
        <v>2510</v>
      </c>
      <c r="E827" s="3" t="s">
        <v>2511</v>
      </c>
      <c r="F827" s="3" t="s">
        <v>2531</v>
      </c>
      <c r="G827" s="3" t="s">
        <v>26245</v>
      </c>
      <c r="H827" s="3" t="s">
        <v>2552</v>
      </c>
      <c r="I827" s="6">
        <v>60290</v>
      </c>
      <c r="J827" s="7" t="s">
        <v>2563</v>
      </c>
      <c r="K827" s="8">
        <v>6029046</v>
      </c>
      <c r="L827" s="3">
        <v>8.3000000000000007</v>
      </c>
      <c r="N827" s="9">
        <v>8.3000000000000004E-2</v>
      </c>
      <c r="O827" s="9" t="b">
        <v>1</v>
      </c>
      <c r="P827" s="10">
        <v>3.8212319703524856E-5</v>
      </c>
      <c r="Q827" s="3" t="s">
        <v>29</v>
      </c>
      <c r="R827" s="3" t="s">
        <v>2564</v>
      </c>
      <c r="S827" s="14">
        <v>6029046</v>
      </c>
      <c r="T827" s="21">
        <v>9.7265490000000003</v>
      </c>
      <c r="U827" s="22">
        <v>9.7220709999999997</v>
      </c>
      <c r="V827" s="22">
        <v>0</v>
      </c>
      <c r="W827" s="22">
        <v>4.4780000000000002E-3</v>
      </c>
      <c r="X827" s="22">
        <f t="shared" si="16"/>
        <v>0.80693189300000001</v>
      </c>
      <c r="Y827" s="8" t="b">
        <v>0</v>
      </c>
      <c r="Z827" s="8" t="b">
        <v>0</v>
      </c>
      <c r="AA827" s="8" t="b">
        <v>0</v>
      </c>
      <c r="AB827" s="8" t="b">
        <v>0</v>
      </c>
    </row>
    <row r="828" spans="1:28" hidden="1" x14ac:dyDescent="0.2">
      <c r="A828" s="1" t="s">
        <v>19</v>
      </c>
      <c r="B828" s="1" t="s">
        <v>19</v>
      </c>
      <c r="D828" s="3" t="s">
        <v>2510</v>
      </c>
      <c r="E828" s="3" t="s">
        <v>2511</v>
      </c>
      <c r="F828" s="3" t="s">
        <v>2531</v>
      </c>
      <c r="G828" s="3" t="s">
        <v>26245</v>
      </c>
      <c r="H828" s="3" t="s">
        <v>2552</v>
      </c>
      <c r="I828" s="6">
        <v>60290</v>
      </c>
      <c r="J828" s="7" t="s">
        <v>2565</v>
      </c>
      <c r="K828" s="8">
        <v>6029047</v>
      </c>
      <c r="L828" s="3">
        <v>8.3000000000000007</v>
      </c>
      <c r="N828" s="9">
        <v>8.3000000000000004E-2</v>
      </c>
      <c r="O828" s="9" t="b">
        <v>1</v>
      </c>
      <c r="P828" s="10">
        <v>0</v>
      </c>
      <c r="Q828" s="3" t="s">
        <v>29</v>
      </c>
      <c r="R828" s="3" t="s">
        <v>2566</v>
      </c>
      <c r="S828" s="14">
        <v>6029047</v>
      </c>
      <c r="T828" s="21">
        <v>9.6193099999999987</v>
      </c>
      <c r="U828" s="22">
        <v>9.6013529999999996</v>
      </c>
      <c r="V828" s="22">
        <v>1.7957000000000001E-2</v>
      </c>
      <c r="W828" s="22">
        <v>0</v>
      </c>
      <c r="X828" s="22">
        <f t="shared" si="16"/>
        <v>0.79691229900000005</v>
      </c>
      <c r="Y828" s="8" t="b">
        <v>0</v>
      </c>
      <c r="Z828" s="8" t="b">
        <v>0</v>
      </c>
      <c r="AA828" s="8" t="b">
        <v>0</v>
      </c>
      <c r="AB828" s="8" t="b">
        <v>0</v>
      </c>
    </row>
    <row r="829" spans="1:28" hidden="1" x14ac:dyDescent="0.2">
      <c r="A829" s="1" t="s">
        <v>19</v>
      </c>
      <c r="B829" s="1" t="s">
        <v>19</v>
      </c>
      <c r="D829" s="3" t="s">
        <v>2510</v>
      </c>
      <c r="E829" s="3" t="s">
        <v>2511</v>
      </c>
      <c r="F829" s="3" t="s">
        <v>2531</v>
      </c>
      <c r="G829" s="3" t="s">
        <v>26245</v>
      </c>
      <c r="H829" s="3" t="s">
        <v>2552</v>
      </c>
      <c r="I829" s="6">
        <v>60290</v>
      </c>
      <c r="J829" s="7" t="s">
        <v>2567</v>
      </c>
      <c r="K829" s="8">
        <v>6029048</v>
      </c>
      <c r="L829" s="3">
        <v>8.3000000000000007</v>
      </c>
      <c r="N829" s="9">
        <v>8.3000000000000004E-2</v>
      </c>
      <c r="O829" s="9" t="b">
        <v>1</v>
      </c>
      <c r="P829" s="10">
        <v>2.7395899421704992E-4</v>
      </c>
      <c r="Q829" s="3" t="s">
        <v>29</v>
      </c>
      <c r="R829" s="3" t="s">
        <v>2568</v>
      </c>
      <c r="S829" s="14">
        <v>6029048</v>
      </c>
      <c r="T829" s="21">
        <v>17.856456999999995</v>
      </c>
      <c r="U829" s="22">
        <v>17.793634999999998</v>
      </c>
      <c r="V829" s="22">
        <v>3.8830000000000002E-3</v>
      </c>
      <c r="W829" s="22">
        <v>5.8938999999999998E-2</v>
      </c>
      <c r="X829" s="22">
        <f t="shared" si="16"/>
        <v>1.476871705</v>
      </c>
      <c r="Y829" s="8" t="b">
        <v>0</v>
      </c>
      <c r="Z829" s="8" t="b">
        <v>0</v>
      </c>
      <c r="AA829" s="8" t="b">
        <v>0</v>
      </c>
      <c r="AB829" s="8" t="b">
        <v>0</v>
      </c>
    </row>
    <row r="830" spans="1:28" hidden="1" x14ac:dyDescent="0.2">
      <c r="A830" s="1" t="s">
        <v>19</v>
      </c>
      <c r="B830" s="1" t="s">
        <v>19</v>
      </c>
      <c r="D830" s="3" t="s">
        <v>2510</v>
      </c>
      <c r="E830" s="3" t="s">
        <v>2511</v>
      </c>
      <c r="F830" s="3" t="s">
        <v>2531</v>
      </c>
      <c r="G830" s="3" t="s">
        <v>26245</v>
      </c>
      <c r="H830" s="3" t="s">
        <v>2552</v>
      </c>
      <c r="I830" s="6">
        <v>60290</v>
      </c>
      <c r="J830" s="7" t="s">
        <v>2569</v>
      </c>
      <c r="K830" s="8">
        <v>6029050</v>
      </c>
      <c r="L830" s="3">
        <v>8.3000000000000007</v>
      </c>
      <c r="N830" s="9">
        <v>8.3000000000000004E-2</v>
      </c>
      <c r="O830" s="9" t="b">
        <v>1</v>
      </c>
      <c r="P830" s="10">
        <v>8.5844344735818638E-4</v>
      </c>
      <c r="Q830" s="3" t="s">
        <v>29</v>
      </c>
      <c r="R830" s="3" t="s">
        <v>2570</v>
      </c>
      <c r="S830" s="14">
        <v>6029050</v>
      </c>
      <c r="T830" s="21">
        <v>67.521926666666673</v>
      </c>
      <c r="U830" s="22">
        <v>66.786299500000013</v>
      </c>
      <c r="V830" s="22">
        <v>3.72686666666667E-2</v>
      </c>
      <c r="W830" s="22">
        <v>0.69835849999999999</v>
      </c>
      <c r="X830" s="22">
        <f t="shared" si="16"/>
        <v>5.5432628585000012</v>
      </c>
      <c r="Y830" s="8" t="b">
        <v>0</v>
      </c>
      <c r="Z830" s="8" t="b">
        <v>0</v>
      </c>
      <c r="AA830" s="8" t="b">
        <v>0</v>
      </c>
      <c r="AB830" s="8" t="b">
        <v>0</v>
      </c>
    </row>
    <row r="831" spans="1:28" hidden="1" x14ac:dyDescent="0.2">
      <c r="A831" s="1" t="s">
        <v>19</v>
      </c>
      <c r="B831" s="1" t="s">
        <v>19</v>
      </c>
      <c r="D831" s="3" t="s">
        <v>2510</v>
      </c>
      <c r="E831" s="3" t="s">
        <v>2511</v>
      </c>
      <c r="F831" s="3" t="s">
        <v>2531</v>
      </c>
      <c r="G831" s="3" t="s">
        <v>26245</v>
      </c>
      <c r="H831" s="3" t="s">
        <v>2552</v>
      </c>
      <c r="I831" s="6">
        <v>60290</v>
      </c>
      <c r="J831" s="7" t="s">
        <v>2571</v>
      </c>
      <c r="K831" s="8">
        <v>6029070</v>
      </c>
      <c r="L831" s="3">
        <v>6.5</v>
      </c>
      <c r="N831" s="9">
        <v>6.5000000000000002E-2</v>
      </c>
      <c r="O831" s="9" t="b">
        <v>1</v>
      </c>
      <c r="P831" s="10">
        <v>1.7918009361543176E-2</v>
      </c>
      <c r="Q831" s="3" t="s">
        <v>29</v>
      </c>
      <c r="R831" s="3" t="s">
        <v>2572</v>
      </c>
      <c r="S831" s="14">
        <v>6029070</v>
      </c>
      <c r="T831" s="21">
        <v>7.641297166666666</v>
      </c>
      <c r="U831" s="22">
        <v>5.3947384999999999</v>
      </c>
      <c r="V831" s="22">
        <v>0.140145833333333</v>
      </c>
      <c r="W831" s="22">
        <v>2.1064128333333332</v>
      </c>
      <c r="X831" s="22">
        <f t="shared" si="16"/>
        <v>0.35065800250000001</v>
      </c>
      <c r="Y831" s="8" t="b">
        <v>0</v>
      </c>
      <c r="Z831" s="8" t="b">
        <v>0</v>
      </c>
      <c r="AA831" s="8" t="b">
        <v>0</v>
      </c>
      <c r="AB831" s="8" t="b">
        <v>0</v>
      </c>
    </row>
    <row r="832" spans="1:28" hidden="1" x14ac:dyDescent="0.2">
      <c r="A832" s="1" t="s">
        <v>19</v>
      </c>
      <c r="B832" s="1" t="s">
        <v>19</v>
      </c>
      <c r="D832" s="3" t="s">
        <v>2510</v>
      </c>
      <c r="E832" s="3" t="s">
        <v>2511</v>
      </c>
      <c r="F832" s="3" t="s">
        <v>2531</v>
      </c>
      <c r="G832" s="3" t="s">
        <v>26245</v>
      </c>
      <c r="H832" s="3" t="s">
        <v>2552</v>
      </c>
      <c r="I832" s="6">
        <v>60290</v>
      </c>
      <c r="J832" s="7" t="s">
        <v>2573</v>
      </c>
      <c r="K832" s="8">
        <v>6029091</v>
      </c>
      <c r="L832" s="3">
        <v>6.5</v>
      </c>
      <c r="N832" s="9">
        <v>6.5000000000000002E-2</v>
      </c>
      <c r="O832" s="9" t="b">
        <v>1</v>
      </c>
      <c r="P832" s="10">
        <v>4.0533272975330352E-4</v>
      </c>
      <c r="Q832" s="3" t="s">
        <v>29</v>
      </c>
      <c r="R832" s="3" t="s">
        <v>2574</v>
      </c>
      <c r="S832" s="14">
        <v>6029091</v>
      </c>
      <c r="T832" s="21">
        <v>67.340421000000006</v>
      </c>
      <c r="U832" s="22">
        <v>66.89967200000001</v>
      </c>
      <c r="V832" s="22">
        <v>2.08216666666667E-2</v>
      </c>
      <c r="W832" s="22">
        <v>0.41992733333333371</v>
      </c>
      <c r="X832" s="22">
        <f t="shared" si="16"/>
        <v>4.3484786800000004</v>
      </c>
      <c r="Y832" s="8" t="b">
        <v>0</v>
      </c>
      <c r="Z832" s="8" t="b">
        <v>0</v>
      </c>
      <c r="AA832" s="8" t="b">
        <v>0</v>
      </c>
      <c r="AB832" s="8" t="b">
        <v>0</v>
      </c>
    </row>
    <row r="833" spans="1:28" hidden="1" x14ac:dyDescent="0.2">
      <c r="A833" s="1" t="s">
        <v>19</v>
      </c>
      <c r="B833" s="1" t="s">
        <v>19</v>
      </c>
      <c r="D833" s="3" t="s">
        <v>2510</v>
      </c>
      <c r="E833" s="3" t="s">
        <v>2511</v>
      </c>
      <c r="F833" s="3" t="s">
        <v>2531</v>
      </c>
      <c r="G833" s="3" t="s">
        <v>26245</v>
      </c>
      <c r="H833" s="3" t="s">
        <v>2552</v>
      </c>
      <c r="I833" s="6">
        <v>60290</v>
      </c>
      <c r="J833" s="7" t="s">
        <v>2575</v>
      </c>
      <c r="K833" s="8">
        <v>6029099</v>
      </c>
      <c r="L833" s="3">
        <v>6.5</v>
      </c>
      <c r="N833" s="9">
        <v>6.5000000000000002E-2</v>
      </c>
      <c r="O833" s="9" t="b">
        <v>1</v>
      </c>
      <c r="P833" s="10">
        <v>1.445825867971768E-4</v>
      </c>
      <c r="Q833" s="3" t="s">
        <v>29</v>
      </c>
      <c r="R833" s="3" t="s">
        <v>2576</v>
      </c>
      <c r="S833" s="14">
        <v>6029099</v>
      </c>
      <c r="T833" s="21">
        <v>57.846327499999994</v>
      </c>
      <c r="U833" s="22">
        <v>57.691263499999998</v>
      </c>
      <c r="V833" s="22">
        <v>2.6393666666666673E-2</v>
      </c>
      <c r="W833" s="22">
        <v>0.1286703333333333</v>
      </c>
      <c r="X833" s="22">
        <f t="shared" si="16"/>
        <v>3.7499321275000002</v>
      </c>
      <c r="Y833" s="8" t="b">
        <v>0</v>
      </c>
      <c r="Z833" s="8" t="b">
        <v>0</v>
      </c>
      <c r="AA833" s="8" t="b">
        <v>0</v>
      </c>
      <c r="AB833" s="8" t="b">
        <v>0</v>
      </c>
    </row>
    <row r="834" spans="1:28" hidden="1" x14ac:dyDescent="0.2">
      <c r="A834" s="1" t="s">
        <v>19</v>
      </c>
      <c r="B834" s="1" t="s">
        <v>19</v>
      </c>
      <c r="D834" s="3" t="s">
        <v>2510</v>
      </c>
      <c r="E834" s="3" t="s">
        <v>2511</v>
      </c>
      <c r="F834" s="3" t="s">
        <v>2577</v>
      </c>
      <c r="G834" s="3" t="s">
        <v>26246</v>
      </c>
      <c r="H834" s="3" t="s">
        <v>2578</v>
      </c>
      <c r="I834" s="6">
        <v>60311</v>
      </c>
      <c r="J834" s="7" t="s">
        <v>2579</v>
      </c>
      <c r="K834" s="8">
        <v>6031100</v>
      </c>
      <c r="L834" s="3">
        <v>8.5</v>
      </c>
      <c r="N834" s="9">
        <v>8.5000000000000006E-2</v>
      </c>
      <c r="O834" s="9" t="b">
        <v>1</v>
      </c>
      <c r="P834" s="10">
        <v>2.7618956756798298E-2</v>
      </c>
      <c r="Q834" s="3" t="s">
        <v>25</v>
      </c>
      <c r="R834" s="3" t="s">
        <v>2580</v>
      </c>
      <c r="S834" s="14">
        <v>6031100</v>
      </c>
      <c r="T834" s="21">
        <v>160.21941933333326</v>
      </c>
      <c r="U834" s="22">
        <v>100.81879866666662</v>
      </c>
      <c r="V834" s="22">
        <v>7.340700499999997</v>
      </c>
      <c r="W834" s="22">
        <v>52.059920166666643</v>
      </c>
      <c r="X834" s="22">
        <f t="shared" si="16"/>
        <v>8.5695978866666636</v>
      </c>
      <c r="Y834" s="8" t="b">
        <v>0</v>
      </c>
      <c r="Z834" s="8" t="b">
        <v>0</v>
      </c>
      <c r="AA834" s="8" t="b">
        <v>0</v>
      </c>
      <c r="AB834" s="8" t="b">
        <v>0</v>
      </c>
    </row>
    <row r="835" spans="1:28" hidden="1" x14ac:dyDescent="0.2">
      <c r="A835" s="1" t="s">
        <v>19</v>
      </c>
      <c r="B835" s="1" t="s">
        <v>19</v>
      </c>
      <c r="D835" s="3" t="s">
        <v>2510</v>
      </c>
      <c r="E835" s="3" t="s">
        <v>2511</v>
      </c>
      <c r="F835" s="3" t="s">
        <v>2577</v>
      </c>
      <c r="G835" s="3" t="s">
        <v>26246</v>
      </c>
      <c r="H835" s="3" t="s">
        <v>2581</v>
      </c>
      <c r="I835" s="6">
        <v>60312</v>
      </c>
      <c r="J835" s="7" t="s">
        <v>2582</v>
      </c>
      <c r="K835" s="8">
        <v>6031200</v>
      </c>
      <c r="L835" s="3">
        <v>8.5</v>
      </c>
      <c r="N835" s="9">
        <v>8.5000000000000006E-2</v>
      </c>
      <c r="O835" s="9" t="b">
        <v>1</v>
      </c>
      <c r="P835" s="10">
        <v>1.0881795422406141E-2</v>
      </c>
      <c r="Q835" s="3" t="s">
        <v>25</v>
      </c>
      <c r="R835" s="3" t="s">
        <v>2583</v>
      </c>
      <c r="S835" s="14">
        <v>6031200</v>
      </c>
      <c r="T835" s="21">
        <v>51.945142833333328</v>
      </c>
      <c r="U835" s="22">
        <v>27.103991000000001</v>
      </c>
      <c r="V835" s="22">
        <v>18.191076333333328</v>
      </c>
      <c r="W835" s="22">
        <v>6.6500754999999971</v>
      </c>
      <c r="X835" s="22">
        <f t="shared" si="16"/>
        <v>2.3038392350000003</v>
      </c>
      <c r="Y835" s="8" t="b">
        <v>0</v>
      </c>
      <c r="Z835" s="8" t="b">
        <v>0</v>
      </c>
      <c r="AA835" s="8" t="b">
        <v>0</v>
      </c>
      <c r="AB835" s="8" t="b">
        <v>0</v>
      </c>
    </row>
    <row r="836" spans="1:28" hidden="1" x14ac:dyDescent="0.2">
      <c r="A836" s="1" t="s">
        <v>19</v>
      </c>
      <c r="B836" s="1" t="s">
        <v>19</v>
      </c>
      <c r="D836" s="3" t="s">
        <v>2510</v>
      </c>
      <c r="E836" s="3" t="s">
        <v>2511</v>
      </c>
      <c r="F836" s="3" t="s">
        <v>2577</v>
      </c>
      <c r="G836" s="3" t="s">
        <v>26246</v>
      </c>
      <c r="H836" s="3" t="s">
        <v>2584</v>
      </c>
      <c r="I836" s="6">
        <v>60313</v>
      </c>
      <c r="J836" s="7" t="s">
        <v>2585</v>
      </c>
      <c r="K836" s="8">
        <v>6031300</v>
      </c>
      <c r="L836" s="3">
        <v>8.5</v>
      </c>
      <c r="N836" s="9">
        <v>8.5000000000000006E-2</v>
      </c>
      <c r="O836" s="9" t="b">
        <v>1</v>
      </c>
      <c r="P836" s="10">
        <v>1.9393202483365016E-3</v>
      </c>
      <c r="Q836" s="3" t="s">
        <v>25</v>
      </c>
      <c r="R836" s="3" t="s">
        <v>2586</v>
      </c>
      <c r="S836" s="14">
        <v>6031300</v>
      </c>
      <c r="T836" s="21">
        <v>11.493383666666666</v>
      </c>
      <c r="U836" s="22">
        <v>11.226732</v>
      </c>
      <c r="V836" s="22">
        <v>4.424E-3</v>
      </c>
      <c r="W836" s="22">
        <v>0.26222766666666697</v>
      </c>
      <c r="X836" s="22">
        <f t="shared" si="16"/>
        <v>0.95427222000000012</v>
      </c>
      <c r="Y836" s="8" t="b">
        <v>0</v>
      </c>
      <c r="Z836" s="8" t="b">
        <v>0</v>
      </c>
      <c r="AA836" s="8" t="b">
        <v>0</v>
      </c>
      <c r="AB836" s="8" t="b">
        <v>0</v>
      </c>
    </row>
    <row r="837" spans="1:28" hidden="1" x14ac:dyDescent="0.2">
      <c r="A837" s="1" t="s">
        <v>19</v>
      </c>
      <c r="B837" s="1" t="s">
        <v>19</v>
      </c>
      <c r="D837" s="3" t="s">
        <v>2510</v>
      </c>
      <c r="E837" s="3" t="s">
        <v>2511</v>
      </c>
      <c r="F837" s="3" t="s">
        <v>2577</v>
      </c>
      <c r="G837" s="3" t="s">
        <v>26246</v>
      </c>
      <c r="H837" s="3" t="s">
        <v>2587</v>
      </c>
      <c r="I837" s="6">
        <v>60314</v>
      </c>
      <c r="J837" s="7" t="s">
        <v>2588</v>
      </c>
      <c r="K837" s="8">
        <v>6031400</v>
      </c>
      <c r="L837" s="3">
        <v>8.5</v>
      </c>
      <c r="N837" s="9">
        <v>8.5000000000000006E-2</v>
      </c>
      <c r="O837" s="9" t="b">
        <v>1</v>
      </c>
      <c r="P837" s="10">
        <v>2.8837492702158259E-4</v>
      </c>
      <c r="Q837" s="3" t="s">
        <v>25</v>
      </c>
      <c r="R837" s="3" t="s">
        <v>2589</v>
      </c>
      <c r="S837" s="14">
        <v>6031400</v>
      </c>
      <c r="T837" s="21">
        <v>114.32118483333336</v>
      </c>
      <c r="U837" s="22">
        <v>95.299975000000032</v>
      </c>
      <c r="V837" s="22">
        <v>18.6333585</v>
      </c>
      <c r="W837" s="22">
        <v>0.38785133333333366</v>
      </c>
      <c r="X837" s="22">
        <f t="shared" si="16"/>
        <v>8.1004978750000038</v>
      </c>
      <c r="Y837" s="8" t="b">
        <v>0</v>
      </c>
      <c r="Z837" s="8" t="b">
        <v>0</v>
      </c>
      <c r="AA837" s="8" t="b">
        <v>0</v>
      </c>
      <c r="AB837" s="8" t="b">
        <v>0</v>
      </c>
    </row>
    <row r="838" spans="1:28" hidden="1" x14ac:dyDescent="0.2">
      <c r="A838" s="1" t="s">
        <v>19</v>
      </c>
      <c r="B838" s="1" t="s">
        <v>19</v>
      </c>
      <c r="D838" s="3" t="s">
        <v>2510</v>
      </c>
      <c r="E838" s="3" t="s">
        <v>2511</v>
      </c>
      <c r="F838" s="3" t="s">
        <v>2577</v>
      </c>
      <c r="G838" s="3" t="s">
        <v>26246</v>
      </c>
      <c r="H838" s="3" t="s">
        <v>2590</v>
      </c>
      <c r="I838" s="6">
        <v>60315</v>
      </c>
      <c r="J838" s="7" t="s">
        <v>2591</v>
      </c>
      <c r="K838" s="8">
        <v>6031500</v>
      </c>
      <c r="L838" s="3">
        <v>8.5</v>
      </c>
      <c r="N838" s="9">
        <v>8.5000000000000006E-2</v>
      </c>
      <c r="O838" s="9" t="b">
        <v>1</v>
      </c>
      <c r="P838" s="10">
        <v>1.4734841432505595E-4</v>
      </c>
      <c r="Q838" s="3" t="s">
        <v>25</v>
      </c>
      <c r="R838" s="3" t="s">
        <v>2592</v>
      </c>
      <c r="S838" s="14">
        <v>6031500</v>
      </c>
      <c r="T838" s="21">
        <v>72.401435166666616</v>
      </c>
      <c r="U838" s="22">
        <v>71.744445666666621</v>
      </c>
      <c r="V838" s="22">
        <v>0.53148083333333307</v>
      </c>
      <c r="W838" s="22">
        <v>0.12550866666666671</v>
      </c>
      <c r="X838" s="22">
        <f t="shared" si="16"/>
        <v>6.0982778816666636</v>
      </c>
      <c r="Y838" s="8" t="b">
        <v>0</v>
      </c>
      <c r="Z838" s="8" t="b">
        <v>0</v>
      </c>
      <c r="AA838" s="8" t="b">
        <v>0</v>
      </c>
      <c r="AB838" s="8" t="b">
        <v>0</v>
      </c>
    </row>
    <row r="839" spans="1:28" hidden="1" x14ac:dyDescent="0.2">
      <c r="A839" s="1" t="s">
        <v>19</v>
      </c>
      <c r="B839" s="1" t="s">
        <v>19</v>
      </c>
      <c r="D839" s="3" t="s">
        <v>2510</v>
      </c>
      <c r="E839" s="3" t="s">
        <v>2511</v>
      </c>
      <c r="F839" s="3" t="s">
        <v>2577</v>
      </c>
      <c r="G839" s="3" t="s">
        <v>26246</v>
      </c>
      <c r="H839" s="3" t="s">
        <v>2593</v>
      </c>
      <c r="I839" s="6">
        <v>60319</v>
      </c>
      <c r="J839" s="7" t="s">
        <v>2594</v>
      </c>
      <c r="K839" s="8">
        <v>6031910</v>
      </c>
      <c r="L839" s="3">
        <v>8.5</v>
      </c>
      <c r="N839" s="9">
        <v>8.5000000000000006E-2</v>
      </c>
      <c r="O839" s="9" t="b">
        <v>1</v>
      </c>
      <c r="P839" s="10">
        <v>6.5834547357413633E-5</v>
      </c>
      <c r="Q839" s="3" t="s">
        <v>25</v>
      </c>
      <c r="R839" s="3" t="s">
        <v>2595</v>
      </c>
      <c r="S839" s="14">
        <v>6031910</v>
      </c>
      <c r="T839" s="21">
        <v>15.275186666666668</v>
      </c>
      <c r="U839" s="22">
        <v>15.075706666666667</v>
      </c>
      <c r="V839" s="22">
        <v>0.18764900000000001</v>
      </c>
      <c r="W839" s="22">
        <v>1.1831E-2</v>
      </c>
      <c r="X839" s="22">
        <f t="shared" si="16"/>
        <v>1.2814350666666667</v>
      </c>
      <c r="Y839" s="8" t="b">
        <v>0</v>
      </c>
      <c r="Z839" s="8" t="b">
        <v>0</v>
      </c>
      <c r="AA839" s="8" t="b">
        <v>0</v>
      </c>
      <c r="AB839" s="8" t="b">
        <v>0</v>
      </c>
    </row>
    <row r="840" spans="1:28" hidden="1" x14ac:dyDescent="0.2">
      <c r="A840" s="1" t="s">
        <v>19</v>
      </c>
      <c r="B840" s="1" t="s">
        <v>19</v>
      </c>
      <c r="D840" s="3" t="s">
        <v>2510</v>
      </c>
      <c r="E840" s="3" t="s">
        <v>2511</v>
      </c>
      <c r="F840" s="3" t="s">
        <v>2577</v>
      </c>
      <c r="G840" s="3" t="s">
        <v>26246</v>
      </c>
      <c r="H840" s="3" t="s">
        <v>2593</v>
      </c>
      <c r="I840" s="6">
        <v>60319</v>
      </c>
      <c r="J840" s="7" t="s">
        <v>2596</v>
      </c>
      <c r="K840" s="8">
        <v>6031920</v>
      </c>
      <c r="L840" s="3">
        <v>8.5</v>
      </c>
      <c r="N840" s="9">
        <v>8.5000000000000006E-2</v>
      </c>
      <c r="O840" s="9" t="b">
        <v>1</v>
      </c>
      <c r="P840" s="10">
        <v>0</v>
      </c>
      <c r="Q840" s="3" t="s">
        <v>25</v>
      </c>
      <c r="R840" s="3" t="s">
        <v>2597</v>
      </c>
      <c r="S840" s="14">
        <v>6031920</v>
      </c>
      <c r="T840" s="21">
        <v>9.6049279999999992</v>
      </c>
      <c r="U840" s="22">
        <v>9.6049279999999992</v>
      </c>
      <c r="V840" s="22">
        <v>0</v>
      </c>
      <c r="W840" s="22">
        <v>0</v>
      </c>
      <c r="X840" s="22">
        <f t="shared" ref="X840:X903" si="17">U840*N840</f>
        <v>0.81641887999999996</v>
      </c>
      <c r="Y840" s="8" t="b">
        <v>0</v>
      </c>
      <c r="Z840" s="8" t="b">
        <v>0</v>
      </c>
      <c r="AA840" s="8" t="b">
        <v>0</v>
      </c>
      <c r="AB840" s="8" t="b">
        <v>0</v>
      </c>
    </row>
    <row r="841" spans="1:28" hidden="1" x14ac:dyDescent="0.2">
      <c r="A841" s="1" t="s">
        <v>19</v>
      </c>
      <c r="B841" s="1" t="s">
        <v>19</v>
      </c>
      <c r="D841" s="3" t="s">
        <v>2510</v>
      </c>
      <c r="E841" s="3" t="s">
        <v>2511</v>
      </c>
      <c r="F841" s="3" t="s">
        <v>2577</v>
      </c>
      <c r="G841" s="3" t="s">
        <v>26246</v>
      </c>
      <c r="H841" s="3" t="s">
        <v>2593</v>
      </c>
      <c r="I841" s="6">
        <v>60319</v>
      </c>
      <c r="J841" s="7" t="s">
        <v>2598</v>
      </c>
      <c r="K841" s="8">
        <v>6031970</v>
      </c>
      <c r="L841" s="3">
        <v>8.5</v>
      </c>
      <c r="N841" s="9">
        <v>8.5000000000000006E-2</v>
      </c>
      <c r="O841" s="9" t="b">
        <v>1</v>
      </c>
      <c r="P841" s="10">
        <v>1.0261139088072575E-3</v>
      </c>
      <c r="Q841" s="3" t="s">
        <v>25</v>
      </c>
      <c r="R841" s="3" t="s">
        <v>2599</v>
      </c>
      <c r="S841" s="14">
        <v>6031970</v>
      </c>
      <c r="T841" s="21">
        <v>232.084214</v>
      </c>
      <c r="U841" s="22">
        <v>227.03501700000001</v>
      </c>
      <c r="V841" s="22">
        <v>2.247493</v>
      </c>
      <c r="W841" s="22">
        <v>2.801704</v>
      </c>
      <c r="X841" s="22">
        <f t="shared" si="17"/>
        <v>19.297976445000003</v>
      </c>
      <c r="Y841" s="8" t="b">
        <v>0</v>
      </c>
      <c r="Z841" s="8" t="b">
        <v>0</v>
      </c>
      <c r="AA841" s="8" t="b">
        <v>0</v>
      </c>
      <c r="AB841" s="8" t="b">
        <v>0</v>
      </c>
    </row>
    <row r="842" spans="1:28" hidden="1" x14ac:dyDescent="0.2">
      <c r="A842" s="1" t="s">
        <v>19</v>
      </c>
      <c r="B842" s="1" t="s">
        <v>19</v>
      </c>
      <c r="D842" s="3" t="s">
        <v>2510</v>
      </c>
      <c r="E842" s="3" t="s">
        <v>2511</v>
      </c>
      <c r="F842" s="3" t="s">
        <v>2577</v>
      </c>
      <c r="G842" s="3" t="s">
        <v>26246</v>
      </c>
      <c r="H842" s="3" t="s">
        <v>2600</v>
      </c>
      <c r="I842" s="6">
        <v>60390</v>
      </c>
      <c r="J842" s="7" t="s">
        <v>2601</v>
      </c>
      <c r="K842" s="8">
        <v>6039000</v>
      </c>
      <c r="L842" s="3">
        <v>10</v>
      </c>
      <c r="N842" s="9">
        <v>0.1</v>
      </c>
      <c r="O842" s="9" t="b">
        <v>1</v>
      </c>
      <c r="P842" s="10">
        <v>1.0249719283444906E-2</v>
      </c>
      <c r="Q842" s="3" t="s">
        <v>25</v>
      </c>
      <c r="R842" s="3" t="s">
        <v>2602</v>
      </c>
      <c r="S842" s="14">
        <v>6039000</v>
      </c>
      <c r="T842" s="21">
        <v>50.703279666666702</v>
      </c>
      <c r="U842" s="22">
        <v>34.760472666666701</v>
      </c>
      <c r="V842" s="22">
        <v>10.745863166666666</v>
      </c>
      <c r="W842" s="22">
        <v>5.1969438333333366</v>
      </c>
      <c r="X842" s="22">
        <f t="shared" si="17"/>
        <v>3.4760472666666704</v>
      </c>
      <c r="Y842" s="8" t="b">
        <v>0</v>
      </c>
      <c r="Z842" s="8" t="b">
        <v>0</v>
      </c>
      <c r="AA842" s="8" t="b">
        <v>0</v>
      </c>
      <c r="AB842" s="8" t="b">
        <v>0</v>
      </c>
    </row>
    <row r="843" spans="1:28" hidden="1" x14ac:dyDescent="0.2">
      <c r="A843" s="1" t="s">
        <v>19</v>
      </c>
      <c r="B843" s="1" t="s">
        <v>19</v>
      </c>
      <c r="D843" s="3" t="s">
        <v>2510</v>
      </c>
      <c r="E843" s="3" t="s">
        <v>2511</v>
      </c>
      <c r="F843" s="3" t="s">
        <v>2603</v>
      </c>
      <c r="G843" s="3" t="s">
        <v>26247</v>
      </c>
      <c r="H843" s="3" t="s">
        <v>2604</v>
      </c>
      <c r="I843" s="6">
        <v>60420</v>
      </c>
      <c r="J843" s="7" t="s">
        <v>2605</v>
      </c>
      <c r="K843" s="8">
        <v>6042011</v>
      </c>
      <c r="L843" s="3">
        <v>0</v>
      </c>
      <c r="N843" s="9">
        <v>0</v>
      </c>
      <c r="O843" s="9" t="b">
        <v>1</v>
      </c>
      <c r="P843" s="10">
        <v>0</v>
      </c>
      <c r="Q843" s="3" t="s">
        <v>29</v>
      </c>
      <c r="R843" s="3" t="s">
        <v>2606</v>
      </c>
      <c r="S843" s="14">
        <v>6042011</v>
      </c>
      <c r="T843" s="21">
        <v>4.2555333333333327E-2</v>
      </c>
      <c r="U843" s="22">
        <v>4.2555333333333327E-2</v>
      </c>
      <c r="V843" s="22">
        <v>0</v>
      </c>
      <c r="W843" s="22">
        <v>0</v>
      </c>
      <c r="X843" s="22">
        <f t="shared" si="17"/>
        <v>0</v>
      </c>
      <c r="Y843" s="8" t="b">
        <v>0</v>
      </c>
      <c r="Z843" s="8" t="b">
        <v>0</v>
      </c>
      <c r="AA843" s="8" t="b">
        <v>0</v>
      </c>
      <c r="AB843" s="8" t="b">
        <v>0</v>
      </c>
    </row>
    <row r="844" spans="1:28" hidden="1" x14ac:dyDescent="0.2">
      <c r="A844" s="1" t="s">
        <v>19</v>
      </c>
      <c r="B844" s="1" t="s">
        <v>19</v>
      </c>
      <c r="D844" s="3" t="s">
        <v>2510</v>
      </c>
      <c r="E844" s="3" t="s">
        <v>2511</v>
      </c>
      <c r="F844" s="3" t="s">
        <v>2603</v>
      </c>
      <c r="G844" s="3" t="s">
        <v>26247</v>
      </c>
      <c r="H844" s="3" t="s">
        <v>2604</v>
      </c>
      <c r="I844" s="6">
        <v>60420</v>
      </c>
      <c r="J844" s="7" t="s">
        <v>2607</v>
      </c>
      <c r="K844" s="8">
        <v>6042019</v>
      </c>
      <c r="L844" s="3">
        <v>5</v>
      </c>
      <c r="N844" s="9">
        <v>0.05</v>
      </c>
      <c r="O844" s="9" t="b">
        <v>1</v>
      </c>
      <c r="P844" s="10">
        <v>1.1970229263389663E-2</v>
      </c>
      <c r="Q844" s="3" t="s">
        <v>29</v>
      </c>
      <c r="R844" s="3" t="s">
        <v>2608</v>
      </c>
      <c r="S844" s="14">
        <v>6042019</v>
      </c>
      <c r="T844" s="21">
        <v>0.5223249999999996</v>
      </c>
      <c r="U844" s="22">
        <v>0.37392149999999957</v>
      </c>
      <c r="V844" s="22">
        <v>2.3356499999999999E-2</v>
      </c>
      <c r="W844" s="22">
        <v>0.12504699999999999</v>
      </c>
      <c r="X844" s="22">
        <f t="shared" si="17"/>
        <v>1.8696074999999979E-2</v>
      </c>
      <c r="Y844" s="8" t="b">
        <v>0</v>
      </c>
      <c r="Z844" s="8" t="b">
        <v>0</v>
      </c>
      <c r="AA844" s="8" t="b">
        <v>0</v>
      </c>
      <c r="AB844" s="8" t="b">
        <v>0</v>
      </c>
    </row>
    <row r="845" spans="1:28" hidden="1" x14ac:dyDescent="0.2">
      <c r="A845" s="1" t="s">
        <v>19</v>
      </c>
      <c r="B845" s="1" t="s">
        <v>19</v>
      </c>
      <c r="D845" s="3" t="s">
        <v>2510</v>
      </c>
      <c r="E845" s="3" t="s">
        <v>2511</v>
      </c>
      <c r="F845" s="3" t="s">
        <v>2603</v>
      </c>
      <c r="G845" s="3" t="s">
        <v>26247</v>
      </c>
      <c r="H845" s="3" t="s">
        <v>2604</v>
      </c>
      <c r="I845" s="6">
        <v>60420</v>
      </c>
      <c r="J845" s="7" t="s">
        <v>2609</v>
      </c>
      <c r="K845" s="8">
        <v>6042020</v>
      </c>
      <c r="L845" s="3">
        <v>2.5</v>
      </c>
      <c r="N845" s="9">
        <v>2.5000000000000001E-2</v>
      </c>
      <c r="O845" s="9" t="b">
        <v>1</v>
      </c>
      <c r="P845" s="10">
        <v>0</v>
      </c>
      <c r="Q845" s="3" t="s">
        <v>29</v>
      </c>
      <c r="R845" s="3" t="s">
        <v>2610</v>
      </c>
      <c r="S845" s="14">
        <v>6042020</v>
      </c>
      <c r="T845" s="21">
        <v>3.4568806666666636</v>
      </c>
      <c r="U845" s="22">
        <v>3.4561553333333301</v>
      </c>
      <c r="V845" s="22">
        <v>7.2533333333333304E-4</v>
      </c>
      <c r="W845" s="22">
        <v>0</v>
      </c>
      <c r="X845" s="22">
        <f t="shared" si="17"/>
        <v>8.6403883333333265E-2</v>
      </c>
      <c r="Y845" s="8" t="b">
        <v>0</v>
      </c>
      <c r="Z845" s="8" t="b">
        <v>0</v>
      </c>
      <c r="AA845" s="8" t="b">
        <v>0</v>
      </c>
      <c r="AB845" s="8" t="b">
        <v>0</v>
      </c>
    </row>
    <row r="846" spans="1:28" hidden="1" x14ac:dyDescent="0.2">
      <c r="A846" s="1" t="s">
        <v>19</v>
      </c>
      <c r="B846" s="1" t="s">
        <v>19</v>
      </c>
      <c r="D846" s="3" t="s">
        <v>2510</v>
      </c>
      <c r="E846" s="3" t="s">
        <v>2511</v>
      </c>
      <c r="F846" s="3" t="s">
        <v>2603</v>
      </c>
      <c r="G846" s="3" t="s">
        <v>26247</v>
      </c>
      <c r="H846" s="3" t="s">
        <v>2604</v>
      </c>
      <c r="I846" s="6">
        <v>60420</v>
      </c>
      <c r="J846" s="7" t="s">
        <v>2611</v>
      </c>
      <c r="K846" s="8">
        <v>6042040</v>
      </c>
      <c r="L846" s="3">
        <v>2.5</v>
      </c>
      <c r="N846" s="9">
        <v>2.5000000000000001E-2</v>
      </c>
      <c r="O846" s="9" t="b">
        <v>1</v>
      </c>
      <c r="P846" s="10">
        <v>0</v>
      </c>
      <c r="Q846" s="3" t="s">
        <v>29</v>
      </c>
      <c r="R846" s="3" t="s">
        <v>2612</v>
      </c>
      <c r="S846" s="14">
        <v>6042040</v>
      </c>
      <c r="T846" s="21">
        <v>0.8715919999999997</v>
      </c>
      <c r="U846" s="22">
        <v>0.8715919999999997</v>
      </c>
      <c r="V846" s="22">
        <v>0</v>
      </c>
      <c r="W846" s="22">
        <v>0</v>
      </c>
      <c r="X846" s="22">
        <f t="shared" si="17"/>
        <v>2.1789799999999995E-2</v>
      </c>
      <c r="Y846" s="8" t="b">
        <v>0</v>
      </c>
      <c r="Z846" s="8" t="b">
        <v>0</v>
      </c>
      <c r="AA846" s="8" t="b">
        <v>0</v>
      </c>
      <c r="AB846" s="8" t="b">
        <v>0</v>
      </c>
    </row>
    <row r="847" spans="1:28" hidden="1" x14ac:dyDescent="0.2">
      <c r="A847" s="1" t="s">
        <v>19</v>
      </c>
      <c r="B847" s="1" t="s">
        <v>19</v>
      </c>
      <c r="D847" s="3" t="s">
        <v>2510</v>
      </c>
      <c r="E847" s="3" t="s">
        <v>2511</v>
      </c>
      <c r="F847" s="3" t="s">
        <v>2603</v>
      </c>
      <c r="G847" s="3" t="s">
        <v>26247</v>
      </c>
      <c r="H847" s="3" t="s">
        <v>2604</v>
      </c>
      <c r="I847" s="6">
        <v>60420</v>
      </c>
      <c r="J847" s="7" t="s">
        <v>2613</v>
      </c>
      <c r="K847" s="8">
        <v>6042090</v>
      </c>
      <c r="L847" s="3">
        <v>2</v>
      </c>
      <c r="N847" s="9">
        <v>0.02</v>
      </c>
      <c r="O847" s="9" t="b">
        <v>1</v>
      </c>
      <c r="P847" s="10">
        <v>1.6927603365498453E-3</v>
      </c>
      <c r="Q847" s="3" t="s">
        <v>29</v>
      </c>
      <c r="R847" s="3" t="s">
        <v>2614</v>
      </c>
      <c r="S847" s="14">
        <v>6042090</v>
      </c>
      <c r="T847" s="21">
        <v>23.736929833333338</v>
      </c>
      <c r="U847" s="22">
        <v>20.747633833333335</v>
      </c>
      <c r="V847" s="22">
        <v>0.98024933333333353</v>
      </c>
      <c r="W847" s="22">
        <v>2.0090466666666704</v>
      </c>
      <c r="X847" s="22">
        <f t="shared" si="17"/>
        <v>0.41495267666666669</v>
      </c>
      <c r="Y847" s="8" t="b">
        <v>0</v>
      </c>
      <c r="Z847" s="8" t="b">
        <v>0</v>
      </c>
      <c r="AA847" s="8" t="b">
        <v>0</v>
      </c>
      <c r="AB847" s="8" t="b">
        <v>0</v>
      </c>
    </row>
    <row r="848" spans="1:28" hidden="1" x14ac:dyDescent="0.2">
      <c r="A848" s="1" t="s">
        <v>19</v>
      </c>
      <c r="B848" s="1" t="s">
        <v>19</v>
      </c>
      <c r="D848" s="3" t="s">
        <v>2510</v>
      </c>
      <c r="E848" s="3" t="s">
        <v>2511</v>
      </c>
      <c r="F848" s="3" t="s">
        <v>2603</v>
      </c>
      <c r="G848" s="3" t="s">
        <v>26247</v>
      </c>
      <c r="H848" s="3" t="s">
        <v>2615</v>
      </c>
      <c r="I848" s="6">
        <v>60490</v>
      </c>
      <c r="J848" s="7" t="s">
        <v>2616</v>
      </c>
      <c r="K848" s="8">
        <v>6049011</v>
      </c>
      <c r="L848" s="3">
        <v>0</v>
      </c>
      <c r="N848" s="9">
        <v>0</v>
      </c>
      <c r="O848" s="9" t="b">
        <v>1</v>
      </c>
      <c r="P848" s="10">
        <v>0</v>
      </c>
      <c r="Q848" s="3" t="s">
        <v>29</v>
      </c>
      <c r="R848" s="3" t="s">
        <v>2617</v>
      </c>
      <c r="S848" s="14">
        <v>6049011</v>
      </c>
      <c r="T848" s="21">
        <v>2.71423333333333E-2</v>
      </c>
      <c r="U848" s="22">
        <v>2.2586333333333299E-2</v>
      </c>
      <c r="V848" s="22">
        <v>4.5560000000000002E-3</v>
      </c>
      <c r="W848" s="22">
        <v>0</v>
      </c>
      <c r="X848" s="22">
        <f t="shared" si="17"/>
        <v>0</v>
      </c>
      <c r="Y848" s="8" t="b">
        <v>0</v>
      </c>
      <c r="Z848" s="8" t="b">
        <v>0</v>
      </c>
      <c r="AA848" s="8" t="b">
        <v>0</v>
      </c>
      <c r="AB848" s="8" t="b">
        <v>0</v>
      </c>
    </row>
    <row r="849" spans="1:28" hidden="1" x14ac:dyDescent="0.2">
      <c r="A849" s="1" t="s">
        <v>19</v>
      </c>
      <c r="B849" s="1" t="s">
        <v>19</v>
      </c>
      <c r="D849" s="3" t="s">
        <v>2510</v>
      </c>
      <c r="E849" s="3" t="s">
        <v>2511</v>
      </c>
      <c r="F849" s="3" t="s">
        <v>2603</v>
      </c>
      <c r="G849" s="3" t="s">
        <v>26247</v>
      </c>
      <c r="H849" s="3" t="s">
        <v>2615</v>
      </c>
      <c r="I849" s="6">
        <v>60490</v>
      </c>
      <c r="J849" s="7" t="s">
        <v>2618</v>
      </c>
      <c r="K849" s="8">
        <v>6049019</v>
      </c>
      <c r="L849" s="3">
        <v>5</v>
      </c>
      <c r="N849" s="9">
        <v>0.05</v>
      </c>
      <c r="O849" s="9" t="b">
        <v>1</v>
      </c>
      <c r="P849" s="10">
        <v>1.4268589441005387E-2</v>
      </c>
      <c r="Q849" s="3" t="s">
        <v>29</v>
      </c>
      <c r="R849" s="3" t="s">
        <v>2619</v>
      </c>
      <c r="S849" s="14">
        <v>6049019</v>
      </c>
      <c r="T849" s="21">
        <v>0.24115616666666667</v>
      </c>
      <c r="U849" s="22">
        <v>0.1327723333333333</v>
      </c>
      <c r="V849" s="22">
        <v>3.9564666666666699E-2</v>
      </c>
      <c r="W849" s="22">
        <v>6.8819166666666695E-2</v>
      </c>
      <c r="X849" s="22">
        <f t="shared" si="17"/>
        <v>6.6386166666666654E-3</v>
      </c>
      <c r="Y849" s="8" t="b">
        <v>0</v>
      </c>
      <c r="Z849" s="8" t="b">
        <v>0</v>
      </c>
      <c r="AA849" s="8" t="b">
        <v>0</v>
      </c>
      <c r="AB849" s="8" t="b">
        <v>0</v>
      </c>
    </row>
    <row r="850" spans="1:28" hidden="1" x14ac:dyDescent="0.2">
      <c r="A850" s="1" t="s">
        <v>19</v>
      </c>
      <c r="B850" s="1" t="s">
        <v>19</v>
      </c>
      <c r="D850" s="3" t="s">
        <v>2510</v>
      </c>
      <c r="E850" s="3" t="s">
        <v>2511</v>
      </c>
      <c r="F850" s="3" t="s">
        <v>2603</v>
      </c>
      <c r="G850" s="3" t="s">
        <v>26247</v>
      </c>
      <c r="H850" s="3" t="s">
        <v>2615</v>
      </c>
      <c r="I850" s="6">
        <v>60490</v>
      </c>
      <c r="J850" s="7" t="s">
        <v>2620</v>
      </c>
      <c r="K850" s="8">
        <v>6049091</v>
      </c>
      <c r="L850" s="3">
        <v>0</v>
      </c>
      <c r="N850" s="9">
        <v>0</v>
      </c>
      <c r="O850" s="9" t="b">
        <v>1</v>
      </c>
      <c r="P850" s="10">
        <v>0</v>
      </c>
      <c r="Q850" s="3" t="s">
        <v>29</v>
      </c>
      <c r="R850" s="3" t="s">
        <v>2621</v>
      </c>
      <c r="S850" s="14">
        <v>6049091</v>
      </c>
      <c r="T850" s="21">
        <v>1.0546556666666667</v>
      </c>
      <c r="U850" s="22">
        <v>0.15165533333333325</v>
      </c>
      <c r="V850" s="22">
        <v>2.8504999999999999E-2</v>
      </c>
      <c r="W850" s="22">
        <v>0.8744953333333334</v>
      </c>
      <c r="X850" s="22">
        <f t="shared" si="17"/>
        <v>0</v>
      </c>
      <c r="Y850" s="8" t="b">
        <v>0</v>
      </c>
      <c r="Z850" s="8" t="b">
        <v>0</v>
      </c>
      <c r="AA850" s="8" t="b">
        <v>0</v>
      </c>
      <c r="AB850" s="8" t="b">
        <v>0</v>
      </c>
    </row>
    <row r="851" spans="1:28" hidden="1" x14ac:dyDescent="0.2">
      <c r="A851" s="1" t="s">
        <v>19</v>
      </c>
      <c r="B851" s="1" t="s">
        <v>19</v>
      </c>
      <c r="D851" s="3" t="s">
        <v>2510</v>
      </c>
      <c r="E851" s="3" t="s">
        <v>2511</v>
      </c>
      <c r="F851" s="3" t="s">
        <v>2603</v>
      </c>
      <c r="G851" s="3" t="s">
        <v>26247</v>
      </c>
      <c r="H851" s="3" t="s">
        <v>2615</v>
      </c>
      <c r="I851" s="6">
        <v>60490</v>
      </c>
      <c r="J851" s="7" t="s">
        <v>2622</v>
      </c>
      <c r="K851" s="8">
        <v>6049099</v>
      </c>
      <c r="L851" s="3">
        <v>10.9</v>
      </c>
      <c r="N851" s="9">
        <v>0.109</v>
      </c>
      <c r="O851" s="9" t="b">
        <v>1</v>
      </c>
      <c r="P851" s="10">
        <v>4.7875704913430484E-3</v>
      </c>
      <c r="Q851" s="3" t="s">
        <v>29</v>
      </c>
      <c r="R851" s="3" t="s">
        <v>2623</v>
      </c>
      <c r="S851" s="14">
        <v>6049099</v>
      </c>
      <c r="T851" s="21">
        <v>11.709653000000003</v>
      </c>
      <c r="U851" s="22">
        <v>9.7811031666666661</v>
      </c>
      <c r="V851" s="22">
        <v>1.41423066666667</v>
      </c>
      <c r="W851" s="22">
        <v>0.51431916666666622</v>
      </c>
      <c r="X851" s="22">
        <f t="shared" si="17"/>
        <v>1.0661402451666666</v>
      </c>
      <c r="Y851" s="8" t="b">
        <v>0</v>
      </c>
      <c r="Z851" s="8" t="b">
        <v>0</v>
      </c>
      <c r="AA851" s="8" t="b">
        <v>0</v>
      </c>
      <c r="AB851" s="8" t="b">
        <v>0</v>
      </c>
    </row>
    <row r="852" spans="1:28" hidden="1" x14ac:dyDescent="0.2">
      <c r="A852" s="1" t="s">
        <v>19</v>
      </c>
      <c r="B852" s="1" t="s">
        <v>19</v>
      </c>
      <c r="D852" s="3" t="s">
        <v>2510</v>
      </c>
      <c r="E852" s="3" t="s">
        <v>2624</v>
      </c>
      <c r="F852" s="3" t="s">
        <v>2625</v>
      </c>
      <c r="G852" s="3" t="s">
        <v>26248</v>
      </c>
      <c r="H852" s="3" t="s">
        <v>2626</v>
      </c>
      <c r="I852" s="6">
        <v>70110</v>
      </c>
      <c r="J852" s="7" t="s">
        <v>2627</v>
      </c>
      <c r="K852" s="8">
        <v>7011000</v>
      </c>
      <c r="L852" s="3">
        <v>4.5</v>
      </c>
      <c r="N852" s="9">
        <v>4.4999999999999998E-2</v>
      </c>
      <c r="O852" s="9" t="b">
        <v>1</v>
      </c>
      <c r="P852" s="10">
        <v>3.6885965325258954E-5</v>
      </c>
      <c r="Q852" s="3" t="s">
        <v>29</v>
      </c>
      <c r="R852" s="3" t="s">
        <v>2628</v>
      </c>
      <c r="S852" s="14">
        <v>7011000</v>
      </c>
      <c r="T852" s="21">
        <v>9.9123066666666695</v>
      </c>
      <c r="U852" s="22">
        <v>9.8712776666666695</v>
      </c>
      <c r="V852" s="22">
        <v>3.2904000000000003E-2</v>
      </c>
      <c r="W852" s="22">
        <v>8.1250000000000003E-3</v>
      </c>
      <c r="X852" s="22">
        <f t="shared" si="17"/>
        <v>0.44420749500000012</v>
      </c>
      <c r="Y852" s="8" t="b">
        <v>0</v>
      </c>
      <c r="Z852" s="8" t="b">
        <v>0</v>
      </c>
      <c r="AA852" s="8" t="b">
        <v>0</v>
      </c>
      <c r="AB852" s="8" t="b">
        <v>0</v>
      </c>
    </row>
    <row r="853" spans="1:28" hidden="1" x14ac:dyDescent="0.2">
      <c r="A853" s="1" t="s">
        <v>19</v>
      </c>
      <c r="B853" s="1" t="s">
        <v>19</v>
      </c>
      <c r="D853" s="3" t="s">
        <v>2510</v>
      </c>
      <c r="E853" s="3" t="s">
        <v>2624</v>
      </c>
      <c r="F853" s="3" t="s">
        <v>2625</v>
      </c>
      <c r="G853" s="3" t="s">
        <v>26248</v>
      </c>
      <c r="H853" s="3" t="s">
        <v>2629</v>
      </c>
      <c r="I853" s="6">
        <v>70190</v>
      </c>
      <c r="J853" s="7" t="s">
        <v>2630</v>
      </c>
      <c r="K853" s="8">
        <v>7019010</v>
      </c>
      <c r="L853" s="3">
        <v>5.8</v>
      </c>
      <c r="N853" s="9">
        <v>5.8000000000000003E-2</v>
      </c>
      <c r="O853" s="9" t="b">
        <v>1</v>
      </c>
      <c r="P853" s="10">
        <v>0</v>
      </c>
      <c r="Q853" s="3" t="s">
        <v>25</v>
      </c>
      <c r="R853" s="3" t="s">
        <v>2631</v>
      </c>
      <c r="S853" s="14">
        <v>7019010</v>
      </c>
      <c r="T853" s="21">
        <v>4.8845803333333331</v>
      </c>
      <c r="U853" s="22">
        <v>4.8845803333333331</v>
      </c>
      <c r="V853" s="22">
        <v>0</v>
      </c>
      <c r="W853" s="22">
        <v>0</v>
      </c>
      <c r="X853" s="22">
        <f t="shared" si="17"/>
        <v>0.28330565933333335</v>
      </c>
      <c r="Y853" s="8" t="b">
        <v>0</v>
      </c>
      <c r="Z853" s="8" t="b">
        <v>0</v>
      </c>
      <c r="AA853" s="8" t="b">
        <v>0</v>
      </c>
      <c r="AB853" s="8" t="b">
        <v>0</v>
      </c>
    </row>
    <row r="854" spans="1:28" hidden="1" x14ac:dyDescent="0.2">
      <c r="A854" s="1" t="s">
        <v>19</v>
      </c>
      <c r="B854" s="1" t="s">
        <v>19</v>
      </c>
      <c r="D854" s="3" t="s">
        <v>2510</v>
      </c>
      <c r="E854" s="3" t="s">
        <v>2624</v>
      </c>
      <c r="F854" s="3" t="s">
        <v>2625</v>
      </c>
      <c r="G854" s="3" t="s">
        <v>26248</v>
      </c>
      <c r="H854" s="3" t="s">
        <v>2629</v>
      </c>
      <c r="I854" s="6">
        <v>70190</v>
      </c>
      <c r="J854" s="7" t="s">
        <v>2632</v>
      </c>
      <c r="K854" s="8">
        <v>7019050</v>
      </c>
      <c r="L854" s="3">
        <v>9.6</v>
      </c>
      <c r="N854" s="9">
        <v>9.6000000000000002E-2</v>
      </c>
      <c r="O854" s="9" t="b">
        <v>1</v>
      </c>
      <c r="P854" s="10">
        <v>0</v>
      </c>
      <c r="Q854" s="3" t="s">
        <v>25</v>
      </c>
      <c r="R854" s="3" t="s">
        <v>2633</v>
      </c>
      <c r="S854" s="14">
        <v>7019050</v>
      </c>
      <c r="T854" s="21">
        <v>19.479500666666635</v>
      </c>
      <c r="U854" s="22">
        <v>5.6937553333333337</v>
      </c>
      <c r="V854" s="22">
        <v>13.785745333333301</v>
      </c>
      <c r="W854" s="22">
        <v>0</v>
      </c>
      <c r="X854" s="22">
        <f t="shared" si="17"/>
        <v>0.54660051200000004</v>
      </c>
      <c r="Y854" s="8" t="b">
        <v>0</v>
      </c>
      <c r="Z854" s="8" t="b">
        <v>0</v>
      </c>
      <c r="AA854" s="8" t="b">
        <v>0</v>
      </c>
      <c r="AB854" s="8" t="b">
        <v>0</v>
      </c>
    </row>
    <row r="855" spans="1:28" hidden="1" x14ac:dyDescent="0.2">
      <c r="A855" s="1" t="s">
        <v>19</v>
      </c>
      <c r="B855" s="1" t="s">
        <v>19</v>
      </c>
      <c r="D855" s="3" t="s">
        <v>2510</v>
      </c>
      <c r="E855" s="3" t="s">
        <v>2624</v>
      </c>
      <c r="F855" s="3" t="s">
        <v>2625</v>
      </c>
      <c r="G855" s="3" t="s">
        <v>26248</v>
      </c>
      <c r="H855" s="3" t="s">
        <v>2629</v>
      </c>
      <c r="I855" s="6">
        <v>70190</v>
      </c>
      <c r="J855" s="7" t="s">
        <v>2634</v>
      </c>
      <c r="K855" s="8">
        <v>7019090</v>
      </c>
      <c r="L855" s="3">
        <v>11.5</v>
      </c>
      <c r="N855" s="9">
        <v>0.115</v>
      </c>
      <c r="O855" s="9" t="b">
        <v>1</v>
      </c>
      <c r="P855" s="10">
        <v>0</v>
      </c>
      <c r="Q855" s="3" t="s">
        <v>25</v>
      </c>
      <c r="R855" s="3" t="s">
        <v>2635</v>
      </c>
      <c r="S855" s="14">
        <v>7019090</v>
      </c>
      <c r="T855" s="21">
        <v>51.886833000000038</v>
      </c>
      <c r="U855" s="22">
        <v>46.468253666666712</v>
      </c>
      <c r="V855" s="22">
        <v>5.4185793333333301</v>
      </c>
      <c r="W855" s="22">
        <v>0</v>
      </c>
      <c r="X855" s="22">
        <f t="shared" si="17"/>
        <v>5.3438491716666725</v>
      </c>
      <c r="Y855" s="8" t="b">
        <v>0</v>
      </c>
      <c r="Z855" s="8" t="b">
        <v>0</v>
      </c>
      <c r="AA855" s="8" t="b">
        <v>0</v>
      </c>
      <c r="AB855" s="8" t="b">
        <v>0</v>
      </c>
    </row>
    <row r="856" spans="1:28" hidden="1" x14ac:dyDescent="0.2">
      <c r="A856" s="1" t="s">
        <v>19</v>
      </c>
      <c r="B856" s="1" t="s">
        <v>19</v>
      </c>
      <c r="D856" s="3" t="s">
        <v>2510</v>
      </c>
      <c r="E856" s="3" t="s">
        <v>2624</v>
      </c>
      <c r="F856" s="3" t="s">
        <v>2636</v>
      </c>
      <c r="G856" s="3" t="s">
        <v>26249</v>
      </c>
      <c r="H856" s="3" t="s">
        <v>2637</v>
      </c>
      <c r="I856" s="6">
        <v>70200</v>
      </c>
      <c r="J856" s="7" t="s">
        <v>2638</v>
      </c>
      <c r="K856" s="8">
        <v>7020000</v>
      </c>
      <c r="M856" s="3" t="s">
        <v>2639</v>
      </c>
      <c r="N856" s="9">
        <v>0.23885545454545454</v>
      </c>
      <c r="O856" s="9" t="b">
        <v>0</v>
      </c>
      <c r="P856" s="10">
        <v>1.4102997087187456E-2</v>
      </c>
      <c r="Q856" s="3" t="s">
        <v>25</v>
      </c>
      <c r="R856" s="3" t="s">
        <v>2640</v>
      </c>
      <c r="S856" s="14">
        <v>7020000</v>
      </c>
      <c r="T856" s="21">
        <v>430.42450550000046</v>
      </c>
      <c r="U856" s="22">
        <v>359.90471683333374</v>
      </c>
      <c r="V856" s="22">
        <v>45.105776000000034</v>
      </c>
      <c r="W856" s="22">
        <v>25.414012666666672</v>
      </c>
      <c r="X856" s="22">
        <f t="shared" si="17"/>
        <v>85.965204732279034</v>
      </c>
      <c r="Y856" s="8" t="b">
        <v>0</v>
      </c>
      <c r="Z856" s="8" t="b">
        <v>0</v>
      </c>
      <c r="AA856" s="8" t="b">
        <v>0</v>
      </c>
      <c r="AB856" s="8" t="b">
        <v>0</v>
      </c>
    </row>
    <row r="857" spans="1:28" hidden="1" x14ac:dyDescent="0.2">
      <c r="A857" s="1" t="s">
        <v>19</v>
      </c>
      <c r="B857" s="1" t="s">
        <v>19</v>
      </c>
      <c r="D857" s="3" t="s">
        <v>2510</v>
      </c>
      <c r="E857" s="3" t="s">
        <v>2624</v>
      </c>
      <c r="F857" s="3" t="s">
        <v>2641</v>
      </c>
      <c r="G857" s="3" t="s">
        <v>26250</v>
      </c>
      <c r="H857" s="3" t="s">
        <v>2642</v>
      </c>
      <c r="I857" s="6">
        <v>70310</v>
      </c>
      <c r="J857" s="7" t="s">
        <v>2643</v>
      </c>
      <c r="K857" s="8">
        <v>7031011</v>
      </c>
      <c r="L857" s="3">
        <v>9.6</v>
      </c>
      <c r="N857" s="9">
        <v>9.6000000000000002E-2</v>
      </c>
      <c r="O857" s="9" t="b">
        <v>1</v>
      </c>
      <c r="P857" s="10">
        <v>1.7648101662563567E-3</v>
      </c>
      <c r="Q857" s="3" t="s">
        <v>25</v>
      </c>
      <c r="R857" s="3" t="s">
        <v>2644</v>
      </c>
      <c r="S857" s="14">
        <v>7031011</v>
      </c>
      <c r="T857" s="21">
        <v>20.923651000000007</v>
      </c>
      <c r="U857" s="22">
        <v>19.582164000000006</v>
      </c>
      <c r="V857" s="22">
        <v>0.9568383333333339</v>
      </c>
      <c r="W857" s="22">
        <v>0.38464866666666664</v>
      </c>
      <c r="X857" s="22">
        <f t="shared" si="17"/>
        <v>1.8798877440000006</v>
      </c>
      <c r="Y857" s="8" t="b">
        <v>0</v>
      </c>
      <c r="Z857" s="8" t="b">
        <v>0</v>
      </c>
      <c r="AA857" s="8" t="b">
        <v>0</v>
      </c>
      <c r="AB857" s="8" t="b">
        <v>0</v>
      </c>
    </row>
    <row r="858" spans="1:28" hidden="1" x14ac:dyDescent="0.2">
      <c r="A858" s="1" t="s">
        <v>1983</v>
      </c>
      <c r="B858" s="1" t="s">
        <v>19</v>
      </c>
      <c r="D858" s="3" t="s">
        <v>2510</v>
      </c>
      <c r="E858" s="3" t="s">
        <v>2624</v>
      </c>
      <c r="F858" s="3" t="s">
        <v>2641</v>
      </c>
      <c r="G858" s="3" t="s">
        <v>26250</v>
      </c>
      <c r="H858" s="3" t="s">
        <v>2642</v>
      </c>
      <c r="I858" s="6">
        <v>70310</v>
      </c>
      <c r="J858" s="7" t="s">
        <v>2645</v>
      </c>
      <c r="K858" s="8">
        <v>7031019</v>
      </c>
      <c r="L858" s="3">
        <v>9.6</v>
      </c>
      <c r="N858" s="9">
        <v>9.6000000000000002E-2</v>
      </c>
      <c r="O858" s="9" t="b">
        <v>1</v>
      </c>
      <c r="P858" s="10">
        <v>1.433225081356315E-2</v>
      </c>
      <c r="Q858" s="3" t="s">
        <v>25</v>
      </c>
      <c r="R858" s="3" t="s">
        <v>2646</v>
      </c>
      <c r="S858" s="14">
        <v>7031019</v>
      </c>
      <c r="T858" s="21">
        <v>124.00527949999999</v>
      </c>
      <c r="U858" s="22">
        <v>85.70764883333328</v>
      </c>
      <c r="V858" s="22">
        <v>19.784351833333368</v>
      </c>
      <c r="W858" s="22">
        <v>18.513278833333334</v>
      </c>
      <c r="X858" s="22">
        <f t="shared" si="17"/>
        <v>8.2279342879999948</v>
      </c>
      <c r="Y858" s="8" t="b">
        <v>0</v>
      </c>
      <c r="Z858" s="8" t="b">
        <v>0</v>
      </c>
      <c r="AA858" s="8" t="b">
        <v>0</v>
      </c>
      <c r="AB858" s="8" t="b">
        <v>0</v>
      </c>
    </row>
    <row r="859" spans="1:28" hidden="1" x14ac:dyDescent="0.2">
      <c r="A859" s="1" t="s">
        <v>1983</v>
      </c>
      <c r="B859" s="1" t="s">
        <v>19</v>
      </c>
      <c r="D859" s="3" t="s">
        <v>2510</v>
      </c>
      <c r="E859" s="3" t="s">
        <v>2624</v>
      </c>
      <c r="F859" s="3" t="s">
        <v>2641</v>
      </c>
      <c r="G859" s="3" t="s">
        <v>26250</v>
      </c>
      <c r="H859" s="3" t="s">
        <v>2642</v>
      </c>
      <c r="I859" s="6">
        <v>70310</v>
      </c>
      <c r="J859" s="7" t="s">
        <v>2647</v>
      </c>
      <c r="K859" s="8">
        <v>7031090</v>
      </c>
      <c r="L859" s="3">
        <v>9.6</v>
      </c>
      <c r="N859" s="9">
        <v>9.6000000000000002E-2</v>
      </c>
      <c r="O859" s="9" t="b">
        <v>1</v>
      </c>
      <c r="P859" s="10">
        <v>3.1874960554244664E-3</v>
      </c>
      <c r="Q859" s="3" t="s">
        <v>25</v>
      </c>
      <c r="R859" s="3" t="s">
        <v>2648</v>
      </c>
      <c r="S859" s="14">
        <v>7031090</v>
      </c>
      <c r="T859" s="21">
        <v>3.0104633333333366</v>
      </c>
      <c r="U859" s="22">
        <v>2.8477573333333366</v>
      </c>
      <c r="V859" s="22">
        <v>6.2749333333333296E-2</v>
      </c>
      <c r="W859" s="22">
        <v>9.9956666666666708E-2</v>
      </c>
      <c r="X859" s="22">
        <f t="shared" si="17"/>
        <v>0.27338470400000031</v>
      </c>
      <c r="Y859" s="8" t="b">
        <v>0</v>
      </c>
      <c r="Z859" s="8" t="b">
        <v>0</v>
      </c>
      <c r="AA859" s="8" t="b">
        <v>0</v>
      </c>
      <c r="AB859" s="8" t="b">
        <v>0</v>
      </c>
    </row>
    <row r="860" spans="1:28" hidden="1" x14ac:dyDescent="0.2">
      <c r="A860" s="1" t="s">
        <v>1983</v>
      </c>
      <c r="B860" s="1" t="s">
        <v>19</v>
      </c>
      <c r="D860" s="3" t="s">
        <v>2510</v>
      </c>
      <c r="E860" s="3" t="s">
        <v>2624</v>
      </c>
      <c r="F860" s="3" t="s">
        <v>2641</v>
      </c>
      <c r="G860" s="3" t="s">
        <v>26250</v>
      </c>
      <c r="H860" s="3" t="s">
        <v>2649</v>
      </c>
      <c r="I860" s="6">
        <v>70320</v>
      </c>
      <c r="J860" s="7" t="s">
        <v>2650</v>
      </c>
      <c r="K860" s="8">
        <v>7032000</v>
      </c>
      <c r="M860" s="3" t="s">
        <v>2651</v>
      </c>
      <c r="N860" s="9">
        <v>1.23037</v>
      </c>
      <c r="O860" s="9" t="b">
        <v>0</v>
      </c>
      <c r="P860" s="10">
        <v>0.26103683672893607</v>
      </c>
      <c r="Q860" s="3" t="s">
        <v>25</v>
      </c>
      <c r="R860" s="3" t="s">
        <v>2652</v>
      </c>
      <c r="S860" s="14">
        <v>7032000</v>
      </c>
      <c r="T860" s="21">
        <v>39.47092450000001</v>
      </c>
      <c r="U860" s="22">
        <v>31.045200333333344</v>
      </c>
      <c r="V860" s="22">
        <v>5.15235E-2</v>
      </c>
      <c r="W860" s="22">
        <v>8.3742006666666633</v>
      </c>
      <c r="X860" s="22">
        <f t="shared" si="17"/>
        <v>38.197083134123346</v>
      </c>
      <c r="Y860" s="8" t="b">
        <v>0</v>
      </c>
      <c r="Z860" s="8" t="b">
        <v>0</v>
      </c>
      <c r="AA860" s="8" t="b">
        <v>0</v>
      </c>
      <c r="AB860" s="8" t="b">
        <v>0</v>
      </c>
    </row>
    <row r="861" spans="1:28" hidden="1" x14ac:dyDescent="0.2">
      <c r="A861" s="1" t="s">
        <v>1983</v>
      </c>
      <c r="B861" s="1" t="s">
        <v>19</v>
      </c>
      <c r="D861" s="3" t="s">
        <v>2510</v>
      </c>
      <c r="E861" s="3" t="s">
        <v>2624</v>
      </c>
      <c r="F861" s="3" t="s">
        <v>2641</v>
      </c>
      <c r="G861" s="3" t="s">
        <v>26250</v>
      </c>
      <c r="H861" s="3" t="s">
        <v>2653</v>
      </c>
      <c r="I861" s="6">
        <v>70390</v>
      </c>
      <c r="J861" s="7" t="s">
        <v>2654</v>
      </c>
      <c r="K861" s="8">
        <v>7039000</v>
      </c>
      <c r="L861" s="3">
        <v>10.4</v>
      </c>
      <c r="N861" s="9">
        <v>0.104</v>
      </c>
      <c r="O861" s="9" t="b">
        <v>1</v>
      </c>
      <c r="P861" s="10">
        <v>8.3135156311439536E-3</v>
      </c>
      <c r="Q861" s="3" t="s">
        <v>25</v>
      </c>
      <c r="R861" s="3" t="s">
        <v>2655</v>
      </c>
      <c r="S861" s="14">
        <v>7039000</v>
      </c>
      <c r="T861" s="21">
        <v>15.2737435</v>
      </c>
      <c r="U861" s="22">
        <v>13.319924166666667</v>
      </c>
      <c r="V861" s="22">
        <v>0.73287216666666632</v>
      </c>
      <c r="W861" s="22">
        <v>1.2209471666666669</v>
      </c>
      <c r="X861" s="22">
        <f t="shared" si="17"/>
        <v>1.3852721133333332</v>
      </c>
      <c r="Y861" s="8" t="b">
        <v>0</v>
      </c>
      <c r="Z861" s="8" t="b">
        <v>0</v>
      </c>
      <c r="AA861" s="8" t="b">
        <v>0</v>
      </c>
      <c r="AB861" s="8" t="b">
        <v>0</v>
      </c>
    </row>
    <row r="862" spans="1:28" hidden="1" x14ac:dyDescent="0.2">
      <c r="A862" s="1" t="s">
        <v>19</v>
      </c>
      <c r="B862" s="1" t="s">
        <v>19</v>
      </c>
      <c r="D862" s="3" t="s">
        <v>2510</v>
      </c>
      <c r="E862" s="3" t="s">
        <v>2624</v>
      </c>
      <c r="F862" s="3" t="s">
        <v>2656</v>
      </c>
      <c r="G862" s="3" t="s">
        <v>26251</v>
      </c>
      <c r="H862" s="3" t="s">
        <v>2657</v>
      </c>
      <c r="I862" s="6">
        <v>70410</v>
      </c>
      <c r="J862" s="7" t="s">
        <v>2658</v>
      </c>
      <c r="K862" s="8">
        <v>7041000</v>
      </c>
      <c r="M862" s="3" t="s">
        <v>2659</v>
      </c>
      <c r="N862" s="9">
        <v>0.13600000000000001</v>
      </c>
      <c r="O862" s="9" t="b">
        <v>0</v>
      </c>
      <c r="P862" s="10">
        <v>1.0577107423009078E-2</v>
      </c>
      <c r="Q862" s="3" t="s">
        <v>25</v>
      </c>
      <c r="R862" s="3" t="s">
        <v>2660</v>
      </c>
      <c r="S862" s="14">
        <v>7041000</v>
      </c>
      <c r="T862" s="21">
        <v>141.69425900000005</v>
      </c>
      <c r="U862" s="22">
        <v>129.19877533333334</v>
      </c>
      <c r="V862" s="22">
        <v>1.4755175</v>
      </c>
      <c r="W862" s="22">
        <v>11.0199661666667</v>
      </c>
      <c r="X862" s="22">
        <f t="shared" si="17"/>
        <v>17.571033445333335</v>
      </c>
      <c r="Y862" s="8" t="b">
        <v>0</v>
      </c>
      <c r="Z862" s="8" t="b">
        <v>0</v>
      </c>
      <c r="AA862" s="8" t="b">
        <v>0</v>
      </c>
      <c r="AB862" s="8" t="b">
        <v>0</v>
      </c>
    </row>
    <row r="863" spans="1:28" hidden="1" x14ac:dyDescent="0.2">
      <c r="A863" s="1" t="s">
        <v>19</v>
      </c>
      <c r="B863" s="1" t="s">
        <v>19</v>
      </c>
      <c r="D863" s="3" t="s">
        <v>2510</v>
      </c>
      <c r="E863" s="3" t="s">
        <v>2624</v>
      </c>
      <c r="F863" s="3" t="s">
        <v>2656</v>
      </c>
      <c r="G863" s="3" t="s">
        <v>26251</v>
      </c>
      <c r="H863" s="3" t="s">
        <v>2661</v>
      </c>
      <c r="I863" s="6">
        <v>70420</v>
      </c>
      <c r="J863" s="7" t="s">
        <v>2662</v>
      </c>
      <c r="K863" s="8">
        <v>7042000</v>
      </c>
      <c r="L863" s="3">
        <v>12</v>
      </c>
      <c r="N863" s="9">
        <v>0.12</v>
      </c>
      <c r="O863" s="9" t="b">
        <v>1</v>
      </c>
      <c r="P863" s="10">
        <v>1.0187270153785289E-4</v>
      </c>
      <c r="Q863" s="3" t="s">
        <v>25</v>
      </c>
      <c r="R863" s="3" t="s">
        <v>2663</v>
      </c>
      <c r="S863" s="14">
        <v>7042000</v>
      </c>
      <c r="T863" s="21">
        <v>14.759007833333335</v>
      </c>
      <c r="U863" s="22">
        <v>13.915921333333335</v>
      </c>
      <c r="V863" s="22">
        <v>0.83055699999999999</v>
      </c>
      <c r="W863" s="22">
        <v>1.2529500000000001E-2</v>
      </c>
      <c r="X863" s="22">
        <f t="shared" si="17"/>
        <v>1.6699105600000002</v>
      </c>
      <c r="Y863" s="8" t="b">
        <v>0</v>
      </c>
      <c r="Z863" s="8" t="b">
        <v>0</v>
      </c>
      <c r="AA863" s="8" t="b">
        <v>0</v>
      </c>
      <c r="AB863" s="8" t="b">
        <v>0</v>
      </c>
    </row>
    <row r="864" spans="1:28" hidden="1" x14ac:dyDescent="0.2">
      <c r="A864" s="1" t="s">
        <v>19</v>
      </c>
      <c r="B864" s="1" t="s">
        <v>19</v>
      </c>
      <c r="D864" s="3" t="s">
        <v>2510</v>
      </c>
      <c r="E864" s="3" t="s">
        <v>2624</v>
      </c>
      <c r="F864" s="3" t="s">
        <v>2656</v>
      </c>
      <c r="G864" s="3" t="s">
        <v>26251</v>
      </c>
      <c r="H864" s="3" t="s">
        <v>2664</v>
      </c>
      <c r="I864" s="6">
        <v>70490</v>
      </c>
      <c r="J864" s="7" t="s">
        <v>2665</v>
      </c>
      <c r="K864" s="8">
        <v>7049010</v>
      </c>
      <c r="M864" s="3" t="s">
        <v>2666</v>
      </c>
      <c r="N864" s="9">
        <v>0.12</v>
      </c>
      <c r="O864" s="9" t="b">
        <v>0</v>
      </c>
      <c r="P864" s="10">
        <v>2.5561670888977133E-4</v>
      </c>
      <c r="Q864" s="3" t="s">
        <v>25</v>
      </c>
      <c r="R864" s="3" t="s">
        <v>2667</v>
      </c>
      <c r="S864" s="14">
        <v>7049010</v>
      </c>
      <c r="T864" s="21">
        <v>9.1275723333333403</v>
      </c>
      <c r="U864" s="22">
        <v>8.8643706666666731</v>
      </c>
      <c r="V864" s="22">
        <v>0.24375866666666701</v>
      </c>
      <c r="W864" s="22">
        <v>1.9442999999999998E-2</v>
      </c>
      <c r="X864" s="22">
        <f t="shared" si="17"/>
        <v>1.0637244800000007</v>
      </c>
      <c r="Y864" s="8" t="b">
        <v>0</v>
      </c>
      <c r="Z864" s="8" t="b">
        <v>0</v>
      </c>
      <c r="AA864" s="8" t="b">
        <v>0</v>
      </c>
      <c r="AB864" s="8" t="b">
        <v>0</v>
      </c>
    </row>
    <row r="865" spans="1:28" hidden="1" x14ac:dyDescent="0.2">
      <c r="A865" s="1" t="s">
        <v>19</v>
      </c>
      <c r="B865" s="1" t="s">
        <v>19</v>
      </c>
      <c r="D865" s="3" t="s">
        <v>2510</v>
      </c>
      <c r="E865" s="3" t="s">
        <v>2624</v>
      </c>
      <c r="F865" s="3" t="s">
        <v>2656</v>
      </c>
      <c r="G865" s="3" t="s">
        <v>26251</v>
      </c>
      <c r="H865" s="3" t="s">
        <v>2664</v>
      </c>
      <c r="I865" s="6">
        <v>70490</v>
      </c>
      <c r="J865" s="7" t="s">
        <v>2668</v>
      </c>
      <c r="K865" s="8">
        <v>7049090</v>
      </c>
      <c r="L865" s="3">
        <v>12</v>
      </c>
      <c r="N865" s="9">
        <v>0.12</v>
      </c>
      <c r="O865" s="9" t="b">
        <v>1</v>
      </c>
      <c r="P865" s="10">
        <v>8.4154762469745292E-3</v>
      </c>
      <c r="Q865" s="3" t="s">
        <v>25</v>
      </c>
      <c r="R865" s="3" t="s">
        <v>2669</v>
      </c>
      <c r="S865" s="14">
        <v>7049090</v>
      </c>
      <c r="T865" s="21">
        <v>19.216751999999968</v>
      </c>
      <c r="U865" s="22">
        <v>17.760313666666637</v>
      </c>
      <c r="V865" s="22">
        <v>0.10878733333333331</v>
      </c>
      <c r="W865" s="22">
        <v>1.3476510000000002</v>
      </c>
      <c r="X865" s="22">
        <f t="shared" si="17"/>
        <v>2.1312376399999962</v>
      </c>
      <c r="Y865" s="8" t="b">
        <v>0</v>
      </c>
      <c r="Z865" s="8" t="b">
        <v>0</v>
      </c>
      <c r="AA865" s="8" t="b">
        <v>0</v>
      </c>
      <c r="AB865" s="8" t="b">
        <v>0</v>
      </c>
    </row>
    <row r="866" spans="1:28" hidden="1" x14ac:dyDescent="0.2">
      <c r="A866" s="1" t="s">
        <v>19</v>
      </c>
      <c r="B866" s="1" t="s">
        <v>19</v>
      </c>
      <c r="D866" s="3" t="s">
        <v>2510</v>
      </c>
      <c r="E866" s="3" t="s">
        <v>2624</v>
      </c>
      <c r="F866" s="3" t="s">
        <v>2670</v>
      </c>
      <c r="G866" s="3" t="s">
        <v>26252</v>
      </c>
      <c r="H866" s="3" t="s">
        <v>2671</v>
      </c>
      <c r="I866" s="6">
        <v>70511</v>
      </c>
      <c r="J866" s="7" t="s">
        <v>2672</v>
      </c>
      <c r="K866" s="8">
        <v>7051100</v>
      </c>
      <c r="M866" s="3" t="s">
        <v>2673</v>
      </c>
      <c r="N866" s="9">
        <v>0.12</v>
      </c>
      <c r="O866" s="9" t="b">
        <v>0</v>
      </c>
      <c r="P866" s="10">
        <v>0</v>
      </c>
      <c r="Q866" s="3" t="s">
        <v>25</v>
      </c>
      <c r="R866" s="3" t="s">
        <v>2674</v>
      </c>
      <c r="S866" s="14">
        <v>7051100</v>
      </c>
      <c r="T866" s="21">
        <v>48.971931666666656</v>
      </c>
      <c r="U866" s="22">
        <v>48.971931666666656</v>
      </c>
      <c r="V866" s="22">
        <v>0</v>
      </c>
      <c r="W866" s="22">
        <v>0</v>
      </c>
      <c r="X866" s="22">
        <f t="shared" si="17"/>
        <v>5.8766317999999984</v>
      </c>
      <c r="Y866" s="8" t="b">
        <v>0</v>
      </c>
      <c r="Z866" s="8" t="b">
        <v>0</v>
      </c>
      <c r="AA866" s="8" t="b">
        <v>0</v>
      </c>
      <c r="AB866" s="8" t="b">
        <v>0</v>
      </c>
    </row>
    <row r="867" spans="1:28" hidden="1" x14ac:dyDescent="0.2">
      <c r="A867" s="1" t="s">
        <v>19</v>
      </c>
      <c r="B867" s="1" t="s">
        <v>19</v>
      </c>
      <c r="D867" s="3" t="s">
        <v>2510</v>
      </c>
      <c r="E867" s="3" t="s">
        <v>2624</v>
      </c>
      <c r="F867" s="3" t="s">
        <v>2670</v>
      </c>
      <c r="G867" s="3" t="s">
        <v>26252</v>
      </c>
      <c r="H867" s="3" t="s">
        <v>2675</v>
      </c>
      <c r="I867" s="6">
        <v>70519</v>
      </c>
      <c r="J867" s="7" t="s">
        <v>2676</v>
      </c>
      <c r="K867" s="8">
        <v>7051900</v>
      </c>
      <c r="L867" s="3">
        <v>10.4</v>
      </c>
      <c r="N867" s="9">
        <v>0.104</v>
      </c>
      <c r="O867" s="9" t="b">
        <v>1</v>
      </c>
      <c r="P867" s="10">
        <v>2.4599029216518025E-4</v>
      </c>
      <c r="Q867" s="3" t="s">
        <v>25</v>
      </c>
      <c r="R867" s="3" t="s">
        <v>2677</v>
      </c>
      <c r="S867" s="14">
        <v>7051900</v>
      </c>
      <c r="T867" s="21">
        <v>107.73514583333345</v>
      </c>
      <c r="U867" s="22">
        <v>107.34744550000012</v>
      </c>
      <c r="V867" s="22">
        <v>0.13287533333333298</v>
      </c>
      <c r="W867" s="22">
        <v>0.25482500000000002</v>
      </c>
      <c r="X867" s="22">
        <f t="shared" si="17"/>
        <v>11.164134332000012</v>
      </c>
      <c r="Y867" s="8" t="b">
        <v>0</v>
      </c>
      <c r="Z867" s="8" t="b">
        <v>0</v>
      </c>
      <c r="AA867" s="8" t="b">
        <v>0</v>
      </c>
      <c r="AB867" s="8" t="b">
        <v>0</v>
      </c>
    </row>
    <row r="868" spans="1:28" hidden="1" x14ac:dyDescent="0.2">
      <c r="A868" s="1" t="s">
        <v>19</v>
      </c>
      <c r="B868" s="1" t="s">
        <v>19</v>
      </c>
      <c r="D868" s="3" t="s">
        <v>2510</v>
      </c>
      <c r="E868" s="3" t="s">
        <v>2624</v>
      </c>
      <c r="F868" s="3" t="s">
        <v>2670</v>
      </c>
      <c r="G868" s="3" t="s">
        <v>26252</v>
      </c>
      <c r="H868" s="3" t="s">
        <v>2678</v>
      </c>
      <c r="I868" s="6">
        <v>70521</v>
      </c>
      <c r="J868" s="7" t="s">
        <v>2679</v>
      </c>
      <c r="K868" s="8">
        <v>7052100</v>
      </c>
      <c r="L868" s="3">
        <v>10.4</v>
      </c>
      <c r="N868" s="9">
        <v>0.104</v>
      </c>
      <c r="O868" s="9" t="b">
        <v>1</v>
      </c>
      <c r="P868" s="10">
        <v>0</v>
      </c>
      <c r="Q868" s="3" t="s">
        <v>25</v>
      </c>
      <c r="R868" s="3" t="s">
        <v>2680</v>
      </c>
      <c r="S868" s="14">
        <v>7052100</v>
      </c>
      <c r="T868" s="21">
        <v>0.88596966666666666</v>
      </c>
      <c r="U868" s="22">
        <v>0.88596966666666666</v>
      </c>
      <c r="V868" s="22">
        <v>0</v>
      </c>
      <c r="W868" s="22">
        <v>0</v>
      </c>
      <c r="X868" s="22">
        <f t="shared" si="17"/>
        <v>9.2140845333333332E-2</v>
      </c>
      <c r="Y868" s="8" t="b">
        <v>0</v>
      </c>
      <c r="Z868" s="8" t="b">
        <v>0</v>
      </c>
      <c r="AA868" s="8" t="b">
        <v>0</v>
      </c>
      <c r="AB868" s="8" t="b">
        <v>0</v>
      </c>
    </row>
    <row r="869" spans="1:28" hidden="1" x14ac:dyDescent="0.2">
      <c r="A869" s="1" t="s">
        <v>19</v>
      </c>
      <c r="B869" s="1" t="s">
        <v>19</v>
      </c>
      <c r="D869" s="3" t="s">
        <v>2510</v>
      </c>
      <c r="E869" s="3" t="s">
        <v>2624</v>
      </c>
      <c r="F869" s="3" t="s">
        <v>2670</v>
      </c>
      <c r="G869" s="3" t="s">
        <v>26252</v>
      </c>
      <c r="H869" s="3" t="s">
        <v>2681</v>
      </c>
      <c r="I869" s="6">
        <v>70529</v>
      </c>
      <c r="J869" s="7" t="s">
        <v>2682</v>
      </c>
      <c r="K869" s="8">
        <v>7052900</v>
      </c>
      <c r="L869" s="3">
        <v>10.4</v>
      </c>
      <c r="N869" s="9">
        <v>0.104</v>
      </c>
      <c r="O869" s="9" t="b">
        <v>1</v>
      </c>
      <c r="P869" s="10">
        <v>1.041267671147009E-5</v>
      </c>
      <c r="Q869" s="3" t="s">
        <v>25</v>
      </c>
      <c r="R869" s="3" t="s">
        <v>2683</v>
      </c>
      <c r="S869" s="14">
        <v>7052900</v>
      </c>
      <c r="T869" s="21">
        <v>10.67698566666667</v>
      </c>
      <c r="U869" s="22">
        <v>10.452742333333338</v>
      </c>
      <c r="V869" s="22">
        <v>0.223174333333333</v>
      </c>
      <c r="W869" s="22">
        <v>1.0690000000000001E-3</v>
      </c>
      <c r="X869" s="22">
        <f t="shared" si="17"/>
        <v>1.0870852026666671</v>
      </c>
      <c r="Y869" s="8" t="b">
        <v>0</v>
      </c>
      <c r="Z869" s="8" t="b">
        <v>0</v>
      </c>
      <c r="AA869" s="8" t="b">
        <v>0</v>
      </c>
      <c r="AB869" s="8" t="b">
        <v>0</v>
      </c>
    </row>
    <row r="870" spans="1:28" hidden="1" x14ac:dyDescent="0.2">
      <c r="A870" s="1" t="s">
        <v>19</v>
      </c>
      <c r="B870" s="1" t="s">
        <v>19</v>
      </c>
      <c r="D870" s="3" t="s">
        <v>2510</v>
      </c>
      <c r="E870" s="3" t="s">
        <v>2624</v>
      </c>
      <c r="F870" s="3" t="s">
        <v>2684</v>
      </c>
      <c r="G870" s="3" t="s">
        <v>26253</v>
      </c>
      <c r="H870" s="3" t="s">
        <v>2685</v>
      </c>
      <c r="I870" s="6">
        <v>70610</v>
      </c>
      <c r="J870" s="7" t="s">
        <v>2686</v>
      </c>
      <c r="K870" s="8">
        <v>7061000</v>
      </c>
      <c r="L870" s="3">
        <v>13.6</v>
      </c>
      <c r="N870" s="9">
        <v>0.13600000000000001</v>
      </c>
      <c r="O870" s="9" t="b">
        <v>1</v>
      </c>
      <c r="P870" s="10">
        <v>2.0061820658985132E-3</v>
      </c>
      <c r="Q870" s="3" t="s">
        <v>25</v>
      </c>
      <c r="R870" s="3" t="s">
        <v>2687</v>
      </c>
      <c r="S870" s="14">
        <v>7061000</v>
      </c>
      <c r="T870" s="21">
        <v>24.286541500000002</v>
      </c>
      <c r="U870" s="22">
        <v>18.069797000000001</v>
      </c>
      <c r="V870" s="22">
        <v>5.8584854999999996</v>
      </c>
      <c r="W870" s="22">
        <v>0.35825899999999966</v>
      </c>
      <c r="X870" s="22">
        <f t="shared" si="17"/>
        <v>2.4574923920000002</v>
      </c>
      <c r="Y870" s="8" t="b">
        <v>0</v>
      </c>
      <c r="Z870" s="8" t="b">
        <v>0</v>
      </c>
      <c r="AA870" s="8" t="b">
        <v>0</v>
      </c>
      <c r="AB870" s="8" t="b">
        <v>0</v>
      </c>
    </row>
    <row r="871" spans="1:28" hidden="1" x14ac:dyDescent="0.2">
      <c r="A871" s="1" t="s">
        <v>19</v>
      </c>
      <c r="B871" s="1" t="s">
        <v>19</v>
      </c>
      <c r="D871" s="3" t="s">
        <v>2510</v>
      </c>
      <c r="E871" s="3" t="s">
        <v>2624</v>
      </c>
      <c r="F871" s="3" t="s">
        <v>2684</v>
      </c>
      <c r="G871" s="3" t="s">
        <v>26253</v>
      </c>
      <c r="H871" s="3" t="s">
        <v>2688</v>
      </c>
      <c r="I871" s="6">
        <v>70690</v>
      </c>
      <c r="J871" s="7" t="s">
        <v>2689</v>
      </c>
      <c r="K871" s="8">
        <v>7069010</v>
      </c>
      <c r="L871" s="12">
        <v>10.4</v>
      </c>
      <c r="N871" s="9">
        <v>0.104</v>
      </c>
      <c r="O871" s="9" t="b">
        <v>1</v>
      </c>
      <c r="P871" s="10">
        <v>0</v>
      </c>
      <c r="Q871" s="3" t="s">
        <v>25</v>
      </c>
      <c r="R871" s="3" t="s">
        <v>2690</v>
      </c>
      <c r="S871" s="14">
        <v>7069010</v>
      </c>
      <c r="T871" s="21">
        <v>4.295341333333333</v>
      </c>
      <c r="U871" s="22">
        <v>4.295341333333333</v>
      </c>
      <c r="V871" s="22">
        <v>0</v>
      </c>
      <c r="W871" s="22">
        <v>0</v>
      </c>
      <c r="X871" s="22">
        <f t="shared" si="17"/>
        <v>0.4467154986666666</v>
      </c>
      <c r="Y871" s="8" t="b">
        <v>0</v>
      </c>
      <c r="Z871" s="8" t="b">
        <v>0</v>
      </c>
      <c r="AA871" s="8" t="b">
        <v>0</v>
      </c>
      <c r="AB871" s="8" t="b">
        <v>0</v>
      </c>
    </row>
    <row r="872" spans="1:28" hidden="1" x14ac:dyDescent="0.2">
      <c r="A872" s="1" t="s">
        <v>19</v>
      </c>
      <c r="B872" s="1" t="s">
        <v>19</v>
      </c>
      <c r="D872" s="3" t="s">
        <v>2510</v>
      </c>
      <c r="E872" s="3" t="s">
        <v>2624</v>
      </c>
      <c r="F872" s="3" t="s">
        <v>2684</v>
      </c>
      <c r="G872" s="3" t="s">
        <v>26253</v>
      </c>
      <c r="H872" s="3" t="s">
        <v>2688</v>
      </c>
      <c r="I872" s="6">
        <v>70690</v>
      </c>
      <c r="J872" s="7" t="s">
        <v>2691</v>
      </c>
      <c r="K872" s="8">
        <v>7069030</v>
      </c>
      <c r="L872" s="3">
        <v>12</v>
      </c>
      <c r="N872" s="9">
        <v>0.12</v>
      </c>
      <c r="O872" s="9" t="b">
        <v>1</v>
      </c>
      <c r="P872" s="10">
        <v>9.5086057756754185E-4</v>
      </c>
      <c r="Q872" s="3" t="s">
        <v>25</v>
      </c>
      <c r="R872" s="3" t="s">
        <v>2692</v>
      </c>
      <c r="S872" s="14">
        <v>7069030</v>
      </c>
      <c r="T872" s="21">
        <v>2.3797389999999994</v>
      </c>
      <c r="U872" s="22">
        <v>2.1128713333333327</v>
      </c>
      <c r="V872" s="22">
        <v>0.24801100000000001</v>
      </c>
      <c r="W872" s="22">
        <v>1.8856666666666702E-2</v>
      </c>
      <c r="X872" s="22">
        <f t="shared" si="17"/>
        <v>0.25354455999999992</v>
      </c>
      <c r="Y872" s="8" t="b">
        <v>0</v>
      </c>
      <c r="Z872" s="8" t="b">
        <v>0</v>
      </c>
      <c r="AA872" s="8" t="b">
        <v>0</v>
      </c>
      <c r="AB872" s="8" t="b">
        <v>0</v>
      </c>
    </row>
    <row r="873" spans="1:28" hidden="1" x14ac:dyDescent="0.2">
      <c r="A873" s="1" t="s">
        <v>19</v>
      </c>
      <c r="B873" s="1" t="s">
        <v>19</v>
      </c>
      <c r="D873" s="3" t="s">
        <v>2510</v>
      </c>
      <c r="E873" s="3" t="s">
        <v>2624</v>
      </c>
      <c r="F873" s="3" t="s">
        <v>2684</v>
      </c>
      <c r="G873" s="3" t="s">
        <v>26253</v>
      </c>
      <c r="H873" s="3" t="s">
        <v>2688</v>
      </c>
      <c r="I873" s="6">
        <v>70690</v>
      </c>
      <c r="J873" s="7" t="s">
        <v>2693</v>
      </c>
      <c r="K873" s="8">
        <v>7069090</v>
      </c>
      <c r="L873" s="3">
        <v>13.6</v>
      </c>
      <c r="N873" s="9">
        <v>0.13600000000000001</v>
      </c>
      <c r="O873" s="9" t="b">
        <v>1</v>
      </c>
      <c r="P873" s="10">
        <v>6.5037773813782307E-3</v>
      </c>
      <c r="Q873" s="3" t="s">
        <v>25</v>
      </c>
      <c r="R873" s="3" t="s">
        <v>2694</v>
      </c>
      <c r="S873" s="14">
        <v>7069090</v>
      </c>
      <c r="T873" s="21">
        <v>24.734396833333335</v>
      </c>
      <c r="U873" s="22">
        <v>22.732157333333337</v>
      </c>
      <c r="V873" s="22">
        <v>0.81939383333333338</v>
      </c>
      <c r="W873" s="22">
        <v>1.1828456666666667</v>
      </c>
      <c r="X873" s="22">
        <f t="shared" si="17"/>
        <v>3.0915733973333341</v>
      </c>
      <c r="Y873" s="8" t="b">
        <v>0</v>
      </c>
      <c r="Z873" s="8" t="b">
        <v>0</v>
      </c>
      <c r="AA873" s="8" t="b">
        <v>0</v>
      </c>
      <c r="AB873" s="8" t="b">
        <v>0</v>
      </c>
    </row>
    <row r="874" spans="1:28" hidden="1" x14ac:dyDescent="0.2">
      <c r="A874" s="1" t="s">
        <v>19</v>
      </c>
      <c r="B874" s="1" t="s">
        <v>19</v>
      </c>
      <c r="D874" s="3" t="s">
        <v>2510</v>
      </c>
      <c r="E874" s="3" t="s">
        <v>2624</v>
      </c>
      <c r="F874" s="3" t="s">
        <v>2695</v>
      </c>
      <c r="G874" s="3" t="s">
        <v>26254</v>
      </c>
      <c r="H874" s="3" t="s">
        <v>2696</v>
      </c>
      <c r="I874" s="6">
        <v>70700</v>
      </c>
      <c r="J874" s="7" t="s">
        <v>2697</v>
      </c>
      <c r="K874" s="8">
        <v>7070005</v>
      </c>
      <c r="M874" s="3" t="s">
        <v>2639</v>
      </c>
      <c r="N874" s="9">
        <v>0.24771318181818183</v>
      </c>
      <c r="O874" s="9" t="b">
        <v>0</v>
      </c>
      <c r="P874" s="10">
        <v>2.5096717413614647E-2</v>
      </c>
      <c r="Q874" s="3" t="s">
        <v>25</v>
      </c>
      <c r="R874" s="3" t="s">
        <v>2698</v>
      </c>
      <c r="S874" s="14">
        <v>7070005</v>
      </c>
      <c r="T874" s="21">
        <v>125.93051549999996</v>
      </c>
      <c r="U874" s="22">
        <v>111.24238933333329</v>
      </c>
      <c r="V874" s="22">
        <v>1.9296506666666671</v>
      </c>
      <c r="W874" s="22">
        <v>12.758475499999999</v>
      </c>
      <c r="X874" s="22">
        <f t="shared" si="17"/>
        <v>27.55620621481696</v>
      </c>
      <c r="Y874" s="8" t="b">
        <v>0</v>
      </c>
      <c r="Z874" s="8" t="b">
        <v>0</v>
      </c>
      <c r="AA874" s="8" t="b">
        <v>0</v>
      </c>
      <c r="AB874" s="8" t="b">
        <v>0</v>
      </c>
    </row>
    <row r="875" spans="1:28" hidden="1" x14ac:dyDescent="0.2">
      <c r="A875" s="1" t="s">
        <v>19</v>
      </c>
      <c r="B875" s="1" t="s">
        <v>19</v>
      </c>
      <c r="D875" s="3" t="s">
        <v>2510</v>
      </c>
      <c r="E875" s="3" t="s">
        <v>2624</v>
      </c>
      <c r="F875" s="3" t="s">
        <v>2695</v>
      </c>
      <c r="G875" s="3" t="s">
        <v>26254</v>
      </c>
      <c r="H875" s="3" t="s">
        <v>2696</v>
      </c>
      <c r="I875" s="6">
        <v>70700</v>
      </c>
      <c r="J875" s="7" t="s">
        <v>2699</v>
      </c>
      <c r="K875" s="8">
        <v>7070090</v>
      </c>
      <c r="L875" s="3">
        <v>12.8</v>
      </c>
      <c r="N875" s="9">
        <v>0.128</v>
      </c>
      <c r="O875" s="9" t="b">
        <v>1</v>
      </c>
      <c r="P875" s="10">
        <v>2.3528753478103694E-3</v>
      </c>
      <c r="Q875" s="3" t="s">
        <v>25</v>
      </c>
      <c r="R875" s="3" t="s">
        <v>2700</v>
      </c>
      <c r="S875" s="14">
        <v>7070090</v>
      </c>
      <c r="T875" s="21">
        <v>1.0830255000000004</v>
      </c>
      <c r="U875" s="22">
        <v>0.93264716666666703</v>
      </c>
      <c r="V875" s="22">
        <v>0.13047033333333333</v>
      </c>
      <c r="W875" s="22">
        <v>1.9907999999999999E-2</v>
      </c>
      <c r="X875" s="22">
        <f t="shared" si="17"/>
        <v>0.11937883733333338</v>
      </c>
      <c r="Y875" s="8" t="b">
        <v>0</v>
      </c>
      <c r="Z875" s="8" t="b">
        <v>0</v>
      </c>
      <c r="AA875" s="8" t="b">
        <v>0</v>
      </c>
      <c r="AB875" s="8" t="b">
        <v>0</v>
      </c>
    </row>
    <row r="876" spans="1:28" hidden="1" x14ac:dyDescent="0.2">
      <c r="A876" s="1" t="s">
        <v>19</v>
      </c>
      <c r="B876" s="1" t="s">
        <v>19</v>
      </c>
      <c r="D876" s="3" t="s">
        <v>2510</v>
      </c>
      <c r="E876" s="3" t="s">
        <v>2624</v>
      </c>
      <c r="F876" s="3" t="s">
        <v>2701</v>
      </c>
      <c r="G876" s="3" t="s">
        <v>26255</v>
      </c>
      <c r="H876" s="3" t="s">
        <v>2702</v>
      </c>
      <c r="I876" s="6">
        <v>70810</v>
      </c>
      <c r="J876" s="7" t="s">
        <v>2703</v>
      </c>
      <c r="K876" s="8">
        <v>7081000</v>
      </c>
      <c r="L876" s="3">
        <v>8</v>
      </c>
      <c r="N876" s="9">
        <v>0.08</v>
      </c>
      <c r="O876" s="9" t="b">
        <v>1</v>
      </c>
      <c r="P876" s="10">
        <v>2.2155721765259383E-2</v>
      </c>
      <c r="Q876" s="3" t="s">
        <v>25</v>
      </c>
      <c r="R876" s="3" t="s">
        <v>2704</v>
      </c>
      <c r="S876" s="14">
        <v>7081000</v>
      </c>
      <c r="T876" s="21">
        <v>35.349074833333361</v>
      </c>
      <c r="U876" s="22">
        <v>1.5772546666666658</v>
      </c>
      <c r="V876" s="22">
        <v>23.982016833333365</v>
      </c>
      <c r="W876" s="22">
        <v>9.7898033333333334</v>
      </c>
      <c r="X876" s="22">
        <f t="shared" si="17"/>
        <v>0.12618037333333326</v>
      </c>
      <c r="Y876" s="8" t="b">
        <v>0</v>
      </c>
      <c r="Z876" s="8" t="b">
        <v>0</v>
      </c>
      <c r="AA876" s="8" t="b">
        <v>0</v>
      </c>
      <c r="AB876" s="8" t="b">
        <v>0</v>
      </c>
    </row>
    <row r="877" spans="1:28" hidden="1" x14ac:dyDescent="0.2">
      <c r="A877" s="1" t="s">
        <v>19</v>
      </c>
      <c r="B877" s="1" t="s">
        <v>19</v>
      </c>
      <c r="D877" s="3" t="s">
        <v>2510</v>
      </c>
      <c r="E877" s="3" t="s">
        <v>2624</v>
      </c>
      <c r="F877" s="3" t="s">
        <v>2701</v>
      </c>
      <c r="G877" s="3" t="s">
        <v>26255</v>
      </c>
      <c r="H877" s="3" t="s">
        <v>2709</v>
      </c>
      <c r="I877" s="6">
        <v>70890</v>
      </c>
      <c r="J877" s="7" t="s">
        <v>2710</v>
      </c>
      <c r="K877" s="8">
        <v>7089000</v>
      </c>
      <c r="L877" s="3">
        <v>11.2</v>
      </c>
      <c r="N877" s="9">
        <v>0.112</v>
      </c>
      <c r="O877" s="9" t="b">
        <v>1</v>
      </c>
      <c r="P877" s="10">
        <v>2.8445828960941915E-3</v>
      </c>
      <c r="Q877" s="3" t="s">
        <v>25</v>
      </c>
      <c r="R877" s="3" t="s">
        <v>2711</v>
      </c>
      <c r="S877" s="14">
        <v>7089000</v>
      </c>
      <c r="T877" s="21">
        <v>3.1857090000000001</v>
      </c>
      <c r="U877" s="22">
        <v>2.2216151666666666</v>
      </c>
      <c r="V877" s="22">
        <v>0.88318300000000027</v>
      </c>
      <c r="W877" s="22">
        <v>8.0910833333333293E-2</v>
      </c>
      <c r="X877" s="22">
        <f t="shared" si="17"/>
        <v>0.24882089866666665</v>
      </c>
      <c r="Y877" s="8" t="b">
        <v>0</v>
      </c>
      <c r="Z877" s="8" t="b">
        <v>0</v>
      </c>
      <c r="AA877" s="8" t="b">
        <v>0</v>
      </c>
      <c r="AB877" s="8" t="b">
        <v>0</v>
      </c>
    </row>
    <row r="878" spans="1:28" hidden="1" x14ac:dyDescent="0.2">
      <c r="A878" s="1" t="s">
        <v>19</v>
      </c>
      <c r="B878" s="1" t="s">
        <v>19</v>
      </c>
      <c r="D878" s="3" t="s">
        <v>2510</v>
      </c>
      <c r="E878" s="3" t="s">
        <v>2624</v>
      </c>
      <c r="F878" s="3" t="s">
        <v>2712</v>
      </c>
      <c r="G878" s="3" t="s">
        <v>26256</v>
      </c>
      <c r="H878" s="3" t="s">
        <v>2713</v>
      </c>
      <c r="I878" s="6">
        <v>70920</v>
      </c>
      <c r="J878" s="7" t="s">
        <v>2714</v>
      </c>
      <c r="K878" s="8">
        <v>7092000</v>
      </c>
      <c r="L878" s="3">
        <v>10.199999999999999</v>
      </c>
      <c r="N878" s="9">
        <v>0.10199999999999999</v>
      </c>
      <c r="O878" s="9" t="b">
        <v>1</v>
      </c>
      <c r="P878" s="10">
        <v>1.5474201003107521E-2</v>
      </c>
      <c r="Q878" s="3" t="s">
        <v>25</v>
      </c>
      <c r="R878" s="3" t="s">
        <v>2715</v>
      </c>
      <c r="S878" s="14">
        <v>7092000</v>
      </c>
      <c r="T878" s="21">
        <v>51.920555499999999</v>
      </c>
      <c r="U878" s="22">
        <v>4.7936380000000023</v>
      </c>
      <c r="V878" s="22">
        <v>39.250161499999997</v>
      </c>
      <c r="W878" s="22">
        <v>7.8767559999999976</v>
      </c>
      <c r="X878" s="22">
        <f t="shared" si="17"/>
        <v>0.48895107600000021</v>
      </c>
      <c r="Y878" s="8" t="b">
        <v>0</v>
      </c>
      <c r="Z878" s="8" t="b">
        <v>0</v>
      </c>
      <c r="AA878" s="8" t="b">
        <v>0</v>
      </c>
      <c r="AB878" s="8" t="b">
        <v>0</v>
      </c>
    </row>
    <row r="879" spans="1:28" hidden="1" x14ac:dyDescent="0.2">
      <c r="A879" s="1" t="s">
        <v>19</v>
      </c>
      <c r="B879" s="1" t="s">
        <v>19</v>
      </c>
      <c r="D879" s="3" t="s">
        <v>2510</v>
      </c>
      <c r="E879" s="3" t="s">
        <v>2624</v>
      </c>
      <c r="F879" s="3" t="s">
        <v>2712</v>
      </c>
      <c r="G879" s="3" t="s">
        <v>26256</v>
      </c>
      <c r="H879" s="3" t="s">
        <v>2716</v>
      </c>
      <c r="I879" s="6">
        <v>70930</v>
      </c>
      <c r="J879" s="7" t="s">
        <v>2717</v>
      </c>
      <c r="K879" s="8">
        <v>7093000</v>
      </c>
      <c r="L879" s="3">
        <v>12.8</v>
      </c>
      <c r="N879" s="9">
        <v>0.128</v>
      </c>
      <c r="O879" s="9" t="b">
        <v>1</v>
      </c>
      <c r="P879" s="10">
        <v>1.2557671615286507E-2</v>
      </c>
      <c r="Q879" s="3" t="s">
        <v>25</v>
      </c>
      <c r="R879" s="3" t="s">
        <v>2718</v>
      </c>
      <c r="S879" s="14">
        <v>7093000</v>
      </c>
      <c r="T879" s="21">
        <v>27.434349500000035</v>
      </c>
      <c r="U879" s="22">
        <v>24.29960033333337</v>
      </c>
      <c r="V879" s="22">
        <v>0.44325266666666696</v>
      </c>
      <c r="W879" s="22">
        <v>2.6914965</v>
      </c>
      <c r="X879" s="22">
        <f t="shared" si="17"/>
        <v>3.1103488426666712</v>
      </c>
      <c r="Y879" s="8" t="b">
        <v>0</v>
      </c>
      <c r="Z879" s="8" t="b">
        <v>0</v>
      </c>
      <c r="AA879" s="8" t="b">
        <v>0</v>
      </c>
      <c r="AB879" s="8" t="b">
        <v>0</v>
      </c>
    </row>
    <row r="880" spans="1:28" hidden="1" x14ac:dyDescent="0.2">
      <c r="A880" s="1" t="s">
        <v>19</v>
      </c>
      <c r="B880" s="1" t="s">
        <v>19</v>
      </c>
      <c r="D880" s="3" t="s">
        <v>2510</v>
      </c>
      <c r="E880" s="3" t="s">
        <v>2624</v>
      </c>
      <c r="F880" s="3" t="s">
        <v>2712</v>
      </c>
      <c r="G880" s="3" t="s">
        <v>26256</v>
      </c>
      <c r="H880" s="3" t="s">
        <v>2719</v>
      </c>
      <c r="I880" s="6">
        <v>70940</v>
      </c>
      <c r="J880" s="7" t="s">
        <v>2720</v>
      </c>
      <c r="K880" s="8">
        <v>7094000</v>
      </c>
      <c r="L880" s="3">
        <v>12.8</v>
      </c>
      <c r="N880" s="9">
        <v>0.128</v>
      </c>
      <c r="O880" s="9" t="b">
        <v>1</v>
      </c>
      <c r="P880" s="10">
        <v>1.954983136209637E-4</v>
      </c>
      <c r="Q880" s="3" t="s">
        <v>25</v>
      </c>
      <c r="R880" s="3" t="s">
        <v>2721</v>
      </c>
      <c r="S880" s="14">
        <v>7094000</v>
      </c>
      <c r="T880" s="21">
        <v>22.563877499999965</v>
      </c>
      <c r="U880" s="22">
        <v>22.167673999999966</v>
      </c>
      <c r="V880" s="22">
        <v>0.36174099999999998</v>
      </c>
      <c r="W880" s="22">
        <v>3.44625E-2</v>
      </c>
      <c r="X880" s="22">
        <f t="shared" si="17"/>
        <v>2.8374622719999958</v>
      </c>
      <c r="Y880" s="8" t="b">
        <v>0</v>
      </c>
      <c r="Z880" s="8" t="b">
        <v>0</v>
      </c>
      <c r="AA880" s="8" t="b">
        <v>0</v>
      </c>
      <c r="AB880" s="8" t="b">
        <v>0</v>
      </c>
    </row>
    <row r="881" spans="1:28" hidden="1" x14ac:dyDescent="0.2">
      <c r="A881" s="1" t="s">
        <v>19</v>
      </c>
      <c r="B881" s="1" t="s">
        <v>19</v>
      </c>
      <c r="D881" s="3" t="s">
        <v>2510</v>
      </c>
      <c r="E881" s="3" t="s">
        <v>2624</v>
      </c>
      <c r="F881" s="3" t="s">
        <v>2712</v>
      </c>
      <c r="G881" s="3" t="s">
        <v>26256</v>
      </c>
      <c r="H881" s="3" t="s">
        <v>2722</v>
      </c>
      <c r="I881" s="6">
        <v>70951</v>
      </c>
      <c r="J881" s="7" t="s">
        <v>2723</v>
      </c>
      <c r="K881" s="8">
        <v>7095100</v>
      </c>
      <c r="L881" s="3">
        <v>12.8</v>
      </c>
      <c r="N881" s="9">
        <v>0.128</v>
      </c>
      <c r="O881" s="9" t="b">
        <v>1</v>
      </c>
      <c r="P881" s="10">
        <v>7.6717193805680723E-5</v>
      </c>
      <c r="Q881" s="3" t="s">
        <v>25</v>
      </c>
      <c r="R881" s="3" t="s">
        <v>2724</v>
      </c>
      <c r="S881" s="14">
        <v>7095100</v>
      </c>
      <c r="T881" s="21">
        <v>181.09192099999973</v>
      </c>
      <c r="U881" s="22">
        <v>180.94794899999971</v>
      </c>
      <c r="V881" s="22">
        <v>3.5434E-2</v>
      </c>
      <c r="W881" s="22">
        <v>0.108538</v>
      </c>
      <c r="X881" s="22">
        <f t="shared" si="17"/>
        <v>23.161337471999964</v>
      </c>
      <c r="Y881" s="8" t="b">
        <v>0</v>
      </c>
      <c r="Z881" s="8" t="b">
        <v>0</v>
      </c>
      <c r="AA881" s="8" t="b">
        <v>0</v>
      </c>
      <c r="AB881" s="8" t="b">
        <v>0</v>
      </c>
    </row>
    <row r="882" spans="1:28" s="36" customFormat="1" hidden="1" x14ac:dyDescent="0.2">
      <c r="A882" s="1" t="s">
        <v>19</v>
      </c>
      <c r="B882" s="1" t="s">
        <v>19</v>
      </c>
      <c r="C882" s="1"/>
      <c r="D882" s="3" t="s">
        <v>2510</v>
      </c>
      <c r="E882" s="3" t="s">
        <v>2624</v>
      </c>
      <c r="F882" s="3" t="s">
        <v>2712</v>
      </c>
      <c r="G882" s="3" t="s">
        <v>26256</v>
      </c>
      <c r="H882" s="3" t="s">
        <v>2725</v>
      </c>
      <c r="I882" s="6">
        <v>70959</v>
      </c>
      <c r="J882" s="7" t="s">
        <v>2726</v>
      </c>
      <c r="K882" s="8">
        <v>7095910</v>
      </c>
      <c r="L882" s="3">
        <v>3.2</v>
      </c>
      <c r="M882" s="3"/>
      <c r="N882" s="9">
        <v>3.2000000000000001E-2</v>
      </c>
      <c r="O882" s="9" t="b">
        <v>1</v>
      </c>
      <c r="P882" s="10">
        <v>2.1427240344619366E-4</v>
      </c>
      <c r="Q882" s="3" t="s">
        <v>25</v>
      </c>
      <c r="R882" s="3" t="s">
        <v>2727</v>
      </c>
      <c r="S882" s="14">
        <v>7095910</v>
      </c>
      <c r="T882" s="21">
        <v>1.0276265000000002</v>
      </c>
      <c r="U882" s="22">
        <v>0.9392035000000003</v>
      </c>
      <c r="V882" s="22">
        <v>8.1542000000000003E-2</v>
      </c>
      <c r="W882" s="22">
        <v>6.881E-3</v>
      </c>
      <c r="X882" s="22">
        <f t="shared" si="17"/>
        <v>3.0054512000000009E-2</v>
      </c>
      <c r="Y882" s="8" t="b">
        <v>0</v>
      </c>
      <c r="Z882" s="8" t="b">
        <v>0</v>
      </c>
      <c r="AA882" s="8" t="b">
        <v>0</v>
      </c>
      <c r="AB882" s="8" t="b">
        <v>0</v>
      </c>
    </row>
    <row r="883" spans="1:28" s="36" customFormat="1" hidden="1" x14ac:dyDescent="0.2">
      <c r="A883" s="1" t="s">
        <v>19</v>
      </c>
      <c r="B883" s="1" t="s">
        <v>19</v>
      </c>
      <c r="C883" s="1"/>
      <c r="D883" s="3" t="s">
        <v>2510</v>
      </c>
      <c r="E883" s="3" t="s">
        <v>2624</v>
      </c>
      <c r="F883" s="3" t="s">
        <v>2712</v>
      </c>
      <c r="G883" s="3" t="s">
        <v>26256</v>
      </c>
      <c r="H883" s="3" t="s">
        <v>2725</v>
      </c>
      <c r="I883" s="6">
        <v>70959</v>
      </c>
      <c r="J883" s="7" t="s">
        <v>2728</v>
      </c>
      <c r="K883" s="8">
        <v>7095930</v>
      </c>
      <c r="L883" s="3">
        <v>5.6</v>
      </c>
      <c r="M883" s="3"/>
      <c r="N883" s="9">
        <v>5.6000000000000001E-2</v>
      </c>
      <c r="O883" s="9" t="b">
        <v>1</v>
      </c>
      <c r="P883" s="10">
        <v>1.2275718785829854E-3</v>
      </c>
      <c r="Q883" s="3" t="s">
        <v>25</v>
      </c>
      <c r="R883" s="3" t="s">
        <v>2729</v>
      </c>
      <c r="S883" s="14">
        <v>7095930</v>
      </c>
      <c r="T883" s="21">
        <v>0.69294516666666683</v>
      </c>
      <c r="U883" s="22">
        <v>0.6777551666666668</v>
      </c>
      <c r="V883" s="22">
        <v>0</v>
      </c>
      <c r="W883" s="22">
        <v>1.519E-2</v>
      </c>
      <c r="X883" s="22">
        <f t="shared" si="17"/>
        <v>3.7954289333333342E-2</v>
      </c>
      <c r="Y883" s="8" t="b">
        <v>0</v>
      </c>
      <c r="Z883" s="8" t="b">
        <v>0</v>
      </c>
      <c r="AA883" s="8" t="b">
        <v>0</v>
      </c>
      <c r="AB883" s="8" t="b">
        <v>0</v>
      </c>
    </row>
    <row r="884" spans="1:28" hidden="1" x14ac:dyDescent="0.2">
      <c r="A884" s="1" t="s">
        <v>19</v>
      </c>
      <c r="B884" s="1" t="s">
        <v>19</v>
      </c>
      <c r="D884" s="3" t="s">
        <v>2510</v>
      </c>
      <c r="E884" s="3" t="s">
        <v>2624</v>
      </c>
      <c r="F884" s="3" t="s">
        <v>2712</v>
      </c>
      <c r="G884" s="3" t="s">
        <v>26256</v>
      </c>
      <c r="H884" s="3" t="s">
        <v>2725</v>
      </c>
      <c r="I884" s="6">
        <v>70959</v>
      </c>
      <c r="J884" s="7" t="s">
        <v>2730</v>
      </c>
      <c r="K884" s="8">
        <v>7095950</v>
      </c>
      <c r="L884" s="3">
        <v>6.4</v>
      </c>
      <c r="N884" s="9">
        <v>6.4000000000000001E-2</v>
      </c>
      <c r="O884" s="9" t="b">
        <v>1</v>
      </c>
      <c r="P884" s="10">
        <v>9.3657817352805154E-3</v>
      </c>
      <c r="Q884" s="3" t="s">
        <v>25</v>
      </c>
      <c r="R884" s="3" t="s">
        <v>2731</v>
      </c>
      <c r="S884" s="14">
        <v>7095950</v>
      </c>
      <c r="T884" s="21">
        <v>1.2913493333333328</v>
      </c>
      <c r="U884" s="22">
        <v>1.096101833333333</v>
      </c>
      <c r="V884" s="22">
        <v>6.2709999999999997E-3</v>
      </c>
      <c r="W884" s="22">
        <v>0.18897649999999999</v>
      </c>
      <c r="X884" s="22">
        <f t="shared" si="17"/>
        <v>7.0150517333333315E-2</v>
      </c>
      <c r="Y884" s="8" t="b">
        <v>0</v>
      </c>
      <c r="Z884" s="8" t="b">
        <v>0</v>
      </c>
      <c r="AA884" s="8" t="b">
        <v>0</v>
      </c>
      <c r="AB884" s="8" t="b">
        <v>0</v>
      </c>
    </row>
    <row r="885" spans="1:28" hidden="1" x14ac:dyDescent="0.2">
      <c r="A885" s="1" t="s">
        <v>19</v>
      </c>
      <c r="B885" s="1" t="s">
        <v>19</v>
      </c>
      <c r="D885" s="3" t="s">
        <v>2510</v>
      </c>
      <c r="E885" s="3" t="s">
        <v>2624</v>
      </c>
      <c r="F885" s="3" t="s">
        <v>2712</v>
      </c>
      <c r="G885" s="3" t="s">
        <v>26256</v>
      </c>
      <c r="H885" s="3" t="s">
        <v>2725</v>
      </c>
      <c r="I885" s="6">
        <v>70959</v>
      </c>
      <c r="J885" s="7" t="s">
        <v>2732</v>
      </c>
      <c r="K885" s="8">
        <v>7095990</v>
      </c>
      <c r="L885" s="3">
        <v>6.4</v>
      </c>
      <c r="N885" s="9">
        <v>6.4000000000000001E-2</v>
      </c>
      <c r="O885" s="9" t="b">
        <v>1</v>
      </c>
      <c r="P885" s="10">
        <v>4.8448666413999708E-4</v>
      </c>
      <c r="Q885" s="3" t="s">
        <v>25</v>
      </c>
      <c r="R885" s="3" t="s">
        <v>2733</v>
      </c>
      <c r="S885" s="14">
        <v>7095990</v>
      </c>
      <c r="T885" s="21">
        <v>33.061522333333308</v>
      </c>
      <c r="U885" s="22">
        <v>32.755528333333309</v>
      </c>
      <c r="V885" s="22">
        <v>5.5714833333333401E-2</v>
      </c>
      <c r="W885" s="22">
        <v>0.25027916666666666</v>
      </c>
      <c r="X885" s="22">
        <f t="shared" si="17"/>
        <v>2.0963538133333319</v>
      </c>
      <c r="Y885" s="8" t="b">
        <v>0</v>
      </c>
      <c r="Z885" s="8" t="b">
        <v>0</v>
      </c>
      <c r="AA885" s="8" t="b">
        <v>0</v>
      </c>
      <c r="AB885" s="8" t="b">
        <v>0</v>
      </c>
    </row>
    <row r="886" spans="1:28" hidden="1" x14ac:dyDescent="0.2">
      <c r="A886" s="1" t="s">
        <v>19</v>
      </c>
      <c r="B886" s="1" t="s">
        <v>19</v>
      </c>
      <c r="D886" s="3" t="s">
        <v>2510</v>
      </c>
      <c r="E886" s="3" t="s">
        <v>2624</v>
      </c>
      <c r="F886" s="3" t="s">
        <v>2712</v>
      </c>
      <c r="G886" s="3" t="s">
        <v>26256</v>
      </c>
      <c r="H886" s="3" t="s">
        <v>2734</v>
      </c>
      <c r="I886" s="6">
        <v>70960</v>
      </c>
      <c r="J886" s="7" t="s">
        <v>2735</v>
      </c>
      <c r="K886" s="8">
        <v>7096010</v>
      </c>
      <c r="L886" s="3">
        <v>7.2</v>
      </c>
      <c r="N886" s="9">
        <v>7.1999999999999995E-2</v>
      </c>
      <c r="O886" s="9" t="b">
        <v>1</v>
      </c>
      <c r="P886" s="10">
        <v>1.1715568654524588E-4</v>
      </c>
      <c r="Q886" s="3" t="s">
        <v>25</v>
      </c>
      <c r="R886" s="3" t="s">
        <v>2736</v>
      </c>
      <c r="S886" s="14">
        <v>7096010</v>
      </c>
      <c r="T886" s="21">
        <v>246.02196316666664</v>
      </c>
      <c r="U886" s="22">
        <v>237.27209816666664</v>
      </c>
      <c r="V886" s="22">
        <v>8.349547333333339</v>
      </c>
      <c r="W886" s="22">
        <v>0.40031766666666696</v>
      </c>
      <c r="X886" s="22">
        <f t="shared" si="17"/>
        <v>17.083591067999997</v>
      </c>
      <c r="Y886" s="8" t="b">
        <v>0</v>
      </c>
      <c r="Z886" s="8" t="b">
        <v>0</v>
      </c>
      <c r="AA886" s="8" t="b">
        <v>0</v>
      </c>
      <c r="AB886" s="8" t="b">
        <v>0</v>
      </c>
    </row>
    <row r="887" spans="1:28" hidden="1" x14ac:dyDescent="0.2">
      <c r="A887" s="1" t="s">
        <v>19</v>
      </c>
      <c r="B887" s="1" t="s">
        <v>19</v>
      </c>
      <c r="D887" s="3" t="s">
        <v>2510</v>
      </c>
      <c r="E887" s="3" t="s">
        <v>2624</v>
      </c>
      <c r="F887" s="3" t="s">
        <v>2712</v>
      </c>
      <c r="G887" s="3" t="s">
        <v>26256</v>
      </c>
      <c r="H887" s="3" t="s">
        <v>2734</v>
      </c>
      <c r="I887" s="6">
        <v>70960</v>
      </c>
      <c r="J887" s="7" t="s">
        <v>2737</v>
      </c>
      <c r="K887" s="8">
        <v>7096091</v>
      </c>
      <c r="L887" s="3">
        <v>0</v>
      </c>
      <c r="N887" s="9">
        <v>0</v>
      </c>
      <c r="O887" s="9" t="b">
        <v>1</v>
      </c>
      <c r="P887" s="10">
        <v>0</v>
      </c>
      <c r="Q887" s="3" t="s">
        <v>25</v>
      </c>
      <c r="R887" s="3" t="s">
        <v>2738</v>
      </c>
      <c r="S887" s="14">
        <v>7096091</v>
      </c>
      <c r="T887" s="21">
        <v>7.9862903333333337</v>
      </c>
      <c r="U887" s="22">
        <v>7.9862903333333337</v>
      </c>
      <c r="V887" s="22">
        <v>0</v>
      </c>
      <c r="W887" s="22">
        <v>0</v>
      </c>
      <c r="X887" s="22">
        <f t="shared" si="17"/>
        <v>0</v>
      </c>
      <c r="Y887" s="8" t="b">
        <v>0</v>
      </c>
      <c r="Z887" s="8" t="b">
        <v>0</v>
      </c>
      <c r="AA887" s="8" t="b">
        <v>0</v>
      </c>
      <c r="AB887" s="8" t="b">
        <v>0</v>
      </c>
    </row>
    <row r="888" spans="1:28" hidden="1" x14ac:dyDescent="0.2">
      <c r="A888" s="1" t="s">
        <v>19</v>
      </c>
      <c r="B888" s="1" t="s">
        <v>19</v>
      </c>
      <c r="D888" s="3" t="s">
        <v>2510</v>
      </c>
      <c r="E888" s="3" t="s">
        <v>2624</v>
      </c>
      <c r="F888" s="3" t="s">
        <v>2712</v>
      </c>
      <c r="G888" s="3" t="s">
        <v>26256</v>
      </c>
      <c r="H888" s="3" t="s">
        <v>2734</v>
      </c>
      <c r="I888" s="6">
        <v>70960</v>
      </c>
      <c r="J888" s="7" t="s">
        <v>2739</v>
      </c>
      <c r="K888" s="8">
        <v>7096095</v>
      </c>
      <c r="L888" s="3">
        <v>0</v>
      </c>
      <c r="N888" s="9">
        <v>0</v>
      </c>
      <c r="O888" s="9" t="b">
        <v>1</v>
      </c>
      <c r="P888" s="10">
        <v>0</v>
      </c>
      <c r="Q888" s="3" t="s">
        <v>25</v>
      </c>
      <c r="R888" s="3" t="s">
        <v>2740</v>
      </c>
      <c r="S888" s="14">
        <v>7096095</v>
      </c>
      <c r="T888" s="21">
        <v>4.7648999999999997E-2</v>
      </c>
      <c r="U888" s="22">
        <v>4.7648999999999997E-2</v>
      </c>
      <c r="V888" s="22">
        <v>0</v>
      </c>
      <c r="W888" s="22">
        <v>0</v>
      </c>
      <c r="X888" s="22">
        <f t="shared" si="17"/>
        <v>0</v>
      </c>
      <c r="Y888" s="8" t="b">
        <v>0</v>
      </c>
      <c r="Z888" s="8" t="b">
        <v>0</v>
      </c>
      <c r="AA888" s="8" t="b">
        <v>0</v>
      </c>
      <c r="AB888" s="8" t="b">
        <v>0</v>
      </c>
    </row>
    <row r="889" spans="1:28" hidden="1" x14ac:dyDescent="0.2">
      <c r="A889" s="1" t="s">
        <v>19</v>
      </c>
      <c r="B889" s="1" t="s">
        <v>19</v>
      </c>
      <c r="D889" s="3" t="s">
        <v>2510</v>
      </c>
      <c r="E889" s="3" t="s">
        <v>2624</v>
      </c>
      <c r="F889" s="3" t="s">
        <v>2712</v>
      </c>
      <c r="G889" s="3" t="s">
        <v>26256</v>
      </c>
      <c r="H889" s="3" t="s">
        <v>2734</v>
      </c>
      <c r="I889" s="6">
        <v>70960</v>
      </c>
      <c r="J889" s="7" t="s">
        <v>2741</v>
      </c>
      <c r="K889" s="8">
        <v>7096099</v>
      </c>
      <c r="L889" s="3">
        <v>6.4</v>
      </c>
      <c r="N889" s="9">
        <v>6.4000000000000001E-2</v>
      </c>
      <c r="O889" s="9" t="b">
        <v>1</v>
      </c>
      <c r="P889" s="10">
        <v>1.3858146298656214E-2</v>
      </c>
      <c r="Q889" s="3" t="s">
        <v>25</v>
      </c>
      <c r="R889" s="3" t="s">
        <v>2742</v>
      </c>
      <c r="S889" s="14">
        <v>7096099</v>
      </c>
      <c r="T889" s="21">
        <v>34.792404333333302</v>
      </c>
      <c r="U889" s="22">
        <v>22.25005816666663</v>
      </c>
      <c r="V889" s="22">
        <v>5.0086238333333339</v>
      </c>
      <c r="W889" s="22">
        <v>7.5337223333333361</v>
      </c>
      <c r="X889" s="22">
        <f t="shared" si="17"/>
        <v>1.4240037226666644</v>
      </c>
      <c r="Y889" s="8" t="b">
        <v>0</v>
      </c>
      <c r="Z889" s="8" t="b">
        <v>0</v>
      </c>
      <c r="AA889" s="8" t="b">
        <v>0</v>
      </c>
      <c r="AB889" s="8" t="b">
        <v>0</v>
      </c>
    </row>
    <row r="890" spans="1:28" hidden="1" x14ac:dyDescent="0.2">
      <c r="A890" s="1" t="s">
        <v>19</v>
      </c>
      <c r="B890" s="1" t="s">
        <v>19</v>
      </c>
      <c r="D890" s="3" t="s">
        <v>2510</v>
      </c>
      <c r="E890" s="3" t="s">
        <v>2624</v>
      </c>
      <c r="F890" s="3" t="s">
        <v>2712</v>
      </c>
      <c r="G890" s="3" t="s">
        <v>26256</v>
      </c>
      <c r="H890" s="3" t="s">
        <v>2743</v>
      </c>
      <c r="I890" s="6">
        <v>70970</v>
      </c>
      <c r="J890" s="7" t="s">
        <v>2744</v>
      </c>
      <c r="K890" s="8">
        <v>7097000</v>
      </c>
      <c r="L890" s="3">
        <v>10.4</v>
      </c>
      <c r="N890" s="9">
        <v>0.104</v>
      </c>
      <c r="O890" s="9" t="b">
        <v>1</v>
      </c>
      <c r="P890" s="10">
        <v>1.3161557652416702E-3</v>
      </c>
      <c r="Q890" s="3" t="s">
        <v>25</v>
      </c>
      <c r="R890" s="3" t="s">
        <v>2745</v>
      </c>
      <c r="S890" s="14">
        <v>7097000</v>
      </c>
      <c r="T890" s="21">
        <v>26.661437999999983</v>
      </c>
      <c r="U890" s="22">
        <v>26.237235999999985</v>
      </c>
      <c r="V890" s="22">
        <v>8.6792333333333305E-2</v>
      </c>
      <c r="W890" s="22">
        <v>0.33740966666666666</v>
      </c>
      <c r="X890" s="22">
        <f t="shared" si="17"/>
        <v>2.7286725439999984</v>
      </c>
      <c r="Y890" s="8" t="b">
        <v>0</v>
      </c>
      <c r="Z890" s="8" t="b">
        <v>0</v>
      </c>
      <c r="AA890" s="8" t="b">
        <v>0</v>
      </c>
      <c r="AB890" s="8" t="b">
        <v>0</v>
      </c>
    </row>
    <row r="891" spans="1:28" hidden="1" x14ac:dyDescent="0.2">
      <c r="A891" s="1" t="s">
        <v>19</v>
      </c>
      <c r="B891" s="1" t="s">
        <v>19</v>
      </c>
      <c r="D891" s="3" t="s">
        <v>2510</v>
      </c>
      <c r="E891" s="3" t="s">
        <v>2624</v>
      </c>
      <c r="F891" s="3" t="s">
        <v>2712</v>
      </c>
      <c r="G891" s="3" t="s">
        <v>26256</v>
      </c>
      <c r="H891" s="3" t="s">
        <v>2746</v>
      </c>
      <c r="I891" s="6">
        <v>70991</v>
      </c>
      <c r="J891" s="7" t="s">
        <v>2747</v>
      </c>
      <c r="K891" s="8">
        <v>7099100</v>
      </c>
      <c r="M891" s="3" t="s">
        <v>2639</v>
      </c>
      <c r="N891" s="9">
        <v>0.14653833333333333</v>
      </c>
      <c r="O891" s="9" t="b">
        <v>0</v>
      </c>
      <c r="P891" s="10">
        <v>1.5216649247276804E-4</v>
      </c>
      <c r="Q891" s="3" t="s">
        <v>25</v>
      </c>
      <c r="R891" s="3" t="s">
        <v>2748</v>
      </c>
      <c r="S891" s="14">
        <v>7099100</v>
      </c>
      <c r="T891" s="21">
        <v>1.1594678333333333</v>
      </c>
      <c r="U891" s="22">
        <v>1.1404938333333332</v>
      </c>
      <c r="V891" s="22">
        <v>1.7770000000000001E-2</v>
      </c>
      <c r="W891" s="22">
        <v>1.204E-3</v>
      </c>
      <c r="X891" s="22">
        <f t="shared" si="17"/>
        <v>0.16712606551361109</v>
      </c>
      <c r="Y891" s="8" t="b">
        <v>0</v>
      </c>
      <c r="Z891" s="8" t="b">
        <v>0</v>
      </c>
      <c r="AA891" s="8" t="b">
        <v>0</v>
      </c>
      <c r="AB891" s="8" t="b">
        <v>0</v>
      </c>
    </row>
    <row r="892" spans="1:28" s="36" customFormat="1" hidden="1" x14ac:dyDescent="0.2">
      <c r="A892" s="1" t="s">
        <v>19</v>
      </c>
      <c r="B892" s="1" t="s">
        <v>19</v>
      </c>
      <c r="C892" s="1"/>
      <c r="D892" s="3" t="s">
        <v>2510</v>
      </c>
      <c r="E892" s="3" t="s">
        <v>2624</v>
      </c>
      <c r="F892" s="3" t="s">
        <v>2712</v>
      </c>
      <c r="G892" s="3" t="s">
        <v>26256</v>
      </c>
      <c r="H892" s="3" t="s">
        <v>2749</v>
      </c>
      <c r="I892" s="6">
        <v>70992</v>
      </c>
      <c r="J892" s="7" t="s">
        <v>2750</v>
      </c>
      <c r="K892" s="8">
        <v>7099210</v>
      </c>
      <c r="L892" s="3">
        <v>4.5</v>
      </c>
      <c r="M892" s="3"/>
      <c r="N892" s="9">
        <v>4.4999999999999998E-2</v>
      </c>
      <c r="O892" s="9" t="b">
        <v>1</v>
      </c>
      <c r="P892" s="10">
        <v>0</v>
      </c>
      <c r="Q892" s="3" t="s">
        <v>25</v>
      </c>
      <c r="R892" s="3" t="s">
        <v>2751</v>
      </c>
      <c r="S892" s="14">
        <v>7099210</v>
      </c>
      <c r="T892" s="21">
        <v>0.74971016666666623</v>
      </c>
      <c r="U892" s="22">
        <v>0.74971016666666623</v>
      </c>
      <c r="V892" s="22">
        <v>0</v>
      </c>
      <c r="W892" s="22">
        <v>0</v>
      </c>
      <c r="X892" s="22">
        <f t="shared" si="17"/>
        <v>3.3736957499999977E-2</v>
      </c>
      <c r="Y892" s="8" t="b">
        <v>0</v>
      </c>
      <c r="Z892" s="8" t="b">
        <v>0</v>
      </c>
      <c r="AA892" s="8" t="b">
        <v>0</v>
      </c>
      <c r="AB892" s="8" t="b">
        <v>0</v>
      </c>
    </row>
    <row r="893" spans="1:28" s="36" customFormat="1" hidden="1" x14ac:dyDescent="0.2">
      <c r="A893" s="1" t="s">
        <v>19</v>
      </c>
      <c r="B893" s="1" t="s">
        <v>19</v>
      </c>
      <c r="C893" s="1"/>
      <c r="D893" s="3" t="s">
        <v>2510</v>
      </c>
      <c r="E893" s="3" t="s">
        <v>2624</v>
      </c>
      <c r="F893" s="3" t="s">
        <v>2712</v>
      </c>
      <c r="G893" s="3" t="s">
        <v>26256</v>
      </c>
      <c r="H893" s="3" t="s">
        <v>2749</v>
      </c>
      <c r="I893" s="6">
        <v>70992</v>
      </c>
      <c r="J893" s="7" t="s">
        <v>2752</v>
      </c>
      <c r="K893" s="8">
        <v>7099290</v>
      </c>
      <c r="L893" s="3"/>
      <c r="M893" s="3" t="s">
        <v>2753</v>
      </c>
      <c r="N893" s="9">
        <v>0.10290000000000001</v>
      </c>
      <c r="O893" s="9" t="b">
        <v>0</v>
      </c>
      <c r="P893" s="10">
        <v>1.2784015693447048E-3</v>
      </c>
      <c r="Q893" s="3" t="s">
        <v>25</v>
      </c>
      <c r="R893" s="3" t="s">
        <v>2754</v>
      </c>
      <c r="S893" s="14">
        <v>7099290</v>
      </c>
      <c r="T893" s="21">
        <v>0.44213783333333267</v>
      </c>
      <c r="U893" s="22">
        <v>0.43664483333333265</v>
      </c>
      <c r="V893" s="22">
        <v>0</v>
      </c>
      <c r="W893" s="22">
        <v>5.4929999999999996E-3</v>
      </c>
      <c r="X893" s="22">
        <f t="shared" si="17"/>
        <v>4.4930753349999929E-2</v>
      </c>
      <c r="Y893" s="8" t="b">
        <v>0</v>
      </c>
      <c r="Z893" s="8" t="b">
        <v>0</v>
      </c>
      <c r="AA893" s="8" t="b">
        <v>0</v>
      </c>
      <c r="AB893" s="8" t="b">
        <v>0</v>
      </c>
    </row>
    <row r="894" spans="1:28" s="36" customFormat="1" hidden="1" x14ac:dyDescent="0.2">
      <c r="A894" s="1" t="s">
        <v>19</v>
      </c>
      <c r="B894" s="1" t="s">
        <v>19</v>
      </c>
      <c r="C894" s="1"/>
      <c r="D894" s="3" t="s">
        <v>2510</v>
      </c>
      <c r="E894" s="3" t="s">
        <v>2624</v>
      </c>
      <c r="F894" s="3" t="s">
        <v>2712</v>
      </c>
      <c r="G894" s="3" t="s">
        <v>26256</v>
      </c>
      <c r="H894" s="3" t="s">
        <v>2755</v>
      </c>
      <c r="I894" s="6">
        <v>70993</v>
      </c>
      <c r="J894" s="7" t="s">
        <v>2756</v>
      </c>
      <c r="K894" s="8">
        <v>7099310</v>
      </c>
      <c r="L894" s="3"/>
      <c r="M894" s="3" t="s">
        <v>2639</v>
      </c>
      <c r="N894" s="9">
        <v>0.17866833333333335</v>
      </c>
      <c r="O894" s="9" t="b">
        <v>0</v>
      </c>
      <c r="P894" s="10">
        <v>1.6549101292875179E-3</v>
      </c>
      <c r="Q894" s="3" t="s">
        <v>25</v>
      </c>
      <c r="R894" s="3" t="s">
        <v>2757</v>
      </c>
      <c r="S894" s="14">
        <v>7099310</v>
      </c>
      <c r="T894" s="21">
        <v>36.413827999999967</v>
      </c>
      <c r="U894" s="22">
        <v>35.558834333333301</v>
      </c>
      <c r="V894" s="22">
        <v>0.51771166666666601</v>
      </c>
      <c r="W894" s="22">
        <v>0.33728200000000036</v>
      </c>
      <c r="X894" s="22">
        <f t="shared" si="17"/>
        <v>6.3532376656127729</v>
      </c>
      <c r="Y894" s="8" t="b">
        <v>0</v>
      </c>
      <c r="Z894" s="8" t="b">
        <v>0</v>
      </c>
      <c r="AA894" s="8" t="b">
        <v>0</v>
      </c>
      <c r="AB894" s="8" t="b">
        <v>0</v>
      </c>
    </row>
    <row r="895" spans="1:28" s="36" customFormat="1" hidden="1" x14ac:dyDescent="0.2">
      <c r="A895" s="1" t="s">
        <v>19</v>
      </c>
      <c r="B895" s="1" t="s">
        <v>19</v>
      </c>
      <c r="C895" s="1"/>
      <c r="D895" s="3" t="s">
        <v>2510</v>
      </c>
      <c r="E895" s="3" t="s">
        <v>2624</v>
      </c>
      <c r="F895" s="3" t="s">
        <v>2712</v>
      </c>
      <c r="G895" s="3" t="s">
        <v>26256</v>
      </c>
      <c r="H895" s="3" t="s">
        <v>2755</v>
      </c>
      <c r="I895" s="6">
        <v>70993</v>
      </c>
      <c r="J895" s="7" t="s">
        <v>2758</v>
      </c>
      <c r="K895" s="8">
        <v>7099390</v>
      </c>
      <c r="L895" s="3">
        <v>12.8</v>
      </c>
      <c r="M895" s="3"/>
      <c r="N895" s="9">
        <v>0.128</v>
      </c>
      <c r="O895" s="9" t="b">
        <v>1</v>
      </c>
      <c r="P895" s="10">
        <v>1.1378713811606522E-2</v>
      </c>
      <c r="Q895" s="3" t="s">
        <v>25</v>
      </c>
      <c r="R895" s="3" t="s">
        <v>2759</v>
      </c>
      <c r="S895" s="14">
        <v>7099390</v>
      </c>
      <c r="T895" s="21">
        <v>37.134966833333344</v>
      </c>
      <c r="U895" s="22">
        <v>26.697833333333342</v>
      </c>
      <c r="V895" s="22">
        <v>7.1359760000000003</v>
      </c>
      <c r="W895" s="22">
        <v>3.3011575000000017</v>
      </c>
      <c r="X895" s="22">
        <f t="shared" si="17"/>
        <v>3.4173226666666681</v>
      </c>
      <c r="Y895" s="8" t="b">
        <v>0</v>
      </c>
      <c r="Z895" s="8" t="b">
        <v>0</v>
      </c>
      <c r="AA895" s="8" t="b">
        <v>0</v>
      </c>
      <c r="AB895" s="8" t="b">
        <v>0</v>
      </c>
    </row>
    <row r="896" spans="1:28" s="36" customFormat="1" hidden="1" x14ac:dyDescent="0.2">
      <c r="A896" s="1" t="s">
        <v>19</v>
      </c>
      <c r="B896" s="1" t="s">
        <v>19</v>
      </c>
      <c r="C896" s="1"/>
      <c r="D896" s="3" t="s">
        <v>2510</v>
      </c>
      <c r="E896" s="3" t="s">
        <v>2624</v>
      </c>
      <c r="F896" s="3" t="s">
        <v>2712</v>
      </c>
      <c r="G896" s="3" t="s">
        <v>26256</v>
      </c>
      <c r="H896" s="3" t="s">
        <v>2760</v>
      </c>
      <c r="I896" s="6">
        <v>70999</v>
      </c>
      <c r="J896" s="7" t="s">
        <v>2761</v>
      </c>
      <c r="K896" s="8">
        <v>7099910</v>
      </c>
      <c r="L896" s="3">
        <v>10.4</v>
      </c>
      <c r="M896" s="3"/>
      <c r="N896" s="9">
        <v>0.104</v>
      </c>
      <c r="O896" s="9" t="b">
        <v>1</v>
      </c>
      <c r="P896" s="10">
        <v>3.2323402501278492E-3</v>
      </c>
      <c r="Q896" s="3" t="s">
        <v>25</v>
      </c>
      <c r="R896" s="3" t="s">
        <v>2762</v>
      </c>
      <c r="S896" s="14">
        <v>7099910</v>
      </c>
      <c r="T896" s="21">
        <v>32.550578999999999</v>
      </c>
      <c r="U896" s="22">
        <v>31.53890066666667</v>
      </c>
      <c r="V896" s="22">
        <v>0</v>
      </c>
      <c r="W896" s="22">
        <v>1.0116783333333299</v>
      </c>
      <c r="X896" s="22">
        <f t="shared" si="17"/>
        <v>3.2800456693333335</v>
      </c>
      <c r="Y896" s="8" t="b">
        <v>0</v>
      </c>
      <c r="Z896" s="8" t="b">
        <v>0</v>
      </c>
      <c r="AA896" s="8" t="b">
        <v>0</v>
      </c>
      <c r="AB896" s="8" t="b">
        <v>0</v>
      </c>
    </row>
    <row r="897" spans="1:28" s="36" customFormat="1" hidden="1" x14ac:dyDescent="0.2">
      <c r="A897" s="1" t="s">
        <v>19</v>
      </c>
      <c r="B897" s="1" t="s">
        <v>19</v>
      </c>
      <c r="C897" s="1"/>
      <c r="D897" s="3" t="s">
        <v>2510</v>
      </c>
      <c r="E897" s="3" t="s">
        <v>2624</v>
      </c>
      <c r="F897" s="3" t="s">
        <v>2712</v>
      </c>
      <c r="G897" s="3" t="s">
        <v>26256</v>
      </c>
      <c r="H897" s="3" t="s">
        <v>2760</v>
      </c>
      <c r="I897" s="6">
        <v>70999</v>
      </c>
      <c r="J897" s="7" t="s">
        <v>2763</v>
      </c>
      <c r="K897" s="8">
        <v>7099920</v>
      </c>
      <c r="L897" s="3">
        <v>10.4</v>
      </c>
      <c r="M897" s="3"/>
      <c r="N897" s="9">
        <v>0.104</v>
      </c>
      <c r="O897" s="9" t="b">
        <v>1</v>
      </c>
      <c r="P897" s="10">
        <v>1.525600364780576E-3</v>
      </c>
      <c r="Q897" s="3" t="s">
        <v>25</v>
      </c>
      <c r="R897" s="3" t="s">
        <v>2764</v>
      </c>
      <c r="S897" s="14">
        <v>7099920</v>
      </c>
      <c r="T897" s="21">
        <v>1.7091553333333329</v>
      </c>
      <c r="U897" s="22">
        <v>1.6840833333333329</v>
      </c>
      <c r="V897" s="22">
        <v>0</v>
      </c>
      <c r="W897" s="22">
        <v>2.5072000000000001E-2</v>
      </c>
      <c r="X897" s="22">
        <f t="shared" si="17"/>
        <v>0.17514466666666662</v>
      </c>
      <c r="Y897" s="8" t="b">
        <v>0</v>
      </c>
      <c r="Z897" s="8" t="b">
        <v>0</v>
      </c>
      <c r="AA897" s="8" t="b">
        <v>0</v>
      </c>
      <c r="AB897" s="8" t="b">
        <v>0</v>
      </c>
    </row>
    <row r="898" spans="1:28" hidden="1" x14ac:dyDescent="0.2">
      <c r="A898" s="1" t="s">
        <v>19</v>
      </c>
      <c r="B898" s="1" t="s">
        <v>19</v>
      </c>
      <c r="D898" s="3" t="s">
        <v>2510</v>
      </c>
      <c r="E898" s="3" t="s">
        <v>2624</v>
      </c>
      <c r="F898" s="3" t="s">
        <v>2712</v>
      </c>
      <c r="G898" s="3" t="s">
        <v>26256</v>
      </c>
      <c r="H898" s="3" t="s">
        <v>2760</v>
      </c>
      <c r="I898" s="6">
        <v>70999</v>
      </c>
      <c r="J898" s="7" t="s">
        <v>2765</v>
      </c>
      <c r="K898" s="8">
        <v>7099940</v>
      </c>
      <c r="L898" s="3">
        <v>5.6</v>
      </c>
      <c r="N898" s="9">
        <v>5.6000000000000001E-2</v>
      </c>
      <c r="O898" s="9" t="b">
        <v>1</v>
      </c>
      <c r="P898" s="10">
        <v>0</v>
      </c>
      <c r="Q898" s="3" t="s">
        <v>25</v>
      </c>
      <c r="R898" s="3" t="s">
        <v>2766</v>
      </c>
      <c r="S898" s="14">
        <v>7099940</v>
      </c>
      <c r="T898" s="21">
        <v>0.15208549999999993</v>
      </c>
      <c r="U898" s="22">
        <v>0.15208549999999993</v>
      </c>
      <c r="V898" s="22">
        <v>0</v>
      </c>
      <c r="W898" s="22">
        <v>0</v>
      </c>
      <c r="X898" s="22">
        <f t="shared" si="17"/>
        <v>8.5167879999999956E-3</v>
      </c>
      <c r="Y898" s="8" t="b">
        <v>0</v>
      </c>
      <c r="Z898" s="8" t="b">
        <v>0</v>
      </c>
      <c r="AA898" s="8" t="b">
        <v>0</v>
      </c>
      <c r="AB898" s="8" t="b">
        <v>0</v>
      </c>
    </row>
    <row r="899" spans="1:28" hidden="1" x14ac:dyDescent="0.2">
      <c r="A899" s="1" t="s">
        <v>19</v>
      </c>
      <c r="B899" s="1" t="s">
        <v>19</v>
      </c>
      <c r="D899" s="3" t="s">
        <v>2510</v>
      </c>
      <c r="E899" s="3" t="s">
        <v>2624</v>
      </c>
      <c r="F899" s="3" t="s">
        <v>2712</v>
      </c>
      <c r="G899" s="3" t="s">
        <v>26256</v>
      </c>
      <c r="H899" s="3" t="s">
        <v>2760</v>
      </c>
      <c r="I899" s="6">
        <v>70999</v>
      </c>
      <c r="J899" s="7" t="s">
        <v>2767</v>
      </c>
      <c r="K899" s="8">
        <v>7099950</v>
      </c>
      <c r="L899" s="3">
        <v>8</v>
      </c>
      <c r="N899" s="9">
        <v>0.08</v>
      </c>
      <c r="O899" s="9" t="b">
        <v>1</v>
      </c>
      <c r="P899" s="10">
        <v>7.4971641501824762E-5</v>
      </c>
      <c r="Q899" s="3" t="s">
        <v>25</v>
      </c>
      <c r="R899" s="3" t="s">
        <v>2768</v>
      </c>
      <c r="S899" s="14">
        <v>7099950</v>
      </c>
      <c r="T899" s="21">
        <v>3.7070016666666636</v>
      </c>
      <c r="U899" s="22">
        <v>3.6546006666666635</v>
      </c>
      <c r="V899" s="22">
        <v>4.8926999999999998E-2</v>
      </c>
      <c r="W899" s="22">
        <v>3.4740000000000001E-3</v>
      </c>
      <c r="X899" s="22">
        <f t="shared" si="17"/>
        <v>0.2923680533333331</v>
      </c>
      <c r="Y899" s="8" t="b">
        <v>0</v>
      </c>
      <c r="Z899" s="8" t="b">
        <v>0</v>
      </c>
      <c r="AA899" s="8" t="b">
        <v>0</v>
      </c>
      <c r="AB899" s="8" t="b">
        <v>0</v>
      </c>
    </row>
    <row r="900" spans="1:28" hidden="1" x14ac:dyDescent="0.2">
      <c r="A900" s="1" t="s">
        <v>19</v>
      </c>
      <c r="B900" s="1" t="s">
        <v>19</v>
      </c>
      <c r="D900" s="3" t="s">
        <v>2510</v>
      </c>
      <c r="E900" s="3" t="s">
        <v>2624</v>
      </c>
      <c r="F900" s="3" t="s">
        <v>2712</v>
      </c>
      <c r="G900" s="3" t="s">
        <v>26256</v>
      </c>
      <c r="H900" s="3" t="s">
        <v>2760</v>
      </c>
      <c r="I900" s="6">
        <v>70999</v>
      </c>
      <c r="J900" s="7" t="s">
        <v>2769</v>
      </c>
      <c r="K900" s="8">
        <v>7099960</v>
      </c>
      <c r="M900" s="3" t="s">
        <v>2770</v>
      </c>
      <c r="N900" s="9">
        <v>5.5539999999999999E-2</v>
      </c>
      <c r="O900" s="9" t="b">
        <v>0</v>
      </c>
      <c r="P900" s="10">
        <v>3.5119903851276293E-2</v>
      </c>
      <c r="Q900" s="3" t="s">
        <v>25</v>
      </c>
      <c r="R900" s="3" t="s">
        <v>2771</v>
      </c>
      <c r="S900" s="14">
        <v>7099960</v>
      </c>
      <c r="T900" s="21">
        <v>39.41303833333334</v>
      </c>
      <c r="U900" s="22">
        <v>8.4831921666666634</v>
      </c>
      <c r="V900" s="22">
        <v>6.0075898333333368</v>
      </c>
      <c r="W900" s="22">
        <v>24.92225633333334</v>
      </c>
      <c r="X900" s="22">
        <f t="shared" si="17"/>
        <v>0.4711564929366665</v>
      </c>
      <c r="Y900" s="8" t="b">
        <v>0</v>
      </c>
      <c r="Z900" s="8" t="b">
        <v>0</v>
      </c>
      <c r="AA900" s="8" t="b">
        <v>0</v>
      </c>
      <c r="AB900" s="8" t="b">
        <v>0</v>
      </c>
    </row>
    <row r="901" spans="1:28" hidden="1" x14ac:dyDescent="0.2">
      <c r="A901" s="1" t="s">
        <v>19</v>
      </c>
      <c r="B901" s="1" t="s">
        <v>19</v>
      </c>
      <c r="D901" s="3" t="s">
        <v>2510</v>
      </c>
      <c r="E901" s="3" t="s">
        <v>2624</v>
      </c>
      <c r="F901" s="3" t="s">
        <v>2712</v>
      </c>
      <c r="G901" s="3" t="s">
        <v>26256</v>
      </c>
      <c r="H901" s="3" t="s">
        <v>2760</v>
      </c>
      <c r="I901" s="6">
        <v>70999</v>
      </c>
      <c r="J901" s="7" t="s">
        <v>2772</v>
      </c>
      <c r="K901" s="8">
        <v>7099990</v>
      </c>
      <c r="L901" s="3">
        <v>12.8</v>
      </c>
      <c r="N901" s="9">
        <v>0.128</v>
      </c>
      <c r="O901" s="9" t="b">
        <v>1</v>
      </c>
      <c r="P901" s="10">
        <v>4.2468104626982327E-2</v>
      </c>
      <c r="Q901" s="3" t="s">
        <v>25</v>
      </c>
      <c r="R901" s="3" t="s">
        <v>2773</v>
      </c>
      <c r="S901" s="14">
        <v>7099990</v>
      </c>
      <c r="T901" s="21">
        <v>67.881011000000001</v>
      </c>
      <c r="U901" s="22">
        <v>36.561498499999971</v>
      </c>
      <c r="V901" s="22">
        <v>8.7978103333333255</v>
      </c>
      <c r="W901" s="22">
        <v>22.521702166666707</v>
      </c>
      <c r="X901" s="22">
        <f t="shared" si="17"/>
        <v>4.6798718079999961</v>
      </c>
      <c r="Y901" s="8" t="b">
        <v>0</v>
      </c>
      <c r="Z901" s="8" t="b">
        <v>0</v>
      </c>
      <c r="AA901" s="8" t="b">
        <v>0</v>
      </c>
      <c r="AB901" s="8" t="b">
        <v>0</v>
      </c>
    </row>
    <row r="902" spans="1:28" hidden="1" x14ac:dyDescent="0.2">
      <c r="A902" s="1" t="s">
        <v>19</v>
      </c>
      <c r="B902" s="1" t="s">
        <v>19</v>
      </c>
      <c r="D902" s="3" t="s">
        <v>2510</v>
      </c>
      <c r="E902" s="3" t="s">
        <v>2624</v>
      </c>
      <c r="F902" s="3" t="s">
        <v>2774</v>
      </c>
      <c r="G902" s="3" t="s">
        <v>26257</v>
      </c>
      <c r="H902" s="3" t="s">
        <v>2775</v>
      </c>
      <c r="I902" s="6">
        <v>71010</v>
      </c>
      <c r="J902" s="7" t="s">
        <v>2776</v>
      </c>
      <c r="K902" s="8">
        <v>7101000</v>
      </c>
      <c r="L902" s="3">
        <v>14.4</v>
      </c>
      <c r="N902" s="9">
        <v>0.14399999999999999</v>
      </c>
      <c r="O902" s="9" t="b">
        <v>1</v>
      </c>
      <c r="P902" s="10">
        <v>0</v>
      </c>
      <c r="Q902" s="3" t="s">
        <v>25</v>
      </c>
      <c r="R902" s="3" t="s">
        <v>2777</v>
      </c>
      <c r="S902" s="14">
        <v>7101000</v>
      </c>
      <c r="T902" s="21">
        <v>0</v>
      </c>
      <c r="U902" s="22">
        <v>0</v>
      </c>
      <c r="V902" s="22">
        <v>0</v>
      </c>
      <c r="W902" s="22">
        <v>0</v>
      </c>
      <c r="X902" s="22">
        <f t="shared" si="17"/>
        <v>0</v>
      </c>
      <c r="Y902" s="8" t="b">
        <v>0</v>
      </c>
      <c r="Z902" s="8" t="b">
        <v>0</v>
      </c>
      <c r="AA902" s="8" t="b">
        <v>0</v>
      </c>
      <c r="AB902" s="8" t="b">
        <v>0</v>
      </c>
    </row>
    <row r="903" spans="1:28" hidden="1" x14ac:dyDescent="0.2">
      <c r="A903" s="1" t="s">
        <v>19</v>
      </c>
      <c r="B903" s="1" t="s">
        <v>19</v>
      </c>
      <c r="D903" s="3" t="s">
        <v>2510</v>
      </c>
      <c r="E903" s="3" t="s">
        <v>2624</v>
      </c>
      <c r="F903" s="3" t="s">
        <v>2774</v>
      </c>
      <c r="G903" s="3" t="s">
        <v>26257</v>
      </c>
      <c r="H903" s="3" t="s">
        <v>2778</v>
      </c>
      <c r="I903" s="6">
        <v>71021</v>
      </c>
      <c r="J903" s="7" t="s">
        <v>2779</v>
      </c>
      <c r="K903" s="8">
        <v>7102100</v>
      </c>
      <c r="L903" s="3">
        <v>14.4</v>
      </c>
      <c r="N903" s="9">
        <v>0.14399999999999999</v>
      </c>
      <c r="O903" s="9" t="b">
        <v>1</v>
      </c>
      <c r="P903" s="10">
        <v>0</v>
      </c>
      <c r="Q903" s="3" t="s">
        <v>25</v>
      </c>
      <c r="R903" s="3" t="s">
        <v>2780</v>
      </c>
      <c r="S903" s="14">
        <v>7102100</v>
      </c>
      <c r="T903" s="21">
        <v>0</v>
      </c>
      <c r="U903" s="22">
        <v>0</v>
      </c>
      <c r="V903" s="22">
        <v>0</v>
      </c>
      <c r="W903" s="22">
        <v>0</v>
      </c>
      <c r="X903" s="22">
        <f t="shared" si="17"/>
        <v>0</v>
      </c>
      <c r="Y903" s="8" t="b">
        <v>0</v>
      </c>
      <c r="Z903" s="8" t="b">
        <v>0</v>
      </c>
      <c r="AA903" s="8" t="b">
        <v>0</v>
      </c>
      <c r="AB903" s="8" t="b">
        <v>0</v>
      </c>
    </row>
    <row r="904" spans="1:28" hidden="1" x14ac:dyDescent="0.2">
      <c r="A904" s="1" t="s">
        <v>19</v>
      </c>
      <c r="B904" s="1" t="s">
        <v>19</v>
      </c>
      <c r="D904" s="3" t="s">
        <v>2510</v>
      </c>
      <c r="E904" s="3" t="s">
        <v>2624</v>
      </c>
      <c r="F904" s="3" t="s">
        <v>2774</v>
      </c>
      <c r="G904" s="3" t="s">
        <v>26257</v>
      </c>
      <c r="H904" s="3" t="s">
        <v>2781</v>
      </c>
      <c r="I904" s="6">
        <v>71022</v>
      </c>
      <c r="J904" s="7" t="s">
        <v>2782</v>
      </c>
      <c r="K904" s="8">
        <v>7102200</v>
      </c>
      <c r="L904" s="3">
        <v>14.4</v>
      </c>
      <c r="N904" s="9">
        <v>0.14399999999999999</v>
      </c>
      <c r="O904" s="9" t="b">
        <v>1</v>
      </c>
      <c r="P904" s="10">
        <v>0</v>
      </c>
      <c r="Q904" s="3" t="s">
        <v>25</v>
      </c>
      <c r="R904" s="3" t="s">
        <v>2783</v>
      </c>
      <c r="S904" s="14">
        <v>7102200</v>
      </c>
      <c r="T904" s="21">
        <v>0</v>
      </c>
      <c r="U904" s="22">
        <v>0</v>
      </c>
      <c r="V904" s="22">
        <v>0</v>
      </c>
      <c r="W904" s="22">
        <v>0</v>
      </c>
      <c r="X904" s="22">
        <f t="shared" ref="X904:X967" si="18">U904*N904</f>
        <v>0</v>
      </c>
      <c r="Y904" s="8" t="b">
        <v>0</v>
      </c>
      <c r="Z904" s="8" t="b">
        <v>0</v>
      </c>
      <c r="AA904" s="8" t="b">
        <v>0</v>
      </c>
      <c r="AB904" s="8" t="b">
        <v>0</v>
      </c>
    </row>
    <row r="905" spans="1:28" hidden="1" x14ac:dyDescent="0.2">
      <c r="A905" s="1" t="s">
        <v>19</v>
      </c>
      <c r="B905" s="1" t="s">
        <v>19</v>
      </c>
      <c r="D905" s="3" t="s">
        <v>2510</v>
      </c>
      <c r="E905" s="3" t="s">
        <v>2624</v>
      </c>
      <c r="F905" s="3" t="s">
        <v>2774</v>
      </c>
      <c r="G905" s="3" t="s">
        <v>26257</v>
      </c>
      <c r="H905" s="3" t="s">
        <v>2784</v>
      </c>
      <c r="I905" s="6">
        <v>71029</v>
      </c>
      <c r="J905" s="7" t="s">
        <v>2785</v>
      </c>
      <c r="K905" s="8">
        <v>7102900</v>
      </c>
      <c r="L905" s="3">
        <v>14.4</v>
      </c>
      <c r="N905" s="9">
        <v>0.14399999999999999</v>
      </c>
      <c r="O905" s="9" t="b">
        <v>1</v>
      </c>
      <c r="P905" s="10">
        <v>0</v>
      </c>
      <c r="Q905" s="3" t="s">
        <v>25</v>
      </c>
      <c r="R905" s="3" t="s">
        <v>2786</v>
      </c>
      <c r="S905" s="14">
        <v>7102900</v>
      </c>
      <c r="T905" s="21">
        <v>0</v>
      </c>
      <c r="U905" s="22">
        <v>0</v>
      </c>
      <c r="V905" s="22">
        <v>0</v>
      </c>
      <c r="W905" s="22">
        <v>0</v>
      </c>
      <c r="X905" s="22">
        <f t="shared" si="18"/>
        <v>0</v>
      </c>
      <c r="Y905" s="8" t="b">
        <v>0</v>
      </c>
      <c r="Z905" s="8" t="b">
        <v>0</v>
      </c>
      <c r="AA905" s="8" t="b">
        <v>0</v>
      </c>
      <c r="AB905" s="8" t="b">
        <v>0</v>
      </c>
    </row>
    <row r="906" spans="1:28" hidden="1" x14ac:dyDescent="0.2">
      <c r="A906" s="1" t="s">
        <v>19</v>
      </c>
      <c r="B906" s="1" t="s">
        <v>19</v>
      </c>
      <c r="D906" s="3" t="s">
        <v>2510</v>
      </c>
      <c r="E906" s="3" t="s">
        <v>2624</v>
      </c>
      <c r="F906" s="3" t="s">
        <v>2774</v>
      </c>
      <c r="G906" s="3" t="s">
        <v>26257</v>
      </c>
      <c r="H906" s="3" t="s">
        <v>2787</v>
      </c>
      <c r="I906" s="6">
        <v>71030</v>
      </c>
      <c r="J906" s="7" t="s">
        <v>2788</v>
      </c>
      <c r="K906" s="8">
        <v>7103000</v>
      </c>
      <c r="L906" s="3">
        <v>14.4</v>
      </c>
      <c r="N906" s="9">
        <v>0.14399999999999999</v>
      </c>
      <c r="O906" s="9" t="b">
        <v>1</v>
      </c>
      <c r="P906" s="10">
        <v>0</v>
      </c>
      <c r="Q906" s="3" t="s">
        <v>25</v>
      </c>
      <c r="R906" s="3" t="s">
        <v>2789</v>
      </c>
      <c r="S906" s="14">
        <v>7103000</v>
      </c>
      <c r="T906" s="21">
        <v>0</v>
      </c>
      <c r="U906" s="22">
        <v>0</v>
      </c>
      <c r="V906" s="22">
        <v>0</v>
      </c>
      <c r="W906" s="22">
        <v>0</v>
      </c>
      <c r="X906" s="22">
        <f t="shared" si="18"/>
        <v>0</v>
      </c>
      <c r="Y906" s="8" t="b">
        <v>0</v>
      </c>
      <c r="Z906" s="8" t="b">
        <v>0</v>
      </c>
      <c r="AA906" s="8" t="b">
        <v>0</v>
      </c>
      <c r="AB906" s="8" t="b">
        <v>0</v>
      </c>
    </row>
    <row r="907" spans="1:28" hidden="1" x14ac:dyDescent="0.2">
      <c r="A907" s="1" t="s">
        <v>19</v>
      </c>
      <c r="B907" s="1" t="s">
        <v>19</v>
      </c>
      <c r="D907" s="3" t="s">
        <v>2510</v>
      </c>
      <c r="E907" s="3" t="s">
        <v>2624</v>
      </c>
      <c r="F907" s="3" t="s">
        <v>2774</v>
      </c>
      <c r="G907" s="3" t="s">
        <v>26257</v>
      </c>
      <c r="H907" s="3" t="s">
        <v>2790</v>
      </c>
      <c r="I907" s="6">
        <v>71040</v>
      </c>
      <c r="J907" s="7" t="s">
        <v>2791</v>
      </c>
      <c r="K907" s="8">
        <v>7104000</v>
      </c>
      <c r="M907" s="3" t="s">
        <v>2792</v>
      </c>
      <c r="N907" s="9">
        <v>0.12217</v>
      </c>
      <c r="O907" s="9" t="b">
        <v>0</v>
      </c>
      <c r="P907" s="10">
        <v>0</v>
      </c>
      <c r="Q907" s="3" t="s">
        <v>25</v>
      </c>
      <c r="R907" s="3" t="s">
        <v>2793</v>
      </c>
      <c r="S907" s="14">
        <v>7104000</v>
      </c>
      <c r="T907" s="21">
        <v>0</v>
      </c>
      <c r="U907" s="22">
        <v>0</v>
      </c>
      <c r="V907" s="22">
        <v>0</v>
      </c>
      <c r="W907" s="22">
        <v>0</v>
      </c>
      <c r="X907" s="22">
        <f t="shared" si="18"/>
        <v>0</v>
      </c>
      <c r="Y907" s="8" t="b">
        <v>0</v>
      </c>
      <c r="Z907" s="8" t="b">
        <v>0</v>
      </c>
      <c r="AA907" s="8" t="b">
        <v>0</v>
      </c>
      <c r="AB907" s="8" t="b">
        <v>0</v>
      </c>
    </row>
    <row r="908" spans="1:28" s="36" customFormat="1" hidden="1" x14ac:dyDescent="0.2">
      <c r="A908" s="1" t="s">
        <v>19</v>
      </c>
      <c r="B908" s="1" t="s">
        <v>19</v>
      </c>
      <c r="C908" s="1"/>
      <c r="D908" s="3" t="s">
        <v>2510</v>
      </c>
      <c r="E908" s="3" t="s">
        <v>2624</v>
      </c>
      <c r="F908" s="3" t="s">
        <v>2774</v>
      </c>
      <c r="G908" s="3" t="s">
        <v>26257</v>
      </c>
      <c r="H908" s="3" t="s">
        <v>2794</v>
      </c>
      <c r="I908" s="6">
        <v>71080</v>
      </c>
      <c r="J908" s="7" t="s">
        <v>2795</v>
      </c>
      <c r="K908" s="8">
        <v>7108010</v>
      </c>
      <c r="L908" s="3">
        <v>15.2</v>
      </c>
      <c r="M908" s="3"/>
      <c r="N908" s="9">
        <v>0.152</v>
      </c>
      <c r="O908" s="9" t="b">
        <v>1</v>
      </c>
      <c r="P908" s="10">
        <v>0</v>
      </c>
      <c r="Q908" s="3" t="s">
        <v>25</v>
      </c>
      <c r="R908" s="3" t="s">
        <v>2796</v>
      </c>
      <c r="S908" s="14">
        <v>7108010</v>
      </c>
      <c r="T908" s="21">
        <v>0</v>
      </c>
      <c r="U908" s="22">
        <v>0</v>
      </c>
      <c r="V908" s="22">
        <v>0</v>
      </c>
      <c r="W908" s="22">
        <v>0</v>
      </c>
      <c r="X908" s="22">
        <f t="shared" si="18"/>
        <v>0</v>
      </c>
      <c r="Y908" s="8" t="b">
        <v>0</v>
      </c>
      <c r="Z908" s="8" t="b">
        <v>0</v>
      </c>
      <c r="AA908" s="8" t="b">
        <v>0</v>
      </c>
      <c r="AB908" s="8" t="b">
        <v>0</v>
      </c>
    </row>
    <row r="909" spans="1:28" hidden="1" x14ac:dyDescent="0.2">
      <c r="A909" s="1" t="s">
        <v>19</v>
      </c>
      <c r="B909" s="1" t="s">
        <v>19</v>
      </c>
      <c r="D909" s="3" t="s">
        <v>2510</v>
      </c>
      <c r="E909" s="3" t="s">
        <v>2624</v>
      </c>
      <c r="F909" s="3" t="s">
        <v>2774</v>
      </c>
      <c r="G909" s="3" t="s">
        <v>26257</v>
      </c>
      <c r="H909" s="3" t="s">
        <v>2794</v>
      </c>
      <c r="I909" s="6">
        <v>71080</v>
      </c>
      <c r="J909" s="7" t="s">
        <v>2797</v>
      </c>
      <c r="K909" s="8">
        <v>7108051</v>
      </c>
      <c r="L909" s="3">
        <v>14.4</v>
      </c>
      <c r="N909" s="9">
        <v>0.14399999999999999</v>
      </c>
      <c r="O909" s="9" t="b">
        <v>1</v>
      </c>
      <c r="P909" s="10">
        <v>0</v>
      </c>
      <c r="Q909" s="3" t="s">
        <v>25</v>
      </c>
      <c r="R909" s="3" t="s">
        <v>2798</v>
      </c>
      <c r="S909" s="14">
        <v>7108051</v>
      </c>
      <c r="T909" s="21">
        <v>0</v>
      </c>
      <c r="U909" s="22">
        <v>0</v>
      </c>
      <c r="V909" s="22">
        <v>0</v>
      </c>
      <c r="W909" s="22">
        <v>0</v>
      </c>
      <c r="X909" s="22">
        <f t="shared" si="18"/>
        <v>0</v>
      </c>
      <c r="Y909" s="8" t="b">
        <v>0</v>
      </c>
      <c r="Z909" s="8" t="b">
        <v>0</v>
      </c>
      <c r="AA909" s="8" t="b">
        <v>0</v>
      </c>
      <c r="AB909" s="8" t="b">
        <v>0</v>
      </c>
    </row>
    <row r="910" spans="1:28" hidden="1" x14ac:dyDescent="0.2">
      <c r="A910" s="1" t="s">
        <v>19</v>
      </c>
      <c r="B910" s="1" t="s">
        <v>19</v>
      </c>
      <c r="D910" s="3" t="s">
        <v>2510</v>
      </c>
      <c r="E910" s="3" t="s">
        <v>2624</v>
      </c>
      <c r="F910" s="3" t="s">
        <v>2774</v>
      </c>
      <c r="G910" s="3" t="s">
        <v>26257</v>
      </c>
      <c r="H910" s="3" t="s">
        <v>2794</v>
      </c>
      <c r="I910" s="6">
        <v>71080</v>
      </c>
      <c r="J910" s="7" t="s">
        <v>2799</v>
      </c>
      <c r="K910" s="8">
        <v>7108059</v>
      </c>
      <c r="L910" s="3">
        <v>6.4</v>
      </c>
      <c r="N910" s="9">
        <v>6.4000000000000001E-2</v>
      </c>
      <c r="O910" s="9" t="b">
        <v>1</v>
      </c>
      <c r="P910" s="10">
        <v>0</v>
      </c>
      <c r="Q910" s="3" t="s">
        <v>25</v>
      </c>
      <c r="R910" s="3" t="s">
        <v>2800</v>
      </c>
      <c r="S910" s="14">
        <v>7108059</v>
      </c>
      <c r="T910" s="21">
        <v>0</v>
      </c>
      <c r="U910" s="22">
        <v>0</v>
      </c>
      <c r="V910" s="22">
        <v>0</v>
      </c>
      <c r="W910" s="22">
        <v>0</v>
      </c>
      <c r="X910" s="22">
        <f t="shared" si="18"/>
        <v>0</v>
      </c>
      <c r="Y910" s="8" t="b">
        <v>0</v>
      </c>
      <c r="Z910" s="8" t="b">
        <v>0</v>
      </c>
      <c r="AA910" s="8" t="b">
        <v>0</v>
      </c>
      <c r="AB910" s="8" t="b">
        <v>0</v>
      </c>
    </row>
    <row r="911" spans="1:28" hidden="1" x14ac:dyDescent="0.2">
      <c r="A911" s="1" t="s">
        <v>19</v>
      </c>
      <c r="B911" s="1" t="s">
        <v>19</v>
      </c>
      <c r="D911" s="3" t="s">
        <v>2510</v>
      </c>
      <c r="E911" s="3" t="s">
        <v>2624</v>
      </c>
      <c r="F911" s="3" t="s">
        <v>2774</v>
      </c>
      <c r="G911" s="3" t="s">
        <v>26257</v>
      </c>
      <c r="H911" s="3" t="s">
        <v>2794</v>
      </c>
      <c r="I911" s="6">
        <v>71080</v>
      </c>
      <c r="J911" s="7" t="s">
        <v>2801</v>
      </c>
      <c r="K911" s="8">
        <v>7108061</v>
      </c>
      <c r="L911" s="3">
        <v>14.4</v>
      </c>
      <c r="N911" s="9">
        <v>0.14399999999999999</v>
      </c>
      <c r="O911" s="9" t="b">
        <v>1</v>
      </c>
      <c r="P911" s="10">
        <v>0</v>
      </c>
      <c r="Q911" s="3" t="s">
        <v>25</v>
      </c>
      <c r="R911" s="3" t="s">
        <v>2802</v>
      </c>
      <c r="S911" s="14">
        <v>7108061</v>
      </c>
      <c r="T911" s="21">
        <v>0</v>
      </c>
      <c r="U911" s="22">
        <v>0</v>
      </c>
      <c r="V911" s="22">
        <v>0</v>
      </c>
      <c r="W911" s="22">
        <v>0</v>
      </c>
      <c r="X911" s="22">
        <f t="shared" si="18"/>
        <v>0</v>
      </c>
      <c r="Y911" s="8" t="b">
        <v>0</v>
      </c>
      <c r="Z911" s="8" t="b">
        <v>0</v>
      </c>
      <c r="AA911" s="8" t="b">
        <v>0</v>
      </c>
      <c r="AB911" s="8" t="b">
        <v>0</v>
      </c>
    </row>
    <row r="912" spans="1:28" hidden="1" x14ac:dyDescent="0.2">
      <c r="A912" s="1" t="s">
        <v>19</v>
      </c>
      <c r="B912" s="1" t="s">
        <v>19</v>
      </c>
      <c r="D912" s="3" t="s">
        <v>2510</v>
      </c>
      <c r="E912" s="3" t="s">
        <v>2624</v>
      </c>
      <c r="F912" s="3" t="s">
        <v>2774</v>
      </c>
      <c r="G912" s="3" t="s">
        <v>26257</v>
      </c>
      <c r="H912" s="3" t="s">
        <v>2794</v>
      </c>
      <c r="I912" s="6">
        <v>71080</v>
      </c>
      <c r="J912" s="7" t="s">
        <v>2803</v>
      </c>
      <c r="K912" s="8">
        <v>7108069</v>
      </c>
      <c r="L912" s="3">
        <v>14.4</v>
      </c>
      <c r="N912" s="9">
        <v>0.14399999999999999</v>
      </c>
      <c r="O912" s="9" t="b">
        <v>1</v>
      </c>
      <c r="P912" s="10">
        <v>0</v>
      </c>
      <c r="Q912" s="3" t="s">
        <v>25</v>
      </c>
      <c r="R912" s="3" t="s">
        <v>2804</v>
      </c>
      <c r="S912" s="14">
        <v>7108069</v>
      </c>
      <c r="T912" s="21">
        <v>0</v>
      </c>
      <c r="U912" s="22">
        <v>0</v>
      </c>
      <c r="V912" s="22">
        <v>0</v>
      </c>
      <c r="W912" s="22">
        <v>0</v>
      </c>
      <c r="X912" s="22">
        <f t="shared" si="18"/>
        <v>0</v>
      </c>
      <c r="Y912" s="8" t="b">
        <v>0</v>
      </c>
      <c r="Z912" s="8" t="b">
        <v>0</v>
      </c>
      <c r="AA912" s="8" t="b">
        <v>0</v>
      </c>
      <c r="AB912" s="8" t="b">
        <v>0</v>
      </c>
    </row>
    <row r="913" spans="1:28" hidden="1" x14ac:dyDescent="0.2">
      <c r="A913" s="1" t="s">
        <v>19</v>
      </c>
      <c r="B913" s="1" t="s">
        <v>19</v>
      </c>
      <c r="D913" s="3" t="s">
        <v>2510</v>
      </c>
      <c r="E913" s="3" t="s">
        <v>2624</v>
      </c>
      <c r="F913" s="3" t="s">
        <v>2774</v>
      </c>
      <c r="G913" s="3" t="s">
        <v>26257</v>
      </c>
      <c r="H913" s="3" t="s">
        <v>2794</v>
      </c>
      <c r="I913" s="6">
        <v>71080</v>
      </c>
      <c r="J913" s="7" t="s">
        <v>2805</v>
      </c>
      <c r="K913" s="8">
        <v>7108070</v>
      </c>
      <c r="L913" s="3">
        <v>14.4</v>
      </c>
      <c r="N913" s="9">
        <v>0.14399999999999999</v>
      </c>
      <c r="O913" s="9" t="b">
        <v>1</v>
      </c>
      <c r="P913" s="10">
        <v>0</v>
      </c>
      <c r="Q913" s="3" t="s">
        <v>25</v>
      </c>
      <c r="R913" s="3" t="s">
        <v>2806</v>
      </c>
      <c r="S913" s="14">
        <v>7108070</v>
      </c>
      <c r="T913" s="21">
        <v>0</v>
      </c>
      <c r="U913" s="22">
        <v>0</v>
      </c>
      <c r="V913" s="22">
        <v>0</v>
      </c>
      <c r="W913" s="22">
        <v>0</v>
      </c>
      <c r="X913" s="22">
        <f t="shared" si="18"/>
        <v>0</v>
      </c>
      <c r="Y913" s="8" t="b">
        <v>0</v>
      </c>
      <c r="Z913" s="8" t="b">
        <v>0</v>
      </c>
      <c r="AA913" s="8" t="b">
        <v>0</v>
      </c>
      <c r="AB913" s="8" t="b">
        <v>0</v>
      </c>
    </row>
    <row r="914" spans="1:28" hidden="1" x14ac:dyDescent="0.2">
      <c r="A914" s="1" t="s">
        <v>19</v>
      </c>
      <c r="B914" s="1" t="s">
        <v>19</v>
      </c>
      <c r="D914" s="3" t="s">
        <v>2510</v>
      </c>
      <c r="E914" s="3" t="s">
        <v>2624</v>
      </c>
      <c r="F914" s="3" t="s">
        <v>2774</v>
      </c>
      <c r="G914" s="3" t="s">
        <v>26257</v>
      </c>
      <c r="H914" s="3" t="s">
        <v>2794</v>
      </c>
      <c r="I914" s="6">
        <v>71080</v>
      </c>
      <c r="J914" s="7" t="s">
        <v>2807</v>
      </c>
      <c r="K914" s="8">
        <v>7108080</v>
      </c>
      <c r="L914" s="3">
        <v>14.4</v>
      </c>
      <c r="N914" s="9">
        <v>0.14399999999999999</v>
      </c>
      <c r="O914" s="9" t="b">
        <v>1</v>
      </c>
      <c r="P914" s="10">
        <v>0</v>
      </c>
      <c r="Q914" s="3" t="s">
        <v>25</v>
      </c>
      <c r="R914" s="3" t="s">
        <v>2808</v>
      </c>
      <c r="S914" s="14">
        <v>7108080</v>
      </c>
      <c r="T914" s="21">
        <v>0</v>
      </c>
      <c r="U914" s="22">
        <v>0</v>
      </c>
      <c r="V914" s="22">
        <v>0</v>
      </c>
      <c r="W914" s="22">
        <v>0</v>
      </c>
      <c r="X914" s="22">
        <f t="shared" si="18"/>
        <v>0</v>
      </c>
      <c r="Y914" s="8" t="b">
        <v>0</v>
      </c>
      <c r="Z914" s="8" t="b">
        <v>0</v>
      </c>
      <c r="AA914" s="8" t="b">
        <v>0</v>
      </c>
      <c r="AB914" s="8" t="b">
        <v>0</v>
      </c>
    </row>
    <row r="915" spans="1:28" hidden="1" x14ac:dyDescent="0.2">
      <c r="A915" s="1" t="s">
        <v>19</v>
      </c>
      <c r="B915" s="1" t="s">
        <v>19</v>
      </c>
      <c r="D915" s="3" t="s">
        <v>2510</v>
      </c>
      <c r="E915" s="3" t="s">
        <v>2624</v>
      </c>
      <c r="F915" s="3" t="s">
        <v>2774</v>
      </c>
      <c r="G915" s="3" t="s">
        <v>26257</v>
      </c>
      <c r="H915" s="3" t="s">
        <v>2794</v>
      </c>
      <c r="I915" s="6">
        <v>71080</v>
      </c>
      <c r="J915" s="7" t="s">
        <v>2809</v>
      </c>
      <c r="K915" s="8">
        <v>7108085</v>
      </c>
      <c r="L915" s="3">
        <v>14.4</v>
      </c>
      <c r="N915" s="9">
        <v>0.14399999999999999</v>
      </c>
      <c r="O915" s="9" t="b">
        <v>1</v>
      </c>
      <c r="P915" s="10">
        <v>0</v>
      </c>
      <c r="Q915" s="3" t="s">
        <v>25</v>
      </c>
      <c r="R915" s="3" t="s">
        <v>2810</v>
      </c>
      <c r="S915" s="14">
        <v>7108085</v>
      </c>
      <c r="T915" s="21">
        <v>0</v>
      </c>
      <c r="U915" s="22">
        <v>0</v>
      </c>
      <c r="V915" s="22">
        <v>0</v>
      </c>
      <c r="W915" s="22">
        <v>0</v>
      </c>
      <c r="X915" s="22">
        <f t="shared" si="18"/>
        <v>0</v>
      </c>
      <c r="Y915" s="8" t="b">
        <v>0</v>
      </c>
      <c r="Z915" s="8" t="b">
        <v>0</v>
      </c>
      <c r="AA915" s="8" t="b">
        <v>0</v>
      </c>
      <c r="AB915" s="8" t="b">
        <v>0</v>
      </c>
    </row>
    <row r="916" spans="1:28" hidden="1" x14ac:dyDescent="0.2">
      <c r="A916" s="1" t="s">
        <v>19</v>
      </c>
      <c r="B916" s="1" t="s">
        <v>19</v>
      </c>
      <c r="D916" s="3" t="s">
        <v>2510</v>
      </c>
      <c r="E916" s="3" t="s">
        <v>2624</v>
      </c>
      <c r="F916" s="3" t="s">
        <v>2774</v>
      </c>
      <c r="G916" s="3" t="s">
        <v>26257</v>
      </c>
      <c r="H916" s="3" t="s">
        <v>2794</v>
      </c>
      <c r="I916" s="6">
        <v>71080</v>
      </c>
      <c r="J916" s="7" t="s">
        <v>2811</v>
      </c>
      <c r="K916" s="8">
        <v>7108095</v>
      </c>
      <c r="L916" s="3">
        <v>14.4</v>
      </c>
      <c r="N916" s="9">
        <v>0.14399999999999999</v>
      </c>
      <c r="O916" s="9" t="b">
        <v>1</v>
      </c>
      <c r="P916" s="10">
        <v>0</v>
      </c>
      <c r="Q916" s="3" t="s">
        <v>25</v>
      </c>
      <c r="R916" s="3" t="s">
        <v>2812</v>
      </c>
      <c r="S916" s="14">
        <v>7108095</v>
      </c>
      <c r="T916" s="21">
        <v>0</v>
      </c>
      <c r="U916" s="22">
        <v>0</v>
      </c>
      <c r="V916" s="22">
        <v>0</v>
      </c>
      <c r="W916" s="22">
        <v>0</v>
      </c>
      <c r="X916" s="22">
        <f t="shared" si="18"/>
        <v>0</v>
      </c>
      <c r="Y916" s="8" t="b">
        <v>0</v>
      </c>
      <c r="Z916" s="8" t="b">
        <v>0</v>
      </c>
      <c r="AA916" s="8" t="b">
        <v>0</v>
      </c>
      <c r="AB916" s="8" t="b">
        <v>0</v>
      </c>
    </row>
    <row r="917" spans="1:28" hidden="1" x14ac:dyDescent="0.2">
      <c r="A917" s="1" t="s">
        <v>19</v>
      </c>
      <c r="B917" s="1" t="s">
        <v>19</v>
      </c>
      <c r="D917" s="3" t="s">
        <v>2510</v>
      </c>
      <c r="E917" s="3" t="s">
        <v>2624</v>
      </c>
      <c r="F917" s="3" t="s">
        <v>2774</v>
      </c>
      <c r="G917" s="3" t="s">
        <v>26257</v>
      </c>
      <c r="H917" s="3" t="s">
        <v>2813</v>
      </c>
      <c r="I917" s="6">
        <v>71090</v>
      </c>
      <c r="J917" s="7" t="s">
        <v>2814</v>
      </c>
      <c r="K917" s="8">
        <v>7109000</v>
      </c>
      <c r="L917" s="3">
        <v>14.4</v>
      </c>
      <c r="N917" s="9">
        <v>0.14399999999999999</v>
      </c>
      <c r="O917" s="9" t="b">
        <v>1</v>
      </c>
      <c r="P917" s="10">
        <v>0</v>
      </c>
      <c r="Q917" s="3" t="s">
        <v>25</v>
      </c>
      <c r="R917" s="3" t="s">
        <v>2815</v>
      </c>
      <c r="S917" s="14">
        <v>7109000</v>
      </c>
      <c r="T917" s="21">
        <v>0</v>
      </c>
      <c r="U917" s="22">
        <v>0</v>
      </c>
      <c r="V917" s="22">
        <v>0</v>
      </c>
      <c r="W917" s="22">
        <v>0</v>
      </c>
      <c r="X917" s="22">
        <f t="shared" si="18"/>
        <v>0</v>
      </c>
      <c r="Y917" s="8" t="b">
        <v>0</v>
      </c>
      <c r="Z917" s="8" t="b">
        <v>0</v>
      </c>
      <c r="AA917" s="8" t="b">
        <v>0</v>
      </c>
      <c r="AB917" s="8" t="b">
        <v>0</v>
      </c>
    </row>
    <row r="918" spans="1:28" hidden="1" x14ac:dyDescent="0.2">
      <c r="A918" s="1" t="s">
        <v>19</v>
      </c>
      <c r="B918" s="1" t="s">
        <v>19</v>
      </c>
      <c r="D918" s="3" t="s">
        <v>2510</v>
      </c>
      <c r="E918" s="3" t="s">
        <v>2624</v>
      </c>
      <c r="F918" s="3" t="s">
        <v>2816</v>
      </c>
      <c r="G918" s="3" t="s">
        <v>26258</v>
      </c>
      <c r="H918" s="3" t="s">
        <v>2817</v>
      </c>
      <c r="I918" s="6">
        <v>71120</v>
      </c>
      <c r="J918" s="7" t="s">
        <v>2818</v>
      </c>
      <c r="K918" s="8">
        <v>7112010</v>
      </c>
      <c r="L918" s="3">
        <v>6.4</v>
      </c>
      <c r="N918" s="9">
        <v>6.4000000000000001E-2</v>
      </c>
      <c r="O918" s="9" t="b">
        <v>1</v>
      </c>
      <c r="P918" s="10">
        <v>0</v>
      </c>
      <c r="Q918" s="3" t="s">
        <v>25</v>
      </c>
      <c r="R918" s="3" t="s">
        <v>2819</v>
      </c>
      <c r="S918" s="14">
        <v>7112010</v>
      </c>
      <c r="T918" s="21">
        <v>0</v>
      </c>
      <c r="U918" s="22">
        <v>0</v>
      </c>
      <c r="V918" s="22">
        <v>0</v>
      </c>
      <c r="W918" s="22">
        <v>0</v>
      </c>
      <c r="X918" s="22">
        <f t="shared" si="18"/>
        <v>0</v>
      </c>
      <c r="Y918" s="8" t="b">
        <v>0</v>
      </c>
      <c r="Z918" s="8" t="b">
        <v>0</v>
      </c>
      <c r="AA918" s="8" t="b">
        <v>0</v>
      </c>
      <c r="AB918" s="8" t="b">
        <v>0</v>
      </c>
    </row>
    <row r="919" spans="1:28" s="36" customFormat="1" hidden="1" x14ac:dyDescent="0.2">
      <c r="A919" s="1" t="s">
        <v>19</v>
      </c>
      <c r="B919" s="1" t="s">
        <v>19</v>
      </c>
      <c r="C919" s="1"/>
      <c r="D919" s="3" t="s">
        <v>2510</v>
      </c>
      <c r="E919" s="3" t="s">
        <v>2624</v>
      </c>
      <c r="F919" s="3" t="s">
        <v>2816</v>
      </c>
      <c r="G919" s="3" t="s">
        <v>26258</v>
      </c>
      <c r="H919" s="3" t="s">
        <v>2817</v>
      </c>
      <c r="I919" s="6">
        <v>71120</v>
      </c>
      <c r="J919" s="7" t="s">
        <v>2820</v>
      </c>
      <c r="K919" s="8">
        <v>7112090</v>
      </c>
      <c r="L919" s="3"/>
      <c r="M919" s="3" t="s">
        <v>2753</v>
      </c>
      <c r="N919" s="9">
        <v>8.2449999999999996E-2</v>
      </c>
      <c r="O919" s="9" t="b">
        <v>0</v>
      </c>
      <c r="P919" s="10">
        <v>0</v>
      </c>
      <c r="Q919" s="3" t="s">
        <v>25</v>
      </c>
      <c r="R919" s="3" t="s">
        <v>2821</v>
      </c>
      <c r="S919" s="14">
        <v>7112090</v>
      </c>
      <c r="T919" s="21">
        <v>0</v>
      </c>
      <c r="U919" s="22">
        <v>0</v>
      </c>
      <c r="V919" s="22">
        <v>0</v>
      </c>
      <c r="W919" s="22">
        <v>0</v>
      </c>
      <c r="X919" s="22">
        <f t="shared" si="18"/>
        <v>0</v>
      </c>
      <c r="Y919" s="8" t="b">
        <v>0</v>
      </c>
      <c r="Z919" s="8" t="b">
        <v>0</v>
      </c>
      <c r="AA919" s="8" t="b">
        <v>0</v>
      </c>
      <c r="AB919" s="8" t="b">
        <v>0</v>
      </c>
    </row>
    <row r="920" spans="1:28" s="36" customFormat="1" hidden="1" x14ac:dyDescent="0.2">
      <c r="A920" s="1" t="s">
        <v>19</v>
      </c>
      <c r="B920" s="1" t="s">
        <v>19</v>
      </c>
      <c r="C920" s="1"/>
      <c r="D920" s="3" t="s">
        <v>2510</v>
      </c>
      <c r="E920" s="3" t="s">
        <v>2624</v>
      </c>
      <c r="F920" s="3" t="s">
        <v>2816</v>
      </c>
      <c r="G920" s="3" t="s">
        <v>26258</v>
      </c>
      <c r="H920" s="3" t="s">
        <v>2822</v>
      </c>
      <c r="I920" s="6">
        <v>71140</v>
      </c>
      <c r="J920" s="7" t="s">
        <v>2823</v>
      </c>
      <c r="K920" s="8">
        <v>7114000</v>
      </c>
      <c r="L920" s="3">
        <v>12</v>
      </c>
      <c r="M920" s="3"/>
      <c r="N920" s="9">
        <v>0.12</v>
      </c>
      <c r="O920" s="9" t="b">
        <v>1</v>
      </c>
      <c r="P920" s="10">
        <v>0</v>
      </c>
      <c r="Q920" s="3" t="s">
        <v>25</v>
      </c>
      <c r="R920" s="3" t="s">
        <v>2824</v>
      </c>
      <c r="S920" s="14">
        <v>7114000</v>
      </c>
      <c r="T920" s="21">
        <v>0</v>
      </c>
      <c r="U920" s="22">
        <v>0</v>
      </c>
      <c r="V920" s="22">
        <v>0</v>
      </c>
      <c r="W920" s="22">
        <v>0</v>
      </c>
      <c r="X920" s="22">
        <f t="shared" si="18"/>
        <v>0</v>
      </c>
      <c r="Y920" s="8" t="b">
        <v>0</v>
      </c>
      <c r="Z920" s="8" t="b">
        <v>0</v>
      </c>
      <c r="AA920" s="8" t="b">
        <v>0</v>
      </c>
      <c r="AB920" s="8" t="b">
        <v>0</v>
      </c>
    </row>
    <row r="921" spans="1:28" s="36" customFormat="1" hidden="1" x14ac:dyDescent="0.2">
      <c r="A921" s="1" t="s">
        <v>19</v>
      </c>
      <c r="B921" s="1" t="s">
        <v>19</v>
      </c>
      <c r="C921" s="1"/>
      <c r="D921" s="3" t="s">
        <v>2510</v>
      </c>
      <c r="E921" s="3" t="s">
        <v>2624</v>
      </c>
      <c r="F921" s="3" t="s">
        <v>2816</v>
      </c>
      <c r="G921" s="3" t="s">
        <v>26258</v>
      </c>
      <c r="H921" s="3" t="s">
        <v>2825</v>
      </c>
      <c r="I921" s="6">
        <v>71151</v>
      </c>
      <c r="J921" s="7" t="s">
        <v>2826</v>
      </c>
      <c r="K921" s="8">
        <v>7115100</v>
      </c>
      <c r="L921" s="3"/>
      <c r="M921" s="3" t="s">
        <v>2827</v>
      </c>
      <c r="N921" s="9">
        <v>0.93566000000000005</v>
      </c>
      <c r="O921" s="9" t="b">
        <v>0</v>
      </c>
      <c r="P921" s="10">
        <v>0</v>
      </c>
      <c r="Q921" s="3" t="s">
        <v>25</v>
      </c>
      <c r="R921" s="3" t="s">
        <v>2828</v>
      </c>
      <c r="S921" s="14">
        <v>7115100</v>
      </c>
      <c r="T921" s="21">
        <v>0</v>
      </c>
      <c r="U921" s="22">
        <v>0</v>
      </c>
      <c r="V921" s="22">
        <v>0</v>
      </c>
      <c r="W921" s="22">
        <v>0</v>
      </c>
      <c r="X921" s="22">
        <f t="shared" si="18"/>
        <v>0</v>
      </c>
      <c r="Y921" s="8" t="b">
        <v>0</v>
      </c>
      <c r="Z921" s="8" t="b">
        <v>0</v>
      </c>
      <c r="AA921" s="8" t="b">
        <v>0</v>
      </c>
      <c r="AB921" s="8" t="b">
        <v>0</v>
      </c>
    </row>
    <row r="922" spans="1:28" s="36" customFormat="1" hidden="1" x14ac:dyDescent="0.2">
      <c r="A922" s="1" t="s">
        <v>19</v>
      </c>
      <c r="B922" s="1" t="s">
        <v>19</v>
      </c>
      <c r="C922" s="1"/>
      <c r="D922" s="3" t="s">
        <v>2510</v>
      </c>
      <c r="E922" s="3" t="s">
        <v>2624</v>
      </c>
      <c r="F922" s="3" t="s">
        <v>2816</v>
      </c>
      <c r="G922" s="3" t="s">
        <v>26258</v>
      </c>
      <c r="H922" s="3" t="s">
        <v>2829</v>
      </c>
      <c r="I922" s="6">
        <v>71159</v>
      </c>
      <c r="J922" s="7" t="s">
        <v>2830</v>
      </c>
      <c r="K922" s="8">
        <v>7115900</v>
      </c>
      <c r="L922" s="3">
        <v>9.6</v>
      </c>
      <c r="M922" s="3"/>
      <c r="N922" s="9">
        <v>9.6000000000000016E-2</v>
      </c>
      <c r="O922" s="9" t="b">
        <v>1</v>
      </c>
      <c r="P922" s="10">
        <v>0</v>
      </c>
      <c r="Q922" s="3" t="s">
        <v>25</v>
      </c>
      <c r="R922" s="3" t="s">
        <v>2831</v>
      </c>
      <c r="S922" s="14">
        <v>7115900</v>
      </c>
      <c r="T922" s="21">
        <v>0</v>
      </c>
      <c r="U922" s="22">
        <v>0</v>
      </c>
      <c r="V922" s="22">
        <v>0</v>
      </c>
      <c r="W922" s="22">
        <v>0</v>
      </c>
      <c r="X922" s="22">
        <f t="shared" si="18"/>
        <v>0</v>
      </c>
      <c r="Y922" s="8" t="b">
        <v>0</v>
      </c>
      <c r="Z922" s="8" t="b">
        <v>0</v>
      </c>
      <c r="AA922" s="8" t="b">
        <v>0</v>
      </c>
      <c r="AB922" s="8" t="b">
        <v>0</v>
      </c>
    </row>
    <row r="923" spans="1:28" s="36" customFormat="1" hidden="1" x14ac:dyDescent="0.2">
      <c r="A923" s="1" t="s">
        <v>19</v>
      </c>
      <c r="B923" s="1" t="s">
        <v>19</v>
      </c>
      <c r="C923" s="1"/>
      <c r="D923" s="3" t="s">
        <v>2510</v>
      </c>
      <c r="E923" s="3" t="s">
        <v>2624</v>
      </c>
      <c r="F923" s="3" t="s">
        <v>2816</v>
      </c>
      <c r="G923" s="3" t="s">
        <v>26258</v>
      </c>
      <c r="H923" s="3" t="s">
        <v>2832</v>
      </c>
      <c r="I923" s="6">
        <v>71190</v>
      </c>
      <c r="J923" s="7" t="s">
        <v>2833</v>
      </c>
      <c r="K923" s="8">
        <v>7119010</v>
      </c>
      <c r="L923" s="3">
        <v>6.4</v>
      </c>
      <c r="M923" s="3"/>
      <c r="N923" s="9">
        <v>6.4000000000000001E-2</v>
      </c>
      <c r="O923" s="9" t="b">
        <v>1</v>
      </c>
      <c r="P923" s="10">
        <v>0</v>
      </c>
      <c r="Q923" s="3" t="s">
        <v>25</v>
      </c>
      <c r="R923" s="3" t="s">
        <v>2834</v>
      </c>
      <c r="S923" s="14">
        <v>7119010</v>
      </c>
      <c r="T923" s="21">
        <v>0</v>
      </c>
      <c r="U923" s="22">
        <v>0</v>
      </c>
      <c r="V923" s="22">
        <v>0</v>
      </c>
      <c r="W923" s="22">
        <v>0</v>
      </c>
      <c r="X923" s="22">
        <f t="shared" si="18"/>
        <v>0</v>
      </c>
      <c r="Y923" s="8" t="b">
        <v>0</v>
      </c>
      <c r="Z923" s="8" t="b">
        <v>0</v>
      </c>
      <c r="AA923" s="8" t="b">
        <v>0</v>
      </c>
      <c r="AB923" s="8" t="b">
        <v>0</v>
      </c>
    </row>
    <row r="924" spans="1:28" hidden="1" x14ac:dyDescent="0.2">
      <c r="A924" s="1" t="s">
        <v>19</v>
      </c>
      <c r="B924" s="1" t="s">
        <v>19</v>
      </c>
      <c r="D924" s="3" t="s">
        <v>2510</v>
      </c>
      <c r="E924" s="3" t="s">
        <v>2624</v>
      </c>
      <c r="F924" s="3" t="s">
        <v>2816</v>
      </c>
      <c r="G924" s="3" t="s">
        <v>26258</v>
      </c>
      <c r="H924" s="3" t="s">
        <v>2832</v>
      </c>
      <c r="I924" s="6">
        <v>71190</v>
      </c>
      <c r="J924" s="7" t="s">
        <v>2835</v>
      </c>
      <c r="K924" s="8">
        <v>7119030</v>
      </c>
      <c r="M924" s="3" t="s">
        <v>2792</v>
      </c>
      <c r="N924" s="9">
        <v>0.11415</v>
      </c>
      <c r="O924" s="9" t="b">
        <v>0</v>
      </c>
      <c r="P924" s="10">
        <v>0</v>
      </c>
      <c r="Q924" s="3" t="s">
        <v>25</v>
      </c>
      <c r="R924" s="3" t="s">
        <v>2836</v>
      </c>
      <c r="S924" s="14">
        <v>7119030</v>
      </c>
      <c r="T924" s="21">
        <v>0</v>
      </c>
      <c r="U924" s="22">
        <v>0</v>
      </c>
      <c r="V924" s="22">
        <v>0</v>
      </c>
      <c r="W924" s="22">
        <v>0</v>
      </c>
      <c r="X924" s="22">
        <f t="shared" si="18"/>
        <v>0</v>
      </c>
      <c r="Y924" s="8" t="b">
        <v>0</v>
      </c>
      <c r="Z924" s="8" t="b">
        <v>0</v>
      </c>
      <c r="AA924" s="8" t="b">
        <v>0</v>
      </c>
      <c r="AB924" s="8" t="b">
        <v>0</v>
      </c>
    </row>
    <row r="925" spans="1:28" hidden="1" x14ac:dyDescent="0.2">
      <c r="A925" s="1" t="s">
        <v>19</v>
      </c>
      <c r="B925" s="1" t="s">
        <v>19</v>
      </c>
      <c r="D925" s="3" t="s">
        <v>2510</v>
      </c>
      <c r="E925" s="3" t="s">
        <v>2624</v>
      </c>
      <c r="F925" s="3" t="s">
        <v>2816</v>
      </c>
      <c r="G925" s="3" t="s">
        <v>26258</v>
      </c>
      <c r="H925" s="3" t="s">
        <v>2832</v>
      </c>
      <c r="I925" s="6">
        <v>71190</v>
      </c>
      <c r="J925" s="7" t="s">
        <v>2837</v>
      </c>
      <c r="K925" s="8">
        <v>7119050</v>
      </c>
      <c r="L925" s="3">
        <v>7.2</v>
      </c>
      <c r="N925" s="9">
        <v>7.1999999999999995E-2</v>
      </c>
      <c r="O925" s="9" t="b">
        <v>1</v>
      </c>
      <c r="P925" s="10">
        <v>0</v>
      </c>
      <c r="Q925" s="3" t="s">
        <v>25</v>
      </c>
      <c r="R925" s="3" t="s">
        <v>2838</v>
      </c>
      <c r="S925" s="14">
        <v>7119050</v>
      </c>
      <c r="T925" s="21">
        <v>0</v>
      </c>
      <c r="U925" s="22">
        <v>0</v>
      </c>
      <c r="V925" s="22">
        <v>0</v>
      </c>
      <c r="W925" s="22">
        <v>0</v>
      </c>
      <c r="X925" s="22">
        <f t="shared" si="18"/>
        <v>0</v>
      </c>
      <c r="Y925" s="8" t="b">
        <v>0</v>
      </c>
      <c r="Z925" s="8" t="b">
        <v>0</v>
      </c>
      <c r="AA925" s="8" t="b">
        <v>0</v>
      </c>
      <c r="AB925" s="8" t="b">
        <v>0</v>
      </c>
    </row>
    <row r="926" spans="1:28" hidden="1" x14ac:dyDescent="0.2">
      <c r="A926" s="1" t="s">
        <v>19</v>
      </c>
      <c r="B926" s="1" t="s">
        <v>19</v>
      </c>
      <c r="D926" s="3" t="s">
        <v>2510</v>
      </c>
      <c r="E926" s="3" t="s">
        <v>2624</v>
      </c>
      <c r="F926" s="3" t="s">
        <v>2816</v>
      </c>
      <c r="G926" s="3" t="s">
        <v>26258</v>
      </c>
      <c r="H926" s="3" t="s">
        <v>2832</v>
      </c>
      <c r="I926" s="6">
        <v>71190</v>
      </c>
      <c r="J926" s="7" t="s">
        <v>2839</v>
      </c>
      <c r="K926" s="8">
        <v>7119070</v>
      </c>
      <c r="L926" s="3">
        <v>4.8</v>
      </c>
      <c r="N926" s="9">
        <v>4.8000000000000001E-2</v>
      </c>
      <c r="O926" s="9" t="b">
        <v>1</v>
      </c>
      <c r="P926" s="10">
        <v>0</v>
      </c>
      <c r="Q926" s="3" t="s">
        <v>25</v>
      </c>
      <c r="R926" s="3" t="s">
        <v>2840</v>
      </c>
      <c r="S926" s="14">
        <v>7119070</v>
      </c>
      <c r="T926" s="21">
        <v>0</v>
      </c>
      <c r="U926" s="22">
        <v>0</v>
      </c>
      <c r="V926" s="22">
        <v>0</v>
      </c>
      <c r="W926" s="22">
        <v>0</v>
      </c>
      <c r="X926" s="22">
        <f t="shared" si="18"/>
        <v>0</v>
      </c>
      <c r="Y926" s="8" t="b">
        <v>0</v>
      </c>
      <c r="Z926" s="8" t="b">
        <v>0</v>
      </c>
      <c r="AA926" s="8" t="b">
        <v>0</v>
      </c>
      <c r="AB926" s="8" t="b">
        <v>0</v>
      </c>
    </row>
    <row r="927" spans="1:28" hidden="1" x14ac:dyDescent="0.2">
      <c r="A927" s="1" t="s">
        <v>19</v>
      </c>
      <c r="B927" s="1" t="s">
        <v>19</v>
      </c>
      <c r="D927" s="3" t="s">
        <v>2510</v>
      </c>
      <c r="E927" s="3" t="s">
        <v>2624</v>
      </c>
      <c r="F927" s="3" t="s">
        <v>2816</v>
      </c>
      <c r="G927" s="3" t="s">
        <v>26258</v>
      </c>
      <c r="H927" s="3" t="s">
        <v>2832</v>
      </c>
      <c r="I927" s="6">
        <v>71190</v>
      </c>
      <c r="J927" s="7" t="s">
        <v>2841</v>
      </c>
      <c r="K927" s="8">
        <v>7119080</v>
      </c>
      <c r="L927" s="3">
        <v>9.6</v>
      </c>
      <c r="N927" s="9">
        <v>9.6000000000000002E-2</v>
      </c>
      <c r="O927" s="9" t="b">
        <v>1</v>
      </c>
      <c r="P927" s="10">
        <v>0</v>
      </c>
      <c r="Q927" s="3" t="s">
        <v>25</v>
      </c>
      <c r="R927" s="3" t="s">
        <v>2842</v>
      </c>
      <c r="S927" s="14">
        <v>7119080</v>
      </c>
      <c r="T927" s="21">
        <v>0</v>
      </c>
      <c r="U927" s="22">
        <v>0</v>
      </c>
      <c r="V927" s="22">
        <v>0</v>
      </c>
      <c r="W927" s="22">
        <v>0</v>
      </c>
      <c r="X927" s="22">
        <f t="shared" si="18"/>
        <v>0</v>
      </c>
      <c r="Y927" s="8" t="b">
        <v>0</v>
      </c>
      <c r="Z927" s="8" t="b">
        <v>0</v>
      </c>
      <c r="AA927" s="8" t="b">
        <v>0</v>
      </c>
      <c r="AB927" s="8" t="b">
        <v>0</v>
      </c>
    </row>
    <row r="928" spans="1:28" hidden="1" x14ac:dyDescent="0.2">
      <c r="A928" s="1" t="s">
        <v>19</v>
      </c>
      <c r="B928" s="1" t="s">
        <v>19</v>
      </c>
      <c r="D928" s="3" t="s">
        <v>2510</v>
      </c>
      <c r="E928" s="3" t="s">
        <v>2624</v>
      </c>
      <c r="F928" s="3" t="s">
        <v>2816</v>
      </c>
      <c r="G928" s="3" t="s">
        <v>26258</v>
      </c>
      <c r="H928" s="3" t="s">
        <v>2832</v>
      </c>
      <c r="I928" s="6">
        <v>71190</v>
      </c>
      <c r="J928" s="7" t="s">
        <v>2843</v>
      </c>
      <c r="K928" s="8">
        <v>7119090</v>
      </c>
      <c r="L928" s="3">
        <v>12</v>
      </c>
      <c r="N928" s="9">
        <v>0.12</v>
      </c>
      <c r="O928" s="9" t="b">
        <v>1</v>
      </c>
      <c r="P928" s="10">
        <v>0</v>
      </c>
      <c r="Q928" s="3" t="s">
        <v>25</v>
      </c>
      <c r="R928" s="3" t="s">
        <v>2844</v>
      </c>
      <c r="S928" s="14">
        <v>7119090</v>
      </c>
      <c r="T928" s="21">
        <v>0</v>
      </c>
      <c r="U928" s="22">
        <v>0</v>
      </c>
      <c r="V928" s="22">
        <v>0</v>
      </c>
      <c r="W928" s="22">
        <v>0</v>
      </c>
      <c r="X928" s="22">
        <f t="shared" si="18"/>
        <v>0</v>
      </c>
      <c r="Y928" s="8" t="b">
        <v>0</v>
      </c>
      <c r="Z928" s="8" t="b">
        <v>0</v>
      </c>
      <c r="AA928" s="8" t="b">
        <v>0</v>
      </c>
      <c r="AB928" s="8" t="b">
        <v>0</v>
      </c>
    </row>
    <row r="929" spans="1:28" hidden="1" x14ac:dyDescent="0.2">
      <c r="A929" s="1" t="s">
        <v>19</v>
      </c>
      <c r="B929" s="1" t="s">
        <v>19</v>
      </c>
      <c r="D929" s="3" t="s">
        <v>2510</v>
      </c>
      <c r="E929" s="3" t="s">
        <v>2624</v>
      </c>
      <c r="F929" s="3" t="s">
        <v>2845</v>
      </c>
      <c r="G929" s="3" t="s">
        <v>26259</v>
      </c>
      <c r="H929" s="3" t="s">
        <v>2846</v>
      </c>
      <c r="I929" s="6">
        <v>71220</v>
      </c>
      <c r="J929" s="7" t="s">
        <v>2847</v>
      </c>
      <c r="K929" s="8">
        <v>7122000</v>
      </c>
      <c r="L929" s="3">
        <v>12.8</v>
      </c>
      <c r="N929" s="9">
        <v>0.128</v>
      </c>
      <c r="O929" s="9" t="b">
        <v>1</v>
      </c>
      <c r="P929" s="10">
        <v>0</v>
      </c>
      <c r="Q929" s="3" t="s">
        <v>25</v>
      </c>
      <c r="R929" s="3" t="s">
        <v>2848</v>
      </c>
      <c r="S929" s="14">
        <v>7122000</v>
      </c>
      <c r="T929" s="21">
        <v>0</v>
      </c>
      <c r="U929" s="22">
        <v>0</v>
      </c>
      <c r="V929" s="22">
        <v>0</v>
      </c>
      <c r="W929" s="22">
        <v>0</v>
      </c>
      <c r="X929" s="22">
        <f t="shared" si="18"/>
        <v>0</v>
      </c>
      <c r="Y929" s="8" t="b">
        <v>0</v>
      </c>
      <c r="Z929" s="8" t="b">
        <v>0</v>
      </c>
      <c r="AA929" s="8" t="b">
        <v>0</v>
      </c>
      <c r="AB929" s="8" t="b">
        <v>0</v>
      </c>
    </row>
    <row r="930" spans="1:28" hidden="1" x14ac:dyDescent="0.2">
      <c r="A930" s="1" t="s">
        <v>19</v>
      </c>
      <c r="B930" s="1" t="s">
        <v>19</v>
      </c>
      <c r="D930" s="3" t="s">
        <v>2510</v>
      </c>
      <c r="E930" s="3" t="s">
        <v>2624</v>
      </c>
      <c r="F930" s="3" t="s">
        <v>2845</v>
      </c>
      <c r="G930" s="3" t="s">
        <v>26259</v>
      </c>
      <c r="H930" s="3" t="s">
        <v>2849</v>
      </c>
      <c r="I930" s="6">
        <v>71231</v>
      </c>
      <c r="J930" s="7" t="s">
        <v>2850</v>
      </c>
      <c r="K930" s="8">
        <v>7123100</v>
      </c>
      <c r="L930" s="3">
        <v>12.8</v>
      </c>
      <c r="N930" s="9">
        <v>0.128</v>
      </c>
      <c r="O930" s="9" t="b">
        <v>1</v>
      </c>
      <c r="P930" s="10">
        <v>0</v>
      </c>
      <c r="Q930" s="3" t="s">
        <v>25</v>
      </c>
      <c r="R930" s="3" t="s">
        <v>2851</v>
      </c>
      <c r="S930" s="14">
        <v>7123100</v>
      </c>
      <c r="T930" s="21">
        <v>0</v>
      </c>
      <c r="U930" s="22">
        <v>0</v>
      </c>
      <c r="V930" s="22">
        <v>0</v>
      </c>
      <c r="W930" s="22">
        <v>0</v>
      </c>
      <c r="X930" s="22">
        <f t="shared" si="18"/>
        <v>0</v>
      </c>
      <c r="Y930" s="8" t="b">
        <v>0</v>
      </c>
      <c r="Z930" s="8" t="b">
        <v>0</v>
      </c>
      <c r="AA930" s="8" t="b">
        <v>0</v>
      </c>
      <c r="AB930" s="8" t="b">
        <v>0</v>
      </c>
    </row>
    <row r="931" spans="1:28" hidden="1" x14ac:dyDescent="0.2">
      <c r="A931" s="1" t="s">
        <v>19</v>
      </c>
      <c r="B931" s="1" t="s">
        <v>19</v>
      </c>
      <c r="D931" s="3" t="s">
        <v>2510</v>
      </c>
      <c r="E931" s="3" t="s">
        <v>2624</v>
      </c>
      <c r="F931" s="3" t="s">
        <v>2845</v>
      </c>
      <c r="G931" s="3" t="s">
        <v>26259</v>
      </c>
      <c r="H931" s="3" t="s">
        <v>2852</v>
      </c>
      <c r="I931" s="6">
        <v>71232</v>
      </c>
      <c r="J931" s="7" t="s">
        <v>2853</v>
      </c>
      <c r="K931" s="8">
        <v>7123200</v>
      </c>
      <c r="L931" s="3">
        <v>12.8</v>
      </c>
      <c r="N931" s="9">
        <v>0.128</v>
      </c>
      <c r="O931" s="9" t="b">
        <v>1</v>
      </c>
      <c r="P931" s="10">
        <v>0</v>
      </c>
      <c r="Q931" s="3" t="s">
        <v>25</v>
      </c>
      <c r="R931" s="3" t="s">
        <v>2854</v>
      </c>
      <c r="S931" s="14">
        <v>7123200</v>
      </c>
      <c r="T931" s="21">
        <v>0</v>
      </c>
      <c r="U931" s="22">
        <v>0</v>
      </c>
      <c r="V931" s="22">
        <v>0</v>
      </c>
      <c r="W931" s="22">
        <v>0</v>
      </c>
      <c r="X931" s="22">
        <f t="shared" si="18"/>
        <v>0</v>
      </c>
      <c r="Y931" s="8" t="b">
        <v>0</v>
      </c>
      <c r="Z931" s="8" t="b">
        <v>0</v>
      </c>
      <c r="AA931" s="8" t="b">
        <v>0</v>
      </c>
      <c r="AB931" s="8" t="b">
        <v>0</v>
      </c>
    </row>
    <row r="932" spans="1:28" hidden="1" x14ac:dyDescent="0.2">
      <c r="A932" s="1" t="s">
        <v>19</v>
      </c>
      <c r="B932" s="1" t="s">
        <v>19</v>
      </c>
      <c r="D932" s="3" t="s">
        <v>2510</v>
      </c>
      <c r="E932" s="3" t="s">
        <v>2624</v>
      </c>
      <c r="F932" s="3" t="s">
        <v>2845</v>
      </c>
      <c r="G932" s="3" t="s">
        <v>26259</v>
      </c>
      <c r="H932" s="3" t="s">
        <v>2855</v>
      </c>
      <c r="I932" s="6">
        <v>71233</v>
      </c>
      <c r="J932" s="7" t="s">
        <v>2856</v>
      </c>
      <c r="K932" s="8">
        <v>7123300</v>
      </c>
      <c r="L932" s="3">
        <v>12.8</v>
      </c>
      <c r="N932" s="9">
        <v>0.128</v>
      </c>
      <c r="O932" s="9" t="b">
        <v>1</v>
      </c>
      <c r="P932" s="10">
        <v>0</v>
      </c>
      <c r="Q932" s="3" t="s">
        <v>25</v>
      </c>
      <c r="R932" s="3" t="s">
        <v>2857</v>
      </c>
      <c r="S932" s="14">
        <v>7123300</v>
      </c>
      <c r="T932" s="21">
        <v>0</v>
      </c>
      <c r="U932" s="22">
        <v>0</v>
      </c>
      <c r="V932" s="22">
        <v>0</v>
      </c>
      <c r="W932" s="22">
        <v>0</v>
      </c>
      <c r="X932" s="22">
        <f t="shared" si="18"/>
        <v>0</v>
      </c>
      <c r="Y932" s="8" t="b">
        <v>0</v>
      </c>
      <c r="Z932" s="8" t="b">
        <v>0</v>
      </c>
      <c r="AA932" s="8" t="b">
        <v>0</v>
      </c>
      <c r="AB932" s="8" t="b">
        <v>0</v>
      </c>
    </row>
    <row r="933" spans="1:28" hidden="1" x14ac:dyDescent="0.2">
      <c r="A933" s="1" t="s">
        <v>19</v>
      </c>
      <c r="B933" s="1" t="s">
        <v>19</v>
      </c>
      <c r="D933" s="3" t="s">
        <v>2510</v>
      </c>
      <c r="E933" s="3" t="s">
        <v>2624</v>
      </c>
      <c r="F933" s="3" t="s">
        <v>2845</v>
      </c>
      <c r="G933" s="3" t="s">
        <v>26259</v>
      </c>
      <c r="H933" s="3" t="s">
        <v>2858</v>
      </c>
      <c r="I933" s="6">
        <v>71239</v>
      </c>
      <c r="J933" s="7" t="s">
        <v>2859</v>
      </c>
      <c r="K933" s="8">
        <v>7123900</v>
      </c>
      <c r="L933" s="3">
        <v>12.8</v>
      </c>
      <c r="N933" s="9">
        <v>0.128</v>
      </c>
      <c r="O933" s="9" t="b">
        <v>1</v>
      </c>
      <c r="P933" s="10">
        <v>0</v>
      </c>
      <c r="Q933" s="3" t="s">
        <v>25</v>
      </c>
      <c r="R933" s="3" t="s">
        <v>2860</v>
      </c>
      <c r="S933" s="14">
        <v>7123900</v>
      </c>
      <c r="T933" s="21">
        <v>0</v>
      </c>
      <c r="U933" s="22">
        <v>0</v>
      </c>
      <c r="V933" s="22">
        <v>0</v>
      </c>
      <c r="W933" s="22">
        <v>0</v>
      </c>
      <c r="X933" s="22">
        <f t="shared" si="18"/>
        <v>0</v>
      </c>
      <c r="Y933" s="8" t="b">
        <v>0</v>
      </c>
      <c r="Z933" s="8" t="b">
        <v>0</v>
      </c>
      <c r="AA933" s="8" t="b">
        <v>0</v>
      </c>
      <c r="AB933" s="8" t="b">
        <v>0</v>
      </c>
    </row>
    <row r="934" spans="1:28" hidden="1" x14ac:dyDescent="0.2">
      <c r="A934" s="1" t="s">
        <v>19</v>
      </c>
      <c r="B934" s="1" t="s">
        <v>19</v>
      </c>
      <c r="D934" s="3" t="s">
        <v>2510</v>
      </c>
      <c r="E934" s="3" t="s">
        <v>2624</v>
      </c>
      <c r="F934" s="3" t="s">
        <v>2845</v>
      </c>
      <c r="G934" s="3" t="s">
        <v>26259</v>
      </c>
      <c r="H934" s="3" t="s">
        <v>2861</v>
      </c>
      <c r="I934" s="6">
        <v>71290</v>
      </c>
      <c r="J934" s="7" t="s">
        <v>2862</v>
      </c>
      <c r="K934" s="8">
        <v>7129005</v>
      </c>
      <c r="L934" s="3">
        <v>10.199999999999999</v>
      </c>
      <c r="N934" s="9">
        <v>0.10199999999999999</v>
      </c>
      <c r="O934" s="9" t="b">
        <v>1</v>
      </c>
      <c r="P934" s="10">
        <v>0</v>
      </c>
      <c r="Q934" s="3" t="s">
        <v>25</v>
      </c>
      <c r="R934" s="3" t="s">
        <v>2863</v>
      </c>
      <c r="S934" s="14">
        <v>7129005</v>
      </c>
      <c r="T934" s="21">
        <v>0</v>
      </c>
      <c r="U934" s="22">
        <v>0</v>
      </c>
      <c r="V934" s="22">
        <v>0</v>
      </c>
      <c r="W934" s="22">
        <v>0</v>
      </c>
      <c r="X934" s="22">
        <f t="shared" si="18"/>
        <v>0</v>
      </c>
      <c r="Y934" s="8" t="b">
        <v>0</v>
      </c>
      <c r="Z934" s="8" t="b">
        <v>0</v>
      </c>
      <c r="AA934" s="8" t="b">
        <v>0</v>
      </c>
      <c r="AB934" s="8" t="b">
        <v>0</v>
      </c>
    </row>
    <row r="935" spans="1:28" hidden="1" x14ac:dyDescent="0.2">
      <c r="A935" s="1" t="s">
        <v>19</v>
      </c>
      <c r="B935" s="1" t="s">
        <v>19</v>
      </c>
      <c r="D935" s="3" t="s">
        <v>2510</v>
      </c>
      <c r="E935" s="3" t="s">
        <v>2624</v>
      </c>
      <c r="F935" s="3" t="s">
        <v>2845</v>
      </c>
      <c r="G935" s="3" t="s">
        <v>26259</v>
      </c>
      <c r="H935" s="3" t="s">
        <v>2861</v>
      </c>
      <c r="I935" s="6">
        <v>71290</v>
      </c>
      <c r="J935" s="7" t="s">
        <v>2864</v>
      </c>
      <c r="K935" s="8">
        <v>7129011</v>
      </c>
      <c r="L935" s="3">
        <v>0</v>
      </c>
      <c r="N935" s="9">
        <v>0</v>
      </c>
      <c r="O935" s="9" t="b">
        <v>1</v>
      </c>
      <c r="P935" s="10">
        <v>0</v>
      </c>
      <c r="Q935" s="3" t="s">
        <v>25</v>
      </c>
      <c r="R935" s="3" t="s">
        <v>2865</v>
      </c>
      <c r="S935" s="14">
        <v>7129011</v>
      </c>
      <c r="T935" s="21">
        <v>0</v>
      </c>
      <c r="U935" s="22">
        <v>0</v>
      </c>
      <c r="V935" s="22">
        <v>0</v>
      </c>
      <c r="W935" s="22">
        <v>0</v>
      </c>
      <c r="X935" s="22">
        <f t="shared" si="18"/>
        <v>0</v>
      </c>
      <c r="Y935" s="8" t="b">
        <v>0</v>
      </c>
      <c r="Z935" s="8" t="b">
        <v>0</v>
      </c>
      <c r="AA935" s="8" t="b">
        <v>0</v>
      </c>
      <c r="AB935" s="8" t="b">
        <v>0</v>
      </c>
    </row>
    <row r="936" spans="1:28" hidden="1" x14ac:dyDescent="0.2">
      <c r="A936" s="1" t="s">
        <v>19</v>
      </c>
      <c r="B936" s="1" t="s">
        <v>19</v>
      </c>
      <c r="D936" s="3" t="s">
        <v>2510</v>
      </c>
      <c r="E936" s="3" t="s">
        <v>2624</v>
      </c>
      <c r="F936" s="3" t="s">
        <v>2845</v>
      </c>
      <c r="G936" s="3" t="s">
        <v>26259</v>
      </c>
      <c r="H936" s="3" t="s">
        <v>2861</v>
      </c>
      <c r="I936" s="6">
        <v>71290</v>
      </c>
      <c r="J936" s="7" t="s">
        <v>2866</v>
      </c>
      <c r="K936" s="8">
        <v>7129019</v>
      </c>
      <c r="M936" s="3" t="s">
        <v>2770</v>
      </c>
      <c r="N936" s="9">
        <v>2.7289999999999998E-2</v>
      </c>
      <c r="O936" s="9" t="b">
        <v>0</v>
      </c>
      <c r="P936" s="10">
        <v>0</v>
      </c>
      <c r="Q936" s="3" t="s">
        <v>25</v>
      </c>
      <c r="R936" s="3" t="s">
        <v>2867</v>
      </c>
      <c r="S936" s="14">
        <v>7129019</v>
      </c>
      <c r="T936" s="21">
        <v>0</v>
      </c>
      <c r="U936" s="22">
        <v>0</v>
      </c>
      <c r="V936" s="22">
        <v>0</v>
      </c>
      <c r="W936" s="22">
        <v>0</v>
      </c>
      <c r="X936" s="22">
        <f t="shared" si="18"/>
        <v>0</v>
      </c>
      <c r="Y936" s="8" t="b">
        <v>0</v>
      </c>
      <c r="Z936" s="8" t="b">
        <v>0</v>
      </c>
      <c r="AA936" s="8" t="b">
        <v>0</v>
      </c>
      <c r="AB936" s="8" t="b">
        <v>0</v>
      </c>
    </row>
    <row r="937" spans="1:28" hidden="1" x14ac:dyDescent="0.2">
      <c r="A937" s="1" t="s">
        <v>19</v>
      </c>
      <c r="B937" s="1" t="s">
        <v>19</v>
      </c>
      <c r="D937" s="3" t="s">
        <v>2510</v>
      </c>
      <c r="E937" s="3" t="s">
        <v>2624</v>
      </c>
      <c r="F937" s="3" t="s">
        <v>2845</v>
      </c>
      <c r="G937" s="3" t="s">
        <v>26259</v>
      </c>
      <c r="H937" s="3" t="s">
        <v>2861</v>
      </c>
      <c r="I937" s="6">
        <v>71290</v>
      </c>
      <c r="J937" s="7" t="s">
        <v>2868</v>
      </c>
      <c r="K937" s="8">
        <v>7129030</v>
      </c>
      <c r="L937" s="3">
        <v>12.8</v>
      </c>
      <c r="N937" s="9">
        <v>0.128</v>
      </c>
      <c r="O937" s="9" t="b">
        <v>1</v>
      </c>
      <c r="P937" s="10">
        <v>0</v>
      </c>
      <c r="Q937" s="3" t="s">
        <v>25</v>
      </c>
      <c r="R937" s="3" t="s">
        <v>2869</v>
      </c>
      <c r="S937" s="14">
        <v>7129030</v>
      </c>
      <c r="T937" s="21">
        <v>0</v>
      </c>
      <c r="U937" s="22">
        <v>0</v>
      </c>
      <c r="V937" s="22">
        <v>0</v>
      </c>
      <c r="W937" s="22">
        <v>0</v>
      </c>
      <c r="X937" s="22">
        <f t="shared" si="18"/>
        <v>0</v>
      </c>
      <c r="Y937" s="8" t="b">
        <v>0</v>
      </c>
      <c r="Z937" s="8" t="b">
        <v>0</v>
      </c>
      <c r="AA937" s="8" t="b">
        <v>0</v>
      </c>
      <c r="AB937" s="8" t="b">
        <v>0</v>
      </c>
    </row>
    <row r="938" spans="1:28" hidden="1" x14ac:dyDescent="0.2">
      <c r="A938" s="1" t="s">
        <v>19</v>
      </c>
      <c r="B938" s="1" t="s">
        <v>19</v>
      </c>
      <c r="D938" s="3" t="s">
        <v>2510</v>
      </c>
      <c r="E938" s="3" t="s">
        <v>2624</v>
      </c>
      <c r="F938" s="3" t="s">
        <v>2845</v>
      </c>
      <c r="G938" s="3" t="s">
        <v>26259</v>
      </c>
      <c r="H938" s="3" t="s">
        <v>2861</v>
      </c>
      <c r="I938" s="6">
        <v>71290</v>
      </c>
      <c r="J938" s="7" t="s">
        <v>2870</v>
      </c>
      <c r="K938" s="8">
        <v>7129050</v>
      </c>
      <c r="L938" s="3">
        <v>12.8</v>
      </c>
      <c r="N938" s="9">
        <v>0.128</v>
      </c>
      <c r="O938" s="9" t="b">
        <v>1</v>
      </c>
      <c r="P938" s="10">
        <v>0</v>
      </c>
      <c r="Q938" s="3" t="s">
        <v>25</v>
      </c>
      <c r="R938" s="3" t="s">
        <v>2871</v>
      </c>
      <c r="S938" s="14">
        <v>7129050</v>
      </c>
      <c r="T938" s="21">
        <v>0</v>
      </c>
      <c r="U938" s="22">
        <v>0</v>
      </c>
      <c r="V938" s="22">
        <v>0</v>
      </c>
      <c r="W938" s="22">
        <v>0</v>
      </c>
      <c r="X938" s="22">
        <f t="shared" si="18"/>
        <v>0</v>
      </c>
      <c r="Y938" s="8" t="b">
        <v>0</v>
      </c>
      <c r="Z938" s="8" t="b">
        <v>0</v>
      </c>
      <c r="AA938" s="8" t="b">
        <v>0</v>
      </c>
      <c r="AB938" s="8" t="b">
        <v>0</v>
      </c>
    </row>
    <row r="939" spans="1:28" hidden="1" x14ac:dyDescent="0.2">
      <c r="A939" s="1" t="s">
        <v>19</v>
      </c>
      <c r="B939" s="1" t="s">
        <v>19</v>
      </c>
      <c r="D939" s="3" t="s">
        <v>2510</v>
      </c>
      <c r="E939" s="3" t="s">
        <v>2624</v>
      </c>
      <c r="F939" s="3" t="s">
        <v>2845</v>
      </c>
      <c r="G939" s="3" t="s">
        <v>26259</v>
      </c>
      <c r="H939" s="3" t="s">
        <v>2861</v>
      </c>
      <c r="I939" s="6">
        <v>71290</v>
      </c>
      <c r="J939" s="7" t="s">
        <v>2872</v>
      </c>
      <c r="K939" s="8">
        <v>7129090</v>
      </c>
      <c r="L939" s="3">
        <v>12.8</v>
      </c>
      <c r="N939" s="9">
        <v>0.128</v>
      </c>
      <c r="O939" s="9" t="b">
        <v>1</v>
      </c>
      <c r="P939" s="10">
        <v>0</v>
      </c>
      <c r="Q939" s="3" t="s">
        <v>25</v>
      </c>
      <c r="R939" s="3" t="s">
        <v>2873</v>
      </c>
      <c r="S939" s="14">
        <v>7129090</v>
      </c>
      <c r="T939" s="21">
        <v>0</v>
      </c>
      <c r="U939" s="22">
        <v>0</v>
      </c>
      <c r="V939" s="22">
        <v>0</v>
      </c>
      <c r="W939" s="22">
        <v>0</v>
      </c>
      <c r="X939" s="22">
        <f t="shared" si="18"/>
        <v>0</v>
      </c>
      <c r="Y939" s="8" t="b">
        <v>0</v>
      </c>
      <c r="Z939" s="8" t="b">
        <v>0</v>
      </c>
      <c r="AA939" s="8" t="b">
        <v>0</v>
      </c>
      <c r="AB939" s="8" t="b">
        <v>0</v>
      </c>
    </row>
    <row r="940" spans="1:28" hidden="1" x14ac:dyDescent="0.2">
      <c r="A940" s="1" t="s">
        <v>19</v>
      </c>
      <c r="B940" s="1" t="s">
        <v>19</v>
      </c>
      <c r="D940" s="3" t="s">
        <v>2510</v>
      </c>
      <c r="E940" s="3" t="s">
        <v>2624</v>
      </c>
      <c r="F940" s="3" t="s">
        <v>2874</v>
      </c>
      <c r="G940" s="3" t="s">
        <v>26260</v>
      </c>
      <c r="H940" s="3" t="s">
        <v>2875</v>
      </c>
      <c r="I940" s="6">
        <v>71310</v>
      </c>
      <c r="J940" s="7" t="s">
        <v>2876</v>
      </c>
      <c r="K940" s="8">
        <v>7131010</v>
      </c>
      <c r="L940" s="3">
        <v>0</v>
      </c>
      <c r="N940" s="9">
        <v>0</v>
      </c>
      <c r="O940" s="9" t="b">
        <v>1</v>
      </c>
      <c r="P940" s="10">
        <v>0</v>
      </c>
      <c r="Q940" s="3" t="s">
        <v>25</v>
      </c>
      <c r="R940" s="3" t="s">
        <v>2877</v>
      </c>
      <c r="S940" s="14">
        <v>7131010</v>
      </c>
      <c r="T940" s="21">
        <v>0</v>
      </c>
      <c r="U940" s="22">
        <v>0</v>
      </c>
      <c r="V940" s="22">
        <v>0</v>
      </c>
      <c r="W940" s="22">
        <v>0</v>
      </c>
      <c r="X940" s="22">
        <f t="shared" si="18"/>
        <v>0</v>
      </c>
      <c r="Y940" s="8" t="b">
        <v>0</v>
      </c>
      <c r="Z940" s="8" t="b">
        <v>0</v>
      </c>
      <c r="AA940" s="8" t="b">
        <v>0</v>
      </c>
      <c r="AB940" s="8" t="b">
        <v>0</v>
      </c>
    </row>
    <row r="941" spans="1:28" hidden="1" x14ac:dyDescent="0.2">
      <c r="A941" s="1" t="s">
        <v>19</v>
      </c>
      <c r="B941" s="1" t="s">
        <v>19</v>
      </c>
      <c r="D941" s="3" t="s">
        <v>2510</v>
      </c>
      <c r="E941" s="3" t="s">
        <v>2624</v>
      </c>
      <c r="F941" s="3" t="s">
        <v>2874</v>
      </c>
      <c r="G941" s="3" t="s">
        <v>26260</v>
      </c>
      <c r="H941" s="3" t="s">
        <v>2875</v>
      </c>
      <c r="I941" s="6">
        <v>71310</v>
      </c>
      <c r="J941" s="7" t="s">
        <v>2878</v>
      </c>
      <c r="K941" s="8">
        <v>7131090</v>
      </c>
      <c r="L941" s="3">
        <v>0</v>
      </c>
      <c r="N941" s="9">
        <v>0</v>
      </c>
      <c r="O941" s="9" t="b">
        <v>1</v>
      </c>
      <c r="P941" s="10">
        <v>0</v>
      </c>
      <c r="Q941" s="3" t="s">
        <v>25</v>
      </c>
      <c r="R941" s="3" t="s">
        <v>2879</v>
      </c>
      <c r="S941" s="14">
        <v>7131090</v>
      </c>
      <c r="T941" s="21">
        <v>0</v>
      </c>
      <c r="U941" s="22">
        <v>0</v>
      </c>
      <c r="V941" s="22">
        <v>0</v>
      </c>
      <c r="W941" s="22">
        <v>0</v>
      </c>
      <c r="X941" s="22">
        <f t="shared" si="18"/>
        <v>0</v>
      </c>
      <c r="Y941" s="8" t="b">
        <v>0</v>
      </c>
      <c r="Z941" s="8" t="b">
        <v>0</v>
      </c>
      <c r="AA941" s="8" t="b">
        <v>0</v>
      </c>
      <c r="AB941" s="8" t="b">
        <v>0</v>
      </c>
    </row>
    <row r="942" spans="1:28" hidden="1" x14ac:dyDescent="0.2">
      <c r="A942" s="1" t="s">
        <v>19</v>
      </c>
      <c r="B942" s="1" t="s">
        <v>19</v>
      </c>
      <c r="D942" s="3" t="s">
        <v>2510</v>
      </c>
      <c r="E942" s="3" t="s">
        <v>2624</v>
      </c>
      <c r="F942" s="3" t="s">
        <v>2874</v>
      </c>
      <c r="G942" s="3" t="s">
        <v>26260</v>
      </c>
      <c r="H942" s="3" t="s">
        <v>2880</v>
      </c>
      <c r="I942" s="6">
        <v>71320</v>
      </c>
      <c r="J942" s="7" t="s">
        <v>2881</v>
      </c>
      <c r="K942" s="8">
        <v>7132000</v>
      </c>
      <c r="L942" s="3">
        <v>0</v>
      </c>
      <c r="N942" s="9">
        <v>0</v>
      </c>
      <c r="O942" s="9" t="b">
        <v>1</v>
      </c>
      <c r="P942" s="10">
        <v>0</v>
      </c>
      <c r="Q942" s="3" t="s">
        <v>25</v>
      </c>
      <c r="R942" s="3" t="s">
        <v>2882</v>
      </c>
      <c r="S942" s="14">
        <v>7132000</v>
      </c>
      <c r="T942" s="21">
        <v>0</v>
      </c>
      <c r="U942" s="22">
        <v>0</v>
      </c>
      <c r="V942" s="22">
        <v>0</v>
      </c>
      <c r="W942" s="22">
        <v>0</v>
      </c>
      <c r="X942" s="22">
        <f t="shared" si="18"/>
        <v>0</v>
      </c>
      <c r="Y942" s="8" t="b">
        <v>0</v>
      </c>
      <c r="Z942" s="8" t="b">
        <v>0</v>
      </c>
      <c r="AA942" s="8" t="b">
        <v>0</v>
      </c>
      <c r="AB942" s="8" t="b">
        <v>0</v>
      </c>
    </row>
    <row r="943" spans="1:28" hidden="1" x14ac:dyDescent="0.2">
      <c r="A943" s="1" t="s">
        <v>19</v>
      </c>
      <c r="B943" s="1" t="s">
        <v>19</v>
      </c>
      <c r="D943" s="3" t="s">
        <v>2510</v>
      </c>
      <c r="E943" s="3" t="s">
        <v>2624</v>
      </c>
      <c r="F943" s="3" t="s">
        <v>2874</v>
      </c>
      <c r="G943" s="3" t="s">
        <v>26260</v>
      </c>
      <c r="H943" s="3" t="s">
        <v>2883</v>
      </c>
      <c r="I943" s="6">
        <v>71331</v>
      </c>
      <c r="J943" s="7" t="s">
        <v>2884</v>
      </c>
      <c r="K943" s="8">
        <v>7133100</v>
      </c>
      <c r="L943" s="3">
        <v>0</v>
      </c>
      <c r="N943" s="9">
        <v>0</v>
      </c>
      <c r="O943" s="9" t="b">
        <v>1</v>
      </c>
      <c r="P943" s="10">
        <v>0</v>
      </c>
      <c r="Q943" s="3" t="s">
        <v>25</v>
      </c>
      <c r="R943" s="3" t="s">
        <v>2885</v>
      </c>
      <c r="S943" s="14">
        <v>7133100</v>
      </c>
      <c r="T943" s="21">
        <v>0</v>
      </c>
      <c r="U943" s="22">
        <v>0</v>
      </c>
      <c r="V943" s="22">
        <v>0</v>
      </c>
      <c r="W943" s="22">
        <v>0</v>
      </c>
      <c r="X943" s="22">
        <f t="shared" si="18"/>
        <v>0</v>
      </c>
      <c r="Y943" s="8" t="b">
        <v>0</v>
      </c>
      <c r="Z943" s="8" t="b">
        <v>0</v>
      </c>
      <c r="AA943" s="8" t="b">
        <v>0</v>
      </c>
      <c r="AB943" s="8" t="b">
        <v>0</v>
      </c>
    </row>
    <row r="944" spans="1:28" hidden="1" x14ac:dyDescent="0.2">
      <c r="A944" s="1" t="s">
        <v>19</v>
      </c>
      <c r="B944" s="1" t="s">
        <v>19</v>
      </c>
      <c r="D944" s="3" t="s">
        <v>2510</v>
      </c>
      <c r="E944" s="3" t="s">
        <v>2624</v>
      </c>
      <c r="F944" s="3" t="s">
        <v>2874</v>
      </c>
      <c r="G944" s="3" t="s">
        <v>26260</v>
      </c>
      <c r="H944" s="3" t="s">
        <v>2886</v>
      </c>
      <c r="I944" s="6">
        <v>71332</v>
      </c>
      <c r="J944" s="7" t="s">
        <v>2887</v>
      </c>
      <c r="K944" s="8">
        <v>7133200</v>
      </c>
      <c r="L944" s="3">
        <v>0</v>
      </c>
      <c r="N944" s="9">
        <v>0</v>
      </c>
      <c r="O944" s="9" t="b">
        <v>1</v>
      </c>
      <c r="P944" s="10">
        <v>0</v>
      </c>
      <c r="Q944" s="3" t="s">
        <v>25</v>
      </c>
      <c r="R944" s="3" t="s">
        <v>2888</v>
      </c>
      <c r="S944" s="14">
        <v>7133200</v>
      </c>
      <c r="T944" s="21">
        <v>0</v>
      </c>
      <c r="U944" s="22">
        <v>0</v>
      </c>
      <c r="V944" s="22">
        <v>0</v>
      </c>
      <c r="W944" s="22">
        <v>0</v>
      </c>
      <c r="X944" s="22">
        <f t="shared" si="18"/>
        <v>0</v>
      </c>
      <c r="Y944" s="8" t="b">
        <v>0</v>
      </c>
      <c r="Z944" s="8" t="b">
        <v>0</v>
      </c>
      <c r="AA944" s="8" t="b">
        <v>0</v>
      </c>
      <c r="AB944" s="8" t="b">
        <v>0</v>
      </c>
    </row>
    <row r="945" spans="1:28" hidden="1" x14ac:dyDescent="0.2">
      <c r="A945" s="1" t="s">
        <v>19</v>
      </c>
      <c r="B945" s="1" t="s">
        <v>19</v>
      </c>
      <c r="D945" s="3" t="s">
        <v>2510</v>
      </c>
      <c r="E945" s="3" t="s">
        <v>2624</v>
      </c>
      <c r="F945" s="3" t="s">
        <v>2874</v>
      </c>
      <c r="G945" s="3" t="s">
        <v>26260</v>
      </c>
      <c r="H945" s="3" t="s">
        <v>2889</v>
      </c>
      <c r="I945" s="6">
        <v>71333</v>
      </c>
      <c r="J945" s="7" t="s">
        <v>2890</v>
      </c>
      <c r="K945" s="8">
        <v>7133310</v>
      </c>
      <c r="L945" s="3">
        <v>0</v>
      </c>
      <c r="N945" s="9">
        <v>0</v>
      </c>
      <c r="O945" s="9" t="b">
        <v>1</v>
      </c>
      <c r="P945" s="10">
        <v>0</v>
      </c>
      <c r="Q945" s="3" t="s">
        <v>25</v>
      </c>
      <c r="R945" s="3" t="s">
        <v>2891</v>
      </c>
      <c r="S945" s="14">
        <v>7133310</v>
      </c>
      <c r="T945" s="21">
        <v>0</v>
      </c>
      <c r="U945" s="22">
        <v>0</v>
      </c>
      <c r="V945" s="22">
        <v>0</v>
      </c>
      <c r="W945" s="22">
        <v>0</v>
      </c>
      <c r="X945" s="22">
        <f t="shared" si="18"/>
        <v>0</v>
      </c>
      <c r="Y945" s="8" t="b">
        <v>0</v>
      </c>
      <c r="Z945" s="8" t="b">
        <v>0</v>
      </c>
      <c r="AA945" s="8" t="b">
        <v>0</v>
      </c>
      <c r="AB945" s="8" t="b">
        <v>0</v>
      </c>
    </row>
    <row r="946" spans="1:28" hidden="1" x14ac:dyDescent="0.2">
      <c r="A946" s="1" t="s">
        <v>19</v>
      </c>
      <c r="B946" s="1" t="s">
        <v>19</v>
      </c>
      <c r="D946" s="3" t="s">
        <v>2510</v>
      </c>
      <c r="E946" s="3" t="s">
        <v>2624</v>
      </c>
      <c r="F946" s="3" t="s">
        <v>2874</v>
      </c>
      <c r="G946" s="3" t="s">
        <v>26260</v>
      </c>
      <c r="H946" s="3" t="s">
        <v>2889</v>
      </c>
      <c r="I946" s="6">
        <v>71333</v>
      </c>
      <c r="J946" s="7" t="s">
        <v>2892</v>
      </c>
      <c r="K946" s="8">
        <v>7133390</v>
      </c>
      <c r="L946" s="3">
        <v>0</v>
      </c>
      <c r="N946" s="9">
        <v>0</v>
      </c>
      <c r="O946" s="9" t="b">
        <v>1</v>
      </c>
      <c r="P946" s="10">
        <v>0</v>
      </c>
      <c r="Q946" s="3" t="s">
        <v>25</v>
      </c>
      <c r="R946" s="3" t="s">
        <v>2893</v>
      </c>
      <c r="S946" s="14">
        <v>7133390</v>
      </c>
      <c r="T946" s="21">
        <v>0</v>
      </c>
      <c r="U946" s="22">
        <v>0</v>
      </c>
      <c r="V946" s="22">
        <v>0</v>
      </c>
      <c r="W946" s="22">
        <v>0</v>
      </c>
      <c r="X946" s="22">
        <f t="shared" si="18"/>
        <v>0</v>
      </c>
      <c r="Y946" s="8" t="b">
        <v>0</v>
      </c>
      <c r="Z946" s="8" t="b">
        <v>0</v>
      </c>
      <c r="AA946" s="8" t="b">
        <v>0</v>
      </c>
      <c r="AB946" s="8" t="b">
        <v>0</v>
      </c>
    </row>
    <row r="947" spans="1:28" hidden="1" x14ac:dyDescent="0.2">
      <c r="A947" s="1" t="s">
        <v>19</v>
      </c>
      <c r="B947" s="1" t="s">
        <v>19</v>
      </c>
      <c r="D947" s="3" t="s">
        <v>2510</v>
      </c>
      <c r="E947" s="3" t="s">
        <v>2624</v>
      </c>
      <c r="F947" s="3" t="s">
        <v>2874</v>
      </c>
      <c r="G947" s="3" t="s">
        <v>26260</v>
      </c>
      <c r="H947" s="3" t="s">
        <v>2894</v>
      </c>
      <c r="I947" s="6">
        <v>71334</v>
      </c>
      <c r="J947" s="7" t="s">
        <v>2895</v>
      </c>
      <c r="K947" s="8">
        <v>7133400</v>
      </c>
      <c r="L947" s="3">
        <v>0</v>
      </c>
      <c r="N947" s="9">
        <v>0</v>
      </c>
      <c r="O947" s="9" t="b">
        <v>1</v>
      </c>
      <c r="P947" s="10">
        <v>0</v>
      </c>
      <c r="Q947" s="3" t="s">
        <v>25</v>
      </c>
      <c r="R947" s="3" t="s">
        <v>2896</v>
      </c>
      <c r="S947" s="14">
        <v>7133400</v>
      </c>
      <c r="T947" s="21">
        <v>0</v>
      </c>
      <c r="U947" s="22">
        <v>0</v>
      </c>
      <c r="V947" s="22">
        <v>0</v>
      </c>
      <c r="W947" s="22">
        <v>0</v>
      </c>
      <c r="X947" s="22">
        <f t="shared" si="18"/>
        <v>0</v>
      </c>
      <c r="Y947" s="8" t="b">
        <v>0</v>
      </c>
      <c r="Z947" s="8" t="b">
        <v>0</v>
      </c>
      <c r="AA947" s="8" t="b">
        <v>0</v>
      </c>
      <c r="AB947" s="8" t="b">
        <v>0</v>
      </c>
    </row>
    <row r="948" spans="1:28" hidden="1" x14ac:dyDescent="0.2">
      <c r="A948" s="1" t="s">
        <v>19</v>
      </c>
      <c r="B948" s="1" t="s">
        <v>19</v>
      </c>
      <c r="D948" s="3" t="s">
        <v>2510</v>
      </c>
      <c r="E948" s="3" t="s">
        <v>2624</v>
      </c>
      <c r="F948" s="3" t="s">
        <v>2874</v>
      </c>
      <c r="G948" s="3" t="s">
        <v>26260</v>
      </c>
      <c r="H948" s="3" t="s">
        <v>2897</v>
      </c>
      <c r="I948" s="6">
        <v>71335</v>
      </c>
      <c r="J948" s="7" t="s">
        <v>2898</v>
      </c>
      <c r="K948" s="8">
        <v>7133500</v>
      </c>
      <c r="L948" s="3">
        <v>0</v>
      </c>
      <c r="N948" s="9">
        <v>0</v>
      </c>
      <c r="O948" s="9" t="b">
        <v>1</v>
      </c>
      <c r="P948" s="10">
        <v>0</v>
      </c>
      <c r="Q948" s="3" t="s">
        <v>25</v>
      </c>
      <c r="R948" s="3" t="s">
        <v>2899</v>
      </c>
      <c r="S948" s="14">
        <v>7133500</v>
      </c>
      <c r="T948" s="21">
        <v>0</v>
      </c>
      <c r="U948" s="22">
        <v>0</v>
      </c>
      <c r="V948" s="22">
        <v>0</v>
      </c>
      <c r="W948" s="22">
        <v>0</v>
      </c>
      <c r="X948" s="22">
        <f t="shared" si="18"/>
        <v>0</v>
      </c>
      <c r="Y948" s="8" t="b">
        <v>0</v>
      </c>
      <c r="Z948" s="8" t="b">
        <v>0</v>
      </c>
      <c r="AA948" s="8" t="b">
        <v>0</v>
      </c>
      <c r="AB948" s="8" t="b">
        <v>0</v>
      </c>
    </row>
    <row r="949" spans="1:28" hidden="1" x14ac:dyDescent="0.2">
      <c r="A949" s="1" t="s">
        <v>19</v>
      </c>
      <c r="B949" s="1" t="s">
        <v>19</v>
      </c>
      <c r="D949" s="3" t="s">
        <v>2510</v>
      </c>
      <c r="E949" s="3" t="s">
        <v>2624</v>
      </c>
      <c r="F949" s="3" t="s">
        <v>2874</v>
      </c>
      <c r="G949" s="3" t="s">
        <v>26260</v>
      </c>
      <c r="H949" s="3" t="s">
        <v>2900</v>
      </c>
      <c r="I949" s="6">
        <v>71339</v>
      </c>
      <c r="J949" s="7" t="s">
        <v>2901</v>
      </c>
      <c r="K949" s="8">
        <v>7133900</v>
      </c>
      <c r="L949" s="3">
        <v>0</v>
      </c>
      <c r="N949" s="9">
        <v>0</v>
      </c>
      <c r="O949" s="9" t="b">
        <v>1</v>
      </c>
      <c r="P949" s="10">
        <v>0</v>
      </c>
      <c r="Q949" s="3" t="s">
        <v>25</v>
      </c>
      <c r="R949" s="3" t="s">
        <v>2902</v>
      </c>
      <c r="S949" s="14">
        <v>7133900</v>
      </c>
      <c r="T949" s="21">
        <v>0</v>
      </c>
      <c r="U949" s="22">
        <v>0</v>
      </c>
      <c r="V949" s="22">
        <v>0</v>
      </c>
      <c r="W949" s="22">
        <v>0</v>
      </c>
      <c r="X949" s="22">
        <f t="shared" si="18"/>
        <v>0</v>
      </c>
      <c r="Y949" s="8" t="b">
        <v>0</v>
      </c>
      <c r="Z949" s="8" t="b">
        <v>0</v>
      </c>
      <c r="AA949" s="8" t="b">
        <v>0</v>
      </c>
      <c r="AB949" s="8" t="b">
        <v>0</v>
      </c>
    </row>
    <row r="950" spans="1:28" hidden="1" x14ac:dyDescent="0.2">
      <c r="A950" s="1" t="s">
        <v>19</v>
      </c>
      <c r="B950" s="1" t="s">
        <v>19</v>
      </c>
      <c r="D950" s="3" t="s">
        <v>2510</v>
      </c>
      <c r="E950" s="3" t="s">
        <v>2624</v>
      </c>
      <c r="F950" s="3" t="s">
        <v>2874</v>
      </c>
      <c r="G950" s="3" t="s">
        <v>26260</v>
      </c>
      <c r="H950" s="3" t="s">
        <v>2903</v>
      </c>
      <c r="I950" s="6">
        <v>71340</v>
      </c>
      <c r="J950" s="7" t="s">
        <v>2904</v>
      </c>
      <c r="K950" s="8">
        <v>7134000</v>
      </c>
      <c r="L950" s="3">
        <v>0</v>
      </c>
      <c r="N950" s="9">
        <v>0</v>
      </c>
      <c r="O950" s="9" t="b">
        <v>1</v>
      </c>
      <c r="P950" s="10">
        <v>0</v>
      </c>
      <c r="Q950" s="3" t="s">
        <v>25</v>
      </c>
      <c r="R950" s="3" t="s">
        <v>2905</v>
      </c>
      <c r="S950" s="14">
        <v>7134000</v>
      </c>
      <c r="T950" s="21">
        <v>0</v>
      </c>
      <c r="U950" s="22">
        <v>0</v>
      </c>
      <c r="V950" s="22">
        <v>0</v>
      </c>
      <c r="W950" s="22">
        <v>0</v>
      </c>
      <c r="X950" s="22">
        <f t="shared" si="18"/>
        <v>0</v>
      </c>
      <c r="Y950" s="8" t="b">
        <v>0</v>
      </c>
      <c r="Z950" s="8" t="b">
        <v>0</v>
      </c>
      <c r="AA950" s="8" t="b">
        <v>0</v>
      </c>
      <c r="AB950" s="8" t="b">
        <v>0</v>
      </c>
    </row>
    <row r="951" spans="1:28" hidden="1" x14ac:dyDescent="0.2">
      <c r="A951" s="1" t="s">
        <v>19</v>
      </c>
      <c r="B951" s="1" t="s">
        <v>19</v>
      </c>
      <c r="D951" s="3" t="s">
        <v>2510</v>
      </c>
      <c r="E951" s="3" t="s">
        <v>2624</v>
      </c>
      <c r="F951" s="3" t="s">
        <v>2874</v>
      </c>
      <c r="G951" s="3" t="s">
        <v>26260</v>
      </c>
      <c r="H951" s="3" t="s">
        <v>2906</v>
      </c>
      <c r="I951" s="6">
        <v>71350</v>
      </c>
      <c r="J951" s="7" t="s">
        <v>2907</v>
      </c>
      <c r="K951" s="8">
        <v>7135000</v>
      </c>
      <c r="L951" s="3">
        <v>3.2</v>
      </c>
      <c r="N951" s="9">
        <v>3.2000000000000001E-2</v>
      </c>
      <c r="O951" s="9" t="b">
        <v>1</v>
      </c>
      <c r="P951" s="10">
        <v>0</v>
      </c>
      <c r="Q951" s="3" t="s">
        <v>25</v>
      </c>
      <c r="R951" s="3" t="s">
        <v>2908</v>
      </c>
      <c r="S951" s="14">
        <v>7135000</v>
      </c>
      <c r="T951" s="21">
        <v>0</v>
      </c>
      <c r="U951" s="22">
        <v>0</v>
      </c>
      <c r="V951" s="22">
        <v>0</v>
      </c>
      <c r="W951" s="22">
        <v>0</v>
      </c>
      <c r="X951" s="22">
        <f t="shared" si="18"/>
        <v>0</v>
      </c>
      <c r="Y951" s="8" t="b">
        <v>0</v>
      </c>
      <c r="Z951" s="8" t="b">
        <v>0</v>
      </c>
      <c r="AA951" s="8" t="b">
        <v>0</v>
      </c>
      <c r="AB951" s="8" t="b">
        <v>0</v>
      </c>
    </row>
    <row r="952" spans="1:28" hidden="1" x14ac:dyDescent="0.2">
      <c r="A952" s="1" t="s">
        <v>19</v>
      </c>
      <c r="B952" s="1" t="s">
        <v>19</v>
      </c>
      <c r="D952" s="3" t="s">
        <v>2510</v>
      </c>
      <c r="E952" s="3" t="s">
        <v>2624</v>
      </c>
      <c r="F952" s="3" t="s">
        <v>2874</v>
      </c>
      <c r="G952" s="3" t="s">
        <v>26260</v>
      </c>
      <c r="H952" s="3" t="s">
        <v>2909</v>
      </c>
      <c r="I952" s="6">
        <v>71360</v>
      </c>
      <c r="J952" s="7" t="s">
        <v>2910</v>
      </c>
      <c r="K952" s="8">
        <v>7136000</v>
      </c>
      <c r="L952" s="3">
        <v>3.2</v>
      </c>
      <c r="N952" s="9">
        <v>3.2000000000000001E-2</v>
      </c>
      <c r="O952" s="9" t="b">
        <v>1</v>
      </c>
      <c r="P952" s="10">
        <v>0</v>
      </c>
      <c r="Q952" s="3" t="s">
        <v>25</v>
      </c>
      <c r="R952" s="3" t="s">
        <v>2911</v>
      </c>
      <c r="S952" s="14">
        <v>7136000</v>
      </c>
      <c r="T952" s="21">
        <v>0</v>
      </c>
      <c r="U952" s="22">
        <v>0</v>
      </c>
      <c r="V952" s="22">
        <v>0</v>
      </c>
      <c r="W952" s="22">
        <v>0</v>
      </c>
      <c r="X952" s="22">
        <f t="shared" si="18"/>
        <v>0</v>
      </c>
      <c r="Y952" s="8" t="b">
        <v>0</v>
      </c>
      <c r="Z952" s="8" t="b">
        <v>0</v>
      </c>
      <c r="AA952" s="8" t="b">
        <v>0</v>
      </c>
      <c r="AB952" s="8" t="b">
        <v>0</v>
      </c>
    </row>
    <row r="953" spans="1:28" hidden="1" x14ac:dyDescent="0.2">
      <c r="A953" s="1" t="s">
        <v>19</v>
      </c>
      <c r="B953" s="1" t="s">
        <v>19</v>
      </c>
      <c r="D953" s="3" t="s">
        <v>2510</v>
      </c>
      <c r="E953" s="3" t="s">
        <v>2624</v>
      </c>
      <c r="F953" s="3" t="s">
        <v>2874</v>
      </c>
      <c r="G953" s="3" t="s">
        <v>26260</v>
      </c>
      <c r="H953" s="3" t="s">
        <v>2912</v>
      </c>
      <c r="I953" s="6">
        <v>71390</v>
      </c>
      <c r="J953" s="7" t="s">
        <v>2913</v>
      </c>
      <c r="K953" s="8">
        <v>7139000</v>
      </c>
      <c r="L953" s="3">
        <v>3.2</v>
      </c>
      <c r="N953" s="9">
        <v>3.2000000000000001E-2</v>
      </c>
      <c r="O953" s="9" t="b">
        <v>1</v>
      </c>
      <c r="P953" s="10">
        <v>0</v>
      </c>
      <c r="Q953" s="3" t="s">
        <v>25</v>
      </c>
      <c r="R953" s="3" t="s">
        <v>2914</v>
      </c>
      <c r="S953" s="14">
        <v>7139000</v>
      </c>
      <c r="T953" s="21">
        <v>0</v>
      </c>
      <c r="U953" s="22">
        <v>0</v>
      </c>
      <c r="V953" s="22">
        <v>0</v>
      </c>
      <c r="W953" s="22">
        <v>0</v>
      </c>
      <c r="X953" s="22">
        <f t="shared" si="18"/>
        <v>0</v>
      </c>
      <c r="Y953" s="8" t="b">
        <v>0</v>
      </c>
      <c r="Z953" s="8" t="b">
        <v>0</v>
      </c>
      <c r="AA953" s="8" t="b">
        <v>0</v>
      </c>
      <c r="AB953" s="8" t="b">
        <v>0</v>
      </c>
    </row>
    <row r="954" spans="1:28" hidden="1" x14ac:dyDescent="0.2">
      <c r="A954" s="1" t="s">
        <v>19</v>
      </c>
      <c r="B954" s="1" t="s">
        <v>19</v>
      </c>
      <c r="D954" s="3" t="s">
        <v>2510</v>
      </c>
      <c r="E954" s="3" t="s">
        <v>2624</v>
      </c>
      <c r="F954" s="3" t="s">
        <v>2915</v>
      </c>
      <c r="G954" s="3" t="s">
        <v>26261</v>
      </c>
      <c r="H954" s="3" t="s">
        <v>2916</v>
      </c>
      <c r="I954" s="6">
        <v>71410</v>
      </c>
      <c r="J954" s="7" t="s">
        <v>2917</v>
      </c>
      <c r="K954" s="8">
        <v>7141000</v>
      </c>
      <c r="M954" s="3" t="s">
        <v>2918</v>
      </c>
      <c r="N954" s="9">
        <v>0.13919999999999999</v>
      </c>
      <c r="O954" s="9" t="b">
        <v>0</v>
      </c>
      <c r="P954" s="10">
        <v>0</v>
      </c>
      <c r="Q954" s="3" t="s">
        <v>25</v>
      </c>
      <c r="R954" s="3" t="s">
        <v>2919</v>
      </c>
      <c r="S954" s="14">
        <v>7141000</v>
      </c>
      <c r="T954" s="21">
        <v>0</v>
      </c>
      <c r="U954" s="22">
        <v>0</v>
      </c>
      <c r="V954" s="22">
        <v>0</v>
      </c>
      <c r="W954" s="22">
        <v>0</v>
      </c>
      <c r="X954" s="22">
        <f t="shared" si="18"/>
        <v>0</v>
      </c>
      <c r="Y954" s="8" t="b">
        <v>0</v>
      </c>
      <c r="Z954" s="8" t="b">
        <v>0</v>
      </c>
      <c r="AA954" s="8" t="b">
        <v>0</v>
      </c>
      <c r="AB954" s="8" t="b">
        <v>0</v>
      </c>
    </row>
    <row r="955" spans="1:28" hidden="1" x14ac:dyDescent="0.2">
      <c r="A955" s="1" t="s">
        <v>19</v>
      </c>
      <c r="B955" s="1" t="s">
        <v>19</v>
      </c>
      <c r="D955" s="3" t="s">
        <v>2510</v>
      </c>
      <c r="E955" s="3" t="s">
        <v>2624</v>
      </c>
      <c r="F955" s="3" t="s">
        <v>2915</v>
      </c>
      <c r="G955" s="3" t="s">
        <v>26261</v>
      </c>
      <c r="H955" s="3" t="s">
        <v>2920</v>
      </c>
      <c r="I955" s="6">
        <v>71420</v>
      </c>
      <c r="J955" s="7" t="s">
        <v>2921</v>
      </c>
      <c r="K955" s="8">
        <v>7142010</v>
      </c>
      <c r="L955" s="3">
        <v>3</v>
      </c>
      <c r="N955" s="9">
        <v>0.03</v>
      </c>
      <c r="O955" s="9" t="b">
        <v>1</v>
      </c>
      <c r="P955" s="10">
        <v>0</v>
      </c>
      <c r="Q955" s="3" t="s">
        <v>25</v>
      </c>
      <c r="R955" s="3" t="s">
        <v>2922</v>
      </c>
      <c r="S955" s="14">
        <v>7142010</v>
      </c>
      <c r="T955" s="21">
        <v>0</v>
      </c>
      <c r="U955" s="22">
        <v>0</v>
      </c>
      <c r="V955" s="22">
        <v>0</v>
      </c>
      <c r="W955" s="22">
        <v>0</v>
      </c>
      <c r="X955" s="22">
        <f t="shared" si="18"/>
        <v>0</v>
      </c>
      <c r="Y955" s="8" t="b">
        <v>0</v>
      </c>
      <c r="Z955" s="8" t="b">
        <v>0</v>
      </c>
      <c r="AA955" s="8" t="b">
        <v>0</v>
      </c>
      <c r="AB955" s="8" t="b">
        <v>0</v>
      </c>
    </row>
    <row r="956" spans="1:28" hidden="1" x14ac:dyDescent="0.2">
      <c r="A956" s="1" t="s">
        <v>19</v>
      </c>
      <c r="B956" s="1" t="s">
        <v>19</v>
      </c>
      <c r="D956" s="3" t="s">
        <v>2510</v>
      </c>
      <c r="E956" s="3" t="s">
        <v>2624</v>
      </c>
      <c r="F956" s="3" t="s">
        <v>2915</v>
      </c>
      <c r="G956" s="3" t="s">
        <v>26261</v>
      </c>
      <c r="H956" s="3" t="s">
        <v>2920</v>
      </c>
      <c r="I956" s="6">
        <v>71420</v>
      </c>
      <c r="J956" s="7" t="s">
        <v>2923</v>
      </c>
      <c r="K956" s="8">
        <v>7142090</v>
      </c>
      <c r="M956" s="3" t="s">
        <v>2924</v>
      </c>
      <c r="N956" s="9">
        <v>5.3449999999999998E-2</v>
      </c>
      <c r="O956" s="9" t="b">
        <v>0</v>
      </c>
      <c r="P956" s="10">
        <v>0</v>
      </c>
      <c r="Q956" s="3" t="s">
        <v>25</v>
      </c>
      <c r="R956" s="3" t="s">
        <v>2925</v>
      </c>
      <c r="S956" s="14">
        <v>7142090</v>
      </c>
      <c r="T956" s="21">
        <v>0</v>
      </c>
      <c r="U956" s="22">
        <v>0</v>
      </c>
      <c r="V956" s="22">
        <v>0</v>
      </c>
      <c r="W956" s="22">
        <v>0</v>
      </c>
      <c r="X956" s="22">
        <f t="shared" si="18"/>
        <v>0</v>
      </c>
      <c r="Y956" s="8" t="b">
        <v>0</v>
      </c>
      <c r="Z956" s="8" t="b">
        <v>0</v>
      </c>
      <c r="AA956" s="8" t="b">
        <v>0</v>
      </c>
      <c r="AB956" s="8" t="b">
        <v>0</v>
      </c>
    </row>
    <row r="957" spans="1:28" hidden="1" x14ac:dyDescent="0.2">
      <c r="A957" s="1" t="s">
        <v>19</v>
      </c>
      <c r="B957" s="1" t="s">
        <v>19</v>
      </c>
      <c r="D957" s="3" t="s">
        <v>2510</v>
      </c>
      <c r="E957" s="3" t="s">
        <v>2624</v>
      </c>
      <c r="F957" s="3" t="s">
        <v>2915</v>
      </c>
      <c r="G957" s="3" t="s">
        <v>26261</v>
      </c>
      <c r="H957" s="3" t="s">
        <v>2926</v>
      </c>
      <c r="I957" s="6">
        <v>71430</v>
      </c>
      <c r="J957" s="7" t="s">
        <v>2927</v>
      </c>
      <c r="K957" s="8">
        <v>7143000</v>
      </c>
      <c r="M957" s="3" t="s">
        <v>2918</v>
      </c>
      <c r="N957" s="9">
        <v>6.7890000000000006E-2</v>
      </c>
      <c r="O957" s="9" t="b">
        <v>0</v>
      </c>
      <c r="P957" s="10">
        <v>0</v>
      </c>
      <c r="Q957" s="3" t="s">
        <v>25</v>
      </c>
      <c r="R957" s="3" t="s">
        <v>2928</v>
      </c>
      <c r="S957" s="14">
        <v>7143000</v>
      </c>
      <c r="T957" s="21">
        <v>0</v>
      </c>
      <c r="U957" s="22">
        <v>0</v>
      </c>
      <c r="V957" s="22">
        <v>0</v>
      </c>
      <c r="W957" s="22">
        <v>0</v>
      </c>
      <c r="X957" s="22">
        <f t="shared" si="18"/>
        <v>0</v>
      </c>
      <c r="Y957" s="8" t="b">
        <v>0</v>
      </c>
      <c r="Z957" s="8" t="b">
        <v>0</v>
      </c>
      <c r="AA957" s="8" t="b">
        <v>0</v>
      </c>
      <c r="AB957" s="8" t="b">
        <v>0</v>
      </c>
    </row>
    <row r="958" spans="1:28" hidden="1" x14ac:dyDescent="0.2">
      <c r="A958" s="1" t="s">
        <v>19</v>
      </c>
      <c r="B958" s="1" t="s">
        <v>19</v>
      </c>
      <c r="D958" s="3" t="s">
        <v>2510</v>
      </c>
      <c r="E958" s="3" t="s">
        <v>2624</v>
      </c>
      <c r="F958" s="3" t="s">
        <v>2915</v>
      </c>
      <c r="G958" s="3" t="s">
        <v>26261</v>
      </c>
      <c r="H958" s="3" t="s">
        <v>2929</v>
      </c>
      <c r="I958" s="6">
        <v>71440</v>
      </c>
      <c r="J958" s="7" t="s">
        <v>2930</v>
      </c>
      <c r="K958" s="8">
        <v>7144000</v>
      </c>
      <c r="M958" s="3" t="s">
        <v>2918</v>
      </c>
      <c r="N958" s="9">
        <v>6.4839999999999995E-2</v>
      </c>
      <c r="O958" s="9" t="b">
        <v>0</v>
      </c>
      <c r="P958" s="10">
        <v>0</v>
      </c>
      <c r="Q958" s="3" t="s">
        <v>25</v>
      </c>
      <c r="R958" s="3" t="s">
        <v>2931</v>
      </c>
      <c r="S958" s="14">
        <v>7144000</v>
      </c>
      <c r="T958" s="21">
        <v>0</v>
      </c>
      <c r="U958" s="22">
        <v>0</v>
      </c>
      <c r="V958" s="22">
        <v>0</v>
      </c>
      <c r="W958" s="22">
        <v>0</v>
      </c>
      <c r="X958" s="22">
        <f t="shared" si="18"/>
        <v>0</v>
      </c>
      <c r="Y958" s="8" t="b">
        <v>0</v>
      </c>
      <c r="Z958" s="8" t="b">
        <v>0</v>
      </c>
      <c r="AA958" s="8" t="b">
        <v>0</v>
      </c>
      <c r="AB958" s="8" t="b">
        <v>0</v>
      </c>
    </row>
    <row r="959" spans="1:28" hidden="1" x14ac:dyDescent="0.2">
      <c r="A959" s="1" t="s">
        <v>19</v>
      </c>
      <c r="B959" s="1" t="s">
        <v>19</v>
      </c>
      <c r="D959" s="3" t="s">
        <v>2510</v>
      </c>
      <c r="E959" s="3" t="s">
        <v>2624</v>
      </c>
      <c r="F959" s="3" t="s">
        <v>2915</v>
      </c>
      <c r="G959" s="3" t="s">
        <v>26261</v>
      </c>
      <c r="H959" s="3" t="s">
        <v>2932</v>
      </c>
      <c r="I959" s="6">
        <v>71450</v>
      </c>
      <c r="J959" s="7" t="s">
        <v>2933</v>
      </c>
      <c r="K959" s="8">
        <v>7145000</v>
      </c>
      <c r="M959" s="3" t="s">
        <v>2918</v>
      </c>
      <c r="N959" s="9">
        <v>9.3170000000000003E-2</v>
      </c>
      <c r="O959" s="9" t="b">
        <v>0</v>
      </c>
      <c r="P959" s="10">
        <v>0</v>
      </c>
      <c r="Q959" s="3" t="s">
        <v>25</v>
      </c>
      <c r="R959" s="3" t="s">
        <v>2934</v>
      </c>
      <c r="S959" s="14">
        <v>7145000</v>
      </c>
      <c r="T959" s="21">
        <v>0</v>
      </c>
      <c r="U959" s="22">
        <v>0</v>
      </c>
      <c r="V959" s="22">
        <v>0</v>
      </c>
      <c r="W959" s="22">
        <v>0</v>
      </c>
      <c r="X959" s="22">
        <f t="shared" si="18"/>
        <v>0</v>
      </c>
      <c r="Y959" s="8" t="b">
        <v>0</v>
      </c>
      <c r="Z959" s="8" t="b">
        <v>0</v>
      </c>
      <c r="AA959" s="8" t="b">
        <v>0</v>
      </c>
      <c r="AB959" s="8" t="b">
        <v>0</v>
      </c>
    </row>
    <row r="960" spans="1:28" hidden="1" x14ac:dyDescent="0.2">
      <c r="A960" s="1" t="s">
        <v>19</v>
      </c>
      <c r="B960" s="1" t="s">
        <v>19</v>
      </c>
      <c r="D960" s="3" t="s">
        <v>2510</v>
      </c>
      <c r="E960" s="3" t="s">
        <v>2624</v>
      </c>
      <c r="F960" s="3" t="s">
        <v>2915</v>
      </c>
      <c r="G960" s="3" t="s">
        <v>26261</v>
      </c>
      <c r="H960" s="3" t="s">
        <v>2935</v>
      </c>
      <c r="I960" s="6">
        <v>71490</v>
      </c>
      <c r="J960" s="7" t="s">
        <v>2936</v>
      </c>
      <c r="K960" s="8">
        <v>7149020</v>
      </c>
      <c r="M960" s="3" t="s">
        <v>2918</v>
      </c>
      <c r="N960" s="9">
        <v>6.7369999999999999E-2</v>
      </c>
      <c r="O960" s="9" t="b">
        <v>0</v>
      </c>
      <c r="P960" s="10">
        <v>0</v>
      </c>
      <c r="Q960" s="3" t="s">
        <v>25</v>
      </c>
      <c r="R960" s="3" t="s">
        <v>2937</v>
      </c>
      <c r="S960" s="14">
        <v>7149020</v>
      </c>
      <c r="T960" s="21">
        <v>0</v>
      </c>
      <c r="U960" s="22">
        <v>0</v>
      </c>
      <c r="V960" s="22">
        <v>0</v>
      </c>
      <c r="W960" s="22">
        <v>0</v>
      </c>
      <c r="X960" s="22">
        <f t="shared" si="18"/>
        <v>0</v>
      </c>
      <c r="Y960" s="8" t="b">
        <v>0</v>
      </c>
      <c r="Z960" s="8" t="b">
        <v>0</v>
      </c>
      <c r="AA960" s="8" t="b">
        <v>0</v>
      </c>
      <c r="AB960" s="8" t="b">
        <v>0</v>
      </c>
    </row>
    <row r="961" spans="1:28" hidden="1" x14ac:dyDescent="0.2">
      <c r="A961" s="1" t="s">
        <v>19</v>
      </c>
      <c r="B961" s="1" t="s">
        <v>19</v>
      </c>
      <c r="D961" s="3" t="s">
        <v>2510</v>
      </c>
      <c r="E961" s="3" t="s">
        <v>2624</v>
      </c>
      <c r="F961" s="3" t="s">
        <v>2915</v>
      </c>
      <c r="G961" s="3" t="s">
        <v>26261</v>
      </c>
      <c r="H961" s="3" t="s">
        <v>2935</v>
      </c>
      <c r="I961" s="6">
        <v>71490</v>
      </c>
      <c r="J961" s="7" t="s">
        <v>2938</v>
      </c>
      <c r="K961" s="8">
        <v>7149090</v>
      </c>
      <c r="L961" s="3">
        <v>3</v>
      </c>
      <c r="N961" s="9">
        <v>0.03</v>
      </c>
      <c r="O961" s="9" t="b">
        <v>1</v>
      </c>
      <c r="P961" s="10">
        <v>0</v>
      </c>
      <c r="Q961" s="3" t="s">
        <v>25</v>
      </c>
      <c r="R961" s="3" t="s">
        <v>2939</v>
      </c>
      <c r="S961" s="14">
        <v>7149090</v>
      </c>
      <c r="T961" s="21">
        <v>0</v>
      </c>
      <c r="U961" s="22">
        <v>0</v>
      </c>
      <c r="V961" s="22">
        <v>0</v>
      </c>
      <c r="W961" s="22">
        <v>0</v>
      </c>
      <c r="X961" s="22">
        <f t="shared" si="18"/>
        <v>0</v>
      </c>
      <c r="Y961" s="8" t="b">
        <v>0</v>
      </c>
      <c r="Z961" s="8" t="b">
        <v>0</v>
      </c>
      <c r="AA961" s="8" t="b">
        <v>0</v>
      </c>
      <c r="AB961" s="8" t="b">
        <v>0</v>
      </c>
    </row>
    <row r="962" spans="1:28" hidden="1" x14ac:dyDescent="0.2">
      <c r="A962" s="1" t="s">
        <v>19</v>
      </c>
      <c r="B962" s="1" t="s">
        <v>19</v>
      </c>
      <c r="D962" s="3" t="s">
        <v>2510</v>
      </c>
      <c r="E962" s="3" t="s">
        <v>2940</v>
      </c>
      <c r="F962" s="3" t="s">
        <v>2941</v>
      </c>
      <c r="G962" s="3" t="s">
        <v>26262</v>
      </c>
      <c r="H962" s="3" t="s">
        <v>2942</v>
      </c>
      <c r="I962" s="6">
        <v>80111</v>
      </c>
      <c r="J962" s="7" t="s">
        <v>2943</v>
      </c>
      <c r="K962" s="8">
        <v>8011100</v>
      </c>
      <c r="L962" s="3">
        <v>0</v>
      </c>
      <c r="N962" s="9">
        <v>0</v>
      </c>
      <c r="O962" s="9" t="b">
        <v>1</v>
      </c>
      <c r="P962" s="10">
        <v>0</v>
      </c>
      <c r="Q962" s="3" t="s">
        <v>29</v>
      </c>
      <c r="R962" s="3" t="s">
        <v>2944</v>
      </c>
      <c r="S962" s="14">
        <v>8011100</v>
      </c>
      <c r="T962" s="21">
        <v>22.821907833333338</v>
      </c>
      <c r="U962" s="22">
        <v>1.0394959999999991</v>
      </c>
      <c r="V962" s="22">
        <v>1.2901564999999968</v>
      </c>
      <c r="W962" s="22">
        <v>20.492255333333343</v>
      </c>
      <c r="X962" s="22">
        <f t="shared" si="18"/>
        <v>0</v>
      </c>
      <c r="Y962" s="8" t="b">
        <v>0</v>
      </c>
      <c r="Z962" s="8" t="b">
        <v>0</v>
      </c>
      <c r="AA962" s="8" t="b">
        <v>0</v>
      </c>
      <c r="AB962" s="8" t="b">
        <v>0</v>
      </c>
    </row>
    <row r="963" spans="1:28" hidden="1" x14ac:dyDescent="0.2">
      <c r="A963" s="1" t="s">
        <v>19</v>
      </c>
      <c r="B963" s="1" t="s">
        <v>19</v>
      </c>
      <c r="D963" s="3" t="s">
        <v>2510</v>
      </c>
      <c r="E963" s="3" t="s">
        <v>2940</v>
      </c>
      <c r="F963" s="3" t="s">
        <v>2941</v>
      </c>
      <c r="G963" s="3" t="s">
        <v>26262</v>
      </c>
      <c r="H963" s="3" t="s">
        <v>2945</v>
      </c>
      <c r="I963" s="6">
        <v>80112</v>
      </c>
      <c r="J963" s="7" t="s">
        <v>2946</v>
      </c>
      <c r="K963" s="8">
        <v>8011200</v>
      </c>
      <c r="L963" s="3">
        <v>0</v>
      </c>
      <c r="N963" s="9">
        <v>0</v>
      </c>
      <c r="O963" s="9" t="b">
        <v>1</v>
      </c>
      <c r="P963" s="10">
        <v>0</v>
      </c>
      <c r="Q963" s="3" t="s">
        <v>29</v>
      </c>
      <c r="R963" s="3" t="s">
        <v>2947</v>
      </c>
      <c r="S963" s="14">
        <v>8011200</v>
      </c>
      <c r="T963" s="21">
        <v>0.79345400000000066</v>
      </c>
      <c r="U963" s="22">
        <v>0.15477633333333327</v>
      </c>
      <c r="V963" s="22">
        <v>2.0226999999999998E-2</v>
      </c>
      <c r="W963" s="22">
        <v>0.61845066666666737</v>
      </c>
      <c r="X963" s="22">
        <f t="shared" si="18"/>
        <v>0</v>
      </c>
      <c r="Y963" s="8" t="b">
        <v>0</v>
      </c>
      <c r="Z963" s="8" t="b">
        <v>0</v>
      </c>
      <c r="AA963" s="8" t="b">
        <v>0</v>
      </c>
      <c r="AB963" s="8" t="b">
        <v>0</v>
      </c>
    </row>
    <row r="964" spans="1:28" hidden="1" x14ac:dyDescent="0.2">
      <c r="A964" s="1" t="s">
        <v>19</v>
      </c>
      <c r="B964" s="1" t="s">
        <v>19</v>
      </c>
      <c r="D964" s="3" t="s">
        <v>2510</v>
      </c>
      <c r="E964" s="3" t="s">
        <v>2940</v>
      </c>
      <c r="F964" s="3" t="s">
        <v>2941</v>
      </c>
      <c r="G964" s="3" t="s">
        <v>26262</v>
      </c>
      <c r="H964" s="3" t="s">
        <v>2948</v>
      </c>
      <c r="I964" s="6">
        <v>80119</v>
      </c>
      <c r="J964" s="7" t="s">
        <v>2949</v>
      </c>
      <c r="K964" s="8">
        <v>8011900</v>
      </c>
      <c r="L964" s="3">
        <v>0</v>
      </c>
      <c r="N964" s="9">
        <v>0</v>
      </c>
      <c r="O964" s="9" t="b">
        <v>1</v>
      </c>
      <c r="P964" s="10">
        <v>0</v>
      </c>
      <c r="Q964" s="3" t="s">
        <v>29</v>
      </c>
      <c r="R964" s="3" t="s">
        <v>2950</v>
      </c>
      <c r="S964" s="14">
        <v>8011900</v>
      </c>
      <c r="T964" s="21">
        <v>10.317467166666667</v>
      </c>
      <c r="U964" s="22">
        <v>1.1724445000000003</v>
      </c>
      <c r="V964" s="22">
        <v>1.0683440000000002</v>
      </c>
      <c r="W964" s="22">
        <v>8.0766786666666661</v>
      </c>
      <c r="X964" s="22">
        <f t="shared" si="18"/>
        <v>0</v>
      </c>
      <c r="Y964" s="8" t="b">
        <v>0</v>
      </c>
      <c r="Z964" s="8" t="b">
        <v>0</v>
      </c>
      <c r="AA964" s="8" t="b">
        <v>0</v>
      </c>
      <c r="AB964" s="8" t="b">
        <v>0</v>
      </c>
    </row>
    <row r="965" spans="1:28" hidden="1" x14ac:dyDescent="0.2">
      <c r="A965" s="1" t="s">
        <v>19</v>
      </c>
      <c r="B965" s="1" t="s">
        <v>19</v>
      </c>
      <c r="D965" s="3" t="s">
        <v>2510</v>
      </c>
      <c r="E965" s="3" t="s">
        <v>2940</v>
      </c>
      <c r="F965" s="3" t="s">
        <v>2941</v>
      </c>
      <c r="G965" s="3" t="s">
        <v>26262</v>
      </c>
      <c r="H965" s="3" t="s">
        <v>2951</v>
      </c>
      <c r="I965" s="6">
        <v>80121</v>
      </c>
      <c r="J965" s="7" t="s">
        <v>2952</v>
      </c>
      <c r="K965" s="8">
        <v>8012100</v>
      </c>
      <c r="L965" s="3">
        <v>0</v>
      </c>
      <c r="N965" s="9">
        <v>0</v>
      </c>
      <c r="O965" s="9" t="b">
        <v>1</v>
      </c>
      <c r="P965" s="10">
        <v>0</v>
      </c>
      <c r="Q965" s="3" t="s">
        <v>25</v>
      </c>
      <c r="R965" s="3" t="s">
        <v>2953</v>
      </c>
      <c r="S965" s="14">
        <v>8012100</v>
      </c>
      <c r="T965" s="21">
        <v>0.88552066666666696</v>
      </c>
      <c r="U965" s="22">
        <v>0.62506466666666693</v>
      </c>
      <c r="V965" s="22">
        <v>0.170292</v>
      </c>
      <c r="W965" s="22">
        <v>9.0163999999999994E-2</v>
      </c>
      <c r="X965" s="22">
        <f t="shared" si="18"/>
        <v>0</v>
      </c>
      <c r="Y965" s="8" t="b">
        <v>0</v>
      </c>
      <c r="Z965" s="8" t="b">
        <v>0</v>
      </c>
      <c r="AA965" s="8" t="b">
        <v>0</v>
      </c>
      <c r="AB965" s="8" t="b">
        <v>0</v>
      </c>
    </row>
    <row r="966" spans="1:28" hidden="1" x14ac:dyDescent="0.2">
      <c r="A966" s="1" t="s">
        <v>19</v>
      </c>
      <c r="B966" s="1" t="s">
        <v>19</v>
      </c>
      <c r="D966" s="3" t="s">
        <v>2510</v>
      </c>
      <c r="E966" s="3" t="s">
        <v>2940</v>
      </c>
      <c r="F966" s="3" t="s">
        <v>2941</v>
      </c>
      <c r="G966" s="3" t="s">
        <v>26262</v>
      </c>
      <c r="H966" s="3" t="s">
        <v>2954</v>
      </c>
      <c r="I966" s="6">
        <v>80122</v>
      </c>
      <c r="J966" s="7" t="s">
        <v>2955</v>
      </c>
      <c r="K966" s="8">
        <v>8012200</v>
      </c>
      <c r="L966" s="3">
        <v>0</v>
      </c>
      <c r="N966" s="9">
        <v>0</v>
      </c>
      <c r="O966" s="9" t="b">
        <v>1</v>
      </c>
      <c r="P966" s="10">
        <v>0</v>
      </c>
      <c r="Q966" s="3" t="s">
        <v>25</v>
      </c>
      <c r="R966" s="3" t="s">
        <v>2956</v>
      </c>
      <c r="S966" s="14">
        <v>8012200</v>
      </c>
      <c r="T966" s="21">
        <v>36.105230833333358</v>
      </c>
      <c r="U966" s="22">
        <v>6.3785238333333272</v>
      </c>
      <c r="V966" s="22">
        <v>19.879357000000034</v>
      </c>
      <c r="W966" s="22">
        <v>9.8473500000000005</v>
      </c>
      <c r="X966" s="22">
        <f t="shared" si="18"/>
        <v>0</v>
      </c>
      <c r="Y966" s="8" t="b">
        <v>0</v>
      </c>
      <c r="Z966" s="8" t="b">
        <v>0</v>
      </c>
      <c r="AA966" s="8" t="b">
        <v>0</v>
      </c>
      <c r="AB966" s="8" t="b">
        <v>0</v>
      </c>
    </row>
    <row r="967" spans="1:28" hidden="1" x14ac:dyDescent="0.2">
      <c r="A967" s="1" t="s">
        <v>19</v>
      </c>
      <c r="B967" s="1" t="s">
        <v>19</v>
      </c>
      <c r="D967" s="3" t="s">
        <v>2510</v>
      </c>
      <c r="E967" s="3" t="s">
        <v>2940</v>
      </c>
      <c r="F967" s="3" t="s">
        <v>2941</v>
      </c>
      <c r="G967" s="3" t="s">
        <v>26262</v>
      </c>
      <c r="H967" s="3" t="s">
        <v>2957</v>
      </c>
      <c r="I967" s="6">
        <v>80131</v>
      </c>
      <c r="J967" s="7" t="s">
        <v>2958</v>
      </c>
      <c r="K967" s="8">
        <v>8013100</v>
      </c>
      <c r="L967" s="3">
        <v>0</v>
      </c>
      <c r="N967" s="9">
        <v>0</v>
      </c>
      <c r="O967" s="9" t="b">
        <v>1</v>
      </c>
      <c r="P967" s="10">
        <v>0</v>
      </c>
      <c r="Q967" s="3" t="s">
        <v>25</v>
      </c>
      <c r="R967" s="3" t="s">
        <v>2959</v>
      </c>
      <c r="S967" s="14">
        <v>8013100</v>
      </c>
      <c r="T967" s="21">
        <v>0.97328683333333266</v>
      </c>
      <c r="U967" s="22">
        <v>0.19593866666666668</v>
      </c>
      <c r="V967" s="22">
        <v>8.8882000000000003E-2</v>
      </c>
      <c r="W967" s="22">
        <v>0.68846616666666605</v>
      </c>
      <c r="X967" s="22">
        <f t="shared" si="18"/>
        <v>0</v>
      </c>
      <c r="Y967" s="8" t="b">
        <v>0</v>
      </c>
      <c r="Z967" s="8" t="b">
        <v>0</v>
      </c>
      <c r="AA967" s="8" t="b">
        <v>0</v>
      </c>
      <c r="AB967" s="8" t="b">
        <v>0</v>
      </c>
    </row>
    <row r="968" spans="1:28" hidden="1" x14ac:dyDescent="0.2">
      <c r="A968" s="1" t="s">
        <v>19</v>
      </c>
      <c r="B968" s="1" t="s">
        <v>19</v>
      </c>
      <c r="D968" s="3" t="s">
        <v>2510</v>
      </c>
      <c r="E968" s="3" t="s">
        <v>2940</v>
      </c>
      <c r="F968" s="3" t="s">
        <v>2941</v>
      </c>
      <c r="G968" s="3" t="s">
        <v>26262</v>
      </c>
      <c r="H968" s="3" t="s">
        <v>2960</v>
      </c>
      <c r="I968" s="6">
        <v>80132</v>
      </c>
      <c r="J968" s="7" t="s">
        <v>2961</v>
      </c>
      <c r="K968" s="8">
        <v>8013200</v>
      </c>
      <c r="L968" s="3">
        <v>0</v>
      </c>
      <c r="N968" s="9">
        <v>0</v>
      </c>
      <c r="O968" s="9" t="b">
        <v>1</v>
      </c>
      <c r="P968" s="10">
        <v>0</v>
      </c>
      <c r="Q968" s="3" t="s">
        <v>25</v>
      </c>
      <c r="R968" s="3" t="s">
        <v>2962</v>
      </c>
      <c r="S968" s="14">
        <v>8013200</v>
      </c>
      <c r="T968" s="21">
        <v>105.54412950000004</v>
      </c>
      <c r="U968" s="22">
        <v>22.758217166666661</v>
      </c>
      <c r="V968" s="22">
        <v>0.97636966666666702</v>
      </c>
      <c r="W968" s="22">
        <v>81.809542666666715</v>
      </c>
      <c r="X968" s="22">
        <f t="shared" ref="X968:X1031" si="19">U968*N968</f>
        <v>0</v>
      </c>
      <c r="Y968" s="8" t="b">
        <v>0</v>
      </c>
      <c r="Z968" s="8" t="b">
        <v>0</v>
      </c>
      <c r="AA968" s="8" t="b">
        <v>0</v>
      </c>
      <c r="AB968" s="8" t="b">
        <v>0</v>
      </c>
    </row>
    <row r="969" spans="1:28" hidden="1" x14ac:dyDescent="0.2">
      <c r="A969" s="1" t="s">
        <v>19</v>
      </c>
      <c r="B969" s="1" t="s">
        <v>19</v>
      </c>
      <c r="D969" s="3" t="s">
        <v>2510</v>
      </c>
      <c r="E969" s="3" t="s">
        <v>2940</v>
      </c>
      <c r="F969" s="3" t="s">
        <v>2963</v>
      </c>
      <c r="G969" s="3" t="s">
        <v>26263</v>
      </c>
      <c r="H969" s="3" t="s">
        <v>2964</v>
      </c>
      <c r="I969" s="6">
        <v>80211</v>
      </c>
      <c r="J969" s="7" t="s">
        <v>2965</v>
      </c>
      <c r="K969" s="8">
        <v>8021110</v>
      </c>
      <c r="L969" s="3">
        <v>0</v>
      </c>
      <c r="N969" s="9">
        <v>0</v>
      </c>
      <c r="O969" s="9" t="b">
        <v>1</v>
      </c>
      <c r="P969" s="10">
        <v>0</v>
      </c>
      <c r="Q969" s="3" t="s">
        <v>25</v>
      </c>
      <c r="R969" s="3" t="s">
        <v>2966</v>
      </c>
      <c r="S969" s="14">
        <v>8021110</v>
      </c>
      <c r="T969" s="21">
        <v>1.0545401666666667</v>
      </c>
      <c r="U969" s="22">
        <v>1.0381986666666669</v>
      </c>
      <c r="V969" s="22">
        <v>2.7664999999999999E-3</v>
      </c>
      <c r="W969" s="22">
        <v>1.3575E-2</v>
      </c>
      <c r="X969" s="22">
        <f t="shared" si="19"/>
        <v>0</v>
      </c>
      <c r="Y969" s="8" t="b">
        <v>0</v>
      </c>
      <c r="Z969" s="8" t="b">
        <v>0</v>
      </c>
      <c r="AA969" s="8" t="b">
        <v>0</v>
      </c>
      <c r="AB969" s="8" t="b">
        <v>0</v>
      </c>
    </row>
    <row r="970" spans="1:28" hidden="1" x14ac:dyDescent="0.2">
      <c r="A970" s="1" t="s">
        <v>19</v>
      </c>
      <c r="B970" s="1" t="s">
        <v>19</v>
      </c>
      <c r="D970" s="3" t="s">
        <v>2510</v>
      </c>
      <c r="E970" s="3" t="s">
        <v>2940</v>
      </c>
      <c r="F970" s="3" t="s">
        <v>2963</v>
      </c>
      <c r="G970" s="3" t="s">
        <v>26263</v>
      </c>
      <c r="H970" s="3" t="s">
        <v>2964</v>
      </c>
      <c r="I970" s="6">
        <v>80211</v>
      </c>
      <c r="J970" s="7" t="s">
        <v>2967</v>
      </c>
      <c r="K970" s="8">
        <v>8021190</v>
      </c>
      <c r="L970" s="3">
        <v>5.6</v>
      </c>
      <c r="N970" s="9">
        <v>5.6000000000000001E-2</v>
      </c>
      <c r="O970" s="9" t="b">
        <v>1</v>
      </c>
      <c r="P970" s="10">
        <v>2.777182756001272E-3</v>
      </c>
      <c r="Q970" s="3" t="s">
        <v>25</v>
      </c>
      <c r="R970" s="3" t="s">
        <v>2968</v>
      </c>
      <c r="S970" s="14">
        <v>8021190</v>
      </c>
      <c r="T970" s="21">
        <v>2.9641616666666692</v>
      </c>
      <c r="U970" s="22">
        <v>2.7026110000000028</v>
      </c>
      <c r="V970" s="22">
        <v>0.11455033333333332</v>
      </c>
      <c r="W970" s="22">
        <v>0.14700033333333332</v>
      </c>
      <c r="X970" s="22">
        <f t="shared" si="19"/>
        <v>0.15134621600000014</v>
      </c>
      <c r="Y970" s="8" t="b">
        <v>0</v>
      </c>
      <c r="Z970" s="8" t="b">
        <v>0</v>
      </c>
      <c r="AA970" s="8" t="b">
        <v>0</v>
      </c>
      <c r="AB970" s="8" t="b">
        <v>0</v>
      </c>
    </row>
    <row r="971" spans="1:28" hidden="1" x14ac:dyDescent="0.2">
      <c r="A971" s="1" t="s">
        <v>19</v>
      </c>
      <c r="B971" s="1" t="s">
        <v>19</v>
      </c>
      <c r="D971" s="3" t="s">
        <v>2510</v>
      </c>
      <c r="E971" s="3" t="s">
        <v>2940</v>
      </c>
      <c r="F971" s="3" t="s">
        <v>2963</v>
      </c>
      <c r="G971" s="3" t="s">
        <v>26263</v>
      </c>
      <c r="H971" s="3" t="s">
        <v>2969</v>
      </c>
      <c r="I971" s="6">
        <v>80212</v>
      </c>
      <c r="J971" s="7" t="s">
        <v>2970</v>
      </c>
      <c r="K971" s="8">
        <v>8021210</v>
      </c>
      <c r="L971" s="3">
        <v>0</v>
      </c>
      <c r="N971" s="9">
        <v>0</v>
      </c>
      <c r="O971" s="9" t="b">
        <v>1</v>
      </c>
      <c r="P971" s="10">
        <v>0</v>
      </c>
      <c r="Q971" s="3" t="s">
        <v>25</v>
      </c>
      <c r="R971" s="3" t="s">
        <v>2971</v>
      </c>
      <c r="S971" s="14">
        <v>8021210</v>
      </c>
      <c r="T971" s="21">
        <v>1.2852403333333333</v>
      </c>
      <c r="U971" s="22">
        <v>5.0064333333333322E-2</v>
      </c>
      <c r="V971" s="22">
        <v>1.1850499999999999</v>
      </c>
      <c r="W971" s="22">
        <v>5.0126000000000032E-2</v>
      </c>
      <c r="X971" s="22">
        <f t="shared" si="19"/>
        <v>0</v>
      </c>
      <c r="Y971" s="8" t="b">
        <v>0</v>
      </c>
      <c r="Z971" s="8" t="b">
        <v>0</v>
      </c>
      <c r="AA971" s="8" t="b">
        <v>0</v>
      </c>
      <c r="AB971" s="8" t="b">
        <v>0</v>
      </c>
    </row>
    <row r="972" spans="1:28" hidden="1" x14ac:dyDescent="0.2">
      <c r="A972" s="1" t="s">
        <v>19</v>
      </c>
      <c r="B972" s="1" t="s">
        <v>19</v>
      </c>
      <c r="D972" s="3" t="s">
        <v>2510</v>
      </c>
      <c r="E972" s="3" t="s">
        <v>2940</v>
      </c>
      <c r="F972" s="3" t="s">
        <v>2963</v>
      </c>
      <c r="G972" s="3" t="s">
        <v>26263</v>
      </c>
      <c r="H972" s="3" t="s">
        <v>2969</v>
      </c>
      <c r="I972" s="6">
        <v>80212</v>
      </c>
      <c r="J972" s="7" t="s">
        <v>2972</v>
      </c>
      <c r="K972" s="8">
        <v>8021290</v>
      </c>
      <c r="L972" s="3">
        <v>3.5</v>
      </c>
      <c r="N972" s="9">
        <v>3.5000000000000003E-2</v>
      </c>
      <c r="O972" s="9" t="b">
        <v>1</v>
      </c>
      <c r="P972" s="10">
        <v>2.0513292930986034E-2</v>
      </c>
      <c r="Q972" s="3" t="s">
        <v>25</v>
      </c>
      <c r="R972" s="3" t="s">
        <v>2973</v>
      </c>
      <c r="S972" s="14">
        <v>8021290</v>
      </c>
      <c r="T972" s="21">
        <v>116.64644050000004</v>
      </c>
      <c r="U972" s="22">
        <v>46.402182333333371</v>
      </c>
      <c r="V972" s="22">
        <v>1.8784694999999969</v>
      </c>
      <c r="W972" s="22">
        <v>68.365788666666674</v>
      </c>
      <c r="X972" s="22">
        <f t="shared" si="19"/>
        <v>1.6240763816666681</v>
      </c>
      <c r="Y972" s="8" t="b">
        <v>0</v>
      </c>
      <c r="Z972" s="8" t="b">
        <v>0</v>
      </c>
      <c r="AA972" s="8" t="b">
        <v>0</v>
      </c>
      <c r="AB972" s="8" t="b">
        <v>0</v>
      </c>
    </row>
    <row r="973" spans="1:28" hidden="1" x14ac:dyDescent="0.2">
      <c r="A973" s="1" t="s">
        <v>19</v>
      </c>
      <c r="B973" s="1" t="s">
        <v>19</v>
      </c>
      <c r="D973" s="3" t="s">
        <v>2510</v>
      </c>
      <c r="E973" s="3" t="s">
        <v>2940</v>
      </c>
      <c r="F973" s="3" t="s">
        <v>2963</v>
      </c>
      <c r="G973" s="3" t="s">
        <v>26263</v>
      </c>
      <c r="H973" s="3" t="s">
        <v>2974</v>
      </c>
      <c r="I973" s="6">
        <v>80221</v>
      </c>
      <c r="J973" s="7" t="s">
        <v>2975</v>
      </c>
      <c r="K973" s="8">
        <v>8022100</v>
      </c>
      <c r="L973" s="3">
        <v>3.2</v>
      </c>
      <c r="N973" s="9">
        <v>3.2000000000000001E-2</v>
      </c>
      <c r="O973" s="9" t="b">
        <v>1</v>
      </c>
      <c r="P973" s="10">
        <v>0</v>
      </c>
      <c r="Q973" s="3" t="s">
        <v>25</v>
      </c>
      <c r="R973" s="3" t="s">
        <v>2976</v>
      </c>
      <c r="S973" s="14">
        <v>8022100</v>
      </c>
      <c r="T973" s="21">
        <v>0.53750566666666633</v>
      </c>
      <c r="U973" s="22">
        <v>0.53277833333333302</v>
      </c>
      <c r="V973" s="22">
        <v>4.7273333333333299E-3</v>
      </c>
      <c r="W973" s="22">
        <v>0</v>
      </c>
      <c r="X973" s="22">
        <f t="shared" si="19"/>
        <v>1.7048906666666658E-2</v>
      </c>
      <c r="Y973" s="8" t="b">
        <v>0</v>
      </c>
      <c r="Z973" s="8" t="b">
        <v>0</v>
      </c>
      <c r="AA973" s="8" t="b">
        <v>0</v>
      </c>
      <c r="AB973" s="8" t="b">
        <v>0</v>
      </c>
    </row>
    <row r="974" spans="1:28" hidden="1" x14ac:dyDescent="0.2">
      <c r="A974" s="1" t="s">
        <v>19</v>
      </c>
      <c r="B974" s="1" t="s">
        <v>19</v>
      </c>
      <c r="D974" s="3" t="s">
        <v>2510</v>
      </c>
      <c r="E974" s="3" t="s">
        <v>2940</v>
      </c>
      <c r="F974" s="3" t="s">
        <v>2963</v>
      </c>
      <c r="G974" s="3" t="s">
        <v>26263</v>
      </c>
      <c r="H974" s="3" t="s">
        <v>2977</v>
      </c>
      <c r="I974" s="6">
        <v>80222</v>
      </c>
      <c r="J974" s="7" t="s">
        <v>2978</v>
      </c>
      <c r="K974" s="8">
        <v>8022200</v>
      </c>
      <c r="L974" s="3">
        <v>3.2</v>
      </c>
      <c r="N974" s="9">
        <v>3.2000000000000001E-2</v>
      </c>
      <c r="O974" s="9" t="b">
        <v>1</v>
      </c>
      <c r="P974" s="10">
        <v>5.1546410114129931E-4</v>
      </c>
      <c r="Q974" s="3" t="s">
        <v>25</v>
      </c>
      <c r="R974" s="3" t="s">
        <v>2979</v>
      </c>
      <c r="S974" s="14">
        <v>8022200</v>
      </c>
      <c r="T974" s="21">
        <v>15.028414166666662</v>
      </c>
      <c r="U974" s="22">
        <v>4.9970686666666628</v>
      </c>
      <c r="V974" s="22">
        <v>9.7892639999999993</v>
      </c>
      <c r="W974" s="22">
        <v>0.24208150000000001</v>
      </c>
      <c r="X974" s="22">
        <f t="shared" si="19"/>
        <v>0.15990619733333322</v>
      </c>
      <c r="Y974" s="8" t="b">
        <v>0</v>
      </c>
      <c r="Z974" s="8" t="b">
        <v>0</v>
      </c>
      <c r="AA974" s="8" t="b">
        <v>0</v>
      </c>
      <c r="AB974" s="8" t="b">
        <v>0</v>
      </c>
    </row>
    <row r="975" spans="1:28" hidden="1" x14ac:dyDescent="0.2">
      <c r="A975" s="1" t="s">
        <v>19</v>
      </c>
      <c r="B975" s="1" t="s">
        <v>19</v>
      </c>
      <c r="D975" s="3" t="s">
        <v>2510</v>
      </c>
      <c r="E975" s="3" t="s">
        <v>2940</v>
      </c>
      <c r="F975" s="3" t="s">
        <v>2963</v>
      </c>
      <c r="G975" s="3" t="s">
        <v>26263</v>
      </c>
      <c r="H975" s="3" t="s">
        <v>2980</v>
      </c>
      <c r="I975" s="6">
        <v>80231</v>
      </c>
      <c r="J975" s="7" t="s">
        <v>2981</v>
      </c>
      <c r="K975" s="8">
        <v>8023100</v>
      </c>
      <c r="L975" s="3">
        <v>4</v>
      </c>
      <c r="N975" s="9">
        <v>0.04</v>
      </c>
      <c r="O975" s="9" t="b">
        <v>1</v>
      </c>
      <c r="P975" s="10">
        <v>3.8028015909113296E-3</v>
      </c>
      <c r="Q975" s="3" t="s">
        <v>25</v>
      </c>
      <c r="R975" s="3" t="s">
        <v>2982</v>
      </c>
      <c r="S975" s="14">
        <v>8023100</v>
      </c>
      <c r="T975" s="21">
        <v>3.7732251666666703</v>
      </c>
      <c r="U975" s="22">
        <v>3.1456795000000031</v>
      </c>
      <c r="V975" s="22">
        <v>0.26882499999999998</v>
      </c>
      <c r="W975" s="22">
        <v>0.35872066666666697</v>
      </c>
      <c r="X975" s="22">
        <f t="shared" si="19"/>
        <v>0.12582718000000012</v>
      </c>
      <c r="Y975" s="8" t="b">
        <v>0</v>
      </c>
      <c r="Z975" s="8" t="b">
        <v>0</v>
      </c>
      <c r="AA975" s="8" t="b">
        <v>0</v>
      </c>
      <c r="AB975" s="8" t="b">
        <v>0</v>
      </c>
    </row>
    <row r="976" spans="1:28" hidden="1" x14ac:dyDescent="0.2">
      <c r="A976" s="1" t="s">
        <v>19</v>
      </c>
      <c r="B976" s="1" t="s">
        <v>19</v>
      </c>
      <c r="D976" s="3" t="s">
        <v>2510</v>
      </c>
      <c r="E976" s="3" t="s">
        <v>2940</v>
      </c>
      <c r="F976" s="3" t="s">
        <v>2963</v>
      </c>
      <c r="G976" s="3" t="s">
        <v>26263</v>
      </c>
      <c r="H976" s="3" t="s">
        <v>2983</v>
      </c>
      <c r="I976" s="6">
        <v>80232</v>
      </c>
      <c r="J976" s="7" t="s">
        <v>2984</v>
      </c>
      <c r="K976" s="8">
        <v>8023200</v>
      </c>
      <c r="L976" s="3">
        <v>5.0999999999999996</v>
      </c>
      <c r="N976" s="9">
        <v>5.0999999999999997E-2</v>
      </c>
      <c r="O976" s="9" t="b">
        <v>1</v>
      </c>
      <c r="P976" s="10">
        <v>1.9754439708996499E-2</v>
      </c>
      <c r="Q976" s="3" t="s">
        <v>25</v>
      </c>
      <c r="R976" s="3" t="s">
        <v>2985</v>
      </c>
      <c r="S976" s="14">
        <v>8023200</v>
      </c>
      <c r="T976" s="21">
        <v>54.809786000000059</v>
      </c>
      <c r="U976" s="22">
        <v>27.615369000000026</v>
      </c>
      <c r="V976" s="22">
        <v>5.9642873333333331</v>
      </c>
      <c r="W976" s="22">
        <v>21.230129666666702</v>
      </c>
      <c r="X976" s="22">
        <f t="shared" si="19"/>
        <v>1.4083838190000013</v>
      </c>
      <c r="Y976" s="8" t="b">
        <v>0</v>
      </c>
      <c r="Z976" s="8" t="b">
        <v>0</v>
      </c>
      <c r="AA976" s="8" t="b">
        <v>0</v>
      </c>
      <c r="AB976" s="8" t="b">
        <v>0</v>
      </c>
    </row>
    <row r="977" spans="1:28" hidden="1" x14ac:dyDescent="0.2">
      <c r="A977" s="1" t="s">
        <v>19</v>
      </c>
      <c r="B977" s="1" t="s">
        <v>19</v>
      </c>
      <c r="D977" s="3" t="s">
        <v>2510</v>
      </c>
      <c r="E977" s="3" t="s">
        <v>2940</v>
      </c>
      <c r="F977" s="3" t="s">
        <v>2963</v>
      </c>
      <c r="G977" s="3" t="s">
        <v>26263</v>
      </c>
      <c r="H977" s="3" t="s">
        <v>2986</v>
      </c>
      <c r="I977" s="6">
        <v>80241</v>
      </c>
      <c r="J977" s="7" t="s">
        <v>2987</v>
      </c>
      <c r="K977" s="8">
        <v>8024100</v>
      </c>
      <c r="L977" s="3">
        <v>5.6</v>
      </c>
      <c r="N977" s="9">
        <v>5.6000000000000001E-2</v>
      </c>
      <c r="O977" s="9" t="b">
        <v>1</v>
      </c>
      <c r="P977" s="10">
        <v>8.2236025630606346E-3</v>
      </c>
      <c r="Q977" s="3" t="s">
        <v>25</v>
      </c>
      <c r="R977" s="3" t="s">
        <v>2988</v>
      </c>
      <c r="S977" s="14">
        <v>8024100</v>
      </c>
      <c r="T977" s="21">
        <v>2.7398493333333365</v>
      </c>
      <c r="U977" s="22">
        <v>1.9953590000000037</v>
      </c>
      <c r="V977" s="22">
        <v>0.34214333333333302</v>
      </c>
      <c r="W977" s="22">
        <v>0.40234700000000001</v>
      </c>
      <c r="X977" s="22">
        <f t="shared" si="19"/>
        <v>0.1117401040000002</v>
      </c>
      <c r="Y977" s="8" t="b">
        <v>0</v>
      </c>
      <c r="Z977" s="8" t="b">
        <v>0</v>
      </c>
      <c r="AA977" s="8" t="b">
        <v>0</v>
      </c>
      <c r="AB977" s="8" t="b">
        <v>0</v>
      </c>
    </row>
    <row r="978" spans="1:28" hidden="1" x14ac:dyDescent="0.2">
      <c r="A978" s="1" t="s">
        <v>19</v>
      </c>
      <c r="B978" s="1" t="s">
        <v>19</v>
      </c>
      <c r="D978" s="3" t="s">
        <v>2510</v>
      </c>
      <c r="E978" s="3" t="s">
        <v>2940</v>
      </c>
      <c r="F978" s="3" t="s">
        <v>2963</v>
      </c>
      <c r="G978" s="3" t="s">
        <v>26263</v>
      </c>
      <c r="H978" s="3" t="s">
        <v>2989</v>
      </c>
      <c r="I978" s="6">
        <v>80242</v>
      </c>
      <c r="J978" s="7" t="s">
        <v>2990</v>
      </c>
      <c r="K978" s="8">
        <v>8024200</v>
      </c>
      <c r="L978" s="3">
        <v>5.6</v>
      </c>
      <c r="N978" s="9">
        <v>5.6000000000000001E-2</v>
      </c>
      <c r="O978" s="9" t="b">
        <v>1</v>
      </c>
      <c r="P978" s="10">
        <v>6.2736916684435606E-3</v>
      </c>
      <c r="Q978" s="3" t="s">
        <v>25</v>
      </c>
      <c r="R978" s="3" t="s">
        <v>2991</v>
      </c>
      <c r="S978" s="14">
        <v>8024200</v>
      </c>
      <c r="T978" s="21">
        <v>1.4772950000000005</v>
      </c>
      <c r="U978" s="22">
        <v>1.3084103333333339</v>
      </c>
      <c r="V978" s="22">
        <v>3.3830000000000002E-3</v>
      </c>
      <c r="W978" s="22">
        <v>0.16550166666666666</v>
      </c>
      <c r="X978" s="22">
        <f t="shared" si="19"/>
        <v>7.3270978666666695E-2</v>
      </c>
      <c r="Y978" s="8" t="b">
        <v>0</v>
      </c>
      <c r="Z978" s="8" t="b">
        <v>0</v>
      </c>
      <c r="AA978" s="8" t="b">
        <v>0</v>
      </c>
      <c r="AB978" s="8" t="b">
        <v>0</v>
      </c>
    </row>
    <row r="979" spans="1:28" hidden="1" x14ac:dyDescent="0.2">
      <c r="A979" s="1" t="s">
        <v>19</v>
      </c>
      <c r="B979" s="1" t="s">
        <v>19</v>
      </c>
      <c r="D979" s="3" t="s">
        <v>2510</v>
      </c>
      <c r="E979" s="3" t="s">
        <v>2940</v>
      </c>
      <c r="F979" s="3" t="s">
        <v>2963</v>
      </c>
      <c r="G979" s="3" t="s">
        <v>26263</v>
      </c>
      <c r="H979" s="3" t="s">
        <v>2992</v>
      </c>
      <c r="I979" s="6">
        <v>80251</v>
      </c>
      <c r="J979" s="7" t="s">
        <v>2993</v>
      </c>
      <c r="K979" s="8">
        <v>8025100</v>
      </c>
      <c r="L979" s="3">
        <v>1.6</v>
      </c>
      <c r="N979" s="9">
        <v>1.6E-2</v>
      </c>
      <c r="O979" s="9" t="b">
        <v>1</v>
      </c>
      <c r="P979" s="10">
        <v>5.8000644247555005E-3</v>
      </c>
      <c r="Q979" s="3" t="s">
        <v>25</v>
      </c>
      <c r="R979" s="3" t="s">
        <v>2994</v>
      </c>
      <c r="S979" s="14">
        <v>8025100</v>
      </c>
      <c r="T979" s="21">
        <v>23.288666833333334</v>
      </c>
      <c r="U979" s="22">
        <v>14.783418333333334</v>
      </c>
      <c r="V979" s="22">
        <v>6.3013E-2</v>
      </c>
      <c r="W979" s="22">
        <v>8.4422355000000007</v>
      </c>
      <c r="X979" s="22">
        <f t="shared" si="19"/>
        <v>0.23653469333333335</v>
      </c>
      <c r="Y979" s="8" t="b">
        <v>0</v>
      </c>
      <c r="Z979" s="8" t="b">
        <v>0</v>
      </c>
      <c r="AA979" s="8" t="b">
        <v>0</v>
      </c>
      <c r="AB979" s="8" t="b">
        <v>0</v>
      </c>
    </row>
    <row r="980" spans="1:28" hidden="1" x14ac:dyDescent="0.2">
      <c r="A980" s="1" t="s">
        <v>19</v>
      </c>
      <c r="B980" s="1" t="s">
        <v>19</v>
      </c>
      <c r="D980" s="3" t="s">
        <v>2510</v>
      </c>
      <c r="E980" s="3" t="s">
        <v>2940</v>
      </c>
      <c r="F980" s="3" t="s">
        <v>2963</v>
      </c>
      <c r="G980" s="3" t="s">
        <v>26263</v>
      </c>
      <c r="H980" s="3" t="s">
        <v>2995</v>
      </c>
      <c r="I980" s="6">
        <v>80252</v>
      </c>
      <c r="J980" s="7" t="s">
        <v>2996</v>
      </c>
      <c r="K980" s="8">
        <v>8025200</v>
      </c>
      <c r="L980" s="3">
        <v>1.6</v>
      </c>
      <c r="N980" s="9">
        <v>1.6E-2</v>
      </c>
      <c r="O980" s="9" t="b">
        <v>1</v>
      </c>
      <c r="P980" s="10">
        <v>4.305997824243523E-3</v>
      </c>
      <c r="Q980" s="3" t="s">
        <v>25</v>
      </c>
      <c r="R980" s="3" t="s">
        <v>2997</v>
      </c>
      <c r="S980" s="14">
        <v>8025200</v>
      </c>
      <c r="T980" s="21">
        <v>12.805354666666663</v>
      </c>
      <c r="U980" s="22">
        <v>9.3048383333333309</v>
      </c>
      <c r="V980" s="22">
        <v>5.4276999999999999E-2</v>
      </c>
      <c r="W980" s="22">
        <v>3.4462393333333301</v>
      </c>
      <c r="X980" s="22">
        <f t="shared" si="19"/>
        <v>0.14887741333333329</v>
      </c>
      <c r="Y980" s="8" t="b">
        <v>0</v>
      </c>
      <c r="Z980" s="8" t="b">
        <v>0</v>
      </c>
      <c r="AA980" s="8" t="b">
        <v>0</v>
      </c>
      <c r="AB980" s="8" t="b">
        <v>0</v>
      </c>
    </row>
    <row r="981" spans="1:28" hidden="1" x14ac:dyDescent="0.2">
      <c r="A981" s="1" t="s">
        <v>19</v>
      </c>
      <c r="B981" s="1" t="s">
        <v>19</v>
      </c>
      <c r="D981" s="3" t="s">
        <v>2510</v>
      </c>
      <c r="E981" s="3" t="s">
        <v>2940</v>
      </c>
      <c r="F981" s="3" t="s">
        <v>2963</v>
      </c>
      <c r="G981" s="3" t="s">
        <v>26263</v>
      </c>
      <c r="H981" s="3" t="s">
        <v>2998</v>
      </c>
      <c r="I981" s="6">
        <v>80261</v>
      </c>
      <c r="J981" s="7" t="s">
        <v>2999</v>
      </c>
      <c r="K981" s="8">
        <v>8026100</v>
      </c>
      <c r="L981" s="3">
        <v>2</v>
      </c>
      <c r="N981" s="9">
        <v>0.02</v>
      </c>
      <c r="O981" s="9" t="b">
        <v>1</v>
      </c>
      <c r="P981" s="10">
        <v>2.8082854930183104E-3</v>
      </c>
      <c r="Q981" s="3" t="s">
        <v>25</v>
      </c>
      <c r="R981" s="3" t="s">
        <v>3000</v>
      </c>
      <c r="S981" s="14">
        <v>8026100</v>
      </c>
      <c r="T981" s="21">
        <v>1.9043968333333303</v>
      </c>
      <c r="U981" s="22">
        <v>1.6125853333333302</v>
      </c>
      <c r="V981" s="22">
        <v>2.4407000000000002E-2</v>
      </c>
      <c r="W981" s="22">
        <v>0.26740449999999999</v>
      </c>
      <c r="X981" s="22">
        <f t="shared" si="19"/>
        <v>3.2251706666666602E-2</v>
      </c>
      <c r="Y981" s="8" t="b">
        <v>0</v>
      </c>
      <c r="Z981" s="8" t="b">
        <v>0</v>
      </c>
      <c r="AA981" s="8" t="b">
        <v>0</v>
      </c>
      <c r="AB981" s="8" t="b">
        <v>0</v>
      </c>
    </row>
    <row r="982" spans="1:28" hidden="1" x14ac:dyDescent="0.2">
      <c r="A982" s="1" t="s">
        <v>19</v>
      </c>
      <c r="B982" s="1" t="s">
        <v>19</v>
      </c>
      <c r="D982" s="3" t="s">
        <v>2510</v>
      </c>
      <c r="E982" s="3" t="s">
        <v>2940</v>
      </c>
      <c r="F982" s="3" t="s">
        <v>2963</v>
      </c>
      <c r="G982" s="3" t="s">
        <v>26263</v>
      </c>
      <c r="H982" s="3" t="s">
        <v>3001</v>
      </c>
      <c r="I982" s="6">
        <v>80262</v>
      </c>
      <c r="J982" s="7" t="s">
        <v>3002</v>
      </c>
      <c r="K982" s="8">
        <v>8026200</v>
      </c>
      <c r="L982" s="3">
        <v>2</v>
      </c>
      <c r="N982" s="9">
        <v>0.02</v>
      </c>
      <c r="O982" s="9" t="b">
        <v>1</v>
      </c>
      <c r="P982" s="10">
        <v>2.5833249657894503E-3</v>
      </c>
      <c r="Q982" s="3" t="s">
        <v>25</v>
      </c>
      <c r="R982" s="3" t="s">
        <v>3003</v>
      </c>
      <c r="S982" s="14">
        <v>8026200</v>
      </c>
      <c r="T982" s="21">
        <v>5.0725093333333335</v>
      </c>
      <c r="U982" s="22">
        <v>1.1606930000000002</v>
      </c>
      <c r="V982" s="22">
        <v>3.2566193333333331</v>
      </c>
      <c r="W982" s="22">
        <v>0.65519700000000003</v>
      </c>
      <c r="X982" s="22">
        <f t="shared" si="19"/>
        <v>2.3213860000000003E-2</v>
      </c>
      <c r="Y982" s="8" t="b">
        <v>0</v>
      </c>
      <c r="Z982" s="8" t="b">
        <v>0</v>
      </c>
      <c r="AA982" s="8" t="b">
        <v>0</v>
      </c>
      <c r="AB982" s="8" t="b">
        <v>0</v>
      </c>
    </row>
    <row r="983" spans="1:28" hidden="1" x14ac:dyDescent="0.2">
      <c r="A983" s="1" t="s">
        <v>19</v>
      </c>
      <c r="B983" s="1" t="s">
        <v>19</v>
      </c>
      <c r="D983" s="3" t="s">
        <v>2510</v>
      </c>
      <c r="E983" s="3" t="s">
        <v>2940</v>
      </c>
      <c r="F983" s="3" t="s">
        <v>2963</v>
      </c>
      <c r="G983" s="3" t="s">
        <v>26263</v>
      </c>
      <c r="H983" s="3" t="s">
        <v>3004</v>
      </c>
      <c r="I983" s="6">
        <v>80270</v>
      </c>
      <c r="J983" s="7" t="s">
        <v>3005</v>
      </c>
      <c r="K983" s="8">
        <v>8027000</v>
      </c>
      <c r="L983" s="3">
        <v>0</v>
      </c>
      <c r="N983" s="9">
        <v>0</v>
      </c>
      <c r="O983" s="9" t="b">
        <v>1</v>
      </c>
      <c r="P983" s="10">
        <v>0</v>
      </c>
      <c r="Q983" s="3" t="s">
        <v>25</v>
      </c>
      <c r="R983" s="3" t="s">
        <v>3006</v>
      </c>
      <c r="S983" s="14">
        <v>8027000</v>
      </c>
      <c r="T983" s="21">
        <v>3.2194166666666663E-2</v>
      </c>
      <c r="U983" s="22">
        <v>9.8366666666666698E-4</v>
      </c>
      <c r="V983" s="22">
        <v>1.7347999999999999E-2</v>
      </c>
      <c r="W983" s="22">
        <v>1.38625E-2</v>
      </c>
      <c r="X983" s="22">
        <f t="shared" si="19"/>
        <v>0</v>
      </c>
      <c r="Y983" s="8" t="b">
        <v>0</v>
      </c>
      <c r="Z983" s="8" t="b">
        <v>0</v>
      </c>
      <c r="AA983" s="8" t="b">
        <v>0</v>
      </c>
      <c r="AB983" s="8" t="b">
        <v>0</v>
      </c>
    </row>
    <row r="984" spans="1:28" hidden="1" x14ac:dyDescent="0.2">
      <c r="A984" s="1" t="s">
        <v>19</v>
      </c>
      <c r="B984" s="1" t="s">
        <v>19</v>
      </c>
      <c r="D984" s="3" t="s">
        <v>2510</v>
      </c>
      <c r="E984" s="3" t="s">
        <v>2940</v>
      </c>
      <c r="F984" s="3" t="s">
        <v>2963</v>
      </c>
      <c r="G984" s="3" t="s">
        <v>26263</v>
      </c>
      <c r="H984" s="3" t="s">
        <v>3007</v>
      </c>
      <c r="I984" s="6">
        <v>80280</v>
      </c>
      <c r="J984" s="7" t="s">
        <v>3008</v>
      </c>
      <c r="K984" s="8">
        <v>8028000</v>
      </c>
      <c r="L984" s="3">
        <v>0</v>
      </c>
      <c r="N984" s="9">
        <v>0</v>
      </c>
      <c r="O984" s="9" t="b">
        <v>1</v>
      </c>
      <c r="P984" s="10">
        <v>0</v>
      </c>
      <c r="Q984" s="3" t="s">
        <v>25</v>
      </c>
      <c r="R984" s="3" t="s">
        <v>3009</v>
      </c>
      <c r="S984" s="14">
        <v>8028000</v>
      </c>
      <c r="T984" s="21">
        <v>0.89363516666666698</v>
      </c>
      <c r="U984" s="22">
        <v>0</v>
      </c>
      <c r="V984" s="22">
        <v>9.2900000000000003E-4</v>
      </c>
      <c r="W984" s="22">
        <v>0.89270616666666702</v>
      </c>
      <c r="X984" s="22">
        <f t="shared" si="19"/>
        <v>0</v>
      </c>
      <c r="Y984" s="8" t="b">
        <v>0</v>
      </c>
      <c r="Z984" s="8" t="b">
        <v>0</v>
      </c>
      <c r="AA984" s="8" t="b">
        <v>0</v>
      </c>
      <c r="AB984" s="8" t="b">
        <v>0</v>
      </c>
    </row>
    <row r="985" spans="1:28" hidden="1" x14ac:dyDescent="0.2">
      <c r="A985" s="1" t="s">
        <v>19</v>
      </c>
      <c r="B985" s="1" t="s">
        <v>19</v>
      </c>
      <c r="D985" s="3" t="s">
        <v>2510</v>
      </c>
      <c r="E985" s="3" t="s">
        <v>2940</v>
      </c>
      <c r="F985" s="3" t="s">
        <v>2963</v>
      </c>
      <c r="G985" s="3" t="s">
        <v>26263</v>
      </c>
      <c r="H985" s="3" t="s">
        <v>3010</v>
      </c>
      <c r="I985" s="6">
        <v>80290</v>
      </c>
      <c r="J985" s="7" t="s">
        <v>3011</v>
      </c>
      <c r="K985" s="8">
        <v>8029010</v>
      </c>
      <c r="L985" s="3">
        <v>0</v>
      </c>
      <c r="N985" s="9">
        <v>0</v>
      </c>
      <c r="O985" s="9" t="b">
        <v>1</v>
      </c>
      <c r="P985" s="10">
        <v>0</v>
      </c>
      <c r="Q985" s="3" t="s">
        <v>25</v>
      </c>
      <c r="R985" s="3" t="s">
        <v>3012</v>
      </c>
      <c r="S985" s="14">
        <v>8029010</v>
      </c>
      <c r="T985" s="21">
        <v>25.526455833333372</v>
      </c>
      <c r="U985" s="22">
        <v>3.2565250000000034</v>
      </c>
      <c r="V985" s="22">
        <v>1.2089510000000001</v>
      </c>
      <c r="W985" s="22">
        <v>21.06097983333337</v>
      </c>
      <c r="X985" s="22">
        <f t="shared" si="19"/>
        <v>0</v>
      </c>
      <c r="Y985" s="8" t="b">
        <v>0</v>
      </c>
      <c r="Z985" s="8" t="b">
        <v>0</v>
      </c>
      <c r="AA985" s="8" t="b">
        <v>0</v>
      </c>
      <c r="AB985" s="8" t="b">
        <v>0</v>
      </c>
    </row>
    <row r="986" spans="1:28" hidden="1" x14ac:dyDescent="0.2">
      <c r="A986" s="1" t="s">
        <v>19</v>
      </c>
      <c r="B986" s="1" t="s">
        <v>19</v>
      </c>
      <c r="D986" s="3" t="s">
        <v>2510</v>
      </c>
      <c r="E986" s="3" t="s">
        <v>2940</v>
      </c>
      <c r="F986" s="3" t="s">
        <v>2963</v>
      </c>
      <c r="G986" s="3" t="s">
        <v>26263</v>
      </c>
      <c r="H986" s="3" t="s">
        <v>3010</v>
      </c>
      <c r="I986" s="6">
        <v>80290</v>
      </c>
      <c r="J986" s="7" t="s">
        <v>3013</v>
      </c>
      <c r="K986" s="8">
        <v>8029050</v>
      </c>
      <c r="L986" s="3">
        <v>2</v>
      </c>
      <c r="N986" s="9">
        <v>0.02</v>
      </c>
      <c r="O986" s="9" t="b">
        <v>1</v>
      </c>
      <c r="P986" s="10">
        <v>9.8848284296378236E-3</v>
      </c>
      <c r="Q986" s="3" t="s">
        <v>25</v>
      </c>
      <c r="R986" s="3" t="s">
        <v>3014</v>
      </c>
      <c r="S986" s="14">
        <v>8029050</v>
      </c>
      <c r="T986" s="21">
        <v>16.860526666666665</v>
      </c>
      <c r="U986" s="22">
        <v>8.5199090000000002</v>
      </c>
      <c r="V986" s="22">
        <v>7.4469999999999996E-3</v>
      </c>
      <c r="W986" s="22">
        <v>8.3331706666666641</v>
      </c>
      <c r="X986" s="22">
        <f t="shared" si="19"/>
        <v>0.17039818000000001</v>
      </c>
      <c r="Y986" s="8" t="b">
        <v>0</v>
      </c>
      <c r="Z986" s="8" t="b">
        <v>0</v>
      </c>
      <c r="AA986" s="8" t="b">
        <v>0</v>
      </c>
      <c r="AB986" s="8" t="b">
        <v>0</v>
      </c>
    </row>
    <row r="987" spans="1:28" hidden="1" x14ac:dyDescent="0.2">
      <c r="A987" s="1" t="s">
        <v>19</v>
      </c>
      <c r="B987" s="1" t="s">
        <v>19</v>
      </c>
      <c r="D987" s="3" t="s">
        <v>2510</v>
      </c>
      <c r="E987" s="3" t="s">
        <v>2940</v>
      </c>
      <c r="F987" s="3" t="s">
        <v>2963</v>
      </c>
      <c r="G987" s="3" t="s">
        <v>26263</v>
      </c>
      <c r="H987" s="3" t="s">
        <v>3010</v>
      </c>
      <c r="I987" s="6">
        <v>80290</v>
      </c>
      <c r="J987" s="7" t="s">
        <v>3015</v>
      </c>
      <c r="K987" s="8">
        <v>8029085</v>
      </c>
      <c r="L987" s="3">
        <v>2</v>
      </c>
      <c r="N987" s="9">
        <v>0.02</v>
      </c>
      <c r="O987" s="9" t="b">
        <v>1</v>
      </c>
      <c r="P987" s="10">
        <v>9.8876804090495367E-3</v>
      </c>
      <c r="Q987" s="3" t="s">
        <v>25</v>
      </c>
      <c r="R987" s="3" t="s">
        <v>3016</v>
      </c>
      <c r="S987" s="14">
        <v>8029085</v>
      </c>
      <c r="T987" s="21">
        <v>3.602888833333334</v>
      </c>
      <c r="U987" s="22">
        <v>1.5607236666666668</v>
      </c>
      <c r="V987" s="22">
        <v>0.26095449999999998</v>
      </c>
      <c r="W987" s="22">
        <v>1.7812106666666669</v>
      </c>
      <c r="X987" s="22">
        <f t="shared" si="19"/>
        <v>3.1214473333333336E-2</v>
      </c>
      <c r="Y987" s="8" t="b">
        <v>0</v>
      </c>
      <c r="Z987" s="8" t="b">
        <v>0</v>
      </c>
      <c r="AA987" s="8" t="b">
        <v>0</v>
      </c>
      <c r="AB987" s="8" t="b">
        <v>0</v>
      </c>
    </row>
    <row r="988" spans="1:28" hidden="1" x14ac:dyDescent="0.2">
      <c r="A988" s="1" t="s">
        <v>19</v>
      </c>
      <c r="B988" s="1" t="s">
        <v>19</v>
      </c>
      <c r="D988" s="3" t="s">
        <v>2510</v>
      </c>
      <c r="E988" s="3" t="s">
        <v>2940</v>
      </c>
      <c r="F988" s="3" t="s">
        <v>3017</v>
      </c>
      <c r="G988" s="3" t="s">
        <v>26264</v>
      </c>
      <c r="H988" s="3" t="s">
        <v>3018</v>
      </c>
      <c r="I988" s="6">
        <v>80310</v>
      </c>
      <c r="J988" s="7" t="s">
        <v>3019</v>
      </c>
      <c r="K988" s="8">
        <v>8031010</v>
      </c>
      <c r="L988" s="3">
        <v>16</v>
      </c>
      <c r="N988" s="9">
        <v>0.16</v>
      </c>
      <c r="O988" s="9" t="b">
        <v>1</v>
      </c>
      <c r="P988" s="10">
        <v>1.0864115690270609E-2</v>
      </c>
      <c r="Q988" s="3" t="s">
        <v>25</v>
      </c>
      <c r="R988" s="3" t="s">
        <v>3020</v>
      </c>
      <c r="S988" s="14">
        <v>8031010</v>
      </c>
      <c r="T988" s="21">
        <v>16.241550166666663</v>
      </c>
      <c r="U988" s="22">
        <v>4.3185253333333335</v>
      </c>
      <c r="V988" s="22">
        <v>10.820211833333326</v>
      </c>
      <c r="W988" s="22">
        <v>1.1028130000000032</v>
      </c>
      <c r="X988" s="22">
        <f t="shared" si="19"/>
        <v>0.69096405333333333</v>
      </c>
      <c r="Y988" s="8" t="b">
        <v>0</v>
      </c>
      <c r="Z988" s="8" t="b">
        <v>0</v>
      </c>
      <c r="AA988" s="8" t="b">
        <v>0</v>
      </c>
      <c r="AB988" s="8" t="b">
        <v>0</v>
      </c>
    </row>
    <row r="989" spans="1:28" hidden="1" x14ac:dyDescent="0.2">
      <c r="A989" s="1" t="s">
        <v>19</v>
      </c>
      <c r="B989" s="1" t="s">
        <v>19</v>
      </c>
      <c r="D989" s="3" t="s">
        <v>2510</v>
      </c>
      <c r="E989" s="3" t="s">
        <v>2940</v>
      </c>
      <c r="F989" s="3" t="s">
        <v>3017</v>
      </c>
      <c r="G989" s="3" t="s">
        <v>26264</v>
      </c>
      <c r="H989" s="3" t="s">
        <v>3018</v>
      </c>
      <c r="I989" s="6">
        <v>80310</v>
      </c>
      <c r="J989" s="7" t="s">
        <v>3021</v>
      </c>
      <c r="K989" s="8">
        <v>8031090</v>
      </c>
      <c r="L989" s="3">
        <v>16</v>
      </c>
      <c r="N989" s="9">
        <v>0.16</v>
      </c>
      <c r="O989" s="9" t="b">
        <v>1</v>
      </c>
      <c r="P989" s="10">
        <v>8.8499408669541868E-2</v>
      </c>
      <c r="Q989" s="3" t="s">
        <v>25</v>
      </c>
      <c r="R989" s="3" t="s">
        <v>3022</v>
      </c>
      <c r="S989" s="14">
        <v>8031090</v>
      </c>
      <c r="T989" s="21">
        <v>0.47069000000000061</v>
      </c>
      <c r="U989" s="22">
        <v>4.225666666666663E-2</v>
      </c>
      <c r="V989" s="22">
        <v>0.16808466666666699</v>
      </c>
      <c r="W989" s="22">
        <v>0.26034866666666701</v>
      </c>
      <c r="X989" s="22">
        <f t="shared" si="19"/>
        <v>6.7610666666666607E-3</v>
      </c>
      <c r="Y989" s="8" t="b">
        <v>0</v>
      </c>
      <c r="Z989" s="8" t="b">
        <v>0</v>
      </c>
      <c r="AA989" s="8" t="b">
        <v>0</v>
      </c>
      <c r="AB989" s="8" t="b">
        <v>0</v>
      </c>
    </row>
    <row r="990" spans="1:28" hidden="1" x14ac:dyDescent="0.2">
      <c r="A990" s="1" t="s">
        <v>19</v>
      </c>
      <c r="B990" s="1" t="s">
        <v>19</v>
      </c>
      <c r="D990" s="3" t="s">
        <v>2510</v>
      </c>
      <c r="E990" s="3" t="s">
        <v>2940</v>
      </c>
      <c r="F990" s="3" t="s">
        <v>3029</v>
      </c>
      <c r="G990" s="3" t="s">
        <v>26265</v>
      </c>
      <c r="H990" s="3" t="s">
        <v>3030</v>
      </c>
      <c r="I990" s="6">
        <v>80410</v>
      </c>
      <c r="J990" s="7" t="s">
        <v>3031</v>
      </c>
      <c r="K990" s="8">
        <v>8041000</v>
      </c>
      <c r="L990" s="3">
        <v>7.7</v>
      </c>
      <c r="N990" s="9">
        <v>7.6999999999999999E-2</v>
      </c>
      <c r="O990" s="9" t="b">
        <v>1</v>
      </c>
      <c r="P990" s="10">
        <v>2.4499196537811768E-2</v>
      </c>
      <c r="Q990" s="3" t="s">
        <v>25</v>
      </c>
      <c r="R990" s="3" t="s">
        <v>3032</v>
      </c>
      <c r="S990" s="14">
        <v>8041000</v>
      </c>
      <c r="T990" s="21">
        <v>36.40795683333333</v>
      </c>
      <c r="U990" s="22">
        <v>5.6968703333333295</v>
      </c>
      <c r="V990" s="22">
        <v>19.1271165</v>
      </c>
      <c r="W990" s="22">
        <v>11.583970000000004</v>
      </c>
      <c r="X990" s="22">
        <f t="shared" si="19"/>
        <v>0.43865901566666637</v>
      </c>
      <c r="Y990" s="8" t="b">
        <v>0</v>
      </c>
      <c r="Z990" s="8" t="b">
        <v>0</v>
      </c>
      <c r="AA990" s="8" t="b">
        <v>0</v>
      </c>
      <c r="AB990" s="8" t="b">
        <v>0</v>
      </c>
    </row>
    <row r="991" spans="1:28" hidden="1" x14ac:dyDescent="0.2">
      <c r="A991" s="1" t="s">
        <v>19</v>
      </c>
      <c r="B991" s="1" t="s">
        <v>19</v>
      </c>
      <c r="D991" s="3" t="s">
        <v>2510</v>
      </c>
      <c r="E991" s="3" t="s">
        <v>2940</v>
      </c>
      <c r="F991" s="3" t="s">
        <v>3029</v>
      </c>
      <c r="G991" s="3" t="s">
        <v>26265</v>
      </c>
      <c r="H991" s="3" t="s">
        <v>3033</v>
      </c>
      <c r="I991" s="6">
        <v>80420</v>
      </c>
      <c r="J991" s="7" t="s">
        <v>3034</v>
      </c>
      <c r="K991" s="8">
        <v>8042010</v>
      </c>
      <c r="L991" s="3">
        <v>5.6</v>
      </c>
      <c r="N991" s="9">
        <v>5.6000000000000001E-2</v>
      </c>
      <c r="O991" s="9" t="b">
        <v>1</v>
      </c>
      <c r="P991" s="10">
        <v>4.4725950715670112E-3</v>
      </c>
      <c r="Q991" s="3" t="s">
        <v>25</v>
      </c>
      <c r="R991" s="3" t="s">
        <v>3035</v>
      </c>
      <c r="S991" s="14">
        <v>8042010</v>
      </c>
      <c r="T991" s="21">
        <v>10.854349333333335</v>
      </c>
      <c r="U991" s="22">
        <v>3.2947750000000036</v>
      </c>
      <c r="V991" s="22">
        <v>6.6926616666666634</v>
      </c>
      <c r="W991" s="22">
        <v>0.866912666666667</v>
      </c>
      <c r="X991" s="22">
        <f t="shared" si="19"/>
        <v>0.18450740000000021</v>
      </c>
      <c r="Y991" s="8" t="b">
        <v>0</v>
      </c>
      <c r="Z991" s="8" t="b">
        <v>0</v>
      </c>
      <c r="AA991" s="8" t="b">
        <v>0</v>
      </c>
      <c r="AB991" s="8" t="b">
        <v>0</v>
      </c>
    </row>
    <row r="992" spans="1:28" hidden="1" x14ac:dyDescent="0.2">
      <c r="A992" s="1" t="s">
        <v>19</v>
      </c>
      <c r="B992" s="1" t="s">
        <v>19</v>
      </c>
      <c r="D992" s="3" t="s">
        <v>2510</v>
      </c>
      <c r="E992" s="3" t="s">
        <v>2940</v>
      </c>
      <c r="F992" s="3" t="s">
        <v>3029</v>
      </c>
      <c r="G992" s="3" t="s">
        <v>26265</v>
      </c>
      <c r="H992" s="3" t="s">
        <v>3033</v>
      </c>
      <c r="I992" s="6">
        <v>80420</v>
      </c>
      <c r="J992" s="7" t="s">
        <v>3036</v>
      </c>
      <c r="K992" s="8">
        <v>8042090</v>
      </c>
      <c r="L992" s="3">
        <v>8</v>
      </c>
      <c r="N992" s="9">
        <v>0.08</v>
      </c>
      <c r="O992" s="9" t="b">
        <v>1</v>
      </c>
      <c r="P992" s="10">
        <v>4.8121782317662656E-4</v>
      </c>
      <c r="Q992" s="3" t="s">
        <v>25</v>
      </c>
      <c r="R992" s="3" t="s">
        <v>3037</v>
      </c>
      <c r="S992" s="14">
        <v>8042090</v>
      </c>
      <c r="T992" s="21">
        <v>8.9440023333333301</v>
      </c>
      <c r="U992" s="22">
        <v>2.8465129999999998</v>
      </c>
      <c r="V992" s="22">
        <v>6.0436891666666632</v>
      </c>
      <c r="W992" s="22">
        <v>5.380016666666667E-2</v>
      </c>
      <c r="X992" s="22">
        <f t="shared" si="19"/>
        <v>0.22772103999999999</v>
      </c>
      <c r="Y992" s="8" t="b">
        <v>0</v>
      </c>
      <c r="Z992" s="8" t="b">
        <v>0</v>
      </c>
      <c r="AA992" s="8" t="b">
        <v>0</v>
      </c>
      <c r="AB992" s="8" t="b">
        <v>0</v>
      </c>
    </row>
    <row r="993" spans="1:28" hidden="1" x14ac:dyDescent="0.2">
      <c r="A993" s="1" t="s">
        <v>19</v>
      </c>
      <c r="B993" s="1" t="s">
        <v>19</v>
      </c>
      <c r="D993" s="3" t="s">
        <v>2510</v>
      </c>
      <c r="E993" s="3" t="s">
        <v>2940</v>
      </c>
      <c r="F993" s="3" t="s">
        <v>3029</v>
      </c>
      <c r="G993" s="3" t="s">
        <v>26265</v>
      </c>
      <c r="H993" s="3" t="s">
        <v>3038</v>
      </c>
      <c r="I993" s="6">
        <v>80430</v>
      </c>
      <c r="J993" s="7" t="s">
        <v>3039</v>
      </c>
      <c r="K993" s="8">
        <v>8043000</v>
      </c>
      <c r="L993" s="3">
        <v>5.8</v>
      </c>
      <c r="N993" s="9">
        <v>5.8000000000000003E-2</v>
      </c>
      <c r="O993" s="9" t="b">
        <v>1</v>
      </c>
      <c r="P993" s="10">
        <v>1.4474838700042005E-3</v>
      </c>
      <c r="Q993" s="3" t="s">
        <v>25</v>
      </c>
      <c r="R993" s="3" t="s">
        <v>3040</v>
      </c>
      <c r="S993" s="14">
        <v>8043000</v>
      </c>
      <c r="T993" s="21">
        <v>91.641969499999973</v>
      </c>
      <c r="U993" s="22">
        <v>12.860083666666668</v>
      </c>
      <c r="V993" s="22">
        <v>76.494812166666634</v>
      </c>
      <c r="W993" s="22">
        <v>2.2870736666666698</v>
      </c>
      <c r="X993" s="22">
        <f t="shared" si="19"/>
        <v>0.74588485266666682</v>
      </c>
      <c r="Y993" s="8" t="b">
        <v>0</v>
      </c>
      <c r="Z993" s="8" t="b">
        <v>0</v>
      </c>
      <c r="AA993" s="8" t="b">
        <v>0</v>
      </c>
      <c r="AB993" s="8" t="b">
        <v>0</v>
      </c>
    </row>
    <row r="994" spans="1:28" hidden="1" x14ac:dyDescent="0.2">
      <c r="A994" s="1" t="s">
        <v>19</v>
      </c>
      <c r="B994" s="1" t="s">
        <v>19</v>
      </c>
      <c r="D994" s="3" t="s">
        <v>2510</v>
      </c>
      <c r="E994" s="3" t="s">
        <v>2940</v>
      </c>
      <c r="F994" s="3" t="s">
        <v>3029</v>
      </c>
      <c r="G994" s="3" t="s">
        <v>26265</v>
      </c>
      <c r="H994" s="3" t="s">
        <v>3041</v>
      </c>
      <c r="I994" s="6">
        <v>80440</v>
      </c>
      <c r="J994" s="7" t="s">
        <v>3042</v>
      </c>
      <c r="K994" s="8">
        <v>8044000</v>
      </c>
      <c r="L994" s="3">
        <v>4</v>
      </c>
      <c r="N994" s="9">
        <v>0.04</v>
      </c>
      <c r="O994" s="9" t="b">
        <v>1</v>
      </c>
      <c r="P994" s="10">
        <v>1.1601792245215731E-3</v>
      </c>
      <c r="Q994" s="3" t="s">
        <v>25</v>
      </c>
      <c r="R994" s="3" t="s">
        <v>3043</v>
      </c>
      <c r="S994" s="14">
        <v>8044000</v>
      </c>
      <c r="T994" s="21">
        <v>121.00766016666667</v>
      </c>
      <c r="U994" s="22">
        <v>35.258554333333272</v>
      </c>
      <c r="V994" s="22">
        <v>82.239341500000052</v>
      </c>
      <c r="W994" s="22">
        <v>3.5097643333333339</v>
      </c>
      <c r="X994" s="22">
        <f t="shared" si="19"/>
        <v>1.410342173333331</v>
      </c>
      <c r="Y994" s="8" t="b">
        <v>0</v>
      </c>
      <c r="Z994" s="8" t="b">
        <v>0</v>
      </c>
      <c r="AA994" s="8" t="b">
        <v>0</v>
      </c>
      <c r="AB994" s="8" t="b">
        <v>0</v>
      </c>
    </row>
    <row r="995" spans="1:28" hidden="1" x14ac:dyDescent="0.2">
      <c r="A995" s="1" t="s">
        <v>19</v>
      </c>
      <c r="B995" s="1" t="s">
        <v>19</v>
      </c>
      <c r="D995" s="3" t="s">
        <v>2510</v>
      </c>
      <c r="E995" s="3" t="s">
        <v>2940</v>
      </c>
      <c r="F995" s="3" t="s">
        <v>3029</v>
      </c>
      <c r="G995" s="3" t="s">
        <v>26265</v>
      </c>
      <c r="H995" s="3" t="s">
        <v>3044</v>
      </c>
      <c r="I995" s="6">
        <v>80450</v>
      </c>
      <c r="J995" s="7" t="s">
        <v>3045</v>
      </c>
      <c r="K995" s="8">
        <v>8045000</v>
      </c>
      <c r="L995" s="3">
        <v>0</v>
      </c>
      <c r="N995" s="9">
        <v>0</v>
      </c>
      <c r="O995" s="9" t="b">
        <v>1</v>
      </c>
      <c r="P995" s="10">
        <v>0</v>
      </c>
      <c r="Q995" s="3" t="s">
        <v>25</v>
      </c>
      <c r="R995" s="3" t="s">
        <v>3046</v>
      </c>
      <c r="S995" s="14">
        <v>8045000</v>
      </c>
      <c r="T995" s="21">
        <v>105.29483216666665</v>
      </c>
      <c r="U995" s="22">
        <v>16.508793666666676</v>
      </c>
      <c r="V995" s="22">
        <v>43.120844666666663</v>
      </c>
      <c r="W995" s="22">
        <v>45.665193833333312</v>
      </c>
      <c r="X995" s="22">
        <f t="shared" si="19"/>
        <v>0</v>
      </c>
      <c r="Y995" s="8" t="b">
        <v>0</v>
      </c>
      <c r="Z995" s="8" t="b">
        <v>0</v>
      </c>
      <c r="AA995" s="8" t="b">
        <v>0</v>
      </c>
      <c r="AB995" s="8" t="b">
        <v>0</v>
      </c>
    </row>
    <row r="996" spans="1:28" hidden="1" x14ac:dyDescent="0.2">
      <c r="A996" s="1" t="s">
        <v>19</v>
      </c>
      <c r="B996" s="1" t="s">
        <v>19</v>
      </c>
      <c r="D996" s="3" t="s">
        <v>2510</v>
      </c>
      <c r="E996" s="3" t="s">
        <v>2940</v>
      </c>
      <c r="F996" s="3" t="s">
        <v>3047</v>
      </c>
      <c r="G996" s="3" t="s">
        <v>26266</v>
      </c>
      <c r="H996" s="3" t="s">
        <v>3048</v>
      </c>
      <c r="I996" s="6">
        <v>80510</v>
      </c>
      <c r="J996" s="7" t="s">
        <v>3049</v>
      </c>
      <c r="K996" s="8">
        <v>8051022</v>
      </c>
      <c r="M996" s="3" t="s">
        <v>2639</v>
      </c>
      <c r="N996" s="9">
        <v>0.10803999999999997</v>
      </c>
      <c r="O996" s="9" t="b">
        <v>0</v>
      </c>
      <c r="P996" s="10">
        <v>2.5659497096370272E-3</v>
      </c>
      <c r="Q996" s="3" t="s">
        <v>25</v>
      </c>
      <c r="R996" s="3" t="s">
        <v>3050</v>
      </c>
      <c r="S996" s="14">
        <v>8051020</v>
      </c>
      <c r="T996" s="21">
        <v>43.668428333333324</v>
      </c>
      <c r="U996" s="22">
        <v>20.035526222222209</v>
      </c>
      <c r="V996" s="22">
        <v>22.595777055555558</v>
      </c>
      <c r="W996" s="22">
        <v>1.0371250555555533</v>
      </c>
      <c r="X996" s="22">
        <f t="shared" si="19"/>
        <v>2.1646382530488868</v>
      </c>
      <c r="Y996" s="8" t="b">
        <v>0</v>
      </c>
      <c r="Z996" s="8" t="b">
        <v>0</v>
      </c>
      <c r="AA996" s="8" t="b">
        <v>0</v>
      </c>
      <c r="AB996" s="8" t="b">
        <v>0</v>
      </c>
    </row>
    <row r="997" spans="1:28" hidden="1" x14ac:dyDescent="0.2">
      <c r="A997" s="1" t="s">
        <v>19</v>
      </c>
      <c r="B997" s="1" t="s">
        <v>19</v>
      </c>
      <c r="D997" s="3" t="s">
        <v>2510</v>
      </c>
      <c r="E997" s="3" t="s">
        <v>2940</v>
      </c>
      <c r="F997" s="3" t="s">
        <v>3047</v>
      </c>
      <c r="G997" s="3" t="s">
        <v>26266</v>
      </c>
      <c r="H997" s="3" t="s">
        <v>3048</v>
      </c>
      <c r="I997" s="6">
        <v>80510</v>
      </c>
      <c r="J997" s="7" t="s">
        <v>3051</v>
      </c>
      <c r="K997" s="8">
        <v>8051024</v>
      </c>
      <c r="M997" s="3" t="s">
        <v>2639</v>
      </c>
      <c r="N997" s="9">
        <v>0.10803999999999997</v>
      </c>
      <c r="O997" s="9" t="b">
        <v>0</v>
      </c>
      <c r="P997" s="10">
        <v>2.5659497096370272E-3</v>
      </c>
      <c r="Q997" s="3" t="s">
        <v>25</v>
      </c>
      <c r="R997" s="3" t="s">
        <v>3052</v>
      </c>
      <c r="S997" s="14">
        <v>8051020</v>
      </c>
      <c r="T997" s="21">
        <v>43.668428333333324</v>
      </c>
      <c r="U997" s="22">
        <v>20.035526222222209</v>
      </c>
      <c r="V997" s="22">
        <v>22.595777055555558</v>
      </c>
      <c r="W997" s="22">
        <v>1.0371250555555533</v>
      </c>
      <c r="X997" s="22">
        <f t="shared" si="19"/>
        <v>2.1646382530488868</v>
      </c>
      <c r="Y997" s="8" t="b">
        <v>0</v>
      </c>
      <c r="Z997" s="8" t="b">
        <v>0</v>
      </c>
      <c r="AA997" s="8" t="b">
        <v>0</v>
      </c>
      <c r="AB997" s="8" t="b">
        <v>0</v>
      </c>
    </row>
    <row r="998" spans="1:28" hidden="1" x14ac:dyDescent="0.2">
      <c r="A998" s="1" t="s">
        <v>19</v>
      </c>
      <c r="B998" s="1" t="s">
        <v>19</v>
      </c>
      <c r="D998" s="3" t="s">
        <v>2510</v>
      </c>
      <c r="E998" s="3" t="s">
        <v>2940</v>
      </c>
      <c r="F998" s="3" t="s">
        <v>3047</v>
      </c>
      <c r="G998" s="3" t="s">
        <v>26266</v>
      </c>
      <c r="H998" s="3" t="s">
        <v>3048</v>
      </c>
      <c r="I998" s="6">
        <v>80510</v>
      </c>
      <c r="J998" s="7" t="s">
        <v>3053</v>
      </c>
      <c r="K998" s="8">
        <v>8051028</v>
      </c>
      <c r="M998" s="3" t="s">
        <v>2639</v>
      </c>
      <c r="N998" s="9">
        <v>0.10803999999999997</v>
      </c>
      <c r="O998" s="9" t="b">
        <v>0</v>
      </c>
      <c r="P998" s="10">
        <v>2.5659497096370272E-3</v>
      </c>
      <c r="Q998" s="3" t="s">
        <v>25</v>
      </c>
      <c r="R998" s="3" t="s">
        <v>3054</v>
      </c>
      <c r="S998" s="14">
        <v>8051020</v>
      </c>
      <c r="T998" s="21">
        <v>43.668428333333324</v>
      </c>
      <c r="U998" s="22">
        <v>20.035526222222209</v>
      </c>
      <c r="V998" s="22">
        <v>22.595777055555558</v>
      </c>
      <c r="W998" s="22">
        <v>1.0371250555555533</v>
      </c>
      <c r="X998" s="22">
        <f t="shared" si="19"/>
        <v>2.1646382530488868</v>
      </c>
      <c r="Y998" s="8" t="b">
        <v>0</v>
      </c>
      <c r="Z998" s="8" t="b">
        <v>0</v>
      </c>
      <c r="AA998" s="8" t="b">
        <v>0</v>
      </c>
      <c r="AB998" s="8" t="b">
        <v>0</v>
      </c>
    </row>
    <row r="999" spans="1:28" hidden="1" x14ac:dyDescent="0.2">
      <c r="A999" s="1" t="s">
        <v>19</v>
      </c>
      <c r="B999" s="1" t="s">
        <v>19</v>
      </c>
      <c r="D999" s="3" t="s">
        <v>2510</v>
      </c>
      <c r="E999" s="3" t="s">
        <v>2940</v>
      </c>
      <c r="F999" s="3" t="s">
        <v>3047</v>
      </c>
      <c r="G999" s="3" t="s">
        <v>26266</v>
      </c>
      <c r="H999" s="3" t="s">
        <v>3048</v>
      </c>
      <c r="I999" s="6">
        <v>80510</v>
      </c>
      <c r="J999" s="7" t="s">
        <v>3055</v>
      </c>
      <c r="K999" s="8">
        <v>8051080</v>
      </c>
      <c r="L999" s="12">
        <v>12</v>
      </c>
      <c r="N999" s="9">
        <v>0.12</v>
      </c>
      <c r="O999" s="9" t="b">
        <v>1</v>
      </c>
      <c r="P999" s="10">
        <v>7.0471769106526978E-4</v>
      </c>
      <c r="Q999" s="3" t="s">
        <v>25</v>
      </c>
      <c r="R999" s="3" t="s">
        <v>3056</v>
      </c>
      <c r="S999" s="14">
        <v>8051080</v>
      </c>
      <c r="T999" s="21">
        <v>11.268001500000004</v>
      </c>
      <c r="U999" s="22">
        <v>10.857389666666672</v>
      </c>
      <c r="V999" s="22">
        <v>0.34443883333333303</v>
      </c>
      <c r="W999" s="22">
        <v>6.6172999999999996E-2</v>
      </c>
      <c r="X999" s="22">
        <f t="shared" si="19"/>
        <v>1.3028867600000005</v>
      </c>
      <c r="Y999" s="8" t="b">
        <v>0</v>
      </c>
      <c r="Z999" s="8" t="b">
        <v>0</v>
      </c>
      <c r="AA999" s="8" t="b">
        <v>0</v>
      </c>
      <c r="AB999" s="8" t="b">
        <v>0</v>
      </c>
    </row>
    <row r="1000" spans="1:28" hidden="1" x14ac:dyDescent="0.2">
      <c r="A1000" s="1" t="s">
        <v>19</v>
      </c>
      <c r="B1000" s="1" t="s">
        <v>19</v>
      </c>
      <c r="D1000" s="3" t="s">
        <v>2510</v>
      </c>
      <c r="E1000" s="3" t="s">
        <v>2940</v>
      </c>
      <c r="F1000" s="3" t="s">
        <v>3047</v>
      </c>
      <c r="G1000" s="3" t="s">
        <v>26266</v>
      </c>
      <c r="H1000" s="3" t="s">
        <v>3057</v>
      </c>
      <c r="I1000" s="6">
        <v>80521</v>
      </c>
      <c r="J1000" s="7" t="s">
        <v>3058</v>
      </c>
      <c r="K1000" s="8">
        <v>8052110</v>
      </c>
      <c r="M1000" s="3" t="s">
        <v>2639</v>
      </c>
      <c r="N1000" s="9">
        <v>0.16</v>
      </c>
      <c r="O1000" s="9" t="b">
        <v>0</v>
      </c>
      <c r="P1000" s="10">
        <v>1.1150294399009629E-2</v>
      </c>
      <c r="Q1000" s="3" t="s">
        <v>25</v>
      </c>
      <c r="R1000" s="3" t="s">
        <v>3059</v>
      </c>
      <c r="S1000" s="14">
        <v>8052030</v>
      </c>
      <c r="T1000" s="21">
        <v>37.676247666666654</v>
      </c>
      <c r="U1000" s="22">
        <v>12.143287166666664</v>
      </c>
      <c r="V1000" s="22">
        <v>22.907327666666664</v>
      </c>
      <c r="W1000" s="22">
        <v>2.6256328333333303</v>
      </c>
      <c r="X1000" s="22">
        <f t="shared" si="19"/>
        <v>1.9429259466666662</v>
      </c>
      <c r="Y1000" s="8" t="b">
        <v>0</v>
      </c>
      <c r="Z1000" s="8" t="b">
        <v>0</v>
      </c>
      <c r="AA1000" s="8" t="b">
        <v>0</v>
      </c>
      <c r="AB1000" s="8" t="b">
        <v>0</v>
      </c>
    </row>
    <row r="1001" spans="1:28" hidden="1" x14ac:dyDescent="0.2">
      <c r="A1001" s="1" t="s">
        <v>19</v>
      </c>
      <c r="B1001" s="1" t="s">
        <v>19</v>
      </c>
      <c r="D1001" s="3" t="s">
        <v>2510</v>
      </c>
      <c r="E1001" s="3" t="s">
        <v>2940</v>
      </c>
      <c r="F1001" s="3" t="s">
        <v>3047</v>
      </c>
      <c r="G1001" s="3" t="s">
        <v>26266</v>
      </c>
      <c r="H1001" s="3" t="s">
        <v>3057</v>
      </c>
      <c r="I1001" s="6">
        <v>80521</v>
      </c>
      <c r="J1001" s="7" t="s">
        <v>3060</v>
      </c>
      <c r="K1001" s="8">
        <v>8052190</v>
      </c>
      <c r="M1001" s="3" t="s">
        <v>2639</v>
      </c>
      <c r="N1001" s="9">
        <v>0.16</v>
      </c>
      <c r="O1001" s="9" t="b">
        <v>0</v>
      </c>
      <c r="P1001" s="10">
        <v>7.0851291319017021E-3</v>
      </c>
      <c r="Q1001" s="3" t="s">
        <v>25</v>
      </c>
      <c r="R1001" s="3" t="s">
        <v>3061</v>
      </c>
      <c r="S1001" s="14">
        <v>8052050</v>
      </c>
      <c r="T1001" s="21">
        <v>40.681530000000002</v>
      </c>
      <c r="U1001" s="22">
        <v>12.367820333333333</v>
      </c>
      <c r="V1001" s="22">
        <v>26.512247833333337</v>
      </c>
      <c r="W1001" s="22">
        <v>1.8014618333333317</v>
      </c>
      <c r="X1001" s="22">
        <f t="shared" si="19"/>
        <v>1.9788512533333333</v>
      </c>
      <c r="Y1001" s="8" t="b">
        <v>0</v>
      </c>
      <c r="Z1001" s="8" t="b">
        <v>0</v>
      </c>
      <c r="AA1001" s="8" t="b">
        <v>0</v>
      </c>
      <c r="AB1001" s="8" t="b">
        <v>0</v>
      </c>
    </row>
    <row r="1002" spans="1:28" hidden="1" x14ac:dyDescent="0.2">
      <c r="A1002" s="1" t="s">
        <v>19</v>
      </c>
      <c r="B1002" s="1" t="s">
        <v>19</v>
      </c>
      <c r="D1002" s="3" t="s">
        <v>2510</v>
      </c>
      <c r="E1002" s="3" t="s">
        <v>2940</v>
      </c>
      <c r="F1002" s="3" t="s">
        <v>3047</v>
      </c>
      <c r="G1002" s="3" t="s">
        <v>26266</v>
      </c>
      <c r="H1002" s="3" t="s">
        <v>3062</v>
      </c>
      <c r="I1002" s="6">
        <v>80522</v>
      </c>
      <c r="J1002" s="7" t="s">
        <v>3063</v>
      </c>
      <c r="K1002" s="8">
        <v>8052200</v>
      </c>
      <c r="M1002" s="3" t="s">
        <v>2639</v>
      </c>
      <c r="N1002" s="9">
        <v>0.16</v>
      </c>
      <c r="O1002" s="9" t="b">
        <v>0</v>
      </c>
      <c r="P1002" s="10">
        <v>1.4231470532474462E-2</v>
      </c>
      <c r="Q1002" s="3" t="s">
        <v>25</v>
      </c>
      <c r="R1002" s="3" t="s">
        <v>3064</v>
      </c>
      <c r="S1002" s="1" t="s">
        <v>27412</v>
      </c>
      <c r="T1002" s="21">
        <v>0.43201714285714282</v>
      </c>
      <c r="U1002" s="22">
        <v>0.3796903333333333</v>
      </c>
      <c r="V1002" s="22">
        <v>1.3900314285714286E-2</v>
      </c>
      <c r="W1002" s="22">
        <v>3.8426495238095236E-2</v>
      </c>
      <c r="X1002" s="22">
        <f t="shared" si="19"/>
        <v>6.0750453333333329E-2</v>
      </c>
      <c r="Y1002" s="8" t="b">
        <v>0</v>
      </c>
      <c r="Z1002" s="8" t="b">
        <v>0</v>
      </c>
      <c r="AA1002" s="8" t="b">
        <v>0</v>
      </c>
      <c r="AB1002" s="8" t="b">
        <v>0</v>
      </c>
    </row>
    <row r="1003" spans="1:28" hidden="1" x14ac:dyDescent="0.2">
      <c r="A1003" s="1" t="s">
        <v>19</v>
      </c>
      <c r="B1003" s="1" t="s">
        <v>19</v>
      </c>
      <c r="D1003" s="3" t="s">
        <v>2510</v>
      </c>
      <c r="E1003" s="3" t="s">
        <v>2940</v>
      </c>
      <c r="F1003" s="3" t="s">
        <v>3047</v>
      </c>
      <c r="G1003" s="3" t="s">
        <v>26266</v>
      </c>
      <c r="H1003" s="3" t="s">
        <v>3065</v>
      </c>
      <c r="I1003" s="6">
        <v>80529</v>
      </c>
      <c r="J1003" s="7" t="s">
        <v>3066</v>
      </c>
      <c r="K1003" s="8">
        <v>8052900</v>
      </c>
      <c r="M1003" s="3" t="s">
        <v>2639</v>
      </c>
      <c r="N1003" s="9">
        <v>0.16</v>
      </c>
      <c r="O1003" s="9" t="b">
        <v>0</v>
      </c>
      <c r="P1003" s="10">
        <v>7.0851291319017021E-3</v>
      </c>
      <c r="Q1003" s="3" t="s">
        <v>25</v>
      </c>
      <c r="R1003" s="3" t="s">
        <v>3067</v>
      </c>
      <c r="S1003" s="14">
        <v>8052050</v>
      </c>
      <c r="T1003" s="21">
        <v>40.681530000000002</v>
      </c>
      <c r="U1003" s="22">
        <v>12.367820333333333</v>
      </c>
      <c r="V1003" s="22">
        <v>26.512247833333337</v>
      </c>
      <c r="W1003" s="22">
        <v>1.8014618333333317</v>
      </c>
      <c r="X1003" s="22">
        <f t="shared" si="19"/>
        <v>1.9788512533333333</v>
      </c>
      <c r="Y1003" s="8" t="b">
        <v>0</v>
      </c>
      <c r="Z1003" s="8" t="b">
        <v>0</v>
      </c>
      <c r="AA1003" s="8" t="b">
        <v>0</v>
      </c>
      <c r="AB1003" s="8" t="b">
        <v>0</v>
      </c>
    </row>
    <row r="1004" spans="1:28" hidden="1" x14ac:dyDescent="0.2">
      <c r="A1004" s="1" t="s">
        <v>19</v>
      </c>
      <c r="B1004" s="1" t="s">
        <v>19</v>
      </c>
      <c r="D1004" s="3" t="s">
        <v>2510</v>
      </c>
      <c r="E1004" s="3" t="s">
        <v>2940</v>
      </c>
      <c r="F1004" s="3" t="s">
        <v>3047</v>
      </c>
      <c r="G1004" s="3" t="s">
        <v>26266</v>
      </c>
      <c r="H1004" s="3" t="s">
        <v>3068</v>
      </c>
      <c r="I1004" s="6">
        <v>80540</v>
      </c>
      <c r="J1004" s="7" t="s">
        <v>3069</v>
      </c>
      <c r="K1004" s="8">
        <v>8054000</v>
      </c>
      <c r="L1004" s="12">
        <v>2.4</v>
      </c>
      <c r="N1004" s="9">
        <v>2.4E-2</v>
      </c>
      <c r="O1004" s="9" t="b">
        <v>1</v>
      </c>
      <c r="P1004" s="10">
        <v>3.198061752419842E-3</v>
      </c>
      <c r="Q1004" s="3" t="s">
        <v>25</v>
      </c>
      <c r="R1004" s="3" t="s">
        <v>3070</v>
      </c>
      <c r="S1004" s="14">
        <v>8054000</v>
      </c>
      <c r="T1004" s="21">
        <v>21.559268500000002</v>
      </c>
      <c r="U1004" s="22">
        <v>6.1218586666666743</v>
      </c>
      <c r="V1004" s="22">
        <v>12.564581833333333</v>
      </c>
      <c r="W1004" s="22">
        <v>2.8728279999999962</v>
      </c>
      <c r="X1004" s="22">
        <f t="shared" si="19"/>
        <v>0.14692460800000018</v>
      </c>
      <c r="Y1004" s="8" t="b">
        <v>0</v>
      </c>
      <c r="Z1004" s="8" t="b">
        <v>0</v>
      </c>
      <c r="AA1004" s="8" t="b">
        <v>0</v>
      </c>
      <c r="AB1004" s="8" t="b">
        <v>0</v>
      </c>
    </row>
    <row r="1005" spans="1:28" hidden="1" x14ac:dyDescent="0.2">
      <c r="A1005" s="1" t="s">
        <v>19</v>
      </c>
      <c r="B1005" s="1" t="s">
        <v>19</v>
      </c>
      <c r="D1005" s="3" t="s">
        <v>2510</v>
      </c>
      <c r="E1005" s="3" t="s">
        <v>2940</v>
      </c>
      <c r="F1005" s="3" t="s">
        <v>3047</v>
      </c>
      <c r="G1005" s="3" t="s">
        <v>26266</v>
      </c>
      <c r="H1005" s="3" t="s">
        <v>3071</v>
      </c>
      <c r="I1005" s="6">
        <v>80550</v>
      </c>
      <c r="J1005" s="7" t="s">
        <v>3072</v>
      </c>
      <c r="K1005" s="8">
        <v>8055010</v>
      </c>
      <c r="M1005" s="3" t="s">
        <v>2639</v>
      </c>
      <c r="N1005" s="9">
        <v>0.12473000000000001</v>
      </c>
      <c r="O1005" s="9" t="b">
        <v>0</v>
      </c>
      <c r="P1005" s="10">
        <v>1.0607249387877599E-2</v>
      </c>
      <c r="Q1005" s="3" t="s">
        <v>25</v>
      </c>
      <c r="R1005" s="3" t="s">
        <v>3073</v>
      </c>
      <c r="S1005" s="14">
        <v>8055010</v>
      </c>
      <c r="T1005" s="21">
        <v>91.630708166666693</v>
      </c>
      <c r="U1005" s="22">
        <v>63.187154666666657</v>
      </c>
      <c r="V1005" s="22">
        <v>20.651123666666699</v>
      </c>
      <c r="W1005" s="22">
        <v>7.7924298333333306</v>
      </c>
      <c r="X1005" s="22">
        <f t="shared" si="19"/>
        <v>7.8813338015733327</v>
      </c>
      <c r="Y1005" s="8" t="b">
        <v>0</v>
      </c>
      <c r="Z1005" s="8" t="b">
        <v>0</v>
      </c>
      <c r="AA1005" s="8" t="b">
        <v>0</v>
      </c>
      <c r="AB1005" s="8" t="b">
        <v>0</v>
      </c>
    </row>
    <row r="1006" spans="1:28" hidden="1" x14ac:dyDescent="0.2">
      <c r="A1006" s="1" t="s">
        <v>19</v>
      </c>
      <c r="B1006" s="1" t="s">
        <v>19</v>
      </c>
      <c r="D1006" s="3" t="s">
        <v>2510</v>
      </c>
      <c r="E1006" s="3" t="s">
        <v>2940</v>
      </c>
      <c r="F1006" s="3" t="s">
        <v>3047</v>
      </c>
      <c r="G1006" s="3" t="s">
        <v>26266</v>
      </c>
      <c r="H1006" s="3" t="s">
        <v>3071</v>
      </c>
      <c r="I1006" s="6">
        <v>80550</v>
      </c>
      <c r="J1006" s="7" t="s">
        <v>3074</v>
      </c>
      <c r="K1006" s="8">
        <v>8055090</v>
      </c>
      <c r="L1006" s="3">
        <v>12.8</v>
      </c>
      <c r="N1006" s="9">
        <v>0.128</v>
      </c>
      <c r="O1006" s="9" t="b">
        <v>1</v>
      </c>
      <c r="P1006" s="10">
        <v>6.0328503938203562E-2</v>
      </c>
      <c r="Q1006" s="3" t="s">
        <v>25</v>
      </c>
      <c r="R1006" s="3" t="s">
        <v>3075</v>
      </c>
      <c r="S1006" s="14">
        <v>8055090</v>
      </c>
      <c r="T1006" s="21">
        <v>26.606759666666697</v>
      </c>
      <c r="U1006" s="22">
        <v>6.7890226666666633</v>
      </c>
      <c r="V1006" s="22">
        <v>7.277533833333333</v>
      </c>
      <c r="W1006" s="22">
        <v>12.540203166666702</v>
      </c>
      <c r="X1006" s="22">
        <f t="shared" si="19"/>
        <v>0.8689949013333329</v>
      </c>
      <c r="Y1006" s="8" t="b">
        <v>0</v>
      </c>
      <c r="Z1006" s="8" t="b">
        <v>0</v>
      </c>
      <c r="AA1006" s="8" t="b">
        <v>0</v>
      </c>
      <c r="AB1006" s="8" t="b">
        <v>0</v>
      </c>
    </row>
    <row r="1007" spans="1:28" hidden="1" x14ac:dyDescent="0.2">
      <c r="A1007" s="1" t="s">
        <v>19</v>
      </c>
      <c r="B1007" s="1" t="s">
        <v>19</v>
      </c>
      <c r="D1007" s="3" t="s">
        <v>2510</v>
      </c>
      <c r="E1007" s="3" t="s">
        <v>2940</v>
      </c>
      <c r="F1007" s="3" t="s">
        <v>3047</v>
      </c>
      <c r="G1007" s="3" t="s">
        <v>26266</v>
      </c>
      <c r="H1007" s="3" t="s">
        <v>3076</v>
      </c>
      <c r="I1007" s="6">
        <v>80590</v>
      </c>
      <c r="J1007" s="7" t="s">
        <v>3077</v>
      </c>
      <c r="K1007" s="8">
        <v>8059000</v>
      </c>
      <c r="L1007" s="3">
        <v>12.8</v>
      </c>
      <c r="N1007" s="9">
        <v>0.128</v>
      </c>
      <c r="O1007" s="9" t="b">
        <v>1</v>
      </c>
      <c r="P1007" s="10">
        <v>2.5791410120745935E-2</v>
      </c>
      <c r="Q1007" s="3" t="s">
        <v>25</v>
      </c>
      <c r="R1007" s="3" t="s">
        <v>3078</v>
      </c>
      <c r="S1007" s="14">
        <v>8059000</v>
      </c>
      <c r="T1007" s="21">
        <v>2.7718938333333356</v>
      </c>
      <c r="U1007" s="22">
        <v>2.1678205000000026</v>
      </c>
      <c r="V1007" s="22">
        <v>4.5549500000000041E-2</v>
      </c>
      <c r="W1007" s="22">
        <v>0.558523833333333</v>
      </c>
      <c r="X1007" s="22">
        <f t="shared" si="19"/>
        <v>0.27748102400000035</v>
      </c>
      <c r="Y1007" s="8" t="b">
        <v>0</v>
      </c>
      <c r="Z1007" s="8" t="b">
        <v>0</v>
      </c>
      <c r="AA1007" s="8" t="b">
        <v>0</v>
      </c>
      <c r="AB1007" s="8" t="b">
        <v>0</v>
      </c>
    </row>
    <row r="1008" spans="1:28" hidden="1" x14ac:dyDescent="0.2">
      <c r="A1008" s="1" t="s">
        <v>19</v>
      </c>
      <c r="B1008" s="1" t="s">
        <v>19</v>
      </c>
      <c r="D1008" s="3" t="s">
        <v>2510</v>
      </c>
      <c r="E1008" s="3" t="s">
        <v>2940</v>
      </c>
      <c r="F1008" s="3" t="s">
        <v>3079</v>
      </c>
      <c r="G1008" s="3" t="s">
        <v>26267</v>
      </c>
      <c r="H1008" s="3" t="s">
        <v>3080</v>
      </c>
      <c r="I1008" s="6">
        <v>80610</v>
      </c>
      <c r="J1008" s="7" t="s">
        <v>3081</v>
      </c>
      <c r="K1008" s="8">
        <v>8061010</v>
      </c>
      <c r="M1008" s="3" t="s">
        <v>2639</v>
      </c>
      <c r="N1008" s="9">
        <v>0.115</v>
      </c>
      <c r="O1008" s="9" t="b">
        <v>0</v>
      </c>
      <c r="P1008" s="10">
        <v>1.5376847135322516E-2</v>
      </c>
      <c r="Q1008" s="3" t="s">
        <v>25</v>
      </c>
      <c r="R1008" s="3" t="s">
        <v>3082</v>
      </c>
      <c r="S1008" s="14">
        <v>8061010</v>
      </c>
      <c r="T1008" s="21">
        <v>456.69880799999976</v>
      </c>
      <c r="U1008" s="22">
        <v>154.30068133333347</v>
      </c>
      <c r="V1008" s="22">
        <v>241.33214616666629</v>
      </c>
      <c r="W1008" s="22">
        <v>61.065980500000038</v>
      </c>
      <c r="X1008" s="22">
        <f t="shared" si="19"/>
        <v>17.744578353333349</v>
      </c>
      <c r="Y1008" s="8" t="b">
        <v>0</v>
      </c>
      <c r="Z1008" s="8" t="b">
        <v>0</v>
      </c>
      <c r="AA1008" s="8" t="b">
        <v>0</v>
      </c>
      <c r="AB1008" s="8" t="b">
        <v>0</v>
      </c>
    </row>
    <row r="1009" spans="1:28" hidden="1" x14ac:dyDescent="0.2">
      <c r="A1009" s="1" t="s">
        <v>19</v>
      </c>
      <c r="B1009" s="1" t="s">
        <v>19</v>
      </c>
      <c r="D1009" s="3" t="s">
        <v>2510</v>
      </c>
      <c r="E1009" s="3" t="s">
        <v>2940</v>
      </c>
      <c r="F1009" s="3" t="s">
        <v>3079</v>
      </c>
      <c r="G1009" s="3" t="s">
        <v>26267</v>
      </c>
      <c r="H1009" s="3" t="s">
        <v>3080</v>
      </c>
      <c r="I1009" s="6">
        <v>80610</v>
      </c>
      <c r="J1009" s="7" t="s">
        <v>3083</v>
      </c>
      <c r="K1009" s="8">
        <v>8061090</v>
      </c>
      <c r="L1009" s="3">
        <v>14.4</v>
      </c>
      <c r="N1009" s="9">
        <v>0.14399999999999999</v>
      </c>
      <c r="O1009" s="9" t="b">
        <v>1</v>
      </c>
      <c r="P1009" s="10">
        <v>1.8533164174603549E-4</v>
      </c>
      <c r="Q1009" s="3" t="s">
        <v>25</v>
      </c>
      <c r="R1009" s="3" t="s">
        <v>3084</v>
      </c>
      <c r="S1009" s="14">
        <v>8061090</v>
      </c>
      <c r="T1009" s="21">
        <v>8.4538613333333306</v>
      </c>
      <c r="U1009" s="22">
        <v>8.3579289999999986</v>
      </c>
      <c r="V1009" s="22">
        <v>8.5052000000000003E-2</v>
      </c>
      <c r="W1009" s="22">
        <v>1.0880333333333299E-2</v>
      </c>
      <c r="X1009" s="22">
        <f t="shared" si="19"/>
        <v>1.2035417759999998</v>
      </c>
      <c r="Y1009" s="8" t="b">
        <v>0</v>
      </c>
      <c r="Z1009" s="8" t="b">
        <v>0</v>
      </c>
      <c r="AA1009" s="8" t="b">
        <v>0</v>
      </c>
      <c r="AB1009" s="8" t="b">
        <v>0</v>
      </c>
    </row>
    <row r="1010" spans="1:28" hidden="1" x14ac:dyDescent="0.2">
      <c r="A1010" s="1" t="s">
        <v>19</v>
      </c>
      <c r="B1010" s="1" t="s">
        <v>19</v>
      </c>
      <c r="D1010" s="3" t="s">
        <v>2510</v>
      </c>
      <c r="E1010" s="3" t="s">
        <v>2940</v>
      </c>
      <c r="F1010" s="3" t="s">
        <v>3079</v>
      </c>
      <c r="G1010" s="3" t="s">
        <v>26267</v>
      </c>
      <c r="H1010" s="3" t="s">
        <v>3085</v>
      </c>
      <c r="I1010" s="6">
        <v>80620</v>
      </c>
      <c r="J1010" s="7" t="s">
        <v>3086</v>
      </c>
      <c r="K1010" s="8">
        <v>8062010</v>
      </c>
      <c r="L1010" s="3">
        <v>2.4</v>
      </c>
      <c r="N1010" s="9">
        <v>2.4E-2</v>
      </c>
      <c r="O1010" s="9" t="b">
        <v>1</v>
      </c>
      <c r="P1010" s="10">
        <v>6.5163459869651511E-4</v>
      </c>
      <c r="Q1010" s="3" t="s">
        <v>25</v>
      </c>
      <c r="R1010" s="3" t="s">
        <v>3087</v>
      </c>
      <c r="S1010" s="14">
        <v>8062010</v>
      </c>
      <c r="T1010" s="21">
        <v>18.253450666666701</v>
      </c>
      <c r="U1010" s="22">
        <v>13.1956491666667</v>
      </c>
      <c r="V1010" s="22">
        <v>4.5621940000000025</v>
      </c>
      <c r="W1010" s="22">
        <v>0.49560749999999965</v>
      </c>
      <c r="X1010" s="22">
        <f t="shared" si="19"/>
        <v>0.31669558000000081</v>
      </c>
      <c r="Y1010" s="8" t="b">
        <v>0</v>
      </c>
      <c r="Z1010" s="8" t="b">
        <v>0</v>
      </c>
      <c r="AA1010" s="8" t="b">
        <v>0</v>
      </c>
      <c r="AB1010" s="8" t="b">
        <v>0</v>
      </c>
    </row>
    <row r="1011" spans="1:28" hidden="1" x14ac:dyDescent="0.2">
      <c r="A1011" s="1" t="s">
        <v>19</v>
      </c>
      <c r="B1011" s="1" t="s">
        <v>19</v>
      </c>
      <c r="D1011" s="3" t="s">
        <v>2510</v>
      </c>
      <c r="E1011" s="3" t="s">
        <v>2940</v>
      </c>
      <c r="F1011" s="3" t="s">
        <v>3079</v>
      </c>
      <c r="G1011" s="3" t="s">
        <v>26267</v>
      </c>
      <c r="H1011" s="3" t="s">
        <v>3085</v>
      </c>
      <c r="I1011" s="6">
        <v>80620</v>
      </c>
      <c r="J1011" s="7" t="s">
        <v>3088</v>
      </c>
      <c r="K1011" s="8">
        <v>8062030</v>
      </c>
      <c r="L1011" s="3">
        <v>2.4</v>
      </c>
      <c r="N1011" s="9">
        <v>2.4E-2</v>
      </c>
      <c r="O1011" s="9" t="b">
        <v>1</v>
      </c>
      <c r="P1011" s="10">
        <v>1.9712849411047798E-3</v>
      </c>
      <c r="Q1011" s="3" t="s">
        <v>25</v>
      </c>
      <c r="R1011" s="3" t="s">
        <v>3089</v>
      </c>
      <c r="S1011" s="14">
        <v>8062030</v>
      </c>
      <c r="T1011" s="21">
        <v>75.042251333333354</v>
      </c>
      <c r="U1011" s="22">
        <v>1.7207231666666671</v>
      </c>
      <c r="V1011" s="22">
        <v>67.157792333333347</v>
      </c>
      <c r="W1011" s="22">
        <v>6.1637358333333356</v>
      </c>
      <c r="X1011" s="22">
        <f t="shared" si="19"/>
        <v>4.1297356000000014E-2</v>
      </c>
      <c r="Y1011" s="8" t="b">
        <v>0</v>
      </c>
      <c r="Z1011" s="8" t="b">
        <v>0</v>
      </c>
      <c r="AA1011" s="8" t="b">
        <v>0</v>
      </c>
      <c r="AB1011" s="8" t="b">
        <v>0</v>
      </c>
    </row>
    <row r="1012" spans="1:28" hidden="1" x14ac:dyDescent="0.2">
      <c r="A1012" s="1" t="s">
        <v>19</v>
      </c>
      <c r="B1012" s="1" t="s">
        <v>19</v>
      </c>
      <c r="D1012" s="3" t="s">
        <v>2510</v>
      </c>
      <c r="E1012" s="3" t="s">
        <v>2940</v>
      </c>
      <c r="F1012" s="3" t="s">
        <v>3079</v>
      </c>
      <c r="G1012" s="3" t="s">
        <v>26267</v>
      </c>
      <c r="H1012" s="3" t="s">
        <v>3085</v>
      </c>
      <c r="I1012" s="6">
        <v>80620</v>
      </c>
      <c r="J1012" s="7" t="s">
        <v>3090</v>
      </c>
      <c r="K1012" s="8">
        <v>8062090</v>
      </c>
      <c r="L1012" s="3">
        <v>2.4</v>
      </c>
      <c r="N1012" s="9">
        <v>2.4E-2</v>
      </c>
      <c r="O1012" s="9" t="b">
        <v>1</v>
      </c>
      <c r="P1012" s="10">
        <v>9.2107195305037165E-3</v>
      </c>
      <c r="Q1012" s="3" t="s">
        <v>25</v>
      </c>
      <c r="R1012" s="3" t="s">
        <v>3091</v>
      </c>
      <c r="S1012" s="14">
        <v>8062090</v>
      </c>
      <c r="T1012" s="21">
        <v>65.923932000000036</v>
      </c>
      <c r="U1012" s="22">
        <v>4.1321643333333293</v>
      </c>
      <c r="V1012" s="22">
        <v>36.491482333333401</v>
      </c>
      <c r="W1012" s="22">
        <v>25.300285333333303</v>
      </c>
      <c r="X1012" s="22">
        <f t="shared" si="19"/>
        <v>9.9171943999999901E-2</v>
      </c>
      <c r="Y1012" s="8" t="b">
        <v>0</v>
      </c>
      <c r="Z1012" s="8" t="b">
        <v>0</v>
      </c>
      <c r="AA1012" s="8" t="b">
        <v>0</v>
      </c>
      <c r="AB1012" s="8" t="b">
        <v>0</v>
      </c>
    </row>
    <row r="1013" spans="1:28" hidden="1" x14ac:dyDescent="0.2">
      <c r="A1013" s="1" t="s">
        <v>19</v>
      </c>
      <c r="B1013" s="1" t="s">
        <v>19</v>
      </c>
      <c r="D1013" s="3" t="s">
        <v>2510</v>
      </c>
      <c r="E1013" s="3" t="s">
        <v>2940</v>
      </c>
      <c r="F1013" s="3" t="s">
        <v>3092</v>
      </c>
      <c r="G1013" s="3" t="s">
        <v>26268</v>
      </c>
      <c r="H1013" s="3" t="s">
        <v>3093</v>
      </c>
      <c r="I1013" s="6">
        <v>80711</v>
      </c>
      <c r="J1013" s="7" t="s">
        <v>3094</v>
      </c>
      <c r="K1013" s="8">
        <v>8071100</v>
      </c>
      <c r="L1013" s="3">
        <v>8.8000000000000007</v>
      </c>
      <c r="N1013" s="9">
        <v>8.7999999999999995E-2</v>
      </c>
      <c r="O1013" s="9" t="b">
        <v>1</v>
      </c>
      <c r="P1013" s="10">
        <v>1.8229869501908386E-2</v>
      </c>
      <c r="Q1013" s="3" t="s">
        <v>25</v>
      </c>
      <c r="R1013" s="3" t="s">
        <v>3095</v>
      </c>
      <c r="S1013" s="14">
        <v>8071100</v>
      </c>
      <c r="T1013" s="21">
        <v>46.171160499999964</v>
      </c>
      <c r="U1013" s="22">
        <v>29.727691833333299</v>
      </c>
      <c r="V1013" s="22">
        <v>6.8787614999999969</v>
      </c>
      <c r="W1013" s="22">
        <v>9.5647071666666665</v>
      </c>
      <c r="X1013" s="22">
        <f t="shared" si="19"/>
        <v>2.6160368813333301</v>
      </c>
      <c r="Y1013" s="8" t="b">
        <v>0</v>
      </c>
      <c r="Z1013" s="8" t="b">
        <v>0</v>
      </c>
      <c r="AA1013" s="8" t="b">
        <v>0</v>
      </c>
      <c r="AB1013" s="8" t="b">
        <v>0</v>
      </c>
    </row>
    <row r="1014" spans="1:28" hidden="1" x14ac:dyDescent="0.2">
      <c r="A1014" s="1" t="s">
        <v>19</v>
      </c>
      <c r="B1014" s="1" t="s">
        <v>19</v>
      </c>
      <c r="D1014" s="3" t="s">
        <v>2510</v>
      </c>
      <c r="E1014" s="3" t="s">
        <v>2940</v>
      </c>
      <c r="F1014" s="3" t="s">
        <v>3092</v>
      </c>
      <c r="G1014" s="3" t="s">
        <v>26268</v>
      </c>
      <c r="H1014" s="3" t="s">
        <v>3096</v>
      </c>
      <c r="I1014" s="6">
        <v>80719</v>
      </c>
      <c r="J1014" s="7" t="s">
        <v>3097</v>
      </c>
      <c r="K1014" s="8">
        <v>8071900</v>
      </c>
      <c r="L1014" s="3">
        <v>8.8000000000000007</v>
      </c>
      <c r="N1014" s="9">
        <v>8.7999999999999995E-2</v>
      </c>
      <c r="O1014" s="9" t="b">
        <v>1</v>
      </c>
      <c r="P1014" s="10">
        <v>2.9738236739759324E-2</v>
      </c>
      <c r="Q1014" s="3" t="s">
        <v>25</v>
      </c>
      <c r="R1014" s="3" t="s">
        <v>3098</v>
      </c>
      <c r="S1014" s="14">
        <v>8071900</v>
      </c>
      <c r="T1014" s="21">
        <v>112.45226433333337</v>
      </c>
      <c r="U1014" s="22">
        <v>42.338036000000038</v>
      </c>
      <c r="V1014" s="22">
        <v>32.112727666666707</v>
      </c>
      <c r="W1014" s="22">
        <v>38.00150066666663</v>
      </c>
      <c r="X1014" s="22">
        <f t="shared" si="19"/>
        <v>3.7257471680000029</v>
      </c>
      <c r="Y1014" s="8" t="b">
        <v>0</v>
      </c>
      <c r="Z1014" s="8" t="b">
        <v>0</v>
      </c>
      <c r="AA1014" s="8" t="b">
        <v>0</v>
      </c>
      <c r="AB1014" s="8" t="b">
        <v>0</v>
      </c>
    </row>
    <row r="1015" spans="1:28" hidden="1" x14ac:dyDescent="0.2">
      <c r="A1015" s="1" t="s">
        <v>19</v>
      </c>
      <c r="B1015" s="1" t="s">
        <v>19</v>
      </c>
      <c r="D1015" s="3" t="s">
        <v>2510</v>
      </c>
      <c r="E1015" s="3" t="s">
        <v>2940</v>
      </c>
      <c r="F1015" s="3" t="s">
        <v>3092</v>
      </c>
      <c r="G1015" s="3" t="s">
        <v>26268</v>
      </c>
      <c r="H1015" s="3" t="s">
        <v>3099</v>
      </c>
      <c r="I1015" s="6">
        <v>80720</v>
      </c>
      <c r="J1015" s="7" t="s">
        <v>3100</v>
      </c>
      <c r="K1015" s="8">
        <v>8072000</v>
      </c>
      <c r="L1015" s="3">
        <v>0</v>
      </c>
      <c r="N1015" s="9">
        <v>0</v>
      </c>
      <c r="O1015" s="9" t="b">
        <v>1</v>
      </c>
      <c r="P1015" s="10">
        <v>0</v>
      </c>
      <c r="Q1015" s="3" t="s">
        <v>25</v>
      </c>
      <c r="R1015" s="3" t="s">
        <v>3101</v>
      </c>
      <c r="S1015" s="14">
        <v>8072000</v>
      </c>
      <c r="T1015" s="21">
        <v>10.138701333333334</v>
      </c>
      <c r="U1015" s="22">
        <v>0.64290683333333354</v>
      </c>
      <c r="V1015" s="22">
        <v>2.2091126666666696</v>
      </c>
      <c r="W1015" s="22">
        <v>7.2866818333333301</v>
      </c>
      <c r="X1015" s="22">
        <f t="shared" si="19"/>
        <v>0</v>
      </c>
      <c r="Y1015" s="8" t="b">
        <v>0</v>
      </c>
      <c r="Z1015" s="8" t="b">
        <v>0</v>
      </c>
      <c r="AA1015" s="8" t="b">
        <v>0</v>
      </c>
      <c r="AB1015" s="8" t="b">
        <v>0</v>
      </c>
    </row>
    <row r="1016" spans="1:28" hidden="1" x14ac:dyDescent="0.2">
      <c r="A1016" s="1" t="s">
        <v>19</v>
      </c>
      <c r="B1016" s="1" t="s">
        <v>19</v>
      </c>
      <c r="D1016" s="3" t="s">
        <v>2510</v>
      </c>
      <c r="E1016" s="3" t="s">
        <v>2940</v>
      </c>
      <c r="F1016" s="3" t="s">
        <v>3102</v>
      </c>
      <c r="G1016" s="3" t="s">
        <v>26269</v>
      </c>
      <c r="H1016" s="3" t="s">
        <v>3103</v>
      </c>
      <c r="I1016" s="6">
        <v>80810</v>
      </c>
      <c r="J1016" s="7" t="s">
        <v>3104</v>
      </c>
      <c r="K1016" s="8">
        <v>8081010</v>
      </c>
      <c r="M1016" s="3" t="s">
        <v>3105</v>
      </c>
      <c r="N1016" s="11">
        <v>0</v>
      </c>
      <c r="O1016" s="9" t="b">
        <v>1</v>
      </c>
      <c r="P1016" s="10">
        <v>0</v>
      </c>
      <c r="Q1016" s="3" t="s">
        <v>25</v>
      </c>
      <c r="R1016" s="3" t="s">
        <v>3106</v>
      </c>
      <c r="S1016" s="14">
        <v>8081010</v>
      </c>
      <c r="T1016" s="21">
        <v>5.1923391666666694</v>
      </c>
      <c r="U1016" s="22">
        <v>5.1923391666666694</v>
      </c>
      <c r="V1016" s="22">
        <v>0</v>
      </c>
      <c r="W1016" s="22">
        <v>0</v>
      </c>
      <c r="X1016" s="22">
        <f t="shared" si="19"/>
        <v>0</v>
      </c>
      <c r="Y1016" s="8" t="b">
        <v>0</v>
      </c>
      <c r="Z1016" s="8" t="b">
        <v>0</v>
      </c>
      <c r="AA1016" s="8" t="b">
        <v>0</v>
      </c>
      <c r="AB1016" s="8" t="b">
        <v>0</v>
      </c>
    </row>
    <row r="1017" spans="1:28" hidden="1" x14ac:dyDescent="0.2">
      <c r="A1017" s="1" t="s">
        <v>19</v>
      </c>
      <c r="B1017" s="1" t="s">
        <v>19</v>
      </c>
      <c r="D1017" s="3" t="s">
        <v>2510</v>
      </c>
      <c r="E1017" s="3" t="s">
        <v>2940</v>
      </c>
      <c r="F1017" s="3" t="s">
        <v>3102</v>
      </c>
      <c r="G1017" s="3" t="s">
        <v>26269</v>
      </c>
      <c r="H1017" s="3" t="s">
        <v>3103</v>
      </c>
      <c r="I1017" s="6">
        <v>80810</v>
      </c>
      <c r="J1017" s="7" t="s">
        <v>3107</v>
      </c>
      <c r="K1017" s="8">
        <v>8081080</v>
      </c>
      <c r="M1017" s="3" t="s">
        <v>2639</v>
      </c>
      <c r="N1017" s="9">
        <v>8.9672222222222223E-2</v>
      </c>
      <c r="O1017" s="9" t="b">
        <v>0</v>
      </c>
      <c r="P1017" s="10">
        <v>1.6159708731874504E-2</v>
      </c>
      <c r="Q1017" s="3" t="s">
        <v>25</v>
      </c>
      <c r="R1017" s="3" t="s">
        <v>3108</v>
      </c>
      <c r="S1017" s="14">
        <v>8081080</v>
      </c>
      <c r="T1017" s="21">
        <v>320.91444516666678</v>
      </c>
      <c r="U1017" s="22">
        <v>171.94431633333343</v>
      </c>
      <c r="V1017" s="22">
        <v>91.138574833333323</v>
      </c>
      <c r="W1017" s="22">
        <v>57.831554000000033</v>
      </c>
      <c r="X1017" s="22">
        <f t="shared" si="19"/>
        <v>15.41862894409075</v>
      </c>
      <c r="Y1017" s="8" t="b">
        <v>0</v>
      </c>
      <c r="Z1017" s="8" t="b">
        <v>0</v>
      </c>
      <c r="AA1017" s="8" t="b">
        <v>0</v>
      </c>
      <c r="AB1017" s="8" t="b">
        <v>0</v>
      </c>
    </row>
    <row r="1018" spans="1:28" hidden="1" x14ac:dyDescent="0.2">
      <c r="A1018" s="1" t="s">
        <v>19</v>
      </c>
      <c r="B1018" s="1" t="s">
        <v>19</v>
      </c>
      <c r="D1018" s="3" t="s">
        <v>2510</v>
      </c>
      <c r="E1018" s="3" t="s">
        <v>2940</v>
      </c>
      <c r="F1018" s="3" t="s">
        <v>3102</v>
      </c>
      <c r="G1018" s="3" t="s">
        <v>26269</v>
      </c>
      <c r="H1018" s="3" t="s">
        <v>3109</v>
      </c>
      <c r="I1018" s="6">
        <v>80830</v>
      </c>
      <c r="J1018" s="7" t="s">
        <v>3110</v>
      </c>
      <c r="K1018" s="8">
        <v>8083010</v>
      </c>
      <c r="M1018" s="3" t="s">
        <v>3105</v>
      </c>
      <c r="N1018" s="11">
        <v>0</v>
      </c>
      <c r="O1018" s="9" t="b">
        <v>1</v>
      </c>
      <c r="P1018" s="10">
        <v>0</v>
      </c>
      <c r="Q1018" s="3" t="s">
        <v>25</v>
      </c>
      <c r="R1018" s="3" t="s">
        <v>3111</v>
      </c>
      <c r="S1018" s="14">
        <v>8083010</v>
      </c>
      <c r="T1018" s="21">
        <v>2.4219865</v>
      </c>
      <c r="U1018" s="22">
        <v>2.4219865</v>
      </c>
      <c r="V1018" s="22">
        <v>0</v>
      </c>
      <c r="W1018" s="22">
        <v>0</v>
      </c>
      <c r="X1018" s="22">
        <f t="shared" si="19"/>
        <v>0</v>
      </c>
      <c r="Y1018" s="8" t="b">
        <v>0</v>
      </c>
      <c r="Z1018" s="8" t="b">
        <v>0</v>
      </c>
      <c r="AA1018" s="8" t="b">
        <v>0</v>
      </c>
      <c r="AB1018" s="8" t="b">
        <v>0</v>
      </c>
    </row>
    <row r="1019" spans="1:28" hidden="1" x14ac:dyDescent="0.2">
      <c r="A1019" s="1" t="s">
        <v>19</v>
      </c>
      <c r="B1019" s="1" t="s">
        <v>19</v>
      </c>
      <c r="D1019" s="3" t="s">
        <v>2510</v>
      </c>
      <c r="E1019" s="3" t="s">
        <v>2940</v>
      </c>
      <c r="F1019" s="3" t="s">
        <v>3102</v>
      </c>
      <c r="G1019" s="3" t="s">
        <v>26269</v>
      </c>
      <c r="H1019" s="3" t="s">
        <v>3109</v>
      </c>
      <c r="I1019" s="6">
        <v>80830</v>
      </c>
      <c r="J1019" s="7" t="s">
        <v>3112</v>
      </c>
      <c r="K1019" s="8">
        <v>8083090</v>
      </c>
      <c r="M1019" s="3" t="s">
        <v>2639</v>
      </c>
      <c r="N1019" s="9">
        <v>2.5000000000000001E-2</v>
      </c>
      <c r="O1019" s="9" t="b">
        <v>0</v>
      </c>
      <c r="P1019" s="10">
        <v>9.5475659003178099E-4</v>
      </c>
      <c r="Q1019" s="3" t="s">
        <v>25</v>
      </c>
      <c r="R1019" s="3" t="s">
        <v>3113</v>
      </c>
      <c r="S1019" s="14">
        <v>8083090</v>
      </c>
      <c r="T1019" s="21">
        <v>96.073954999999955</v>
      </c>
      <c r="U1019" s="22">
        <v>79.60041766666663</v>
      </c>
      <c r="V1019" s="22">
        <v>12.804447666666665</v>
      </c>
      <c r="W1019" s="22">
        <v>3.6690896666666699</v>
      </c>
      <c r="X1019" s="22">
        <f t="shared" si="19"/>
        <v>1.9900104416666657</v>
      </c>
      <c r="Y1019" s="8" t="b">
        <v>0</v>
      </c>
      <c r="Z1019" s="8" t="b">
        <v>0</v>
      </c>
      <c r="AA1019" s="8" t="b">
        <v>0</v>
      </c>
      <c r="AB1019" s="8" t="b">
        <v>0</v>
      </c>
    </row>
    <row r="1020" spans="1:28" hidden="1" x14ac:dyDescent="0.2">
      <c r="A1020" s="1" t="s">
        <v>19</v>
      </c>
      <c r="B1020" s="1" t="s">
        <v>19</v>
      </c>
      <c r="D1020" s="3" t="s">
        <v>2510</v>
      </c>
      <c r="E1020" s="3" t="s">
        <v>2940</v>
      </c>
      <c r="F1020" s="3" t="s">
        <v>3102</v>
      </c>
      <c r="G1020" s="3" t="s">
        <v>26269</v>
      </c>
      <c r="H1020" s="3" t="s">
        <v>3114</v>
      </c>
      <c r="I1020" s="6">
        <v>80840</v>
      </c>
      <c r="J1020" s="7" t="s">
        <v>3115</v>
      </c>
      <c r="K1020" s="8">
        <v>8084000</v>
      </c>
      <c r="L1020" s="3">
        <v>7.2</v>
      </c>
      <c r="N1020" s="9">
        <v>7.1999999999999995E-2</v>
      </c>
      <c r="O1020" s="9" t="b">
        <v>1</v>
      </c>
      <c r="P1020" s="10">
        <v>1.6328817788394854E-5</v>
      </c>
      <c r="Q1020" s="3" t="s">
        <v>25</v>
      </c>
      <c r="R1020" s="3" t="s">
        <v>3116</v>
      </c>
      <c r="S1020" s="14">
        <v>8084000</v>
      </c>
      <c r="T1020" s="21">
        <v>0.7055011666666674</v>
      </c>
      <c r="U1020" s="22">
        <v>0.43606950000000033</v>
      </c>
      <c r="V1020" s="22">
        <v>0.26927166666666696</v>
      </c>
      <c r="W1020" s="22">
        <v>1.6000000000000001E-4</v>
      </c>
      <c r="X1020" s="22">
        <f t="shared" si="19"/>
        <v>3.139700400000002E-2</v>
      </c>
      <c r="Y1020" s="8" t="b">
        <v>0</v>
      </c>
      <c r="Z1020" s="8" t="b">
        <v>0</v>
      </c>
      <c r="AA1020" s="8" t="b">
        <v>0</v>
      </c>
      <c r="AB1020" s="8" t="b">
        <v>0</v>
      </c>
    </row>
    <row r="1021" spans="1:28" hidden="1" x14ac:dyDescent="0.2">
      <c r="A1021" s="1" t="s">
        <v>19</v>
      </c>
      <c r="B1021" s="1" t="s">
        <v>19</v>
      </c>
      <c r="D1021" s="3" t="s">
        <v>2510</v>
      </c>
      <c r="E1021" s="3" t="s">
        <v>2940</v>
      </c>
      <c r="F1021" s="3" t="s">
        <v>3117</v>
      </c>
      <c r="G1021" s="3" t="s">
        <v>26270</v>
      </c>
      <c r="H1021" s="3" t="s">
        <v>3118</v>
      </c>
      <c r="I1021" s="6">
        <v>80910</v>
      </c>
      <c r="J1021" s="7" t="s">
        <v>3119</v>
      </c>
      <c r="K1021" s="8">
        <v>8091000</v>
      </c>
      <c r="M1021" s="3" t="s">
        <v>2639</v>
      </c>
      <c r="N1021" s="9">
        <v>0.2</v>
      </c>
      <c r="O1021" s="9" t="b">
        <v>0</v>
      </c>
      <c r="P1021" s="10">
        <v>6.0898100482445804E-3</v>
      </c>
      <c r="Q1021" s="3" t="s">
        <v>25</v>
      </c>
      <c r="R1021" s="3" t="s">
        <v>3120</v>
      </c>
      <c r="S1021" s="14">
        <v>8091000</v>
      </c>
      <c r="T1021" s="21">
        <v>15.259988833333324</v>
      </c>
      <c r="U1021" s="22">
        <v>12.712040666666661</v>
      </c>
      <c r="V1021" s="22">
        <v>2.0832959999999963</v>
      </c>
      <c r="W1021" s="22">
        <v>0.46465216666666698</v>
      </c>
      <c r="X1021" s="22">
        <f t="shared" si="19"/>
        <v>2.5424081333333324</v>
      </c>
      <c r="Y1021" s="8" t="b">
        <v>0</v>
      </c>
      <c r="Z1021" s="8" t="b">
        <v>0</v>
      </c>
      <c r="AA1021" s="8" t="b">
        <v>0</v>
      </c>
      <c r="AB1021" s="8" t="b">
        <v>0</v>
      </c>
    </row>
    <row r="1022" spans="1:28" hidden="1" x14ac:dyDescent="0.2">
      <c r="A1022" s="1" t="s">
        <v>19</v>
      </c>
      <c r="B1022" s="1" t="s">
        <v>19</v>
      </c>
      <c r="D1022" s="3" t="s">
        <v>2510</v>
      </c>
      <c r="E1022" s="3" t="s">
        <v>2940</v>
      </c>
      <c r="F1022" s="3" t="s">
        <v>3117</v>
      </c>
      <c r="G1022" s="3" t="s">
        <v>26270</v>
      </c>
      <c r="H1022" s="3" t="s">
        <v>3121</v>
      </c>
      <c r="I1022" s="6">
        <v>80921</v>
      </c>
      <c r="J1022" s="7" t="s">
        <v>3122</v>
      </c>
      <c r="K1022" s="8">
        <v>8092100</v>
      </c>
      <c r="M1022" s="3" t="s">
        <v>2639</v>
      </c>
      <c r="N1022" s="9">
        <v>0.12</v>
      </c>
      <c r="O1022" s="9" t="b">
        <v>0</v>
      </c>
      <c r="P1022" s="10">
        <v>0</v>
      </c>
      <c r="Q1022" s="3" t="s">
        <v>25</v>
      </c>
      <c r="R1022" s="3" t="s">
        <v>3123</v>
      </c>
      <c r="S1022" s="14">
        <v>8092100</v>
      </c>
      <c r="T1022" s="21">
        <v>1.2621910000000003</v>
      </c>
      <c r="U1022" s="22">
        <v>1.2497930000000004</v>
      </c>
      <c r="V1022" s="22">
        <v>1.2397999999999999E-2</v>
      </c>
      <c r="W1022" s="22">
        <v>0</v>
      </c>
      <c r="X1022" s="22">
        <f t="shared" si="19"/>
        <v>0.14997516000000005</v>
      </c>
      <c r="Y1022" s="8" t="b">
        <v>0</v>
      </c>
      <c r="Z1022" s="8" t="b">
        <v>0</v>
      </c>
      <c r="AA1022" s="8" t="b">
        <v>0</v>
      </c>
      <c r="AB1022" s="8" t="b">
        <v>0</v>
      </c>
    </row>
    <row r="1023" spans="1:28" hidden="1" x14ac:dyDescent="0.2">
      <c r="A1023" s="1" t="s">
        <v>19</v>
      </c>
      <c r="B1023" s="1" t="s">
        <v>19</v>
      </c>
      <c r="D1023" s="3" t="s">
        <v>2510</v>
      </c>
      <c r="E1023" s="3" t="s">
        <v>2940</v>
      </c>
      <c r="F1023" s="3" t="s">
        <v>3117</v>
      </c>
      <c r="G1023" s="3" t="s">
        <v>26270</v>
      </c>
      <c r="H1023" s="3" t="s">
        <v>3124</v>
      </c>
      <c r="I1023" s="6">
        <v>80929</v>
      </c>
      <c r="J1023" s="7" t="s">
        <v>3125</v>
      </c>
      <c r="K1023" s="8">
        <v>8092900</v>
      </c>
      <c r="M1023" s="3" t="s">
        <v>2639</v>
      </c>
      <c r="N1023" s="9">
        <v>0.12</v>
      </c>
      <c r="O1023" s="9" t="b">
        <v>0</v>
      </c>
      <c r="P1023" s="10">
        <v>1.6875654374968983E-2</v>
      </c>
      <c r="Q1023" s="3" t="s">
        <v>25</v>
      </c>
      <c r="R1023" s="3" t="s">
        <v>3126</v>
      </c>
      <c r="S1023" s="14">
        <v>8092900</v>
      </c>
      <c r="T1023" s="21">
        <v>43.590737500000039</v>
      </c>
      <c r="U1023" s="22">
        <v>24.8261826666667</v>
      </c>
      <c r="V1023" s="22">
        <v>12.634369666666668</v>
      </c>
      <c r="W1023" s="22">
        <v>6.1301851666666698</v>
      </c>
      <c r="X1023" s="22">
        <f t="shared" si="19"/>
        <v>2.979141920000004</v>
      </c>
      <c r="Y1023" s="8" t="b">
        <v>0</v>
      </c>
      <c r="Z1023" s="8" t="b">
        <v>0</v>
      </c>
      <c r="AA1023" s="8" t="b">
        <v>0</v>
      </c>
      <c r="AB1023" s="8" t="b">
        <v>0</v>
      </c>
    </row>
    <row r="1024" spans="1:28" hidden="1" x14ac:dyDescent="0.2">
      <c r="A1024" s="1" t="s">
        <v>19</v>
      </c>
      <c r="B1024" s="1" t="s">
        <v>19</v>
      </c>
      <c r="D1024" s="3" t="s">
        <v>2510</v>
      </c>
      <c r="E1024" s="3" t="s">
        <v>2940</v>
      </c>
      <c r="F1024" s="3" t="s">
        <v>3117</v>
      </c>
      <c r="G1024" s="3" t="s">
        <v>26270</v>
      </c>
      <c r="H1024" s="3" t="s">
        <v>3127</v>
      </c>
      <c r="I1024" s="6">
        <v>80930</v>
      </c>
      <c r="J1024" s="7" t="s">
        <v>3128</v>
      </c>
      <c r="K1024" s="8">
        <v>8093010</v>
      </c>
      <c r="M1024" s="3" t="s">
        <v>2639</v>
      </c>
      <c r="N1024" s="9">
        <v>0.17599999999999999</v>
      </c>
      <c r="O1024" s="9" t="b">
        <v>0</v>
      </c>
      <c r="P1024" s="10">
        <v>5.0290327272163376E-4</v>
      </c>
      <c r="Q1024" s="3" t="s">
        <v>25</v>
      </c>
      <c r="R1024" s="3" t="s">
        <v>3129</v>
      </c>
      <c r="S1024" s="14">
        <v>8093010</v>
      </c>
      <c r="T1024" s="21">
        <v>66.379227333333347</v>
      </c>
      <c r="U1024" s="22">
        <v>53.590499666666673</v>
      </c>
      <c r="V1024" s="22">
        <v>12.599055333333336</v>
      </c>
      <c r="W1024" s="22">
        <v>0.1896723333333333</v>
      </c>
      <c r="X1024" s="22">
        <f t="shared" si="19"/>
        <v>9.4319279413333348</v>
      </c>
      <c r="Y1024" s="8" t="b">
        <v>0</v>
      </c>
      <c r="Z1024" s="8" t="b">
        <v>0</v>
      </c>
      <c r="AA1024" s="8" t="b">
        <v>0</v>
      </c>
      <c r="AB1024" s="8" t="b">
        <v>0</v>
      </c>
    </row>
    <row r="1025" spans="1:28" hidden="1" x14ac:dyDescent="0.2">
      <c r="A1025" s="1" t="s">
        <v>19</v>
      </c>
      <c r="B1025" s="1" t="s">
        <v>19</v>
      </c>
      <c r="D1025" s="3" t="s">
        <v>2510</v>
      </c>
      <c r="E1025" s="3" t="s">
        <v>2940</v>
      </c>
      <c r="F1025" s="3" t="s">
        <v>3117</v>
      </c>
      <c r="G1025" s="3" t="s">
        <v>26270</v>
      </c>
      <c r="H1025" s="3" t="s">
        <v>3127</v>
      </c>
      <c r="I1025" s="6">
        <v>80930</v>
      </c>
      <c r="J1025" s="7" t="s">
        <v>3130</v>
      </c>
      <c r="K1025" s="8">
        <v>8093090</v>
      </c>
      <c r="M1025" s="3" t="s">
        <v>2639</v>
      </c>
      <c r="N1025" s="9">
        <v>0.17599999999999999</v>
      </c>
      <c r="O1025" s="9" t="b">
        <v>0</v>
      </c>
      <c r="P1025" s="10">
        <v>9.12356145497483E-4</v>
      </c>
      <c r="Q1025" s="3" t="s">
        <v>25</v>
      </c>
      <c r="R1025" s="3" t="s">
        <v>3131</v>
      </c>
      <c r="S1025" s="14">
        <v>8093090</v>
      </c>
      <c r="T1025" s="21">
        <v>29.957801166666663</v>
      </c>
      <c r="U1025" s="22">
        <v>24.269665999999997</v>
      </c>
      <c r="V1025" s="22">
        <v>5.5328386666666685</v>
      </c>
      <c r="W1025" s="22">
        <v>0.1552965</v>
      </c>
      <c r="X1025" s="22">
        <f t="shared" si="19"/>
        <v>4.2714612159999996</v>
      </c>
      <c r="Y1025" s="8" t="b">
        <v>0</v>
      </c>
      <c r="Z1025" s="8" t="b">
        <v>0</v>
      </c>
      <c r="AA1025" s="8" t="b">
        <v>0</v>
      </c>
      <c r="AB1025" s="8" t="b">
        <v>0</v>
      </c>
    </row>
    <row r="1026" spans="1:28" hidden="1" x14ac:dyDescent="0.2">
      <c r="A1026" s="1" t="s">
        <v>19</v>
      </c>
      <c r="B1026" s="1" t="s">
        <v>19</v>
      </c>
      <c r="D1026" s="3" t="s">
        <v>2510</v>
      </c>
      <c r="E1026" s="3" t="s">
        <v>2940</v>
      </c>
      <c r="F1026" s="3" t="s">
        <v>3117</v>
      </c>
      <c r="G1026" s="3" t="s">
        <v>26270</v>
      </c>
      <c r="H1026" s="3" t="s">
        <v>3132</v>
      </c>
      <c r="I1026" s="6">
        <v>80940</v>
      </c>
      <c r="J1026" s="7" t="s">
        <v>3133</v>
      </c>
      <c r="K1026" s="8">
        <v>8094005</v>
      </c>
      <c r="M1026" s="3" t="s">
        <v>2639</v>
      </c>
      <c r="N1026" s="9">
        <v>6.4000000000000001E-2</v>
      </c>
      <c r="O1026" s="9" t="b">
        <v>0</v>
      </c>
      <c r="P1026" s="10">
        <v>4.3765948149646604E-4</v>
      </c>
      <c r="Q1026" s="3" t="s">
        <v>25</v>
      </c>
      <c r="R1026" s="3" t="s">
        <v>3134</v>
      </c>
      <c r="S1026" s="14">
        <v>8094005</v>
      </c>
      <c r="T1026" s="21">
        <v>53.51019150000009</v>
      </c>
      <c r="U1026" s="22">
        <v>30.584383333333385</v>
      </c>
      <c r="V1026" s="22">
        <v>22.559882500000032</v>
      </c>
      <c r="W1026" s="22">
        <v>0.36592566666666626</v>
      </c>
      <c r="X1026" s="22">
        <f t="shared" si="19"/>
        <v>1.9574005333333366</v>
      </c>
      <c r="Y1026" s="8" t="b">
        <v>0</v>
      </c>
      <c r="Z1026" s="8" t="b">
        <v>0</v>
      </c>
      <c r="AA1026" s="8" t="b">
        <v>0</v>
      </c>
      <c r="AB1026" s="8" t="b">
        <v>0</v>
      </c>
    </row>
    <row r="1027" spans="1:28" hidden="1" x14ac:dyDescent="0.2">
      <c r="A1027" s="1" t="s">
        <v>19</v>
      </c>
      <c r="B1027" s="1" t="s">
        <v>19</v>
      </c>
      <c r="D1027" s="3" t="s">
        <v>2510</v>
      </c>
      <c r="E1027" s="3" t="s">
        <v>2940</v>
      </c>
      <c r="F1027" s="3" t="s">
        <v>3117</v>
      </c>
      <c r="G1027" s="3" t="s">
        <v>26270</v>
      </c>
      <c r="H1027" s="3" t="s">
        <v>3132</v>
      </c>
      <c r="I1027" s="6">
        <v>80940</v>
      </c>
      <c r="J1027" s="7" t="s">
        <v>3135</v>
      </c>
      <c r="K1027" s="8">
        <v>8094090</v>
      </c>
      <c r="L1027" s="3">
        <v>12</v>
      </c>
      <c r="N1027" s="9">
        <v>0.12</v>
      </c>
      <c r="O1027" s="9" t="b">
        <v>1</v>
      </c>
      <c r="P1027" s="10">
        <v>0</v>
      </c>
      <c r="Q1027" s="3" t="s">
        <v>25</v>
      </c>
      <c r="R1027" s="3" t="s">
        <v>3136</v>
      </c>
      <c r="S1027" s="14">
        <v>8094090</v>
      </c>
      <c r="T1027" s="21">
        <v>2.2034666666666699E-2</v>
      </c>
      <c r="U1027" s="22">
        <v>2.2034666666666699E-2</v>
      </c>
      <c r="V1027" s="22">
        <v>0</v>
      </c>
      <c r="W1027" s="22">
        <v>0</v>
      </c>
      <c r="X1027" s="22">
        <f t="shared" si="19"/>
        <v>2.6441600000000039E-3</v>
      </c>
      <c r="Y1027" s="8" t="b">
        <v>0</v>
      </c>
      <c r="Z1027" s="8" t="b">
        <v>0</v>
      </c>
      <c r="AA1027" s="8" t="b">
        <v>0</v>
      </c>
      <c r="AB1027" s="8" t="b">
        <v>0</v>
      </c>
    </row>
    <row r="1028" spans="1:28" hidden="1" x14ac:dyDescent="0.2">
      <c r="A1028" s="1" t="s">
        <v>19</v>
      </c>
      <c r="B1028" s="1" t="s">
        <v>19</v>
      </c>
      <c r="D1028" s="3" t="s">
        <v>2510</v>
      </c>
      <c r="E1028" s="3" t="s">
        <v>2940</v>
      </c>
      <c r="F1028" s="3" t="s">
        <v>3137</v>
      </c>
      <c r="G1028" s="3" t="s">
        <v>26271</v>
      </c>
      <c r="H1028" s="3" t="s">
        <v>3138</v>
      </c>
      <c r="I1028" s="6">
        <v>81010</v>
      </c>
      <c r="J1028" s="7" t="s">
        <v>3139</v>
      </c>
      <c r="K1028" s="8">
        <v>8101000</v>
      </c>
      <c r="L1028" s="12">
        <v>12.8</v>
      </c>
      <c r="N1028" s="9">
        <v>0.128</v>
      </c>
      <c r="O1028" s="9" t="b">
        <v>1</v>
      </c>
      <c r="P1028" s="10">
        <v>0</v>
      </c>
      <c r="Q1028" s="3" t="s">
        <v>25</v>
      </c>
      <c r="R1028" s="3" t="s">
        <v>3140</v>
      </c>
      <c r="S1028" s="14">
        <v>8101000</v>
      </c>
      <c r="T1028" s="21">
        <v>0</v>
      </c>
      <c r="U1028" s="22">
        <v>0</v>
      </c>
      <c r="V1028" s="22">
        <v>0</v>
      </c>
      <c r="W1028" s="22">
        <v>0</v>
      </c>
      <c r="X1028" s="22">
        <f t="shared" si="19"/>
        <v>0</v>
      </c>
      <c r="Y1028" s="8" t="b">
        <v>0</v>
      </c>
      <c r="Z1028" s="8" t="b">
        <v>0</v>
      </c>
      <c r="AA1028" s="8" t="b">
        <v>0</v>
      </c>
      <c r="AB1028" s="8" t="b">
        <v>0</v>
      </c>
    </row>
    <row r="1029" spans="1:28" hidden="1" x14ac:dyDescent="0.2">
      <c r="A1029" s="1" t="s">
        <v>19</v>
      </c>
      <c r="B1029" s="1" t="s">
        <v>19</v>
      </c>
      <c r="D1029" s="3" t="s">
        <v>2510</v>
      </c>
      <c r="E1029" s="3" t="s">
        <v>2940</v>
      </c>
      <c r="F1029" s="3" t="s">
        <v>3137</v>
      </c>
      <c r="G1029" s="3" t="s">
        <v>26271</v>
      </c>
      <c r="H1029" s="3" t="s">
        <v>3141</v>
      </c>
      <c r="I1029" s="6">
        <v>81020</v>
      </c>
      <c r="J1029" s="7" t="s">
        <v>3142</v>
      </c>
      <c r="K1029" s="8">
        <v>8102010</v>
      </c>
      <c r="L1029" s="3">
        <v>8.8000000000000007</v>
      </c>
      <c r="N1029" s="9">
        <v>8.7999999999999995E-2</v>
      </c>
      <c r="O1029" s="9" t="b">
        <v>1</v>
      </c>
      <c r="P1029" s="10">
        <v>0</v>
      </c>
      <c r="Q1029" s="3" t="s">
        <v>25</v>
      </c>
      <c r="R1029" s="3" t="s">
        <v>3143</v>
      </c>
      <c r="S1029" s="14">
        <v>8102010</v>
      </c>
      <c r="T1029" s="21">
        <v>0</v>
      </c>
      <c r="U1029" s="22">
        <v>0</v>
      </c>
      <c r="V1029" s="22">
        <v>0</v>
      </c>
      <c r="W1029" s="22">
        <v>0</v>
      </c>
      <c r="X1029" s="22">
        <f t="shared" si="19"/>
        <v>0</v>
      </c>
      <c r="Y1029" s="8" t="b">
        <v>0</v>
      </c>
      <c r="Z1029" s="8" t="b">
        <v>0</v>
      </c>
      <c r="AA1029" s="8" t="b">
        <v>0</v>
      </c>
      <c r="AB1029" s="8" t="b">
        <v>0</v>
      </c>
    </row>
    <row r="1030" spans="1:28" hidden="1" x14ac:dyDescent="0.2">
      <c r="A1030" s="1" t="s">
        <v>19</v>
      </c>
      <c r="B1030" s="1" t="s">
        <v>19</v>
      </c>
      <c r="D1030" s="3" t="s">
        <v>2510</v>
      </c>
      <c r="E1030" s="3" t="s">
        <v>2940</v>
      </c>
      <c r="F1030" s="3" t="s">
        <v>3137</v>
      </c>
      <c r="G1030" s="3" t="s">
        <v>26271</v>
      </c>
      <c r="H1030" s="3" t="s">
        <v>3141</v>
      </c>
      <c r="I1030" s="6">
        <v>81020</v>
      </c>
      <c r="J1030" s="7" t="s">
        <v>3144</v>
      </c>
      <c r="K1030" s="8">
        <v>8102090</v>
      </c>
      <c r="L1030" s="3">
        <v>9.6</v>
      </c>
      <c r="N1030" s="9">
        <v>9.6000000000000002E-2</v>
      </c>
      <c r="O1030" s="9" t="b">
        <v>1</v>
      </c>
      <c r="P1030" s="10">
        <v>0</v>
      </c>
      <c r="Q1030" s="3" t="s">
        <v>25</v>
      </c>
      <c r="R1030" s="3" t="s">
        <v>3145</v>
      </c>
      <c r="S1030" s="14">
        <v>8102090</v>
      </c>
      <c r="T1030" s="21">
        <v>0</v>
      </c>
      <c r="U1030" s="22">
        <v>0</v>
      </c>
      <c r="V1030" s="22">
        <v>0</v>
      </c>
      <c r="W1030" s="22">
        <v>0</v>
      </c>
      <c r="X1030" s="22">
        <f t="shared" si="19"/>
        <v>0</v>
      </c>
      <c r="Y1030" s="8" t="b">
        <v>0</v>
      </c>
      <c r="Z1030" s="8" t="b">
        <v>0</v>
      </c>
      <c r="AA1030" s="8" t="b">
        <v>0</v>
      </c>
      <c r="AB1030" s="8" t="b">
        <v>0</v>
      </c>
    </row>
    <row r="1031" spans="1:28" hidden="1" x14ac:dyDescent="0.2">
      <c r="A1031" s="1" t="s">
        <v>19</v>
      </c>
      <c r="B1031" s="1" t="s">
        <v>19</v>
      </c>
      <c r="D1031" s="3" t="s">
        <v>2510</v>
      </c>
      <c r="E1031" s="3" t="s">
        <v>2940</v>
      </c>
      <c r="F1031" s="3" t="s">
        <v>3137</v>
      </c>
      <c r="G1031" s="3" t="s">
        <v>26271</v>
      </c>
      <c r="H1031" s="3" t="s">
        <v>3146</v>
      </c>
      <c r="I1031" s="6">
        <v>81030</v>
      </c>
      <c r="J1031" s="7" t="s">
        <v>3147</v>
      </c>
      <c r="K1031" s="8">
        <v>8103010</v>
      </c>
      <c r="L1031" s="3">
        <v>8.8000000000000007</v>
      </c>
      <c r="N1031" s="9">
        <v>8.7999999999999995E-2</v>
      </c>
      <c r="O1031" s="9" t="b">
        <v>1</v>
      </c>
      <c r="P1031" s="10">
        <v>0</v>
      </c>
      <c r="Q1031" s="3" t="s">
        <v>25</v>
      </c>
      <c r="R1031" s="3" t="s">
        <v>3148</v>
      </c>
      <c r="S1031" s="14">
        <v>8103010</v>
      </c>
      <c r="T1031" s="21">
        <v>0</v>
      </c>
      <c r="U1031" s="22">
        <v>0</v>
      </c>
      <c r="V1031" s="22">
        <v>0</v>
      </c>
      <c r="W1031" s="22">
        <v>0</v>
      </c>
      <c r="X1031" s="22">
        <f t="shared" si="19"/>
        <v>0</v>
      </c>
      <c r="Y1031" s="8" t="b">
        <v>0</v>
      </c>
      <c r="Z1031" s="8" t="b">
        <v>0</v>
      </c>
      <c r="AA1031" s="8" t="b">
        <v>0</v>
      </c>
      <c r="AB1031" s="8" t="b">
        <v>0</v>
      </c>
    </row>
    <row r="1032" spans="1:28" hidden="1" x14ac:dyDescent="0.2">
      <c r="A1032" s="1" t="s">
        <v>19</v>
      </c>
      <c r="B1032" s="1" t="s">
        <v>19</v>
      </c>
      <c r="D1032" s="3" t="s">
        <v>2510</v>
      </c>
      <c r="E1032" s="3" t="s">
        <v>2940</v>
      </c>
      <c r="F1032" s="3" t="s">
        <v>3137</v>
      </c>
      <c r="G1032" s="3" t="s">
        <v>26271</v>
      </c>
      <c r="H1032" s="3" t="s">
        <v>3146</v>
      </c>
      <c r="I1032" s="6">
        <v>81030</v>
      </c>
      <c r="J1032" s="7" t="s">
        <v>3149</v>
      </c>
      <c r="K1032" s="8">
        <v>8103030</v>
      </c>
      <c r="L1032" s="3">
        <v>8.8000000000000007</v>
      </c>
      <c r="N1032" s="9">
        <v>8.7999999999999995E-2</v>
      </c>
      <c r="O1032" s="9" t="b">
        <v>1</v>
      </c>
      <c r="P1032" s="10">
        <v>0</v>
      </c>
      <c r="Q1032" s="3" t="s">
        <v>25</v>
      </c>
      <c r="R1032" s="3" t="s">
        <v>3150</v>
      </c>
      <c r="S1032" s="14">
        <v>8103030</v>
      </c>
      <c r="T1032" s="21">
        <v>0</v>
      </c>
      <c r="U1032" s="22">
        <v>0</v>
      </c>
      <c r="V1032" s="22">
        <v>0</v>
      </c>
      <c r="W1032" s="22">
        <v>0</v>
      </c>
      <c r="X1032" s="22">
        <f t="shared" ref="X1032:X1095" si="20">U1032*N1032</f>
        <v>0</v>
      </c>
      <c r="Y1032" s="8" t="b">
        <v>0</v>
      </c>
      <c r="Z1032" s="8" t="b">
        <v>0</v>
      </c>
      <c r="AA1032" s="8" t="b">
        <v>0</v>
      </c>
      <c r="AB1032" s="8" t="b">
        <v>0</v>
      </c>
    </row>
    <row r="1033" spans="1:28" hidden="1" x14ac:dyDescent="0.2">
      <c r="A1033" s="1" t="s">
        <v>19</v>
      </c>
      <c r="B1033" s="1" t="s">
        <v>19</v>
      </c>
      <c r="D1033" s="3" t="s">
        <v>2510</v>
      </c>
      <c r="E1033" s="3" t="s">
        <v>2940</v>
      </c>
      <c r="F1033" s="3" t="s">
        <v>3137</v>
      </c>
      <c r="G1033" s="3" t="s">
        <v>26271</v>
      </c>
      <c r="H1033" s="3" t="s">
        <v>3146</v>
      </c>
      <c r="I1033" s="6">
        <v>81030</v>
      </c>
      <c r="J1033" s="7" t="s">
        <v>3151</v>
      </c>
      <c r="K1033" s="8">
        <v>8103090</v>
      </c>
      <c r="L1033" s="3">
        <v>9.6</v>
      </c>
      <c r="N1033" s="9">
        <v>9.6000000000000002E-2</v>
      </c>
      <c r="O1033" s="9" t="b">
        <v>1</v>
      </c>
      <c r="P1033" s="10">
        <v>0</v>
      </c>
      <c r="Q1033" s="3" t="s">
        <v>25</v>
      </c>
      <c r="R1033" s="3" t="s">
        <v>3152</v>
      </c>
      <c r="S1033" s="14">
        <v>8103090</v>
      </c>
      <c r="T1033" s="21">
        <v>0</v>
      </c>
      <c r="U1033" s="22">
        <v>0</v>
      </c>
      <c r="V1033" s="22">
        <v>0</v>
      </c>
      <c r="W1033" s="22">
        <v>0</v>
      </c>
      <c r="X1033" s="22">
        <f t="shared" si="20"/>
        <v>0</v>
      </c>
      <c r="Y1033" s="8" t="b">
        <v>0</v>
      </c>
      <c r="Z1033" s="8" t="b">
        <v>0</v>
      </c>
      <c r="AA1033" s="8" t="b">
        <v>0</v>
      </c>
      <c r="AB1033" s="8" t="b">
        <v>0</v>
      </c>
    </row>
    <row r="1034" spans="1:28" hidden="1" x14ac:dyDescent="0.2">
      <c r="A1034" s="1" t="s">
        <v>19</v>
      </c>
      <c r="B1034" s="1" t="s">
        <v>19</v>
      </c>
      <c r="D1034" s="3" t="s">
        <v>2510</v>
      </c>
      <c r="E1034" s="3" t="s">
        <v>2940</v>
      </c>
      <c r="F1034" s="3" t="s">
        <v>3137</v>
      </c>
      <c r="G1034" s="3" t="s">
        <v>26271</v>
      </c>
      <c r="H1034" s="3" t="s">
        <v>3153</v>
      </c>
      <c r="I1034" s="6">
        <v>81040</v>
      </c>
      <c r="J1034" s="7" t="s">
        <v>3154</v>
      </c>
      <c r="K1034" s="8">
        <v>8104010</v>
      </c>
      <c r="L1034" s="3">
        <v>0</v>
      </c>
      <c r="N1034" s="9">
        <v>0</v>
      </c>
      <c r="O1034" s="9" t="b">
        <v>1</v>
      </c>
      <c r="P1034" s="10">
        <v>0</v>
      </c>
      <c r="Q1034" s="3" t="s">
        <v>25</v>
      </c>
      <c r="R1034" s="3" t="s">
        <v>3155</v>
      </c>
      <c r="S1034" s="14">
        <v>8104010</v>
      </c>
      <c r="T1034" s="21">
        <v>0</v>
      </c>
      <c r="U1034" s="22">
        <v>0</v>
      </c>
      <c r="V1034" s="22">
        <v>0</v>
      </c>
      <c r="W1034" s="22">
        <v>0</v>
      </c>
      <c r="X1034" s="22">
        <f t="shared" si="20"/>
        <v>0</v>
      </c>
      <c r="Y1034" s="8" t="b">
        <v>0</v>
      </c>
      <c r="Z1034" s="8" t="b">
        <v>0</v>
      </c>
      <c r="AA1034" s="8" t="b">
        <v>0</v>
      </c>
      <c r="AB1034" s="8" t="b">
        <v>0</v>
      </c>
    </row>
    <row r="1035" spans="1:28" x14ac:dyDescent="0.2">
      <c r="A1035" s="1" t="s">
        <v>19</v>
      </c>
      <c r="B1035" s="1" t="s">
        <v>19</v>
      </c>
      <c r="D1035" s="3" t="s">
        <v>2510</v>
      </c>
      <c r="E1035" s="3" t="s">
        <v>2624</v>
      </c>
      <c r="F1035" s="3" t="s">
        <v>2701</v>
      </c>
      <c r="G1035" s="3" t="s">
        <v>26255</v>
      </c>
      <c r="H1035" s="3" t="s">
        <v>2705</v>
      </c>
      <c r="I1035" s="6">
        <v>70820</v>
      </c>
      <c r="J1035" s="7" t="s">
        <v>2706</v>
      </c>
      <c r="K1035" s="8">
        <v>7082000</v>
      </c>
      <c r="M1035" s="3" t="s">
        <v>2707</v>
      </c>
      <c r="N1035" s="9">
        <v>0.104</v>
      </c>
      <c r="O1035" s="9" t="b">
        <v>0</v>
      </c>
      <c r="P1035" s="10">
        <v>6.2360448422746247E-2</v>
      </c>
      <c r="Q1035" s="3" t="s">
        <v>25</v>
      </c>
      <c r="R1035" s="3" t="s">
        <v>2708</v>
      </c>
      <c r="S1035" s="14">
        <v>7082000</v>
      </c>
      <c r="T1035" s="21">
        <v>83.335781499999982</v>
      </c>
      <c r="U1035" s="22">
        <v>16.924037833333326</v>
      </c>
      <c r="V1035" s="22">
        <v>16.441967666666663</v>
      </c>
      <c r="W1035" s="22">
        <v>49.969775999999996</v>
      </c>
      <c r="X1035" s="22">
        <f t="shared" si="20"/>
        <v>1.7600999346666659</v>
      </c>
      <c r="Y1035" s="8" t="b">
        <v>0</v>
      </c>
      <c r="Z1035" s="8" t="b">
        <v>1</v>
      </c>
      <c r="AA1035" s="8" t="b">
        <v>0</v>
      </c>
      <c r="AB1035" s="8" t="b">
        <v>1</v>
      </c>
    </row>
    <row r="1036" spans="1:28" hidden="1" x14ac:dyDescent="0.2">
      <c r="A1036" s="1" t="s">
        <v>19</v>
      </c>
      <c r="B1036" s="1" t="s">
        <v>19</v>
      </c>
      <c r="D1036" s="3" t="s">
        <v>2510</v>
      </c>
      <c r="E1036" s="3" t="s">
        <v>2940</v>
      </c>
      <c r="F1036" s="3" t="s">
        <v>3137</v>
      </c>
      <c r="G1036" s="3" t="s">
        <v>26271</v>
      </c>
      <c r="H1036" s="3" t="s">
        <v>3153</v>
      </c>
      <c r="I1036" s="6">
        <v>81040</v>
      </c>
      <c r="J1036" s="7" t="s">
        <v>3156</v>
      </c>
      <c r="K1036" s="8">
        <v>8104030</v>
      </c>
      <c r="L1036" s="3">
        <v>3.2</v>
      </c>
      <c r="N1036" s="9">
        <v>3.2000000000000001E-2</v>
      </c>
      <c r="O1036" s="9" t="b">
        <v>1</v>
      </c>
      <c r="P1036" s="10">
        <v>0</v>
      </c>
      <c r="Q1036" s="3" t="s">
        <v>25</v>
      </c>
      <c r="R1036" s="3" t="s">
        <v>3157</v>
      </c>
      <c r="S1036" s="14">
        <v>8104030</v>
      </c>
      <c r="T1036" s="21">
        <v>0</v>
      </c>
      <c r="U1036" s="22">
        <v>0</v>
      </c>
      <c r="V1036" s="22">
        <v>0</v>
      </c>
      <c r="W1036" s="22">
        <v>0</v>
      </c>
      <c r="X1036" s="22">
        <f t="shared" si="20"/>
        <v>0</v>
      </c>
      <c r="Y1036" s="8" t="b">
        <v>0</v>
      </c>
      <c r="Z1036" s="8" t="b">
        <v>0</v>
      </c>
      <c r="AA1036" s="8" t="b">
        <v>0</v>
      </c>
      <c r="AB1036" s="8" t="b">
        <v>0</v>
      </c>
    </row>
    <row r="1037" spans="1:28" hidden="1" x14ac:dyDescent="0.2">
      <c r="A1037" s="1" t="s">
        <v>19</v>
      </c>
      <c r="B1037" s="1" t="s">
        <v>19</v>
      </c>
      <c r="D1037" s="3" t="s">
        <v>2510</v>
      </c>
      <c r="E1037" s="3" t="s">
        <v>2940</v>
      </c>
      <c r="F1037" s="3" t="s">
        <v>3137</v>
      </c>
      <c r="G1037" s="3" t="s">
        <v>26271</v>
      </c>
      <c r="H1037" s="3" t="s">
        <v>3153</v>
      </c>
      <c r="I1037" s="6">
        <v>81040</v>
      </c>
      <c r="J1037" s="7" t="s">
        <v>3158</v>
      </c>
      <c r="K1037" s="8">
        <v>8104050</v>
      </c>
      <c r="L1037" s="3">
        <v>3.2</v>
      </c>
      <c r="N1037" s="9">
        <v>3.2000000000000001E-2</v>
      </c>
      <c r="O1037" s="9" t="b">
        <v>1</v>
      </c>
      <c r="P1037" s="10">
        <v>0</v>
      </c>
      <c r="Q1037" s="3" t="s">
        <v>25</v>
      </c>
      <c r="R1037" s="3" t="s">
        <v>3159</v>
      </c>
      <c r="S1037" s="14">
        <v>8104050</v>
      </c>
      <c r="T1037" s="21">
        <v>0</v>
      </c>
      <c r="U1037" s="22">
        <v>0</v>
      </c>
      <c r="V1037" s="22">
        <v>0</v>
      </c>
      <c r="W1037" s="22">
        <v>0</v>
      </c>
      <c r="X1037" s="22">
        <f t="shared" si="20"/>
        <v>0</v>
      </c>
      <c r="Y1037" s="8" t="b">
        <v>0</v>
      </c>
      <c r="Z1037" s="8" t="b">
        <v>0</v>
      </c>
      <c r="AA1037" s="8" t="b">
        <v>0</v>
      </c>
      <c r="AB1037" s="8" t="b">
        <v>0</v>
      </c>
    </row>
    <row r="1038" spans="1:28" hidden="1" x14ac:dyDescent="0.2">
      <c r="A1038" s="1" t="s">
        <v>19</v>
      </c>
      <c r="B1038" s="1" t="s">
        <v>19</v>
      </c>
      <c r="D1038" s="3" t="s">
        <v>2510</v>
      </c>
      <c r="E1038" s="3" t="s">
        <v>2940</v>
      </c>
      <c r="F1038" s="3" t="s">
        <v>3137</v>
      </c>
      <c r="G1038" s="3" t="s">
        <v>26271</v>
      </c>
      <c r="H1038" s="3" t="s">
        <v>3153</v>
      </c>
      <c r="I1038" s="6">
        <v>81040</v>
      </c>
      <c r="J1038" s="7" t="s">
        <v>3160</v>
      </c>
      <c r="K1038" s="8">
        <v>8104090</v>
      </c>
      <c r="L1038" s="3">
        <v>9.6</v>
      </c>
      <c r="N1038" s="9">
        <v>9.6000000000000002E-2</v>
      </c>
      <c r="O1038" s="9" t="b">
        <v>1</v>
      </c>
      <c r="P1038" s="10">
        <v>0</v>
      </c>
      <c r="Q1038" s="3" t="s">
        <v>25</v>
      </c>
      <c r="R1038" s="3" t="s">
        <v>3161</v>
      </c>
      <c r="S1038" s="14">
        <v>8104090</v>
      </c>
      <c r="T1038" s="21">
        <v>0</v>
      </c>
      <c r="U1038" s="22">
        <v>0</v>
      </c>
      <c r="V1038" s="22">
        <v>0</v>
      </c>
      <c r="W1038" s="22">
        <v>0</v>
      </c>
      <c r="X1038" s="22">
        <f t="shared" si="20"/>
        <v>0</v>
      </c>
      <c r="Y1038" s="8" t="b">
        <v>0</v>
      </c>
      <c r="Z1038" s="8" t="b">
        <v>0</v>
      </c>
      <c r="AA1038" s="8" t="b">
        <v>0</v>
      </c>
      <c r="AB1038" s="8" t="b">
        <v>0</v>
      </c>
    </row>
    <row r="1039" spans="1:28" hidden="1" x14ac:dyDescent="0.2">
      <c r="A1039" s="1" t="s">
        <v>19</v>
      </c>
      <c r="B1039" s="1" t="s">
        <v>19</v>
      </c>
      <c r="D1039" s="3" t="s">
        <v>2510</v>
      </c>
      <c r="E1039" s="3" t="s">
        <v>2940</v>
      </c>
      <c r="F1039" s="3" t="s">
        <v>3137</v>
      </c>
      <c r="G1039" s="3" t="s">
        <v>26271</v>
      </c>
      <c r="H1039" s="3" t="s">
        <v>3162</v>
      </c>
      <c r="I1039" s="6">
        <v>81050</v>
      </c>
      <c r="J1039" s="7" t="s">
        <v>3163</v>
      </c>
      <c r="K1039" s="8">
        <v>8105000</v>
      </c>
      <c r="L1039" s="3">
        <v>8.8000000000000007</v>
      </c>
      <c r="N1039" s="9">
        <v>8.7999999999999995E-2</v>
      </c>
      <c r="O1039" s="9" t="b">
        <v>1</v>
      </c>
      <c r="P1039" s="10">
        <v>0</v>
      </c>
      <c r="Q1039" s="3" t="s">
        <v>25</v>
      </c>
      <c r="R1039" s="3" t="s">
        <v>3164</v>
      </c>
      <c r="S1039" s="14">
        <v>8105000</v>
      </c>
      <c r="T1039" s="21">
        <v>0</v>
      </c>
      <c r="U1039" s="22">
        <v>0</v>
      </c>
      <c r="V1039" s="22">
        <v>0</v>
      </c>
      <c r="W1039" s="22">
        <v>0</v>
      </c>
      <c r="X1039" s="22">
        <f t="shared" si="20"/>
        <v>0</v>
      </c>
      <c r="Y1039" s="8" t="b">
        <v>0</v>
      </c>
      <c r="Z1039" s="8" t="b">
        <v>0</v>
      </c>
      <c r="AA1039" s="8" t="b">
        <v>0</v>
      </c>
      <c r="AB1039" s="8" t="b">
        <v>0</v>
      </c>
    </row>
    <row r="1040" spans="1:28" hidden="1" x14ac:dyDescent="0.2">
      <c r="A1040" s="1" t="s">
        <v>19</v>
      </c>
      <c r="B1040" s="1" t="s">
        <v>19</v>
      </c>
      <c r="D1040" s="3" t="s">
        <v>2510</v>
      </c>
      <c r="E1040" s="3" t="s">
        <v>2940</v>
      </c>
      <c r="F1040" s="3" t="s">
        <v>3137</v>
      </c>
      <c r="G1040" s="3" t="s">
        <v>26271</v>
      </c>
      <c r="H1040" s="3" t="s">
        <v>3165</v>
      </c>
      <c r="I1040" s="6">
        <v>81060</v>
      </c>
      <c r="J1040" s="7" t="s">
        <v>3166</v>
      </c>
      <c r="K1040" s="8">
        <v>8106000</v>
      </c>
      <c r="L1040" s="3">
        <v>8.8000000000000007</v>
      </c>
      <c r="N1040" s="9">
        <v>8.7999999999999995E-2</v>
      </c>
      <c r="O1040" s="9" t="b">
        <v>1</v>
      </c>
      <c r="P1040" s="10">
        <v>0</v>
      </c>
      <c r="Q1040" s="3" t="s">
        <v>25</v>
      </c>
      <c r="R1040" s="3" t="s">
        <v>3167</v>
      </c>
      <c r="S1040" s="14">
        <v>8106000</v>
      </c>
      <c r="T1040" s="21">
        <v>0</v>
      </c>
      <c r="U1040" s="22">
        <v>0</v>
      </c>
      <c r="V1040" s="22">
        <v>0</v>
      </c>
      <c r="W1040" s="22">
        <v>0</v>
      </c>
      <c r="X1040" s="22">
        <f t="shared" si="20"/>
        <v>0</v>
      </c>
      <c r="Y1040" s="8" t="b">
        <v>0</v>
      </c>
      <c r="Z1040" s="8" t="b">
        <v>0</v>
      </c>
      <c r="AA1040" s="8" t="b">
        <v>0</v>
      </c>
      <c r="AB1040" s="8" t="b">
        <v>0</v>
      </c>
    </row>
    <row r="1041" spans="1:28" hidden="1" x14ac:dyDescent="0.2">
      <c r="A1041" s="1" t="s">
        <v>19</v>
      </c>
      <c r="B1041" s="1" t="s">
        <v>19</v>
      </c>
      <c r="D1041" s="3" t="s">
        <v>2510</v>
      </c>
      <c r="E1041" s="3" t="s">
        <v>2940</v>
      </c>
      <c r="F1041" s="3" t="s">
        <v>3137</v>
      </c>
      <c r="G1041" s="3" t="s">
        <v>26271</v>
      </c>
      <c r="H1041" s="3" t="s">
        <v>3168</v>
      </c>
      <c r="I1041" s="6">
        <v>81070</v>
      </c>
      <c r="J1041" s="7" t="s">
        <v>3169</v>
      </c>
      <c r="K1041" s="8">
        <v>8107000</v>
      </c>
      <c r="L1041" s="3">
        <v>8.8000000000000007</v>
      </c>
      <c r="N1041" s="9">
        <v>8.7999999999999995E-2</v>
      </c>
      <c r="O1041" s="9" t="b">
        <v>1</v>
      </c>
      <c r="P1041" s="10">
        <v>0</v>
      </c>
      <c r="Q1041" s="3" t="s">
        <v>25</v>
      </c>
      <c r="R1041" s="3" t="s">
        <v>3170</v>
      </c>
      <c r="S1041" s="14">
        <v>8107000</v>
      </c>
      <c r="T1041" s="21">
        <v>0</v>
      </c>
      <c r="U1041" s="22">
        <v>0</v>
      </c>
      <c r="V1041" s="22">
        <v>0</v>
      </c>
      <c r="W1041" s="22">
        <v>0</v>
      </c>
      <c r="X1041" s="22">
        <f t="shared" si="20"/>
        <v>0</v>
      </c>
      <c r="Y1041" s="8" t="b">
        <v>0</v>
      </c>
      <c r="Z1041" s="8" t="b">
        <v>0</v>
      </c>
      <c r="AA1041" s="8" t="b">
        <v>0</v>
      </c>
      <c r="AB1041" s="8" t="b">
        <v>0</v>
      </c>
    </row>
    <row r="1042" spans="1:28" hidden="1" x14ac:dyDescent="0.2">
      <c r="A1042" s="1" t="s">
        <v>19</v>
      </c>
      <c r="B1042" s="1" t="s">
        <v>19</v>
      </c>
      <c r="D1042" s="3" t="s">
        <v>2510</v>
      </c>
      <c r="E1042" s="3" t="s">
        <v>2940</v>
      </c>
      <c r="F1042" s="3" t="s">
        <v>3137</v>
      </c>
      <c r="G1042" s="3" t="s">
        <v>26271</v>
      </c>
      <c r="H1042" s="3" t="s">
        <v>3171</v>
      </c>
      <c r="I1042" s="6">
        <v>81090</v>
      </c>
      <c r="J1042" s="7" t="s">
        <v>3172</v>
      </c>
      <c r="K1042" s="8">
        <v>8109020</v>
      </c>
      <c r="L1042" s="3">
        <v>0</v>
      </c>
      <c r="N1042" s="9">
        <v>0</v>
      </c>
      <c r="O1042" s="9" t="b">
        <v>1</v>
      </c>
      <c r="P1042" s="10">
        <v>0</v>
      </c>
      <c r="Q1042" s="3" t="s">
        <v>25</v>
      </c>
      <c r="R1042" s="3" t="s">
        <v>3173</v>
      </c>
      <c r="S1042" s="14">
        <v>8109020</v>
      </c>
      <c r="T1042" s="21">
        <v>0</v>
      </c>
      <c r="U1042" s="22">
        <v>0</v>
      </c>
      <c r="V1042" s="22">
        <v>0</v>
      </c>
      <c r="W1042" s="22">
        <v>0</v>
      </c>
      <c r="X1042" s="22">
        <f t="shared" si="20"/>
        <v>0</v>
      </c>
      <c r="Y1042" s="8" t="b">
        <v>0</v>
      </c>
      <c r="Z1042" s="8" t="b">
        <v>0</v>
      </c>
      <c r="AA1042" s="8" t="b">
        <v>0</v>
      </c>
      <c r="AB1042" s="8" t="b">
        <v>0</v>
      </c>
    </row>
    <row r="1043" spans="1:28" hidden="1" x14ac:dyDescent="0.2">
      <c r="A1043" s="1" t="s">
        <v>19</v>
      </c>
      <c r="B1043" s="1" t="s">
        <v>19</v>
      </c>
      <c r="D1043" s="3" t="s">
        <v>2510</v>
      </c>
      <c r="E1043" s="3" t="s">
        <v>2940</v>
      </c>
      <c r="F1043" s="3" t="s">
        <v>3137</v>
      </c>
      <c r="G1043" s="3" t="s">
        <v>26271</v>
      </c>
      <c r="H1043" s="3" t="s">
        <v>3171</v>
      </c>
      <c r="I1043" s="6">
        <v>81090</v>
      </c>
      <c r="J1043" s="7" t="s">
        <v>3174</v>
      </c>
      <c r="K1043" s="8">
        <v>8109075</v>
      </c>
      <c r="L1043" s="3">
        <v>8.8000000000000007</v>
      </c>
      <c r="N1043" s="9">
        <v>8.7999999999999995E-2</v>
      </c>
      <c r="O1043" s="9" t="b">
        <v>1</v>
      </c>
      <c r="P1043" s="10">
        <v>0</v>
      </c>
      <c r="Q1043" s="3" t="s">
        <v>25</v>
      </c>
      <c r="R1043" s="3" t="s">
        <v>3175</v>
      </c>
      <c r="S1043" s="14">
        <v>8109075</v>
      </c>
      <c r="T1043" s="21">
        <v>0</v>
      </c>
      <c r="U1043" s="22">
        <v>0</v>
      </c>
      <c r="V1043" s="22">
        <v>0</v>
      </c>
      <c r="W1043" s="22">
        <v>0</v>
      </c>
      <c r="X1043" s="22">
        <f t="shared" si="20"/>
        <v>0</v>
      </c>
      <c r="Y1043" s="8" t="b">
        <v>0</v>
      </c>
      <c r="Z1043" s="8" t="b">
        <v>0</v>
      </c>
      <c r="AA1043" s="8" t="b">
        <v>0</v>
      </c>
      <c r="AB1043" s="8" t="b">
        <v>0</v>
      </c>
    </row>
    <row r="1044" spans="1:28" hidden="1" x14ac:dyDescent="0.2">
      <c r="A1044" s="1" t="s">
        <v>1983</v>
      </c>
      <c r="B1044" s="1" t="s">
        <v>19</v>
      </c>
      <c r="D1044" s="3" t="s">
        <v>2510</v>
      </c>
      <c r="E1044" s="3" t="s">
        <v>2940</v>
      </c>
      <c r="F1044" s="3" t="s">
        <v>3176</v>
      </c>
      <c r="G1044" s="3" t="s">
        <v>26272</v>
      </c>
      <c r="H1044" s="3" t="s">
        <v>3177</v>
      </c>
      <c r="I1044" s="6">
        <v>81110</v>
      </c>
      <c r="J1044" s="7" t="s">
        <v>3178</v>
      </c>
      <c r="K1044" s="8">
        <v>8111011</v>
      </c>
      <c r="M1044" s="3" t="s">
        <v>3179</v>
      </c>
      <c r="N1044" s="9">
        <v>0.25296999999999997</v>
      </c>
      <c r="O1044" s="9" t="b">
        <v>0</v>
      </c>
      <c r="P1044" s="10">
        <v>0</v>
      </c>
      <c r="Q1044" s="3" t="s">
        <v>25</v>
      </c>
      <c r="R1044" s="3" t="s">
        <v>3180</v>
      </c>
      <c r="S1044" s="14">
        <v>8111011</v>
      </c>
      <c r="T1044" s="21">
        <v>0</v>
      </c>
      <c r="U1044" s="22">
        <v>0</v>
      </c>
      <c r="V1044" s="22">
        <v>0</v>
      </c>
      <c r="W1044" s="22">
        <v>0</v>
      </c>
      <c r="X1044" s="22">
        <f t="shared" si="20"/>
        <v>0</v>
      </c>
      <c r="Y1044" s="8" t="b">
        <v>0</v>
      </c>
      <c r="Z1044" s="8" t="b">
        <v>0</v>
      </c>
      <c r="AA1044" s="8" t="b">
        <v>0</v>
      </c>
      <c r="AB1044" s="8" t="b">
        <v>0</v>
      </c>
    </row>
    <row r="1045" spans="1:28" hidden="1" x14ac:dyDescent="0.2">
      <c r="A1045" s="1" t="s">
        <v>19</v>
      </c>
      <c r="B1045" s="1" t="s">
        <v>19</v>
      </c>
      <c r="D1045" s="3" t="s">
        <v>2510</v>
      </c>
      <c r="E1045" s="3" t="s">
        <v>2940</v>
      </c>
      <c r="F1045" s="3" t="s">
        <v>3176</v>
      </c>
      <c r="G1045" s="3" t="s">
        <v>26272</v>
      </c>
      <c r="H1045" s="3" t="s">
        <v>3177</v>
      </c>
      <c r="I1045" s="6">
        <v>81110</v>
      </c>
      <c r="J1045" s="7" t="s">
        <v>3181</v>
      </c>
      <c r="K1045" s="8">
        <v>8111019</v>
      </c>
      <c r="L1045" s="3">
        <v>20.8</v>
      </c>
      <c r="N1045" s="9">
        <v>0.20799999999999999</v>
      </c>
      <c r="O1045" s="9" t="b">
        <v>1</v>
      </c>
      <c r="P1045" s="10">
        <v>0</v>
      </c>
      <c r="Q1045" s="3" t="s">
        <v>25</v>
      </c>
      <c r="R1045" s="3" t="s">
        <v>3182</v>
      </c>
      <c r="S1045" s="14">
        <v>8111019</v>
      </c>
      <c r="T1045" s="21">
        <v>0</v>
      </c>
      <c r="U1045" s="22">
        <v>0</v>
      </c>
      <c r="V1045" s="22">
        <v>0</v>
      </c>
      <c r="W1045" s="22">
        <v>0</v>
      </c>
      <c r="X1045" s="22">
        <f t="shared" si="20"/>
        <v>0</v>
      </c>
      <c r="Y1045" s="8" t="b">
        <v>0</v>
      </c>
      <c r="Z1045" s="8" t="b">
        <v>0</v>
      </c>
      <c r="AA1045" s="8" t="b">
        <v>0</v>
      </c>
      <c r="AB1045" s="8" t="b">
        <v>0</v>
      </c>
    </row>
    <row r="1046" spans="1:28" hidden="1" x14ac:dyDescent="0.2">
      <c r="A1046" s="1" t="s">
        <v>19</v>
      </c>
      <c r="B1046" s="1" t="s">
        <v>19</v>
      </c>
      <c r="D1046" s="3" t="s">
        <v>2510</v>
      </c>
      <c r="E1046" s="3" t="s">
        <v>2940</v>
      </c>
      <c r="F1046" s="3" t="s">
        <v>3176</v>
      </c>
      <c r="G1046" s="3" t="s">
        <v>26272</v>
      </c>
      <c r="H1046" s="3" t="s">
        <v>3177</v>
      </c>
      <c r="I1046" s="6">
        <v>81110</v>
      </c>
      <c r="J1046" s="7" t="s">
        <v>3183</v>
      </c>
      <c r="K1046" s="8">
        <v>8111090</v>
      </c>
      <c r="L1046" s="3">
        <v>14.4</v>
      </c>
      <c r="N1046" s="9">
        <v>0.14399999999999999</v>
      </c>
      <c r="O1046" s="9" t="b">
        <v>1</v>
      </c>
      <c r="P1046" s="10">
        <v>0</v>
      </c>
      <c r="Q1046" s="3" t="s">
        <v>25</v>
      </c>
      <c r="R1046" s="3" t="s">
        <v>3184</v>
      </c>
      <c r="S1046" s="14">
        <v>8111090</v>
      </c>
      <c r="T1046" s="21">
        <v>0</v>
      </c>
      <c r="U1046" s="22">
        <v>0</v>
      </c>
      <c r="V1046" s="22">
        <v>0</v>
      </c>
      <c r="W1046" s="22">
        <v>0</v>
      </c>
      <c r="X1046" s="22">
        <f t="shared" si="20"/>
        <v>0</v>
      </c>
      <c r="Y1046" s="8" t="b">
        <v>0</v>
      </c>
      <c r="Z1046" s="8" t="b">
        <v>0</v>
      </c>
      <c r="AA1046" s="8" t="b">
        <v>0</v>
      </c>
      <c r="AB1046" s="8" t="b">
        <v>0</v>
      </c>
    </row>
    <row r="1047" spans="1:28" hidden="1" x14ac:dyDescent="0.2">
      <c r="A1047" s="1" t="s">
        <v>19</v>
      </c>
      <c r="B1047" s="1" t="s">
        <v>19</v>
      </c>
      <c r="D1047" s="3" t="s">
        <v>2510</v>
      </c>
      <c r="E1047" s="3" t="s">
        <v>2940</v>
      </c>
      <c r="F1047" s="3" t="s">
        <v>3176</v>
      </c>
      <c r="G1047" s="3" t="s">
        <v>26272</v>
      </c>
      <c r="H1047" s="3" t="s">
        <v>3185</v>
      </c>
      <c r="I1047" s="6">
        <v>81120</v>
      </c>
      <c r="J1047" s="7" t="s">
        <v>3186</v>
      </c>
      <c r="K1047" s="8">
        <v>8112011</v>
      </c>
      <c r="M1047" s="3" t="s">
        <v>3179</v>
      </c>
      <c r="N1047" s="9">
        <v>0.23655999999999999</v>
      </c>
      <c r="O1047" s="9" t="b">
        <v>0</v>
      </c>
      <c r="P1047" s="10">
        <v>0</v>
      </c>
      <c r="Q1047" s="3" t="s">
        <v>25</v>
      </c>
      <c r="R1047" s="3" t="s">
        <v>3187</v>
      </c>
      <c r="S1047" s="14">
        <v>8112011</v>
      </c>
      <c r="T1047" s="21">
        <v>0</v>
      </c>
      <c r="U1047" s="22">
        <v>0</v>
      </c>
      <c r="V1047" s="22">
        <v>0</v>
      </c>
      <c r="W1047" s="22">
        <v>0</v>
      </c>
      <c r="X1047" s="22">
        <f t="shared" si="20"/>
        <v>0</v>
      </c>
      <c r="Y1047" s="8" t="b">
        <v>0</v>
      </c>
      <c r="Z1047" s="8" t="b">
        <v>0</v>
      </c>
      <c r="AA1047" s="8" t="b">
        <v>0</v>
      </c>
      <c r="AB1047" s="8" t="b">
        <v>0</v>
      </c>
    </row>
    <row r="1048" spans="1:28" hidden="1" x14ac:dyDescent="0.2">
      <c r="A1048" s="1" t="s">
        <v>19</v>
      </c>
      <c r="B1048" s="1" t="s">
        <v>19</v>
      </c>
      <c r="D1048" s="3" t="s">
        <v>2510</v>
      </c>
      <c r="E1048" s="3" t="s">
        <v>2940</v>
      </c>
      <c r="F1048" s="3" t="s">
        <v>3176</v>
      </c>
      <c r="G1048" s="3" t="s">
        <v>26272</v>
      </c>
      <c r="H1048" s="3" t="s">
        <v>3185</v>
      </c>
      <c r="I1048" s="6">
        <v>81120</v>
      </c>
      <c r="J1048" s="7" t="s">
        <v>3188</v>
      </c>
      <c r="K1048" s="8">
        <v>8112019</v>
      </c>
      <c r="L1048" s="3">
        <v>20.8</v>
      </c>
      <c r="N1048" s="9">
        <v>0.20799999999999999</v>
      </c>
      <c r="O1048" s="9" t="b">
        <v>1</v>
      </c>
      <c r="P1048" s="10">
        <v>0</v>
      </c>
      <c r="Q1048" s="3" t="s">
        <v>25</v>
      </c>
      <c r="R1048" s="3" t="s">
        <v>3189</v>
      </c>
      <c r="S1048" s="14">
        <v>8112019</v>
      </c>
      <c r="T1048" s="21">
        <v>0</v>
      </c>
      <c r="U1048" s="22">
        <v>0</v>
      </c>
      <c r="V1048" s="22">
        <v>0</v>
      </c>
      <c r="W1048" s="22">
        <v>0</v>
      </c>
      <c r="X1048" s="22">
        <f t="shared" si="20"/>
        <v>0</v>
      </c>
      <c r="Y1048" s="8" t="b">
        <v>0</v>
      </c>
      <c r="Z1048" s="8" t="b">
        <v>0</v>
      </c>
      <c r="AA1048" s="8" t="b">
        <v>0</v>
      </c>
      <c r="AB1048" s="8" t="b">
        <v>0</v>
      </c>
    </row>
    <row r="1049" spans="1:28" hidden="1" x14ac:dyDescent="0.2">
      <c r="A1049" s="1" t="s">
        <v>19</v>
      </c>
      <c r="B1049" s="1" t="s">
        <v>19</v>
      </c>
      <c r="D1049" s="3" t="s">
        <v>2510</v>
      </c>
      <c r="E1049" s="3" t="s">
        <v>2940</v>
      </c>
      <c r="F1049" s="3" t="s">
        <v>3176</v>
      </c>
      <c r="G1049" s="3" t="s">
        <v>26272</v>
      </c>
      <c r="H1049" s="3" t="s">
        <v>3185</v>
      </c>
      <c r="I1049" s="6">
        <v>81120</v>
      </c>
      <c r="J1049" s="7" t="s">
        <v>3190</v>
      </c>
      <c r="K1049" s="8">
        <v>8112031</v>
      </c>
      <c r="L1049" s="3">
        <v>14.4</v>
      </c>
      <c r="N1049" s="9">
        <v>0.14399999999999999</v>
      </c>
      <c r="O1049" s="9" t="b">
        <v>1</v>
      </c>
      <c r="P1049" s="10">
        <v>0</v>
      </c>
      <c r="Q1049" s="3" t="s">
        <v>25</v>
      </c>
      <c r="R1049" s="3" t="s">
        <v>3191</v>
      </c>
      <c r="S1049" s="14">
        <v>8112031</v>
      </c>
      <c r="T1049" s="21">
        <v>0</v>
      </c>
      <c r="U1049" s="22">
        <v>0</v>
      </c>
      <c r="V1049" s="22">
        <v>0</v>
      </c>
      <c r="W1049" s="22">
        <v>0</v>
      </c>
      <c r="X1049" s="22">
        <f t="shared" si="20"/>
        <v>0</v>
      </c>
      <c r="Y1049" s="8" t="b">
        <v>0</v>
      </c>
      <c r="Z1049" s="8" t="b">
        <v>0</v>
      </c>
      <c r="AA1049" s="8" t="b">
        <v>0</v>
      </c>
      <c r="AB1049" s="8" t="b">
        <v>0</v>
      </c>
    </row>
    <row r="1050" spans="1:28" hidden="1" x14ac:dyDescent="0.2">
      <c r="A1050" s="1" t="s">
        <v>19</v>
      </c>
      <c r="B1050" s="1" t="s">
        <v>19</v>
      </c>
      <c r="D1050" s="3" t="s">
        <v>2510</v>
      </c>
      <c r="E1050" s="3" t="s">
        <v>2940</v>
      </c>
      <c r="F1050" s="3" t="s">
        <v>3176</v>
      </c>
      <c r="G1050" s="3" t="s">
        <v>26272</v>
      </c>
      <c r="H1050" s="3" t="s">
        <v>3185</v>
      </c>
      <c r="I1050" s="6">
        <v>81120</v>
      </c>
      <c r="J1050" s="7" t="s">
        <v>3192</v>
      </c>
      <c r="K1050" s="8">
        <v>8112039</v>
      </c>
      <c r="L1050" s="3">
        <v>14.4</v>
      </c>
      <c r="N1050" s="9">
        <v>0.14399999999999999</v>
      </c>
      <c r="O1050" s="9" t="b">
        <v>1</v>
      </c>
      <c r="P1050" s="10">
        <v>0</v>
      </c>
      <c r="Q1050" s="3" t="s">
        <v>25</v>
      </c>
      <c r="R1050" s="3" t="s">
        <v>3193</v>
      </c>
      <c r="S1050" s="14">
        <v>8112039</v>
      </c>
      <c r="T1050" s="21">
        <v>0</v>
      </c>
      <c r="U1050" s="22">
        <v>0</v>
      </c>
      <c r="V1050" s="22">
        <v>0</v>
      </c>
      <c r="W1050" s="22">
        <v>0</v>
      </c>
      <c r="X1050" s="22">
        <f t="shared" si="20"/>
        <v>0</v>
      </c>
      <c r="Y1050" s="8" t="b">
        <v>0</v>
      </c>
      <c r="Z1050" s="8" t="b">
        <v>0</v>
      </c>
      <c r="AA1050" s="8" t="b">
        <v>0</v>
      </c>
      <c r="AB1050" s="8" t="b">
        <v>0</v>
      </c>
    </row>
    <row r="1051" spans="1:28" hidden="1" x14ac:dyDescent="0.2">
      <c r="A1051" s="1" t="s">
        <v>19</v>
      </c>
      <c r="B1051" s="1" t="s">
        <v>19</v>
      </c>
      <c r="D1051" s="3" t="s">
        <v>2510</v>
      </c>
      <c r="E1051" s="3" t="s">
        <v>2940</v>
      </c>
      <c r="F1051" s="3" t="s">
        <v>3176</v>
      </c>
      <c r="G1051" s="3" t="s">
        <v>26272</v>
      </c>
      <c r="H1051" s="3" t="s">
        <v>3185</v>
      </c>
      <c r="I1051" s="6">
        <v>81120</v>
      </c>
      <c r="J1051" s="7" t="s">
        <v>3194</v>
      </c>
      <c r="K1051" s="8">
        <v>8112051</v>
      </c>
      <c r="L1051" s="3">
        <v>12</v>
      </c>
      <c r="N1051" s="9">
        <v>0.12</v>
      </c>
      <c r="O1051" s="9" t="b">
        <v>1</v>
      </c>
      <c r="P1051" s="10">
        <v>0</v>
      </c>
      <c r="Q1051" s="3" t="s">
        <v>25</v>
      </c>
      <c r="R1051" s="3" t="s">
        <v>3195</v>
      </c>
      <c r="S1051" s="14">
        <v>8112051</v>
      </c>
      <c r="T1051" s="21">
        <v>0</v>
      </c>
      <c r="U1051" s="22">
        <v>0</v>
      </c>
      <c r="V1051" s="22">
        <v>0</v>
      </c>
      <c r="W1051" s="22">
        <v>0</v>
      </c>
      <c r="X1051" s="22">
        <f t="shared" si="20"/>
        <v>0</v>
      </c>
      <c r="Y1051" s="8" t="b">
        <v>0</v>
      </c>
      <c r="Z1051" s="8" t="b">
        <v>0</v>
      </c>
      <c r="AA1051" s="8" t="b">
        <v>0</v>
      </c>
      <c r="AB1051" s="8" t="b">
        <v>0</v>
      </c>
    </row>
    <row r="1052" spans="1:28" hidden="1" x14ac:dyDescent="0.2">
      <c r="A1052" s="1" t="s">
        <v>19</v>
      </c>
      <c r="B1052" s="1" t="s">
        <v>19</v>
      </c>
      <c r="D1052" s="3" t="s">
        <v>2510</v>
      </c>
      <c r="E1052" s="3" t="s">
        <v>2940</v>
      </c>
      <c r="F1052" s="3" t="s">
        <v>3176</v>
      </c>
      <c r="G1052" s="3" t="s">
        <v>26272</v>
      </c>
      <c r="H1052" s="3" t="s">
        <v>3185</v>
      </c>
      <c r="I1052" s="6">
        <v>81120</v>
      </c>
      <c r="J1052" s="7" t="s">
        <v>3196</v>
      </c>
      <c r="K1052" s="8">
        <v>8112059</v>
      </c>
      <c r="L1052" s="3">
        <v>12</v>
      </c>
      <c r="N1052" s="9">
        <v>0.12</v>
      </c>
      <c r="O1052" s="9" t="b">
        <v>1</v>
      </c>
      <c r="P1052" s="10">
        <v>0</v>
      </c>
      <c r="Q1052" s="3" t="s">
        <v>25</v>
      </c>
      <c r="R1052" s="3" t="s">
        <v>3197</v>
      </c>
      <c r="S1052" s="14">
        <v>8112059</v>
      </c>
      <c r="T1052" s="21">
        <v>0</v>
      </c>
      <c r="U1052" s="22">
        <v>0</v>
      </c>
      <c r="V1052" s="22">
        <v>0</v>
      </c>
      <c r="W1052" s="22">
        <v>0</v>
      </c>
      <c r="X1052" s="22">
        <f t="shared" si="20"/>
        <v>0</v>
      </c>
      <c r="Y1052" s="8" t="b">
        <v>0</v>
      </c>
      <c r="Z1052" s="8" t="b">
        <v>0</v>
      </c>
      <c r="AA1052" s="8" t="b">
        <v>0</v>
      </c>
      <c r="AB1052" s="8" t="b">
        <v>0</v>
      </c>
    </row>
    <row r="1053" spans="1:28" hidden="1" x14ac:dyDescent="0.2">
      <c r="A1053" s="1" t="s">
        <v>19</v>
      </c>
      <c r="B1053" s="1" t="s">
        <v>19</v>
      </c>
      <c r="D1053" s="3" t="s">
        <v>2510</v>
      </c>
      <c r="E1053" s="3" t="s">
        <v>2940</v>
      </c>
      <c r="F1053" s="3" t="s">
        <v>3176</v>
      </c>
      <c r="G1053" s="3" t="s">
        <v>26272</v>
      </c>
      <c r="H1053" s="3" t="s">
        <v>3185</v>
      </c>
      <c r="I1053" s="6">
        <v>81120</v>
      </c>
      <c r="J1053" s="7" t="s">
        <v>3198</v>
      </c>
      <c r="K1053" s="8">
        <v>8112090</v>
      </c>
      <c r="L1053" s="3">
        <v>14.4</v>
      </c>
      <c r="N1053" s="9">
        <v>0.14399999999999999</v>
      </c>
      <c r="O1053" s="9" t="b">
        <v>1</v>
      </c>
      <c r="P1053" s="10">
        <v>0</v>
      </c>
      <c r="Q1053" s="3" t="s">
        <v>25</v>
      </c>
      <c r="R1053" s="3" t="s">
        <v>3199</v>
      </c>
      <c r="S1053" s="14">
        <v>8112090</v>
      </c>
      <c r="T1053" s="21">
        <v>0</v>
      </c>
      <c r="U1053" s="22">
        <v>0</v>
      </c>
      <c r="V1053" s="22">
        <v>0</v>
      </c>
      <c r="W1053" s="22">
        <v>0</v>
      </c>
      <c r="X1053" s="22">
        <f t="shared" si="20"/>
        <v>0</v>
      </c>
      <c r="Y1053" s="8" t="b">
        <v>0</v>
      </c>
      <c r="Z1053" s="8" t="b">
        <v>0</v>
      </c>
      <c r="AA1053" s="8" t="b">
        <v>0</v>
      </c>
      <c r="AB1053" s="8" t="b">
        <v>0</v>
      </c>
    </row>
    <row r="1054" spans="1:28" hidden="1" x14ac:dyDescent="0.2">
      <c r="A1054" s="1" t="s">
        <v>19</v>
      </c>
      <c r="B1054" s="1" t="s">
        <v>19</v>
      </c>
      <c r="D1054" s="3" t="s">
        <v>2510</v>
      </c>
      <c r="E1054" s="3" t="s">
        <v>2940</v>
      </c>
      <c r="F1054" s="3" t="s">
        <v>3176</v>
      </c>
      <c r="G1054" s="3" t="s">
        <v>26272</v>
      </c>
      <c r="H1054" s="3" t="s">
        <v>3200</v>
      </c>
      <c r="I1054" s="6">
        <v>81190</v>
      </c>
      <c r="J1054" s="7" t="s">
        <v>3201</v>
      </c>
      <c r="K1054" s="8">
        <v>8119011</v>
      </c>
      <c r="M1054" s="3" t="s">
        <v>3202</v>
      </c>
      <c r="N1054" s="9">
        <v>0.15515000000000001</v>
      </c>
      <c r="O1054" s="9" t="b">
        <v>0</v>
      </c>
      <c r="P1054" s="10">
        <v>0</v>
      </c>
      <c r="Q1054" s="3" t="s">
        <v>25</v>
      </c>
      <c r="R1054" s="3" t="s">
        <v>3203</v>
      </c>
      <c r="S1054" s="14">
        <v>8119011</v>
      </c>
      <c r="T1054" s="21">
        <v>0</v>
      </c>
      <c r="U1054" s="22">
        <v>0</v>
      </c>
      <c r="V1054" s="22">
        <v>0</v>
      </c>
      <c r="W1054" s="22">
        <v>0</v>
      </c>
      <c r="X1054" s="22">
        <f t="shared" si="20"/>
        <v>0</v>
      </c>
      <c r="Y1054" s="8" t="b">
        <v>0</v>
      </c>
      <c r="Z1054" s="8" t="b">
        <v>0</v>
      </c>
      <c r="AA1054" s="8" t="b">
        <v>0</v>
      </c>
      <c r="AB1054" s="8" t="b">
        <v>0</v>
      </c>
    </row>
    <row r="1055" spans="1:28" hidden="1" x14ac:dyDescent="0.2">
      <c r="A1055" s="1" t="s">
        <v>19</v>
      </c>
      <c r="B1055" s="1" t="s">
        <v>19</v>
      </c>
      <c r="D1055" s="3" t="s">
        <v>2510</v>
      </c>
      <c r="E1055" s="3" t="s">
        <v>2940</v>
      </c>
      <c r="F1055" s="3" t="s">
        <v>3176</v>
      </c>
      <c r="G1055" s="3" t="s">
        <v>26272</v>
      </c>
      <c r="H1055" s="3" t="s">
        <v>3200</v>
      </c>
      <c r="I1055" s="6">
        <v>81190</v>
      </c>
      <c r="J1055" s="7" t="s">
        <v>3204</v>
      </c>
      <c r="K1055" s="8">
        <v>8119019</v>
      </c>
      <c r="M1055" s="3" t="s">
        <v>3179</v>
      </c>
      <c r="N1055" s="9">
        <v>0.24787000000000001</v>
      </c>
      <c r="O1055" s="9" t="b">
        <v>0</v>
      </c>
      <c r="P1055" s="10">
        <v>0</v>
      </c>
      <c r="Q1055" s="3" t="s">
        <v>25</v>
      </c>
      <c r="R1055" s="3" t="s">
        <v>3205</v>
      </c>
      <c r="S1055" s="14">
        <v>8119019</v>
      </c>
      <c r="T1055" s="21">
        <v>0</v>
      </c>
      <c r="U1055" s="22">
        <v>0</v>
      </c>
      <c r="V1055" s="22">
        <v>0</v>
      </c>
      <c r="W1055" s="22">
        <v>0</v>
      </c>
      <c r="X1055" s="22">
        <f t="shared" si="20"/>
        <v>0</v>
      </c>
      <c r="Y1055" s="8" t="b">
        <v>0</v>
      </c>
      <c r="Z1055" s="8" t="b">
        <v>0</v>
      </c>
      <c r="AA1055" s="8" t="b">
        <v>0</v>
      </c>
      <c r="AB1055" s="8" t="b">
        <v>0</v>
      </c>
    </row>
    <row r="1056" spans="1:28" hidden="1" x14ac:dyDescent="0.2">
      <c r="A1056" s="1" t="s">
        <v>19</v>
      </c>
      <c r="B1056" s="1" t="s">
        <v>19</v>
      </c>
      <c r="D1056" s="3" t="s">
        <v>2510</v>
      </c>
      <c r="E1056" s="3" t="s">
        <v>2940</v>
      </c>
      <c r="F1056" s="3" t="s">
        <v>3176</v>
      </c>
      <c r="G1056" s="3" t="s">
        <v>26272</v>
      </c>
      <c r="H1056" s="3" t="s">
        <v>3200</v>
      </c>
      <c r="I1056" s="6">
        <v>81190</v>
      </c>
      <c r="J1056" s="7" t="s">
        <v>3206</v>
      </c>
      <c r="K1056" s="8">
        <v>8119031</v>
      </c>
      <c r="L1056" s="3">
        <v>13</v>
      </c>
      <c r="N1056" s="9">
        <v>0.13</v>
      </c>
      <c r="O1056" s="9" t="b">
        <v>1</v>
      </c>
      <c r="P1056" s="10">
        <v>0</v>
      </c>
      <c r="Q1056" s="3" t="s">
        <v>25</v>
      </c>
      <c r="R1056" s="3" t="s">
        <v>3207</v>
      </c>
      <c r="S1056" s="14">
        <v>8119031</v>
      </c>
      <c r="T1056" s="21">
        <v>0</v>
      </c>
      <c r="U1056" s="22">
        <v>0</v>
      </c>
      <c r="V1056" s="22">
        <v>0</v>
      </c>
      <c r="W1056" s="22">
        <v>0</v>
      </c>
      <c r="X1056" s="22">
        <f t="shared" si="20"/>
        <v>0</v>
      </c>
      <c r="Y1056" s="8" t="b">
        <v>0</v>
      </c>
      <c r="Z1056" s="8" t="b">
        <v>0</v>
      </c>
      <c r="AA1056" s="8" t="b">
        <v>0</v>
      </c>
      <c r="AB1056" s="8" t="b">
        <v>0</v>
      </c>
    </row>
    <row r="1057" spans="1:28" hidden="1" x14ac:dyDescent="0.2">
      <c r="A1057" s="1" t="s">
        <v>19</v>
      </c>
      <c r="B1057" s="1" t="s">
        <v>19</v>
      </c>
      <c r="D1057" s="3" t="s">
        <v>2510</v>
      </c>
      <c r="E1057" s="3" t="s">
        <v>2940</v>
      </c>
      <c r="F1057" s="3" t="s">
        <v>3176</v>
      </c>
      <c r="G1057" s="3" t="s">
        <v>26272</v>
      </c>
      <c r="H1057" s="3" t="s">
        <v>3200</v>
      </c>
      <c r="I1057" s="6">
        <v>81190</v>
      </c>
      <c r="J1057" s="7" t="s">
        <v>3208</v>
      </c>
      <c r="K1057" s="8">
        <v>8119039</v>
      </c>
      <c r="L1057" s="3">
        <v>20.8</v>
      </c>
      <c r="N1057" s="9">
        <v>0.20799999999999999</v>
      </c>
      <c r="O1057" s="9" t="b">
        <v>1</v>
      </c>
      <c r="P1057" s="10">
        <v>0</v>
      </c>
      <c r="Q1057" s="3" t="s">
        <v>25</v>
      </c>
      <c r="R1057" s="3" t="s">
        <v>3209</v>
      </c>
      <c r="S1057" s="14">
        <v>8119039</v>
      </c>
      <c r="T1057" s="21">
        <v>0</v>
      </c>
      <c r="U1057" s="22">
        <v>0</v>
      </c>
      <c r="V1057" s="22">
        <v>0</v>
      </c>
      <c r="W1057" s="22">
        <v>0</v>
      </c>
      <c r="X1057" s="22">
        <f t="shared" si="20"/>
        <v>0</v>
      </c>
      <c r="Y1057" s="8" t="b">
        <v>0</v>
      </c>
      <c r="Z1057" s="8" t="b">
        <v>0</v>
      </c>
      <c r="AA1057" s="8" t="b">
        <v>0</v>
      </c>
      <c r="AB1057" s="8" t="b">
        <v>0</v>
      </c>
    </row>
    <row r="1058" spans="1:28" hidden="1" x14ac:dyDescent="0.2">
      <c r="A1058" s="1" t="s">
        <v>19</v>
      </c>
      <c r="B1058" s="1" t="s">
        <v>19</v>
      </c>
      <c r="D1058" s="3" t="s">
        <v>2510</v>
      </c>
      <c r="E1058" s="3" t="s">
        <v>2940</v>
      </c>
      <c r="F1058" s="3" t="s">
        <v>3176</v>
      </c>
      <c r="G1058" s="3" t="s">
        <v>26272</v>
      </c>
      <c r="H1058" s="3" t="s">
        <v>3200</v>
      </c>
      <c r="I1058" s="6">
        <v>81190</v>
      </c>
      <c r="J1058" s="7" t="s">
        <v>3210</v>
      </c>
      <c r="K1058" s="8">
        <v>8119050</v>
      </c>
      <c r="L1058" s="3">
        <v>12</v>
      </c>
      <c r="N1058" s="9">
        <v>0.12</v>
      </c>
      <c r="O1058" s="9" t="b">
        <v>1</v>
      </c>
      <c r="P1058" s="10">
        <v>0</v>
      </c>
      <c r="Q1058" s="3" t="s">
        <v>25</v>
      </c>
      <c r="R1058" s="3" t="s">
        <v>3211</v>
      </c>
      <c r="S1058" s="14">
        <v>8119050</v>
      </c>
      <c r="T1058" s="21">
        <v>0</v>
      </c>
      <c r="U1058" s="22">
        <v>0</v>
      </c>
      <c r="V1058" s="22">
        <v>0</v>
      </c>
      <c r="W1058" s="22">
        <v>0</v>
      </c>
      <c r="X1058" s="22">
        <f t="shared" si="20"/>
        <v>0</v>
      </c>
      <c r="Y1058" s="8" t="b">
        <v>0</v>
      </c>
      <c r="Z1058" s="8" t="b">
        <v>0</v>
      </c>
      <c r="AA1058" s="8" t="b">
        <v>0</v>
      </c>
      <c r="AB1058" s="8" t="b">
        <v>0</v>
      </c>
    </row>
    <row r="1059" spans="1:28" hidden="1" x14ac:dyDescent="0.2">
      <c r="A1059" s="1" t="s">
        <v>19</v>
      </c>
      <c r="B1059" s="1" t="s">
        <v>19</v>
      </c>
      <c r="D1059" s="3" t="s">
        <v>2510</v>
      </c>
      <c r="E1059" s="3" t="s">
        <v>2940</v>
      </c>
      <c r="F1059" s="3" t="s">
        <v>3176</v>
      </c>
      <c r="G1059" s="3" t="s">
        <v>26272</v>
      </c>
      <c r="H1059" s="3" t="s">
        <v>3200</v>
      </c>
      <c r="I1059" s="6">
        <v>81190</v>
      </c>
      <c r="J1059" s="7" t="s">
        <v>3212</v>
      </c>
      <c r="K1059" s="8">
        <v>8119070</v>
      </c>
      <c r="L1059" s="3">
        <v>3.2</v>
      </c>
      <c r="N1059" s="9">
        <v>3.2000000000000001E-2</v>
      </c>
      <c r="O1059" s="9" t="b">
        <v>1</v>
      </c>
      <c r="P1059" s="10">
        <v>0</v>
      </c>
      <c r="Q1059" s="3" t="s">
        <v>25</v>
      </c>
      <c r="R1059" s="3" t="s">
        <v>3213</v>
      </c>
      <c r="S1059" s="14">
        <v>8119070</v>
      </c>
      <c r="T1059" s="21">
        <v>0</v>
      </c>
      <c r="U1059" s="22">
        <v>0</v>
      </c>
      <c r="V1059" s="22">
        <v>0</v>
      </c>
      <c r="W1059" s="22">
        <v>0</v>
      </c>
      <c r="X1059" s="22">
        <f t="shared" si="20"/>
        <v>0</v>
      </c>
      <c r="Y1059" s="8" t="b">
        <v>0</v>
      </c>
      <c r="Z1059" s="8" t="b">
        <v>0</v>
      </c>
      <c r="AA1059" s="8" t="b">
        <v>0</v>
      </c>
      <c r="AB1059" s="8" t="b">
        <v>0</v>
      </c>
    </row>
    <row r="1060" spans="1:28" hidden="1" x14ac:dyDescent="0.2">
      <c r="A1060" s="1" t="s">
        <v>19</v>
      </c>
      <c r="B1060" s="1" t="s">
        <v>19</v>
      </c>
      <c r="D1060" s="3" t="s">
        <v>2510</v>
      </c>
      <c r="E1060" s="3" t="s">
        <v>2940</v>
      </c>
      <c r="F1060" s="3" t="s">
        <v>3176</v>
      </c>
      <c r="G1060" s="3" t="s">
        <v>26272</v>
      </c>
      <c r="H1060" s="3" t="s">
        <v>3200</v>
      </c>
      <c r="I1060" s="6">
        <v>81190</v>
      </c>
      <c r="J1060" s="7" t="s">
        <v>3214</v>
      </c>
      <c r="K1060" s="8">
        <v>8119075</v>
      </c>
      <c r="L1060" s="3">
        <v>14.4</v>
      </c>
      <c r="N1060" s="9">
        <v>0.14399999999999999</v>
      </c>
      <c r="O1060" s="9" t="b">
        <v>1</v>
      </c>
      <c r="P1060" s="10">
        <v>0</v>
      </c>
      <c r="Q1060" s="3" t="s">
        <v>25</v>
      </c>
      <c r="R1060" s="3" t="s">
        <v>3215</v>
      </c>
      <c r="S1060" s="14">
        <v>8119075</v>
      </c>
      <c r="T1060" s="21">
        <v>0</v>
      </c>
      <c r="U1060" s="22">
        <v>0</v>
      </c>
      <c r="V1060" s="22">
        <v>0</v>
      </c>
      <c r="W1060" s="22">
        <v>0</v>
      </c>
      <c r="X1060" s="22">
        <f t="shared" si="20"/>
        <v>0</v>
      </c>
      <c r="Y1060" s="8" t="b">
        <v>0</v>
      </c>
      <c r="Z1060" s="8" t="b">
        <v>0</v>
      </c>
      <c r="AA1060" s="8" t="b">
        <v>0</v>
      </c>
      <c r="AB1060" s="8" t="b">
        <v>0</v>
      </c>
    </row>
    <row r="1061" spans="1:28" hidden="1" x14ac:dyDescent="0.2">
      <c r="A1061" s="1" t="s">
        <v>19</v>
      </c>
      <c r="B1061" s="1" t="s">
        <v>19</v>
      </c>
      <c r="D1061" s="3" t="s">
        <v>2510</v>
      </c>
      <c r="E1061" s="3" t="s">
        <v>2940</v>
      </c>
      <c r="F1061" s="3" t="s">
        <v>3176</v>
      </c>
      <c r="G1061" s="3" t="s">
        <v>26272</v>
      </c>
      <c r="H1061" s="3" t="s">
        <v>3200</v>
      </c>
      <c r="I1061" s="6">
        <v>81190</v>
      </c>
      <c r="J1061" s="7" t="s">
        <v>3216</v>
      </c>
      <c r="K1061" s="8">
        <v>8119080</v>
      </c>
      <c r="L1061" s="3">
        <v>14.4</v>
      </c>
      <c r="N1061" s="9">
        <v>0.14399999999999999</v>
      </c>
      <c r="O1061" s="9" t="b">
        <v>1</v>
      </c>
      <c r="P1061" s="10">
        <v>0</v>
      </c>
      <c r="Q1061" s="3" t="s">
        <v>25</v>
      </c>
      <c r="R1061" s="3" t="s">
        <v>3217</v>
      </c>
      <c r="S1061" s="14">
        <v>8119080</v>
      </c>
      <c r="T1061" s="21">
        <v>0</v>
      </c>
      <c r="U1061" s="22">
        <v>0</v>
      </c>
      <c r="V1061" s="22">
        <v>0</v>
      </c>
      <c r="W1061" s="22">
        <v>0</v>
      </c>
      <c r="X1061" s="22">
        <f t="shared" si="20"/>
        <v>0</v>
      </c>
      <c r="Y1061" s="8" t="b">
        <v>0</v>
      </c>
      <c r="Z1061" s="8" t="b">
        <v>0</v>
      </c>
      <c r="AA1061" s="8" t="b">
        <v>0</v>
      </c>
      <c r="AB1061" s="8" t="b">
        <v>0</v>
      </c>
    </row>
    <row r="1062" spans="1:28" hidden="1" x14ac:dyDescent="0.2">
      <c r="A1062" s="1" t="s">
        <v>19</v>
      </c>
      <c r="B1062" s="1" t="s">
        <v>19</v>
      </c>
      <c r="D1062" s="3" t="s">
        <v>2510</v>
      </c>
      <c r="E1062" s="3" t="s">
        <v>2940</v>
      </c>
      <c r="F1062" s="3" t="s">
        <v>3176</v>
      </c>
      <c r="G1062" s="3" t="s">
        <v>26272</v>
      </c>
      <c r="H1062" s="3" t="s">
        <v>3200</v>
      </c>
      <c r="I1062" s="6">
        <v>81190</v>
      </c>
      <c r="J1062" s="7" t="s">
        <v>3218</v>
      </c>
      <c r="K1062" s="8">
        <v>8119085</v>
      </c>
      <c r="L1062" s="3">
        <v>9</v>
      </c>
      <c r="N1062" s="9">
        <v>0.09</v>
      </c>
      <c r="O1062" s="9" t="b">
        <v>1</v>
      </c>
      <c r="P1062" s="10">
        <v>0</v>
      </c>
      <c r="Q1062" s="3" t="s">
        <v>25</v>
      </c>
      <c r="R1062" s="3" t="s">
        <v>3219</v>
      </c>
      <c r="S1062" s="14">
        <v>8119085</v>
      </c>
      <c r="T1062" s="21">
        <v>0</v>
      </c>
      <c r="U1062" s="22">
        <v>0</v>
      </c>
      <c r="V1062" s="22">
        <v>0</v>
      </c>
      <c r="W1062" s="22">
        <v>0</v>
      </c>
      <c r="X1062" s="22">
        <f t="shared" si="20"/>
        <v>0</v>
      </c>
      <c r="Y1062" s="8" t="b">
        <v>0</v>
      </c>
      <c r="Z1062" s="8" t="b">
        <v>0</v>
      </c>
      <c r="AA1062" s="8" t="b">
        <v>0</v>
      </c>
      <c r="AB1062" s="8" t="b">
        <v>0</v>
      </c>
    </row>
    <row r="1063" spans="1:28" hidden="1" x14ac:dyDescent="0.2">
      <c r="A1063" s="1" t="s">
        <v>19</v>
      </c>
      <c r="B1063" s="1" t="s">
        <v>19</v>
      </c>
      <c r="D1063" s="3" t="s">
        <v>2510</v>
      </c>
      <c r="E1063" s="3" t="s">
        <v>2940</v>
      </c>
      <c r="F1063" s="3" t="s">
        <v>3176</v>
      </c>
      <c r="G1063" s="3" t="s">
        <v>26272</v>
      </c>
      <c r="H1063" s="3" t="s">
        <v>3200</v>
      </c>
      <c r="I1063" s="6">
        <v>81190</v>
      </c>
      <c r="J1063" s="7" t="s">
        <v>3220</v>
      </c>
      <c r="K1063" s="8">
        <v>8119095</v>
      </c>
      <c r="L1063" s="3">
        <v>14.4</v>
      </c>
      <c r="N1063" s="9">
        <v>0.14399999999999999</v>
      </c>
      <c r="O1063" s="9" t="b">
        <v>1</v>
      </c>
      <c r="P1063" s="10">
        <v>0</v>
      </c>
      <c r="Q1063" s="3" t="s">
        <v>25</v>
      </c>
      <c r="R1063" s="3" t="s">
        <v>3221</v>
      </c>
      <c r="S1063" s="14">
        <v>8119095</v>
      </c>
      <c r="T1063" s="21">
        <v>0</v>
      </c>
      <c r="U1063" s="22">
        <v>0</v>
      </c>
      <c r="V1063" s="22">
        <v>0</v>
      </c>
      <c r="W1063" s="22">
        <v>0</v>
      </c>
      <c r="X1063" s="22">
        <f t="shared" si="20"/>
        <v>0</v>
      </c>
      <c r="Y1063" s="8" t="b">
        <v>0</v>
      </c>
      <c r="Z1063" s="8" t="b">
        <v>0</v>
      </c>
      <c r="AA1063" s="8" t="b">
        <v>0</v>
      </c>
      <c r="AB1063" s="8" t="b">
        <v>0</v>
      </c>
    </row>
    <row r="1064" spans="1:28" hidden="1" x14ac:dyDescent="0.2">
      <c r="A1064" s="1" t="s">
        <v>19</v>
      </c>
      <c r="B1064" s="1" t="s">
        <v>19</v>
      </c>
      <c r="D1064" s="3" t="s">
        <v>2510</v>
      </c>
      <c r="E1064" s="3" t="s">
        <v>2940</v>
      </c>
      <c r="F1064" s="3" t="s">
        <v>3222</v>
      </c>
      <c r="G1064" s="3" t="s">
        <v>26273</v>
      </c>
      <c r="H1064" s="3" t="s">
        <v>3223</v>
      </c>
      <c r="I1064" s="6">
        <v>81210</v>
      </c>
      <c r="J1064" s="7" t="s">
        <v>3224</v>
      </c>
      <c r="K1064" s="8">
        <v>8121000</v>
      </c>
      <c r="L1064" s="3">
        <v>8.8000000000000007</v>
      </c>
      <c r="N1064" s="9">
        <v>8.7999999999999995E-2</v>
      </c>
      <c r="O1064" s="9" t="b">
        <v>1</v>
      </c>
      <c r="P1064" s="10">
        <v>0</v>
      </c>
      <c r="Q1064" s="3" t="s">
        <v>29</v>
      </c>
      <c r="R1064" s="3" t="s">
        <v>3225</v>
      </c>
      <c r="S1064" s="14">
        <v>8121000</v>
      </c>
      <c r="T1064" s="21">
        <v>0</v>
      </c>
      <c r="U1064" s="22">
        <v>0</v>
      </c>
      <c r="V1064" s="22">
        <v>0</v>
      </c>
      <c r="W1064" s="22">
        <v>0</v>
      </c>
      <c r="X1064" s="22">
        <f t="shared" si="20"/>
        <v>0</v>
      </c>
      <c r="Y1064" s="8" t="b">
        <v>0</v>
      </c>
      <c r="Z1064" s="8" t="b">
        <v>0</v>
      </c>
      <c r="AA1064" s="8" t="b">
        <v>0</v>
      </c>
      <c r="AB1064" s="8" t="b">
        <v>0</v>
      </c>
    </row>
    <row r="1065" spans="1:28" hidden="1" x14ac:dyDescent="0.2">
      <c r="A1065" s="1" t="s">
        <v>19</v>
      </c>
      <c r="B1065" s="1" t="s">
        <v>19</v>
      </c>
      <c r="D1065" s="3" t="s">
        <v>2510</v>
      </c>
      <c r="E1065" s="3" t="s">
        <v>2940</v>
      </c>
      <c r="F1065" s="3" t="s">
        <v>3222</v>
      </c>
      <c r="G1065" s="3" t="s">
        <v>26273</v>
      </c>
      <c r="H1065" s="3" t="s">
        <v>3226</v>
      </c>
      <c r="I1065" s="6">
        <v>81290</v>
      </c>
      <c r="J1065" s="7" t="s">
        <v>3227</v>
      </c>
      <c r="K1065" s="8">
        <v>8129025</v>
      </c>
      <c r="L1065" s="3">
        <v>12.8</v>
      </c>
      <c r="N1065" s="9">
        <v>0.128</v>
      </c>
      <c r="O1065" s="9" t="b">
        <v>1</v>
      </c>
      <c r="P1065" s="10">
        <v>0</v>
      </c>
      <c r="Q1065" s="3" t="s">
        <v>29</v>
      </c>
      <c r="R1065" s="3" t="s">
        <v>3228</v>
      </c>
      <c r="S1065" s="14">
        <v>8129025</v>
      </c>
      <c r="T1065" s="21">
        <v>0</v>
      </c>
      <c r="U1065" s="22">
        <v>0</v>
      </c>
      <c r="V1065" s="22">
        <v>0</v>
      </c>
      <c r="W1065" s="22">
        <v>0</v>
      </c>
      <c r="X1065" s="22">
        <f t="shared" si="20"/>
        <v>0</v>
      </c>
      <c r="Y1065" s="8" t="b">
        <v>0</v>
      </c>
      <c r="Z1065" s="8" t="b">
        <v>0</v>
      </c>
      <c r="AA1065" s="8" t="b">
        <v>0</v>
      </c>
      <c r="AB1065" s="8" t="b">
        <v>0</v>
      </c>
    </row>
    <row r="1066" spans="1:28" hidden="1" x14ac:dyDescent="0.2">
      <c r="A1066" s="1" t="s">
        <v>19</v>
      </c>
      <c r="B1066" s="1" t="s">
        <v>19</v>
      </c>
      <c r="D1066" s="3" t="s">
        <v>2510</v>
      </c>
      <c r="E1066" s="3" t="s">
        <v>2940</v>
      </c>
      <c r="F1066" s="3" t="s">
        <v>3222</v>
      </c>
      <c r="G1066" s="3" t="s">
        <v>26273</v>
      </c>
      <c r="H1066" s="3" t="s">
        <v>3226</v>
      </c>
      <c r="I1066" s="6">
        <v>81290</v>
      </c>
      <c r="J1066" s="7" t="s">
        <v>3229</v>
      </c>
      <c r="K1066" s="8">
        <v>8129030</v>
      </c>
      <c r="L1066" s="3">
        <v>2.2999999999999998</v>
      </c>
      <c r="N1066" s="9">
        <v>2.3E-2</v>
      </c>
      <c r="O1066" s="9" t="b">
        <v>1</v>
      </c>
      <c r="P1066" s="10">
        <v>0</v>
      </c>
      <c r="Q1066" s="3" t="s">
        <v>29</v>
      </c>
      <c r="R1066" s="3" t="s">
        <v>3230</v>
      </c>
      <c r="S1066" s="14">
        <v>8129030</v>
      </c>
      <c r="T1066" s="21">
        <v>0</v>
      </c>
      <c r="U1066" s="22">
        <v>0</v>
      </c>
      <c r="V1066" s="22">
        <v>0</v>
      </c>
      <c r="W1066" s="22">
        <v>0</v>
      </c>
      <c r="X1066" s="22">
        <f t="shared" si="20"/>
        <v>0</v>
      </c>
      <c r="Y1066" s="8" t="b">
        <v>0</v>
      </c>
      <c r="Z1066" s="8" t="b">
        <v>0</v>
      </c>
      <c r="AA1066" s="8" t="b">
        <v>0</v>
      </c>
      <c r="AB1066" s="8" t="b">
        <v>0</v>
      </c>
    </row>
    <row r="1067" spans="1:28" hidden="1" x14ac:dyDescent="0.2">
      <c r="A1067" s="1" t="s">
        <v>19</v>
      </c>
      <c r="B1067" s="1" t="s">
        <v>19</v>
      </c>
      <c r="D1067" s="3" t="s">
        <v>2510</v>
      </c>
      <c r="E1067" s="3" t="s">
        <v>2940</v>
      </c>
      <c r="F1067" s="3" t="s">
        <v>3222</v>
      </c>
      <c r="G1067" s="3" t="s">
        <v>26273</v>
      </c>
      <c r="H1067" s="3" t="s">
        <v>3226</v>
      </c>
      <c r="I1067" s="6">
        <v>81290</v>
      </c>
      <c r="J1067" s="7" t="s">
        <v>3231</v>
      </c>
      <c r="K1067" s="8">
        <v>8129040</v>
      </c>
      <c r="L1067" s="3">
        <v>6.4</v>
      </c>
      <c r="N1067" s="9">
        <v>6.4000000000000001E-2</v>
      </c>
      <c r="O1067" s="9" t="b">
        <v>1</v>
      </c>
      <c r="P1067" s="10">
        <v>0</v>
      </c>
      <c r="Q1067" s="3" t="s">
        <v>29</v>
      </c>
      <c r="R1067" s="3" t="s">
        <v>3232</v>
      </c>
      <c r="S1067" s="14">
        <v>8129040</v>
      </c>
      <c r="T1067" s="21">
        <v>0</v>
      </c>
      <c r="U1067" s="22">
        <v>0</v>
      </c>
      <c r="V1067" s="22">
        <v>0</v>
      </c>
      <c r="W1067" s="22">
        <v>0</v>
      </c>
      <c r="X1067" s="22">
        <f t="shared" si="20"/>
        <v>0</v>
      </c>
      <c r="Y1067" s="8" t="b">
        <v>0</v>
      </c>
      <c r="Z1067" s="8" t="b">
        <v>0</v>
      </c>
      <c r="AA1067" s="8" t="b">
        <v>0</v>
      </c>
      <c r="AB1067" s="8" t="b">
        <v>0</v>
      </c>
    </row>
    <row r="1068" spans="1:28" hidden="1" x14ac:dyDescent="0.2">
      <c r="A1068" s="1" t="s">
        <v>19</v>
      </c>
      <c r="B1068" s="1" t="s">
        <v>19</v>
      </c>
      <c r="D1068" s="3" t="s">
        <v>2510</v>
      </c>
      <c r="E1068" s="3" t="s">
        <v>2940</v>
      </c>
      <c r="F1068" s="3" t="s">
        <v>3222</v>
      </c>
      <c r="G1068" s="3" t="s">
        <v>26273</v>
      </c>
      <c r="H1068" s="3" t="s">
        <v>3226</v>
      </c>
      <c r="I1068" s="6">
        <v>81290</v>
      </c>
      <c r="J1068" s="7" t="s">
        <v>3233</v>
      </c>
      <c r="K1068" s="8">
        <v>8129070</v>
      </c>
      <c r="L1068" s="3">
        <v>5.5</v>
      </c>
      <c r="N1068" s="9">
        <v>5.5E-2</v>
      </c>
      <c r="O1068" s="9" t="b">
        <v>1</v>
      </c>
      <c r="P1068" s="10">
        <v>0</v>
      </c>
      <c r="Q1068" s="3" t="s">
        <v>29</v>
      </c>
      <c r="R1068" s="3" t="s">
        <v>3234</v>
      </c>
      <c r="S1068" s="14">
        <v>8129070</v>
      </c>
      <c r="T1068" s="21">
        <v>0</v>
      </c>
      <c r="U1068" s="22">
        <v>0</v>
      </c>
      <c r="V1068" s="22">
        <v>0</v>
      </c>
      <c r="W1068" s="22">
        <v>0</v>
      </c>
      <c r="X1068" s="22">
        <f t="shared" si="20"/>
        <v>0</v>
      </c>
      <c r="Y1068" s="8" t="b">
        <v>0</v>
      </c>
      <c r="Z1068" s="8" t="b">
        <v>0</v>
      </c>
      <c r="AA1068" s="8" t="b">
        <v>0</v>
      </c>
      <c r="AB1068" s="8" t="b">
        <v>0</v>
      </c>
    </row>
    <row r="1069" spans="1:28" hidden="1" x14ac:dyDescent="0.2">
      <c r="A1069" s="1" t="s">
        <v>19</v>
      </c>
      <c r="B1069" s="1" t="s">
        <v>19</v>
      </c>
      <c r="D1069" s="3" t="s">
        <v>2510</v>
      </c>
      <c r="E1069" s="3" t="s">
        <v>2940</v>
      </c>
      <c r="F1069" s="3" t="s">
        <v>3222</v>
      </c>
      <c r="G1069" s="3" t="s">
        <v>26273</v>
      </c>
      <c r="H1069" s="3" t="s">
        <v>3226</v>
      </c>
      <c r="I1069" s="6">
        <v>81290</v>
      </c>
      <c r="J1069" s="7" t="s">
        <v>3235</v>
      </c>
      <c r="K1069" s="8">
        <v>8129098</v>
      </c>
      <c r="L1069" s="3">
        <v>8.8000000000000007</v>
      </c>
      <c r="N1069" s="9">
        <v>8.7999999999999995E-2</v>
      </c>
      <c r="O1069" s="9" t="b">
        <v>1</v>
      </c>
      <c r="P1069" s="10">
        <v>0</v>
      </c>
      <c r="Q1069" s="3" t="s">
        <v>29</v>
      </c>
      <c r="R1069" s="3" t="s">
        <v>3236</v>
      </c>
      <c r="S1069" s="14">
        <v>8129098</v>
      </c>
      <c r="T1069" s="21">
        <v>0</v>
      </c>
      <c r="U1069" s="22">
        <v>0</v>
      </c>
      <c r="V1069" s="22">
        <v>0</v>
      </c>
      <c r="W1069" s="22">
        <v>0</v>
      </c>
      <c r="X1069" s="22">
        <f t="shared" si="20"/>
        <v>0</v>
      </c>
      <c r="Y1069" s="8" t="b">
        <v>0</v>
      </c>
      <c r="Z1069" s="8" t="b">
        <v>0</v>
      </c>
      <c r="AA1069" s="8" t="b">
        <v>0</v>
      </c>
      <c r="AB1069" s="8" t="b">
        <v>0</v>
      </c>
    </row>
    <row r="1070" spans="1:28" hidden="1" x14ac:dyDescent="0.2">
      <c r="A1070" s="1" t="s">
        <v>19</v>
      </c>
      <c r="B1070" s="1" t="s">
        <v>19</v>
      </c>
      <c r="D1070" s="3" t="s">
        <v>2510</v>
      </c>
      <c r="E1070" s="3" t="s">
        <v>2940</v>
      </c>
      <c r="F1070" s="3" t="s">
        <v>3237</v>
      </c>
      <c r="G1070" s="3" t="s">
        <v>26274</v>
      </c>
      <c r="H1070" s="3" t="s">
        <v>3238</v>
      </c>
      <c r="I1070" s="6">
        <v>81310</v>
      </c>
      <c r="J1070" s="7" t="s">
        <v>3239</v>
      </c>
      <c r="K1070" s="8">
        <v>8131000</v>
      </c>
      <c r="L1070" s="3">
        <v>5.6</v>
      </c>
      <c r="N1070" s="9">
        <v>5.6000000000000001E-2</v>
      </c>
      <c r="O1070" s="9" t="b">
        <v>1</v>
      </c>
      <c r="P1070" s="10">
        <v>0</v>
      </c>
      <c r="Q1070" s="3" t="s">
        <v>25</v>
      </c>
      <c r="R1070" s="3" t="s">
        <v>3240</v>
      </c>
      <c r="S1070" s="14">
        <v>8131000</v>
      </c>
      <c r="T1070" s="21">
        <v>0</v>
      </c>
      <c r="U1070" s="22">
        <v>0</v>
      </c>
      <c r="V1070" s="22">
        <v>0</v>
      </c>
      <c r="W1070" s="22">
        <v>0</v>
      </c>
      <c r="X1070" s="22">
        <f t="shared" si="20"/>
        <v>0</v>
      </c>
      <c r="Y1070" s="8" t="b">
        <v>0</v>
      </c>
      <c r="Z1070" s="8" t="b">
        <v>0</v>
      </c>
      <c r="AA1070" s="8" t="b">
        <v>0</v>
      </c>
      <c r="AB1070" s="8" t="b">
        <v>0</v>
      </c>
    </row>
    <row r="1071" spans="1:28" hidden="1" x14ac:dyDescent="0.2">
      <c r="A1071" s="1" t="s">
        <v>19</v>
      </c>
      <c r="B1071" s="1" t="s">
        <v>19</v>
      </c>
      <c r="D1071" s="3" t="s">
        <v>2510</v>
      </c>
      <c r="E1071" s="3" t="s">
        <v>2940</v>
      </c>
      <c r="F1071" s="3" t="s">
        <v>3237</v>
      </c>
      <c r="G1071" s="3" t="s">
        <v>26274</v>
      </c>
      <c r="H1071" s="3" t="s">
        <v>3241</v>
      </c>
      <c r="I1071" s="6">
        <v>81320</v>
      </c>
      <c r="J1071" s="7" t="s">
        <v>3242</v>
      </c>
      <c r="K1071" s="8">
        <v>8132000</v>
      </c>
      <c r="L1071" s="3">
        <v>9.6</v>
      </c>
      <c r="N1071" s="9">
        <v>9.6000000000000002E-2</v>
      </c>
      <c r="O1071" s="9" t="b">
        <v>1</v>
      </c>
      <c r="P1071" s="10">
        <v>0</v>
      </c>
      <c r="Q1071" s="3" t="s">
        <v>25</v>
      </c>
      <c r="R1071" s="3" t="s">
        <v>3243</v>
      </c>
      <c r="S1071" s="14">
        <v>8132000</v>
      </c>
      <c r="T1071" s="21">
        <v>0</v>
      </c>
      <c r="U1071" s="22">
        <v>0</v>
      </c>
      <c r="V1071" s="22">
        <v>0</v>
      </c>
      <c r="W1071" s="22">
        <v>0</v>
      </c>
      <c r="X1071" s="22">
        <f t="shared" si="20"/>
        <v>0</v>
      </c>
      <c r="Y1071" s="8" t="b">
        <v>0</v>
      </c>
      <c r="Z1071" s="8" t="b">
        <v>0</v>
      </c>
      <c r="AA1071" s="8" t="b">
        <v>0</v>
      </c>
      <c r="AB1071" s="8" t="b">
        <v>0</v>
      </c>
    </row>
    <row r="1072" spans="1:28" hidden="1" x14ac:dyDescent="0.2">
      <c r="A1072" s="1" t="s">
        <v>19</v>
      </c>
      <c r="B1072" s="1" t="s">
        <v>19</v>
      </c>
      <c r="D1072" s="3" t="s">
        <v>2510</v>
      </c>
      <c r="E1072" s="3" t="s">
        <v>2940</v>
      </c>
      <c r="F1072" s="3" t="s">
        <v>3237</v>
      </c>
      <c r="G1072" s="3" t="s">
        <v>26274</v>
      </c>
      <c r="H1072" s="3" t="s">
        <v>3244</v>
      </c>
      <c r="I1072" s="6">
        <v>81330</v>
      </c>
      <c r="J1072" s="7" t="s">
        <v>3245</v>
      </c>
      <c r="K1072" s="8">
        <v>8133000</v>
      </c>
      <c r="L1072" s="3">
        <v>3.2</v>
      </c>
      <c r="N1072" s="9">
        <v>3.2000000000000001E-2</v>
      </c>
      <c r="O1072" s="9" t="b">
        <v>1</v>
      </c>
      <c r="P1072" s="10">
        <v>0</v>
      </c>
      <c r="Q1072" s="3" t="s">
        <v>25</v>
      </c>
      <c r="R1072" s="3" t="s">
        <v>3246</v>
      </c>
      <c r="S1072" s="14">
        <v>8133000</v>
      </c>
      <c r="T1072" s="21">
        <v>0</v>
      </c>
      <c r="U1072" s="22">
        <v>0</v>
      </c>
      <c r="V1072" s="22">
        <v>0</v>
      </c>
      <c r="W1072" s="22">
        <v>0</v>
      </c>
      <c r="X1072" s="22">
        <f t="shared" si="20"/>
        <v>0</v>
      </c>
      <c r="Y1072" s="8" t="b">
        <v>0</v>
      </c>
      <c r="Z1072" s="8" t="b">
        <v>0</v>
      </c>
      <c r="AA1072" s="8" t="b">
        <v>0</v>
      </c>
      <c r="AB1072" s="8" t="b">
        <v>0</v>
      </c>
    </row>
    <row r="1073" spans="1:28" hidden="1" x14ac:dyDescent="0.2">
      <c r="A1073" s="1" t="s">
        <v>19</v>
      </c>
      <c r="B1073" s="1" t="s">
        <v>19</v>
      </c>
      <c r="D1073" s="3" t="s">
        <v>2510</v>
      </c>
      <c r="E1073" s="3" t="s">
        <v>2940</v>
      </c>
      <c r="F1073" s="3" t="s">
        <v>3237</v>
      </c>
      <c r="G1073" s="3" t="s">
        <v>26274</v>
      </c>
      <c r="H1073" s="3" t="s">
        <v>3247</v>
      </c>
      <c r="I1073" s="6">
        <v>81340</v>
      </c>
      <c r="J1073" s="7" t="s">
        <v>3248</v>
      </c>
      <c r="K1073" s="8">
        <v>8134010</v>
      </c>
      <c r="L1073" s="3">
        <v>5.6</v>
      </c>
      <c r="N1073" s="9">
        <v>5.6000000000000001E-2</v>
      </c>
      <c r="O1073" s="9" t="b">
        <v>1</v>
      </c>
      <c r="P1073" s="10">
        <v>0</v>
      </c>
      <c r="Q1073" s="3" t="s">
        <v>25</v>
      </c>
      <c r="R1073" s="3" t="s">
        <v>3249</v>
      </c>
      <c r="S1073" s="14">
        <v>8134010</v>
      </c>
      <c r="T1073" s="21">
        <v>0</v>
      </c>
      <c r="U1073" s="22">
        <v>0</v>
      </c>
      <c r="V1073" s="22">
        <v>0</v>
      </c>
      <c r="W1073" s="22">
        <v>0</v>
      </c>
      <c r="X1073" s="22">
        <f t="shared" si="20"/>
        <v>0</v>
      </c>
      <c r="Y1073" s="8" t="b">
        <v>0</v>
      </c>
      <c r="Z1073" s="8" t="b">
        <v>0</v>
      </c>
      <c r="AA1073" s="8" t="b">
        <v>0</v>
      </c>
      <c r="AB1073" s="8" t="b">
        <v>0</v>
      </c>
    </row>
    <row r="1074" spans="1:28" hidden="1" x14ac:dyDescent="0.2">
      <c r="A1074" s="1" t="s">
        <v>19</v>
      </c>
      <c r="B1074" s="1" t="s">
        <v>19</v>
      </c>
      <c r="D1074" s="3" t="s">
        <v>2510</v>
      </c>
      <c r="E1074" s="3" t="s">
        <v>2940</v>
      </c>
      <c r="F1074" s="3" t="s">
        <v>3237</v>
      </c>
      <c r="G1074" s="3" t="s">
        <v>26274</v>
      </c>
      <c r="H1074" s="3" t="s">
        <v>3247</v>
      </c>
      <c r="I1074" s="6">
        <v>81340</v>
      </c>
      <c r="J1074" s="7" t="s">
        <v>3250</v>
      </c>
      <c r="K1074" s="8">
        <v>8134030</v>
      </c>
      <c r="L1074" s="3">
        <v>6.4</v>
      </c>
      <c r="N1074" s="9">
        <v>6.4000000000000001E-2</v>
      </c>
      <c r="O1074" s="9" t="b">
        <v>1</v>
      </c>
      <c r="P1074" s="10">
        <v>0</v>
      </c>
      <c r="Q1074" s="3" t="s">
        <v>25</v>
      </c>
      <c r="R1074" s="3" t="s">
        <v>3251</v>
      </c>
      <c r="S1074" s="14">
        <v>8134030</v>
      </c>
      <c r="T1074" s="21">
        <v>0</v>
      </c>
      <c r="U1074" s="22">
        <v>0</v>
      </c>
      <c r="V1074" s="22">
        <v>0</v>
      </c>
      <c r="W1074" s="22">
        <v>0</v>
      </c>
      <c r="X1074" s="22">
        <f t="shared" si="20"/>
        <v>0</v>
      </c>
      <c r="Y1074" s="8" t="b">
        <v>0</v>
      </c>
      <c r="Z1074" s="8" t="b">
        <v>0</v>
      </c>
      <c r="AA1074" s="8" t="b">
        <v>0</v>
      </c>
      <c r="AB1074" s="8" t="b">
        <v>0</v>
      </c>
    </row>
    <row r="1075" spans="1:28" hidden="1" x14ac:dyDescent="0.2">
      <c r="A1075" s="1" t="s">
        <v>19</v>
      </c>
      <c r="B1075" s="1" t="s">
        <v>19</v>
      </c>
      <c r="D1075" s="3" t="s">
        <v>2510</v>
      </c>
      <c r="E1075" s="3" t="s">
        <v>2940</v>
      </c>
      <c r="F1075" s="3" t="s">
        <v>3237</v>
      </c>
      <c r="G1075" s="3" t="s">
        <v>26274</v>
      </c>
      <c r="H1075" s="3" t="s">
        <v>3247</v>
      </c>
      <c r="I1075" s="6">
        <v>81340</v>
      </c>
      <c r="J1075" s="7" t="s">
        <v>3252</v>
      </c>
      <c r="K1075" s="8">
        <v>8134050</v>
      </c>
      <c r="L1075" s="3">
        <v>2</v>
      </c>
      <c r="N1075" s="9">
        <v>0.02</v>
      </c>
      <c r="O1075" s="9" t="b">
        <v>1</v>
      </c>
      <c r="P1075" s="10">
        <v>0</v>
      </c>
      <c r="Q1075" s="3" t="s">
        <v>25</v>
      </c>
      <c r="R1075" s="3" t="s">
        <v>3253</v>
      </c>
      <c r="S1075" s="14">
        <v>8134050</v>
      </c>
      <c r="T1075" s="21">
        <v>0</v>
      </c>
      <c r="U1075" s="22">
        <v>0</v>
      </c>
      <c r="V1075" s="22">
        <v>0</v>
      </c>
      <c r="W1075" s="22">
        <v>0</v>
      </c>
      <c r="X1075" s="22">
        <f t="shared" si="20"/>
        <v>0</v>
      </c>
      <c r="Y1075" s="8" t="b">
        <v>0</v>
      </c>
      <c r="Z1075" s="8" t="b">
        <v>0</v>
      </c>
      <c r="AA1075" s="8" t="b">
        <v>0</v>
      </c>
      <c r="AB1075" s="8" t="b">
        <v>0</v>
      </c>
    </row>
    <row r="1076" spans="1:28" hidden="1" x14ac:dyDescent="0.2">
      <c r="A1076" s="1" t="s">
        <v>19</v>
      </c>
      <c r="B1076" s="1" t="s">
        <v>19</v>
      </c>
      <c r="D1076" s="3" t="s">
        <v>2510</v>
      </c>
      <c r="E1076" s="3" t="s">
        <v>2940</v>
      </c>
      <c r="F1076" s="3" t="s">
        <v>3237</v>
      </c>
      <c r="G1076" s="3" t="s">
        <v>26274</v>
      </c>
      <c r="H1076" s="3" t="s">
        <v>3247</v>
      </c>
      <c r="I1076" s="6">
        <v>81340</v>
      </c>
      <c r="J1076" s="7" t="s">
        <v>3254</v>
      </c>
      <c r="K1076" s="8">
        <v>8134065</v>
      </c>
      <c r="L1076" s="3">
        <v>0</v>
      </c>
      <c r="N1076" s="9">
        <v>0</v>
      </c>
      <c r="O1076" s="9" t="b">
        <v>1</v>
      </c>
      <c r="P1076" s="10">
        <v>0</v>
      </c>
      <c r="Q1076" s="3" t="s">
        <v>25</v>
      </c>
      <c r="R1076" s="3" t="s">
        <v>3255</v>
      </c>
      <c r="S1076" s="14">
        <v>8134065</v>
      </c>
      <c r="T1076" s="21">
        <v>0</v>
      </c>
      <c r="U1076" s="22">
        <v>0</v>
      </c>
      <c r="V1076" s="22">
        <v>0</v>
      </c>
      <c r="W1076" s="22">
        <v>0</v>
      </c>
      <c r="X1076" s="22">
        <f t="shared" si="20"/>
        <v>0</v>
      </c>
      <c r="Y1076" s="8" t="b">
        <v>0</v>
      </c>
      <c r="Z1076" s="8" t="b">
        <v>0</v>
      </c>
      <c r="AA1076" s="8" t="b">
        <v>0</v>
      </c>
      <c r="AB1076" s="8" t="b">
        <v>0</v>
      </c>
    </row>
    <row r="1077" spans="1:28" hidden="1" x14ac:dyDescent="0.2">
      <c r="A1077" s="1" t="s">
        <v>19</v>
      </c>
      <c r="B1077" s="1" t="s">
        <v>19</v>
      </c>
      <c r="D1077" s="3" t="s">
        <v>2510</v>
      </c>
      <c r="E1077" s="3" t="s">
        <v>2940</v>
      </c>
      <c r="F1077" s="3" t="s">
        <v>3237</v>
      </c>
      <c r="G1077" s="3" t="s">
        <v>26274</v>
      </c>
      <c r="H1077" s="3" t="s">
        <v>3247</v>
      </c>
      <c r="I1077" s="6">
        <v>81340</v>
      </c>
      <c r="J1077" s="7" t="s">
        <v>3256</v>
      </c>
      <c r="K1077" s="8">
        <v>8134095</v>
      </c>
      <c r="L1077" s="3">
        <v>2.4</v>
      </c>
      <c r="N1077" s="9">
        <v>2.4E-2</v>
      </c>
      <c r="O1077" s="9" t="b">
        <v>1</v>
      </c>
      <c r="P1077" s="10">
        <v>0</v>
      </c>
      <c r="Q1077" s="3" t="s">
        <v>25</v>
      </c>
      <c r="R1077" s="3" t="s">
        <v>3257</v>
      </c>
      <c r="S1077" s="14">
        <v>8134095</v>
      </c>
      <c r="T1077" s="21">
        <v>0</v>
      </c>
      <c r="U1077" s="22">
        <v>0</v>
      </c>
      <c r="V1077" s="22">
        <v>0</v>
      </c>
      <c r="W1077" s="22">
        <v>0</v>
      </c>
      <c r="X1077" s="22">
        <f t="shared" si="20"/>
        <v>0</v>
      </c>
      <c r="Y1077" s="8" t="b">
        <v>0</v>
      </c>
      <c r="Z1077" s="8" t="b">
        <v>0</v>
      </c>
      <c r="AA1077" s="8" t="b">
        <v>0</v>
      </c>
      <c r="AB1077" s="8" t="b">
        <v>0</v>
      </c>
    </row>
    <row r="1078" spans="1:28" hidden="1" x14ac:dyDescent="0.2">
      <c r="A1078" s="1" t="s">
        <v>19</v>
      </c>
      <c r="B1078" s="1" t="s">
        <v>19</v>
      </c>
      <c r="D1078" s="3" t="s">
        <v>2510</v>
      </c>
      <c r="E1078" s="3" t="s">
        <v>2940</v>
      </c>
      <c r="F1078" s="3" t="s">
        <v>3237</v>
      </c>
      <c r="G1078" s="3" t="s">
        <v>26274</v>
      </c>
      <c r="H1078" s="3" t="s">
        <v>3258</v>
      </c>
      <c r="I1078" s="6">
        <v>81350</v>
      </c>
      <c r="J1078" s="7" t="s">
        <v>3259</v>
      </c>
      <c r="K1078" s="8">
        <v>8135012</v>
      </c>
      <c r="L1078" s="3">
        <v>4</v>
      </c>
      <c r="N1078" s="9">
        <v>0.04</v>
      </c>
      <c r="O1078" s="9" t="b">
        <v>1</v>
      </c>
      <c r="P1078" s="10">
        <v>0</v>
      </c>
      <c r="Q1078" s="3" t="s">
        <v>25</v>
      </c>
      <c r="R1078" s="3" t="s">
        <v>3260</v>
      </c>
      <c r="S1078" s="14">
        <v>8135012</v>
      </c>
      <c r="T1078" s="21">
        <v>0</v>
      </c>
      <c r="U1078" s="22">
        <v>0</v>
      </c>
      <c r="V1078" s="22">
        <v>0</v>
      </c>
      <c r="W1078" s="22">
        <v>0</v>
      </c>
      <c r="X1078" s="22">
        <f t="shared" si="20"/>
        <v>0</v>
      </c>
      <c r="Y1078" s="8" t="b">
        <v>0</v>
      </c>
      <c r="Z1078" s="8" t="b">
        <v>0</v>
      </c>
      <c r="AA1078" s="8" t="b">
        <v>0</v>
      </c>
      <c r="AB1078" s="8" t="b">
        <v>0</v>
      </c>
    </row>
    <row r="1079" spans="1:28" hidden="1" x14ac:dyDescent="0.2">
      <c r="A1079" s="1" t="s">
        <v>19</v>
      </c>
      <c r="B1079" s="1" t="s">
        <v>19</v>
      </c>
      <c r="D1079" s="3" t="s">
        <v>2510</v>
      </c>
      <c r="E1079" s="3" t="s">
        <v>2940</v>
      </c>
      <c r="F1079" s="3" t="s">
        <v>3237</v>
      </c>
      <c r="G1079" s="3" t="s">
        <v>26274</v>
      </c>
      <c r="H1079" s="3" t="s">
        <v>3258</v>
      </c>
      <c r="I1079" s="6">
        <v>81350</v>
      </c>
      <c r="J1079" s="7" t="s">
        <v>3261</v>
      </c>
      <c r="K1079" s="8">
        <v>8135015</v>
      </c>
      <c r="L1079" s="3">
        <v>6.4</v>
      </c>
      <c r="N1079" s="9">
        <v>6.4000000000000001E-2</v>
      </c>
      <c r="O1079" s="9" t="b">
        <v>1</v>
      </c>
      <c r="P1079" s="10">
        <v>0</v>
      </c>
      <c r="Q1079" s="3" t="s">
        <v>25</v>
      </c>
      <c r="R1079" s="3" t="s">
        <v>3262</v>
      </c>
      <c r="S1079" s="14">
        <v>8135015</v>
      </c>
      <c r="T1079" s="21">
        <v>0</v>
      </c>
      <c r="U1079" s="22">
        <v>0</v>
      </c>
      <c r="V1079" s="22">
        <v>0</v>
      </c>
      <c r="W1079" s="22">
        <v>0</v>
      </c>
      <c r="X1079" s="22">
        <f t="shared" si="20"/>
        <v>0</v>
      </c>
      <c r="Y1079" s="8" t="b">
        <v>0</v>
      </c>
      <c r="Z1079" s="8" t="b">
        <v>0</v>
      </c>
      <c r="AA1079" s="8" t="b">
        <v>0</v>
      </c>
      <c r="AB1079" s="8" t="b">
        <v>0</v>
      </c>
    </row>
    <row r="1080" spans="1:28" hidden="1" x14ac:dyDescent="0.2">
      <c r="A1080" s="1" t="s">
        <v>19</v>
      </c>
      <c r="B1080" s="1" t="s">
        <v>19</v>
      </c>
      <c r="D1080" s="3" t="s">
        <v>2510</v>
      </c>
      <c r="E1080" s="3" t="s">
        <v>2940</v>
      </c>
      <c r="F1080" s="3" t="s">
        <v>3237</v>
      </c>
      <c r="G1080" s="3" t="s">
        <v>26274</v>
      </c>
      <c r="H1080" s="3" t="s">
        <v>3258</v>
      </c>
      <c r="I1080" s="6">
        <v>81350</v>
      </c>
      <c r="J1080" s="7" t="s">
        <v>3263</v>
      </c>
      <c r="K1080" s="8">
        <v>8135019</v>
      </c>
      <c r="L1080" s="3">
        <v>9.6</v>
      </c>
      <c r="N1080" s="9">
        <v>9.6000000000000002E-2</v>
      </c>
      <c r="O1080" s="9" t="b">
        <v>1</v>
      </c>
      <c r="P1080" s="10">
        <v>0</v>
      </c>
      <c r="Q1080" s="3" t="s">
        <v>25</v>
      </c>
      <c r="R1080" s="3" t="s">
        <v>3264</v>
      </c>
      <c r="S1080" s="14">
        <v>8135019</v>
      </c>
      <c r="T1080" s="21">
        <v>0</v>
      </c>
      <c r="U1080" s="22">
        <v>0</v>
      </c>
      <c r="V1080" s="22">
        <v>0</v>
      </c>
      <c r="W1080" s="22">
        <v>0</v>
      </c>
      <c r="X1080" s="22">
        <f t="shared" si="20"/>
        <v>0</v>
      </c>
      <c r="Y1080" s="8" t="b">
        <v>0</v>
      </c>
      <c r="Z1080" s="8" t="b">
        <v>0</v>
      </c>
      <c r="AA1080" s="8" t="b">
        <v>0</v>
      </c>
      <c r="AB1080" s="8" t="b">
        <v>0</v>
      </c>
    </row>
    <row r="1081" spans="1:28" hidden="1" x14ac:dyDescent="0.2">
      <c r="A1081" s="1" t="s">
        <v>19</v>
      </c>
      <c r="B1081" s="1" t="s">
        <v>19</v>
      </c>
      <c r="D1081" s="3" t="s">
        <v>2510</v>
      </c>
      <c r="E1081" s="3" t="s">
        <v>2940</v>
      </c>
      <c r="F1081" s="3" t="s">
        <v>3237</v>
      </c>
      <c r="G1081" s="3" t="s">
        <v>26274</v>
      </c>
      <c r="H1081" s="3" t="s">
        <v>3258</v>
      </c>
      <c r="I1081" s="6">
        <v>81350</v>
      </c>
      <c r="J1081" s="7" t="s">
        <v>3265</v>
      </c>
      <c r="K1081" s="8">
        <v>8135031</v>
      </c>
      <c r="L1081" s="3">
        <v>4</v>
      </c>
      <c r="N1081" s="9">
        <v>0.04</v>
      </c>
      <c r="O1081" s="9" t="b">
        <v>1</v>
      </c>
      <c r="P1081" s="10">
        <v>0</v>
      </c>
      <c r="Q1081" s="3" t="s">
        <v>25</v>
      </c>
      <c r="R1081" s="3" t="s">
        <v>3266</v>
      </c>
      <c r="S1081" s="14">
        <v>8135031</v>
      </c>
      <c r="T1081" s="21">
        <v>0</v>
      </c>
      <c r="U1081" s="22">
        <v>0</v>
      </c>
      <c r="V1081" s="22">
        <v>0</v>
      </c>
      <c r="W1081" s="22">
        <v>0</v>
      </c>
      <c r="X1081" s="22">
        <f t="shared" si="20"/>
        <v>0</v>
      </c>
      <c r="Y1081" s="8" t="b">
        <v>0</v>
      </c>
      <c r="Z1081" s="8" t="b">
        <v>0</v>
      </c>
      <c r="AA1081" s="8" t="b">
        <v>0</v>
      </c>
      <c r="AB1081" s="8" t="b">
        <v>0</v>
      </c>
    </row>
    <row r="1082" spans="1:28" hidden="1" x14ac:dyDescent="0.2">
      <c r="A1082" s="1" t="s">
        <v>19</v>
      </c>
      <c r="B1082" s="1" t="s">
        <v>19</v>
      </c>
      <c r="D1082" s="3" t="s">
        <v>2510</v>
      </c>
      <c r="E1082" s="3" t="s">
        <v>2940</v>
      </c>
      <c r="F1082" s="3" t="s">
        <v>3237</v>
      </c>
      <c r="G1082" s="3" t="s">
        <v>26274</v>
      </c>
      <c r="H1082" s="3" t="s">
        <v>3258</v>
      </c>
      <c r="I1082" s="6">
        <v>81350</v>
      </c>
      <c r="J1082" s="7" t="s">
        <v>3267</v>
      </c>
      <c r="K1082" s="8">
        <v>8135039</v>
      </c>
      <c r="L1082" s="3">
        <v>6.4</v>
      </c>
      <c r="N1082" s="9">
        <v>6.4000000000000001E-2</v>
      </c>
      <c r="O1082" s="9" t="b">
        <v>1</v>
      </c>
      <c r="P1082" s="10">
        <v>0</v>
      </c>
      <c r="Q1082" s="3" t="s">
        <v>25</v>
      </c>
      <c r="R1082" s="3" t="s">
        <v>3268</v>
      </c>
      <c r="S1082" s="14">
        <v>8135039</v>
      </c>
      <c r="T1082" s="21">
        <v>0</v>
      </c>
      <c r="U1082" s="22">
        <v>0</v>
      </c>
      <c r="V1082" s="22">
        <v>0</v>
      </c>
      <c r="W1082" s="22">
        <v>0</v>
      </c>
      <c r="X1082" s="22">
        <f t="shared" si="20"/>
        <v>0</v>
      </c>
      <c r="Y1082" s="8" t="b">
        <v>0</v>
      </c>
      <c r="Z1082" s="8" t="b">
        <v>0</v>
      </c>
      <c r="AA1082" s="8" t="b">
        <v>0</v>
      </c>
      <c r="AB1082" s="8" t="b">
        <v>0</v>
      </c>
    </row>
    <row r="1083" spans="1:28" hidden="1" x14ac:dyDescent="0.2">
      <c r="A1083" s="1" t="s">
        <v>19</v>
      </c>
      <c r="B1083" s="1" t="s">
        <v>19</v>
      </c>
      <c r="D1083" s="3" t="s">
        <v>2510</v>
      </c>
      <c r="E1083" s="3" t="s">
        <v>2940</v>
      </c>
      <c r="F1083" s="3" t="s">
        <v>3237</v>
      </c>
      <c r="G1083" s="3" t="s">
        <v>26274</v>
      </c>
      <c r="H1083" s="3" t="s">
        <v>3258</v>
      </c>
      <c r="I1083" s="6">
        <v>81350</v>
      </c>
      <c r="J1083" s="7" t="s">
        <v>3269</v>
      </c>
      <c r="K1083" s="8">
        <v>8135091</v>
      </c>
      <c r="L1083" s="3">
        <v>8</v>
      </c>
      <c r="N1083" s="9">
        <v>0.08</v>
      </c>
      <c r="O1083" s="9" t="b">
        <v>1</v>
      </c>
      <c r="P1083" s="10">
        <v>0</v>
      </c>
      <c r="Q1083" s="3" t="s">
        <v>25</v>
      </c>
      <c r="R1083" s="3" t="s">
        <v>3270</v>
      </c>
      <c r="S1083" s="14">
        <v>8135091</v>
      </c>
      <c r="T1083" s="21">
        <v>0</v>
      </c>
      <c r="U1083" s="22">
        <v>0</v>
      </c>
      <c r="V1083" s="22">
        <v>0</v>
      </c>
      <c r="W1083" s="22">
        <v>0</v>
      </c>
      <c r="X1083" s="22">
        <f t="shared" si="20"/>
        <v>0</v>
      </c>
      <c r="Y1083" s="8" t="b">
        <v>0</v>
      </c>
      <c r="Z1083" s="8" t="b">
        <v>0</v>
      </c>
      <c r="AA1083" s="8" t="b">
        <v>0</v>
      </c>
      <c r="AB1083" s="8" t="b">
        <v>0</v>
      </c>
    </row>
    <row r="1084" spans="1:28" hidden="1" x14ac:dyDescent="0.2">
      <c r="A1084" s="1" t="s">
        <v>19</v>
      </c>
      <c r="B1084" s="1" t="s">
        <v>19</v>
      </c>
      <c r="D1084" s="3" t="s">
        <v>2510</v>
      </c>
      <c r="E1084" s="3" t="s">
        <v>2940</v>
      </c>
      <c r="F1084" s="3" t="s">
        <v>3237</v>
      </c>
      <c r="G1084" s="3" t="s">
        <v>26274</v>
      </c>
      <c r="H1084" s="3" t="s">
        <v>3258</v>
      </c>
      <c r="I1084" s="6">
        <v>81350</v>
      </c>
      <c r="J1084" s="7" t="s">
        <v>3271</v>
      </c>
      <c r="K1084" s="8">
        <v>8135099</v>
      </c>
      <c r="L1084" s="3">
        <v>9.6</v>
      </c>
      <c r="N1084" s="9">
        <v>9.6000000000000002E-2</v>
      </c>
      <c r="O1084" s="9" t="b">
        <v>1</v>
      </c>
      <c r="P1084" s="10">
        <v>0</v>
      </c>
      <c r="Q1084" s="3" t="s">
        <v>25</v>
      </c>
      <c r="R1084" s="3" t="s">
        <v>3272</v>
      </c>
      <c r="S1084" s="14">
        <v>8135099</v>
      </c>
      <c r="T1084" s="21">
        <v>0</v>
      </c>
      <c r="U1084" s="22">
        <v>0</v>
      </c>
      <c r="V1084" s="22">
        <v>0</v>
      </c>
      <c r="W1084" s="22">
        <v>0</v>
      </c>
      <c r="X1084" s="22">
        <f t="shared" si="20"/>
        <v>0</v>
      </c>
      <c r="Y1084" s="8" t="b">
        <v>0</v>
      </c>
      <c r="Z1084" s="8" t="b">
        <v>0</v>
      </c>
      <c r="AA1084" s="8" t="b">
        <v>0</v>
      </c>
      <c r="AB1084" s="8" t="b">
        <v>0</v>
      </c>
    </row>
    <row r="1085" spans="1:28" hidden="1" x14ac:dyDescent="0.2">
      <c r="A1085" s="1" t="s">
        <v>19</v>
      </c>
      <c r="B1085" s="1" t="s">
        <v>19</v>
      </c>
      <c r="D1085" s="3" t="s">
        <v>2510</v>
      </c>
      <c r="E1085" s="3" t="s">
        <v>2940</v>
      </c>
      <c r="F1085" s="3" t="s">
        <v>3273</v>
      </c>
      <c r="G1085" s="3" t="s">
        <v>26275</v>
      </c>
      <c r="H1085" s="3" t="s">
        <v>3274</v>
      </c>
      <c r="I1085" s="6">
        <v>81400</v>
      </c>
      <c r="J1085" s="7" t="s">
        <v>3275</v>
      </c>
      <c r="K1085" s="8">
        <v>8140000</v>
      </c>
      <c r="L1085" s="3">
        <v>1.6</v>
      </c>
      <c r="N1085" s="9">
        <v>1.6E-2</v>
      </c>
      <c r="O1085" s="9" t="b">
        <v>1</v>
      </c>
      <c r="P1085" s="10">
        <v>0</v>
      </c>
      <c r="Q1085" s="3" t="s">
        <v>29</v>
      </c>
      <c r="R1085" s="3" t="s">
        <v>3276</v>
      </c>
      <c r="S1085" s="14">
        <v>8140000</v>
      </c>
      <c r="T1085" s="21">
        <v>0</v>
      </c>
      <c r="U1085" s="22">
        <v>0</v>
      </c>
      <c r="V1085" s="22">
        <v>0</v>
      </c>
      <c r="W1085" s="22">
        <v>0</v>
      </c>
      <c r="X1085" s="22">
        <f t="shared" si="20"/>
        <v>0</v>
      </c>
      <c r="Y1085" s="8" t="b">
        <v>0</v>
      </c>
      <c r="Z1085" s="8" t="b">
        <v>0</v>
      </c>
      <c r="AA1085" s="8" t="b">
        <v>0</v>
      </c>
      <c r="AB1085" s="8" t="b">
        <v>0</v>
      </c>
    </row>
    <row r="1086" spans="1:28" hidden="1" x14ac:dyDescent="0.2">
      <c r="A1086" s="1" t="s">
        <v>19</v>
      </c>
      <c r="B1086" s="1" t="s">
        <v>19</v>
      </c>
      <c r="D1086" s="3" t="s">
        <v>2510</v>
      </c>
      <c r="E1086" s="3" t="s">
        <v>3277</v>
      </c>
      <c r="F1086" s="3" t="s">
        <v>3278</v>
      </c>
      <c r="G1086" s="3" t="s">
        <v>26276</v>
      </c>
      <c r="H1086" s="3" t="s">
        <v>3279</v>
      </c>
      <c r="I1086" s="6">
        <v>90111</v>
      </c>
      <c r="J1086" s="7" t="s">
        <v>3280</v>
      </c>
      <c r="K1086" s="8">
        <v>9011100</v>
      </c>
      <c r="L1086" s="3">
        <v>0</v>
      </c>
      <c r="N1086" s="9">
        <v>0</v>
      </c>
      <c r="O1086" s="9" t="b">
        <v>1</v>
      </c>
      <c r="P1086" s="10">
        <v>0</v>
      </c>
      <c r="Q1086" s="3" t="s">
        <v>29</v>
      </c>
      <c r="R1086" s="3" t="s">
        <v>3281</v>
      </c>
      <c r="S1086" s="14">
        <v>9011100</v>
      </c>
      <c r="T1086" s="21">
        <v>389.36044700000002</v>
      </c>
      <c r="U1086" s="22">
        <v>15.925419833333345</v>
      </c>
      <c r="V1086" s="22">
        <v>159.67942433333329</v>
      </c>
      <c r="W1086" s="22">
        <v>213.75560283333337</v>
      </c>
      <c r="X1086" s="22">
        <f t="shared" si="20"/>
        <v>0</v>
      </c>
      <c r="Y1086" s="8" t="b">
        <v>0</v>
      </c>
      <c r="Z1086" s="8" t="b">
        <v>0</v>
      </c>
      <c r="AA1086" s="8" t="b">
        <v>0</v>
      </c>
      <c r="AB1086" s="8" t="b">
        <v>0</v>
      </c>
    </row>
    <row r="1087" spans="1:28" hidden="1" x14ac:dyDescent="0.2">
      <c r="A1087" s="1" t="s">
        <v>19</v>
      </c>
      <c r="B1087" s="1" t="s">
        <v>19</v>
      </c>
      <c r="D1087" s="3" t="s">
        <v>2510</v>
      </c>
      <c r="E1087" s="3" t="s">
        <v>3277</v>
      </c>
      <c r="F1087" s="3" t="s">
        <v>3278</v>
      </c>
      <c r="G1087" s="3" t="s">
        <v>26276</v>
      </c>
      <c r="H1087" s="3" t="s">
        <v>3282</v>
      </c>
      <c r="I1087" s="6">
        <v>90112</v>
      </c>
      <c r="J1087" s="7" t="s">
        <v>3283</v>
      </c>
      <c r="K1087" s="8">
        <v>9011200</v>
      </c>
      <c r="L1087" s="3">
        <v>8.3000000000000007</v>
      </c>
      <c r="N1087" s="9">
        <v>8.3000000000000004E-2</v>
      </c>
      <c r="O1087" s="9" t="b">
        <v>1</v>
      </c>
      <c r="P1087" s="10">
        <v>2.4826939117166685E-2</v>
      </c>
      <c r="Q1087" s="3" t="s">
        <v>29</v>
      </c>
      <c r="R1087" s="3" t="s">
        <v>3284</v>
      </c>
      <c r="S1087" s="14">
        <v>9011200</v>
      </c>
      <c r="T1087" s="21">
        <v>7.1372965000000033</v>
      </c>
      <c r="U1087" s="22">
        <v>3.1051298333333368</v>
      </c>
      <c r="V1087" s="22">
        <v>1.89726033333333</v>
      </c>
      <c r="W1087" s="22">
        <v>2.1349063333333369</v>
      </c>
      <c r="X1087" s="22">
        <f t="shared" si="20"/>
        <v>0.25772577616666698</v>
      </c>
      <c r="Y1087" s="8" t="b">
        <v>0</v>
      </c>
      <c r="Z1087" s="8" t="b">
        <v>0</v>
      </c>
      <c r="AA1087" s="8" t="b">
        <v>0</v>
      </c>
      <c r="AB1087" s="8" t="b">
        <v>0</v>
      </c>
    </row>
    <row r="1088" spans="1:28" hidden="1" x14ac:dyDescent="0.2">
      <c r="A1088" s="1" t="s">
        <v>19</v>
      </c>
      <c r="B1088" s="1" t="s">
        <v>19</v>
      </c>
      <c r="D1088" s="3" t="s">
        <v>2510</v>
      </c>
      <c r="E1088" s="3" t="s">
        <v>3277</v>
      </c>
      <c r="F1088" s="3" t="s">
        <v>3278</v>
      </c>
      <c r="G1088" s="3" t="s">
        <v>26276</v>
      </c>
      <c r="H1088" s="3" t="s">
        <v>3285</v>
      </c>
      <c r="I1088" s="6">
        <v>90121</v>
      </c>
      <c r="J1088" s="7" t="s">
        <v>3286</v>
      </c>
      <c r="K1088" s="8">
        <v>9012100</v>
      </c>
      <c r="L1088" s="3">
        <v>7.5</v>
      </c>
      <c r="N1088" s="9">
        <v>7.4999999999999997E-2</v>
      </c>
      <c r="O1088" s="9" t="b">
        <v>1</v>
      </c>
      <c r="P1088" s="10">
        <v>4.0266313089030682E-3</v>
      </c>
      <c r="Q1088" s="3" t="s">
        <v>25</v>
      </c>
      <c r="R1088" s="3" t="s">
        <v>3287</v>
      </c>
      <c r="S1088" s="14">
        <v>9012100</v>
      </c>
      <c r="T1088" s="21">
        <v>232.32483700000009</v>
      </c>
      <c r="U1088" s="22">
        <v>217.88507050000007</v>
      </c>
      <c r="V1088" s="22">
        <v>1.9666136666666669</v>
      </c>
      <c r="W1088" s="22">
        <v>12.473152833333367</v>
      </c>
      <c r="X1088" s="22">
        <f t="shared" si="20"/>
        <v>16.341380287500005</v>
      </c>
      <c r="Y1088" s="8" t="b">
        <v>0</v>
      </c>
      <c r="Z1088" s="8" t="b">
        <v>0</v>
      </c>
      <c r="AA1088" s="8" t="b">
        <v>0</v>
      </c>
      <c r="AB1088" s="8" t="b">
        <v>0</v>
      </c>
    </row>
    <row r="1089" spans="1:28" hidden="1" x14ac:dyDescent="0.2">
      <c r="A1089" s="1" t="s">
        <v>19</v>
      </c>
      <c r="B1089" s="1" t="s">
        <v>19</v>
      </c>
      <c r="D1089" s="3" t="s">
        <v>2510</v>
      </c>
      <c r="E1089" s="3" t="s">
        <v>3277</v>
      </c>
      <c r="F1089" s="3" t="s">
        <v>3278</v>
      </c>
      <c r="G1089" s="3" t="s">
        <v>26276</v>
      </c>
      <c r="H1089" s="3" t="s">
        <v>3288</v>
      </c>
      <c r="I1089" s="6">
        <v>90122</v>
      </c>
      <c r="J1089" s="7" t="s">
        <v>3289</v>
      </c>
      <c r="K1089" s="8">
        <v>9012200</v>
      </c>
      <c r="L1089" s="3">
        <v>9</v>
      </c>
      <c r="N1089" s="9">
        <v>0.09</v>
      </c>
      <c r="O1089" s="9" t="b">
        <v>1</v>
      </c>
      <c r="P1089" s="10">
        <v>1.6150752885863142E-3</v>
      </c>
      <c r="Q1089" s="3" t="s">
        <v>25</v>
      </c>
      <c r="R1089" s="3" t="s">
        <v>3290</v>
      </c>
      <c r="S1089" s="14">
        <v>9012200</v>
      </c>
      <c r="T1089" s="21">
        <v>18.596588166666667</v>
      </c>
      <c r="U1089" s="22">
        <v>17.737375</v>
      </c>
      <c r="V1089" s="22">
        <v>0.52549216666666632</v>
      </c>
      <c r="W1089" s="22">
        <v>0.33372099999999999</v>
      </c>
      <c r="X1089" s="22">
        <f t="shared" si="20"/>
        <v>1.5963637499999999</v>
      </c>
      <c r="Y1089" s="8" t="b">
        <v>0</v>
      </c>
      <c r="Z1089" s="8" t="b">
        <v>0</v>
      </c>
      <c r="AA1089" s="8" t="b">
        <v>0</v>
      </c>
      <c r="AB1089" s="8" t="b">
        <v>0</v>
      </c>
    </row>
    <row r="1090" spans="1:28" hidden="1" x14ac:dyDescent="0.2">
      <c r="A1090" s="1" t="s">
        <v>19</v>
      </c>
      <c r="B1090" s="1" t="s">
        <v>19</v>
      </c>
      <c r="D1090" s="3" t="s">
        <v>2510</v>
      </c>
      <c r="E1090" s="3" t="s">
        <v>3277</v>
      </c>
      <c r="F1090" s="3" t="s">
        <v>3278</v>
      </c>
      <c r="G1090" s="3" t="s">
        <v>26276</v>
      </c>
      <c r="H1090" s="3" t="s">
        <v>3291</v>
      </c>
      <c r="I1090" s="6">
        <v>90190</v>
      </c>
      <c r="J1090" s="7" t="s">
        <v>3292</v>
      </c>
      <c r="K1090" s="8">
        <v>9019010</v>
      </c>
      <c r="L1090" s="3">
        <v>0</v>
      </c>
      <c r="N1090" s="9">
        <v>0</v>
      </c>
      <c r="O1090" s="9" t="b">
        <v>1</v>
      </c>
      <c r="P1090" s="10">
        <v>0</v>
      </c>
      <c r="Q1090" s="3" t="s">
        <v>25</v>
      </c>
      <c r="R1090" s="3" t="s">
        <v>3293</v>
      </c>
      <c r="S1090" s="14">
        <v>9019010</v>
      </c>
      <c r="T1090" s="21">
        <v>4.6224166666666663E-2</v>
      </c>
      <c r="U1090" s="22">
        <v>1.8436333333333329E-2</v>
      </c>
      <c r="V1090" s="22">
        <v>1.8178E-2</v>
      </c>
      <c r="W1090" s="22">
        <v>9.6098333333333296E-3</v>
      </c>
      <c r="X1090" s="22">
        <f t="shared" si="20"/>
        <v>0</v>
      </c>
      <c r="Y1090" s="8" t="b">
        <v>0</v>
      </c>
      <c r="Z1090" s="8" t="b">
        <v>0</v>
      </c>
      <c r="AA1090" s="8" t="b">
        <v>0</v>
      </c>
      <c r="AB1090" s="8" t="b">
        <v>0</v>
      </c>
    </row>
    <row r="1091" spans="1:28" hidden="1" x14ac:dyDescent="0.2">
      <c r="A1091" s="1" t="s">
        <v>19</v>
      </c>
      <c r="B1091" s="1" t="s">
        <v>19</v>
      </c>
      <c r="D1091" s="3" t="s">
        <v>2510</v>
      </c>
      <c r="E1091" s="3" t="s">
        <v>3277</v>
      </c>
      <c r="F1091" s="3" t="s">
        <v>3278</v>
      </c>
      <c r="G1091" s="3" t="s">
        <v>26276</v>
      </c>
      <c r="H1091" s="3" t="s">
        <v>3291</v>
      </c>
      <c r="I1091" s="6">
        <v>90190</v>
      </c>
      <c r="J1091" s="7" t="s">
        <v>3294</v>
      </c>
      <c r="K1091" s="8">
        <v>9019090</v>
      </c>
      <c r="L1091" s="3">
        <v>11.5</v>
      </c>
      <c r="N1091" s="9">
        <v>0.115</v>
      </c>
      <c r="O1091" s="9" t="b">
        <v>1</v>
      </c>
      <c r="P1091" s="10">
        <v>2.0891965644549492E-2</v>
      </c>
      <c r="Q1091" s="3" t="s">
        <v>25</v>
      </c>
      <c r="R1091" s="3" t="s">
        <v>3295</v>
      </c>
      <c r="S1091" s="14">
        <v>9019090</v>
      </c>
      <c r="T1091" s="21">
        <v>1.3600364999999999</v>
      </c>
      <c r="U1091" s="22">
        <v>1.0192276666666666</v>
      </c>
      <c r="V1091" s="22">
        <v>9.3732000000000024E-2</v>
      </c>
      <c r="W1091" s="22">
        <v>0.2470768333333333</v>
      </c>
      <c r="X1091" s="22">
        <f t="shared" si="20"/>
        <v>0.11721118166666666</v>
      </c>
      <c r="Y1091" s="8" t="b">
        <v>0</v>
      </c>
      <c r="Z1091" s="8" t="b">
        <v>0</v>
      </c>
      <c r="AA1091" s="8" t="b">
        <v>0</v>
      </c>
      <c r="AB1091" s="8" t="b">
        <v>0</v>
      </c>
    </row>
    <row r="1092" spans="1:28" hidden="1" x14ac:dyDescent="0.2">
      <c r="A1092" s="1" t="s">
        <v>19</v>
      </c>
      <c r="B1092" s="1" t="s">
        <v>19</v>
      </c>
      <c r="D1092" s="3" t="s">
        <v>2510</v>
      </c>
      <c r="E1092" s="3" t="s">
        <v>3277</v>
      </c>
      <c r="F1092" s="3" t="s">
        <v>3296</v>
      </c>
      <c r="G1092" s="3" t="s">
        <v>26277</v>
      </c>
      <c r="H1092" s="3" t="s">
        <v>3297</v>
      </c>
      <c r="I1092" s="6">
        <v>90210</v>
      </c>
      <c r="J1092" s="7" t="s">
        <v>3298</v>
      </c>
      <c r="K1092" s="8">
        <v>9021000</v>
      </c>
      <c r="L1092" s="3">
        <v>3.2</v>
      </c>
      <c r="N1092" s="9">
        <v>3.2000000000000001E-2</v>
      </c>
      <c r="O1092" s="9" t="b">
        <v>1</v>
      </c>
      <c r="P1092" s="10">
        <v>1.1476651156742335E-2</v>
      </c>
      <c r="Q1092" s="3" t="s">
        <v>25</v>
      </c>
      <c r="R1092" s="3" t="s">
        <v>3299</v>
      </c>
      <c r="S1092" s="14">
        <v>9021000</v>
      </c>
      <c r="T1092" s="21">
        <v>10.191754000000001</v>
      </c>
      <c r="U1092" s="22">
        <v>6.2299916666666686</v>
      </c>
      <c r="V1092" s="22">
        <v>0.30653716666666669</v>
      </c>
      <c r="W1092" s="22">
        <v>3.6552251666666664</v>
      </c>
      <c r="X1092" s="22">
        <f t="shared" si="20"/>
        <v>0.1993597333333334</v>
      </c>
      <c r="Y1092" s="8" t="b">
        <v>0</v>
      </c>
      <c r="Z1092" s="8" t="b">
        <v>0</v>
      </c>
      <c r="AA1092" s="8" t="b">
        <v>0</v>
      </c>
      <c r="AB1092" s="8" t="b">
        <v>0</v>
      </c>
    </row>
    <row r="1093" spans="1:28" hidden="1" x14ac:dyDescent="0.2">
      <c r="A1093" s="1" t="s">
        <v>19</v>
      </c>
      <c r="B1093" s="1" t="s">
        <v>19</v>
      </c>
      <c r="D1093" s="3" t="s">
        <v>2510</v>
      </c>
      <c r="E1093" s="3" t="s">
        <v>3277</v>
      </c>
      <c r="F1093" s="3" t="s">
        <v>3296</v>
      </c>
      <c r="G1093" s="3" t="s">
        <v>26277</v>
      </c>
      <c r="H1093" s="3" t="s">
        <v>3300</v>
      </c>
      <c r="I1093" s="6">
        <v>90220</v>
      </c>
      <c r="J1093" s="7" t="s">
        <v>3301</v>
      </c>
      <c r="K1093" s="8">
        <v>9022000</v>
      </c>
      <c r="L1093" s="3">
        <v>0</v>
      </c>
      <c r="N1093" s="9">
        <v>0</v>
      </c>
      <c r="O1093" s="9" t="b">
        <v>1</v>
      </c>
      <c r="P1093" s="10">
        <v>0</v>
      </c>
      <c r="Q1093" s="3" t="s">
        <v>25</v>
      </c>
      <c r="R1093" s="3" t="s">
        <v>3302</v>
      </c>
      <c r="S1093" s="14">
        <v>9022000</v>
      </c>
      <c r="T1093" s="21">
        <v>9.1207106666666729</v>
      </c>
      <c r="U1093" s="22">
        <v>0.80931299999999973</v>
      </c>
      <c r="V1093" s="22">
        <v>0.30574683333333347</v>
      </c>
      <c r="W1093" s="22">
        <v>8.0056508333333394</v>
      </c>
      <c r="X1093" s="22">
        <f t="shared" si="20"/>
        <v>0</v>
      </c>
      <c r="Y1093" s="8" t="b">
        <v>0</v>
      </c>
      <c r="Z1093" s="8" t="b">
        <v>0</v>
      </c>
      <c r="AA1093" s="8" t="b">
        <v>0</v>
      </c>
      <c r="AB1093" s="8" t="b">
        <v>0</v>
      </c>
    </row>
    <row r="1094" spans="1:28" hidden="1" x14ac:dyDescent="0.2">
      <c r="A1094" s="1" t="s">
        <v>19</v>
      </c>
      <c r="B1094" s="1" t="s">
        <v>19</v>
      </c>
      <c r="D1094" s="3" t="s">
        <v>2510</v>
      </c>
      <c r="E1094" s="3" t="s">
        <v>3277</v>
      </c>
      <c r="F1094" s="3" t="s">
        <v>3296</v>
      </c>
      <c r="G1094" s="3" t="s">
        <v>26277</v>
      </c>
      <c r="H1094" s="3" t="s">
        <v>3303</v>
      </c>
      <c r="I1094" s="6">
        <v>90230</v>
      </c>
      <c r="J1094" s="7" t="s">
        <v>3304</v>
      </c>
      <c r="K1094" s="8">
        <v>9023000</v>
      </c>
      <c r="L1094" s="3">
        <v>0</v>
      </c>
      <c r="N1094" s="9">
        <v>0</v>
      </c>
      <c r="O1094" s="9" t="b">
        <v>1</v>
      </c>
      <c r="P1094" s="10">
        <v>0</v>
      </c>
      <c r="Q1094" s="3" t="s">
        <v>25</v>
      </c>
      <c r="R1094" s="3" t="s">
        <v>3305</v>
      </c>
      <c r="S1094" s="14">
        <v>9023000</v>
      </c>
      <c r="T1094" s="21">
        <v>34.652620333333331</v>
      </c>
      <c r="U1094" s="22">
        <v>24.93224983333333</v>
      </c>
      <c r="V1094" s="22">
        <v>0.62505283333333439</v>
      </c>
      <c r="W1094" s="22">
        <v>9.0953176666666629</v>
      </c>
      <c r="X1094" s="22">
        <f t="shared" si="20"/>
        <v>0</v>
      </c>
      <c r="Y1094" s="8" t="b">
        <v>0</v>
      </c>
      <c r="Z1094" s="8" t="b">
        <v>0</v>
      </c>
      <c r="AA1094" s="8" t="b">
        <v>0</v>
      </c>
      <c r="AB1094" s="8" t="b">
        <v>0</v>
      </c>
    </row>
    <row r="1095" spans="1:28" hidden="1" x14ac:dyDescent="0.2">
      <c r="A1095" s="1" t="s">
        <v>19</v>
      </c>
      <c r="B1095" s="1" t="s">
        <v>19</v>
      </c>
      <c r="D1095" s="3" t="s">
        <v>2510</v>
      </c>
      <c r="E1095" s="3" t="s">
        <v>3277</v>
      </c>
      <c r="F1095" s="3" t="s">
        <v>3296</v>
      </c>
      <c r="G1095" s="3" t="s">
        <v>26277</v>
      </c>
      <c r="H1095" s="3" t="s">
        <v>3306</v>
      </c>
      <c r="I1095" s="6">
        <v>90240</v>
      </c>
      <c r="J1095" s="7" t="s">
        <v>3307</v>
      </c>
      <c r="K1095" s="8">
        <v>9024000</v>
      </c>
      <c r="L1095" s="3">
        <v>0</v>
      </c>
      <c r="N1095" s="9">
        <v>0</v>
      </c>
      <c r="O1095" s="9" t="b">
        <v>1</v>
      </c>
      <c r="P1095" s="10">
        <v>0</v>
      </c>
      <c r="Q1095" s="3" t="s">
        <v>25</v>
      </c>
      <c r="R1095" s="3" t="s">
        <v>3308</v>
      </c>
      <c r="S1095" s="14">
        <v>9024000</v>
      </c>
      <c r="T1095" s="21">
        <v>199.88238383333325</v>
      </c>
      <c r="U1095" s="22">
        <v>3.6024248333333349</v>
      </c>
      <c r="V1095" s="22">
        <v>14.822929333333342</v>
      </c>
      <c r="W1095" s="22">
        <v>181.45702966666659</v>
      </c>
      <c r="X1095" s="22">
        <f t="shared" si="20"/>
        <v>0</v>
      </c>
      <c r="Y1095" s="8" t="b">
        <v>0</v>
      </c>
      <c r="Z1095" s="8" t="b">
        <v>0</v>
      </c>
      <c r="AA1095" s="8" t="b">
        <v>0</v>
      </c>
      <c r="AB1095" s="8" t="b">
        <v>0</v>
      </c>
    </row>
    <row r="1096" spans="1:28" hidden="1" x14ac:dyDescent="0.2">
      <c r="A1096" s="1" t="s">
        <v>19</v>
      </c>
      <c r="B1096" s="1" t="s">
        <v>19</v>
      </c>
      <c r="D1096" s="3" t="s">
        <v>2510</v>
      </c>
      <c r="E1096" s="3" t="s">
        <v>3277</v>
      </c>
      <c r="F1096" s="3" t="s">
        <v>3309</v>
      </c>
      <c r="G1096" s="3" t="s">
        <v>26278</v>
      </c>
      <c r="H1096" s="3" t="s">
        <v>3310</v>
      </c>
      <c r="I1096" s="6">
        <v>90300</v>
      </c>
      <c r="J1096" s="7" t="s">
        <v>3311</v>
      </c>
      <c r="K1096" s="8">
        <v>9030000</v>
      </c>
      <c r="L1096" s="3">
        <v>0</v>
      </c>
      <c r="N1096" s="9">
        <v>0</v>
      </c>
      <c r="O1096" s="9" t="b">
        <v>1</v>
      </c>
      <c r="P1096" s="10">
        <v>0</v>
      </c>
      <c r="Q1096" s="3" t="s">
        <v>25</v>
      </c>
      <c r="R1096" s="3" t="s">
        <v>3312</v>
      </c>
      <c r="S1096" s="14">
        <v>9030000</v>
      </c>
      <c r="T1096" s="21">
        <v>0.6859601666666667</v>
      </c>
      <c r="U1096" s="22">
        <v>0.50717833333333329</v>
      </c>
      <c r="V1096" s="22">
        <v>2.0418833333333327E-2</v>
      </c>
      <c r="W1096" s="22">
        <v>0.15836300000000011</v>
      </c>
      <c r="X1096" s="22">
        <f t="shared" ref="X1096:X1159" si="21">U1096*N1096</f>
        <v>0</v>
      </c>
      <c r="Y1096" s="8" t="b">
        <v>0</v>
      </c>
      <c r="Z1096" s="8" t="b">
        <v>0</v>
      </c>
      <c r="AA1096" s="8" t="b">
        <v>0</v>
      </c>
      <c r="AB1096" s="8" t="b">
        <v>0</v>
      </c>
    </row>
    <row r="1097" spans="1:28" hidden="1" x14ac:dyDescent="0.2">
      <c r="A1097" s="1" t="s">
        <v>19</v>
      </c>
      <c r="B1097" s="1" t="s">
        <v>19</v>
      </c>
      <c r="D1097" s="3" t="s">
        <v>2510</v>
      </c>
      <c r="E1097" s="3" t="s">
        <v>3277</v>
      </c>
      <c r="F1097" s="3" t="s">
        <v>3313</v>
      </c>
      <c r="G1097" s="3" t="s">
        <v>26279</v>
      </c>
      <c r="H1097" s="3" t="s">
        <v>3314</v>
      </c>
      <c r="I1097" s="6">
        <v>90411</v>
      </c>
      <c r="J1097" s="7" t="s">
        <v>3315</v>
      </c>
      <c r="K1097" s="8">
        <v>9041100</v>
      </c>
      <c r="L1097" s="3">
        <v>0</v>
      </c>
      <c r="N1097" s="9">
        <v>0</v>
      </c>
      <c r="O1097" s="9" t="b">
        <v>1</v>
      </c>
      <c r="P1097" s="10">
        <v>0</v>
      </c>
      <c r="Q1097" s="3" t="s">
        <v>25</v>
      </c>
      <c r="R1097" s="3" t="s">
        <v>3316</v>
      </c>
      <c r="S1097" s="14">
        <v>9041100</v>
      </c>
      <c r="T1097" s="21">
        <v>27.943683833333353</v>
      </c>
      <c r="U1097" s="22">
        <v>10.105230666666676</v>
      </c>
      <c r="V1097" s="22">
        <v>3.9143568333333341</v>
      </c>
      <c r="W1097" s="22">
        <v>13.92409633333334</v>
      </c>
      <c r="X1097" s="22">
        <f t="shared" si="21"/>
        <v>0</v>
      </c>
      <c r="Y1097" s="8" t="b">
        <v>0</v>
      </c>
      <c r="Z1097" s="8" t="b">
        <v>0</v>
      </c>
      <c r="AA1097" s="8" t="b">
        <v>0</v>
      </c>
      <c r="AB1097" s="8" t="b">
        <v>0</v>
      </c>
    </row>
    <row r="1098" spans="1:28" hidden="1" x14ac:dyDescent="0.2">
      <c r="A1098" s="1" t="s">
        <v>19</v>
      </c>
      <c r="B1098" s="1" t="s">
        <v>19</v>
      </c>
      <c r="D1098" s="3" t="s">
        <v>2510</v>
      </c>
      <c r="E1098" s="3" t="s">
        <v>3277</v>
      </c>
      <c r="F1098" s="3" t="s">
        <v>3313</v>
      </c>
      <c r="G1098" s="3" t="s">
        <v>26279</v>
      </c>
      <c r="H1098" s="3" t="s">
        <v>3317</v>
      </c>
      <c r="I1098" s="6">
        <v>90412</v>
      </c>
      <c r="J1098" s="7" t="s">
        <v>3318</v>
      </c>
      <c r="K1098" s="8">
        <v>9041200</v>
      </c>
      <c r="L1098" s="3">
        <v>4</v>
      </c>
      <c r="N1098" s="9">
        <v>0.04</v>
      </c>
      <c r="O1098" s="9" t="b">
        <v>1</v>
      </c>
      <c r="P1098" s="10">
        <v>2.1075446085123829E-2</v>
      </c>
      <c r="Q1098" s="3" t="s">
        <v>25</v>
      </c>
      <c r="R1098" s="3" t="s">
        <v>3319</v>
      </c>
      <c r="S1098" s="14">
        <v>9041200</v>
      </c>
      <c r="T1098" s="21">
        <v>48.550935333333328</v>
      </c>
      <c r="U1098" s="22">
        <v>21.82299883333333</v>
      </c>
      <c r="V1098" s="22">
        <v>1.1471209999999996</v>
      </c>
      <c r="W1098" s="22">
        <v>25.580815500000003</v>
      </c>
      <c r="X1098" s="22">
        <f t="shared" si="21"/>
        <v>0.87291995333333317</v>
      </c>
      <c r="Y1098" s="8" t="b">
        <v>0</v>
      </c>
      <c r="Z1098" s="8" t="b">
        <v>0</v>
      </c>
      <c r="AA1098" s="8" t="b">
        <v>0</v>
      </c>
      <c r="AB1098" s="8" t="b">
        <v>0</v>
      </c>
    </row>
    <row r="1099" spans="1:28" hidden="1" x14ac:dyDescent="0.2">
      <c r="A1099" s="1" t="s">
        <v>19</v>
      </c>
      <c r="B1099" s="1" t="s">
        <v>19</v>
      </c>
      <c r="D1099" s="3" t="s">
        <v>2510</v>
      </c>
      <c r="E1099" s="3" t="s">
        <v>3277</v>
      </c>
      <c r="F1099" s="3" t="s">
        <v>3313</v>
      </c>
      <c r="G1099" s="3" t="s">
        <v>26279</v>
      </c>
      <c r="H1099" s="3" t="s">
        <v>3320</v>
      </c>
      <c r="I1099" s="6">
        <v>90421</v>
      </c>
      <c r="J1099" s="7" t="s">
        <v>3321</v>
      </c>
      <c r="K1099" s="8">
        <v>9042110</v>
      </c>
      <c r="L1099" s="3">
        <v>9.6</v>
      </c>
      <c r="N1099" s="9">
        <v>9.6000000000000002E-2</v>
      </c>
      <c r="O1099" s="9" t="b">
        <v>1</v>
      </c>
      <c r="P1099" s="10">
        <v>2.0079679531918335E-2</v>
      </c>
      <c r="Q1099" s="3" t="s">
        <v>25</v>
      </c>
      <c r="R1099" s="3" t="s">
        <v>3322</v>
      </c>
      <c r="S1099" s="14">
        <v>9042110</v>
      </c>
      <c r="T1099" s="21">
        <v>0.85945116666666688</v>
      </c>
      <c r="U1099" s="22">
        <v>0.66120750000000017</v>
      </c>
      <c r="V1099" s="22">
        <v>1.8478000000000001E-2</v>
      </c>
      <c r="W1099" s="22">
        <v>0.17976566666666668</v>
      </c>
      <c r="X1099" s="22">
        <f t="shared" si="21"/>
        <v>6.3475920000000019E-2</v>
      </c>
      <c r="Y1099" s="8" t="b">
        <v>0</v>
      </c>
      <c r="Z1099" s="8" t="b">
        <v>0</v>
      </c>
      <c r="AA1099" s="8" t="b">
        <v>0</v>
      </c>
      <c r="AB1099" s="8" t="b">
        <v>0</v>
      </c>
    </row>
    <row r="1100" spans="1:28" hidden="1" x14ac:dyDescent="0.2">
      <c r="A1100" s="1" t="s">
        <v>19</v>
      </c>
      <c r="B1100" s="1" t="s">
        <v>19</v>
      </c>
      <c r="D1100" s="3" t="s">
        <v>2510</v>
      </c>
      <c r="E1100" s="3" t="s">
        <v>3277</v>
      </c>
      <c r="F1100" s="3" t="s">
        <v>3313</v>
      </c>
      <c r="G1100" s="3" t="s">
        <v>26279</v>
      </c>
      <c r="H1100" s="3" t="s">
        <v>3320</v>
      </c>
      <c r="I1100" s="6">
        <v>90421</v>
      </c>
      <c r="J1100" s="7" t="s">
        <v>3323</v>
      </c>
      <c r="K1100" s="8">
        <v>9042190</v>
      </c>
      <c r="L1100" s="3">
        <v>0</v>
      </c>
      <c r="N1100" s="9">
        <v>0</v>
      </c>
      <c r="O1100" s="9" t="b">
        <v>1</v>
      </c>
      <c r="P1100" s="10">
        <v>0</v>
      </c>
      <c r="Q1100" s="3" t="s">
        <v>25</v>
      </c>
      <c r="R1100" s="3" t="s">
        <v>3324</v>
      </c>
      <c r="S1100" s="14">
        <v>9042190</v>
      </c>
      <c r="T1100" s="21">
        <v>2.7763688333333332</v>
      </c>
      <c r="U1100" s="22">
        <v>1.2957871666666663</v>
      </c>
      <c r="V1100" s="22">
        <v>0.59923816666666674</v>
      </c>
      <c r="W1100" s="22">
        <v>0.88134350000000017</v>
      </c>
      <c r="X1100" s="22">
        <f t="shared" si="21"/>
        <v>0</v>
      </c>
      <c r="Y1100" s="8" t="b">
        <v>0</v>
      </c>
      <c r="Z1100" s="8" t="b">
        <v>0</v>
      </c>
      <c r="AA1100" s="8" t="b">
        <v>0</v>
      </c>
      <c r="AB1100" s="8" t="b">
        <v>0</v>
      </c>
    </row>
    <row r="1101" spans="1:28" hidden="1" x14ac:dyDescent="0.2">
      <c r="A1101" s="1" t="s">
        <v>19</v>
      </c>
      <c r="B1101" s="1" t="s">
        <v>19</v>
      </c>
      <c r="D1101" s="3" t="s">
        <v>2510</v>
      </c>
      <c r="E1101" s="3" t="s">
        <v>3277</v>
      </c>
      <c r="F1101" s="3" t="s">
        <v>3313</v>
      </c>
      <c r="G1101" s="3" t="s">
        <v>26279</v>
      </c>
      <c r="H1101" s="3" t="s">
        <v>3325</v>
      </c>
      <c r="I1101" s="6">
        <v>90422</v>
      </c>
      <c r="J1101" s="7" t="s">
        <v>3326</v>
      </c>
      <c r="K1101" s="8">
        <v>9042200</v>
      </c>
      <c r="L1101" s="3">
        <v>5</v>
      </c>
      <c r="N1101" s="9">
        <v>0.05</v>
      </c>
      <c r="O1101" s="9" t="b">
        <v>1</v>
      </c>
      <c r="P1101" s="10">
        <v>1.8646640547558553E-2</v>
      </c>
      <c r="Q1101" s="3" t="s">
        <v>25</v>
      </c>
      <c r="R1101" s="3" t="s">
        <v>3327</v>
      </c>
      <c r="S1101" s="14">
        <v>9042200</v>
      </c>
      <c r="T1101" s="21">
        <v>23.665560500000002</v>
      </c>
      <c r="U1101" s="22">
        <v>14.132333333333333</v>
      </c>
      <c r="V1101" s="22">
        <v>0.70756316666666697</v>
      </c>
      <c r="W1101" s="22">
        <v>8.8256640000000015</v>
      </c>
      <c r="X1101" s="22">
        <f t="shared" si="21"/>
        <v>0.70661666666666667</v>
      </c>
      <c r="Y1101" s="8" t="b">
        <v>0</v>
      </c>
      <c r="Z1101" s="8" t="b">
        <v>0</v>
      </c>
      <c r="AA1101" s="8" t="b">
        <v>0</v>
      </c>
      <c r="AB1101" s="8" t="b">
        <v>0</v>
      </c>
    </row>
    <row r="1102" spans="1:28" hidden="1" x14ac:dyDescent="0.2">
      <c r="A1102" s="1" t="s">
        <v>19</v>
      </c>
      <c r="B1102" s="1" t="s">
        <v>19</v>
      </c>
      <c r="D1102" s="3" t="s">
        <v>2510</v>
      </c>
      <c r="E1102" s="3" t="s">
        <v>3277</v>
      </c>
      <c r="F1102" s="3" t="s">
        <v>3335</v>
      </c>
      <c r="G1102" s="3" t="s">
        <v>26281</v>
      </c>
      <c r="H1102" s="3" t="s">
        <v>3336</v>
      </c>
      <c r="I1102" s="6">
        <v>90611</v>
      </c>
      <c r="J1102" s="7" t="s">
        <v>3337</v>
      </c>
      <c r="K1102" s="8">
        <v>9061100</v>
      </c>
      <c r="L1102" s="3">
        <v>0</v>
      </c>
      <c r="N1102" s="9">
        <v>0</v>
      </c>
      <c r="O1102" s="9" t="b">
        <v>1</v>
      </c>
      <c r="P1102" s="10">
        <v>0</v>
      </c>
      <c r="Q1102" s="3" t="s">
        <v>25</v>
      </c>
      <c r="R1102" s="3" t="s">
        <v>3338</v>
      </c>
      <c r="S1102" s="14">
        <v>9061100</v>
      </c>
      <c r="T1102" s="21">
        <v>2.5850963333333334</v>
      </c>
      <c r="U1102" s="22">
        <v>0.64469616666666696</v>
      </c>
      <c r="V1102" s="22">
        <v>0.16341733333333341</v>
      </c>
      <c r="W1102" s="22">
        <v>1.7769828333333328</v>
      </c>
      <c r="X1102" s="22">
        <f t="shared" si="21"/>
        <v>0</v>
      </c>
      <c r="Y1102" s="8" t="b">
        <v>0</v>
      </c>
      <c r="Z1102" s="8" t="b">
        <v>0</v>
      </c>
      <c r="AA1102" s="8" t="b">
        <v>0</v>
      </c>
      <c r="AB1102" s="8" t="b">
        <v>0</v>
      </c>
    </row>
    <row r="1103" spans="1:28" hidden="1" x14ac:dyDescent="0.2">
      <c r="A1103" s="1" t="s">
        <v>19</v>
      </c>
      <c r="B1103" s="1" t="s">
        <v>19</v>
      </c>
      <c r="D1103" s="3" t="s">
        <v>2510</v>
      </c>
      <c r="E1103" s="3" t="s">
        <v>3277</v>
      </c>
      <c r="F1103" s="3" t="s">
        <v>3335</v>
      </c>
      <c r="G1103" s="3" t="s">
        <v>26281</v>
      </c>
      <c r="H1103" s="3" t="s">
        <v>3339</v>
      </c>
      <c r="I1103" s="6">
        <v>90619</v>
      </c>
      <c r="J1103" s="7" t="s">
        <v>3340</v>
      </c>
      <c r="K1103" s="8">
        <v>9061900</v>
      </c>
      <c r="L1103" s="3">
        <v>0</v>
      </c>
      <c r="N1103" s="9">
        <v>0</v>
      </c>
      <c r="O1103" s="9" t="b">
        <v>1</v>
      </c>
      <c r="P1103" s="10">
        <v>0</v>
      </c>
      <c r="Q1103" s="3" t="s">
        <v>25</v>
      </c>
      <c r="R1103" s="3" t="s">
        <v>3341</v>
      </c>
      <c r="S1103" s="14">
        <v>9061900</v>
      </c>
      <c r="T1103" s="21">
        <v>1.079898</v>
      </c>
      <c r="U1103" s="22">
        <v>0.18901183333333327</v>
      </c>
      <c r="V1103" s="22">
        <v>1.725E-3</v>
      </c>
      <c r="W1103" s="22">
        <v>0.88916116666666678</v>
      </c>
      <c r="X1103" s="22">
        <f t="shared" si="21"/>
        <v>0</v>
      </c>
      <c r="Y1103" s="8" t="b">
        <v>0</v>
      </c>
      <c r="Z1103" s="8" t="b">
        <v>0</v>
      </c>
      <c r="AA1103" s="8" t="b">
        <v>0</v>
      </c>
      <c r="AB1103" s="8" t="b">
        <v>0</v>
      </c>
    </row>
    <row r="1104" spans="1:28" hidden="1" x14ac:dyDescent="0.2">
      <c r="A1104" s="1" t="s">
        <v>19</v>
      </c>
      <c r="B1104" s="1" t="s">
        <v>19</v>
      </c>
      <c r="D1104" s="3" t="s">
        <v>2510</v>
      </c>
      <c r="E1104" s="3" t="s">
        <v>3277</v>
      </c>
      <c r="F1104" s="3" t="s">
        <v>3335</v>
      </c>
      <c r="G1104" s="3" t="s">
        <v>26281</v>
      </c>
      <c r="H1104" s="3" t="s">
        <v>3342</v>
      </c>
      <c r="I1104" s="6">
        <v>90620</v>
      </c>
      <c r="J1104" s="7" t="s">
        <v>3343</v>
      </c>
      <c r="K1104" s="8">
        <v>9062000</v>
      </c>
      <c r="L1104" s="3">
        <v>0</v>
      </c>
      <c r="N1104" s="9">
        <v>0</v>
      </c>
      <c r="O1104" s="9" t="b">
        <v>1</v>
      </c>
      <c r="P1104" s="10">
        <v>0</v>
      </c>
      <c r="Q1104" s="3" t="s">
        <v>25</v>
      </c>
      <c r="R1104" s="3" t="s">
        <v>3344</v>
      </c>
      <c r="S1104" s="14">
        <v>9062000</v>
      </c>
      <c r="T1104" s="21">
        <v>2.9337851666666666</v>
      </c>
      <c r="U1104" s="22">
        <v>1.5687654999999996</v>
      </c>
      <c r="V1104" s="22">
        <v>3.6277499999999997E-2</v>
      </c>
      <c r="W1104" s="22">
        <v>1.3287421666666668</v>
      </c>
      <c r="X1104" s="22">
        <f t="shared" si="21"/>
        <v>0</v>
      </c>
      <c r="Y1104" s="8" t="b">
        <v>0</v>
      </c>
      <c r="Z1104" s="8" t="b">
        <v>0</v>
      </c>
      <c r="AA1104" s="8" t="b">
        <v>0</v>
      </c>
      <c r="AB1104" s="8" t="b">
        <v>0</v>
      </c>
    </row>
    <row r="1105" spans="1:28" hidden="1" x14ac:dyDescent="0.2">
      <c r="A1105" s="1" t="s">
        <v>19</v>
      </c>
      <c r="B1105" s="1" t="s">
        <v>19</v>
      </c>
      <c r="D1105" s="3" t="s">
        <v>2510</v>
      </c>
      <c r="E1105" s="3" t="s">
        <v>3277</v>
      </c>
      <c r="F1105" s="3" t="s">
        <v>3352</v>
      </c>
      <c r="G1105" s="3" t="s">
        <v>26283</v>
      </c>
      <c r="H1105" s="3" t="s">
        <v>3353</v>
      </c>
      <c r="I1105" s="6">
        <v>90811</v>
      </c>
      <c r="J1105" s="7" t="s">
        <v>3354</v>
      </c>
      <c r="K1105" s="8">
        <v>9081100</v>
      </c>
      <c r="L1105" s="3">
        <v>0</v>
      </c>
      <c r="N1105" s="9">
        <v>0</v>
      </c>
      <c r="O1105" s="9" t="b">
        <v>1</v>
      </c>
      <c r="P1105" s="10">
        <v>0</v>
      </c>
      <c r="Q1105" s="3" t="s">
        <v>25</v>
      </c>
      <c r="R1105" s="3" t="s">
        <v>3355</v>
      </c>
      <c r="S1105" s="14">
        <v>9081100</v>
      </c>
      <c r="T1105" s="21">
        <v>1.3888000000000011</v>
      </c>
      <c r="U1105" s="22">
        <v>1.0652256666666673</v>
      </c>
      <c r="V1105" s="22">
        <v>5.4453000000000001E-2</v>
      </c>
      <c r="W1105" s="22">
        <v>0.26912133333333366</v>
      </c>
      <c r="X1105" s="22">
        <f t="shared" si="21"/>
        <v>0</v>
      </c>
      <c r="Y1105" s="8" t="b">
        <v>0</v>
      </c>
      <c r="Z1105" s="8" t="b">
        <v>0</v>
      </c>
      <c r="AA1105" s="8" t="b">
        <v>0</v>
      </c>
      <c r="AB1105" s="8" t="b">
        <v>0</v>
      </c>
    </row>
    <row r="1106" spans="1:28" hidden="1" x14ac:dyDescent="0.2">
      <c r="A1106" s="1" t="s">
        <v>19</v>
      </c>
      <c r="B1106" s="1" t="s">
        <v>19</v>
      </c>
      <c r="D1106" s="3" t="s">
        <v>2510</v>
      </c>
      <c r="E1106" s="3" t="s">
        <v>3277</v>
      </c>
      <c r="F1106" s="3" t="s">
        <v>3352</v>
      </c>
      <c r="G1106" s="3" t="s">
        <v>26283</v>
      </c>
      <c r="H1106" s="3" t="s">
        <v>3356</v>
      </c>
      <c r="I1106" s="6">
        <v>90812</v>
      </c>
      <c r="J1106" s="7" t="s">
        <v>3357</v>
      </c>
      <c r="K1106" s="8">
        <v>9081200</v>
      </c>
      <c r="L1106" s="3">
        <v>0</v>
      </c>
      <c r="N1106" s="9">
        <v>0</v>
      </c>
      <c r="O1106" s="9" t="b">
        <v>1</v>
      </c>
      <c r="P1106" s="10">
        <v>0</v>
      </c>
      <c r="Q1106" s="3" t="s">
        <v>25</v>
      </c>
      <c r="R1106" s="3" t="s">
        <v>3358</v>
      </c>
      <c r="S1106" s="14">
        <v>9081200</v>
      </c>
      <c r="T1106" s="21">
        <v>4.9396301666666602</v>
      </c>
      <c r="U1106" s="22">
        <v>3.3773516666666628</v>
      </c>
      <c r="V1106" s="22">
        <v>0</v>
      </c>
      <c r="W1106" s="22">
        <v>1.562278499999997</v>
      </c>
      <c r="X1106" s="22">
        <f t="shared" si="21"/>
        <v>0</v>
      </c>
      <c r="Y1106" s="8" t="b">
        <v>0</v>
      </c>
      <c r="Z1106" s="8" t="b">
        <v>0</v>
      </c>
      <c r="AA1106" s="8" t="b">
        <v>0</v>
      </c>
      <c r="AB1106" s="8" t="b">
        <v>0</v>
      </c>
    </row>
    <row r="1107" spans="1:28" hidden="1" x14ac:dyDescent="0.2">
      <c r="A1107" s="1" t="s">
        <v>19</v>
      </c>
      <c r="B1107" s="1" t="s">
        <v>19</v>
      </c>
      <c r="D1107" s="3" t="s">
        <v>2510</v>
      </c>
      <c r="E1107" s="3" t="s">
        <v>3277</v>
      </c>
      <c r="F1107" s="3" t="s">
        <v>3352</v>
      </c>
      <c r="G1107" s="3" t="s">
        <v>26283</v>
      </c>
      <c r="H1107" s="3" t="s">
        <v>3359</v>
      </c>
      <c r="I1107" s="6">
        <v>90821</v>
      </c>
      <c r="J1107" s="7" t="s">
        <v>3360</v>
      </c>
      <c r="K1107" s="8">
        <v>9082100</v>
      </c>
      <c r="L1107" s="3">
        <v>0</v>
      </c>
      <c r="N1107" s="9">
        <v>0</v>
      </c>
      <c r="O1107" s="9" t="b">
        <v>1</v>
      </c>
      <c r="P1107" s="10">
        <v>0</v>
      </c>
      <c r="Q1107" s="3" t="s">
        <v>25</v>
      </c>
      <c r="R1107" s="3" t="s">
        <v>3361</v>
      </c>
      <c r="S1107" s="14">
        <v>9082100</v>
      </c>
      <c r="T1107" s="21">
        <v>0.3541936666666663</v>
      </c>
      <c r="U1107" s="22">
        <v>0.168431833333333</v>
      </c>
      <c r="V1107" s="22">
        <v>0</v>
      </c>
      <c r="W1107" s="22">
        <v>0.18576183333333332</v>
      </c>
      <c r="X1107" s="22">
        <f t="shared" si="21"/>
        <v>0</v>
      </c>
      <c r="Y1107" s="8" t="b">
        <v>0</v>
      </c>
      <c r="Z1107" s="8" t="b">
        <v>0</v>
      </c>
      <c r="AA1107" s="8" t="b">
        <v>0</v>
      </c>
      <c r="AB1107" s="8" t="b">
        <v>0</v>
      </c>
    </row>
    <row r="1108" spans="1:28" hidden="1" x14ac:dyDescent="0.2">
      <c r="A1108" s="1" t="s">
        <v>19</v>
      </c>
      <c r="B1108" s="1" t="s">
        <v>19</v>
      </c>
      <c r="D1108" s="3" t="s">
        <v>2510</v>
      </c>
      <c r="E1108" s="3" t="s">
        <v>3277</v>
      </c>
      <c r="F1108" s="3" t="s">
        <v>3352</v>
      </c>
      <c r="G1108" s="3" t="s">
        <v>26283</v>
      </c>
      <c r="H1108" s="3" t="s">
        <v>3362</v>
      </c>
      <c r="I1108" s="6">
        <v>90822</v>
      </c>
      <c r="J1108" s="7" t="s">
        <v>3363</v>
      </c>
      <c r="K1108" s="8">
        <v>9082200</v>
      </c>
      <c r="L1108" s="3">
        <v>0</v>
      </c>
      <c r="N1108" s="9">
        <v>0</v>
      </c>
      <c r="O1108" s="9" t="b">
        <v>1</v>
      </c>
      <c r="P1108" s="10">
        <v>0</v>
      </c>
      <c r="Q1108" s="3" t="s">
        <v>25</v>
      </c>
      <c r="R1108" s="3" t="s">
        <v>3364</v>
      </c>
      <c r="S1108" s="14">
        <v>9082200</v>
      </c>
      <c r="T1108" s="21">
        <v>1.3097371666666666</v>
      </c>
      <c r="U1108" s="22">
        <v>0.68600716666666628</v>
      </c>
      <c r="V1108" s="22">
        <v>0</v>
      </c>
      <c r="W1108" s="22">
        <v>0.62373000000000034</v>
      </c>
      <c r="X1108" s="22">
        <f t="shared" si="21"/>
        <v>0</v>
      </c>
      <c r="Y1108" s="8" t="b">
        <v>0</v>
      </c>
      <c r="Z1108" s="8" t="b">
        <v>0</v>
      </c>
      <c r="AA1108" s="8" t="b">
        <v>0</v>
      </c>
      <c r="AB1108" s="8" t="b">
        <v>0</v>
      </c>
    </row>
    <row r="1109" spans="1:28" hidden="1" x14ac:dyDescent="0.2">
      <c r="A1109" s="1" t="s">
        <v>19</v>
      </c>
      <c r="B1109" s="1" t="s">
        <v>19</v>
      </c>
      <c r="D1109" s="3" t="s">
        <v>2510</v>
      </c>
      <c r="E1109" s="3" t="s">
        <v>3277</v>
      </c>
      <c r="F1109" s="3" t="s">
        <v>3352</v>
      </c>
      <c r="G1109" s="3" t="s">
        <v>26283</v>
      </c>
      <c r="H1109" s="3" t="s">
        <v>3365</v>
      </c>
      <c r="I1109" s="6">
        <v>90831</v>
      </c>
      <c r="J1109" s="7" t="s">
        <v>3366</v>
      </c>
      <c r="K1109" s="8">
        <v>9083100</v>
      </c>
      <c r="L1109" s="3">
        <v>0</v>
      </c>
      <c r="N1109" s="9">
        <v>0</v>
      </c>
      <c r="O1109" s="9" t="b">
        <v>1</v>
      </c>
      <c r="P1109" s="10">
        <v>0</v>
      </c>
      <c r="Q1109" s="3" t="s">
        <v>25</v>
      </c>
      <c r="R1109" s="3" t="s">
        <v>3367</v>
      </c>
      <c r="S1109" s="14">
        <v>9083100</v>
      </c>
      <c r="T1109" s="21">
        <v>4.5989176666666722</v>
      </c>
      <c r="U1109" s="22">
        <v>0.57469133333333267</v>
      </c>
      <c r="V1109" s="22">
        <v>2.63078066666667</v>
      </c>
      <c r="W1109" s="22">
        <v>1.3934456666666697</v>
      </c>
      <c r="X1109" s="22">
        <f t="shared" si="21"/>
        <v>0</v>
      </c>
      <c r="Y1109" s="8" t="b">
        <v>0</v>
      </c>
      <c r="Z1109" s="8" t="b">
        <v>0</v>
      </c>
      <c r="AA1109" s="8" t="b">
        <v>0</v>
      </c>
      <c r="AB1109" s="8" t="b">
        <v>0</v>
      </c>
    </row>
    <row r="1110" spans="1:28" hidden="1" x14ac:dyDescent="0.2">
      <c r="A1110" s="1" t="s">
        <v>19</v>
      </c>
      <c r="B1110" s="1" t="s">
        <v>19</v>
      </c>
      <c r="D1110" s="3" t="s">
        <v>2510</v>
      </c>
      <c r="E1110" s="3" t="s">
        <v>3277</v>
      </c>
      <c r="F1110" s="3" t="s">
        <v>3352</v>
      </c>
      <c r="G1110" s="3" t="s">
        <v>26283</v>
      </c>
      <c r="H1110" s="3" t="s">
        <v>3368</v>
      </c>
      <c r="I1110" s="6">
        <v>90832</v>
      </c>
      <c r="J1110" s="7" t="s">
        <v>3369</v>
      </c>
      <c r="K1110" s="8">
        <v>9083200</v>
      </c>
      <c r="L1110" s="3">
        <v>0</v>
      </c>
      <c r="N1110" s="9">
        <v>0</v>
      </c>
      <c r="O1110" s="9" t="b">
        <v>1</v>
      </c>
      <c r="P1110" s="10">
        <v>0</v>
      </c>
      <c r="Q1110" s="3" t="s">
        <v>25</v>
      </c>
      <c r="R1110" s="3" t="s">
        <v>3370</v>
      </c>
      <c r="S1110" s="14">
        <v>9083200</v>
      </c>
      <c r="T1110" s="21">
        <v>0.39243500000000031</v>
      </c>
      <c r="U1110" s="22">
        <v>0.15969466666666668</v>
      </c>
      <c r="V1110" s="22">
        <v>1.04825E-2</v>
      </c>
      <c r="W1110" s="22">
        <v>0.22225783333333365</v>
      </c>
      <c r="X1110" s="22">
        <f t="shared" si="21"/>
        <v>0</v>
      </c>
      <c r="Y1110" s="8" t="b">
        <v>0</v>
      </c>
      <c r="Z1110" s="8" t="b">
        <v>0</v>
      </c>
      <c r="AA1110" s="8" t="b">
        <v>0</v>
      </c>
      <c r="AB1110" s="8" t="b">
        <v>0</v>
      </c>
    </row>
    <row r="1111" spans="1:28" hidden="1" x14ac:dyDescent="0.2">
      <c r="A1111" s="1" t="s">
        <v>19</v>
      </c>
      <c r="B1111" s="1" t="s">
        <v>19</v>
      </c>
      <c r="D1111" s="3" t="s">
        <v>2510</v>
      </c>
      <c r="E1111" s="3" t="s">
        <v>3277</v>
      </c>
      <c r="F1111" s="3" t="s">
        <v>3371</v>
      </c>
      <c r="G1111" s="3" t="s">
        <v>26284</v>
      </c>
      <c r="H1111" s="3" t="s">
        <v>3372</v>
      </c>
      <c r="I1111" s="6">
        <v>90921</v>
      </c>
      <c r="J1111" s="7" t="s">
        <v>3373</v>
      </c>
      <c r="K1111" s="8">
        <v>9092100</v>
      </c>
      <c r="L1111" s="3">
        <v>0</v>
      </c>
      <c r="N1111" s="9">
        <v>0</v>
      </c>
      <c r="O1111" s="9" t="b">
        <v>1</v>
      </c>
      <c r="P1111" s="10">
        <v>0</v>
      </c>
      <c r="Q1111" s="3" t="s">
        <v>25</v>
      </c>
      <c r="R1111" s="3" t="s">
        <v>3374</v>
      </c>
      <c r="S1111" s="14">
        <v>9092100</v>
      </c>
      <c r="T1111" s="21">
        <v>4.2509496666666635</v>
      </c>
      <c r="U1111" s="22">
        <v>1.1988323333333331</v>
      </c>
      <c r="V1111" s="22">
        <v>0.50932266666666692</v>
      </c>
      <c r="W1111" s="22">
        <v>2.5427946666666634</v>
      </c>
      <c r="X1111" s="22">
        <f t="shared" si="21"/>
        <v>0</v>
      </c>
      <c r="Y1111" s="8" t="b">
        <v>0</v>
      </c>
      <c r="Z1111" s="8" t="b">
        <v>0</v>
      </c>
      <c r="AA1111" s="8" t="b">
        <v>0</v>
      </c>
      <c r="AB1111" s="8" t="b">
        <v>0</v>
      </c>
    </row>
    <row r="1112" spans="1:28" hidden="1" x14ac:dyDescent="0.2">
      <c r="A1112" s="1" t="s">
        <v>19</v>
      </c>
      <c r="B1112" s="1" t="s">
        <v>19</v>
      </c>
      <c r="D1112" s="3" t="s">
        <v>2510</v>
      </c>
      <c r="E1112" s="3" t="s">
        <v>3277</v>
      </c>
      <c r="F1112" s="3" t="s">
        <v>3371</v>
      </c>
      <c r="G1112" s="3" t="s">
        <v>26284</v>
      </c>
      <c r="H1112" s="3" t="s">
        <v>3375</v>
      </c>
      <c r="I1112" s="6">
        <v>90922</v>
      </c>
      <c r="J1112" s="7" t="s">
        <v>3376</v>
      </c>
      <c r="K1112" s="8">
        <v>9092200</v>
      </c>
      <c r="L1112" s="3">
        <v>0</v>
      </c>
      <c r="N1112" s="9">
        <v>0</v>
      </c>
      <c r="O1112" s="9" t="b">
        <v>1</v>
      </c>
      <c r="P1112" s="10">
        <v>0</v>
      </c>
      <c r="Q1112" s="3" t="s">
        <v>25</v>
      </c>
      <c r="R1112" s="3" t="s">
        <v>3377</v>
      </c>
      <c r="S1112" s="14">
        <v>9092200</v>
      </c>
      <c r="T1112" s="21">
        <v>2.6514075000000004</v>
      </c>
      <c r="U1112" s="22">
        <v>0.65070183333333387</v>
      </c>
      <c r="V1112" s="22">
        <v>0.4772845</v>
      </c>
      <c r="W1112" s="22">
        <v>1.5234211666666666</v>
      </c>
      <c r="X1112" s="22">
        <f t="shared" si="21"/>
        <v>0</v>
      </c>
      <c r="Y1112" s="8" t="b">
        <v>0</v>
      </c>
      <c r="Z1112" s="8" t="b">
        <v>0</v>
      </c>
      <c r="AA1112" s="8" t="b">
        <v>0</v>
      </c>
      <c r="AB1112" s="8" t="b">
        <v>0</v>
      </c>
    </row>
    <row r="1113" spans="1:28" hidden="1" x14ac:dyDescent="0.2">
      <c r="A1113" s="1" t="s">
        <v>19</v>
      </c>
      <c r="B1113" s="1" t="s">
        <v>19</v>
      </c>
      <c r="D1113" s="3" t="s">
        <v>2510</v>
      </c>
      <c r="E1113" s="3" t="s">
        <v>3277</v>
      </c>
      <c r="F1113" s="3" t="s">
        <v>3371</v>
      </c>
      <c r="G1113" s="3" t="s">
        <v>26284</v>
      </c>
      <c r="H1113" s="3" t="s">
        <v>3378</v>
      </c>
      <c r="I1113" s="6">
        <v>90931</v>
      </c>
      <c r="J1113" s="7" t="s">
        <v>3379</v>
      </c>
      <c r="K1113" s="8">
        <v>9093100</v>
      </c>
      <c r="L1113" s="3">
        <v>0</v>
      </c>
      <c r="N1113" s="9">
        <v>0</v>
      </c>
      <c r="O1113" s="9" t="b">
        <v>1</v>
      </c>
      <c r="P1113" s="10">
        <v>0</v>
      </c>
      <c r="Q1113" s="3" t="s">
        <v>25</v>
      </c>
      <c r="R1113" s="3" t="s">
        <v>3380</v>
      </c>
      <c r="S1113" s="14">
        <v>9093100</v>
      </c>
      <c r="T1113" s="21">
        <v>6.1845758333333309</v>
      </c>
      <c r="U1113" s="22">
        <v>0.3201468333333336</v>
      </c>
      <c r="V1113" s="22">
        <v>0.48974066666666699</v>
      </c>
      <c r="W1113" s="22">
        <v>5.3746883333333306</v>
      </c>
      <c r="X1113" s="22">
        <f t="shared" si="21"/>
        <v>0</v>
      </c>
      <c r="Y1113" s="8" t="b">
        <v>0</v>
      </c>
      <c r="Z1113" s="8" t="b">
        <v>0</v>
      </c>
      <c r="AA1113" s="8" t="b">
        <v>0</v>
      </c>
      <c r="AB1113" s="8" t="b">
        <v>0</v>
      </c>
    </row>
    <row r="1114" spans="1:28" hidden="1" x14ac:dyDescent="0.2">
      <c r="A1114" s="1" t="s">
        <v>19</v>
      </c>
      <c r="B1114" s="1" t="s">
        <v>19</v>
      </c>
      <c r="D1114" s="3" t="s">
        <v>2510</v>
      </c>
      <c r="E1114" s="3" t="s">
        <v>3277</v>
      </c>
      <c r="F1114" s="3" t="s">
        <v>3371</v>
      </c>
      <c r="G1114" s="3" t="s">
        <v>26284</v>
      </c>
      <c r="H1114" s="3" t="s">
        <v>3381</v>
      </c>
      <c r="I1114" s="6">
        <v>90932</v>
      </c>
      <c r="J1114" s="7" t="s">
        <v>3382</v>
      </c>
      <c r="K1114" s="8">
        <v>9093200</v>
      </c>
      <c r="L1114" s="3">
        <v>0</v>
      </c>
      <c r="N1114" s="9">
        <v>0</v>
      </c>
      <c r="O1114" s="9" t="b">
        <v>1</v>
      </c>
      <c r="P1114" s="10">
        <v>0</v>
      </c>
      <c r="Q1114" s="3" t="s">
        <v>25</v>
      </c>
      <c r="R1114" s="3" t="s">
        <v>3383</v>
      </c>
      <c r="S1114" s="14">
        <v>9093200</v>
      </c>
      <c r="T1114" s="21">
        <v>4.7310421666666667</v>
      </c>
      <c r="U1114" s="22">
        <v>1.2889995000000003</v>
      </c>
      <c r="V1114" s="22">
        <v>0.89722233333333301</v>
      </c>
      <c r="W1114" s="22">
        <v>2.5448203333333335</v>
      </c>
      <c r="X1114" s="22">
        <f t="shared" si="21"/>
        <v>0</v>
      </c>
      <c r="Y1114" s="8" t="b">
        <v>0</v>
      </c>
      <c r="Z1114" s="8" t="b">
        <v>0</v>
      </c>
      <c r="AA1114" s="8" t="b">
        <v>0</v>
      </c>
      <c r="AB1114" s="8" t="b">
        <v>0</v>
      </c>
    </row>
    <row r="1115" spans="1:28" hidden="1" x14ac:dyDescent="0.2">
      <c r="A1115" s="1" t="s">
        <v>19</v>
      </c>
      <c r="B1115" s="1" t="s">
        <v>19</v>
      </c>
      <c r="D1115" s="3" t="s">
        <v>2510</v>
      </c>
      <c r="E1115" s="3" t="s">
        <v>3277</v>
      </c>
      <c r="F1115" s="3" t="s">
        <v>3371</v>
      </c>
      <c r="G1115" s="3" t="s">
        <v>26284</v>
      </c>
      <c r="H1115" s="3" t="s">
        <v>3384</v>
      </c>
      <c r="I1115" s="6">
        <v>90961</v>
      </c>
      <c r="J1115" s="7" t="s">
        <v>3385</v>
      </c>
      <c r="K1115" s="8">
        <v>9096100</v>
      </c>
      <c r="L1115" s="3">
        <v>0</v>
      </c>
      <c r="N1115" s="9">
        <v>0</v>
      </c>
      <c r="O1115" s="9" t="b">
        <v>1</v>
      </c>
      <c r="P1115" s="10">
        <v>0</v>
      </c>
      <c r="Q1115" s="3" t="s">
        <v>25</v>
      </c>
      <c r="R1115" s="3" t="s">
        <v>3386</v>
      </c>
      <c r="S1115" s="14">
        <v>9096100</v>
      </c>
      <c r="T1115" s="21">
        <v>3.1924219999999983</v>
      </c>
      <c r="U1115" s="22">
        <v>1.0428634999999991</v>
      </c>
      <c r="V1115" s="22">
        <v>0.46690866666666631</v>
      </c>
      <c r="W1115" s="22">
        <v>1.6826498333333331</v>
      </c>
      <c r="X1115" s="22">
        <f t="shared" si="21"/>
        <v>0</v>
      </c>
      <c r="Y1115" s="8" t="b">
        <v>0</v>
      </c>
      <c r="Z1115" s="8" t="b">
        <v>0</v>
      </c>
      <c r="AA1115" s="8" t="b">
        <v>0</v>
      </c>
      <c r="AB1115" s="8" t="b">
        <v>0</v>
      </c>
    </row>
    <row r="1116" spans="1:28" hidden="1" x14ac:dyDescent="0.2">
      <c r="A1116" s="1" t="s">
        <v>19</v>
      </c>
      <c r="B1116" s="1" t="s">
        <v>19</v>
      </c>
      <c r="D1116" s="3" t="s">
        <v>2510</v>
      </c>
      <c r="E1116" s="3" t="s">
        <v>3277</v>
      </c>
      <c r="F1116" s="3" t="s">
        <v>3371</v>
      </c>
      <c r="G1116" s="3" t="s">
        <v>26284</v>
      </c>
      <c r="H1116" s="3" t="s">
        <v>3387</v>
      </c>
      <c r="I1116" s="6">
        <v>90962</v>
      </c>
      <c r="J1116" s="7" t="s">
        <v>3388</v>
      </c>
      <c r="K1116" s="8">
        <v>9096200</v>
      </c>
      <c r="L1116" s="3">
        <v>0</v>
      </c>
      <c r="N1116" s="9">
        <v>0</v>
      </c>
      <c r="O1116" s="9" t="b">
        <v>1</v>
      </c>
      <c r="P1116" s="10">
        <v>0</v>
      </c>
      <c r="Q1116" s="3" t="s">
        <v>25</v>
      </c>
      <c r="R1116" s="3" t="s">
        <v>3389</v>
      </c>
      <c r="S1116" s="14">
        <v>9096200</v>
      </c>
      <c r="T1116" s="21">
        <v>0.83739066666666662</v>
      </c>
      <c r="U1116" s="22">
        <v>0.23706666666666665</v>
      </c>
      <c r="V1116" s="22">
        <v>5.4341333333333297E-2</v>
      </c>
      <c r="W1116" s="22">
        <v>0.54598266666666662</v>
      </c>
      <c r="X1116" s="22">
        <f t="shared" si="21"/>
        <v>0</v>
      </c>
      <c r="Y1116" s="8" t="b">
        <v>0</v>
      </c>
      <c r="Z1116" s="8" t="b">
        <v>0</v>
      </c>
      <c r="AA1116" s="8" t="b">
        <v>0</v>
      </c>
      <c r="AB1116" s="8" t="b">
        <v>0</v>
      </c>
    </row>
    <row r="1117" spans="1:28" hidden="1" x14ac:dyDescent="0.2">
      <c r="A1117" s="1" t="s">
        <v>19</v>
      </c>
      <c r="B1117" s="1" t="s">
        <v>19</v>
      </c>
      <c r="D1117" s="3" t="s">
        <v>2510</v>
      </c>
      <c r="E1117" s="3" t="s">
        <v>3277</v>
      </c>
      <c r="F1117" s="3" t="s">
        <v>3390</v>
      </c>
      <c r="G1117" s="3" t="s">
        <v>26285</v>
      </c>
      <c r="H1117" s="3" t="s">
        <v>3391</v>
      </c>
      <c r="I1117" s="6">
        <v>91011</v>
      </c>
      <c r="J1117" s="7" t="s">
        <v>3392</v>
      </c>
      <c r="K1117" s="8">
        <v>9101100</v>
      </c>
      <c r="L1117" s="3">
        <v>0</v>
      </c>
      <c r="N1117" s="9">
        <v>0</v>
      </c>
      <c r="O1117" s="9" t="b">
        <v>1</v>
      </c>
      <c r="P1117" s="10">
        <v>0</v>
      </c>
      <c r="Q1117" s="3" t="s">
        <v>25</v>
      </c>
      <c r="R1117" s="3" t="s">
        <v>3393</v>
      </c>
      <c r="S1117" s="14">
        <v>9101100</v>
      </c>
      <c r="T1117" s="21">
        <v>0</v>
      </c>
      <c r="U1117" s="22">
        <v>0</v>
      </c>
      <c r="V1117" s="22">
        <v>0</v>
      </c>
      <c r="W1117" s="22">
        <v>0</v>
      </c>
      <c r="X1117" s="22">
        <f t="shared" si="21"/>
        <v>0</v>
      </c>
      <c r="Y1117" s="8" t="b">
        <v>0</v>
      </c>
      <c r="Z1117" s="8" t="b">
        <v>0</v>
      </c>
      <c r="AA1117" s="8" t="b">
        <v>0</v>
      </c>
      <c r="AB1117" s="8" t="b">
        <v>0</v>
      </c>
    </row>
    <row r="1118" spans="1:28" hidden="1" x14ac:dyDescent="0.2">
      <c r="A1118" s="1" t="s">
        <v>19</v>
      </c>
      <c r="B1118" s="1" t="s">
        <v>19</v>
      </c>
      <c r="D1118" s="3" t="s">
        <v>2510</v>
      </c>
      <c r="E1118" s="3" t="s">
        <v>3277</v>
      </c>
      <c r="F1118" s="3" t="s">
        <v>3390</v>
      </c>
      <c r="G1118" s="3" t="s">
        <v>26285</v>
      </c>
      <c r="H1118" s="3" t="s">
        <v>3394</v>
      </c>
      <c r="I1118" s="6">
        <v>91012</v>
      </c>
      <c r="J1118" s="7" t="s">
        <v>3395</v>
      </c>
      <c r="K1118" s="8">
        <v>9101200</v>
      </c>
      <c r="L1118" s="3">
        <v>0</v>
      </c>
      <c r="N1118" s="9">
        <v>0</v>
      </c>
      <c r="O1118" s="9" t="b">
        <v>1</v>
      </c>
      <c r="P1118" s="10">
        <v>0</v>
      </c>
      <c r="Q1118" s="3" t="s">
        <v>25</v>
      </c>
      <c r="R1118" s="3" t="s">
        <v>3396</v>
      </c>
      <c r="S1118" s="14">
        <v>9101200</v>
      </c>
      <c r="T1118" s="21">
        <v>0</v>
      </c>
      <c r="U1118" s="22">
        <v>0</v>
      </c>
      <c r="V1118" s="22">
        <v>0</v>
      </c>
      <c r="W1118" s="22">
        <v>0</v>
      </c>
      <c r="X1118" s="22">
        <f t="shared" si="21"/>
        <v>0</v>
      </c>
      <c r="Y1118" s="8" t="b">
        <v>0</v>
      </c>
      <c r="Z1118" s="8" t="b">
        <v>0</v>
      </c>
      <c r="AA1118" s="8" t="b">
        <v>0</v>
      </c>
      <c r="AB1118" s="8" t="b">
        <v>0</v>
      </c>
    </row>
    <row r="1119" spans="1:28" hidden="1" x14ac:dyDescent="0.2">
      <c r="A1119" s="1" t="s">
        <v>19</v>
      </c>
      <c r="B1119" s="1" t="s">
        <v>19</v>
      </c>
      <c r="D1119" s="3" t="s">
        <v>2510</v>
      </c>
      <c r="E1119" s="3" t="s">
        <v>3277</v>
      </c>
      <c r="F1119" s="3" t="s">
        <v>3390</v>
      </c>
      <c r="G1119" s="3" t="s">
        <v>26285</v>
      </c>
      <c r="H1119" s="3" t="s">
        <v>3397</v>
      </c>
      <c r="I1119" s="6">
        <v>91020</v>
      </c>
      <c r="J1119" s="7" t="s">
        <v>3398</v>
      </c>
      <c r="K1119" s="8">
        <v>9102010</v>
      </c>
      <c r="L1119" s="3">
        <v>0</v>
      </c>
      <c r="N1119" s="9">
        <v>0</v>
      </c>
      <c r="O1119" s="9" t="b">
        <v>1</v>
      </c>
      <c r="P1119" s="10">
        <v>0</v>
      </c>
      <c r="Q1119" s="3" t="s">
        <v>25</v>
      </c>
      <c r="R1119" s="3" t="s">
        <v>3399</v>
      </c>
      <c r="S1119" s="14">
        <v>9102010</v>
      </c>
      <c r="T1119" s="21">
        <v>0</v>
      </c>
      <c r="U1119" s="22">
        <v>0</v>
      </c>
      <c r="V1119" s="22">
        <v>0</v>
      </c>
      <c r="W1119" s="22">
        <v>0</v>
      </c>
      <c r="X1119" s="22">
        <f t="shared" si="21"/>
        <v>0</v>
      </c>
      <c r="Y1119" s="8" t="b">
        <v>0</v>
      </c>
      <c r="Z1119" s="8" t="b">
        <v>0</v>
      </c>
      <c r="AA1119" s="8" t="b">
        <v>0</v>
      </c>
      <c r="AB1119" s="8" t="b">
        <v>0</v>
      </c>
    </row>
    <row r="1120" spans="1:28" hidden="1" x14ac:dyDescent="0.2">
      <c r="A1120" s="1" t="s">
        <v>19</v>
      </c>
      <c r="B1120" s="1" t="s">
        <v>19</v>
      </c>
      <c r="D1120" s="3" t="s">
        <v>2510</v>
      </c>
      <c r="E1120" s="3" t="s">
        <v>3277</v>
      </c>
      <c r="F1120" s="3" t="s">
        <v>3390</v>
      </c>
      <c r="G1120" s="3" t="s">
        <v>26285</v>
      </c>
      <c r="H1120" s="3" t="s">
        <v>3397</v>
      </c>
      <c r="I1120" s="6">
        <v>91020</v>
      </c>
      <c r="J1120" s="7" t="s">
        <v>3400</v>
      </c>
      <c r="K1120" s="8">
        <v>9102090</v>
      </c>
      <c r="L1120" s="3">
        <v>8.5</v>
      </c>
      <c r="N1120" s="9">
        <v>8.5000000000000006E-2</v>
      </c>
      <c r="O1120" s="9" t="b">
        <v>1</v>
      </c>
      <c r="P1120" s="10">
        <v>0</v>
      </c>
      <c r="Q1120" s="3" t="s">
        <v>25</v>
      </c>
      <c r="R1120" s="3" t="s">
        <v>3401</v>
      </c>
      <c r="S1120" s="14">
        <v>9102090</v>
      </c>
      <c r="T1120" s="21">
        <v>0</v>
      </c>
      <c r="U1120" s="22">
        <v>0</v>
      </c>
      <c r="V1120" s="22">
        <v>0</v>
      </c>
      <c r="W1120" s="22">
        <v>0</v>
      </c>
      <c r="X1120" s="22">
        <f t="shared" si="21"/>
        <v>0</v>
      </c>
      <c r="Y1120" s="8" t="b">
        <v>0</v>
      </c>
      <c r="Z1120" s="8" t="b">
        <v>0</v>
      </c>
      <c r="AA1120" s="8" t="b">
        <v>0</v>
      </c>
      <c r="AB1120" s="8" t="b">
        <v>0</v>
      </c>
    </row>
    <row r="1121" spans="1:28" hidden="1" x14ac:dyDescent="0.2">
      <c r="A1121" s="1" t="s">
        <v>19</v>
      </c>
      <c r="B1121" s="1" t="s">
        <v>19</v>
      </c>
      <c r="D1121" s="3" t="s">
        <v>2510</v>
      </c>
      <c r="E1121" s="3" t="s">
        <v>3277</v>
      </c>
      <c r="F1121" s="3" t="s">
        <v>3390</v>
      </c>
      <c r="G1121" s="3" t="s">
        <v>26285</v>
      </c>
      <c r="H1121" s="3" t="s">
        <v>3402</v>
      </c>
      <c r="I1121" s="6">
        <v>91030</v>
      </c>
      <c r="J1121" s="7" t="s">
        <v>3403</v>
      </c>
      <c r="K1121" s="8">
        <v>9103000</v>
      </c>
      <c r="L1121" s="3">
        <v>0</v>
      </c>
      <c r="N1121" s="9">
        <v>0</v>
      </c>
      <c r="O1121" s="9" t="b">
        <v>1</v>
      </c>
      <c r="P1121" s="10">
        <v>0</v>
      </c>
      <c r="Q1121" s="3" t="s">
        <v>25</v>
      </c>
      <c r="R1121" s="3" t="s">
        <v>3404</v>
      </c>
      <c r="S1121" s="14">
        <v>9103000</v>
      </c>
      <c r="T1121" s="21">
        <v>0</v>
      </c>
      <c r="U1121" s="22">
        <v>0</v>
      </c>
      <c r="V1121" s="22">
        <v>0</v>
      </c>
      <c r="W1121" s="22">
        <v>0</v>
      </c>
      <c r="X1121" s="22">
        <f t="shared" si="21"/>
        <v>0</v>
      </c>
      <c r="Y1121" s="8" t="b">
        <v>0</v>
      </c>
      <c r="Z1121" s="8" t="b">
        <v>0</v>
      </c>
      <c r="AA1121" s="8" t="b">
        <v>0</v>
      </c>
      <c r="AB1121" s="8" t="b">
        <v>0</v>
      </c>
    </row>
    <row r="1122" spans="1:28" hidden="1" x14ac:dyDescent="0.2">
      <c r="A1122" s="1" t="s">
        <v>19</v>
      </c>
      <c r="B1122" s="1" t="s">
        <v>19</v>
      </c>
      <c r="D1122" s="3" t="s">
        <v>2510</v>
      </c>
      <c r="E1122" s="3" t="s">
        <v>3277</v>
      </c>
      <c r="F1122" s="3" t="s">
        <v>3390</v>
      </c>
      <c r="G1122" s="3" t="s">
        <v>26285</v>
      </c>
      <c r="H1122" s="3" t="s">
        <v>3405</v>
      </c>
      <c r="I1122" s="6">
        <v>91091</v>
      </c>
      <c r="J1122" s="7" t="s">
        <v>3406</v>
      </c>
      <c r="K1122" s="8">
        <v>9109105</v>
      </c>
      <c r="L1122" s="3">
        <v>0</v>
      </c>
      <c r="N1122" s="9">
        <v>0</v>
      </c>
      <c r="O1122" s="9" t="b">
        <v>1</v>
      </c>
      <c r="P1122" s="10">
        <v>0</v>
      </c>
      <c r="Q1122" s="3" t="s">
        <v>25</v>
      </c>
      <c r="R1122" s="3" t="s">
        <v>3407</v>
      </c>
      <c r="S1122" s="14">
        <v>9109105</v>
      </c>
      <c r="T1122" s="21">
        <v>0</v>
      </c>
      <c r="U1122" s="22">
        <v>0</v>
      </c>
      <c r="V1122" s="22">
        <v>0</v>
      </c>
      <c r="W1122" s="22">
        <v>0</v>
      </c>
      <c r="X1122" s="22">
        <f t="shared" si="21"/>
        <v>0</v>
      </c>
      <c r="Y1122" s="8" t="b">
        <v>0</v>
      </c>
      <c r="Z1122" s="8" t="b">
        <v>0</v>
      </c>
      <c r="AA1122" s="8" t="b">
        <v>0</v>
      </c>
      <c r="AB1122" s="8" t="b">
        <v>0</v>
      </c>
    </row>
    <row r="1123" spans="1:28" hidden="1" x14ac:dyDescent="0.2">
      <c r="A1123" s="1" t="s">
        <v>19</v>
      </c>
      <c r="B1123" s="1" t="s">
        <v>19</v>
      </c>
      <c r="D1123" s="3" t="s">
        <v>2510</v>
      </c>
      <c r="E1123" s="3" t="s">
        <v>3277</v>
      </c>
      <c r="F1123" s="3" t="s">
        <v>3390</v>
      </c>
      <c r="G1123" s="3" t="s">
        <v>26285</v>
      </c>
      <c r="H1123" s="3" t="s">
        <v>3405</v>
      </c>
      <c r="I1123" s="6">
        <v>91091</v>
      </c>
      <c r="J1123" s="7" t="s">
        <v>3408</v>
      </c>
      <c r="K1123" s="8">
        <v>9109110</v>
      </c>
      <c r="L1123" s="3">
        <v>0</v>
      </c>
      <c r="N1123" s="9">
        <v>0</v>
      </c>
      <c r="O1123" s="9" t="b">
        <v>1</v>
      </c>
      <c r="P1123" s="10">
        <v>0</v>
      </c>
      <c r="Q1123" s="3" t="s">
        <v>25</v>
      </c>
      <c r="R1123" s="3" t="s">
        <v>3409</v>
      </c>
      <c r="S1123" s="14">
        <v>9109110</v>
      </c>
      <c r="T1123" s="21">
        <v>0</v>
      </c>
      <c r="U1123" s="22">
        <v>0</v>
      </c>
      <c r="V1123" s="22">
        <v>0</v>
      </c>
      <c r="W1123" s="22">
        <v>0</v>
      </c>
      <c r="X1123" s="22">
        <f t="shared" si="21"/>
        <v>0</v>
      </c>
      <c r="Y1123" s="8" t="b">
        <v>0</v>
      </c>
      <c r="Z1123" s="8" t="b">
        <v>0</v>
      </c>
      <c r="AA1123" s="8" t="b">
        <v>0</v>
      </c>
      <c r="AB1123" s="8" t="b">
        <v>0</v>
      </c>
    </row>
    <row r="1124" spans="1:28" hidden="1" x14ac:dyDescent="0.2">
      <c r="A1124" s="1" t="s">
        <v>19</v>
      </c>
      <c r="B1124" s="1" t="s">
        <v>19</v>
      </c>
      <c r="D1124" s="3" t="s">
        <v>2510</v>
      </c>
      <c r="E1124" s="3" t="s">
        <v>3277</v>
      </c>
      <c r="F1124" s="3" t="s">
        <v>3390</v>
      </c>
      <c r="G1124" s="3" t="s">
        <v>26285</v>
      </c>
      <c r="H1124" s="3" t="s">
        <v>3405</v>
      </c>
      <c r="I1124" s="6">
        <v>91091</v>
      </c>
      <c r="J1124" s="7" t="s">
        <v>3410</v>
      </c>
      <c r="K1124" s="8">
        <v>9109190</v>
      </c>
      <c r="L1124" s="3">
        <v>12.5</v>
      </c>
      <c r="N1124" s="9">
        <v>0.125</v>
      </c>
      <c r="O1124" s="9" t="b">
        <v>1</v>
      </c>
      <c r="P1124" s="10">
        <v>0</v>
      </c>
      <c r="Q1124" s="3" t="s">
        <v>25</v>
      </c>
      <c r="R1124" s="3" t="s">
        <v>3411</v>
      </c>
      <c r="S1124" s="14">
        <v>9109190</v>
      </c>
      <c r="T1124" s="21">
        <v>0</v>
      </c>
      <c r="U1124" s="22">
        <v>0</v>
      </c>
      <c r="V1124" s="22">
        <v>0</v>
      </c>
      <c r="W1124" s="22">
        <v>0</v>
      </c>
      <c r="X1124" s="22">
        <f t="shared" si="21"/>
        <v>0</v>
      </c>
      <c r="Y1124" s="8" t="b">
        <v>0</v>
      </c>
      <c r="Z1124" s="8" t="b">
        <v>0</v>
      </c>
      <c r="AA1124" s="8" t="b">
        <v>0</v>
      </c>
      <c r="AB1124" s="8" t="b">
        <v>0</v>
      </c>
    </row>
    <row r="1125" spans="1:28" hidden="1" x14ac:dyDescent="0.2">
      <c r="A1125" s="1" t="s">
        <v>19</v>
      </c>
      <c r="B1125" s="1" t="s">
        <v>19</v>
      </c>
      <c r="D1125" s="3" t="s">
        <v>2510</v>
      </c>
      <c r="E1125" s="3" t="s">
        <v>3277</v>
      </c>
      <c r="F1125" s="3" t="s">
        <v>3390</v>
      </c>
      <c r="G1125" s="3" t="s">
        <v>26285</v>
      </c>
      <c r="H1125" s="3" t="s">
        <v>3412</v>
      </c>
      <c r="I1125" s="6">
        <v>91099</v>
      </c>
      <c r="J1125" s="7" t="s">
        <v>3413</v>
      </c>
      <c r="K1125" s="8">
        <v>9109910</v>
      </c>
      <c r="L1125" s="3">
        <v>0</v>
      </c>
      <c r="N1125" s="9">
        <v>0</v>
      </c>
      <c r="O1125" s="9" t="b">
        <v>1</v>
      </c>
      <c r="P1125" s="10">
        <v>0</v>
      </c>
      <c r="Q1125" s="3" t="s">
        <v>25</v>
      </c>
      <c r="R1125" s="3" t="s">
        <v>3414</v>
      </c>
      <c r="S1125" s="14">
        <v>9109910</v>
      </c>
      <c r="T1125" s="21">
        <v>0</v>
      </c>
      <c r="U1125" s="22">
        <v>0</v>
      </c>
      <c r="V1125" s="22">
        <v>0</v>
      </c>
      <c r="W1125" s="22">
        <v>0</v>
      </c>
      <c r="X1125" s="22">
        <f t="shared" si="21"/>
        <v>0</v>
      </c>
      <c r="Y1125" s="8" t="b">
        <v>0</v>
      </c>
      <c r="Z1125" s="8" t="b">
        <v>0</v>
      </c>
      <c r="AA1125" s="8" t="b">
        <v>0</v>
      </c>
      <c r="AB1125" s="8" t="b">
        <v>0</v>
      </c>
    </row>
    <row r="1126" spans="1:28" hidden="1" x14ac:dyDescent="0.2">
      <c r="A1126" s="1" t="s">
        <v>19</v>
      </c>
      <c r="B1126" s="1" t="s">
        <v>19</v>
      </c>
      <c r="D1126" s="3" t="s">
        <v>2510</v>
      </c>
      <c r="E1126" s="3" t="s">
        <v>3277</v>
      </c>
      <c r="F1126" s="3" t="s">
        <v>3390</v>
      </c>
      <c r="G1126" s="3" t="s">
        <v>26285</v>
      </c>
      <c r="H1126" s="3" t="s">
        <v>3412</v>
      </c>
      <c r="I1126" s="6">
        <v>91099</v>
      </c>
      <c r="J1126" s="7" t="s">
        <v>3415</v>
      </c>
      <c r="K1126" s="8">
        <v>9109931</v>
      </c>
      <c r="L1126" s="3">
        <v>0</v>
      </c>
      <c r="N1126" s="9">
        <v>0</v>
      </c>
      <c r="O1126" s="9" t="b">
        <v>1</v>
      </c>
      <c r="P1126" s="10">
        <v>0</v>
      </c>
      <c r="Q1126" s="3" t="s">
        <v>25</v>
      </c>
      <c r="R1126" s="3" t="s">
        <v>3416</v>
      </c>
      <c r="S1126" s="14">
        <v>9109931</v>
      </c>
      <c r="T1126" s="21">
        <v>0</v>
      </c>
      <c r="U1126" s="22">
        <v>0</v>
      </c>
      <c r="V1126" s="22">
        <v>0</v>
      </c>
      <c r="W1126" s="22">
        <v>0</v>
      </c>
      <c r="X1126" s="22">
        <f t="shared" si="21"/>
        <v>0</v>
      </c>
      <c r="Y1126" s="8" t="b">
        <v>0</v>
      </c>
      <c r="Z1126" s="8" t="b">
        <v>0</v>
      </c>
      <c r="AA1126" s="8" t="b">
        <v>0</v>
      </c>
      <c r="AB1126" s="8" t="b">
        <v>0</v>
      </c>
    </row>
    <row r="1127" spans="1:28" hidden="1" x14ac:dyDescent="0.2">
      <c r="A1127" s="1" t="s">
        <v>19</v>
      </c>
      <c r="B1127" s="1" t="s">
        <v>19</v>
      </c>
      <c r="D1127" s="3" t="s">
        <v>2510</v>
      </c>
      <c r="E1127" s="3" t="s">
        <v>3277</v>
      </c>
      <c r="F1127" s="3" t="s">
        <v>3390</v>
      </c>
      <c r="G1127" s="3" t="s">
        <v>26285</v>
      </c>
      <c r="H1127" s="3" t="s">
        <v>3412</v>
      </c>
      <c r="I1127" s="6">
        <v>91099</v>
      </c>
      <c r="J1127" s="7" t="s">
        <v>3417</v>
      </c>
      <c r="K1127" s="8">
        <v>9109933</v>
      </c>
      <c r="L1127" s="3">
        <v>7</v>
      </c>
      <c r="N1127" s="9">
        <v>7.0000000000000007E-2</v>
      </c>
      <c r="O1127" s="9" t="b">
        <v>1</v>
      </c>
      <c r="P1127" s="10">
        <v>0</v>
      </c>
      <c r="Q1127" s="3" t="s">
        <v>25</v>
      </c>
      <c r="R1127" s="3" t="s">
        <v>3418</v>
      </c>
      <c r="S1127" s="14">
        <v>9109933</v>
      </c>
      <c r="T1127" s="21">
        <v>0</v>
      </c>
      <c r="U1127" s="22">
        <v>0</v>
      </c>
      <c r="V1127" s="22">
        <v>0</v>
      </c>
      <c r="W1127" s="22">
        <v>0</v>
      </c>
      <c r="X1127" s="22">
        <f t="shared" si="21"/>
        <v>0</v>
      </c>
      <c r="Y1127" s="8" t="b">
        <v>0</v>
      </c>
      <c r="Z1127" s="8" t="b">
        <v>0</v>
      </c>
      <c r="AA1127" s="8" t="b">
        <v>0</v>
      </c>
      <c r="AB1127" s="8" t="b">
        <v>0</v>
      </c>
    </row>
    <row r="1128" spans="1:28" hidden="1" x14ac:dyDescent="0.2">
      <c r="A1128" s="1" t="s">
        <v>19</v>
      </c>
      <c r="B1128" s="1" t="s">
        <v>19</v>
      </c>
      <c r="D1128" s="3" t="s">
        <v>2510</v>
      </c>
      <c r="E1128" s="3" t="s">
        <v>3277</v>
      </c>
      <c r="F1128" s="3" t="s">
        <v>3390</v>
      </c>
      <c r="G1128" s="3" t="s">
        <v>26285</v>
      </c>
      <c r="H1128" s="3" t="s">
        <v>3412</v>
      </c>
      <c r="I1128" s="6">
        <v>91099</v>
      </c>
      <c r="J1128" s="7" t="s">
        <v>3419</v>
      </c>
      <c r="K1128" s="8">
        <v>9109939</v>
      </c>
      <c r="L1128" s="3">
        <v>8.5</v>
      </c>
      <c r="N1128" s="9">
        <v>8.5000000000000006E-2</v>
      </c>
      <c r="O1128" s="9" t="b">
        <v>1</v>
      </c>
      <c r="P1128" s="10">
        <v>0</v>
      </c>
      <c r="Q1128" s="3" t="s">
        <v>25</v>
      </c>
      <c r="R1128" s="3" t="s">
        <v>3420</v>
      </c>
      <c r="S1128" s="14">
        <v>9109939</v>
      </c>
      <c r="T1128" s="21">
        <v>0</v>
      </c>
      <c r="U1128" s="22">
        <v>0</v>
      </c>
      <c r="V1128" s="22">
        <v>0</v>
      </c>
      <c r="W1128" s="22">
        <v>0</v>
      </c>
      <c r="X1128" s="22">
        <f t="shared" si="21"/>
        <v>0</v>
      </c>
      <c r="Y1128" s="8" t="b">
        <v>0</v>
      </c>
      <c r="Z1128" s="8" t="b">
        <v>0</v>
      </c>
      <c r="AA1128" s="8" t="b">
        <v>0</v>
      </c>
      <c r="AB1128" s="8" t="b">
        <v>0</v>
      </c>
    </row>
    <row r="1129" spans="1:28" hidden="1" x14ac:dyDescent="0.2">
      <c r="A1129" s="1" t="s">
        <v>19</v>
      </c>
      <c r="B1129" s="1" t="s">
        <v>19</v>
      </c>
      <c r="D1129" s="3" t="s">
        <v>2510</v>
      </c>
      <c r="E1129" s="3" t="s">
        <v>3277</v>
      </c>
      <c r="F1129" s="3" t="s">
        <v>3390</v>
      </c>
      <c r="G1129" s="3" t="s">
        <v>26285</v>
      </c>
      <c r="H1129" s="3" t="s">
        <v>3412</v>
      </c>
      <c r="I1129" s="6">
        <v>91099</v>
      </c>
      <c r="J1129" s="7" t="s">
        <v>3421</v>
      </c>
      <c r="K1129" s="8">
        <v>9109950</v>
      </c>
      <c r="L1129" s="3">
        <v>7</v>
      </c>
      <c r="N1129" s="9">
        <v>7.0000000000000007E-2</v>
      </c>
      <c r="O1129" s="9" t="b">
        <v>1</v>
      </c>
      <c r="P1129" s="10">
        <v>0</v>
      </c>
      <c r="Q1129" s="3" t="s">
        <v>25</v>
      </c>
      <c r="R1129" s="3" t="s">
        <v>3422</v>
      </c>
      <c r="S1129" s="14">
        <v>9109950</v>
      </c>
      <c r="T1129" s="21">
        <v>0</v>
      </c>
      <c r="U1129" s="22">
        <v>0</v>
      </c>
      <c r="V1129" s="22">
        <v>0</v>
      </c>
      <c r="W1129" s="22">
        <v>0</v>
      </c>
      <c r="X1129" s="22">
        <f t="shared" si="21"/>
        <v>0</v>
      </c>
      <c r="Y1129" s="8" t="b">
        <v>0</v>
      </c>
      <c r="Z1129" s="8" t="b">
        <v>0</v>
      </c>
      <c r="AA1129" s="8" t="b">
        <v>0</v>
      </c>
      <c r="AB1129" s="8" t="b">
        <v>0</v>
      </c>
    </row>
    <row r="1130" spans="1:28" hidden="1" x14ac:dyDescent="0.2">
      <c r="A1130" s="1" t="s">
        <v>19</v>
      </c>
      <c r="B1130" s="1" t="s">
        <v>19</v>
      </c>
      <c r="D1130" s="3" t="s">
        <v>2510</v>
      </c>
      <c r="E1130" s="3" t="s">
        <v>3277</v>
      </c>
      <c r="F1130" s="3" t="s">
        <v>3390</v>
      </c>
      <c r="G1130" s="3" t="s">
        <v>26285</v>
      </c>
      <c r="H1130" s="3" t="s">
        <v>3412</v>
      </c>
      <c r="I1130" s="6">
        <v>91099</v>
      </c>
      <c r="J1130" s="7" t="s">
        <v>3423</v>
      </c>
      <c r="K1130" s="8">
        <v>9109991</v>
      </c>
      <c r="L1130" s="3">
        <v>0</v>
      </c>
      <c r="N1130" s="9">
        <v>0</v>
      </c>
      <c r="O1130" s="9" t="b">
        <v>1</v>
      </c>
      <c r="P1130" s="10">
        <v>0</v>
      </c>
      <c r="Q1130" s="3" t="s">
        <v>25</v>
      </c>
      <c r="R1130" s="3" t="s">
        <v>3424</v>
      </c>
      <c r="S1130" s="14">
        <v>9109991</v>
      </c>
      <c r="T1130" s="21">
        <v>0</v>
      </c>
      <c r="U1130" s="22">
        <v>0</v>
      </c>
      <c r="V1130" s="22">
        <v>0</v>
      </c>
      <c r="W1130" s="22">
        <v>0</v>
      </c>
      <c r="X1130" s="22">
        <f t="shared" si="21"/>
        <v>0</v>
      </c>
      <c r="Y1130" s="8" t="b">
        <v>0</v>
      </c>
      <c r="Z1130" s="8" t="b">
        <v>0</v>
      </c>
      <c r="AA1130" s="8" t="b">
        <v>0</v>
      </c>
      <c r="AB1130" s="8" t="b">
        <v>0</v>
      </c>
    </row>
    <row r="1131" spans="1:28" hidden="1" x14ac:dyDescent="0.2">
      <c r="A1131" s="1" t="s">
        <v>19</v>
      </c>
      <c r="B1131" s="1" t="s">
        <v>19</v>
      </c>
      <c r="D1131" s="3" t="s">
        <v>2510</v>
      </c>
      <c r="E1131" s="3" t="s">
        <v>3277</v>
      </c>
      <c r="F1131" s="3" t="s">
        <v>3390</v>
      </c>
      <c r="G1131" s="3" t="s">
        <v>26285</v>
      </c>
      <c r="H1131" s="3" t="s">
        <v>3412</v>
      </c>
      <c r="I1131" s="6">
        <v>91099</v>
      </c>
      <c r="J1131" s="7" t="s">
        <v>3425</v>
      </c>
      <c r="K1131" s="8">
        <v>9109999</v>
      </c>
      <c r="L1131" s="3">
        <v>12.5</v>
      </c>
      <c r="N1131" s="9">
        <v>0.125</v>
      </c>
      <c r="O1131" s="9" t="b">
        <v>1</v>
      </c>
      <c r="P1131" s="10">
        <v>0</v>
      </c>
      <c r="Q1131" s="3" t="s">
        <v>25</v>
      </c>
      <c r="R1131" s="3" t="s">
        <v>3426</v>
      </c>
      <c r="S1131" s="14">
        <v>9109999</v>
      </c>
      <c r="T1131" s="21">
        <v>0</v>
      </c>
      <c r="U1131" s="22">
        <v>0</v>
      </c>
      <c r="V1131" s="22">
        <v>0</v>
      </c>
      <c r="W1131" s="22">
        <v>0</v>
      </c>
      <c r="X1131" s="22">
        <f t="shared" si="21"/>
        <v>0</v>
      </c>
      <c r="Y1131" s="8" t="b">
        <v>0</v>
      </c>
      <c r="Z1131" s="8" t="b">
        <v>0</v>
      </c>
      <c r="AA1131" s="8" t="b">
        <v>0</v>
      </c>
      <c r="AB1131" s="8" t="b">
        <v>0</v>
      </c>
    </row>
    <row r="1132" spans="1:28" hidden="1" x14ac:dyDescent="0.2">
      <c r="A1132" s="1" t="s">
        <v>19</v>
      </c>
      <c r="B1132" s="1" t="s">
        <v>19</v>
      </c>
      <c r="D1132" s="3" t="s">
        <v>2510</v>
      </c>
      <c r="E1132" s="3" t="s">
        <v>3427</v>
      </c>
      <c r="F1132" s="3" t="s">
        <v>3428</v>
      </c>
      <c r="G1132" s="3" t="s">
        <v>26286</v>
      </c>
      <c r="H1132" s="3" t="s">
        <v>3429</v>
      </c>
      <c r="I1132" s="6">
        <v>100111</v>
      </c>
      <c r="J1132" s="7" t="s">
        <v>3430</v>
      </c>
      <c r="K1132" s="8">
        <v>10011100</v>
      </c>
      <c r="L1132" s="3">
        <v>0</v>
      </c>
      <c r="N1132" s="9">
        <v>0</v>
      </c>
      <c r="O1132" s="9" t="b">
        <v>1</v>
      </c>
      <c r="P1132" s="10">
        <v>0</v>
      </c>
      <c r="Q1132" s="3" t="s">
        <v>29</v>
      </c>
      <c r="R1132" s="3" t="s">
        <v>3431</v>
      </c>
      <c r="S1132" s="14">
        <v>10011100</v>
      </c>
      <c r="T1132" s="21">
        <v>6.6267181666666675</v>
      </c>
      <c r="U1132" s="22">
        <v>6.5928708333333343</v>
      </c>
      <c r="V1132" s="22">
        <v>4.7990000000000003E-3</v>
      </c>
      <c r="W1132" s="22">
        <v>2.9048333333333301E-2</v>
      </c>
      <c r="X1132" s="22">
        <f t="shared" si="21"/>
        <v>0</v>
      </c>
      <c r="Y1132" s="8" t="b">
        <v>0</v>
      </c>
      <c r="Z1132" s="8" t="b">
        <v>0</v>
      </c>
      <c r="AA1132" s="8" t="b">
        <v>0</v>
      </c>
      <c r="AB1132" s="8" t="b">
        <v>0</v>
      </c>
    </row>
    <row r="1133" spans="1:28" hidden="1" x14ac:dyDescent="0.2">
      <c r="A1133" s="1" t="s">
        <v>19</v>
      </c>
      <c r="B1133" s="1" t="s">
        <v>19</v>
      </c>
      <c r="D1133" s="3" t="s">
        <v>2510</v>
      </c>
      <c r="E1133" s="3" t="s">
        <v>3427</v>
      </c>
      <c r="F1133" s="3" t="s">
        <v>3428</v>
      </c>
      <c r="G1133" s="3" t="s">
        <v>26286</v>
      </c>
      <c r="H1133" s="3" t="s">
        <v>3432</v>
      </c>
      <c r="I1133" s="6">
        <v>100119</v>
      </c>
      <c r="J1133" s="7" t="s">
        <v>3433</v>
      </c>
      <c r="K1133" s="8">
        <v>10011900</v>
      </c>
      <c r="L1133" s="3">
        <v>0</v>
      </c>
      <c r="N1133" s="9">
        <v>0</v>
      </c>
      <c r="O1133" s="9" t="b">
        <v>1</v>
      </c>
      <c r="P1133" s="10">
        <v>0</v>
      </c>
      <c r="Q1133" s="3" t="s">
        <v>29</v>
      </c>
      <c r="R1133" s="3" t="s">
        <v>3434</v>
      </c>
      <c r="S1133" s="14">
        <v>10011900</v>
      </c>
      <c r="T1133" s="21">
        <v>10.320220833333334</v>
      </c>
      <c r="U1133" s="22">
        <v>10.274107333333333</v>
      </c>
      <c r="V1133" s="22">
        <v>2.4021500000000001E-2</v>
      </c>
      <c r="W1133" s="22">
        <v>2.2092000000000001E-2</v>
      </c>
      <c r="X1133" s="22">
        <f t="shared" si="21"/>
        <v>0</v>
      </c>
      <c r="Y1133" s="8" t="b">
        <v>0</v>
      </c>
      <c r="Z1133" s="8" t="b">
        <v>0</v>
      </c>
      <c r="AA1133" s="8" t="b">
        <v>0</v>
      </c>
      <c r="AB1133" s="8" t="b">
        <v>0</v>
      </c>
    </row>
    <row r="1134" spans="1:28" hidden="1" x14ac:dyDescent="0.2">
      <c r="A1134" s="1" t="s">
        <v>19</v>
      </c>
      <c r="B1134" s="1" t="s">
        <v>19</v>
      </c>
      <c r="D1134" s="3" t="s">
        <v>2510</v>
      </c>
      <c r="E1134" s="3" t="s">
        <v>3427</v>
      </c>
      <c r="F1134" s="3" t="s">
        <v>3428</v>
      </c>
      <c r="G1134" s="3" t="s">
        <v>26286</v>
      </c>
      <c r="H1134" s="3" t="s">
        <v>3435</v>
      </c>
      <c r="I1134" s="6">
        <v>100191</v>
      </c>
      <c r="J1134" s="7" t="s">
        <v>3436</v>
      </c>
      <c r="K1134" s="8">
        <v>10019110</v>
      </c>
      <c r="L1134" s="3">
        <v>12.8</v>
      </c>
      <c r="N1134" s="9">
        <v>0.128</v>
      </c>
      <c r="O1134" s="9" t="b">
        <v>1</v>
      </c>
      <c r="P1134" s="10">
        <v>7.3045585020935959E-4</v>
      </c>
      <c r="Q1134" s="3" t="s">
        <v>29</v>
      </c>
      <c r="R1134" s="3" t="s">
        <v>3437</v>
      </c>
      <c r="S1134" s="14">
        <v>10019110</v>
      </c>
      <c r="T1134" s="21">
        <v>0.75945999999999969</v>
      </c>
      <c r="U1134" s="22">
        <v>0.75512599999999974</v>
      </c>
      <c r="V1134" s="22">
        <v>0</v>
      </c>
      <c r="W1134" s="22">
        <v>4.3340000000000002E-3</v>
      </c>
      <c r="X1134" s="22">
        <f t="shared" si="21"/>
        <v>9.6656127999999966E-2</v>
      </c>
      <c r="Y1134" s="8" t="b">
        <v>0</v>
      </c>
      <c r="Z1134" s="8" t="b">
        <v>0</v>
      </c>
      <c r="AA1134" s="8" t="b">
        <v>0</v>
      </c>
      <c r="AB1134" s="8" t="b">
        <v>0</v>
      </c>
    </row>
    <row r="1135" spans="1:28" hidden="1" x14ac:dyDescent="0.2">
      <c r="A1135" s="1" t="s">
        <v>19</v>
      </c>
      <c r="B1135" s="1" t="s">
        <v>19</v>
      </c>
      <c r="D1135" s="3" t="s">
        <v>2510</v>
      </c>
      <c r="E1135" s="3" t="s">
        <v>3427</v>
      </c>
      <c r="F1135" s="3" t="s">
        <v>3428</v>
      </c>
      <c r="G1135" s="3" t="s">
        <v>26286</v>
      </c>
      <c r="H1135" s="3" t="s">
        <v>3435</v>
      </c>
      <c r="I1135" s="6">
        <v>100191</v>
      </c>
      <c r="J1135" s="7" t="s">
        <v>3438</v>
      </c>
      <c r="K1135" s="8">
        <v>10019120</v>
      </c>
      <c r="M1135" s="3" t="s">
        <v>3439</v>
      </c>
      <c r="N1135" s="9">
        <v>0.136655</v>
      </c>
      <c r="O1135" s="9" t="b">
        <v>0</v>
      </c>
      <c r="P1135" s="10">
        <v>5.064633341898917E-3</v>
      </c>
      <c r="Q1135" s="3" t="s">
        <v>29</v>
      </c>
      <c r="R1135" s="3" t="s">
        <v>3440</v>
      </c>
      <c r="S1135" s="14">
        <v>10019120</v>
      </c>
      <c r="T1135" s="21">
        <v>9.2119288333333369</v>
      </c>
      <c r="U1135" s="22">
        <v>8.8184938333333367</v>
      </c>
      <c r="V1135" s="22">
        <v>5.2027499999999997E-2</v>
      </c>
      <c r="W1135" s="22">
        <v>0.34140749999999997</v>
      </c>
      <c r="X1135" s="22">
        <f t="shared" si="21"/>
        <v>1.2050912747941671</v>
      </c>
      <c r="Y1135" s="8" t="b">
        <v>0</v>
      </c>
      <c r="Z1135" s="8" t="b">
        <v>0</v>
      </c>
      <c r="AA1135" s="8" t="b">
        <v>0</v>
      </c>
      <c r="AB1135" s="8" t="b">
        <v>0</v>
      </c>
    </row>
    <row r="1136" spans="1:28" hidden="1" x14ac:dyDescent="0.2">
      <c r="A1136" s="1" t="s">
        <v>19</v>
      </c>
      <c r="B1136" s="1" t="s">
        <v>19</v>
      </c>
      <c r="D1136" s="3" t="s">
        <v>2510</v>
      </c>
      <c r="E1136" s="3" t="s">
        <v>3427</v>
      </c>
      <c r="F1136" s="3" t="s">
        <v>3428</v>
      </c>
      <c r="G1136" s="3" t="s">
        <v>26286</v>
      </c>
      <c r="H1136" s="3" t="s">
        <v>3435</v>
      </c>
      <c r="I1136" s="6">
        <v>100191</v>
      </c>
      <c r="J1136" s="7" t="s">
        <v>3441</v>
      </c>
      <c r="K1136" s="8">
        <v>10019190</v>
      </c>
      <c r="M1136" s="3" t="s">
        <v>3439</v>
      </c>
      <c r="N1136" s="9">
        <v>0.27331</v>
      </c>
      <c r="O1136" s="9" t="b">
        <v>0</v>
      </c>
      <c r="P1136" s="10">
        <v>4.9303623382932328E-4</v>
      </c>
      <c r="Q1136" s="3" t="s">
        <v>29</v>
      </c>
      <c r="R1136" s="3" t="s">
        <v>3442</v>
      </c>
      <c r="S1136" s="14">
        <v>10019190</v>
      </c>
      <c r="T1136" s="21">
        <v>12.376762500000002</v>
      </c>
      <c r="U1136" s="22">
        <v>12.353327500000001</v>
      </c>
      <c r="V1136" s="22">
        <v>1.108E-3</v>
      </c>
      <c r="W1136" s="22">
        <v>2.2327E-2</v>
      </c>
      <c r="X1136" s="22">
        <f t="shared" si="21"/>
        <v>3.376287939025</v>
      </c>
      <c r="Y1136" s="8" t="b">
        <v>0</v>
      </c>
      <c r="Z1136" s="8" t="b">
        <v>0</v>
      </c>
      <c r="AA1136" s="8" t="b">
        <v>0</v>
      </c>
      <c r="AB1136" s="8" t="b">
        <v>0</v>
      </c>
    </row>
    <row r="1137" spans="1:28" hidden="1" x14ac:dyDescent="0.2">
      <c r="A1137" s="1" t="s">
        <v>19</v>
      </c>
      <c r="B1137" s="1" t="s">
        <v>19</v>
      </c>
      <c r="D1137" s="3" t="s">
        <v>2510</v>
      </c>
      <c r="E1137" s="3" t="s">
        <v>3427</v>
      </c>
      <c r="F1137" s="3" t="s">
        <v>3428</v>
      </c>
      <c r="G1137" s="3" t="s">
        <v>26286</v>
      </c>
      <c r="H1137" s="3" t="s">
        <v>3443</v>
      </c>
      <c r="I1137" s="6">
        <v>100199</v>
      </c>
      <c r="J1137" s="7" t="s">
        <v>3444</v>
      </c>
      <c r="K1137" s="8">
        <v>10019900</v>
      </c>
      <c r="M1137" s="3" t="s">
        <v>3439</v>
      </c>
      <c r="N1137" s="9">
        <v>0.21559285714285714</v>
      </c>
      <c r="O1137" s="9" t="b">
        <v>0</v>
      </c>
      <c r="P1137" s="10">
        <v>2.3169820524364625E-2</v>
      </c>
      <c r="Q1137" s="3" t="s">
        <v>29</v>
      </c>
      <c r="R1137" s="3" t="s">
        <v>3445</v>
      </c>
      <c r="S1137" s="14">
        <v>10019900</v>
      </c>
      <c r="T1137" s="21">
        <v>262.88333499999999</v>
      </c>
      <c r="U1137" s="22">
        <v>160.0711441666667</v>
      </c>
      <c r="V1137" s="22">
        <v>74.560050333333322</v>
      </c>
      <c r="W1137" s="22">
        <v>28.252140499999967</v>
      </c>
      <c r="X1137" s="22">
        <f t="shared" si="21"/>
        <v>34.51019531701786</v>
      </c>
      <c r="Y1137" s="8" t="b">
        <v>0</v>
      </c>
      <c r="Z1137" s="8" t="b">
        <v>0</v>
      </c>
      <c r="AA1137" s="8" t="b">
        <v>0</v>
      </c>
      <c r="AB1137" s="8" t="b">
        <v>0</v>
      </c>
    </row>
    <row r="1138" spans="1:28" hidden="1" x14ac:dyDescent="0.2">
      <c r="A1138" s="1" t="s">
        <v>19</v>
      </c>
      <c r="B1138" s="1" t="s">
        <v>19</v>
      </c>
      <c r="D1138" s="3" t="s">
        <v>2510</v>
      </c>
      <c r="E1138" s="3" t="s">
        <v>3427</v>
      </c>
      <c r="F1138" s="3" t="s">
        <v>3446</v>
      </c>
      <c r="G1138" s="3" t="s">
        <v>26287</v>
      </c>
      <c r="H1138" s="3" t="s">
        <v>3447</v>
      </c>
      <c r="I1138" s="6">
        <v>100210</v>
      </c>
      <c r="J1138" s="7" t="s">
        <v>3448</v>
      </c>
      <c r="K1138" s="8">
        <v>10021000</v>
      </c>
      <c r="M1138" s="3" t="s">
        <v>3449</v>
      </c>
      <c r="N1138" s="9">
        <v>0</v>
      </c>
      <c r="O1138" s="9" t="b">
        <v>1</v>
      </c>
      <c r="P1138" s="10">
        <v>0</v>
      </c>
      <c r="Q1138" s="3" t="s">
        <v>29</v>
      </c>
      <c r="R1138" s="3" t="s">
        <v>3450</v>
      </c>
      <c r="S1138" s="14">
        <v>10021000</v>
      </c>
      <c r="T1138" s="21">
        <v>0.66996100000000036</v>
      </c>
      <c r="U1138" s="22">
        <v>0.66996100000000036</v>
      </c>
      <c r="V1138" s="22">
        <v>0</v>
      </c>
      <c r="W1138" s="22">
        <v>0</v>
      </c>
      <c r="X1138" s="22">
        <f t="shared" si="21"/>
        <v>0</v>
      </c>
      <c r="Y1138" s="8" t="b">
        <v>0</v>
      </c>
      <c r="Z1138" s="8" t="b">
        <v>0</v>
      </c>
      <c r="AA1138" s="8" t="b">
        <v>0</v>
      </c>
      <c r="AB1138" s="8" t="b">
        <v>0</v>
      </c>
    </row>
    <row r="1139" spans="1:28" hidden="1" x14ac:dyDescent="0.2">
      <c r="A1139" s="1" t="s">
        <v>19</v>
      </c>
      <c r="B1139" s="1" t="s">
        <v>19</v>
      </c>
      <c r="D1139" s="3" t="s">
        <v>2510</v>
      </c>
      <c r="E1139" s="3" t="s">
        <v>3427</v>
      </c>
      <c r="F1139" s="3" t="s">
        <v>3446</v>
      </c>
      <c r="G1139" s="3" t="s">
        <v>26287</v>
      </c>
      <c r="H1139" s="3" t="s">
        <v>3451</v>
      </c>
      <c r="I1139" s="6">
        <v>100290</v>
      </c>
      <c r="J1139" s="7" t="s">
        <v>3452</v>
      </c>
      <c r="K1139" s="8">
        <v>10029000</v>
      </c>
      <c r="M1139" s="3" t="s">
        <v>3449</v>
      </c>
      <c r="N1139" s="9">
        <v>0</v>
      </c>
      <c r="O1139" s="9" t="b">
        <v>1</v>
      </c>
      <c r="P1139" s="10">
        <v>0</v>
      </c>
      <c r="Q1139" s="3" t="s">
        <v>29</v>
      </c>
      <c r="R1139" s="3" t="s">
        <v>3453</v>
      </c>
      <c r="S1139" s="14">
        <v>10029000</v>
      </c>
      <c r="T1139" s="21">
        <v>0.30732766666666667</v>
      </c>
      <c r="U1139" s="22">
        <v>0.30601966666666669</v>
      </c>
      <c r="V1139" s="22">
        <v>0</v>
      </c>
      <c r="W1139" s="22">
        <v>1.3079999999999999E-3</v>
      </c>
      <c r="X1139" s="22">
        <f t="shared" si="21"/>
        <v>0</v>
      </c>
      <c r="Y1139" s="8" t="b">
        <v>0</v>
      </c>
      <c r="Z1139" s="8" t="b">
        <v>0</v>
      </c>
      <c r="AA1139" s="8" t="b">
        <v>0</v>
      </c>
      <c r="AB1139" s="8" t="b">
        <v>0</v>
      </c>
    </row>
    <row r="1140" spans="1:28" hidden="1" x14ac:dyDescent="0.2">
      <c r="A1140" s="1" t="s">
        <v>19</v>
      </c>
      <c r="B1140" s="1" t="s">
        <v>19</v>
      </c>
      <c r="D1140" s="3" t="s">
        <v>2510</v>
      </c>
      <c r="E1140" s="3" t="s">
        <v>3427</v>
      </c>
      <c r="F1140" s="3" t="s">
        <v>3454</v>
      </c>
      <c r="G1140" s="3" t="s">
        <v>26288</v>
      </c>
      <c r="H1140" s="3" t="s">
        <v>3455</v>
      </c>
      <c r="I1140" s="6">
        <v>100310</v>
      </c>
      <c r="J1140" s="7" t="s">
        <v>3456</v>
      </c>
      <c r="K1140" s="8">
        <v>10031000</v>
      </c>
      <c r="M1140" s="3" t="s">
        <v>3457</v>
      </c>
      <c r="N1140" s="9">
        <v>0.21304999999999999</v>
      </c>
      <c r="O1140" s="9" t="b">
        <v>0</v>
      </c>
      <c r="P1140" s="10">
        <v>6.6880466619996819E-4</v>
      </c>
      <c r="Q1140" s="3" t="s">
        <v>29</v>
      </c>
      <c r="R1140" s="3" t="s">
        <v>3458</v>
      </c>
      <c r="S1140" s="14">
        <v>10031000</v>
      </c>
      <c r="T1140" s="21">
        <v>12.041318499999999</v>
      </c>
      <c r="U1140" s="22">
        <v>11.995827499999999</v>
      </c>
      <c r="V1140" s="22">
        <v>7.6909999999999999E-3</v>
      </c>
      <c r="W1140" s="22">
        <v>3.7800000000000007E-2</v>
      </c>
      <c r="X1140" s="22">
        <f t="shared" si="21"/>
        <v>2.5557110488749997</v>
      </c>
      <c r="Y1140" s="8" t="b">
        <v>0</v>
      </c>
      <c r="Z1140" s="8" t="b">
        <v>0</v>
      </c>
      <c r="AA1140" s="8" t="b">
        <v>0</v>
      </c>
      <c r="AB1140" s="8" t="b">
        <v>0</v>
      </c>
    </row>
    <row r="1141" spans="1:28" hidden="1" x14ac:dyDescent="0.2">
      <c r="A1141" s="1" t="s">
        <v>19</v>
      </c>
      <c r="B1141" s="1" t="s">
        <v>19</v>
      </c>
      <c r="D1141" s="3" t="s">
        <v>2510</v>
      </c>
      <c r="E1141" s="3" t="s">
        <v>3427</v>
      </c>
      <c r="F1141" s="3" t="s">
        <v>3454</v>
      </c>
      <c r="G1141" s="3" t="s">
        <v>26288</v>
      </c>
      <c r="H1141" s="3" t="s">
        <v>3459</v>
      </c>
      <c r="I1141" s="6">
        <v>100390</v>
      </c>
      <c r="J1141" s="7" t="s">
        <v>3460</v>
      </c>
      <c r="K1141" s="8">
        <v>10039000</v>
      </c>
      <c r="M1141" s="3" t="s">
        <v>3457</v>
      </c>
      <c r="N1141" s="9">
        <v>0.31112000000000001</v>
      </c>
      <c r="O1141" s="9" t="b">
        <v>0</v>
      </c>
      <c r="P1141" s="10">
        <v>2.3862138156117295E-3</v>
      </c>
      <c r="Q1141" s="3" t="s">
        <v>29</v>
      </c>
      <c r="R1141" s="3" t="s">
        <v>3461</v>
      </c>
      <c r="S1141" s="14">
        <v>10039000</v>
      </c>
      <c r="T1141" s="21">
        <v>19.56275300000004</v>
      </c>
      <c r="U1141" s="22">
        <v>18.81555300000004</v>
      </c>
      <c r="V1141" s="22">
        <v>0.59715850000000004</v>
      </c>
      <c r="W1141" s="22">
        <v>0.15004149999999966</v>
      </c>
      <c r="X1141" s="22">
        <f t="shared" si="21"/>
        <v>5.8538948493600129</v>
      </c>
      <c r="Y1141" s="8" t="b">
        <v>0</v>
      </c>
      <c r="Z1141" s="8" t="b">
        <v>0</v>
      </c>
      <c r="AA1141" s="8" t="b">
        <v>0</v>
      </c>
      <c r="AB1141" s="8" t="b">
        <v>0</v>
      </c>
    </row>
    <row r="1142" spans="1:28" hidden="1" x14ac:dyDescent="0.2">
      <c r="A1142" s="1" t="s">
        <v>19</v>
      </c>
      <c r="B1142" s="1" t="s">
        <v>19</v>
      </c>
      <c r="D1142" s="3" t="s">
        <v>2510</v>
      </c>
      <c r="E1142" s="3" t="s">
        <v>3427</v>
      </c>
      <c r="F1142" s="3" t="s">
        <v>3462</v>
      </c>
      <c r="G1142" s="3" t="s">
        <v>26289</v>
      </c>
      <c r="H1142" s="3" t="s">
        <v>3463</v>
      </c>
      <c r="I1142" s="6">
        <v>100410</v>
      </c>
      <c r="J1142" s="7" t="s">
        <v>3464</v>
      </c>
      <c r="K1142" s="8">
        <v>10041000</v>
      </c>
      <c r="M1142" s="3" t="s">
        <v>3465</v>
      </c>
      <c r="N1142" s="9">
        <v>0.12703</v>
      </c>
      <c r="O1142" s="9" t="b">
        <v>0</v>
      </c>
      <c r="P1142" s="10">
        <v>5.3618919134775424E-3</v>
      </c>
      <c r="Q1142" s="3" t="s">
        <v>29</v>
      </c>
      <c r="R1142" s="3" t="s">
        <v>3466</v>
      </c>
      <c r="S1142" s="14">
        <v>10041000</v>
      </c>
      <c r="T1142" s="21">
        <v>0.12520833333333323</v>
      </c>
      <c r="U1142" s="22">
        <v>0.11092933333333323</v>
      </c>
      <c r="V1142" s="22">
        <v>8.9940000000000003E-3</v>
      </c>
      <c r="W1142" s="22">
        <v>5.2849999999999998E-3</v>
      </c>
      <c r="X1142" s="22">
        <f t="shared" si="21"/>
        <v>1.4091353213333321E-2</v>
      </c>
      <c r="Y1142" s="8" t="b">
        <v>0</v>
      </c>
      <c r="Z1142" s="8" t="b">
        <v>0</v>
      </c>
      <c r="AA1142" s="8" t="b">
        <v>0</v>
      </c>
      <c r="AB1142" s="8" t="b">
        <v>0</v>
      </c>
    </row>
    <row r="1143" spans="1:28" hidden="1" x14ac:dyDescent="0.2">
      <c r="A1143" s="1" t="s">
        <v>19</v>
      </c>
      <c r="B1143" s="1" t="s">
        <v>19</v>
      </c>
      <c r="D1143" s="3" t="s">
        <v>2510</v>
      </c>
      <c r="E1143" s="3" t="s">
        <v>3427</v>
      </c>
      <c r="F1143" s="3" t="s">
        <v>3462</v>
      </c>
      <c r="G1143" s="3" t="s">
        <v>26289</v>
      </c>
      <c r="H1143" s="3" t="s">
        <v>3467</v>
      </c>
      <c r="I1143" s="6">
        <v>100490</v>
      </c>
      <c r="J1143" s="7" t="s">
        <v>3468</v>
      </c>
      <c r="K1143" s="8">
        <v>10049000</v>
      </c>
      <c r="M1143" s="3" t="s">
        <v>3465</v>
      </c>
      <c r="N1143" s="9">
        <v>0.19692999999999999</v>
      </c>
      <c r="O1143" s="9" t="b">
        <v>0</v>
      </c>
      <c r="P1143" s="10">
        <v>1.1924565289559892E-3</v>
      </c>
      <c r="Q1143" s="3" t="s">
        <v>29</v>
      </c>
      <c r="R1143" s="3" t="s">
        <v>3469</v>
      </c>
      <c r="S1143" s="14">
        <v>10049000</v>
      </c>
      <c r="T1143" s="21">
        <v>7.9242786666666714</v>
      </c>
      <c r="U1143" s="22">
        <v>7.8752463333333376</v>
      </c>
      <c r="V1143" s="22">
        <v>1.049E-3</v>
      </c>
      <c r="W1143" s="22">
        <v>4.7983333333333329E-2</v>
      </c>
      <c r="X1143" s="22">
        <f t="shared" si="21"/>
        <v>1.550872260423334</v>
      </c>
      <c r="Y1143" s="8" t="b">
        <v>0</v>
      </c>
      <c r="Z1143" s="8" t="b">
        <v>0</v>
      </c>
      <c r="AA1143" s="8" t="b">
        <v>0</v>
      </c>
      <c r="AB1143" s="8" t="b">
        <v>0</v>
      </c>
    </row>
    <row r="1144" spans="1:28" hidden="1" x14ac:dyDescent="0.2">
      <c r="A1144" s="1" t="s">
        <v>19</v>
      </c>
      <c r="B1144" s="1" t="s">
        <v>19</v>
      </c>
      <c r="D1144" s="3" t="s">
        <v>2510</v>
      </c>
      <c r="E1144" s="3" t="s">
        <v>3427</v>
      </c>
      <c r="F1144" s="3" t="s">
        <v>3470</v>
      </c>
      <c r="G1144" s="3" t="s">
        <v>26290</v>
      </c>
      <c r="H1144" s="3" t="s">
        <v>3471</v>
      </c>
      <c r="I1144" s="6">
        <v>100510</v>
      </c>
      <c r="J1144" s="7" t="s">
        <v>3472</v>
      </c>
      <c r="K1144" s="8">
        <v>10051013</v>
      </c>
      <c r="L1144" s="3">
        <v>0</v>
      </c>
      <c r="N1144" s="9">
        <v>0</v>
      </c>
      <c r="O1144" s="9" t="b">
        <v>1</v>
      </c>
      <c r="P1144" s="10">
        <v>0</v>
      </c>
      <c r="Q1144" s="3" t="s">
        <v>29</v>
      </c>
      <c r="R1144" s="3" t="s">
        <v>3473</v>
      </c>
      <c r="S1144" s="14">
        <v>10051013</v>
      </c>
      <c r="T1144" s="21">
        <v>4.3116493333333299</v>
      </c>
      <c r="U1144" s="22">
        <v>4.3105333333333302</v>
      </c>
      <c r="V1144" s="22">
        <v>1.116E-3</v>
      </c>
      <c r="W1144" s="22">
        <v>0</v>
      </c>
      <c r="X1144" s="22">
        <f t="shared" si="21"/>
        <v>0</v>
      </c>
      <c r="Y1144" s="8" t="b">
        <v>0</v>
      </c>
      <c r="Z1144" s="8" t="b">
        <v>0</v>
      </c>
      <c r="AA1144" s="8" t="b">
        <v>0</v>
      </c>
      <c r="AB1144" s="8" t="b">
        <v>0</v>
      </c>
    </row>
    <row r="1145" spans="1:28" hidden="1" x14ac:dyDescent="0.2">
      <c r="A1145" s="1" t="s">
        <v>19</v>
      </c>
      <c r="B1145" s="1" t="s">
        <v>19</v>
      </c>
      <c r="D1145" s="3" t="s">
        <v>2510</v>
      </c>
      <c r="E1145" s="3" t="s">
        <v>3427</v>
      </c>
      <c r="F1145" s="3" t="s">
        <v>3470</v>
      </c>
      <c r="G1145" s="3" t="s">
        <v>26290</v>
      </c>
      <c r="H1145" s="3" t="s">
        <v>3471</v>
      </c>
      <c r="I1145" s="6">
        <v>100510</v>
      </c>
      <c r="J1145" s="7" t="s">
        <v>3474</v>
      </c>
      <c r="K1145" s="8">
        <v>10051015</v>
      </c>
      <c r="L1145" s="3">
        <v>0</v>
      </c>
      <c r="N1145" s="9">
        <v>0</v>
      </c>
      <c r="O1145" s="9" t="b">
        <v>1</v>
      </c>
      <c r="P1145" s="10">
        <v>0</v>
      </c>
      <c r="Q1145" s="3" t="s">
        <v>29</v>
      </c>
      <c r="R1145" s="3" t="s">
        <v>3475</v>
      </c>
      <c r="S1145" s="14">
        <v>10051015</v>
      </c>
      <c r="T1145" s="21">
        <v>7.8371143333333304</v>
      </c>
      <c r="U1145" s="22">
        <v>7.8292393333333301</v>
      </c>
      <c r="V1145" s="22">
        <v>0</v>
      </c>
      <c r="W1145" s="22">
        <v>7.8750000000000001E-3</v>
      </c>
      <c r="X1145" s="22">
        <f t="shared" si="21"/>
        <v>0</v>
      </c>
      <c r="Y1145" s="8" t="b">
        <v>0</v>
      </c>
      <c r="Z1145" s="8" t="b">
        <v>0</v>
      </c>
      <c r="AA1145" s="8" t="b">
        <v>0</v>
      </c>
      <c r="AB1145" s="8" t="b">
        <v>0</v>
      </c>
    </row>
    <row r="1146" spans="1:28" hidden="1" x14ac:dyDescent="0.2">
      <c r="A1146" s="1" t="s">
        <v>19</v>
      </c>
      <c r="B1146" s="1" t="s">
        <v>19</v>
      </c>
      <c r="D1146" s="3" t="s">
        <v>2510</v>
      </c>
      <c r="E1146" s="3" t="s">
        <v>3427</v>
      </c>
      <c r="F1146" s="3" t="s">
        <v>3470</v>
      </c>
      <c r="G1146" s="3" t="s">
        <v>26290</v>
      </c>
      <c r="H1146" s="3" t="s">
        <v>3471</v>
      </c>
      <c r="I1146" s="6">
        <v>100510</v>
      </c>
      <c r="J1146" s="7" t="s">
        <v>3476</v>
      </c>
      <c r="K1146" s="8">
        <v>10051018</v>
      </c>
      <c r="L1146" s="3">
        <v>0</v>
      </c>
      <c r="N1146" s="9">
        <v>0</v>
      </c>
      <c r="O1146" s="9" t="b">
        <v>1</v>
      </c>
      <c r="P1146" s="10">
        <v>0</v>
      </c>
      <c r="Q1146" s="3" t="s">
        <v>29</v>
      </c>
      <c r="R1146" s="3" t="s">
        <v>3477</v>
      </c>
      <c r="S1146" s="14">
        <v>10051018</v>
      </c>
      <c r="T1146" s="21">
        <v>1.5185463333333344</v>
      </c>
      <c r="U1146" s="22">
        <v>1.5132043333333345</v>
      </c>
      <c r="V1146" s="22">
        <v>1.299E-3</v>
      </c>
      <c r="W1146" s="22">
        <v>4.0429999999999997E-3</v>
      </c>
      <c r="X1146" s="22">
        <f t="shared" si="21"/>
        <v>0</v>
      </c>
      <c r="Y1146" s="8" t="b">
        <v>0</v>
      </c>
      <c r="Z1146" s="8" t="b">
        <v>0</v>
      </c>
      <c r="AA1146" s="8" t="b">
        <v>0</v>
      </c>
      <c r="AB1146" s="8" t="b">
        <v>0</v>
      </c>
    </row>
    <row r="1147" spans="1:28" hidden="1" x14ac:dyDescent="0.2">
      <c r="A1147" s="1" t="s">
        <v>19</v>
      </c>
      <c r="B1147" s="1" t="s">
        <v>19</v>
      </c>
      <c r="D1147" s="3" t="s">
        <v>2510</v>
      </c>
      <c r="E1147" s="3" t="s">
        <v>3427</v>
      </c>
      <c r="F1147" s="3" t="s">
        <v>3470</v>
      </c>
      <c r="G1147" s="3" t="s">
        <v>26290</v>
      </c>
      <c r="H1147" s="3" t="s">
        <v>3471</v>
      </c>
      <c r="I1147" s="6">
        <v>100510</v>
      </c>
      <c r="J1147" s="7" t="s">
        <v>3478</v>
      </c>
      <c r="K1147" s="8">
        <v>10051090</v>
      </c>
      <c r="M1147" s="3" t="s">
        <v>3449</v>
      </c>
      <c r="N1147" s="9">
        <v>0</v>
      </c>
      <c r="O1147" s="9" t="b">
        <v>1</v>
      </c>
      <c r="P1147" s="10">
        <v>0</v>
      </c>
      <c r="Q1147" s="3" t="s">
        <v>29</v>
      </c>
      <c r="R1147" s="3" t="s">
        <v>3479</v>
      </c>
      <c r="S1147" s="14">
        <v>10051090</v>
      </c>
      <c r="T1147" s="21">
        <v>6.2589563333333329</v>
      </c>
      <c r="U1147" s="22">
        <v>6.0216936666666658</v>
      </c>
      <c r="V1147" s="22">
        <v>5.7334000000000003E-2</v>
      </c>
      <c r="W1147" s="22">
        <v>0.17992866666666701</v>
      </c>
      <c r="X1147" s="22">
        <f t="shared" si="21"/>
        <v>0</v>
      </c>
      <c r="Y1147" s="8" t="b">
        <v>0</v>
      </c>
      <c r="Z1147" s="8" t="b">
        <v>0</v>
      </c>
      <c r="AA1147" s="8" t="b">
        <v>0</v>
      </c>
      <c r="AB1147" s="8" t="b">
        <v>0</v>
      </c>
    </row>
    <row r="1148" spans="1:28" hidden="1" x14ac:dyDescent="0.2">
      <c r="A1148" s="1" t="s">
        <v>19</v>
      </c>
      <c r="B1148" s="1" t="s">
        <v>19</v>
      </c>
      <c r="D1148" s="3" t="s">
        <v>2510</v>
      </c>
      <c r="E1148" s="3" t="s">
        <v>3427</v>
      </c>
      <c r="F1148" s="3" t="s">
        <v>3470</v>
      </c>
      <c r="G1148" s="3" t="s">
        <v>26290</v>
      </c>
      <c r="H1148" s="3" t="s">
        <v>3480</v>
      </c>
      <c r="I1148" s="6">
        <v>100590</v>
      </c>
      <c r="J1148" s="7" t="s">
        <v>3481</v>
      </c>
      <c r="K1148" s="8">
        <v>10059000</v>
      </c>
      <c r="M1148" s="3" t="s">
        <v>3449</v>
      </c>
      <c r="N1148" s="9">
        <v>0</v>
      </c>
      <c r="O1148" s="9" t="b">
        <v>1</v>
      </c>
      <c r="P1148" s="10">
        <v>0</v>
      </c>
      <c r="Q1148" s="3" t="s">
        <v>29</v>
      </c>
      <c r="R1148" s="3" t="s">
        <v>3482</v>
      </c>
      <c r="S1148" s="14">
        <v>10059000</v>
      </c>
      <c r="T1148" s="21">
        <v>287.46669900000001</v>
      </c>
      <c r="U1148" s="22">
        <v>174.24047683333333</v>
      </c>
      <c r="V1148" s="22">
        <v>67.845841833333267</v>
      </c>
      <c r="W1148" s="22">
        <v>45.38038033333337</v>
      </c>
      <c r="X1148" s="22">
        <f t="shared" si="21"/>
        <v>0</v>
      </c>
      <c r="Y1148" s="8" t="b">
        <v>0</v>
      </c>
      <c r="Z1148" s="8" t="b">
        <v>0</v>
      </c>
      <c r="AA1148" s="8" t="b">
        <v>0</v>
      </c>
      <c r="AB1148" s="8" t="b">
        <v>0</v>
      </c>
    </row>
    <row r="1149" spans="1:28" x14ac:dyDescent="0.2">
      <c r="A1149" s="1" t="s">
        <v>19</v>
      </c>
      <c r="B1149" s="1" t="s">
        <v>19</v>
      </c>
      <c r="D1149" s="3" t="s">
        <v>2510</v>
      </c>
      <c r="E1149" s="3" t="s">
        <v>2940</v>
      </c>
      <c r="F1149" s="3" t="s">
        <v>3017</v>
      </c>
      <c r="G1149" s="3" t="s">
        <v>26264</v>
      </c>
      <c r="H1149" s="3" t="s">
        <v>3023</v>
      </c>
      <c r="I1149" s="6">
        <v>80390</v>
      </c>
      <c r="J1149" s="7" t="s">
        <v>3024</v>
      </c>
      <c r="K1149" s="8">
        <v>8039010</v>
      </c>
      <c r="M1149" s="3" t="s">
        <v>3025</v>
      </c>
      <c r="N1149" s="9">
        <v>0.16782</v>
      </c>
      <c r="O1149" s="9" t="b">
        <v>0</v>
      </c>
      <c r="P1149" s="10">
        <v>1.5038979256049335E-3</v>
      </c>
      <c r="Q1149" s="3" t="s">
        <v>25</v>
      </c>
      <c r="R1149" s="3" t="s">
        <v>3026</v>
      </c>
      <c r="S1149" s="14">
        <v>8039010</v>
      </c>
      <c r="T1149" s="21">
        <v>541.23622250000039</v>
      </c>
      <c r="U1149" s="22">
        <v>26.078543500000023</v>
      </c>
      <c r="V1149" s="22">
        <v>510.30745833333367</v>
      </c>
      <c r="W1149" s="22">
        <v>4.8502206666666696</v>
      </c>
      <c r="X1149" s="22">
        <f t="shared" si="21"/>
        <v>4.3765011701700036</v>
      </c>
      <c r="Y1149" s="8" t="b">
        <v>0</v>
      </c>
      <c r="Z1149" s="8" t="b">
        <v>1</v>
      </c>
      <c r="AA1149" s="8" t="b">
        <v>0</v>
      </c>
      <c r="AB1149" s="8" t="b">
        <v>1</v>
      </c>
    </row>
    <row r="1150" spans="1:28" x14ac:dyDescent="0.2">
      <c r="A1150" s="1" t="s">
        <v>19</v>
      </c>
      <c r="B1150" s="1" t="s">
        <v>19</v>
      </c>
      <c r="D1150" s="3" t="s">
        <v>2510</v>
      </c>
      <c r="E1150" s="3" t="s">
        <v>2940</v>
      </c>
      <c r="F1150" s="3" t="s">
        <v>3017</v>
      </c>
      <c r="G1150" s="3" t="s">
        <v>26264</v>
      </c>
      <c r="H1150" s="3" t="s">
        <v>3023</v>
      </c>
      <c r="I1150" s="6">
        <v>80390</v>
      </c>
      <c r="J1150" s="7" t="s">
        <v>3027</v>
      </c>
      <c r="K1150" s="8">
        <v>8039090</v>
      </c>
      <c r="L1150" s="3">
        <v>16</v>
      </c>
      <c r="N1150" s="9">
        <v>0.16</v>
      </c>
      <c r="O1150" s="9" t="b">
        <v>1</v>
      </c>
      <c r="P1150" s="10">
        <v>0.1269778380014755</v>
      </c>
      <c r="Q1150" s="3" t="s">
        <v>25</v>
      </c>
      <c r="R1150" s="3" t="s">
        <v>3028</v>
      </c>
      <c r="S1150" s="14">
        <v>8039090</v>
      </c>
      <c r="T1150" s="21">
        <v>1.6896265000000008</v>
      </c>
      <c r="U1150" s="22">
        <v>0.1474193333333334</v>
      </c>
      <c r="V1150" s="22">
        <v>0.2013001666666667</v>
      </c>
      <c r="W1150" s="22">
        <v>1.3409070000000007</v>
      </c>
      <c r="X1150" s="22">
        <f t="shared" si="21"/>
        <v>2.3587093333333344E-2</v>
      </c>
      <c r="Y1150" s="8" t="b">
        <v>0</v>
      </c>
      <c r="Z1150" s="8" t="b">
        <v>1</v>
      </c>
      <c r="AA1150" s="8" t="b">
        <v>0</v>
      </c>
      <c r="AB1150" s="8" t="b">
        <v>1</v>
      </c>
    </row>
    <row r="1151" spans="1:28" hidden="1" x14ac:dyDescent="0.2">
      <c r="A1151" s="1" t="s">
        <v>19</v>
      </c>
      <c r="B1151" s="1" t="s">
        <v>19</v>
      </c>
      <c r="D1151" s="3" t="s">
        <v>2510</v>
      </c>
      <c r="E1151" s="3" t="s">
        <v>3427</v>
      </c>
      <c r="F1151" s="3" t="s">
        <v>3483</v>
      </c>
      <c r="G1151" s="3" t="s">
        <v>26291</v>
      </c>
      <c r="H1151" s="3" t="s">
        <v>3484</v>
      </c>
      <c r="I1151" s="6">
        <v>100610</v>
      </c>
      <c r="J1151" s="7" t="s">
        <v>3485</v>
      </c>
      <c r="K1151" s="8">
        <v>10061010</v>
      </c>
      <c r="L1151" s="3">
        <v>7.7</v>
      </c>
      <c r="N1151" s="9">
        <v>7.6999999999999999E-2</v>
      </c>
      <c r="O1151" s="9" t="b">
        <v>1</v>
      </c>
      <c r="P1151" s="10">
        <v>1.6364570316103498E-4</v>
      </c>
      <c r="Q1151" s="3" t="s">
        <v>29</v>
      </c>
      <c r="R1151" s="3" t="s">
        <v>3486</v>
      </c>
      <c r="S1151" s="14">
        <v>10061010</v>
      </c>
      <c r="T1151" s="21">
        <v>0.99187449999999999</v>
      </c>
      <c r="U1151" s="22">
        <v>0.98976649999999999</v>
      </c>
      <c r="V1151" s="22">
        <v>0</v>
      </c>
      <c r="W1151" s="22">
        <v>2.1080000000000001E-3</v>
      </c>
      <c r="X1151" s="22">
        <f t="shared" si="21"/>
        <v>7.6212020500000005E-2</v>
      </c>
      <c r="Y1151" s="8" t="b">
        <v>0</v>
      </c>
      <c r="Z1151" s="8" t="b">
        <v>0</v>
      </c>
      <c r="AA1151" s="8" t="b">
        <v>0</v>
      </c>
      <c r="AB1151" s="8" t="b">
        <v>0</v>
      </c>
    </row>
    <row r="1152" spans="1:28" hidden="1" x14ac:dyDescent="0.2">
      <c r="A1152" s="1" t="s">
        <v>19</v>
      </c>
      <c r="B1152" s="1" t="s">
        <v>19</v>
      </c>
      <c r="D1152" s="3" t="s">
        <v>2510</v>
      </c>
      <c r="E1152" s="3" t="s">
        <v>3427</v>
      </c>
      <c r="F1152" s="3" t="s">
        <v>3483</v>
      </c>
      <c r="G1152" s="3" t="s">
        <v>26291</v>
      </c>
      <c r="H1152" s="3" t="s">
        <v>3484</v>
      </c>
      <c r="I1152" s="6">
        <v>100610</v>
      </c>
      <c r="J1152" s="7" t="s">
        <v>3487</v>
      </c>
      <c r="K1152" s="8">
        <v>10061030</v>
      </c>
      <c r="M1152" s="3" t="s">
        <v>3488</v>
      </c>
      <c r="N1152" s="9">
        <v>0.35346</v>
      </c>
      <c r="O1152" s="9" t="b">
        <v>0</v>
      </c>
      <c r="P1152" s="10">
        <v>3.1439097340052645E-2</v>
      </c>
      <c r="Q1152" s="3" t="s">
        <v>29</v>
      </c>
      <c r="R1152" s="3" t="s">
        <v>3489</v>
      </c>
      <c r="S1152" s="1" t="s">
        <v>27412</v>
      </c>
      <c r="T1152" s="21">
        <v>0.43201714285714282</v>
      </c>
      <c r="U1152" s="22">
        <v>0.3796903333333333</v>
      </c>
      <c r="V1152" s="22">
        <v>1.3900314285714286E-2</v>
      </c>
      <c r="W1152" s="22">
        <v>3.8426495238095236E-2</v>
      </c>
      <c r="X1152" s="22">
        <f t="shared" si="21"/>
        <v>0.13420534521999999</v>
      </c>
      <c r="Y1152" s="8" t="b">
        <v>0</v>
      </c>
      <c r="Z1152" s="8" t="b">
        <v>0</v>
      </c>
      <c r="AA1152" s="8" t="b">
        <v>0</v>
      </c>
      <c r="AB1152" s="8" t="b">
        <v>0</v>
      </c>
    </row>
    <row r="1153" spans="1:28" hidden="1" x14ac:dyDescent="0.2">
      <c r="A1153" s="1" t="s">
        <v>19</v>
      </c>
      <c r="B1153" s="1" t="s">
        <v>19</v>
      </c>
      <c r="D1153" s="3" t="s">
        <v>2510</v>
      </c>
      <c r="E1153" s="3" t="s">
        <v>3427</v>
      </c>
      <c r="F1153" s="3" t="s">
        <v>3483</v>
      </c>
      <c r="G1153" s="3" t="s">
        <v>26291</v>
      </c>
      <c r="H1153" s="3" t="s">
        <v>3484</v>
      </c>
      <c r="I1153" s="6">
        <v>100610</v>
      </c>
      <c r="J1153" s="7" t="s">
        <v>3490</v>
      </c>
      <c r="K1153" s="8">
        <v>10061050</v>
      </c>
      <c r="M1153" s="3" t="s">
        <v>3488</v>
      </c>
      <c r="N1153" s="9">
        <v>0.35346</v>
      </c>
      <c r="O1153" s="9" t="b">
        <v>0</v>
      </c>
      <c r="P1153" s="10">
        <v>3.1439097340052645E-2</v>
      </c>
      <c r="Q1153" s="3" t="s">
        <v>29</v>
      </c>
      <c r="R1153" s="3" t="s">
        <v>3491</v>
      </c>
      <c r="S1153" s="1" t="s">
        <v>27412</v>
      </c>
      <c r="T1153" s="21">
        <v>0.43201714285714282</v>
      </c>
      <c r="U1153" s="22">
        <v>0.3796903333333333</v>
      </c>
      <c r="V1153" s="22">
        <v>1.3900314285714286E-2</v>
      </c>
      <c r="W1153" s="22">
        <v>3.8426495238095236E-2</v>
      </c>
      <c r="X1153" s="22">
        <f t="shared" si="21"/>
        <v>0.13420534521999999</v>
      </c>
      <c r="Y1153" s="8" t="b">
        <v>0</v>
      </c>
      <c r="Z1153" s="8" t="b">
        <v>0</v>
      </c>
      <c r="AA1153" s="8" t="b">
        <v>0</v>
      </c>
      <c r="AB1153" s="8" t="b">
        <v>0</v>
      </c>
    </row>
    <row r="1154" spans="1:28" hidden="1" x14ac:dyDescent="0.2">
      <c r="A1154" s="1" t="s">
        <v>19</v>
      </c>
      <c r="B1154" s="1" t="s">
        <v>19</v>
      </c>
      <c r="D1154" s="3" t="s">
        <v>2510</v>
      </c>
      <c r="E1154" s="3" t="s">
        <v>3427</v>
      </c>
      <c r="F1154" s="3" t="s">
        <v>3483</v>
      </c>
      <c r="G1154" s="3" t="s">
        <v>26291</v>
      </c>
      <c r="H1154" s="3" t="s">
        <v>3484</v>
      </c>
      <c r="I1154" s="6">
        <v>100610</v>
      </c>
      <c r="J1154" s="7" t="s">
        <v>3492</v>
      </c>
      <c r="K1154" s="8">
        <v>10061071</v>
      </c>
      <c r="M1154" s="3" t="s">
        <v>3488</v>
      </c>
      <c r="N1154" s="9">
        <v>0.35346</v>
      </c>
      <c r="O1154" s="9" t="b">
        <v>0</v>
      </c>
      <c r="P1154" s="10">
        <v>3.1439097340052645E-2</v>
      </c>
      <c r="Q1154" s="3" t="s">
        <v>29</v>
      </c>
      <c r="R1154" s="3" t="s">
        <v>3493</v>
      </c>
      <c r="S1154" s="1" t="s">
        <v>27412</v>
      </c>
      <c r="T1154" s="21">
        <v>0.43201714285714282</v>
      </c>
      <c r="U1154" s="22">
        <v>0.3796903333333333</v>
      </c>
      <c r="V1154" s="22">
        <v>1.3900314285714286E-2</v>
      </c>
      <c r="W1154" s="22">
        <v>3.8426495238095236E-2</v>
      </c>
      <c r="X1154" s="22">
        <f t="shared" si="21"/>
        <v>0.13420534521999999</v>
      </c>
      <c r="Y1154" s="8" t="b">
        <v>0</v>
      </c>
      <c r="Z1154" s="8" t="b">
        <v>0</v>
      </c>
      <c r="AA1154" s="8" t="b">
        <v>0</v>
      </c>
      <c r="AB1154" s="8" t="b">
        <v>0</v>
      </c>
    </row>
    <row r="1155" spans="1:28" hidden="1" x14ac:dyDescent="0.2">
      <c r="A1155" s="1" t="s">
        <v>19</v>
      </c>
      <c r="B1155" s="1" t="s">
        <v>19</v>
      </c>
      <c r="D1155" s="3" t="s">
        <v>2510</v>
      </c>
      <c r="E1155" s="3" t="s">
        <v>3427</v>
      </c>
      <c r="F1155" s="3" t="s">
        <v>3483</v>
      </c>
      <c r="G1155" s="3" t="s">
        <v>26291</v>
      </c>
      <c r="H1155" s="3" t="s">
        <v>3484</v>
      </c>
      <c r="I1155" s="6">
        <v>100610</v>
      </c>
      <c r="J1155" s="7" t="s">
        <v>3494</v>
      </c>
      <c r="K1155" s="8">
        <v>10061079</v>
      </c>
      <c r="M1155" s="3" t="s">
        <v>3488</v>
      </c>
      <c r="N1155" s="9">
        <v>0.35346</v>
      </c>
      <c r="O1155" s="9" t="b">
        <v>0</v>
      </c>
      <c r="P1155" s="10">
        <v>3.1439097340052645E-2</v>
      </c>
      <c r="Q1155" s="3" t="s">
        <v>29</v>
      </c>
      <c r="R1155" s="3" t="s">
        <v>3495</v>
      </c>
      <c r="S1155" s="1" t="s">
        <v>27412</v>
      </c>
      <c r="T1155" s="21">
        <v>0.43201714285714282</v>
      </c>
      <c r="U1155" s="22">
        <v>0.3796903333333333</v>
      </c>
      <c r="V1155" s="22">
        <v>1.3900314285714286E-2</v>
      </c>
      <c r="W1155" s="22">
        <v>3.8426495238095236E-2</v>
      </c>
      <c r="X1155" s="22">
        <f t="shared" si="21"/>
        <v>0.13420534521999999</v>
      </c>
      <c r="Y1155" s="8" t="b">
        <v>0</v>
      </c>
      <c r="Z1155" s="8" t="b">
        <v>0</v>
      </c>
      <c r="AA1155" s="8" t="b">
        <v>0</v>
      </c>
      <c r="AB1155" s="8" t="b">
        <v>0</v>
      </c>
    </row>
    <row r="1156" spans="1:28" hidden="1" x14ac:dyDescent="0.2">
      <c r="A1156" s="1" t="s">
        <v>19</v>
      </c>
      <c r="B1156" s="1" t="s">
        <v>19</v>
      </c>
      <c r="D1156" s="3" t="s">
        <v>2510</v>
      </c>
      <c r="E1156" s="3" t="s">
        <v>3427</v>
      </c>
      <c r="F1156" s="3" t="s">
        <v>3483</v>
      </c>
      <c r="G1156" s="3" t="s">
        <v>26291</v>
      </c>
      <c r="H1156" s="3" t="s">
        <v>3496</v>
      </c>
      <c r="I1156" s="6">
        <v>100620</v>
      </c>
      <c r="J1156" s="7" t="s">
        <v>3497</v>
      </c>
      <c r="K1156" s="8">
        <v>10062011</v>
      </c>
      <c r="M1156" s="3" t="s">
        <v>3498</v>
      </c>
      <c r="N1156" s="9">
        <v>3.6409999999999998E-2</v>
      </c>
      <c r="O1156" s="9" t="b">
        <v>0</v>
      </c>
      <c r="P1156" s="10">
        <v>7.0227593108059079E-3</v>
      </c>
      <c r="Q1156" s="3" t="s">
        <v>29</v>
      </c>
      <c r="R1156" s="3" t="s">
        <v>3499</v>
      </c>
      <c r="S1156" s="14">
        <v>10062011</v>
      </c>
      <c r="T1156" s="21">
        <v>0.11442350000000004</v>
      </c>
      <c r="U1156" s="22">
        <v>9.2353500000000033E-2</v>
      </c>
      <c r="V1156" s="22">
        <v>0</v>
      </c>
      <c r="W1156" s="22">
        <v>2.2069999999999999E-2</v>
      </c>
      <c r="X1156" s="22">
        <f t="shared" si="21"/>
        <v>3.362590935000001E-3</v>
      </c>
      <c r="Y1156" s="8" t="b">
        <v>0</v>
      </c>
      <c r="Z1156" s="8" t="b">
        <v>0</v>
      </c>
      <c r="AA1156" s="8" t="b">
        <v>0</v>
      </c>
      <c r="AB1156" s="8" t="b">
        <v>0</v>
      </c>
    </row>
    <row r="1157" spans="1:28" hidden="1" x14ac:dyDescent="0.2">
      <c r="A1157" s="1" t="s">
        <v>19</v>
      </c>
      <c r="B1157" s="1" t="s">
        <v>19</v>
      </c>
      <c r="D1157" s="3" t="s">
        <v>2510</v>
      </c>
      <c r="E1157" s="3" t="s">
        <v>3427</v>
      </c>
      <c r="F1157" s="3" t="s">
        <v>3483</v>
      </c>
      <c r="G1157" s="3" t="s">
        <v>26291</v>
      </c>
      <c r="H1157" s="3" t="s">
        <v>3496</v>
      </c>
      <c r="I1157" s="6">
        <v>100620</v>
      </c>
      <c r="J1157" s="7" t="s">
        <v>3500</v>
      </c>
      <c r="K1157" s="8">
        <v>10062013</v>
      </c>
      <c r="M1157" s="3" t="s">
        <v>3498</v>
      </c>
      <c r="N1157" s="9">
        <v>3.6409999999999998E-2</v>
      </c>
      <c r="O1157" s="9" t="b">
        <v>0</v>
      </c>
      <c r="P1157" s="10">
        <v>2.2068021529744186E-2</v>
      </c>
      <c r="Q1157" s="3" t="s">
        <v>29</v>
      </c>
      <c r="R1157" s="3" t="s">
        <v>3501</v>
      </c>
      <c r="S1157" s="14">
        <v>10062013</v>
      </c>
      <c r="T1157" s="21">
        <v>0.43920633333333359</v>
      </c>
      <c r="U1157" s="22">
        <v>0.17300433333333334</v>
      </c>
      <c r="V1157" s="22">
        <v>0</v>
      </c>
      <c r="W1157" s="22">
        <v>0.26620200000000027</v>
      </c>
      <c r="X1157" s="22">
        <f t="shared" si="21"/>
        <v>6.2990877766666668E-3</v>
      </c>
      <c r="Y1157" s="8" t="b">
        <v>0</v>
      </c>
      <c r="Z1157" s="8" t="b">
        <v>0</v>
      </c>
      <c r="AA1157" s="8" t="b">
        <v>0</v>
      </c>
      <c r="AB1157" s="8" t="b">
        <v>0</v>
      </c>
    </row>
    <row r="1158" spans="1:28" hidden="1" x14ac:dyDescent="0.2">
      <c r="A1158" s="1" t="s">
        <v>19</v>
      </c>
      <c r="B1158" s="1" t="s">
        <v>19</v>
      </c>
      <c r="D1158" s="3" t="s">
        <v>2510</v>
      </c>
      <c r="E1158" s="3" t="s">
        <v>3427</v>
      </c>
      <c r="F1158" s="3" t="s">
        <v>3483</v>
      </c>
      <c r="G1158" s="3" t="s">
        <v>26291</v>
      </c>
      <c r="H1158" s="3" t="s">
        <v>3496</v>
      </c>
      <c r="I1158" s="6">
        <v>100620</v>
      </c>
      <c r="J1158" s="7" t="s">
        <v>3502</v>
      </c>
      <c r="K1158" s="8">
        <v>10062015</v>
      </c>
      <c r="M1158" s="3" t="s">
        <v>3498</v>
      </c>
      <c r="N1158" s="9">
        <v>3.6409999999999998E-2</v>
      </c>
      <c r="O1158" s="9" t="b">
        <v>0</v>
      </c>
      <c r="P1158" s="10">
        <v>3.5515323408371484E-2</v>
      </c>
      <c r="Q1158" s="3" t="s">
        <v>29</v>
      </c>
      <c r="R1158" s="3" t="s">
        <v>3503</v>
      </c>
      <c r="S1158" s="14">
        <v>10062015</v>
      </c>
      <c r="T1158" s="21">
        <v>0.45022283333333302</v>
      </c>
      <c r="U1158" s="22">
        <v>1.1063E-2</v>
      </c>
      <c r="V1158" s="22">
        <v>0</v>
      </c>
      <c r="W1158" s="22">
        <v>0.43915983333333303</v>
      </c>
      <c r="X1158" s="22">
        <f t="shared" si="21"/>
        <v>4.0280382999999996E-4</v>
      </c>
      <c r="Y1158" s="8" t="b">
        <v>0</v>
      </c>
      <c r="Z1158" s="8" t="b">
        <v>0</v>
      </c>
      <c r="AA1158" s="8" t="b">
        <v>0</v>
      </c>
      <c r="AB1158" s="8" t="b">
        <v>0</v>
      </c>
    </row>
    <row r="1159" spans="1:28" hidden="1" x14ac:dyDescent="0.2">
      <c r="A1159" s="1" t="s">
        <v>19</v>
      </c>
      <c r="B1159" s="1" t="s">
        <v>19</v>
      </c>
      <c r="D1159" s="3" t="s">
        <v>2510</v>
      </c>
      <c r="E1159" s="3" t="s">
        <v>3427</v>
      </c>
      <c r="F1159" s="3" t="s">
        <v>3483</v>
      </c>
      <c r="G1159" s="3" t="s">
        <v>26291</v>
      </c>
      <c r="H1159" s="3" t="s">
        <v>3496</v>
      </c>
      <c r="I1159" s="6">
        <v>100620</v>
      </c>
      <c r="J1159" s="7" t="s">
        <v>3504</v>
      </c>
      <c r="K1159" s="8">
        <v>10062017</v>
      </c>
      <c r="M1159" s="3" t="s">
        <v>3498</v>
      </c>
      <c r="N1159" s="9">
        <v>3.6409999999999998E-2</v>
      </c>
      <c r="O1159" s="9" t="b">
        <v>0</v>
      </c>
      <c r="P1159" s="10">
        <v>2.5675170306703739E-2</v>
      </c>
      <c r="Q1159" s="3" t="s">
        <v>29</v>
      </c>
      <c r="R1159" s="3" t="s">
        <v>3505</v>
      </c>
      <c r="S1159" s="14">
        <v>10062017</v>
      </c>
      <c r="T1159" s="21">
        <v>40.962563499999995</v>
      </c>
      <c r="U1159" s="22">
        <v>12.06233066666667</v>
      </c>
      <c r="V1159" s="22">
        <v>1.474E-2</v>
      </c>
      <c r="W1159" s="22">
        <v>28.885492833333327</v>
      </c>
      <c r="X1159" s="22">
        <f t="shared" si="21"/>
        <v>0.43918945957333344</v>
      </c>
      <c r="Y1159" s="8" t="b">
        <v>0</v>
      </c>
      <c r="Z1159" s="8" t="b">
        <v>0</v>
      </c>
      <c r="AA1159" s="8" t="b">
        <v>0</v>
      </c>
      <c r="AB1159" s="8" t="b">
        <v>0</v>
      </c>
    </row>
    <row r="1160" spans="1:28" hidden="1" x14ac:dyDescent="0.2">
      <c r="A1160" s="1" t="s">
        <v>19</v>
      </c>
      <c r="B1160" s="1" t="s">
        <v>19</v>
      </c>
      <c r="D1160" s="3" t="s">
        <v>2510</v>
      </c>
      <c r="E1160" s="3" t="s">
        <v>3427</v>
      </c>
      <c r="F1160" s="3" t="s">
        <v>3483</v>
      </c>
      <c r="G1160" s="3" t="s">
        <v>26291</v>
      </c>
      <c r="H1160" s="3" t="s">
        <v>3496</v>
      </c>
      <c r="I1160" s="6">
        <v>100620</v>
      </c>
      <c r="J1160" s="7" t="s">
        <v>3506</v>
      </c>
      <c r="K1160" s="8">
        <v>10062092</v>
      </c>
      <c r="M1160" s="3" t="s">
        <v>3498</v>
      </c>
      <c r="N1160" s="9">
        <v>3.6409999999999998E-2</v>
      </c>
      <c r="O1160" s="9" t="b">
        <v>0</v>
      </c>
      <c r="P1160" s="10">
        <v>4.2793270592475846E-3</v>
      </c>
      <c r="Q1160" s="3" t="s">
        <v>29</v>
      </c>
      <c r="R1160" s="3" t="s">
        <v>3507</v>
      </c>
      <c r="S1160" s="14">
        <v>10062092</v>
      </c>
      <c r="T1160" s="21">
        <v>0.47534149999999969</v>
      </c>
      <c r="U1160" s="22">
        <v>0.40690516666666632</v>
      </c>
      <c r="V1160" s="22">
        <v>1.2568666666666669E-2</v>
      </c>
      <c r="W1160" s="22">
        <v>5.5867666666666697E-2</v>
      </c>
      <c r="X1160" s="22">
        <f t="shared" ref="X1160:X1223" si="22">U1160*N1160</f>
        <v>1.481541711833332E-2</v>
      </c>
      <c r="Y1160" s="8" t="b">
        <v>0</v>
      </c>
      <c r="Z1160" s="8" t="b">
        <v>0</v>
      </c>
      <c r="AA1160" s="8" t="b">
        <v>0</v>
      </c>
      <c r="AB1160" s="8" t="b">
        <v>0</v>
      </c>
    </row>
    <row r="1161" spans="1:28" hidden="1" x14ac:dyDescent="0.2">
      <c r="A1161" s="1" t="s">
        <v>19</v>
      </c>
      <c r="B1161" s="1" t="s">
        <v>19</v>
      </c>
      <c r="D1161" s="3" t="s">
        <v>2510</v>
      </c>
      <c r="E1161" s="3" t="s">
        <v>3427</v>
      </c>
      <c r="F1161" s="3" t="s">
        <v>3483</v>
      </c>
      <c r="G1161" s="3" t="s">
        <v>26291</v>
      </c>
      <c r="H1161" s="3" t="s">
        <v>3496</v>
      </c>
      <c r="I1161" s="6">
        <v>100620</v>
      </c>
      <c r="J1161" s="7" t="s">
        <v>3508</v>
      </c>
      <c r="K1161" s="8">
        <v>10062094</v>
      </c>
      <c r="M1161" s="3" t="s">
        <v>3498</v>
      </c>
      <c r="N1161" s="9">
        <v>3.6409999999999998E-2</v>
      </c>
      <c r="O1161" s="9" t="b">
        <v>0</v>
      </c>
      <c r="P1161" s="10">
        <v>1.6237359702719362E-3</v>
      </c>
      <c r="Q1161" s="3" t="s">
        <v>29</v>
      </c>
      <c r="R1161" s="3" t="s">
        <v>3509</v>
      </c>
      <c r="S1161" s="14">
        <v>10062094</v>
      </c>
      <c r="T1161" s="21">
        <v>0.74798016666666722</v>
      </c>
      <c r="U1161" s="22">
        <v>0.69835033333333396</v>
      </c>
      <c r="V1161" s="22">
        <v>1.6272999999999999E-2</v>
      </c>
      <c r="W1161" s="22">
        <v>3.3356833333333301E-2</v>
      </c>
      <c r="X1161" s="22">
        <f t="shared" si="22"/>
        <v>2.5426935636666689E-2</v>
      </c>
      <c r="Y1161" s="8" t="b">
        <v>0</v>
      </c>
      <c r="Z1161" s="8" t="b">
        <v>0</v>
      </c>
      <c r="AA1161" s="8" t="b">
        <v>0</v>
      </c>
      <c r="AB1161" s="8" t="b">
        <v>0</v>
      </c>
    </row>
    <row r="1162" spans="1:28" hidden="1" x14ac:dyDescent="0.2">
      <c r="A1162" s="1" t="s">
        <v>19</v>
      </c>
      <c r="B1162" s="1" t="s">
        <v>19</v>
      </c>
      <c r="D1162" s="3" t="s">
        <v>2510</v>
      </c>
      <c r="E1162" s="3" t="s">
        <v>3427</v>
      </c>
      <c r="F1162" s="3" t="s">
        <v>3483</v>
      </c>
      <c r="G1162" s="3" t="s">
        <v>26291</v>
      </c>
      <c r="H1162" s="3" t="s">
        <v>3496</v>
      </c>
      <c r="I1162" s="6">
        <v>100620</v>
      </c>
      <c r="J1162" s="7" t="s">
        <v>3510</v>
      </c>
      <c r="K1162" s="8">
        <v>10062096</v>
      </c>
      <c r="M1162" s="3" t="s">
        <v>3498</v>
      </c>
      <c r="N1162" s="9">
        <v>3.6409999999999998E-2</v>
      </c>
      <c r="O1162" s="9" t="b">
        <v>0</v>
      </c>
      <c r="P1162" s="10">
        <v>4.7675733798090104E-3</v>
      </c>
      <c r="Q1162" s="3" t="s">
        <v>29</v>
      </c>
      <c r="R1162" s="3" t="s">
        <v>3511</v>
      </c>
      <c r="S1162" s="14">
        <v>10062096</v>
      </c>
      <c r="T1162" s="21">
        <v>0.64779400000000043</v>
      </c>
      <c r="U1162" s="22">
        <v>0.55159900000000039</v>
      </c>
      <c r="V1162" s="22">
        <v>1.1372E-2</v>
      </c>
      <c r="W1162" s="22">
        <v>8.4822999999999996E-2</v>
      </c>
      <c r="X1162" s="22">
        <f t="shared" si="22"/>
        <v>2.0083719590000014E-2</v>
      </c>
      <c r="Y1162" s="8" t="b">
        <v>0</v>
      </c>
      <c r="Z1162" s="8" t="b">
        <v>0</v>
      </c>
      <c r="AA1162" s="8" t="b">
        <v>0</v>
      </c>
      <c r="AB1162" s="8" t="b">
        <v>0</v>
      </c>
    </row>
    <row r="1163" spans="1:28" hidden="1" x14ac:dyDescent="0.2">
      <c r="A1163" s="1" t="s">
        <v>19</v>
      </c>
      <c r="B1163" s="1" t="s">
        <v>19</v>
      </c>
      <c r="D1163" s="3" t="s">
        <v>2510</v>
      </c>
      <c r="E1163" s="3" t="s">
        <v>3427</v>
      </c>
      <c r="F1163" s="3" t="s">
        <v>3483</v>
      </c>
      <c r="G1163" s="3" t="s">
        <v>26291</v>
      </c>
      <c r="H1163" s="3" t="s">
        <v>3496</v>
      </c>
      <c r="I1163" s="6">
        <v>100620</v>
      </c>
      <c r="J1163" s="7" t="s">
        <v>3512</v>
      </c>
      <c r="K1163" s="8">
        <v>10062098</v>
      </c>
      <c r="M1163" s="3" t="s">
        <v>3498</v>
      </c>
      <c r="N1163" s="9">
        <v>3.6409999999999998E-2</v>
      </c>
      <c r="O1163" s="9" t="b">
        <v>0</v>
      </c>
      <c r="P1163" s="10">
        <v>3.1916039112527259E-2</v>
      </c>
      <c r="Q1163" s="3" t="s">
        <v>29</v>
      </c>
      <c r="R1163" s="3" t="s">
        <v>3513</v>
      </c>
      <c r="S1163" s="14">
        <v>10062098</v>
      </c>
      <c r="T1163" s="21">
        <v>128.28116766666665</v>
      </c>
      <c r="U1163" s="22">
        <v>15.695607166666671</v>
      </c>
      <c r="V1163" s="22">
        <v>0.1376955</v>
      </c>
      <c r="W1163" s="22">
        <v>112.44786499999996</v>
      </c>
      <c r="X1163" s="22">
        <f t="shared" si="22"/>
        <v>0.57147705693833339</v>
      </c>
      <c r="Y1163" s="8" t="b">
        <v>0</v>
      </c>
      <c r="Z1163" s="8" t="b">
        <v>0</v>
      </c>
      <c r="AA1163" s="8" t="b">
        <v>0</v>
      </c>
      <c r="AB1163" s="8" t="b">
        <v>0</v>
      </c>
    </row>
    <row r="1164" spans="1:28" hidden="1" x14ac:dyDescent="0.2">
      <c r="A1164" s="1" t="s">
        <v>19</v>
      </c>
      <c r="B1164" s="1" t="s">
        <v>19</v>
      </c>
      <c r="D1164" s="3" t="s">
        <v>2510</v>
      </c>
      <c r="E1164" s="3" t="s">
        <v>3427</v>
      </c>
      <c r="F1164" s="3" t="s">
        <v>3483</v>
      </c>
      <c r="G1164" s="3" t="s">
        <v>26291</v>
      </c>
      <c r="H1164" s="3" t="s">
        <v>3514</v>
      </c>
      <c r="I1164" s="6">
        <v>100630</v>
      </c>
      <c r="J1164" s="7" t="s">
        <v>3515</v>
      </c>
      <c r="K1164" s="8">
        <v>10063021</v>
      </c>
      <c r="M1164" s="3" t="s">
        <v>3516</v>
      </c>
      <c r="N1164" s="9">
        <v>0.24221000000000001</v>
      </c>
      <c r="O1164" s="9" t="b">
        <v>0</v>
      </c>
      <c r="P1164" s="10">
        <v>0.18368226654866662</v>
      </c>
      <c r="Q1164" s="3" t="s">
        <v>25</v>
      </c>
      <c r="R1164" s="3" t="s">
        <v>3517</v>
      </c>
      <c r="S1164" s="14">
        <v>10063021</v>
      </c>
      <c r="T1164" s="21">
        <v>0.31977399999999956</v>
      </c>
      <c r="U1164" s="22">
        <v>7.4688333333333301E-2</v>
      </c>
      <c r="V1164" s="22">
        <v>2.5820000000000001E-3</v>
      </c>
      <c r="W1164" s="22">
        <v>0.24250366666666628</v>
      </c>
      <c r="X1164" s="22">
        <f t="shared" si="22"/>
        <v>1.809026121666666E-2</v>
      </c>
      <c r="Y1164" s="8" t="b">
        <v>0</v>
      </c>
      <c r="Z1164" s="8" t="b">
        <v>0</v>
      </c>
      <c r="AA1164" s="8" t="b">
        <v>0</v>
      </c>
      <c r="AB1164" s="8" t="b">
        <v>0</v>
      </c>
    </row>
    <row r="1165" spans="1:28" hidden="1" x14ac:dyDescent="0.2">
      <c r="A1165" s="1" t="s">
        <v>19</v>
      </c>
      <c r="B1165" s="1" t="s">
        <v>19</v>
      </c>
      <c r="D1165" s="3" t="s">
        <v>2510</v>
      </c>
      <c r="E1165" s="3" t="s">
        <v>3427</v>
      </c>
      <c r="F1165" s="3" t="s">
        <v>3483</v>
      </c>
      <c r="G1165" s="3" t="s">
        <v>26291</v>
      </c>
      <c r="H1165" s="3" t="s">
        <v>3514</v>
      </c>
      <c r="I1165" s="6">
        <v>100630</v>
      </c>
      <c r="J1165" s="7" t="s">
        <v>3518</v>
      </c>
      <c r="K1165" s="8">
        <v>10063023</v>
      </c>
      <c r="M1165" s="3" t="s">
        <v>3516</v>
      </c>
      <c r="N1165" s="9">
        <v>0.24221000000000001</v>
      </c>
      <c r="O1165" s="9" t="b">
        <v>0</v>
      </c>
      <c r="P1165" s="10">
        <v>5.5645076626830652E-2</v>
      </c>
      <c r="Q1165" s="3" t="s">
        <v>25</v>
      </c>
      <c r="R1165" s="3" t="s">
        <v>3519</v>
      </c>
      <c r="S1165" s="14">
        <v>10063023</v>
      </c>
      <c r="T1165" s="21">
        <v>1.9490888333333325</v>
      </c>
      <c r="U1165" s="22">
        <v>1.5013071666666662</v>
      </c>
      <c r="V1165" s="22">
        <v>0</v>
      </c>
      <c r="W1165" s="22">
        <v>0.4477816666666663</v>
      </c>
      <c r="X1165" s="22">
        <f t="shared" si="22"/>
        <v>0.36363160883833323</v>
      </c>
      <c r="Y1165" s="8" t="b">
        <v>0</v>
      </c>
      <c r="Z1165" s="8" t="b">
        <v>0</v>
      </c>
      <c r="AA1165" s="8" t="b">
        <v>0</v>
      </c>
      <c r="AB1165" s="8" t="b">
        <v>0</v>
      </c>
    </row>
    <row r="1166" spans="1:28" hidden="1" x14ac:dyDescent="0.2">
      <c r="A1166" s="1" t="s">
        <v>19</v>
      </c>
      <c r="B1166" s="1" t="s">
        <v>19</v>
      </c>
      <c r="D1166" s="3" t="s">
        <v>2510</v>
      </c>
      <c r="E1166" s="3" t="s">
        <v>3427</v>
      </c>
      <c r="F1166" s="3" t="s">
        <v>3483</v>
      </c>
      <c r="G1166" s="3" t="s">
        <v>26291</v>
      </c>
      <c r="H1166" s="3" t="s">
        <v>3514</v>
      </c>
      <c r="I1166" s="6">
        <v>100630</v>
      </c>
      <c r="J1166" s="7" t="s">
        <v>3520</v>
      </c>
      <c r="K1166" s="8">
        <v>10063025</v>
      </c>
      <c r="M1166" s="3" t="s">
        <v>3516</v>
      </c>
      <c r="N1166" s="9">
        <v>0.24221000000000001</v>
      </c>
      <c r="O1166" s="9" t="b">
        <v>0</v>
      </c>
      <c r="P1166" s="10">
        <v>7.4715290221581146E-2</v>
      </c>
      <c r="Q1166" s="3" t="s">
        <v>25</v>
      </c>
      <c r="R1166" s="3" t="s">
        <v>3521</v>
      </c>
      <c r="S1166" s="14">
        <v>10063025</v>
      </c>
      <c r="T1166" s="21">
        <v>0.82008316666666603</v>
      </c>
      <c r="U1166" s="22">
        <v>0.5648504999999997</v>
      </c>
      <c r="V1166" s="22">
        <v>2.2590000000000002E-3</v>
      </c>
      <c r="W1166" s="22">
        <v>0.25297366666666632</v>
      </c>
      <c r="X1166" s="22">
        <f t="shared" si="22"/>
        <v>0.13681243960499992</v>
      </c>
      <c r="Y1166" s="8" t="b">
        <v>0</v>
      </c>
      <c r="Z1166" s="8" t="b">
        <v>0</v>
      </c>
      <c r="AA1166" s="8" t="b">
        <v>0</v>
      </c>
      <c r="AB1166" s="8" t="b">
        <v>0</v>
      </c>
    </row>
    <row r="1167" spans="1:28" hidden="1" x14ac:dyDescent="0.2">
      <c r="A1167" s="1" t="s">
        <v>19</v>
      </c>
      <c r="B1167" s="1" t="s">
        <v>19</v>
      </c>
      <c r="D1167" s="3" t="s">
        <v>2510</v>
      </c>
      <c r="E1167" s="3" t="s">
        <v>3427</v>
      </c>
      <c r="F1167" s="3" t="s">
        <v>3483</v>
      </c>
      <c r="G1167" s="3" t="s">
        <v>26291</v>
      </c>
      <c r="H1167" s="3" t="s">
        <v>3514</v>
      </c>
      <c r="I1167" s="6">
        <v>100630</v>
      </c>
      <c r="J1167" s="7" t="s">
        <v>3522</v>
      </c>
      <c r="K1167" s="8">
        <v>10063027</v>
      </c>
      <c r="M1167" s="3" t="s">
        <v>3516</v>
      </c>
      <c r="N1167" s="9">
        <v>0.24220999999999998</v>
      </c>
      <c r="O1167" s="9" t="b">
        <v>0</v>
      </c>
      <c r="P1167" s="10">
        <v>0.23939762252264488</v>
      </c>
      <c r="Q1167" s="3" t="s">
        <v>25</v>
      </c>
      <c r="R1167" s="3" t="s">
        <v>3523</v>
      </c>
      <c r="S1167" s="14">
        <v>10063027</v>
      </c>
      <c r="T1167" s="21">
        <v>3.6118493333333368</v>
      </c>
      <c r="U1167" s="22">
        <v>7.7548333333333306E-3</v>
      </c>
      <c r="V1167" s="22">
        <v>3.4183499999999999E-2</v>
      </c>
      <c r="W1167" s="22">
        <v>3.5699110000000034</v>
      </c>
      <c r="X1167" s="22">
        <f t="shared" si="22"/>
        <v>1.8782981816666659E-3</v>
      </c>
      <c r="Y1167" s="8" t="b">
        <v>0</v>
      </c>
      <c r="Z1167" s="8" t="b">
        <v>0</v>
      </c>
      <c r="AA1167" s="8" t="b">
        <v>0</v>
      </c>
      <c r="AB1167" s="8" t="b">
        <v>0</v>
      </c>
    </row>
    <row r="1168" spans="1:28" hidden="1" x14ac:dyDescent="0.2">
      <c r="A1168" s="1" t="s">
        <v>19</v>
      </c>
      <c r="B1168" s="1" t="s">
        <v>19</v>
      </c>
      <c r="D1168" s="3" t="s">
        <v>2510</v>
      </c>
      <c r="E1168" s="3" t="s">
        <v>3427</v>
      </c>
      <c r="F1168" s="3" t="s">
        <v>3483</v>
      </c>
      <c r="G1168" s="3" t="s">
        <v>26291</v>
      </c>
      <c r="H1168" s="3" t="s">
        <v>3514</v>
      </c>
      <c r="I1168" s="6">
        <v>100630</v>
      </c>
      <c r="J1168" s="7" t="s">
        <v>3524</v>
      </c>
      <c r="K1168" s="8">
        <v>10063042</v>
      </c>
      <c r="M1168" s="3" t="s">
        <v>3516</v>
      </c>
      <c r="N1168" s="9">
        <v>0.24221000000000001</v>
      </c>
      <c r="O1168" s="9" t="b">
        <v>0</v>
      </c>
      <c r="P1168" s="10">
        <v>7.0664292641473475E-2</v>
      </c>
      <c r="Q1168" s="3" t="s">
        <v>25</v>
      </c>
      <c r="R1168" s="3" t="s">
        <v>3525</v>
      </c>
      <c r="S1168" s="14">
        <v>10063042</v>
      </c>
      <c r="T1168" s="21">
        <v>0.27496900000000035</v>
      </c>
      <c r="U1168" s="22">
        <v>0.188243666666667</v>
      </c>
      <c r="V1168" s="22">
        <v>6.5036666666666602E-3</v>
      </c>
      <c r="W1168" s="22">
        <v>8.0221666666666705E-2</v>
      </c>
      <c r="X1168" s="22">
        <f t="shared" si="22"/>
        <v>4.5594498503333414E-2</v>
      </c>
      <c r="Y1168" s="8" t="b">
        <v>0</v>
      </c>
      <c r="Z1168" s="8" t="b">
        <v>0</v>
      </c>
      <c r="AA1168" s="8" t="b">
        <v>0</v>
      </c>
      <c r="AB1168" s="8" t="b">
        <v>0</v>
      </c>
    </row>
    <row r="1169" spans="1:28" hidden="1" x14ac:dyDescent="0.2">
      <c r="A1169" s="1" t="s">
        <v>19</v>
      </c>
      <c r="B1169" s="1" t="s">
        <v>19</v>
      </c>
      <c r="D1169" s="3" t="s">
        <v>2510</v>
      </c>
      <c r="E1169" s="3" t="s">
        <v>3427</v>
      </c>
      <c r="F1169" s="3" t="s">
        <v>3483</v>
      </c>
      <c r="G1169" s="3" t="s">
        <v>26291</v>
      </c>
      <c r="H1169" s="3" t="s">
        <v>3514</v>
      </c>
      <c r="I1169" s="6">
        <v>100630</v>
      </c>
      <c r="J1169" s="7" t="s">
        <v>3526</v>
      </c>
      <c r="K1169" s="8">
        <v>10063044</v>
      </c>
      <c r="M1169" s="3" t="s">
        <v>3516</v>
      </c>
      <c r="N1169" s="9">
        <v>0.24221000000000001</v>
      </c>
      <c r="O1169" s="9" t="b">
        <v>0</v>
      </c>
      <c r="P1169" s="10">
        <v>7.3615574343340448E-3</v>
      </c>
      <c r="Q1169" s="3" t="s">
        <v>25</v>
      </c>
      <c r="R1169" s="3" t="s">
        <v>3527</v>
      </c>
      <c r="S1169" s="14">
        <v>10063044</v>
      </c>
      <c r="T1169" s="21">
        <v>1.8162510000000034</v>
      </c>
      <c r="U1169" s="22">
        <v>1.7610491666666701</v>
      </c>
      <c r="V1169" s="22">
        <v>0</v>
      </c>
      <c r="W1169" s="22">
        <v>5.5201833333333332E-2</v>
      </c>
      <c r="X1169" s="22">
        <f t="shared" si="22"/>
        <v>0.42654371865833418</v>
      </c>
      <c r="Y1169" s="8" t="b">
        <v>0</v>
      </c>
      <c r="Z1169" s="8" t="b">
        <v>0</v>
      </c>
      <c r="AA1169" s="8" t="b">
        <v>0</v>
      </c>
      <c r="AB1169" s="8" t="b">
        <v>0</v>
      </c>
    </row>
    <row r="1170" spans="1:28" hidden="1" x14ac:dyDescent="0.2">
      <c r="A1170" s="1" t="s">
        <v>19</v>
      </c>
      <c r="B1170" s="1" t="s">
        <v>19</v>
      </c>
      <c r="D1170" s="3" t="s">
        <v>2510</v>
      </c>
      <c r="E1170" s="3" t="s">
        <v>3427</v>
      </c>
      <c r="F1170" s="3" t="s">
        <v>3483</v>
      </c>
      <c r="G1170" s="3" t="s">
        <v>26291</v>
      </c>
      <c r="H1170" s="3" t="s">
        <v>3514</v>
      </c>
      <c r="I1170" s="6">
        <v>100630</v>
      </c>
      <c r="J1170" s="7" t="s">
        <v>3528</v>
      </c>
      <c r="K1170" s="8">
        <v>10063046</v>
      </c>
      <c r="M1170" s="3" t="s">
        <v>3516</v>
      </c>
      <c r="N1170" s="9">
        <v>0.24221000000000001</v>
      </c>
      <c r="O1170" s="9" t="b">
        <v>0</v>
      </c>
      <c r="P1170" s="10">
        <v>0.2253886811645037</v>
      </c>
      <c r="Q1170" s="3" t="s">
        <v>25</v>
      </c>
      <c r="R1170" s="3" t="s">
        <v>3529</v>
      </c>
      <c r="S1170" s="14">
        <v>10063046</v>
      </c>
      <c r="T1170" s="21">
        <v>0.11261449999999999</v>
      </c>
      <c r="U1170" s="22">
        <v>7.8209999999999998E-3</v>
      </c>
      <c r="V1170" s="22">
        <v>0</v>
      </c>
      <c r="W1170" s="22">
        <v>0.1047935</v>
      </c>
      <c r="X1170" s="22">
        <f t="shared" si="22"/>
        <v>1.8943244100000001E-3</v>
      </c>
      <c r="Y1170" s="8" t="b">
        <v>0</v>
      </c>
      <c r="Z1170" s="8" t="b">
        <v>0</v>
      </c>
      <c r="AA1170" s="8" t="b">
        <v>0</v>
      </c>
      <c r="AB1170" s="8" t="b">
        <v>0</v>
      </c>
    </row>
    <row r="1171" spans="1:28" hidden="1" x14ac:dyDescent="0.2">
      <c r="A1171" s="1" t="s">
        <v>19</v>
      </c>
      <c r="B1171" s="1" t="s">
        <v>19</v>
      </c>
      <c r="D1171" s="3" t="s">
        <v>2510</v>
      </c>
      <c r="E1171" s="3" t="s">
        <v>3427</v>
      </c>
      <c r="F1171" s="3" t="s">
        <v>3483</v>
      </c>
      <c r="G1171" s="3" t="s">
        <v>26291</v>
      </c>
      <c r="H1171" s="3" t="s">
        <v>3514</v>
      </c>
      <c r="I1171" s="6">
        <v>100630</v>
      </c>
      <c r="J1171" s="7" t="s">
        <v>3530</v>
      </c>
      <c r="K1171" s="8">
        <v>10063048</v>
      </c>
      <c r="M1171" s="3" t="s">
        <v>3516</v>
      </c>
      <c r="N1171" s="9">
        <v>0.24220999999999998</v>
      </c>
      <c r="O1171" s="9" t="b">
        <v>0</v>
      </c>
      <c r="P1171" s="10">
        <v>0.2355177271116477</v>
      </c>
      <c r="Q1171" s="3" t="s">
        <v>25</v>
      </c>
      <c r="R1171" s="3" t="s">
        <v>3531</v>
      </c>
      <c r="S1171" s="14">
        <v>10063048</v>
      </c>
      <c r="T1171" s="21">
        <v>0.47595533333333367</v>
      </c>
      <c r="U1171" s="22">
        <v>1.3150666666666701E-2</v>
      </c>
      <c r="V1171" s="22">
        <v>0</v>
      </c>
      <c r="W1171" s="22">
        <v>0.46280466666666698</v>
      </c>
      <c r="X1171" s="22">
        <f t="shared" si="22"/>
        <v>3.1852229733333416E-3</v>
      </c>
      <c r="Y1171" s="8" t="b">
        <v>0</v>
      </c>
      <c r="Z1171" s="8" t="b">
        <v>0</v>
      </c>
      <c r="AA1171" s="8" t="b">
        <v>0</v>
      </c>
      <c r="AB1171" s="8" t="b">
        <v>0</v>
      </c>
    </row>
    <row r="1172" spans="1:28" hidden="1" x14ac:dyDescent="0.2">
      <c r="A1172" s="1" t="s">
        <v>19</v>
      </c>
      <c r="B1172" s="1" t="s">
        <v>19</v>
      </c>
      <c r="D1172" s="3" t="s">
        <v>2510</v>
      </c>
      <c r="E1172" s="3" t="s">
        <v>3427</v>
      </c>
      <c r="F1172" s="3" t="s">
        <v>3483</v>
      </c>
      <c r="G1172" s="3" t="s">
        <v>26291</v>
      </c>
      <c r="H1172" s="3" t="s">
        <v>3514</v>
      </c>
      <c r="I1172" s="6">
        <v>100630</v>
      </c>
      <c r="J1172" s="7" t="s">
        <v>3532</v>
      </c>
      <c r="K1172" s="8">
        <v>10063061</v>
      </c>
      <c r="M1172" s="3" t="s">
        <v>3516</v>
      </c>
      <c r="N1172" s="9">
        <v>0.24221000000000001</v>
      </c>
      <c r="O1172" s="9" t="b">
        <v>0</v>
      </c>
      <c r="P1172" s="10">
        <v>0.13793105752684956</v>
      </c>
      <c r="Q1172" s="3" t="s">
        <v>25</v>
      </c>
      <c r="R1172" s="3" t="s">
        <v>3533</v>
      </c>
      <c r="S1172" s="14">
        <v>10063061</v>
      </c>
      <c r="T1172" s="21">
        <v>8.6298833333333325E-2</v>
      </c>
      <c r="U1172" s="22">
        <v>3.5277333333333327E-2</v>
      </c>
      <c r="V1172" s="22">
        <v>1.877E-3</v>
      </c>
      <c r="W1172" s="22">
        <v>4.9144500000000001E-2</v>
      </c>
      <c r="X1172" s="22">
        <f t="shared" si="22"/>
        <v>8.5445229066666659E-3</v>
      </c>
      <c r="Y1172" s="8" t="b">
        <v>0</v>
      </c>
      <c r="Z1172" s="8" t="b">
        <v>0</v>
      </c>
      <c r="AA1172" s="8" t="b">
        <v>0</v>
      </c>
      <c r="AB1172" s="8" t="b">
        <v>0</v>
      </c>
    </row>
    <row r="1173" spans="1:28" hidden="1" x14ac:dyDescent="0.2">
      <c r="A1173" s="1" t="s">
        <v>19</v>
      </c>
      <c r="B1173" s="1" t="s">
        <v>19</v>
      </c>
      <c r="D1173" s="3" t="s">
        <v>2510</v>
      </c>
      <c r="E1173" s="3" t="s">
        <v>3427</v>
      </c>
      <c r="F1173" s="3" t="s">
        <v>3483</v>
      </c>
      <c r="G1173" s="3" t="s">
        <v>26291</v>
      </c>
      <c r="H1173" s="3" t="s">
        <v>3514</v>
      </c>
      <c r="I1173" s="6">
        <v>100630</v>
      </c>
      <c r="J1173" s="7" t="s">
        <v>3534</v>
      </c>
      <c r="K1173" s="8">
        <v>10063063</v>
      </c>
      <c r="M1173" s="3" t="s">
        <v>3516</v>
      </c>
      <c r="N1173" s="9">
        <v>0.24221000000000001</v>
      </c>
      <c r="O1173" s="9" t="b">
        <v>0</v>
      </c>
      <c r="P1173" s="10">
        <v>0.10073001313691125</v>
      </c>
      <c r="Q1173" s="3" t="s">
        <v>25</v>
      </c>
      <c r="R1173" s="3" t="s">
        <v>3535</v>
      </c>
      <c r="S1173" s="14">
        <v>10063063</v>
      </c>
      <c r="T1173" s="21">
        <v>2.9211585000000002</v>
      </c>
      <c r="U1173" s="22">
        <v>1.6741626666666669</v>
      </c>
      <c r="V1173" s="22">
        <v>3.2147833333333327E-2</v>
      </c>
      <c r="W1173" s="22">
        <v>1.2148479999999999</v>
      </c>
      <c r="X1173" s="22">
        <f t="shared" si="22"/>
        <v>0.40549893949333343</v>
      </c>
      <c r="Y1173" s="8" t="b">
        <v>0</v>
      </c>
      <c r="Z1173" s="8" t="b">
        <v>0</v>
      </c>
      <c r="AA1173" s="8" t="b">
        <v>0</v>
      </c>
      <c r="AB1173" s="8" t="b">
        <v>0</v>
      </c>
    </row>
    <row r="1174" spans="1:28" hidden="1" x14ac:dyDescent="0.2">
      <c r="A1174" s="1" t="s">
        <v>19</v>
      </c>
      <c r="B1174" s="1" t="s">
        <v>19</v>
      </c>
      <c r="D1174" s="3" t="s">
        <v>2510</v>
      </c>
      <c r="E1174" s="3" t="s">
        <v>3427</v>
      </c>
      <c r="F1174" s="3" t="s">
        <v>3483</v>
      </c>
      <c r="G1174" s="3" t="s">
        <v>26291</v>
      </c>
      <c r="H1174" s="3" t="s">
        <v>3514</v>
      </c>
      <c r="I1174" s="6">
        <v>100630</v>
      </c>
      <c r="J1174" s="7" t="s">
        <v>3536</v>
      </c>
      <c r="K1174" s="8">
        <v>10063065</v>
      </c>
      <c r="M1174" s="3" t="s">
        <v>3516</v>
      </c>
      <c r="N1174" s="9">
        <v>0.24221000000000001</v>
      </c>
      <c r="O1174" s="9" t="b">
        <v>0</v>
      </c>
      <c r="P1174" s="10">
        <v>8.0847477048386324E-2</v>
      </c>
      <c r="Q1174" s="3" t="s">
        <v>25</v>
      </c>
      <c r="R1174" s="3" t="s">
        <v>3537</v>
      </c>
      <c r="S1174" s="14">
        <v>10063065</v>
      </c>
      <c r="T1174" s="21">
        <v>2.9385733333333337</v>
      </c>
      <c r="U1174" s="22">
        <v>1.9577045</v>
      </c>
      <c r="V1174" s="22">
        <v>0</v>
      </c>
      <c r="W1174" s="22">
        <v>0.98086883333333375</v>
      </c>
      <c r="X1174" s="22">
        <f t="shared" si="22"/>
        <v>0.47417560694499999</v>
      </c>
      <c r="Y1174" s="8" t="b">
        <v>0</v>
      </c>
      <c r="Z1174" s="8" t="b">
        <v>0</v>
      </c>
      <c r="AA1174" s="8" t="b">
        <v>0</v>
      </c>
      <c r="AB1174" s="8" t="b">
        <v>0</v>
      </c>
    </row>
    <row r="1175" spans="1:28" hidden="1" x14ac:dyDescent="0.2">
      <c r="A1175" s="1" t="s">
        <v>19</v>
      </c>
      <c r="B1175" s="1" t="s">
        <v>19</v>
      </c>
      <c r="D1175" s="3" t="s">
        <v>2510</v>
      </c>
      <c r="E1175" s="3" t="s">
        <v>3427</v>
      </c>
      <c r="F1175" s="3" t="s">
        <v>3483</v>
      </c>
      <c r="G1175" s="3" t="s">
        <v>26291</v>
      </c>
      <c r="H1175" s="3" t="s">
        <v>3514</v>
      </c>
      <c r="I1175" s="6">
        <v>100630</v>
      </c>
      <c r="J1175" s="7" t="s">
        <v>3538</v>
      </c>
      <c r="K1175" s="8">
        <v>10063067</v>
      </c>
      <c r="M1175" s="3" t="s">
        <v>3516</v>
      </c>
      <c r="N1175" s="9">
        <v>0.24220999999999998</v>
      </c>
      <c r="O1175" s="9" t="b">
        <v>0</v>
      </c>
      <c r="P1175" s="10">
        <v>7.8582640694951814E-2</v>
      </c>
      <c r="Q1175" s="3" t="s">
        <v>25</v>
      </c>
      <c r="R1175" s="3" t="s">
        <v>3539</v>
      </c>
      <c r="S1175" s="14">
        <v>10063067</v>
      </c>
      <c r="T1175" s="21">
        <v>24.409422333333332</v>
      </c>
      <c r="U1175" s="22">
        <v>16.490026500000003</v>
      </c>
      <c r="V1175" s="22">
        <v>0</v>
      </c>
      <c r="W1175" s="22">
        <v>7.9193958333333292</v>
      </c>
      <c r="X1175" s="22">
        <f t="shared" si="22"/>
        <v>3.9940493185650001</v>
      </c>
      <c r="Y1175" s="8" t="b">
        <v>0</v>
      </c>
      <c r="Z1175" s="8" t="b">
        <v>0</v>
      </c>
      <c r="AA1175" s="8" t="b">
        <v>0</v>
      </c>
      <c r="AB1175" s="8" t="b">
        <v>0</v>
      </c>
    </row>
    <row r="1176" spans="1:28" hidden="1" x14ac:dyDescent="0.2">
      <c r="A1176" s="1" t="s">
        <v>19</v>
      </c>
      <c r="B1176" s="1" t="s">
        <v>19</v>
      </c>
      <c r="D1176" s="3" t="s">
        <v>2510</v>
      </c>
      <c r="E1176" s="3" t="s">
        <v>3427</v>
      </c>
      <c r="F1176" s="3" t="s">
        <v>3483</v>
      </c>
      <c r="G1176" s="3" t="s">
        <v>26291</v>
      </c>
      <c r="H1176" s="3" t="s">
        <v>3514</v>
      </c>
      <c r="I1176" s="6">
        <v>100630</v>
      </c>
      <c r="J1176" s="7" t="s">
        <v>3540</v>
      </c>
      <c r="K1176" s="8">
        <v>10063092</v>
      </c>
      <c r="M1176" s="3" t="s">
        <v>3516</v>
      </c>
      <c r="N1176" s="9">
        <v>0.24221000000000001</v>
      </c>
      <c r="O1176" s="9" t="b">
        <v>0</v>
      </c>
      <c r="P1176" s="10">
        <v>1.1892323922729313E-2</v>
      </c>
      <c r="Q1176" s="3" t="s">
        <v>25</v>
      </c>
      <c r="R1176" s="3" t="s">
        <v>3541</v>
      </c>
      <c r="S1176" s="14">
        <v>10063092</v>
      </c>
      <c r="T1176" s="21">
        <v>30.399300333333336</v>
      </c>
      <c r="U1176" s="22">
        <v>28.902896500000004</v>
      </c>
      <c r="V1176" s="22">
        <v>3.8216666666666703E-3</v>
      </c>
      <c r="W1176" s="22">
        <v>1.4925821666666661</v>
      </c>
      <c r="X1176" s="22">
        <f t="shared" si="22"/>
        <v>7.0005705612650013</v>
      </c>
      <c r="Y1176" s="8" t="b">
        <v>0</v>
      </c>
      <c r="Z1176" s="8" t="b">
        <v>0</v>
      </c>
      <c r="AA1176" s="8" t="b">
        <v>0</v>
      </c>
      <c r="AB1176" s="8" t="b">
        <v>0</v>
      </c>
    </row>
    <row r="1177" spans="1:28" hidden="1" x14ac:dyDescent="0.2">
      <c r="A1177" s="1" t="s">
        <v>19</v>
      </c>
      <c r="B1177" s="1" t="s">
        <v>19</v>
      </c>
      <c r="D1177" s="3" t="s">
        <v>2510</v>
      </c>
      <c r="E1177" s="3" t="s">
        <v>3427</v>
      </c>
      <c r="F1177" s="3" t="s">
        <v>3483</v>
      </c>
      <c r="G1177" s="3" t="s">
        <v>26291</v>
      </c>
      <c r="H1177" s="3" t="s">
        <v>3514</v>
      </c>
      <c r="I1177" s="6">
        <v>100630</v>
      </c>
      <c r="J1177" s="7" t="s">
        <v>3542</v>
      </c>
      <c r="K1177" s="8">
        <v>10063094</v>
      </c>
      <c r="M1177" s="3" t="s">
        <v>3516</v>
      </c>
      <c r="N1177" s="9">
        <v>0.24221000000000001</v>
      </c>
      <c r="O1177" s="9" t="b">
        <v>0</v>
      </c>
      <c r="P1177" s="10">
        <v>0.1397039377468762</v>
      </c>
      <c r="Q1177" s="3" t="s">
        <v>25</v>
      </c>
      <c r="R1177" s="3" t="s">
        <v>3543</v>
      </c>
      <c r="S1177" s="14">
        <v>10063094</v>
      </c>
      <c r="T1177" s="21">
        <v>7.2963353333333334</v>
      </c>
      <c r="U1177" s="22">
        <v>3.017214833333334</v>
      </c>
      <c r="V1177" s="22">
        <v>7.0678333333333274E-2</v>
      </c>
      <c r="W1177" s="22">
        <v>4.208442166666666</v>
      </c>
      <c r="X1177" s="22">
        <f t="shared" si="22"/>
        <v>0.73079960478166683</v>
      </c>
      <c r="Y1177" s="8" t="b">
        <v>0</v>
      </c>
      <c r="Z1177" s="8" t="b">
        <v>0</v>
      </c>
      <c r="AA1177" s="8" t="b">
        <v>0</v>
      </c>
      <c r="AB1177" s="8" t="b">
        <v>0</v>
      </c>
    </row>
    <row r="1178" spans="1:28" hidden="1" x14ac:dyDescent="0.2">
      <c r="A1178" s="1" t="s">
        <v>19</v>
      </c>
      <c r="B1178" s="1" t="s">
        <v>19</v>
      </c>
      <c r="D1178" s="3" t="s">
        <v>2510</v>
      </c>
      <c r="E1178" s="3" t="s">
        <v>3427</v>
      </c>
      <c r="F1178" s="3" t="s">
        <v>3483</v>
      </c>
      <c r="G1178" s="3" t="s">
        <v>26291</v>
      </c>
      <c r="H1178" s="3" t="s">
        <v>3514</v>
      </c>
      <c r="I1178" s="6">
        <v>100630</v>
      </c>
      <c r="J1178" s="7" t="s">
        <v>3544</v>
      </c>
      <c r="K1178" s="8">
        <v>10063096</v>
      </c>
      <c r="M1178" s="3" t="s">
        <v>3516</v>
      </c>
      <c r="N1178" s="9">
        <v>0.24221000000000001</v>
      </c>
      <c r="O1178" s="9" t="b">
        <v>0</v>
      </c>
      <c r="P1178" s="10">
        <v>4.0750882634995163E-2</v>
      </c>
      <c r="Q1178" s="3" t="s">
        <v>25</v>
      </c>
      <c r="R1178" s="3" t="s">
        <v>3545</v>
      </c>
      <c r="S1178" s="14">
        <v>10063096</v>
      </c>
      <c r="T1178" s="21">
        <v>9.5251888333333365</v>
      </c>
      <c r="U1178" s="22">
        <v>7.84991516666667</v>
      </c>
      <c r="V1178" s="22">
        <v>7.2697999999999999E-2</v>
      </c>
      <c r="W1178" s="22">
        <v>1.6025756666666668</v>
      </c>
      <c r="X1178" s="22">
        <f t="shared" si="22"/>
        <v>1.9013279525183342</v>
      </c>
      <c r="Y1178" s="8" t="b">
        <v>0</v>
      </c>
      <c r="Z1178" s="8" t="b">
        <v>0</v>
      </c>
      <c r="AA1178" s="8" t="b">
        <v>0</v>
      </c>
      <c r="AB1178" s="8" t="b">
        <v>0</v>
      </c>
    </row>
    <row r="1179" spans="1:28" hidden="1" x14ac:dyDescent="0.2">
      <c r="A1179" s="1" t="s">
        <v>19</v>
      </c>
      <c r="B1179" s="1" t="s">
        <v>19</v>
      </c>
      <c r="D1179" s="3" t="s">
        <v>2510</v>
      </c>
      <c r="E1179" s="3" t="s">
        <v>3427</v>
      </c>
      <c r="F1179" s="3" t="s">
        <v>3483</v>
      </c>
      <c r="G1179" s="3" t="s">
        <v>26291</v>
      </c>
      <c r="H1179" s="3" t="s">
        <v>3514</v>
      </c>
      <c r="I1179" s="6">
        <v>100630</v>
      </c>
      <c r="J1179" s="7" t="s">
        <v>3546</v>
      </c>
      <c r="K1179" s="8">
        <v>10063098</v>
      </c>
      <c r="M1179" s="3" t="s">
        <v>3516</v>
      </c>
      <c r="N1179" s="9">
        <v>0.24220999999999998</v>
      </c>
      <c r="O1179" s="9" t="b">
        <v>0</v>
      </c>
      <c r="P1179" s="10">
        <v>0.11582130445551365</v>
      </c>
      <c r="Q1179" s="3" t="s">
        <v>25</v>
      </c>
      <c r="R1179" s="3" t="s">
        <v>3547</v>
      </c>
      <c r="S1179" s="14">
        <v>10063098</v>
      </c>
      <c r="T1179" s="21">
        <v>78.982551666666694</v>
      </c>
      <c r="U1179" s="22">
        <v>41.009929666666658</v>
      </c>
      <c r="V1179" s="22">
        <v>0.2043128333333333</v>
      </c>
      <c r="W1179" s="22">
        <v>37.768309166666711</v>
      </c>
      <c r="X1179" s="22">
        <f t="shared" si="22"/>
        <v>9.9330150645633299</v>
      </c>
      <c r="Y1179" s="8" t="b">
        <v>0</v>
      </c>
      <c r="Z1179" s="8" t="b">
        <v>0</v>
      </c>
      <c r="AA1179" s="8" t="b">
        <v>0</v>
      </c>
      <c r="AB1179" s="8" t="b">
        <v>0</v>
      </c>
    </row>
    <row r="1180" spans="1:28" hidden="1" x14ac:dyDescent="0.2">
      <c r="A1180" s="1" t="s">
        <v>19</v>
      </c>
      <c r="B1180" s="1" t="s">
        <v>19</v>
      </c>
      <c r="D1180" s="3" t="s">
        <v>2510</v>
      </c>
      <c r="E1180" s="3" t="s">
        <v>3427</v>
      </c>
      <c r="F1180" s="3" t="s">
        <v>3552</v>
      </c>
      <c r="G1180" s="3" t="s">
        <v>3553</v>
      </c>
      <c r="H1180" s="3" t="s">
        <v>3554</v>
      </c>
      <c r="I1180" s="6">
        <v>100710</v>
      </c>
      <c r="J1180" s="7" t="s">
        <v>3555</v>
      </c>
      <c r="K1180" s="8">
        <v>10071010</v>
      </c>
      <c r="L1180" s="3">
        <v>6.4</v>
      </c>
      <c r="N1180" s="9">
        <v>6.4000000000000001E-2</v>
      </c>
      <c r="O1180" s="9" t="b">
        <v>1</v>
      </c>
      <c r="P1180" s="10">
        <v>4.4725731483377842E-2</v>
      </c>
      <c r="Q1180" s="3" t="s">
        <v>29</v>
      </c>
      <c r="R1180" s="3" t="s">
        <v>3556</v>
      </c>
      <c r="S1180" s="14">
        <v>10071010</v>
      </c>
      <c r="T1180" s="21">
        <v>9.6026333333333297E-2</v>
      </c>
      <c r="U1180" s="22">
        <v>2.89193333333333E-2</v>
      </c>
      <c r="V1180" s="22">
        <v>0</v>
      </c>
      <c r="W1180" s="22">
        <v>6.7107E-2</v>
      </c>
      <c r="X1180" s="22">
        <f t="shared" si="22"/>
        <v>1.8508373333333313E-3</v>
      </c>
      <c r="Y1180" s="8" t="b">
        <v>0</v>
      </c>
      <c r="Z1180" s="8" t="b">
        <v>0</v>
      </c>
      <c r="AA1180" s="8" t="b">
        <v>0</v>
      </c>
      <c r="AB1180" s="8" t="b">
        <v>0</v>
      </c>
    </row>
    <row r="1181" spans="1:28" hidden="1" x14ac:dyDescent="0.2">
      <c r="A1181" s="1" t="s">
        <v>19</v>
      </c>
      <c r="B1181" s="1" t="s">
        <v>19</v>
      </c>
      <c r="D1181" s="3" t="s">
        <v>2510</v>
      </c>
      <c r="E1181" s="3" t="s">
        <v>3427</v>
      </c>
      <c r="F1181" s="3" t="s">
        <v>3552</v>
      </c>
      <c r="G1181" s="3" t="s">
        <v>3553</v>
      </c>
      <c r="H1181" s="3" t="s">
        <v>3554</v>
      </c>
      <c r="I1181" s="6">
        <v>100710</v>
      </c>
      <c r="J1181" s="7" t="s">
        <v>3557</v>
      </c>
      <c r="K1181" s="8">
        <v>10071090</v>
      </c>
      <c r="M1181" s="3" t="s">
        <v>3449</v>
      </c>
      <c r="N1181" s="9">
        <v>0</v>
      </c>
      <c r="O1181" s="9" t="b">
        <v>1</v>
      </c>
      <c r="P1181" s="10">
        <v>0</v>
      </c>
      <c r="Q1181" s="3" t="s">
        <v>29</v>
      </c>
      <c r="R1181" s="3" t="s">
        <v>3558</v>
      </c>
      <c r="S1181" s="14">
        <v>10071090</v>
      </c>
      <c r="T1181" s="21">
        <v>5.369955</v>
      </c>
      <c r="U1181" s="22">
        <v>5.3079386666666668</v>
      </c>
      <c r="V1181" s="22">
        <v>0</v>
      </c>
      <c r="W1181" s="22">
        <v>6.2016333333333298E-2</v>
      </c>
      <c r="X1181" s="22">
        <f t="shared" si="22"/>
        <v>0</v>
      </c>
      <c r="Y1181" s="8" t="b">
        <v>0</v>
      </c>
      <c r="Z1181" s="8" t="b">
        <v>0</v>
      </c>
      <c r="AA1181" s="8" t="b">
        <v>0</v>
      </c>
      <c r="AB1181" s="8" t="b">
        <v>0</v>
      </c>
    </row>
    <row r="1182" spans="1:28" hidden="1" x14ac:dyDescent="0.2">
      <c r="A1182" s="1" t="s">
        <v>19</v>
      </c>
      <c r="B1182" s="1" t="s">
        <v>19</v>
      </c>
      <c r="D1182" s="3" t="s">
        <v>2510</v>
      </c>
      <c r="E1182" s="3" t="s">
        <v>3427</v>
      </c>
      <c r="F1182" s="3" t="s">
        <v>3552</v>
      </c>
      <c r="G1182" s="3" t="s">
        <v>3553</v>
      </c>
      <c r="H1182" s="3" t="s">
        <v>3559</v>
      </c>
      <c r="I1182" s="6">
        <v>100790</v>
      </c>
      <c r="J1182" s="7" t="s">
        <v>3560</v>
      </c>
      <c r="K1182" s="8">
        <v>10079000</v>
      </c>
      <c r="M1182" s="3" t="s">
        <v>3449</v>
      </c>
      <c r="N1182" s="9">
        <v>0</v>
      </c>
      <c r="O1182" s="9" t="b">
        <v>1</v>
      </c>
      <c r="P1182" s="10">
        <v>0</v>
      </c>
      <c r="Q1182" s="3" t="s">
        <v>29</v>
      </c>
      <c r="R1182" s="3" t="s">
        <v>3561</v>
      </c>
      <c r="S1182" s="14">
        <v>10079000</v>
      </c>
      <c r="T1182" s="21">
        <v>1.1011968333333337</v>
      </c>
      <c r="U1182" s="22">
        <v>0.89574866666666697</v>
      </c>
      <c r="V1182" s="22">
        <v>5.2450999999999998E-2</v>
      </c>
      <c r="W1182" s="22">
        <v>0.15299716666666668</v>
      </c>
      <c r="X1182" s="22">
        <f t="shared" si="22"/>
        <v>0</v>
      </c>
      <c r="Y1182" s="8" t="b">
        <v>0</v>
      </c>
      <c r="Z1182" s="8" t="b">
        <v>0</v>
      </c>
      <c r="AA1182" s="8" t="b">
        <v>0</v>
      </c>
      <c r="AB1182" s="8" t="b">
        <v>0</v>
      </c>
    </row>
    <row r="1183" spans="1:28" hidden="1" x14ac:dyDescent="0.2">
      <c r="A1183" s="1" t="s">
        <v>19</v>
      </c>
      <c r="B1183" s="1" t="s">
        <v>19</v>
      </c>
      <c r="D1183" s="3" t="s">
        <v>2510</v>
      </c>
      <c r="E1183" s="3" t="s">
        <v>3427</v>
      </c>
      <c r="F1183" s="3" t="s">
        <v>3562</v>
      </c>
      <c r="G1183" s="3" t="s">
        <v>26292</v>
      </c>
      <c r="H1183" s="3" t="s">
        <v>3563</v>
      </c>
      <c r="I1183" s="6">
        <v>100810</v>
      </c>
      <c r="J1183" s="7" t="s">
        <v>3564</v>
      </c>
      <c r="K1183" s="8">
        <v>10081000</v>
      </c>
      <c r="M1183" s="3" t="s">
        <v>3565</v>
      </c>
      <c r="N1183" s="9">
        <v>5.04E-2</v>
      </c>
      <c r="O1183" s="9" t="b">
        <v>0</v>
      </c>
      <c r="P1183" s="10">
        <v>1.147620936240553E-2</v>
      </c>
      <c r="Q1183" s="3" t="s">
        <v>29</v>
      </c>
      <c r="R1183" s="3" t="s">
        <v>3566</v>
      </c>
      <c r="S1183" s="14">
        <v>10081000</v>
      </c>
      <c r="T1183" s="21">
        <v>1.2736256666666668</v>
      </c>
      <c r="U1183" s="22">
        <v>0.97749216666666716</v>
      </c>
      <c r="V1183" s="22">
        <v>6.1256666666666699E-3</v>
      </c>
      <c r="W1183" s="22">
        <v>0.29000783333333302</v>
      </c>
      <c r="X1183" s="22">
        <f t="shared" si="22"/>
        <v>4.9265605200000027E-2</v>
      </c>
      <c r="Y1183" s="8" t="b">
        <v>0</v>
      </c>
      <c r="Z1183" s="8" t="b">
        <v>0</v>
      </c>
      <c r="AA1183" s="8" t="b">
        <v>0</v>
      </c>
      <c r="AB1183" s="8" t="b">
        <v>0</v>
      </c>
    </row>
    <row r="1184" spans="1:28" hidden="1" x14ac:dyDescent="0.2">
      <c r="A1184" s="1" t="s">
        <v>19</v>
      </c>
      <c r="B1184" s="1" t="s">
        <v>19</v>
      </c>
      <c r="D1184" s="3" t="s">
        <v>2510</v>
      </c>
      <c r="E1184" s="3" t="s">
        <v>3427</v>
      </c>
      <c r="F1184" s="3" t="s">
        <v>3562</v>
      </c>
      <c r="G1184" s="3" t="s">
        <v>26292</v>
      </c>
      <c r="H1184" s="3" t="s">
        <v>3567</v>
      </c>
      <c r="I1184" s="6">
        <v>100821</v>
      </c>
      <c r="J1184" s="7" t="s">
        <v>3568</v>
      </c>
      <c r="K1184" s="8">
        <v>10082100</v>
      </c>
      <c r="M1184" s="3" t="s">
        <v>3569</v>
      </c>
      <c r="N1184" s="9">
        <v>7.6319999999999999E-2</v>
      </c>
      <c r="O1184" s="9" t="b">
        <v>0</v>
      </c>
      <c r="P1184" s="10">
        <v>3.2682806316601476E-2</v>
      </c>
      <c r="Q1184" s="3" t="s">
        <v>29</v>
      </c>
      <c r="R1184" s="3" t="s">
        <v>3570</v>
      </c>
      <c r="S1184" s="14">
        <v>10082100</v>
      </c>
      <c r="T1184" s="21">
        <v>3.3792433333333287</v>
      </c>
      <c r="U1184" s="22">
        <v>1.3075908333333299</v>
      </c>
      <c r="V1184" s="22">
        <v>0.62454616666666607</v>
      </c>
      <c r="W1184" s="22">
        <v>1.4471063333333327</v>
      </c>
      <c r="X1184" s="22">
        <f t="shared" si="22"/>
        <v>9.9795332399999742E-2</v>
      </c>
      <c r="Y1184" s="8" t="b">
        <v>0</v>
      </c>
      <c r="Z1184" s="8" t="b">
        <v>0</v>
      </c>
      <c r="AA1184" s="8" t="b">
        <v>0</v>
      </c>
      <c r="AB1184" s="8" t="b">
        <v>0</v>
      </c>
    </row>
    <row r="1185" spans="1:28" hidden="1" x14ac:dyDescent="0.2">
      <c r="A1185" s="1" t="s">
        <v>19</v>
      </c>
      <c r="B1185" s="1" t="s">
        <v>19</v>
      </c>
      <c r="D1185" s="3" t="s">
        <v>2510</v>
      </c>
      <c r="E1185" s="3" t="s">
        <v>3427</v>
      </c>
      <c r="F1185" s="3" t="s">
        <v>3562</v>
      </c>
      <c r="G1185" s="3" t="s">
        <v>26292</v>
      </c>
      <c r="H1185" s="3" t="s">
        <v>3571</v>
      </c>
      <c r="I1185" s="6">
        <v>100829</v>
      </c>
      <c r="J1185" s="7" t="s">
        <v>3572</v>
      </c>
      <c r="K1185" s="8">
        <v>10082900</v>
      </c>
      <c r="M1185" s="3" t="s">
        <v>3569</v>
      </c>
      <c r="N1185" s="9">
        <v>0.12559000000000001</v>
      </c>
      <c r="O1185" s="9" t="b">
        <v>0</v>
      </c>
      <c r="P1185" s="10">
        <v>6.5082928966912784E-2</v>
      </c>
      <c r="Q1185" s="3" t="s">
        <v>29</v>
      </c>
      <c r="R1185" s="3" t="s">
        <v>3573</v>
      </c>
      <c r="S1185" s="14">
        <v>10082900</v>
      </c>
      <c r="T1185" s="21">
        <v>2.0602229999999992</v>
      </c>
      <c r="U1185" s="22">
        <v>0.35119150000000032</v>
      </c>
      <c r="V1185" s="22">
        <v>0.64138799999999974</v>
      </c>
      <c r="W1185" s="22">
        <v>1.0676434999999993</v>
      </c>
      <c r="X1185" s="22">
        <f t="shared" si="22"/>
        <v>4.4106140485000042E-2</v>
      </c>
      <c r="Y1185" s="8" t="b">
        <v>0</v>
      </c>
      <c r="Z1185" s="8" t="b">
        <v>0</v>
      </c>
      <c r="AA1185" s="8" t="b">
        <v>0</v>
      </c>
      <c r="AB1185" s="8" t="b">
        <v>0</v>
      </c>
    </row>
    <row r="1186" spans="1:28" hidden="1" x14ac:dyDescent="0.2">
      <c r="A1186" s="1" t="s">
        <v>19</v>
      </c>
      <c r="B1186" s="1" t="s">
        <v>19</v>
      </c>
      <c r="D1186" s="3" t="s">
        <v>2510</v>
      </c>
      <c r="E1186" s="3" t="s">
        <v>3427</v>
      </c>
      <c r="F1186" s="3" t="s">
        <v>3562</v>
      </c>
      <c r="G1186" s="3" t="s">
        <v>26292</v>
      </c>
      <c r="H1186" s="3" t="s">
        <v>3574</v>
      </c>
      <c r="I1186" s="6">
        <v>100830</v>
      </c>
      <c r="J1186" s="7" t="s">
        <v>3575</v>
      </c>
      <c r="K1186" s="8">
        <v>10083000</v>
      </c>
      <c r="L1186" s="3">
        <v>0</v>
      </c>
      <c r="N1186" s="9">
        <v>0</v>
      </c>
      <c r="O1186" s="9" t="b">
        <v>1</v>
      </c>
      <c r="P1186" s="10">
        <v>0</v>
      </c>
      <c r="Q1186" s="3" t="s">
        <v>29</v>
      </c>
      <c r="R1186" s="3" t="s">
        <v>3576</v>
      </c>
      <c r="S1186" s="14">
        <v>10083000</v>
      </c>
      <c r="T1186" s="21">
        <v>3.0668323333333363</v>
      </c>
      <c r="U1186" s="22">
        <v>3.0569823333333366</v>
      </c>
      <c r="V1186" s="22">
        <v>3.7100000000000002E-4</v>
      </c>
      <c r="W1186" s="22">
        <v>9.4789999999999996E-3</v>
      </c>
      <c r="X1186" s="22">
        <f t="shared" si="22"/>
        <v>0</v>
      </c>
      <c r="Y1186" s="8" t="b">
        <v>0</v>
      </c>
      <c r="Z1186" s="8" t="b">
        <v>0</v>
      </c>
      <c r="AA1186" s="8" t="b">
        <v>0</v>
      </c>
      <c r="AB1186" s="8" t="b">
        <v>0</v>
      </c>
    </row>
    <row r="1187" spans="1:28" hidden="1" x14ac:dyDescent="0.2">
      <c r="A1187" s="1" t="s">
        <v>19</v>
      </c>
      <c r="B1187" s="1" t="s">
        <v>19</v>
      </c>
      <c r="D1187" s="3" t="s">
        <v>2510</v>
      </c>
      <c r="E1187" s="3" t="s">
        <v>3427</v>
      </c>
      <c r="F1187" s="3" t="s">
        <v>3562</v>
      </c>
      <c r="G1187" s="3" t="s">
        <v>26292</v>
      </c>
      <c r="H1187" s="3" t="s">
        <v>3577</v>
      </c>
      <c r="I1187" s="6">
        <v>100840</v>
      </c>
      <c r="J1187" s="7" t="s">
        <v>3578</v>
      </c>
      <c r="K1187" s="8">
        <v>10084000</v>
      </c>
      <c r="M1187" s="3" t="s">
        <v>3565</v>
      </c>
      <c r="N1187" s="9">
        <v>2.2679999999999999E-2</v>
      </c>
      <c r="O1187" s="9" t="b">
        <v>0</v>
      </c>
      <c r="P1187" s="10">
        <v>0</v>
      </c>
      <c r="Q1187" s="3" t="s">
        <v>29</v>
      </c>
      <c r="R1187" s="3" t="s">
        <v>3579</v>
      </c>
      <c r="S1187" s="14">
        <v>10084000</v>
      </c>
      <c r="T1187" s="21">
        <v>0.169877</v>
      </c>
      <c r="U1187" s="22">
        <v>0.169877</v>
      </c>
      <c r="V1187" s="22">
        <v>0</v>
      </c>
      <c r="W1187" s="22">
        <v>0</v>
      </c>
      <c r="X1187" s="22">
        <f t="shared" si="22"/>
        <v>3.8528103599999998E-3</v>
      </c>
      <c r="Y1187" s="8" t="b">
        <v>0</v>
      </c>
      <c r="Z1187" s="8" t="b">
        <v>0</v>
      </c>
      <c r="AA1187" s="8" t="b">
        <v>0</v>
      </c>
      <c r="AB1187" s="8" t="b">
        <v>0</v>
      </c>
    </row>
    <row r="1188" spans="1:28" hidden="1" x14ac:dyDescent="0.2">
      <c r="A1188" s="1" t="s">
        <v>19</v>
      </c>
      <c r="B1188" s="1" t="s">
        <v>19</v>
      </c>
      <c r="D1188" s="3" t="s">
        <v>2510</v>
      </c>
      <c r="E1188" s="3" t="s">
        <v>3427</v>
      </c>
      <c r="F1188" s="3" t="s">
        <v>3562</v>
      </c>
      <c r="G1188" s="3" t="s">
        <v>26292</v>
      </c>
      <c r="H1188" s="3" t="s">
        <v>3580</v>
      </c>
      <c r="I1188" s="6">
        <v>100850</v>
      </c>
      <c r="J1188" s="7" t="s">
        <v>3581</v>
      </c>
      <c r="K1188" s="8">
        <v>10085000</v>
      </c>
      <c r="M1188" s="3" t="s">
        <v>3565</v>
      </c>
      <c r="N1188" s="9">
        <v>8.5100000000000002E-3</v>
      </c>
      <c r="O1188" s="9" t="b">
        <v>0</v>
      </c>
      <c r="P1188" s="10">
        <v>8.4917886918524572E-4</v>
      </c>
      <c r="Q1188" s="3" t="s">
        <v>29</v>
      </c>
      <c r="R1188" s="3" t="s">
        <v>3582</v>
      </c>
      <c r="S1188" s="14">
        <v>10085000</v>
      </c>
      <c r="T1188" s="21">
        <v>8.250664666666669</v>
      </c>
      <c r="U1188" s="22">
        <v>1.5420505</v>
      </c>
      <c r="V1188" s="22">
        <v>5.8853133333333361</v>
      </c>
      <c r="W1188" s="22">
        <v>0.82330083333333304</v>
      </c>
      <c r="X1188" s="22">
        <f t="shared" si="22"/>
        <v>1.3122849755000001E-2</v>
      </c>
      <c r="Y1188" s="8" t="b">
        <v>0</v>
      </c>
      <c r="Z1188" s="8" t="b">
        <v>0</v>
      </c>
      <c r="AA1188" s="8" t="b">
        <v>0</v>
      </c>
      <c r="AB1188" s="8" t="b">
        <v>0</v>
      </c>
    </row>
    <row r="1189" spans="1:28" hidden="1" x14ac:dyDescent="0.2">
      <c r="A1189" s="1" t="s">
        <v>19</v>
      </c>
      <c r="B1189" s="1" t="s">
        <v>19</v>
      </c>
      <c r="D1189" s="3" t="s">
        <v>2510</v>
      </c>
      <c r="E1189" s="3" t="s">
        <v>3427</v>
      </c>
      <c r="F1189" s="3" t="s">
        <v>3562</v>
      </c>
      <c r="G1189" s="3" t="s">
        <v>26292</v>
      </c>
      <c r="H1189" s="3" t="s">
        <v>3583</v>
      </c>
      <c r="I1189" s="6">
        <v>100860</v>
      </c>
      <c r="J1189" s="7" t="s">
        <v>3584</v>
      </c>
      <c r="K1189" s="8">
        <v>10086000</v>
      </c>
      <c r="M1189" s="3" t="s">
        <v>3457</v>
      </c>
      <c r="N1189" s="9">
        <v>0.11577</v>
      </c>
      <c r="O1189" s="9" t="b">
        <v>0</v>
      </c>
      <c r="P1189" s="10">
        <v>0</v>
      </c>
      <c r="Q1189" s="3" t="s">
        <v>29</v>
      </c>
      <c r="R1189" s="3" t="s">
        <v>3585</v>
      </c>
      <c r="S1189" s="14">
        <v>10086000</v>
      </c>
      <c r="T1189" s="21">
        <v>2.3893999999999999E-2</v>
      </c>
      <c r="U1189" s="22">
        <v>2.3893999999999999E-2</v>
      </c>
      <c r="V1189" s="22">
        <v>0</v>
      </c>
      <c r="W1189" s="22">
        <v>0</v>
      </c>
      <c r="X1189" s="22">
        <f t="shared" si="22"/>
        <v>2.7662083799999998E-3</v>
      </c>
      <c r="Y1189" s="8" t="b">
        <v>0</v>
      </c>
      <c r="Z1189" s="8" t="b">
        <v>0</v>
      </c>
      <c r="AA1189" s="8" t="b">
        <v>0</v>
      </c>
      <c r="AB1189" s="8" t="b">
        <v>0</v>
      </c>
    </row>
    <row r="1190" spans="1:28" hidden="1" x14ac:dyDescent="0.2">
      <c r="A1190" s="1" t="s">
        <v>19</v>
      </c>
      <c r="B1190" s="1" t="s">
        <v>19</v>
      </c>
      <c r="D1190" s="3" t="s">
        <v>2510</v>
      </c>
      <c r="E1190" s="3" t="s">
        <v>3427</v>
      </c>
      <c r="F1190" s="3" t="s">
        <v>3562</v>
      </c>
      <c r="G1190" s="3" t="s">
        <v>26292</v>
      </c>
      <c r="H1190" s="3" t="s">
        <v>3586</v>
      </c>
      <c r="I1190" s="6">
        <v>100890</v>
      </c>
      <c r="J1190" s="7" t="s">
        <v>3587</v>
      </c>
      <c r="K1190" s="8">
        <v>10089000</v>
      </c>
      <c r="M1190" s="3" t="s">
        <v>3565</v>
      </c>
      <c r="N1190" s="9">
        <v>1.7749999999999998E-2</v>
      </c>
      <c r="O1190" s="9" t="b">
        <v>0</v>
      </c>
      <c r="P1190" s="10">
        <v>7.5487903458648963E-3</v>
      </c>
      <c r="Q1190" s="3" t="s">
        <v>29</v>
      </c>
      <c r="R1190" s="3" t="s">
        <v>3588</v>
      </c>
      <c r="S1190" s="14">
        <v>10089000</v>
      </c>
      <c r="T1190" s="21">
        <v>3.6770910000000043</v>
      </c>
      <c r="U1190" s="22">
        <v>1.5390985000000013</v>
      </c>
      <c r="V1190" s="22">
        <v>0.57418466666666623</v>
      </c>
      <c r="W1190" s="22">
        <v>1.5638078333333367</v>
      </c>
      <c r="X1190" s="22">
        <f t="shared" si="22"/>
        <v>2.7318998375000021E-2</v>
      </c>
      <c r="Y1190" s="8" t="b">
        <v>0</v>
      </c>
      <c r="Z1190" s="8" t="b">
        <v>0</v>
      </c>
      <c r="AA1190" s="8" t="b">
        <v>0</v>
      </c>
      <c r="AB1190" s="8" t="b">
        <v>0</v>
      </c>
    </row>
    <row r="1191" spans="1:28" hidden="1" x14ac:dyDescent="0.2">
      <c r="A1191" s="1" t="s">
        <v>19</v>
      </c>
      <c r="B1191" s="1" t="s">
        <v>19</v>
      </c>
      <c r="D1191" s="3" t="s">
        <v>2510</v>
      </c>
      <c r="E1191" s="3" t="s">
        <v>3589</v>
      </c>
      <c r="F1191" s="3" t="s">
        <v>3590</v>
      </c>
      <c r="G1191" s="3" t="s">
        <v>26293</v>
      </c>
      <c r="H1191" s="3" t="s">
        <v>3591</v>
      </c>
      <c r="I1191" s="6">
        <v>110100</v>
      </c>
      <c r="J1191" s="7" t="s">
        <v>3592</v>
      </c>
      <c r="K1191" s="8">
        <v>11010011</v>
      </c>
      <c r="M1191" s="3" t="s">
        <v>3593</v>
      </c>
      <c r="N1191" s="9">
        <v>0.32597999999999999</v>
      </c>
      <c r="O1191" s="9" t="b">
        <v>0</v>
      </c>
      <c r="P1191" s="10">
        <v>8.2819018425843494E-2</v>
      </c>
      <c r="Q1191" s="3" t="s">
        <v>29</v>
      </c>
      <c r="R1191" s="3" t="s">
        <v>3594</v>
      </c>
      <c r="S1191" s="14">
        <v>11010011</v>
      </c>
      <c r="T1191" s="21">
        <v>7.7607211666666647</v>
      </c>
      <c r="U1191" s="22">
        <v>5.5708834999999972</v>
      </c>
      <c r="V1191" s="22">
        <v>0.218136</v>
      </c>
      <c r="W1191" s="22">
        <v>1.9717016666666669</v>
      </c>
      <c r="X1191" s="22">
        <f t="shared" si="22"/>
        <v>1.815996603329999</v>
      </c>
      <c r="Y1191" s="8" t="b">
        <v>0</v>
      </c>
      <c r="Z1191" s="8" t="b">
        <v>0</v>
      </c>
      <c r="AA1191" s="8" t="b">
        <v>0</v>
      </c>
      <c r="AB1191" s="8" t="b">
        <v>0</v>
      </c>
    </row>
    <row r="1192" spans="1:28" hidden="1" x14ac:dyDescent="0.2">
      <c r="A1192" s="1" t="s">
        <v>19</v>
      </c>
      <c r="B1192" s="1" t="s">
        <v>19</v>
      </c>
      <c r="D1192" s="3" t="s">
        <v>2510</v>
      </c>
      <c r="E1192" s="3" t="s">
        <v>3589</v>
      </c>
      <c r="F1192" s="3" t="s">
        <v>3590</v>
      </c>
      <c r="G1192" s="3" t="s">
        <v>26293</v>
      </c>
      <c r="H1192" s="3" t="s">
        <v>3591</v>
      </c>
      <c r="I1192" s="6">
        <v>110100</v>
      </c>
      <c r="J1192" s="7" t="s">
        <v>3595</v>
      </c>
      <c r="K1192" s="8">
        <v>11010015</v>
      </c>
      <c r="M1192" s="3" t="s">
        <v>3593</v>
      </c>
      <c r="N1192" s="9">
        <v>0.32597999999999999</v>
      </c>
      <c r="O1192" s="9" t="b">
        <v>0</v>
      </c>
      <c r="P1192" s="10">
        <v>1.9835501875888437E-2</v>
      </c>
      <c r="Q1192" s="3" t="s">
        <v>29</v>
      </c>
      <c r="R1192" s="3" t="s">
        <v>3596</v>
      </c>
      <c r="S1192" s="14">
        <v>11010015</v>
      </c>
      <c r="T1192" s="21">
        <v>28.150261499999992</v>
      </c>
      <c r="U1192" s="22">
        <v>26.25533566666666</v>
      </c>
      <c r="V1192" s="22">
        <v>0.18201533333333325</v>
      </c>
      <c r="W1192" s="22">
        <v>1.7129105</v>
      </c>
      <c r="X1192" s="22">
        <f t="shared" si="22"/>
        <v>8.5587143206199983</v>
      </c>
      <c r="Y1192" s="8" t="b">
        <v>0</v>
      </c>
      <c r="Z1192" s="8" t="b">
        <v>0</v>
      </c>
      <c r="AA1192" s="8" t="b">
        <v>0</v>
      </c>
      <c r="AB1192" s="8" t="b">
        <v>0</v>
      </c>
    </row>
    <row r="1193" spans="1:28" hidden="1" x14ac:dyDescent="0.2">
      <c r="A1193" s="1" t="s">
        <v>19</v>
      </c>
      <c r="B1193" s="1" t="s">
        <v>19</v>
      </c>
      <c r="D1193" s="3" t="s">
        <v>2510</v>
      </c>
      <c r="E1193" s="3" t="s">
        <v>3589</v>
      </c>
      <c r="F1193" s="3" t="s">
        <v>3590</v>
      </c>
      <c r="G1193" s="3" t="s">
        <v>26293</v>
      </c>
      <c r="H1193" s="3" t="s">
        <v>3591</v>
      </c>
      <c r="I1193" s="6">
        <v>110100</v>
      </c>
      <c r="J1193" s="7" t="s">
        <v>3597</v>
      </c>
      <c r="K1193" s="8">
        <v>11010090</v>
      </c>
      <c r="M1193" s="3" t="s">
        <v>3593</v>
      </c>
      <c r="N1193" s="9">
        <v>0.32597999999999999</v>
      </c>
      <c r="O1193" s="9" t="b">
        <v>0</v>
      </c>
      <c r="P1193" s="10">
        <v>3.4940470041697959E-2</v>
      </c>
      <c r="Q1193" s="3" t="s">
        <v>29</v>
      </c>
      <c r="R1193" s="3" t="s">
        <v>3598</v>
      </c>
      <c r="S1193" s="14">
        <v>11010090</v>
      </c>
      <c r="T1193" s="21">
        <v>0.65998400000000035</v>
      </c>
      <c r="U1193" s="22">
        <v>0.58497900000000036</v>
      </c>
      <c r="V1193" s="22">
        <v>4.2640000000000004E-3</v>
      </c>
      <c r="W1193" s="22">
        <v>7.0740999999999998E-2</v>
      </c>
      <c r="X1193" s="22">
        <f t="shared" si="22"/>
        <v>0.1906914544200001</v>
      </c>
      <c r="Y1193" s="8" t="b">
        <v>0</v>
      </c>
      <c r="Z1193" s="8" t="b">
        <v>0</v>
      </c>
      <c r="AA1193" s="8" t="b">
        <v>0</v>
      </c>
      <c r="AB1193" s="8" t="b">
        <v>0</v>
      </c>
    </row>
    <row r="1194" spans="1:28" hidden="1" x14ac:dyDescent="0.2">
      <c r="A1194" s="1" t="s">
        <v>19</v>
      </c>
      <c r="B1194" s="1" t="s">
        <v>19</v>
      </c>
      <c r="D1194" s="3" t="s">
        <v>2510</v>
      </c>
      <c r="E1194" s="3" t="s">
        <v>3589</v>
      </c>
      <c r="F1194" s="3" t="s">
        <v>3599</v>
      </c>
      <c r="G1194" s="3" t="s">
        <v>26294</v>
      </c>
      <c r="H1194" s="3" t="s">
        <v>3600</v>
      </c>
      <c r="I1194" s="6">
        <v>110220</v>
      </c>
      <c r="J1194" s="7" t="s">
        <v>3601</v>
      </c>
      <c r="K1194" s="8">
        <v>11022010</v>
      </c>
      <c r="M1194" s="3" t="s">
        <v>3602</v>
      </c>
      <c r="N1194" s="9">
        <v>0.22097</v>
      </c>
      <c r="O1194" s="9" t="b">
        <v>0</v>
      </c>
      <c r="P1194" s="10">
        <v>3.6674568552977028E-3</v>
      </c>
      <c r="Q1194" s="3" t="s">
        <v>29</v>
      </c>
      <c r="R1194" s="3" t="s">
        <v>3603</v>
      </c>
      <c r="S1194" s="14">
        <v>11022010</v>
      </c>
      <c r="T1194" s="21">
        <v>1.280265333333334</v>
      </c>
      <c r="U1194" s="22">
        <v>1.1618663333333339</v>
      </c>
      <c r="V1194" s="22">
        <v>9.7150333333333408E-2</v>
      </c>
      <c r="W1194" s="22">
        <v>2.1248666666666673E-2</v>
      </c>
      <c r="X1194" s="22">
        <f t="shared" si="22"/>
        <v>0.25673760367666681</v>
      </c>
      <c r="Y1194" s="8" t="b">
        <v>0</v>
      </c>
      <c r="Z1194" s="8" t="b">
        <v>0</v>
      </c>
      <c r="AA1194" s="8" t="b">
        <v>0</v>
      </c>
      <c r="AB1194" s="8" t="b">
        <v>0</v>
      </c>
    </row>
    <row r="1195" spans="1:28" hidden="1" x14ac:dyDescent="0.2">
      <c r="A1195" s="1" t="s">
        <v>19</v>
      </c>
      <c r="B1195" s="1" t="s">
        <v>19</v>
      </c>
      <c r="D1195" s="3" t="s">
        <v>2510</v>
      </c>
      <c r="E1195" s="3" t="s">
        <v>3589</v>
      </c>
      <c r="F1195" s="3" t="s">
        <v>3599</v>
      </c>
      <c r="G1195" s="3" t="s">
        <v>26294</v>
      </c>
      <c r="H1195" s="3" t="s">
        <v>3600</v>
      </c>
      <c r="I1195" s="6">
        <v>110220</v>
      </c>
      <c r="J1195" s="7" t="s">
        <v>3604</v>
      </c>
      <c r="K1195" s="8">
        <v>11022090</v>
      </c>
      <c r="M1195" s="3" t="s">
        <v>3605</v>
      </c>
      <c r="N1195" s="9">
        <v>0.12517</v>
      </c>
      <c r="O1195" s="9" t="b">
        <v>0</v>
      </c>
      <c r="P1195" s="10">
        <v>5.3774978404386286E-3</v>
      </c>
      <c r="Q1195" s="3" t="s">
        <v>29</v>
      </c>
      <c r="R1195" s="3" t="s">
        <v>3606</v>
      </c>
      <c r="S1195" s="14">
        <v>11022090</v>
      </c>
      <c r="T1195" s="21">
        <v>5.1399326666666658</v>
      </c>
      <c r="U1195" s="22">
        <v>4.5893316666666664</v>
      </c>
      <c r="V1195" s="22">
        <v>0.32978150000000001</v>
      </c>
      <c r="W1195" s="22">
        <v>0.22081949999999964</v>
      </c>
      <c r="X1195" s="22">
        <f t="shared" si="22"/>
        <v>0.57444664471666662</v>
      </c>
      <c r="Y1195" s="8" t="b">
        <v>0</v>
      </c>
      <c r="Z1195" s="8" t="b">
        <v>0</v>
      </c>
      <c r="AA1195" s="8" t="b">
        <v>0</v>
      </c>
      <c r="AB1195" s="8" t="b">
        <v>0</v>
      </c>
    </row>
    <row r="1196" spans="1:28" hidden="1" x14ac:dyDescent="0.2">
      <c r="A1196" s="1" t="s">
        <v>19</v>
      </c>
      <c r="B1196" s="1" t="s">
        <v>19</v>
      </c>
      <c r="D1196" s="3" t="s">
        <v>2510</v>
      </c>
      <c r="E1196" s="3" t="s">
        <v>3589</v>
      </c>
      <c r="F1196" s="3" t="s">
        <v>3599</v>
      </c>
      <c r="G1196" s="3" t="s">
        <v>26294</v>
      </c>
      <c r="H1196" s="3" t="s">
        <v>3607</v>
      </c>
      <c r="I1196" s="6">
        <v>110290</v>
      </c>
      <c r="J1196" s="7" t="s">
        <v>3608</v>
      </c>
      <c r="K1196" s="8">
        <v>11029010</v>
      </c>
      <c r="M1196" s="3" t="s">
        <v>3609</v>
      </c>
      <c r="N1196" s="9">
        <v>0.16594</v>
      </c>
      <c r="O1196" s="9" t="b">
        <v>0</v>
      </c>
      <c r="P1196" s="10">
        <v>0.10323541440531701</v>
      </c>
      <c r="Q1196" s="3" t="s">
        <v>29</v>
      </c>
      <c r="R1196" s="3" t="s">
        <v>3610</v>
      </c>
      <c r="S1196" s="14">
        <v>11029010</v>
      </c>
      <c r="T1196" s="21">
        <v>0.12428049999999999</v>
      </c>
      <c r="U1196" s="22">
        <v>4.4443499999999997E-2</v>
      </c>
      <c r="V1196" s="22">
        <v>2.519E-3</v>
      </c>
      <c r="W1196" s="22">
        <v>7.7317999999999998E-2</v>
      </c>
      <c r="X1196" s="22">
        <f t="shared" si="22"/>
        <v>7.3749543899999997E-3</v>
      </c>
      <c r="Y1196" s="8" t="b">
        <v>0</v>
      </c>
      <c r="Z1196" s="8" t="b">
        <v>0</v>
      </c>
      <c r="AA1196" s="8" t="b">
        <v>0</v>
      </c>
      <c r="AB1196" s="8" t="b">
        <v>0</v>
      </c>
    </row>
    <row r="1197" spans="1:28" hidden="1" x14ac:dyDescent="0.2">
      <c r="A1197" s="1" t="s">
        <v>19</v>
      </c>
      <c r="B1197" s="1" t="s">
        <v>19</v>
      </c>
      <c r="D1197" s="3" t="s">
        <v>2510</v>
      </c>
      <c r="E1197" s="3" t="s">
        <v>3589</v>
      </c>
      <c r="F1197" s="3" t="s">
        <v>3599</v>
      </c>
      <c r="G1197" s="3" t="s">
        <v>26294</v>
      </c>
      <c r="H1197" s="3" t="s">
        <v>3607</v>
      </c>
      <c r="I1197" s="6">
        <v>110290</v>
      </c>
      <c r="J1197" s="7" t="s">
        <v>3611</v>
      </c>
      <c r="K1197" s="8">
        <v>11029030</v>
      </c>
      <c r="M1197" s="3" t="s">
        <v>3612</v>
      </c>
      <c r="N1197" s="9">
        <v>0.15915000000000001</v>
      </c>
      <c r="O1197" s="9" t="b">
        <v>0</v>
      </c>
      <c r="P1197" s="10">
        <v>1.8534261096113759E-2</v>
      </c>
      <c r="Q1197" s="3" t="s">
        <v>29</v>
      </c>
      <c r="R1197" s="3" t="s">
        <v>3613</v>
      </c>
      <c r="S1197" s="14">
        <v>11029030</v>
      </c>
      <c r="T1197" s="21">
        <v>0.43871966666666656</v>
      </c>
      <c r="U1197" s="22">
        <v>0.38675933333333329</v>
      </c>
      <c r="V1197" s="22">
        <v>8.6799999999999996E-4</v>
      </c>
      <c r="W1197" s="22">
        <v>5.1092333333333302E-2</v>
      </c>
      <c r="X1197" s="22">
        <f t="shared" si="22"/>
        <v>6.1552747899999996E-2</v>
      </c>
      <c r="Y1197" s="8" t="b">
        <v>0</v>
      </c>
      <c r="Z1197" s="8" t="b">
        <v>0</v>
      </c>
      <c r="AA1197" s="8" t="b">
        <v>0</v>
      </c>
      <c r="AB1197" s="8" t="b">
        <v>0</v>
      </c>
    </row>
    <row r="1198" spans="1:28" hidden="1" x14ac:dyDescent="0.2">
      <c r="A1198" s="1" t="s">
        <v>19</v>
      </c>
      <c r="B1198" s="1" t="s">
        <v>19</v>
      </c>
      <c r="D1198" s="3" t="s">
        <v>2510</v>
      </c>
      <c r="E1198" s="3" t="s">
        <v>3589</v>
      </c>
      <c r="F1198" s="3" t="s">
        <v>3599</v>
      </c>
      <c r="G1198" s="3" t="s">
        <v>26294</v>
      </c>
      <c r="H1198" s="3" t="s">
        <v>3607</v>
      </c>
      <c r="I1198" s="6">
        <v>110290</v>
      </c>
      <c r="J1198" s="7" t="s">
        <v>3614</v>
      </c>
      <c r="K1198" s="8">
        <v>11029050</v>
      </c>
      <c r="M1198" s="3" t="s">
        <v>3615</v>
      </c>
      <c r="N1198" s="9">
        <v>0.13392000000000001</v>
      </c>
      <c r="O1198" s="9" t="b">
        <v>0</v>
      </c>
      <c r="P1198" s="10">
        <v>5.8646119624812865E-2</v>
      </c>
      <c r="Q1198" s="3" t="s">
        <v>29</v>
      </c>
      <c r="R1198" s="3" t="s">
        <v>3616</v>
      </c>
      <c r="S1198" s="14">
        <v>11029050</v>
      </c>
      <c r="T1198" s="21">
        <v>3.2889358333333281</v>
      </c>
      <c r="U1198" s="22">
        <v>1.8089031666666626</v>
      </c>
      <c r="V1198" s="22">
        <v>3.9745000000000003E-2</v>
      </c>
      <c r="W1198" s="22">
        <v>1.4402876666666657</v>
      </c>
      <c r="X1198" s="22">
        <f t="shared" si="22"/>
        <v>0.24224831207999947</v>
      </c>
      <c r="Y1198" s="8" t="b">
        <v>0</v>
      </c>
      <c r="Z1198" s="8" t="b">
        <v>0</v>
      </c>
      <c r="AA1198" s="8" t="b">
        <v>0</v>
      </c>
      <c r="AB1198" s="8" t="b">
        <v>0</v>
      </c>
    </row>
    <row r="1199" spans="1:28" hidden="1" x14ac:dyDescent="0.2">
      <c r="A1199" s="1" t="s">
        <v>19</v>
      </c>
      <c r="B1199" s="1" t="s">
        <v>19</v>
      </c>
      <c r="D1199" s="3" t="s">
        <v>2510</v>
      </c>
      <c r="E1199" s="3" t="s">
        <v>3589</v>
      </c>
      <c r="F1199" s="3" t="s">
        <v>3599</v>
      </c>
      <c r="G1199" s="3" t="s">
        <v>26294</v>
      </c>
      <c r="H1199" s="3" t="s">
        <v>3607</v>
      </c>
      <c r="I1199" s="6">
        <v>110290</v>
      </c>
      <c r="J1199" s="7" t="s">
        <v>3617</v>
      </c>
      <c r="K1199" s="8">
        <v>11029070</v>
      </c>
      <c r="M1199" s="3" t="s">
        <v>3618</v>
      </c>
      <c r="N1199" s="9">
        <v>0.16303000000000001</v>
      </c>
      <c r="O1199" s="9" t="b">
        <v>0</v>
      </c>
      <c r="P1199" s="10">
        <v>5.0745869811102268E-4</v>
      </c>
      <c r="Q1199" s="3" t="s">
        <v>29</v>
      </c>
      <c r="R1199" s="3" t="s">
        <v>3619</v>
      </c>
      <c r="S1199" s="14">
        <v>11029070</v>
      </c>
      <c r="T1199" s="21">
        <v>0.37427666666666698</v>
      </c>
      <c r="U1199" s="22">
        <v>0.37311166666666695</v>
      </c>
      <c r="V1199" s="22">
        <v>0</v>
      </c>
      <c r="W1199" s="22">
        <v>1.165E-3</v>
      </c>
      <c r="X1199" s="22">
        <f t="shared" si="22"/>
        <v>6.0828395016666717E-2</v>
      </c>
      <c r="Y1199" s="8" t="b">
        <v>0</v>
      </c>
      <c r="Z1199" s="8" t="b">
        <v>0</v>
      </c>
      <c r="AA1199" s="8" t="b">
        <v>0</v>
      </c>
      <c r="AB1199" s="8" t="b">
        <v>0</v>
      </c>
    </row>
    <row r="1200" spans="1:28" hidden="1" x14ac:dyDescent="0.2">
      <c r="A1200" s="1" t="s">
        <v>19</v>
      </c>
      <c r="B1200" s="1" t="s">
        <v>19</v>
      </c>
      <c r="D1200" s="3" t="s">
        <v>2510</v>
      </c>
      <c r="E1200" s="3" t="s">
        <v>3589</v>
      </c>
      <c r="F1200" s="3" t="s">
        <v>3599</v>
      </c>
      <c r="G1200" s="3" t="s">
        <v>26294</v>
      </c>
      <c r="H1200" s="3" t="s">
        <v>3607</v>
      </c>
      <c r="I1200" s="6">
        <v>110290</v>
      </c>
      <c r="J1200" s="7" t="s">
        <v>3620</v>
      </c>
      <c r="K1200" s="8">
        <v>11029090</v>
      </c>
      <c r="M1200" s="3" t="s">
        <v>3605</v>
      </c>
      <c r="N1200" s="9">
        <v>9.5100000000000004E-2</v>
      </c>
      <c r="O1200" s="9" t="b">
        <v>0</v>
      </c>
      <c r="P1200" s="10">
        <v>3.8916864600970415E-2</v>
      </c>
      <c r="Q1200" s="3" t="s">
        <v>29</v>
      </c>
      <c r="R1200" s="3" t="s">
        <v>3621</v>
      </c>
      <c r="S1200" s="14">
        <v>11029090</v>
      </c>
      <c r="T1200" s="21">
        <v>2.1728589999999994</v>
      </c>
      <c r="U1200" s="22">
        <v>0.82257466666666668</v>
      </c>
      <c r="V1200" s="22">
        <v>0.46110600000000002</v>
      </c>
      <c r="W1200" s="22">
        <v>0.88917833333333274</v>
      </c>
      <c r="X1200" s="22">
        <f t="shared" si="22"/>
        <v>7.8226850799999997E-2</v>
      </c>
      <c r="Y1200" s="8" t="b">
        <v>0</v>
      </c>
      <c r="Z1200" s="8" t="b">
        <v>0</v>
      </c>
      <c r="AA1200" s="8" t="b">
        <v>0</v>
      </c>
      <c r="AB1200" s="8" t="b">
        <v>0</v>
      </c>
    </row>
    <row r="1201" spans="1:28" hidden="1" x14ac:dyDescent="0.2">
      <c r="A1201" s="1" t="s">
        <v>19</v>
      </c>
      <c r="B1201" s="1" t="s">
        <v>19</v>
      </c>
      <c r="D1201" s="3" t="s">
        <v>2510</v>
      </c>
      <c r="E1201" s="3" t="s">
        <v>3589</v>
      </c>
      <c r="F1201" s="3" t="s">
        <v>3622</v>
      </c>
      <c r="G1201" s="3" t="s">
        <v>26295</v>
      </c>
      <c r="H1201" s="3" t="s">
        <v>3623</v>
      </c>
      <c r="I1201" s="6">
        <v>110311</v>
      </c>
      <c r="J1201" s="7" t="s">
        <v>3624</v>
      </c>
      <c r="K1201" s="8">
        <v>11031110</v>
      </c>
      <c r="M1201" s="3" t="s">
        <v>3625</v>
      </c>
      <c r="N1201" s="9">
        <v>0.43861</v>
      </c>
      <c r="O1201" s="9" t="b">
        <v>0</v>
      </c>
      <c r="P1201" s="10">
        <v>1.4286113561788487E-2</v>
      </c>
      <c r="Q1201" s="3" t="s">
        <v>29</v>
      </c>
      <c r="R1201" s="3" t="s">
        <v>3626</v>
      </c>
      <c r="S1201" s="14">
        <v>11031110</v>
      </c>
      <c r="T1201" s="21">
        <v>2.0966236666666633</v>
      </c>
      <c r="U1201" s="22">
        <v>2.0178308333333299</v>
      </c>
      <c r="V1201" s="22">
        <v>1.0503E-2</v>
      </c>
      <c r="W1201" s="22">
        <v>6.82898333333333E-2</v>
      </c>
      <c r="X1201" s="22">
        <f t="shared" si="22"/>
        <v>0.88504078180833179</v>
      </c>
      <c r="Y1201" s="8" t="b">
        <v>0</v>
      </c>
      <c r="Z1201" s="8" t="b">
        <v>0</v>
      </c>
      <c r="AA1201" s="8" t="b">
        <v>0</v>
      </c>
      <c r="AB1201" s="8" t="b">
        <v>0</v>
      </c>
    </row>
    <row r="1202" spans="1:28" hidden="1" x14ac:dyDescent="0.2">
      <c r="A1202" s="1" t="s">
        <v>19</v>
      </c>
      <c r="B1202" s="1" t="s">
        <v>19</v>
      </c>
      <c r="D1202" s="3" t="s">
        <v>2510</v>
      </c>
      <c r="E1202" s="3" t="s">
        <v>3589</v>
      </c>
      <c r="F1202" s="3" t="s">
        <v>3622</v>
      </c>
      <c r="G1202" s="3" t="s">
        <v>26295</v>
      </c>
      <c r="H1202" s="3" t="s">
        <v>3623</v>
      </c>
      <c r="I1202" s="6">
        <v>110311</v>
      </c>
      <c r="J1202" s="7" t="s">
        <v>3627</v>
      </c>
      <c r="K1202" s="8">
        <v>11031190</v>
      </c>
      <c r="M1202" s="3" t="s">
        <v>3628</v>
      </c>
      <c r="N1202" s="9">
        <v>0.30554999999999999</v>
      </c>
      <c r="O1202" s="9" t="b">
        <v>0</v>
      </c>
      <c r="P1202" s="10">
        <v>7.6499610677187744E-3</v>
      </c>
      <c r="Q1202" s="3" t="s">
        <v>29</v>
      </c>
      <c r="R1202" s="3" t="s">
        <v>3629</v>
      </c>
      <c r="S1202" s="14">
        <v>11031190</v>
      </c>
      <c r="T1202" s="21">
        <v>0.21383283333333336</v>
      </c>
      <c r="U1202" s="22">
        <v>0.19236266666666668</v>
      </c>
      <c r="V1202" s="22">
        <v>1.6116499999999999E-2</v>
      </c>
      <c r="W1202" s="22">
        <v>5.3536666666666594E-3</v>
      </c>
      <c r="X1202" s="22">
        <f t="shared" si="22"/>
        <v>5.8776412800000004E-2</v>
      </c>
      <c r="Y1202" s="8" t="b">
        <v>0</v>
      </c>
      <c r="Z1202" s="8" t="b">
        <v>0</v>
      </c>
      <c r="AA1202" s="8" t="b">
        <v>0</v>
      </c>
      <c r="AB1202" s="8" t="b">
        <v>0</v>
      </c>
    </row>
    <row r="1203" spans="1:28" hidden="1" x14ac:dyDescent="0.2">
      <c r="A1203" s="1" t="s">
        <v>19</v>
      </c>
      <c r="B1203" s="1" t="s">
        <v>19</v>
      </c>
      <c r="D1203" s="3" t="s">
        <v>2510</v>
      </c>
      <c r="E1203" s="3" t="s">
        <v>3589</v>
      </c>
      <c r="F1203" s="3" t="s">
        <v>3622</v>
      </c>
      <c r="G1203" s="3" t="s">
        <v>26295</v>
      </c>
      <c r="H1203" s="3" t="s">
        <v>3630</v>
      </c>
      <c r="I1203" s="6">
        <v>110313</v>
      </c>
      <c r="J1203" s="7" t="s">
        <v>3631</v>
      </c>
      <c r="K1203" s="8">
        <v>11031310</v>
      </c>
      <c r="M1203" s="3" t="s">
        <v>3602</v>
      </c>
      <c r="N1203" s="9">
        <v>0.31866</v>
      </c>
      <c r="O1203" s="9" t="b">
        <v>0</v>
      </c>
      <c r="P1203" s="10">
        <v>1.1199922464044118E-3</v>
      </c>
      <c r="Q1203" s="3" t="s">
        <v>29</v>
      </c>
      <c r="R1203" s="3" t="s">
        <v>3632</v>
      </c>
      <c r="S1203" s="14">
        <v>11031310</v>
      </c>
      <c r="T1203" s="21">
        <v>3.0888894999999996</v>
      </c>
      <c r="U1203" s="22">
        <v>2.9575496666666665</v>
      </c>
      <c r="V1203" s="22">
        <v>0.120483333333333</v>
      </c>
      <c r="W1203" s="22">
        <v>1.08565E-2</v>
      </c>
      <c r="X1203" s="22">
        <f t="shared" si="22"/>
        <v>0.94245277677999995</v>
      </c>
      <c r="Y1203" s="8" t="b">
        <v>0</v>
      </c>
      <c r="Z1203" s="8" t="b">
        <v>0</v>
      </c>
      <c r="AA1203" s="8" t="b">
        <v>0</v>
      </c>
      <c r="AB1203" s="8" t="b">
        <v>0</v>
      </c>
    </row>
    <row r="1204" spans="1:28" hidden="1" x14ac:dyDescent="0.2">
      <c r="A1204" s="1" t="s">
        <v>19</v>
      </c>
      <c r="B1204" s="1" t="s">
        <v>19</v>
      </c>
      <c r="D1204" s="3" t="s">
        <v>2510</v>
      </c>
      <c r="E1204" s="3" t="s">
        <v>3589</v>
      </c>
      <c r="F1204" s="3" t="s">
        <v>3622</v>
      </c>
      <c r="G1204" s="3" t="s">
        <v>26295</v>
      </c>
      <c r="H1204" s="3" t="s">
        <v>3630</v>
      </c>
      <c r="I1204" s="6">
        <v>110313</v>
      </c>
      <c r="J1204" s="7" t="s">
        <v>3633</v>
      </c>
      <c r="K1204" s="8">
        <v>11031390</v>
      </c>
      <c r="M1204" s="3" t="s">
        <v>3605</v>
      </c>
      <c r="N1204" s="9">
        <v>0.18051</v>
      </c>
      <c r="O1204" s="9" t="b">
        <v>0</v>
      </c>
      <c r="P1204" s="10">
        <v>1.1165329471477948E-3</v>
      </c>
      <c r="Q1204" s="3" t="s">
        <v>29</v>
      </c>
      <c r="R1204" s="3" t="s">
        <v>3634</v>
      </c>
      <c r="S1204" s="14">
        <v>11031390</v>
      </c>
      <c r="T1204" s="21">
        <v>6.2438611666666715</v>
      </c>
      <c r="U1204" s="22">
        <v>5.5552131666666709</v>
      </c>
      <c r="V1204" s="22">
        <v>0.65002700000000035</v>
      </c>
      <c r="W1204" s="22">
        <v>3.862100000000003E-2</v>
      </c>
      <c r="X1204" s="22">
        <f t="shared" si="22"/>
        <v>1.0027715287150007</v>
      </c>
      <c r="Y1204" s="8" t="b">
        <v>0</v>
      </c>
      <c r="Z1204" s="8" t="b">
        <v>0</v>
      </c>
      <c r="AA1204" s="8" t="b">
        <v>0</v>
      </c>
      <c r="AB1204" s="8" t="b">
        <v>0</v>
      </c>
    </row>
    <row r="1205" spans="1:28" hidden="1" x14ac:dyDescent="0.2">
      <c r="A1205" s="1" t="s">
        <v>19</v>
      </c>
      <c r="B1205" s="1" t="s">
        <v>19</v>
      </c>
      <c r="D1205" s="3" t="s">
        <v>2510</v>
      </c>
      <c r="E1205" s="3" t="s">
        <v>3589</v>
      </c>
      <c r="F1205" s="3" t="s">
        <v>3622</v>
      </c>
      <c r="G1205" s="3" t="s">
        <v>26295</v>
      </c>
      <c r="H1205" s="3" t="s">
        <v>3635</v>
      </c>
      <c r="I1205" s="6">
        <v>110319</v>
      </c>
      <c r="J1205" s="7" t="s">
        <v>3636</v>
      </c>
      <c r="K1205" s="8">
        <v>11031920</v>
      </c>
      <c r="M1205" s="3" t="s">
        <v>3609</v>
      </c>
      <c r="N1205" s="9">
        <v>0.24509</v>
      </c>
      <c r="O1205" s="9" t="b">
        <v>0</v>
      </c>
      <c r="P1205" s="10">
        <v>0</v>
      </c>
      <c r="Q1205" s="3" t="s">
        <v>29</v>
      </c>
      <c r="R1205" s="3" t="s">
        <v>3637</v>
      </c>
      <c r="S1205" s="14">
        <v>11031920</v>
      </c>
      <c r="T1205" s="21">
        <v>0.11477849999999999</v>
      </c>
      <c r="U1205" s="22">
        <v>0.11160299999999999</v>
      </c>
      <c r="V1205" s="22">
        <v>3.1754999999999999E-3</v>
      </c>
      <c r="W1205" s="22">
        <v>0</v>
      </c>
      <c r="X1205" s="22">
        <f t="shared" si="22"/>
        <v>2.7352779269999999E-2</v>
      </c>
      <c r="Y1205" s="8" t="b">
        <v>0</v>
      </c>
      <c r="Z1205" s="8" t="b">
        <v>0</v>
      </c>
      <c r="AA1205" s="8" t="b">
        <v>0</v>
      </c>
      <c r="AB1205" s="8" t="b">
        <v>0</v>
      </c>
    </row>
    <row r="1206" spans="1:28" hidden="1" x14ac:dyDescent="0.2">
      <c r="A1206" s="1" t="s">
        <v>19</v>
      </c>
      <c r="B1206" s="1" t="s">
        <v>19</v>
      </c>
      <c r="D1206" s="3" t="s">
        <v>2510</v>
      </c>
      <c r="E1206" s="3" t="s">
        <v>3589</v>
      </c>
      <c r="F1206" s="3" t="s">
        <v>3622</v>
      </c>
      <c r="G1206" s="3" t="s">
        <v>26295</v>
      </c>
      <c r="H1206" s="3" t="s">
        <v>3635</v>
      </c>
      <c r="I1206" s="6">
        <v>110319</v>
      </c>
      <c r="J1206" s="7" t="s">
        <v>3638</v>
      </c>
      <c r="K1206" s="8">
        <v>11031940</v>
      </c>
      <c r="M1206" s="3" t="s">
        <v>3612</v>
      </c>
      <c r="N1206" s="9">
        <v>0.23505999999999999</v>
      </c>
      <c r="O1206" s="9" t="b">
        <v>0</v>
      </c>
      <c r="P1206" s="10">
        <v>6.9617806409297146E-3</v>
      </c>
      <c r="Q1206" s="3" t="s">
        <v>29</v>
      </c>
      <c r="R1206" s="3" t="s">
        <v>3639</v>
      </c>
      <c r="S1206" s="14">
        <v>11031940</v>
      </c>
      <c r="T1206" s="21">
        <v>8.842883333333329E-2</v>
      </c>
      <c r="U1206" s="22">
        <v>8.36653333333333E-2</v>
      </c>
      <c r="V1206" s="22">
        <v>2.1445000000000001E-3</v>
      </c>
      <c r="W1206" s="22">
        <v>2.6189999999999998E-3</v>
      </c>
      <c r="X1206" s="22">
        <f t="shared" si="22"/>
        <v>1.9666373253333324E-2</v>
      </c>
      <c r="Y1206" s="8" t="b">
        <v>0</v>
      </c>
      <c r="Z1206" s="8" t="b">
        <v>0</v>
      </c>
      <c r="AA1206" s="8" t="b">
        <v>0</v>
      </c>
      <c r="AB1206" s="8" t="b">
        <v>0</v>
      </c>
    </row>
    <row r="1207" spans="1:28" hidden="1" x14ac:dyDescent="0.2">
      <c r="A1207" s="1" t="s">
        <v>19</v>
      </c>
      <c r="B1207" s="1" t="s">
        <v>19</v>
      </c>
      <c r="D1207" s="3" t="s">
        <v>2510</v>
      </c>
      <c r="E1207" s="3" t="s">
        <v>3589</v>
      </c>
      <c r="F1207" s="3" t="s">
        <v>3622</v>
      </c>
      <c r="G1207" s="3" t="s">
        <v>26295</v>
      </c>
      <c r="H1207" s="3" t="s">
        <v>3635</v>
      </c>
      <c r="I1207" s="6">
        <v>110319</v>
      </c>
      <c r="J1207" s="7" t="s">
        <v>3640</v>
      </c>
      <c r="K1207" s="8">
        <v>11031950</v>
      </c>
      <c r="M1207" s="3" t="s">
        <v>3615</v>
      </c>
      <c r="N1207" s="9">
        <v>0.19778999999999999</v>
      </c>
      <c r="O1207" s="9" t="b">
        <v>0</v>
      </c>
      <c r="P1207" s="10">
        <v>0.18809001417394261</v>
      </c>
      <c r="Q1207" s="3" t="s">
        <v>29</v>
      </c>
      <c r="R1207" s="3" t="s">
        <v>3641</v>
      </c>
      <c r="S1207" s="14">
        <v>11031950</v>
      </c>
      <c r="T1207" s="21">
        <v>8.2310666666666671E-2</v>
      </c>
      <c r="U1207" s="22">
        <v>4.0366666666666693E-3</v>
      </c>
      <c r="V1207" s="22">
        <v>0</v>
      </c>
      <c r="W1207" s="22">
        <v>7.8273999999999996E-2</v>
      </c>
      <c r="X1207" s="22">
        <f t="shared" si="22"/>
        <v>7.9841230000000051E-4</v>
      </c>
      <c r="Y1207" s="8" t="b">
        <v>0</v>
      </c>
      <c r="Z1207" s="8" t="b">
        <v>0</v>
      </c>
      <c r="AA1207" s="8" t="b">
        <v>0</v>
      </c>
      <c r="AB1207" s="8" t="b">
        <v>0</v>
      </c>
    </row>
    <row r="1208" spans="1:28" hidden="1" x14ac:dyDescent="0.2">
      <c r="A1208" s="1" t="s">
        <v>19</v>
      </c>
      <c r="B1208" s="1" t="s">
        <v>19</v>
      </c>
      <c r="D1208" s="3" t="s">
        <v>2510</v>
      </c>
      <c r="E1208" s="3" t="s">
        <v>3589</v>
      </c>
      <c r="F1208" s="3" t="s">
        <v>3622</v>
      </c>
      <c r="G1208" s="3" t="s">
        <v>26295</v>
      </c>
      <c r="H1208" s="3" t="s">
        <v>3635</v>
      </c>
      <c r="I1208" s="6">
        <v>110319</v>
      </c>
      <c r="J1208" s="7" t="s">
        <v>3642</v>
      </c>
      <c r="K1208" s="8">
        <v>11031990</v>
      </c>
      <c r="M1208" s="3" t="s">
        <v>3605</v>
      </c>
      <c r="N1208" s="9">
        <v>0.14046</v>
      </c>
      <c r="O1208" s="9" t="b">
        <v>0</v>
      </c>
      <c r="P1208" s="10">
        <v>2.4980171534168712E-3</v>
      </c>
      <c r="Q1208" s="3" t="s">
        <v>29</v>
      </c>
      <c r="R1208" s="3" t="s">
        <v>3643</v>
      </c>
      <c r="S1208" s="14">
        <v>11031990</v>
      </c>
      <c r="T1208" s="21">
        <v>0.542943333333333</v>
      </c>
      <c r="U1208" s="22">
        <v>0.43493783333333302</v>
      </c>
      <c r="V1208" s="22">
        <v>9.8349500000000006E-2</v>
      </c>
      <c r="W1208" s="22">
        <v>9.6559999999999997E-3</v>
      </c>
      <c r="X1208" s="22">
        <f t="shared" si="22"/>
        <v>6.1091368069999957E-2</v>
      </c>
      <c r="Y1208" s="8" t="b">
        <v>0</v>
      </c>
      <c r="Z1208" s="8" t="b">
        <v>0</v>
      </c>
      <c r="AA1208" s="8" t="b">
        <v>0</v>
      </c>
      <c r="AB1208" s="8" t="b">
        <v>0</v>
      </c>
    </row>
    <row r="1209" spans="1:28" hidden="1" x14ac:dyDescent="0.2">
      <c r="A1209" s="1" t="s">
        <v>19</v>
      </c>
      <c r="B1209" s="1" t="s">
        <v>19</v>
      </c>
      <c r="D1209" s="3" t="s">
        <v>2510</v>
      </c>
      <c r="E1209" s="3" t="s">
        <v>3589</v>
      </c>
      <c r="F1209" s="3" t="s">
        <v>3622</v>
      </c>
      <c r="G1209" s="3" t="s">
        <v>26295</v>
      </c>
      <c r="H1209" s="3" t="s">
        <v>3644</v>
      </c>
      <c r="I1209" s="6">
        <v>110320</v>
      </c>
      <c r="J1209" s="7" t="s">
        <v>3645</v>
      </c>
      <c r="K1209" s="8">
        <v>11032025</v>
      </c>
      <c r="M1209" s="3" t="s">
        <v>3609</v>
      </c>
      <c r="N1209" s="9">
        <v>0.20322999999999999</v>
      </c>
      <c r="O1209" s="9" t="b">
        <v>0</v>
      </c>
      <c r="P1209" s="10">
        <v>0</v>
      </c>
      <c r="Q1209" s="3" t="s">
        <v>29</v>
      </c>
      <c r="R1209" s="3" t="s">
        <v>3646</v>
      </c>
      <c r="S1209" s="14">
        <v>11032025</v>
      </c>
      <c r="T1209" s="21">
        <v>0</v>
      </c>
      <c r="U1209" s="22">
        <v>0</v>
      </c>
      <c r="V1209" s="22">
        <v>0</v>
      </c>
      <c r="W1209" s="22">
        <v>0</v>
      </c>
      <c r="X1209" s="22">
        <f t="shared" si="22"/>
        <v>0</v>
      </c>
      <c r="Y1209" s="8" t="b">
        <v>0</v>
      </c>
      <c r="Z1209" s="8" t="b">
        <v>0</v>
      </c>
      <c r="AA1209" s="8" t="b">
        <v>0</v>
      </c>
      <c r="AB1209" s="8" t="b">
        <v>0</v>
      </c>
    </row>
    <row r="1210" spans="1:28" hidden="1" x14ac:dyDescent="0.2">
      <c r="A1210" s="1" t="s">
        <v>19</v>
      </c>
      <c r="B1210" s="1" t="s">
        <v>19</v>
      </c>
      <c r="D1210" s="3" t="s">
        <v>2510</v>
      </c>
      <c r="E1210" s="3" t="s">
        <v>3589</v>
      </c>
      <c r="F1210" s="3" t="s">
        <v>3622</v>
      </c>
      <c r="G1210" s="3" t="s">
        <v>26295</v>
      </c>
      <c r="H1210" s="3" t="s">
        <v>3644</v>
      </c>
      <c r="I1210" s="6">
        <v>110320</v>
      </c>
      <c r="J1210" s="7" t="s">
        <v>3647</v>
      </c>
      <c r="K1210" s="8">
        <v>11032030</v>
      </c>
      <c r="M1210" s="3" t="s">
        <v>3612</v>
      </c>
      <c r="N1210" s="9">
        <v>0.19491</v>
      </c>
      <c r="O1210" s="9" t="b">
        <v>0</v>
      </c>
      <c r="P1210" s="10">
        <v>0</v>
      </c>
      <c r="Q1210" s="3" t="s">
        <v>29</v>
      </c>
      <c r="R1210" s="3" t="s">
        <v>3648</v>
      </c>
      <c r="S1210" s="14">
        <v>11032030</v>
      </c>
      <c r="T1210" s="21">
        <v>0.122411333333333</v>
      </c>
      <c r="U1210" s="22">
        <v>0.122411333333333</v>
      </c>
      <c r="V1210" s="22">
        <v>0</v>
      </c>
      <c r="W1210" s="22">
        <v>0</v>
      </c>
      <c r="X1210" s="22">
        <f t="shared" si="22"/>
        <v>2.3859192979999933E-2</v>
      </c>
      <c r="Y1210" s="8" t="b">
        <v>0</v>
      </c>
      <c r="Z1210" s="8" t="b">
        <v>0</v>
      </c>
      <c r="AA1210" s="8" t="b">
        <v>0</v>
      </c>
      <c r="AB1210" s="8" t="b">
        <v>0</v>
      </c>
    </row>
    <row r="1211" spans="1:28" hidden="1" x14ac:dyDescent="0.2">
      <c r="A1211" s="1" t="s">
        <v>19</v>
      </c>
      <c r="B1211" s="1" t="s">
        <v>19</v>
      </c>
      <c r="D1211" s="3" t="s">
        <v>2510</v>
      </c>
      <c r="E1211" s="3" t="s">
        <v>3589</v>
      </c>
      <c r="F1211" s="3" t="s">
        <v>3622</v>
      </c>
      <c r="G1211" s="3" t="s">
        <v>26295</v>
      </c>
      <c r="H1211" s="3" t="s">
        <v>3644</v>
      </c>
      <c r="I1211" s="6">
        <v>110320</v>
      </c>
      <c r="J1211" s="7" t="s">
        <v>3649</v>
      </c>
      <c r="K1211" s="8">
        <v>11032040</v>
      </c>
      <c r="M1211" s="3" t="s">
        <v>3602</v>
      </c>
      <c r="N1211" s="9">
        <v>0.20560999999999999</v>
      </c>
      <c r="O1211" s="9" t="b">
        <v>0</v>
      </c>
      <c r="P1211" s="10">
        <v>0</v>
      </c>
      <c r="Q1211" s="3" t="s">
        <v>29</v>
      </c>
      <c r="R1211" s="3" t="s">
        <v>3650</v>
      </c>
      <c r="S1211" s="14">
        <v>11032040</v>
      </c>
      <c r="T1211" s="21">
        <v>0</v>
      </c>
      <c r="U1211" s="22">
        <v>0</v>
      </c>
      <c r="V1211" s="22">
        <v>0</v>
      </c>
      <c r="W1211" s="22">
        <v>0</v>
      </c>
      <c r="X1211" s="22">
        <f t="shared" si="22"/>
        <v>0</v>
      </c>
      <c r="Y1211" s="8" t="b">
        <v>0</v>
      </c>
      <c r="Z1211" s="8" t="b">
        <v>0</v>
      </c>
      <c r="AA1211" s="8" t="b">
        <v>0</v>
      </c>
      <c r="AB1211" s="8" t="b">
        <v>0</v>
      </c>
    </row>
    <row r="1212" spans="1:28" hidden="1" x14ac:dyDescent="0.2">
      <c r="A1212" s="1" t="s">
        <v>19</v>
      </c>
      <c r="B1212" s="1" t="s">
        <v>19</v>
      </c>
      <c r="D1212" s="3" t="s">
        <v>2510</v>
      </c>
      <c r="E1212" s="3" t="s">
        <v>3589</v>
      </c>
      <c r="F1212" s="3" t="s">
        <v>3622</v>
      </c>
      <c r="G1212" s="3" t="s">
        <v>26295</v>
      </c>
      <c r="H1212" s="3" t="s">
        <v>3644</v>
      </c>
      <c r="I1212" s="6">
        <v>110320</v>
      </c>
      <c r="J1212" s="7" t="s">
        <v>3651</v>
      </c>
      <c r="K1212" s="8">
        <v>11032050</v>
      </c>
      <c r="M1212" s="3" t="s">
        <v>3615</v>
      </c>
      <c r="N1212" s="9">
        <v>0.16400999999999999</v>
      </c>
      <c r="O1212" s="9" t="b">
        <v>0</v>
      </c>
      <c r="P1212" s="10">
        <v>4.3242003966340418E-2</v>
      </c>
      <c r="Q1212" s="3" t="s">
        <v>29</v>
      </c>
      <c r="R1212" s="3" t="s">
        <v>3652</v>
      </c>
      <c r="S1212" s="14">
        <v>11032050</v>
      </c>
      <c r="T1212" s="21">
        <v>9.5049833333333292E-2</v>
      </c>
      <c r="U1212" s="22">
        <v>3.4509999999999999E-2</v>
      </c>
      <c r="V1212" s="22">
        <v>3.5479499999999997E-2</v>
      </c>
      <c r="W1212" s="22">
        <v>2.5060333333333299E-2</v>
      </c>
      <c r="X1212" s="22">
        <f t="shared" si="22"/>
        <v>5.6599850999999998E-3</v>
      </c>
      <c r="Y1212" s="8" t="b">
        <v>0</v>
      </c>
      <c r="Z1212" s="8" t="b">
        <v>0</v>
      </c>
      <c r="AA1212" s="8" t="b">
        <v>0</v>
      </c>
      <c r="AB1212" s="8" t="b">
        <v>0</v>
      </c>
    </row>
    <row r="1213" spans="1:28" hidden="1" x14ac:dyDescent="0.2">
      <c r="A1213" s="1" t="s">
        <v>19</v>
      </c>
      <c r="B1213" s="1" t="s">
        <v>19</v>
      </c>
      <c r="D1213" s="3" t="s">
        <v>2510</v>
      </c>
      <c r="E1213" s="3" t="s">
        <v>3589</v>
      </c>
      <c r="F1213" s="3" t="s">
        <v>3622</v>
      </c>
      <c r="G1213" s="3" t="s">
        <v>26295</v>
      </c>
      <c r="H1213" s="3" t="s">
        <v>3644</v>
      </c>
      <c r="I1213" s="6">
        <v>110320</v>
      </c>
      <c r="J1213" s="7" t="s">
        <v>3653</v>
      </c>
      <c r="K1213" s="8">
        <v>11032060</v>
      </c>
      <c r="M1213" s="3" t="s">
        <v>3516</v>
      </c>
      <c r="N1213" s="9">
        <v>0.20798</v>
      </c>
      <c r="O1213" s="9" t="b">
        <v>0</v>
      </c>
      <c r="P1213" s="10">
        <v>2.9366104908295537E-2</v>
      </c>
      <c r="Q1213" s="3" t="s">
        <v>29</v>
      </c>
      <c r="R1213" s="3" t="s">
        <v>3654</v>
      </c>
      <c r="S1213" s="14">
        <v>11032060</v>
      </c>
      <c r="T1213" s="21">
        <v>0.14534916666666667</v>
      </c>
      <c r="U1213" s="22">
        <v>9.7915333333333326E-2</v>
      </c>
      <c r="V1213" s="22">
        <v>2.6911000000000001E-2</v>
      </c>
      <c r="W1213" s="22">
        <v>2.0522833333333327E-2</v>
      </c>
      <c r="X1213" s="22">
        <f t="shared" si="22"/>
        <v>2.0364431026666664E-2</v>
      </c>
      <c r="Y1213" s="8" t="b">
        <v>0</v>
      </c>
      <c r="Z1213" s="8" t="b">
        <v>0</v>
      </c>
      <c r="AA1213" s="8" t="b">
        <v>0</v>
      </c>
      <c r="AB1213" s="8" t="b">
        <v>0</v>
      </c>
    </row>
    <row r="1214" spans="1:28" hidden="1" x14ac:dyDescent="0.2">
      <c r="A1214" s="1" t="s">
        <v>19</v>
      </c>
      <c r="B1214" s="1" t="s">
        <v>19</v>
      </c>
      <c r="D1214" s="3" t="s">
        <v>2510</v>
      </c>
      <c r="E1214" s="3" t="s">
        <v>3589</v>
      </c>
      <c r="F1214" s="3" t="s">
        <v>3622</v>
      </c>
      <c r="G1214" s="3" t="s">
        <v>26295</v>
      </c>
      <c r="H1214" s="3" t="s">
        <v>3644</v>
      </c>
      <c r="I1214" s="6">
        <v>110320</v>
      </c>
      <c r="J1214" s="7" t="s">
        <v>3655</v>
      </c>
      <c r="K1214" s="8">
        <v>11032090</v>
      </c>
      <c r="M1214" s="3" t="s">
        <v>3605</v>
      </c>
      <c r="N1214" s="9">
        <v>0.11647</v>
      </c>
      <c r="O1214" s="9" t="b">
        <v>0</v>
      </c>
      <c r="P1214" s="10">
        <v>3.6411957496333643E-2</v>
      </c>
      <c r="Q1214" s="3" t="s">
        <v>29</v>
      </c>
      <c r="R1214" s="3" t="s">
        <v>3656</v>
      </c>
      <c r="S1214" s="14">
        <v>11032090</v>
      </c>
      <c r="T1214" s="21">
        <v>0.28741050000000001</v>
      </c>
      <c r="U1214" s="22">
        <v>0.18734200000000001</v>
      </c>
      <c r="V1214" s="22">
        <v>1.0215500000000001E-2</v>
      </c>
      <c r="W1214" s="22">
        <v>8.9853000000000002E-2</v>
      </c>
      <c r="X1214" s="22">
        <f t="shared" si="22"/>
        <v>2.1819722740000002E-2</v>
      </c>
      <c r="Y1214" s="8" t="b">
        <v>0</v>
      </c>
      <c r="Z1214" s="8" t="b">
        <v>0</v>
      </c>
      <c r="AA1214" s="8" t="b">
        <v>0</v>
      </c>
      <c r="AB1214" s="8" t="b">
        <v>0</v>
      </c>
    </row>
    <row r="1215" spans="1:28" hidden="1" x14ac:dyDescent="0.2">
      <c r="A1215" s="1" t="s">
        <v>19</v>
      </c>
      <c r="B1215" s="1" t="s">
        <v>19</v>
      </c>
      <c r="D1215" s="3" t="s">
        <v>2510</v>
      </c>
      <c r="E1215" s="3" t="s">
        <v>3589</v>
      </c>
      <c r="F1215" s="3" t="s">
        <v>3657</v>
      </c>
      <c r="G1215" s="3" t="s">
        <v>26296</v>
      </c>
      <c r="H1215" s="3" t="s">
        <v>3658</v>
      </c>
      <c r="I1215" s="6">
        <v>110412</v>
      </c>
      <c r="J1215" s="7" t="s">
        <v>3659</v>
      </c>
      <c r="K1215" s="8">
        <v>11041210</v>
      </c>
      <c r="M1215" s="3" t="s">
        <v>3457</v>
      </c>
      <c r="N1215" s="9">
        <v>7.7770000000000006E-2</v>
      </c>
      <c r="O1215" s="9" t="b">
        <v>0</v>
      </c>
      <c r="P1215" s="10">
        <v>1.8653878155249624E-2</v>
      </c>
      <c r="Q1215" s="3" t="s">
        <v>25</v>
      </c>
      <c r="R1215" s="3" t="s">
        <v>3660</v>
      </c>
      <c r="S1215" s="14">
        <v>11041210</v>
      </c>
      <c r="T1215" s="21">
        <v>2.9927373333333338</v>
      </c>
      <c r="U1215" s="22">
        <v>1.7347316666666668</v>
      </c>
      <c r="V1215" s="22">
        <v>0.54016900000000001</v>
      </c>
      <c r="W1215" s="22">
        <v>0.71783666666666701</v>
      </c>
      <c r="X1215" s="22">
        <f t="shared" si="22"/>
        <v>0.13491008171666669</v>
      </c>
      <c r="Y1215" s="8" t="b">
        <v>0</v>
      </c>
      <c r="Z1215" s="8" t="b">
        <v>0</v>
      </c>
      <c r="AA1215" s="8" t="b">
        <v>0</v>
      </c>
      <c r="AB1215" s="8" t="b">
        <v>0</v>
      </c>
    </row>
    <row r="1216" spans="1:28" hidden="1" x14ac:dyDescent="0.2">
      <c r="A1216" s="1" t="s">
        <v>19</v>
      </c>
      <c r="B1216" s="1" t="s">
        <v>19</v>
      </c>
      <c r="D1216" s="3" t="s">
        <v>2510</v>
      </c>
      <c r="E1216" s="3" t="s">
        <v>3589</v>
      </c>
      <c r="F1216" s="3" t="s">
        <v>3657</v>
      </c>
      <c r="G1216" s="3" t="s">
        <v>26296</v>
      </c>
      <c r="H1216" s="3" t="s">
        <v>3658</v>
      </c>
      <c r="I1216" s="6">
        <v>110412</v>
      </c>
      <c r="J1216" s="7" t="s">
        <v>3661</v>
      </c>
      <c r="K1216" s="8">
        <v>11041290</v>
      </c>
      <c r="M1216" s="3" t="s">
        <v>3662</v>
      </c>
      <c r="N1216" s="9">
        <v>0.15218999999999999</v>
      </c>
      <c r="O1216" s="9" t="b">
        <v>0</v>
      </c>
      <c r="P1216" s="10">
        <v>5.6838677980980074E-3</v>
      </c>
      <c r="Q1216" s="3" t="s">
        <v>25</v>
      </c>
      <c r="R1216" s="3" t="s">
        <v>3663</v>
      </c>
      <c r="S1216" s="14">
        <v>11041290</v>
      </c>
      <c r="T1216" s="21">
        <v>5.6355165000000005</v>
      </c>
      <c r="U1216" s="22">
        <v>5.3976898333333336</v>
      </c>
      <c r="V1216" s="22">
        <v>2.7355999999999998E-2</v>
      </c>
      <c r="W1216" s="22">
        <v>0.21047066666666667</v>
      </c>
      <c r="X1216" s="22">
        <f t="shared" si="22"/>
        <v>0.82147441573500002</v>
      </c>
      <c r="Y1216" s="8" t="b">
        <v>0</v>
      </c>
      <c r="Z1216" s="8" t="b">
        <v>0</v>
      </c>
      <c r="AA1216" s="8" t="b">
        <v>0</v>
      </c>
      <c r="AB1216" s="8" t="b">
        <v>0</v>
      </c>
    </row>
    <row r="1217" spans="1:28" hidden="1" x14ac:dyDescent="0.2">
      <c r="A1217" s="1" t="s">
        <v>19</v>
      </c>
      <c r="B1217" s="1" t="s">
        <v>19</v>
      </c>
      <c r="D1217" s="3" t="s">
        <v>2510</v>
      </c>
      <c r="E1217" s="3" t="s">
        <v>3589</v>
      </c>
      <c r="F1217" s="3" t="s">
        <v>3657</v>
      </c>
      <c r="G1217" s="3" t="s">
        <v>26296</v>
      </c>
      <c r="H1217" s="3" t="s">
        <v>3664</v>
      </c>
      <c r="I1217" s="6">
        <v>110419</v>
      </c>
      <c r="J1217" s="7" t="s">
        <v>3665</v>
      </c>
      <c r="K1217" s="8">
        <v>11041910</v>
      </c>
      <c r="M1217" s="3" t="s">
        <v>3516</v>
      </c>
      <c r="N1217" s="9">
        <v>0.15243999999999999</v>
      </c>
      <c r="O1217" s="9" t="b">
        <v>0</v>
      </c>
      <c r="P1217" s="10">
        <v>3.0518711581153913E-3</v>
      </c>
      <c r="Q1217" s="3" t="s">
        <v>25</v>
      </c>
      <c r="R1217" s="3" t="s">
        <v>3666</v>
      </c>
      <c r="S1217" s="14">
        <v>11041910</v>
      </c>
      <c r="T1217" s="21">
        <v>1.2053274999999994</v>
      </c>
      <c r="U1217" s="22">
        <v>1.1691461666666663</v>
      </c>
      <c r="V1217" s="22">
        <v>1.20505E-2</v>
      </c>
      <c r="W1217" s="22">
        <v>2.4130833333333299E-2</v>
      </c>
      <c r="X1217" s="22">
        <f t="shared" si="22"/>
        <v>0.1782246416466666</v>
      </c>
      <c r="Y1217" s="8" t="b">
        <v>0</v>
      </c>
      <c r="Z1217" s="8" t="b">
        <v>0</v>
      </c>
      <c r="AA1217" s="8" t="b">
        <v>0</v>
      </c>
      <c r="AB1217" s="8" t="b">
        <v>0</v>
      </c>
    </row>
    <row r="1218" spans="1:28" hidden="1" x14ac:dyDescent="0.2">
      <c r="A1218" s="1" t="s">
        <v>19</v>
      </c>
      <c r="B1218" s="1" t="s">
        <v>19</v>
      </c>
      <c r="D1218" s="3" t="s">
        <v>2510</v>
      </c>
      <c r="E1218" s="3" t="s">
        <v>3589</v>
      </c>
      <c r="F1218" s="3" t="s">
        <v>3657</v>
      </c>
      <c r="G1218" s="3" t="s">
        <v>26296</v>
      </c>
      <c r="H1218" s="3" t="s">
        <v>3664</v>
      </c>
      <c r="I1218" s="6">
        <v>110419</v>
      </c>
      <c r="J1218" s="7" t="s">
        <v>3667</v>
      </c>
      <c r="K1218" s="8">
        <v>11041930</v>
      </c>
      <c r="M1218" s="3" t="s">
        <v>3609</v>
      </c>
      <c r="N1218" s="9">
        <v>0.14895</v>
      </c>
      <c r="O1218" s="9" t="b">
        <v>0</v>
      </c>
      <c r="P1218" s="10">
        <v>0</v>
      </c>
      <c r="Q1218" s="3" t="s">
        <v>25</v>
      </c>
      <c r="R1218" s="3" t="s">
        <v>3668</v>
      </c>
      <c r="S1218" s="14">
        <v>11041930</v>
      </c>
      <c r="T1218" s="21">
        <v>2.8792333333333302E-2</v>
      </c>
      <c r="U1218" s="22">
        <v>2.8792333333333302E-2</v>
      </c>
      <c r="V1218" s="22">
        <v>0</v>
      </c>
      <c r="W1218" s="22">
        <v>0</v>
      </c>
      <c r="X1218" s="22">
        <f t="shared" si="22"/>
        <v>4.2886180499999956E-3</v>
      </c>
      <c r="Y1218" s="8" t="b">
        <v>0</v>
      </c>
      <c r="Z1218" s="8" t="b">
        <v>0</v>
      </c>
      <c r="AA1218" s="8" t="b">
        <v>0</v>
      </c>
      <c r="AB1218" s="8" t="b">
        <v>0</v>
      </c>
    </row>
    <row r="1219" spans="1:28" hidden="1" x14ac:dyDescent="0.2">
      <c r="A1219" s="1" t="s">
        <v>19</v>
      </c>
      <c r="B1219" s="1" t="s">
        <v>19</v>
      </c>
      <c r="D1219" s="3" t="s">
        <v>2510</v>
      </c>
      <c r="E1219" s="3" t="s">
        <v>3589</v>
      </c>
      <c r="F1219" s="3" t="s">
        <v>3657</v>
      </c>
      <c r="G1219" s="3" t="s">
        <v>26296</v>
      </c>
      <c r="H1219" s="3" t="s">
        <v>3664</v>
      </c>
      <c r="I1219" s="6">
        <v>110419</v>
      </c>
      <c r="J1219" s="7" t="s">
        <v>3669</v>
      </c>
      <c r="K1219" s="8">
        <v>11041950</v>
      </c>
      <c r="M1219" s="3" t="s">
        <v>3602</v>
      </c>
      <c r="N1219" s="9">
        <v>0.1507</v>
      </c>
      <c r="O1219" s="9" t="b">
        <v>0</v>
      </c>
      <c r="P1219" s="10">
        <v>1.9389781743262972E-3</v>
      </c>
      <c r="Q1219" s="3" t="s">
        <v>25</v>
      </c>
      <c r="R1219" s="3" t="s">
        <v>3670</v>
      </c>
      <c r="S1219" s="14">
        <v>11041950</v>
      </c>
      <c r="T1219" s="21">
        <v>0.93159400000000014</v>
      </c>
      <c r="U1219" s="22">
        <v>0.91919566666666686</v>
      </c>
      <c r="V1219" s="22">
        <v>4.1199999999999999E-4</v>
      </c>
      <c r="W1219" s="22">
        <v>1.198633333333333E-2</v>
      </c>
      <c r="X1219" s="22">
        <f t="shared" si="22"/>
        <v>0.1385227869666667</v>
      </c>
      <c r="Y1219" s="8" t="b">
        <v>0</v>
      </c>
      <c r="Z1219" s="8" t="b">
        <v>0</v>
      </c>
      <c r="AA1219" s="8" t="b">
        <v>0</v>
      </c>
      <c r="AB1219" s="8" t="b">
        <v>0</v>
      </c>
    </row>
    <row r="1220" spans="1:28" hidden="1" x14ac:dyDescent="0.2">
      <c r="A1220" s="1" t="s">
        <v>19</v>
      </c>
      <c r="B1220" s="1" t="s">
        <v>19</v>
      </c>
      <c r="D1220" s="3" t="s">
        <v>2510</v>
      </c>
      <c r="E1220" s="3" t="s">
        <v>3589</v>
      </c>
      <c r="F1220" s="3" t="s">
        <v>3657</v>
      </c>
      <c r="G1220" s="3" t="s">
        <v>26296</v>
      </c>
      <c r="H1220" s="3" t="s">
        <v>3664</v>
      </c>
      <c r="I1220" s="6">
        <v>110419</v>
      </c>
      <c r="J1220" s="7" t="s">
        <v>3671</v>
      </c>
      <c r="K1220" s="8">
        <v>11041961</v>
      </c>
      <c r="M1220" s="3" t="s">
        <v>3672</v>
      </c>
      <c r="N1220" s="9">
        <v>8.4489999999999996E-2</v>
      </c>
      <c r="O1220" s="9" t="b">
        <v>0</v>
      </c>
      <c r="P1220" s="10">
        <v>2.0826666830698763E-4</v>
      </c>
      <c r="Q1220" s="3" t="s">
        <v>25</v>
      </c>
      <c r="R1220" s="3" t="s">
        <v>3673</v>
      </c>
      <c r="S1220" s="14">
        <v>11041961</v>
      </c>
      <c r="T1220" s="21">
        <v>1.9237431666666633</v>
      </c>
      <c r="U1220" s="22">
        <v>1.9190011666666633</v>
      </c>
      <c r="V1220" s="22">
        <v>0</v>
      </c>
      <c r="W1220" s="22">
        <v>4.7419999999999997E-3</v>
      </c>
      <c r="X1220" s="22">
        <f t="shared" si="22"/>
        <v>0.16213640857166636</v>
      </c>
      <c r="Y1220" s="8" t="b">
        <v>0</v>
      </c>
      <c r="Z1220" s="8" t="b">
        <v>0</v>
      </c>
      <c r="AA1220" s="8" t="b">
        <v>0</v>
      </c>
      <c r="AB1220" s="8" t="b">
        <v>0</v>
      </c>
    </row>
    <row r="1221" spans="1:28" hidden="1" x14ac:dyDescent="0.2">
      <c r="A1221" s="1" t="s">
        <v>19</v>
      </c>
      <c r="B1221" s="1" t="s">
        <v>19</v>
      </c>
      <c r="D1221" s="3" t="s">
        <v>2510</v>
      </c>
      <c r="E1221" s="3" t="s">
        <v>3589</v>
      </c>
      <c r="F1221" s="3" t="s">
        <v>3657</v>
      </c>
      <c r="G1221" s="3" t="s">
        <v>26296</v>
      </c>
      <c r="H1221" s="3" t="s">
        <v>3664</v>
      </c>
      <c r="I1221" s="6">
        <v>110419</v>
      </c>
      <c r="J1221" s="7" t="s">
        <v>3674</v>
      </c>
      <c r="K1221" s="8">
        <v>11041969</v>
      </c>
      <c r="M1221" s="3" t="s">
        <v>3675</v>
      </c>
      <c r="N1221" s="9">
        <v>0.16463</v>
      </c>
      <c r="O1221" s="9" t="b">
        <v>0</v>
      </c>
      <c r="P1221" s="10">
        <v>0</v>
      </c>
      <c r="Q1221" s="3" t="s">
        <v>25</v>
      </c>
      <c r="R1221" s="3" t="s">
        <v>3676</v>
      </c>
      <c r="S1221" s="14">
        <v>11041969</v>
      </c>
      <c r="T1221" s="21">
        <v>1.27753333333333E-2</v>
      </c>
      <c r="U1221" s="22">
        <v>1.27753333333333E-2</v>
      </c>
      <c r="V1221" s="22">
        <v>0</v>
      </c>
      <c r="W1221" s="22">
        <v>0</v>
      </c>
      <c r="X1221" s="22">
        <f t="shared" si="22"/>
        <v>2.1032031266666612E-3</v>
      </c>
      <c r="Y1221" s="8" t="b">
        <v>0</v>
      </c>
      <c r="Z1221" s="8" t="b">
        <v>0</v>
      </c>
      <c r="AA1221" s="8" t="b">
        <v>0</v>
      </c>
      <c r="AB1221" s="8" t="b">
        <v>0</v>
      </c>
    </row>
    <row r="1222" spans="1:28" hidden="1" x14ac:dyDescent="0.2">
      <c r="A1222" s="1" t="s">
        <v>19</v>
      </c>
      <c r="B1222" s="1" t="s">
        <v>19</v>
      </c>
      <c r="D1222" s="3" t="s">
        <v>2510</v>
      </c>
      <c r="E1222" s="3" t="s">
        <v>3589</v>
      </c>
      <c r="F1222" s="3" t="s">
        <v>3657</v>
      </c>
      <c r="G1222" s="3" t="s">
        <v>26296</v>
      </c>
      <c r="H1222" s="3" t="s">
        <v>3664</v>
      </c>
      <c r="I1222" s="6">
        <v>110419</v>
      </c>
      <c r="J1222" s="7" t="s">
        <v>3677</v>
      </c>
      <c r="K1222" s="8">
        <v>11041991</v>
      </c>
      <c r="M1222" s="3" t="s">
        <v>3678</v>
      </c>
      <c r="N1222" s="9">
        <v>0.20383000000000001</v>
      </c>
      <c r="O1222" s="9" t="b">
        <v>0</v>
      </c>
      <c r="P1222" s="10">
        <v>0.16759466610094764</v>
      </c>
      <c r="Q1222" s="3" t="s">
        <v>25</v>
      </c>
      <c r="R1222" s="3" t="s">
        <v>3679</v>
      </c>
      <c r="S1222" s="14">
        <v>11041991</v>
      </c>
      <c r="T1222" s="21">
        <v>0.34056950000000025</v>
      </c>
      <c r="U1222" s="22">
        <v>6.0543833333333297E-2</v>
      </c>
      <c r="V1222" s="22">
        <v>0</v>
      </c>
      <c r="W1222" s="22">
        <v>0.28002566666666695</v>
      </c>
      <c r="X1222" s="22">
        <f t="shared" si="22"/>
        <v>1.2340649548333327E-2</v>
      </c>
      <c r="Y1222" s="8" t="b">
        <v>0</v>
      </c>
      <c r="Z1222" s="8" t="b">
        <v>0</v>
      </c>
      <c r="AA1222" s="8" t="b">
        <v>0</v>
      </c>
      <c r="AB1222" s="8" t="b">
        <v>0</v>
      </c>
    </row>
    <row r="1223" spans="1:28" hidden="1" x14ac:dyDescent="0.2">
      <c r="A1223" s="1" t="s">
        <v>19</v>
      </c>
      <c r="B1223" s="1" t="s">
        <v>19</v>
      </c>
      <c r="D1223" s="3" t="s">
        <v>2510</v>
      </c>
      <c r="E1223" s="3" t="s">
        <v>3589</v>
      </c>
      <c r="F1223" s="3" t="s">
        <v>3657</v>
      </c>
      <c r="G1223" s="3" t="s">
        <v>26296</v>
      </c>
      <c r="H1223" s="3" t="s">
        <v>3664</v>
      </c>
      <c r="I1223" s="6">
        <v>110419</v>
      </c>
      <c r="J1223" s="7" t="s">
        <v>3680</v>
      </c>
      <c r="K1223" s="8">
        <v>11041999</v>
      </c>
      <c r="M1223" s="3" t="s">
        <v>3602</v>
      </c>
      <c r="N1223" s="9">
        <v>0.1507</v>
      </c>
      <c r="O1223" s="9" t="b">
        <v>0</v>
      </c>
      <c r="P1223" s="10">
        <v>1.0292274237970123E-2</v>
      </c>
      <c r="Q1223" s="3" t="s">
        <v>25</v>
      </c>
      <c r="R1223" s="3" t="s">
        <v>3681</v>
      </c>
      <c r="S1223" s="14">
        <v>11041999</v>
      </c>
      <c r="T1223" s="21">
        <v>1.2627621666666669</v>
      </c>
      <c r="U1223" s="22">
        <v>1.1707080000000003</v>
      </c>
      <c r="V1223" s="22">
        <v>5.8120000000000003E-3</v>
      </c>
      <c r="W1223" s="22">
        <v>8.6242166666666703E-2</v>
      </c>
      <c r="X1223" s="22">
        <f t="shared" si="22"/>
        <v>0.17642569560000004</v>
      </c>
      <c r="Y1223" s="8" t="b">
        <v>0</v>
      </c>
      <c r="Z1223" s="8" t="b">
        <v>0</v>
      </c>
      <c r="AA1223" s="8" t="b">
        <v>0</v>
      </c>
      <c r="AB1223" s="8" t="b">
        <v>0</v>
      </c>
    </row>
    <row r="1224" spans="1:28" hidden="1" x14ac:dyDescent="0.2">
      <c r="A1224" s="1" t="s">
        <v>19</v>
      </c>
      <c r="B1224" s="1" t="s">
        <v>19</v>
      </c>
      <c r="D1224" s="3" t="s">
        <v>2510</v>
      </c>
      <c r="E1224" s="3" t="s">
        <v>3589</v>
      </c>
      <c r="F1224" s="3" t="s">
        <v>3657</v>
      </c>
      <c r="G1224" s="3" t="s">
        <v>26296</v>
      </c>
      <c r="H1224" s="3" t="s">
        <v>3682</v>
      </c>
      <c r="I1224" s="6">
        <v>110422</v>
      </c>
      <c r="J1224" s="7" t="s">
        <v>3683</v>
      </c>
      <c r="K1224" s="8">
        <v>11042240</v>
      </c>
      <c r="M1224" s="3" t="s">
        <v>3684</v>
      </c>
      <c r="N1224" s="9">
        <v>0.1638</v>
      </c>
      <c r="O1224" s="9" t="b">
        <v>0</v>
      </c>
      <c r="P1224" s="10">
        <v>0.16319148122264318</v>
      </c>
      <c r="Q1224" s="3" t="s">
        <v>25</v>
      </c>
      <c r="R1224" s="3" t="s">
        <v>3685</v>
      </c>
      <c r="S1224" s="14">
        <v>11042240</v>
      </c>
      <c r="T1224" s="21">
        <v>2.7186999999999999E-2</v>
      </c>
      <c r="U1224" s="22">
        <v>1.01E-4</v>
      </c>
      <c r="V1224" s="22">
        <v>0</v>
      </c>
      <c r="W1224" s="22">
        <v>2.7085999999999999E-2</v>
      </c>
      <c r="X1224" s="22">
        <f t="shared" ref="X1224:X1287" si="23">U1224*N1224</f>
        <v>1.6543799999999999E-5</v>
      </c>
      <c r="Y1224" s="8" t="b">
        <v>0</v>
      </c>
      <c r="Z1224" s="8" t="b">
        <v>0</v>
      </c>
      <c r="AA1224" s="8" t="b">
        <v>0</v>
      </c>
      <c r="AB1224" s="8" t="b">
        <v>0</v>
      </c>
    </row>
    <row r="1225" spans="1:28" hidden="1" x14ac:dyDescent="0.2">
      <c r="A1225" s="1" t="s">
        <v>19</v>
      </c>
      <c r="B1225" s="1" t="s">
        <v>19</v>
      </c>
      <c r="D1225" s="3" t="s">
        <v>2510</v>
      </c>
      <c r="E1225" s="3" t="s">
        <v>3589</v>
      </c>
      <c r="F1225" s="3" t="s">
        <v>3657</v>
      </c>
      <c r="G1225" s="3" t="s">
        <v>26296</v>
      </c>
      <c r="H1225" s="3" t="s">
        <v>3682</v>
      </c>
      <c r="I1225" s="6">
        <v>110422</v>
      </c>
      <c r="J1225" s="7" t="s">
        <v>3686</v>
      </c>
      <c r="K1225" s="8">
        <v>11042250</v>
      </c>
      <c r="M1225" s="3" t="s">
        <v>3687</v>
      </c>
      <c r="N1225" s="9">
        <v>0.14660999999999999</v>
      </c>
      <c r="O1225" s="9" t="b">
        <v>0</v>
      </c>
      <c r="P1225" s="10">
        <v>0</v>
      </c>
      <c r="Q1225" s="3" t="s">
        <v>25</v>
      </c>
      <c r="R1225" s="3" t="s">
        <v>3688</v>
      </c>
      <c r="S1225" s="14">
        <v>11042250</v>
      </c>
      <c r="T1225" s="21">
        <v>0</v>
      </c>
      <c r="U1225" s="22">
        <v>0</v>
      </c>
      <c r="V1225" s="22">
        <v>0</v>
      </c>
      <c r="W1225" s="22">
        <v>0</v>
      </c>
      <c r="X1225" s="22">
        <f t="shared" si="23"/>
        <v>0</v>
      </c>
      <c r="Y1225" s="8" t="b">
        <v>0</v>
      </c>
      <c r="Z1225" s="8" t="b">
        <v>0</v>
      </c>
      <c r="AA1225" s="8" t="b">
        <v>0</v>
      </c>
      <c r="AB1225" s="8" t="b">
        <v>0</v>
      </c>
    </row>
    <row r="1226" spans="1:28" hidden="1" x14ac:dyDescent="0.2">
      <c r="A1226" s="1" t="s">
        <v>19</v>
      </c>
      <c r="B1226" s="1" t="s">
        <v>19</v>
      </c>
      <c r="D1226" s="3" t="s">
        <v>2510</v>
      </c>
      <c r="E1226" s="3" t="s">
        <v>3589</v>
      </c>
      <c r="F1226" s="3" t="s">
        <v>3657</v>
      </c>
      <c r="G1226" s="3" t="s">
        <v>26296</v>
      </c>
      <c r="H1226" s="3" t="s">
        <v>3682</v>
      </c>
      <c r="I1226" s="6">
        <v>110422</v>
      </c>
      <c r="J1226" s="7" t="s">
        <v>3689</v>
      </c>
      <c r="K1226" s="8">
        <v>11042295</v>
      </c>
      <c r="M1226" s="3" t="s">
        <v>3457</v>
      </c>
      <c r="N1226" s="9">
        <v>9.4030000000000002E-2</v>
      </c>
      <c r="O1226" s="9" t="b">
        <v>0</v>
      </c>
      <c r="P1226" s="10">
        <v>1.3798539594227607E-2</v>
      </c>
      <c r="Q1226" s="3" t="s">
        <v>25</v>
      </c>
      <c r="R1226" s="3" t="s">
        <v>3690</v>
      </c>
      <c r="S1226" s="14">
        <v>11042295</v>
      </c>
      <c r="T1226" s="21">
        <v>9.07076666666667E-2</v>
      </c>
      <c r="U1226" s="22">
        <v>1.2478E-2</v>
      </c>
      <c r="V1226" s="22">
        <v>6.4918666666666694E-2</v>
      </c>
      <c r="W1226" s="22">
        <v>1.3311E-2</v>
      </c>
      <c r="X1226" s="22">
        <f t="shared" si="23"/>
        <v>1.17330634E-3</v>
      </c>
      <c r="Y1226" s="8" t="b">
        <v>0</v>
      </c>
      <c r="Z1226" s="8" t="b">
        <v>0</v>
      </c>
      <c r="AA1226" s="8" t="b">
        <v>0</v>
      </c>
      <c r="AB1226" s="8" t="b">
        <v>0</v>
      </c>
    </row>
    <row r="1227" spans="1:28" hidden="1" x14ac:dyDescent="0.2">
      <c r="A1227" s="1" t="s">
        <v>19</v>
      </c>
      <c r="B1227" s="1" t="s">
        <v>19</v>
      </c>
      <c r="D1227" s="3" t="s">
        <v>2510</v>
      </c>
      <c r="E1227" s="3" t="s">
        <v>3589</v>
      </c>
      <c r="F1227" s="3" t="s">
        <v>3657</v>
      </c>
      <c r="G1227" s="3" t="s">
        <v>26296</v>
      </c>
      <c r="H1227" s="3" t="s">
        <v>3691</v>
      </c>
      <c r="I1227" s="6">
        <v>110423</v>
      </c>
      <c r="J1227" s="7" t="s">
        <v>3692</v>
      </c>
      <c r="K1227" s="8">
        <v>11042340</v>
      </c>
      <c r="M1227" s="3" t="s">
        <v>3693</v>
      </c>
      <c r="N1227" s="9">
        <v>0.22974</v>
      </c>
      <c r="O1227" s="9" t="b">
        <v>0</v>
      </c>
      <c r="P1227" s="10">
        <v>2.9774917794142892E-2</v>
      </c>
      <c r="Q1227" s="3" t="s">
        <v>25</v>
      </c>
      <c r="R1227" s="3" t="s">
        <v>3694</v>
      </c>
      <c r="S1227" s="14">
        <v>11042340</v>
      </c>
      <c r="T1227" s="21">
        <v>0.182955333333333</v>
      </c>
      <c r="U1227" s="22">
        <v>0.154180333333333</v>
      </c>
      <c r="V1227" s="22">
        <v>5.0635000000000003E-3</v>
      </c>
      <c r="W1227" s="22">
        <v>2.37115E-2</v>
      </c>
      <c r="X1227" s="22">
        <f t="shared" si="23"/>
        <v>3.5421389779999923E-2</v>
      </c>
      <c r="Y1227" s="8" t="b">
        <v>0</v>
      </c>
      <c r="Z1227" s="8" t="b">
        <v>0</v>
      </c>
      <c r="AA1227" s="8" t="b">
        <v>0</v>
      </c>
      <c r="AB1227" s="8" t="b">
        <v>0</v>
      </c>
    </row>
    <row r="1228" spans="1:28" hidden="1" x14ac:dyDescent="0.2">
      <c r="A1228" s="1" t="s">
        <v>19</v>
      </c>
      <c r="B1228" s="1" t="s">
        <v>19</v>
      </c>
      <c r="D1228" s="3" t="s">
        <v>2510</v>
      </c>
      <c r="E1228" s="3" t="s">
        <v>3589</v>
      </c>
      <c r="F1228" s="3" t="s">
        <v>3657</v>
      </c>
      <c r="G1228" s="3" t="s">
        <v>26296</v>
      </c>
      <c r="H1228" s="3" t="s">
        <v>3691</v>
      </c>
      <c r="I1228" s="6">
        <v>110423</v>
      </c>
      <c r="J1228" s="7" t="s">
        <v>3695</v>
      </c>
      <c r="K1228" s="8">
        <v>11042398</v>
      </c>
      <c r="M1228" s="3" t="s">
        <v>3605</v>
      </c>
      <c r="N1228" s="9">
        <v>0.14812</v>
      </c>
      <c r="O1228" s="9" t="b">
        <v>0</v>
      </c>
      <c r="P1228" s="10">
        <v>2.6742340941392868E-3</v>
      </c>
      <c r="Q1228" s="3" t="s">
        <v>25</v>
      </c>
      <c r="R1228" s="3" t="s">
        <v>3696</v>
      </c>
      <c r="S1228" s="14">
        <v>11042398</v>
      </c>
      <c r="T1228" s="21">
        <v>0.83726999999999963</v>
      </c>
      <c r="U1228" s="22">
        <v>0.790719333333333</v>
      </c>
      <c r="V1228" s="22">
        <v>3.1434166666666694E-2</v>
      </c>
      <c r="W1228" s="22">
        <v>1.51165E-2</v>
      </c>
      <c r="X1228" s="22">
        <f t="shared" si="23"/>
        <v>0.11712134765333329</v>
      </c>
      <c r="Y1228" s="8" t="b">
        <v>0</v>
      </c>
      <c r="Z1228" s="8" t="b">
        <v>0</v>
      </c>
      <c r="AA1228" s="8" t="b">
        <v>0</v>
      </c>
      <c r="AB1228" s="8" t="b">
        <v>0</v>
      </c>
    </row>
    <row r="1229" spans="1:28" hidden="1" x14ac:dyDescent="0.2">
      <c r="A1229" s="1" t="s">
        <v>19</v>
      </c>
      <c r="B1229" s="1" t="s">
        <v>19</v>
      </c>
      <c r="D1229" s="3" t="s">
        <v>2510</v>
      </c>
      <c r="E1229" s="3" t="s">
        <v>3589</v>
      </c>
      <c r="F1229" s="3" t="s">
        <v>3657</v>
      </c>
      <c r="G1229" s="3" t="s">
        <v>26296</v>
      </c>
      <c r="H1229" s="3" t="s">
        <v>3697</v>
      </c>
      <c r="I1229" s="6">
        <v>110429</v>
      </c>
      <c r="J1229" s="7" t="s">
        <v>3698</v>
      </c>
      <c r="K1229" s="8">
        <v>11042904</v>
      </c>
      <c r="M1229" s="3" t="s">
        <v>3699</v>
      </c>
      <c r="N1229" s="9">
        <v>0.16558999999999999</v>
      </c>
      <c r="O1229" s="9" t="b">
        <v>0</v>
      </c>
      <c r="P1229" s="10">
        <v>0</v>
      </c>
      <c r="Q1229" s="3" t="s">
        <v>25</v>
      </c>
      <c r="R1229" s="3" t="s">
        <v>3700</v>
      </c>
      <c r="S1229" s="14">
        <v>11042904</v>
      </c>
      <c r="T1229" s="21">
        <v>2.7489333333333327E-2</v>
      </c>
      <c r="U1229" s="22">
        <v>2.7489333333333327E-2</v>
      </c>
      <c r="V1229" s="22">
        <v>0</v>
      </c>
      <c r="W1229" s="22">
        <v>0</v>
      </c>
      <c r="X1229" s="22">
        <f t="shared" si="23"/>
        <v>4.5519587066666653E-3</v>
      </c>
      <c r="Y1229" s="8" t="b">
        <v>0</v>
      </c>
      <c r="Z1229" s="8" t="b">
        <v>0</v>
      </c>
      <c r="AA1229" s="8" t="b">
        <v>0</v>
      </c>
      <c r="AB1229" s="8" t="b">
        <v>0</v>
      </c>
    </row>
    <row r="1230" spans="1:28" hidden="1" x14ac:dyDescent="0.2">
      <c r="A1230" s="1" t="s">
        <v>19</v>
      </c>
      <c r="B1230" s="1" t="s">
        <v>19</v>
      </c>
      <c r="D1230" s="3" t="s">
        <v>2510</v>
      </c>
      <c r="E1230" s="3" t="s">
        <v>3589</v>
      </c>
      <c r="F1230" s="3" t="s">
        <v>3657</v>
      </c>
      <c r="G1230" s="3" t="s">
        <v>26296</v>
      </c>
      <c r="H1230" s="3" t="s">
        <v>3697</v>
      </c>
      <c r="I1230" s="6">
        <v>110429</v>
      </c>
      <c r="J1230" s="7" t="s">
        <v>3701</v>
      </c>
      <c r="K1230" s="8">
        <v>11042905</v>
      </c>
      <c r="M1230" s="3" t="s">
        <v>3702</v>
      </c>
      <c r="N1230" s="9">
        <v>0.26052999999999998</v>
      </c>
      <c r="O1230" s="9" t="b">
        <v>0</v>
      </c>
      <c r="P1230" s="10">
        <v>2.5630824810508598E-2</v>
      </c>
      <c r="Q1230" s="3" t="s">
        <v>25</v>
      </c>
      <c r="R1230" s="3" t="s">
        <v>3703</v>
      </c>
      <c r="S1230" s="14">
        <v>11042905</v>
      </c>
      <c r="T1230" s="21">
        <v>0.22006266666666635</v>
      </c>
      <c r="U1230" s="22">
        <v>0.19639299999999965</v>
      </c>
      <c r="V1230" s="22">
        <v>2.0200000000000001E-3</v>
      </c>
      <c r="W1230" s="22">
        <v>2.1649666666666699E-2</v>
      </c>
      <c r="X1230" s="22">
        <f t="shared" si="23"/>
        <v>5.1166268289999907E-2</v>
      </c>
      <c r="Y1230" s="8" t="b">
        <v>0</v>
      </c>
      <c r="Z1230" s="8" t="b">
        <v>0</v>
      </c>
      <c r="AA1230" s="8" t="b">
        <v>0</v>
      </c>
      <c r="AB1230" s="8" t="b">
        <v>0</v>
      </c>
    </row>
    <row r="1231" spans="1:28" hidden="1" x14ac:dyDescent="0.2">
      <c r="A1231" s="1" t="s">
        <v>19</v>
      </c>
      <c r="B1231" s="1" t="s">
        <v>19</v>
      </c>
      <c r="D1231" s="3" t="s">
        <v>2510</v>
      </c>
      <c r="E1231" s="3" t="s">
        <v>3589</v>
      </c>
      <c r="F1231" s="3" t="s">
        <v>3657</v>
      </c>
      <c r="G1231" s="3" t="s">
        <v>26296</v>
      </c>
      <c r="H1231" s="3" t="s">
        <v>3697</v>
      </c>
      <c r="I1231" s="6">
        <v>110429</v>
      </c>
      <c r="J1231" s="7" t="s">
        <v>3704</v>
      </c>
      <c r="K1231" s="8">
        <v>11042908</v>
      </c>
      <c r="M1231" s="3" t="s">
        <v>3672</v>
      </c>
      <c r="N1231" s="9">
        <v>0.10707999999999999</v>
      </c>
      <c r="O1231" s="9" t="b">
        <v>0</v>
      </c>
      <c r="P1231" s="10">
        <v>0.10640451563276035</v>
      </c>
      <c r="Q1231" s="3" t="s">
        <v>25</v>
      </c>
      <c r="R1231" s="3" t="s">
        <v>3705</v>
      </c>
      <c r="S1231" s="14">
        <v>11042908</v>
      </c>
      <c r="T1231" s="21">
        <v>0.38523799999999997</v>
      </c>
      <c r="U1231" s="22">
        <v>1.8731666666666671E-3</v>
      </c>
      <c r="V1231" s="22">
        <v>5.5699999999999999E-4</v>
      </c>
      <c r="W1231" s="22">
        <v>0.38280783333333329</v>
      </c>
      <c r="X1231" s="22">
        <f t="shared" si="23"/>
        <v>2.005786866666667E-4</v>
      </c>
      <c r="Y1231" s="8" t="b">
        <v>0</v>
      </c>
      <c r="Z1231" s="8" t="b">
        <v>0</v>
      </c>
      <c r="AA1231" s="8" t="b">
        <v>0</v>
      </c>
      <c r="AB1231" s="8" t="b">
        <v>0</v>
      </c>
    </row>
    <row r="1232" spans="1:28" hidden="1" x14ac:dyDescent="0.2">
      <c r="A1232" s="1" t="s">
        <v>19</v>
      </c>
      <c r="B1232" s="1" t="s">
        <v>19</v>
      </c>
      <c r="D1232" s="3" t="s">
        <v>2510</v>
      </c>
      <c r="E1232" s="3" t="s">
        <v>3589</v>
      </c>
      <c r="F1232" s="3" t="s">
        <v>3657</v>
      </c>
      <c r="G1232" s="3" t="s">
        <v>26296</v>
      </c>
      <c r="H1232" s="3" t="s">
        <v>3697</v>
      </c>
      <c r="I1232" s="6">
        <v>110429</v>
      </c>
      <c r="J1232" s="7" t="s">
        <v>3706</v>
      </c>
      <c r="K1232" s="8">
        <v>11042917</v>
      </c>
      <c r="M1232" s="3" t="s">
        <v>3707</v>
      </c>
      <c r="N1232" s="9">
        <v>0.14241000000000001</v>
      </c>
      <c r="O1232" s="9" t="b">
        <v>0</v>
      </c>
      <c r="P1232" s="10">
        <v>3.5011422967583306E-2</v>
      </c>
      <c r="Q1232" s="3" t="s">
        <v>25</v>
      </c>
      <c r="R1232" s="3" t="s">
        <v>3708</v>
      </c>
      <c r="S1232" s="14">
        <v>11042917</v>
      </c>
      <c r="T1232" s="21">
        <v>1.060326333333333</v>
      </c>
      <c r="U1232" s="22">
        <v>0.49181899999999928</v>
      </c>
      <c r="V1232" s="22">
        <v>0.30782666666666675</v>
      </c>
      <c r="W1232" s="22">
        <v>0.260680666666667</v>
      </c>
      <c r="X1232" s="22">
        <f t="shared" si="23"/>
        <v>7.0039943789999906E-2</v>
      </c>
      <c r="Y1232" s="8" t="b">
        <v>0</v>
      </c>
      <c r="Z1232" s="8" t="b">
        <v>0</v>
      </c>
      <c r="AA1232" s="8" t="b">
        <v>0</v>
      </c>
      <c r="AB1232" s="8" t="b">
        <v>0</v>
      </c>
    </row>
    <row r="1233" spans="1:28" hidden="1" x14ac:dyDescent="0.2">
      <c r="A1233" s="1" t="s">
        <v>19</v>
      </c>
      <c r="B1233" s="1" t="s">
        <v>19</v>
      </c>
      <c r="D1233" s="3" t="s">
        <v>2510</v>
      </c>
      <c r="E1233" s="3" t="s">
        <v>3589</v>
      </c>
      <c r="F1233" s="3" t="s">
        <v>3657</v>
      </c>
      <c r="G1233" s="3" t="s">
        <v>26296</v>
      </c>
      <c r="H1233" s="3" t="s">
        <v>3697</v>
      </c>
      <c r="I1233" s="6">
        <v>110429</v>
      </c>
      <c r="J1233" s="7" t="s">
        <v>3709</v>
      </c>
      <c r="K1233" s="8">
        <v>11042930</v>
      </c>
      <c r="M1233" s="3" t="s">
        <v>3710</v>
      </c>
      <c r="N1233" s="9">
        <v>0.17</v>
      </c>
      <c r="O1233" s="9" t="b">
        <v>0</v>
      </c>
      <c r="P1233" s="10">
        <v>4.725834373364466E-2</v>
      </c>
      <c r="Q1233" s="3" t="s">
        <v>25</v>
      </c>
      <c r="R1233" s="3" t="s">
        <v>3711</v>
      </c>
      <c r="S1233" s="14">
        <v>11042930</v>
      </c>
      <c r="T1233" s="21">
        <v>1.6559333333333329E-2</v>
      </c>
      <c r="U1233" s="22">
        <v>1.1956E-2</v>
      </c>
      <c r="V1233" s="22">
        <v>0</v>
      </c>
      <c r="W1233" s="22">
        <v>4.6033333333333299E-3</v>
      </c>
      <c r="X1233" s="22">
        <f t="shared" si="23"/>
        <v>2.0325199999999999E-3</v>
      </c>
      <c r="Y1233" s="8" t="b">
        <v>0</v>
      </c>
      <c r="Z1233" s="8" t="b">
        <v>0</v>
      </c>
      <c r="AA1233" s="8" t="b">
        <v>0</v>
      </c>
      <c r="AB1233" s="8" t="b">
        <v>0</v>
      </c>
    </row>
    <row r="1234" spans="1:28" hidden="1" x14ac:dyDescent="0.2">
      <c r="A1234" s="1" t="s">
        <v>19</v>
      </c>
      <c r="B1234" s="1" t="s">
        <v>19</v>
      </c>
      <c r="D1234" s="3" t="s">
        <v>2510</v>
      </c>
      <c r="E1234" s="3" t="s">
        <v>3589</v>
      </c>
      <c r="F1234" s="3" t="s">
        <v>3657</v>
      </c>
      <c r="G1234" s="3" t="s">
        <v>26296</v>
      </c>
      <c r="H1234" s="3" t="s">
        <v>3697</v>
      </c>
      <c r="I1234" s="6">
        <v>110429</v>
      </c>
      <c r="J1234" s="7" t="s">
        <v>3712</v>
      </c>
      <c r="K1234" s="8">
        <v>11042951</v>
      </c>
      <c r="M1234" s="3" t="s">
        <v>3713</v>
      </c>
      <c r="N1234" s="9">
        <v>0.10929</v>
      </c>
      <c r="O1234" s="9" t="b">
        <v>0</v>
      </c>
      <c r="P1234" s="10">
        <v>7.6845514857936018E-2</v>
      </c>
      <c r="Q1234" s="3" t="s">
        <v>25</v>
      </c>
      <c r="R1234" s="3" t="s">
        <v>3714</v>
      </c>
      <c r="S1234" s="14">
        <v>11042951</v>
      </c>
      <c r="T1234" s="21">
        <v>3.5300999999999957E-2</v>
      </c>
      <c r="U1234" s="22">
        <v>8.9236666666666613E-3</v>
      </c>
      <c r="V1234" s="22">
        <v>1.5560000000000001E-3</v>
      </c>
      <c r="W1234" s="22">
        <v>2.4821333333333299E-2</v>
      </c>
      <c r="X1234" s="22">
        <f t="shared" si="23"/>
        <v>9.7526752999999944E-4</v>
      </c>
      <c r="Y1234" s="8" t="b">
        <v>0</v>
      </c>
      <c r="Z1234" s="8" t="b">
        <v>0</v>
      </c>
      <c r="AA1234" s="8" t="b">
        <v>0</v>
      </c>
      <c r="AB1234" s="8" t="b">
        <v>0</v>
      </c>
    </row>
    <row r="1235" spans="1:28" hidden="1" x14ac:dyDescent="0.2">
      <c r="A1235" s="1" t="s">
        <v>19</v>
      </c>
      <c r="B1235" s="1" t="s">
        <v>19</v>
      </c>
      <c r="D1235" s="3" t="s">
        <v>2510</v>
      </c>
      <c r="E1235" s="3" t="s">
        <v>3589</v>
      </c>
      <c r="F1235" s="3" t="s">
        <v>3657</v>
      </c>
      <c r="G1235" s="3" t="s">
        <v>26296</v>
      </c>
      <c r="H1235" s="3" t="s">
        <v>3697</v>
      </c>
      <c r="I1235" s="6">
        <v>110429</v>
      </c>
      <c r="J1235" s="7" t="s">
        <v>3715</v>
      </c>
      <c r="K1235" s="8">
        <v>11042955</v>
      </c>
      <c r="M1235" s="3" t="s">
        <v>3672</v>
      </c>
      <c r="N1235" s="9">
        <v>0.10707999999999999</v>
      </c>
      <c r="O1235" s="9" t="b">
        <v>0</v>
      </c>
      <c r="P1235" s="10">
        <v>0</v>
      </c>
      <c r="Q1235" s="3" t="s">
        <v>25</v>
      </c>
      <c r="R1235" s="3" t="s">
        <v>3716</v>
      </c>
      <c r="S1235" s="14">
        <v>11042955</v>
      </c>
      <c r="T1235" s="21">
        <v>0.13146633333333335</v>
      </c>
      <c r="U1235" s="22">
        <v>0.13146633333333335</v>
      </c>
      <c r="V1235" s="22">
        <v>0</v>
      </c>
      <c r="W1235" s="22">
        <v>0</v>
      </c>
      <c r="X1235" s="22">
        <f t="shared" si="23"/>
        <v>1.4077414973333334E-2</v>
      </c>
      <c r="Y1235" s="8" t="b">
        <v>0</v>
      </c>
      <c r="Z1235" s="8" t="b">
        <v>0</v>
      </c>
      <c r="AA1235" s="8" t="b">
        <v>0</v>
      </c>
      <c r="AB1235" s="8" t="b">
        <v>0</v>
      </c>
    </row>
    <row r="1236" spans="1:28" hidden="1" x14ac:dyDescent="0.2">
      <c r="A1236" s="1" t="s">
        <v>19</v>
      </c>
      <c r="B1236" s="1" t="s">
        <v>19</v>
      </c>
      <c r="D1236" s="3" t="s">
        <v>2510</v>
      </c>
      <c r="E1236" s="3" t="s">
        <v>3589</v>
      </c>
      <c r="F1236" s="3" t="s">
        <v>3657</v>
      </c>
      <c r="G1236" s="3" t="s">
        <v>26296</v>
      </c>
      <c r="H1236" s="3" t="s">
        <v>3697</v>
      </c>
      <c r="I1236" s="6">
        <v>110429</v>
      </c>
      <c r="J1236" s="7" t="s">
        <v>3717</v>
      </c>
      <c r="K1236" s="8">
        <v>11042959</v>
      </c>
      <c r="M1236" s="3" t="s">
        <v>3605</v>
      </c>
      <c r="N1236" s="9">
        <v>0.10818</v>
      </c>
      <c r="O1236" s="9" t="b">
        <v>0</v>
      </c>
      <c r="P1236" s="10">
        <v>9.6685229226361025E-2</v>
      </c>
      <c r="Q1236" s="3" t="s">
        <v>25</v>
      </c>
      <c r="R1236" s="3" t="s">
        <v>3718</v>
      </c>
      <c r="S1236" s="14">
        <v>11042959</v>
      </c>
      <c r="T1236" s="21">
        <v>4.1879999999999999E-3</v>
      </c>
      <c r="U1236" s="22">
        <v>4.4499999999999997E-4</v>
      </c>
      <c r="V1236" s="22">
        <v>0</v>
      </c>
      <c r="W1236" s="22">
        <v>3.7429999999999998E-3</v>
      </c>
      <c r="X1236" s="22">
        <f t="shared" si="23"/>
        <v>4.8140099999999997E-5</v>
      </c>
      <c r="Y1236" s="8" t="b">
        <v>0</v>
      </c>
      <c r="Z1236" s="8" t="b">
        <v>0</v>
      </c>
      <c r="AA1236" s="8" t="b">
        <v>0</v>
      </c>
      <c r="AB1236" s="8" t="b">
        <v>0</v>
      </c>
    </row>
    <row r="1237" spans="1:28" hidden="1" x14ac:dyDescent="0.2">
      <c r="A1237" s="1" t="s">
        <v>19</v>
      </c>
      <c r="B1237" s="1" t="s">
        <v>19</v>
      </c>
      <c r="D1237" s="3" t="s">
        <v>2510</v>
      </c>
      <c r="E1237" s="3" t="s">
        <v>3589</v>
      </c>
      <c r="F1237" s="3" t="s">
        <v>3657</v>
      </c>
      <c r="G1237" s="3" t="s">
        <v>26296</v>
      </c>
      <c r="H1237" s="3" t="s">
        <v>3697</v>
      </c>
      <c r="I1237" s="6">
        <v>110429</v>
      </c>
      <c r="J1237" s="7" t="s">
        <v>3719</v>
      </c>
      <c r="K1237" s="8">
        <v>11042981</v>
      </c>
      <c r="M1237" s="3" t="s">
        <v>3713</v>
      </c>
      <c r="N1237" s="9">
        <v>0.10929</v>
      </c>
      <c r="O1237" s="9" t="b">
        <v>0</v>
      </c>
      <c r="P1237" s="10">
        <v>2.1189154231055492E-2</v>
      </c>
      <c r="Q1237" s="3" t="s">
        <v>25</v>
      </c>
      <c r="R1237" s="3" t="s">
        <v>3720</v>
      </c>
      <c r="S1237" s="14">
        <v>11042981</v>
      </c>
      <c r="T1237" s="21">
        <v>0.20354850000000002</v>
      </c>
      <c r="U1237" s="22">
        <v>0.15688316666666668</v>
      </c>
      <c r="V1237" s="22">
        <v>7.2013333333333304E-3</v>
      </c>
      <c r="W1237" s="22">
        <v>3.9463999999999999E-2</v>
      </c>
      <c r="X1237" s="22">
        <f t="shared" si="23"/>
        <v>1.7145761285000002E-2</v>
      </c>
      <c r="Y1237" s="8" t="b">
        <v>0</v>
      </c>
      <c r="Z1237" s="8" t="b">
        <v>0</v>
      </c>
      <c r="AA1237" s="8" t="b">
        <v>0</v>
      </c>
      <c r="AB1237" s="8" t="b">
        <v>0</v>
      </c>
    </row>
    <row r="1238" spans="1:28" hidden="1" x14ac:dyDescent="0.2">
      <c r="A1238" s="1" t="s">
        <v>19</v>
      </c>
      <c r="B1238" s="1" t="s">
        <v>19</v>
      </c>
      <c r="D1238" s="3" t="s">
        <v>2510</v>
      </c>
      <c r="E1238" s="3" t="s">
        <v>3589</v>
      </c>
      <c r="F1238" s="3" t="s">
        <v>3657</v>
      </c>
      <c r="G1238" s="3" t="s">
        <v>26296</v>
      </c>
      <c r="H1238" s="3" t="s">
        <v>3697</v>
      </c>
      <c r="I1238" s="6">
        <v>110429</v>
      </c>
      <c r="J1238" s="7" t="s">
        <v>3721</v>
      </c>
      <c r="K1238" s="8">
        <v>11042985</v>
      </c>
      <c r="M1238" s="3" t="s">
        <v>3672</v>
      </c>
      <c r="N1238" s="9">
        <v>0.10707999999999999</v>
      </c>
      <c r="O1238" s="9" t="b">
        <v>0</v>
      </c>
      <c r="P1238" s="10">
        <v>0</v>
      </c>
      <c r="Q1238" s="3" t="s">
        <v>25</v>
      </c>
      <c r="R1238" s="3" t="s">
        <v>3722</v>
      </c>
      <c r="S1238" s="14">
        <v>11042985</v>
      </c>
      <c r="T1238" s="21">
        <v>3.59E-4</v>
      </c>
      <c r="U1238" s="22">
        <v>3.59E-4</v>
      </c>
      <c r="V1238" s="22">
        <v>0</v>
      </c>
      <c r="W1238" s="22">
        <v>0</v>
      </c>
      <c r="X1238" s="22">
        <f t="shared" si="23"/>
        <v>3.8441719999999996E-5</v>
      </c>
      <c r="Y1238" s="8" t="b">
        <v>0</v>
      </c>
      <c r="Z1238" s="8" t="b">
        <v>0</v>
      </c>
      <c r="AA1238" s="8" t="b">
        <v>0</v>
      </c>
      <c r="AB1238" s="8" t="b">
        <v>0</v>
      </c>
    </row>
    <row r="1239" spans="1:28" hidden="1" x14ac:dyDescent="0.2">
      <c r="A1239" s="1" t="s">
        <v>19</v>
      </c>
      <c r="B1239" s="1" t="s">
        <v>19</v>
      </c>
      <c r="D1239" s="3" t="s">
        <v>2510</v>
      </c>
      <c r="E1239" s="3" t="s">
        <v>3589</v>
      </c>
      <c r="F1239" s="3" t="s">
        <v>3657</v>
      </c>
      <c r="G1239" s="3" t="s">
        <v>26296</v>
      </c>
      <c r="H1239" s="3" t="s">
        <v>3697</v>
      </c>
      <c r="I1239" s="6">
        <v>110429</v>
      </c>
      <c r="J1239" s="7" t="s">
        <v>3723</v>
      </c>
      <c r="K1239" s="8">
        <v>11042989</v>
      </c>
      <c r="M1239" s="3" t="s">
        <v>3605</v>
      </c>
      <c r="N1239" s="9">
        <v>0.10818</v>
      </c>
      <c r="O1239" s="9" t="b">
        <v>0</v>
      </c>
      <c r="P1239" s="10">
        <v>6.5074409745033174E-2</v>
      </c>
      <c r="Q1239" s="3" t="s">
        <v>25</v>
      </c>
      <c r="R1239" s="3" t="s">
        <v>3724</v>
      </c>
      <c r="S1239" s="14">
        <v>11042989</v>
      </c>
      <c r="T1239" s="21">
        <v>0.47364983333333333</v>
      </c>
      <c r="U1239" s="22">
        <v>0.1779053333333333</v>
      </c>
      <c r="V1239" s="22">
        <v>1.0826000000000001E-2</v>
      </c>
      <c r="W1239" s="22">
        <v>0.28491850000000002</v>
      </c>
      <c r="X1239" s="22">
        <f t="shared" si="23"/>
        <v>1.9245798959999998E-2</v>
      </c>
      <c r="Y1239" s="8" t="b">
        <v>0</v>
      </c>
      <c r="Z1239" s="8" t="b">
        <v>0</v>
      </c>
      <c r="AA1239" s="8" t="b">
        <v>0</v>
      </c>
      <c r="AB1239" s="8" t="b">
        <v>0</v>
      </c>
    </row>
    <row r="1240" spans="1:28" hidden="1" x14ac:dyDescent="0.2">
      <c r="A1240" s="1" t="s">
        <v>19</v>
      </c>
      <c r="B1240" s="1" t="s">
        <v>19</v>
      </c>
      <c r="D1240" s="3" t="s">
        <v>2510</v>
      </c>
      <c r="E1240" s="3" t="s">
        <v>3589</v>
      </c>
      <c r="F1240" s="3" t="s">
        <v>3657</v>
      </c>
      <c r="G1240" s="3" t="s">
        <v>26296</v>
      </c>
      <c r="H1240" s="3" t="s">
        <v>3725</v>
      </c>
      <c r="I1240" s="6">
        <v>110430</v>
      </c>
      <c r="J1240" s="7" t="s">
        <v>3726</v>
      </c>
      <c r="K1240" s="8">
        <v>11043010</v>
      </c>
      <c r="M1240" s="3" t="s">
        <v>3727</v>
      </c>
      <c r="N1240" s="9">
        <v>6.4299999999999996E-2</v>
      </c>
      <c r="O1240" s="9" t="b">
        <v>0</v>
      </c>
      <c r="P1240" s="10">
        <v>4.5612489510906242E-4</v>
      </c>
      <c r="Q1240" s="3" t="s">
        <v>25</v>
      </c>
      <c r="R1240" s="3" t="s">
        <v>3728</v>
      </c>
      <c r="S1240" s="14">
        <v>11043010</v>
      </c>
      <c r="T1240" s="21">
        <v>2.6960543333333336</v>
      </c>
      <c r="U1240" s="22">
        <v>2.6667103333333335</v>
      </c>
      <c r="V1240" s="22">
        <v>1.0219000000000001E-2</v>
      </c>
      <c r="W1240" s="22">
        <v>1.9125E-2</v>
      </c>
      <c r="X1240" s="22">
        <f t="shared" si="23"/>
        <v>0.17146947443333332</v>
      </c>
      <c r="Y1240" s="8" t="b">
        <v>0</v>
      </c>
      <c r="Z1240" s="8" t="b">
        <v>0</v>
      </c>
      <c r="AA1240" s="8" t="b">
        <v>0</v>
      </c>
      <c r="AB1240" s="8" t="b">
        <v>0</v>
      </c>
    </row>
    <row r="1241" spans="1:28" hidden="1" x14ac:dyDescent="0.2">
      <c r="A1241" s="1" t="s">
        <v>19</v>
      </c>
      <c r="B1241" s="1" t="s">
        <v>19</v>
      </c>
      <c r="D1241" s="3" t="s">
        <v>2510</v>
      </c>
      <c r="E1241" s="3" t="s">
        <v>3589</v>
      </c>
      <c r="F1241" s="3" t="s">
        <v>3657</v>
      </c>
      <c r="G1241" s="3" t="s">
        <v>26296</v>
      </c>
      <c r="H1241" s="3" t="s">
        <v>3725</v>
      </c>
      <c r="I1241" s="6">
        <v>110430</v>
      </c>
      <c r="J1241" s="7" t="s">
        <v>3729</v>
      </c>
      <c r="K1241" s="8">
        <v>11043090</v>
      </c>
      <c r="M1241" s="3" t="s">
        <v>3730</v>
      </c>
      <c r="N1241" s="9">
        <v>6.3460000000000003E-2</v>
      </c>
      <c r="O1241" s="9" t="b">
        <v>0</v>
      </c>
      <c r="P1241" s="10">
        <v>3.7424202402008687E-2</v>
      </c>
      <c r="Q1241" s="3" t="s">
        <v>25</v>
      </c>
      <c r="R1241" s="3" t="s">
        <v>3731</v>
      </c>
      <c r="S1241" s="14">
        <v>11043090</v>
      </c>
      <c r="T1241" s="21">
        <v>0.33687083333333329</v>
      </c>
      <c r="U1241" s="22">
        <v>0.1025538333333333</v>
      </c>
      <c r="V1241" s="22">
        <v>3.5654499999999999E-2</v>
      </c>
      <c r="W1241" s="22">
        <v>0.19866249999999999</v>
      </c>
      <c r="X1241" s="22">
        <f t="shared" si="23"/>
        <v>6.5080662633333316E-3</v>
      </c>
      <c r="Y1241" s="8" t="b">
        <v>0</v>
      </c>
      <c r="Z1241" s="8" t="b">
        <v>0</v>
      </c>
      <c r="AA1241" s="8" t="b">
        <v>0</v>
      </c>
      <c r="AB1241" s="8" t="b">
        <v>0</v>
      </c>
    </row>
    <row r="1242" spans="1:28" hidden="1" x14ac:dyDescent="0.2">
      <c r="A1242" s="1" t="s">
        <v>19</v>
      </c>
      <c r="B1242" s="1" t="s">
        <v>19</v>
      </c>
      <c r="D1242" s="3" t="s">
        <v>2510</v>
      </c>
      <c r="E1242" s="3" t="s">
        <v>3589</v>
      </c>
      <c r="F1242" s="3" t="s">
        <v>3732</v>
      </c>
      <c r="G1242" s="3" t="s">
        <v>26297</v>
      </c>
      <c r="H1242" s="3" t="s">
        <v>3733</v>
      </c>
      <c r="I1242" s="6">
        <v>110510</v>
      </c>
      <c r="J1242" s="7" t="s">
        <v>3734</v>
      </c>
      <c r="K1242" s="8">
        <v>11051000</v>
      </c>
      <c r="L1242" s="3">
        <v>12.2</v>
      </c>
      <c r="N1242" s="9">
        <v>0.122</v>
      </c>
      <c r="O1242" s="9" t="b">
        <v>1</v>
      </c>
      <c r="P1242" s="10">
        <v>2.7380585210573247E-3</v>
      </c>
      <c r="Q1242" s="3" t="s">
        <v>29</v>
      </c>
      <c r="R1242" s="3" t="s">
        <v>3735</v>
      </c>
      <c r="S1242" s="14">
        <v>11051000</v>
      </c>
      <c r="T1242" s="21">
        <v>14.260171833333336</v>
      </c>
      <c r="U1242" s="22">
        <v>13.915772333333337</v>
      </c>
      <c r="V1242" s="22">
        <v>2.4357E-2</v>
      </c>
      <c r="W1242" s="22">
        <v>0.32004250000000001</v>
      </c>
      <c r="X1242" s="22">
        <f t="shared" si="23"/>
        <v>1.6977242246666671</v>
      </c>
      <c r="Y1242" s="8" t="b">
        <v>0</v>
      </c>
      <c r="Z1242" s="8" t="b">
        <v>0</v>
      </c>
      <c r="AA1242" s="8" t="b">
        <v>0</v>
      </c>
      <c r="AB1242" s="8" t="b">
        <v>0</v>
      </c>
    </row>
    <row r="1243" spans="1:28" hidden="1" x14ac:dyDescent="0.2">
      <c r="A1243" s="1" t="s">
        <v>19</v>
      </c>
      <c r="B1243" s="1" t="s">
        <v>19</v>
      </c>
      <c r="D1243" s="3" t="s">
        <v>2510</v>
      </c>
      <c r="E1243" s="3" t="s">
        <v>3589</v>
      </c>
      <c r="F1243" s="3" t="s">
        <v>3732</v>
      </c>
      <c r="G1243" s="3" t="s">
        <v>26297</v>
      </c>
      <c r="H1243" s="3" t="s">
        <v>3736</v>
      </c>
      <c r="I1243" s="6">
        <v>110520</v>
      </c>
      <c r="J1243" s="7" t="s">
        <v>3737</v>
      </c>
      <c r="K1243" s="8">
        <v>11052000</v>
      </c>
      <c r="L1243" s="3">
        <v>12.2</v>
      </c>
      <c r="N1243" s="9">
        <v>0.122</v>
      </c>
      <c r="O1243" s="9" t="b">
        <v>1</v>
      </c>
      <c r="P1243" s="10">
        <v>3.76815825194301E-3</v>
      </c>
      <c r="Q1243" s="3" t="s">
        <v>29</v>
      </c>
      <c r="R1243" s="3" t="s">
        <v>3738</v>
      </c>
      <c r="S1243" s="14">
        <v>11052000</v>
      </c>
      <c r="T1243" s="21">
        <v>18.924768166666663</v>
      </c>
      <c r="U1243" s="22">
        <v>17.036972166666665</v>
      </c>
      <c r="V1243" s="22">
        <v>1.30327533333333</v>
      </c>
      <c r="W1243" s="22">
        <v>0.58452066666666702</v>
      </c>
      <c r="X1243" s="22">
        <f t="shared" si="23"/>
        <v>2.0785106043333332</v>
      </c>
      <c r="Y1243" s="8" t="b">
        <v>0</v>
      </c>
      <c r="Z1243" s="8" t="b">
        <v>0</v>
      </c>
      <c r="AA1243" s="8" t="b">
        <v>0</v>
      </c>
      <c r="AB1243" s="8" t="b">
        <v>0</v>
      </c>
    </row>
    <row r="1244" spans="1:28" hidden="1" x14ac:dyDescent="0.2">
      <c r="A1244" s="1" t="s">
        <v>19</v>
      </c>
      <c r="B1244" s="1" t="s">
        <v>19</v>
      </c>
      <c r="D1244" s="3" t="s">
        <v>2510</v>
      </c>
      <c r="E1244" s="3" t="s">
        <v>3589</v>
      </c>
      <c r="F1244" s="3" t="s">
        <v>3739</v>
      </c>
      <c r="G1244" s="3" t="s">
        <v>26298</v>
      </c>
      <c r="H1244" s="3" t="s">
        <v>3740</v>
      </c>
      <c r="I1244" s="6">
        <v>110610</v>
      </c>
      <c r="J1244" s="7" t="s">
        <v>3741</v>
      </c>
      <c r="K1244" s="8">
        <v>11061000</v>
      </c>
      <c r="L1244" s="3">
        <v>7.7</v>
      </c>
      <c r="N1244" s="9">
        <v>7.6999999999999999E-2</v>
      </c>
      <c r="O1244" s="9" t="b">
        <v>1</v>
      </c>
      <c r="P1244" s="10">
        <v>4.8795892338177174E-2</v>
      </c>
      <c r="Q1244" s="3" t="s">
        <v>29</v>
      </c>
      <c r="R1244" s="3" t="s">
        <v>3742</v>
      </c>
      <c r="S1244" s="14">
        <v>11061000</v>
      </c>
      <c r="T1244" s="21">
        <v>2.891052666666666</v>
      </c>
      <c r="U1244" s="22">
        <v>0.16873249999999965</v>
      </c>
      <c r="V1244" s="22">
        <v>0.89022283333333274</v>
      </c>
      <c r="W1244" s="22">
        <v>1.8320973333333335</v>
      </c>
      <c r="X1244" s="22">
        <f t="shared" si="23"/>
        <v>1.2992402499999972E-2</v>
      </c>
      <c r="Y1244" s="8" t="b">
        <v>0</v>
      </c>
      <c r="Z1244" s="8" t="b">
        <v>0</v>
      </c>
      <c r="AA1244" s="8" t="b">
        <v>0</v>
      </c>
      <c r="AB1244" s="8" t="b">
        <v>0</v>
      </c>
    </row>
    <row r="1245" spans="1:28" hidden="1" x14ac:dyDescent="0.2">
      <c r="A1245" s="1" t="s">
        <v>19</v>
      </c>
      <c r="B1245" s="1" t="s">
        <v>19</v>
      </c>
      <c r="D1245" s="3" t="s">
        <v>2510</v>
      </c>
      <c r="E1245" s="3" t="s">
        <v>3589</v>
      </c>
      <c r="F1245" s="3" t="s">
        <v>3739</v>
      </c>
      <c r="G1245" s="3" t="s">
        <v>26298</v>
      </c>
      <c r="H1245" s="3" t="s">
        <v>3743</v>
      </c>
      <c r="I1245" s="6">
        <v>110620</v>
      </c>
      <c r="J1245" s="7" t="s">
        <v>3744</v>
      </c>
      <c r="K1245" s="8">
        <v>11062010</v>
      </c>
      <c r="M1245" s="3" t="s">
        <v>3439</v>
      </c>
      <c r="N1245" s="9">
        <v>6.7049999999999998E-2</v>
      </c>
      <c r="O1245" s="9" t="b">
        <v>0</v>
      </c>
      <c r="P1245" s="10">
        <v>7.2418585044846722E-3</v>
      </c>
      <c r="Q1245" s="3" t="s">
        <v>29</v>
      </c>
      <c r="R1245" s="3" t="s">
        <v>3745</v>
      </c>
      <c r="S1245" s="14">
        <v>11062010</v>
      </c>
      <c r="T1245" s="21">
        <v>0.49106150000000004</v>
      </c>
      <c r="U1245" s="22">
        <v>0.11046599999999999</v>
      </c>
      <c r="V1245" s="22">
        <v>0.3275575</v>
      </c>
      <c r="W1245" s="22">
        <v>5.3038000000000002E-2</v>
      </c>
      <c r="X1245" s="22">
        <f t="shared" si="23"/>
        <v>7.4067452999999998E-3</v>
      </c>
      <c r="Y1245" s="8" t="b">
        <v>0</v>
      </c>
      <c r="Z1245" s="8" t="b">
        <v>0</v>
      </c>
      <c r="AA1245" s="8" t="b">
        <v>0</v>
      </c>
      <c r="AB1245" s="8" t="b">
        <v>0</v>
      </c>
    </row>
    <row r="1246" spans="1:28" hidden="1" x14ac:dyDescent="0.2">
      <c r="A1246" s="1" t="s">
        <v>19</v>
      </c>
      <c r="B1246" s="1" t="s">
        <v>19</v>
      </c>
      <c r="D1246" s="3" t="s">
        <v>2510</v>
      </c>
      <c r="E1246" s="3" t="s">
        <v>3589</v>
      </c>
      <c r="F1246" s="3" t="s">
        <v>3739</v>
      </c>
      <c r="G1246" s="3" t="s">
        <v>26298</v>
      </c>
      <c r="H1246" s="3" t="s">
        <v>3743</v>
      </c>
      <c r="I1246" s="6">
        <v>110620</v>
      </c>
      <c r="J1246" s="7" t="s">
        <v>3746</v>
      </c>
      <c r="K1246" s="8">
        <v>11062090</v>
      </c>
      <c r="M1246" s="3" t="s">
        <v>3747</v>
      </c>
      <c r="N1246" s="9">
        <v>0.11715</v>
      </c>
      <c r="O1246" s="9" t="b">
        <v>0</v>
      </c>
      <c r="P1246" s="10">
        <v>2.0466048385488159E-2</v>
      </c>
      <c r="Q1246" s="3" t="s">
        <v>29</v>
      </c>
      <c r="R1246" s="3" t="s">
        <v>3748</v>
      </c>
      <c r="S1246" s="14">
        <v>11062090</v>
      </c>
      <c r="T1246" s="21">
        <v>1.7295888333333331</v>
      </c>
      <c r="U1246" s="22">
        <v>0.47800949999999998</v>
      </c>
      <c r="V1246" s="22">
        <v>0.94942099999999996</v>
      </c>
      <c r="W1246" s="22">
        <v>0.30215833333333342</v>
      </c>
      <c r="X1246" s="22">
        <f t="shared" si="23"/>
        <v>5.5998812925000002E-2</v>
      </c>
      <c r="Y1246" s="8" t="b">
        <v>0</v>
      </c>
      <c r="Z1246" s="8" t="b">
        <v>0</v>
      </c>
      <c r="AA1246" s="8" t="b">
        <v>0</v>
      </c>
      <c r="AB1246" s="8" t="b">
        <v>0</v>
      </c>
    </row>
    <row r="1247" spans="1:28" hidden="1" x14ac:dyDescent="0.2">
      <c r="A1247" s="1" t="s">
        <v>19</v>
      </c>
      <c r="B1247" s="1" t="s">
        <v>19</v>
      </c>
      <c r="D1247" s="3" t="s">
        <v>2510</v>
      </c>
      <c r="E1247" s="3" t="s">
        <v>3589</v>
      </c>
      <c r="F1247" s="3" t="s">
        <v>3739</v>
      </c>
      <c r="G1247" s="3" t="s">
        <v>26298</v>
      </c>
      <c r="H1247" s="3" t="s">
        <v>3749</v>
      </c>
      <c r="I1247" s="6">
        <v>110630</v>
      </c>
      <c r="J1247" s="7" t="s">
        <v>3750</v>
      </c>
      <c r="K1247" s="8">
        <v>11063010</v>
      </c>
      <c r="L1247" s="3">
        <v>10.9</v>
      </c>
      <c r="N1247" s="9">
        <v>0.109</v>
      </c>
      <c r="O1247" s="9" t="b">
        <v>1</v>
      </c>
      <c r="P1247" s="10">
        <v>1.2288761490077908E-2</v>
      </c>
      <c r="Q1247" s="3" t="s">
        <v>29</v>
      </c>
      <c r="R1247" s="3" t="s">
        <v>3751</v>
      </c>
      <c r="S1247" s="14">
        <v>11063010</v>
      </c>
      <c r="T1247" s="21">
        <v>0.74426533333333367</v>
      </c>
      <c r="U1247" s="22">
        <v>0.624329666666667</v>
      </c>
      <c r="V1247" s="22">
        <v>3.6026500000000003E-2</v>
      </c>
      <c r="W1247" s="22">
        <v>8.3909166666666674E-2</v>
      </c>
      <c r="X1247" s="22">
        <f t="shared" si="23"/>
        <v>6.8051933666666703E-2</v>
      </c>
      <c r="Y1247" s="8" t="b">
        <v>0</v>
      </c>
      <c r="Z1247" s="8" t="b">
        <v>0</v>
      </c>
      <c r="AA1247" s="8" t="b">
        <v>0</v>
      </c>
      <c r="AB1247" s="8" t="b">
        <v>0</v>
      </c>
    </row>
    <row r="1248" spans="1:28" hidden="1" x14ac:dyDescent="0.2">
      <c r="A1248" s="1" t="s">
        <v>19</v>
      </c>
      <c r="B1248" s="1" t="s">
        <v>19</v>
      </c>
      <c r="D1248" s="3" t="s">
        <v>2510</v>
      </c>
      <c r="E1248" s="3" t="s">
        <v>3589</v>
      </c>
      <c r="F1248" s="3" t="s">
        <v>3739</v>
      </c>
      <c r="G1248" s="3" t="s">
        <v>26298</v>
      </c>
      <c r="H1248" s="3" t="s">
        <v>3749</v>
      </c>
      <c r="I1248" s="6">
        <v>110630</v>
      </c>
      <c r="J1248" s="7" t="s">
        <v>3752</v>
      </c>
      <c r="K1248" s="8">
        <v>11063090</v>
      </c>
      <c r="L1248" s="3">
        <v>8.3000000000000007</v>
      </c>
      <c r="N1248" s="9">
        <v>8.3000000000000004E-2</v>
      </c>
      <c r="O1248" s="9" t="b">
        <v>1</v>
      </c>
      <c r="P1248" s="10">
        <v>1.3199074627793517E-2</v>
      </c>
      <c r="Q1248" s="3" t="s">
        <v>29</v>
      </c>
      <c r="R1248" s="3" t="s">
        <v>3753</v>
      </c>
      <c r="S1248" s="14">
        <v>11063090</v>
      </c>
      <c r="T1248" s="21">
        <v>8.7776211666666679</v>
      </c>
      <c r="U1248" s="22">
        <v>5.4053188333333351</v>
      </c>
      <c r="V1248" s="22">
        <v>1.9764411666666666</v>
      </c>
      <c r="W1248" s="22">
        <v>1.3958611666666669</v>
      </c>
      <c r="X1248" s="22">
        <f t="shared" si="23"/>
        <v>0.44864146316666681</v>
      </c>
      <c r="Y1248" s="8" t="b">
        <v>0</v>
      </c>
      <c r="Z1248" s="8" t="b">
        <v>0</v>
      </c>
      <c r="AA1248" s="8" t="b">
        <v>0</v>
      </c>
      <c r="AB1248" s="8" t="b">
        <v>0</v>
      </c>
    </row>
    <row r="1249" spans="1:28" hidden="1" x14ac:dyDescent="0.2">
      <c r="A1249" s="1" t="s">
        <v>19</v>
      </c>
      <c r="B1249" s="1" t="s">
        <v>19</v>
      </c>
      <c r="D1249" s="3" t="s">
        <v>2510</v>
      </c>
      <c r="E1249" s="3" t="s">
        <v>3589</v>
      </c>
      <c r="F1249" s="3" t="s">
        <v>3754</v>
      </c>
      <c r="G1249" s="3" t="s">
        <v>26299</v>
      </c>
      <c r="H1249" s="3" t="s">
        <v>3755</v>
      </c>
      <c r="I1249" s="6">
        <v>110710</v>
      </c>
      <c r="J1249" s="7" t="s">
        <v>3756</v>
      </c>
      <c r="K1249" s="8">
        <v>11071011</v>
      </c>
      <c r="M1249" s="3" t="s">
        <v>3757</v>
      </c>
      <c r="N1249" s="9">
        <v>0.29529</v>
      </c>
      <c r="O1249" s="9" t="b">
        <v>0</v>
      </c>
      <c r="P1249" s="10">
        <v>5.6197378124999996E-2</v>
      </c>
      <c r="Q1249" s="3" t="s">
        <v>29</v>
      </c>
      <c r="R1249" s="3" t="s">
        <v>3758</v>
      </c>
      <c r="S1249" s="14">
        <v>11071011</v>
      </c>
      <c r="T1249" s="21">
        <v>6.6666666666666666E-2</v>
      </c>
      <c r="U1249" s="22">
        <v>5.3979166666666668E-2</v>
      </c>
      <c r="V1249" s="22">
        <v>0</v>
      </c>
      <c r="W1249" s="22">
        <v>1.2687500000000001E-2</v>
      </c>
      <c r="X1249" s="22">
        <f t="shared" si="23"/>
        <v>1.5939508125000001E-2</v>
      </c>
      <c r="Y1249" s="8" t="b">
        <v>0</v>
      </c>
      <c r="Z1249" s="8" t="b">
        <v>0</v>
      </c>
      <c r="AA1249" s="8" t="b">
        <v>0</v>
      </c>
      <c r="AB1249" s="8" t="b">
        <v>0</v>
      </c>
    </row>
    <row r="1250" spans="1:28" hidden="1" x14ac:dyDescent="0.2">
      <c r="A1250" s="1" t="s">
        <v>19</v>
      </c>
      <c r="B1250" s="1" t="s">
        <v>19</v>
      </c>
      <c r="D1250" s="3" t="s">
        <v>2510</v>
      </c>
      <c r="E1250" s="3" t="s">
        <v>3589</v>
      </c>
      <c r="F1250" s="3" t="s">
        <v>3754</v>
      </c>
      <c r="G1250" s="3" t="s">
        <v>26299</v>
      </c>
      <c r="H1250" s="3" t="s">
        <v>3755</v>
      </c>
      <c r="I1250" s="6">
        <v>110710</v>
      </c>
      <c r="J1250" s="7" t="s">
        <v>3759</v>
      </c>
      <c r="K1250" s="8">
        <v>11071019</v>
      </c>
      <c r="M1250" s="3" t="s">
        <v>3760</v>
      </c>
      <c r="N1250" s="9">
        <v>0.22355</v>
      </c>
      <c r="O1250" s="9" t="b">
        <v>0</v>
      </c>
      <c r="P1250" s="10">
        <v>0</v>
      </c>
      <c r="Q1250" s="3" t="s">
        <v>29</v>
      </c>
      <c r="R1250" s="3" t="s">
        <v>3761</v>
      </c>
      <c r="S1250" s="14">
        <v>11071019</v>
      </c>
      <c r="T1250" s="21">
        <v>3.8412048333333333</v>
      </c>
      <c r="U1250" s="22">
        <v>3.8412048333333333</v>
      </c>
      <c r="V1250" s="22">
        <v>0</v>
      </c>
      <c r="W1250" s="22">
        <v>0</v>
      </c>
      <c r="X1250" s="22">
        <f t="shared" si="23"/>
        <v>0.85870134049166669</v>
      </c>
      <c r="Y1250" s="8" t="b">
        <v>0</v>
      </c>
      <c r="Z1250" s="8" t="b">
        <v>0</v>
      </c>
      <c r="AA1250" s="8" t="b">
        <v>0</v>
      </c>
      <c r="AB1250" s="8" t="b">
        <v>0</v>
      </c>
    </row>
    <row r="1251" spans="1:28" hidden="1" x14ac:dyDescent="0.2">
      <c r="A1251" s="1" t="s">
        <v>19</v>
      </c>
      <c r="B1251" s="1" t="s">
        <v>19</v>
      </c>
      <c r="D1251" s="3" t="s">
        <v>2510</v>
      </c>
      <c r="E1251" s="3" t="s">
        <v>3589</v>
      </c>
      <c r="F1251" s="3" t="s">
        <v>3754</v>
      </c>
      <c r="G1251" s="3" t="s">
        <v>26299</v>
      </c>
      <c r="H1251" s="3" t="s">
        <v>3755</v>
      </c>
      <c r="I1251" s="6">
        <v>110710</v>
      </c>
      <c r="J1251" s="7" t="s">
        <v>3762</v>
      </c>
      <c r="K1251" s="8">
        <v>11071091</v>
      </c>
      <c r="M1251" s="3" t="s">
        <v>3602</v>
      </c>
      <c r="N1251" s="9">
        <v>0.28861999999999999</v>
      </c>
      <c r="O1251" s="9" t="b">
        <v>0</v>
      </c>
      <c r="P1251" s="10">
        <v>0</v>
      </c>
      <c r="Q1251" s="3" t="s">
        <v>29</v>
      </c>
      <c r="R1251" s="3" t="s">
        <v>3763</v>
      </c>
      <c r="S1251" s="14">
        <v>11071091</v>
      </c>
      <c r="T1251" s="21">
        <v>8.8250000000000004E-4</v>
      </c>
      <c r="U1251" s="22">
        <v>8.8250000000000004E-4</v>
      </c>
      <c r="V1251" s="22">
        <v>0</v>
      </c>
      <c r="W1251" s="22">
        <v>0</v>
      </c>
      <c r="X1251" s="22">
        <f t="shared" si="23"/>
        <v>2.5470715000000001E-4</v>
      </c>
      <c r="Y1251" s="8" t="b">
        <v>0</v>
      </c>
      <c r="Z1251" s="8" t="b">
        <v>0</v>
      </c>
      <c r="AA1251" s="8" t="b">
        <v>0</v>
      </c>
      <c r="AB1251" s="8" t="b">
        <v>0</v>
      </c>
    </row>
    <row r="1252" spans="1:28" hidden="1" x14ac:dyDescent="0.2">
      <c r="A1252" s="1" t="s">
        <v>19</v>
      </c>
      <c r="B1252" s="1" t="s">
        <v>19</v>
      </c>
      <c r="D1252" s="3" t="s">
        <v>2510</v>
      </c>
      <c r="E1252" s="3" t="s">
        <v>3589</v>
      </c>
      <c r="F1252" s="3" t="s">
        <v>3754</v>
      </c>
      <c r="G1252" s="3" t="s">
        <v>26299</v>
      </c>
      <c r="H1252" s="3" t="s">
        <v>3755</v>
      </c>
      <c r="I1252" s="6">
        <v>110710</v>
      </c>
      <c r="J1252" s="7" t="s">
        <v>3764</v>
      </c>
      <c r="K1252" s="8">
        <v>11071099</v>
      </c>
      <c r="M1252" s="3" t="s">
        <v>3765</v>
      </c>
      <c r="N1252" s="9">
        <v>0.21854999999999999</v>
      </c>
      <c r="O1252" s="9" t="b">
        <v>0</v>
      </c>
      <c r="P1252" s="10">
        <v>1.97786580818494E-4</v>
      </c>
      <c r="Q1252" s="3" t="s">
        <v>29</v>
      </c>
      <c r="R1252" s="3" t="s">
        <v>3766</v>
      </c>
      <c r="S1252" s="14">
        <v>11071099</v>
      </c>
      <c r="T1252" s="21">
        <v>21.321672999999993</v>
      </c>
      <c r="U1252" s="22">
        <v>21.302376999999993</v>
      </c>
      <c r="V1252" s="22">
        <v>0</v>
      </c>
      <c r="W1252" s="22">
        <v>1.9296000000000001E-2</v>
      </c>
      <c r="X1252" s="22">
        <f t="shared" si="23"/>
        <v>4.6556344933499982</v>
      </c>
      <c r="Y1252" s="8" t="b">
        <v>0</v>
      </c>
      <c r="Z1252" s="8" t="b">
        <v>0</v>
      </c>
      <c r="AA1252" s="8" t="b">
        <v>0</v>
      </c>
      <c r="AB1252" s="8" t="b">
        <v>0</v>
      </c>
    </row>
    <row r="1253" spans="1:28" hidden="1" x14ac:dyDescent="0.2">
      <c r="A1253" s="1" t="s">
        <v>19</v>
      </c>
      <c r="B1253" s="1" t="s">
        <v>19</v>
      </c>
      <c r="D1253" s="3" t="s">
        <v>2510</v>
      </c>
      <c r="E1253" s="3" t="s">
        <v>3589</v>
      </c>
      <c r="F1253" s="3" t="s">
        <v>3754</v>
      </c>
      <c r="G1253" s="3" t="s">
        <v>26299</v>
      </c>
      <c r="H1253" s="3" t="s">
        <v>3767</v>
      </c>
      <c r="I1253" s="6">
        <v>110720</v>
      </c>
      <c r="J1253" s="7" t="s">
        <v>3768</v>
      </c>
      <c r="K1253" s="8">
        <v>11072000</v>
      </c>
      <c r="M1253" s="3" t="s">
        <v>3693</v>
      </c>
      <c r="N1253" s="9">
        <v>0.19089999999999999</v>
      </c>
      <c r="O1253" s="9" t="b">
        <v>0</v>
      </c>
      <c r="P1253" s="10">
        <v>7.7895863618745803E-4</v>
      </c>
      <c r="Q1253" s="3" t="s">
        <v>29</v>
      </c>
      <c r="R1253" s="3" t="s">
        <v>3769</v>
      </c>
      <c r="S1253" s="14">
        <v>11072000</v>
      </c>
      <c r="T1253" s="21">
        <v>3.3880218333333336</v>
      </c>
      <c r="U1253" s="22">
        <v>3.3741971666666668</v>
      </c>
      <c r="V1253" s="22">
        <v>0</v>
      </c>
      <c r="W1253" s="22">
        <v>1.382466666666666E-2</v>
      </c>
      <c r="X1253" s="22">
        <f t="shared" si="23"/>
        <v>0.64413423911666667</v>
      </c>
      <c r="Y1253" s="8" t="b">
        <v>0</v>
      </c>
      <c r="Z1253" s="8" t="b">
        <v>0</v>
      </c>
      <c r="AA1253" s="8" t="b">
        <v>0</v>
      </c>
      <c r="AB1253" s="8" t="b">
        <v>0</v>
      </c>
    </row>
    <row r="1254" spans="1:28" hidden="1" x14ac:dyDescent="0.2">
      <c r="A1254" s="1" t="s">
        <v>19</v>
      </c>
      <c r="B1254" s="1" t="s">
        <v>19</v>
      </c>
      <c r="D1254" s="3" t="s">
        <v>2510</v>
      </c>
      <c r="E1254" s="3" t="s">
        <v>3589</v>
      </c>
      <c r="F1254" s="3" t="s">
        <v>3770</v>
      </c>
      <c r="G1254" s="3" t="s">
        <v>26300</v>
      </c>
      <c r="H1254" s="3" t="s">
        <v>3771</v>
      </c>
      <c r="I1254" s="6">
        <v>110811</v>
      </c>
      <c r="J1254" s="7" t="s">
        <v>3772</v>
      </c>
      <c r="K1254" s="8">
        <v>11081100</v>
      </c>
      <c r="M1254" s="3" t="s">
        <v>3773</v>
      </c>
      <c r="N1254" s="9">
        <v>0.38949</v>
      </c>
      <c r="O1254" s="9" t="b">
        <v>0</v>
      </c>
      <c r="P1254" s="10">
        <v>2.2734966057146714E-3</v>
      </c>
      <c r="Q1254" s="3" t="s">
        <v>29</v>
      </c>
      <c r="R1254" s="3" t="s">
        <v>3774</v>
      </c>
      <c r="S1254" s="14">
        <v>11081100</v>
      </c>
      <c r="T1254" s="21">
        <v>17.882360333333327</v>
      </c>
      <c r="U1254" s="22">
        <v>17.770583999999996</v>
      </c>
      <c r="V1254" s="22">
        <v>7.3949999999999997E-3</v>
      </c>
      <c r="W1254" s="22">
        <v>0.10438133333333337</v>
      </c>
      <c r="X1254" s="22">
        <f t="shared" si="23"/>
        <v>6.9214647621599985</v>
      </c>
      <c r="Y1254" s="8" t="b">
        <v>0</v>
      </c>
      <c r="Z1254" s="8" t="b">
        <v>0</v>
      </c>
      <c r="AA1254" s="8" t="b">
        <v>0</v>
      </c>
      <c r="AB1254" s="8" t="b">
        <v>0</v>
      </c>
    </row>
    <row r="1255" spans="1:28" hidden="1" x14ac:dyDescent="0.2">
      <c r="A1255" s="1" t="s">
        <v>19</v>
      </c>
      <c r="B1255" s="1" t="s">
        <v>19</v>
      </c>
      <c r="D1255" s="3" t="s">
        <v>2510</v>
      </c>
      <c r="E1255" s="3" t="s">
        <v>3589</v>
      </c>
      <c r="F1255" s="3" t="s">
        <v>3770</v>
      </c>
      <c r="G1255" s="3" t="s">
        <v>26300</v>
      </c>
      <c r="H1255" s="3" t="s">
        <v>3775</v>
      </c>
      <c r="I1255" s="6">
        <v>110812</v>
      </c>
      <c r="J1255" s="7" t="s">
        <v>3776</v>
      </c>
      <c r="K1255" s="8">
        <v>11081200</v>
      </c>
      <c r="M1255" s="3" t="s">
        <v>3747</v>
      </c>
      <c r="N1255" s="9">
        <v>0.28094000000000002</v>
      </c>
      <c r="O1255" s="9" t="b">
        <v>0</v>
      </c>
      <c r="P1255" s="10">
        <v>1.4135370412992268E-2</v>
      </c>
      <c r="Q1255" s="3" t="s">
        <v>29</v>
      </c>
      <c r="R1255" s="3" t="s">
        <v>3777</v>
      </c>
      <c r="S1255" s="14">
        <v>11081200</v>
      </c>
      <c r="T1255" s="21">
        <v>41.659034166666629</v>
      </c>
      <c r="U1255" s="22">
        <v>36.170291499999969</v>
      </c>
      <c r="V1255" s="22">
        <v>3.3926869999999965</v>
      </c>
      <c r="W1255" s="22">
        <v>2.0960556666666674</v>
      </c>
      <c r="X1255" s="22">
        <f t="shared" si="23"/>
        <v>10.161681694009992</v>
      </c>
      <c r="Y1255" s="8" t="b">
        <v>0</v>
      </c>
      <c r="Z1255" s="8" t="b">
        <v>0</v>
      </c>
      <c r="AA1255" s="8" t="b">
        <v>0</v>
      </c>
      <c r="AB1255" s="8" t="b">
        <v>0</v>
      </c>
    </row>
    <row r="1256" spans="1:28" hidden="1" x14ac:dyDescent="0.2">
      <c r="A1256" s="1" t="s">
        <v>19</v>
      </c>
      <c r="B1256" s="1" t="s">
        <v>19</v>
      </c>
      <c r="D1256" s="3" t="s">
        <v>2510</v>
      </c>
      <c r="E1256" s="3" t="s">
        <v>3589</v>
      </c>
      <c r="F1256" s="3" t="s">
        <v>3770</v>
      </c>
      <c r="G1256" s="3" t="s">
        <v>26300</v>
      </c>
      <c r="H1256" s="3" t="s">
        <v>3778</v>
      </c>
      <c r="I1256" s="6">
        <v>110813</v>
      </c>
      <c r="J1256" s="7" t="s">
        <v>3779</v>
      </c>
      <c r="K1256" s="8">
        <v>11081300</v>
      </c>
      <c r="M1256" s="3" t="s">
        <v>3747</v>
      </c>
      <c r="N1256" s="9">
        <v>0.20308000000000001</v>
      </c>
      <c r="O1256" s="9" t="b">
        <v>0</v>
      </c>
      <c r="P1256" s="10">
        <v>4.9764768380281996E-4</v>
      </c>
      <c r="Q1256" s="3" t="s">
        <v>29</v>
      </c>
      <c r="R1256" s="3" t="s">
        <v>3780</v>
      </c>
      <c r="S1256" s="14">
        <v>11081300</v>
      </c>
      <c r="T1256" s="21">
        <v>34.471730499999964</v>
      </c>
      <c r="U1256" s="22">
        <v>34.384397999999962</v>
      </c>
      <c r="V1256" s="22">
        <v>2.8595000000000001E-3</v>
      </c>
      <c r="W1256" s="22">
        <v>8.4473000000000034E-2</v>
      </c>
      <c r="X1256" s="22">
        <f t="shared" si="23"/>
        <v>6.9827835458399923</v>
      </c>
      <c r="Y1256" s="8" t="b">
        <v>0</v>
      </c>
      <c r="Z1256" s="8" t="b">
        <v>0</v>
      </c>
      <c r="AA1256" s="8" t="b">
        <v>0</v>
      </c>
      <c r="AB1256" s="8" t="b">
        <v>0</v>
      </c>
    </row>
    <row r="1257" spans="1:28" hidden="1" x14ac:dyDescent="0.2">
      <c r="A1257" s="1" t="s">
        <v>19</v>
      </c>
      <c r="B1257" s="1" t="s">
        <v>19</v>
      </c>
      <c r="D1257" s="3" t="s">
        <v>2510</v>
      </c>
      <c r="E1257" s="3" t="s">
        <v>3589</v>
      </c>
      <c r="F1257" s="3" t="s">
        <v>3770</v>
      </c>
      <c r="G1257" s="3" t="s">
        <v>26300</v>
      </c>
      <c r="H1257" s="3" t="s">
        <v>3781</v>
      </c>
      <c r="I1257" s="6">
        <v>110814</v>
      </c>
      <c r="J1257" s="7" t="s">
        <v>3782</v>
      </c>
      <c r="K1257" s="8">
        <v>11081400</v>
      </c>
      <c r="M1257" s="3" t="s">
        <v>3747</v>
      </c>
      <c r="N1257" s="9">
        <v>0.29585</v>
      </c>
      <c r="O1257" s="9" t="b">
        <v>0</v>
      </c>
      <c r="P1257" s="10">
        <v>0.16665187887269206</v>
      </c>
      <c r="Q1257" s="3" t="s">
        <v>29</v>
      </c>
      <c r="R1257" s="3" t="s">
        <v>3783</v>
      </c>
      <c r="S1257" s="14">
        <v>11081400</v>
      </c>
      <c r="T1257" s="21">
        <v>3.950928500000003</v>
      </c>
      <c r="U1257" s="22">
        <v>1.6790621666666665</v>
      </c>
      <c r="V1257" s="22">
        <v>4.6314000000000001E-2</v>
      </c>
      <c r="W1257" s="22">
        <v>2.2255523333333365</v>
      </c>
      <c r="X1257" s="22">
        <f t="shared" si="23"/>
        <v>0.4967505420083333</v>
      </c>
      <c r="Y1257" s="8" t="b">
        <v>0</v>
      </c>
      <c r="Z1257" s="8" t="b">
        <v>0</v>
      </c>
      <c r="AA1257" s="8" t="b">
        <v>0</v>
      </c>
      <c r="AB1257" s="8" t="b">
        <v>0</v>
      </c>
    </row>
    <row r="1258" spans="1:28" hidden="1" x14ac:dyDescent="0.2">
      <c r="A1258" s="1" t="s">
        <v>19</v>
      </c>
      <c r="B1258" s="1" t="s">
        <v>19</v>
      </c>
      <c r="D1258" s="3" t="s">
        <v>2510</v>
      </c>
      <c r="E1258" s="3" t="s">
        <v>3589</v>
      </c>
      <c r="F1258" s="3" t="s">
        <v>3770</v>
      </c>
      <c r="G1258" s="3" t="s">
        <v>26300</v>
      </c>
      <c r="H1258" s="3" t="s">
        <v>3784</v>
      </c>
      <c r="I1258" s="6">
        <v>110819</v>
      </c>
      <c r="J1258" s="7" t="s">
        <v>3785</v>
      </c>
      <c r="K1258" s="8">
        <v>11081910</v>
      </c>
      <c r="M1258" s="3" t="s">
        <v>3786</v>
      </c>
      <c r="N1258" s="9">
        <v>0.21823000000000001</v>
      </c>
      <c r="O1258" s="9" t="b">
        <v>0</v>
      </c>
      <c r="P1258" s="10">
        <v>1.2124164208316668E-3</v>
      </c>
      <c r="Q1258" s="3" t="s">
        <v>29</v>
      </c>
      <c r="R1258" s="3" t="s">
        <v>3787</v>
      </c>
      <c r="S1258" s="14">
        <v>11081910</v>
      </c>
      <c r="T1258" s="21">
        <v>1.87885733333333</v>
      </c>
      <c r="U1258" s="22">
        <v>1.8656449999999967</v>
      </c>
      <c r="V1258" s="22">
        <v>2.774E-3</v>
      </c>
      <c r="W1258" s="22">
        <v>1.0438333333333299E-2</v>
      </c>
      <c r="X1258" s="22">
        <f t="shared" si="23"/>
        <v>0.4071397083499993</v>
      </c>
      <c r="Y1258" s="8" t="b">
        <v>0</v>
      </c>
      <c r="Z1258" s="8" t="b">
        <v>0</v>
      </c>
      <c r="AA1258" s="8" t="b">
        <v>0</v>
      </c>
      <c r="AB1258" s="8" t="b">
        <v>0</v>
      </c>
    </row>
    <row r="1259" spans="1:28" hidden="1" x14ac:dyDescent="0.2">
      <c r="A1259" s="1" t="s">
        <v>19</v>
      </c>
      <c r="B1259" s="1" t="s">
        <v>19</v>
      </c>
      <c r="D1259" s="3" t="s">
        <v>2510</v>
      </c>
      <c r="E1259" s="3" t="s">
        <v>3589</v>
      </c>
      <c r="F1259" s="3" t="s">
        <v>3770</v>
      </c>
      <c r="G1259" s="3" t="s">
        <v>26300</v>
      </c>
      <c r="H1259" s="3" t="s">
        <v>3784</v>
      </c>
      <c r="I1259" s="6">
        <v>110819</v>
      </c>
      <c r="J1259" s="7" t="s">
        <v>3788</v>
      </c>
      <c r="K1259" s="8">
        <v>11081990</v>
      </c>
      <c r="M1259" s="3" t="s">
        <v>3747</v>
      </c>
      <c r="N1259" s="9">
        <v>0.16771</v>
      </c>
      <c r="O1259" s="9" t="b">
        <v>0</v>
      </c>
      <c r="P1259" s="10">
        <v>1.1693241845093974E-2</v>
      </c>
      <c r="Q1259" s="3" t="s">
        <v>29</v>
      </c>
      <c r="R1259" s="3" t="s">
        <v>3789</v>
      </c>
      <c r="S1259" s="14">
        <v>11081990</v>
      </c>
      <c r="T1259" s="21">
        <v>2.7574096666666668</v>
      </c>
      <c r="U1259" s="22">
        <v>2.5608598333333337</v>
      </c>
      <c r="V1259" s="22">
        <v>4.2950000000000002E-3</v>
      </c>
      <c r="W1259" s="22">
        <v>0.19225483333333307</v>
      </c>
      <c r="X1259" s="22">
        <f t="shared" si="23"/>
        <v>0.42948180264833341</v>
      </c>
      <c r="Y1259" s="8" t="b">
        <v>0</v>
      </c>
      <c r="Z1259" s="8" t="b">
        <v>0</v>
      </c>
      <c r="AA1259" s="8" t="b">
        <v>0</v>
      </c>
      <c r="AB1259" s="8" t="b">
        <v>0</v>
      </c>
    </row>
    <row r="1260" spans="1:28" hidden="1" x14ac:dyDescent="0.2">
      <c r="A1260" s="1" t="s">
        <v>19</v>
      </c>
      <c r="B1260" s="1" t="s">
        <v>19</v>
      </c>
      <c r="D1260" s="3" t="s">
        <v>2510</v>
      </c>
      <c r="E1260" s="3" t="s">
        <v>3589</v>
      </c>
      <c r="F1260" s="3" t="s">
        <v>3770</v>
      </c>
      <c r="G1260" s="3" t="s">
        <v>26300</v>
      </c>
      <c r="H1260" s="3" t="s">
        <v>3790</v>
      </c>
      <c r="I1260" s="6">
        <v>110820</v>
      </c>
      <c r="J1260" s="7" t="s">
        <v>3791</v>
      </c>
      <c r="K1260" s="8">
        <v>11082000</v>
      </c>
      <c r="L1260" s="3">
        <v>19.2</v>
      </c>
      <c r="N1260" s="9">
        <v>0.192</v>
      </c>
      <c r="O1260" s="9" t="b">
        <v>1</v>
      </c>
      <c r="P1260" s="10">
        <v>2.4273096304738388E-3</v>
      </c>
      <c r="Q1260" s="3" t="s">
        <v>29</v>
      </c>
      <c r="R1260" s="3" t="s">
        <v>3792</v>
      </c>
      <c r="S1260" s="14">
        <v>11082000</v>
      </c>
      <c r="T1260" s="21">
        <v>1.9022740000000036</v>
      </c>
      <c r="U1260" s="22">
        <v>1.7754083333333368</v>
      </c>
      <c r="V1260" s="22">
        <v>0.1028166666666667</v>
      </c>
      <c r="W1260" s="22">
        <v>2.4049000000000001E-2</v>
      </c>
      <c r="X1260" s="22">
        <f t="shared" si="23"/>
        <v>0.34087840000000069</v>
      </c>
      <c r="Y1260" s="8" t="b">
        <v>0</v>
      </c>
      <c r="Z1260" s="8" t="b">
        <v>0</v>
      </c>
      <c r="AA1260" s="8" t="b">
        <v>0</v>
      </c>
      <c r="AB1260" s="8" t="b">
        <v>0</v>
      </c>
    </row>
    <row r="1261" spans="1:28" hidden="1" x14ac:dyDescent="0.2">
      <c r="A1261" s="1" t="s">
        <v>19</v>
      </c>
      <c r="B1261" s="1" t="s">
        <v>19</v>
      </c>
      <c r="D1261" s="3" t="s">
        <v>2510</v>
      </c>
      <c r="E1261" s="3" t="s">
        <v>3589</v>
      </c>
      <c r="F1261" s="3" t="s">
        <v>3793</v>
      </c>
      <c r="G1261" s="3" t="s">
        <v>26301</v>
      </c>
      <c r="H1261" s="3" t="s">
        <v>3794</v>
      </c>
      <c r="I1261" s="6">
        <v>110900</v>
      </c>
      <c r="J1261" s="7" t="s">
        <v>3795</v>
      </c>
      <c r="K1261" s="8">
        <v>11090000</v>
      </c>
      <c r="M1261" s="3" t="s">
        <v>3796</v>
      </c>
      <c r="N1261" s="9">
        <v>0.32929999999999998</v>
      </c>
      <c r="O1261" s="9" t="b">
        <v>0</v>
      </c>
      <c r="P1261" s="10">
        <v>7.280148725813397E-5</v>
      </c>
      <c r="Q1261" s="3" t="s">
        <v>29</v>
      </c>
      <c r="R1261" s="3" t="s">
        <v>3797</v>
      </c>
      <c r="S1261" s="14">
        <v>11090000</v>
      </c>
      <c r="T1261" s="21">
        <v>38.260742166666702</v>
      </c>
      <c r="U1261" s="22">
        <v>38.252283500000033</v>
      </c>
      <c r="V1261" s="22">
        <v>0</v>
      </c>
      <c r="W1261" s="22">
        <v>8.4586666666666699E-3</v>
      </c>
      <c r="X1261" s="22">
        <f t="shared" si="23"/>
        <v>12.59647695655001</v>
      </c>
      <c r="Y1261" s="8" t="b">
        <v>0</v>
      </c>
      <c r="Z1261" s="8" t="b">
        <v>0</v>
      </c>
      <c r="AA1261" s="8" t="b">
        <v>0</v>
      </c>
      <c r="AB1261" s="8" t="b">
        <v>0</v>
      </c>
    </row>
    <row r="1262" spans="1:28" x14ac:dyDescent="0.2">
      <c r="A1262" s="1" t="s">
        <v>19</v>
      </c>
      <c r="B1262" s="1" t="s">
        <v>19</v>
      </c>
      <c r="D1262" s="3" t="s">
        <v>2510</v>
      </c>
      <c r="E1262" s="3" t="s">
        <v>3277</v>
      </c>
      <c r="F1262" s="3" t="s">
        <v>3328</v>
      </c>
      <c r="G1262" s="3" t="s">
        <v>26280</v>
      </c>
      <c r="H1262" s="3" t="s">
        <v>3329</v>
      </c>
      <c r="I1262" s="6">
        <v>90510</v>
      </c>
      <c r="J1262" s="7" t="s">
        <v>3330</v>
      </c>
      <c r="K1262" s="8">
        <v>9051000</v>
      </c>
      <c r="L1262" s="3">
        <v>6</v>
      </c>
      <c r="N1262" s="9">
        <v>0.06</v>
      </c>
      <c r="O1262" s="9" t="b">
        <v>1</v>
      </c>
      <c r="P1262" s="10">
        <v>1.8088434288961858E-2</v>
      </c>
      <c r="Q1262" s="3" t="s">
        <v>25</v>
      </c>
      <c r="R1262" s="3" t="s">
        <v>3331</v>
      </c>
      <c r="S1262" s="14">
        <v>9051000</v>
      </c>
      <c r="T1262" s="21">
        <v>6.4212423333333319</v>
      </c>
      <c r="U1262" s="22">
        <v>3.1501573333333313</v>
      </c>
      <c r="V1262" s="22">
        <v>1.3352479999999998</v>
      </c>
      <c r="W1262" s="22">
        <v>1.9358370000000009</v>
      </c>
      <c r="X1262" s="22">
        <f t="shared" si="23"/>
        <v>0.18900943999999986</v>
      </c>
      <c r="Y1262" s="8" t="b">
        <v>0</v>
      </c>
      <c r="Z1262" s="8" t="b">
        <v>1</v>
      </c>
      <c r="AA1262" s="8" t="b">
        <v>0</v>
      </c>
      <c r="AB1262" s="8" t="b">
        <v>1</v>
      </c>
    </row>
    <row r="1263" spans="1:28" s="36" customFormat="1" x14ac:dyDescent="0.2">
      <c r="A1263" s="26" t="s">
        <v>19</v>
      </c>
      <c r="B1263" s="26" t="s">
        <v>19</v>
      </c>
      <c r="C1263" s="26"/>
      <c r="D1263" s="27" t="s">
        <v>2510</v>
      </c>
      <c r="E1263" s="27" t="s">
        <v>3277</v>
      </c>
      <c r="F1263" s="27" t="s">
        <v>3328</v>
      </c>
      <c r="G1263" s="27" t="s">
        <v>26280</v>
      </c>
      <c r="H1263" s="27" t="s">
        <v>3332</v>
      </c>
      <c r="I1263" s="28">
        <v>90520</v>
      </c>
      <c r="J1263" s="29" t="s">
        <v>3333</v>
      </c>
      <c r="K1263" s="30">
        <v>9052000</v>
      </c>
      <c r="L1263" s="27">
        <v>6</v>
      </c>
      <c r="M1263" s="27"/>
      <c r="N1263" s="31">
        <v>0.06</v>
      </c>
      <c r="O1263" s="31" t="b">
        <v>1</v>
      </c>
      <c r="P1263" s="32">
        <v>8.8131081901129272E-3</v>
      </c>
      <c r="Q1263" s="27" t="s">
        <v>25</v>
      </c>
      <c r="R1263" s="27" t="s">
        <v>3334</v>
      </c>
      <c r="S1263" s="33">
        <v>9052000</v>
      </c>
      <c r="T1263" s="34">
        <v>0.73825599999999902</v>
      </c>
      <c r="U1263" s="35">
        <v>0.36356499999999931</v>
      </c>
      <c r="V1263" s="35">
        <v>0.26625216666666635</v>
      </c>
      <c r="W1263" s="35">
        <v>0.10843883333333333</v>
      </c>
      <c r="X1263" s="35">
        <f t="shared" si="23"/>
        <v>2.1813899999999959E-2</v>
      </c>
      <c r="Y1263" s="30" t="b">
        <v>0</v>
      </c>
      <c r="Z1263" s="30" t="b">
        <v>1</v>
      </c>
      <c r="AA1263" s="30" t="b">
        <v>0</v>
      </c>
      <c r="AB1263" s="30" t="b">
        <v>1</v>
      </c>
    </row>
    <row r="1264" spans="1:28" hidden="1" x14ac:dyDescent="0.2">
      <c r="A1264" s="1" t="s">
        <v>19</v>
      </c>
      <c r="B1264" s="1" t="s">
        <v>19</v>
      </c>
      <c r="D1264" s="3" t="s">
        <v>2510</v>
      </c>
      <c r="E1264" s="3" t="s">
        <v>3798</v>
      </c>
      <c r="F1264" s="3" t="s">
        <v>3799</v>
      </c>
      <c r="G1264" s="3" t="s">
        <v>26302</v>
      </c>
      <c r="H1264" s="3" t="s">
        <v>3800</v>
      </c>
      <c r="I1264" s="6">
        <v>120110</v>
      </c>
      <c r="J1264" s="7" t="s">
        <v>3801</v>
      </c>
      <c r="K1264" s="8">
        <v>12011000</v>
      </c>
      <c r="L1264" s="3">
        <v>0</v>
      </c>
      <c r="N1264" s="9">
        <v>0</v>
      </c>
      <c r="O1264" s="9" t="b">
        <v>1</v>
      </c>
      <c r="P1264" s="10">
        <v>0</v>
      </c>
      <c r="Q1264" s="3" t="s">
        <v>29</v>
      </c>
      <c r="R1264" s="3" t="s">
        <v>3802</v>
      </c>
      <c r="S1264" s="14">
        <v>12011000</v>
      </c>
      <c r="T1264" s="21">
        <v>2.3281311666666666</v>
      </c>
      <c r="U1264" s="22">
        <v>4.7530000000000003E-2</v>
      </c>
      <c r="V1264" s="22">
        <v>8.8194333333333305E-2</v>
      </c>
      <c r="W1264" s="22">
        <v>2.1924068333333335</v>
      </c>
      <c r="X1264" s="22">
        <f t="shared" si="23"/>
        <v>0</v>
      </c>
      <c r="Y1264" s="8" t="b">
        <v>0</v>
      </c>
      <c r="Z1264" s="8" t="b">
        <v>0</v>
      </c>
      <c r="AA1264" s="8" t="b">
        <v>0</v>
      </c>
      <c r="AB1264" s="8" t="b">
        <v>0</v>
      </c>
    </row>
    <row r="1265" spans="1:28" hidden="1" x14ac:dyDescent="0.2">
      <c r="A1265" s="1" t="s">
        <v>19</v>
      </c>
      <c r="B1265" s="1" t="s">
        <v>19</v>
      </c>
      <c r="D1265" s="3" t="s">
        <v>2510</v>
      </c>
      <c r="E1265" s="3" t="s">
        <v>3798</v>
      </c>
      <c r="F1265" s="3" t="s">
        <v>3799</v>
      </c>
      <c r="G1265" s="3" t="s">
        <v>26302</v>
      </c>
      <c r="H1265" s="3" t="s">
        <v>3803</v>
      </c>
      <c r="I1265" s="6">
        <v>120190</v>
      </c>
      <c r="J1265" s="7" t="s">
        <v>3804</v>
      </c>
      <c r="K1265" s="8">
        <v>12019000</v>
      </c>
      <c r="L1265" s="3">
        <v>0</v>
      </c>
      <c r="N1265" s="9">
        <v>0</v>
      </c>
      <c r="O1265" s="9" t="b">
        <v>1</v>
      </c>
      <c r="P1265" s="10">
        <v>0</v>
      </c>
      <c r="Q1265" s="3" t="s">
        <v>29</v>
      </c>
      <c r="R1265" s="3" t="s">
        <v>3805</v>
      </c>
      <c r="S1265" s="14">
        <v>12019000</v>
      </c>
      <c r="T1265" s="21">
        <v>232.49676466666668</v>
      </c>
      <c r="U1265" s="22">
        <v>12.82058316666668</v>
      </c>
      <c r="V1265" s="22">
        <v>5.5174684999999997</v>
      </c>
      <c r="W1265" s="22">
        <v>214.15871300000001</v>
      </c>
      <c r="X1265" s="22">
        <f t="shared" si="23"/>
        <v>0</v>
      </c>
      <c r="Y1265" s="8" t="b">
        <v>0</v>
      </c>
      <c r="Z1265" s="8" t="b">
        <v>0</v>
      </c>
      <c r="AA1265" s="8" t="b">
        <v>0</v>
      </c>
      <c r="AB1265" s="8" t="b">
        <v>0</v>
      </c>
    </row>
    <row r="1266" spans="1:28" hidden="1" x14ac:dyDescent="0.2">
      <c r="A1266" s="1" t="s">
        <v>19</v>
      </c>
      <c r="B1266" s="1" t="s">
        <v>19</v>
      </c>
      <c r="D1266" s="3" t="s">
        <v>2510</v>
      </c>
      <c r="E1266" s="3" t="s">
        <v>3798</v>
      </c>
      <c r="F1266" s="3" t="s">
        <v>3806</v>
      </c>
      <c r="G1266" s="3" t="s">
        <v>26303</v>
      </c>
      <c r="H1266" s="3" t="s">
        <v>3807</v>
      </c>
      <c r="I1266" s="6">
        <v>120230</v>
      </c>
      <c r="J1266" s="7" t="s">
        <v>3808</v>
      </c>
      <c r="K1266" s="8">
        <v>12023000</v>
      </c>
      <c r="L1266" s="3">
        <v>0</v>
      </c>
      <c r="N1266" s="9">
        <v>0</v>
      </c>
      <c r="O1266" s="9" t="b">
        <v>1</v>
      </c>
      <c r="P1266" s="10">
        <v>0</v>
      </c>
      <c r="Q1266" s="3" t="s">
        <v>29</v>
      </c>
      <c r="R1266" s="3" t="s">
        <v>3809</v>
      </c>
      <c r="S1266" s="14">
        <v>12023000</v>
      </c>
      <c r="T1266" s="21">
        <v>1.3355923333333333</v>
      </c>
      <c r="U1266" s="22">
        <v>0.40631800000000001</v>
      </c>
      <c r="V1266" s="22">
        <v>1.4683E-2</v>
      </c>
      <c r="W1266" s="22">
        <v>0.9145913333333332</v>
      </c>
      <c r="X1266" s="22">
        <f t="shared" si="23"/>
        <v>0</v>
      </c>
      <c r="Y1266" s="8" t="b">
        <v>0</v>
      </c>
      <c r="Z1266" s="8" t="b">
        <v>0</v>
      </c>
      <c r="AA1266" s="8" t="b">
        <v>0</v>
      </c>
      <c r="AB1266" s="8" t="b">
        <v>0</v>
      </c>
    </row>
    <row r="1267" spans="1:28" x14ac:dyDescent="0.2">
      <c r="A1267" s="1" t="s">
        <v>19</v>
      </c>
      <c r="B1267" s="1" t="s">
        <v>19</v>
      </c>
      <c r="D1267" s="3" t="s">
        <v>2510</v>
      </c>
      <c r="E1267" s="3" t="s">
        <v>3277</v>
      </c>
      <c r="F1267" s="3" t="s">
        <v>3345</v>
      </c>
      <c r="G1267" s="3" t="s">
        <v>26282</v>
      </c>
      <c r="H1267" s="3" t="s">
        <v>3346</v>
      </c>
      <c r="I1267" s="6">
        <v>90710</v>
      </c>
      <c r="J1267" s="7" t="s">
        <v>3347</v>
      </c>
      <c r="K1267" s="8">
        <v>9071000</v>
      </c>
      <c r="L1267" s="3">
        <v>8</v>
      </c>
      <c r="N1267" s="9">
        <v>0.08</v>
      </c>
      <c r="O1267" s="9" t="b">
        <v>1</v>
      </c>
      <c r="P1267" s="10">
        <v>3.4944854955184727E-2</v>
      </c>
      <c r="Q1267" s="3" t="s">
        <v>25</v>
      </c>
      <c r="R1267" s="3" t="s">
        <v>3348</v>
      </c>
      <c r="S1267" s="14">
        <v>9071000</v>
      </c>
      <c r="T1267" s="21">
        <v>2.5754051666666662</v>
      </c>
      <c r="U1267" s="22">
        <v>0.80970033333333336</v>
      </c>
      <c r="V1267" s="22">
        <v>0.64074033333333302</v>
      </c>
      <c r="W1267" s="22">
        <v>1.1249644999999997</v>
      </c>
      <c r="X1267" s="22">
        <f t="shared" si="23"/>
        <v>6.4776026666666667E-2</v>
      </c>
      <c r="Y1267" s="8" t="b">
        <v>0</v>
      </c>
      <c r="Z1267" s="8" t="b">
        <v>1</v>
      </c>
      <c r="AA1267" s="8" t="b">
        <v>0</v>
      </c>
      <c r="AB1267" s="8" t="b">
        <v>1</v>
      </c>
    </row>
    <row r="1268" spans="1:28" s="36" customFormat="1" x14ac:dyDescent="0.2">
      <c r="A1268" s="26" t="s">
        <v>19</v>
      </c>
      <c r="B1268" s="26" t="s">
        <v>19</v>
      </c>
      <c r="C1268" s="26"/>
      <c r="D1268" s="27" t="s">
        <v>2510</v>
      </c>
      <c r="E1268" s="27" t="s">
        <v>3277</v>
      </c>
      <c r="F1268" s="27" t="s">
        <v>3345</v>
      </c>
      <c r="G1268" s="27" t="s">
        <v>26282</v>
      </c>
      <c r="H1268" s="27" t="s">
        <v>3349</v>
      </c>
      <c r="I1268" s="28">
        <v>90720</v>
      </c>
      <c r="J1268" s="29" t="s">
        <v>3350</v>
      </c>
      <c r="K1268" s="30">
        <v>9072000</v>
      </c>
      <c r="L1268" s="27">
        <v>8</v>
      </c>
      <c r="M1268" s="27"/>
      <c r="N1268" s="31">
        <v>0.08</v>
      </c>
      <c r="O1268" s="31" t="b">
        <v>1</v>
      </c>
      <c r="P1268" s="32">
        <v>2.6512815527482091E-2</v>
      </c>
      <c r="Q1268" s="27" t="s">
        <v>25</v>
      </c>
      <c r="R1268" s="27" t="s">
        <v>3351</v>
      </c>
      <c r="S1268" s="33">
        <v>9072000</v>
      </c>
      <c r="T1268" s="34">
        <v>0.5229008333333337</v>
      </c>
      <c r="U1268" s="35">
        <v>0.34444716666666697</v>
      </c>
      <c r="V1268" s="35">
        <v>5.1590000000000004E-3</v>
      </c>
      <c r="W1268" s="35">
        <v>0.17329466666666668</v>
      </c>
      <c r="X1268" s="35">
        <f t="shared" si="23"/>
        <v>2.755577333333336E-2</v>
      </c>
      <c r="Y1268" s="30" t="b">
        <v>0</v>
      </c>
      <c r="Z1268" s="30" t="b">
        <v>1</v>
      </c>
      <c r="AA1268" s="30" t="b">
        <v>0</v>
      </c>
      <c r="AB1268" s="30" t="b">
        <v>1</v>
      </c>
    </row>
    <row r="1269" spans="1:28" hidden="1" x14ac:dyDescent="0.2">
      <c r="A1269" s="1" t="s">
        <v>19</v>
      </c>
      <c r="B1269" s="1" t="s">
        <v>19</v>
      </c>
      <c r="D1269" s="3" t="s">
        <v>2510</v>
      </c>
      <c r="E1269" s="3" t="s">
        <v>3798</v>
      </c>
      <c r="F1269" s="3" t="s">
        <v>3806</v>
      </c>
      <c r="G1269" s="3" t="s">
        <v>26303</v>
      </c>
      <c r="H1269" s="3" t="s">
        <v>3810</v>
      </c>
      <c r="I1269" s="6">
        <v>120241</v>
      </c>
      <c r="J1269" s="7" t="s">
        <v>3811</v>
      </c>
      <c r="K1269" s="8">
        <v>12024100</v>
      </c>
      <c r="L1269" s="3">
        <v>0</v>
      </c>
      <c r="N1269" s="9">
        <v>0</v>
      </c>
      <c r="O1269" s="9" t="b">
        <v>1</v>
      </c>
      <c r="P1269" s="10">
        <v>0</v>
      </c>
      <c r="Q1269" s="3" t="s">
        <v>29</v>
      </c>
      <c r="R1269" s="3" t="s">
        <v>3812</v>
      </c>
      <c r="S1269" s="14">
        <v>12024100</v>
      </c>
      <c r="T1269" s="21">
        <v>2.8761256666666699</v>
      </c>
      <c r="U1269" s="22">
        <v>0.32500400000000002</v>
      </c>
      <c r="V1269" s="22">
        <v>5.8354999999999997E-2</v>
      </c>
      <c r="W1269" s="22">
        <v>2.4927666666666699</v>
      </c>
      <c r="X1269" s="22">
        <f t="shared" si="23"/>
        <v>0</v>
      </c>
      <c r="Y1269" s="8" t="b">
        <v>0</v>
      </c>
      <c r="Z1269" s="8" t="b">
        <v>0</v>
      </c>
      <c r="AA1269" s="8" t="b">
        <v>0</v>
      </c>
      <c r="AB1269" s="8" t="b">
        <v>0</v>
      </c>
    </row>
    <row r="1270" spans="1:28" hidden="1" x14ac:dyDescent="0.2">
      <c r="A1270" s="1" t="s">
        <v>19</v>
      </c>
      <c r="B1270" s="1" t="s">
        <v>19</v>
      </c>
      <c r="D1270" s="3" t="s">
        <v>2510</v>
      </c>
      <c r="E1270" s="3" t="s">
        <v>3798</v>
      </c>
      <c r="F1270" s="3" t="s">
        <v>3806</v>
      </c>
      <c r="G1270" s="3" t="s">
        <v>26303</v>
      </c>
      <c r="H1270" s="3" t="s">
        <v>3813</v>
      </c>
      <c r="I1270" s="6">
        <v>120242</v>
      </c>
      <c r="J1270" s="7" t="s">
        <v>3814</v>
      </c>
      <c r="K1270" s="8">
        <v>12024200</v>
      </c>
      <c r="L1270" s="3">
        <v>0</v>
      </c>
      <c r="N1270" s="9">
        <v>0</v>
      </c>
      <c r="O1270" s="9" t="b">
        <v>1</v>
      </c>
      <c r="P1270" s="10">
        <v>0</v>
      </c>
      <c r="Q1270" s="3" t="s">
        <v>29</v>
      </c>
      <c r="R1270" s="3" t="s">
        <v>3815</v>
      </c>
      <c r="S1270" s="14">
        <v>12024200</v>
      </c>
      <c r="T1270" s="21">
        <v>73.238519000000082</v>
      </c>
      <c r="U1270" s="22">
        <v>7.8975931666666694</v>
      </c>
      <c r="V1270" s="22">
        <v>11.934019000000031</v>
      </c>
      <c r="W1270" s="22">
        <v>53.406906833333373</v>
      </c>
      <c r="X1270" s="22">
        <f t="shared" si="23"/>
        <v>0</v>
      </c>
      <c r="Y1270" s="8" t="b">
        <v>0</v>
      </c>
      <c r="Z1270" s="8" t="b">
        <v>0</v>
      </c>
      <c r="AA1270" s="8" t="b">
        <v>0</v>
      </c>
      <c r="AB1270" s="8" t="b">
        <v>0</v>
      </c>
    </row>
    <row r="1271" spans="1:28" hidden="1" x14ac:dyDescent="0.2">
      <c r="A1271" s="1" t="s">
        <v>19</v>
      </c>
      <c r="B1271" s="1" t="s">
        <v>19</v>
      </c>
      <c r="D1271" s="3" t="s">
        <v>2510</v>
      </c>
      <c r="E1271" s="3" t="s">
        <v>3798</v>
      </c>
      <c r="F1271" s="3" t="s">
        <v>3816</v>
      </c>
      <c r="G1271" s="3" t="s">
        <v>3817</v>
      </c>
      <c r="H1271" s="3" t="s">
        <v>3818</v>
      </c>
      <c r="I1271" s="6">
        <v>120300</v>
      </c>
      <c r="J1271" s="7" t="s">
        <v>3819</v>
      </c>
      <c r="K1271" s="8">
        <v>12030000</v>
      </c>
      <c r="L1271" s="3">
        <v>0</v>
      </c>
      <c r="N1271" s="9">
        <v>0</v>
      </c>
      <c r="O1271" s="9" t="b">
        <v>1</v>
      </c>
      <c r="P1271" s="10">
        <v>0</v>
      </c>
      <c r="Q1271" s="3" t="s">
        <v>29</v>
      </c>
      <c r="R1271" s="3" t="s">
        <v>3820</v>
      </c>
      <c r="S1271" s="14">
        <v>12030000</v>
      </c>
      <c r="T1271" s="21">
        <v>0.100151</v>
      </c>
      <c r="U1271" s="22">
        <v>4.2929999999999999E-3</v>
      </c>
      <c r="V1271" s="22">
        <v>8.5800000000000004E-4</v>
      </c>
      <c r="W1271" s="22">
        <v>9.5000000000000001E-2</v>
      </c>
      <c r="X1271" s="22">
        <f t="shared" si="23"/>
        <v>0</v>
      </c>
      <c r="Y1271" s="8" t="b">
        <v>0</v>
      </c>
      <c r="Z1271" s="8" t="b">
        <v>0</v>
      </c>
      <c r="AA1271" s="8" t="b">
        <v>0</v>
      </c>
      <c r="AB1271" s="8" t="b">
        <v>0</v>
      </c>
    </row>
    <row r="1272" spans="1:28" hidden="1" x14ac:dyDescent="0.2">
      <c r="A1272" s="1" t="s">
        <v>19</v>
      </c>
      <c r="B1272" s="1" t="s">
        <v>19</v>
      </c>
      <c r="D1272" s="3" t="s">
        <v>2510</v>
      </c>
      <c r="E1272" s="3" t="s">
        <v>3798</v>
      </c>
      <c r="F1272" s="3" t="s">
        <v>3821</v>
      </c>
      <c r="G1272" s="3" t="s">
        <v>26304</v>
      </c>
      <c r="H1272" s="3" t="s">
        <v>3822</v>
      </c>
      <c r="I1272" s="6">
        <v>120400</v>
      </c>
      <c r="J1272" s="7" t="s">
        <v>3823</v>
      </c>
      <c r="K1272" s="8">
        <v>12040010</v>
      </c>
      <c r="L1272" s="3">
        <v>0</v>
      </c>
      <c r="N1272" s="9">
        <v>0</v>
      </c>
      <c r="O1272" s="9" t="b">
        <v>1</v>
      </c>
      <c r="P1272" s="10">
        <v>0</v>
      </c>
      <c r="Q1272" s="3" t="s">
        <v>29</v>
      </c>
      <c r="R1272" s="3" t="s">
        <v>3824</v>
      </c>
      <c r="S1272" s="14">
        <v>12040010</v>
      </c>
      <c r="T1272" s="21">
        <v>1.323278833333333</v>
      </c>
      <c r="U1272" s="22">
        <v>1.319782833333333</v>
      </c>
      <c r="V1272" s="22">
        <v>3.496E-3</v>
      </c>
      <c r="W1272" s="22">
        <v>0</v>
      </c>
      <c r="X1272" s="22">
        <f t="shared" si="23"/>
        <v>0</v>
      </c>
      <c r="Y1272" s="8" t="b">
        <v>0</v>
      </c>
      <c r="Z1272" s="8" t="b">
        <v>0</v>
      </c>
      <c r="AA1272" s="8" t="b">
        <v>0</v>
      </c>
      <c r="AB1272" s="8" t="b">
        <v>0</v>
      </c>
    </row>
    <row r="1273" spans="1:28" hidden="1" x14ac:dyDescent="0.2">
      <c r="A1273" s="1" t="s">
        <v>19</v>
      </c>
      <c r="B1273" s="1" t="s">
        <v>19</v>
      </c>
      <c r="D1273" s="3" t="s">
        <v>2510</v>
      </c>
      <c r="E1273" s="3" t="s">
        <v>3798</v>
      </c>
      <c r="F1273" s="3" t="s">
        <v>3821</v>
      </c>
      <c r="G1273" s="3" t="s">
        <v>26304</v>
      </c>
      <c r="H1273" s="3" t="s">
        <v>3822</v>
      </c>
      <c r="I1273" s="6">
        <v>120400</v>
      </c>
      <c r="J1273" s="7" t="s">
        <v>3825</v>
      </c>
      <c r="K1273" s="8">
        <v>12040090</v>
      </c>
      <c r="L1273" s="3">
        <v>0</v>
      </c>
      <c r="N1273" s="9">
        <v>0</v>
      </c>
      <c r="O1273" s="9" t="b">
        <v>1</v>
      </c>
      <c r="P1273" s="10">
        <v>0</v>
      </c>
      <c r="Q1273" s="3" t="s">
        <v>29</v>
      </c>
      <c r="R1273" s="3" t="s">
        <v>3826</v>
      </c>
      <c r="S1273" s="14">
        <v>12040090</v>
      </c>
      <c r="T1273" s="21">
        <v>10.604513000000003</v>
      </c>
      <c r="U1273" s="22">
        <v>8.6213100000000029</v>
      </c>
      <c r="V1273" s="22">
        <v>1.2562150000000001</v>
      </c>
      <c r="W1273" s="22">
        <v>0.72698800000000019</v>
      </c>
      <c r="X1273" s="22">
        <f t="shared" si="23"/>
        <v>0</v>
      </c>
      <c r="Y1273" s="8" t="b">
        <v>0</v>
      </c>
      <c r="Z1273" s="8" t="b">
        <v>0</v>
      </c>
      <c r="AA1273" s="8" t="b">
        <v>0</v>
      </c>
      <c r="AB1273" s="8" t="b">
        <v>0</v>
      </c>
    </row>
    <row r="1274" spans="1:28" hidden="1" x14ac:dyDescent="0.2">
      <c r="A1274" s="1" t="s">
        <v>19</v>
      </c>
      <c r="B1274" s="1" t="s">
        <v>19</v>
      </c>
      <c r="D1274" s="3" t="s">
        <v>2510</v>
      </c>
      <c r="E1274" s="3" t="s">
        <v>3798</v>
      </c>
      <c r="F1274" s="3" t="s">
        <v>3827</v>
      </c>
      <c r="G1274" s="3" t="s">
        <v>26305</v>
      </c>
      <c r="H1274" s="3" t="s">
        <v>3828</v>
      </c>
      <c r="I1274" s="6">
        <v>120510</v>
      </c>
      <c r="J1274" s="7" t="s">
        <v>3829</v>
      </c>
      <c r="K1274" s="8">
        <v>12051010</v>
      </c>
      <c r="L1274" s="3">
        <v>0</v>
      </c>
      <c r="N1274" s="9">
        <v>0</v>
      </c>
      <c r="O1274" s="9" t="b">
        <v>1</v>
      </c>
      <c r="P1274" s="10">
        <v>0</v>
      </c>
      <c r="Q1274" s="3" t="s">
        <v>29</v>
      </c>
      <c r="R1274" s="3" t="s">
        <v>3830</v>
      </c>
      <c r="S1274" s="14">
        <v>12051010</v>
      </c>
      <c r="T1274" s="21">
        <v>6.2332946666666667</v>
      </c>
      <c r="U1274" s="22">
        <v>6.2152960000000004</v>
      </c>
      <c r="V1274" s="22">
        <v>0</v>
      </c>
      <c r="W1274" s="22">
        <v>1.7998666666666701E-2</v>
      </c>
      <c r="X1274" s="22">
        <f t="shared" si="23"/>
        <v>0</v>
      </c>
      <c r="Y1274" s="8" t="b">
        <v>0</v>
      </c>
      <c r="Z1274" s="8" t="b">
        <v>0</v>
      </c>
      <c r="AA1274" s="8" t="b">
        <v>0</v>
      </c>
      <c r="AB1274" s="8" t="b">
        <v>0</v>
      </c>
    </row>
    <row r="1275" spans="1:28" hidden="1" x14ac:dyDescent="0.2">
      <c r="A1275" s="1" t="s">
        <v>19</v>
      </c>
      <c r="B1275" s="1" t="s">
        <v>19</v>
      </c>
      <c r="D1275" s="3" t="s">
        <v>2510</v>
      </c>
      <c r="E1275" s="3" t="s">
        <v>3798</v>
      </c>
      <c r="F1275" s="3" t="s">
        <v>3827</v>
      </c>
      <c r="G1275" s="3" t="s">
        <v>26305</v>
      </c>
      <c r="H1275" s="3" t="s">
        <v>3828</v>
      </c>
      <c r="I1275" s="6">
        <v>120510</v>
      </c>
      <c r="J1275" s="7" t="s">
        <v>3831</v>
      </c>
      <c r="K1275" s="8">
        <v>12051090</v>
      </c>
      <c r="L1275" s="3">
        <v>0</v>
      </c>
      <c r="N1275" s="9">
        <v>0</v>
      </c>
      <c r="O1275" s="9" t="b">
        <v>1</v>
      </c>
      <c r="P1275" s="10">
        <v>0</v>
      </c>
      <c r="Q1275" s="3" t="s">
        <v>29</v>
      </c>
      <c r="R1275" s="3" t="s">
        <v>3832</v>
      </c>
      <c r="S1275" s="14">
        <v>12051090</v>
      </c>
      <c r="T1275" s="21">
        <v>24.39602283333333</v>
      </c>
      <c r="U1275" s="22">
        <v>21.489896833333329</v>
      </c>
      <c r="V1275" s="22">
        <v>0</v>
      </c>
      <c r="W1275" s="22">
        <v>2.906126</v>
      </c>
      <c r="X1275" s="22">
        <f t="shared" si="23"/>
        <v>0</v>
      </c>
      <c r="Y1275" s="8" t="b">
        <v>0</v>
      </c>
      <c r="Z1275" s="8" t="b">
        <v>0</v>
      </c>
      <c r="AA1275" s="8" t="b">
        <v>0</v>
      </c>
      <c r="AB1275" s="8" t="b">
        <v>0</v>
      </c>
    </row>
    <row r="1276" spans="1:28" hidden="1" x14ac:dyDescent="0.2">
      <c r="A1276" s="1" t="s">
        <v>19</v>
      </c>
      <c r="B1276" s="1" t="s">
        <v>19</v>
      </c>
      <c r="D1276" s="3" t="s">
        <v>2510</v>
      </c>
      <c r="E1276" s="3" t="s">
        <v>3798</v>
      </c>
      <c r="F1276" s="3" t="s">
        <v>3827</v>
      </c>
      <c r="G1276" s="3" t="s">
        <v>26305</v>
      </c>
      <c r="H1276" s="3" t="s">
        <v>3833</v>
      </c>
      <c r="I1276" s="6">
        <v>120590</v>
      </c>
      <c r="J1276" s="7" t="s">
        <v>3834</v>
      </c>
      <c r="K1276" s="8">
        <v>12059000</v>
      </c>
      <c r="L1276" s="3">
        <v>0</v>
      </c>
      <c r="N1276" s="9">
        <v>0</v>
      </c>
      <c r="O1276" s="9" t="b">
        <v>1</v>
      </c>
      <c r="P1276" s="10">
        <v>0</v>
      </c>
      <c r="Q1276" s="3" t="s">
        <v>29</v>
      </c>
      <c r="R1276" s="3" t="s">
        <v>3835</v>
      </c>
      <c r="S1276" s="14">
        <v>12059000</v>
      </c>
      <c r="T1276" s="21">
        <v>3.8376859999999997</v>
      </c>
      <c r="U1276" s="22">
        <v>3.2883209999999998</v>
      </c>
      <c r="V1276" s="22">
        <v>0</v>
      </c>
      <c r="W1276" s="22">
        <v>0.54936499999999999</v>
      </c>
      <c r="X1276" s="22">
        <f t="shared" si="23"/>
        <v>0</v>
      </c>
      <c r="Y1276" s="8" t="b">
        <v>0</v>
      </c>
      <c r="Z1276" s="8" t="b">
        <v>0</v>
      </c>
      <c r="AA1276" s="8" t="b">
        <v>0</v>
      </c>
      <c r="AB1276" s="8" t="b">
        <v>0</v>
      </c>
    </row>
    <row r="1277" spans="1:28" hidden="1" x14ac:dyDescent="0.2">
      <c r="A1277" s="1" t="s">
        <v>19</v>
      </c>
      <c r="B1277" s="1" t="s">
        <v>19</v>
      </c>
      <c r="D1277" s="3" t="s">
        <v>2510</v>
      </c>
      <c r="E1277" s="3" t="s">
        <v>3798</v>
      </c>
      <c r="F1277" s="3" t="s">
        <v>3836</v>
      </c>
      <c r="G1277" s="3" t="s">
        <v>26306</v>
      </c>
      <c r="H1277" s="3" t="s">
        <v>3837</v>
      </c>
      <c r="I1277" s="6">
        <v>120600</v>
      </c>
      <c r="J1277" s="7" t="s">
        <v>3838</v>
      </c>
      <c r="K1277" s="8">
        <v>12060010</v>
      </c>
      <c r="L1277" s="3">
        <v>0</v>
      </c>
      <c r="N1277" s="9">
        <v>0</v>
      </c>
      <c r="O1277" s="9" t="b">
        <v>1</v>
      </c>
      <c r="P1277" s="10">
        <v>0</v>
      </c>
      <c r="Q1277" s="3" t="s">
        <v>29</v>
      </c>
      <c r="R1277" s="3" t="s">
        <v>3839</v>
      </c>
      <c r="S1277" s="14">
        <v>12060010</v>
      </c>
      <c r="T1277" s="21">
        <v>1.0803620000000005</v>
      </c>
      <c r="U1277" s="22">
        <v>1.0650443333333337</v>
      </c>
      <c r="V1277" s="22">
        <v>9.1046666666666689E-3</v>
      </c>
      <c r="W1277" s="22">
        <v>6.2129999999999998E-3</v>
      </c>
      <c r="X1277" s="22">
        <f t="shared" si="23"/>
        <v>0</v>
      </c>
      <c r="Y1277" s="8" t="b">
        <v>0</v>
      </c>
      <c r="Z1277" s="8" t="b">
        <v>0</v>
      </c>
      <c r="AA1277" s="8" t="b">
        <v>0</v>
      </c>
      <c r="AB1277" s="8" t="b">
        <v>0</v>
      </c>
    </row>
    <row r="1278" spans="1:28" hidden="1" x14ac:dyDescent="0.2">
      <c r="A1278" s="1" t="s">
        <v>19</v>
      </c>
      <c r="B1278" s="1" t="s">
        <v>19</v>
      </c>
      <c r="D1278" s="3" t="s">
        <v>2510</v>
      </c>
      <c r="E1278" s="3" t="s">
        <v>3798</v>
      </c>
      <c r="F1278" s="3" t="s">
        <v>3836</v>
      </c>
      <c r="G1278" s="3" t="s">
        <v>26306</v>
      </c>
      <c r="H1278" s="3" t="s">
        <v>3837</v>
      </c>
      <c r="I1278" s="6">
        <v>120600</v>
      </c>
      <c r="J1278" s="7" t="s">
        <v>3840</v>
      </c>
      <c r="K1278" s="8">
        <v>12060091</v>
      </c>
      <c r="L1278" s="3">
        <v>0</v>
      </c>
      <c r="N1278" s="9">
        <v>0</v>
      </c>
      <c r="O1278" s="9" t="b">
        <v>1</v>
      </c>
      <c r="P1278" s="10">
        <v>0</v>
      </c>
      <c r="Q1278" s="3" t="s">
        <v>29</v>
      </c>
      <c r="R1278" s="3" t="s">
        <v>3841</v>
      </c>
      <c r="S1278" s="14">
        <v>12060091</v>
      </c>
      <c r="T1278" s="21">
        <v>6.0363351666666656</v>
      </c>
      <c r="U1278" s="22">
        <v>4.3756869999999983</v>
      </c>
      <c r="V1278" s="22">
        <v>1.030859</v>
      </c>
      <c r="W1278" s="22">
        <v>0.62978916666666696</v>
      </c>
      <c r="X1278" s="22">
        <f t="shared" si="23"/>
        <v>0</v>
      </c>
      <c r="Y1278" s="8" t="b">
        <v>0</v>
      </c>
      <c r="Z1278" s="8" t="b">
        <v>0</v>
      </c>
      <c r="AA1278" s="8" t="b">
        <v>0</v>
      </c>
      <c r="AB1278" s="8" t="b">
        <v>0</v>
      </c>
    </row>
    <row r="1279" spans="1:28" hidden="1" x14ac:dyDescent="0.2">
      <c r="A1279" s="1" t="s">
        <v>19</v>
      </c>
      <c r="B1279" s="1" t="s">
        <v>19</v>
      </c>
      <c r="D1279" s="3" t="s">
        <v>2510</v>
      </c>
      <c r="E1279" s="3" t="s">
        <v>3798</v>
      </c>
      <c r="F1279" s="3" t="s">
        <v>3836</v>
      </c>
      <c r="G1279" s="3" t="s">
        <v>26306</v>
      </c>
      <c r="H1279" s="3" t="s">
        <v>3837</v>
      </c>
      <c r="I1279" s="6">
        <v>120600</v>
      </c>
      <c r="J1279" s="7" t="s">
        <v>3842</v>
      </c>
      <c r="K1279" s="8">
        <v>12060099</v>
      </c>
      <c r="L1279" s="3">
        <v>0</v>
      </c>
      <c r="N1279" s="9">
        <v>0</v>
      </c>
      <c r="O1279" s="9" t="b">
        <v>1</v>
      </c>
      <c r="P1279" s="10">
        <v>0</v>
      </c>
      <c r="Q1279" s="3" t="s">
        <v>29</v>
      </c>
      <c r="R1279" s="3" t="s">
        <v>3843</v>
      </c>
      <c r="S1279" s="14">
        <v>12060099</v>
      </c>
      <c r="T1279" s="21">
        <v>16.957548333333328</v>
      </c>
      <c r="U1279" s="22">
        <v>13.481687666666657</v>
      </c>
      <c r="V1279" s="22">
        <v>1.1410370000000001</v>
      </c>
      <c r="W1279" s="22">
        <v>2.33482366666667</v>
      </c>
      <c r="X1279" s="22">
        <f t="shared" si="23"/>
        <v>0</v>
      </c>
      <c r="Y1279" s="8" t="b">
        <v>0</v>
      </c>
      <c r="Z1279" s="8" t="b">
        <v>0</v>
      </c>
      <c r="AA1279" s="8" t="b">
        <v>0</v>
      </c>
      <c r="AB1279" s="8" t="b">
        <v>0</v>
      </c>
    </row>
    <row r="1280" spans="1:28" hidden="1" x14ac:dyDescent="0.2">
      <c r="A1280" s="1" t="s">
        <v>19</v>
      </c>
      <c r="B1280" s="1" t="s">
        <v>19</v>
      </c>
      <c r="D1280" s="3" t="s">
        <v>2510</v>
      </c>
      <c r="E1280" s="3" t="s">
        <v>3798</v>
      </c>
      <c r="F1280" s="3" t="s">
        <v>3844</v>
      </c>
      <c r="G1280" s="3" t="s">
        <v>26307</v>
      </c>
      <c r="H1280" s="3" t="s">
        <v>3845</v>
      </c>
      <c r="I1280" s="6">
        <v>120710</v>
      </c>
      <c r="J1280" s="7" t="s">
        <v>3846</v>
      </c>
      <c r="K1280" s="8">
        <v>12071000</v>
      </c>
      <c r="L1280" s="3">
        <v>0</v>
      </c>
      <c r="N1280" s="9">
        <v>0</v>
      </c>
      <c r="O1280" s="9" t="b">
        <v>1</v>
      </c>
      <c r="P1280" s="10">
        <v>0</v>
      </c>
      <c r="Q1280" s="3" t="s">
        <v>29</v>
      </c>
      <c r="R1280" s="3" t="s">
        <v>3847</v>
      </c>
      <c r="S1280" s="14">
        <v>12071000</v>
      </c>
      <c r="T1280" s="21">
        <v>2.5864606666666665</v>
      </c>
      <c r="U1280" s="22">
        <v>0.17740466666666668</v>
      </c>
      <c r="V1280" s="22">
        <v>7.2139999999999999E-3</v>
      </c>
      <c r="W1280" s="22">
        <v>2.4018419999999998</v>
      </c>
      <c r="X1280" s="22">
        <f t="shared" si="23"/>
        <v>0</v>
      </c>
      <c r="Y1280" s="8" t="b">
        <v>0</v>
      </c>
      <c r="Z1280" s="8" t="b">
        <v>0</v>
      </c>
      <c r="AA1280" s="8" t="b">
        <v>0</v>
      </c>
      <c r="AB1280" s="8" t="b">
        <v>0</v>
      </c>
    </row>
    <row r="1281" spans="1:28" hidden="1" x14ac:dyDescent="0.2">
      <c r="A1281" s="1" t="s">
        <v>19</v>
      </c>
      <c r="B1281" s="1" t="s">
        <v>19</v>
      </c>
      <c r="D1281" s="3" t="s">
        <v>2510</v>
      </c>
      <c r="E1281" s="3" t="s">
        <v>3798</v>
      </c>
      <c r="F1281" s="3" t="s">
        <v>3844</v>
      </c>
      <c r="G1281" s="3" t="s">
        <v>26307</v>
      </c>
      <c r="H1281" s="3" t="s">
        <v>3848</v>
      </c>
      <c r="I1281" s="6">
        <v>120721</v>
      </c>
      <c r="J1281" s="7" t="s">
        <v>3849</v>
      </c>
      <c r="K1281" s="8">
        <v>12072100</v>
      </c>
      <c r="L1281" s="3">
        <v>0</v>
      </c>
      <c r="N1281" s="9">
        <v>0</v>
      </c>
      <c r="O1281" s="9" t="b">
        <v>1</v>
      </c>
      <c r="P1281" s="10">
        <v>0</v>
      </c>
      <c r="Q1281" s="3" t="s">
        <v>29</v>
      </c>
      <c r="R1281" s="3" t="s">
        <v>3850</v>
      </c>
      <c r="S1281" s="14">
        <v>12072100</v>
      </c>
      <c r="T1281" s="21">
        <v>1.9175000000000001E-2</v>
      </c>
      <c r="U1281" s="22">
        <v>1.9175000000000001E-2</v>
      </c>
      <c r="V1281" s="22">
        <v>0</v>
      </c>
      <c r="W1281" s="22">
        <v>0</v>
      </c>
      <c r="X1281" s="22">
        <f t="shared" si="23"/>
        <v>0</v>
      </c>
      <c r="Y1281" s="8" t="b">
        <v>0</v>
      </c>
      <c r="Z1281" s="8" t="b">
        <v>0</v>
      </c>
      <c r="AA1281" s="8" t="b">
        <v>0</v>
      </c>
      <c r="AB1281" s="8" t="b">
        <v>0</v>
      </c>
    </row>
    <row r="1282" spans="1:28" hidden="1" x14ac:dyDescent="0.2">
      <c r="A1282" s="1" t="s">
        <v>852</v>
      </c>
      <c r="B1282" s="1" t="s">
        <v>19</v>
      </c>
      <c r="D1282" s="3" t="s">
        <v>2510</v>
      </c>
      <c r="E1282" s="3" t="s">
        <v>3798</v>
      </c>
      <c r="F1282" s="3" t="s">
        <v>3844</v>
      </c>
      <c r="G1282" s="3" t="s">
        <v>26307</v>
      </c>
      <c r="H1282" s="3" t="s">
        <v>3851</v>
      </c>
      <c r="I1282" s="6">
        <v>120729</v>
      </c>
      <c r="J1282" s="7" t="s">
        <v>3852</v>
      </c>
      <c r="K1282" s="8">
        <v>12072900</v>
      </c>
      <c r="L1282" s="3">
        <v>0</v>
      </c>
      <c r="N1282" s="9">
        <v>0</v>
      </c>
      <c r="O1282" s="9" t="b">
        <v>1</v>
      </c>
      <c r="P1282" s="10">
        <v>0</v>
      </c>
      <c r="Q1282" s="3" t="s">
        <v>29</v>
      </c>
      <c r="R1282" s="3" t="s">
        <v>3853</v>
      </c>
      <c r="S1282" s="14">
        <v>12072900</v>
      </c>
      <c r="T1282" s="21">
        <v>5.7017666666666668E-2</v>
      </c>
      <c r="U1282" s="22">
        <v>4.1920666666666669E-2</v>
      </c>
      <c r="V1282" s="22">
        <v>0</v>
      </c>
      <c r="W1282" s="22">
        <v>1.5096999999999999E-2</v>
      </c>
      <c r="X1282" s="22">
        <f t="shared" si="23"/>
        <v>0</v>
      </c>
      <c r="Y1282" s="8" t="b">
        <v>0</v>
      </c>
      <c r="Z1282" s="8" t="b">
        <v>0</v>
      </c>
      <c r="AA1282" s="8" t="b">
        <v>0</v>
      </c>
      <c r="AB1282" s="8" t="b">
        <v>0</v>
      </c>
    </row>
    <row r="1283" spans="1:28" hidden="1" x14ac:dyDescent="0.2">
      <c r="A1283" s="1" t="s">
        <v>1983</v>
      </c>
      <c r="B1283" s="1" t="s">
        <v>19</v>
      </c>
      <c r="D1283" s="3" t="s">
        <v>2510</v>
      </c>
      <c r="E1283" s="3" t="s">
        <v>3798</v>
      </c>
      <c r="F1283" s="3" t="s">
        <v>3844</v>
      </c>
      <c r="G1283" s="3" t="s">
        <v>26307</v>
      </c>
      <c r="H1283" s="3" t="s">
        <v>3854</v>
      </c>
      <c r="I1283" s="6">
        <v>120730</v>
      </c>
      <c r="J1283" s="7" t="s">
        <v>3855</v>
      </c>
      <c r="K1283" s="8">
        <v>12073000</v>
      </c>
      <c r="L1283" s="3">
        <v>0</v>
      </c>
      <c r="N1283" s="9">
        <v>0</v>
      </c>
      <c r="O1283" s="9" t="b">
        <v>1</v>
      </c>
      <c r="P1283" s="10">
        <v>0</v>
      </c>
      <c r="Q1283" s="3" t="s">
        <v>29</v>
      </c>
      <c r="R1283" s="3" t="s">
        <v>3856</v>
      </c>
      <c r="S1283" s="14">
        <v>12073000</v>
      </c>
      <c r="T1283" s="21">
        <v>0.1179655</v>
      </c>
      <c r="U1283" s="22">
        <v>4.9439999999999996E-3</v>
      </c>
      <c r="V1283" s="22">
        <v>0.10139049999999999</v>
      </c>
      <c r="W1283" s="22">
        <v>1.1631000000000001E-2</v>
      </c>
      <c r="X1283" s="22">
        <f t="shared" si="23"/>
        <v>0</v>
      </c>
      <c r="Y1283" s="8" t="b">
        <v>0</v>
      </c>
      <c r="Z1283" s="8" t="b">
        <v>0</v>
      </c>
      <c r="AA1283" s="8" t="b">
        <v>0</v>
      </c>
      <c r="AB1283" s="8" t="b">
        <v>0</v>
      </c>
    </row>
    <row r="1284" spans="1:28" hidden="1" x14ac:dyDescent="0.2">
      <c r="A1284" s="1" t="s">
        <v>1983</v>
      </c>
      <c r="B1284" s="1" t="s">
        <v>19</v>
      </c>
      <c r="D1284" s="3" t="s">
        <v>2510</v>
      </c>
      <c r="E1284" s="3" t="s">
        <v>3798</v>
      </c>
      <c r="F1284" s="3" t="s">
        <v>3844</v>
      </c>
      <c r="G1284" s="3" t="s">
        <v>26307</v>
      </c>
      <c r="H1284" s="3" t="s">
        <v>3857</v>
      </c>
      <c r="I1284" s="6">
        <v>120740</v>
      </c>
      <c r="J1284" s="7" t="s">
        <v>3858</v>
      </c>
      <c r="K1284" s="8">
        <v>12074010</v>
      </c>
      <c r="L1284" s="3">
        <v>0</v>
      </c>
      <c r="N1284" s="9">
        <v>0</v>
      </c>
      <c r="O1284" s="9" t="b">
        <v>1</v>
      </c>
      <c r="P1284" s="10">
        <v>0</v>
      </c>
      <c r="Q1284" s="3" t="s">
        <v>29</v>
      </c>
      <c r="R1284" s="3" t="s">
        <v>3859</v>
      </c>
      <c r="S1284" s="14">
        <v>12074010</v>
      </c>
      <c r="T1284" s="21">
        <v>0.84283850000000027</v>
      </c>
      <c r="U1284" s="22">
        <v>6.704516666666667E-2</v>
      </c>
      <c r="V1284" s="22">
        <v>0.19349166666666667</v>
      </c>
      <c r="W1284" s="22">
        <v>0.58230166666666694</v>
      </c>
      <c r="X1284" s="22">
        <f t="shared" si="23"/>
        <v>0</v>
      </c>
      <c r="Y1284" s="8" t="b">
        <v>0</v>
      </c>
      <c r="Z1284" s="8" t="b">
        <v>0</v>
      </c>
      <c r="AA1284" s="8" t="b">
        <v>0</v>
      </c>
      <c r="AB1284" s="8" t="b">
        <v>0</v>
      </c>
    </row>
    <row r="1285" spans="1:28" hidden="1" x14ac:dyDescent="0.2">
      <c r="A1285" s="1" t="s">
        <v>19</v>
      </c>
      <c r="B1285" s="1" t="s">
        <v>19</v>
      </c>
      <c r="D1285" s="3" t="s">
        <v>2510</v>
      </c>
      <c r="E1285" s="3" t="s">
        <v>3798</v>
      </c>
      <c r="F1285" s="3" t="s">
        <v>3844</v>
      </c>
      <c r="G1285" s="3" t="s">
        <v>26307</v>
      </c>
      <c r="H1285" s="3" t="s">
        <v>3857</v>
      </c>
      <c r="I1285" s="6">
        <v>120740</v>
      </c>
      <c r="J1285" s="7" t="s">
        <v>3860</v>
      </c>
      <c r="K1285" s="8">
        <v>12074090</v>
      </c>
      <c r="L1285" s="3">
        <v>0</v>
      </c>
      <c r="N1285" s="9">
        <v>0</v>
      </c>
      <c r="O1285" s="9" t="b">
        <v>1</v>
      </c>
      <c r="P1285" s="10">
        <v>0</v>
      </c>
      <c r="Q1285" s="3" t="s">
        <v>29</v>
      </c>
      <c r="R1285" s="3" t="s">
        <v>3861</v>
      </c>
      <c r="S1285" s="14">
        <v>12074090</v>
      </c>
      <c r="T1285" s="21">
        <v>12.440202333333328</v>
      </c>
      <c r="U1285" s="22">
        <v>1.3187446666666656</v>
      </c>
      <c r="V1285" s="22">
        <v>3.1987953333333339</v>
      </c>
      <c r="W1285" s="22">
        <v>7.9226623333333297</v>
      </c>
      <c r="X1285" s="22">
        <f t="shared" si="23"/>
        <v>0</v>
      </c>
      <c r="Y1285" s="8" t="b">
        <v>0</v>
      </c>
      <c r="Z1285" s="8" t="b">
        <v>0</v>
      </c>
      <c r="AA1285" s="8" t="b">
        <v>0</v>
      </c>
      <c r="AB1285" s="8" t="b">
        <v>0</v>
      </c>
    </row>
    <row r="1286" spans="1:28" hidden="1" x14ac:dyDescent="0.2">
      <c r="A1286" s="1" t="s">
        <v>19</v>
      </c>
      <c r="B1286" s="1" t="s">
        <v>19</v>
      </c>
      <c r="D1286" s="3" t="s">
        <v>2510</v>
      </c>
      <c r="E1286" s="3" t="s">
        <v>3798</v>
      </c>
      <c r="F1286" s="3" t="s">
        <v>3844</v>
      </c>
      <c r="G1286" s="3" t="s">
        <v>26307</v>
      </c>
      <c r="H1286" s="3" t="s">
        <v>3862</v>
      </c>
      <c r="I1286" s="6">
        <v>120750</v>
      </c>
      <c r="J1286" s="7" t="s">
        <v>3863</v>
      </c>
      <c r="K1286" s="8">
        <v>12075010</v>
      </c>
      <c r="L1286" s="3">
        <v>0</v>
      </c>
      <c r="N1286" s="9">
        <v>0</v>
      </c>
      <c r="O1286" s="9" t="b">
        <v>1</v>
      </c>
      <c r="P1286" s="10">
        <v>0</v>
      </c>
      <c r="Q1286" s="3" t="s">
        <v>29</v>
      </c>
      <c r="R1286" s="3" t="s">
        <v>3864</v>
      </c>
      <c r="S1286" s="14">
        <v>12075010</v>
      </c>
      <c r="T1286" s="21">
        <v>0.99940133333333292</v>
      </c>
      <c r="U1286" s="22">
        <v>0.45409616666666663</v>
      </c>
      <c r="V1286" s="22">
        <v>5.6406333333333301E-2</v>
      </c>
      <c r="W1286" s="22">
        <v>0.488898833333333</v>
      </c>
      <c r="X1286" s="22">
        <f t="shared" si="23"/>
        <v>0</v>
      </c>
      <c r="Y1286" s="8" t="b">
        <v>0</v>
      </c>
      <c r="Z1286" s="8" t="b">
        <v>0</v>
      </c>
      <c r="AA1286" s="8" t="b">
        <v>0</v>
      </c>
      <c r="AB1286" s="8" t="b">
        <v>0</v>
      </c>
    </row>
    <row r="1287" spans="1:28" hidden="1" x14ac:dyDescent="0.2">
      <c r="A1287" s="1" t="s">
        <v>19</v>
      </c>
      <c r="B1287" s="1" t="s">
        <v>19</v>
      </c>
      <c r="D1287" s="3" t="s">
        <v>2510</v>
      </c>
      <c r="E1287" s="3" t="s">
        <v>3798</v>
      </c>
      <c r="F1287" s="3" t="s">
        <v>3844</v>
      </c>
      <c r="G1287" s="3" t="s">
        <v>26307</v>
      </c>
      <c r="H1287" s="3" t="s">
        <v>3862</v>
      </c>
      <c r="I1287" s="6">
        <v>120750</v>
      </c>
      <c r="J1287" s="7" t="s">
        <v>3865</v>
      </c>
      <c r="K1287" s="8">
        <v>12075090</v>
      </c>
      <c r="L1287" s="3">
        <v>0</v>
      </c>
      <c r="N1287" s="9">
        <v>0</v>
      </c>
      <c r="O1287" s="9" t="b">
        <v>1</v>
      </c>
      <c r="P1287" s="10">
        <v>0</v>
      </c>
      <c r="Q1287" s="3" t="s">
        <v>29</v>
      </c>
      <c r="R1287" s="3" t="s">
        <v>3866</v>
      </c>
      <c r="S1287" s="14">
        <v>12075090</v>
      </c>
      <c r="T1287" s="21">
        <v>1.6712026666666668</v>
      </c>
      <c r="U1287" s="22">
        <v>1.2366680000000005</v>
      </c>
      <c r="V1287" s="22">
        <v>0.25625033333333297</v>
      </c>
      <c r="W1287" s="22">
        <v>0.17828433333333332</v>
      </c>
      <c r="X1287" s="22">
        <f t="shared" si="23"/>
        <v>0</v>
      </c>
      <c r="Y1287" s="8" t="b">
        <v>0</v>
      </c>
      <c r="Z1287" s="8" t="b">
        <v>0</v>
      </c>
      <c r="AA1287" s="8" t="b">
        <v>0</v>
      </c>
      <c r="AB1287" s="8" t="b">
        <v>0</v>
      </c>
    </row>
    <row r="1288" spans="1:28" hidden="1" x14ac:dyDescent="0.2">
      <c r="A1288" s="1" t="s">
        <v>19</v>
      </c>
      <c r="B1288" s="1" t="s">
        <v>19</v>
      </c>
      <c r="D1288" s="3" t="s">
        <v>2510</v>
      </c>
      <c r="E1288" s="3" t="s">
        <v>3798</v>
      </c>
      <c r="F1288" s="3" t="s">
        <v>3844</v>
      </c>
      <c r="G1288" s="3" t="s">
        <v>26307</v>
      </c>
      <c r="H1288" s="3" t="s">
        <v>3867</v>
      </c>
      <c r="I1288" s="6">
        <v>120760</v>
      </c>
      <c r="J1288" s="7" t="s">
        <v>3868</v>
      </c>
      <c r="K1288" s="8">
        <v>12076000</v>
      </c>
      <c r="L1288" s="3">
        <v>0</v>
      </c>
      <c r="N1288" s="9">
        <v>0</v>
      </c>
      <c r="O1288" s="9" t="b">
        <v>1</v>
      </c>
      <c r="P1288" s="10">
        <v>0</v>
      </c>
      <c r="Q1288" s="3" t="s">
        <v>29</v>
      </c>
      <c r="R1288" s="3" t="s">
        <v>3869</v>
      </c>
      <c r="S1288" s="14">
        <v>12076000</v>
      </c>
      <c r="T1288" s="21">
        <v>0.48942350000000029</v>
      </c>
      <c r="U1288" s="22">
        <v>0.264203666666667</v>
      </c>
      <c r="V1288" s="22">
        <v>6.2217333333333298E-2</v>
      </c>
      <c r="W1288" s="22">
        <v>0.16300249999999999</v>
      </c>
      <c r="X1288" s="22">
        <f t="shared" ref="X1288:X1351" si="24">U1288*N1288</f>
        <v>0</v>
      </c>
      <c r="Y1288" s="8" t="b">
        <v>0</v>
      </c>
      <c r="Z1288" s="8" t="b">
        <v>0</v>
      </c>
      <c r="AA1288" s="8" t="b">
        <v>0</v>
      </c>
      <c r="AB1288" s="8" t="b">
        <v>0</v>
      </c>
    </row>
    <row r="1289" spans="1:28" hidden="1" x14ac:dyDescent="0.2">
      <c r="A1289" s="1" t="s">
        <v>19</v>
      </c>
      <c r="B1289" s="1" t="s">
        <v>19</v>
      </c>
      <c r="D1289" s="3" t="s">
        <v>2510</v>
      </c>
      <c r="E1289" s="3" t="s">
        <v>3798</v>
      </c>
      <c r="F1289" s="3" t="s">
        <v>3844</v>
      </c>
      <c r="G1289" s="3" t="s">
        <v>26307</v>
      </c>
      <c r="H1289" s="3" t="s">
        <v>3870</v>
      </c>
      <c r="I1289" s="6">
        <v>120770</v>
      </c>
      <c r="J1289" s="7" t="s">
        <v>3871</v>
      </c>
      <c r="K1289" s="8">
        <v>12077000</v>
      </c>
      <c r="L1289" s="3">
        <v>0</v>
      </c>
      <c r="N1289" s="9">
        <v>0</v>
      </c>
      <c r="O1289" s="9" t="b">
        <v>1</v>
      </c>
      <c r="P1289" s="10">
        <v>0</v>
      </c>
      <c r="Q1289" s="3" t="s">
        <v>29</v>
      </c>
      <c r="R1289" s="3" t="s">
        <v>3872</v>
      </c>
      <c r="S1289" s="14">
        <v>12077000</v>
      </c>
      <c r="T1289" s="21">
        <v>0.21282566666666636</v>
      </c>
      <c r="U1289" s="22">
        <v>5.6360000000000004E-3</v>
      </c>
      <c r="V1289" s="22">
        <v>2.4101666666666702E-2</v>
      </c>
      <c r="W1289" s="22">
        <v>0.18308799999999964</v>
      </c>
      <c r="X1289" s="22">
        <f t="shared" si="24"/>
        <v>0</v>
      </c>
      <c r="Y1289" s="8" t="b">
        <v>0</v>
      </c>
      <c r="Z1289" s="8" t="b">
        <v>0</v>
      </c>
      <c r="AA1289" s="8" t="b">
        <v>0</v>
      </c>
      <c r="AB1289" s="8" t="b">
        <v>0</v>
      </c>
    </row>
    <row r="1290" spans="1:28" hidden="1" x14ac:dyDescent="0.2">
      <c r="A1290" s="1" t="s">
        <v>19</v>
      </c>
      <c r="B1290" s="1" t="s">
        <v>19</v>
      </c>
      <c r="D1290" s="3" t="s">
        <v>2510</v>
      </c>
      <c r="E1290" s="3" t="s">
        <v>3798</v>
      </c>
      <c r="F1290" s="3" t="s">
        <v>3844</v>
      </c>
      <c r="G1290" s="3" t="s">
        <v>26307</v>
      </c>
      <c r="H1290" s="3" t="s">
        <v>3873</v>
      </c>
      <c r="I1290" s="6">
        <v>120791</v>
      </c>
      <c r="J1290" s="7" t="s">
        <v>3874</v>
      </c>
      <c r="K1290" s="8">
        <v>12079110</v>
      </c>
      <c r="L1290" s="3">
        <v>0</v>
      </c>
      <c r="N1290" s="9">
        <v>0</v>
      </c>
      <c r="O1290" s="9" t="b">
        <v>1</v>
      </c>
      <c r="P1290" s="10">
        <v>0</v>
      </c>
      <c r="Q1290" s="3" t="s">
        <v>29</v>
      </c>
      <c r="R1290" s="3" t="s">
        <v>3875</v>
      </c>
      <c r="S1290" s="14">
        <v>12079110</v>
      </c>
      <c r="T1290" s="21">
        <v>0.48821083333333337</v>
      </c>
      <c r="U1290" s="22">
        <v>0.36995983333333338</v>
      </c>
      <c r="V1290" s="22">
        <v>0.112967</v>
      </c>
      <c r="W1290" s="22">
        <v>5.2839999999999996E-3</v>
      </c>
      <c r="X1290" s="22">
        <f t="shared" si="24"/>
        <v>0</v>
      </c>
      <c r="Y1290" s="8" t="b">
        <v>0</v>
      </c>
      <c r="Z1290" s="8" t="b">
        <v>0</v>
      </c>
      <c r="AA1290" s="8" t="b">
        <v>0</v>
      </c>
      <c r="AB1290" s="8" t="b">
        <v>0</v>
      </c>
    </row>
    <row r="1291" spans="1:28" hidden="1" x14ac:dyDescent="0.2">
      <c r="A1291" s="1" t="s">
        <v>19</v>
      </c>
      <c r="B1291" s="1" t="s">
        <v>19</v>
      </c>
      <c r="D1291" s="3" t="s">
        <v>2510</v>
      </c>
      <c r="E1291" s="3" t="s">
        <v>3798</v>
      </c>
      <c r="F1291" s="3" t="s">
        <v>3844</v>
      </c>
      <c r="G1291" s="3" t="s">
        <v>26307</v>
      </c>
      <c r="H1291" s="3" t="s">
        <v>3873</v>
      </c>
      <c r="I1291" s="6">
        <v>120791</v>
      </c>
      <c r="J1291" s="7" t="s">
        <v>3876</v>
      </c>
      <c r="K1291" s="8">
        <v>12079190</v>
      </c>
      <c r="L1291" s="3">
        <v>0</v>
      </c>
      <c r="N1291" s="9">
        <v>0</v>
      </c>
      <c r="O1291" s="9" t="b">
        <v>1</v>
      </c>
      <c r="P1291" s="10">
        <v>0</v>
      </c>
      <c r="Q1291" s="3" t="s">
        <v>29</v>
      </c>
      <c r="R1291" s="3" t="s">
        <v>3877</v>
      </c>
      <c r="S1291" s="14">
        <v>12079190</v>
      </c>
      <c r="T1291" s="21">
        <v>4.1194590000000026</v>
      </c>
      <c r="U1291" s="22">
        <v>2.9876753333333368</v>
      </c>
      <c r="V1291" s="22">
        <v>7.9467333333333293E-2</v>
      </c>
      <c r="W1291" s="22">
        <v>1.052316333333333</v>
      </c>
      <c r="X1291" s="22">
        <f t="shared" si="24"/>
        <v>0</v>
      </c>
      <c r="Y1291" s="8" t="b">
        <v>0</v>
      </c>
      <c r="Z1291" s="8" t="b">
        <v>0</v>
      </c>
      <c r="AA1291" s="8" t="b">
        <v>0</v>
      </c>
      <c r="AB1291" s="8" t="b">
        <v>0</v>
      </c>
    </row>
    <row r="1292" spans="1:28" hidden="1" x14ac:dyDescent="0.2">
      <c r="A1292" s="1" t="s">
        <v>19</v>
      </c>
      <c r="B1292" s="1" t="s">
        <v>19</v>
      </c>
      <c r="D1292" s="3" t="s">
        <v>2510</v>
      </c>
      <c r="E1292" s="3" t="s">
        <v>3798</v>
      </c>
      <c r="F1292" s="3" t="s">
        <v>3844</v>
      </c>
      <c r="G1292" s="3" t="s">
        <v>26307</v>
      </c>
      <c r="H1292" s="3" t="s">
        <v>3878</v>
      </c>
      <c r="I1292" s="6">
        <v>120799</v>
      </c>
      <c r="J1292" s="7" t="s">
        <v>3879</v>
      </c>
      <c r="K1292" s="8">
        <v>12079920</v>
      </c>
      <c r="L1292" s="3">
        <v>0</v>
      </c>
      <c r="N1292" s="9">
        <v>0</v>
      </c>
      <c r="O1292" s="9" t="b">
        <v>1</v>
      </c>
      <c r="P1292" s="10">
        <v>0</v>
      </c>
      <c r="Q1292" s="3" t="s">
        <v>29</v>
      </c>
      <c r="R1292" s="3" t="s">
        <v>3880</v>
      </c>
      <c r="S1292" s="14">
        <v>12079920</v>
      </c>
      <c r="T1292" s="21">
        <v>0.83231349999999971</v>
      </c>
      <c r="U1292" s="22">
        <v>0.25015766666666667</v>
      </c>
      <c r="V1292" s="22">
        <v>9.4057499999999974E-2</v>
      </c>
      <c r="W1292" s="22">
        <v>0.48809833333333302</v>
      </c>
      <c r="X1292" s="22">
        <f t="shared" si="24"/>
        <v>0</v>
      </c>
      <c r="Y1292" s="8" t="b">
        <v>0</v>
      </c>
      <c r="Z1292" s="8" t="b">
        <v>0</v>
      </c>
      <c r="AA1292" s="8" t="b">
        <v>0</v>
      </c>
      <c r="AB1292" s="8" t="b">
        <v>0</v>
      </c>
    </row>
    <row r="1293" spans="1:28" hidden="1" x14ac:dyDescent="0.2">
      <c r="A1293" s="1" t="s">
        <v>19</v>
      </c>
      <c r="B1293" s="1" t="s">
        <v>19</v>
      </c>
      <c r="D1293" s="3" t="s">
        <v>2510</v>
      </c>
      <c r="E1293" s="3" t="s">
        <v>3798</v>
      </c>
      <c r="F1293" s="3" t="s">
        <v>3844</v>
      </c>
      <c r="G1293" s="3" t="s">
        <v>26307</v>
      </c>
      <c r="H1293" s="3" t="s">
        <v>3878</v>
      </c>
      <c r="I1293" s="6">
        <v>120799</v>
      </c>
      <c r="J1293" s="7" t="s">
        <v>3881</v>
      </c>
      <c r="K1293" s="8">
        <v>12079991</v>
      </c>
      <c r="L1293" s="3">
        <v>0</v>
      </c>
      <c r="N1293" s="9">
        <v>0</v>
      </c>
      <c r="O1293" s="9" t="b">
        <v>1</v>
      </c>
      <c r="P1293" s="10">
        <v>0</v>
      </c>
      <c r="Q1293" s="3" t="s">
        <v>29</v>
      </c>
      <c r="R1293" s="3" t="s">
        <v>3882</v>
      </c>
      <c r="S1293" s="14">
        <v>12079991</v>
      </c>
      <c r="T1293" s="21">
        <v>7.9741005000000058</v>
      </c>
      <c r="U1293" s="22">
        <v>6.2545131666666727</v>
      </c>
      <c r="V1293" s="22">
        <v>0.60498933333333305</v>
      </c>
      <c r="W1293" s="22">
        <v>1.114598</v>
      </c>
      <c r="X1293" s="22">
        <f t="shared" si="24"/>
        <v>0</v>
      </c>
      <c r="Y1293" s="8" t="b">
        <v>0</v>
      </c>
      <c r="Z1293" s="8" t="b">
        <v>0</v>
      </c>
      <c r="AA1293" s="8" t="b">
        <v>0</v>
      </c>
      <c r="AB1293" s="8" t="b">
        <v>0</v>
      </c>
    </row>
    <row r="1294" spans="1:28" hidden="1" x14ac:dyDescent="0.2">
      <c r="A1294" s="1" t="s">
        <v>19</v>
      </c>
      <c r="B1294" s="1" t="s">
        <v>19</v>
      </c>
      <c r="D1294" s="3" t="s">
        <v>2510</v>
      </c>
      <c r="E1294" s="3" t="s">
        <v>3798</v>
      </c>
      <c r="F1294" s="3" t="s">
        <v>3844</v>
      </c>
      <c r="G1294" s="3" t="s">
        <v>26307</v>
      </c>
      <c r="H1294" s="3" t="s">
        <v>3878</v>
      </c>
      <c r="I1294" s="6">
        <v>120799</v>
      </c>
      <c r="J1294" s="7" t="s">
        <v>3883</v>
      </c>
      <c r="K1294" s="8">
        <v>12079996</v>
      </c>
      <c r="L1294" s="3">
        <v>0</v>
      </c>
      <c r="N1294" s="9">
        <v>0</v>
      </c>
      <c r="O1294" s="9" t="b">
        <v>1</v>
      </c>
      <c r="P1294" s="10">
        <v>0</v>
      </c>
      <c r="Q1294" s="3" t="s">
        <v>29</v>
      </c>
      <c r="R1294" s="3" t="s">
        <v>3884</v>
      </c>
      <c r="S1294" s="14">
        <v>12079996</v>
      </c>
      <c r="T1294" s="21">
        <v>31.573589999999982</v>
      </c>
      <c r="U1294" s="22">
        <v>5.2075136666666735</v>
      </c>
      <c r="V1294" s="22">
        <v>2.3422775000000011</v>
      </c>
      <c r="W1294" s="22">
        <v>24.023798833333306</v>
      </c>
      <c r="X1294" s="22">
        <f t="shared" si="24"/>
        <v>0</v>
      </c>
      <c r="Y1294" s="8" t="b">
        <v>0</v>
      </c>
      <c r="Z1294" s="8" t="b">
        <v>0</v>
      </c>
      <c r="AA1294" s="8" t="b">
        <v>0</v>
      </c>
      <c r="AB1294" s="8" t="b">
        <v>0</v>
      </c>
    </row>
    <row r="1295" spans="1:28" hidden="1" x14ac:dyDescent="0.2">
      <c r="A1295" s="1" t="s">
        <v>19</v>
      </c>
      <c r="B1295" s="1" t="s">
        <v>19</v>
      </c>
      <c r="D1295" s="3" t="s">
        <v>2510</v>
      </c>
      <c r="E1295" s="3" t="s">
        <v>3798</v>
      </c>
      <c r="F1295" s="3" t="s">
        <v>3885</v>
      </c>
      <c r="G1295" s="3" t="s">
        <v>26308</v>
      </c>
      <c r="H1295" s="3" t="s">
        <v>3886</v>
      </c>
      <c r="I1295" s="6">
        <v>120810</v>
      </c>
      <c r="J1295" s="7" t="s">
        <v>3887</v>
      </c>
      <c r="K1295" s="8">
        <v>12081000</v>
      </c>
      <c r="L1295" s="3">
        <v>4.5</v>
      </c>
      <c r="N1295" s="9">
        <v>4.4999999999999998E-2</v>
      </c>
      <c r="O1295" s="9" t="b">
        <v>1</v>
      </c>
      <c r="P1295" s="10">
        <v>8.0341163406154135E-3</v>
      </c>
      <c r="Q1295" s="3" t="s">
        <v>29</v>
      </c>
      <c r="R1295" s="3" t="s">
        <v>3888</v>
      </c>
      <c r="S1295" s="14">
        <v>12081000</v>
      </c>
      <c r="T1295" s="21">
        <v>2.8886988333333332</v>
      </c>
      <c r="U1295" s="22">
        <v>2.3508253333333329</v>
      </c>
      <c r="V1295" s="22">
        <v>2.2137E-2</v>
      </c>
      <c r="W1295" s="22">
        <v>0.51573650000000038</v>
      </c>
      <c r="X1295" s="22">
        <f t="shared" si="24"/>
        <v>0.10578713999999997</v>
      </c>
      <c r="Y1295" s="8" t="b">
        <v>0</v>
      </c>
      <c r="Z1295" s="8" t="b">
        <v>0</v>
      </c>
      <c r="AA1295" s="8" t="b">
        <v>0</v>
      </c>
      <c r="AB1295" s="8" t="b">
        <v>0</v>
      </c>
    </row>
    <row r="1296" spans="1:28" hidden="1" x14ac:dyDescent="0.2">
      <c r="A1296" s="1" t="s">
        <v>19</v>
      </c>
      <c r="B1296" s="1" t="s">
        <v>19</v>
      </c>
      <c r="D1296" s="3" t="s">
        <v>2510</v>
      </c>
      <c r="E1296" s="3" t="s">
        <v>3798</v>
      </c>
      <c r="F1296" s="3" t="s">
        <v>3885</v>
      </c>
      <c r="G1296" s="3" t="s">
        <v>26308</v>
      </c>
      <c r="H1296" s="3" t="s">
        <v>3889</v>
      </c>
      <c r="I1296" s="6">
        <v>120890</v>
      </c>
      <c r="J1296" s="7" t="s">
        <v>3890</v>
      </c>
      <c r="K1296" s="8">
        <v>12089000</v>
      </c>
      <c r="L1296" s="3">
        <v>0</v>
      </c>
      <c r="N1296" s="9">
        <v>0</v>
      </c>
      <c r="O1296" s="9" t="b">
        <v>1</v>
      </c>
      <c r="P1296" s="10">
        <v>0</v>
      </c>
      <c r="Q1296" s="3" t="s">
        <v>29</v>
      </c>
      <c r="R1296" s="3" t="s">
        <v>3891</v>
      </c>
      <c r="S1296" s="14">
        <v>12089000</v>
      </c>
      <c r="T1296" s="21">
        <v>9.4944675000000078</v>
      </c>
      <c r="U1296" s="22">
        <v>6.0053800000000042</v>
      </c>
      <c r="V1296" s="22">
        <v>0.69679333333333338</v>
      </c>
      <c r="W1296" s="22">
        <v>2.7922941666666699</v>
      </c>
      <c r="X1296" s="22">
        <f t="shared" si="24"/>
        <v>0</v>
      </c>
      <c r="Y1296" s="8" t="b">
        <v>0</v>
      </c>
      <c r="Z1296" s="8" t="b">
        <v>0</v>
      </c>
      <c r="AA1296" s="8" t="b">
        <v>0</v>
      </c>
      <c r="AB1296" s="8" t="b">
        <v>0</v>
      </c>
    </row>
    <row r="1297" spans="1:28" hidden="1" x14ac:dyDescent="0.2">
      <c r="A1297" s="1" t="s">
        <v>19</v>
      </c>
      <c r="B1297" s="1" t="s">
        <v>19</v>
      </c>
      <c r="D1297" s="3" t="s">
        <v>2510</v>
      </c>
      <c r="E1297" s="3" t="s">
        <v>3798</v>
      </c>
      <c r="F1297" s="3" t="s">
        <v>3892</v>
      </c>
      <c r="G1297" s="3" t="s">
        <v>26309</v>
      </c>
      <c r="H1297" s="3" t="s">
        <v>3893</v>
      </c>
      <c r="I1297" s="6">
        <v>120910</v>
      </c>
      <c r="J1297" s="7" t="s">
        <v>3894</v>
      </c>
      <c r="K1297" s="8">
        <v>12091000</v>
      </c>
      <c r="L1297" s="3">
        <v>8.3000000000000007</v>
      </c>
      <c r="N1297" s="9">
        <v>8.3000000000000004E-2</v>
      </c>
      <c r="O1297" s="9" t="b">
        <v>1</v>
      </c>
      <c r="P1297" s="10">
        <v>1.8806529696405642E-6</v>
      </c>
      <c r="Q1297" s="3" t="s">
        <v>29</v>
      </c>
      <c r="R1297" s="3" t="s">
        <v>3895</v>
      </c>
      <c r="S1297" s="14">
        <v>12091000</v>
      </c>
      <c r="T1297" s="21">
        <v>47.487761666666657</v>
      </c>
      <c r="U1297" s="22">
        <v>47.486685666666659</v>
      </c>
      <c r="V1297" s="22">
        <v>0</v>
      </c>
      <c r="W1297" s="22">
        <v>1.0759999999999999E-3</v>
      </c>
      <c r="X1297" s="22">
        <f t="shared" si="24"/>
        <v>3.941394910333333</v>
      </c>
      <c r="Y1297" s="8" t="b">
        <v>0</v>
      </c>
      <c r="Z1297" s="8" t="b">
        <v>0</v>
      </c>
      <c r="AA1297" s="8" t="b">
        <v>0</v>
      </c>
      <c r="AB1297" s="8" t="b">
        <v>0</v>
      </c>
    </row>
    <row r="1298" spans="1:28" hidden="1" x14ac:dyDescent="0.2">
      <c r="A1298" s="1" t="s">
        <v>19</v>
      </c>
      <c r="B1298" s="1" t="s">
        <v>19</v>
      </c>
      <c r="D1298" s="3" t="s">
        <v>2510</v>
      </c>
      <c r="E1298" s="3" t="s">
        <v>3798</v>
      </c>
      <c r="F1298" s="3" t="s">
        <v>3892</v>
      </c>
      <c r="G1298" s="3" t="s">
        <v>26309</v>
      </c>
      <c r="H1298" s="3" t="s">
        <v>3896</v>
      </c>
      <c r="I1298" s="6">
        <v>120921</v>
      </c>
      <c r="J1298" s="7" t="s">
        <v>3897</v>
      </c>
      <c r="K1298" s="8">
        <v>12092100</v>
      </c>
      <c r="L1298" s="3">
        <v>2.5</v>
      </c>
      <c r="N1298" s="9">
        <v>2.5000000000000001E-2</v>
      </c>
      <c r="O1298" s="9" t="b">
        <v>1</v>
      </c>
      <c r="P1298" s="10">
        <v>9.0113293243081801E-4</v>
      </c>
      <c r="Q1298" s="3" t="s">
        <v>29</v>
      </c>
      <c r="R1298" s="3" t="s">
        <v>3898</v>
      </c>
      <c r="S1298" s="14">
        <v>12092100</v>
      </c>
      <c r="T1298" s="21">
        <v>0.80759449999999977</v>
      </c>
      <c r="U1298" s="22">
        <v>0.7784844999999998</v>
      </c>
      <c r="V1298" s="22">
        <v>0</v>
      </c>
      <c r="W1298" s="22">
        <v>2.911E-2</v>
      </c>
      <c r="X1298" s="22">
        <f t="shared" si="24"/>
        <v>1.9462112499999996E-2</v>
      </c>
      <c r="Y1298" s="8" t="b">
        <v>0</v>
      </c>
      <c r="Z1298" s="8" t="b">
        <v>0</v>
      </c>
      <c r="AA1298" s="8" t="b">
        <v>0</v>
      </c>
      <c r="AB1298" s="8" t="b">
        <v>0</v>
      </c>
    </row>
    <row r="1299" spans="1:28" hidden="1" x14ac:dyDescent="0.2">
      <c r="A1299" s="1" t="s">
        <v>1983</v>
      </c>
      <c r="B1299" s="1" t="s">
        <v>19</v>
      </c>
      <c r="D1299" s="3" t="s">
        <v>2510</v>
      </c>
      <c r="E1299" s="3" t="s">
        <v>3798</v>
      </c>
      <c r="F1299" s="3" t="s">
        <v>3892</v>
      </c>
      <c r="G1299" s="3" t="s">
        <v>26309</v>
      </c>
      <c r="H1299" s="3" t="s">
        <v>3899</v>
      </c>
      <c r="I1299" s="6">
        <v>120922</v>
      </c>
      <c r="J1299" s="7" t="s">
        <v>3900</v>
      </c>
      <c r="K1299" s="8">
        <v>12092210</v>
      </c>
      <c r="L1299" s="3">
        <v>0</v>
      </c>
      <c r="N1299" s="9">
        <v>0</v>
      </c>
      <c r="O1299" s="9" t="b">
        <v>1</v>
      </c>
      <c r="P1299" s="10">
        <v>0</v>
      </c>
      <c r="Q1299" s="3" t="s">
        <v>29</v>
      </c>
      <c r="R1299" s="3" t="s">
        <v>3901</v>
      </c>
      <c r="S1299" s="14">
        <v>12092210</v>
      </c>
      <c r="T1299" s="21">
        <v>1.2079781666666671</v>
      </c>
      <c r="U1299" s="22">
        <v>0.88889450000000003</v>
      </c>
      <c r="V1299" s="22">
        <v>7.515E-3</v>
      </c>
      <c r="W1299" s="22">
        <v>0.31156866666666699</v>
      </c>
      <c r="X1299" s="22">
        <f t="shared" si="24"/>
        <v>0</v>
      </c>
      <c r="Y1299" s="8" t="b">
        <v>0</v>
      </c>
      <c r="Z1299" s="8" t="b">
        <v>0</v>
      </c>
      <c r="AA1299" s="8" t="b">
        <v>0</v>
      </c>
      <c r="AB1299" s="8" t="b">
        <v>0</v>
      </c>
    </row>
    <row r="1300" spans="1:28" hidden="1" x14ac:dyDescent="0.2">
      <c r="A1300" s="1" t="s">
        <v>1983</v>
      </c>
      <c r="B1300" s="1" t="s">
        <v>19</v>
      </c>
      <c r="D1300" s="3" t="s">
        <v>2510</v>
      </c>
      <c r="E1300" s="3" t="s">
        <v>3798</v>
      </c>
      <c r="F1300" s="3" t="s">
        <v>3892</v>
      </c>
      <c r="G1300" s="3" t="s">
        <v>26309</v>
      </c>
      <c r="H1300" s="3" t="s">
        <v>3899</v>
      </c>
      <c r="I1300" s="6">
        <v>120922</v>
      </c>
      <c r="J1300" s="7" t="s">
        <v>3902</v>
      </c>
      <c r="K1300" s="8">
        <v>12092280</v>
      </c>
      <c r="L1300" s="3">
        <v>0</v>
      </c>
      <c r="N1300" s="9">
        <v>0</v>
      </c>
      <c r="O1300" s="9" t="b">
        <v>1</v>
      </c>
      <c r="P1300" s="10">
        <v>0</v>
      </c>
      <c r="Q1300" s="3" t="s">
        <v>29</v>
      </c>
      <c r="R1300" s="3" t="s">
        <v>3903</v>
      </c>
      <c r="S1300" s="14">
        <v>12092280</v>
      </c>
      <c r="T1300" s="21">
        <v>1.3862673333333331</v>
      </c>
      <c r="U1300" s="22">
        <v>0.72720499999999999</v>
      </c>
      <c r="V1300" s="22">
        <v>4.5440000000000003E-3</v>
      </c>
      <c r="W1300" s="22">
        <v>0.65451833333333298</v>
      </c>
      <c r="X1300" s="22">
        <f t="shared" si="24"/>
        <v>0</v>
      </c>
      <c r="Y1300" s="8" t="b">
        <v>0</v>
      </c>
      <c r="Z1300" s="8" t="b">
        <v>0</v>
      </c>
      <c r="AA1300" s="8" t="b">
        <v>0</v>
      </c>
      <c r="AB1300" s="8" t="b">
        <v>0</v>
      </c>
    </row>
    <row r="1301" spans="1:28" hidden="1" x14ac:dyDescent="0.2">
      <c r="A1301" s="1" t="s">
        <v>19</v>
      </c>
      <c r="B1301" s="1" t="s">
        <v>19</v>
      </c>
      <c r="D1301" s="3" t="s">
        <v>2510</v>
      </c>
      <c r="E1301" s="3" t="s">
        <v>3798</v>
      </c>
      <c r="F1301" s="3" t="s">
        <v>3892</v>
      </c>
      <c r="G1301" s="3" t="s">
        <v>26309</v>
      </c>
      <c r="H1301" s="3" t="s">
        <v>3904</v>
      </c>
      <c r="I1301" s="6">
        <v>120923</v>
      </c>
      <c r="J1301" s="7" t="s">
        <v>3905</v>
      </c>
      <c r="K1301" s="8">
        <v>12092311</v>
      </c>
      <c r="L1301" s="3">
        <v>0</v>
      </c>
      <c r="N1301" s="9">
        <v>0</v>
      </c>
      <c r="O1301" s="9" t="b">
        <v>1</v>
      </c>
      <c r="P1301" s="10">
        <v>0</v>
      </c>
      <c r="Q1301" s="3" t="s">
        <v>29</v>
      </c>
      <c r="R1301" s="3" t="s">
        <v>3906</v>
      </c>
      <c r="S1301" s="14">
        <v>12092311</v>
      </c>
      <c r="T1301" s="21">
        <v>0.47161733333333372</v>
      </c>
      <c r="U1301" s="22">
        <v>0.22836733333333373</v>
      </c>
      <c r="V1301" s="22">
        <v>0</v>
      </c>
      <c r="W1301" s="22">
        <v>0.24324999999999999</v>
      </c>
      <c r="X1301" s="22">
        <f t="shared" si="24"/>
        <v>0</v>
      </c>
      <c r="Y1301" s="8" t="b">
        <v>0</v>
      </c>
      <c r="Z1301" s="8" t="b">
        <v>0</v>
      </c>
      <c r="AA1301" s="8" t="b">
        <v>0</v>
      </c>
      <c r="AB1301" s="8" t="b">
        <v>0</v>
      </c>
    </row>
    <row r="1302" spans="1:28" hidden="1" x14ac:dyDescent="0.2">
      <c r="A1302" s="1" t="s">
        <v>19</v>
      </c>
      <c r="B1302" s="1" t="s">
        <v>19</v>
      </c>
      <c r="D1302" s="3" t="s">
        <v>2510</v>
      </c>
      <c r="E1302" s="3" t="s">
        <v>3798</v>
      </c>
      <c r="F1302" s="3" t="s">
        <v>3892</v>
      </c>
      <c r="G1302" s="3" t="s">
        <v>26309</v>
      </c>
      <c r="H1302" s="3" t="s">
        <v>3904</v>
      </c>
      <c r="I1302" s="6">
        <v>120923</v>
      </c>
      <c r="J1302" s="7" t="s">
        <v>3907</v>
      </c>
      <c r="K1302" s="8">
        <v>12092315</v>
      </c>
      <c r="L1302" s="3">
        <v>0</v>
      </c>
      <c r="N1302" s="9">
        <v>0</v>
      </c>
      <c r="O1302" s="9" t="b">
        <v>1</v>
      </c>
      <c r="P1302" s="10">
        <v>0</v>
      </c>
      <c r="Q1302" s="3" t="s">
        <v>29</v>
      </c>
      <c r="R1302" s="3" t="s">
        <v>3908</v>
      </c>
      <c r="S1302" s="14">
        <v>12092315</v>
      </c>
      <c r="T1302" s="21">
        <v>4.5388110000000035</v>
      </c>
      <c r="U1302" s="22">
        <v>4.4225470000000033</v>
      </c>
      <c r="V1302" s="22">
        <v>3.9392666666666701E-2</v>
      </c>
      <c r="W1302" s="22">
        <v>7.6871333333333305E-2</v>
      </c>
      <c r="X1302" s="22">
        <f t="shared" si="24"/>
        <v>0</v>
      </c>
      <c r="Y1302" s="8" t="b">
        <v>0</v>
      </c>
      <c r="Z1302" s="8" t="b">
        <v>0</v>
      </c>
      <c r="AA1302" s="8" t="b">
        <v>0</v>
      </c>
      <c r="AB1302" s="8" t="b">
        <v>0</v>
      </c>
    </row>
    <row r="1303" spans="1:28" hidden="1" x14ac:dyDescent="0.2">
      <c r="A1303" s="1" t="s">
        <v>19</v>
      </c>
      <c r="B1303" s="1" t="s">
        <v>19</v>
      </c>
      <c r="D1303" s="3" t="s">
        <v>2510</v>
      </c>
      <c r="E1303" s="3" t="s">
        <v>3798</v>
      </c>
      <c r="F1303" s="3" t="s">
        <v>3892</v>
      </c>
      <c r="G1303" s="3" t="s">
        <v>26309</v>
      </c>
      <c r="H1303" s="3" t="s">
        <v>3904</v>
      </c>
      <c r="I1303" s="6">
        <v>120923</v>
      </c>
      <c r="J1303" s="7" t="s">
        <v>3909</v>
      </c>
      <c r="K1303" s="8">
        <v>12092380</v>
      </c>
      <c r="L1303" s="3">
        <v>2.5</v>
      </c>
      <c r="N1303" s="9">
        <v>2.5000000000000001E-2</v>
      </c>
      <c r="O1303" s="9" t="b">
        <v>1</v>
      </c>
      <c r="P1303" s="10">
        <v>8.4155513451285857E-3</v>
      </c>
      <c r="Q1303" s="3" t="s">
        <v>29</v>
      </c>
      <c r="R1303" s="3" t="s">
        <v>3910</v>
      </c>
      <c r="S1303" s="14">
        <v>12092380</v>
      </c>
      <c r="T1303" s="21">
        <v>0.84288099999999977</v>
      </c>
      <c r="U1303" s="22">
        <v>0.52620766666666674</v>
      </c>
      <c r="V1303" s="22">
        <v>3.2940999999999998E-2</v>
      </c>
      <c r="W1303" s="22">
        <v>0.28373233333333303</v>
      </c>
      <c r="X1303" s="22">
        <f t="shared" si="24"/>
        <v>1.315519166666667E-2</v>
      </c>
      <c r="Y1303" s="8" t="b">
        <v>0</v>
      </c>
      <c r="Z1303" s="8" t="b">
        <v>0</v>
      </c>
      <c r="AA1303" s="8" t="b">
        <v>0</v>
      </c>
      <c r="AB1303" s="8" t="b">
        <v>0</v>
      </c>
    </row>
    <row r="1304" spans="1:28" hidden="1" x14ac:dyDescent="0.2">
      <c r="A1304" s="1" t="s">
        <v>1983</v>
      </c>
      <c r="B1304" s="1" t="s">
        <v>19</v>
      </c>
      <c r="D1304" s="3" t="s">
        <v>2510</v>
      </c>
      <c r="E1304" s="3" t="s">
        <v>3798</v>
      </c>
      <c r="F1304" s="3" t="s">
        <v>3892</v>
      </c>
      <c r="G1304" s="3" t="s">
        <v>26309</v>
      </c>
      <c r="H1304" s="3" t="s">
        <v>3911</v>
      </c>
      <c r="I1304" s="6">
        <v>120924</v>
      </c>
      <c r="J1304" s="7" t="s">
        <v>3912</v>
      </c>
      <c r="K1304" s="8">
        <v>12092400</v>
      </c>
      <c r="L1304" s="3">
        <v>0</v>
      </c>
      <c r="N1304" s="9">
        <v>0</v>
      </c>
      <c r="O1304" s="9" t="b">
        <v>1</v>
      </c>
      <c r="P1304" s="10">
        <v>0</v>
      </c>
      <c r="Q1304" s="3" t="s">
        <v>29</v>
      </c>
      <c r="R1304" s="3" t="s">
        <v>3913</v>
      </c>
      <c r="S1304" s="14">
        <v>12092400</v>
      </c>
      <c r="T1304" s="21">
        <v>0.45968433333333403</v>
      </c>
      <c r="U1304" s="22">
        <v>0.32956433333333401</v>
      </c>
      <c r="V1304" s="22">
        <v>0</v>
      </c>
      <c r="W1304" s="22">
        <v>0.13012000000000001</v>
      </c>
      <c r="X1304" s="22">
        <f t="shared" si="24"/>
        <v>0</v>
      </c>
      <c r="Y1304" s="8" t="b">
        <v>0</v>
      </c>
      <c r="Z1304" s="8" t="b">
        <v>0</v>
      </c>
      <c r="AA1304" s="8" t="b">
        <v>0</v>
      </c>
      <c r="AB1304" s="8" t="b">
        <v>0</v>
      </c>
    </row>
    <row r="1305" spans="1:28" hidden="1" x14ac:dyDescent="0.2">
      <c r="A1305" s="1" t="s">
        <v>1983</v>
      </c>
      <c r="B1305" s="1" t="s">
        <v>19</v>
      </c>
      <c r="D1305" s="3" t="s">
        <v>2510</v>
      </c>
      <c r="E1305" s="3" t="s">
        <v>3798</v>
      </c>
      <c r="F1305" s="3" t="s">
        <v>3892</v>
      </c>
      <c r="G1305" s="3" t="s">
        <v>26309</v>
      </c>
      <c r="H1305" s="3" t="s">
        <v>3914</v>
      </c>
      <c r="I1305" s="6">
        <v>120925</v>
      </c>
      <c r="J1305" s="7" t="s">
        <v>3915</v>
      </c>
      <c r="K1305" s="8">
        <v>12092510</v>
      </c>
      <c r="L1305" s="3">
        <v>0</v>
      </c>
      <c r="N1305" s="9">
        <v>0</v>
      </c>
      <c r="O1305" s="9" t="b">
        <v>1</v>
      </c>
      <c r="P1305" s="10">
        <v>0</v>
      </c>
      <c r="Q1305" s="3" t="s">
        <v>29</v>
      </c>
      <c r="R1305" s="3" t="s">
        <v>3916</v>
      </c>
      <c r="S1305" s="14">
        <v>12092510</v>
      </c>
      <c r="T1305" s="21">
        <v>2.1975076666666706</v>
      </c>
      <c r="U1305" s="22">
        <v>2.1975076666666706</v>
      </c>
      <c r="V1305" s="22">
        <v>0</v>
      </c>
      <c r="W1305" s="22">
        <v>0</v>
      </c>
      <c r="X1305" s="22">
        <f t="shared" si="24"/>
        <v>0</v>
      </c>
      <c r="Y1305" s="8" t="b">
        <v>0</v>
      </c>
      <c r="Z1305" s="8" t="b">
        <v>0</v>
      </c>
      <c r="AA1305" s="8" t="b">
        <v>0</v>
      </c>
      <c r="AB1305" s="8" t="b">
        <v>0</v>
      </c>
    </row>
    <row r="1306" spans="1:28" hidden="1" x14ac:dyDescent="0.2">
      <c r="A1306" s="1" t="s">
        <v>1983</v>
      </c>
      <c r="B1306" s="1" t="s">
        <v>19</v>
      </c>
      <c r="D1306" s="3" t="s">
        <v>2510</v>
      </c>
      <c r="E1306" s="3" t="s">
        <v>3798</v>
      </c>
      <c r="F1306" s="3" t="s">
        <v>3892</v>
      </c>
      <c r="G1306" s="3" t="s">
        <v>26309</v>
      </c>
      <c r="H1306" s="3" t="s">
        <v>3914</v>
      </c>
      <c r="I1306" s="6">
        <v>120925</v>
      </c>
      <c r="J1306" s="7" t="s">
        <v>3917</v>
      </c>
      <c r="K1306" s="8">
        <v>12092590</v>
      </c>
      <c r="L1306" s="3">
        <v>0</v>
      </c>
      <c r="N1306" s="9">
        <v>0</v>
      </c>
      <c r="O1306" s="9" t="b">
        <v>1</v>
      </c>
      <c r="P1306" s="10">
        <v>0</v>
      </c>
      <c r="Q1306" s="3" t="s">
        <v>29</v>
      </c>
      <c r="R1306" s="3" t="s">
        <v>3918</v>
      </c>
      <c r="S1306" s="14">
        <v>12092590</v>
      </c>
      <c r="T1306" s="21">
        <v>13.163723666666671</v>
      </c>
      <c r="U1306" s="22">
        <v>11.585024333333338</v>
      </c>
      <c r="V1306" s="22">
        <v>6.2156999999999997E-2</v>
      </c>
      <c r="W1306" s="22">
        <v>1.5165423333333334</v>
      </c>
      <c r="X1306" s="22">
        <f t="shared" si="24"/>
        <v>0</v>
      </c>
      <c r="Y1306" s="8" t="b">
        <v>0</v>
      </c>
      <c r="Z1306" s="8" t="b">
        <v>0</v>
      </c>
      <c r="AA1306" s="8" t="b">
        <v>0</v>
      </c>
      <c r="AB1306" s="8" t="b">
        <v>0</v>
      </c>
    </row>
    <row r="1307" spans="1:28" hidden="1" x14ac:dyDescent="0.2">
      <c r="A1307" s="1" t="s">
        <v>1983</v>
      </c>
      <c r="B1307" s="1" t="s">
        <v>19</v>
      </c>
      <c r="D1307" s="3" t="s">
        <v>2510</v>
      </c>
      <c r="E1307" s="3" t="s">
        <v>3798</v>
      </c>
      <c r="F1307" s="3" t="s">
        <v>3892</v>
      </c>
      <c r="G1307" s="3" t="s">
        <v>26309</v>
      </c>
      <c r="H1307" s="3" t="s">
        <v>3919</v>
      </c>
      <c r="I1307" s="6">
        <v>120929</v>
      </c>
      <c r="J1307" s="7" t="s">
        <v>3920</v>
      </c>
      <c r="K1307" s="8">
        <v>12092945</v>
      </c>
      <c r="L1307" s="3">
        <v>0</v>
      </c>
      <c r="N1307" s="9">
        <v>0</v>
      </c>
      <c r="O1307" s="9" t="b">
        <v>1</v>
      </c>
      <c r="P1307" s="10">
        <v>0</v>
      </c>
      <c r="Q1307" s="3" t="s">
        <v>29</v>
      </c>
      <c r="R1307" s="3" t="s">
        <v>3921</v>
      </c>
      <c r="S1307" s="14">
        <v>12092945</v>
      </c>
      <c r="T1307" s="21">
        <v>5.8803633333333396</v>
      </c>
      <c r="U1307" s="22">
        <v>4.5093566666666733</v>
      </c>
      <c r="V1307" s="22">
        <v>0.42491933333333304</v>
      </c>
      <c r="W1307" s="22">
        <v>0.94608733333333306</v>
      </c>
      <c r="X1307" s="22">
        <f t="shared" si="24"/>
        <v>0</v>
      </c>
      <c r="Y1307" s="8" t="b">
        <v>0</v>
      </c>
      <c r="Z1307" s="8" t="b">
        <v>0</v>
      </c>
      <c r="AA1307" s="8" t="b">
        <v>0</v>
      </c>
      <c r="AB1307" s="8" t="b">
        <v>0</v>
      </c>
    </row>
    <row r="1308" spans="1:28" hidden="1" x14ac:dyDescent="0.2">
      <c r="A1308" s="1" t="s">
        <v>19</v>
      </c>
      <c r="B1308" s="1" t="s">
        <v>19</v>
      </c>
      <c r="D1308" s="3" t="s">
        <v>2510</v>
      </c>
      <c r="E1308" s="3" t="s">
        <v>3798</v>
      </c>
      <c r="F1308" s="3" t="s">
        <v>3892</v>
      </c>
      <c r="G1308" s="3" t="s">
        <v>26309</v>
      </c>
      <c r="H1308" s="3" t="s">
        <v>3919</v>
      </c>
      <c r="I1308" s="6">
        <v>120929</v>
      </c>
      <c r="J1308" s="7" t="s">
        <v>3922</v>
      </c>
      <c r="K1308" s="8">
        <v>12092950</v>
      </c>
      <c r="L1308" s="3">
        <v>2.5</v>
      </c>
      <c r="N1308" s="9">
        <v>2.5000000000000001E-2</v>
      </c>
      <c r="O1308" s="9" t="b">
        <v>1</v>
      </c>
      <c r="P1308" s="10">
        <v>1.9528830166769425E-2</v>
      </c>
      <c r="Q1308" s="3" t="s">
        <v>29</v>
      </c>
      <c r="R1308" s="3" t="s">
        <v>3923</v>
      </c>
      <c r="S1308" s="14">
        <v>12092950</v>
      </c>
      <c r="T1308" s="21">
        <v>6.9467166666666705E-2</v>
      </c>
      <c r="U1308" s="22">
        <v>1.23586666666667E-2</v>
      </c>
      <c r="V1308" s="22">
        <v>2.8440000000000002E-3</v>
      </c>
      <c r="W1308" s="22">
        <v>5.42645E-2</v>
      </c>
      <c r="X1308" s="22">
        <f t="shared" si="24"/>
        <v>3.0896666666666754E-4</v>
      </c>
      <c r="Y1308" s="8" t="b">
        <v>0</v>
      </c>
      <c r="Z1308" s="8" t="b">
        <v>0</v>
      </c>
      <c r="AA1308" s="8" t="b">
        <v>0</v>
      </c>
      <c r="AB1308" s="8" t="b">
        <v>0</v>
      </c>
    </row>
    <row r="1309" spans="1:28" hidden="1" x14ac:dyDescent="0.2">
      <c r="A1309" s="1" t="s">
        <v>19</v>
      </c>
      <c r="B1309" s="1" t="s">
        <v>19</v>
      </c>
      <c r="D1309" s="3" t="s">
        <v>2510</v>
      </c>
      <c r="E1309" s="3" t="s">
        <v>3798</v>
      </c>
      <c r="F1309" s="3" t="s">
        <v>3892</v>
      </c>
      <c r="G1309" s="3" t="s">
        <v>26309</v>
      </c>
      <c r="H1309" s="3" t="s">
        <v>3919</v>
      </c>
      <c r="I1309" s="6">
        <v>120929</v>
      </c>
      <c r="J1309" s="7" t="s">
        <v>3924</v>
      </c>
      <c r="K1309" s="8">
        <v>12092960</v>
      </c>
      <c r="L1309" s="3">
        <v>8.3000000000000007</v>
      </c>
      <c r="N1309" s="9">
        <v>8.3000000000000004E-2</v>
      </c>
      <c r="O1309" s="9" t="b">
        <v>1</v>
      </c>
      <c r="P1309" s="10">
        <v>1.6427097044267171E-3</v>
      </c>
      <c r="Q1309" s="3" t="s">
        <v>29</v>
      </c>
      <c r="R1309" s="3" t="s">
        <v>3925</v>
      </c>
      <c r="S1309" s="14">
        <v>12092960</v>
      </c>
      <c r="T1309" s="21">
        <v>2.7535303333333334</v>
      </c>
      <c r="U1309" s="22">
        <v>2.6990333333333334</v>
      </c>
      <c r="V1309" s="22">
        <v>0</v>
      </c>
      <c r="W1309" s="22">
        <v>5.4496999999999997E-2</v>
      </c>
      <c r="X1309" s="22">
        <f t="shared" si="24"/>
        <v>0.22401976666666668</v>
      </c>
      <c r="Y1309" s="8" t="b">
        <v>0</v>
      </c>
      <c r="Z1309" s="8" t="b">
        <v>0</v>
      </c>
      <c r="AA1309" s="8" t="b">
        <v>0</v>
      </c>
      <c r="AB1309" s="8" t="b">
        <v>0</v>
      </c>
    </row>
    <row r="1310" spans="1:28" hidden="1" x14ac:dyDescent="0.2">
      <c r="A1310" s="1" t="s">
        <v>1983</v>
      </c>
      <c r="B1310" s="1" t="s">
        <v>19</v>
      </c>
      <c r="D1310" s="3" t="s">
        <v>2510</v>
      </c>
      <c r="E1310" s="3" t="s">
        <v>3798</v>
      </c>
      <c r="F1310" s="3" t="s">
        <v>3892</v>
      </c>
      <c r="G1310" s="3" t="s">
        <v>26309</v>
      </c>
      <c r="H1310" s="3" t="s">
        <v>3919</v>
      </c>
      <c r="I1310" s="6">
        <v>120929</v>
      </c>
      <c r="J1310" s="7" t="s">
        <v>3926</v>
      </c>
      <c r="K1310" s="8">
        <v>12092980</v>
      </c>
      <c r="L1310" s="3">
        <v>2.5</v>
      </c>
      <c r="N1310" s="9">
        <v>2.5000000000000001E-2</v>
      </c>
      <c r="O1310" s="9" t="b">
        <v>1</v>
      </c>
      <c r="P1310" s="10">
        <v>1.8678129786833303E-3</v>
      </c>
      <c r="Q1310" s="3" t="s">
        <v>29</v>
      </c>
      <c r="R1310" s="3" t="s">
        <v>3927</v>
      </c>
      <c r="S1310" s="14">
        <v>12092980</v>
      </c>
      <c r="T1310" s="21">
        <v>3.9996866666666624</v>
      </c>
      <c r="U1310" s="22">
        <v>3.6915989999999961</v>
      </c>
      <c r="V1310" s="22">
        <v>9.2610000000000001E-3</v>
      </c>
      <c r="W1310" s="22">
        <v>0.29882666666666641</v>
      </c>
      <c r="X1310" s="22">
        <f t="shared" si="24"/>
        <v>9.2289974999999913E-2</v>
      </c>
      <c r="Y1310" s="8" t="b">
        <v>0</v>
      </c>
      <c r="Z1310" s="8" t="b">
        <v>0</v>
      </c>
      <c r="AA1310" s="8" t="b">
        <v>0</v>
      </c>
      <c r="AB1310" s="8" t="b">
        <v>0</v>
      </c>
    </row>
    <row r="1311" spans="1:28" hidden="1" x14ac:dyDescent="0.2">
      <c r="A1311" s="1" t="s">
        <v>1983</v>
      </c>
      <c r="B1311" s="1" t="s">
        <v>19</v>
      </c>
      <c r="D1311" s="3" t="s">
        <v>2510</v>
      </c>
      <c r="E1311" s="3" t="s">
        <v>3798</v>
      </c>
      <c r="F1311" s="3" t="s">
        <v>3892</v>
      </c>
      <c r="G1311" s="3" t="s">
        <v>26309</v>
      </c>
      <c r="H1311" s="3" t="s">
        <v>3928</v>
      </c>
      <c r="I1311" s="6">
        <v>120930</v>
      </c>
      <c r="J1311" s="7" t="s">
        <v>3929</v>
      </c>
      <c r="K1311" s="8">
        <v>12093000</v>
      </c>
      <c r="L1311" s="3">
        <v>3</v>
      </c>
      <c r="N1311" s="9">
        <v>0.03</v>
      </c>
      <c r="O1311" s="9" t="b">
        <v>1</v>
      </c>
      <c r="P1311" s="10">
        <v>8.9481662980628145E-3</v>
      </c>
      <c r="Q1311" s="3" t="s">
        <v>29</v>
      </c>
      <c r="R1311" s="3" t="s">
        <v>3930</v>
      </c>
      <c r="S1311" s="14">
        <v>12093000</v>
      </c>
      <c r="T1311" s="21">
        <v>12.036107333333328</v>
      </c>
      <c r="U1311" s="22">
        <v>8.0890349999999955</v>
      </c>
      <c r="V1311" s="22">
        <v>0.3570360000000003</v>
      </c>
      <c r="W1311" s="22">
        <v>3.5900363333333321</v>
      </c>
      <c r="X1311" s="22">
        <f t="shared" si="24"/>
        <v>0.24267104999999986</v>
      </c>
      <c r="Y1311" s="8" t="b">
        <v>0</v>
      </c>
      <c r="Z1311" s="8" t="b">
        <v>0</v>
      </c>
      <c r="AA1311" s="8" t="b">
        <v>0</v>
      </c>
      <c r="AB1311" s="8" t="b">
        <v>0</v>
      </c>
    </row>
    <row r="1312" spans="1:28" hidden="1" x14ac:dyDescent="0.2">
      <c r="A1312" s="1" t="s">
        <v>1983</v>
      </c>
      <c r="B1312" s="1" t="s">
        <v>19</v>
      </c>
      <c r="D1312" s="3" t="s">
        <v>2510</v>
      </c>
      <c r="E1312" s="3" t="s">
        <v>3798</v>
      </c>
      <c r="F1312" s="3" t="s">
        <v>3892</v>
      </c>
      <c r="G1312" s="3" t="s">
        <v>26309</v>
      </c>
      <c r="H1312" s="3" t="s">
        <v>3931</v>
      </c>
      <c r="I1312" s="6">
        <v>120991</v>
      </c>
      <c r="J1312" s="7" t="s">
        <v>3932</v>
      </c>
      <c r="K1312" s="8">
        <v>12099130</v>
      </c>
      <c r="L1312" s="3">
        <v>8.3000000000000007</v>
      </c>
      <c r="N1312" s="9">
        <v>8.3000000000000004E-2</v>
      </c>
      <c r="O1312" s="9" t="b">
        <v>1</v>
      </c>
      <c r="P1312" s="10">
        <v>2.1316399007910328E-3</v>
      </c>
      <c r="Q1312" s="3" t="s">
        <v>29</v>
      </c>
      <c r="R1312" s="3" t="s">
        <v>3933</v>
      </c>
      <c r="S1312" s="14">
        <v>12099130</v>
      </c>
      <c r="T1312" s="21">
        <v>1.3455773333333367</v>
      </c>
      <c r="U1312" s="22">
        <v>1.3094186666666701</v>
      </c>
      <c r="V1312" s="22">
        <v>1.601E-3</v>
      </c>
      <c r="W1312" s="22">
        <v>3.4557666666666702E-2</v>
      </c>
      <c r="X1312" s="22">
        <f t="shared" si="24"/>
        <v>0.10868174933333362</v>
      </c>
      <c r="Y1312" s="8" t="b">
        <v>0</v>
      </c>
      <c r="Z1312" s="8" t="b">
        <v>0</v>
      </c>
      <c r="AA1312" s="8" t="b">
        <v>0</v>
      </c>
      <c r="AB1312" s="8" t="b">
        <v>0</v>
      </c>
    </row>
    <row r="1313" spans="1:28" hidden="1" x14ac:dyDescent="0.2">
      <c r="A1313" s="1" t="s">
        <v>1983</v>
      </c>
      <c r="B1313" s="1" t="s">
        <v>19</v>
      </c>
      <c r="D1313" s="3" t="s">
        <v>2510</v>
      </c>
      <c r="E1313" s="3" t="s">
        <v>3798</v>
      </c>
      <c r="F1313" s="3" t="s">
        <v>3892</v>
      </c>
      <c r="G1313" s="3" t="s">
        <v>26309</v>
      </c>
      <c r="H1313" s="3" t="s">
        <v>3931</v>
      </c>
      <c r="I1313" s="6">
        <v>120991</v>
      </c>
      <c r="J1313" s="7" t="s">
        <v>3934</v>
      </c>
      <c r="K1313" s="8">
        <v>12099180</v>
      </c>
      <c r="L1313" s="3">
        <v>3</v>
      </c>
      <c r="N1313" s="9">
        <v>0.03</v>
      </c>
      <c r="O1313" s="9" t="b">
        <v>1</v>
      </c>
      <c r="P1313" s="10">
        <v>1.735937726247289E-3</v>
      </c>
      <c r="Q1313" s="3" t="s">
        <v>29</v>
      </c>
      <c r="R1313" s="3" t="s">
        <v>3935</v>
      </c>
      <c r="S1313" s="14">
        <v>12099180</v>
      </c>
      <c r="T1313" s="21">
        <v>48.675766833333363</v>
      </c>
      <c r="U1313" s="22">
        <v>45.279687000000031</v>
      </c>
      <c r="V1313" s="22">
        <v>0.57947649999999962</v>
      </c>
      <c r="W1313" s="22">
        <v>2.81660333333333</v>
      </c>
      <c r="X1313" s="22">
        <f t="shared" si="24"/>
        <v>1.3583906100000009</v>
      </c>
      <c r="Y1313" s="8" t="b">
        <v>0</v>
      </c>
      <c r="Z1313" s="8" t="b">
        <v>0</v>
      </c>
      <c r="AA1313" s="8" t="b">
        <v>0</v>
      </c>
      <c r="AB1313" s="8" t="b">
        <v>0</v>
      </c>
    </row>
    <row r="1314" spans="1:28" hidden="1" x14ac:dyDescent="0.2">
      <c r="A1314" s="1" t="s">
        <v>1983</v>
      </c>
      <c r="B1314" s="1" t="s">
        <v>19</v>
      </c>
      <c r="D1314" s="3" t="s">
        <v>2510</v>
      </c>
      <c r="E1314" s="3" t="s">
        <v>3798</v>
      </c>
      <c r="F1314" s="3" t="s">
        <v>3892</v>
      </c>
      <c r="G1314" s="3" t="s">
        <v>26309</v>
      </c>
      <c r="H1314" s="3" t="s">
        <v>3936</v>
      </c>
      <c r="I1314" s="6">
        <v>120999</v>
      </c>
      <c r="J1314" s="7" t="s">
        <v>3937</v>
      </c>
      <c r="K1314" s="8">
        <v>12099910</v>
      </c>
      <c r="L1314" s="3">
        <v>0</v>
      </c>
      <c r="N1314" s="9">
        <v>0</v>
      </c>
      <c r="O1314" s="9" t="b">
        <v>1</v>
      </c>
      <c r="P1314" s="10">
        <v>0</v>
      </c>
      <c r="Q1314" s="3" t="s">
        <v>29</v>
      </c>
      <c r="R1314" s="3" t="s">
        <v>3938</v>
      </c>
      <c r="S1314" s="14">
        <v>12099910</v>
      </c>
      <c r="T1314" s="21">
        <v>0.21448283333333368</v>
      </c>
      <c r="U1314" s="22">
        <v>0.118954666666667</v>
      </c>
      <c r="V1314" s="22">
        <v>5.83681666666667E-2</v>
      </c>
      <c r="W1314" s="22">
        <v>3.7159999999999971E-2</v>
      </c>
      <c r="X1314" s="22">
        <f t="shared" si="24"/>
        <v>0</v>
      </c>
      <c r="Y1314" s="8" t="b">
        <v>0</v>
      </c>
      <c r="Z1314" s="8" t="b">
        <v>0</v>
      </c>
      <c r="AA1314" s="8" t="b">
        <v>0</v>
      </c>
      <c r="AB1314" s="8" t="b">
        <v>0</v>
      </c>
    </row>
    <row r="1315" spans="1:28" hidden="1" x14ac:dyDescent="0.2">
      <c r="A1315" s="1" t="s">
        <v>19</v>
      </c>
      <c r="B1315" s="1" t="s">
        <v>19</v>
      </c>
      <c r="D1315" s="3" t="s">
        <v>2510</v>
      </c>
      <c r="E1315" s="3" t="s">
        <v>3798</v>
      </c>
      <c r="F1315" s="3" t="s">
        <v>3892</v>
      </c>
      <c r="G1315" s="3" t="s">
        <v>26309</v>
      </c>
      <c r="H1315" s="3" t="s">
        <v>3936</v>
      </c>
      <c r="I1315" s="6">
        <v>120999</v>
      </c>
      <c r="J1315" s="7" t="s">
        <v>3939</v>
      </c>
      <c r="K1315" s="8">
        <v>12099991</v>
      </c>
      <c r="L1315" s="3">
        <v>3</v>
      </c>
      <c r="N1315" s="9">
        <v>0.03</v>
      </c>
      <c r="O1315" s="9" t="b">
        <v>1</v>
      </c>
      <c r="P1315" s="10">
        <v>1.3367803946855981E-3</v>
      </c>
      <c r="Q1315" s="3" t="s">
        <v>29</v>
      </c>
      <c r="R1315" s="3" t="s">
        <v>3940</v>
      </c>
      <c r="S1315" s="14">
        <v>12099991</v>
      </c>
      <c r="T1315" s="21">
        <v>0.6265240000000003</v>
      </c>
      <c r="U1315" s="22">
        <v>0.59860650000000026</v>
      </c>
      <c r="V1315" s="22">
        <v>0</v>
      </c>
      <c r="W1315" s="22">
        <v>2.7917500000000001E-2</v>
      </c>
      <c r="X1315" s="22">
        <f t="shared" si="24"/>
        <v>1.7958195000000007E-2</v>
      </c>
      <c r="Y1315" s="8" t="b">
        <v>0</v>
      </c>
      <c r="Z1315" s="8" t="b">
        <v>0</v>
      </c>
      <c r="AA1315" s="8" t="b">
        <v>0</v>
      </c>
      <c r="AB1315" s="8" t="b">
        <v>0</v>
      </c>
    </row>
    <row r="1316" spans="1:28" hidden="1" x14ac:dyDescent="0.2">
      <c r="A1316" s="1" t="s">
        <v>19</v>
      </c>
      <c r="B1316" s="1" t="s">
        <v>19</v>
      </c>
      <c r="D1316" s="3" t="s">
        <v>2510</v>
      </c>
      <c r="E1316" s="3" t="s">
        <v>3798</v>
      </c>
      <c r="F1316" s="3" t="s">
        <v>3892</v>
      </c>
      <c r="G1316" s="3" t="s">
        <v>26309</v>
      </c>
      <c r="H1316" s="3" t="s">
        <v>3936</v>
      </c>
      <c r="I1316" s="6">
        <v>120999</v>
      </c>
      <c r="J1316" s="7" t="s">
        <v>3941</v>
      </c>
      <c r="K1316" s="8">
        <v>12099999</v>
      </c>
      <c r="L1316" s="3">
        <v>4</v>
      </c>
      <c r="N1316" s="9">
        <v>0.04</v>
      </c>
      <c r="O1316" s="9" t="b">
        <v>1</v>
      </c>
      <c r="P1316" s="10">
        <v>8.9022738533252009E-3</v>
      </c>
      <c r="Q1316" s="3" t="s">
        <v>29</v>
      </c>
      <c r="R1316" s="3" t="s">
        <v>3942</v>
      </c>
      <c r="S1316" s="14">
        <v>12099999</v>
      </c>
      <c r="T1316" s="21">
        <v>2.5962243333333332</v>
      </c>
      <c r="U1316" s="22">
        <v>1.767842166666667</v>
      </c>
      <c r="V1316" s="22">
        <v>0.25057466666666667</v>
      </c>
      <c r="W1316" s="22">
        <v>0.5778074999999997</v>
      </c>
      <c r="X1316" s="22">
        <f t="shared" si="24"/>
        <v>7.0713686666666678E-2</v>
      </c>
      <c r="Y1316" s="8" t="b">
        <v>0</v>
      </c>
      <c r="Z1316" s="8" t="b">
        <v>0</v>
      </c>
      <c r="AA1316" s="8" t="b">
        <v>0</v>
      </c>
      <c r="AB1316" s="8" t="b">
        <v>0</v>
      </c>
    </row>
    <row r="1317" spans="1:28" hidden="1" x14ac:dyDescent="0.2">
      <c r="A1317" s="1" t="s">
        <v>19</v>
      </c>
      <c r="B1317" s="1" t="s">
        <v>19</v>
      </c>
      <c r="D1317" s="3" t="s">
        <v>2510</v>
      </c>
      <c r="E1317" s="3" t="s">
        <v>3798</v>
      </c>
      <c r="F1317" s="3" t="s">
        <v>3943</v>
      </c>
      <c r="G1317" s="3" t="s">
        <v>26310</v>
      </c>
      <c r="H1317" s="3" t="s">
        <v>3944</v>
      </c>
      <c r="I1317" s="6">
        <v>121010</v>
      </c>
      <c r="J1317" s="7" t="s">
        <v>3945</v>
      </c>
      <c r="K1317" s="8">
        <v>12101000</v>
      </c>
      <c r="L1317" s="3">
        <v>5.8</v>
      </c>
      <c r="N1317" s="9">
        <v>5.8000000000000003E-2</v>
      </c>
      <c r="O1317" s="9" t="b">
        <v>1</v>
      </c>
      <c r="P1317" s="10">
        <v>2.9119498858449416E-2</v>
      </c>
      <c r="Q1317" s="3" t="s">
        <v>29</v>
      </c>
      <c r="R1317" s="3" t="s">
        <v>3946</v>
      </c>
      <c r="S1317" s="14">
        <v>12101000</v>
      </c>
      <c r="T1317" s="21">
        <v>13.57641700000001</v>
      </c>
      <c r="U1317" s="22">
        <v>6.1076083333333395</v>
      </c>
      <c r="V1317" s="22">
        <v>0.65262833333333303</v>
      </c>
      <c r="W1317" s="22">
        <v>6.8161803333333371</v>
      </c>
      <c r="X1317" s="22">
        <f t="shared" si="24"/>
        <v>0.35424128333333371</v>
      </c>
      <c r="Y1317" s="8" t="b">
        <v>0</v>
      </c>
      <c r="Z1317" s="8" t="b">
        <v>0</v>
      </c>
      <c r="AA1317" s="8" t="b">
        <v>0</v>
      </c>
      <c r="AB1317" s="8" t="b">
        <v>0</v>
      </c>
    </row>
    <row r="1318" spans="1:28" hidden="1" x14ac:dyDescent="0.2">
      <c r="A1318" s="1" t="s">
        <v>19</v>
      </c>
      <c r="B1318" s="1" t="s">
        <v>19</v>
      </c>
      <c r="D1318" s="3" t="s">
        <v>2510</v>
      </c>
      <c r="E1318" s="3" t="s">
        <v>3798</v>
      </c>
      <c r="F1318" s="3" t="s">
        <v>3943</v>
      </c>
      <c r="G1318" s="3" t="s">
        <v>26310</v>
      </c>
      <c r="H1318" s="3" t="s">
        <v>3947</v>
      </c>
      <c r="I1318" s="6">
        <v>121020</v>
      </c>
      <c r="J1318" s="7" t="s">
        <v>3948</v>
      </c>
      <c r="K1318" s="8">
        <v>12102010</v>
      </c>
      <c r="L1318" s="3">
        <v>5.8</v>
      </c>
      <c r="N1318" s="9">
        <v>5.8000000000000003E-2</v>
      </c>
      <c r="O1318" s="9" t="b">
        <v>1</v>
      </c>
      <c r="P1318" s="10">
        <v>2.1452790851599488E-2</v>
      </c>
      <c r="Q1318" s="3" t="s">
        <v>29</v>
      </c>
      <c r="R1318" s="3" t="s">
        <v>3949</v>
      </c>
      <c r="S1318" s="14">
        <v>12102010</v>
      </c>
      <c r="T1318" s="21">
        <v>4.8707384999999963</v>
      </c>
      <c r="U1318" s="22">
        <v>2.8619683333333303</v>
      </c>
      <c r="V1318" s="22">
        <v>0.20720233333333299</v>
      </c>
      <c r="W1318" s="22">
        <v>1.8015678333333331</v>
      </c>
      <c r="X1318" s="22">
        <f t="shared" si="24"/>
        <v>0.16599416333333317</v>
      </c>
      <c r="Y1318" s="8" t="b">
        <v>0</v>
      </c>
      <c r="Z1318" s="8" t="b">
        <v>0</v>
      </c>
      <c r="AA1318" s="8" t="b">
        <v>0</v>
      </c>
      <c r="AB1318" s="8" t="b">
        <v>0</v>
      </c>
    </row>
    <row r="1319" spans="1:28" hidden="1" x14ac:dyDescent="0.2">
      <c r="A1319" s="1" t="s">
        <v>19</v>
      </c>
      <c r="B1319" s="1" t="s">
        <v>19</v>
      </c>
      <c r="D1319" s="3" t="s">
        <v>2510</v>
      </c>
      <c r="E1319" s="3" t="s">
        <v>3798</v>
      </c>
      <c r="F1319" s="3" t="s">
        <v>3943</v>
      </c>
      <c r="G1319" s="3" t="s">
        <v>26310</v>
      </c>
      <c r="H1319" s="3" t="s">
        <v>3947</v>
      </c>
      <c r="I1319" s="6">
        <v>121020</v>
      </c>
      <c r="J1319" s="7" t="s">
        <v>3950</v>
      </c>
      <c r="K1319" s="8">
        <v>12102090</v>
      </c>
      <c r="L1319" s="3">
        <v>5.8</v>
      </c>
      <c r="N1319" s="9">
        <v>5.8000000000000003E-2</v>
      </c>
      <c r="O1319" s="9" t="b">
        <v>1</v>
      </c>
      <c r="P1319" s="10">
        <v>3.1077970053032838E-2</v>
      </c>
      <c r="Q1319" s="3" t="s">
        <v>29</v>
      </c>
      <c r="R1319" s="3" t="s">
        <v>3951</v>
      </c>
      <c r="S1319" s="14">
        <v>12102090</v>
      </c>
      <c r="T1319" s="21">
        <v>10.14374283333334</v>
      </c>
      <c r="U1319" s="22">
        <v>2.6594755000000032</v>
      </c>
      <c r="V1319" s="22">
        <v>2.0489753333333369</v>
      </c>
      <c r="W1319" s="22">
        <v>5.4352919999999996</v>
      </c>
      <c r="X1319" s="22">
        <f t="shared" si="24"/>
        <v>0.15424957900000019</v>
      </c>
      <c r="Y1319" s="8" t="b">
        <v>0</v>
      </c>
      <c r="Z1319" s="8" t="b">
        <v>0</v>
      </c>
      <c r="AA1319" s="8" t="b">
        <v>0</v>
      </c>
      <c r="AB1319" s="8" t="b">
        <v>0</v>
      </c>
    </row>
    <row r="1320" spans="1:28" hidden="1" x14ac:dyDescent="0.2">
      <c r="A1320" s="1" t="s">
        <v>19</v>
      </c>
      <c r="B1320" s="1" t="s">
        <v>19</v>
      </c>
      <c r="D1320" s="3" t="s">
        <v>2510</v>
      </c>
      <c r="E1320" s="3" t="s">
        <v>3798</v>
      </c>
      <c r="F1320" s="3" t="s">
        <v>3952</v>
      </c>
      <c r="G1320" s="3" t="s">
        <v>26311</v>
      </c>
      <c r="H1320" s="3" t="s">
        <v>3953</v>
      </c>
      <c r="I1320" s="6">
        <v>121120</v>
      </c>
      <c r="J1320" s="7" t="s">
        <v>3954</v>
      </c>
      <c r="K1320" s="8">
        <v>12112000</v>
      </c>
      <c r="L1320" s="3">
        <v>0</v>
      </c>
      <c r="N1320" s="9">
        <v>0</v>
      </c>
      <c r="O1320" s="9" t="b">
        <v>1</v>
      </c>
      <c r="P1320" s="10">
        <v>0</v>
      </c>
      <c r="Q1320" s="3" t="s">
        <v>25</v>
      </c>
      <c r="R1320" s="3" t="s">
        <v>3955</v>
      </c>
      <c r="S1320" s="14">
        <v>12112000</v>
      </c>
      <c r="T1320" s="21">
        <v>0.49436416666666672</v>
      </c>
      <c r="U1320" s="22">
        <v>8.8452833333333397E-2</v>
      </c>
      <c r="V1320" s="22">
        <v>7.7178333333333293E-2</v>
      </c>
      <c r="W1320" s="22">
        <v>0.328733</v>
      </c>
      <c r="X1320" s="22">
        <f t="shared" si="24"/>
        <v>0</v>
      </c>
      <c r="Y1320" s="8" t="b">
        <v>0</v>
      </c>
      <c r="Z1320" s="8" t="b">
        <v>0</v>
      </c>
      <c r="AA1320" s="8" t="b">
        <v>0</v>
      </c>
      <c r="AB1320" s="8" t="b">
        <v>0</v>
      </c>
    </row>
    <row r="1321" spans="1:28" hidden="1" x14ac:dyDescent="0.2">
      <c r="A1321" s="1" t="s">
        <v>19</v>
      </c>
      <c r="B1321" s="1" t="s">
        <v>19</v>
      </c>
      <c r="D1321" s="3" t="s">
        <v>2510</v>
      </c>
      <c r="E1321" s="3" t="s">
        <v>3798</v>
      </c>
      <c r="F1321" s="3" t="s">
        <v>3952</v>
      </c>
      <c r="G1321" s="3" t="s">
        <v>26311</v>
      </c>
      <c r="H1321" s="3" t="s">
        <v>3956</v>
      </c>
      <c r="I1321" s="6">
        <v>121130</v>
      </c>
      <c r="J1321" s="7" t="s">
        <v>3957</v>
      </c>
      <c r="K1321" s="8">
        <v>12113000</v>
      </c>
      <c r="L1321" s="3">
        <v>0</v>
      </c>
      <c r="N1321" s="9">
        <v>0</v>
      </c>
      <c r="O1321" s="9" t="b">
        <v>1</v>
      </c>
      <c r="P1321" s="10">
        <v>0</v>
      </c>
      <c r="Q1321" s="3" t="s">
        <v>29</v>
      </c>
      <c r="R1321" s="3" t="s">
        <v>3958</v>
      </c>
      <c r="S1321" s="14">
        <v>12113000</v>
      </c>
      <c r="T1321" s="21">
        <v>1.21475E-2</v>
      </c>
      <c r="U1321" s="22">
        <v>0</v>
      </c>
      <c r="V1321" s="22">
        <v>0</v>
      </c>
      <c r="W1321" s="22">
        <v>1.21475E-2</v>
      </c>
      <c r="X1321" s="22">
        <f t="shared" si="24"/>
        <v>0</v>
      </c>
      <c r="Y1321" s="8" t="b">
        <v>0</v>
      </c>
      <c r="Z1321" s="8" t="b">
        <v>0</v>
      </c>
      <c r="AA1321" s="8" t="b">
        <v>0</v>
      </c>
      <c r="AB1321" s="8" t="b">
        <v>0</v>
      </c>
    </row>
    <row r="1322" spans="1:28" hidden="1" x14ac:dyDescent="0.2">
      <c r="A1322" s="1" t="s">
        <v>19</v>
      </c>
      <c r="B1322" s="1" t="s">
        <v>19</v>
      </c>
      <c r="D1322" s="3" t="s">
        <v>2510</v>
      </c>
      <c r="E1322" s="3" t="s">
        <v>3798</v>
      </c>
      <c r="F1322" s="3" t="s">
        <v>3952</v>
      </c>
      <c r="G1322" s="3" t="s">
        <v>26311</v>
      </c>
      <c r="H1322" s="3" t="s">
        <v>3959</v>
      </c>
      <c r="I1322" s="6">
        <v>121140</v>
      </c>
      <c r="J1322" s="7" t="s">
        <v>3960</v>
      </c>
      <c r="K1322" s="8">
        <v>12114000</v>
      </c>
      <c r="L1322" s="3">
        <v>0</v>
      </c>
      <c r="N1322" s="9">
        <v>0</v>
      </c>
      <c r="O1322" s="9" t="b">
        <v>1</v>
      </c>
      <c r="P1322" s="10">
        <v>0</v>
      </c>
      <c r="Q1322" s="3" t="s">
        <v>29</v>
      </c>
      <c r="R1322" s="3" t="s">
        <v>3961</v>
      </c>
      <c r="S1322" s="14">
        <v>12114000</v>
      </c>
      <c r="T1322" s="21">
        <v>1.336E-2</v>
      </c>
      <c r="U1322" s="22">
        <v>1.0399999999999999E-4</v>
      </c>
      <c r="V1322" s="22">
        <v>0</v>
      </c>
      <c r="W1322" s="22">
        <v>1.3256E-2</v>
      </c>
      <c r="X1322" s="22">
        <f t="shared" si="24"/>
        <v>0</v>
      </c>
      <c r="Y1322" s="8" t="b">
        <v>0</v>
      </c>
      <c r="Z1322" s="8" t="b">
        <v>0</v>
      </c>
      <c r="AA1322" s="8" t="b">
        <v>0</v>
      </c>
      <c r="AB1322" s="8" t="b">
        <v>0</v>
      </c>
    </row>
    <row r="1323" spans="1:28" hidden="1" x14ac:dyDescent="0.2">
      <c r="A1323" s="1" t="s">
        <v>19</v>
      </c>
      <c r="B1323" s="1" t="s">
        <v>19</v>
      </c>
      <c r="D1323" s="3" t="s">
        <v>2510</v>
      </c>
      <c r="E1323" s="3" t="s">
        <v>3798</v>
      </c>
      <c r="F1323" s="3" t="s">
        <v>3952</v>
      </c>
      <c r="G1323" s="3" t="s">
        <v>26311</v>
      </c>
      <c r="H1323" s="3" t="s">
        <v>3962</v>
      </c>
      <c r="I1323" s="6">
        <v>121150</v>
      </c>
      <c r="J1323" s="7" t="s">
        <v>3963</v>
      </c>
      <c r="K1323" s="8">
        <v>12115000</v>
      </c>
      <c r="L1323" s="3">
        <v>0</v>
      </c>
      <c r="N1323" s="9">
        <v>0</v>
      </c>
      <c r="O1323" s="9" t="b">
        <v>1</v>
      </c>
      <c r="P1323" s="10">
        <v>0</v>
      </c>
      <c r="Q1323" s="3" t="s">
        <v>29</v>
      </c>
      <c r="R1323" s="3" t="s">
        <v>3964</v>
      </c>
      <c r="S1323" s="14">
        <v>12119020</v>
      </c>
      <c r="T1323" s="21">
        <v>0.43054300000000034</v>
      </c>
      <c r="U1323" s="22">
        <v>0.13539333333333334</v>
      </c>
      <c r="V1323" s="22">
        <v>9.3033333333333301E-2</v>
      </c>
      <c r="W1323" s="22">
        <v>0.20211633333333373</v>
      </c>
      <c r="X1323" s="22">
        <f t="shared" si="24"/>
        <v>0</v>
      </c>
      <c r="Y1323" s="8" t="b">
        <v>0</v>
      </c>
      <c r="Z1323" s="8" t="b">
        <v>0</v>
      </c>
      <c r="AA1323" s="8" t="b">
        <v>0</v>
      </c>
      <c r="AB1323" s="8" t="b">
        <v>0</v>
      </c>
    </row>
    <row r="1324" spans="1:28" hidden="1" x14ac:dyDescent="0.2">
      <c r="A1324" s="1" t="s">
        <v>19</v>
      </c>
      <c r="B1324" s="1" t="s">
        <v>19</v>
      </c>
      <c r="D1324" s="3" t="s">
        <v>2510</v>
      </c>
      <c r="E1324" s="3" t="s">
        <v>3798</v>
      </c>
      <c r="F1324" s="3" t="s">
        <v>3952</v>
      </c>
      <c r="G1324" s="3" t="s">
        <v>26311</v>
      </c>
      <c r="H1324" s="3" t="s">
        <v>3965</v>
      </c>
      <c r="I1324" s="6">
        <v>121190</v>
      </c>
      <c r="J1324" s="7" t="s">
        <v>3966</v>
      </c>
      <c r="K1324" s="8">
        <v>12119030</v>
      </c>
      <c r="L1324" s="3">
        <v>3</v>
      </c>
      <c r="N1324" s="9">
        <v>0.03</v>
      </c>
      <c r="O1324" s="9" t="b">
        <v>1</v>
      </c>
      <c r="P1324" s="10">
        <v>2.1758282956511107E-2</v>
      </c>
      <c r="Q1324" s="3" t="s">
        <v>25</v>
      </c>
      <c r="R1324" s="3" t="s">
        <v>3967</v>
      </c>
      <c r="S1324" s="14">
        <v>12119030</v>
      </c>
      <c r="T1324" s="21">
        <v>0.18538066666666669</v>
      </c>
      <c r="U1324" s="22">
        <v>2.0860833333333301E-2</v>
      </c>
      <c r="V1324" s="22">
        <v>3.0067666666666701E-2</v>
      </c>
      <c r="W1324" s="22">
        <v>0.13445216666666668</v>
      </c>
      <c r="X1324" s="22">
        <f t="shared" si="24"/>
        <v>6.2582499999999902E-4</v>
      </c>
      <c r="Y1324" s="8" t="b">
        <v>0</v>
      </c>
      <c r="Z1324" s="8" t="b">
        <v>0</v>
      </c>
      <c r="AA1324" s="8" t="b">
        <v>0</v>
      </c>
      <c r="AB1324" s="8" t="b">
        <v>0</v>
      </c>
    </row>
    <row r="1325" spans="1:28" hidden="1" x14ac:dyDescent="0.2">
      <c r="A1325" s="1" t="s">
        <v>19</v>
      </c>
      <c r="B1325" s="1" t="s">
        <v>19</v>
      </c>
      <c r="D1325" s="3" t="s">
        <v>2510</v>
      </c>
      <c r="E1325" s="3" t="s">
        <v>3798</v>
      </c>
      <c r="F1325" s="3" t="s">
        <v>3952</v>
      </c>
      <c r="G1325" s="3" t="s">
        <v>26311</v>
      </c>
      <c r="H1325" s="3" t="s">
        <v>3965</v>
      </c>
      <c r="I1325" s="6">
        <v>121190</v>
      </c>
      <c r="J1325" s="7" t="s">
        <v>3968</v>
      </c>
      <c r="K1325" s="8">
        <v>12119086</v>
      </c>
      <c r="L1325" s="3">
        <v>0</v>
      </c>
      <c r="N1325" s="9">
        <v>0</v>
      </c>
      <c r="O1325" s="9" t="b">
        <v>1</v>
      </c>
      <c r="P1325" s="10">
        <v>0</v>
      </c>
      <c r="Q1325" s="3" t="s">
        <v>25</v>
      </c>
      <c r="R1325" s="3" t="s">
        <v>3969</v>
      </c>
      <c r="S1325" s="14">
        <v>12119086</v>
      </c>
      <c r="T1325" s="21">
        <v>43.049014666666665</v>
      </c>
      <c r="U1325" s="22">
        <v>19.364440333333331</v>
      </c>
      <c r="V1325" s="22">
        <v>9.1830708333333444</v>
      </c>
      <c r="W1325" s="22">
        <v>14.501503499999995</v>
      </c>
      <c r="X1325" s="22">
        <f t="shared" si="24"/>
        <v>0</v>
      </c>
      <c r="Y1325" s="8" t="b">
        <v>0</v>
      </c>
      <c r="Z1325" s="8" t="b">
        <v>0</v>
      </c>
      <c r="AA1325" s="8" t="b">
        <v>0</v>
      </c>
      <c r="AB1325" s="8" t="b">
        <v>0</v>
      </c>
    </row>
    <row r="1326" spans="1:28" hidden="1" x14ac:dyDescent="0.2">
      <c r="A1326" s="1" t="s">
        <v>19</v>
      </c>
      <c r="B1326" s="1" t="s">
        <v>19</v>
      </c>
      <c r="D1326" s="3" t="s">
        <v>2510</v>
      </c>
      <c r="E1326" s="3" t="s">
        <v>3798</v>
      </c>
      <c r="F1326" s="3" t="s">
        <v>3970</v>
      </c>
      <c r="G1326" s="3" t="s">
        <v>26312</v>
      </c>
      <c r="H1326" s="3" t="s">
        <v>3971</v>
      </c>
      <c r="I1326" s="6">
        <v>121221</v>
      </c>
      <c r="J1326" s="7" t="s">
        <v>3972</v>
      </c>
      <c r="K1326" s="8">
        <v>12122100</v>
      </c>
      <c r="L1326" s="3">
        <v>0</v>
      </c>
      <c r="N1326" s="9">
        <v>0</v>
      </c>
      <c r="O1326" s="9" t="b">
        <v>1</v>
      </c>
      <c r="P1326" s="10">
        <v>0</v>
      </c>
      <c r="Q1326" s="3" t="s">
        <v>29</v>
      </c>
      <c r="R1326" s="3" t="s">
        <v>3973</v>
      </c>
      <c r="S1326" s="14">
        <v>12122100</v>
      </c>
      <c r="T1326" s="21">
        <v>8.6635048333333309</v>
      </c>
      <c r="U1326" s="22">
        <v>6.6116471666666641</v>
      </c>
      <c r="V1326" s="22">
        <v>0.69600416666666698</v>
      </c>
      <c r="W1326" s="22">
        <v>1.3558534999999996</v>
      </c>
      <c r="X1326" s="22">
        <f t="shared" si="24"/>
        <v>0</v>
      </c>
      <c r="Y1326" s="8" t="b">
        <v>0</v>
      </c>
      <c r="Z1326" s="8" t="b">
        <v>0</v>
      </c>
      <c r="AA1326" s="8" t="b">
        <v>0</v>
      </c>
      <c r="AB1326" s="8" t="b">
        <v>0</v>
      </c>
    </row>
    <row r="1327" spans="1:28" hidden="1" x14ac:dyDescent="0.2">
      <c r="A1327" s="1" t="s">
        <v>19</v>
      </c>
      <c r="B1327" s="1" t="s">
        <v>19</v>
      </c>
      <c r="D1327" s="3" t="s">
        <v>2510</v>
      </c>
      <c r="E1327" s="3" t="s">
        <v>3798</v>
      </c>
      <c r="F1327" s="3" t="s">
        <v>3970</v>
      </c>
      <c r="G1327" s="3" t="s">
        <v>26312</v>
      </c>
      <c r="H1327" s="3" t="s">
        <v>3974</v>
      </c>
      <c r="I1327" s="6">
        <v>121229</v>
      </c>
      <c r="J1327" s="7" t="s">
        <v>3975</v>
      </c>
      <c r="K1327" s="8">
        <v>12122900</v>
      </c>
      <c r="L1327" s="3">
        <v>0</v>
      </c>
      <c r="N1327" s="9">
        <v>0</v>
      </c>
      <c r="O1327" s="9" t="b">
        <v>1</v>
      </c>
      <c r="P1327" s="10">
        <v>0</v>
      </c>
      <c r="Q1327" s="3" t="s">
        <v>29</v>
      </c>
      <c r="R1327" s="3" t="s">
        <v>3976</v>
      </c>
      <c r="S1327" s="14">
        <v>12122900</v>
      </c>
      <c r="T1327" s="21">
        <v>4.4593378333333353</v>
      </c>
      <c r="U1327" s="22">
        <v>2.5970665000000031</v>
      </c>
      <c r="V1327" s="22">
        <v>0.88204499999999997</v>
      </c>
      <c r="W1327" s="22">
        <v>0.98022633333333276</v>
      </c>
      <c r="X1327" s="22">
        <f t="shared" si="24"/>
        <v>0</v>
      </c>
      <c r="Y1327" s="8" t="b">
        <v>0</v>
      </c>
      <c r="Z1327" s="8" t="b">
        <v>0</v>
      </c>
      <c r="AA1327" s="8" t="b">
        <v>0</v>
      </c>
      <c r="AB1327" s="8" t="b">
        <v>0</v>
      </c>
    </row>
    <row r="1328" spans="1:28" hidden="1" x14ac:dyDescent="0.2">
      <c r="A1328" s="1" t="s">
        <v>852</v>
      </c>
      <c r="B1328" s="1" t="s">
        <v>19</v>
      </c>
      <c r="D1328" s="3" t="s">
        <v>2510</v>
      </c>
      <c r="E1328" s="3" t="s">
        <v>3798</v>
      </c>
      <c r="F1328" s="3" t="s">
        <v>3970</v>
      </c>
      <c r="G1328" s="3" t="s">
        <v>26312</v>
      </c>
      <c r="H1328" s="3" t="s">
        <v>3977</v>
      </c>
      <c r="I1328" s="6">
        <v>121291</v>
      </c>
      <c r="J1328" s="7" t="s">
        <v>3978</v>
      </c>
      <c r="K1328" s="8">
        <v>12129120</v>
      </c>
      <c r="M1328" s="3" t="s">
        <v>3979</v>
      </c>
      <c r="N1328" s="9">
        <v>0.17673</v>
      </c>
      <c r="O1328" s="9" t="b">
        <v>0</v>
      </c>
      <c r="P1328" s="10">
        <v>5.0275219712882235E-5</v>
      </c>
      <c r="Q1328" s="3" t="s">
        <v>29</v>
      </c>
      <c r="R1328" s="3" t="s">
        <v>3980</v>
      </c>
      <c r="S1328" s="14">
        <v>12129120</v>
      </c>
      <c r="T1328" s="21">
        <v>3.0406918333333333</v>
      </c>
      <c r="U1328" s="22">
        <v>3.0398268333333331</v>
      </c>
      <c r="V1328" s="22">
        <v>0</v>
      </c>
      <c r="W1328" s="22">
        <v>8.6499999999999999E-4</v>
      </c>
      <c r="X1328" s="22">
        <f t="shared" si="24"/>
        <v>0.53722859625499997</v>
      </c>
      <c r="Y1328" s="8" t="b">
        <v>0</v>
      </c>
      <c r="Z1328" s="8" t="b">
        <v>0</v>
      </c>
      <c r="AA1328" s="8" t="b">
        <v>0</v>
      </c>
      <c r="AB1328" s="8" t="b">
        <v>0</v>
      </c>
    </row>
    <row r="1329" spans="1:28" hidden="1" x14ac:dyDescent="0.2">
      <c r="A1329" s="1" t="s">
        <v>852</v>
      </c>
      <c r="B1329" s="1" t="s">
        <v>19</v>
      </c>
      <c r="D1329" s="3" t="s">
        <v>2510</v>
      </c>
      <c r="E1329" s="3" t="s">
        <v>3798</v>
      </c>
      <c r="F1329" s="3" t="s">
        <v>3970</v>
      </c>
      <c r="G1329" s="3" t="s">
        <v>26312</v>
      </c>
      <c r="H1329" s="3" t="s">
        <v>3977</v>
      </c>
      <c r="I1329" s="6">
        <v>121291</v>
      </c>
      <c r="J1329" s="7" t="s">
        <v>3981</v>
      </c>
      <c r="K1329" s="8">
        <v>12129180</v>
      </c>
      <c r="M1329" s="3" t="s">
        <v>3982</v>
      </c>
      <c r="N1329" s="9">
        <v>5.1479999999999998E-2</v>
      </c>
      <c r="O1329" s="9" t="b">
        <v>0</v>
      </c>
      <c r="P1329" s="10">
        <v>2.2767117807853852E-4</v>
      </c>
      <c r="Q1329" s="3" t="s">
        <v>29</v>
      </c>
      <c r="R1329" s="3" t="s">
        <v>3983</v>
      </c>
      <c r="S1329" s="14">
        <v>12129180</v>
      </c>
      <c r="T1329" s="21">
        <v>0.91493899999999939</v>
      </c>
      <c r="U1329" s="22">
        <v>0.91089266666666602</v>
      </c>
      <c r="V1329" s="22">
        <v>0</v>
      </c>
      <c r="W1329" s="22">
        <v>4.0463333333333297E-3</v>
      </c>
      <c r="X1329" s="22">
        <f t="shared" si="24"/>
        <v>4.6892754479999965E-2</v>
      </c>
      <c r="Y1329" s="8" t="b">
        <v>0</v>
      </c>
      <c r="Z1329" s="8" t="b">
        <v>0</v>
      </c>
      <c r="AA1329" s="8" t="b">
        <v>0</v>
      </c>
      <c r="AB1329" s="8" t="b">
        <v>0</v>
      </c>
    </row>
    <row r="1330" spans="1:28" hidden="1" x14ac:dyDescent="0.2">
      <c r="A1330" s="1" t="s">
        <v>852</v>
      </c>
      <c r="B1330" s="1" t="s">
        <v>19</v>
      </c>
      <c r="D1330" s="3" t="s">
        <v>2510</v>
      </c>
      <c r="E1330" s="3" t="s">
        <v>3798</v>
      </c>
      <c r="F1330" s="3" t="s">
        <v>3970</v>
      </c>
      <c r="G1330" s="3" t="s">
        <v>26312</v>
      </c>
      <c r="H1330" s="3" t="s">
        <v>3984</v>
      </c>
      <c r="I1330" s="6">
        <v>121292</v>
      </c>
      <c r="J1330" s="7" t="s">
        <v>3985</v>
      </c>
      <c r="K1330" s="8">
        <v>12129200</v>
      </c>
      <c r="L1330" s="3">
        <v>5.0999999999999996</v>
      </c>
      <c r="N1330" s="9">
        <v>5.0999999999999997E-2</v>
      </c>
      <c r="O1330" s="9" t="b">
        <v>1</v>
      </c>
      <c r="P1330" s="10">
        <v>1.8192871501793325E-3</v>
      </c>
      <c r="Q1330" s="3" t="s">
        <v>29</v>
      </c>
      <c r="R1330" s="3" t="s">
        <v>3986</v>
      </c>
      <c r="S1330" s="14">
        <v>12129200</v>
      </c>
      <c r="T1330" s="21">
        <v>0.45292850000000007</v>
      </c>
      <c r="U1330" s="22">
        <v>0.41144316666666669</v>
      </c>
      <c r="V1330" s="22">
        <v>2.5328333333333373E-2</v>
      </c>
      <c r="W1330" s="22">
        <v>1.6157000000000001E-2</v>
      </c>
      <c r="X1330" s="22">
        <f t="shared" si="24"/>
        <v>2.0983601500000001E-2</v>
      </c>
      <c r="Y1330" s="8" t="b">
        <v>0</v>
      </c>
      <c r="Z1330" s="8" t="b">
        <v>0</v>
      </c>
      <c r="AA1330" s="8" t="b">
        <v>0</v>
      </c>
      <c r="AB1330" s="8" t="b">
        <v>0</v>
      </c>
    </row>
    <row r="1331" spans="1:28" hidden="1" x14ac:dyDescent="0.2">
      <c r="A1331" s="1" t="s">
        <v>852</v>
      </c>
      <c r="B1331" s="1" t="s">
        <v>19</v>
      </c>
      <c r="D1331" s="3" t="s">
        <v>2510</v>
      </c>
      <c r="E1331" s="3" t="s">
        <v>3798</v>
      </c>
      <c r="F1331" s="3" t="s">
        <v>3970</v>
      </c>
      <c r="G1331" s="3" t="s">
        <v>26312</v>
      </c>
      <c r="H1331" s="3" t="s">
        <v>3987</v>
      </c>
      <c r="I1331" s="6">
        <v>121293</v>
      </c>
      <c r="J1331" s="7" t="s">
        <v>3988</v>
      </c>
      <c r="K1331" s="8">
        <v>12129300</v>
      </c>
      <c r="M1331" s="3" t="s">
        <v>3989</v>
      </c>
      <c r="N1331" s="9">
        <v>4.0219999999999999E-2</v>
      </c>
      <c r="O1331" s="9" t="b">
        <v>0</v>
      </c>
      <c r="P1331" s="10">
        <v>2.168888634269198E-2</v>
      </c>
      <c r="Q1331" s="3" t="s">
        <v>29</v>
      </c>
      <c r="R1331" s="3" t="s">
        <v>3990</v>
      </c>
      <c r="S1331" s="14">
        <v>12129300</v>
      </c>
      <c r="T1331" s="21">
        <v>6.0947833333333326E-2</v>
      </c>
      <c r="U1331" s="22">
        <v>1.0128333333333328E-2</v>
      </c>
      <c r="V1331" s="22">
        <v>1.7953E-2</v>
      </c>
      <c r="W1331" s="22">
        <v>3.28665E-2</v>
      </c>
      <c r="X1331" s="22">
        <f t="shared" si="24"/>
        <v>4.0736156666666641E-4</v>
      </c>
      <c r="Y1331" s="8" t="b">
        <v>0</v>
      </c>
      <c r="Z1331" s="8" t="b">
        <v>0</v>
      </c>
      <c r="AA1331" s="8" t="b">
        <v>0</v>
      </c>
      <c r="AB1331" s="8" t="b">
        <v>0</v>
      </c>
    </row>
    <row r="1332" spans="1:28" hidden="1" x14ac:dyDescent="0.2">
      <c r="A1332" s="1" t="s">
        <v>852</v>
      </c>
      <c r="B1332" s="1" t="s">
        <v>19</v>
      </c>
      <c r="D1332" s="3" t="s">
        <v>2510</v>
      </c>
      <c r="E1332" s="3" t="s">
        <v>3798</v>
      </c>
      <c r="F1332" s="3" t="s">
        <v>3970</v>
      </c>
      <c r="G1332" s="3" t="s">
        <v>26312</v>
      </c>
      <c r="H1332" s="3" t="s">
        <v>3991</v>
      </c>
      <c r="I1332" s="6">
        <v>121294</v>
      </c>
      <c r="J1332" s="7" t="s">
        <v>3992</v>
      </c>
      <c r="K1332" s="8">
        <v>12129400</v>
      </c>
      <c r="L1332" s="3">
        <v>0</v>
      </c>
      <c r="N1332" s="9">
        <v>0</v>
      </c>
      <c r="O1332" s="9" t="b">
        <v>1</v>
      </c>
      <c r="P1332" s="10">
        <v>0</v>
      </c>
      <c r="Q1332" s="3" t="s">
        <v>29</v>
      </c>
      <c r="R1332" s="3" t="s">
        <v>3993</v>
      </c>
      <c r="S1332" s="14">
        <v>12129400</v>
      </c>
      <c r="T1332" s="21">
        <v>2.3112000000000001E-2</v>
      </c>
      <c r="U1332" s="22">
        <v>1.5162999999999999E-2</v>
      </c>
      <c r="V1332" s="22">
        <v>6.182E-3</v>
      </c>
      <c r="W1332" s="22">
        <v>1.7669999999999999E-3</v>
      </c>
      <c r="X1332" s="22">
        <f t="shared" si="24"/>
        <v>0</v>
      </c>
      <c r="Y1332" s="8" t="b">
        <v>0</v>
      </c>
      <c r="Z1332" s="8" t="b">
        <v>0</v>
      </c>
      <c r="AA1332" s="8" t="b">
        <v>0</v>
      </c>
      <c r="AB1332" s="8" t="b">
        <v>0</v>
      </c>
    </row>
    <row r="1333" spans="1:28" hidden="1" x14ac:dyDescent="0.2">
      <c r="A1333" s="1" t="s">
        <v>19</v>
      </c>
      <c r="B1333" s="1" t="s">
        <v>19</v>
      </c>
      <c r="D1333" s="3" t="s">
        <v>2510</v>
      </c>
      <c r="E1333" s="3" t="s">
        <v>3798</v>
      </c>
      <c r="F1333" s="3" t="s">
        <v>3970</v>
      </c>
      <c r="G1333" s="3" t="s">
        <v>26312</v>
      </c>
      <c r="H1333" s="3" t="s">
        <v>3994</v>
      </c>
      <c r="I1333" s="6">
        <v>121299</v>
      </c>
      <c r="J1333" s="7" t="s">
        <v>3995</v>
      </c>
      <c r="K1333" s="8">
        <v>12129941</v>
      </c>
      <c r="L1333" s="3">
        <v>0</v>
      </c>
      <c r="N1333" s="9">
        <v>0</v>
      </c>
      <c r="O1333" s="9" t="b">
        <v>1</v>
      </c>
      <c r="P1333" s="10">
        <v>0</v>
      </c>
      <c r="Q1333" s="3" t="s">
        <v>29</v>
      </c>
      <c r="R1333" s="3" t="s">
        <v>3996</v>
      </c>
      <c r="S1333" s="14">
        <v>12129941</v>
      </c>
      <c r="T1333" s="21">
        <v>9.8226666666666688E-3</v>
      </c>
      <c r="U1333" s="22">
        <v>1.286E-3</v>
      </c>
      <c r="V1333" s="22">
        <v>4.0949999999999997E-3</v>
      </c>
      <c r="W1333" s="22">
        <v>4.4416666666666693E-3</v>
      </c>
      <c r="X1333" s="22">
        <f t="shared" si="24"/>
        <v>0</v>
      </c>
      <c r="Y1333" s="8" t="b">
        <v>0</v>
      </c>
      <c r="Z1333" s="8" t="b">
        <v>0</v>
      </c>
      <c r="AA1333" s="8" t="b">
        <v>0</v>
      </c>
      <c r="AB1333" s="8" t="b">
        <v>0</v>
      </c>
    </row>
    <row r="1334" spans="1:28" hidden="1" x14ac:dyDescent="0.2">
      <c r="A1334" s="1" t="s">
        <v>19</v>
      </c>
      <c r="B1334" s="1" t="s">
        <v>19</v>
      </c>
      <c r="D1334" s="3" t="s">
        <v>2510</v>
      </c>
      <c r="E1334" s="3" t="s">
        <v>3798</v>
      </c>
      <c r="F1334" s="3" t="s">
        <v>3970</v>
      </c>
      <c r="G1334" s="3" t="s">
        <v>26312</v>
      </c>
      <c r="H1334" s="3" t="s">
        <v>3994</v>
      </c>
      <c r="I1334" s="6">
        <v>121299</v>
      </c>
      <c r="J1334" s="7" t="s">
        <v>3997</v>
      </c>
      <c r="K1334" s="8">
        <v>12129949</v>
      </c>
      <c r="L1334" s="3">
        <v>5.8</v>
      </c>
      <c r="N1334" s="9">
        <v>5.8000000000000003E-2</v>
      </c>
      <c r="O1334" s="9" t="b">
        <v>1</v>
      </c>
      <c r="P1334" s="10">
        <v>9.5957762282599963E-4</v>
      </c>
      <c r="Q1334" s="3" t="s">
        <v>29</v>
      </c>
      <c r="R1334" s="3" t="s">
        <v>3998</v>
      </c>
      <c r="S1334" s="14">
        <v>12129949</v>
      </c>
      <c r="T1334" s="21">
        <v>0.24954000000000004</v>
      </c>
      <c r="U1334" s="22">
        <v>0.20915000000000003</v>
      </c>
      <c r="V1334" s="22">
        <v>3.6261500000000002E-2</v>
      </c>
      <c r="W1334" s="22">
        <v>4.1285000000000002E-3</v>
      </c>
      <c r="X1334" s="22">
        <f t="shared" si="24"/>
        <v>1.2130700000000003E-2</v>
      </c>
      <c r="Y1334" s="8" t="b">
        <v>0</v>
      </c>
      <c r="Z1334" s="8" t="b">
        <v>0</v>
      </c>
      <c r="AA1334" s="8" t="b">
        <v>0</v>
      </c>
      <c r="AB1334" s="8" t="b">
        <v>0</v>
      </c>
    </row>
    <row r="1335" spans="1:28" hidden="1" x14ac:dyDescent="0.2">
      <c r="A1335" s="1" t="s">
        <v>1983</v>
      </c>
      <c r="B1335" s="1" t="s">
        <v>19</v>
      </c>
      <c r="D1335" s="3" t="s">
        <v>2510</v>
      </c>
      <c r="E1335" s="3" t="s">
        <v>3798</v>
      </c>
      <c r="F1335" s="3" t="s">
        <v>3970</v>
      </c>
      <c r="G1335" s="3" t="s">
        <v>26312</v>
      </c>
      <c r="H1335" s="3" t="s">
        <v>3994</v>
      </c>
      <c r="I1335" s="6">
        <v>121299</v>
      </c>
      <c r="J1335" s="7" t="s">
        <v>3999</v>
      </c>
      <c r="K1335" s="8">
        <v>12129995</v>
      </c>
      <c r="L1335" s="3">
        <v>0</v>
      </c>
      <c r="N1335" s="9">
        <v>0</v>
      </c>
      <c r="O1335" s="9" t="b">
        <v>1</v>
      </c>
      <c r="P1335" s="10">
        <v>0</v>
      </c>
      <c r="Q1335" s="3" t="s">
        <v>29</v>
      </c>
      <c r="R1335" s="3" t="s">
        <v>4000</v>
      </c>
      <c r="S1335" s="14">
        <v>12129995</v>
      </c>
      <c r="T1335" s="21">
        <v>6.0298113333333365</v>
      </c>
      <c r="U1335" s="22">
        <v>1.3361225000000003</v>
      </c>
      <c r="V1335" s="22">
        <v>0.52452233333333409</v>
      </c>
      <c r="W1335" s="22">
        <v>4.169166500000002</v>
      </c>
      <c r="X1335" s="22">
        <f t="shared" si="24"/>
        <v>0</v>
      </c>
      <c r="Y1335" s="8" t="b">
        <v>0</v>
      </c>
      <c r="Z1335" s="8" t="b">
        <v>0</v>
      </c>
      <c r="AA1335" s="8" t="b">
        <v>0</v>
      </c>
      <c r="AB1335" s="8" t="b">
        <v>0</v>
      </c>
    </row>
    <row r="1336" spans="1:28" hidden="1" x14ac:dyDescent="0.2">
      <c r="A1336" s="1" t="s">
        <v>1983</v>
      </c>
      <c r="B1336" s="1" t="s">
        <v>19</v>
      </c>
      <c r="D1336" s="3" t="s">
        <v>2510</v>
      </c>
      <c r="E1336" s="3" t="s">
        <v>3798</v>
      </c>
      <c r="F1336" s="3" t="s">
        <v>4001</v>
      </c>
      <c r="G1336" s="3" t="s">
        <v>26313</v>
      </c>
      <c r="H1336" s="3" t="s">
        <v>4002</v>
      </c>
      <c r="I1336" s="6">
        <v>121300</v>
      </c>
      <c r="J1336" s="7" t="s">
        <v>4003</v>
      </c>
      <c r="K1336" s="8">
        <v>12130000</v>
      </c>
      <c r="L1336" s="3">
        <v>0</v>
      </c>
      <c r="N1336" s="9">
        <v>0</v>
      </c>
      <c r="O1336" s="9" t="b">
        <v>1</v>
      </c>
      <c r="P1336" s="10">
        <v>0</v>
      </c>
      <c r="Q1336" s="3" t="s">
        <v>29</v>
      </c>
      <c r="R1336" s="3" t="s">
        <v>4004</v>
      </c>
      <c r="S1336" s="14">
        <v>12130000</v>
      </c>
      <c r="T1336" s="21">
        <v>3.5134183333333331</v>
      </c>
      <c r="U1336" s="22">
        <v>0.76383233333333334</v>
      </c>
      <c r="V1336" s="22">
        <v>6.7850333333333304E-2</v>
      </c>
      <c r="W1336" s="22">
        <v>2.6817356666666665</v>
      </c>
      <c r="X1336" s="22">
        <f t="shared" si="24"/>
        <v>0</v>
      </c>
      <c r="Y1336" s="8" t="b">
        <v>0</v>
      </c>
      <c r="Z1336" s="8" t="b">
        <v>0</v>
      </c>
      <c r="AA1336" s="8" t="b">
        <v>0</v>
      </c>
      <c r="AB1336" s="8" t="b">
        <v>0</v>
      </c>
    </row>
    <row r="1337" spans="1:28" hidden="1" x14ac:dyDescent="0.2">
      <c r="A1337" s="1" t="s">
        <v>1983</v>
      </c>
      <c r="B1337" s="1" t="s">
        <v>19</v>
      </c>
      <c r="D1337" s="3" t="s">
        <v>2510</v>
      </c>
      <c r="E1337" s="3" t="s">
        <v>3798</v>
      </c>
      <c r="F1337" s="3" t="s">
        <v>4005</v>
      </c>
      <c r="G1337" s="3" t="s">
        <v>26314</v>
      </c>
      <c r="H1337" s="3" t="s">
        <v>4006</v>
      </c>
      <c r="I1337" s="6">
        <v>121410</v>
      </c>
      <c r="J1337" s="7" t="s">
        <v>4007</v>
      </c>
      <c r="K1337" s="8">
        <v>12141000</v>
      </c>
      <c r="L1337" s="3">
        <v>0</v>
      </c>
      <c r="N1337" s="9">
        <v>0</v>
      </c>
      <c r="O1337" s="9" t="b">
        <v>1</v>
      </c>
      <c r="P1337" s="10">
        <v>0</v>
      </c>
      <c r="Q1337" s="3" t="s">
        <v>29</v>
      </c>
      <c r="R1337" s="3" t="s">
        <v>4008</v>
      </c>
      <c r="S1337" s="14">
        <v>12141000</v>
      </c>
      <c r="T1337" s="21">
        <v>5.1090916666666617</v>
      </c>
      <c r="U1337" s="22">
        <v>4.525497666666662</v>
      </c>
      <c r="V1337" s="22">
        <v>0.339115</v>
      </c>
      <c r="W1337" s="22">
        <v>0.244479</v>
      </c>
      <c r="X1337" s="22">
        <f t="shared" si="24"/>
        <v>0</v>
      </c>
      <c r="Y1337" s="8" t="b">
        <v>0</v>
      </c>
      <c r="Z1337" s="8" t="b">
        <v>0</v>
      </c>
      <c r="AA1337" s="8" t="b">
        <v>0</v>
      </c>
      <c r="AB1337" s="8" t="b">
        <v>0</v>
      </c>
    </row>
    <row r="1338" spans="1:28" hidden="1" x14ac:dyDescent="0.2">
      <c r="A1338" s="1" t="s">
        <v>1983</v>
      </c>
      <c r="B1338" s="1" t="s">
        <v>19</v>
      </c>
      <c r="D1338" s="3" t="s">
        <v>2510</v>
      </c>
      <c r="E1338" s="3" t="s">
        <v>3798</v>
      </c>
      <c r="F1338" s="3" t="s">
        <v>4005</v>
      </c>
      <c r="G1338" s="3" t="s">
        <v>26314</v>
      </c>
      <c r="H1338" s="3" t="s">
        <v>4009</v>
      </c>
      <c r="I1338" s="6">
        <v>121490</v>
      </c>
      <c r="J1338" s="7" t="s">
        <v>4010</v>
      </c>
      <c r="K1338" s="8">
        <v>12149010</v>
      </c>
      <c r="L1338" s="3">
        <v>5.8</v>
      </c>
      <c r="N1338" s="9">
        <v>5.8000000000000003E-2</v>
      </c>
      <c r="O1338" s="9" t="b">
        <v>1</v>
      </c>
      <c r="P1338" s="10">
        <v>0</v>
      </c>
      <c r="Q1338" s="3" t="s">
        <v>29</v>
      </c>
      <c r="R1338" s="3" t="s">
        <v>4011</v>
      </c>
      <c r="S1338" s="14">
        <v>12149010</v>
      </c>
      <c r="T1338" s="21">
        <v>0.41810666666666696</v>
      </c>
      <c r="U1338" s="22">
        <v>0.41810666666666696</v>
      </c>
      <c r="V1338" s="22">
        <v>0</v>
      </c>
      <c r="W1338" s="22">
        <v>0</v>
      </c>
      <c r="X1338" s="22">
        <f t="shared" si="24"/>
        <v>2.4250186666666684E-2</v>
      </c>
      <c r="Y1338" s="8" t="b">
        <v>0</v>
      </c>
      <c r="Z1338" s="8" t="b">
        <v>0</v>
      </c>
      <c r="AA1338" s="8" t="b">
        <v>0</v>
      </c>
      <c r="AB1338" s="8" t="b">
        <v>0</v>
      </c>
    </row>
    <row r="1339" spans="1:28" hidden="1" x14ac:dyDescent="0.2">
      <c r="A1339" s="1" t="s">
        <v>19</v>
      </c>
      <c r="B1339" s="1" t="s">
        <v>19</v>
      </c>
      <c r="D1339" s="3" t="s">
        <v>2510</v>
      </c>
      <c r="E1339" s="3" t="s">
        <v>3798</v>
      </c>
      <c r="F1339" s="3" t="s">
        <v>4005</v>
      </c>
      <c r="G1339" s="3" t="s">
        <v>26314</v>
      </c>
      <c r="H1339" s="3" t="s">
        <v>4009</v>
      </c>
      <c r="I1339" s="6">
        <v>121490</v>
      </c>
      <c r="J1339" s="7" t="s">
        <v>4012</v>
      </c>
      <c r="K1339" s="8">
        <v>12149090</v>
      </c>
      <c r="L1339" s="3">
        <v>0</v>
      </c>
      <c r="N1339" s="9">
        <v>0</v>
      </c>
      <c r="O1339" s="9" t="b">
        <v>1</v>
      </c>
      <c r="P1339" s="10">
        <v>0</v>
      </c>
      <c r="Q1339" s="3" t="s">
        <v>29</v>
      </c>
      <c r="R1339" s="3" t="s">
        <v>4013</v>
      </c>
      <c r="S1339" s="14">
        <v>12149090</v>
      </c>
      <c r="T1339" s="21">
        <v>3.7926371666666698</v>
      </c>
      <c r="U1339" s="22">
        <v>0.84970466666666666</v>
      </c>
      <c r="V1339" s="22">
        <v>1.159699833333333</v>
      </c>
      <c r="W1339" s="22">
        <v>1.78323266666667</v>
      </c>
      <c r="X1339" s="22">
        <f t="shared" si="24"/>
        <v>0</v>
      </c>
      <c r="Y1339" s="8" t="b">
        <v>0</v>
      </c>
      <c r="Z1339" s="8" t="b">
        <v>0</v>
      </c>
      <c r="AA1339" s="8" t="b">
        <v>0</v>
      </c>
      <c r="AB1339" s="8" t="b">
        <v>0</v>
      </c>
    </row>
    <row r="1340" spans="1:28" hidden="1" x14ac:dyDescent="0.2">
      <c r="A1340" s="1" t="s">
        <v>19</v>
      </c>
      <c r="B1340" s="1" t="s">
        <v>19</v>
      </c>
      <c r="D1340" s="3" t="s">
        <v>2510</v>
      </c>
      <c r="E1340" s="3" t="s">
        <v>4014</v>
      </c>
      <c r="F1340" s="3" t="s">
        <v>4015</v>
      </c>
      <c r="G1340" s="3" t="s">
        <v>26315</v>
      </c>
      <c r="H1340" s="3" t="s">
        <v>4016</v>
      </c>
      <c r="I1340" s="6">
        <v>130120</v>
      </c>
      <c r="J1340" s="7" t="s">
        <v>4017</v>
      </c>
      <c r="K1340" s="8">
        <v>13012000</v>
      </c>
      <c r="L1340" s="3">
        <v>0</v>
      </c>
      <c r="N1340" s="9">
        <v>0</v>
      </c>
      <c r="O1340" s="9" t="b">
        <v>1</v>
      </c>
      <c r="P1340" s="10">
        <v>0</v>
      </c>
      <c r="Q1340" s="3" t="s">
        <v>29</v>
      </c>
      <c r="R1340" s="3" t="s">
        <v>4018</v>
      </c>
      <c r="S1340" s="14">
        <v>13012000</v>
      </c>
      <c r="T1340" s="21">
        <v>11.39527</v>
      </c>
      <c r="U1340" s="22">
        <v>5.3571770000000001</v>
      </c>
      <c r="V1340" s="22">
        <v>0.183261333333333</v>
      </c>
      <c r="W1340" s="22">
        <v>5.8548316666666667</v>
      </c>
      <c r="X1340" s="22">
        <f t="shared" si="24"/>
        <v>0</v>
      </c>
      <c r="Y1340" s="8" t="b">
        <v>0</v>
      </c>
      <c r="Z1340" s="8" t="b">
        <v>0</v>
      </c>
      <c r="AA1340" s="8" t="b">
        <v>0</v>
      </c>
      <c r="AB1340" s="8" t="b">
        <v>0</v>
      </c>
    </row>
    <row r="1341" spans="1:28" hidden="1" x14ac:dyDescent="0.2">
      <c r="A1341" s="1" t="s">
        <v>19</v>
      </c>
      <c r="B1341" s="1" t="s">
        <v>19</v>
      </c>
      <c r="D1341" s="3" t="s">
        <v>2510</v>
      </c>
      <c r="E1341" s="3" t="s">
        <v>4014</v>
      </c>
      <c r="F1341" s="3" t="s">
        <v>4015</v>
      </c>
      <c r="G1341" s="3" t="s">
        <v>26315</v>
      </c>
      <c r="H1341" s="3" t="s">
        <v>4019</v>
      </c>
      <c r="I1341" s="6">
        <v>130190</v>
      </c>
      <c r="J1341" s="7" t="s">
        <v>4020</v>
      </c>
      <c r="K1341" s="8">
        <v>13019000</v>
      </c>
      <c r="L1341" s="3">
        <v>0</v>
      </c>
      <c r="N1341" s="9">
        <v>0</v>
      </c>
      <c r="O1341" s="9" t="b">
        <v>1</v>
      </c>
      <c r="P1341" s="10">
        <v>0</v>
      </c>
      <c r="Q1341" s="3" t="s">
        <v>29</v>
      </c>
      <c r="R1341" s="3" t="s">
        <v>4021</v>
      </c>
      <c r="S1341" s="14">
        <v>13019000</v>
      </c>
      <c r="T1341" s="21">
        <v>6.757850833333336</v>
      </c>
      <c r="U1341" s="22">
        <v>2.0724096666666698</v>
      </c>
      <c r="V1341" s="22">
        <v>0.20853050000000001</v>
      </c>
      <c r="W1341" s="22">
        <v>4.476910666666666</v>
      </c>
      <c r="X1341" s="22">
        <f t="shared" si="24"/>
        <v>0</v>
      </c>
      <c r="Y1341" s="8" t="b">
        <v>0</v>
      </c>
      <c r="Z1341" s="8" t="b">
        <v>0</v>
      </c>
      <c r="AA1341" s="8" t="b">
        <v>0</v>
      </c>
      <c r="AB1341" s="8" t="b">
        <v>0</v>
      </c>
    </row>
    <row r="1342" spans="1:28" s="36" customFormat="1" x14ac:dyDescent="0.2">
      <c r="A1342" s="26" t="s">
        <v>19</v>
      </c>
      <c r="B1342" s="26" t="s">
        <v>19</v>
      </c>
      <c r="C1342" s="26"/>
      <c r="D1342" s="27" t="s">
        <v>2510</v>
      </c>
      <c r="E1342" s="27" t="s">
        <v>3427</v>
      </c>
      <c r="F1342" s="27" t="s">
        <v>3483</v>
      </c>
      <c r="G1342" s="27" t="s">
        <v>26291</v>
      </c>
      <c r="H1342" s="27" t="s">
        <v>3548</v>
      </c>
      <c r="I1342" s="28">
        <v>100640</v>
      </c>
      <c r="J1342" s="29" t="s">
        <v>3549</v>
      </c>
      <c r="K1342" s="30">
        <v>10064000</v>
      </c>
      <c r="L1342" s="27"/>
      <c r="M1342" s="27" t="s">
        <v>3550</v>
      </c>
      <c r="N1342" s="31">
        <v>0.14566000000000001</v>
      </c>
      <c r="O1342" s="31" t="b">
        <v>0</v>
      </c>
      <c r="P1342" s="32">
        <v>3.0863214235377096E-2</v>
      </c>
      <c r="Q1342" s="27" t="s">
        <v>25</v>
      </c>
      <c r="R1342" s="27" t="s">
        <v>3551</v>
      </c>
      <c r="S1342" s="33">
        <v>10064000</v>
      </c>
      <c r="T1342" s="34">
        <v>28.060757666666671</v>
      </c>
      <c r="U1342" s="35">
        <v>12.144799666666666</v>
      </c>
      <c r="V1342" s="35">
        <v>9.9702956666666704</v>
      </c>
      <c r="W1342" s="35">
        <v>5.9456623333333356</v>
      </c>
      <c r="X1342" s="35">
        <f t="shared" si="24"/>
        <v>1.7690115194466667</v>
      </c>
      <c r="Y1342" s="30" t="b">
        <v>0</v>
      </c>
      <c r="Z1342" s="30" t="b">
        <v>1</v>
      </c>
      <c r="AA1342" s="30" t="b">
        <v>0</v>
      </c>
      <c r="AB1342" s="30" t="b">
        <v>1</v>
      </c>
    </row>
    <row r="1343" spans="1:28" hidden="1" x14ac:dyDescent="0.2">
      <c r="A1343" s="1" t="s">
        <v>19</v>
      </c>
      <c r="B1343" s="1" t="s">
        <v>19</v>
      </c>
      <c r="D1343" s="3" t="s">
        <v>2510</v>
      </c>
      <c r="E1343" s="3" t="s">
        <v>4014</v>
      </c>
      <c r="F1343" s="3" t="s">
        <v>4022</v>
      </c>
      <c r="G1343" s="3" t="s">
        <v>26316</v>
      </c>
      <c r="H1343" s="3" t="s">
        <v>4023</v>
      </c>
      <c r="I1343" s="6">
        <v>130211</v>
      </c>
      <c r="J1343" s="7" t="s">
        <v>4024</v>
      </c>
      <c r="K1343" s="8">
        <v>13021100</v>
      </c>
      <c r="L1343" s="3">
        <v>0</v>
      </c>
      <c r="N1343" s="9">
        <v>0</v>
      </c>
      <c r="O1343" s="9" t="b">
        <v>1</v>
      </c>
      <c r="P1343" s="10">
        <v>0</v>
      </c>
      <c r="Q1343" s="3" t="s">
        <v>29</v>
      </c>
      <c r="R1343" s="3" t="s">
        <v>4025</v>
      </c>
      <c r="S1343" s="14">
        <v>13021100</v>
      </c>
      <c r="T1343" s="21">
        <v>3.9534666666666669E-2</v>
      </c>
      <c r="U1343" s="22">
        <v>2.9269999999999999E-3</v>
      </c>
      <c r="V1343" s="22">
        <v>0</v>
      </c>
      <c r="W1343" s="22">
        <v>3.660766666666667E-2</v>
      </c>
      <c r="X1343" s="22">
        <f t="shared" si="24"/>
        <v>0</v>
      </c>
      <c r="Y1343" s="8" t="b">
        <v>0</v>
      </c>
      <c r="Z1343" s="8" t="b">
        <v>0</v>
      </c>
      <c r="AA1343" s="8" t="b">
        <v>0</v>
      </c>
      <c r="AB1343" s="8" t="b">
        <v>0</v>
      </c>
    </row>
    <row r="1344" spans="1:28" hidden="1" x14ac:dyDescent="0.2">
      <c r="A1344" s="1" t="s">
        <v>19</v>
      </c>
      <c r="B1344" s="1" t="s">
        <v>19</v>
      </c>
      <c r="D1344" s="3" t="s">
        <v>2510</v>
      </c>
      <c r="E1344" s="3" t="s">
        <v>4014</v>
      </c>
      <c r="F1344" s="3" t="s">
        <v>4022</v>
      </c>
      <c r="G1344" s="3" t="s">
        <v>26316</v>
      </c>
      <c r="H1344" s="3" t="s">
        <v>4026</v>
      </c>
      <c r="I1344" s="6">
        <v>130212</v>
      </c>
      <c r="J1344" s="7" t="s">
        <v>4027</v>
      </c>
      <c r="K1344" s="8">
        <v>13021200</v>
      </c>
      <c r="L1344" s="3">
        <v>3.2</v>
      </c>
      <c r="N1344" s="9">
        <v>3.2000000000000001E-2</v>
      </c>
      <c r="O1344" s="9" t="b">
        <v>1</v>
      </c>
      <c r="P1344" s="10">
        <v>5.3400430658807506E-3</v>
      </c>
      <c r="Q1344" s="3" t="s">
        <v>29</v>
      </c>
      <c r="R1344" s="3" t="s">
        <v>4028</v>
      </c>
      <c r="S1344" s="14">
        <v>13021200</v>
      </c>
      <c r="T1344" s="21">
        <v>1.7757289999999974</v>
      </c>
      <c r="U1344" s="22">
        <v>1.4420528333333305</v>
      </c>
      <c r="V1344" s="22">
        <v>3.7348999999999972E-2</v>
      </c>
      <c r="W1344" s="22">
        <v>0.29632716666666697</v>
      </c>
      <c r="X1344" s="22">
        <f t="shared" si="24"/>
        <v>4.6145690666666572E-2</v>
      </c>
      <c r="Y1344" s="8" t="b">
        <v>0</v>
      </c>
      <c r="Z1344" s="8" t="b">
        <v>0</v>
      </c>
      <c r="AA1344" s="8" t="b">
        <v>0</v>
      </c>
      <c r="AB1344" s="8" t="b">
        <v>0</v>
      </c>
    </row>
    <row r="1345" spans="1:28" hidden="1" x14ac:dyDescent="0.2">
      <c r="A1345" s="1" t="s">
        <v>19</v>
      </c>
      <c r="B1345" s="1" t="s">
        <v>19</v>
      </c>
      <c r="D1345" s="3" t="s">
        <v>2510</v>
      </c>
      <c r="E1345" s="3" t="s">
        <v>4014</v>
      </c>
      <c r="F1345" s="3" t="s">
        <v>4022</v>
      </c>
      <c r="G1345" s="3" t="s">
        <v>26316</v>
      </c>
      <c r="H1345" s="3" t="s">
        <v>4029</v>
      </c>
      <c r="I1345" s="6">
        <v>130213</v>
      </c>
      <c r="J1345" s="7" t="s">
        <v>4030</v>
      </c>
      <c r="K1345" s="8">
        <v>13021300</v>
      </c>
      <c r="L1345" s="3">
        <v>3.2</v>
      </c>
      <c r="N1345" s="9">
        <v>3.2000000000000001E-2</v>
      </c>
      <c r="O1345" s="9" t="b">
        <v>1</v>
      </c>
      <c r="P1345" s="10">
        <v>1.3371017487806775E-2</v>
      </c>
      <c r="Q1345" s="3" t="s">
        <v>29</v>
      </c>
      <c r="R1345" s="3" t="s">
        <v>4031</v>
      </c>
      <c r="S1345" s="14">
        <v>13021300</v>
      </c>
      <c r="T1345" s="21">
        <v>25.645992833333374</v>
      </c>
      <c r="U1345" s="22">
        <v>13.003789333333335</v>
      </c>
      <c r="V1345" s="22">
        <v>1.9261716666666699</v>
      </c>
      <c r="W1345" s="22">
        <v>10.716031833333368</v>
      </c>
      <c r="X1345" s="22">
        <f t="shared" si="24"/>
        <v>0.41612125866666672</v>
      </c>
      <c r="Y1345" s="8" t="b">
        <v>0</v>
      </c>
      <c r="Z1345" s="8" t="b">
        <v>0</v>
      </c>
      <c r="AA1345" s="8" t="b">
        <v>0</v>
      </c>
      <c r="AB1345" s="8" t="b">
        <v>0</v>
      </c>
    </row>
    <row r="1346" spans="1:28" hidden="1" x14ac:dyDescent="0.2">
      <c r="A1346" s="1" t="s">
        <v>19</v>
      </c>
      <c r="B1346" s="1" t="s">
        <v>19</v>
      </c>
      <c r="D1346" s="3" t="s">
        <v>2510</v>
      </c>
      <c r="E1346" s="3" t="s">
        <v>4014</v>
      </c>
      <c r="F1346" s="3" t="s">
        <v>4022</v>
      </c>
      <c r="G1346" s="3" t="s">
        <v>26316</v>
      </c>
      <c r="H1346" s="3" t="s">
        <v>4032</v>
      </c>
      <c r="I1346" s="6">
        <v>130214</v>
      </c>
      <c r="J1346" s="7" t="s">
        <v>4033</v>
      </c>
      <c r="K1346" s="8">
        <v>13021400</v>
      </c>
      <c r="L1346" s="3">
        <v>0</v>
      </c>
      <c r="N1346" s="9">
        <v>0</v>
      </c>
      <c r="O1346" s="9" t="b">
        <v>1</v>
      </c>
      <c r="P1346" s="10">
        <v>0</v>
      </c>
      <c r="Q1346" s="3" t="s">
        <v>29</v>
      </c>
      <c r="R1346" s="3" t="s">
        <v>4034</v>
      </c>
      <c r="S1346" s="14">
        <v>13021920</v>
      </c>
      <c r="T1346" s="21">
        <v>1.5070459999999999</v>
      </c>
      <c r="U1346" s="22">
        <v>1.3850815000000001</v>
      </c>
      <c r="V1346" s="22">
        <v>1.03725E-2</v>
      </c>
      <c r="W1346" s="22">
        <v>0.111592</v>
      </c>
      <c r="X1346" s="22">
        <f t="shared" si="24"/>
        <v>0</v>
      </c>
      <c r="Y1346" s="8" t="b">
        <v>0</v>
      </c>
      <c r="Z1346" s="8" t="b">
        <v>0</v>
      </c>
      <c r="AA1346" s="8" t="b">
        <v>0</v>
      </c>
      <c r="AB1346" s="8" t="b">
        <v>0</v>
      </c>
    </row>
    <row r="1347" spans="1:28" hidden="1" x14ac:dyDescent="0.2">
      <c r="A1347" s="1" t="s">
        <v>19</v>
      </c>
      <c r="B1347" s="1" t="s">
        <v>19</v>
      </c>
      <c r="D1347" s="3" t="s">
        <v>2510</v>
      </c>
      <c r="E1347" s="3" t="s">
        <v>4014</v>
      </c>
      <c r="F1347" s="3" t="s">
        <v>4022</v>
      </c>
      <c r="G1347" s="3" t="s">
        <v>26316</v>
      </c>
      <c r="H1347" s="3" t="s">
        <v>4035</v>
      </c>
      <c r="I1347" s="6">
        <v>130219</v>
      </c>
      <c r="J1347" s="7" t="s">
        <v>4036</v>
      </c>
      <c r="K1347" s="8">
        <v>13021905</v>
      </c>
      <c r="L1347" s="3">
        <v>3</v>
      </c>
      <c r="N1347" s="9">
        <v>0.03</v>
      </c>
      <c r="O1347" s="9" t="b">
        <v>1</v>
      </c>
      <c r="P1347" s="10">
        <v>3.8964040281759668E-3</v>
      </c>
      <c r="Q1347" s="3" t="s">
        <v>29</v>
      </c>
      <c r="R1347" s="3" t="s">
        <v>4037</v>
      </c>
      <c r="S1347" s="14">
        <v>13021905</v>
      </c>
      <c r="T1347" s="21">
        <v>2.5133956666666641</v>
      </c>
      <c r="U1347" s="22">
        <v>2.1415289999999971</v>
      </c>
      <c r="V1347" s="22">
        <v>4.5426500000000002E-2</v>
      </c>
      <c r="W1347" s="22">
        <v>0.32644016666666698</v>
      </c>
      <c r="X1347" s="22">
        <f t="shared" si="24"/>
        <v>6.4245869999999913E-2</v>
      </c>
      <c r="Y1347" s="8" t="b">
        <v>0</v>
      </c>
      <c r="Z1347" s="8" t="b">
        <v>0</v>
      </c>
      <c r="AA1347" s="8" t="b">
        <v>0</v>
      </c>
      <c r="AB1347" s="8" t="b">
        <v>0</v>
      </c>
    </row>
    <row r="1348" spans="1:28" hidden="1" x14ac:dyDescent="0.2">
      <c r="A1348" s="1" t="s">
        <v>19</v>
      </c>
      <c r="B1348" s="1" t="s">
        <v>19</v>
      </c>
      <c r="D1348" s="3" t="s">
        <v>2510</v>
      </c>
      <c r="E1348" s="3" t="s">
        <v>4014</v>
      </c>
      <c r="F1348" s="3" t="s">
        <v>4022</v>
      </c>
      <c r="G1348" s="3" t="s">
        <v>26316</v>
      </c>
      <c r="H1348" s="3" t="s">
        <v>4035</v>
      </c>
      <c r="I1348" s="6">
        <v>130219</v>
      </c>
      <c r="J1348" s="7" t="s">
        <v>4038</v>
      </c>
      <c r="K1348" s="8">
        <v>13021970</v>
      </c>
      <c r="L1348" s="3">
        <v>0</v>
      </c>
      <c r="N1348" s="9">
        <v>0</v>
      </c>
      <c r="O1348" s="9" t="b">
        <v>1</v>
      </c>
      <c r="P1348" s="10">
        <v>0</v>
      </c>
      <c r="Q1348" s="3" t="s">
        <v>29</v>
      </c>
      <c r="R1348" s="3" t="s">
        <v>4039</v>
      </c>
      <c r="S1348" s="14">
        <v>13021970</v>
      </c>
      <c r="T1348" s="21">
        <v>35.460615999999973</v>
      </c>
      <c r="U1348" s="22">
        <v>16.778614999999991</v>
      </c>
      <c r="V1348" s="22">
        <v>4.5106083333333284</v>
      </c>
      <c r="W1348" s="22">
        <v>14.171392666666657</v>
      </c>
      <c r="X1348" s="22">
        <f t="shared" si="24"/>
        <v>0</v>
      </c>
      <c r="Y1348" s="8" t="b">
        <v>0</v>
      </c>
      <c r="Z1348" s="8" t="b">
        <v>0</v>
      </c>
      <c r="AA1348" s="8" t="b">
        <v>0</v>
      </c>
      <c r="AB1348" s="8" t="b">
        <v>0</v>
      </c>
    </row>
    <row r="1349" spans="1:28" hidden="1" x14ac:dyDescent="0.2">
      <c r="A1349" s="1" t="s">
        <v>19</v>
      </c>
      <c r="B1349" s="1" t="s">
        <v>19</v>
      </c>
      <c r="D1349" s="3" t="s">
        <v>2510</v>
      </c>
      <c r="E1349" s="3" t="s">
        <v>4014</v>
      </c>
      <c r="F1349" s="3" t="s">
        <v>4022</v>
      </c>
      <c r="G1349" s="3" t="s">
        <v>26316</v>
      </c>
      <c r="H1349" s="3" t="s">
        <v>4040</v>
      </c>
      <c r="I1349" s="6">
        <v>130220</v>
      </c>
      <c r="J1349" s="7" t="s">
        <v>4041</v>
      </c>
      <c r="K1349" s="8">
        <v>13022010</v>
      </c>
      <c r="L1349" s="3">
        <v>19.2</v>
      </c>
      <c r="N1349" s="9">
        <v>0.192</v>
      </c>
      <c r="O1349" s="9" t="b">
        <v>1</v>
      </c>
      <c r="P1349" s="10">
        <v>3.8779037428908593E-3</v>
      </c>
      <c r="Q1349" s="3" t="s">
        <v>29</v>
      </c>
      <c r="R1349" s="3" t="s">
        <v>4042</v>
      </c>
      <c r="S1349" s="14">
        <v>13022010</v>
      </c>
      <c r="T1349" s="21">
        <v>20.854054500000007</v>
      </c>
      <c r="U1349" s="22">
        <v>20.423124000000008</v>
      </c>
      <c r="V1349" s="22">
        <v>9.7324999999999998E-3</v>
      </c>
      <c r="W1349" s="22">
        <v>0.42119800000000002</v>
      </c>
      <c r="X1349" s="22">
        <f t="shared" si="24"/>
        <v>3.9212398080000015</v>
      </c>
      <c r="Y1349" s="8" t="b">
        <v>0</v>
      </c>
      <c r="Z1349" s="8" t="b">
        <v>0</v>
      </c>
      <c r="AA1349" s="8" t="b">
        <v>0</v>
      </c>
      <c r="AB1349" s="8" t="b">
        <v>0</v>
      </c>
    </row>
    <row r="1350" spans="1:28" hidden="1" x14ac:dyDescent="0.2">
      <c r="A1350" s="1" t="s">
        <v>19</v>
      </c>
      <c r="B1350" s="1" t="s">
        <v>19</v>
      </c>
      <c r="D1350" s="3" t="s">
        <v>2510</v>
      </c>
      <c r="E1350" s="3" t="s">
        <v>4014</v>
      </c>
      <c r="F1350" s="3" t="s">
        <v>4022</v>
      </c>
      <c r="G1350" s="3" t="s">
        <v>26316</v>
      </c>
      <c r="H1350" s="3" t="s">
        <v>4040</v>
      </c>
      <c r="I1350" s="6">
        <v>130220</v>
      </c>
      <c r="J1350" s="7" t="s">
        <v>4043</v>
      </c>
      <c r="K1350" s="8">
        <v>13022090</v>
      </c>
      <c r="L1350" s="3">
        <v>11.2</v>
      </c>
      <c r="N1350" s="9">
        <v>0.112</v>
      </c>
      <c r="O1350" s="9" t="b">
        <v>1</v>
      </c>
      <c r="P1350" s="10">
        <v>6.6331188409148971E-3</v>
      </c>
      <c r="Q1350" s="3" t="s">
        <v>29</v>
      </c>
      <c r="R1350" s="3" t="s">
        <v>4044</v>
      </c>
      <c r="S1350" s="14">
        <v>13022090</v>
      </c>
      <c r="T1350" s="21">
        <v>0.32282933333333341</v>
      </c>
      <c r="U1350" s="22">
        <v>0.30168000000000011</v>
      </c>
      <c r="V1350" s="22">
        <v>2.0300000000000001E-3</v>
      </c>
      <c r="W1350" s="22">
        <v>1.9119333333333301E-2</v>
      </c>
      <c r="X1350" s="22">
        <f t="shared" si="24"/>
        <v>3.3788160000000012E-2</v>
      </c>
      <c r="Y1350" s="8" t="b">
        <v>0</v>
      </c>
      <c r="Z1350" s="8" t="b">
        <v>0</v>
      </c>
      <c r="AA1350" s="8" t="b">
        <v>0</v>
      </c>
      <c r="AB1350" s="8" t="b">
        <v>0</v>
      </c>
    </row>
    <row r="1351" spans="1:28" hidden="1" x14ac:dyDescent="0.2">
      <c r="A1351" s="1" t="s">
        <v>19</v>
      </c>
      <c r="B1351" s="1" t="s">
        <v>19</v>
      </c>
      <c r="D1351" s="3" t="s">
        <v>2510</v>
      </c>
      <c r="E1351" s="3" t="s">
        <v>4014</v>
      </c>
      <c r="F1351" s="3" t="s">
        <v>4022</v>
      </c>
      <c r="G1351" s="3" t="s">
        <v>26316</v>
      </c>
      <c r="H1351" s="3" t="s">
        <v>4045</v>
      </c>
      <c r="I1351" s="6">
        <v>130231</v>
      </c>
      <c r="J1351" s="7" t="s">
        <v>4046</v>
      </c>
      <c r="K1351" s="8">
        <v>13023100</v>
      </c>
      <c r="L1351" s="3">
        <v>0</v>
      </c>
      <c r="N1351" s="9">
        <v>0</v>
      </c>
      <c r="O1351" s="9" t="b">
        <v>1</v>
      </c>
      <c r="P1351" s="10">
        <v>0</v>
      </c>
      <c r="Q1351" s="3" t="s">
        <v>29</v>
      </c>
      <c r="R1351" s="3" t="s">
        <v>4047</v>
      </c>
      <c r="S1351" s="14">
        <v>13023100</v>
      </c>
      <c r="T1351" s="21">
        <v>6.8220571666666681</v>
      </c>
      <c r="U1351" s="22">
        <v>3.8050410000000006</v>
      </c>
      <c r="V1351" s="22">
        <v>2.2424598333333337</v>
      </c>
      <c r="W1351" s="22">
        <v>0.77455633333333374</v>
      </c>
      <c r="X1351" s="22">
        <f t="shared" si="24"/>
        <v>0</v>
      </c>
      <c r="Y1351" s="8" t="b">
        <v>0</v>
      </c>
      <c r="Z1351" s="8" t="b">
        <v>0</v>
      </c>
      <c r="AA1351" s="8" t="b">
        <v>0</v>
      </c>
      <c r="AB1351" s="8" t="b">
        <v>0</v>
      </c>
    </row>
    <row r="1352" spans="1:28" hidden="1" x14ac:dyDescent="0.2">
      <c r="A1352" s="1" t="s">
        <v>19</v>
      </c>
      <c r="B1352" s="1" t="s">
        <v>19</v>
      </c>
      <c r="D1352" s="3" t="s">
        <v>2510</v>
      </c>
      <c r="E1352" s="3" t="s">
        <v>4014</v>
      </c>
      <c r="F1352" s="3" t="s">
        <v>4022</v>
      </c>
      <c r="G1352" s="3" t="s">
        <v>26316</v>
      </c>
      <c r="H1352" s="3" t="s">
        <v>4048</v>
      </c>
      <c r="I1352" s="6">
        <v>130232</v>
      </c>
      <c r="J1352" s="7" t="s">
        <v>4049</v>
      </c>
      <c r="K1352" s="8">
        <v>13023210</v>
      </c>
      <c r="L1352" s="3">
        <v>0</v>
      </c>
      <c r="N1352" s="9">
        <v>0</v>
      </c>
      <c r="O1352" s="9" t="b">
        <v>1</v>
      </c>
      <c r="P1352" s="10">
        <v>0</v>
      </c>
      <c r="Q1352" s="3" t="s">
        <v>29</v>
      </c>
      <c r="R1352" s="3" t="s">
        <v>4050</v>
      </c>
      <c r="S1352" s="14">
        <v>13023210</v>
      </c>
      <c r="T1352" s="21">
        <v>3.5370949999999999</v>
      </c>
      <c r="U1352" s="22">
        <v>2.755341333333333</v>
      </c>
      <c r="V1352" s="22">
        <v>0.15642866666666699</v>
      </c>
      <c r="W1352" s="22">
        <v>0.62532500000000002</v>
      </c>
      <c r="X1352" s="22">
        <f t="shared" ref="X1352:X1415" si="25">U1352*N1352</f>
        <v>0</v>
      </c>
      <c r="Y1352" s="8" t="b">
        <v>0</v>
      </c>
      <c r="Z1352" s="8" t="b">
        <v>0</v>
      </c>
      <c r="AA1352" s="8" t="b">
        <v>0</v>
      </c>
      <c r="AB1352" s="8" t="b">
        <v>0</v>
      </c>
    </row>
    <row r="1353" spans="1:28" hidden="1" x14ac:dyDescent="0.2">
      <c r="A1353" s="1" t="s">
        <v>19</v>
      </c>
      <c r="B1353" s="1" t="s">
        <v>19</v>
      </c>
      <c r="D1353" s="3" t="s">
        <v>2510</v>
      </c>
      <c r="E1353" s="3" t="s">
        <v>4014</v>
      </c>
      <c r="F1353" s="3" t="s">
        <v>4022</v>
      </c>
      <c r="G1353" s="3" t="s">
        <v>26316</v>
      </c>
      <c r="H1353" s="3" t="s">
        <v>4048</v>
      </c>
      <c r="I1353" s="6">
        <v>130232</v>
      </c>
      <c r="J1353" s="7" t="s">
        <v>4051</v>
      </c>
      <c r="K1353" s="8">
        <v>13023290</v>
      </c>
      <c r="L1353" s="3">
        <v>0</v>
      </c>
      <c r="N1353" s="9">
        <v>0</v>
      </c>
      <c r="O1353" s="9" t="b">
        <v>1</v>
      </c>
      <c r="P1353" s="10">
        <v>0</v>
      </c>
      <c r="Q1353" s="3" t="s">
        <v>29</v>
      </c>
      <c r="R1353" s="3" t="s">
        <v>4052</v>
      </c>
      <c r="S1353" s="14">
        <v>13023290</v>
      </c>
      <c r="T1353" s="21">
        <v>8.2376136666666593</v>
      </c>
      <c r="U1353" s="22">
        <v>2.9679796666666629</v>
      </c>
      <c r="V1353" s="22">
        <v>2.63996666666667E-2</v>
      </c>
      <c r="W1353" s="22">
        <v>5.24323433333333</v>
      </c>
      <c r="X1353" s="22">
        <f t="shared" si="25"/>
        <v>0</v>
      </c>
      <c r="Y1353" s="8" t="b">
        <v>0</v>
      </c>
      <c r="Z1353" s="8" t="b">
        <v>0</v>
      </c>
      <c r="AA1353" s="8" t="b">
        <v>0</v>
      </c>
      <c r="AB1353" s="8" t="b">
        <v>0</v>
      </c>
    </row>
    <row r="1354" spans="1:28" hidden="1" x14ac:dyDescent="0.2">
      <c r="A1354" s="1" t="s">
        <v>19</v>
      </c>
      <c r="B1354" s="1" t="s">
        <v>19</v>
      </c>
      <c r="D1354" s="3" t="s">
        <v>2510</v>
      </c>
      <c r="E1354" s="3" t="s">
        <v>4014</v>
      </c>
      <c r="F1354" s="3" t="s">
        <v>4022</v>
      </c>
      <c r="G1354" s="3" t="s">
        <v>26316</v>
      </c>
      <c r="H1354" s="3" t="s">
        <v>4053</v>
      </c>
      <c r="I1354" s="6">
        <v>130239</v>
      </c>
      <c r="J1354" s="7" t="s">
        <v>4054</v>
      </c>
      <c r="K1354" s="8">
        <v>13023900</v>
      </c>
      <c r="L1354" s="3">
        <v>0</v>
      </c>
      <c r="N1354" s="9">
        <v>0</v>
      </c>
      <c r="O1354" s="9" t="b">
        <v>1</v>
      </c>
      <c r="P1354" s="10">
        <v>0</v>
      </c>
      <c r="Q1354" s="3" t="s">
        <v>29</v>
      </c>
      <c r="R1354" s="3" t="s">
        <v>4055</v>
      </c>
      <c r="S1354" s="14">
        <v>13023900</v>
      </c>
      <c r="T1354" s="21">
        <v>25.999592333333332</v>
      </c>
      <c r="U1354" s="22">
        <v>4.8487649999999967</v>
      </c>
      <c r="V1354" s="22">
        <v>1.9761068333333327</v>
      </c>
      <c r="W1354" s="22">
        <v>19.174720500000003</v>
      </c>
      <c r="X1354" s="22">
        <f t="shared" si="25"/>
        <v>0</v>
      </c>
      <c r="Y1354" s="8" t="b">
        <v>0</v>
      </c>
      <c r="Z1354" s="8" t="b">
        <v>0</v>
      </c>
      <c r="AA1354" s="8" t="b">
        <v>0</v>
      </c>
      <c r="AB1354" s="8" t="b">
        <v>0</v>
      </c>
    </row>
    <row r="1355" spans="1:28" hidden="1" x14ac:dyDescent="0.2">
      <c r="A1355" s="1" t="s">
        <v>19</v>
      </c>
      <c r="B1355" s="1" t="s">
        <v>19</v>
      </c>
      <c r="D1355" s="3" t="s">
        <v>2510</v>
      </c>
      <c r="E1355" s="3" t="s">
        <v>4056</v>
      </c>
      <c r="F1355" s="3" t="s">
        <v>4057</v>
      </c>
      <c r="G1355" s="3" t="s">
        <v>26317</v>
      </c>
      <c r="H1355" s="3" t="s">
        <v>4058</v>
      </c>
      <c r="I1355" s="6">
        <v>140110</v>
      </c>
      <c r="J1355" s="7" t="s">
        <v>4059</v>
      </c>
      <c r="K1355" s="8">
        <v>14011000</v>
      </c>
      <c r="L1355" s="3">
        <v>0</v>
      </c>
      <c r="N1355" s="9">
        <v>0</v>
      </c>
      <c r="O1355" s="9" t="b">
        <v>1</v>
      </c>
      <c r="P1355" s="10">
        <v>0</v>
      </c>
      <c r="Q1355" s="3" t="s">
        <v>29</v>
      </c>
      <c r="R1355" s="3" t="s">
        <v>4060</v>
      </c>
      <c r="S1355" s="14">
        <v>14011000</v>
      </c>
      <c r="T1355" s="21">
        <v>4.4841685000000027</v>
      </c>
      <c r="U1355" s="22">
        <v>0.60604300000000033</v>
      </c>
      <c r="V1355" s="22">
        <v>1.9890000000000001E-2</v>
      </c>
      <c r="W1355" s="22">
        <v>3.8582355000000028</v>
      </c>
      <c r="X1355" s="22">
        <f t="shared" si="25"/>
        <v>0</v>
      </c>
      <c r="Y1355" s="8" t="b">
        <v>0</v>
      </c>
      <c r="Z1355" s="8" t="b">
        <v>0</v>
      </c>
      <c r="AA1355" s="8" t="b">
        <v>0</v>
      </c>
      <c r="AB1355" s="8" t="b">
        <v>0</v>
      </c>
    </row>
    <row r="1356" spans="1:28" hidden="1" x14ac:dyDescent="0.2">
      <c r="A1356" s="1" t="s">
        <v>19</v>
      </c>
      <c r="B1356" s="1" t="s">
        <v>19</v>
      </c>
      <c r="D1356" s="3" t="s">
        <v>2510</v>
      </c>
      <c r="E1356" s="3" t="s">
        <v>4056</v>
      </c>
      <c r="F1356" s="3" t="s">
        <v>4057</v>
      </c>
      <c r="G1356" s="3" t="s">
        <v>26317</v>
      </c>
      <c r="H1356" s="3" t="s">
        <v>4061</v>
      </c>
      <c r="I1356" s="6">
        <v>140120</v>
      </c>
      <c r="J1356" s="7" t="s">
        <v>4062</v>
      </c>
      <c r="K1356" s="8">
        <v>14012000</v>
      </c>
      <c r="L1356" s="3">
        <v>0</v>
      </c>
      <c r="N1356" s="9">
        <v>0</v>
      </c>
      <c r="O1356" s="9" t="b">
        <v>1</v>
      </c>
      <c r="P1356" s="10">
        <v>0</v>
      </c>
      <c r="Q1356" s="3" t="s">
        <v>29</v>
      </c>
      <c r="R1356" s="3" t="s">
        <v>4063</v>
      </c>
      <c r="S1356" s="14">
        <v>14012000</v>
      </c>
      <c r="T1356" s="21">
        <v>0.59219366666666651</v>
      </c>
      <c r="U1356" s="22">
        <v>5.273333333333333E-3</v>
      </c>
      <c r="V1356" s="22">
        <v>0</v>
      </c>
      <c r="W1356" s="22">
        <v>0.58692033333333316</v>
      </c>
      <c r="X1356" s="22">
        <f t="shared" si="25"/>
        <v>0</v>
      </c>
      <c r="Y1356" s="8" t="b">
        <v>0</v>
      </c>
      <c r="Z1356" s="8" t="b">
        <v>0</v>
      </c>
      <c r="AA1356" s="8" t="b">
        <v>0</v>
      </c>
      <c r="AB1356" s="8" t="b">
        <v>0</v>
      </c>
    </row>
    <row r="1357" spans="1:28" hidden="1" x14ac:dyDescent="0.2">
      <c r="A1357" s="1" t="s">
        <v>19</v>
      </c>
      <c r="B1357" s="1" t="s">
        <v>19</v>
      </c>
      <c r="D1357" s="3" t="s">
        <v>2510</v>
      </c>
      <c r="E1357" s="3" t="s">
        <v>4056</v>
      </c>
      <c r="F1357" s="3" t="s">
        <v>4057</v>
      </c>
      <c r="G1357" s="3" t="s">
        <v>26317</v>
      </c>
      <c r="H1357" s="3" t="s">
        <v>4064</v>
      </c>
      <c r="I1357" s="6">
        <v>140190</v>
      </c>
      <c r="J1357" s="7" t="s">
        <v>4065</v>
      </c>
      <c r="K1357" s="8">
        <v>14019000</v>
      </c>
      <c r="L1357" s="3">
        <v>0</v>
      </c>
      <c r="N1357" s="9">
        <v>0</v>
      </c>
      <c r="O1357" s="9" t="b">
        <v>1</v>
      </c>
      <c r="P1357" s="10">
        <v>0</v>
      </c>
      <c r="Q1357" s="3" t="s">
        <v>29</v>
      </c>
      <c r="R1357" s="3" t="s">
        <v>4066</v>
      </c>
      <c r="S1357" s="14">
        <v>14019000</v>
      </c>
      <c r="T1357" s="21">
        <v>1.6049966666666662</v>
      </c>
      <c r="U1357" s="22">
        <v>0.14655283333333333</v>
      </c>
      <c r="V1357" s="22">
        <v>0.58090883333333321</v>
      </c>
      <c r="W1357" s="22">
        <v>0.87753499999999973</v>
      </c>
      <c r="X1357" s="22">
        <f t="shared" si="25"/>
        <v>0</v>
      </c>
      <c r="Y1357" s="8" t="b">
        <v>0</v>
      </c>
      <c r="Z1357" s="8" t="b">
        <v>0</v>
      </c>
      <c r="AA1357" s="8" t="b">
        <v>0</v>
      </c>
      <c r="AB1357" s="8" t="b">
        <v>0</v>
      </c>
    </row>
    <row r="1358" spans="1:28" hidden="1" x14ac:dyDescent="0.2">
      <c r="A1358" s="1" t="s">
        <v>19</v>
      </c>
      <c r="B1358" s="1" t="s">
        <v>19</v>
      </c>
      <c r="D1358" s="3" t="s">
        <v>2510</v>
      </c>
      <c r="E1358" s="3" t="s">
        <v>4056</v>
      </c>
      <c r="F1358" s="3" t="s">
        <v>4067</v>
      </c>
      <c r="G1358" s="3" t="s">
        <v>26318</v>
      </c>
      <c r="H1358" s="3" t="s">
        <v>4068</v>
      </c>
      <c r="I1358" s="6">
        <v>140420</v>
      </c>
      <c r="J1358" s="7" t="s">
        <v>4069</v>
      </c>
      <c r="K1358" s="8">
        <v>14042000</v>
      </c>
      <c r="L1358" s="3">
        <v>0</v>
      </c>
      <c r="N1358" s="9">
        <v>0</v>
      </c>
      <c r="O1358" s="9" t="b">
        <v>1</v>
      </c>
      <c r="P1358" s="10">
        <v>0</v>
      </c>
      <c r="Q1358" s="3" t="s">
        <v>29</v>
      </c>
      <c r="R1358" s="3" t="s">
        <v>4070</v>
      </c>
      <c r="S1358" s="14">
        <v>14042000</v>
      </c>
      <c r="T1358" s="21">
        <v>0.12821583333333336</v>
      </c>
      <c r="U1358" s="22">
        <v>8.0156666666666675E-3</v>
      </c>
      <c r="V1358" s="22">
        <v>7.3934999999999999E-3</v>
      </c>
      <c r="W1358" s="22">
        <v>0.11280666666666669</v>
      </c>
      <c r="X1358" s="22">
        <f t="shared" si="25"/>
        <v>0</v>
      </c>
      <c r="Y1358" s="8" t="b">
        <v>0</v>
      </c>
      <c r="Z1358" s="8" t="b">
        <v>0</v>
      </c>
      <c r="AA1358" s="8" t="b">
        <v>0</v>
      </c>
      <c r="AB1358" s="8" t="b">
        <v>0</v>
      </c>
    </row>
    <row r="1359" spans="1:28" hidden="1" x14ac:dyDescent="0.2">
      <c r="A1359" s="1" t="s">
        <v>19</v>
      </c>
      <c r="B1359" s="1" t="s">
        <v>19</v>
      </c>
      <c r="D1359" s="3" t="s">
        <v>2510</v>
      </c>
      <c r="E1359" s="3" t="s">
        <v>4056</v>
      </c>
      <c r="F1359" s="3" t="s">
        <v>4067</v>
      </c>
      <c r="G1359" s="3" t="s">
        <v>26318</v>
      </c>
      <c r="H1359" s="3" t="s">
        <v>4071</v>
      </c>
      <c r="I1359" s="6">
        <v>140490</v>
      </c>
      <c r="J1359" s="7" t="s">
        <v>4072</v>
      </c>
      <c r="K1359" s="8">
        <v>14049000</v>
      </c>
      <c r="L1359" s="3">
        <v>0</v>
      </c>
      <c r="N1359" s="9">
        <v>0</v>
      </c>
      <c r="O1359" s="9" t="b">
        <v>1</v>
      </c>
      <c r="P1359" s="10">
        <v>0</v>
      </c>
      <c r="Q1359" s="3" t="s">
        <v>29</v>
      </c>
      <c r="R1359" s="3" t="s">
        <v>4073</v>
      </c>
      <c r="S1359" s="14">
        <v>14049000</v>
      </c>
      <c r="T1359" s="21">
        <v>9.948289333333328</v>
      </c>
      <c r="U1359" s="22">
        <v>3.4977086666666635</v>
      </c>
      <c r="V1359" s="22">
        <v>0.85300666666666725</v>
      </c>
      <c r="W1359" s="22">
        <v>5.5975739999999963</v>
      </c>
      <c r="X1359" s="22">
        <f t="shared" si="25"/>
        <v>0</v>
      </c>
      <c r="Y1359" s="8" t="b">
        <v>0</v>
      </c>
      <c r="Z1359" s="8" t="b">
        <v>0</v>
      </c>
      <c r="AA1359" s="8" t="b">
        <v>0</v>
      </c>
      <c r="AB1359" s="8" t="b">
        <v>0</v>
      </c>
    </row>
    <row r="1360" spans="1:28" hidden="1" x14ac:dyDescent="0.2">
      <c r="A1360" s="1" t="s">
        <v>19</v>
      </c>
      <c r="B1360" s="1" t="s">
        <v>19</v>
      </c>
      <c r="D1360" s="3" t="s">
        <v>4074</v>
      </c>
      <c r="E1360" s="3" t="s">
        <v>4075</v>
      </c>
      <c r="F1360" s="3" t="s">
        <v>4076</v>
      </c>
      <c r="G1360" s="3" t="s">
        <v>26319</v>
      </c>
      <c r="H1360" s="3" t="s">
        <v>4077</v>
      </c>
      <c r="I1360" s="6">
        <v>150110</v>
      </c>
      <c r="J1360" s="7" t="s">
        <v>4078</v>
      </c>
      <c r="K1360" s="8">
        <v>15011010</v>
      </c>
      <c r="L1360" s="3">
        <v>0</v>
      </c>
      <c r="N1360" s="9">
        <v>0</v>
      </c>
      <c r="O1360" s="9" t="b">
        <v>1</v>
      </c>
      <c r="P1360" s="10">
        <v>0</v>
      </c>
      <c r="Q1360" s="3" t="s">
        <v>29</v>
      </c>
      <c r="R1360" s="3" t="s">
        <v>4079</v>
      </c>
      <c r="S1360" s="14">
        <v>15011010</v>
      </c>
      <c r="T1360" s="21">
        <v>0.47788583333333329</v>
      </c>
      <c r="U1360" s="22">
        <v>0.47788583333333329</v>
      </c>
      <c r="V1360" s="22">
        <v>0</v>
      </c>
      <c r="W1360" s="22">
        <v>0</v>
      </c>
      <c r="X1360" s="22">
        <f t="shared" si="25"/>
        <v>0</v>
      </c>
      <c r="Y1360" s="8" t="b">
        <v>0</v>
      </c>
      <c r="Z1360" s="8" t="b">
        <v>0</v>
      </c>
      <c r="AA1360" s="8" t="b">
        <v>0</v>
      </c>
      <c r="AB1360" s="8" t="b">
        <v>0</v>
      </c>
    </row>
    <row r="1361" spans="1:28" hidden="1" x14ac:dyDescent="0.2">
      <c r="A1361" s="1" t="s">
        <v>19</v>
      </c>
      <c r="B1361" s="1" t="s">
        <v>19</v>
      </c>
      <c r="D1361" s="3" t="s">
        <v>4074</v>
      </c>
      <c r="E1361" s="3" t="s">
        <v>4075</v>
      </c>
      <c r="F1361" s="3" t="s">
        <v>4076</v>
      </c>
      <c r="G1361" s="3" t="s">
        <v>26319</v>
      </c>
      <c r="H1361" s="3" t="s">
        <v>4077</v>
      </c>
      <c r="I1361" s="6">
        <v>150110</v>
      </c>
      <c r="J1361" s="7" t="s">
        <v>4080</v>
      </c>
      <c r="K1361" s="8">
        <v>15011090</v>
      </c>
      <c r="M1361" s="3" t="s">
        <v>4081</v>
      </c>
      <c r="N1361" s="9">
        <v>0.12548999999999999</v>
      </c>
      <c r="O1361" s="9" t="b">
        <v>0</v>
      </c>
      <c r="P1361" s="10">
        <v>0</v>
      </c>
      <c r="Q1361" s="3" t="s">
        <v>29</v>
      </c>
      <c r="R1361" s="3" t="s">
        <v>4082</v>
      </c>
      <c r="S1361" s="14">
        <v>15011090</v>
      </c>
      <c r="T1361" s="21">
        <v>5.0190711666666656</v>
      </c>
      <c r="U1361" s="22">
        <v>5.0190711666666656</v>
      </c>
      <c r="V1361" s="22">
        <v>0</v>
      </c>
      <c r="W1361" s="22">
        <v>0</v>
      </c>
      <c r="X1361" s="22">
        <f t="shared" si="25"/>
        <v>0.62984324070499986</v>
      </c>
      <c r="Y1361" s="8" t="b">
        <v>0</v>
      </c>
      <c r="Z1361" s="8" t="b">
        <v>0</v>
      </c>
      <c r="AA1361" s="8" t="b">
        <v>0</v>
      </c>
      <c r="AB1361" s="8" t="b">
        <v>0</v>
      </c>
    </row>
    <row r="1362" spans="1:28" hidden="1" x14ac:dyDescent="0.2">
      <c r="A1362" s="1" t="s">
        <v>19</v>
      </c>
      <c r="B1362" s="1" t="s">
        <v>19</v>
      </c>
      <c r="D1362" s="3" t="s">
        <v>4074</v>
      </c>
      <c r="E1362" s="3" t="s">
        <v>4075</v>
      </c>
      <c r="F1362" s="3" t="s">
        <v>4076</v>
      </c>
      <c r="G1362" s="3" t="s">
        <v>26319</v>
      </c>
      <c r="H1362" s="3" t="s">
        <v>4083</v>
      </c>
      <c r="I1362" s="6">
        <v>150120</v>
      </c>
      <c r="J1362" s="7" t="s">
        <v>4084</v>
      </c>
      <c r="K1362" s="8">
        <v>15012010</v>
      </c>
      <c r="L1362" s="3">
        <v>0</v>
      </c>
      <c r="N1362" s="9">
        <v>0</v>
      </c>
      <c r="O1362" s="9" t="b">
        <v>1</v>
      </c>
      <c r="P1362" s="10">
        <v>0</v>
      </c>
      <c r="Q1362" s="3" t="s">
        <v>29</v>
      </c>
      <c r="R1362" s="3" t="s">
        <v>4085</v>
      </c>
      <c r="S1362" s="14">
        <v>15012010</v>
      </c>
      <c r="T1362" s="21">
        <v>0.62000266666666692</v>
      </c>
      <c r="U1362" s="22">
        <v>0.62000266666666692</v>
      </c>
      <c r="V1362" s="22">
        <v>0</v>
      </c>
      <c r="W1362" s="22">
        <v>0</v>
      </c>
      <c r="X1362" s="22">
        <f t="shared" si="25"/>
        <v>0</v>
      </c>
      <c r="Y1362" s="8" t="b">
        <v>0</v>
      </c>
      <c r="Z1362" s="8" t="b">
        <v>0</v>
      </c>
      <c r="AA1362" s="8" t="b">
        <v>0</v>
      </c>
      <c r="AB1362" s="8" t="b">
        <v>0</v>
      </c>
    </row>
    <row r="1363" spans="1:28" hidden="1" x14ac:dyDescent="0.2">
      <c r="A1363" s="1" t="s">
        <v>19</v>
      </c>
      <c r="B1363" s="1" t="s">
        <v>19</v>
      </c>
      <c r="D1363" s="3" t="s">
        <v>4074</v>
      </c>
      <c r="E1363" s="3" t="s">
        <v>4075</v>
      </c>
      <c r="F1363" s="3" t="s">
        <v>4076</v>
      </c>
      <c r="G1363" s="3" t="s">
        <v>26319</v>
      </c>
      <c r="H1363" s="3" t="s">
        <v>4083</v>
      </c>
      <c r="I1363" s="6">
        <v>150120</v>
      </c>
      <c r="J1363" s="7" t="s">
        <v>4086</v>
      </c>
      <c r="K1363" s="8">
        <v>15012090</v>
      </c>
      <c r="M1363" s="3" t="s">
        <v>4081</v>
      </c>
      <c r="N1363" s="9">
        <v>0.13214000000000001</v>
      </c>
      <c r="O1363" s="9" t="b">
        <v>0</v>
      </c>
      <c r="P1363" s="10">
        <v>0</v>
      </c>
      <c r="Q1363" s="3" t="s">
        <v>29</v>
      </c>
      <c r="R1363" s="3" t="s">
        <v>4087</v>
      </c>
      <c r="S1363" s="14">
        <v>15012090</v>
      </c>
      <c r="T1363" s="21">
        <v>3.7427796666666637</v>
      </c>
      <c r="U1363" s="22">
        <v>3.7427796666666637</v>
      </c>
      <c r="V1363" s="22">
        <v>0</v>
      </c>
      <c r="W1363" s="22">
        <v>0</v>
      </c>
      <c r="X1363" s="22">
        <f t="shared" si="25"/>
        <v>0.49457090515333296</v>
      </c>
      <c r="Y1363" s="8" t="b">
        <v>0</v>
      </c>
      <c r="Z1363" s="8" t="b">
        <v>0</v>
      </c>
      <c r="AA1363" s="8" t="b">
        <v>0</v>
      </c>
      <c r="AB1363" s="8" t="b">
        <v>0</v>
      </c>
    </row>
    <row r="1364" spans="1:28" hidden="1" x14ac:dyDescent="0.2">
      <c r="A1364" s="1" t="s">
        <v>19</v>
      </c>
      <c r="B1364" s="1" t="s">
        <v>19</v>
      </c>
      <c r="D1364" s="3" t="s">
        <v>4074</v>
      </c>
      <c r="E1364" s="3" t="s">
        <v>4075</v>
      </c>
      <c r="F1364" s="3" t="s">
        <v>4076</v>
      </c>
      <c r="G1364" s="3" t="s">
        <v>26319</v>
      </c>
      <c r="H1364" s="3" t="s">
        <v>4088</v>
      </c>
      <c r="I1364" s="6">
        <v>150190</v>
      </c>
      <c r="J1364" s="7" t="s">
        <v>4089</v>
      </c>
      <c r="K1364" s="8">
        <v>15019000</v>
      </c>
      <c r="L1364" s="3">
        <v>11.5</v>
      </c>
      <c r="N1364" s="9">
        <v>0.115</v>
      </c>
      <c r="O1364" s="9" t="b">
        <v>1</v>
      </c>
      <c r="P1364" s="10">
        <v>0</v>
      </c>
      <c r="Q1364" s="3" t="s">
        <v>29</v>
      </c>
      <c r="R1364" s="3" t="s">
        <v>4090</v>
      </c>
      <c r="S1364" s="14">
        <v>15019000</v>
      </c>
      <c r="T1364" s="21">
        <v>3.1509403333333368</v>
      </c>
      <c r="U1364" s="22">
        <v>3.1509403333333368</v>
      </c>
      <c r="V1364" s="22">
        <v>0</v>
      </c>
      <c r="W1364" s="22">
        <v>0</v>
      </c>
      <c r="X1364" s="22">
        <f t="shared" si="25"/>
        <v>0.36235813833333375</v>
      </c>
      <c r="Y1364" s="8" t="b">
        <v>0</v>
      </c>
      <c r="Z1364" s="8" t="b">
        <v>0</v>
      </c>
      <c r="AA1364" s="8" t="b">
        <v>0</v>
      </c>
      <c r="AB1364" s="8" t="b">
        <v>0</v>
      </c>
    </row>
    <row r="1365" spans="1:28" hidden="1" x14ac:dyDescent="0.2">
      <c r="A1365" s="1" t="s">
        <v>19</v>
      </c>
      <c r="B1365" s="1" t="s">
        <v>19</v>
      </c>
      <c r="D1365" s="3" t="s">
        <v>4074</v>
      </c>
      <c r="E1365" s="3" t="s">
        <v>4075</v>
      </c>
      <c r="F1365" s="3" t="s">
        <v>4091</v>
      </c>
      <c r="G1365" s="3" t="s">
        <v>4092</v>
      </c>
      <c r="H1365" s="3" t="s">
        <v>4093</v>
      </c>
      <c r="I1365" s="6">
        <v>150210</v>
      </c>
      <c r="J1365" s="7" t="s">
        <v>4094</v>
      </c>
      <c r="K1365" s="8">
        <v>15021010</v>
      </c>
      <c r="L1365" s="3">
        <v>0</v>
      </c>
      <c r="N1365" s="9">
        <v>0</v>
      </c>
      <c r="O1365" s="9" t="b">
        <v>1</v>
      </c>
      <c r="P1365" s="10">
        <v>0</v>
      </c>
      <c r="Q1365" s="3" t="s">
        <v>29</v>
      </c>
      <c r="R1365" s="3" t="s">
        <v>4095</v>
      </c>
      <c r="S1365" s="14">
        <v>15021010</v>
      </c>
      <c r="T1365" s="21">
        <v>4.7539756666666628</v>
      </c>
      <c r="U1365" s="22">
        <v>4.7539756666666628</v>
      </c>
      <c r="V1365" s="22">
        <v>0</v>
      </c>
      <c r="W1365" s="22">
        <v>0</v>
      </c>
      <c r="X1365" s="22">
        <f t="shared" si="25"/>
        <v>0</v>
      </c>
      <c r="Y1365" s="8" t="b">
        <v>0</v>
      </c>
      <c r="Z1365" s="8" t="b">
        <v>0</v>
      </c>
      <c r="AA1365" s="8" t="b">
        <v>0</v>
      </c>
      <c r="AB1365" s="8" t="b">
        <v>0</v>
      </c>
    </row>
    <row r="1366" spans="1:28" hidden="1" x14ac:dyDescent="0.2">
      <c r="A1366" s="1" t="s">
        <v>19</v>
      </c>
      <c r="B1366" s="1" t="s">
        <v>19</v>
      </c>
      <c r="D1366" s="3" t="s">
        <v>4074</v>
      </c>
      <c r="E1366" s="3" t="s">
        <v>4075</v>
      </c>
      <c r="F1366" s="3" t="s">
        <v>4091</v>
      </c>
      <c r="G1366" s="3" t="s">
        <v>4092</v>
      </c>
      <c r="H1366" s="3" t="s">
        <v>4093</v>
      </c>
      <c r="I1366" s="6">
        <v>150210</v>
      </c>
      <c r="J1366" s="7" t="s">
        <v>4096</v>
      </c>
      <c r="K1366" s="8">
        <v>15021090</v>
      </c>
      <c r="L1366" s="3">
        <v>3.2</v>
      </c>
      <c r="N1366" s="9">
        <v>3.2000000000000001E-2</v>
      </c>
      <c r="O1366" s="9" t="b">
        <v>1</v>
      </c>
      <c r="P1366" s="10">
        <v>2.0663662333691491E-4</v>
      </c>
      <c r="Q1366" s="3" t="s">
        <v>29</v>
      </c>
      <c r="R1366" s="3" t="s">
        <v>4097</v>
      </c>
      <c r="S1366" s="14">
        <v>15021090</v>
      </c>
      <c r="T1366" s="21">
        <v>7.9137181666666638</v>
      </c>
      <c r="U1366" s="22">
        <v>7.8626161666666636</v>
      </c>
      <c r="V1366" s="22">
        <v>0</v>
      </c>
      <c r="W1366" s="22">
        <v>5.1102000000000002E-2</v>
      </c>
      <c r="X1366" s="22">
        <f t="shared" si="25"/>
        <v>0.25160371733333325</v>
      </c>
      <c r="Y1366" s="8" t="b">
        <v>0</v>
      </c>
      <c r="Z1366" s="8" t="b">
        <v>0</v>
      </c>
      <c r="AA1366" s="8" t="b">
        <v>0</v>
      </c>
      <c r="AB1366" s="8" t="b">
        <v>0</v>
      </c>
    </row>
    <row r="1367" spans="1:28" hidden="1" x14ac:dyDescent="0.2">
      <c r="A1367" s="1" t="s">
        <v>19</v>
      </c>
      <c r="B1367" s="1" t="s">
        <v>19</v>
      </c>
      <c r="D1367" s="3" t="s">
        <v>4074</v>
      </c>
      <c r="E1367" s="3" t="s">
        <v>4075</v>
      </c>
      <c r="F1367" s="3" t="s">
        <v>4091</v>
      </c>
      <c r="G1367" s="3" t="s">
        <v>4092</v>
      </c>
      <c r="H1367" s="3" t="s">
        <v>4098</v>
      </c>
      <c r="I1367" s="6">
        <v>150290</v>
      </c>
      <c r="J1367" s="7" t="s">
        <v>4099</v>
      </c>
      <c r="K1367" s="8">
        <v>15029010</v>
      </c>
      <c r="L1367" s="3">
        <v>0</v>
      </c>
      <c r="N1367" s="9">
        <v>0</v>
      </c>
      <c r="O1367" s="9" t="b">
        <v>1</v>
      </c>
      <c r="P1367" s="10">
        <v>0</v>
      </c>
      <c r="Q1367" s="3" t="s">
        <v>29</v>
      </c>
      <c r="R1367" s="3" t="s">
        <v>4100</v>
      </c>
      <c r="S1367" s="14">
        <v>15029010</v>
      </c>
      <c r="T1367" s="21">
        <v>9.0989999999999994E-3</v>
      </c>
      <c r="U1367" s="22">
        <v>9.0989999999999994E-3</v>
      </c>
      <c r="V1367" s="22">
        <v>0</v>
      </c>
      <c r="W1367" s="22">
        <v>0</v>
      </c>
      <c r="X1367" s="22">
        <f t="shared" si="25"/>
        <v>0</v>
      </c>
      <c r="Y1367" s="8" t="b">
        <v>0</v>
      </c>
      <c r="Z1367" s="8" t="b">
        <v>0</v>
      </c>
      <c r="AA1367" s="8" t="b">
        <v>0</v>
      </c>
      <c r="AB1367" s="8" t="b">
        <v>0</v>
      </c>
    </row>
    <row r="1368" spans="1:28" hidden="1" x14ac:dyDescent="0.2">
      <c r="A1368" s="1" t="s">
        <v>19</v>
      </c>
      <c r="B1368" s="1" t="s">
        <v>19</v>
      </c>
      <c r="D1368" s="3" t="s">
        <v>4074</v>
      </c>
      <c r="E1368" s="3" t="s">
        <v>4075</v>
      </c>
      <c r="F1368" s="3" t="s">
        <v>4091</v>
      </c>
      <c r="G1368" s="3" t="s">
        <v>4092</v>
      </c>
      <c r="H1368" s="3" t="s">
        <v>4098</v>
      </c>
      <c r="I1368" s="6">
        <v>150290</v>
      </c>
      <c r="J1368" s="7" t="s">
        <v>4101</v>
      </c>
      <c r="K1368" s="8">
        <v>15029090</v>
      </c>
      <c r="L1368" s="3">
        <v>3.2</v>
      </c>
      <c r="N1368" s="9">
        <v>3.2000000000000001E-2</v>
      </c>
      <c r="O1368" s="9" t="b">
        <v>1</v>
      </c>
      <c r="P1368" s="10">
        <v>1.8700758440207323E-2</v>
      </c>
      <c r="Q1368" s="3" t="s">
        <v>29</v>
      </c>
      <c r="R1368" s="3" t="s">
        <v>4102</v>
      </c>
      <c r="S1368" s="14">
        <v>15029090</v>
      </c>
      <c r="T1368" s="21">
        <v>2.6196088333333334</v>
      </c>
      <c r="U1368" s="22">
        <v>0.96716416666666694</v>
      </c>
      <c r="V1368" s="22">
        <v>0.1215486666666666</v>
      </c>
      <c r="W1368" s="22">
        <v>1.530896</v>
      </c>
      <c r="X1368" s="22">
        <f t="shared" si="25"/>
        <v>3.0949253333333343E-2</v>
      </c>
      <c r="Y1368" s="8" t="b">
        <v>0</v>
      </c>
      <c r="Z1368" s="8" t="b">
        <v>0</v>
      </c>
      <c r="AA1368" s="8" t="b">
        <v>0</v>
      </c>
      <c r="AB1368" s="8" t="b">
        <v>0</v>
      </c>
    </row>
    <row r="1369" spans="1:28" hidden="1" x14ac:dyDescent="0.2">
      <c r="A1369" s="1" t="s">
        <v>19</v>
      </c>
      <c r="B1369" s="1" t="s">
        <v>19</v>
      </c>
      <c r="D1369" s="3" t="s">
        <v>4074</v>
      </c>
      <c r="E1369" s="3" t="s">
        <v>4075</v>
      </c>
      <c r="F1369" s="3" t="s">
        <v>4103</v>
      </c>
      <c r="G1369" s="3" t="s">
        <v>26320</v>
      </c>
      <c r="H1369" s="3" t="s">
        <v>4104</v>
      </c>
      <c r="I1369" s="6">
        <v>150300</v>
      </c>
      <c r="J1369" s="7" t="s">
        <v>4105</v>
      </c>
      <c r="K1369" s="8">
        <v>15030011</v>
      </c>
      <c r="L1369" s="3">
        <v>0</v>
      </c>
      <c r="N1369" s="9">
        <v>0</v>
      </c>
      <c r="O1369" s="9" t="b">
        <v>1</v>
      </c>
      <c r="P1369" s="10">
        <v>0</v>
      </c>
      <c r="Q1369" s="3" t="s">
        <v>29</v>
      </c>
      <c r="R1369" s="3" t="s">
        <v>4106</v>
      </c>
      <c r="S1369" s="14">
        <v>15030011</v>
      </c>
      <c r="T1369" s="21">
        <v>0.90048700000000004</v>
      </c>
      <c r="U1369" s="22">
        <v>0.90048700000000004</v>
      </c>
      <c r="V1369" s="22">
        <v>0</v>
      </c>
      <c r="W1369" s="22">
        <v>0</v>
      </c>
      <c r="X1369" s="22">
        <f t="shared" si="25"/>
        <v>0</v>
      </c>
      <c r="Y1369" s="8" t="b">
        <v>0</v>
      </c>
      <c r="Z1369" s="8" t="b">
        <v>0</v>
      </c>
      <c r="AA1369" s="8" t="b">
        <v>0</v>
      </c>
      <c r="AB1369" s="8" t="b">
        <v>0</v>
      </c>
    </row>
    <row r="1370" spans="1:28" hidden="1" x14ac:dyDescent="0.2">
      <c r="A1370" s="1" t="s">
        <v>19</v>
      </c>
      <c r="B1370" s="1" t="s">
        <v>19</v>
      </c>
      <c r="D1370" s="3" t="s">
        <v>4074</v>
      </c>
      <c r="E1370" s="3" t="s">
        <v>4075</v>
      </c>
      <c r="F1370" s="3" t="s">
        <v>4103</v>
      </c>
      <c r="G1370" s="3" t="s">
        <v>26320</v>
      </c>
      <c r="H1370" s="3" t="s">
        <v>4104</v>
      </c>
      <c r="I1370" s="6">
        <v>150300</v>
      </c>
      <c r="J1370" s="7" t="s">
        <v>4107</v>
      </c>
      <c r="K1370" s="8">
        <v>15030019</v>
      </c>
      <c r="L1370" s="3">
        <v>5.0999999999999996</v>
      </c>
      <c r="N1370" s="9">
        <v>5.0999999999999997E-2</v>
      </c>
      <c r="O1370" s="9" t="b">
        <v>1</v>
      </c>
      <c r="P1370" s="10">
        <v>0</v>
      </c>
      <c r="Q1370" s="3" t="s">
        <v>29</v>
      </c>
      <c r="R1370" s="3" t="s">
        <v>4108</v>
      </c>
      <c r="S1370" s="14">
        <v>15030019</v>
      </c>
      <c r="T1370" s="21">
        <v>0.34890350000000031</v>
      </c>
      <c r="U1370" s="22">
        <v>0.34890350000000031</v>
      </c>
      <c r="V1370" s="22">
        <v>0</v>
      </c>
      <c r="W1370" s="22">
        <v>0</v>
      </c>
      <c r="X1370" s="22">
        <f t="shared" si="25"/>
        <v>1.7794078500000015E-2</v>
      </c>
      <c r="Y1370" s="8" t="b">
        <v>0</v>
      </c>
      <c r="Z1370" s="8" t="b">
        <v>0</v>
      </c>
      <c r="AA1370" s="8" t="b">
        <v>0</v>
      </c>
      <c r="AB1370" s="8" t="b">
        <v>0</v>
      </c>
    </row>
    <row r="1371" spans="1:28" hidden="1" x14ac:dyDescent="0.2">
      <c r="A1371" s="1" t="s">
        <v>19</v>
      </c>
      <c r="B1371" s="1" t="s">
        <v>19</v>
      </c>
      <c r="D1371" s="3" t="s">
        <v>4074</v>
      </c>
      <c r="E1371" s="3" t="s">
        <v>4075</v>
      </c>
      <c r="F1371" s="3" t="s">
        <v>4103</v>
      </c>
      <c r="G1371" s="3" t="s">
        <v>26320</v>
      </c>
      <c r="H1371" s="3" t="s">
        <v>4104</v>
      </c>
      <c r="I1371" s="6">
        <v>150300</v>
      </c>
      <c r="J1371" s="7" t="s">
        <v>4109</v>
      </c>
      <c r="K1371" s="8">
        <v>15030030</v>
      </c>
      <c r="L1371" s="3">
        <v>0</v>
      </c>
      <c r="N1371" s="9">
        <v>0</v>
      </c>
      <c r="O1371" s="9" t="b">
        <v>1</v>
      </c>
      <c r="P1371" s="10">
        <v>0</v>
      </c>
      <c r="Q1371" s="3" t="s">
        <v>29</v>
      </c>
      <c r="R1371" s="3" t="s">
        <v>4110</v>
      </c>
      <c r="S1371" s="14">
        <v>15030030</v>
      </c>
      <c r="T1371" s="21">
        <v>1.240233666666666</v>
      </c>
      <c r="U1371" s="22">
        <v>1.240233666666666</v>
      </c>
      <c r="V1371" s="22">
        <v>0</v>
      </c>
      <c r="W1371" s="22">
        <v>0</v>
      </c>
      <c r="X1371" s="22">
        <f t="shared" si="25"/>
        <v>0</v>
      </c>
      <c r="Y1371" s="8" t="b">
        <v>0</v>
      </c>
      <c r="Z1371" s="8" t="b">
        <v>0</v>
      </c>
      <c r="AA1371" s="8" t="b">
        <v>0</v>
      </c>
      <c r="AB1371" s="8" t="b">
        <v>0</v>
      </c>
    </row>
    <row r="1372" spans="1:28" hidden="1" x14ac:dyDescent="0.2">
      <c r="A1372" s="1" t="s">
        <v>19</v>
      </c>
      <c r="B1372" s="1" t="s">
        <v>19</v>
      </c>
      <c r="D1372" s="3" t="s">
        <v>4074</v>
      </c>
      <c r="E1372" s="3" t="s">
        <v>4075</v>
      </c>
      <c r="F1372" s="3" t="s">
        <v>4103</v>
      </c>
      <c r="G1372" s="3" t="s">
        <v>26320</v>
      </c>
      <c r="H1372" s="3" t="s">
        <v>4104</v>
      </c>
      <c r="I1372" s="6">
        <v>150300</v>
      </c>
      <c r="J1372" s="7" t="s">
        <v>4111</v>
      </c>
      <c r="K1372" s="8">
        <v>15030090</v>
      </c>
      <c r="L1372" s="3">
        <v>6.4</v>
      </c>
      <c r="N1372" s="9">
        <v>6.4000000000000001E-2</v>
      </c>
      <c r="O1372" s="9" t="b">
        <v>1</v>
      </c>
      <c r="P1372" s="10">
        <v>0</v>
      </c>
      <c r="Q1372" s="3" t="s">
        <v>29</v>
      </c>
      <c r="R1372" s="3" t="s">
        <v>4112</v>
      </c>
      <c r="S1372" s="14">
        <v>15030090</v>
      </c>
      <c r="T1372" s="21">
        <v>0.70010666666666677</v>
      </c>
      <c r="U1372" s="22">
        <v>0.70010666666666677</v>
      </c>
      <c r="V1372" s="22">
        <v>0</v>
      </c>
      <c r="W1372" s="22">
        <v>0</v>
      </c>
      <c r="X1372" s="22">
        <f t="shared" si="25"/>
        <v>4.4806826666666674E-2</v>
      </c>
      <c r="Y1372" s="8" t="b">
        <v>0</v>
      </c>
      <c r="Z1372" s="8" t="b">
        <v>0</v>
      </c>
      <c r="AA1372" s="8" t="b">
        <v>0</v>
      </c>
      <c r="AB1372" s="8" t="b">
        <v>0</v>
      </c>
    </row>
    <row r="1373" spans="1:28" hidden="1" x14ac:dyDescent="0.2">
      <c r="A1373" s="1" t="s">
        <v>19</v>
      </c>
      <c r="B1373" s="1" t="s">
        <v>19</v>
      </c>
      <c r="D1373" s="3" t="s">
        <v>4074</v>
      </c>
      <c r="E1373" s="3" t="s">
        <v>4075</v>
      </c>
      <c r="F1373" s="3" t="s">
        <v>4113</v>
      </c>
      <c r="G1373" s="3" t="s">
        <v>26321</v>
      </c>
      <c r="H1373" s="3" t="s">
        <v>4114</v>
      </c>
      <c r="I1373" s="6">
        <v>150410</v>
      </c>
      <c r="J1373" s="7" t="s">
        <v>4115</v>
      </c>
      <c r="K1373" s="8">
        <v>15041010</v>
      </c>
      <c r="L1373" s="3">
        <v>3.8</v>
      </c>
      <c r="N1373" s="9">
        <v>3.7999999999999999E-2</v>
      </c>
      <c r="O1373" s="9" t="b">
        <v>1</v>
      </c>
      <c r="P1373" s="10">
        <v>9.2566895092411033E-5</v>
      </c>
      <c r="Q1373" s="3" t="s">
        <v>29</v>
      </c>
      <c r="R1373" s="3" t="s">
        <v>4116</v>
      </c>
      <c r="S1373" s="14">
        <v>15041010</v>
      </c>
      <c r="T1373" s="21">
        <v>2.9221750000000029</v>
      </c>
      <c r="U1373" s="22">
        <v>0.54144599999999998</v>
      </c>
      <c r="V1373" s="22">
        <v>2.3736106666666696</v>
      </c>
      <c r="W1373" s="22">
        <v>7.1183333333333307E-3</v>
      </c>
      <c r="X1373" s="22">
        <f t="shared" si="25"/>
        <v>2.0574947999999999E-2</v>
      </c>
      <c r="Y1373" s="8" t="b">
        <v>0</v>
      </c>
      <c r="Z1373" s="8" t="b">
        <v>0</v>
      </c>
      <c r="AA1373" s="8" t="b">
        <v>0</v>
      </c>
      <c r="AB1373" s="8" t="b">
        <v>0</v>
      </c>
    </row>
    <row r="1374" spans="1:28" hidden="1" x14ac:dyDescent="0.2">
      <c r="A1374" s="1" t="s">
        <v>19</v>
      </c>
      <c r="B1374" s="1" t="s">
        <v>19</v>
      </c>
      <c r="D1374" s="3" t="s">
        <v>4074</v>
      </c>
      <c r="E1374" s="3" t="s">
        <v>4075</v>
      </c>
      <c r="F1374" s="3" t="s">
        <v>4113</v>
      </c>
      <c r="G1374" s="3" t="s">
        <v>26321</v>
      </c>
      <c r="H1374" s="3" t="s">
        <v>4114</v>
      </c>
      <c r="I1374" s="6">
        <v>150410</v>
      </c>
      <c r="J1374" s="7" t="s">
        <v>4117</v>
      </c>
      <c r="K1374" s="8">
        <v>15041091</v>
      </c>
      <c r="L1374" s="3">
        <v>0</v>
      </c>
      <c r="N1374" s="9">
        <v>0</v>
      </c>
      <c r="O1374" s="9" t="b">
        <v>1</v>
      </c>
      <c r="P1374" s="10">
        <v>0</v>
      </c>
      <c r="Q1374" s="3" t="s">
        <v>29</v>
      </c>
      <c r="R1374" s="3" t="s">
        <v>4118</v>
      </c>
      <c r="S1374" s="14">
        <v>15041091</v>
      </c>
      <c r="T1374" s="21">
        <v>3.8050500000000001E-2</v>
      </c>
      <c r="U1374" s="22">
        <v>0</v>
      </c>
      <c r="V1374" s="22">
        <v>3.8050500000000001E-2</v>
      </c>
      <c r="W1374" s="22">
        <v>0</v>
      </c>
      <c r="X1374" s="22">
        <f t="shared" si="25"/>
        <v>0</v>
      </c>
      <c r="Y1374" s="8" t="b">
        <v>0</v>
      </c>
      <c r="Z1374" s="8" t="b">
        <v>0</v>
      </c>
      <c r="AA1374" s="8" t="b">
        <v>0</v>
      </c>
      <c r="AB1374" s="8" t="b">
        <v>0</v>
      </c>
    </row>
    <row r="1375" spans="1:28" hidden="1" x14ac:dyDescent="0.2">
      <c r="A1375" s="1" t="s">
        <v>19</v>
      </c>
      <c r="B1375" s="1" t="s">
        <v>19</v>
      </c>
      <c r="D1375" s="3" t="s">
        <v>4074</v>
      </c>
      <c r="E1375" s="3" t="s">
        <v>4075</v>
      </c>
      <c r="F1375" s="3" t="s">
        <v>4113</v>
      </c>
      <c r="G1375" s="3" t="s">
        <v>26321</v>
      </c>
      <c r="H1375" s="3" t="s">
        <v>4114</v>
      </c>
      <c r="I1375" s="6">
        <v>150410</v>
      </c>
      <c r="J1375" s="7" t="s">
        <v>4119</v>
      </c>
      <c r="K1375" s="8">
        <v>15041099</v>
      </c>
      <c r="L1375" s="3">
        <v>0</v>
      </c>
      <c r="N1375" s="9">
        <v>0</v>
      </c>
      <c r="O1375" s="9" t="b">
        <v>1</v>
      </c>
      <c r="P1375" s="10">
        <v>0</v>
      </c>
      <c r="Q1375" s="3" t="s">
        <v>29</v>
      </c>
      <c r="R1375" s="3" t="s">
        <v>4120</v>
      </c>
      <c r="S1375" s="14">
        <v>15041099</v>
      </c>
      <c r="T1375" s="21">
        <v>6.6907983333333334</v>
      </c>
      <c r="U1375" s="22">
        <v>5.5294749999999997</v>
      </c>
      <c r="V1375" s="22">
        <v>1.0902173333333329</v>
      </c>
      <c r="W1375" s="22">
        <v>7.1106000000000003E-2</v>
      </c>
      <c r="X1375" s="22">
        <f t="shared" si="25"/>
        <v>0</v>
      </c>
      <c r="Y1375" s="8" t="b">
        <v>0</v>
      </c>
      <c r="Z1375" s="8" t="b">
        <v>0</v>
      </c>
      <c r="AA1375" s="8" t="b">
        <v>0</v>
      </c>
      <c r="AB1375" s="8" t="b">
        <v>0</v>
      </c>
    </row>
    <row r="1376" spans="1:28" hidden="1" x14ac:dyDescent="0.2">
      <c r="A1376" s="1" t="s">
        <v>19</v>
      </c>
      <c r="B1376" s="1" t="s">
        <v>19</v>
      </c>
      <c r="D1376" s="3" t="s">
        <v>4074</v>
      </c>
      <c r="E1376" s="3" t="s">
        <v>4075</v>
      </c>
      <c r="F1376" s="3" t="s">
        <v>4113</v>
      </c>
      <c r="G1376" s="3" t="s">
        <v>26321</v>
      </c>
      <c r="H1376" s="3" t="s">
        <v>4121</v>
      </c>
      <c r="I1376" s="6">
        <v>150420</v>
      </c>
      <c r="J1376" s="7" t="s">
        <v>4122</v>
      </c>
      <c r="K1376" s="8">
        <v>15042010</v>
      </c>
      <c r="L1376" s="3">
        <v>10.9</v>
      </c>
      <c r="N1376" s="9">
        <v>0.109</v>
      </c>
      <c r="O1376" s="9" t="b">
        <v>1</v>
      </c>
      <c r="P1376" s="10">
        <v>2.9862626549905548E-2</v>
      </c>
      <c r="Q1376" s="3" t="s">
        <v>29</v>
      </c>
      <c r="R1376" s="3" t="s">
        <v>4123</v>
      </c>
      <c r="S1376" s="14">
        <v>15042010</v>
      </c>
      <c r="T1376" s="21">
        <v>0.683294333333333</v>
      </c>
      <c r="U1376" s="22">
        <v>7.6119999999999998E-3</v>
      </c>
      <c r="V1376" s="22">
        <v>0.48848083333333303</v>
      </c>
      <c r="W1376" s="22">
        <v>0.18720149999999999</v>
      </c>
      <c r="X1376" s="22">
        <f t="shared" si="25"/>
        <v>8.2970799999999996E-4</v>
      </c>
      <c r="Y1376" s="8" t="b">
        <v>0</v>
      </c>
      <c r="Z1376" s="8" t="b">
        <v>0</v>
      </c>
      <c r="AA1376" s="8" t="b">
        <v>0</v>
      </c>
      <c r="AB1376" s="8" t="b">
        <v>0</v>
      </c>
    </row>
    <row r="1377" spans="1:28" hidden="1" x14ac:dyDescent="0.2">
      <c r="A1377" s="1" t="s">
        <v>19</v>
      </c>
      <c r="B1377" s="1" t="s">
        <v>19</v>
      </c>
      <c r="D1377" s="3" t="s">
        <v>4074</v>
      </c>
      <c r="E1377" s="3" t="s">
        <v>4075</v>
      </c>
      <c r="F1377" s="3" t="s">
        <v>4113</v>
      </c>
      <c r="G1377" s="3" t="s">
        <v>26321</v>
      </c>
      <c r="H1377" s="3" t="s">
        <v>4121</v>
      </c>
      <c r="I1377" s="6">
        <v>150420</v>
      </c>
      <c r="J1377" s="7" t="s">
        <v>4124</v>
      </c>
      <c r="K1377" s="8">
        <v>15042090</v>
      </c>
      <c r="L1377" s="3">
        <v>0</v>
      </c>
      <c r="N1377" s="9">
        <v>0</v>
      </c>
      <c r="O1377" s="9" t="b">
        <v>1</v>
      </c>
      <c r="P1377" s="10">
        <v>0</v>
      </c>
      <c r="Q1377" s="3" t="s">
        <v>29</v>
      </c>
      <c r="R1377" s="3" t="s">
        <v>4125</v>
      </c>
      <c r="S1377" s="14">
        <v>15042090</v>
      </c>
      <c r="T1377" s="21">
        <v>32.489100333333326</v>
      </c>
      <c r="U1377" s="22">
        <v>21.355716666666662</v>
      </c>
      <c r="V1377" s="22">
        <v>5.8954433333333336</v>
      </c>
      <c r="W1377" s="22">
        <v>5.2379403333333334</v>
      </c>
      <c r="X1377" s="22">
        <f t="shared" si="25"/>
        <v>0</v>
      </c>
      <c r="Y1377" s="8" t="b">
        <v>0</v>
      </c>
      <c r="Z1377" s="8" t="b">
        <v>0</v>
      </c>
      <c r="AA1377" s="8" t="b">
        <v>0</v>
      </c>
      <c r="AB1377" s="8" t="b">
        <v>0</v>
      </c>
    </row>
    <row r="1378" spans="1:28" hidden="1" x14ac:dyDescent="0.2">
      <c r="A1378" s="1" t="s">
        <v>19</v>
      </c>
      <c r="B1378" s="1" t="s">
        <v>19</v>
      </c>
      <c r="D1378" s="3" t="s">
        <v>4074</v>
      </c>
      <c r="E1378" s="3" t="s">
        <v>4075</v>
      </c>
      <c r="F1378" s="3" t="s">
        <v>4113</v>
      </c>
      <c r="G1378" s="3" t="s">
        <v>26321</v>
      </c>
      <c r="H1378" s="3" t="s">
        <v>4126</v>
      </c>
      <c r="I1378" s="6">
        <v>150430</v>
      </c>
      <c r="J1378" s="7" t="s">
        <v>4127</v>
      </c>
      <c r="K1378" s="8">
        <v>15043010</v>
      </c>
      <c r="L1378" s="3">
        <v>10.9</v>
      </c>
      <c r="N1378" s="9">
        <v>0.109</v>
      </c>
      <c r="O1378" s="9" t="b">
        <v>1</v>
      </c>
      <c r="P1378" s="10">
        <v>2.9103053435114504E-3</v>
      </c>
      <c r="Q1378" s="3" t="s">
        <v>29</v>
      </c>
      <c r="R1378" s="3" t="s">
        <v>4128</v>
      </c>
      <c r="S1378" s="14">
        <v>15043010</v>
      </c>
      <c r="T1378" s="21">
        <v>5.7116E-2</v>
      </c>
      <c r="U1378" s="22">
        <v>5.5591000000000002E-2</v>
      </c>
      <c r="V1378" s="22">
        <v>0</v>
      </c>
      <c r="W1378" s="22">
        <v>1.5250000000000001E-3</v>
      </c>
      <c r="X1378" s="22">
        <f t="shared" si="25"/>
        <v>6.0594189999999999E-3</v>
      </c>
      <c r="Y1378" s="8" t="b">
        <v>0</v>
      </c>
      <c r="Z1378" s="8" t="b">
        <v>0</v>
      </c>
      <c r="AA1378" s="8" t="b">
        <v>0</v>
      </c>
      <c r="AB1378" s="8" t="b">
        <v>0</v>
      </c>
    </row>
    <row r="1379" spans="1:28" hidden="1" x14ac:dyDescent="0.2">
      <c r="A1379" s="1" t="s">
        <v>19</v>
      </c>
      <c r="B1379" s="1" t="s">
        <v>19</v>
      </c>
      <c r="D1379" s="3" t="s">
        <v>4074</v>
      </c>
      <c r="E1379" s="3" t="s">
        <v>4075</v>
      </c>
      <c r="F1379" s="3" t="s">
        <v>4113</v>
      </c>
      <c r="G1379" s="3" t="s">
        <v>26321</v>
      </c>
      <c r="H1379" s="3" t="s">
        <v>4126</v>
      </c>
      <c r="I1379" s="6">
        <v>150430</v>
      </c>
      <c r="J1379" s="7" t="s">
        <v>4129</v>
      </c>
      <c r="K1379" s="8">
        <v>15043090</v>
      </c>
      <c r="L1379" s="3">
        <v>0</v>
      </c>
      <c r="N1379" s="9">
        <v>0</v>
      </c>
      <c r="O1379" s="9" t="b">
        <v>1</v>
      </c>
      <c r="P1379" s="10">
        <v>0</v>
      </c>
      <c r="Q1379" s="3" t="s">
        <v>29</v>
      </c>
      <c r="R1379" s="3" t="s">
        <v>4130</v>
      </c>
      <c r="S1379" s="14">
        <v>15043090</v>
      </c>
      <c r="T1379" s="21">
        <v>0.58540449999999999</v>
      </c>
      <c r="U1379" s="22">
        <v>8.0754833333333331E-2</v>
      </c>
      <c r="V1379" s="22">
        <v>2.9123E-2</v>
      </c>
      <c r="W1379" s="22">
        <v>0.47552666666666671</v>
      </c>
      <c r="X1379" s="22">
        <f t="shared" si="25"/>
        <v>0</v>
      </c>
      <c r="Y1379" s="8" t="b">
        <v>0</v>
      </c>
      <c r="Z1379" s="8" t="b">
        <v>0</v>
      </c>
      <c r="AA1379" s="8" t="b">
        <v>0</v>
      </c>
      <c r="AB1379" s="8" t="b">
        <v>0</v>
      </c>
    </row>
    <row r="1380" spans="1:28" hidden="1" x14ac:dyDescent="0.2">
      <c r="A1380" s="1" t="s">
        <v>19</v>
      </c>
      <c r="B1380" s="1" t="s">
        <v>19</v>
      </c>
      <c r="D1380" s="3" t="s">
        <v>4074</v>
      </c>
      <c r="E1380" s="3" t="s">
        <v>4075</v>
      </c>
      <c r="F1380" s="3" t="s">
        <v>4131</v>
      </c>
      <c r="G1380" s="3" t="s">
        <v>26322</v>
      </c>
      <c r="H1380" s="3" t="s">
        <v>4132</v>
      </c>
      <c r="I1380" s="6">
        <v>150500</v>
      </c>
      <c r="J1380" s="7" t="s">
        <v>4133</v>
      </c>
      <c r="K1380" s="8">
        <v>15050010</v>
      </c>
      <c r="L1380" s="3">
        <v>3.2</v>
      </c>
      <c r="N1380" s="9">
        <v>3.2000000000000001E-2</v>
      </c>
      <c r="O1380" s="9" t="b">
        <v>1</v>
      </c>
      <c r="P1380" s="10">
        <v>0</v>
      </c>
      <c r="Q1380" s="3" t="s">
        <v>29</v>
      </c>
      <c r="R1380" s="3" t="s">
        <v>4134</v>
      </c>
      <c r="S1380" s="14">
        <v>15050010</v>
      </c>
      <c r="T1380" s="21">
        <v>2.53066666666667E-2</v>
      </c>
      <c r="U1380" s="22">
        <v>2.53066666666667E-2</v>
      </c>
      <c r="V1380" s="22">
        <v>0</v>
      </c>
      <c r="W1380" s="22">
        <v>0</v>
      </c>
      <c r="X1380" s="22">
        <f t="shared" si="25"/>
        <v>8.098133333333344E-4</v>
      </c>
      <c r="Y1380" s="8" t="b">
        <v>0</v>
      </c>
      <c r="Z1380" s="8" t="b">
        <v>0</v>
      </c>
      <c r="AA1380" s="8" t="b">
        <v>0</v>
      </c>
      <c r="AB1380" s="8" t="b">
        <v>0</v>
      </c>
    </row>
    <row r="1381" spans="1:28" hidden="1" x14ac:dyDescent="0.2">
      <c r="A1381" s="1" t="s">
        <v>19</v>
      </c>
      <c r="B1381" s="1" t="s">
        <v>19</v>
      </c>
      <c r="D1381" s="3" t="s">
        <v>4074</v>
      </c>
      <c r="E1381" s="3" t="s">
        <v>4075</v>
      </c>
      <c r="F1381" s="3" t="s">
        <v>4131</v>
      </c>
      <c r="G1381" s="3" t="s">
        <v>26322</v>
      </c>
      <c r="H1381" s="3" t="s">
        <v>4132</v>
      </c>
      <c r="I1381" s="6">
        <v>150500</v>
      </c>
      <c r="J1381" s="7" t="s">
        <v>4135</v>
      </c>
      <c r="K1381" s="8">
        <v>15050090</v>
      </c>
      <c r="L1381" s="3">
        <v>0</v>
      </c>
      <c r="N1381" s="9">
        <v>0</v>
      </c>
      <c r="O1381" s="9" t="b">
        <v>1</v>
      </c>
      <c r="P1381" s="10">
        <v>0</v>
      </c>
      <c r="Q1381" s="3" t="s">
        <v>29</v>
      </c>
      <c r="R1381" s="3" t="s">
        <v>4136</v>
      </c>
      <c r="S1381" s="14">
        <v>15050090</v>
      </c>
      <c r="T1381" s="21">
        <v>14.28562183333333</v>
      </c>
      <c r="U1381" s="22">
        <v>2.2454108333333336</v>
      </c>
      <c r="V1381" s="22">
        <v>0.26853333333333301</v>
      </c>
      <c r="W1381" s="22">
        <v>11.771677666666664</v>
      </c>
      <c r="X1381" s="22">
        <f t="shared" si="25"/>
        <v>0</v>
      </c>
      <c r="Y1381" s="8" t="b">
        <v>0</v>
      </c>
      <c r="Z1381" s="8" t="b">
        <v>0</v>
      </c>
      <c r="AA1381" s="8" t="b">
        <v>0</v>
      </c>
      <c r="AB1381" s="8" t="b">
        <v>0</v>
      </c>
    </row>
    <row r="1382" spans="1:28" hidden="1" x14ac:dyDescent="0.2">
      <c r="A1382" s="1" t="s">
        <v>19</v>
      </c>
      <c r="B1382" s="1" t="s">
        <v>19</v>
      </c>
      <c r="D1382" s="3" t="s">
        <v>4074</v>
      </c>
      <c r="E1382" s="3" t="s">
        <v>4075</v>
      </c>
      <c r="F1382" s="3" t="s">
        <v>4137</v>
      </c>
      <c r="G1382" s="3" t="s">
        <v>26323</v>
      </c>
      <c r="H1382" s="3" t="s">
        <v>4138</v>
      </c>
      <c r="I1382" s="6">
        <v>150600</v>
      </c>
      <c r="J1382" s="7" t="s">
        <v>4139</v>
      </c>
      <c r="K1382" s="8">
        <v>15060000</v>
      </c>
      <c r="L1382" s="3">
        <v>0</v>
      </c>
      <c r="N1382" s="9">
        <v>0</v>
      </c>
      <c r="O1382" s="9" t="b">
        <v>1</v>
      </c>
      <c r="P1382" s="10">
        <v>0</v>
      </c>
      <c r="Q1382" s="3" t="s">
        <v>29</v>
      </c>
      <c r="R1382" s="3" t="s">
        <v>4140</v>
      </c>
      <c r="S1382" s="14">
        <v>15060000</v>
      </c>
      <c r="T1382" s="21">
        <v>3.7067800000000029</v>
      </c>
      <c r="U1382" s="22">
        <v>2.2076263333333359</v>
      </c>
      <c r="V1382" s="22">
        <v>0.99986366666666693</v>
      </c>
      <c r="W1382" s="22">
        <v>0.49929000000000001</v>
      </c>
      <c r="X1382" s="22">
        <f t="shared" si="25"/>
        <v>0</v>
      </c>
      <c r="Y1382" s="8" t="b">
        <v>0</v>
      </c>
      <c r="Z1382" s="8" t="b">
        <v>0</v>
      </c>
      <c r="AA1382" s="8" t="b">
        <v>0</v>
      </c>
      <c r="AB1382" s="8" t="b">
        <v>0</v>
      </c>
    </row>
    <row r="1383" spans="1:28" hidden="1" x14ac:dyDescent="0.2">
      <c r="A1383" s="1" t="s">
        <v>19</v>
      </c>
      <c r="B1383" s="1" t="s">
        <v>19</v>
      </c>
      <c r="D1383" s="3" t="s">
        <v>4074</v>
      </c>
      <c r="E1383" s="3" t="s">
        <v>4075</v>
      </c>
      <c r="F1383" s="3" t="s">
        <v>4141</v>
      </c>
      <c r="G1383" s="3" t="s">
        <v>26324</v>
      </c>
      <c r="H1383" s="3" t="s">
        <v>4142</v>
      </c>
      <c r="I1383" s="6">
        <v>150710</v>
      </c>
      <c r="J1383" s="7" t="s">
        <v>4143</v>
      </c>
      <c r="K1383" s="8">
        <v>15071010</v>
      </c>
      <c r="L1383" s="3">
        <v>3.2</v>
      </c>
      <c r="N1383" s="9">
        <v>3.2000000000000001E-2</v>
      </c>
      <c r="O1383" s="9" t="b">
        <v>1</v>
      </c>
      <c r="P1383" s="10">
        <v>1.4788388504220278E-2</v>
      </c>
      <c r="Q1383" s="3" t="s">
        <v>29</v>
      </c>
      <c r="R1383" s="3" t="s">
        <v>4144</v>
      </c>
      <c r="S1383" s="14">
        <v>15071010</v>
      </c>
      <c r="T1383" s="21">
        <v>14.158795999999995</v>
      </c>
      <c r="U1383" s="22">
        <v>7.6154904999999964</v>
      </c>
      <c r="V1383" s="22">
        <v>0</v>
      </c>
      <c r="W1383" s="22">
        <v>6.5433054999999998</v>
      </c>
      <c r="X1383" s="22">
        <f t="shared" si="25"/>
        <v>0.24369569599999988</v>
      </c>
      <c r="Y1383" s="8" t="b">
        <v>0</v>
      </c>
      <c r="Z1383" s="8" t="b">
        <v>0</v>
      </c>
      <c r="AA1383" s="8" t="b">
        <v>0</v>
      </c>
      <c r="AB1383" s="8" t="b">
        <v>0</v>
      </c>
    </row>
    <row r="1384" spans="1:28" hidden="1" x14ac:dyDescent="0.2">
      <c r="A1384" s="1" t="s">
        <v>19</v>
      </c>
      <c r="B1384" s="1" t="s">
        <v>19</v>
      </c>
      <c r="D1384" s="3" t="s">
        <v>4074</v>
      </c>
      <c r="E1384" s="3" t="s">
        <v>4075</v>
      </c>
      <c r="F1384" s="3" t="s">
        <v>4141</v>
      </c>
      <c r="G1384" s="3" t="s">
        <v>26324</v>
      </c>
      <c r="H1384" s="3" t="s">
        <v>4142</v>
      </c>
      <c r="I1384" s="6">
        <v>150710</v>
      </c>
      <c r="J1384" s="7" t="s">
        <v>4145</v>
      </c>
      <c r="K1384" s="8">
        <v>15071090</v>
      </c>
      <c r="L1384" s="3">
        <v>6.4</v>
      </c>
      <c r="N1384" s="9">
        <v>6.4000000000000001E-2</v>
      </c>
      <c r="O1384" s="9" t="b">
        <v>1</v>
      </c>
      <c r="P1384" s="10">
        <v>3.7198021828907194E-3</v>
      </c>
      <c r="Q1384" s="3" t="s">
        <v>29</v>
      </c>
      <c r="R1384" s="3" t="s">
        <v>4146</v>
      </c>
      <c r="S1384" s="14">
        <v>15071090</v>
      </c>
      <c r="T1384" s="21">
        <v>26.697488500000031</v>
      </c>
      <c r="U1384" s="22">
        <v>25.071707000000032</v>
      </c>
      <c r="V1384" s="22">
        <v>7.4072499999999999E-2</v>
      </c>
      <c r="W1384" s="22">
        <v>1.551709</v>
      </c>
      <c r="X1384" s="22">
        <f t="shared" si="25"/>
        <v>1.6045892480000021</v>
      </c>
      <c r="Y1384" s="8" t="b">
        <v>0</v>
      </c>
      <c r="Z1384" s="8" t="b">
        <v>0</v>
      </c>
      <c r="AA1384" s="8" t="b">
        <v>0</v>
      </c>
      <c r="AB1384" s="8" t="b">
        <v>0</v>
      </c>
    </row>
    <row r="1385" spans="1:28" hidden="1" x14ac:dyDescent="0.2">
      <c r="A1385" s="1" t="s">
        <v>19</v>
      </c>
      <c r="B1385" s="1" t="s">
        <v>19</v>
      </c>
      <c r="D1385" s="3" t="s">
        <v>4074</v>
      </c>
      <c r="E1385" s="3" t="s">
        <v>4075</v>
      </c>
      <c r="F1385" s="3" t="s">
        <v>4141</v>
      </c>
      <c r="G1385" s="3" t="s">
        <v>26324</v>
      </c>
      <c r="H1385" s="3" t="s">
        <v>4147</v>
      </c>
      <c r="I1385" s="6">
        <v>150790</v>
      </c>
      <c r="J1385" s="7" t="s">
        <v>4148</v>
      </c>
      <c r="K1385" s="8">
        <v>15079010</v>
      </c>
      <c r="L1385" s="3">
        <v>5.0999999999999996</v>
      </c>
      <c r="N1385" s="9">
        <v>5.0999999999999997E-2</v>
      </c>
      <c r="O1385" s="9" t="b">
        <v>1</v>
      </c>
      <c r="P1385" s="10">
        <v>0</v>
      </c>
      <c r="Q1385" s="3" t="s">
        <v>25</v>
      </c>
      <c r="R1385" s="3" t="s">
        <v>4149</v>
      </c>
      <c r="S1385" s="14">
        <v>15079010</v>
      </c>
      <c r="T1385" s="21">
        <v>1.2640456666666668</v>
      </c>
      <c r="U1385" s="22">
        <v>1.2640456666666668</v>
      </c>
      <c r="V1385" s="22">
        <v>0</v>
      </c>
      <c r="W1385" s="22">
        <v>0</v>
      </c>
      <c r="X1385" s="22">
        <f t="shared" si="25"/>
        <v>6.4466329000000003E-2</v>
      </c>
      <c r="Y1385" s="8" t="b">
        <v>0</v>
      </c>
      <c r="Z1385" s="8" t="b">
        <v>0</v>
      </c>
      <c r="AA1385" s="8" t="b">
        <v>0</v>
      </c>
      <c r="AB1385" s="8" t="b">
        <v>0</v>
      </c>
    </row>
    <row r="1386" spans="1:28" hidden="1" x14ac:dyDescent="0.2">
      <c r="A1386" s="1" t="s">
        <v>19</v>
      </c>
      <c r="B1386" s="1" t="s">
        <v>19</v>
      </c>
      <c r="D1386" s="3" t="s">
        <v>4074</v>
      </c>
      <c r="E1386" s="3" t="s">
        <v>4075</v>
      </c>
      <c r="F1386" s="3" t="s">
        <v>4141</v>
      </c>
      <c r="G1386" s="3" t="s">
        <v>26324</v>
      </c>
      <c r="H1386" s="3" t="s">
        <v>4147</v>
      </c>
      <c r="I1386" s="6">
        <v>150790</v>
      </c>
      <c r="J1386" s="7" t="s">
        <v>4150</v>
      </c>
      <c r="K1386" s="8">
        <v>15079090</v>
      </c>
      <c r="L1386" s="3">
        <v>9.6</v>
      </c>
      <c r="N1386" s="9">
        <v>9.6000000000000002E-2</v>
      </c>
      <c r="O1386" s="9" t="b">
        <v>1</v>
      </c>
      <c r="P1386" s="10">
        <v>8.4727926552387203E-4</v>
      </c>
      <c r="Q1386" s="3" t="s">
        <v>25</v>
      </c>
      <c r="R1386" s="3" t="s">
        <v>4151</v>
      </c>
      <c r="S1386" s="14">
        <v>15079090</v>
      </c>
      <c r="T1386" s="21">
        <v>53.090556833333309</v>
      </c>
      <c r="U1386" s="22">
        <v>52.572140166666642</v>
      </c>
      <c r="V1386" s="22">
        <v>4.9848666666666701E-2</v>
      </c>
      <c r="W1386" s="22">
        <v>0.46856800000000032</v>
      </c>
      <c r="X1386" s="22">
        <f t="shared" si="25"/>
        <v>5.0469254559999976</v>
      </c>
      <c r="Y1386" s="8" t="b">
        <v>0</v>
      </c>
      <c r="Z1386" s="8" t="b">
        <v>0</v>
      </c>
      <c r="AA1386" s="8" t="b">
        <v>0</v>
      </c>
      <c r="AB1386" s="8" t="b">
        <v>0</v>
      </c>
    </row>
    <row r="1387" spans="1:28" hidden="1" x14ac:dyDescent="0.2">
      <c r="A1387" s="1" t="s">
        <v>19</v>
      </c>
      <c r="B1387" s="1" t="s">
        <v>19</v>
      </c>
      <c r="D1387" s="3" t="s">
        <v>4074</v>
      </c>
      <c r="E1387" s="3" t="s">
        <v>4075</v>
      </c>
      <c r="F1387" s="3" t="s">
        <v>4152</v>
      </c>
      <c r="G1387" s="3" t="s">
        <v>26325</v>
      </c>
      <c r="H1387" s="3" t="s">
        <v>4153</v>
      </c>
      <c r="I1387" s="6">
        <v>150810</v>
      </c>
      <c r="J1387" s="7" t="s">
        <v>4154</v>
      </c>
      <c r="K1387" s="8">
        <v>15081010</v>
      </c>
      <c r="L1387" s="3">
        <v>0</v>
      </c>
      <c r="N1387" s="9">
        <v>0</v>
      </c>
      <c r="O1387" s="9" t="b">
        <v>1</v>
      </c>
      <c r="P1387" s="10">
        <v>0</v>
      </c>
      <c r="Q1387" s="3" t="s">
        <v>29</v>
      </c>
      <c r="R1387" s="3" t="s">
        <v>4155</v>
      </c>
      <c r="S1387" s="14">
        <v>15081010</v>
      </c>
      <c r="T1387" s="21">
        <v>2.42286666666667E-2</v>
      </c>
      <c r="U1387" s="22">
        <v>2.42286666666667E-2</v>
      </c>
      <c r="V1387" s="22">
        <v>0</v>
      </c>
      <c r="W1387" s="22">
        <v>0</v>
      </c>
      <c r="X1387" s="22">
        <f t="shared" si="25"/>
        <v>0</v>
      </c>
      <c r="Y1387" s="8" t="b">
        <v>0</v>
      </c>
      <c r="Z1387" s="8" t="b">
        <v>0</v>
      </c>
      <c r="AA1387" s="8" t="b">
        <v>0</v>
      </c>
      <c r="AB1387" s="8" t="b">
        <v>0</v>
      </c>
    </row>
    <row r="1388" spans="1:28" hidden="1" x14ac:dyDescent="0.2">
      <c r="A1388" s="1" t="s">
        <v>19</v>
      </c>
      <c r="B1388" s="1" t="s">
        <v>19</v>
      </c>
      <c r="D1388" s="3" t="s">
        <v>4074</v>
      </c>
      <c r="E1388" s="3" t="s">
        <v>4075</v>
      </c>
      <c r="F1388" s="3" t="s">
        <v>4152</v>
      </c>
      <c r="G1388" s="3" t="s">
        <v>26325</v>
      </c>
      <c r="H1388" s="3" t="s">
        <v>4153</v>
      </c>
      <c r="I1388" s="6">
        <v>150810</v>
      </c>
      <c r="J1388" s="7" t="s">
        <v>4156</v>
      </c>
      <c r="K1388" s="8">
        <v>15081090</v>
      </c>
      <c r="L1388" s="3">
        <v>6.4</v>
      </c>
      <c r="N1388" s="9">
        <v>6.4000000000000001E-2</v>
      </c>
      <c r="O1388" s="9" t="b">
        <v>1</v>
      </c>
      <c r="P1388" s="10">
        <v>4.6015125465838524E-2</v>
      </c>
      <c r="Q1388" s="3" t="s">
        <v>29</v>
      </c>
      <c r="R1388" s="3" t="s">
        <v>4157</v>
      </c>
      <c r="S1388" s="14">
        <v>15081090</v>
      </c>
      <c r="T1388" s="21">
        <v>0.10062499999999996</v>
      </c>
      <c r="U1388" s="22">
        <v>2.8276999999999969E-2</v>
      </c>
      <c r="V1388" s="22">
        <v>0</v>
      </c>
      <c r="W1388" s="22">
        <v>7.2347999999999996E-2</v>
      </c>
      <c r="X1388" s="22">
        <f t="shared" si="25"/>
        <v>1.8097279999999981E-3</v>
      </c>
      <c r="Y1388" s="8" t="b">
        <v>0</v>
      </c>
      <c r="Z1388" s="8" t="b">
        <v>0</v>
      </c>
      <c r="AA1388" s="8" t="b">
        <v>0</v>
      </c>
      <c r="AB1388" s="8" t="b">
        <v>0</v>
      </c>
    </row>
    <row r="1389" spans="1:28" hidden="1" x14ac:dyDescent="0.2">
      <c r="A1389" s="1" t="s">
        <v>19</v>
      </c>
      <c r="B1389" s="1" t="s">
        <v>19</v>
      </c>
      <c r="D1389" s="3" t="s">
        <v>4074</v>
      </c>
      <c r="E1389" s="3" t="s">
        <v>4075</v>
      </c>
      <c r="F1389" s="3" t="s">
        <v>4152</v>
      </c>
      <c r="G1389" s="3" t="s">
        <v>26325</v>
      </c>
      <c r="H1389" s="3" t="s">
        <v>4158</v>
      </c>
      <c r="I1389" s="6">
        <v>150890</v>
      </c>
      <c r="J1389" s="7" t="s">
        <v>4159</v>
      </c>
      <c r="K1389" s="8">
        <v>15089010</v>
      </c>
      <c r="L1389" s="3">
        <v>5.0999999999999996</v>
      </c>
      <c r="N1389" s="9">
        <v>5.0999999999999997E-2</v>
      </c>
      <c r="O1389" s="9" t="b">
        <v>1</v>
      </c>
      <c r="P1389" s="10">
        <v>0</v>
      </c>
      <c r="Q1389" s="3" t="s">
        <v>25</v>
      </c>
      <c r="R1389" s="3" t="s">
        <v>4160</v>
      </c>
      <c r="S1389" s="14">
        <v>15089010</v>
      </c>
      <c r="T1389" s="21">
        <v>0.28939599999999971</v>
      </c>
      <c r="U1389" s="22">
        <v>0.28939599999999971</v>
      </c>
      <c r="V1389" s="22">
        <v>0</v>
      </c>
      <c r="W1389" s="22">
        <v>0</v>
      </c>
      <c r="X1389" s="22">
        <f t="shared" si="25"/>
        <v>1.4759195999999985E-2</v>
      </c>
      <c r="Y1389" s="8" t="b">
        <v>0</v>
      </c>
      <c r="Z1389" s="8" t="b">
        <v>0</v>
      </c>
      <c r="AA1389" s="8" t="b">
        <v>0</v>
      </c>
      <c r="AB1389" s="8" t="b">
        <v>0</v>
      </c>
    </row>
    <row r="1390" spans="1:28" hidden="1" x14ac:dyDescent="0.2">
      <c r="A1390" s="1" t="s">
        <v>19</v>
      </c>
      <c r="B1390" s="1" t="s">
        <v>19</v>
      </c>
      <c r="D1390" s="3" t="s">
        <v>4074</v>
      </c>
      <c r="E1390" s="3" t="s">
        <v>4075</v>
      </c>
      <c r="F1390" s="3" t="s">
        <v>4152</v>
      </c>
      <c r="G1390" s="3" t="s">
        <v>26325</v>
      </c>
      <c r="H1390" s="3" t="s">
        <v>4158</v>
      </c>
      <c r="I1390" s="6">
        <v>150890</v>
      </c>
      <c r="J1390" s="7" t="s">
        <v>4161</v>
      </c>
      <c r="K1390" s="8">
        <v>15089090</v>
      </c>
      <c r="L1390" s="3">
        <v>9.6</v>
      </c>
      <c r="N1390" s="9">
        <v>9.6000000000000002E-2</v>
      </c>
      <c r="O1390" s="9" t="b">
        <v>1</v>
      </c>
      <c r="P1390" s="10">
        <v>3.3702136646982109E-3</v>
      </c>
      <c r="Q1390" s="3" t="s">
        <v>25</v>
      </c>
      <c r="R1390" s="3" t="s">
        <v>4162</v>
      </c>
      <c r="S1390" s="14">
        <v>15089090</v>
      </c>
      <c r="T1390" s="21">
        <v>2.9166103333333333</v>
      </c>
      <c r="U1390" s="22">
        <v>2.7398501666666668</v>
      </c>
      <c r="V1390" s="22">
        <v>7.4368500000000004E-2</v>
      </c>
      <c r="W1390" s="22">
        <v>0.1023916666666667</v>
      </c>
      <c r="X1390" s="22">
        <f t="shared" si="25"/>
        <v>0.26302561600000002</v>
      </c>
      <c r="Y1390" s="8" t="b">
        <v>0</v>
      </c>
      <c r="Z1390" s="8" t="b">
        <v>0</v>
      </c>
      <c r="AA1390" s="8" t="b">
        <v>0</v>
      </c>
      <c r="AB1390" s="8" t="b">
        <v>0</v>
      </c>
    </row>
    <row r="1391" spans="1:28" hidden="1" x14ac:dyDescent="0.2">
      <c r="A1391" s="1" t="s">
        <v>19</v>
      </c>
      <c r="B1391" s="1" t="s">
        <v>19</v>
      </c>
      <c r="D1391" s="3" t="s">
        <v>4074</v>
      </c>
      <c r="E1391" s="3" t="s">
        <v>4075</v>
      </c>
      <c r="F1391" s="3" t="s">
        <v>4163</v>
      </c>
      <c r="G1391" s="3" t="s">
        <v>26326</v>
      </c>
      <c r="H1391" s="3" t="s">
        <v>4164</v>
      </c>
      <c r="I1391" s="6">
        <v>150910</v>
      </c>
      <c r="J1391" s="7" t="s">
        <v>4165</v>
      </c>
      <c r="K1391" s="8">
        <v>15091010</v>
      </c>
      <c r="M1391" s="3" t="s">
        <v>4166</v>
      </c>
      <c r="N1391" s="9">
        <v>0.32763999999999999</v>
      </c>
      <c r="O1391" s="9" t="b">
        <v>0</v>
      </c>
      <c r="P1391" s="10">
        <v>0</v>
      </c>
      <c r="Q1391" s="3" t="s">
        <v>25</v>
      </c>
      <c r="R1391" s="3" t="s">
        <v>4167</v>
      </c>
      <c r="S1391" s="14">
        <v>15091010</v>
      </c>
      <c r="T1391" s="21">
        <v>15.587951166666633</v>
      </c>
      <c r="U1391" s="22">
        <v>15.547445166666632</v>
      </c>
      <c r="V1391" s="22">
        <v>4.0506E-2</v>
      </c>
      <c r="W1391" s="22">
        <v>0</v>
      </c>
      <c r="X1391" s="22">
        <f t="shared" si="25"/>
        <v>5.0939649344066549</v>
      </c>
      <c r="Y1391" s="8" t="b">
        <v>0</v>
      </c>
      <c r="Z1391" s="8" t="b">
        <v>0</v>
      </c>
      <c r="AA1391" s="8" t="b">
        <v>0</v>
      </c>
      <c r="AB1391" s="8" t="b">
        <v>0</v>
      </c>
    </row>
    <row r="1392" spans="1:28" hidden="1" x14ac:dyDescent="0.2">
      <c r="A1392" s="1" t="s">
        <v>19</v>
      </c>
      <c r="B1392" s="1" t="s">
        <v>19</v>
      </c>
      <c r="D1392" s="3" t="s">
        <v>4074</v>
      </c>
      <c r="E1392" s="3" t="s">
        <v>4075</v>
      </c>
      <c r="F1392" s="3" t="s">
        <v>4163</v>
      </c>
      <c r="G1392" s="3" t="s">
        <v>26326</v>
      </c>
      <c r="H1392" s="3" t="s">
        <v>4164</v>
      </c>
      <c r="I1392" s="6">
        <v>150910</v>
      </c>
      <c r="J1392" s="7" t="s">
        <v>4168</v>
      </c>
      <c r="K1392" s="8">
        <v>15091020</v>
      </c>
      <c r="M1392" s="3" t="s">
        <v>4169</v>
      </c>
      <c r="N1392" s="9">
        <v>0.33272000000000002</v>
      </c>
      <c r="O1392" s="9" t="b">
        <v>0</v>
      </c>
      <c r="P1392" s="10">
        <v>1.0898258495803596E-3</v>
      </c>
      <c r="Q1392" s="3" t="s">
        <v>25</v>
      </c>
      <c r="R1392" s="3" t="s">
        <v>4170</v>
      </c>
      <c r="S1392" s="14">
        <v>15091090</v>
      </c>
      <c r="T1392" s="21">
        <v>50.714223666666662</v>
      </c>
      <c r="U1392" s="22">
        <v>50.011882249999999</v>
      </c>
      <c r="V1392" s="22">
        <v>0.53622674999999997</v>
      </c>
      <c r="W1392" s="22">
        <v>0.16611466666666685</v>
      </c>
      <c r="X1392" s="22">
        <f t="shared" si="25"/>
        <v>16.639953462219999</v>
      </c>
      <c r="Y1392" s="8" t="b">
        <v>0</v>
      </c>
      <c r="Z1392" s="8" t="b">
        <v>0</v>
      </c>
      <c r="AA1392" s="8" t="b">
        <v>0</v>
      </c>
      <c r="AB1392" s="8" t="b">
        <v>0</v>
      </c>
    </row>
    <row r="1393" spans="1:28" hidden="1" x14ac:dyDescent="0.2">
      <c r="A1393" s="1" t="s">
        <v>19</v>
      </c>
      <c r="B1393" s="1" t="s">
        <v>19</v>
      </c>
      <c r="D1393" s="3" t="s">
        <v>4074</v>
      </c>
      <c r="E1393" s="3" t="s">
        <v>4075</v>
      </c>
      <c r="F1393" s="3" t="s">
        <v>4163</v>
      </c>
      <c r="G1393" s="3" t="s">
        <v>26326</v>
      </c>
      <c r="H1393" s="3" t="s">
        <v>4164</v>
      </c>
      <c r="I1393" s="6">
        <v>150910</v>
      </c>
      <c r="J1393" s="7" t="s">
        <v>4171</v>
      </c>
      <c r="K1393" s="8">
        <v>15091080</v>
      </c>
      <c r="M1393" s="3" t="s">
        <v>4169</v>
      </c>
      <c r="N1393" s="9">
        <v>0.33272000000000002</v>
      </c>
      <c r="O1393" s="9" t="b">
        <v>0</v>
      </c>
      <c r="P1393" s="10">
        <v>1.0898258495803596E-3</v>
      </c>
      <c r="Q1393" s="3" t="s">
        <v>25</v>
      </c>
      <c r="R1393" s="3" t="s">
        <v>4172</v>
      </c>
      <c r="S1393" s="14">
        <v>15091090</v>
      </c>
      <c r="T1393" s="21">
        <v>50.714223666666662</v>
      </c>
      <c r="U1393" s="22">
        <v>50.011882249999999</v>
      </c>
      <c r="V1393" s="22">
        <v>0.53622674999999997</v>
      </c>
      <c r="W1393" s="22">
        <v>0.16611466666666685</v>
      </c>
      <c r="X1393" s="22">
        <f t="shared" si="25"/>
        <v>16.639953462219999</v>
      </c>
      <c r="Y1393" s="8" t="b">
        <v>0</v>
      </c>
      <c r="Z1393" s="8" t="b">
        <v>0</v>
      </c>
      <c r="AA1393" s="8" t="b">
        <v>0</v>
      </c>
      <c r="AB1393" s="8" t="b">
        <v>0</v>
      </c>
    </row>
    <row r="1394" spans="1:28" hidden="1" x14ac:dyDescent="0.2">
      <c r="A1394" s="1" t="s">
        <v>19</v>
      </c>
      <c r="B1394" s="1" t="s">
        <v>19</v>
      </c>
      <c r="D1394" s="3" t="s">
        <v>4074</v>
      </c>
      <c r="E1394" s="3" t="s">
        <v>4075</v>
      </c>
      <c r="F1394" s="3" t="s">
        <v>4163</v>
      </c>
      <c r="G1394" s="3" t="s">
        <v>26326</v>
      </c>
      <c r="H1394" s="3" t="s">
        <v>4173</v>
      </c>
      <c r="I1394" s="6">
        <v>150990</v>
      </c>
      <c r="J1394" s="7" t="s">
        <v>4174</v>
      </c>
      <c r="K1394" s="8">
        <v>15099000</v>
      </c>
      <c r="M1394" s="3" t="s">
        <v>4175</v>
      </c>
      <c r="N1394" s="9">
        <v>0.42052</v>
      </c>
      <c r="O1394" s="9" t="b">
        <v>0</v>
      </c>
      <c r="P1394" s="10">
        <v>1.4378358163418209E-3</v>
      </c>
      <c r="Q1394" s="3" t="s">
        <v>25</v>
      </c>
      <c r="R1394" s="3" t="s">
        <v>4176</v>
      </c>
      <c r="S1394" s="14">
        <v>15099000</v>
      </c>
      <c r="T1394" s="21">
        <v>56.143149499999964</v>
      </c>
      <c r="U1394" s="22">
        <v>55.692938999999967</v>
      </c>
      <c r="V1394" s="22">
        <v>0.25824666666666668</v>
      </c>
      <c r="W1394" s="22">
        <v>0.19196383333333336</v>
      </c>
      <c r="X1394" s="22">
        <f t="shared" si="25"/>
        <v>23.419994708279987</v>
      </c>
      <c r="Y1394" s="8" t="b">
        <v>0</v>
      </c>
      <c r="Z1394" s="8" t="b">
        <v>0</v>
      </c>
      <c r="AA1394" s="8" t="b">
        <v>0</v>
      </c>
      <c r="AB1394" s="8" t="b">
        <v>0</v>
      </c>
    </row>
    <row r="1395" spans="1:28" hidden="1" x14ac:dyDescent="0.2">
      <c r="A1395" s="1" t="s">
        <v>19</v>
      </c>
      <c r="B1395" s="1" t="s">
        <v>19</v>
      </c>
      <c r="D1395" s="3" t="s">
        <v>4074</v>
      </c>
      <c r="E1395" s="3" t="s">
        <v>4075</v>
      </c>
      <c r="F1395" s="3" t="s">
        <v>4177</v>
      </c>
      <c r="G1395" s="3" t="s">
        <v>26327</v>
      </c>
      <c r="H1395" s="3" t="s">
        <v>4178</v>
      </c>
      <c r="I1395" s="6">
        <v>151000</v>
      </c>
      <c r="J1395" s="7" t="s">
        <v>4179</v>
      </c>
      <c r="K1395" s="8">
        <v>15100010</v>
      </c>
      <c r="M1395" s="3" t="s">
        <v>4180</v>
      </c>
      <c r="N1395" s="9">
        <v>0.47295999999999999</v>
      </c>
      <c r="O1395" s="9" t="b">
        <v>0</v>
      </c>
      <c r="P1395" s="10">
        <v>0.28200305181918417</v>
      </c>
      <c r="Q1395" s="3" t="s">
        <v>29</v>
      </c>
      <c r="R1395" s="3" t="s">
        <v>4181</v>
      </c>
      <c r="S1395" s="14">
        <v>15100010</v>
      </c>
      <c r="T1395" s="21">
        <v>6.8024999999999995E-3</v>
      </c>
      <c r="U1395" s="22">
        <v>2.7464999999999998E-3</v>
      </c>
      <c r="V1395" s="22">
        <v>0</v>
      </c>
      <c r="W1395" s="22">
        <v>4.0559999999999997E-3</v>
      </c>
      <c r="X1395" s="22">
        <f t="shared" si="25"/>
        <v>1.2989846399999998E-3</v>
      </c>
      <c r="Y1395" s="8" t="b">
        <v>0</v>
      </c>
      <c r="Z1395" s="8" t="b">
        <v>0</v>
      </c>
      <c r="AA1395" s="8" t="b">
        <v>0</v>
      </c>
      <c r="AB1395" s="8" t="b">
        <v>0</v>
      </c>
    </row>
    <row r="1396" spans="1:28" hidden="1" x14ac:dyDescent="0.2">
      <c r="A1396" s="1" t="s">
        <v>19</v>
      </c>
      <c r="B1396" s="1" t="s">
        <v>19</v>
      </c>
      <c r="D1396" s="3" t="s">
        <v>4074</v>
      </c>
      <c r="E1396" s="3" t="s">
        <v>4075</v>
      </c>
      <c r="F1396" s="3" t="s">
        <v>4177</v>
      </c>
      <c r="G1396" s="3" t="s">
        <v>26327</v>
      </c>
      <c r="H1396" s="3" t="s">
        <v>4178</v>
      </c>
      <c r="I1396" s="6">
        <v>151000</v>
      </c>
      <c r="J1396" s="7" t="s">
        <v>4182</v>
      </c>
      <c r="K1396" s="8">
        <v>15100090</v>
      </c>
      <c r="M1396" s="3" t="s">
        <v>4183</v>
      </c>
      <c r="N1396" s="9">
        <v>0.68798000000000004</v>
      </c>
      <c r="O1396" s="9" t="b">
        <v>0</v>
      </c>
      <c r="P1396" s="10">
        <v>2.6857496673041249E-2</v>
      </c>
      <c r="Q1396" s="3" t="s">
        <v>29</v>
      </c>
      <c r="R1396" s="3" t="s">
        <v>4184</v>
      </c>
      <c r="S1396" s="14">
        <v>15100090</v>
      </c>
      <c r="T1396" s="21">
        <v>6.4489578333333366</v>
      </c>
      <c r="U1396" s="22">
        <v>6.1658621666666695</v>
      </c>
      <c r="V1396" s="22">
        <v>3.1339999999999958E-2</v>
      </c>
      <c r="W1396" s="22">
        <v>0.25175566666666671</v>
      </c>
      <c r="X1396" s="22">
        <f t="shared" si="25"/>
        <v>4.2419898534233358</v>
      </c>
      <c r="Y1396" s="8" t="b">
        <v>0</v>
      </c>
      <c r="Z1396" s="8" t="b">
        <v>0</v>
      </c>
      <c r="AA1396" s="8" t="b">
        <v>0</v>
      </c>
      <c r="AB1396" s="8" t="b">
        <v>0</v>
      </c>
    </row>
    <row r="1397" spans="1:28" hidden="1" x14ac:dyDescent="0.2">
      <c r="A1397" s="1" t="s">
        <v>19</v>
      </c>
      <c r="B1397" s="1" t="s">
        <v>19</v>
      </c>
      <c r="D1397" s="3" t="s">
        <v>4074</v>
      </c>
      <c r="E1397" s="3" t="s">
        <v>4075</v>
      </c>
      <c r="F1397" s="3" t="s">
        <v>4185</v>
      </c>
      <c r="G1397" s="3" t="s">
        <v>26328</v>
      </c>
      <c r="H1397" s="3" t="s">
        <v>4191</v>
      </c>
      <c r="I1397" s="6">
        <v>151190</v>
      </c>
      <c r="J1397" s="7" t="s">
        <v>4192</v>
      </c>
      <c r="K1397" s="8">
        <v>15119011</v>
      </c>
      <c r="L1397" s="3">
        <v>12.8</v>
      </c>
      <c r="N1397" s="9">
        <v>0.128</v>
      </c>
      <c r="O1397" s="9" t="b">
        <v>1</v>
      </c>
      <c r="P1397" s="10">
        <v>2.0028040145404578E-3</v>
      </c>
      <c r="Q1397" s="3" t="s">
        <v>29</v>
      </c>
      <c r="R1397" s="3" t="s">
        <v>4193</v>
      </c>
      <c r="S1397" s="14">
        <v>15119011</v>
      </c>
      <c r="T1397" s="21">
        <v>0.19793049999999998</v>
      </c>
      <c r="U1397" s="22">
        <v>0.12891349999999999</v>
      </c>
      <c r="V1397" s="22">
        <v>6.5920000000000006E-2</v>
      </c>
      <c r="W1397" s="22">
        <v>3.0969999999999999E-3</v>
      </c>
      <c r="X1397" s="22">
        <f t="shared" si="25"/>
        <v>1.6500927999999998E-2</v>
      </c>
      <c r="Y1397" s="8" t="b">
        <v>0</v>
      </c>
      <c r="Z1397" s="8" t="b">
        <v>0</v>
      </c>
      <c r="AA1397" s="8" t="b">
        <v>0</v>
      </c>
      <c r="AB1397" s="8" t="b">
        <v>0</v>
      </c>
    </row>
    <row r="1398" spans="1:28" hidden="1" x14ac:dyDescent="0.2">
      <c r="A1398" s="1" t="s">
        <v>19</v>
      </c>
      <c r="B1398" s="1" t="s">
        <v>19</v>
      </c>
      <c r="D1398" s="3" t="s">
        <v>4074</v>
      </c>
      <c r="E1398" s="3" t="s">
        <v>4075</v>
      </c>
      <c r="F1398" s="3" t="s">
        <v>4185</v>
      </c>
      <c r="G1398" s="3" t="s">
        <v>26328</v>
      </c>
      <c r="H1398" s="3" t="s">
        <v>4191</v>
      </c>
      <c r="I1398" s="6">
        <v>151190</v>
      </c>
      <c r="J1398" s="7" t="s">
        <v>4194</v>
      </c>
      <c r="K1398" s="8">
        <v>15119019</v>
      </c>
      <c r="L1398" s="3">
        <v>10.9</v>
      </c>
      <c r="N1398" s="9">
        <v>0.109</v>
      </c>
      <c r="O1398" s="9" t="b">
        <v>1</v>
      </c>
      <c r="P1398" s="10">
        <v>6.4880579174001751E-2</v>
      </c>
      <c r="Q1398" s="3" t="s">
        <v>29</v>
      </c>
      <c r="R1398" s="3" t="s">
        <v>4195</v>
      </c>
      <c r="S1398" s="14">
        <v>15119019</v>
      </c>
      <c r="T1398" s="21">
        <v>42.44071716666663</v>
      </c>
      <c r="U1398" s="22">
        <v>10.482808500000001</v>
      </c>
      <c r="V1398" s="22">
        <v>6.6957223333333342</v>
      </c>
      <c r="W1398" s="22">
        <v>25.2621863333333</v>
      </c>
      <c r="X1398" s="22">
        <f t="shared" si="25"/>
        <v>1.1426261265000002</v>
      </c>
      <c r="Y1398" s="8" t="b">
        <v>0</v>
      </c>
      <c r="Z1398" s="8" t="b">
        <v>0</v>
      </c>
      <c r="AA1398" s="8" t="b">
        <v>0</v>
      </c>
      <c r="AB1398" s="8" t="b">
        <v>0</v>
      </c>
    </row>
    <row r="1399" spans="1:28" hidden="1" x14ac:dyDescent="0.2">
      <c r="A1399" s="1" t="s">
        <v>19</v>
      </c>
      <c r="B1399" s="1" t="s">
        <v>19</v>
      </c>
      <c r="D1399" s="3" t="s">
        <v>4074</v>
      </c>
      <c r="E1399" s="3" t="s">
        <v>4075</v>
      </c>
      <c r="F1399" s="3" t="s">
        <v>4185</v>
      </c>
      <c r="G1399" s="3" t="s">
        <v>26328</v>
      </c>
      <c r="H1399" s="3" t="s">
        <v>4191</v>
      </c>
      <c r="I1399" s="6">
        <v>151190</v>
      </c>
      <c r="J1399" s="7" t="s">
        <v>4196</v>
      </c>
      <c r="K1399" s="8">
        <v>15119091</v>
      </c>
      <c r="L1399" s="3">
        <v>5.0999999999999996</v>
      </c>
      <c r="N1399" s="9">
        <v>5.0999999999999997E-2</v>
      </c>
      <c r="O1399" s="9" t="b">
        <v>1</v>
      </c>
      <c r="P1399" s="10">
        <v>0</v>
      </c>
      <c r="Q1399" s="3" t="s">
        <v>29</v>
      </c>
      <c r="R1399" s="3" t="s">
        <v>4197</v>
      </c>
      <c r="S1399" s="14">
        <v>15119091</v>
      </c>
      <c r="T1399" s="21">
        <v>2.6059521666666665</v>
      </c>
      <c r="U1399" s="22">
        <v>2.6059521666666665</v>
      </c>
      <c r="V1399" s="22">
        <v>0</v>
      </c>
      <c r="W1399" s="22">
        <v>0</v>
      </c>
      <c r="X1399" s="22">
        <f t="shared" si="25"/>
        <v>0.13290356049999999</v>
      </c>
      <c r="Y1399" s="8" t="b">
        <v>0</v>
      </c>
      <c r="Z1399" s="8" t="b">
        <v>0</v>
      </c>
      <c r="AA1399" s="8" t="b">
        <v>0</v>
      </c>
      <c r="AB1399" s="8" t="b">
        <v>0</v>
      </c>
    </row>
    <row r="1400" spans="1:28" hidden="1" x14ac:dyDescent="0.2">
      <c r="A1400" s="1" t="s">
        <v>19</v>
      </c>
      <c r="B1400" s="1" t="s">
        <v>19</v>
      </c>
      <c r="D1400" s="3" t="s">
        <v>4074</v>
      </c>
      <c r="E1400" s="3" t="s">
        <v>4075</v>
      </c>
      <c r="F1400" s="3" t="s">
        <v>4185</v>
      </c>
      <c r="G1400" s="3" t="s">
        <v>26328</v>
      </c>
      <c r="H1400" s="3" t="s">
        <v>4191</v>
      </c>
      <c r="I1400" s="6">
        <v>151190</v>
      </c>
      <c r="J1400" s="7" t="s">
        <v>4198</v>
      </c>
      <c r="K1400" s="8">
        <v>15119099</v>
      </c>
      <c r="L1400" s="3">
        <v>9</v>
      </c>
      <c r="N1400" s="9">
        <v>0.09</v>
      </c>
      <c r="O1400" s="9" t="b">
        <v>1</v>
      </c>
      <c r="P1400" s="10">
        <v>2.3713368182185852E-2</v>
      </c>
      <c r="Q1400" s="3" t="s">
        <v>29</v>
      </c>
      <c r="R1400" s="3" t="s">
        <v>4199</v>
      </c>
      <c r="S1400" s="14">
        <v>15119099</v>
      </c>
      <c r="T1400" s="21">
        <v>37.370017333333301</v>
      </c>
      <c r="U1400" s="22">
        <v>20.16337499999997</v>
      </c>
      <c r="V1400" s="22">
        <v>7.3603203333333331</v>
      </c>
      <c r="W1400" s="22">
        <v>9.8463219999999989</v>
      </c>
      <c r="X1400" s="22">
        <f t="shared" si="25"/>
        <v>1.8147037499999972</v>
      </c>
      <c r="Y1400" s="8" t="b">
        <v>0</v>
      </c>
      <c r="Z1400" s="8" t="b">
        <v>0</v>
      </c>
      <c r="AA1400" s="8" t="b">
        <v>0</v>
      </c>
      <c r="AB1400" s="8" t="b">
        <v>0</v>
      </c>
    </row>
    <row r="1401" spans="1:28" hidden="1" x14ac:dyDescent="0.2">
      <c r="A1401" s="1" t="s">
        <v>19</v>
      </c>
      <c r="B1401" s="1" t="s">
        <v>19</v>
      </c>
      <c r="D1401" s="3" t="s">
        <v>4074</v>
      </c>
      <c r="E1401" s="3" t="s">
        <v>4075</v>
      </c>
      <c r="F1401" s="3" t="s">
        <v>4200</v>
      </c>
      <c r="G1401" s="3" t="s">
        <v>26329</v>
      </c>
      <c r="H1401" s="3" t="s">
        <v>4201</v>
      </c>
      <c r="I1401" s="6">
        <v>151211</v>
      </c>
      <c r="J1401" s="7" t="s">
        <v>4202</v>
      </c>
      <c r="K1401" s="8">
        <v>15121110</v>
      </c>
      <c r="L1401" s="3">
        <v>3.2</v>
      </c>
      <c r="N1401" s="9">
        <v>3.2000000000000001E-2</v>
      </c>
      <c r="O1401" s="9" t="b">
        <v>1</v>
      </c>
      <c r="P1401" s="10">
        <v>0</v>
      </c>
      <c r="Q1401" s="3" t="s">
        <v>29</v>
      </c>
      <c r="R1401" s="3" t="s">
        <v>4203</v>
      </c>
      <c r="S1401" s="14">
        <v>15121110</v>
      </c>
      <c r="T1401" s="21">
        <v>0.77275699999999969</v>
      </c>
      <c r="U1401" s="22">
        <v>0.77275699999999969</v>
      </c>
      <c r="V1401" s="22">
        <v>0</v>
      </c>
      <c r="W1401" s="22">
        <v>0</v>
      </c>
      <c r="X1401" s="22">
        <f t="shared" si="25"/>
        <v>2.472822399999999E-2</v>
      </c>
      <c r="Y1401" s="8" t="b">
        <v>0</v>
      </c>
      <c r="Z1401" s="8" t="b">
        <v>0</v>
      </c>
      <c r="AA1401" s="8" t="b">
        <v>0</v>
      </c>
      <c r="AB1401" s="8" t="b">
        <v>0</v>
      </c>
    </row>
    <row r="1402" spans="1:28" hidden="1" x14ac:dyDescent="0.2">
      <c r="A1402" s="1" t="s">
        <v>19</v>
      </c>
      <c r="B1402" s="1" t="s">
        <v>19</v>
      </c>
      <c r="D1402" s="3" t="s">
        <v>4074</v>
      </c>
      <c r="E1402" s="3" t="s">
        <v>4075</v>
      </c>
      <c r="F1402" s="3" t="s">
        <v>4200</v>
      </c>
      <c r="G1402" s="3" t="s">
        <v>26329</v>
      </c>
      <c r="H1402" s="3" t="s">
        <v>4201</v>
      </c>
      <c r="I1402" s="6">
        <v>151211</v>
      </c>
      <c r="J1402" s="7" t="s">
        <v>4204</v>
      </c>
      <c r="K1402" s="8">
        <v>15121191</v>
      </c>
      <c r="L1402" s="3">
        <v>6.4</v>
      </c>
      <c r="N1402" s="9">
        <v>6.4000000000000001E-2</v>
      </c>
      <c r="O1402" s="9" t="b">
        <v>1</v>
      </c>
      <c r="P1402" s="10">
        <v>1.2642016205392285E-3</v>
      </c>
      <c r="Q1402" s="3" t="s">
        <v>29</v>
      </c>
      <c r="R1402" s="3" t="s">
        <v>4205</v>
      </c>
      <c r="S1402" s="14">
        <v>15121191</v>
      </c>
      <c r="T1402" s="21">
        <v>114.61886483333325</v>
      </c>
      <c r="U1402" s="22">
        <v>71.698041333333293</v>
      </c>
      <c r="V1402" s="22">
        <v>40.656739833333297</v>
      </c>
      <c r="W1402" s="22">
        <v>2.264083666666667</v>
      </c>
      <c r="X1402" s="22">
        <f t="shared" si="25"/>
        <v>4.5886746453333309</v>
      </c>
      <c r="Y1402" s="8" t="b">
        <v>0</v>
      </c>
      <c r="Z1402" s="8" t="b">
        <v>0</v>
      </c>
      <c r="AA1402" s="8" t="b">
        <v>0</v>
      </c>
      <c r="AB1402" s="8" t="b">
        <v>0</v>
      </c>
    </row>
    <row r="1403" spans="1:28" hidden="1" x14ac:dyDescent="0.2">
      <c r="A1403" s="1" t="s">
        <v>19</v>
      </c>
      <c r="B1403" s="1" t="s">
        <v>19</v>
      </c>
      <c r="D1403" s="3" t="s">
        <v>4074</v>
      </c>
      <c r="E1403" s="3" t="s">
        <v>4075</v>
      </c>
      <c r="F1403" s="3" t="s">
        <v>4200</v>
      </c>
      <c r="G1403" s="3" t="s">
        <v>26329</v>
      </c>
      <c r="H1403" s="3" t="s">
        <v>4201</v>
      </c>
      <c r="I1403" s="6">
        <v>151211</v>
      </c>
      <c r="J1403" s="7" t="s">
        <v>4206</v>
      </c>
      <c r="K1403" s="8">
        <v>15121199</v>
      </c>
      <c r="L1403" s="3">
        <v>6.4</v>
      </c>
      <c r="N1403" s="9">
        <v>6.4000000000000001E-2</v>
      </c>
      <c r="O1403" s="9" t="b">
        <v>1</v>
      </c>
      <c r="P1403" s="10">
        <v>0</v>
      </c>
      <c r="Q1403" s="3" t="s">
        <v>29</v>
      </c>
      <c r="R1403" s="3" t="s">
        <v>4207</v>
      </c>
      <c r="S1403" s="14">
        <v>15121199</v>
      </c>
      <c r="T1403" s="21">
        <v>0.58136533333333362</v>
      </c>
      <c r="U1403" s="22">
        <v>0.50663533333333366</v>
      </c>
      <c r="V1403" s="22">
        <v>7.4730000000000005E-2</v>
      </c>
      <c r="W1403" s="22">
        <v>0</v>
      </c>
      <c r="X1403" s="22">
        <f t="shared" si="25"/>
        <v>3.2424661333333354E-2</v>
      </c>
      <c r="Y1403" s="8" t="b">
        <v>0</v>
      </c>
      <c r="Z1403" s="8" t="b">
        <v>0</v>
      </c>
      <c r="AA1403" s="8" t="b">
        <v>0</v>
      </c>
      <c r="AB1403" s="8" t="b">
        <v>0</v>
      </c>
    </row>
    <row r="1404" spans="1:28" hidden="1" x14ac:dyDescent="0.2">
      <c r="A1404" s="1" t="s">
        <v>19</v>
      </c>
      <c r="B1404" s="1" t="s">
        <v>19</v>
      </c>
      <c r="D1404" s="3" t="s">
        <v>4074</v>
      </c>
      <c r="E1404" s="3" t="s">
        <v>4075</v>
      </c>
      <c r="F1404" s="3" t="s">
        <v>4200</v>
      </c>
      <c r="G1404" s="3" t="s">
        <v>26329</v>
      </c>
      <c r="H1404" s="3" t="s">
        <v>4208</v>
      </c>
      <c r="I1404" s="6">
        <v>151219</v>
      </c>
      <c r="J1404" s="7" t="s">
        <v>4209</v>
      </c>
      <c r="K1404" s="8">
        <v>15121910</v>
      </c>
      <c r="L1404" s="3">
        <v>5.0999999999999996</v>
      </c>
      <c r="N1404" s="9">
        <v>5.0999999999999997E-2</v>
      </c>
      <c r="O1404" s="9" t="b">
        <v>1</v>
      </c>
      <c r="P1404" s="10">
        <v>0</v>
      </c>
      <c r="Q1404" s="3" t="s">
        <v>25</v>
      </c>
      <c r="R1404" s="3" t="s">
        <v>4210</v>
      </c>
      <c r="S1404" s="14">
        <v>15121910</v>
      </c>
      <c r="T1404" s="21">
        <v>6.8927553333333327</v>
      </c>
      <c r="U1404" s="22">
        <v>6.8927553333333327</v>
      </c>
      <c r="V1404" s="22">
        <v>0</v>
      </c>
      <c r="W1404" s="22">
        <v>0</v>
      </c>
      <c r="X1404" s="22">
        <f t="shared" si="25"/>
        <v>0.35153052199999996</v>
      </c>
      <c r="Y1404" s="8" t="b">
        <v>0</v>
      </c>
      <c r="Z1404" s="8" t="b">
        <v>0</v>
      </c>
      <c r="AA1404" s="8" t="b">
        <v>0</v>
      </c>
      <c r="AB1404" s="8" t="b">
        <v>0</v>
      </c>
    </row>
    <row r="1405" spans="1:28" hidden="1" x14ac:dyDescent="0.2">
      <c r="A1405" s="1" t="s">
        <v>19</v>
      </c>
      <c r="B1405" s="1" t="s">
        <v>19</v>
      </c>
      <c r="D1405" s="3" t="s">
        <v>4074</v>
      </c>
      <c r="E1405" s="3" t="s">
        <v>4075</v>
      </c>
      <c r="F1405" s="3" t="s">
        <v>4200</v>
      </c>
      <c r="G1405" s="3" t="s">
        <v>26329</v>
      </c>
      <c r="H1405" s="3" t="s">
        <v>4208</v>
      </c>
      <c r="I1405" s="6">
        <v>151219</v>
      </c>
      <c r="J1405" s="7" t="s">
        <v>4211</v>
      </c>
      <c r="K1405" s="8">
        <v>15121990</v>
      </c>
      <c r="L1405" s="3">
        <v>9.6</v>
      </c>
      <c r="N1405" s="9">
        <v>9.6000000000000002E-2</v>
      </c>
      <c r="O1405" s="9" t="b">
        <v>1</v>
      </c>
      <c r="P1405" s="10">
        <v>9.6488968163554049E-5</v>
      </c>
      <c r="Q1405" s="3" t="s">
        <v>25</v>
      </c>
      <c r="R1405" s="3" t="s">
        <v>4212</v>
      </c>
      <c r="S1405" s="14">
        <v>15121990</v>
      </c>
      <c r="T1405" s="21">
        <v>85.168866000000037</v>
      </c>
      <c r="U1405" s="22">
        <v>84.417029666666693</v>
      </c>
      <c r="V1405" s="22">
        <v>0.66623366666666639</v>
      </c>
      <c r="W1405" s="22">
        <v>8.5602666666666702E-2</v>
      </c>
      <c r="X1405" s="22">
        <f t="shared" si="25"/>
        <v>8.1040348480000031</v>
      </c>
      <c r="Y1405" s="8" t="b">
        <v>0</v>
      </c>
      <c r="Z1405" s="8" t="b">
        <v>0</v>
      </c>
      <c r="AA1405" s="8" t="b">
        <v>0</v>
      </c>
      <c r="AB1405" s="8" t="b">
        <v>0</v>
      </c>
    </row>
    <row r="1406" spans="1:28" hidden="1" x14ac:dyDescent="0.2">
      <c r="A1406" s="1" t="s">
        <v>19</v>
      </c>
      <c r="B1406" s="1" t="s">
        <v>19</v>
      </c>
      <c r="D1406" s="3" t="s">
        <v>4074</v>
      </c>
      <c r="E1406" s="3" t="s">
        <v>4075</v>
      </c>
      <c r="F1406" s="3" t="s">
        <v>4200</v>
      </c>
      <c r="G1406" s="3" t="s">
        <v>26329</v>
      </c>
      <c r="H1406" s="3" t="s">
        <v>4213</v>
      </c>
      <c r="I1406" s="6">
        <v>151221</v>
      </c>
      <c r="J1406" s="7" t="s">
        <v>4214</v>
      </c>
      <c r="K1406" s="8">
        <v>15122110</v>
      </c>
      <c r="L1406" s="3">
        <v>3.2</v>
      </c>
      <c r="N1406" s="9">
        <v>3.2000000000000001E-2</v>
      </c>
      <c r="O1406" s="9" t="b">
        <v>1</v>
      </c>
      <c r="P1406" s="10">
        <v>0</v>
      </c>
      <c r="Q1406" s="3" t="s">
        <v>29</v>
      </c>
      <c r="R1406" s="3" t="s">
        <v>4215</v>
      </c>
      <c r="S1406" s="14">
        <v>15122110</v>
      </c>
      <c r="T1406" s="21">
        <v>3.6999999999999998E-5</v>
      </c>
      <c r="U1406" s="22">
        <v>3.6999999999999998E-5</v>
      </c>
      <c r="V1406" s="22">
        <v>0</v>
      </c>
      <c r="W1406" s="22">
        <v>0</v>
      </c>
      <c r="X1406" s="22">
        <f t="shared" si="25"/>
        <v>1.184E-6</v>
      </c>
      <c r="Y1406" s="8" t="b">
        <v>0</v>
      </c>
      <c r="Z1406" s="8" t="b">
        <v>0</v>
      </c>
      <c r="AA1406" s="8" t="b">
        <v>0</v>
      </c>
      <c r="AB1406" s="8" t="b">
        <v>0</v>
      </c>
    </row>
    <row r="1407" spans="1:28" hidden="1" x14ac:dyDescent="0.2">
      <c r="A1407" s="1" t="s">
        <v>19</v>
      </c>
      <c r="B1407" s="1" t="s">
        <v>19</v>
      </c>
      <c r="D1407" s="3" t="s">
        <v>4074</v>
      </c>
      <c r="E1407" s="3" t="s">
        <v>4075</v>
      </c>
      <c r="F1407" s="3" t="s">
        <v>4200</v>
      </c>
      <c r="G1407" s="3" t="s">
        <v>26329</v>
      </c>
      <c r="H1407" s="3" t="s">
        <v>4213</v>
      </c>
      <c r="I1407" s="6">
        <v>151221</v>
      </c>
      <c r="J1407" s="7" t="s">
        <v>4216</v>
      </c>
      <c r="K1407" s="8">
        <v>15122190</v>
      </c>
      <c r="L1407" s="3">
        <v>6.4</v>
      </c>
      <c r="N1407" s="9">
        <v>6.4000000000000001E-2</v>
      </c>
      <c r="O1407" s="9" t="b">
        <v>1</v>
      </c>
      <c r="P1407" s="10">
        <v>0</v>
      </c>
      <c r="Q1407" s="3" t="s">
        <v>29</v>
      </c>
      <c r="R1407" s="3" t="s">
        <v>4217</v>
      </c>
      <c r="S1407" s="14">
        <v>15122190</v>
      </c>
      <c r="T1407" s="21">
        <v>0</v>
      </c>
      <c r="U1407" s="22">
        <v>0</v>
      </c>
      <c r="V1407" s="22">
        <v>0</v>
      </c>
      <c r="W1407" s="22">
        <v>0</v>
      </c>
      <c r="X1407" s="22">
        <f t="shared" si="25"/>
        <v>0</v>
      </c>
      <c r="Y1407" s="8" t="b">
        <v>0</v>
      </c>
      <c r="Z1407" s="8" t="b">
        <v>0</v>
      </c>
      <c r="AA1407" s="8" t="b">
        <v>0</v>
      </c>
      <c r="AB1407" s="8" t="b">
        <v>0</v>
      </c>
    </row>
    <row r="1408" spans="1:28" hidden="1" x14ac:dyDescent="0.2">
      <c r="A1408" s="1" t="s">
        <v>19</v>
      </c>
      <c r="B1408" s="1" t="s">
        <v>19</v>
      </c>
      <c r="D1408" s="3" t="s">
        <v>4074</v>
      </c>
      <c r="E1408" s="3" t="s">
        <v>4075</v>
      </c>
      <c r="F1408" s="3" t="s">
        <v>4200</v>
      </c>
      <c r="G1408" s="3" t="s">
        <v>26329</v>
      </c>
      <c r="H1408" s="3" t="s">
        <v>4218</v>
      </c>
      <c r="I1408" s="6">
        <v>151229</v>
      </c>
      <c r="J1408" s="7" t="s">
        <v>4219</v>
      </c>
      <c r="K1408" s="8">
        <v>15122910</v>
      </c>
      <c r="L1408" s="3">
        <v>5.0999999999999996</v>
      </c>
      <c r="N1408" s="9">
        <v>5.0999999999999997E-2</v>
      </c>
      <c r="O1408" s="9" t="b">
        <v>1</v>
      </c>
      <c r="P1408" s="10">
        <v>0</v>
      </c>
      <c r="Q1408" s="3" t="s">
        <v>29</v>
      </c>
      <c r="R1408" s="3" t="s">
        <v>4220</v>
      </c>
      <c r="S1408" s="14">
        <v>15122910</v>
      </c>
      <c r="T1408" s="21">
        <v>3.2750000000000001E-3</v>
      </c>
      <c r="U1408" s="22">
        <v>3.2750000000000001E-3</v>
      </c>
      <c r="V1408" s="22">
        <v>0</v>
      </c>
      <c r="W1408" s="22">
        <v>0</v>
      </c>
      <c r="X1408" s="22">
        <f t="shared" si="25"/>
        <v>1.6702500000000001E-4</v>
      </c>
      <c r="Y1408" s="8" t="b">
        <v>0</v>
      </c>
      <c r="Z1408" s="8" t="b">
        <v>0</v>
      </c>
      <c r="AA1408" s="8" t="b">
        <v>0</v>
      </c>
      <c r="AB1408" s="8" t="b">
        <v>0</v>
      </c>
    </row>
    <row r="1409" spans="1:28" hidden="1" x14ac:dyDescent="0.2">
      <c r="A1409" s="1" t="s">
        <v>19</v>
      </c>
      <c r="B1409" s="1" t="s">
        <v>19</v>
      </c>
      <c r="D1409" s="3" t="s">
        <v>4074</v>
      </c>
      <c r="E1409" s="3" t="s">
        <v>4075</v>
      </c>
      <c r="F1409" s="3" t="s">
        <v>4200</v>
      </c>
      <c r="G1409" s="3" t="s">
        <v>26329</v>
      </c>
      <c r="H1409" s="3" t="s">
        <v>4218</v>
      </c>
      <c r="I1409" s="6">
        <v>151229</v>
      </c>
      <c r="J1409" s="7" t="s">
        <v>4221</v>
      </c>
      <c r="K1409" s="8">
        <v>15122990</v>
      </c>
      <c r="L1409" s="3">
        <v>9.6</v>
      </c>
      <c r="N1409" s="9">
        <v>9.6000000000000002E-2</v>
      </c>
      <c r="O1409" s="9" t="b">
        <v>1</v>
      </c>
      <c r="P1409" s="10">
        <v>3.782145936873324E-2</v>
      </c>
      <c r="Q1409" s="3" t="s">
        <v>29</v>
      </c>
      <c r="R1409" s="3" t="s">
        <v>4222</v>
      </c>
      <c r="S1409" s="14">
        <v>15122990</v>
      </c>
      <c r="T1409" s="21">
        <v>0.29571233333333335</v>
      </c>
      <c r="U1409" s="22">
        <v>0.17434400000000039</v>
      </c>
      <c r="V1409" s="22">
        <v>4.8655E-3</v>
      </c>
      <c r="W1409" s="22">
        <v>0.116502833333333</v>
      </c>
      <c r="X1409" s="22">
        <f t="shared" si="25"/>
        <v>1.6737024000000038E-2</v>
      </c>
      <c r="Y1409" s="8" t="b">
        <v>0</v>
      </c>
      <c r="Z1409" s="8" t="b">
        <v>0</v>
      </c>
      <c r="AA1409" s="8" t="b">
        <v>0</v>
      </c>
      <c r="AB1409" s="8" t="b">
        <v>0</v>
      </c>
    </row>
    <row r="1410" spans="1:28" hidden="1" x14ac:dyDescent="0.2">
      <c r="A1410" s="1" t="s">
        <v>19</v>
      </c>
      <c r="B1410" s="1" t="s">
        <v>19</v>
      </c>
      <c r="D1410" s="3" t="s">
        <v>4074</v>
      </c>
      <c r="E1410" s="3" t="s">
        <v>4075</v>
      </c>
      <c r="F1410" s="3" t="s">
        <v>4223</v>
      </c>
      <c r="G1410" s="3" t="s">
        <v>26330</v>
      </c>
      <c r="H1410" s="3" t="s">
        <v>4231</v>
      </c>
      <c r="I1410" s="6">
        <v>151319</v>
      </c>
      <c r="J1410" s="7" t="s">
        <v>4232</v>
      </c>
      <c r="K1410" s="8">
        <v>15131911</v>
      </c>
      <c r="L1410" s="3">
        <v>12.8</v>
      </c>
      <c r="N1410" s="9">
        <v>0.128</v>
      </c>
      <c r="O1410" s="9" t="b">
        <v>1</v>
      </c>
      <c r="P1410" s="10">
        <v>5.9903329669938991E-2</v>
      </c>
      <c r="Q1410" s="3" t="s">
        <v>29</v>
      </c>
      <c r="R1410" s="3" t="s">
        <v>4233</v>
      </c>
      <c r="S1410" s="14">
        <v>15131911</v>
      </c>
      <c r="T1410" s="21">
        <v>0.21564700000000003</v>
      </c>
      <c r="U1410" s="22">
        <v>0.11112433333333332</v>
      </c>
      <c r="V1410" s="22">
        <v>3.601E-3</v>
      </c>
      <c r="W1410" s="22">
        <v>0.1009216666666667</v>
      </c>
      <c r="X1410" s="22">
        <f t="shared" si="25"/>
        <v>1.4223914666666665E-2</v>
      </c>
      <c r="Y1410" s="8" t="b">
        <v>0</v>
      </c>
      <c r="Z1410" s="8" t="b">
        <v>0</v>
      </c>
      <c r="AA1410" s="8" t="b">
        <v>0</v>
      </c>
      <c r="AB1410" s="8" t="b">
        <v>0</v>
      </c>
    </row>
    <row r="1411" spans="1:28" hidden="1" x14ac:dyDescent="0.2">
      <c r="A1411" s="1" t="s">
        <v>1983</v>
      </c>
      <c r="B1411" s="1" t="s">
        <v>19</v>
      </c>
      <c r="D1411" s="3" t="s">
        <v>4074</v>
      </c>
      <c r="E1411" s="3" t="s">
        <v>4075</v>
      </c>
      <c r="F1411" s="3" t="s">
        <v>4223</v>
      </c>
      <c r="G1411" s="3" t="s">
        <v>26330</v>
      </c>
      <c r="H1411" s="3" t="s">
        <v>4231</v>
      </c>
      <c r="I1411" s="6">
        <v>151319</v>
      </c>
      <c r="J1411" s="7" t="s">
        <v>4234</v>
      </c>
      <c r="K1411" s="8">
        <v>15131919</v>
      </c>
      <c r="L1411" s="3">
        <v>10.9</v>
      </c>
      <c r="N1411" s="9">
        <v>0.109</v>
      </c>
      <c r="O1411" s="9" t="b">
        <v>1</v>
      </c>
      <c r="P1411" s="10">
        <v>0.10239309673656877</v>
      </c>
      <c r="Q1411" s="3" t="s">
        <v>29</v>
      </c>
      <c r="R1411" s="3" t="s">
        <v>4235</v>
      </c>
      <c r="S1411" s="14">
        <v>15131919</v>
      </c>
      <c r="T1411" s="21">
        <v>5.0421418333333365</v>
      </c>
      <c r="U1411" s="22">
        <v>0.30234333333333302</v>
      </c>
      <c r="V1411" s="22">
        <v>3.2799999999999999E-3</v>
      </c>
      <c r="W1411" s="22">
        <v>4.7365185000000034</v>
      </c>
      <c r="X1411" s="22">
        <f t="shared" si="25"/>
        <v>3.2955423333333296E-2</v>
      </c>
      <c r="Y1411" s="8" t="b">
        <v>0</v>
      </c>
      <c r="Z1411" s="8" t="b">
        <v>0</v>
      </c>
      <c r="AA1411" s="8" t="b">
        <v>0</v>
      </c>
      <c r="AB1411" s="8" t="b">
        <v>0</v>
      </c>
    </row>
    <row r="1412" spans="1:28" hidden="1" x14ac:dyDescent="0.2">
      <c r="A1412" s="1" t="s">
        <v>1983</v>
      </c>
      <c r="B1412" s="1" t="s">
        <v>19</v>
      </c>
      <c r="D1412" s="3" t="s">
        <v>4074</v>
      </c>
      <c r="E1412" s="3" t="s">
        <v>4075</v>
      </c>
      <c r="F1412" s="3" t="s">
        <v>4223</v>
      </c>
      <c r="G1412" s="3" t="s">
        <v>26330</v>
      </c>
      <c r="H1412" s="3" t="s">
        <v>4231</v>
      </c>
      <c r="I1412" s="6">
        <v>151319</v>
      </c>
      <c r="J1412" s="7" t="s">
        <v>4236</v>
      </c>
      <c r="K1412" s="8">
        <v>15131930</v>
      </c>
      <c r="L1412" s="3">
        <v>5.0999999999999996</v>
      </c>
      <c r="N1412" s="9">
        <v>5.0999999999999997E-2</v>
      </c>
      <c r="O1412" s="9" t="b">
        <v>1</v>
      </c>
      <c r="P1412" s="10">
        <v>0</v>
      </c>
      <c r="Q1412" s="3" t="s">
        <v>29</v>
      </c>
      <c r="R1412" s="3" t="s">
        <v>4237</v>
      </c>
      <c r="S1412" s="14">
        <v>15131930</v>
      </c>
      <c r="T1412" s="21">
        <v>2.2869621666666635</v>
      </c>
      <c r="U1412" s="22">
        <v>2.2869621666666635</v>
      </c>
      <c r="V1412" s="22">
        <v>0</v>
      </c>
      <c r="W1412" s="22">
        <v>0</v>
      </c>
      <c r="X1412" s="22">
        <f t="shared" si="25"/>
        <v>0.11663507049999983</v>
      </c>
      <c r="Y1412" s="8" t="b">
        <v>0</v>
      </c>
      <c r="Z1412" s="8" t="b">
        <v>0</v>
      </c>
      <c r="AA1412" s="8" t="b">
        <v>0</v>
      </c>
      <c r="AB1412" s="8" t="b">
        <v>0</v>
      </c>
    </row>
    <row r="1413" spans="1:28" hidden="1" x14ac:dyDescent="0.2">
      <c r="A1413" s="1" t="s">
        <v>19</v>
      </c>
      <c r="B1413" s="1" t="s">
        <v>19</v>
      </c>
      <c r="D1413" s="3" t="s">
        <v>4074</v>
      </c>
      <c r="E1413" s="3" t="s">
        <v>4075</v>
      </c>
      <c r="F1413" s="3" t="s">
        <v>4223</v>
      </c>
      <c r="G1413" s="3" t="s">
        <v>26330</v>
      </c>
      <c r="H1413" s="3" t="s">
        <v>4231</v>
      </c>
      <c r="I1413" s="6">
        <v>151319</v>
      </c>
      <c r="J1413" s="7" t="s">
        <v>4238</v>
      </c>
      <c r="K1413" s="8">
        <v>15131991</v>
      </c>
      <c r="L1413" s="3">
        <v>12.8</v>
      </c>
      <c r="N1413" s="9">
        <v>0.128</v>
      </c>
      <c r="O1413" s="9" t="b">
        <v>1</v>
      </c>
      <c r="P1413" s="10">
        <v>0.11434999288391887</v>
      </c>
      <c r="Q1413" s="3" t="s">
        <v>29</v>
      </c>
      <c r="R1413" s="3" t="s">
        <v>4239</v>
      </c>
      <c r="S1413" s="14">
        <v>15131991</v>
      </c>
      <c r="T1413" s="21">
        <v>3.3105768333333301</v>
      </c>
      <c r="U1413" s="22">
        <v>0.34715649999999998</v>
      </c>
      <c r="V1413" s="22">
        <v>5.8856666666666701E-3</v>
      </c>
      <c r="W1413" s="22">
        <v>2.9575346666666635</v>
      </c>
      <c r="X1413" s="22">
        <f t="shared" si="25"/>
        <v>4.4436032E-2</v>
      </c>
      <c r="Y1413" s="8" t="b">
        <v>0</v>
      </c>
      <c r="Z1413" s="8" t="b">
        <v>0</v>
      </c>
      <c r="AA1413" s="8" t="b">
        <v>0</v>
      </c>
      <c r="AB1413" s="8" t="b">
        <v>0</v>
      </c>
    </row>
    <row r="1414" spans="1:28" hidden="1" x14ac:dyDescent="0.2">
      <c r="A1414" s="1" t="s">
        <v>19</v>
      </c>
      <c r="B1414" s="1" t="s">
        <v>19</v>
      </c>
      <c r="D1414" s="3" t="s">
        <v>4074</v>
      </c>
      <c r="E1414" s="3" t="s">
        <v>4075</v>
      </c>
      <c r="F1414" s="3" t="s">
        <v>4223</v>
      </c>
      <c r="G1414" s="3" t="s">
        <v>26330</v>
      </c>
      <c r="H1414" s="3" t="s">
        <v>4231</v>
      </c>
      <c r="I1414" s="6">
        <v>151319</v>
      </c>
      <c r="J1414" s="7" t="s">
        <v>4240</v>
      </c>
      <c r="K1414" s="8">
        <v>15131999</v>
      </c>
      <c r="L1414" s="3">
        <v>9.6</v>
      </c>
      <c r="N1414" s="9">
        <v>9.6000000000000002E-2</v>
      </c>
      <c r="O1414" s="9" t="b">
        <v>1</v>
      </c>
      <c r="P1414" s="10">
        <v>9.4224294874045971E-3</v>
      </c>
      <c r="Q1414" s="3" t="s">
        <v>29</v>
      </c>
      <c r="R1414" s="3" t="s">
        <v>4241</v>
      </c>
      <c r="S1414" s="14">
        <v>15131999</v>
      </c>
      <c r="T1414" s="21">
        <v>12.654677666666634</v>
      </c>
      <c r="U1414" s="22">
        <v>11.307875666666634</v>
      </c>
      <c r="V1414" s="22">
        <v>0.1047415</v>
      </c>
      <c r="W1414" s="22">
        <v>1.2420605000000009</v>
      </c>
      <c r="X1414" s="22">
        <f t="shared" si="25"/>
        <v>1.0855560639999968</v>
      </c>
      <c r="Y1414" s="8" t="b">
        <v>0</v>
      </c>
      <c r="Z1414" s="8" t="b">
        <v>0</v>
      </c>
      <c r="AA1414" s="8" t="b">
        <v>0</v>
      </c>
      <c r="AB1414" s="8" t="b">
        <v>0</v>
      </c>
    </row>
    <row r="1415" spans="1:28" hidden="1" x14ac:dyDescent="0.2">
      <c r="A1415" s="1" t="s">
        <v>19</v>
      </c>
      <c r="B1415" s="1" t="s">
        <v>19</v>
      </c>
      <c r="D1415" s="3" t="s">
        <v>4074</v>
      </c>
      <c r="E1415" s="3" t="s">
        <v>4075</v>
      </c>
      <c r="F1415" s="3" t="s">
        <v>4223</v>
      </c>
      <c r="G1415" s="3" t="s">
        <v>26330</v>
      </c>
      <c r="H1415" s="3" t="s">
        <v>4249</v>
      </c>
      <c r="I1415" s="6">
        <v>151329</v>
      </c>
      <c r="J1415" s="7" t="s">
        <v>4250</v>
      </c>
      <c r="K1415" s="8">
        <v>15132911</v>
      </c>
      <c r="L1415" s="3">
        <v>12.8</v>
      </c>
      <c r="N1415" s="9">
        <v>0.128</v>
      </c>
      <c r="O1415" s="9" t="b">
        <v>1</v>
      </c>
      <c r="P1415" s="10">
        <v>0</v>
      </c>
      <c r="Q1415" s="3" t="s">
        <v>29</v>
      </c>
      <c r="R1415" s="3" t="s">
        <v>4251</v>
      </c>
      <c r="S1415" s="14">
        <v>15132911</v>
      </c>
      <c r="T1415" s="21">
        <v>0</v>
      </c>
      <c r="U1415" s="22">
        <v>0</v>
      </c>
      <c r="V1415" s="22">
        <v>0</v>
      </c>
      <c r="W1415" s="22">
        <v>0</v>
      </c>
      <c r="X1415" s="22">
        <f t="shared" si="25"/>
        <v>0</v>
      </c>
      <c r="Y1415" s="8" t="b">
        <v>0</v>
      </c>
      <c r="Z1415" s="8" t="b">
        <v>0</v>
      </c>
      <c r="AA1415" s="8" t="b">
        <v>0</v>
      </c>
      <c r="AB1415" s="8" t="b">
        <v>0</v>
      </c>
    </row>
    <row r="1416" spans="1:28" hidden="1" x14ac:dyDescent="0.2">
      <c r="A1416" s="1" t="s">
        <v>19</v>
      </c>
      <c r="B1416" s="1" t="s">
        <v>19</v>
      </c>
      <c r="D1416" s="3" t="s">
        <v>4074</v>
      </c>
      <c r="E1416" s="3" t="s">
        <v>4075</v>
      </c>
      <c r="F1416" s="3" t="s">
        <v>4223</v>
      </c>
      <c r="G1416" s="3" t="s">
        <v>26330</v>
      </c>
      <c r="H1416" s="3" t="s">
        <v>4249</v>
      </c>
      <c r="I1416" s="6">
        <v>151329</v>
      </c>
      <c r="J1416" s="7" t="s">
        <v>4252</v>
      </c>
      <c r="K1416" s="8">
        <v>15132919</v>
      </c>
      <c r="L1416" s="3">
        <v>10.9</v>
      </c>
      <c r="N1416" s="9">
        <v>0.109</v>
      </c>
      <c r="O1416" s="9" t="b">
        <v>1</v>
      </c>
      <c r="P1416" s="10">
        <v>7.3502904129474883E-2</v>
      </c>
      <c r="Q1416" s="3" t="s">
        <v>29</v>
      </c>
      <c r="R1416" s="3" t="s">
        <v>4253</v>
      </c>
      <c r="S1416" s="14">
        <v>15132919</v>
      </c>
      <c r="T1416" s="21">
        <v>6.9143496666666726</v>
      </c>
      <c r="U1416" s="22">
        <v>2.251737000000003</v>
      </c>
      <c r="V1416" s="22">
        <v>0</v>
      </c>
      <c r="W1416" s="22">
        <v>4.6626126666666696</v>
      </c>
      <c r="X1416" s="22">
        <f t="shared" ref="X1416:X1479" si="26">U1416*N1416</f>
        <v>0.24543933300000031</v>
      </c>
      <c r="Y1416" s="8" t="b">
        <v>0</v>
      </c>
      <c r="Z1416" s="8" t="b">
        <v>0</v>
      </c>
      <c r="AA1416" s="8" t="b">
        <v>0</v>
      </c>
      <c r="AB1416" s="8" t="b">
        <v>0</v>
      </c>
    </row>
    <row r="1417" spans="1:28" hidden="1" x14ac:dyDescent="0.2">
      <c r="A1417" s="1" t="s">
        <v>19</v>
      </c>
      <c r="B1417" s="1" t="s">
        <v>19</v>
      </c>
      <c r="D1417" s="3" t="s">
        <v>4074</v>
      </c>
      <c r="E1417" s="3" t="s">
        <v>4075</v>
      </c>
      <c r="F1417" s="3" t="s">
        <v>4223</v>
      </c>
      <c r="G1417" s="3" t="s">
        <v>26330</v>
      </c>
      <c r="H1417" s="3" t="s">
        <v>4249</v>
      </c>
      <c r="I1417" s="6">
        <v>151329</v>
      </c>
      <c r="J1417" s="7" t="s">
        <v>4254</v>
      </c>
      <c r="K1417" s="8">
        <v>15132930</v>
      </c>
      <c r="L1417" s="3">
        <v>5.0999999999999996</v>
      </c>
      <c r="N1417" s="9">
        <v>5.0999999999999997E-2</v>
      </c>
      <c r="O1417" s="9" t="b">
        <v>1</v>
      </c>
      <c r="P1417" s="10">
        <v>0</v>
      </c>
      <c r="Q1417" s="3" t="s">
        <v>29</v>
      </c>
      <c r="R1417" s="3" t="s">
        <v>4255</v>
      </c>
      <c r="S1417" s="14">
        <v>15132930</v>
      </c>
      <c r="T1417" s="21">
        <v>3.3878999999999999E-2</v>
      </c>
      <c r="U1417" s="22">
        <v>3.3878999999999999E-2</v>
      </c>
      <c r="V1417" s="22">
        <v>0</v>
      </c>
      <c r="W1417" s="22">
        <v>0</v>
      </c>
      <c r="X1417" s="22">
        <f t="shared" si="26"/>
        <v>1.727829E-3</v>
      </c>
      <c r="Y1417" s="8" t="b">
        <v>0</v>
      </c>
      <c r="Z1417" s="8" t="b">
        <v>0</v>
      </c>
      <c r="AA1417" s="8" t="b">
        <v>0</v>
      </c>
      <c r="AB1417" s="8" t="b">
        <v>0</v>
      </c>
    </row>
    <row r="1418" spans="1:28" hidden="1" x14ac:dyDescent="0.2">
      <c r="A1418" s="1" t="s">
        <v>19</v>
      </c>
      <c r="B1418" s="1" t="s">
        <v>19</v>
      </c>
      <c r="D1418" s="3" t="s">
        <v>4074</v>
      </c>
      <c r="E1418" s="3" t="s">
        <v>4075</v>
      </c>
      <c r="F1418" s="3" t="s">
        <v>4223</v>
      </c>
      <c r="G1418" s="3" t="s">
        <v>26330</v>
      </c>
      <c r="H1418" s="3" t="s">
        <v>4249</v>
      </c>
      <c r="I1418" s="6">
        <v>151329</v>
      </c>
      <c r="J1418" s="7" t="s">
        <v>4256</v>
      </c>
      <c r="K1418" s="8">
        <v>15132950</v>
      </c>
      <c r="L1418" s="3">
        <v>12.8</v>
      </c>
      <c r="N1418" s="9">
        <v>0.128</v>
      </c>
      <c r="O1418" s="9" t="b">
        <v>1</v>
      </c>
      <c r="P1418" s="10">
        <v>0.128</v>
      </c>
      <c r="Q1418" s="3" t="s">
        <v>29</v>
      </c>
      <c r="R1418" s="3" t="s">
        <v>4257</v>
      </c>
      <c r="S1418" s="14">
        <v>15132950</v>
      </c>
      <c r="T1418" s="21">
        <v>2.055E-3</v>
      </c>
      <c r="U1418" s="22">
        <v>0</v>
      </c>
      <c r="V1418" s="22">
        <v>0</v>
      </c>
      <c r="W1418" s="22">
        <v>2.055E-3</v>
      </c>
      <c r="X1418" s="22">
        <f t="shared" si="26"/>
        <v>0</v>
      </c>
      <c r="Y1418" s="8" t="b">
        <v>0</v>
      </c>
      <c r="Z1418" s="8" t="b">
        <v>0</v>
      </c>
      <c r="AA1418" s="8" t="b">
        <v>0</v>
      </c>
      <c r="AB1418" s="8" t="b">
        <v>0</v>
      </c>
    </row>
    <row r="1419" spans="1:28" hidden="1" x14ac:dyDescent="0.2">
      <c r="A1419" s="1" t="s">
        <v>19</v>
      </c>
      <c r="B1419" s="1" t="s">
        <v>19</v>
      </c>
      <c r="D1419" s="3" t="s">
        <v>4074</v>
      </c>
      <c r="E1419" s="3" t="s">
        <v>4075</v>
      </c>
      <c r="F1419" s="3" t="s">
        <v>4223</v>
      </c>
      <c r="G1419" s="3" t="s">
        <v>26330</v>
      </c>
      <c r="H1419" s="3" t="s">
        <v>4249</v>
      </c>
      <c r="I1419" s="6">
        <v>151329</v>
      </c>
      <c r="J1419" s="7" t="s">
        <v>4258</v>
      </c>
      <c r="K1419" s="8">
        <v>15132990</v>
      </c>
      <c r="L1419" s="3">
        <v>9.6</v>
      </c>
      <c r="N1419" s="9">
        <v>9.6000000000000002E-2</v>
      </c>
      <c r="O1419" s="9" t="b">
        <v>1</v>
      </c>
      <c r="P1419" s="10">
        <v>6.280277972602559E-2</v>
      </c>
      <c r="Q1419" s="3" t="s">
        <v>29</v>
      </c>
      <c r="R1419" s="3" t="s">
        <v>4259</v>
      </c>
      <c r="S1419" s="14">
        <v>15132990</v>
      </c>
      <c r="T1419" s="21">
        <v>2.8038015000000036</v>
      </c>
      <c r="U1419" s="22">
        <v>0.90930783333333365</v>
      </c>
      <c r="V1419" s="22">
        <v>6.0259E-2</v>
      </c>
      <c r="W1419" s="22">
        <v>1.83423466666667</v>
      </c>
      <c r="X1419" s="22">
        <f t="shared" si="26"/>
        <v>8.7293552000000038E-2</v>
      </c>
      <c r="Y1419" s="8" t="b">
        <v>0</v>
      </c>
      <c r="Z1419" s="8" t="b">
        <v>0</v>
      </c>
      <c r="AA1419" s="8" t="b">
        <v>0</v>
      </c>
      <c r="AB1419" s="8" t="b">
        <v>0</v>
      </c>
    </row>
    <row r="1420" spans="1:28" hidden="1" x14ac:dyDescent="0.2">
      <c r="A1420" s="1" t="s">
        <v>19</v>
      </c>
      <c r="B1420" s="1" t="s">
        <v>19</v>
      </c>
      <c r="D1420" s="3" t="s">
        <v>4074</v>
      </c>
      <c r="E1420" s="3" t="s">
        <v>4075</v>
      </c>
      <c r="F1420" s="3" t="s">
        <v>4260</v>
      </c>
      <c r="G1420" s="3" t="s">
        <v>26331</v>
      </c>
      <c r="H1420" s="3" t="s">
        <v>4261</v>
      </c>
      <c r="I1420" s="6">
        <v>151411</v>
      </c>
      <c r="J1420" s="7" t="s">
        <v>4262</v>
      </c>
      <c r="K1420" s="8">
        <v>15141110</v>
      </c>
      <c r="L1420" s="3">
        <v>3.2</v>
      </c>
      <c r="N1420" s="9">
        <v>3.2000000000000001E-2</v>
      </c>
      <c r="O1420" s="9" t="b">
        <v>1</v>
      </c>
      <c r="P1420" s="10">
        <v>0</v>
      </c>
      <c r="Q1420" s="3" t="s">
        <v>29</v>
      </c>
      <c r="R1420" s="3" t="s">
        <v>4263</v>
      </c>
      <c r="S1420" s="14">
        <v>15141110</v>
      </c>
      <c r="T1420" s="21">
        <v>0.10053133333333331</v>
      </c>
      <c r="U1420" s="22">
        <v>0.10053133333333331</v>
      </c>
      <c r="V1420" s="22">
        <v>0</v>
      </c>
      <c r="W1420" s="22">
        <v>0</v>
      </c>
      <c r="X1420" s="22">
        <f t="shared" si="26"/>
        <v>3.2170026666666659E-3</v>
      </c>
      <c r="Y1420" s="8" t="b">
        <v>0</v>
      </c>
      <c r="Z1420" s="8" t="b">
        <v>0</v>
      </c>
      <c r="AA1420" s="8" t="b">
        <v>0</v>
      </c>
      <c r="AB1420" s="8" t="b">
        <v>0</v>
      </c>
    </row>
    <row r="1421" spans="1:28" hidden="1" x14ac:dyDescent="0.2">
      <c r="A1421" s="1" t="s">
        <v>19</v>
      </c>
      <c r="B1421" s="1" t="s">
        <v>19</v>
      </c>
      <c r="D1421" s="3" t="s">
        <v>4074</v>
      </c>
      <c r="E1421" s="3" t="s">
        <v>4075</v>
      </c>
      <c r="F1421" s="3" t="s">
        <v>4260</v>
      </c>
      <c r="G1421" s="3" t="s">
        <v>26331</v>
      </c>
      <c r="H1421" s="3" t="s">
        <v>4261</v>
      </c>
      <c r="I1421" s="6">
        <v>151411</v>
      </c>
      <c r="J1421" s="7" t="s">
        <v>4264</v>
      </c>
      <c r="K1421" s="8">
        <v>15141190</v>
      </c>
      <c r="L1421" s="3">
        <v>6.4</v>
      </c>
      <c r="N1421" s="9">
        <v>6.4000000000000001E-2</v>
      </c>
      <c r="O1421" s="9" t="b">
        <v>1</v>
      </c>
      <c r="P1421" s="10">
        <v>7.0034043935995915E-4</v>
      </c>
      <c r="Q1421" s="3" t="s">
        <v>29</v>
      </c>
      <c r="R1421" s="3" t="s">
        <v>4265</v>
      </c>
      <c r="S1421" s="14">
        <v>15141190</v>
      </c>
      <c r="T1421" s="21">
        <v>4.1687306666666668</v>
      </c>
      <c r="U1421" s="22">
        <v>4.1203529999999997</v>
      </c>
      <c r="V1421" s="22">
        <v>2.7599999999999999E-3</v>
      </c>
      <c r="W1421" s="22">
        <v>4.5617666666666702E-2</v>
      </c>
      <c r="X1421" s="22">
        <f t="shared" si="26"/>
        <v>0.26370259200000001</v>
      </c>
      <c r="Y1421" s="8" t="b">
        <v>0</v>
      </c>
      <c r="Z1421" s="8" t="b">
        <v>0</v>
      </c>
      <c r="AA1421" s="8" t="b">
        <v>0</v>
      </c>
      <c r="AB1421" s="8" t="b">
        <v>0</v>
      </c>
    </row>
    <row r="1422" spans="1:28" hidden="1" x14ac:dyDescent="0.2">
      <c r="A1422" s="1" t="s">
        <v>19</v>
      </c>
      <c r="B1422" s="1" t="s">
        <v>19</v>
      </c>
      <c r="D1422" s="3" t="s">
        <v>4074</v>
      </c>
      <c r="E1422" s="3" t="s">
        <v>4075</v>
      </c>
      <c r="F1422" s="3" t="s">
        <v>4260</v>
      </c>
      <c r="G1422" s="3" t="s">
        <v>26331</v>
      </c>
      <c r="H1422" s="3" t="s">
        <v>4266</v>
      </c>
      <c r="I1422" s="6">
        <v>151419</v>
      </c>
      <c r="J1422" s="7" t="s">
        <v>4267</v>
      </c>
      <c r="K1422" s="8">
        <v>15141910</v>
      </c>
      <c r="L1422" s="3">
        <v>5.0999999999999996</v>
      </c>
      <c r="N1422" s="9">
        <v>5.0999999999999997E-2</v>
      </c>
      <c r="O1422" s="9" t="b">
        <v>1</v>
      </c>
      <c r="P1422" s="10">
        <v>0</v>
      </c>
      <c r="Q1422" s="3" t="s">
        <v>25</v>
      </c>
      <c r="R1422" s="3" t="s">
        <v>4268</v>
      </c>
      <c r="S1422" s="14">
        <v>15141910</v>
      </c>
      <c r="T1422" s="21">
        <v>3.9850988333333301</v>
      </c>
      <c r="U1422" s="22">
        <v>3.9850988333333301</v>
      </c>
      <c r="V1422" s="22">
        <v>0</v>
      </c>
      <c r="W1422" s="22">
        <v>0</v>
      </c>
      <c r="X1422" s="22">
        <f t="shared" si="26"/>
        <v>0.20324004049999983</v>
      </c>
      <c r="Y1422" s="8" t="b">
        <v>0</v>
      </c>
      <c r="Z1422" s="8" t="b">
        <v>0</v>
      </c>
      <c r="AA1422" s="8" t="b">
        <v>0</v>
      </c>
      <c r="AB1422" s="8" t="b">
        <v>0</v>
      </c>
    </row>
    <row r="1423" spans="1:28" hidden="1" x14ac:dyDescent="0.2">
      <c r="A1423" s="1" t="s">
        <v>19</v>
      </c>
      <c r="B1423" s="1" t="s">
        <v>19</v>
      </c>
      <c r="D1423" s="3" t="s">
        <v>4074</v>
      </c>
      <c r="E1423" s="3" t="s">
        <v>4075</v>
      </c>
      <c r="F1423" s="3" t="s">
        <v>4260</v>
      </c>
      <c r="G1423" s="3" t="s">
        <v>26331</v>
      </c>
      <c r="H1423" s="3" t="s">
        <v>4266</v>
      </c>
      <c r="I1423" s="6">
        <v>151419</v>
      </c>
      <c r="J1423" s="7" t="s">
        <v>4269</v>
      </c>
      <c r="K1423" s="8">
        <v>15141990</v>
      </c>
      <c r="L1423" s="3">
        <v>9.6</v>
      </c>
      <c r="N1423" s="9">
        <v>9.6000000000000002E-2</v>
      </c>
      <c r="O1423" s="9" t="b">
        <v>1</v>
      </c>
      <c r="P1423" s="10">
        <v>5.4368611207270326E-4</v>
      </c>
      <c r="Q1423" s="3" t="s">
        <v>25</v>
      </c>
      <c r="R1423" s="3" t="s">
        <v>4270</v>
      </c>
      <c r="S1423" s="14">
        <v>15141990</v>
      </c>
      <c r="T1423" s="21">
        <v>38.112932333333291</v>
      </c>
      <c r="U1423" s="22">
        <v>37.804683166666628</v>
      </c>
      <c r="V1423" s="22">
        <v>9.2400499999999997E-2</v>
      </c>
      <c r="W1423" s="22">
        <v>0.21584866666666669</v>
      </c>
      <c r="X1423" s="22">
        <f t="shared" si="26"/>
        <v>3.6292495839999965</v>
      </c>
      <c r="Y1423" s="8" t="b">
        <v>0</v>
      </c>
      <c r="Z1423" s="8" t="b">
        <v>0</v>
      </c>
      <c r="AA1423" s="8" t="b">
        <v>0</v>
      </c>
      <c r="AB1423" s="8" t="b">
        <v>0</v>
      </c>
    </row>
    <row r="1424" spans="1:28" hidden="1" x14ac:dyDescent="0.2">
      <c r="A1424" s="1" t="s">
        <v>19</v>
      </c>
      <c r="B1424" s="1" t="s">
        <v>19</v>
      </c>
      <c r="D1424" s="3" t="s">
        <v>4074</v>
      </c>
      <c r="E1424" s="3" t="s">
        <v>4075</v>
      </c>
      <c r="F1424" s="3" t="s">
        <v>4260</v>
      </c>
      <c r="G1424" s="3" t="s">
        <v>26331</v>
      </c>
      <c r="H1424" s="3" t="s">
        <v>4271</v>
      </c>
      <c r="I1424" s="6">
        <v>151491</v>
      </c>
      <c r="J1424" s="7" t="s">
        <v>4272</v>
      </c>
      <c r="K1424" s="8">
        <v>15149110</v>
      </c>
      <c r="L1424" s="3">
        <v>3.2</v>
      </c>
      <c r="N1424" s="9">
        <v>3.2000000000000001E-2</v>
      </c>
      <c r="O1424" s="9" t="b">
        <v>1</v>
      </c>
      <c r="P1424" s="10">
        <v>0</v>
      </c>
      <c r="Q1424" s="3" t="s">
        <v>29</v>
      </c>
      <c r="R1424" s="3" t="s">
        <v>4273</v>
      </c>
      <c r="S1424" s="14">
        <v>15149110</v>
      </c>
      <c r="T1424" s="21">
        <v>0</v>
      </c>
      <c r="U1424" s="22">
        <v>0</v>
      </c>
      <c r="V1424" s="22">
        <v>0</v>
      </c>
      <c r="W1424" s="22">
        <v>0</v>
      </c>
      <c r="X1424" s="22">
        <f t="shared" si="26"/>
        <v>0</v>
      </c>
      <c r="Y1424" s="8" t="b">
        <v>0</v>
      </c>
      <c r="Z1424" s="8" t="b">
        <v>0</v>
      </c>
      <c r="AA1424" s="8" t="b">
        <v>0</v>
      </c>
      <c r="AB1424" s="8" t="b">
        <v>0</v>
      </c>
    </row>
    <row r="1425" spans="1:28" hidden="1" x14ac:dyDescent="0.2">
      <c r="A1425" s="1" t="s">
        <v>19</v>
      </c>
      <c r="B1425" s="1" t="s">
        <v>19</v>
      </c>
      <c r="D1425" s="3" t="s">
        <v>4074</v>
      </c>
      <c r="E1425" s="3" t="s">
        <v>4075</v>
      </c>
      <c r="F1425" s="3" t="s">
        <v>4260</v>
      </c>
      <c r="G1425" s="3" t="s">
        <v>26331</v>
      </c>
      <c r="H1425" s="3" t="s">
        <v>4271</v>
      </c>
      <c r="I1425" s="6">
        <v>151491</v>
      </c>
      <c r="J1425" s="7" t="s">
        <v>4274</v>
      </c>
      <c r="K1425" s="8">
        <v>15149190</v>
      </c>
      <c r="L1425" s="3">
        <v>6.4</v>
      </c>
      <c r="N1425" s="9">
        <v>6.4000000000000001E-2</v>
      </c>
      <c r="O1425" s="9" t="b">
        <v>1</v>
      </c>
      <c r="P1425" s="10">
        <v>2.7747358112743759E-2</v>
      </c>
      <c r="Q1425" s="3" t="s">
        <v>29</v>
      </c>
      <c r="R1425" s="3" t="s">
        <v>4275</v>
      </c>
      <c r="S1425" s="14">
        <v>15149190</v>
      </c>
      <c r="T1425" s="21">
        <v>1.2192515000000004</v>
      </c>
      <c r="U1425" s="22">
        <v>0.66581500000000027</v>
      </c>
      <c r="V1425" s="22">
        <v>2.4826999999999998E-2</v>
      </c>
      <c r="W1425" s="22">
        <v>0.52860949999999995</v>
      </c>
      <c r="X1425" s="22">
        <f t="shared" si="26"/>
        <v>4.2612160000000017E-2</v>
      </c>
      <c r="Y1425" s="8" t="b">
        <v>0</v>
      </c>
      <c r="Z1425" s="8" t="b">
        <v>0</v>
      </c>
      <c r="AA1425" s="8" t="b">
        <v>0</v>
      </c>
      <c r="AB1425" s="8" t="b">
        <v>0</v>
      </c>
    </row>
    <row r="1426" spans="1:28" hidden="1" x14ac:dyDescent="0.2">
      <c r="A1426" s="1" t="s">
        <v>19</v>
      </c>
      <c r="B1426" s="1" t="s">
        <v>19</v>
      </c>
      <c r="D1426" s="3" t="s">
        <v>4074</v>
      </c>
      <c r="E1426" s="3" t="s">
        <v>4075</v>
      </c>
      <c r="F1426" s="3" t="s">
        <v>4260</v>
      </c>
      <c r="G1426" s="3" t="s">
        <v>26331</v>
      </c>
      <c r="H1426" s="3" t="s">
        <v>4276</v>
      </c>
      <c r="I1426" s="6">
        <v>151499</v>
      </c>
      <c r="J1426" s="7" t="s">
        <v>4277</v>
      </c>
      <c r="K1426" s="8">
        <v>15149910</v>
      </c>
      <c r="L1426" s="3">
        <v>5.0999999999999996</v>
      </c>
      <c r="N1426" s="9">
        <v>5.0999999999999997E-2</v>
      </c>
      <c r="O1426" s="9" t="b">
        <v>1</v>
      </c>
      <c r="P1426" s="10">
        <v>0</v>
      </c>
      <c r="Q1426" s="3" t="s">
        <v>25</v>
      </c>
      <c r="R1426" s="3" t="s">
        <v>4278</v>
      </c>
      <c r="S1426" s="14">
        <v>15149910</v>
      </c>
      <c r="T1426" s="21">
        <v>0.15725800000000001</v>
      </c>
      <c r="U1426" s="22">
        <v>0.15725800000000001</v>
      </c>
      <c r="V1426" s="22">
        <v>0</v>
      </c>
      <c r="W1426" s="22">
        <v>0</v>
      </c>
      <c r="X1426" s="22">
        <f t="shared" si="26"/>
        <v>8.0201579999999995E-3</v>
      </c>
      <c r="Y1426" s="8" t="b">
        <v>0</v>
      </c>
      <c r="Z1426" s="8" t="b">
        <v>0</v>
      </c>
      <c r="AA1426" s="8" t="b">
        <v>0</v>
      </c>
      <c r="AB1426" s="8" t="b">
        <v>0</v>
      </c>
    </row>
    <row r="1427" spans="1:28" hidden="1" x14ac:dyDescent="0.2">
      <c r="A1427" s="1" t="s">
        <v>19</v>
      </c>
      <c r="B1427" s="1" t="s">
        <v>19</v>
      </c>
      <c r="D1427" s="3" t="s">
        <v>4074</v>
      </c>
      <c r="E1427" s="3" t="s">
        <v>4075</v>
      </c>
      <c r="F1427" s="3" t="s">
        <v>4260</v>
      </c>
      <c r="G1427" s="3" t="s">
        <v>26331</v>
      </c>
      <c r="H1427" s="3" t="s">
        <v>4276</v>
      </c>
      <c r="I1427" s="6">
        <v>151499</v>
      </c>
      <c r="J1427" s="7" t="s">
        <v>4279</v>
      </c>
      <c r="K1427" s="8">
        <v>15149990</v>
      </c>
      <c r="L1427" s="3">
        <v>9.6</v>
      </c>
      <c r="N1427" s="9">
        <v>9.6000000000000002E-2</v>
      </c>
      <c r="O1427" s="9" t="b">
        <v>1</v>
      </c>
      <c r="P1427" s="10">
        <v>1.9403207127185176E-3</v>
      </c>
      <c r="Q1427" s="3" t="s">
        <v>25</v>
      </c>
      <c r="R1427" s="3" t="s">
        <v>4280</v>
      </c>
      <c r="S1427" s="14">
        <v>15149990</v>
      </c>
      <c r="T1427" s="21">
        <v>9.1074758333333286</v>
      </c>
      <c r="U1427" s="22">
        <v>8.7186619999999966</v>
      </c>
      <c r="V1427" s="22">
        <v>0.20473649999999999</v>
      </c>
      <c r="W1427" s="22">
        <v>0.18407733333333334</v>
      </c>
      <c r="X1427" s="22">
        <f t="shared" si="26"/>
        <v>0.83699155199999964</v>
      </c>
      <c r="Y1427" s="8" t="b">
        <v>0</v>
      </c>
      <c r="Z1427" s="8" t="b">
        <v>0</v>
      </c>
      <c r="AA1427" s="8" t="b">
        <v>0</v>
      </c>
      <c r="AB1427" s="8" t="b">
        <v>0</v>
      </c>
    </row>
    <row r="1428" spans="1:28" hidden="1" x14ac:dyDescent="0.2">
      <c r="A1428" s="1" t="s">
        <v>19</v>
      </c>
      <c r="B1428" s="1" t="s">
        <v>19</v>
      </c>
      <c r="D1428" s="3" t="s">
        <v>4074</v>
      </c>
      <c r="E1428" s="3" t="s">
        <v>4075</v>
      </c>
      <c r="F1428" s="3" t="s">
        <v>4281</v>
      </c>
      <c r="G1428" s="3" t="s">
        <v>26332</v>
      </c>
      <c r="H1428" s="3" t="s">
        <v>4282</v>
      </c>
      <c r="I1428" s="6">
        <v>151511</v>
      </c>
      <c r="J1428" s="7" t="s">
        <v>4283</v>
      </c>
      <c r="K1428" s="8">
        <v>15151100</v>
      </c>
      <c r="L1428" s="3">
        <v>3.2</v>
      </c>
      <c r="N1428" s="9">
        <v>3.2000000000000001E-2</v>
      </c>
      <c r="O1428" s="9" t="b">
        <v>1</v>
      </c>
      <c r="P1428" s="10">
        <v>1.5704652069137374E-4</v>
      </c>
      <c r="Q1428" s="3" t="s">
        <v>29</v>
      </c>
      <c r="R1428" s="3" t="s">
        <v>4284</v>
      </c>
      <c r="S1428" s="14">
        <v>15151100</v>
      </c>
      <c r="T1428" s="21">
        <v>5.5970506666666697</v>
      </c>
      <c r="U1428" s="22">
        <v>5.5048386666666698</v>
      </c>
      <c r="V1428" s="22">
        <v>6.4743333333333306E-2</v>
      </c>
      <c r="W1428" s="22">
        <v>2.74686666666667E-2</v>
      </c>
      <c r="X1428" s="22">
        <f t="shared" si="26"/>
        <v>0.17615483733333342</v>
      </c>
      <c r="Y1428" s="8" t="b">
        <v>0</v>
      </c>
      <c r="Z1428" s="8" t="b">
        <v>0</v>
      </c>
      <c r="AA1428" s="8" t="b">
        <v>0</v>
      </c>
      <c r="AB1428" s="8" t="b">
        <v>0</v>
      </c>
    </row>
    <row r="1429" spans="1:28" hidden="1" x14ac:dyDescent="0.2">
      <c r="A1429" s="1" t="s">
        <v>1983</v>
      </c>
      <c r="B1429" s="1" t="s">
        <v>19</v>
      </c>
      <c r="D1429" s="3" t="s">
        <v>4074</v>
      </c>
      <c r="E1429" s="3" t="s">
        <v>4075</v>
      </c>
      <c r="F1429" s="3" t="s">
        <v>4281</v>
      </c>
      <c r="G1429" s="3" t="s">
        <v>26332</v>
      </c>
      <c r="H1429" s="3" t="s">
        <v>4285</v>
      </c>
      <c r="I1429" s="6">
        <v>151519</v>
      </c>
      <c r="J1429" s="7" t="s">
        <v>4286</v>
      </c>
      <c r="K1429" s="8">
        <v>15151910</v>
      </c>
      <c r="L1429" s="3">
        <v>5.0999999999999996</v>
      </c>
      <c r="N1429" s="9">
        <v>5.0999999999999997E-2</v>
      </c>
      <c r="O1429" s="9" t="b">
        <v>1</v>
      </c>
      <c r="P1429" s="10">
        <v>2.3920177990946665E-3</v>
      </c>
      <c r="Q1429" s="3" t="s">
        <v>29</v>
      </c>
      <c r="R1429" s="3" t="s">
        <v>4287</v>
      </c>
      <c r="S1429" s="14">
        <v>15151910</v>
      </c>
      <c r="T1429" s="21">
        <v>2.9059905000000033</v>
      </c>
      <c r="U1429" s="22">
        <v>2.7590843333333361</v>
      </c>
      <c r="V1429" s="22">
        <v>1.06085E-2</v>
      </c>
      <c r="W1429" s="22">
        <v>0.13629766666666701</v>
      </c>
      <c r="X1429" s="22">
        <f t="shared" si="26"/>
        <v>0.14071330100000012</v>
      </c>
      <c r="Y1429" s="8" t="b">
        <v>0</v>
      </c>
      <c r="Z1429" s="8" t="b">
        <v>0</v>
      </c>
      <c r="AA1429" s="8" t="b">
        <v>0</v>
      </c>
      <c r="AB1429" s="8" t="b">
        <v>0</v>
      </c>
    </row>
    <row r="1430" spans="1:28" hidden="1" x14ac:dyDescent="0.2">
      <c r="A1430" s="1" t="s">
        <v>1983</v>
      </c>
      <c r="B1430" s="1" t="s">
        <v>19</v>
      </c>
      <c r="D1430" s="3" t="s">
        <v>4074</v>
      </c>
      <c r="E1430" s="3" t="s">
        <v>4075</v>
      </c>
      <c r="F1430" s="3" t="s">
        <v>4281</v>
      </c>
      <c r="G1430" s="3" t="s">
        <v>26332</v>
      </c>
      <c r="H1430" s="3" t="s">
        <v>4285</v>
      </c>
      <c r="I1430" s="6">
        <v>151519</v>
      </c>
      <c r="J1430" s="7" t="s">
        <v>4288</v>
      </c>
      <c r="K1430" s="8">
        <v>15151990</v>
      </c>
      <c r="L1430" s="3">
        <v>9.6</v>
      </c>
      <c r="N1430" s="9">
        <v>9.6000000000000002E-2</v>
      </c>
      <c r="O1430" s="9" t="b">
        <v>1</v>
      </c>
      <c r="P1430" s="10">
        <v>4.388957993871772E-3</v>
      </c>
      <c r="Q1430" s="3" t="s">
        <v>29</v>
      </c>
      <c r="R1430" s="3" t="s">
        <v>4289</v>
      </c>
      <c r="S1430" s="14">
        <v>15151990</v>
      </c>
      <c r="T1430" s="21">
        <v>6.3125908333333323</v>
      </c>
      <c r="U1430" s="22">
        <v>5.8755474999999997</v>
      </c>
      <c r="V1430" s="22">
        <v>0.14844233333333298</v>
      </c>
      <c r="W1430" s="22">
        <v>0.288601</v>
      </c>
      <c r="X1430" s="22">
        <f t="shared" si="26"/>
        <v>0.56405256000000004</v>
      </c>
      <c r="Y1430" s="8" t="b">
        <v>0</v>
      </c>
      <c r="Z1430" s="8" t="b">
        <v>0</v>
      </c>
      <c r="AA1430" s="8" t="b">
        <v>0</v>
      </c>
      <c r="AB1430" s="8" t="b">
        <v>0</v>
      </c>
    </row>
    <row r="1431" spans="1:28" hidden="1" x14ac:dyDescent="0.2">
      <c r="A1431" s="1" t="s">
        <v>19</v>
      </c>
      <c r="B1431" s="1" t="s">
        <v>19</v>
      </c>
      <c r="D1431" s="3" t="s">
        <v>4074</v>
      </c>
      <c r="E1431" s="3" t="s">
        <v>4075</v>
      </c>
      <c r="F1431" s="3" t="s">
        <v>4281</v>
      </c>
      <c r="G1431" s="3" t="s">
        <v>26332</v>
      </c>
      <c r="H1431" s="3" t="s">
        <v>4290</v>
      </c>
      <c r="I1431" s="6">
        <v>151521</v>
      </c>
      <c r="J1431" s="7" t="s">
        <v>4291</v>
      </c>
      <c r="K1431" s="8">
        <v>15152110</v>
      </c>
      <c r="L1431" s="3">
        <v>3.2</v>
      </c>
      <c r="N1431" s="9">
        <v>3.2000000000000001E-2</v>
      </c>
      <c r="O1431" s="9" t="b">
        <v>1</v>
      </c>
      <c r="P1431" s="10">
        <v>0</v>
      </c>
      <c r="Q1431" s="3" t="s">
        <v>29</v>
      </c>
      <c r="R1431" s="3" t="s">
        <v>4292</v>
      </c>
      <c r="S1431" s="14">
        <v>15152110</v>
      </c>
      <c r="T1431" s="21">
        <v>3.0308000000000002E-2</v>
      </c>
      <c r="U1431" s="22">
        <v>3.0308000000000002E-2</v>
      </c>
      <c r="V1431" s="22">
        <v>0</v>
      </c>
      <c r="W1431" s="22">
        <v>0</v>
      </c>
      <c r="X1431" s="22">
        <f t="shared" si="26"/>
        <v>9.6985600000000006E-4</v>
      </c>
      <c r="Y1431" s="8" t="b">
        <v>0</v>
      </c>
      <c r="Z1431" s="8" t="b">
        <v>0</v>
      </c>
      <c r="AA1431" s="8" t="b">
        <v>0</v>
      </c>
      <c r="AB1431" s="8" t="b">
        <v>0</v>
      </c>
    </row>
    <row r="1432" spans="1:28" hidden="1" x14ac:dyDescent="0.2">
      <c r="A1432" s="1" t="s">
        <v>19</v>
      </c>
      <c r="B1432" s="1" t="s">
        <v>19</v>
      </c>
      <c r="D1432" s="3" t="s">
        <v>4074</v>
      </c>
      <c r="E1432" s="3" t="s">
        <v>4075</v>
      </c>
      <c r="F1432" s="3" t="s">
        <v>4281</v>
      </c>
      <c r="G1432" s="3" t="s">
        <v>26332</v>
      </c>
      <c r="H1432" s="3" t="s">
        <v>4290</v>
      </c>
      <c r="I1432" s="6">
        <v>151521</v>
      </c>
      <c r="J1432" s="7" t="s">
        <v>4293</v>
      </c>
      <c r="K1432" s="8">
        <v>15152190</v>
      </c>
      <c r="L1432" s="3">
        <v>6.4</v>
      </c>
      <c r="N1432" s="9">
        <v>6.4000000000000001E-2</v>
      </c>
      <c r="O1432" s="9" t="b">
        <v>1</v>
      </c>
      <c r="P1432" s="10">
        <v>0</v>
      </c>
      <c r="Q1432" s="3" t="s">
        <v>29</v>
      </c>
      <c r="R1432" s="3" t="s">
        <v>4294</v>
      </c>
      <c r="S1432" s="14">
        <v>15152190</v>
      </c>
      <c r="T1432" s="21">
        <v>8.4790000000000004E-3</v>
      </c>
      <c r="U1432" s="22">
        <v>0</v>
      </c>
      <c r="V1432" s="22">
        <v>8.4790000000000004E-3</v>
      </c>
      <c r="W1432" s="22">
        <v>0</v>
      </c>
      <c r="X1432" s="22">
        <f t="shared" si="26"/>
        <v>0</v>
      </c>
      <c r="Y1432" s="8" t="b">
        <v>0</v>
      </c>
      <c r="Z1432" s="8" t="b">
        <v>0</v>
      </c>
      <c r="AA1432" s="8" t="b">
        <v>0</v>
      </c>
      <c r="AB1432" s="8" t="b">
        <v>0</v>
      </c>
    </row>
    <row r="1433" spans="1:28" hidden="1" x14ac:dyDescent="0.2">
      <c r="A1433" s="1" t="s">
        <v>19</v>
      </c>
      <c r="B1433" s="1" t="s">
        <v>19</v>
      </c>
      <c r="D1433" s="3" t="s">
        <v>4074</v>
      </c>
      <c r="E1433" s="3" t="s">
        <v>4075</v>
      </c>
      <c r="F1433" s="3" t="s">
        <v>4281</v>
      </c>
      <c r="G1433" s="3" t="s">
        <v>26332</v>
      </c>
      <c r="H1433" s="3" t="s">
        <v>4295</v>
      </c>
      <c r="I1433" s="6">
        <v>151529</v>
      </c>
      <c r="J1433" s="7" t="s">
        <v>4296</v>
      </c>
      <c r="K1433" s="8">
        <v>15152910</v>
      </c>
      <c r="L1433" s="3">
        <v>5.0999999999999996</v>
      </c>
      <c r="N1433" s="9">
        <v>5.0999999999999997E-2</v>
      </c>
      <c r="O1433" s="9" t="b">
        <v>1</v>
      </c>
      <c r="P1433" s="10">
        <v>0</v>
      </c>
      <c r="Q1433" s="3" t="s">
        <v>25</v>
      </c>
      <c r="R1433" s="3" t="s">
        <v>4297</v>
      </c>
      <c r="S1433" s="14">
        <v>15152910</v>
      </c>
      <c r="T1433" s="21">
        <v>0.1138885</v>
      </c>
      <c r="U1433" s="22">
        <v>0.1138885</v>
      </c>
      <c r="V1433" s="22">
        <v>0</v>
      </c>
      <c r="W1433" s="22">
        <v>0</v>
      </c>
      <c r="X1433" s="22">
        <f t="shared" si="26"/>
        <v>5.8083134999999996E-3</v>
      </c>
      <c r="Y1433" s="8" t="b">
        <v>0</v>
      </c>
      <c r="Z1433" s="8" t="b">
        <v>0</v>
      </c>
      <c r="AA1433" s="8" t="b">
        <v>0</v>
      </c>
      <c r="AB1433" s="8" t="b">
        <v>0</v>
      </c>
    </row>
    <row r="1434" spans="1:28" hidden="1" x14ac:dyDescent="0.2">
      <c r="A1434" s="1" t="s">
        <v>19</v>
      </c>
      <c r="B1434" s="1" t="s">
        <v>19</v>
      </c>
      <c r="D1434" s="3" t="s">
        <v>4074</v>
      </c>
      <c r="E1434" s="3" t="s">
        <v>4075</v>
      </c>
      <c r="F1434" s="3" t="s">
        <v>4281</v>
      </c>
      <c r="G1434" s="3" t="s">
        <v>26332</v>
      </c>
      <c r="H1434" s="3" t="s">
        <v>4295</v>
      </c>
      <c r="I1434" s="6">
        <v>151529</v>
      </c>
      <c r="J1434" s="7" t="s">
        <v>4298</v>
      </c>
      <c r="K1434" s="8">
        <v>15152990</v>
      </c>
      <c r="L1434" s="3">
        <v>9.6</v>
      </c>
      <c r="N1434" s="9">
        <v>9.6000000000000002E-2</v>
      </c>
      <c r="O1434" s="9" t="b">
        <v>1</v>
      </c>
      <c r="P1434" s="10">
        <v>2.0386643114642413E-2</v>
      </c>
      <c r="Q1434" s="3" t="s">
        <v>25</v>
      </c>
      <c r="R1434" s="3" t="s">
        <v>4299</v>
      </c>
      <c r="S1434" s="14">
        <v>15152990</v>
      </c>
      <c r="T1434" s="21">
        <v>3.5808198333333339</v>
      </c>
      <c r="U1434" s="22">
        <v>2.7914781666666668</v>
      </c>
      <c r="V1434" s="22">
        <v>2.8915666666666701E-2</v>
      </c>
      <c r="W1434" s="22">
        <v>0.76042600000000005</v>
      </c>
      <c r="X1434" s="22">
        <f t="shared" si="26"/>
        <v>0.26798190399999999</v>
      </c>
      <c r="Y1434" s="8" t="b">
        <v>0</v>
      </c>
      <c r="Z1434" s="8" t="b">
        <v>0</v>
      </c>
      <c r="AA1434" s="8" t="b">
        <v>0</v>
      </c>
      <c r="AB1434" s="8" t="b">
        <v>0</v>
      </c>
    </row>
    <row r="1435" spans="1:28" hidden="1" x14ac:dyDescent="0.2">
      <c r="A1435" s="1" t="s">
        <v>19</v>
      </c>
      <c r="B1435" s="1" t="s">
        <v>19</v>
      </c>
      <c r="D1435" s="3" t="s">
        <v>4074</v>
      </c>
      <c r="E1435" s="3" t="s">
        <v>4075</v>
      </c>
      <c r="F1435" s="3" t="s">
        <v>4281</v>
      </c>
      <c r="G1435" s="3" t="s">
        <v>26332</v>
      </c>
      <c r="H1435" s="3" t="s">
        <v>4300</v>
      </c>
      <c r="I1435" s="6">
        <v>151530</v>
      </c>
      <c r="J1435" s="7" t="s">
        <v>4301</v>
      </c>
      <c r="K1435" s="8">
        <v>15153010</v>
      </c>
      <c r="L1435" s="3">
        <v>0</v>
      </c>
      <c r="N1435" s="9">
        <v>0</v>
      </c>
      <c r="O1435" s="9" t="b">
        <v>1</v>
      </c>
      <c r="P1435" s="10">
        <v>0</v>
      </c>
      <c r="Q1435" s="3" t="s">
        <v>29</v>
      </c>
      <c r="R1435" s="3" t="s">
        <v>4302</v>
      </c>
      <c r="S1435" s="14">
        <v>15153010</v>
      </c>
      <c r="T1435" s="21">
        <v>1.8730000000000001E-3</v>
      </c>
      <c r="U1435" s="22">
        <v>1.8730000000000001E-3</v>
      </c>
      <c r="V1435" s="22">
        <v>0</v>
      </c>
      <c r="W1435" s="22">
        <v>0</v>
      </c>
      <c r="X1435" s="22">
        <f t="shared" si="26"/>
        <v>0</v>
      </c>
      <c r="Y1435" s="8" t="b">
        <v>0</v>
      </c>
      <c r="Z1435" s="8" t="b">
        <v>0</v>
      </c>
      <c r="AA1435" s="8" t="b">
        <v>0</v>
      </c>
      <c r="AB1435" s="8" t="b">
        <v>0</v>
      </c>
    </row>
    <row r="1436" spans="1:28" hidden="1" x14ac:dyDescent="0.2">
      <c r="A1436" s="1" t="s">
        <v>19</v>
      </c>
      <c r="B1436" s="1" t="s">
        <v>19</v>
      </c>
      <c r="D1436" s="3" t="s">
        <v>4074</v>
      </c>
      <c r="E1436" s="3" t="s">
        <v>4075</v>
      </c>
      <c r="F1436" s="3" t="s">
        <v>4281</v>
      </c>
      <c r="G1436" s="3" t="s">
        <v>26332</v>
      </c>
      <c r="H1436" s="3" t="s">
        <v>4300</v>
      </c>
      <c r="I1436" s="6">
        <v>151530</v>
      </c>
      <c r="J1436" s="7" t="s">
        <v>4303</v>
      </c>
      <c r="K1436" s="8">
        <v>15153090</v>
      </c>
      <c r="L1436" s="3">
        <v>5.0999999999999996</v>
      </c>
      <c r="N1436" s="9">
        <v>5.0999999999999997E-2</v>
      </c>
      <c r="O1436" s="9" t="b">
        <v>1</v>
      </c>
      <c r="P1436" s="10">
        <v>4.4455881038225099E-2</v>
      </c>
      <c r="Q1436" s="3" t="s">
        <v>29</v>
      </c>
      <c r="R1436" s="3" t="s">
        <v>4304</v>
      </c>
      <c r="S1436" s="14">
        <v>15153090</v>
      </c>
      <c r="T1436" s="21">
        <v>8.920512500000001</v>
      </c>
      <c r="U1436" s="22">
        <v>1.1347200000000006</v>
      </c>
      <c r="V1436" s="22">
        <v>9.9249999999999998E-3</v>
      </c>
      <c r="W1436" s="22">
        <v>7.7758675000000004</v>
      </c>
      <c r="X1436" s="22">
        <f t="shared" si="26"/>
        <v>5.7870720000000028E-2</v>
      </c>
      <c r="Y1436" s="8" t="b">
        <v>0</v>
      </c>
      <c r="Z1436" s="8" t="b">
        <v>0</v>
      </c>
      <c r="AA1436" s="8" t="b">
        <v>0</v>
      </c>
      <c r="AB1436" s="8" t="b">
        <v>0</v>
      </c>
    </row>
    <row r="1437" spans="1:28" hidden="1" x14ac:dyDescent="0.2">
      <c r="A1437" s="1" t="s">
        <v>19</v>
      </c>
      <c r="B1437" s="1" t="s">
        <v>19</v>
      </c>
      <c r="D1437" s="3" t="s">
        <v>4074</v>
      </c>
      <c r="E1437" s="3" t="s">
        <v>4075</v>
      </c>
      <c r="F1437" s="3" t="s">
        <v>4281</v>
      </c>
      <c r="G1437" s="3" t="s">
        <v>26332</v>
      </c>
      <c r="H1437" s="3" t="s">
        <v>4305</v>
      </c>
      <c r="I1437" s="6">
        <v>151550</v>
      </c>
      <c r="J1437" s="7" t="s">
        <v>4306</v>
      </c>
      <c r="K1437" s="8">
        <v>15155011</v>
      </c>
      <c r="L1437" s="3">
        <v>3.2</v>
      </c>
      <c r="N1437" s="9">
        <v>3.2000000000000001E-2</v>
      </c>
      <c r="O1437" s="9" t="b">
        <v>1</v>
      </c>
      <c r="P1437" s="10">
        <v>0</v>
      </c>
      <c r="Q1437" s="3" t="s">
        <v>29</v>
      </c>
      <c r="R1437" s="3" t="s">
        <v>4307</v>
      </c>
      <c r="S1437" s="14">
        <v>15155011</v>
      </c>
      <c r="T1437" s="21">
        <v>0.19182983333333331</v>
      </c>
      <c r="U1437" s="22">
        <v>0.19182983333333331</v>
      </c>
      <c r="V1437" s="22">
        <v>0</v>
      </c>
      <c r="W1437" s="22">
        <v>0</v>
      </c>
      <c r="X1437" s="22">
        <f t="shared" si="26"/>
        <v>6.1385546666666664E-3</v>
      </c>
      <c r="Y1437" s="8" t="b">
        <v>0</v>
      </c>
      <c r="Z1437" s="8" t="b">
        <v>0</v>
      </c>
      <c r="AA1437" s="8" t="b">
        <v>0</v>
      </c>
      <c r="AB1437" s="8" t="b">
        <v>0</v>
      </c>
    </row>
    <row r="1438" spans="1:28" hidden="1" x14ac:dyDescent="0.2">
      <c r="A1438" s="1" t="s">
        <v>19</v>
      </c>
      <c r="B1438" s="1" t="s">
        <v>19</v>
      </c>
      <c r="D1438" s="3" t="s">
        <v>4074</v>
      </c>
      <c r="E1438" s="3" t="s">
        <v>4075</v>
      </c>
      <c r="F1438" s="3" t="s">
        <v>4281</v>
      </c>
      <c r="G1438" s="3" t="s">
        <v>26332</v>
      </c>
      <c r="H1438" s="3" t="s">
        <v>4305</v>
      </c>
      <c r="I1438" s="6">
        <v>151550</v>
      </c>
      <c r="J1438" s="7" t="s">
        <v>4308</v>
      </c>
      <c r="K1438" s="8">
        <v>15155019</v>
      </c>
      <c r="L1438" s="3">
        <v>6.4</v>
      </c>
      <c r="N1438" s="9">
        <v>6.4000000000000001E-2</v>
      </c>
      <c r="O1438" s="9" t="b">
        <v>1</v>
      </c>
      <c r="P1438" s="10">
        <v>1.0151959289640104E-2</v>
      </c>
      <c r="Q1438" s="3" t="s">
        <v>29</v>
      </c>
      <c r="R1438" s="3" t="s">
        <v>4309</v>
      </c>
      <c r="S1438" s="14">
        <v>15155019</v>
      </c>
      <c r="T1438" s="21">
        <v>2.3011996666666632</v>
      </c>
      <c r="U1438" s="22">
        <v>0.35752083333333301</v>
      </c>
      <c r="V1438" s="22">
        <v>1.5786524999999967</v>
      </c>
      <c r="W1438" s="22">
        <v>0.3650263333333334</v>
      </c>
      <c r="X1438" s="22">
        <f t="shared" si="26"/>
        <v>2.2881333333333313E-2</v>
      </c>
      <c r="Y1438" s="8" t="b">
        <v>0</v>
      </c>
      <c r="Z1438" s="8" t="b">
        <v>0</v>
      </c>
      <c r="AA1438" s="8" t="b">
        <v>0</v>
      </c>
      <c r="AB1438" s="8" t="b">
        <v>0</v>
      </c>
    </row>
    <row r="1439" spans="1:28" hidden="1" x14ac:dyDescent="0.2">
      <c r="A1439" s="1" t="s">
        <v>19</v>
      </c>
      <c r="B1439" s="1" t="s">
        <v>19</v>
      </c>
      <c r="D1439" s="3" t="s">
        <v>4074</v>
      </c>
      <c r="E1439" s="3" t="s">
        <v>4075</v>
      </c>
      <c r="F1439" s="3" t="s">
        <v>4281</v>
      </c>
      <c r="G1439" s="3" t="s">
        <v>26332</v>
      </c>
      <c r="H1439" s="3" t="s">
        <v>4305</v>
      </c>
      <c r="I1439" s="6">
        <v>151550</v>
      </c>
      <c r="J1439" s="7" t="s">
        <v>4310</v>
      </c>
      <c r="K1439" s="8">
        <v>15155091</v>
      </c>
      <c r="L1439" s="3">
        <v>5.0999999999999996</v>
      </c>
      <c r="N1439" s="9">
        <v>5.0999999999999997E-2</v>
      </c>
      <c r="O1439" s="9" t="b">
        <v>1</v>
      </c>
      <c r="P1439" s="10">
        <v>0</v>
      </c>
      <c r="Q1439" s="3" t="s">
        <v>29</v>
      </c>
      <c r="R1439" s="3" t="s">
        <v>4311</v>
      </c>
      <c r="S1439" s="14">
        <v>15155091</v>
      </c>
      <c r="T1439" s="21">
        <v>2.6738499999999998E-2</v>
      </c>
      <c r="U1439" s="22">
        <v>2.6738499999999998E-2</v>
      </c>
      <c r="V1439" s="22">
        <v>0</v>
      </c>
      <c r="W1439" s="22">
        <v>0</v>
      </c>
      <c r="X1439" s="22">
        <f t="shared" si="26"/>
        <v>1.3636634999999999E-3</v>
      </c>
      <c r="Y1439" s="8" t="b">
        <v>0</v>
      </c>
      <c r="Z1439" s="8" t="b">
        <v>0</v>
      </c>
      <c r="AA1439" s="8" t="b">
        <v>0</v>
      </c>
      <c r="AB1439" s="8" t="b">
        <v>0</v>
      </c>
    </row>
    <row r="1440" spans="1:28" hidden="1" x14ac:dyDescent="0.2">
      <c r="A1440" s="1" t="s">
        <v>19</v>
      </c>
      <c r="B1440" s="1" t="s">
        <v>19</v>
      </c>
      <c r="D1440" s="3" t="s">
        <v>4074</v>
      </c>
      <c r="E1440" s="3" t="s">
        <v>4075</v>
      </c>
      <c r="F1440" s="3" t="s">
        <v>4281</v>
      </c>
      <c r="G1440" s="3" t="s">
        <v>26332</v>
      </c>
      <c r="H1440" s="3" t="s">
        <v>4305</v>
      </c>
      <c r="I1440" s="6">
        <v>151550</v>
      </c>
      <c r="J1440" s="7" t="s">
        <v>4312</v>
      </c>
      <c r="K1440" s="8">
        <v>15155099</v>
      </c>
      <c r="L1440" s="3">
        <v>9.6</v>
      </c>
      <c r="N1440" s="9">
        <v>9.6000000000000002E-2</v>
      </c>
      <c r="O1440" s="9" t="b">
        <v>1</v>
      </c>
      <c r="P1440" s="10">
        <v>4.6319631188138796E-2</v>
      </c>
      <c r="Q1440" s="3" t="s">
        <v>29</v>
      </c>
      <c r="R1440" s="3" t="s">
        <v>4313</v>
      </c>
      <c r="S1440" s="14">
        <v>15155099</v>
      </c>
      <c r="T1440" s="21">
        <v>7.0044384999999947</v>
      </c>
      <c r="U1440" s="22">
        <v>1.6511548333333324</v>
      </c>
      <c r="V1440" s="22">
        <v>1.9736689999999966</v>
      </c>
      <c r="W1440" s="22">
        <v>3.379614666666666</v>
      </c>
      <c r="X1440" s="22">
        <f t="shared" si="26"/>
        <v>0.15851086399999992</v>
      </c>
      <c r="Y1440" s="8" t="b">
        <v>0</v>
      </c>
      <c r="Z1440" s="8" t="b">
        <v>0</v>
      </c>
      <c r="AA1440" s="8" t="b">
        <v>0</v>
      </c>
      <c r="AB1440" s="8" t="b">
        <v>0</v>
      </c>
    </row>
    <row r="1441" spans="1:28" hidden="1" x14ac:dyDescent="0.2">
      <c r="A1441" s="1" t="s">
        <v>19</v>
      </c>
      <c r="B1441" s="1" t="s">
        <v>19</v>
      </c>
      <c r="D1441" s="3" t="s">
        <v>4074</v>
      </c>
      <c r="E1441" s="3" t="s">
        <v>4075</v>
      </c>
      <c r="F1441" s="3" t="s">
        <v>4281</v>
      </c>
      <c r="G1441" s="3" t="s">
        <v>26332</v>
      </c>
      <c r="H1441" s="3" t="s">
        <v>4314</v>
      </c>
      <c r="I1441" s="6">
        <v>151590</v>
      </c>
      <c r="J1441" s="7" t="s">
        <v>4315</v>
      </c>
      <c r="K1441" s="8">
        <v>15159011</v>
      </c>
      <c r="L1441" s="3">
        <v>0</v>
      </c>
      <c r="N1441" s="9">
        <v>0</v>
      </c>
      <c r="O1441" s="9" t="b">
        <v>1</v>
      </c>
      <c r="P1441" s="10">
        <v>0</v>
      </c>
      <c r="Q1441" s="3" t="s">
        <v>29</v>
      </c>
      <c r="R1441" s="3" t="s">
        <v>4316</v>
      </c>
      <c r="S1441" s="14">
        <v>15159011</v>
      </c>
      <c r="T1441" s="21">
        <v>2.9920428333333366</v>
      </c>
      <c r="U1441" s="22">
        <v>1.9100408333333365</v>
      </c>
      <c r="V1441" s="22">
        <v>0.26726250000000001</v>
      </c>
      <c r="W1441" s="22">
        <v>0.81473949999999995</v>
      </c>
      <c r="X1441" s="22">
        <f t="shared" si="26"/>
        <v>0</v>
      </c>
      <c r="Y1441" s="8" t="b">
        <v>0</v>
      </c>
      <c r="Z1441" s="8" t="b">
        <v>0</v>
      </c>
      <c r="AA1441" s="8" t="b">
        <v>0</v>
      </c>
      <c r="AB1441" s="8" t="b">
        <v>0</v>
      </c>
    </row>
    <row r="1442" spans="1:28" hidden="1" x14ac:dyDescent="0.2">
      <c r="A1442" s="1" t="s">
        <v>19</v>
      </c>
      <c r="B1442" s="1" t="s">
        <v>19</v>
      </c>
      <c r="D1442" s="3" t="s">
        <v>4074</v>
      </c>
      <c r="E1442" s="3" t="s">
        <v>4075</v>
      </c>
      <c r="F1442" s="3" t="s">
        <v>4281</v>
      </c>
      <c r="G1442" s="3" t="s">
        <v>26332</v>
      </c>
      <c r="H1442" s="3" t="s">
        <v>4314</v>
      </c>
      <c r="I1442" s="6">
        <v>151590</v>
      </c>
      <c r="J1442" s="7" t="s">
        <v>4317</v>
      </c>
      <c r="K1442" s="8">
        <v>15159021</v>
      </c>
      <c r="L1442" s="3">
        <v>0</v>
      </c>
      <c r="N1442" s="9">
        <v>0</v>
      </c>
      <c r="O1442" s="9" t="b">
        <v>1</v>
      </c>
      <c r="P1442" s="10">
        <v>0</v>
      </c>
      <c r="Q1442" s="3" t="s">
        <v>29</v>
      </c>
      <c r="R1442" s="3" t="s">
        <v>4318</v>
      </c>
      <c r="S1442" s="14">
        <v>15159021</v>
      </c>
      <c r="T1442" s="21">
        <v>1.1E-5</v>
      </c>
      <c r="U1442" s="22">
        <v>1.1E-5</v>
      </c>
      <c r="V1442" s="22">
        <v>0</v>
      </c>
      <c r="W1442" s="22">
        <v>0</v>
      </c>
      <c r="X1442" s="22">
        <f t="shared" si="26"/>
        <v>0</v>
      </c>
      <c r="Y1442" s="8" t="b">
        <v>0</v>
      </c>
      <c r="Z1442" s="8" t="b">
        <v>0</v>
      </c>
      <c r="AA1442" s="8" t="b">
        <v>0</v>
      </c>
      <c r="AB1442" s="8" t="b">
        <v>0</v>
      </c>
    </row>
    <row r="1443" spans="1:28" hidden="1" x14ac:dyDescent="0.2">
      <c r="A1443" s="1" t="s">
        <v>19</v>
      </c>
      <c r="B1443" s="1" t="s">
        <v>19</v>
      </c>
      <c r="D1443" s="3" t="s">
        <v>4074</v>
      </c>
      <c r="E1443" s="3" t="s">
        <v>4075</v>
      </c>
      <c r="F1443" s="3" t="s">
        <v>4281</v>
      </c>
      <c r="G1443" s="3" t="s">
        <v>26332</v>
      </c>
      <c r="H1443" s="3" t="s">
        <v>4314</v>
      </c>
      <c r="I1443" s="6">
        <v>151590</v>
      </c>
      <c r="J1443" s="7" t="s">
        <v>4319</v>
      </c>
      <c r="K1443" s="8">
        <v>15159029</v>
      </c>
      <c r="L1443" s="3">
        <v>6.4</v>
      </c>
      <c r="N1443" s="9">
        <v>6.4000000000000001E-2</v>
      </c>
      <c r="O1443" s="9" t="b">
        <v>1</v>
      </c>
      <c r="P1443" s="10">
        <v>6.4000000000000001E-2</v>
      </c>
      <c r="Q1443" s="3" t="s">
        <v>29</v>
      </c>
      <c r="R1443" s="3" t="s">
        <v>4320</v>
      </c>
      <c r="S1443" s="14">
        <v>15159029</v>
      </c>
      <c r="T1443" s="21">
        <v>4.09845E-2</v>
      </c>
      <c r="U1443" s="22">
        <v>0</v>
      </c>
      <c r="V1443" s="22">
        <v>0</v>
      </c>
      <c r="W1443" s="22">
        <v>4.09845E-2</v>
      </c>
      <c r="X1443" s="22">
        <f t="shared" si="26"/>
        <v>0</v>
      </c>
      <c r="Y1443" s="8" t="b">
        <v>0</v>
      </c>
      <c r="Z1443" s="8" t="b">
        <v>0</v>
      </c>
      <c r="AA1443" s="8" t="b">
        <v>0</v>
      </c>
      <c r="AB1443" s="8" t="b">
        <v>0</v>
      </c>
    </row>
    <row r="1444" spans="1:28" hidden="1" x14ac:dyDescent="0.2">
      <c r="A1444" s="1" t="s">
        <v>19</v>
      </c>
      <c r="B1444" s="1" t="s">
        <v>19</v>
      </c>
      <c r="D1444" s="3" t="s">
        <v>4074</v>
      </c>
      <c r="E1444" s="3" t="s">
        <v>4075</v>
      </c>
      <c r="F1444" s="3" t="s">
        <v>4281</v>
      </c>
      <c r="G1444" s="3" t="s">
        <v>26332</v>
      </c>
      <c r="H1444" s="3" t="s">
        <v>4314</v>
      </c>
      <c r="I1444" s="6">
        <v>151590</v>
      </c>
      <c r="J1444" s="7" t="s">
        <v>4321</v>
      </c>
      <c r="K1444" s="8">
        <v>15159031</v>
      </c>
      <c r="L1444" s="3">
        <v>0</v>
      </c>
      <c r="N1444" s="9">
        <v>0</v>
      </c>
      <c r="O1444" s="9" t="b">
        <v>1</v>
      </c>
      <c r="P1444" s="10">
        <v>0</v>
      </c>
      <c r="Q1444" s="3" t="s">
        <v>29</v>
      </c>
      <c r="R1444" s="3" t="s">
        <v>4322</v>
      </c>
      <c r="S1444" s="14">
        <v>15159031</v>
      </c>
      <c r="T1444" s="21">
        <v>3.3509999999999998E-3</v>
      </c>
      <c r="U1444" s="22">
        <v>3.3509999999999998E-3</v>
      </c>
      <c r="V1444" s="22">
        <v>0</v>
      </c>
      <c r="W1444" s="22">
        <v>0</v>
      </c>
      <c r="X1444" s="22">
        <f t="shared" si="26"/>
        <v>0</v>
      </c>
      <c r="Y1444" s="8" t="b">
        <v>0</v>
      </c>
      <c r="Z1444" s="8" t="b">
        <v>0</v>
      </c>
      <c r="AA1444" s="8" t="b">
        <v>0</v>
      </c>
      <c r="AB1444" s="8" t="b">
        <v>0</v>
      </c>
    </row>
    <row r="1445" spans="1:28" hidden="1" x14ac:dyDescent="0.2">
      <c r="A1445" s="1" t="s">
        <v>19</v>
      </c>
      <c r="B1445" s="1" t="s">
        <v>19</v>
      </c>
      <c r="D1445" s="3" t="s">
        <v>4074</v>
      </c>
      <c r="E1445" s="3" t="s">
        <v>4075</v>
      </c>
      <c r="F1445" s="3" t="s">
        <v>4281</v>
      </c>
      <c r="G1445" s="3" t="s">
        <v>26332</v>
      </c>
      <c r="H1445" s="3" t="s">
        <v>4314</v>
      </c>
      <c r="I1445" s="6">
        <v>151590</v>
      </c>
      <c r="J1445" s="7" t="s">
        <v>4323</v>
      </c>
      <c r="K1445" s="8">
        <v>15159039</v>
      </c>
      <c r="L1445" s="3">
        <v>9.6</v>
      </c>
      <c r="N1445" s="9">
        <v>9.6000000000000002E-2</v>
      </c>
      <c r="O1445" s="9" t="b">
        <v>1</v>
      </c>
      <c r="P1445" s="10">
        <v>4.3801716804578146E-3</v>
      </c>
      <c r="Q1445" s="3" t="s">
        <v>29</v>
      </c>
      <c r="R1445" s="3" t="s">
        <v>4324</v>
      </c>
      <c r="S1445" s="14">
        <v>15159039</v>
      </c>
      <c r="T1445" s="21">
        <v>3.2327499999999995E-2</v>
      </c>
      <c r="U1445" s="22">
        <v>5.0115000000000003E-3</v>
      </c>
      <c r="V1445" s="22">
        <v>2.5840999999999999E-2</v>
      </c>
      <c r="W1445" s="22">
        <v>1.475E-3</v>
      </c>
      <c r="X1445" s="22">
        <f t="shared" si="26"/>
        <v>4.8110400000000005E-4</v>
      </c>
      <c r="Y1445" s="8" t="b">
        <v>0</v>
      </c>
      <c r="Z1445" s="8" t="b">
        <v>0</v>
      </c>
      <c r="AA1445" s="8" t="b">
        <v>0</v>
      </c>
      <c r="AB1445" s="8" t="b">
        <v>0</v>
      </c>
    </row>
    <row r="1446" spans="1:28" hidden="1" x14ac:dyDescent="0.2">
      <c r="A1446" s="1" t="s">
        <v>19</v>
      </c>
      <c r="B1446" s="1" t="s">
        <v>19</v>
      </c>
      <c r="D1446" s="3" t="s">
        <v>4074</v>
      </c>
      <c r="E1446" s="3" t="s">
        <v>4075</v>
      </c>
      <c r="F1446" s="3" t="s">
        <v>4281</v>
      </c>
      <c r="G1446" s="3" t="s">
        <v>26332</v>
      </c>
      <c r="H1446" s="3" t="s">
        <v>4314</v>
      </c>
      <c r="I1446" s="6">
        <v>151590</v>
      </c>
      <c r="J1446" s="7" t="s">
        <v>4325</v>
      </c>
      <c r="K1446" s="8">
        <v>15159040</v>
      </c>
      <c r="L1446" s="3">
        <v>3.2</v>
      </c>
      <c r="N1446" s="9">
        <v>3.2000000000000001E-2</v>
      </c>
      <c r="O1446" s="9" t="b">
        <v>1</v>
      </c>
      <c r="P1446" s="10">
        <v>0</v>
      </c>
      <c r="Q1446" s="3" t="s">
        <v>29</v>
      </c>
      <c r="R1446" s="3" t="s">
        <v>4326</v>
      </c>
      <c r="S1446" s="14">
        <v>15159040</v>
      </c>
      <c r="T1446" s="21">
        <v>0.1526226666666663</v>
      </c>
      <c r="U1446" s="22">
        <v>0.13835066666666629</v>
      </c>
      <c r="V1446" s="22">
        <v>1.4272E-2</v>
      </c>
      <c r="W1446" s="22">
        <v>0</v>
      </c>
      <c r="X1446" s="22">
        <f t="shared" si="26"/>
        <v>4.4272213333333213E-3</v>
      </c>
      <c r="Y1446" s="8" t="b">
        <v>0</v>
      </c>
      <c r="Z1446" s="8" t="b">
        <v>0</v>
      </c>
      <c r="AA1446" s="8" t="b">
        <v>0</v>
      </c>
      <c r="AB1446" s="8" t="b">
        <v>0</v>
      </c>
    </row>
    <row r="1447" spans="1:28" hidden="1" x14ac:dyDescent="0.2">
      <c r="A1447" s="1" t="s">
        <v>19</v>
      </c>
      <c r="B1447" s="1" t="s">
        <v>19</v>
      </c>
      <c r="D1447" s="3" t="s">
        <v>4074</v>
      </c>
      <c r="E1447" s="3" t="s">
        <v>4075</v>
      </c>
      <c r="F1447" s="3" t="s">
        <v>4281</v>
      </c>
      <c r="G1447" s="3" t="s">
        <v>26332</v>
      </c>
      <c r="H1447" s="3" t="s">
        <v>4314</v>
      </c>
      <c r="I1447" s="6">
        <v>151590</v>
      </c>
      <c r="J1447" s="7" t="s">
        <v>4327</v>
      </c>
      <c r="K1447" s="8">
        <v>15159051</v>
      </c>
      <c r="L1447" s="3">
        <v>12.8</v>
      </c>
      <c r="N1447" s="9">
        <v>0.128</v>
      </c>
      <c r="O1447" s="9" t="b">
        <v>1</v>
      </c>
      <c r="P1447" s="10">
        <v>0</v>
      </c>
      <c r="Q1447" s="3" t="s">
        <v>29</v>
      </c>
      <c r="R1447" s="3" t="s">
        <v>4328</v>
      </c>
      <c r="S1447" s="14">
        <v>15159051</v>
      </c>
      <c r="T1447" s="21">
        <v>9.8963333333333299E-3</v>
      </c>
      <c r="U1447" s="22">
        <v>7.3713333333333304E-3</v>
      </c>
      <c r="V1447" s="22">
        <v>2.5249999999999999E-3</v>
      </c>
      <c r="W1447" s="22">
        <v>0</v>
      </c>
      <c r="X1447" s="22">
        <f t="shared" si="26"/>
        <v>9.4353066666666636E-4</v>
      </c>
      <c r="Y1447" s="8" t="b">
        <v>0</v>
      </c>
      <c r="Z1447" s="8" t="b">
        <v>0</v>
      </c>
      <c r="AA1447" s="8" t="b">
        <v>0</v>
      </c>
      <c r="AB1447" s="8" t="b">
        <v>0</v>
      </c>
    </row>
    <row r="1448" spans="1:28" hidden="1" x14ac:dyDescent="0.2">
      <c r="A1448" s="1" t="s">
        <v>19</v>
      </c>
      <c r="B1448" s="1" t="s">
        <v>19</v>
      </c>
      <c r="D1448" s="3" t="s">
        <v>4074</v>
      </c>
      <c r="E1448" s="3" t="s">
        <v>4075</v>
      </c>
      <c r="F1448" s="3" t="s">
        <v>4281</v>
      </c>
      <c r="G1448" s="3" t="s">
        <v>26332</v>
      </c>
      <c r="H1448" s="3" t="s">
        <v>4314</v>
      </c>
      <c r="I1448" s="6">
        <v>151590</v>
      </c>
      <c r="J1448" s="7" t="s">
        <v>4329</v>
      </c>
      <c r="K1448" s="8">
        <v>15159059</v>
      </c>
      <c r="L1448" s="3">
        <v>6.4</v>
      </c>
      <c r="N1448" s="9">
        <v>6.4000000000000001E-2</v>
      </c>
      <c r="O1448" s="9" t="b">
        <v>1</v>
      </c>
      <c r="P1448" s="10">
        <v>8.5198359464144745E-3</v>
      </c>
      <c r="Q1448" s="3" t="s">
        <v>29</v>
      </c>
      <c r="R1448" s="3" t="s">
        <v>4330</v>
      </c>
      <c r="S1448" s="14">
        <v>15159059</v>
      </c>
      <c r="T1448" s="21">
        <v>10.820570166666663</v>
      </c>
      <c r="U1448" s="22">
        <v>8.2279109999999971</v>
      </c>
      <c r="V1448" s="22">
        <v>1.1521984999999992</v>
      </c>
      <c r="W1448" s="22">
        <v>1.4404606666666671</v>
      </c>
      <c r="X1448" s="22">
        <f t="shared" si="26"/>
        <v>0.52658630399999984</v>
      </c>
      <c r="Y1448" s="8" t="b">
        <v>0</v>
      </c>
      <c r="Z1448" s="8" t="b">
        <v>0</v>
      </c>
      <c r="AA1448" s="8" t="b">
        <v>0</v>
      </c>
      <c r="AB1448" s="8" t="b">
        <v>0</v>
      </c>
    </row>
    <row r="1449" spans="1:28" hidden="1" x14ac:dyDescent="0.2">
      <c r="A1449" s="1" t="s">
        <v>19</v>
      </c>
      <c r="B1449" s="1" t="s">
        <v>19</v>
      </c>
      <c r="D1449" s="3" t="s">
        <v>4074</v>
      </c>
      <c r="E1449" s="3" t="s">
        <v>4075</v>
      </c>
      <c r="F1449" s="3" t="s">
        <v>4281</v>
      </c>
      <c r="G1449" s="3" t="s">
        <v>26332</v>
      </c>
      <c r="H1449" s="3" t="s">
        <v>4314</v>
      </c>
      <c r="I1449" s="6">
        <v>151590</v>
      </c>
      <c r="J1449" s="7" t="s">
        <v>4331</v>
      </c>
      <c r="K1449" s="8">
        <v>15159060</v>
      </c>
      <c r="L1449" s="3">
        <v>5.0999999999999996</v>
      </c>
      <c r="N1449" s="9">
        <v>5.0999999999999997E-2</v>
      </c>
      <c r="O1449" s="9" t="b">
        <v>1</v>
      </c>
      <c r="P1449" s="10">
        <v>0</v>
      </c>
      <c r="Q1449" s="3" t="s">
        <v>29</v>
      </c>
      <c r="R1449" s="3" t="s">
        <v>4332</v>
      </c>
      <c r="S1449" s="14">
        <v>15159060</v>
      </c>
      <c r="T1449" s="21">
        <v>6.8566466666666646</v>
      </c>
      <c r="U1449" s="22">
        <v>6.8566466666666646</v>
      </c>
      <c r="V1449" s="22">
        <v>0</v>
      </c>
      <c r="W1449" s="22">
        <v>0</v>
      </c>
      <c r="X1449" s="22">
        <f t="shared" si="26"/>
        <v>0.34968897999999987</v>
      </c>
      <c r="Y1449" s="8" t="b">
        <v>0</v>
      </c>
      <c r="Z1449" s="8" t="b">
        <v>0</v>
      </c>
      <c r="AA1449" s="8" t="b">
        <v>0</v>
      </c>
      <c r="AB1449" s="8" t="b">
        <v>0</v>
      </c>
    </row>
    <row r="1450" spans="1:28" hidden="1" x14ac:dyDescent="0.2">
      <c r="A1450" s="1" t="s">
        <v>19</v>
      </c>
      <c r="B1450" s="1" t="s">
        <v>19</v>
      </c>
      <c r="D1450" s="3" t="s">
        <v>4074</v>
      </c>
      <c r="E1450" s="3" t="s">
        <v>4075</v>
      </c>
      <c r="F1450" s="3" t="s">
        <v>4281</v>
      </c>
      <c r="G1450" s="3" t="s">
        <v>26332</v>
      </c>
      <c r="H1450" s="3" t="s">
        <v>4314</v>
      </c>
      <c r="I1450" s="6">
        <v>151590</v>
      </c>
      <c r="J1450" s="7" t="s">
        <v>4333</v>
      </c>
      <c r="K1450" s="8">
        <v>15159091</v>
      </c>
      <c r="L1450" s="3">
        <v>12.8</v>
      </c>
      <c r="N1450" s="9">
        <v>0.128</v>
      </c>
      <c r="O1450" s="9" t="b">
        <v>1</v>
      </c>
      <c r="P1450" s="10">
        <v>9.5687135703326383E-4</v>
      </c>
      <c r="Q1450" s="3" t="s">
        <v>29</v>
      </c>
      <c r="R1450" s="3" t="s">
        <v>4334</v>
      </c>
      <c r="S1450" s="14">
        <v>15159091</v>
      </c>
      <c r="T1450" s="21">
        <v>0.75104766666666689</v>
      </c>
      <c r="U1450" s="22">
        <v>0.73464716666666696</v>
      </c>
      <c r="V1450" s="22">
        <v>1.0786E-2</v>
      </c>
      <c r="W1450" s="22">
        <v>5.6144999999999997E-3</v>
      </c>
      <c r="X1450" s="22">
        <f t="shared" si="26"/>
        <v>9.4034837333333371E-2</v>
      </c>
      <c r="Y1450" s="8" t="b">
        <v>0</v>
      </c>
      <c r="Z1450" s="8" t="b">
        <v>0</v>
      </c>
      <c r="AA1450" s="8" t="b">
        <v>0</v>
      </c>
      <c r="AB1450" s="8" t="b">
        <v>0</v>
      </c>
    </row>
    <row r="1451" spans="1:28" hidden="1" x14ac:dyDescent="0.2">
      <c r="A1451" s="1" t="s">
        <v>19</v>
      </c>
      <c r="B1451" s="1" t="s">
        <v>19</v>
      </c>
      <c r="D1451" s="3" t="s">
        <v>4074</v>
      </c>
      <c r="E1451" s="3" t="s">
        <v>4075</v>
      </c>
      <c r="F1451" s="3" t="s">
        <v>4281</v>
      </c>
      <c r="G1451" s="3" t="s">
        <v>26332</v>
      </c>
      <c r="H1451" s="3" t="s">
        <v>4314</v>
      </c>
      <c r="I1451" s="6">
        <v>151590</v>
      </c>
      <c r="J1451" s="7" t="s">
        <v>4335</v>
      </c>
      <c r="K1451" s="8">
        <v>15159099</v>
      </c>
      <c r="L1451" s="3">
        <v>9.6</v>
      </c>
      <c r="N1451" s="9">
        <v>9.6000000000000016E-2</v>
      </c>
      <c r="O1451" s="9" t="b">
        <v>1</v>
      </c>
      <c r="P1451" s="10">
        <v>4.0737629442072411E-2</v>
      </c>
      <c r="Q1451" s="3" t="s">
        <v>29</v>
      </c>
      <c r="R1451" s="3" t="s">
        <v>4336</v>
      </c>
      <c r="S1451" s="14">
        <v>15159099</v>
      </c>
      <c r="T1451" s="21">
        <v>15.712997166666669</v>
      </c>
      <c r="U1451" s="22">
        <v>7.7380973333333332</v>
      </c>
      <c r="V1451" s="22">
        <v>1.3070846666666667</v>
      </c>
      <c r="W1451" s="22">
        <v>6.667815166666669</v>
      </c>
      <c r="X1451" s="22">
        <f t="shared" si="26"/>
        <v>0.74285734400000014</v>
      </c>
      <c r="Y1451" s="8" t="b">
        <v>0</v>
      </c>
      <c r="Z1451" s="8" t="b">
        <v>0</v>
      </c>
      <c r="AA1451" s="8" t="b">
        <v>0</v>
      </c>
      <c r="AB1451" s="8" t="b">
        <v>0</v>
      </c>
    </row>
    <row r="1452" spans="1:28" hidden="1" x14ac:dyDescent="0.2">
      <c r="A1452" s="1" t="s">
        <v>19</v>
      </c>
      <c r="B1452" s="1" t="s">
        <v>19</v>
      </c>
      <c r="D1452" s="3" t="s">
        <v>4074</v>
      </c>
      <c r="E1452" s="3" t="s">
        <v>4075</v>
      </c>
      <c r="F1452" s="3" t="s">
        <v>4337</v>
      </c>
      <c r="G1452" s="3" t="s">
        <v>26333</v>
      </c>
      <c r="H1452" s="3" t="s">
        <v>4338</v>
      </c>
      <c r="I1452" s="6">
        <v>151610</v>
      </c>
      <c r="J1452" s="7" t="s">
        <v>4339</v>
      </c>
      <c r="K1452" s="8">
        <v>15161010</v>
      </c>
      <c r="L1452" s="3">
        <v>12.8</v>
      </c>
      <c r="N1452" s="9">
        <v>0.128</v>
      </c>
      <c r="O1452" s="9" t="b">
        <v>1</v>
      </c>
      <c r="P1452" s="10">
        <v>1.4325212272367669E-3</v>
      </c>
      <c r="Q1452" s="3" t="s">
        <v>29</v>
      </c>
      <c r="R1452" s="3" t="s">
        <v>4340</v>
      </c>
      <c r="S1452" s="14">
        <v>15161010</v>
      </c>
      <c r="T1452" s="21">
        <v>2.6684663333333334</v>
      </c>
      <c r="U1452" s="22">
        <v>1.0968470000000001</v>
      </c>
      <c r="V1452" s="22">
        <v>1.541755</v>
      </c>
      <c r="W1452" s="22">
        <v>2.9864333333333298E-2</v>
      </c>
      <c r="X1452" s="22">
        <f t="shared" si="26"/>
        <v>0.14039641600000002</v>
      </c>
      <c r="Y1452" s="8" t="b">
        <v>0</v>
      </c>
      <c r="Z1452" s="8" t="b">
        <v>0</v>
      </c>
      <c r="AA1452" s="8" t="b">
        <v>0</v>
      </c>
      <c r="AB1452" s="8" t="b">
        <v>0</v>
      </c>
    </row>
    <row r="1453" spans="1:28" hidden="1" x14ac:dyDescent="0.2">
      <c r="A1453" s="1" t="s">
        <v>19</v>
      </c>
      <c r="B1453" s="1" t="s">
        <v>19</v>
      </c>
      <c r="D1453" s="3" t="s">
        <v>4074</v>
      </c>
      <c r="E1453" s="3" t="s">
        <v>4075</v>
      </c>
      <c r="F1453" s="3" t="s">
        <v>4337</v>
      </c>
      <c r="G1453" s="3" t="s">
        <v>26333</v>
      </c>
      <c r="H1453" s="3" t="s">
        <v>4338</v>
      </c>
      <c r="I1453" s="6">
        <v>151610</v>
      </c>
      <c r="J1453" s="7" t="s">
        <v>4341</v>
      </c>
      <c r="K1453" s="8">
        <v>15161090</v>
      </c>
      <c r="L1453" s="3">
        <v>10.9</v>
      </c>
      <c r="N1453" s="9">
        <v>0.109</v>
      </c>
      <c r="O1453" s="9" t="b">
        <v>1</v>
      </c>
      <c r="P1453" s="10">
        <v>1.6673014471875678E-4</v>
      </c>
      <c r="Q1453" s="3" t="s">
        <v>29</v>
      </c>
      <c r="R1453" s="3" t="s">
        <v>4342</v>
      </c>
      <c r="S1453" s="14">
        <v>15161090</v>
      </c>
      <c r="T1453" s="21">
        <v>3.5707879999999999</v>
      </c>
      <c r="U1453" s="22">
        <v>3.2550801666666667</v>
      </c>
      <c r="V1453" s="22">
        <v>0.310245833333333</v>
      </c>
      <c r="W1453" s="22">
        <v>5.4619999999999998E-3</v>
      </c>
      <c r="X1453" s="22">
        <f t="shared" si="26"/>
        <v>0.35480373816666666</v>
      </c>
      <c r="Y1453" s="8" t="b">
        <v>0</v>
      </c>
      <c r="Z1453" s="8" t="b">
        <v>0</v>
      </c>
      <c r="AA1453" s="8" t="b">
        <v>0</v>
      </c>
      <c r="AB1453" s="8" t="b">
        <v>0</v>
      </c>
    </row>
    <row r="1454" spans="1:28" hidden="1" x14ac:dyDescent="0.2">
      <c r="A1454" s="1" t="s">
        <v>19</v>
      </c>
      <c r="B1454" s="1" t="s">
        <v>19</v>
      </c>
      <c r="D1454" s="3" t="s">
        <v>4074</v>
      </c>
      <c r="E1454" s="3" t="s">
        <v>4075</v>
      </c>
      <c r="F1454" s="3" t="s">
        <v>4337</v>
      </c>
      <c r="G1454" s="3" t="s">
        <v>26333</v>
      </c>
      <c r="H1454" s="3" t="s">
        <v>4343</v>
      </c>
      <c r="I1454" s="6">
        <v>151620</v>
      </c>
      <c r="J1454" s="7" t="s">
        <v>4344</v>
      </c>
      <c r="K1454" s="8">
        <v>15162010</v>
      </c>
      <c r="L1454" s="3">
        <v>3.4</v>
      </c>
      <c r="N1454" s="9">
        <v>3.4000000000000002E-2</v>
      </c>
      <c r="O1454" s="9" t="b">
        <v>1</v>
      </c>
      <c r="P1454" s="10">
        <v>2.0920319525339584E-2</v>
      </c>
      <c r="Q1454" s="3" t="s">
        <v>29</v>
      </c>
      <c r="R1454" s="3" t="s">
        <v>4345</v>
      </c>
      <c r="S1454" s="14">
        <v>15162010</v>
      </c>
      <c r="T1454" s="21">
        <v>1.3433885000000001</v>
      </c>
      <c r="U1454" s="22">
        <v>0.51500983333333372</v>
      </c>
      <c r="V1454" s="22">
        <v>1.787E-3</v>
      </c>
      <c r="W1454" s="22">
        <v>0.8265916666666665</v>
      </c>
      <c r="X1454" s="22">
        <f t="shared" si="26"/>
        <v>1.7510334333333349E-2</v>
      </c>
      <c r="Y1454" s="8" t="b">
        <v>0</v>
      </c>
      <c r="Z1454" s="8" t="b">
        <v>0</v>
      </c>
      <c r="AA1454" s="8" t="b">
        <v>0</v>
      </c>
      <c r="AB1454" s="8" t="b">
        <v>0</v>
      </c>
    </row>
    <row r="1455" spans="1:28" hidden="1" x14ac:dyDescent="0.2">
      <c r="A1455" s="1" t="s">
        <v>19</v>
      </c>
      <c r="B1455" s="1" t="s">
        <v>19</v>
      </c>
      <c r="D1455" s="3" t="s">
        <v>4074</v>
      </c>
      <c r="E1455" s="3" t="s">
        <v>4075</v>
      </c>
      <c r="F1455" s="3" t="s">
        <v>4337</v>
      </c>
      <c r="G1455" s="3" t="s">
        <v>26333</v>
      </c>
      <c r="H1455" s="3" t="s">
        <v>4343</v>
      </c>
      <c r="I1455" s="6">
        <v>151620</v>
      </c>
      <c r="J1455" s="7" t="s">
        <v>4346</v>
      </c>
      <c r="K1455" s="8">
        <v>15162091</v>
      </c>
      <c r="L1455" s="3">
        <v>12.8</v>
      </c>
      <c r="N1455" s="9">
        <v>0.128</v>
      </c>
      <c r="O1455" s="9" t="b">
        <v>1</v>
      </c>
      <c r="P1455" s="10">
        <v>8.691277261173155E-4</v>
      </c>
      <c r="Q1455" s="3" t="s">
        <v>29</v>
      </c>
      <c r="R1455" s="3" t="s">
        <v>4347</v>
      </c>
      <c r="S1455" s="14">
        <v>15162091</v>
      </c>
      <c r="T1455" s="21">
        <v>3.9246828333333368</v>
      </c>
      <c r="U1455" s="22">
        <v>3.8822210000000035</v>
      </c>
      <c r="V1455" s="22">
        <v>1.5813000000000001E-2</v>
      </c>
      <c r="W1455" s="22">
        <v>2.664883333333333E-2</v>
      </c>
      <c r="X1455" s="22">
        <f t="shared" si="26"/>
        <v>0.49692428800000044</v>
      </c>
      <c r="Y1455" s="8" t="b">
        <v>0</v>
      </c>
      <c r="Z1455" s="8" t="b">
        <v>0</v>
      </c>
      <c r="AA1455" s="8" t="b">
        <v>0</v>
      </c>
      <c r="AB1455" s="8" t="b">
        <v>0</v>
      </c>
    </row>
    <row r="1456" spans="1:28" hidden="1" x14ac:dyDescent="0.2">
      <c r="A1456" s="1" t="s">
        <v>19</v>
      </c>
      <c r="B1456" s="1" t="s">
        <v>19</v>
      </c>
      <c r="D1456" s="3" t="s">
        <v>4074</v>
      </c>
      <c r="E1456" s="3" t="s">
        <v>4075</v>
      </c>
      <c r="F1456" s="3" t="s">
        <v>4337</v>
      </c>
      <c r="G1456" s="3" t="s">
        <v>26333</v>
      </c>
      <c r="H1456" s="3" t="s">
        <v>4343</v>
      </c>
      <c r="I1456" s="6">
        <v>151620</v>
      </c>
      <c r="J1456" s="7" t="s">
        <v>4348</v>
      </c>
      <c r="K1456" s="8">
        <v>15162095</v>
      </c>
      <c r="L1456" s="3">
        <v>5.0999999999999996</v>
      </c>
      <c r="N1456" s="9">
        <v>5.0999999999999997E-2</v>
      </c>
      <c r="O1456" s="9" t="b">
        <v>1</v>
      </c>
      <c r="P1456" s="10">
        <v>0</v>
      </c>
      <c r="Q1456" s="3" t="s">
        <v>29</v>
      </c>
      <c r="R1456" s="3" t="s">
        <v>4349</v>
      </c>
      <c r="S1456" s="14">
        <v>15162095</v>
      </c>
      <c r="T1456" s="21">
        <v>5.1433809999999927</v>
      </c>
      <c r="U1456" s="22">
        <v>5.1433809999999927</v>
      </c>
      <c r="V1456" s="22">
        <v>0</v>
      </c>
      <c r="W1456" s="22">
        <v>0</v>
      </c>
      <c r="X1456" s="22">
        <f t="shared" si="26"/>
        <v>0.26231243099999962</v>
      </c>
      <c r="Y1456" s="8" t="b">
        <v>0</v>
      </c>
      <c r="Z1456" s="8" t="b">
        <v>0</v>
      </c>
      <c r="AA1456" s="8" t="b">
        <v>0</v>
      </c>
      <c r="AB1456" s="8" t="b">
        <v>0</v>
      </c>
    </row>
    <row r="1457" spans="1:28" hidden="1" x14ac:dyDescent="0.2">
      <c r="A1457" s="1" t="s">
        <v>19</v>
      </c>
      <c r="B1457" s="1" t="s">
        <v>19</v>
      </c>
      <c r="D1457" s="3" t="s">
        <v>4074</v>
      </c>
      <c r="E1457" s="3" t="s">
        <v>4075</v>
      </c>
      <c r="F1457" s="3" t="s">
        <v>4337</v>
      </c>
      <c r="G1457" s="3" t="s">
        <v>26333</v>
      </c>
      <c r="H1457" s="3" t="s">
        <v>4343</v>
      </c>
      <c r="I1457" s="6">
        <v>151620</v>
      </c>
      <c r="J1457" s="7" t="s">
        <v>4350</v>
      </c>
      <c r="K1457" s="8">
        <v>15162096</v>
      </c>
      <c r="L1457" s="3">
        <v>9.6</v>
      </c>
      <c r="N1457" s="9">
        <v>9.6000000000000002E-2</v>
      </c>
      <c r="O1457" s="9" t="b">
        <v>1</v>
      </c>
      <c r="P1457" s="10">
        <v>1.8430848227302993E-3</v>
      </c>
      <c r="Q1457" s="3" t="s">
        <v>29</v>
      </c>
      <c r="R1457" s="3" t="s">
        <v>4351</v>
      </c>
      <c r="S1457" s="14">
        <v>15162096</v>
      </c>
      <c r="T1457" s="21">
        <v>8.8464121666666706</v>
      </c>
      <c r="U1457" s="22">
        <v>8.6333956666666705</v>
      </c>
      <c r="V1457" s="22">
        <v>4.3175999999999999E-2</v>
      </c>
      <c r="W1457" s="22">
        <v>0.16984050000000001</v>
      </c>
      <c r="X1457" s="22">
        <f t="shared" si="26"/>
        <v>0.82880598400000038</v>
      </c>
      <c r="Y1457" s="8" t="b">
        <v>0</v>
      </c>
      <c r="Z1457" s="8" t="b">
        <v>0</v>
      </c>
      <c r="AA1457" s="8" t="b">
        <v>0</v>
      </c>
      <c r="AB1457" s="8" t="b">
        <v>0</v>
      </c>
    </row>
    <row r="1458" spans="1:28" hidden="1" x14ac:dyDescent="0.2">
      <c r="A1458" s="1" t="s">
        <v>19</v>
      </c>
      <c r="B1458" s="1" t="s">
        <v>19</v>
      </c>
      <c r="D1458" s="3" t="s">
        <v>4074</v>
      </c>
      <c r="E1458" s="3" t="s">
        <v>4075</v>
      </c>
      <c r="F1458" s="3" t="s">
        <v>4337</v>
      </c>
      <c r="G1458" s="3" t="s">
        <v>26333</v>
      </c>
      <c r="H1458" s="3" t="s">
        <v>4343</v>
      </c>
      <c r="I1458" s="6">
        <v>151620</v>
      </c>
      <c r="J1458" s="7" t="s">
        <v>4352</v>
      </c>
      <c r="K1458" s="8">
        <v>15162098</v>
      </c>
      <c r="L1458" s="3">
        <v>10.9</v>
      </c>
      <c r="N1458" s="9">
        <v>0.109</v>
      </c>
      <c r="O1458" s="9" t="b">
        <v>1</v>
      </c>
      <c r="P1458" s="10">
        <v>1.1120419877483681E-2</v>
      </c>
      <c r="Q1458" s="3" t="s">
        <v>29</v>
      </c>
      <c r="R1458" s="3" t="s">
        <v>4353</v>
      </c>
      <c r="S1458" s="14">
        <v>15162098</v>
      </c>
      <c r="T1458" s="21">
        <v>29.294767666666701</v>
      </c>
      <c r="U1458" s="22">
        <v>26.211326666666704</v>
      </c>
      <c r="V1458" s="22">
        <v>9.4724333333333299E-2</v>
      </c>
      <c r="W1458" s="22">
        <v>2.988716666666666</v>
      </c>
      <c r="X1458" s="22">
        <f t="shared" si="26"/>
        <v>2.8570346066666708</v>
      </c>
      <c r="Y1458" s="8" t="b">
        <v>0</v>
      </c>
      <c r="Z1458" s="8" t="b">
        <v>0</v>
      </c>
      <c r="AA1458" s="8" t="b">
        <v>0</v>
      </c>
      <c r="AB1458" s="8" t="b">
        <v>0</v>
      </c>
    </row>
    <row r="1459" spans="1:28" hidden="1" x14ac:dyDescent="0.2">
      <c r="A1459" s="1" t="s">
        <v>19</v>
      </c>
      <c r="B1459" s="1" t="s">
        <v>19</v>
      </c>
      <c r="D1459" s="3" t="s">
        <v>4074</v>
      </c>
      <c r="E1459" s="3" t="s">
        <v>4075</v>
      </c>
      <c r="F1459" s="3" t="s">
        <v>4354</v>
      </c>
      <c r="G1459" s="3" t="s">
        <v>26334</v>
      </c>
      <c r="H1459" s="3" t="s">
        <v>4355</v>
      </c>
      <c r="I1459" s="6">
        <v>151710</v>
      </c>
      <c r="J1459" s="7" t="s">
        <v>4356</v>
      </c>
      <c r="K1459" s="8">
        <v>15171010</v>
      </c>
      <c r="M1459" s="3" t="s">
        <v>4357</v>
      </c>
      <c r="N1459" s="9">
        <v>0.27931</v>
      </c>
      <c r="O1459" s="9" t="b">
        <v>0</v>
      </c>
      <c r="P1459" s="10">
        <v>2.9142315610777061E-4</v>
      </c>
      <c r="Q1459" s="3" t="s">
        <v>25</v>
      </c>
      <c r="R1459" s="3" t="s">
        <v>4358</v>
      </c>
      <c r="S1459" s="14">
        <v>15171010</v>
      </c>
      <c r="T1459" s="21">
        <v>1.3603380000000003</v>
      </c>
      <c r="U1459" s="22">
        <v>1.3589186666666668</v>
      </c>
      <c r="V1459" s="22">
        <v>0</v>
      </c>
      <c r="W1459" s="22">
        <v>1.4193333333333302E-3</v>
      </c>
      <c r="X1459" s="22">
        <f t="shared" si="26"/>
        <v>0.37955957278666674</v>
      </c>
      <c r="Y1459" s="8" t="b">
        <v>0</v>
      </c>
      <c r="Z1459" s="8" t="b">
        <v>0</v>
      </c>
      <c r="AA1459" s="8" t="b">
        <v>0</v>
      </c>
      <c r="AB1459" s="8" t="b">
        <v>0</v>
      </c>
    </row>
    <row r="1460" spans="1:28" hidden="1" x14ac:dyDescent="0.2">
      <c r="A1460" s="1" t="s">
        <v>19</v>
      </c>
      <c r="B1460" s="1" t="s">
        <v>19</v>
      </c>
      <c r="D1460" s="3" t="s">
        <v>4074</v>
      </c>
      <c r="E1460" s="3" t="s">
        <v>4075</v>
      </c>
      <c r="F1460" s="3" t="s">
        <v>4354</v>
      </c>
      <c r="G1460" s="3" t="s">
        <v>26334</v>
      </c>
      <c r="H1460" s="3" t="s">
        <v>4355</v>
      </c>
      <c r="I1460" s="6">
        <v>151710</v>
      </c>
      <c r="J1460" s="7" t="s">
        <v>4359</v>
      </c>
      <c r="K1460" s="8">
        <v>15171090</v>
      </c>
      <c r="L1460" s="3">
        <v>16</v>
      </c>
      <c r="N1460" s="9">
        <v>0.16</v>
      </c>
      <c r="O1460" s="9" t="b">
        <v>1</v>
      </c>
      <c r="P1460" s="10">
        <v>1.1838860949234958E-4</v>
      </c>
      <c r="Q1460" s="3" t="s">
        <v>25</v>
      </c>
      <c r="R1460" s="3" t="s">
        <v>4360</v>
      </c>
      <c r="S1460" s="14">
        <v>15171090</v>
      </c>
      <c r="T1460" s="21">
        <v>46.617998333333311</v>
      </c>
      <c r="U1460" s="22">
        <v>46.538359666666643</v>
      </c>
      <c r="V1460" s="22">
        <v>4.5144666666666701E-2</v>
      </c>
      <c r="W1460" s="22">
        <v>3.4493999999999997E-2</v>
      </c>
      <c r="X1460" s="22">
        <f t="shared" si="26"/>
        <v>7.4461375466666633</v>
      </c>
      <c r="Y1460" s="8" t="b">
        <v>0</v>
      </c>
      <c r="Z1460" s="8" t="b">
        <v>0</v>
      </c>
      <c r="AA1460" s="8" t="b">
        <v>0</v>
      </c>
      <c r="AB1460" s="8" t="b">
        <v>0</v>
      </c>
    </row>
    <row r="1461" spans="1:28" hidden="1" x14ac:dyDescent="0.2">
      <c r="A1461" s="1" t="s">
        <v>19</v>
      </c>
      <c r="B1461" s="1" t="s">
        <v>19</v>
      </c>
      <c r="D1461" s="3" t="s">
        <v>4074</v>
      </c>
      <c r="E1461" s="3" t="s">
        <v>4075</v>
      </c>
      <c r="F1461" s="3" t="s">
        <v>4354</v>
      </c>
      <c r="G1461" s="3" t="s">
        <v>26334</v>
      </c>
      <c r="H1461" s="3" t="s">
        <v>4361</v>
      </c>
      <c r="I1461" s="6">
        <v>151790</v>
      </c>
      <c r="J1461" s="7" t="s">
        <v>4362</v>
      </c>
      <c r="K1461" s="8">
        <v>15179010</v>
      </c>
      <c r="M1461" s="3" t="s">
        <v>4357</v>
      </c>
      <c r="N1461" s="9">
        <v>0.19955000000000001</v>
      </c>
      <c r="O1461" s="9" t="b">
        <v>0</v>
      </c>
      <c r="P1461" s="10">
        <v>0</v>
      </c>
      <c r="Q1461" s="3" t="s">
        <v>25</v>
      </c>
      <c r="R1461" s="3" t="s">
        <v>4363</v>
      </c>
      <c r="S1461" s="14">
        <v>15179010</v>
      </c>
      <c r="T1461" s="21">
        <v>0.23846100000000001</v>
      </c>
      <c r="U1461" s="22">
        <v>0.23846100000000001</v>
      </c>
      <c r="V1461" s="22">
        <v>0</v>
      </c>
      <c r="W1461" s="22">
        <v>0</v>
      </c>
      <c r="X1461" s="22">
        <f t="shared" si="26"/>
        <v>4.7584892550000001E-2</v>
      </c>
      <c r="Y1461" s="8" t="b">
        <v>0</v>
      </c>
      <c r="Z1461" s="8" t="b">
        <v>0</v>
      </c>
      <c r="AA1461" s="8" t="b">
        <v>0</v>
      </c>
      <c r="AB1461" s="8" t="b">
        <v>0</v>
      </c>
    </row>
    <row r="1462" spans="1:28" hidden="1" x14ac:dyDescent="0.2">
      <c r="A1462" s="1" t="s">
        <v>19</v>
      </c>
      <c r="B1462" s="1" t="s">
        <v>19</v>
      </c>
      <c r="D1462" s="3" t="s">
        <v>4074</v>
      </c>
      <c r="E1462" s="3" t="s">
        <v>4075</v>
      </c>
      <c r="F1462" s="3" t="s">
        <v>4354</v>
      </c>
      <c r="G1462" s="3" t="s">
        <v>26334</v>
      </c>
      <c r="H1462" s="3" t="s">
        <v>4361</v>
      </c>
      <c r="I1462" s="6">
        <v>151790</v>
      </c>
      <c r="J1462" s="7" t="s">
        <v>4364</v>
      </c>
      <c r="K1462" s="8">
        <v>15179091</v>
      </c>
      <c r="L1462" s="3">
        <v>9.6</v>
      </c>
      <c r="N1462" s="9">
        <v>9.6000000000000002E-2</v>
      </c>
      <c r="O1462" s="9" t="b">
        <v>1</v>
      </c>
      <c r="P1462" s="10">
        <v>6.7526355762111759E-3</v>
      </c>
      <c r="Q1462" s="3" t="s">
        <v>25</v>
      </c>
      <c r="R1462" s="3" t="s">
        <v>4365</v>
      </c>
      <c r="S1462" s="14">
        <v>15179091</v>
      </c>
      <c r="T1462" s="21">
        <v>12.283841333333328</v>
      </c>
      <c r="U1462" s="22">
        <v>10.504170499999995</v>
      </c>
      <c r="V1462" s="22">
        <v>0.91562600000000005</v>
      </c>
      <c r="W1462" s="22">
        <v>0.86404483333333304</v>
      </c>
      <c r="X1462" s="22">
        <f t="shared" si="26"/>
        <v>1.0084003679999995</v>
      </c>
      <c r="Y1462" s="8" t="b">
        <v>0</v>
      </c>
      <c r="Z1462" s="8" t="b">
        <v>0</v>
      </c>
      <c r="AA1462" s="8" t="b">
        <v>0</v>
      </c>
      <c r="AB1462" s="8" t="b">
        <v>0</v>
      </c>
    </row>
    <row r="1463" spans="1:28" hidden="1" x14ac:dyDescent="0.2">
      <c r="A1463" s="1" t="s">
        <v>19</v>
      </c>
      <c r="B1463" s="1" t="s">
        <v>19</v>
      </c>
      <c r="D1463" s="3" t="s">
        <v>4074</v>
      </c>
      <c r="E1463" s="3" t="s">
        <v>4075</v>
      </c>
      <c r="F1463" s="3" t="s">
        <v>4354</v>
      </c>
      <c r="G1463" s="3" t="s">
        <v>26334</v>
      </c>
      <c r="H1463" s="3" t="s">
        <v>4361</v>
      </c>
      <c r="I1463" s="6">
        <v>151790</v>
      </c>
      <c r="J1463" s="7" t="s">
        <v>4366</v>
      </c>
      <c r="K1463" s="8">
        <v>15179093</v>
      </c>
      <c r="L1463" s="3">
        <v>2.9</v>
      </c>
      <c r="N1463" s="9">
        <v>2.9000000000000001E-2</v>
      </c>
      <c r="O1463" s="9" t="b">
        <v>1</v>
      </c>
      <c r="P1463" s="10">
        <v>1.3316873741982932E-3</v>
      </c>
      <c r="Q1463" s="3" t="s">
        <v>25</v>
      </c>
      <c r="R1463" s="3" t="s">
        <v>4367</v>
      </c>
      <c r="S1463" s="14">
        <v>15179093</v>
      </c>
      <c r="T1463" s="21">
        <v>2.0941521666666665</v>
      </c>
      <c r="U1463" s="22">
        <v>1.9931341666666667</v>
      </c>
      <c r="V1463" s="22">
        <v>4.8539999999999998E-3</v>
      </c>
      <c r="W1463" s="22">
        <v>9.6163999999999999E-2</v>
      </c>
      <c r="X1463" s="22">
        <f t="shared" si="26"/>
        <v>5.7800890833333333E-2</v>
      </c>
      <c r="Y1463" s="8" t="b">
        <v>0</v>
      </c>
      <c r="Z1463" s="8" t="b">
        <v>0</v>
      </c>
      <c r="AA1463" s="8" t="b">
        <v>0</v>
      </c>
      <c r="AB1463" s="8" t="b">
        <v>0</v>
      </c>
    </row>
    <row r="1464" spans="1:28" hidden="1" x14ac:dyDescent="0.2">
      <c r="A1464" s="1" t="s">
        <v>19</v>
      </c>
      <c r="B1464" s="1" t="s">
        <v>19</v>
      </c>
      <c r="D1464" s="3" t="s">
        <v>4074</v>
      </c>
      <c r="E1464" s="3" t="s">
        <v>4075</v>
      </c>
      <c r="F1464" s="3" t="s">
        <v>4354</v>
      </c>
      <c r="G1464" s="3" t="s">
        <v>26334</v>
      </c>
      <c r="H1464" s="3" t="s">
        <v>4361</v>
      </c>
      <c r="I1464" s="6">
        <v>151790</v>
      </c>
      <c r="J1464" s="7" t="s">
        <v>4368</v>
      </c>
      <c r="K1464" s="8">
        <v>15179099</v>
      </c>
      <c r="L1464" s="3">
        <v>16</v>
      </c>
      <c r="N1464" s="9">
        <v>0.16</v>
      </c>
      <c r="O1464" s="9" t="b">
        <v>1</v>
      </c>
      <c r="P1464" s="10">
        <v>2.5237621647462324E-3</v>
      </c>
      <c r="Q1464" s="3" t="s">
        <v>25</v>
      </c>
      <c r="R1464" s="3" t="s">
        <v>4369</v>
      </c>
      <c r="S1464" s="14">
        <v>15179099</v>
      </c>
      <c r="T1464" s="21">
        <v>50.845097499999987</v>
      </c>
      <c r="U1464" s="22">
        <v>49.930564666666655</v>
      </c>
      <c r="V1464" s="22">
        <v>0.112527</v>
      </c>
      <c r="W1464" s="22">
        <v>0.80200583333333264</v>
      </c>
      <c r="X1464" s="22">
        <f t="shared" si="26"/>
        <v>7.9888903466666648</v>
      </c>
      <c r="Y1464" s="8" t="b">
        <v>0</v>
      </c>
      <c r="Z1464" s="8" t="b">
        <v>0</v>
      </c>
      <c r="AA1464" s="8" t="b">
        <v>0</v>
      </c>
      <c r="AB1464" s="8" t="b">
        <v>0</v>
      </c>
    </row>
    <row r="1465" spans="1:28" hidden="1" x14ac:dyDescent="0.2">
      <c r="A1465" s="1" t="s">
        <v>19</v>
      </c>
      <c r="B1465" s="1" t="s">
        <v>19</v>
      </c>
      <c r="D1465" s="3" t="s">
        <v>4074</v>
      </c>
      <c r="E1465" s="3" t="s">
        <v>4075</v>
      </c>
      <c r="F1465" s="3" t="s">
        <v>4370</v>
      </c>
      <c r="G1465" s="3" t="s">
        <v>26335</v>
      </c>
      <c r="H1465" s="3" t="s">
        <v>4371</v>
      </c>
      <c r="I1465" s="6">
        <v>151800</v>
      </c>
      <c r="J1465" s="7" t="s">
        <v>4372</v>
      </c>
      <c r="K1465" s="8">
        <v>15180010</v>
      </c>
      <c r="L1465" s="3">
        <v>7.7</v>
      </c>
      <c r="N1465" s="9">
        <v>7.6999999999999999E-2</v>
      </c>
      <c r="O1465" s="9" t="b">
        <v>1</v>
      </c>
      <c r="P1465" s="10">
        <v>5.9855468750000017E-3</v>
      </c>
      <c r="Q1465" s="3" t="s">
        <v>29</v>
      </c>
      <c r="R1465" s="3" t="s">
        <v>4373</v>
      </c>
      <c r="S1465" s="14">
        <v>15180010</v>
      </c>
      <c r="T1465" s="21">
        <v>0.14250666666666667</v>
      </c>
      <c r="U1465" s="22">
        <v>0.13142899999999999</v>
      </c>
      <c r="V1465" s="22">
        <v>0</v>
      </c>
      <c r="W1465" s="22">
        <v>1.107766666666667E-2</v>
      </c>
      <c r="X1465" s="22">
        <f t="shared" si="26"/>
        <v>1.0120032999999999E-2</v>
      </c>
      <c r="Y1465" s="8" t="b">
        <v>0</v>
      </c>
      <c r="Z1465" s="8" t="b">
        <v>0</v>
      </c>
      <c r="AA1465" s="8" t="b">
        <v>0</v>
      </c>
      <c r="AB1465" s="8" t="b">
        <v>0</v>
      </c>
    </row>
    <row r="1466" spans="1:28" hidden="1" x14ac:dyDescent="0.2">
      <c r="A1466" s="1" t="s">
        <v>19</v>
      </c>
      <c r="B1466" s="1" t="s">
        <v>19</v>
      </c>
      <c r="D1466" s="3" t="s">
        <v>4074</v>
      </c>
      <c r="E1466" s="3" t="s">
        <v>4075</v>
      </c>
      <c r="F1466" s="3" t="s">
        <v>4370</v>
      </c>
      <c r="G1466" s="3" t="s">
        <v>26335</v>
      </c>
      <c r="H1466" s="3" t="s">
        <v>4371</v>
      </c>
      <c r="I1466" s="6">
        <v>151800</v>
      </c>
      <c r="J1466" s="7" t="s">
        <v>4374</v>
      </c>
      <c r="K1466" s="8">
        <v>15180031</v>
      </c>
      <c r="L1466" s="3">
        <v>3.2</v>
      </c>
      <c r="N1466" s="9">
        <v>3.2000000000000001E-2</v>
      </c>
      <c r="O1466" s="9" t="b">
        <v>1</v>
      </c>
      <c r="P1466" s="10">
        <v>0</v>
      </c>
      <c r="Q1466" s="3" t="s">
        <v>29</v>
      </c>
      <c r="R1466" s="3" t="s">
        <v>4375</v>
      </c>
      <c r="S1466" s="14">
        <v>15180031</v>
      </c>
      <c r="T1466" s="21">
        <v>7.7980910000000003</v>
      </c>
      <c r="U1466" s="22">
        <v>7.7980910000000003</v>
      </c>
      <c r="V1466" s="22">
        <v>0</v>
      </c>
      <c r="W1466" s="22">
        <v>0</v>
      </c>
      <c r="X1466" s="22">
        <f t="shared" si="26"/>
        <v>0.24953891200000003</v>
      </c>
      <c r="Y1466" s="8" t="b">
        <v>0</v>
      </c>
      <c r="Z1466" s="8" t="b">
        <v>0</v>
      </c>
      <c r="AA1466" s="8" t="b">
        <v>0</v>
      </c>
      <c r="AB1466" s="8" t="b">
        <v>0</v>
      </c>
    </row>
    <row r="1467" spans="1:28" hidden="1" x14ac:dyDescent="0.2">
      <c r="A1467" s="1" t="s">
        <v>19</v>
      </c>
      <c r="B1467" s="1" t="s">
        <v>19</v>
      </c>
      <c r="D1467" s="3" t="s">
        <v>4074</v>
      </c>
      <c r="E1467" s="3" t="s">
        <v>4075</v>
      </c>
      <c r="F1467" s="3" t="s">
        <v>4370</v>
      </c>
      <c r="G1467" s="3" t="s">
        <v>26335</v>
      </c>
      <c r="H1467" s="3" t="s">
        <v>4371</v>
      </c>
      <c r="I1467" s="6">
        <v>151800</v>
      </c>
      <c r="J1467" s="7" t="s">
        <v>4376</v>
      </c>
      <c r="K1467" s="8">
        <v>15180039</v>
      </c>
      <c r="L1467" s="3">
        <v>5.0999999999999996</v>
      </c>
      <c r="N1467" s="9">
        <v>5.0999999999999997E-2</v>
      </c>
      <c r="O1467" s="9" t="b">
        <v>1</v>
      </c>
      <c r="P1467" s="10">
        <v>0</v>
      </c>
      <c r="Q1467" s="3" t="s">
        <v>29</v>
      </c>
      <c r="R1467" s="3" t="s">
        <v>4377</v>
      </c>
      <c r="S1467" s="14">
        <v>15180039</v>
      </c>
      <c r="T1467" s="21">
        <v>0.63245850000000037</v>
      </c>
      <c r="U1467" s="22">
        <v>0.63245850000000037</v>
      </c>
      <c r="V1467" s="22">
        <v>0</v>
      </c>
      <c r="W1467" s="22">
        <v>0</v>
      </c>
      <c r="X1467" s="22">
        <f t="shared" si="26"/>
        <v>3.2255383500000019E-2</v>
      </c>
      <c r="Y1467" s="8" t="b">
        <v>0</v>
      </c>
      <c r="Z1467" s="8" t="b">
        <v>0</v>
      </c>
      <c r="AA1467" s="8" t="b">
        <v>0</v>
      </c>
      <c r="AB1467" s="8" t="b">
        <v>0</v>
      </c>
    </row>
    <row r="1468" spans="1:28" hidden="1" x14ac:dyDescent="0.2">
      <c r="A1468" s="1" t="s">
        <v>19</v>
      </c>
      <c r="B1468" s="1" t="s">
        <v>19</v>
      </c>
      <c r="D1468" s="3" t="s">
        <v>4074</v>
      </c>
      <c r="E1468" s="3" t="s">
        <v>4075</v>
      </c>
      <c r="F1468" s="3" t="s">
        <v>4370</v>
      </c>
      <c r="G1468" s="3" t="s">
        <v>26335</v>
      </c>
      <c r="H1468" s="3" t="s">
        <v>4371</v>
      </c>
      <c r="I1468" s="6">
        <v>151800</v>
      </c>
      <c r="J1468" s="7" t="s">
        <v>4378</v>
      </c>
      <c r="K1468" s="8">
        <v>15180091</v>
      </c>
      <c r="L1468" s="3">
        <v>7.7</v>
      </c>
      <c r="N1468" s="9">
        <v>7.6999999999999999E-2</v>
      </c>
      <c r="O1468" s="9" t="b">
        <v>1</v>
      </c>
      <c r="P1468" s="10">
        <v>7.4444429702944046E-3</v>
      </c>
      <c r="Q1468" s="3" t="s">
        <v>29</v>
      </c>
      <c r="R1468" s="3" t="s">
        <v>4379</v>
      </c>
      <c r="S1468" s="14">
        <v>15180091</v>
      </c>
      <c r="T1468" s="21">
        <v>8.0021001666666667</v>
      </c>
      <c r="U1468" s="22">
        <v>7.2227325000000002</v>
      </c>
      <c r="V1468" s="22">
        <v>5.7159999999999997E-3</v>
      </c>
      <c r="W1468" s="22">
        <v>0.77365166666666696</v>
      </c>
      <c r="X1468" s="22">
        <f t="shared" si="26"/>
        <v>0.55615040250000003</v>
      </c>
      <c r="Y1468" s="8" t="b">
        <v>0</v>
      </c>
      <c r="Z1468" s="8" t="b">
        <v>0</v>
      </c>
      <c r="AA1468" s="8" t="b">
        <v>0</v>
      </c>
      <c r="AB1468" s="8" t="b">
        <v>0</v>
      </c>
    </row>
    <row r="1469" spans="1:28" hidden="1" x14ac:dyDescent="0.2">
      <c r="A1469" s="1" t="s">
        <v>19</v>
      </c>
      <c r="B1469" s="1" t="s">
        <v>19</v>
      </c>
      <c r="D1469" s="3" t="s">
        <v>4074</v>
      </c>
      <c r="E1469" s="3" t="s">
        <v>4075</v>
      </c>
      <c r="F1469" s="3" t="s">
        <v>4370</v>
      </c>
      <c r="G1469" s="3" t="s">
        <v>26335</v>
      </c>
      <c r="H1469" s="3" t="s">
        <v>4371</v>
      </c>
      <c r="I1469" s="6">
        <v>151800</v>
      </c>
      <c r="J1469" s="7" t="s">
        <v>4380</v>
      </c>
      <c r="K1469" s="8">
        <v>15180095</v>
      </c>
      <c r="L1469" s="3">
        <v>2</v>
      </c>
      <c r="N1469" s="9">
        <v>0.02</v>
      </c>
      <c r="O1469" s="9" t="b">
        <v>1</v>
      </c>
      <c r="P1469" s="10">
        <v>1.0201893198140711E-2</v>
      </c>
      <c r="Q1469" s="3" t="s">
        <v>29</v>
      </c>
      <c r="R1469" s="3" t="s">
        <v>4381</v>
      </c>
      <c r="S1469" s="14">
        <v>15180095</v>
      </c>
      <c r="T1469" s="21">
        <v>83.218248500000072</v>
      </c>
      <c r="U1469" s="22">
        <v>38.385869000000042</v>
      </c>
      <c r="V1469" s="22">
        <v>2.3831953333333367</v>
      </c>
      <c r="W1469" s="22">
        <v>42.449184166666704</v>
      </c>
      <c r="X1469" s="22">
        <f t="shared" si="26"/>
        <v>0.76771738000000089</v>
      </c>
      <c r="Y1469" s="8" t="b">
        <v>0</v>
      </c>
      <c r="Z1469" s="8" t="b">
        <v>0</v>
      </c>
      <c r="AA1469" s="8" t="b">
        <v>0</v>
      </c>
      <c r="AB1469" s="8" t="b">
        <v>0</v>
      </c>
    </row>
    <row r="1470" spans="1:28" hidden="1" x14ac:dyDescent="0.2">
      <c r="A1470" s="1" t="s">
        <v>19</v>
      </c>
      <c r="B1470" s="1" t="s">
        <v>19</v>
      </c>
      <c r="D1470" s="3" t="s">
        <v>4074</v>
      </c>
      <c r="E1470" s="3" t="s">
        <v>4075</v>
      </c>
      <c r="F1470" s="3" t="s">
        <v>4370</v>
      </c>
      <c r="G1470" s="3" t="s">
        <v>26335</v>
      </c>
      <c r="H1470" s="3" t="s">
        <v>4371</v>
      </c>
      <c r="I1470" s="6">
        <v>151800</v>
      </c>
      <c r="J1470" s="7" t="s">
        <v>4382</v>
      </c>
      <c r="K1470" s="8">
        <v>15180099</v>
      </c>
      <c r="L1470" s="3">
        <v>7.7</v>
      </c>
      <c r="N1470" s="9">
        <v>7.6999999999999999E-2</v>
      </c>
      <c r="O1470" s="9" t="b">
        <v>1</v>
      </c>
      <c r="P1470" s="10">
        <v>1.606327346517051E-3</v>
      </c>
      <c r="Q1470" s="3" t="s">
        <v>29</v>
      </c>
      <c r="R1470" s="3" t="s">
        <v>4383</v>
      </c>
      <c r="S1470" s="14">
        <v>15180099</v>
      </c>
      <c r="T1470" s="21">
        <v>1.4324066666666664</v>
      </c>
      <c r="U1470" s="22">
        <v>1.3227976666666663</v>
      </c>
      <c r="V1470" s="22">
        <v>7.9727000000000006E-2</v>
      </c>
      <c r="W1470" s="22">
        <v>2.9881999999999999E-2</v>
      </c>
      <c r="X1470" s="22">
        <f t="shared" si="26"/>
        <v>0.10185542033333331</v>
      </c>
      <c r="Y1470" s="8" t="b">
        <v>0</v>
      </c>
      <c r="Z1470" s="8" t="b">
        <v>0</v>
      </c>
      <c r="AA1470" s="8" t="b">
        <v>0</v>
      </c>
      <c r="AB1470" s="8" t="b">
        <v>0</v>
      </c>
    </row>
    <row r="1471" spans="1:28" hidden="1" x14ac:dyDescent="0.2">
      <c r="A1471" s="1" t="s">
        <v>19</v>
      </c>
      <c r="B1471" s="1" t="s">
        <v>19</v>
      </c>
      <c r="D1471" s="3" t="s">
        <v>4074</v>
      </c>
      <c r="E1471" s="3" t="s">
        <v>4075</v>
      </c>
      <c r="F1471" s="3" t="s">
        <v>4384</v>
      </c>
      <c r="G1471" s="3" t="s">
        <v>26336</v>
      </c>
      <c r="H1471" s="3" t="s">
        <v>4385</v>
      </c>
      <c r="I1471" s="6">
        <v>152000</v>
      </c>
      <c r="J1471" s="7" t="s">
        <v>4386</v>
      </c>
      <c r="K1471" s="8">
        <v>15200000</v>
      </c>
      <c r="L1471" s="3">
        <v>0</v>
      </c>
      <c r="N1471" s="9">
        <v>0</v>
      </c>
      <c r="O1471" s="9" t="b">
        <v>1</v>
      </c>
      <c r="P1471" s="10">
        <v>0</v>
      </c>
      <c r="Q1471" s="3" t="s">
        <v>29</v>
      </c>
      <c r="R1471" s="3" t="s">
        <v>4387</v>
      </c>
      <c r="S1471" s="14">
        <v>15200000</v>
      </c>
      <c r="T1471" s="21">
        <v>9.1722366666666666</v>
      </c>
      <c r="U1471" s="22">
        <v>8.7562896666666674</v>
      </c>
      <c r="V1471" s="22">
        <v>4.37766666666667E-2</v>
      </c>
      <c r="W1471" s="22">
        <v>0.37217033333333333</v>
      </c>
      <c r="X1471" s="22">
        <f t="shared" si="26"/>
        <v>0</v>
      </c>
      <c r="Y1471" s="8" t="b">
        <v>0</v>
      </c>
      <c r="Z1471" s="8" t="b">
        <v>0</v>
      </c>
      <c r="AA1471" s="8" t="b">
        <v>0</v>
      </c>
      <c r="AB1471" s="8" t="b">
        <v>0</v>
      </c>
    </row>
    <row r="1472" spans="1:28" hidden="1" x14ac:dyDescent="0.2">
      <c r="A1472" s="1" t="s">
        <v>19</v>
      </c>
      <c r="B1472" s="1" t="s">
        <v>19</v>
      </c>
      <c r="D1472" s="3" t="s">
        <v>4074</v>
      </c>
      <c r="E1472" s="3" t="s">
        <v>4075</v>
      </c>
      <c r="F1472" s="3" t="s">
        <v>4388</v>
      </c>
      <c r="G1472" s="3" t="s">
        <v>26337</v>
      </c>
      <c r="H1472" s="3" t="s">
        <v>4389</v>
      </c>
      <c r="I1472" s="6">
        <v>152110</v>
      </c>
      <c r="J1472" s="7" t="s">
        <v>4390</v>
      </c>
      <c r="K1472" s="8">
        <v>15211000</v>
      </c>
      <c r="L1472" s="3">
        <v>0</v>
      </c>
      <c r="N1472" s="9">
        <v>0</v>
      </c>
      <c r="O1472" s="9" t="b">
        <v>1</v>
      </c>
      <c r="P1472" s="10">
        <v>0</v>
      </c>
      <c r="Q1472" s="3" t="s">
        <v>29</v>
      </c>
      <c r="R1472" s="3" t="s">
        <v>4391</v>
      </c>
      <c r="S1472" s="14">
        <v>15211000</v>
      </c>
      <c r="T1472" s="21">
        <v>4.1653166666666657</v>
      </c>
      <c r="U1472" s="22">
        <v>1.7011519999999962</v>
      </c>
      <c r="V1472" s="22">
        <v>0.24168999999999971</v>
      </c>
      <c r="W1472" s="22">
        <v>2.2224746666666699</v>
      </c>
      <c r="X1472" s="22">
        <f t="shared" si="26"/>
        <v>0</v>
      </c>
      <c r="Y1472" s="8" t="b">
        <v>0</v>
      </c>
      <c r="Z1472" s="8" t="b">
        <v>0</v>
      </c>
      <c r="AA1472" s="8" t="b">
        <v>0</v>
      </c>
      <c r="AB1472" s="8" t="b">
        <v>0</v>
      </c>
    </row>
    <row r="1473" spans="1:28" hidden="1" x14ac:dyDescent="0.2">
      <c r="A1473" s="1" t="s">
        <v>19</v>
      </c>
      <c r="B1473" s="1" t="s">
        <v>19</v>
      </c>
      <c r="D1473" s="3" t="s">
        <v>4074</v>
      </c>
      <c r="E1473" s="3" t="s">
        <v>4075</v>
      </c>
      <c r="F1473" s="3" t="s">
        <v>4388</v>
      </c>
      <c r="G1473" s="3" t="s">
        <v>26337</v>
      </c>
      <c r="H1473" s="3" t="s">
        <v>4392</v>
      </c>
      <c r="I1473" s="6">
        <v>152190</v>
      </c>
      <c r="J1473" s="7" t="s">
        <v>4393</v>
      </c>
      <c r="K1473" s="8">
        <v>15219010</v>
      </c>
      <c r="L1473" s="3">
        <v>0</v>
      </c>
      <c r="N1473" s="9">
        <v>0</v>
      </c>
      <c r="O1473" s="9" t="b">
        <v>1</v>
      </c>
      <c r="P1473" s="10">
        <v>0</v>
      </c>
      <c r="Q1473" s="3" t="s">
        <v>29</v>
      </c>
      <c r="R1473" s="3" t="s">
        <v>4394</v>
      </c>
      <c r="S1473" s="14">
        <v>15219010</v>
      </c>
      <c r="T1473" s="21">
        <v>0.41123850000000001</v>
      </c>
      <c r="U1473" s="22">
        <v>6.3849999999999996E-4</v>
      </c>
      <c r="V1473" s="22">
        <v>0</v>
      </c>
      <c r="W1473" s="22">
        <v>0.41060000000000002</v>
      </c>
      <c r="X1473" s="22">
        <f t="shared" si="26"/>
        <v>0</v>
      </c>
      <c r="Y1473" s="8" t="b">
        <v>0</v>
      </c>
      <c r="Z1473" s="8" t="b">
        <v>0</v>
      </c>
      <c r="AA1473" s="8" t="b">
        <v>0</v>
      </c>
      <c r="AB1473" s="8" t="b">
        <v>0</v>
      </c>
    </row>
    <row r="1474" spans="1:28" hidden="1" x14ac:dyDescent="0.2">
      <c r="A1474" s="1" t="s">
        <v>852</v>
      </c>
      <c r="B1474" s="1" t="s">
        <v>19</v>
      </c>
      <c r="D1474" s="3" t="s">
        <v>4074</v>
      </c>
      <c r="E1474" s="3" t="s">
        <v>4075</v>
      </c>
      <c r="F1474" s="3" t="s">
        <v>4388</v>
      </c>
      <c r="G1474" s="3" t="s">
        <v>26337</v>
      </c>
      <c r="H1474" s="3" t="s">
        <v>4392</v>
      </c>
      <c r="I1474" s="6">
        <v>152190</v>
      </c>
      <c r="J1474" s="7" t="s">
        <v>4395</v>
      </c>
      <c r="K1474" s="8">
        <v>15219091</v>
      </c>
      <c r="L1474" s="3">
        <v>0</v>
      </c>
      <c r="N1474" s="9">
        <v>0</v>
      </c>
      <c r="O1474" s="9" t="b">
        <v>1</v>
      </c>
      <c r="P1474" s="10">
        <v>0</v>
      </c>
      <c r="Q1474" s="3" t="s">
        <v>29</v>
      </c>
      <c r="R1474" s="3" t="s">
        <v>4396</v>
      </c>
      <c r="S1474" s="14">
        <v>15219091</v>
      </c>
      <c r="T1474" s="21">
        <v>0.5882695</v>
      </c>
      <c r="U1474" s="22">
        <v>8.8579999999999978E-3</v>
      </c>
      <c r="V1474" s="22">
        <v>0.19079099999999999</v>
      </c>
      <c r="W1474" s="22">
        <v>0.38862049999999998</v>
      </c>
      <c r="X1474" s="22">
        <f t="shared" si="26"/>
        <v>0</v>
      </c>
      <c r="Y1474" s="8" t="b">
        <v>0</v>
      </c>
      <c r="Z1474" s="8" t="b">
        <v>0</v>
      </c>
      <c r="AA1474" s="8" t="b">
        <v>0</v>
      </c>
      <c r="AB1474" s="8" t="b">
        <v>0</v>
      </c>
    </row>
    <row r="1475" spans="1:28" hidden="1" x14ac:dyDescent="0.2">
      <c r="A1475" s="1" t="s">
        <v>852</v>
      </c>
      <c r="B1475" s="1" t="s">
        <v>19</v>
      </c>
      <c r="D1475" s="3" t="s">
        <v>4074</v>
      </c>
      <c r="E1475" s="3" t="s">
        <v>4075</v>
      </c>
      <c r="F1475" s="3" t="s">
        <v>4388</v>
      </c>
      <c r="G1475" s="3" t="s">
        <v>26337</v>
      </c>
      <c r="H1475" s="3" t="s">
        <v>4392</v>
      </c>
      <c r="I1475" s="6">
        <v>152190</v>
      </c>
      <c r="J1475" s="7" t="s">
        <v>4397</v>
      </c>
      <c r="K1475" s="8">
        <v>15219099</v>
      </c>
      <c r="L1475" s="3">
        <v>2.5</v>
      </c>
      <c r="N1475" s="9">
        <v>2.5000000000000001E-2</v>
      </c>
      <c r="O1475" s="9" t="b">
        <v>1</v>
      </c>
      <c r="P1475" s="10">
        <v>1.0347595506901241E-2</v>
      </c>
      <c r="Q1475" s="3" t="s">
        <v>29</v>
      </c>
      <c r="R1475" s="3" t="s">
        <v>4398</v>
      </c>
      <c r="S1475" s="14">
        <v>15219099</v>
      </c>
      <c r="T1475" s="21">
        <v>4.6230603333333331</v>
      </c>
      <c r="U1475" s="22">
        <v>2.3316326666666667</v>
      </c>
      <c r="V1475" s="22">
        <v>0.377925333333333</v>
      </c>
      <c r="W1475" s="22">
        <v>1.9135023333333334</v>
      </c>
      <c r="X1475" s="22">
        <f t="shared" si="26"/>
        <v>5.8290816666666669E-2</v>
      </c>
      <c r="Y1475" s="8" t="b">
        <v>0</v>
      </c>
      <c r="Z1475" s="8" t="b">
        <v>0</v>
      </c>
      <c r="AA1475" s="8" t="b">
        <v>0</v>
      </c>
      <c r="AB1475" s="8" t="b">
        <v>0</v>
      </c>
    </row>
    <row r="1476" spans="1:28" hidden="1" x14ac:dyDescent="0.2">
      <c r="A1476" s="1" t="s">
        <v>852</v>
      </c>
      <c r="B1476" s="1" t="s">
        <v>19</v>
      </c>
      <c r="D1476" s="3" t="s">
        <v>4074</v>
      </c>
      <c r="E1476" s="3" t="s">
        <v>4075</v>
      </c>
      <c r="F1476" s="3" t="s">
        <v>4399</v>
      </c>
      <c r="G1476" s="3" t="s">
        <v>26338</v>
      </c>
      <c r="H1476" s="3" t="s">
        <v>4400</v>
      </c>
      <c r="I1476" s="6">
        <v>152200</v>
      </c>
      <c r="J1476" s="7" t="s">
        <v>4401</v>
      </c>
      <c r="K1476" s="8">
        <v>15220010</v>
      </c>
      <c r="L1476" s="3">
        <v>3.8</v>
      </c>
      <c r="N1476" s="9">
        <v>3.7999999999999999E-2</v>
      </c>
      <c r="O1476" s="9" t="b">
        <v>1</v>
      </c>
      <c r="P1476" s="10">
        <v>0</v>
      </c>
      <c r="Q1476" s="3" t="s">
        <v>29</v>
      </c>
      <c r="R1476" s="3" t="s">
        <v>4402</v>
      </c>
      <c r="S1476" s="14">
        <v>15220010</v>
      </c>
      <c r="T1476" s="21">
        <v>8.2089999999999996E-2</v>
      </c>
      <c r="U1476" s="22">
        <v>8.2089999999999996E-2</v>
      </c>
      <c r="V1476" s="22">
        <v>0</v>
      </c>
      <c r="W1476" s="22">
        <v>0</v>
      </c>
      <c r="X1476" s="22">
        <f t="shared" si="26"/>
        <v>3.1194199999999999E-3</v>
      </c>
      <c r="Y1476" s="8" t="b">
        <v>0</v>
      </c>
      <c r="Z1476" s="8" t="b">
        <v>0</v>
      </c>
      <c r="AA1476" s="8" t="b">
        <v>0</v>
      </c>
      <c r="AB1476" s="8" t="b">
        <v>0</v>
      </c>
    </row>
    <row r="1477" spans="1:28" hidden="1" x14ac:dyDescent="0.2">
      <c r="A1477" s="1" t="s">
        <v>852</v>
      </c>
      <c r="B1477" s="1" t="s">
        <v>19</v>
      </c>
      <c r="D1477" s="3" t="s">
        <v>4074</v>
      </c>
      <c r="E1477" s="3" t="s">
        <v>4075</v>
      </c>
      <c r="F1477" s="3" t="s">
        <v>4399</v>
      </c>
      <c r="G1477" s="3" t="s">
        <v>26338</v>
      </c>
      <c r="H1477" s="3" t="s">
        <v>4400</v>
      </c>
      <c r="I1477" s="6">
        <v>152200</v>
      </c>
      <c r="J1477" s="7" t="s">
        <v>4403</v>
      </c>
      <c r="K1477" s="8">
        <v>15220031</v>
      </c>
      <c r="M1477" s="3" t="s">
        <v>437</v>
      </c>
      <c r="N1477" s="9">
        <v>0.29227999999999998</v>
      </c>
      <c r="O1477" s="9" t="b">
        <v>0</v>
      </c>
      <c r="P1477" s="10">
        <v>0</v>
      </c>
      <c r="Q1477" s="3" t="s">
        <v>29</v>
      </c>
      <c r="R1477" s="3" t="s">
        <v>4404</v>
      </c>
      <c r="S1477" s="14">
        <v>15220031</v>
      </c>
      <c r="T1477" s="21">
        <v>7.9871000000000025E-2</v>
      </c>
      <c r="U1477" s="22">
        <v>7.9871000000000025E-2</v>
      </c>
      <c r="V1477" s="22">
        <v>0</v>
      </c>
      <c r="W1477" s="22">
        <v>0</v>
      </c>
      <c r="X1477" s="22">
        <f t="shared" si="26"/>
        <v>2.3344695880000006E-2</v>
      </c>
      <c r="Y1477" s="8" t="b">
        <v>0</v>
      </c>
      <c r="Z1477" s="8" t="b">
        <v>0</v>
      </c>
      <c r="AA1477" s="8" t="b">
        <v>0</v>
      </c>
      <c r="AB1477" s="8" t="b">
        <v>0</v>
      </c>
    </row>
    <row r="1478" spans="1:28" hidden="1" x14ac:dyDescent="0.2">
      <c r="A1478" s="1" t="s">
        <v>852</v>
      </c>
      <c r="B1478" s="1" t="s">
        <v>19</v>
      </c>
      <c r="D1478" s="3" t="s">
        <v>4074</v>
      </c>
      <c r="E1478" s="3" t="s">
        <v>4075</v>
      </c>
      <c r="F1478" s="3" t="s">
        <v>4399</v>
      </c>
      <c r="G1478" s="3" t="s">
        <v>26338</v>
      </c>
      <c r="H1478" s="3" t="s">
        <v>4400</v>
      </c>
      <c r="I1478" s="6">
        <v>152200</v>
      </c>
      <c r="J1478" s="7" t="s">
        <v>4405</v>
      </c>
      <c r="K1478" s="8">
        <v>15220039</v>
      </c>
      <c r="M1478" s="3" t="s">
        <v>4406</v>
      </c>
      <c r="N1478" s="9">
        <v>0.46725</v>
      </c>
      <c r="O1478" s="9" t="b">
        <v>0</v>
      </c>
      <c r="P1478" s="10">
        <v>0</v>
      </c>
      <c r="Q1478" s="3" t="s">
        <v>29</v>
      </c>
      <c r="R1478" s="3" t="s">
        <v>4407</v>
      </c>
      <c r="S1478" s="14">
        <v>15220039</v>
      </c>
      <c r="T1478" s="21">
        <v>0.15762816666666668</v>
      </c>
      <c r="U1478" s="22">
        <v>0.15762816666666668</v>
      </c>
      <c r="V1478" s="22">
        <v>0</v>
      </c>
      <c r="W1478" s="22">
        <v>0</v>
      </c>
      <c r="X1478" s="22">
        <f t="shared" si="26"/>
        <v>7.3651760875E-2</v>
      </c>
      <c r="Y1478" s="8" t="b">
        <v>0</v>
      </c>
      <c r="Z1478" s="8" t="b">
        <v>0</v>
      </c>
      <c r="AA1478" s="8" t="b">
        <v>0</v>
      </c>
      <c r="AB1478" s="8" t="b">
        <v>0</v>
      </c>
    </row>
    <row r="1479" spans="1:28" hidden="1" x14ac:dyDescent="0.2">
      <c r="A1479" s="1" t="s">
        <v>852</v>
      </c>
      <c r="B1479" s="1" t="s">
        <v>19</v>
      </c>
      <c r="D1479" s="3" t="s">
        <v>4074</v>
      </c>
      <c r="E1479" s="3" t="s">
        <v>4075</v>
      </c>
      <c r="F1479" s="3" t="s">
        <v>4399</v>
      </c>
      <c r="G1479" s="3" t="s">
        <v>26338</v>
      </c>
      <c r="H1479" s="3" t="s">
        <v>4400</v>
      </c>
      <c r="I1479" s="6">
        <v>152200</v>
      </c>
      <c r="J1479" s="7" t="s">
        <v>4408</v>
      </c>
      <c r="K1479" s="8">
        <v>15220091</v>
      </c>
      <c r="L1479" s="3">
        <v>3.2</v>
      </c>
      <c r="N1479" s="9">
        <v>3.2000000000000001E-2</v>
      </c>
      <c r="O1479" s="9" t="b">
        <v>1</v>
      </c>
      <c r="P1479" s="10">
        <v>0</v>
      </c>
      <c r="Q1479" s="3" t="s">
        <v>29</v>
      </c>
      <c r="R1479" s="3" t="s">
        <v>4409</v>
      </c>
      <c r="S1479" s="14">
        <v>15220091</v>
      </c>
      <c r="T1479" s="21">
        <v>4.2430000000000002E-3</v>
      </c>
      <c r="U1479" s="22">
        <v>4.2430000000000002E-3</v>
      </c>
      <c r="V1479" s="22">
        <v>0</v>
      </c>
      <c r="W1479" s="22">
        <v>0</v>
      </c>
      <c r="X1479" s="22">
        <f t="shared" si="26"/>
        <v>1.3577600000000002E-4</v>
      </c>
      <c r="Y1479" s="8" t="b">
        <v>0</v>
      </c>
      <c r="Z1479" s="8" t="b">
        <v>0</v>
      </c>
      <c r="AA1479" s="8" t="b">
        <v>0</v>
      </c>
      <c r="AB1479" s="8" t="b">
        <v>0</v>
      </c>
    </row>
    <row r="1480" spans="1:28" hidden="1" x14ac:dyDescent="0.2">
      <c r="A1480" s="1" t="s">
        <v>852</v>
      </c>
      <c r="B1480" s="1" t="s">
        <v>19</v>
      </c>
      <c r="D1480" s="3" t="s">
        <v>4074</v>
      </c>
      <c r="E1480" s="3" t="s">
        <v>4075</v>
      </c>
      <c r="F1480" s="3" t="s">
        <v>4399</v>
      </c>
      <c r="G1480" s="3" t="s">
        <v>26338</v>
      </c>
      <c r="H1480" s="3" t="s">
        <v>4400</v>
      </c>
      <c r="I1480" s="6">
        <v>152200</v>
      </c>
      <c r="J1480" s="7" t="s">
        <v>4410</v>
      </c>
      <c r="K1480" s="8">
        <v>15220099</v>
      </c>
      <c r="L1480" s="3">
        <v>0</v>
      </c>
      <c r="N1480" s="9">
        <v>0</v>
      </c>
      <c r="O1480" s="9" t="b">
        <v>1</v>
      </c>
      <c r="P1480" s="10">
        <v>0</v>
      </c>
      <c r="Q1480" s="3" t="s">
        <v>29</v>
      </c>
      <c r="R1480" s="3" t="s">
        <v>4411</v>
      </c>
      <c r="S1480" s="14">
        <v>15220099</v>
      </c>
      <c r="T1480" s="21">
        <v>0.17007016666666669</v>
      </c>
      <c r="U1480" s="22">
        <v>0.15594116666666669</v>
      </c>
      <c r="V1480" s="22">
        <v>0</v>
      </c>
      <c r="W1480" s="22">
        <v>1.4128999999999999E-2</v>
      </c>
      <c r="X1480" s="22">
        <f t="shared" ref="X1480:X1543" si="27">U1480*N1480</f>
        <v>0</v>
      </c>
      <c r="Y1480" s="8" t="b">
        <v>0</v>
      </c>
      <c r="Z1480" s="8" t="b">
        <v>0</v>
      </c>
      <c r="AA1480" s="8" t="b">
        <v>0</v>
      </c>
      <c r="AB1480" s="8" t="b">
        <v>0</v>
      </c>
    </row>
    <row r="1481" spans="1:28" hidden="1" x14ac:dyDescent="0.2">
      <c r="A1481" s="1" t="s">
        <v>1983</v>
      </c>
      <c r="B1481" s="1" t="s">
        <v>19</v>
      </c>
      <c r="D1481" s="3" t="s">
        <v>4412</v>
      </c>
      <c r="E1481" s="3" t="s">
        <v>4413</v>
      </c>
      <c r="F1481" s="3" t="s">
        <v>4424</v>
      </c>
      <c r="G1481" s="3" t="s">
        <v>26340</v>
      </c>
      <c r="H1481" s="3" t="s">
        <v>4428</v>
      </c>
      <c r="I1481" s="6">
        <v>160220</v>
      </c>
      <c r="J1481" s="7" t="s">
        <v>4429</v>
      </c>
      <c r="K1481" s="8">
        <v>16022010</v>
      </c>
      <c r="L1481" s="3">
        <v>10.199999999999999</v>
      </c>
      <c r="N1481" s="9">
        <v>0.10199999999999999</v>
      </c>
      <c r="O1481" s="9" t="b">
        <v>1</v>
      </c>
      <c r="P1481" s="10">
        <v>0</v>
      </c>
      <c r="Q1481" s="3" t="s">
        <v>25</v>
      </c>
      <c r="R1481" s="3" t="s">
        <v>4430</v>
      </c>
      <c r="S1481" s="14">
        <v>16022010</v>
      </c>
      <c r="T1481" s="21">
        <v>0.82593366666666623</v>
      </c>
      <c r="U1481" s="22">
        <v>0.82593366666666623</v>
      </c>
      <c r="V1481" s="22">
        <v>0</v>
      </c>
      <c r="W1481" s="22">
        <v>0</v>
      </c>
      <c r="X1481" s="22">
        <f t="shared" si="27"/>
        <v>8.4245233999999947E-2</v>
      </c>
      <c r="Y1481" s="8" t="b">
        <v>0</v>
      </c>
      <c r="Z1481" s="8" t="b">
        <v>0</v>
      </c>
      <c r="AA1481" s="8" t="b">
        <v>0</v>
      </c>
      <c r="AB1481" s="8" t="b">
        <v>0</v>
      </c>
    </row>
    <row r="1482" spans="1:28" hidden="1" x14ac:dyDescent="0.2">
      <c r="A1482" s="1" t="s">
        <v>852</v>
      </c>
      <c r="B1482" s="1" t="s">
        <v>19</v>
      </c>
      <c r="D1482" s="3" t="s">
        <v>4412</v>
      </c>
      <c r="E1482" s="3" t="s">
        <v>4413</v>
      </c>
      <c r="F1482" s="3" t="s">
        <v>4424</v>
      </c>
      <c r="G1482" s="3" t="s">
        <v>26340</v>
      </c>
      <c r="H1482" s="3" t="s">
        <v>4458</v>
      </c>
      <c r="I1482" s="6">
        <v>160241</v>
      </c>
      <c r="J1482" s="7" t="s">
        <v>4459</v>
      </c>
      <c r="K1482" s="8">
        <v>16024110</v>
      </c>
      <c r="M1482" s="3" t="s">
        <v>4460</v>
      </c>
      <c r="N1482" s="9">
        <v>0.27549000000000001</v>
      </c>
      <c r="O1482" s="9" t="b">
        <v>0</v>
      </c>
      <c r="P1482" s="10">
        <v>0</v>
      </c>
      <c r="Q1482" s="3" t="s">
        <v>25</v>
      </c>
      <c r="R1482" s="3" t="s">
        <v>4461</v>
      </c>
      <c r="S1482" s="14">
        <v>16024110</v>
      </c>
      <c r="T1482" s="21">
        <v>326.07547016666626</v>
      </c>
      <c r="U1482" s="22">
        <v>326.07547016666626</v>
      </c>
      <c r="V1482" s="22">
        <v>0</v>
      </c>
      <c r="W1482" s="22">
        <v>0</v>
      </c>
      <c r="X1482" s="22">
        <f t="shared" si="27"/>
        <v>89.830531276214899</v>
      </c>
      <c r="Y1482" s="8" t="b">
        <v>0</v>
      </c>
      <c r="Z1482" s="8" t="b">
        <v>0</v>
      </c>
      <c r="AA1482" s="8" t="b">
        <v>0</v>
      </c>
      <c r="AB1482" s="8" t="b">
        <v>0</v>
      </c>
    </row>
    <row r="1483" spans="1:28" hidden="1" x14ac:dyDescent="0.2">
      <c r="A1483" s="1" t="s">
        <v>852</v>
      </c>
      <c r="B1483" s="1" t="s">
        <v>19</v>
      </c>
      <c r="D1483" s="3" t="s">
        <v>4412</v>
      </c>
      <c r="E1483" s="3" t="s">
        <v>4413</v>
      </c>
      <c r="F1483" s="3" t="s">
        <v>4424</v>
      </c>
      <c r="G1483" s="3" t="s">
        <v>26340</v>
      </c>
      <c r="H1483" s="3" t="s">
        <v>4458</v>
      </c>
      <c r="I1483" s="6">
        <v>160241</v>
      </c>
      <c r="J1483" s="7" t="s">
        <v>4462</v>
      </c>
      <c r="K1483" s="8">
        <v>16024190</v>
      </c>
      <c r="L1483" s="3">
        <v>10.9</v>
      </c>
      <c r="N1483" s="9">
        <v>0.109</v>
      </c>
      <c r="O1483" s="9" t="b">
        <v>1</v>
      </c>
      <c r="P1483" s="10">
        <v>0</v>
      </c>
      <c r="Q1483" s="3" t="s">
        <v>25</v>
      </c>
      <c r="R1483" s="3" t="s">
        <v>4463</v>
      </c>
      <c r="S1483" s="14">
        <v>16024190</v>
      </c>
      <c r="T1483" s="21">
        <v>1.6783803333333325</v>
      </c>
      <c r="U1483" s="22">
        <v>1.6783803333333325</v>
      </c>
      <c r="V1483" s="22">
        <v>0</v>
      </c>
      <c r="W1483" s="22">
        <v>0</v>
      </c>
      <c r="X1483" s="22">
        <f t="shared" si="27"/>
        <v>0.18294345633333323</v>
      </c>
      <c r="Y1483" s="8" t="b">
        <v>0</v>
      </c>
      <c r="Z1483" s="8" t="b">
        <v>0</v>
      </c>
      <c r="AA1483" s="8" t="b">
        <v>0</v>
      </c>
      <c r="AB1483" s="8" t="b">
        <v>0</v>
      </c>
    </row>
    <row r="1484" spans="1:28" hidden="1" x14ac:dyDescent="0.2">
      <c r="A1484" s="1" t="s">
        <v>852</v>
      </c>
      <c r="B1484" s="1" t="s">
        <v>19</v>
      </c>
      <c r="D1484" s="3" t="s">
        <v>4412</v>
      </c>
      <c r="E1484" s="3" t="s">
        <v>4413</v>
      </c>
      <c r="F1484" s="3" t="s">
        <v>4424</v>
      </c>
      <c r="G1484" s="3" t="s">
        <v>26340</v>
      </c>
      <c r="H1484" s="3" t="s">
        <v>4464</v>
      </c>
      <c r="I1484" s="6">
        <v>160242</v>
      </c>
      <c r="J1484" s="7" t="s">
        <v>4465</v>
      </c>
      <c r="K1484" s="8">
        <v>16024210</v>
      </c>
      <c r="M1484" s="3" t="s">
        <v>4466</v>
      </c>
      <c r="N1484" s="9">
        <v>0.30945</v>
      </c>
      <c r="O1484" s="9" t="b">
        <v>0</v>
      </c>
      <c r="P1484" s="10">
        <v>0</v>
      </c>
      <c r="Q1484" s="3" t="s">
        <v>25</v>
      </c>
      <c r="R1484" s="3" t="s">
        <v>4467</v>
      </c>
      <c r="S1484" s="14">
        <v>16024210</v>
      </c>
      <c r="T1484" s="21">
        <v>12.237063666666662</v>
      </c>
      <c r="U1484" s="22">
        <v>12.237063666666662</v>
      </c>
      <c r="V1484" s="22">
        <v>0</v>
      </c>
      <c r="W1484" s="22">
        <v>0</v>
      </c>
      <c r="X1484" s="22">
        <f t="shared" si="27"/>
        <v>3.7867593516499989</v>
      </c>
      <c r="Y1484" s="8" t="b">
        <v>0</v>
      </c>
      <c r="Z1484" s="8" t="b">
        <v>0</v>
      </c>
      <c r="AA1484" s="8" t="b">
        <v>0</v>
      </c>
      <c r="AB1484" s="8" t="b">
        <v>0</v>
      </c>
    </row>
    <row r="1485" spans="1:28" hidden="1" x14ac:dyDescent="0.2">
      <c r="A1485" s="1" t="s">
        <v>852</v>
      </c>
      <c r="B1485" s="1" t="s">
        <v>19</v>
      </c>
      <c r="D1485" s="3" t="s">
        <v>4412</v>
      </c>
      <c r="E1485" s="3" t="s">
        <v>4413</v>
      </c>
      <c r="F1485" s="3" t="s">
        <v>4424</v>
      </c>
      <c r="G1485" s="3" t="s">
        <v>26340</v>
      </c>
      <c r="H1485" s="3" t="s">
        <v>4464</v>
      </c>
      <c r="I1485" s="6">
        <v>160242</v>
      </c>
      <c r="J1485" s="7" t="s">
        <v>4468</v>
      </c>
      <c r="K1485" s="8">
        <v>16024290</v>
      </c>
      <c r="L1485" s="3">
        <v>10.9</v>
      </c>
      <c r="N1485" s="9">
        <v>0.109</v>
      </c>
      <c r="O1485" s="9" t="b">
        <v>1</v>
      </c>
      <c r="P1485" s="10">
        <v>0</v>
      </c>
      <c r="Q1485" s="3" t="s">
        <v>25</v>
      </c>
      <c r="R1485" s="3" t="s">
        <v>4469</v>
      </c>
      <c r="S1485" s="14">
        <v>16024290</v>
      </c>
      <c r="T1485" s="21">
        <v>1.0921273333333332</v>
      </c>
      <c r="U1485" s="22">
        <v>1.0921273333333332</v>
      </c>
      <c r="V1485" s="22">
        <v>0</v>
      </c>
      <c r="W1485" s="22">
        <v>0</v>
      </c>
      <c r="X1485" s="22">
        <f t="shared" si="27"/>
        <v>0.11904187933333332</v>
      </c>
      <c r="Y1485" s="8" t="b">
        <v>0</v>
      </c>
      <c r="Z1485" s="8" t="b">
        <v>0</v>
      </c>
      <c r="AA1485" s="8" t="b">
        <v>0</v>
      </c>
      <c r="AB1485" s="8" t="b">
        <v>0</v>
      </c>
    </row>
    <row r="1486" spans="1:28" hidden="1" x14ac:dyDescent="0.2">
      <c r="A1486" s="1" t="s">
        <v>852</v>
      </c>
      <c r="B1486" s="1" t="s">
        <v>19</v>
      </c>
      <c r="D1486" s="3" t="s">
        <v>4412</v>
      </c>
      <c r="E1486" s="3" t="s">
        <v>4413</v>
      </c>
      <c r="F1486" s="3" t="s">
        <v>4424</v>
      </c>
      <c r="G1486" s="3" t="s">
        <v>26340</v>
      </c>
      <c r="H1486" s="3" t="s">
        <v>4470</v>
      </c>
      <c r="I1486" s="6">
        <v>160249</v>
      </c>
      <c r="J1486" s="7" t="s">
        <v>4471</v>
      </c>
      <c r="K1486" s="8">
        <v>16024911</v>
      </c>
      <c r="M1486" s="3" t="s">
        <v>4460</v>
      </c>
      <c r="N1486" s="9">
        <v>0.32561000000000001</v>
      </c>
      <c r="O1486" s="9" t="b">
        <v>0</v>
      </c>
      <c r="P1486" s="10">
        <v>0</v>
      </c>
      <c r="Q1486" s="3" t="s">
        <v>25</v>
      </c>
      <c r="R1486" s="3" t="s">
        <v>4472</v>
      </c>
      <c r="S1486" s="14">
        <v>16024911</v>
      </c>
      <c r="T1486" s="21">
        <v>5.569081666666662</v>
      </c>
      <c r="U1486" s="22">
        <v>5.569081666666662</v>
      </c>
      <c r="V1486" s="22">
        <v>0</v>
      </c>
      <c r="W1486" s="22">
        <v>0</v>
      </c>
      <c r="X1486" s="22">
        <f t="shared" si="27"/>
        <v>1.8133486814833319</v>
      </c>
      <c r="Y1486" s="8" t="b">
        <v>0</v>
      </c>
      <c r="Z1486" s="8" t="b">
        <v>0</v>
      </c>
      <c r="AA1486" s="8" t="b">
        <v>0</v>
      </c>
      <c r="AB1486" s="8" t="b">
        <v>0</v>
      </c>
    </row>
    <row r="1487" spans="1:28" hidden="1" x14ac:dyDescent="0.2">
      <c r="A1487" s="1" t="s">
        <v>852</v>
      </c>
      <c r="B1487" s="1" t="s">
        <v>19</v>
      </c>
      <c r="D1487" s="3" t="s">
        <v>4412</v>
      </c>
      <c r="E1487" s="3" t="s">
        <v>4413</v>
      </c>
      <c r="F1487" s="3" t="s">
        <v>4424</v>
      </c>
      <c r="G1487" s="3" t="s">
        <v>26340</v>
      </c>
      <c r="H1487" s="3" t="s">
        <v>4470</v>
      </c>
      <c r="I1487" s="6">
        <v>160249</v>
      </c>
      <c r="J1487" s="7" t="s">
        <v>4473</v>
      </c>
      <c r="K1487" s="8">
        <v>16024913</v>
      </c>
      <c r="M1487" s="3" t="s">
        <v>4466</v>
      </c>
      <c r="N1487" s="9">
        <v>0.26850000000000002</v>
      </c>
      <c r="O1487" s="9" t="b">
        <v>0</v>
      </c>
      <c r="P1487" s="10">
        <v>0</v>
      </c>
      <c r="Q1487" s="3" t="s">
        <v>25</v>
      </c>
      <c r="R1487" s="3" t="s">
        <v>4474</v>
      </c>
      <c r="S1487" s="14">
        <v>16024913</v>
      </c>
      <c r="T1487" s="21">
        <v>0.16239283333333332</v>
      </c>
      <c r="U1487" s="22">
        <v>0.16239283333333332</v>
      </c>
      <c r="V1487" s="22">
        <v>0</v>
      </c>
      <c r="W1487" s="22">
        <v>0</v>
      </c>
      <c r="X1487" s="22">
        <f t="shared" si="27"/>
        <v>4.3602475750000001E-2</v>
      </c>
      <c r="Y1487" s="8" t="b">
        <v>0</v>
      </c>
      <c r="Z1487" s="8" t="b">
        <v>0</v>
      </c>
      <c r="AA1487" s="8" t="b">
        <v>0</v>
      </c>
      <c r="AB1487" s="8" t="b">
        <v>0</v>
      </c>
    </row>
    <row r="1488" spans="1:28" hidden="1" x14ac:dyDescent="0.2">
      <c r="A1488" s="1" t="s">
        <v>852</v>
      </c>
      <c r="B1488" s="1" t="s">
        <v>19</v>
      </c>
      <c r="D1488" s="3" t="s">
        <v>4412</v>
      </c>
      <c r="E1488" s="3" t="s">
        <v>4413</v>
      </c>
      <c r="F1488" s="3" t="s">
        <v>4424</v>
      </c>
      <c r="G1488" s="3" t="s">
        <v>26340</v>
      </c>
      <c r="H1488" s="3" t="s">
        <v>4470</v>
      </c>
      <c r="I1488" s="6">
        <v>160249</v>
      </c>
      <c r="J1488" s="7" t="s">
        <v>4475</v>
      </c>
      <c r="K1488" s="8">
        <v>16024915</v>
      </c>
      <c r="M1488" s="3" t="s">
        <v>4466</v>
      </c>
      <c r="N1488" s="9">
        <v>0.26850000000000002</v>
      </c>
      <c r="O1488" s="9" t="b">
        <v>0</v>
      </c>
      <c r="P1488" s="10">
        <v>0</v>
      </c>
      <c r="Q1488" s="3" t="s">
        <v>25</v>
      </c>
      <c r="R1488" s="3" t="s">
        <v>4476</v>
      </c>
      <c r="S1488" s="14">
        <v>16024915</v>
      </c>
      <c r="T1488" s="21">
        <v>32.091374666666695</v>
      </c>
      <c r="U1488" s="22">
        <v>32.091374666666695</v>
      </c>
      <c r="V1488" s="22">
        <v>0</v>
      </c>
      <c r="W1488" s="22">
        <v>0</v>
      </c>
      <c r="X1488" s="22">
        <f t="shared" si="27"/>
        <v>8.6165340980000078</v>
      </c>
      <c r="Y1488" s="8" t="b">
        <v>0</v>
      </c>
      <c r="Z1488" s="8" t="b">
        <v>0</v>
      </c>
      <c r="AA1488" s="8" t="b">
        <v>0</v>
      </c>
      <c r="AB1488" s="8" t="b">
        <v>0</v>
      </c>
    </row>
    <row r="1489" spans="1:28" hidden="1" x14ac:dyDescent="0.2">
      <c r="A1489" s="1" t="s">
        <v>852</v>
      </c>
      <c r="B1489" s="1" t="s">
        <v>19</v>
      </c>
      <c r="D1489" s="3" t="s">
        <v>4412</v>
      </c>
      <c r="E1489" s="3" t="s">
        <v>4413</v>
      </c>
      <c r="F1489" s="3" t="s">
        <v>4424</v>
      </c>
      <c r="G1489" s="3" t="s">
        <v>26340</v>
      </c>
      <c r="H1489" s="3" t="s">
        <v>4470</v>
      </c>
      <c r="I1489" s="6">
        <v>160249</v>
      </c>
      <c r="J1489" s="7" t="s">
        <v>4477</v>
      </c>
      <c r="K1489" s="8">
        <v>16024919</v>
      </c>
      <c r="M1489" s="3" t="s">
        <v>4478</v>
      </c>
      <c r="N1489" s="9">
        <v>0.17796000000000001</v>
      </c>
      <c r="O1489" s="9" t="b">
        <v>0</v>
      </c>
      <c r="P1489" s="10">
        <v>0</v>
      </c>
      <c r="Q1489" s="3" t="s">
        <v>25</v>
      </c>
      <c r="R1489" s="3" t="s">
        <v>4479</v>
      </c>
      <c r="S1489" s="14">
        <v>16024919</v>
      </c>
      <c r="T1489" s="21">
        <v>59.996627333333372</v>
      </c>
      <c r="U1489" s="22">
        <v>59.996627333333372</v>
      </c>
      <c r="V1489" s="22">
        <v>0</v>
      </c>
      <c r="W1489" s="22">
        <v>0</v>
      </c>
      <c r="X1489" s="22">
        <f t="shared" si="27"/>
        <v>10.676999800240008</v>
      </c>
      <c r="Y1489" s="8" t="b">
        <v>0</v>
      </c>
      <c r="Z1489" s="8" t="b">
        <v>0</v>
      </c>
      <c r="AA1489" s="8" t="b">
        <v>0</v>
      </c>
      <c r="AB1489" s="8" t="b">
        <v>0</v>
      </c>
    </row>
    <row r="1490" spans="1:28" hidden="1" x14ac:dyDescent="0.2">
      <c r="A1490" s="1" t="s">
        <v>852</v>
      </c>
      <c r="B1490" s="1" t="s">
        <v>19</v>
      </c>
      <c r="D1490" s="3" t="s">
        <v>4412</v>
      </c>
      <c r="E1490" s="3" t="s">
        <v>4413</v>
      </c>
      <c r="F1490" s="3" t="s">
        <v>4424</v>
      </c>
      <c r="G1490" s="3" t="s">
        <v>26340</v>
      </c>
      <c r="H1490" s="3" t="s">
        <v>4470</v>
      </c>
      <c r="I1490" s="6">
        <v>160249</v>
      </c>
      <c r="J1490" s="7" t="s">
        <v>4480</v>
      </c>
      <c r="K1490" s="8">
        <v>16024930</v>
      </c>
      <c r="M1490" s="3" t="s">
        <v>4481</v>
      </c>
      <c r="N1490" s="9">
        <v>0.15573999999999999</v>
      </c>
      <c r="O1490" s="9" t="b">
        <v>0</v>
      </c>
      <c r="P1490" s="10">
        <v>0</v>
      </c>
      <c r="Q1490" s="3" t="s">
        <v>25</v>
      </c>
      <c r="R1490" s="3" t="s">
        <v>4482</v>
      </c>
      <c r="S1490" s="14">
        <v>16024930</v>
      </c>
      <c r="T1490" s="21">
        <v>31.044142666666666</v>
      </c>
      <c r="U1490" s="22">
        <v>31.044142666666666</v>
      </c>
      <c r="V1490" s="22">
        <v>0</v>
      </c>
      <c r="W1490" s="22">
        <v>0</v>
      </c>
      <c r="X1490" s="22">
        <f t="shared" si="27"/>
        <v>4.834814778906666</v>
      </c>
      <c r="Y1490" s="8" t="b">
        <v>0</v>
      </c>
      <c r="Z1490" s="8" t="b">
        <v>0</v>
      </c>
      <c r="AA1490" s="8" t="b">
        <v>0</v>
      </c>
      <c r="AB1490" s="8" t="b">
        <v>0</v>
      </c>
    </row>
    <row r="1491" spans="1:28" hidden="1" x14ac:dyDescent="0.2">
      <c r="A1491" s="1" t="s">
        <v>852</v>
      </c>
      <c r="B1491" s="1" t="s">
        <v>19</v>
      </c>
      <c r="D1491" s="3" t="s">
        <v>4412</v>
      </c>
      <c r="E1491" s="3" t="s">
        <v>4413</v>
      </c>
      <c r="F1491" s="3" t="s">
        <v>4424</v>
      </c>
      <c r="G1491" s="3" t="s">
        <v>26340</v>
      </c>
      <c r="H1491" s="3" t="s">
        <v>4470</v>
      </c>
      <c r="I1491" s="6">
        <v>160249</v>
      </c>
      <c r="J1491" s="7" t="s">
        <v>4483</v>
      </c>
      <c r="K1491" s="8">
        <v>16024950</v>
      </c>
      <c r="M1491" s="3" t="s">
        <v>4484</v>
      </c>
      <c r="N1491" s="9">
        <v>0.11276</v>
      </c>
      <c r="O1491" s="9" t="b">
        <v>0</v>
      </c>
      <c r="P1491" s="10">
        <v>0</v>
      </c>
      <c r="Q1491" s="3" t="s">
        <v>25</v>
      </c>
      <c r="R1491" s="3" t="s">
        <v>4485</v>
      </c>
      <c r="S1491" s="14">
        <v>16024950</v>
      </c>
      <c r="T1491" s="21">
        <v>4.957274333333336</v>
      </c>
      <c r="U1491" s="22">
        <v>4.957274333333336</v>
      </c>
      <c r="V1491" s="22">
        <v>0</v>
      </c>
      <c r="W1491" s="22">
        <v>0</v>
      </c>
      <c r="X1491" s="22">
        <f t="shared" si="27"/>
        <v>0.558982253826667</v>
      </c>
      <c r="Y1491" s="8" t="b">
        <v>0</v>
      </c>
      <c r="Z1491" s="8" t="b">
        <v>0</v>
      </c>
      <c r="AA1491" s="8" t="b">
        <v>0</v>
      </c>
      <c r="AB1491" s="8" t="b">
        <v>0</v>
      </c>
    </row>
    <row r="1492" spans="1:28" hidden="1" x14ac:dyDescent="0.2">
      <c r="A1492" s="1" t="s">
        <v>852</v>
      </c>
      <c r="B1492" s="1" t="s">
        <v>19</v>
      </c>
      <c r="D1492" s="3" t="s">
        <v>4412</v>
      </c>
      <c r="E1492" s="3" t="s">
        <v>4413</v>
      </c>
      <c r="F1492" s="3" t="s">
        <v>4424</v>
      </c>
      <c r="G1492" s="3" t="s">
        <v>26340</v>
      </c>
      <c r="H1492" s="3" t="s">
        <v>4470</v>
      </c>
      <c r="I1492" s="6">
        <v>160249</v>
      </c>
      <c r="J1492" s="7" t="s">
        <v>4486</v>
      </c>
      <c r="K1492" s="8">
        <v>16024990</v>
      </c>
      <c r="L1492" s="3">
        <v>10.9</v>
      </c>
      <c r="N1492" s="9">
        <v>0.109</v>
      </c>
      <c r="O1492" s="9" t="b">
        <v>1</v>
      </c>
      <c r="P1492" s="10">
        <v>0</v>
      </c>
      <c r="Q1492" s="3" t="s">
        <v>25</v>
      </c>
      <c r="R1492" s="3" t="s">
        <v>4487</v>
      </c>
      <c r="S1492" s="14">
        <v>16024990</v>
      </c>
      <c r="T1492" s="21">
        <v>3.3645853333333333</v>
      </c>
      <c r="U1492" s="22">
        <v>3.3645853333333333</v>
      </c>
      <c r="V1492" s="22">
        <v>0</v>
      </c>
      <c r="W1492" s="22">
        <v>0</v>
      </c>
      <c r="X1492" s="22">
        <f t="shared" si="27"/>
        <v>0.36673980133333334</v>
      </c>
      <c r="Y1492" s="8" t="b">
        <v>0</v>
      </c>
      <c r="Z1492" s="8" t="b">
        <v>0</v>
      </c>
      <c r="AA1492" s="8" t="b">
        <v>0</v>
      </c>
      <c r="AB1492" s="8" t="b">
        <v>0</v>
      </c>
    </row>
    <row r="1493" spans="1:28" hidden="1" x14ac:dyDescent="0.2">
      <c r="A1493" s="1" t="s">
        <v>852</v>
      </c>
      <c r="B1493" s="1" t="s">
        <v>19</v>
      </c>
      <c r="D1493" s="3" t="s">
        <v>4412</v>
      </c>
      <c r="E1493" s="3" t="s">
        <v>4413</v>
      </c>
      <c r="F1493" s="3" t="s">
        <v>4424</v>
      </c>
      <c r="G1493" s="3" t="s">
        <v>26340</v>
      </c>
      <c r="H1493" s="3" t="s">
        <v>4488</v>
      </c>
      <c r="I1493" s="6">
        <v>160250</v>
      </c>
      <c r="J1493" s="7" t="s">
        <v>4492</v>
      </c>
      <c r="K1493" s="8">
        <v>16025031</v>
      </c>
      <c r="L1493" s="3">
        <v>16.600000000000001</v>
      </c>
      <c r="N1493" s="9">
        <v>0.16600000000000001</v>
      </c>
      <c r="O1493" s="9" t="b">
        <v>1</v>
      </c>
      <c r="P1493" s="10">
        <v>0.138002737822493</v>
      </c>
      <c r="Q1493" s="3" t="s">
        <v>25</v>
      </c>
      <c r="R1493" s="3" t="s">
        <v>4493</v>
      </c>
      <c r="S1493" s="14">
        <v>16025031</v>
      </c>
      <c r="T1493" s="21">
        <v>93.441655666666705</v>
      </c>
      <c r="U1493" s="22">
        <v>15.689807</v>
      </c>
      <c r="V1493" s="22">
        <v>6.9894999999999999E-2</v>
      </c>
      <c r="W1493" s="22">
        <v>77.681953666666701</v>
      </c>
      <c r="X1493" s="22">
        <f t="shared" si="27"/>
        <v>2.604507962</v>
      </c>
      <c r="Y1493" s="8" t="b">
        <v>0</v>
      </c>
      <c r="Z1493" s="8" t="b">
        <v>0</v>
      </c>
      <c r="AA1493" s="8" t="b">
        <v>0</v>
      </c>
      <c r="AB1493" s="8" t="b">
        <v>0</v>
      </c>
    </row>
    <row r="1494" spans="1:28" hidden="1" x14ac:dyDescent="0.2">
      <c r="A1494" s="1" t="s">
        <v>852</v>
      </c>
      <c r="B1494" s="1" t="s">
        <v>19</v>
      </c>
      <c r="D1494" s="3" t="s">
        <v>4412</v>
      </c>
      <c r="E1494" s="3" t="s">
        <v>4413</v>
      </c>
      <c r="F1494" s="3" t="s">
        <v>4424</v>
      </c>
      <c r="G1494" s="3" t="s">
        <v>26340</v>
      </c>
      <c r="H1494" s="3" t="s">
        <v>4496</v>
      </c>
      <c r="I1494" s="6">
        <v>160290</v>
      </c>
      <c r="J1494" s="7" t="s">
        <v>4499</v>
      </c>
      <c r="K1494" s="8">
        <v>16029031</v>
      </c>
      <c r="L1494" s="3">
        <v>10.9</v>
      </c>
      <c r="N1494" s="9">
        <v>0.109</v>
      </c>
      <c r="O1494" s="9" t="b">
        <v>1</v>
      </c>
      <c r="P1494" s="10">
        <v>0</v>
      </c>
      <c r="Q1494" s="3" t="s">
        <v>25</v>
      </c>
      <c r="R1494" s="3" t="s">
        <v>4500</v>
      </c>
      <c r="S1494" s="14">
        <v>16029031</v>
      </c>
      <c r="T1494" s="21">
        <v>2.492755666666663</v>
      </c>
      <c r="U1494" s="22">
        <v>0.92074233333333333</v>
      </c>
      <c r="V1494" s="22">
        <v>1.5720133333333299</v>
      </c>
      <c r="W1494" s="22">
        <v>0</v>
      </c>
      <c r="X1494" s="22">
        <f t="shared" si="27"/>
        <v>0.10036091433333333</v>
      </c>
      <c r="Y1494" s="8" t="b">
        <v>0</v>
      </c>
      <c r="Z1494" s="8" t="b">
        <v>0</v>
      </c>
      <c r="AA1494" s="8" t="b">
        <v>0</v>
      </c>
      <c r="AB1494" s="8" t="b">
        <v>0</v>
      </c>
    </row>
    <row r="1495" spans="1:28" hidden="1" x14ac:dyDescent="0.2">
      <c r="A1495" s="1" t="s">
        <v>852</v>
      </c>
      <c r="B1495" s="1" t="s">
        <v>19</v>
      </c>
      <c r="D1495" s="3" t="s">
        <v>4412</v>
      </c>
      <c r="E1495" s="3" t="s">
        <v>4413</v>
      </c>
      <c r="F1495" s="3" t="s">
        <v>4424</v>
      </c>
      <c r="G1495" s="3" t="s">
        <v>26340</v>
      </c>
      <c r="H1495" s="3" t="s">
        <v>4496</v>
      </c>
      <c r="I1495" s="6">
        <v>160290</v>
      </c>
      <c r="J1495" s="7" t="s">
        <v>4501</v>
      </c>
      <c r="K1495" s="8">
        <v>16029051</v>
      </c>
      <c r="M1495" s="3" t="s">
        <v>4478</v>
      </c>
      <c r="N1495" s="9">
        <v>0.22739999999999999</v>
      </c>
      <c r="O1495" s="9" t="b">
        <v>0</v>
      </c>
      <c r="P1495" s="10">
        <v>0</v>
      </c>
      <c r="Q1495" s="3" t="s">
        <v>25</v>
      </c>
      <c r="R1495" s="3" t="s">
        <v>4502</v>
      </c>
      <c r="S1495" s="14">
        <v>16029051</v>
      </c>
      <c r="T1495" s="21">
        <v>32.633013666666635</v>
      </c>
      <c r="U1495" s="22">
        <v>32.633013666666635</v>
      </c>
      <c r="V1495" s="22">
        <v>0</v>
      </c>
      <c r="W1495" s="22">
        <v>0</v>
      </c>
      <c r="X1495" s="22">
        <f t="shared" si="27"/>
        <v>7.4207473077999921</v>
      </c>
      <c r="Y1495" s="8" t="b">
        <v>0</v>
      </c>
      <c r="Z1495" s="8" t="b">
        <v>0</v>
      </c>
      <c r="AA1495" s="8" t="b">
        <v>0</v>
      </c>
      <c r="AB1495" s="8" t="b">
        <v>0</v>
      </c>
    </row>
    <row r="1496" spans="1:28" hidden="1" x14ac:dyDescent="0.2">
      <c r="A1496" s="1" t="s">
        <v>852</v>
      </c>
      <c r="B1496" s="1" t="s">
        <v>19</v>
      </c>
      <c r="D1496" s="3" t="s">
        <v>4412</v>
      </c>
      <c r="E1496" s="3" t="s">
        <v>4413</v>
      </c>
      <c r="F1496" s="3" t="s">
        <v>4513</v>
      </c>
      <c r="G1496" s="3" t="s">
        <v>26341</v>
      </c>
      <c r="H1496" s="3" t="s">
        <v>4514</v>
      </c>
      <c r="I1496" s="6">
        <v>160300</v>
      </c>
      <c r="J1496" s="7" t="s">
        <v>4515</v>
      </c>
      <c r="K1496" s="8">
        <v>16030010</v>
      </c>
      <c r="L1496" s="3">
        <v>12.8</v>
      </c>
      <c r="N1496" s="9">
        <v>0.128</v>
      </c>
      <c r="O1496" s="9" t="b">
        <v>1</v>
      </c>
      <c r="P1496" s="10">
        <v>3.3370364735833206E-2</v>
      </c>
      <c r="Q1496" s="3" t="s">
        <v>29</v>
      </c>
      <c r="R1496" s="3" t="s">
        <v>4516</v>
      </c>
      <c r="S1496" s="14">
        <v>16030010</v>
      </c>
      <c r="T1496" s="21">
        <v>1.1294978333333345</v>
      </c>
      <c r="U1496" s="22">
        <v>0.83223500000000072</v>
      </c>
      <c r="V1496" s="22">
        <v>2.7959999999999999E-3</v>
      </c>
      <c r="W1496" s="22">
        <v>0.29446683333333373</v>
      </c>
      <c r="X1496" s="22">
        <f t="shared" si="27"/>
        <v>0.10652608000000009</v>
      </c>
      <c r="Y1496" s="8" t="b">
        <v>0</v>
      </c>
      <c r="Z1496" s="8" t="b">
        <v>0</v>
      </c>
      <c r="AA1496" s="8" t="b">
        <v>0</v>
      </c>
      <c r="AB1496" s="8" t="b">
        <v>0</v>
      </c>
    </row>
    <row r="1497" spans="1:28" hidden="1" x14ac:dyDescent="0.2">
      <c r="A1497" s="1" t="s">
        <v>852</v>
      </c>
      <c r="B1497" s="1" t="s">
        <v>19</v>
      </c>
      <c r="D1497" s="3" t="s">
        <v>4412</v>
      </c>
      <c r="E1497" s="3" t="s">
        <v>4413</v>
      </c>
      <c r="F1497" s="3" t="s">
        <v>4513</v>
      </c>
      <c r="G1497" s="3" t="s">
        <v>26341</v>
      </c>
      <c r="H1497" s="3" t="s">
        <v>4514</v>
      </c>
      <c r="I1497" s="6">
        <v>160300</v>
      </c>
      <c r="J1497" s="7" t="s">
        <v>4517</v>
      </c>
      <c r="K1497" s="8">
        <v>16030080</v>
      </c>
      <c r="L1497" s="3">
        <v>0</v>
      </c>
      <c r="N1497" s="9">
        <v>0</v>
      </c>
      <c r="O1497" s="9" t="b">
        <v>1</v>
      </c>
      <c r="P1497" s="10">
        <v>0</v>
      </c>
      <c r="Q1497" s="3" t="s">
        <v>29</v>
      </c>
      <c r="R1497" s="3" t="s">
        <v>4518</v>
      </c>
      <c r="S1497" s="14">
        <v>16030080</v>
      </c>
      <c r="T1497" s="21">
        <v>3.1172156666666671</v>
      </c>
      <c r="U1497" s="22">
        <v>2.166981166666667</v>
      </c>
      <c r="V1497" s="22">
        <v>8.1709000000000004E-2</v>
      </c>
      <c r="W1497" s="22">
        <v>0.86852549999999995</v>
      </c>
      <c r="X1497" s="22">
        <f t="shared" si="27"/>
        <v>0</v>
      </c>
      <c r="Y1497" s="8" t="b">
        <v>0</v>
      </c>
      <c r="Z1497" s="8" t="b">
        <v>0</v>
      </c>
      <c r="AA1497" s="8" t="b">
        <v>0</v>
      </c>
      <c r="AB1497" s="8" t="b">
        <v>0</v>
      </c>
    </row>
    <row r="1498" spans="1:28" hidden="1" x14ac:dyDescent="0.2">
      <c r="A1498" s="1" t="s">
        <v>852</v>
      </c>
      <c r="B1498" s="1" t="s">
        <v>19</v>
      </c>
      <c r="D1498" s="3" t="s">
        <v>4412</v>
      </c>
      <c r="E1498" s="3" t="s">
        <v>4413</v>
      </c>
      <c r="F1498" s="3" t="s">
        <v>4519</v>
      </c>
      <c r="G1498" s="3" t="s">
        <v>26342</v>
      </c>
      <c r="H1498" s="3" t="s">
        <v>4523</v>
      </c>
      <c r="I1498" s="6">
        <v>160412</v>
      </c>
      <c r="J1498" s="7" t="s">
        <v>4524</v>
      </c>
      <c r="K1498" s="8">
        <v>16041210</v>
      </c>
      <c r="L1498" s="3">
        <v>15</v>
      </c>
      <c r="N1498" s="9">
        <v>0.15</v>
      </c>
      <c r="O1498" s="9" t="b">
        <v>1</v>
      </c>
      <c r="P1498" s="10">
        <v>2.5974434766356982E-4</v>
      </c>
      <c r="Q1498" s="3" t="s">
        <v>25</v>
      </c>
      <c r="R1498" s="3" t="s">
        <v>4525</v>
      </c>
      <c r="S1498" s="14">
        <v>16041210</v>
      </c>
      <c r="T1498" s="21">
        <v>0.84717916666666648</v>
      </c>
      <c r="U1498" s="22">
        <v>0.84571216666666649</v>
      </c>
      <c r="V1498" s="22">
        <v>0</v>
      </c>
      <c r="W1498" s="22">
        <v>1.467E-3</v>
      </c>
      <c r="X1498" s="22">
        <f t="shared" si="27"/>
        <v>0.12685682499999998</v>
      </c>
      <c r="Y1498" s="8" t="b">
        <v>0</v>
      </c>
      <c r="Z1498" s="8" t="b">
        <v>0</v>
      </c>
      <c r="AA1498" s="8" t="b">
        <v>0</v>
      </c>
      <c r="AB1498" s="8" t="b">
        <v>0</v>
      </c>
    </row>
    <row r="1499" spans="1:28" hidden="1" x14ac:dyDescent="0.2">
      <c r="A1499" s="1" t="s">
        <v>852</v>
      </c>
      <c r="B1499" s="1" t="s">
        <v>19</v>
      </c>
      <c r="D1499" s="3" t="s">
        <v>4412</v>
      </c>
      <c r="E1499" s="3" t="s">
        <v>4413</v>
      </c>
      <c r="F1499" s="3" t="s">
        <v>4519</v>
      </c>
      <c r="G1499" s="3" t="s">
        <v>26342</v>
      </c>
      <c r="H1499" s="3" t="s">
        <v>4523</v>
      </c>
      <c r="I1499" s="6">
        <v>160412</v>
      </c>
      <c r="J1499" s="7" t="s">
        <v>4526</v>
      </c>
      <c r="K1499" s="8">
        <v>16041291</v>
      </c>
      <c r="L1499" s="3">
        <v>20</v>
      </c>
      <c r="N1499" s="9">
        <v>0.2</v>
      </c>
      <c r="O1499" s="9" t="b">
        <v>1</v>
      </c>
      <c r="P1499" s="10">
        <v>0</v>
      </c>
      <c r="Q1499" s="3" t="s">
        <v>25</v>
      </c>
      <c r="R1499" s="3" t="s">
        <v>4527</v>
      </c>
      <c r="S1499" s="14">
        <v>16041291</v>
      </c>
      <c r="T1499" s="21">
        <v>8.6116413333333384</v>
      </c>
      <c r="U1499" s="22">
        <v>8.6100503333333389</v>
      </c>
      <c r="V1499" s="22">
        <v>1.591E-3</v>
      </c>
      <c r="W1499" s="22">
        <v>0</v>
      </c>
      <c r="X1499" s="22">
        <f t="shared" si="27"/>
        <v>1.7220100666666678</v>
      </c>
      <c r="Y1499" s="8" t="b">
        <v>0</v>
      </c>
      <c r="Z1499" s="8" t="b">
        <v>0</v>
      </c>
      <c r="AA1499" s="8" t="b">
        <v>0</v>
      </c>
      <c r="AB1499" s="8" t="b">
        <v>0</v>
      </c>
    </row>
    <row r="1500" spans="1:28" hidden="1" x14ac:dyDescent="0.2">
      <c r="A1500" s="1" t="s">
        <v>852</v>
      </c>
      <c r="B1500" s="1" t="s">
        <v>19</v>
      </c>
      <c r="D1500" s="3" t="s">
        <v>4412</v>
      </c>
      <c r="E1500" s="3" t="s">
        <v>4413</v>
      </c>
      <c r="F1500" s="3" t="s">
        <v>4519</v>
      </c>
      <c r="G1500" s="3" t="s">
        <v>26342</v>
      </c>
      <c r="H1500" s="3" t="s">
        <v>4523</v>
      </c>
      <c r="I1500" s="6">
        <v>160412</v>
      </c>
      <c r="J1500" s="7" t="s">
        <v>4528</v>
      </c>
      <c r="K1500" s="8">
        <v>16041299</v>
      </c>
      <c r="L1500" s="3">
        <v>20</v>
      </c>
      <c r="N1500" s="9">
        <v>0.2</v>
      </c>
      <c r="O1500" s="9" t="b">
        <v>1</v>
      </c>
      <c r="P1500" s="10">
        <v>6.4104313237383108E-4</v>
      </c>
      <c r="Q1500" s="3" t="s">
        <v>25</v>
      </c>
      <c r="R1500" s="3" t="s">
        <v>4529</v>
      </c>
      <c r="S1500" s="14">
        <v>16041299</v>
      </c>
      <c r="T1500" s="21">
        <v>1.1422008333333329</v>
      </c>
      <c r="U1500" s="22">
        <v>1.1364118333333331</v>
      </c>
      <c r="V1500" s="22">
        <v>2.1280000000000001E-3</v>
      </c>
      <c r="W1500" s="22">
        <v>3.6610000000000002E-3</v>
      </c>
      <c r="X1500" s="22">
        <f t="shared" si="27"/>
        <v>0.22728236666666662</v>
      </c>
      <c r="Y1500" s="8" t="b">
        <v>0</v>
      </c>
      <c r="Z1500" s="8" t="b">
        <v>0</v>
      </c>
      <c r="AA1500" s="8" t="b">
        <v>0</v>
      </c>
      <c r="AB1500" s="8" t="b">
        <v>0</v>
      </c>
    </row>
    <row r="1501" spans="1:28" hidden="1" x14ac:dyDescent="0.2">
      <c r="A1501" s="1" t="s">
        <v>852</v>
      </c>
      <c r="B1501" s="1" t="s">
        <v>19</v>
      </c>
      <c r="D1501" s="3" t="s">
        <v>4412</v>
      </c>
      <c r="E1501" s="3" t="s">
        <v>4413</v>
      </c>
      <c r="F1501" s="3" t="s">
        <v>4519</v>
      </c>
      <c r="G1501" s="3" t="s">
        <v>26342</v>
      </c>
      <c r="H1501" s="3" t="s">
        <v>4530</v>
      </c>
      <c r="I1501" s="6">
        <v>160413</v>
      </c>
      <c r="J1501" s="7" t="s">
        <v>4531</v>
      </c>
      <c r="K1501" s="8">
        <v>16041311</v>
      </c>
      <c r="L1501" s="3">
        <v>12.5</v>
      </c>
      <c r="N1501" s="9">
        <v>0.125</v>
      </c>
      <c r="O1501" s="9" t="b">
        <v>1</v>
      </c>
      <c r="P1501" s="10">
        <v>3.6627514026315216E-3</v>
      </c>
      <c r="Q1501" s="3" t="s">
        <v>25</v>
      </c>
      <c r="R1501" s="3" t="s">
        <v>4532</v>
      </c>
      <c r="S1501" s="14">
        <v>16041311</v>
      </c>
      <c r="T1501" s="21">
        <v>4.135381666666663</v>
      </c>
      <c r="U1501" s="22">
        <v>2.2843463333333331</v>
      </c>
      <c r="V1501" s="22">
        <v>1.72986033333333</v>
      </c>
      <c r="W1501" s="22">
        <v>0.121175</v>
      </c>
      <c r="X1501" s="22">
        <f t="shared" si="27"/>
        <v>0.28554329166666664</v>
      </c>
      <c r="Y1501" s="8" t="b">
        <v>0</v>
      </c>
      <c r="Z1501" s="8" t="b">
        <v>0</v>
      </c>
      <c r="AA1501" s="8" t="b">
        <v>0</v>
      </c>
      <c r="AB1501" s="8" t="b">
        <v>0</v>
      </c>
    </row>
    <row r="1502" spans="1:28" hidden="1" x14ac:dyDescent="0.2">
      <c r="A1502" s="1" t="s">
        <v>852</v>
      </c>
      <c r="B1502" s="1" t="s">
        <v>19</v>
      </c>
      <c r="D1502" s="3" t="s">
        <v>4412</v>
      </c>
      <c r="E1502" s="3" t="s">
        <v>4413</v>
      </c>
      <c r="F1502" s="3" t="s">
        <v>4519</v>
      </c>
      <c r="G1502" s="3" t="s">
        <v>26342</v>
      </c>
      <c r="H1502" s="3" t="s">
        <v>4530</v>
      </c>
      <c r="I1502" s="6">
        <v>160413</v>
      </c>
      <c r="J1502" s="7" t="s">
        <v>4533</v>
      </c>
      <c r="K1502" s="8">
        <v>16041319</v>
      </c>
      <c r="L1502" s="3">
        <v>12.5</v>
      </c>
      <c r="N1502" s="9">
        <v>0.125</v>
      </c>
      <c r="O1502" s="9" t="b">
        <v>1</v>
      </c>
      <c r="P1502" s="10">
        <v>1.4658088483177172E-2</v>
      </c>
      <c r="Q1502" s="3" t="s">
        <v>25</v>
      </c>
      <c r="R1502" s="3" t="s">
        <v>4534</v>
      </c>
      <c r="S1502" s="14">
        <v>16041319</v>
      </c>
      <c r="T1502" s="21">
        <v>29.437998833333328</v>
      </c>
      <c r="U1502" s="22">
        <v>10.086840499999997</v>
      </c>
      <c r="V1502" s="22">
        <v>15.89912</v>
      </c>
      <c r="W1502" s="22">
        <v>3.4520383333333302</v>
      </c>
      <c r="X1502" s="22">
        <f t="shared" si="27"/>
        <v>1.2608550624999997</v>
      </c>
      <c r="Y1502" s="8" t="b">
        <v>0</v>
      </c>
      <c r="Z1502" s="8" t="b">
        <v>0</v>
      </c>
      <c r="AA1502" s="8" t="b">
        <v>0</v>
      </c>
      <c r="AB1502" s="8" t="b">
        <v>0</v>
      </c>
    </row>
    <row r="1503" spans="1:28" hidden="1" x14ac:dyDescent="0.2">
      <c r="A1503" s="1" t="s">
        <v>852</v>
      </c>
      <c r="B1503" s="1" t="s">
        <v>19</v>
      </c>
      <c r="D1503" s="3" t="s">
        <v>4412</v>
      </c>
      <c r="E1503" s="3" t="s">
        <v>4413</v>
      </c>
      <c r="F1503" s="3" t="s">
        <v>4519</v>
      </c>
      <c r="G1503" s="3" t="s">
        <v>26342</v>
      </c>
      <c r="H1503" s="3" t="s">
        <v>4530</v>
      </c>
      <c r="I1503" s="6">
        <v>160413</v>
      </c>
      <c r="J1503" s="7" t="s">
        <v>4535</v>
      </c>
      <c r="K1503" s="8">
        <v>16041390</v>
      </c>
      <c r="L1503" s="3">
        <v>12.5</v>
      </c>
      <c r="N1503" s="9">
        <v>0.125</v>
      </c>
      <c r="O1503" s="9" t="b">
        <v>1</v>
      </c>
      <c r="P1503" s="10">
        <v>5.262440308188239E-3</v>
      </c>
      <c r="Q1503" s="3" t="s">
        <v>25</v>
      </c>
      <c r="R1503" s="3" t="s">
        <v>4536</v>
      </c>
      <c r="S1503" s="14">
        <v>16041390</v>
      </c>
      <c r="T1503" s="21">
        <v>1.1784140000000005</v>
      </c>
      <c r="U1503" s="22">
        <v>1.1275813333333338</v>
      </c>
      <c r="V1503" s="22">
        <v>1.222E-3</v>
      </c>
      <c r="W1503" s="22">
        <v>4.9610666666666699E-2</v>
      </c>
      <c r="X1503" s="22">
        <f t="shared" si="27"/>
        <v>0.14094766666666672</v>
      </c>
      <c r="Y1503" s="8" t="b">
        <v>0</v>
      </c>
      <c r="Z1503" s="8" t="b">
        <v>0</v>
      </c>
      <c r="AA1503" s="8" t="b">
        <v>0</v>
      </c>
      <c r="AB1503" s="8" t="b">
        <v>0</v>
      </c>
    </row>
    <row r="1504" spans="1:28" hidden="1" x14ac:dyDescent="0.2">
      <c r="A1504" s="1" t="s">
        <v>19</v>
      </c>
      <c r="B1504" s="1" t="s">
        <v>19</v>
      </c>
      <c r="D1504" s="3" t="s">
        <v>4412</v>
      </c>
      <c r="E1504" s="3" t="s">
        <v>4413</v>
      </c>
      <c r="F1504" s="3" t="s">
        <v>4519</v>
      </c>
      <c r="G1504" s="3" t="s">
        <v>26342</v>
      </c>
      <c r="H1504" s="3" t="s">
        <v>4568</v>
      </c>
      <c r="I1504" s="6">
        <v>160417</v>
      </c>
      <c r="J1504" s="7" t="s">
        <v>4569</v>
      </c>
      <c r="K1504" s="8">
        <v>16041700</v>
      </c>
      <c r="L1504" s="3">
        <v>20</v>
      </c>
      <c r="N1504" s="9">
        <v>0.2</v>
      </c>
      <c r="O1504" s="9" t="b">
        <v>1</v>
      </c>
      <c r="P1504" s="10">
        <v>0.12660682991713884</v>
      </c>
      <c r="Q1504" s="3" t="s">
        <v>25</v>
      </c>
      <c r="R1504" s="3" t="s">
        <v>4570</v>
      </c>
      <c r="S1504" s="14">
        <v>16041700</v>
      </c>
      <c r="T1504" s="21">
        <v>1.4384508333333339</v>
      </c>
      <c r="U1504" s="22">
        <v>0.52786233333333377</v>
      </c>
      <c r="V1504" s="22">
        <v>0</v>
      </c>
      <c r="W1504" s="22">
        <v>0.91058850000000002</v>
      </c>
      <c r="X1504" s="22">
        <f t="shared" si="27"/>
        <v>0.10557246666666675</v>
      </c>
      <c r="Y1504" s="8" t="b">
        <v>0</v>
      </c>
      <c r="Z1504" s="8" t="b">
        <v>0</v>
      </c>
      <c r="AA1504" s="8" t="b">
        <v>0</v>
      </c>
      <c r="AB1504" s="8" t="b">
        <v>0</v>
      </c>
    </row>
    <row r="1505" spans="1:28" hidden="1" x14ac:dyDescent="0.2">
      <c r="A1505" s="1" t="s">
        <v>19</v>
      </c>
      <c r="B1505" s="1" t="s">
        <v>19</v>
      </c>
      <c r="D1505" s="3" t="s">
        <v>4412</v>
      </c>
      <c r="E1505" s="3" t="s">
        <v>4413</v>
      </c>
      <c r="F1505" s="3" t="s">
        <v>4519</v>
      </c>
      <c r="G1505" s="3" t="s">
        <v>26342</v>
      </c>
      <c r="H1505" s="3" t="s">
        <v>4571</v>
      </c>
      <c r="I1505" s="6">
        <v>160418</v>
      </c>
      <c r="J1505" s="7" t="s">
        <v>4572</v>
      </c>
      <c r="K1505" s="8">
        <v>16041800</v>
      </c>
      <c r="L1505" s="3">
        <v>20</v>
      </c>
      <c r="N1505" s="9">
        <v>0.2</v>
      </c>
      <c r="O1505" s="9" t="b">
        <v>1</v>
      </c>
      <c r="P1505" s="10">
        <v>1.8211797128624623E-2</v>
      </c>
      <c r="Q1505" s="3" t="s">
        <v>25</v>
      </c>
      <c r="R1505" s="3" t="s">
        <v>4573</v>
      </c>
      <c r="S1505" s="14">
        <v>16041997</v>
      </c>
      <c r="T1505" s="21">
        <v>7.0336734166666677</v>
      </c>
      <c r="U1505" s="22">
        <v>6.0511219166666681</v>
      </c>
      <c r="V1505" s="22">
        <v>0.34207233333333315</v>
      </c>
      <c r="W1505" s="22">
        <v>0.64047916666666671</v>
      </c>
      <c r="X1505" s="22">
        <f t="shared" si="27"/>
        <v>1.2102243833333337</v>
      </c>
      <c r="Y1505" s="8" t="b">
        <v>0</v>
      </c>
      <c r="Z1505" s="8" t="b">
        <v>0</v>
      </c>
      <c r="AA1505" s="8" t="b">
        <v>0</v>
      </c>
      <c r="AB1505" s="8" t="b">
        <v>0</v>
      </c>
    </row>
    <row r="1506" spans="1:28" hidden="1" x14ac:dyDescent="0.2">
      <c r="A1506" s="1" t="s">
        <v>19</v>
      </c>
      <c r="B1506" s="1" t="s">
        <v>19</v>
      </c>
      <c r="D1506" s="3" t="s">
        <v>4412</v>
      </c>
      <c r="E1506" s="3" t="s">
        <v>4413</v>
      </c>
      <c r="F1506" s="3" t="s">
        <v>4519</v>
      </c>
      <c r="G1506" s="3" t="s">
        <v>26342</v>
      </c>
      <c r="H1506" s="3" t="s">
        <v>4610</v>
      </c>
      <c r="I1506" s="6">
        <v>160431</v>
      </c>
      <c r="J1506" s="7" t="s">
        <v>4611</v>
      </c>
      <c r="K1506" s="8">
        <v>16043100</v>
      </c>
      <c r="L1506" s="3">
        <v>20</v>
      </c>
      <c r="N1506" s="9">
        <v>0.2</v>
      </c>
      <c r="O1506" s="9" t="b">
        <v>1</v>
      </c>
      <c r="P1506" s="10">
        <v>2.4821619743056703E-2</v>
      </c>
      <c r="Q1506" s="3" t="s">
        <v>25</v>
      </c>
      <c r="R1506" s="3" t="s">
        <v>4612</v>
      </c>
      <c r="S1506" s="14">
        <v>16043100</v>
      </c>
      <c r="T1506" s="21">
        <v>2.3249489999999997</v>
      </c>
      <c r="U1506" s="22">
        <v>2.0281959999999999</v>
      </c>
      <c r="V1506" s="22">
        <v>8.208E-3</v>
      </c>
      <c r="W1506" s="22">
        <v>0.28854499999999972</v>
      </c>
      <c r="X1506" s="22">
        <f t="shared" si="27"/>
        <v>0.40563919999999998</v>
      </c>
      <c r="Y1506" s="8" t="b">
        <v>0</v>
      </c>
      <c r="Z1506" s="8" t="b">
        <v>0</v>
      </c>
      <c r="AA1506" s="8" t="b">
        <v>0</v>
      </c>
      <c r="AB1506" s="8" t="b">
        <v>0</v>
      </c>
    </row>
    <row r="1507" spans="1:28" hidden="1" x14ac:dyDescent="0.2">
      <c r="A1507" s="1" t="s">
        <v>19</v>
      </c>
      <c r="B1507" s="1" t="s">
        <v>19</v>
      </c>
      <c r="D1507" s="3" t="s">
        <v>4412</v>
      </c>
      <c r="E1507" s="3" t="s">
        <v>4413</v>
      </c>
      <c r="F1507" s="3" t="s">
        <v>4519</v>
      </c>
      <c r="G1507" s="3" t="s">
        <v>26342</v>
      </c>
      <c r="H1507" s="3" t="s">
        <v>4613</v>
      </c>
      <c r="I1507" s="6">
        <v>160432</v>
      </c>
      <c r="J1507" s="7" t="s">
        <v>4614</v>
      </c>
      <c r="K1507" s="8">
        <v>16043200</v>
      </c>
      <c r="L1507" s="3">
        <v>20</v>
      </c>
      <c r="N1507" s="9">
        <v>0.2</v>
      </c>
      <c r="O1507" s="9" t="b">
        <v>1</v>
      </c>
      <c r="P1507" s="10">
        <v>4.2361103409859144E-2</v>
      </c>
      <c r="Q1507" s="3" t="s">
        <v>25</v>
      </c>
      <c r="R1507" s="3" t="s">
        <v>4615</v>
      </c>
      <c r="S1507" s="14">
        <v>16043200</v>
      </c>
      <c r="T1507" s="21">
        <v>1.6982568333333337</v>
      </c>
      <c r="U1507" s="22">
        <v>1.0197680000000007</v>
      </c>
      <c r="V1507" s="22">
        <v>0.31878866666666672</v>
      </c>
      <c r="W1507" s="22">
        <v>0.35970016666666627</v>
      </c>
      <c r="X1507" s="22">
        <f t="shared" si="27"/>
        <v>0.20395360000000015</v>
      </c>
      <c r="Y1507" s="8" t="b">
        <v>0</v>
      </c>
      <c r="Z1507" s="8" t="b">
        <v>0</v>
      </c>
      <c r="AA1507" s="8" t="b">
        <v>0</v>
      </c>
      <c r="AB1507" s="8" t="b">
        <v>0</v>
      </c>
    </row>
    <row r="1508" spans="1:28" hidden="1" x14ac:dyDescent="0.2">
      <c r="A1508" s="1" t="s">
        <v>19</v>
      </c>
      <c r="B1508" s="1" t="s">
        <v>19</v>
      </c>
      <c r="D1508" s="3" t="s">
        <v>4412</v>
      </c>
      <c r="E1508" s="3" t="s">
        <v>4413</v>
      </c>
      <c r="F1508" s="3" t="s">
        <v>4616</v>
      </c>
      <c r="G1508" s="3" t="s">
        <v>26343</v>
      </c>
      <c r="H1508" s="3" t="s">
        <v>4617</v>
      </c>
      <c r="I1508" s="6">
        <v>160510</v>
      </c>
      <c r="J1508" s="7" t="s">
        <v>4618</v>
      </c>
      <c r="K1508" s="8">
        <v>16051000</v>
      </c>
      <c r="L1508" s="3">
        <v>8</v>
      </c>
      <c r="N1508" s="9">
        <v>0.08</v>
      </c>
      <c r="O1508" s="9" t="b">
        <v>1</v>
      </c>
      <c r="P1508" s="10">
        <v>6.4163842429839926E-2</v>
      </c>
      <c r="Q1508" s="3" t="s">
        <v>25</v>
      </c>
      <c r="R1508" s="3" t="s">
        <v>4619</v>
      </c>
      <c r="S1508" s="14">
        <v>16051000</v>
      </c>
      <c r="T1508" s="21">
        <v>10.690547833333333</v>
      </c>
      <c r="U1508" s="22">
        <v>1.2435743333333329</v>
      </c>
      <c r="V1508" s="22">
        <v>0.87264066666666673</v>
      </c>
      <c r="W1508" s="22">
        <v>8.5743328333333331</v>
      </c>
      <c r="X1508" s="22">
        <f t="shared" si="27"/>
        <v>9.948594666666663E-2</v>
      </c>
      <c r="Y1508" s="8" t="b">
        <v>0</v>
      </c>
      <c r="Z1508" s="8" t="b">
        <v>0</v>
      </c>
      <c r="AA1508" s="8" t="b">
        <v>0</v>
      </c>
      <c r="AB1508" s="8" t="b">
        <v>0</v>
      </c>
    </row>
    <row r="1509" spans="1:28" hidden="1" x14ac:dyDescent="0.2">
      <c r="A1509" s="1" t="s">
        <v>19</v>
      </c>
      <c r="B1509" s="1" t="s">
        <v>19</v>
      </c>
      <c r="D1509" s="3" t="s">
        <v>4412</v>
      </c>
      <c r="E1509" s="3" t="s">
        <v>4413</v>
      </c>
      <c r="F1509" s="3" t="s">
        <v>4616</v>
      </c>
      <c r="G1509" s="3" t="s">
        <v>26343</v>
      </c>
      <c r="H1509" s="3" t="s">
        <v>4625</v>
      </c>
      <c r="I1509" s="6">
        <v>160529</v>
      </c>
      <c r="J1509" s="7" t="s">
        <v>4626</v>
      </c>
      <c r="K1509" s="8">
        <v>16052900</v>
      </c>
      <c r="L1509" s="3">
        <v>20</v>
      </c>
      <c r="N1509" s="9">
        <v>0.19999999999999998</v>
      </c>
      <c r="O1509" s="9" t="b">
        <v>1</v>
      </c>
      <c r="P1509" s="10">
        <v>9.2263250457064017E-2</v>
      </c>
      <c r="Q1509" s="3" t="s">
        <v>25</v>
      </c>
      <c r="R1509" s="3" t="s">
        <v>4627</v>
      </c>
      <c r="S1509" s="14">
        <v>16052900</v>
      </c>
      <c r="T1509" s="21">
        <v>85.762601333333322</v>
      </c>
      <c r="U1509" s="22">
        <v>29.964019499999996</v>
      </c>
      <c r="V1509" s="22">
        <v>16.2349</v>
      </c>
      <c r="W1509" s="22">
        <v>39.563681833333334</v>
      </c>
      <c r="X1509" s="22">
        <f t="shared" si="27"/>
        <v>5.9928038999999984</v>
      </c>
      <c r="Y1509" s="8" t="b">
        <v>0</v>
      </c>
      <c r="Z1509" s="8" t="b">
        <v>0</v>
      </c>
      <c r="AA1509" s="8" t="b">
        <v>0</v>
      </c>
      <c r="AB1509" s="8" t="b">
        <v>0</v>
      </c>
    </row>
    <row r="1510" spans="1:28" hidden="1" x14ac:dyDescent="0.2">
      <c r="A1510" s="1" t="s">
        <v>19</v>
      </c>
      <c r="B1510" s="1" t="s">
        <v>19</v>
      </c>
      <c r="D1510" s="3" t="s">
        <v>4412</v>
      </c>
      <c r="E1510" s="3" t="s">
        <v>4413</v>
      </c>
      <c r="F1510" s="3" t="s">
        <v>4616</v>
      </c>
      <c r="G1510" s="3" t="s">
        <v>26343</v>
      </c>
      <c r="H1510" s="3" t="s">
        <v>4628</v>
      </c>
      <c r="I1510" s="6">
        <v>160530</v>
      </c>
      <c r="J1510" s="7" t="s">
        <v>4629</v>
      </c>
      <c r="K1510" s="8">
        <v>16053010</v>
      </c>
      <c r="L1510" s="3">
        <v>0</v>
      </c>
      <c r="N1510" s="9">
        <v>0</v>
      </c>
      <c r="O1510" s="9" t="b">
        <v>1</v>
      </c>
      <c r="P1510" s="10">
        <v>0</v>
      </c>
      <c r="Q1510" s="3" t="s">
        <v>25</v>
      </c>
      <c r="R1510" s="3" t="s">
        <v>4630</v>
      </c>
      <c r="S1510" s="14">
        <v>16053010</v>
      </c>
      <c r="T1510" s="21">
        <v>0.22196916666666669</v>
      </c>
      <c r="U1510" s="22">
        <v>8.4546499999999997E-2</v>
      </c>
      <c r="V1510" s="22">
        <v>9.2443666666666702E-2</v>
      </c>
      <c r="W1510" s="22">
        <v>4.4978999999999998E-2</v>
      </c>
      <c r="X1510" s="22">
        <f t="shared" si="27"/>
        <v>0</v>
      </c>
      <c r="Y1510" s="8" t="b">
        <v>0</v>
      </c>
      <c r="Z1510" s="8" t="b">
        <v>0</v>
      </c>
      <c r="AA1510" s="8" t="b">
        <v>0</v>
      </c>
      <c r="AB1510" s="8" t="b">
        <v>0</v>
      </c>
    </row>
    <row r="1511" spans="1:28" hidden="1" x14ac:dyDescent="0.2">
      <c r="A1511" s="1" t="s">
        <v>19</v>
      </c>
      <c r="B1511" s="1" t="s">
        <v>19</v>
      </c>
      <c r="D1511" s="3" t="s">
        <v>4412</v>
      </c>
      <c r="E1511" s="3" t="s">
        <v>4413</v>
      </c>
      <c r="F1511" s="3" t="s">
        <v>4616</v>
      </c>
      <c r="G1511" s="3" t="s">
        <v>26343</v>
      </c>
      <c r="H1511" s="3" t="s">
        <v>4628</v>
      </c>
      <c r="I1511" s="6">
        <v>160530</v>
      </c>
      <c r="J1511" s="7" t="s">
        <v>4631</v>
      </c>
      <c r="K1511" s="8">
        <v>16053090</v>
      </c>
      <c r="L1511" s="3">
        <v>20</v>
      </c>
      <c r="N1511" s="9">
        <v>0.2</v>
      </c>
      <c r="O1511" s="9" t="b">
        <v>1</v>
      </c>
      <c r="P1511" s="10">
        <v>3.2566801357523663E-2</v>
      </c>
      <c r="Q1511" s="3" t="s">
        <v>25</v>
      </c>
      <c r="R1511" s="3" t="s">
        <v>4632</v>
      </c>
      <c r="S1511" s="14">
        <v>16053090</v>
      </c>
      <c r="T1511" s="21">
        <v>3.4625793333333341</v>
      </c>
      <c r="U1511" s="22">
        <v>0.89559666666666693</v>
      </c>
      <c r="V1511" s="22">
        <v>2.0031569999999999</v>
      </c>
      <c r="W1511" s="22">
        <v>0.563825666666667</v>
      </c>
      <c r="X1511" s="22">
        <f t="shared" si="27"/>
        <v>0.17911933333333341</v>
      </c>
      <c r="Y1511" s="8" t="b">
        <v>0</v>
      </c>
      <c r="Z1511" s="8" t="b">
        <v>0</v>
      </c>
      <c r="AA1511" s="8" t="b">
        <v>0</v>
      </c>
      <c r="AB1511" s="8" t="b">
        <v>0</v>
      </c>
    </row>
    <row r="1512" spans="1:28" hidden="1" x14ac:dyDescent="0.2">
      <c r="A1512" s="1" t="s">
        <v>1983</v>
      </c>
      <c r="B1512" s="1" t="s">
        <v>19</v>
      </c>
      <c r="D1512" s="3" t="s">
        <v>4412</v>
      </c>
      <c r="E1512" s="3" t="s">
        <v>4413</v>
      </c>
      <c r="F1512" s="3" t="s">
        <v>4616</v>
      </c>
      <c r="G1512" s="3" t="s">
        <v>26343</v>
      </c>
      <c r="H1512" s="3" t="s">
        <v>4633</v>
      </c>
      <c r="I1512" s="6">
        <v>160540</v>
      </c>
      <c r="J1512" s="7" t="s">
        <v>4634</v>
      </c>
      <c r="K1512" s="8">
        <v>16054000</v>
      </c>
      <c r="L1512" s="3">
        <v>20</v>
      </c>
      <c r="N1512" s="9">
        <v>0.20000000000000004</v>
      </c>
      <c r="O1512" s="9" t="b">
        <v>1</v>
      </c>
      <c r="P1512" s="10">
        <v>0.17248921508128395</v>
      </c>
      <c r="Q1512" s="3" t="s">
        <v>25</v>
      </c>
      <c r="R1512" s="3" t="s">
        <v>4635</v>
      </c>
      <c r="S1512" s="14">
        <v>16054000</v>
      </c>
      <c r="T1512" s="21">
        <v>8.0017988333333339</v>
      </c>
      <c r="U1512" s="22">
        <v>1.0985868333333335</v>
      </c>
      <c r="V1512" s="22">
        <v>2.0920000000000001E-3</v>
      </c>
      <c r="W1512" s="22">
        <v>6.9011199999999997</v>
      </c>
      <c r="X1512" s="22">
        <f t="shared" si="27"/>
        <v>0.21971736666666675</v>
      </c>
      <c r="Y1512" s="8" t="b">
        <v>0</v>
      </c>
      <c r="Z1512" s="8" t="b">
        <v>0</v>
      </c>
      <c r="AA1512" s="8" t="b">
        <v>0</v>
      </c>
      <c r="AB1512" s="8" t="b">
        <v>0</v>
      </c>
    </row>
    <row r="1513" spans="1:28" hidden="1" x14ac:dyDescent="0.2">
      <c r="A1513" s="1" t="s">
        <v>1983</v>
      </c>
      <c r="B1513" s="1" t="s">
        <v>19</v>
      </c>
      <c r="D1513" s="3" t="s">
        <v>4412</v>
      </c>
      <c r="E1513" s="3" t="s">
        <v>4413</v>
      </c>
      <c r="F1513" s="3" t="s">
        <v>4616</v>
      </c>
      <c r="G1513" s="3" t="s">
        <v>26343</v>
      </c>
      <c r="H1513" s="3" t="s">
        <v>4636</v>
      </c>
      <c r="I1513" s="6">
        <v>160551</v>
      </c>
      <c r="J1513" s="7" t="s">
        <v>4637</v>
      </c>
      <c r="K1513" s="8">
        <v>16055100</v>
      </c>
      <c r="L1513" s="3">
        <v>20</v>
      </c>
      <c r="N1513" s="9">
        <v>0.2</v>
      </c>
      <c r="O1513" s="9" t="b">
        <v>1</v>
      </c>
      <c r="P1513" s="10">
        <v>4.4942497901541197E-3</v>
      </c>
      <c r="Q1513" s="3" t="s">
        <v>25</v>
      </c>
      <c r="R1513" s="3" t="s">
        <v>4638</v>
      </c>
      <c r="S1513" s="14">
        <v>16055100</v>
      </c>
      <c r="T1513" s="21">
        <v>9.6300833333333308E-2</v>
      </c>
      <c r="U1513" s="22">
        <v>6.9137500000000005E-2</v>
      </c>
      <c r="V1513" s="22">
        <v>2.4999333333333301E-2</v>
      </c>
      <c r="W1513" s="22">
        <v>2.1640000000000001E-3</v>
      </c>
      <c r="X1513" s="22">
        <f t="shared" si="27"/>
        <v>1.3827500000000001E-2</v>
      </c>
      <c r="Y1513" s="8" t="b">
        <v>0</v>
      </c>
      <c r="Z1513" s="8" t="b">
        <v>0</v>
      </c>
      <c r="AA1513" s="8" t="b">
        <v>0</v>
      </c>
      <c r="AB1513" s="8" t="b">
        <v>0</v>
      </c>
    </row>
    <row r="1514" spans="1:28" hidden="1" x14ac:dyDescent="0.2">
      <c r="A1514" s="1" t="s">
        <v>1983</v>
      </c>
      <c r="B1514" s="1" t="s">
        <v>19</v>
      </c>
      <c r="D1514" s="3" t="s">
        <v>4412</v>
      </c>
      <c r="E1514" s="3" t="s">
        <v>4413</v>
      </c>
      <c r="F1514" s="3" t="s">
        <v>4616</v>
      </c>
      <c r="G1514" s="3" t="s">
        <v>26343</v>
      </c>
      <c r="H1514" s="3" t="s">
        <v>4639</v>
      </c>
      <c r="I1514" s="6">
        <v>160552</v>
      </c>
      <c r="J1514" s="7" t="s">
        <v>4640</v>
      </c>
      <c r="K1514" s="8">
        <v>16055200</v>
      </c>
      <c r="L1514" s="3">
        <v>20</v>
      </c>
      <c r="N1514" s="9">
        <v>0.2</v>
      </c>
      <c r="O1514" s="9" t="b">
        <v>1</v>
      </c>
      <c r="P1514" s="10">
        <v>4.9086625013857865E-3</v>
      </c>
      <c r="Q1514" s="3" t="s">
        <v>25</v>
      </c>
      <c r="R1514" s="3" t="s">
        <v>4641</v>
      </c>
      <c r="S1514" s="14">
        <v>16055200</v>
      </c>
      <c r="T1514" s="21">
        <v>0.71108983333333298</v>
      </c>
      <c r="U1514" s="22">
        <v>0.69363733333333299</v>
      </c>
      <c r="V1514" s="22">
        <v>0</v>
      </c>
      <c r="W1514" s="22">
        <v>1.7452499999999999E-2</v>
      </c>
      <c r="X1514" s="22">
        <f t="shared" si="27"/>
        <v>0.1387274666666666</v>
      </c>
      <c r="Y1514" s="8" t="b">
        <v>0</v>
      </c>
      <c r="Z1514" s="8" t="b">
        <v>0</v>
      </c>
      <c r="AA1514" s="8" t="b">
        <v>0</v>
      </c>
      <c r="AB1514" s="8" t="b">
        <v>0</v>
      </c>
    </row>
    <row r="1515" spans="1:28" hidden="1" x14ac:dyDescent="0.2">
      <c r="A1515" s="1" t="s">
        <v>1983</v>
      </c>
      <c r="B1515" s="1" t="s">
        <v>19</v>
      </c>
      <c r="D1515" s="3" t="s">
        <v>4412</v>
      </c>
      <c r="E1515" s="3" t="s">
        <v>4413</v>
      </c>
      <c r="F1515" s="3" t="s">
        <v>4616</v>
      </c>
      <c r="G1515" s="3" t="s">
        <v>26343</v>
      </c>
      <c r="H1515" s="3" t="s">
        <v>4642</v>
      </c>
      <c r="I1515" s="6">
        <v>160553</v>
      </c>
      <c r="J1515" s="7" t="s">
        <v>4643</v>
      </c>
      <c r="K1515" s="8">
        <v>16055310</v>
      </c>
      <c r="L1515" s="3">
        <v>20</v>
      </c>
      <c r="N1515" s="9">
        <v>0.2</v>
      </c>
      <c r="O1515" s="9" t="b">
        <v>1</v>
      </c>
      <c r="P1515" s="10">
        <v>6.9950544189280222E-3</v>
      </c>
      <c r="Q1515" s="3" t="s">
        <v>25</v>
      </c>
      <c r="R1515" s="3" t="s">
        <v>4644</v>
      </c>
      <c r="S1515" s="14">
        <v>16055310</v>
      </c>
      <c r="T1515" s="21">
        <v>1.3685954999999992</v>
      </c>
      <c r="U1515" s="22">
        <v>0.91086516666666606</v>
      </c>
      <c r="V1515" s="22">
        <v>0.40986333333333302</v>
      </c>
      <c r="W1515" s="22">
        <v>4.7867E-2</v>
      </c>
      <c r="X1515" s="22">
        <f t="shared" si="27"/>
        <v>0.18217303333333323</v>
      </c>
      <c r="Y1515" s="8" t="b">
        <v>0</v>
      </c>
      <c r="Z1515" s="8" t="b">
        <v>0</v>
      </c>
      <c r="AA1515" s="8" t="b">
        <v>0</v>
      </c>
      <c r="AB1515" s="8" t="b">
        <v>0</v>
      </c>
    </row>
    <row r="1516" spans="1:28" hidden="1" x14ac:dyDescent="0.2">
      <c r="A1516" s="1" t="s">
        <v>1983</v>
      </c>
      <c r="B1516" s="1" t="s">
        <v>19</v>
      </c>
      <c r="D1516" s="3" t="s">
        <v>4412</v>
      </c>
      <c r="E1516" s="3" t="s">
        <v>4413</v>
      </c>
      <c r="F1516" s="3" t="s">
        <v>4616</v>
      </c>
      <c r="G1516" s="3" t="s">
        <v>26343</v>
      </c>
      <c r="H1516" s="3" t="s">
        <v>4642</v>
      </c>
      <c r="I1516" s="6">
        <v>160553</v>
      </c>
      <c r="J1516" s="7" t="s">
        <v>4645</v>
      </c>
      <c r="K1516" s="8">
        <v>16055390</v>
      </c>
      <c r="L1516" s="3">
        <v>20</v>
      </c>
      <c r="N1516" s="9">
        <v>0.2</v>
      </c>
      <c r="O1516" s="9" t="b">
        <v>1</v>
      </c>
      <c r="P1516" s="10">
        <v>1.4712678633513941E-3</v>
      </c>
      <c r="Q1516" s="3" t="s">
        <v>25</v>
      </c>
      <c r="R1516" s="3" t="s">
        <v>4646</v>
      </c>
      <c r="S1516" s="14">
        <v>16055390</v>
      </c>
      <c r="T1516" s="21">
        <v>5.4629073333333364</v>
      </c>
      <c r="U1516" s="22">
        <v>0.37477216666666668</v>
      </c>
      <c r="V1516" s="22">
        <v>5.0479481666666697</v>
      </c>
      <c r="W1516" s="22">
        <v>4.0187E-2</v>
      </c>
      <c r="X1516" s="22">
        <f t="shared" si="27"/>
        <v>7.4954433333333334E-2</v>
      </c>
      <c r="Y1516" s="8" t="b">
        <v>0</v>
      </c>
      <c r="Z1516" s="8" t="b">
        <v>0</v>
      </c>
      <c r="AA1516" s="8" t="b">
        <v>0</v>
      </c>
      <c r="AB1516" s="8" t="b">
        <v>0</v>
      </c>
    </row>
    <row r="1517" spans="1:28" hidden="1" x14ac:dyDescent="0.2">
      <c r="A1517" s="1" t="s">
        <v>1983</v>
      </c>
      <c r="B1517" s="1" t="s">
        <v>19</v>
      </c>
      <c r="D1517" s="3" t="s">
        <v>4412</v>
      </c>
      <c r="E1517" s="3" t="s">
        <v>4413</v>
      </c>
      <c r="F1517" s="3" t="s">
        <v>4616</v>
      </c>
      <c r="G1517" s="3" t="s">
        <v>26343</v>
      </c>
      <c r="H1517" s="3" t="s">
        <v>4647</v>
      </c>
      <c r="I1517" s="6">
        <v>160554</v>
      </c>
      <c r="J1517" s="7" t="s">
        <v>4648</v>
      </c>
      <c r="K1517" s="8">
        <v>16055400</v>
      </c>
      <c r="L1517" s="3">
        <v>20</v>
      </c>
      <c r="N1517" s="9">
        <v>0.2</v>
      </c>
      <c r="O1517" s="9" t="b">
        <v>1</v>
      </c>
      <c r="P1517" s="10">
        <v>0.11276470332349271</v>
      </c>
      <c r="Q1517" s="3" t="s">
        <v>25</v>
      </c>
      <c r="R1517" s="3" t="s">
        <v>4649</v>
      </c>
      <c r="S1517" s="14">
        <v>16055400</v>
      </c>
      <c r="T1517" s="21">
        <v>5.5439818333333308</v>
      </c>
      <c r="U1517" s="22">
        <v>2.3490935000000004</v>
      </c>
      <c r="V1517" s="22">
        <v>6.9060999999999997E-2</v>
      </c>
      <c r="W1517" s="22">
        <v>3.1258273333333304</v>
      </c>
      <c r="X1517" s="22">
        <f t="shared" si="27"/>
        <v>0.46981870000000009</v>
      </c>
      <c r="Y1517" s="8" t="b">
        <v>0</v>
      </c>
      <c r="Z1517" s="8" t="b">
        <v>0</v>
      </c>
      <c r="AA1517" s="8" t="b">
        <v>0</v>
      </c>
      <c r="AB1517" s="8" t="b">
        <v>0</v>
      </c>
    </row>
    <row r="1518" spans="1:28" hidden="1" x14ac:dyDescent="0.2">
      <c r="A1518" s="1" t="s">
        <v>1983</v>
      </c>
      <c r="B1518" s="1" t="s">
        <v>19</v>
      </c>
      <c r="D1518" s="3" t="s">
        <v>4412</v>
      </c>
      <c r="E1518" s="3" t="s">
        <v>4413</v>
      </c>
      <c r="F1518" s="3" t="s">
        <v>4616</v>
      </c>
      <c r="G1518" s="3" t="s">
        <v>26343</v>
      </c>
      <c r="H1518" s="3" t="s">
        <v>4650</v>
      </c>
      <c r="I1518" s="6">
        <v>160555</v>
      </c>
      <c r="J1518" s="7" t="s">
        <v>4651</v>
      </c>
      <c r="K1518" s="8">
        <v>16055500</v>
      </c>
      <c r="L1518" s="3">
        <v>20</v>
      </c>
      <c r="N1518" s="9">
        <v>0.2</v>
      </c>
      <c r="O1518" s="9" t="b">
        <v>1</v>
      </c>
      <c r="P1518" s="10">
        <v>3.1281778992007431E-2</v>
      </c>
      <c r="Q1518" s="3" t="s">
        <v>25</v>
      </c>
      <c r="R1518" s="3" t="s">
        <v>4652</v>
      </c>
      <c r="S1518" s="14">
        <v>16055500</v>
      </c>
      <c r="T1518" s="21">
        <v>0.35626916666666708</v>
      </c>
      <c r="U1518" s="22">
        <v>0.30054550000000041</v>
      </c>
      <c r="V1518" s="22">
        <v>0</v>
      </c>
      <c r="W1518" s="22">
        <v>5.5723666666666699E-2</v>
      </c>
      <c r="X1518" s="22">
        <f t="shared" si="27"/>
        <v>6.0109100000000082E-2</v>
      </c>
      <c r="Y1518" s="8" t="b">
        <v>0</v>
      </c>
      <c r="Z1518" s="8" t="b">
        <v>0</v>
      </c>
      <c r="AA1518" s="8" t="b">
        <v>0</v>
      </c>
      <c r="AB1518" s="8" t="b">
        <v>0</v>
      </c>
    </row>
    <row r="1519" spans="1:28" hidden="1" x14ac:dyDescent="0.2">
      <c r="A1519" s="1" t="s">
        <v>1983</v>
      </c>
      <c r="B1519" s="1" t="s">
        <v>19</v>
      </c>
      <c r="D1519" s="3" t="s">
        <v>4412</v>
      </c>
      <c r="E1519" s="3" t="s">
        <v>4413</v>
      </c>
      <c r="F1519" s="3" t="s">
        <v>4616</v>
      </c>
      <c r="G1519" s="3" t="s">
        <v>26343</v>
      </c>
      <c r="H1519" s="3" t="s">
        <v>4653</v>
      </c>
      <c r="I1519" s="6">
        <v>160556</v>
      </c>
      <c r="J1519" s="7" t="s">
        <v>4654</v>
      </c>
      <c r="K1519" s="8">
        <v>16055600</v>
      </c>
      <c r="L1519" s="3">
        <v>20</v>
      </c>
      <c r="N1519" s="9">
        <v>0.2</v>
      </c>
      <c r="O1519" s="9" t="b">
        <v>1</v>
      </c>
      <c r="P1519" s="10">
        <v>7.9952924605555781E-2</v>
      </c>
      <c r="Q1519" s="3" t="s">
        <v>25</v>
      </c>
      <c r="R1519" s="3" t="s">
        <v>4655</v>
      </c>
      <c r="S1519" s="14">
        <v>16055600</v>
      </c>
      <c r="T1519" s="21">
        <v>1.5354093333333332</v>
      </c>
      <c r="U1519" s="22">
        <v>0.92160699999999995</v>
      </c>
      <c r="V1519" s="22">
        <v>0</v>
      </c>
      <c r="W1519" s="22">
        <v>0.61380233333333323</v>
      </c>
      <c r="X1519" s="22">
        <f t="shared" si="27"/>
        <v>0.1843214</v>
      </c>
      <c r="Y1519" s="8" t="b">
        <v>0</v>
      </c>
      <c r="Z1519" s="8" t="b">
        <v>0</v>
      </c>
      <c r="AA1519" s="8" t="b">
        <v>0</v>
      </c>
      <c r="AB1519" s="8" t="b">
        <v>0</v>
      </c>
    </row>
    <row r="1520" spans="1:28" hidden="1" x14ac:dyDescent="0.2">
      <c r="A1520" s="1" t="s">
        <v>1983</v>
      </c>
      <c r="B1520" s="1" t="s">
        <v>19</v>
      </c>
      <c r="D1520" s="3" t="s">
        <v>4412</v>
      </c>
      <c r="E1520" s="3" t="s">
        <v>4413</v>
      </c>
      <c r="F1520" s="3" t="s">
        <v>4616</v>
      </c>
      <c r="G1520" s="3" t="s">
        <v>26343</v>
      </c>
      <c r="H1520" s="3" t="s">
        <v>4656</v>
      </c>
      <c r="I1520" s="6">
        <v>160557</v>
      </c>
      <c r="J1520" s="7" t="s">
        <v>4657</v>
      </c>
      <c r="K1520" s="8">
        <v>16055700</v>
      </c>
      <c r="L1520" s="3">
        <v>20</v>
      </c>
      <c r="N1520" s="9">
        <v>0.2</v>
      </c>
      <c r="O1520" s="9" t="b">
        <v>1</v>
      </c>
      <c r="P1520" s="10">
        <v>7.3615381147516243E-2</v>
      </c>
      <c r="Q1520" s="3" t="s">
        <v>25</v>
      </c>
      <c r="R1520" s="3" t="s">
        <v>4658</v>
      </c>
      <c r="S1520" s="14">
        <v>16055700</v>
      </c>
      <c r="T1520" s="21">
        <v>0.35860350000000002</v>
      </c>
      <c r="U1520" s="22">
        <v>0.16243333333333335</v>
      </c>
      <c r="V1520" s="22">
        <v>6.4176499999999997E-2</v>
      </c>
      <c r="W1520" s="22">
        <v>0.13199366666666668</v>
      </c>
      <c r="X1520" s="22">
        <f t="shared" si="27"/>
        <v>3.2486666666666671E-2</v>
      </c>
      <c r="Y1520" s="8" t="b">
        <v>0</v>
      </c>
      <c r="Z1520" s="8" t="b">
        <v>0</v>
      </c>
      <c r="AA1520" s="8" t="b">
        <v>0</v>
      </c>
      <c r="AB1520" s="8" t="b">
        <v>0</v>
      </c>
    </row>
    <row r="1521" spans="1:28" hidden="1" x14ac:dyDescent="0.2">
      <c r="A1521" s="1" t="s">
        <v>1983</v>
      </c>
      <c r="B1521" s="1" t="s">
        <v>19</v>
      </c>
      <c r="D1521" s="3" t="s">
        <v>4412</v>
      </c>
      <c r="E1521" s="3" t="s">
        <v>4413</v>
      </c>
      <c r="F1521" s="3" t="s">
        <v>4616</v>
      </c>
      <c r="G1521" s="3" t="s">
        <v>26343</v>
      </c>
      <c r="H1521" s="3" t="s">
        <v>4659</v>
      </c>
      <c r="I1521" s="6">
        <v>160558</v>
      </c>
      <c r="J1521" s="7" t="s">
        <v>4660</v>
      </c>
      <c r="K1521" s="8">
        <v>16055800</v>
      </c>
      <c r="L1521" s="3">
        <v>20</v>
      </c>
      <c r="N1521" s="9">
        <v>0.2</v>
      </c>
      <c r="O1521" s="9" t="b">
        <v>1</v>
      </c>
      <c r="P1521" s="10">
        <v>1.0287031849980581E-2</v>
      </c>
      <c r="Q1521" s="3" t="s">
        <v>25</v>
      </c>
      <c r="R1521" s="3" t="s">
        <v>4661</v>
      </c>
      <c r="S1521" s="14">
        <v>16055800</v>
      </c>
      <c r="T1521" s="21">
        <v>0.22075366666666699</v>
      </c>
      <c r="U1521" s="22">
        <v>0.209399166666667</v>
      </c>
      <c r="V1521" s="22">
        <v>0</v>
      </c>
      <c r="W1521" s="22">
        <v>1.13545E-2</v>
      </c>
      <c r="X1521" s="22">
        <f t="shared" si="27"/>
        <v>4.1879833333333401E-2</v>
      </c>
      <c r="Y1521" s="8" t="b">
        <v>0</v>
      </c>
      <c r="Z1521" s="8" t="b">
        <v>0</v>
      </c>
      <c r="AA1521" s="8" t="b">
        <v>0</v>
      </c>
      <c r="AB1521" s="8" t="b">
        <v>0</v>
      </c>
    </row>
    <row r="1522" spans="1:28" hidden="1" x14ac:dyDescent="0.2">
      <c r="A1522" s="1" t="s">
        <v>1983</v>
      </c>
      <c r="B1522" s="1" t="s">
        <v>19</v>
      </c>
      <c r="D1522" s="3" t="s">
        <v>4412</v>
      </c>
      <c r="E1522" s="3" t="s">
        <v>4413</v>
      </c>
      <c r="F1522" s="3" t="s">
        <v>4616</v>
      </c>
      <c r="G1522" s="3" t="s">
        <v>26343</v>
      </c>
      <c r="H1522" s="3" t="s">
        <v>4662</v>
      </c>
      <c r="I1522" s="6">
        <v>160559</v>
      </c>
      <c r="J1522" s="7" t="s">
        <v>4663</v>
      </c>
      <c r="K1522" s="8">
        <v>16055900</v>
      </c>
      <c r="L1522" s="3">
        <v>20</v>
      </c>
      <c r="N1522" s="9">
        <v>0.2</v>
      </c>
      <c r="O1522" s="9" t="b">
        <v>1</v>
      </c>
      <c r="P1522" s="10">
        <v>8.7611806788164381E-2</v>
      </c>
      <c r="Q1522" s="3" t="s">
        <v>25</v>
      </c>
      <c r="R1522" s="3" t="s">
        <v>4664</v>
      </c>
      <c r="S1522" s="14">
        <v>16055900</v>
      </c>
      <c r="T1522" s="21">
        <v>0.76931449999999968</v>
      </c>
      <c r="U1522" s="22">
        <v>0.34709466666666666</v>
      </c>
      <c r="V1522" s="22">
        <v>8.5214666666666702E-2</v>
      </c>
      <c r="W1522" s="22">
        <v>0.3370051666666663</v>
      </c>
      <c r="X1522" s="22">
        <f t="shared" si="27"/>
        <v>6.9418933333333335E-2</v>
      </c>
      <c r="Y1522" s="8" t="b">
        <v>0</v>
      </c>
      <c r="Z1522" s="8" t="b">
        <v>0</v>
      </c>
      <c r="AA1522" s="8" t="b">
        <v>0</v>
      </c>
      <c r="AB1522" s="8" t="b">
        <v>0</v>
      </c>
    </row>
    <row r="1523" spans="1:28" hidden="1" x14ac:dyDescent="0.2">
      <c r="A1523" s="1" t="s">
        <v>1983</v>
      </c>
      <c r="B1523" s="1" t="s">
        <v>19</v>
      </c>
      <c r="D1523" s="3" t="s">
        <v>4412</v>
      </c>
      <c r="E1523" s="3" t="s">
        <v>4413</v>
      </c>
      <c r="F1523" s="3" t="s">
        <v>4616</v>
      </c>
      <c r="G1523" s="3" t="s">
        <v>26343</v>
      </c>
      <c r="H1523" s="3" t="s">
        <v>4665</v>
      </c>
      <c r="I1523" s="6">
        <v>160561</v>
      </c>
      <c r="J1523" s="7" t="s">
        <v>4666</v>
      </c>
      <c r="K1523" s="8">
        <v>16056100</v>
      </c>
      <c r="L1523" s="3">
        <v>26</v>
      </c>
      <c r="N1523" s="9">
        <v>0.26</v>
      </c>
      <c r="O1523" s="9" t="b">
        <v>1</v>
      </c>
      <c r="P1523" s="10">
        <v>0</v>
      </c>
      <c r="Q1523" s="3" t="s">
        <v>25</v>
      </c>
      <c r="R1523" s="3" t="s">
        <v>4667</v>
      </c>
      <c r="S1523" s="14">
        <v>16056100</v>
      </c>
      <c r="T1523" s="21">
        <v>0</v>
      </c>
      <c r="U1523" s="22">
        <v>0</v>
      </c>
      <c r="V1523" s="22">
        <v>0</v>
      </c>
      <c r="W1523" s="22">
        <v>0</v>
      </c>
      <c r="X1523" s="22">
        <f t="shared" si="27"/>
        <v>0</v>
      </c>
      <c r="Y1523" s="8" t="b">
        <v>0</v>
      </c>
      <c r="Z1523" s="8" t="b">
        <v>0</v>
      </c>
      <c r="AA1523" s="8" t="b">
        <v>0</v>
      </c>
      <c r="AB1523" s="8" t="b">
        <v>0</v>
      </c>
    </row>
    <row r="1524" spans="1:28" hidden="1" x14ac:dyDescent="0.2">
      <c r="A1524" s="1" t="s">
        <v>1983</v>
      </c>
      <c r="B1524" s="1" t="s">
        <v>19</v>
      </c>
      <c r="D1524" s="3" t="s">
        <v>4412</v>
      </c>
      <c r="E1524" s="3" t="s">
        <v>4413</v>
      </c>
      <c r="F1524" s="3" t="s">
        <v>4616</v>
      </c>
      <c r="G1524" s="3" t="s">
        <v>26343</v>
      </c>
      <c r="H1524" s="3" t="s">
        <v>4668</v>
      </c>
      <c r="I1524" s="6">
        <v>160562</v>
      </c>
      <c r="J1524" s="7" t="s">
        <v>4669</v>
      </c>
      <c r="K1524" s="8">
        <v>16056200</v>
      </c>
      <c r="L1524" s="3">
        <v>26</v>
      </c>
      <c r="N1524" s="9">
        <v>0.26</v>
      </c>
      <c r="O1524" s="9" t="b">
        <v>1</v>
      </c>
      <c r="P1524" s="10">
        <v>0</v>
      </c>
      <c r="Q1524" s="3" t="s">
        <v>25</v>
      </c>
      <c r="R1524" s="3" t="s">
        <v>4670</v>
      </c>
      <c r="S1524" s="14">
        <v>16056200</v>
      </c>
      <c r="T1524" s="21">
        <v>0.415989</v>
      </c>
      <c r="U1524" s="22">
        <v>0.415989</v>
      </c>
      <c r="V1524" s="22">
        <v>0</v>
      </c>
      <c r="W1524" s="22">
        <v>0</v>
      </c>
      <c r="X1524" s="22">
        <f t="shared" si="27"/>
        <v>0.10815714</v>
      </c>
      <c r="Y1524" s="8" t="b">
        <v>0</v>
      </c>
      <c r="Z1524" s="8" t="b">
        <v>0</v>
      </c>
      <c r="AA1524" s="8" t="b">
        <v>0</v>
      </c>
      <c r="AB1524" s="8" t="b">
        <v>0</v>
      </c>
    </row>
    <row r="1525" spans="1:28" hidden="1" x14ac:dyDescent="0.2">
      <c r="A1525" s="1" t="s">
        <v>1983</v>
      </c>
      <c r="B1525" s="1" t="s">
        <v>19</v>
      </c>
      <c r="D1525" s="3" t="s">
        <v>4412</v>
      </c>
      <c r="E1525" s="3" t="s">
        <v>4413</v>
      </c>
      <c r="F1525" s="3" t="s">
        <v>4616</v>
      </c>
      <c r="G1525" s="3" t="s">
        <v>26343</v>
      </c>
      <c r="H1525" s="3" t="s">
        <v>4671</v>
      </c>
      <c r="I1525" s="6">
        <v>160563</v>
      </c>
      <c r="J1525" s="7" t="s">
        <v>4672</v>
      </c>
      <c r="K1525" s="8">
        <v>16056300</v>
      </c>
      <c r="L1525" s="3">
        <v>26</v>
      </c>
      <c r="N1525" s="9">
        <v>0.26</v>
      </c>
      <c r="O1525" s="9" t="b">
        <v>1</v>
      </c>
      <c r="P1525" s="10">
        <v>7.8909588430882777E-2</v>
      </c>
      <c r="Q1525" s="3" t="s">
        <v>25</v>
      </c>
      <c r="R1525" s="3" t="s">
        <v>4673</v>
      </c>
      <c r="S1525" s="14">
        <v>16056300</v>
      </c>
      <c r="T1525" s="21">
        <v>1.047616666666667E-2</v>
      </c>
      <c r="U1525" s="22">
        <v>7.29666666666667E-3</v>
      </c>
      <c r="V1525" s="22">
        <v>0</v>
      </c>
      <c r="W1525" s="22">
        <v>3.1795E-3</v>
      </c>
      <c r="X1525" s="22">
        <f t="shared" si="27"/>
        <v>1.8971333333333343E-3</v>
      </c>
      <c r="Y1525" s="8" t="b">
        <v>0</v>
      </c>
      <c r="Z1525" s="8" t="b">
        <v>0</v>
      </c>
      <c r="AA1525" s="8" t="b">
        <v>0</v>
      </c>
      <c r="AB1525" s="8" t="b">
        <v>0</v>
      </c>
    </row>
    <row r="1526" spans="1:28" hidden="1" x14ac:dyDescent="0.2">
      <c r="A1526" s="1" t="s">
        <v>1983</v>
      </c>
      <c r="B1526" s="1" t="s">
        <v>19</v>
      </c>
      <c r="D1526" s="3" t="s">
        <v>4412</v>
      </c>
      <c r="E1526" s="3" t="s">
        <v>4413</v>
      </c>
      <c r="F1526" s="3" t="s">
        <v>4616</v>
      </c>
      <c r="G1526" s="3" t="s">
        <v>26343</v>
      </c>
      <c r="H1526" s="3" t="s">
        <v>4674</v>
      </c>
      <c r="I1526" s="6">
        <v>160569</v>
      </c>
      <c r="J1526" s="7" t="s">
        <v>4675</v>
      </c>
      <c r="K1526" s="8">
        <v>16056900</v>
      </c>
      <c r="L1526" s="3">
        <v>26</v>
      </c>
      <c r="N1526" s="9">
        <v>0.26</v>
      </c>
      <c r="O1526" s="9" t="b">
        <v>1</v>
      </c>
      <c r="P1526" s="10">
        <v>9.4998385866658271E-3</v>
      </c>
      <c r="Q1526" s="3" t="s">
        <v>25</v>
      </c>
      <c r="R1526" s="3" t="s">
        <v>4676</v>
      </c>
      <c r="S1526" s="14">
        <v>16056900</v>
      </c>
      <c r="T1526" s="21">
        <v>1.0155088333333337</v>
      </c>
      <c r="U1526" s="22">
        <v>0.97840433333333376</v>
      </c>
      <c r="V1526" s="22">
        <v>0</v>
      </c>
      <c r="W1526" s="22">
        <v>3.7104499999999999E-2</v>
      </c>
      <c r="X1526" s="22">
        <f t="shared" si="27"/>
        <v>0.25438512666666679</v>
      </c>
      <c r="Y1526" s="8" t="b">
        <v>0</v>
      </c>
      <c r="Z1526" s="8" t="b">
        <v>0</v>
      </c>
      <c r="AA1526" s="8" t="b">
        <v>0</v>
      </c>
      <c r="AB1526" s="8" t="b">
        <v>0</v>
      </c>
    </row>
    <row r="1527" spans="1:28" hidden="1" x14ac:dyDescent="0.2">
      <c r="A1527" s="1" t="s">
        <v>1983</v>
      </c>
      <c r="B1527" s="1" t="s">
        <v>19</v>
      </c>
      <c r="D1527" s="3" t="s">
        <v>4412</v>
      </c>
      <c r="E1527" s="3" t="s">
        <v>4677</v>
      </c>
      <c r="F1527" s="3" t="s">
        <v>4678</v>
      </c>
      <c r="G1527" s="3" t="s">
        <v>26344</v>
      </c>
      <c r="H1527" s="3" t="s">
        <v>4679</v>
      </c>
      <c r="I1527" s="6">
        <v>170112</v>
      </c>
      <c r="J1527" s="7" t="s">
        <v>4680</v>
      </c>
      <c r="K1527" s="8">
        <v>17011210</v>
      </c>
      <c r="M1527" s="3" t="s">
        <v>4681</v>
      </c>
      <c r="N1527" s="9">
        <v>0.42604999999999998</v>
      </c>
      <c r="O1527" s="9" t="b">
        <v>0</v>
      </c>
      <c r="P1527" s="10">
        <v>0</v>
      </c>
      <c r="Q1527" s="3" t="s">
        <v>29</v>
      </c>
      <c r="R1527" s="3" t="s">
        <v>4682</v>
      </c>
      <c r="S1527" s="14">
        <v>17011210</v>
      </c>
      <c r="T1527" s="21">
        <v>1.9915866666666666</v>
      </c>
      <c r="U1527" s="22">
        <v>1.9915866666666666</v>
      </c>
      <c r="V1527" s="22">
        <v>0</v>
      </c>
      <c r="W1527" s="22">
        <v>0</v>
      </c>
      <c r="X1527" s="22">
        <f t="shared" si="27"/>
        <v>0.84851549933333326</v>
      </c>
      <c r="Y1527" s="8" t="b">
        <v>0</v>
      </c>
      <c r="Z1527" s="8" t="b">
        <v>0</v>
      </c>
      <c r="AA1527" s="8" t="b">
        <v>0</v>
      </c>
      <c r="AB1527" s="8" t="b">
        <v>0</v>
      </c>
    </row>
    <row r="1528" spans="1:28" hidden="1" x14ac:dyDescent="0.2">
      <c r="A1528" s="1" t="s">
        <v>1983</v>
      </c>
      <c r="B1528" s="1" t="s">
        <v>19</v>
      </c>
      <c r="D1528" s="3" t="s">
        <v>4412</v>
      </c>
      <c r="E1528" s="3" t="s">
        <v>4677</v>
      </c>
      <c r="F1528" s="3" t="s">
        <v>4678</v>
      </c>
      <c r="G1528" s="3" t="s">
        <v>26344</v>
      </c>
      <c r="H1528" s="3" t="s">
        <v>4679</v>
      </c>
      <c r="I1528" s="6">
        <v>170112</v>
      </c>
      <c r="J1528" s="7" t="s">
        <v>4683</v>
      </c>
      <c r="K1528" s="8">
        <v>17011290</v>
      </c>
      <c r="M1528" s="3" t="s">
        <v>4684</v>
      </c>
      <c r="N1528" s="9">
        <v>0.52659999999999996</v>
      </c>
      <c r="O1528" s="9" t="b">
        <v>0</v>
      </c>
      <c r="P1528" s="10">
        <v>3.0214066325310956E-4</v>
      </c>
      <c r="Q1528" s="3" t="s">
        <v>29</v>
      </c>
      <c r="R1528" s="3" t="s">
        <v>4685</v>
      </c>
      <c r="S1528" s="14">
        <v>17011290</v>
      </c>
      <c r="T1528" s="21">
        <v>67.742041999999998</v>
      </c>
      <c r="U1528" s="22">
        <v>67.679986833333331</v>
      </c>
      <c r="V1528" s="22">
        <v>2.31876666666667E-2</v>
      </c>
      <c r="W1528" s="22">
        <v>3.8867499999999999E-2</v>
      </c>
      <c r="X1528" s="22">
        <f t="shared" si="27"/>
        <v>35.640281066433332</v>
      </c>
      <c r="Y1528" s="8" t="b">
        <v>0</v>
      </c>
      <c r="Z1528" s="8" t="b">
        <v>0</v>
      </c>
      <c r="AA1528" s="8" t="b">
        <v>0</v>
      </c>
      <c r="AB1528" s="8" t="b">
        <v>0</v>
      </c>
    </row>
    <row r="1529" spans="1:28" hidden="1" x14ac:dyDescent="0.2">
      <c r="A1529" s="1" t="s">
        <v>1983</v>
      </c>
      <c r="B1529" s="1" t="s">
        <v>19</v>
      </c>
      <c r="D1529" s="3" t="s">
        <v>4412</v>
      </c>
      <c r="E1529" s="3" t="s">
        <v>4677</v>
      </c>
      <c r="F1529" s="3" t="s">
        <v>4678</v>
      </c>
      <c r="G1529" s="3" t="s">
        <v>26344</v>
      </c>
      <c r="H1529" s="3" t="s">
        <v>4696</v>
      </c>
      <c r="I1529" s="6">
        <v>170191</v>
      </c>
      <c r="J1529" s="7" t="s">
        <v>4697</v>
      </c>
      <c r="K1529" s="8">
        <v>17019100</v>
      </c>
      <c r="M1529" s="3" t="s">
        <v>4684</v>
      </c>
      <c r="N1529" s="9">
        <v>0.29335</v>
      </c>
      <c r="O1529" s="9" t="b">
        <v>0</v>
      </c>
      <c r="P1529" s="10">
        <v>4.4858392149958973E-2</v>
      </c>
      <c r="Q1529" s="3" t="s">
        <v>29</v>
      </c>
      <c r="R1529" s="3" t="s">
        <v>4698</v>
      </c>
      <c r="S1529" s="14">
        <v>17019100</v>
      </c>
      <c r="T1529" s="21">
        <v>3.5653656666666707</v>
      </c>
      <c r="U1529" s="22">
        <v>2.9510363333333367</v>
      </c>
      <c r="V1529" s="22">
        <v>6.9121999999999961E-2</v>
      </c>
      <c r="W1529" s="22">
        <v>0.54520733333333371</v>
      </c>
      <c r="X1529" s="22">
        <f t="shared" si="27"/>
        <v>0.86568650838333427</v>
      </c>
      <c r="Y1529" s="8" t="b">
        <v>0</v>
      </c>
      <c r="Z1529" s="8" t="b">
        <v>0</v>
      </c>
      <c r="AA1529" s="8" t="b">
        <v>0</v>
      </c>
      <c r="AB1529" s="8" t="b">
        <v>0</v>
      </c>
    </row>
    <row r="1530" spans="1:28" hidden="1" x14ac:dyDescent="0.2">
      <c r="A1530" s="1" t="s">
        <v>1983</v>
      </c>
      <c r="B1530" s="1" t="s">
        <v>19</v>
      </c>
      <c r="D1530" s="3" t="s">
        <v>4412</v>
      </c>
      <c r="E1530" s="3" t="s">
        <v>4677</v>
      </c>
      <c r="F1530" s="3" t="s">
        <v>4704</v>
      </c>
      <c r="G1530" s="3" t="s">
        <v>26345</v>
      </c>
      <c r="H1530" s="3" t="s">
        <v>4705</v>
      </c>
      <c r="I1530" s="6">
        <v>170211</v>
      </c>
      <c r="J1530" s="7" t="s">
        <v>4706</v>
      </c>
      <c r="K1530" s="8">
        <v>17021100</v>
      </c>
      <c r="M1530" s="3" t="s">
        <v>4707</v>
      </c>
      <c r="N1530" s="9">
        <v>6.6839999999999997E-2</v>
      </c>
      <c r="O1530" s="9" t="b">
        <v>0</v>
      </c>
      <c r="P1530" s="10">
        <v>2.847958838129756E-3</v>
      </c>
      <c r="Q1530" s="3" t="s">
        <v>29</v>
      </c>
      <c r="R1530" s="3" t="s">
        <v>4708</v>
      </c>
      <c r="S1530" s="14">
        <v>17021100</v>
      </c>
      <c r="T1530" s="21">
        <v>11.806395833333337</v>
      </c>
      <c r="U1530" s="22">
        <v>11.299486833333336</v>
      </c>
      <c r="V1530" s="22">
        <v>3.8549999999999999E-3</v>
      </c>
      <c r="W1530" s="22">
        <v>0.503054</v>
      </c>
      <c r="X1530" s="22">
        <f t="shared" si="27"/>
        <v>0.75525769994000014</v>
      </c>
      <c r="Y1530" s="8" t="b">
        <v>0</v>
      </c>
      <c r="Z1530" s="8" t="b">
        <v>0</v>
      </c>
      <c r="AA1530" s="8" t="b">
        <v>0</v>
      </c>
      <c r="AB1530" s="8" t="b">
        <v>0</v>
      </c>
    </row>
    <row r="1531" spans="1:28" hidden="1" x14ac:dyDescent="0.2">
      <c r="A1531" s="1" t="s">
        <v>1983</v>
      </c>
      <c r="B1531" s="1" t="s">
        <v>19</v>
      </c>
      <c r="D1531" s="3" t="s">
        <v>4412</v>
      </c>
      <c r="E1531" s="3" t="s">
        <v>4677</v>
      </c>
      <c r="F1531" s="3" t="s">
        <v>4704</v>
      </c>
      <c r="G1531" s="3" t="s">
        <v>26345</v>
      </c>
      <c r="H1531" s="3" t="s">
        <v>4709</v>
      </c>
      <c r="I1531" s="6">
        <v>170219</v>
      </c>
      <c r="J1531" s="7" t="s">
        <v>4710</v>
      </c>
      <c r="K1531" s="8">
        <v>17021900</v>
      </c>
      <c r="M1531" s="3" t="s">
        <v>4707</v>
      </c>
      <c r="N1531" s="9">
        <v>6.8519999999999998E-2</v>
      </c>
      <c r="O1531" s="9" t="b">
        <v>0</v>
      </c>
      <c r="P1531" s="10">
        <v>2.0869561845204873E-2</v>
      </c>
      <c r="Q1531" s="3" t="s">
        <v>29</v>
      </c>
      <c r="R1531" s="3" t="s">
        <v>4711</v>
      </c>
      <c r="S1531" s="14">
        <v>17021900</v>
      </c>
      <c r="T1531" s="21">
        <v>3.3973571666666671</v>
      </c>
      <c r="U1531" s="22">
        <v>2.1118810000000003</v>
      </c>
      <c r="V1531" s="22">
        <v>0.250722</v>
      </c>
      <c r="W1531" s="22">
        <v>1.0347541666666666</v>
      </c>
      <c r="X1531" s="22">
        <f t="shared" si="27"/>
        <v>0.14470608612000002</v>
      </c>
      <c r="Y1531" s="8" t="b">
        <v>0</v>
      </c>
      <c r="Z1531" s="8" t="b">
        <v>0</v>
      </c>
      <c r="AA1531" s="8" t="b">
        <v>0</v>
      </c>
      <c r="AB1531" s="8" t="b">
        <v>0</v>
      </c>
    </row>
    <row r="1532" spans="1:28" hidden="1" x14ac:dyDescent="0.2">
      <c r="A1532" s="1" t="s">
        <v>1983</v>
      </c>
      <c r="B1532" s="1" t="s">
        <v>19</v>
      </c>
      <c r="D1532" s="3" t="s">
        <v>4412</v>
      </c>
      <c r="E1532" s="3" t="s">
        <v>4677</v>
      </c>
      <c r="F1532" s="3" t="s">
        <v>4704</v>
      </c>
      <c r="G1532" s="3" t="s">
        <v>26345</v>
      </c>
      <c r="H1532" s="3" t="s">
        <v>4712</v>
      </c>
      <c r="I1532" s="6">
        <v>170220</v>
      </c>
      <c r="J1532" s="7" t="s">
        <v>4713</v>
      </c>
      <c r="K1532" s="8">
        <v>17022010</v>
      </c>
      <c r="M1532" s="3" t="s">
        <v>4714</v>
      </c>
      <c r="N1532" s="9">
        <v>7.2000000000000005E-4</v>
      </c>
      <c r="O1532" s="9" t="b">
        <v>0</v>
      </c>
      <c r="P1532" s="10">
        <v>3.4888876499597141E-5</v>
      </c>
      <c r="Q1532" s="3" t="s">
        <v>25</v>
      </c>
      <c r="R1532" s="3" t="s">
        <v>4715</v>
      </c>
      <c r="S1532" s="14">
        <v>17022010</v>
      </c>
      <c r="T1532" s="21">
        <v>0.19730299999999967</v>
      </c>
      <c r="U1532" s="22">
        <v>0.181512333333333</v>
      </c>
      <c r="V1532" s="22">
        <v>6.2300000000000003E-3</v>
      </c>
      <c r="W1532" s="22">
        <v>9.5606666666666704E-3</v>
      </c>
      <c r="X1532" s="22">
        <f t="shared" si="27"/>
        <v>1.3068887999999977E-4</v>
      </c>
      <c r="Y1532" s="8" t="b">
        <v>0</v>
      </c>
      <c r="Z1532" s="8" t="b">
        <v>0</v>
      </c>
      <c r="AA1532" s="8" t="b">
        <v>0</v>
      </c>
      <c r="AB1532" s="8" t="b">
        <v>0</v>
      </c>
    </row>
    <row r="1533" spans="1:28" hidden="1" x14ac:dyDescent="0.2">
      <c r="A1533" s="1" t="s">
        <v>1983</v>
      </c>
      <c r="B1533" s="1" t="s">
        <v>19</v>
      </c>
      <c r="D1533" s="3" t="s">
        <v>4412</v>
      </c>
      <c r="E1533" s="3" t="s">
        <v>4677</v>
      </c>
      <c r="F1533" s="3" t="s">
        <v>4704</v>
      </c>
      <c r="G1533" s="3" t="s">
        <v>26345</v>
      </c>
      <c r="H1533" s="3" t="s">
        <v>4712</v>
      </c>
      <c r="I1533" s="6">
        <v>170220</v>
      </c>
      <c r="J1533" s="7" t="s">
        <v>4716</v>
      </c>
      <c r="K1533" s="8">
        <v>17022090</v>
      </c>
      <c r="L1533" s="3">
        <v>8</v>
      </c>
      <c r="N1533" s="9">
        <v>0.08</v>
      </c>
      <c r="O1533" s="9" t="b">
        <v>1</v>
      </c>
      <c r="P1533" s="10">
        <v>3.7805007550623074E-3</v>
      </c>
      <c r="Q1533" s="3" t="s">
        <v>25</v>
      </c>
      <c r="R1533" s="3" t="s">
        <v>4717</v>
      </c>
      <c r="S1533" s="14">
        <v>17022090</v>
      </c>
      <c r="T1533" s="21">
        <v>12.213782333333329</v>
      </c>
      <c r="U1533" s="22">
        <v>1.803816333333333</v>
      </c>
      <c r="V1533" s="22">
        <v>9.8327883333333297</v>
      </c>
      <c r="W1533" s="22">
        <v>0.57717766666666637</v>
      </c>
      <c r="X1533" s="22">
        <f t="shared" si="27"/>
        <v>0.14430530666666663</v>
      </c>
      <c r="Y1533" s="8" t="b">
        <v>0</v>
      </c>
      <c r="Z1533" s="8" t="b">
        <v>0</v>
      </c>
      <c r="AA1533" s="8" t="b">
        <v>0</v>
      </c>
      <c r="AB1533" s="8" t="b">
        <v>0</v>
      </c>
    </row>
    <row r="1534" spans="1:28" hidden="1" x14ac:dyDescent="0.2">
      <c r="A1534" s="1" t="s">
        <v>1983</v>
      </c>
      <c r="B1534" s="1" t="s">
        <v>19</v>
      </c>
      <c r="D1534" s="3" t="s">
        <v>4412</v>
      </c>
      <c r="E1534" s="3" t="s">
        <v>4677</v>
      </c>
      <c r="F1534" s="3" t="s">
        <v>4704</v>
      </c>
      <c r="G1534" s="3" t="s">
        <v>26345</v>
      </c>
      <c r="H1534" s="3" t="s">
        <v>4718</v>
      </c>
      <c r="I1534" s="6">
        <v>170230</v>
      </c>
      <c r="J1534" s="7" t="s">
        <v>4719</v>
      </c>
      <c r="K1534" s="8">
        <v>17023010</v>
      </c>
      <c r="M1534" s="3" t="s">
        <v>4720</v>
      </c>
      <c r="N1534" s="9">
        <v>0.75392999999999999</v>
      </c>
      <c r="O1534" s="9" t="b">
        <v>0</v>
      </c>
      <c r="P1534" s="10">
        <v>6.1687125964198473E-2</v>
      </c>
      <c r="Q1534" s="3" t="s">
        <v>29</v>
      </c>
      <c r="R1534" s="3" t="s">
        <v>4721</v>
      </c>
      <c r="S1534" s="14">
        <v>17023010</v>
      </c>
      <c r="T1534" s="21">
        <v>0.43715066666666663</v>
      </c>
      <c r="U1534" s="22">
        <v>0.39650133333333326</v>
      </c>
      <c r="V1534" s="22">
        <v>4.8813333333333304E-3</v>
      </c>
      <c r="W1534" s="22">
        <v>3.5768000000000001E-2</v>
      </c>
      <c r="X1534" s="22">
        <f t="shared" si="27"/>
        <v>0.29893425023999992</v>
      </c>
      <c r="Y1534" s="8" t="b">
        <v>0</v>
      </c>
      <c r="Z1534" s="8" t="b">
        <v>0</v>
      </c>
      <c r="AA1534" s="8" t="b">
        <v>0</v>
      </c>
      <c r="AB1534" s="8" t="b">
        <v>0</v>
      </c>
    </row>
    <row r="1535" spans="1:28" hidden="1" x14ac:dyDescent="0.2">
      <c r="A1535" s="1" t="s">
        <v>1983</v>
      </c>
      <c r="B1535" s="1" t="s">
        <v>19</v>
      </c>
      <c r="D1535" s="3" t="s">
        <v>4412</v>
      </c>
      <c r="E1535" s="3" t="s">
        <v>4677</v>
      </c>
      <c r="F1535" s="3" t="s">
        <v>4704</v>
      </c>
      <c r="G1535" s="3" t="s">
        <v>26345</v>
      </c>
      <c r="H1535" s="3" t="s">
        <v>4718</v>
      </c>
      <c r="I1535" s="6">
        <v>170230</v>
      </c>
      <c r="J1535" s="7" t="s">
        <v>4722</v>
      </c>
      <c r="K1535" s="8">
        <v>17023050</v>
      </c>
      <c r="M1535" s="3" t="s">
        <v>4723</v>
      </c>
      <c r="N1535" s="9">
        <v>0.39853</v>
      </c>
      <c r="O1535" s="9" t="b">
        <v>0</v>
      </c>
      <c r="P1535" s="10">
        <v>3.1571678731471898E-3</v>
      </c>
      <c r="Q1535" s="3" t="s">
        <v>29</v>
      </c>
      <c r="R1535" s="3" t="s">
        <v>4724</v>
      </c>
      <c r="S1535" s="14">
        <v>17023050</v>
      </c>
      <c r="T1535" s="21">
        <v>19.731635000000001</v>
      </c>
      <c r="U1535" s="22">
        <v>19.490043333333332</v>
      </c>
      <c r="V1535" s="22">
        <v>8.5276999999999978E-2</v>
      </c>
      <c r="W1535" s="22">
        <v>0.1563146666666666</v>
      </c>
      <c r="X1535" s="22">
        <f t="shared" si="27"/>
        <v>7.7673669696333327</v>
      </c>
      <c r="Y1535" s="8" t="b">
        <v>0</v>
      </c>
      <c r="Z1535" s="8" t="b">
        <v>0</v>
      </c>
      <c r="AA1535" s="8" t="b">
        <v>0</v>
      </c>
      <c r="AB1535" s="8" t="b">
        <v>0</v>
      </c>
    </row>
    <row r="1536" spans="1:28" hidden="1" x14ac:dyDescent="0.2">
      <c r="A1536" s="1" t="s">
        <v>1983</v>
      </c>
      <c r="B1536" s="1" t="s">
        <v>19</v>
      </c>
      <c r="D1536" s="3" t="s">
        <v>4412</v>
      </c>
      <c r="E1536" s="3" t="s">
        <v>4677</v>
      </c>
      <c r="F1536" s="3" t="s">
        <v>4704</v>
      </c>
      <c r="G1536" s="3" t="s">
        <v>26345</v>
      </c>
      <c r="H1536" s="3" t="s">
        <v>4718</v>
      </c>
      <c r="I1536" s="6">
        <v>170230</v>
      </c>
      <c r="J1536" s="7" t="s">
        <v>4725</v>
      </c>
      <c r="K1536" s="8">
        <v>17023090</v>
      </c>
      <c r="M1536" s="3" t="s">
        <v>4726</v>
      </c>
      <c r="N1536" s="9">
        <v>0.29741000000000001</v>
      </c>
      <c r="O1536" s="9" t="b">
        <v>0</v>
      </c>
      <c r="P1536" s="10">
        <v>1.6711854232893438E-3</v>
      </c>
      <c r="Q1536" s="3" t="s">
        <v>29</v>
      </c>
      <c r="R1536" s="3" t="s">
        <v>4727</v>
      </c>
      <c r="S1536" s="14">
        <v>17023090</v>
      </c>
      <c r="T1536" s="21">
        <v>60.353501833333333</v>
      </c>
      <c r="U1536" s="22">
        <v>59.956317999999996</v>
      </c>
      <c r="V1536" s="22">
        <v>5.8049666666666701E-2</v>
      </c>
      <c r="W1536" s="22">
        <v>0.33913416666666668</v>
      </c>
      <c r="X1536" s="22">
        <f t="shared" si="27"/>
        <v>17.831608536379999</v>
      </c>
      <c r="Y1536" s="8" t="b">
        <v>0</v>
      </c>
      <c r="Z1536" s="8" t="b">
        <v>0</v>
      </c>
      <c r="AA1536" s="8" t="b">
        <v>0</v>
      </c>
      <c r="AB1536" s="8" t="b">
        <v>0</v>
      </c>
    </row>
    <row r="1537" spans="1:28" hidden="1" x14ac:dyDescent="0.2">
      <c r="A1537" s="1" t="s">
        <v>1983</v>
      </c>
      <c r="B1537" s="1" t="s">
        <v>19</v>
      </c>
      <c r="D1537" s="3" t="s">
        <v>4412</v>
      </c>
      <c r="E1537" s="3" t="s">
        <v>4677</v>
      </c>
      <c r="F1537" s="3" t="s">
        <v>4704</v>
      </c>
      <c r="G1537" s="3" t="s">
        <v>26345</v>
      </c>
      <c r="H1537" s="3" t="s">
        <v>4728</v>
      </c>
      <c r="I1537" s="6">
        <v>170240</v>
      </c>
      <c r="J1537" s="7" t="s">
        <v>4729</v>
      </c>
      <c r="K1537" s="8">
        <v>17024010</v>
      </c>
      <c r="M1537" s="3" t="s">
        <v>4720</v>
      </c>
      <c r="N1537" s="9">
        <v>0.79730999999999996</v>
      </c>
      <c r="O1537" s="9" t="b">
        <v>0</v>
      </c>
      <c r="P1537" s="10">
        <v>4.3215492323068488E-5</v>
      </c>
      <c r="Q1537" s="3" t="s">
        <v>29</v>
      </c>
      <c r="R1537" s="3" t="s">
        <v>4730</v>
      </c>
      <c r="S1537" s="14">
        <v>17024010</v>
      </c>
      <c r="T1537" s="21">
        <v>29.122746666666629</v>
      </c>
      <c r="U1537" s="22">
        <v>29.121168166666628</v>
      </c>
      <c r="V1537" s="22">
        <v>0</v>
      </c>
      <c r="W1537" s="22">
        <v>1.5785E-3</v>
      </c>
      <c r="X1537" s="22">
        <f t="shared" si="27"/>
        <v>23.218598590964969</v>
      </c>
      <c r="Y1537" s="8" t="b">
        <v>0</v>
      </c>
      <c r="Z1537" s="8" t="b">
        <v>0</v>
      </c>
      <c r="AA1537" s="8" t="b">
        <v>0</v>
      </c>
      <c r="AB1537" s="8" t="b">
        <v>0</v>
      </c>
    </row>
    <row r="1538" spans="1:28" hidden="1" x14ac:dyDescent="0.2">
      <c r="A1538" s="1" t="s">
        <v>1983</v>
      </c>
      <c r="B1538" s="1" t="s">
        <v>19</v>
      </c>
      <c r="D1538" s="3" t="s">
        <v>4412</v>
      </c>
      <c r="E1538" s="3" t="s">
        <v>4677</v>
      </c>
      <c r="F1538" s="3" t="s">
        <v>4704</v>
      </c>
      <c r="G1538" s="3" t="s">
        <v>26345</v>
      </c>
      <c r="H1538" s="3" t="s">
        <v>4728</v>
      </c>
      <c r="I1538" s="6">
        <v>170240</v>
      </c>
      <c r="J1538" s="7" t="s">
        <v>4731</v>
      </c>
      <c r="K1538" s="8">
        <v>17024090</v>
      </c>
      <c r="M1538" s="3" t="s">
        <v>4726</v>
      </c>
      <c r="N1538" s="9">
        <v>0.31452000000000002</v>
      </c>
      <c r="O1538" s="9" t="b">
        <v>0</v>
      </c>
      <c r="P1538" s="10">
        <v>1.2032201000063841E-2</v>
      </c>
      <c r="Q1538" s="3" t="s">
        <v>29</v>
      </c>
      <c r="R1538" s="3" t="s">
        <v>4732</v>
      </c>
      <c r="S1538" s="14">
        <v>17024090</v>
      </c>
      <c r="T1538" s="21">
        <v>2.714493333333337</v>
      </c>
      <c r="U1538" s="22">
        <v>2.5787690000000034</v>
      </c>
      <c r="V1538" s="22">
        <v>3.1879333333333301E-2</v>
      </c>
      <c r="W1538" s="22">
        <v>0.10384500000000001</v>
      </c>
      <c r="X1538" s="22">
        <f t="shared" si="27"/>
        <v>0.81107442588000112</v>
      </c>
      <c r="Y1538" s="8" t="b">
        <v>0</v>
      </c>
      <c r="Z1538" s="8" t="b">
        <v>0</v>
      </c>
      <c r="AA1538" s="8" t="b">
        <v>0</v>
      </c>
      <c r="AB1538" s="8" t="b">
        <v>0</v>
      </c>
    </row>
    <row r="1539" spans="1:28" hidden="1" x14ac:dyDescent="0.2">
      <c r="A1539" s="1" t="s">
        <v>1983</v>
      </c>
      <c r="B1539" s="1" t="s">
        <v>19</v>
      </c>
      <c r="D1539" s="3" t="s">
        <v>4412</v>
      </c>
      <c r="E1539" s="3" t="s">
        <v>4677</v>
      </c>
      <c r="F1539" s="3" t="s">
        <v>4704</v>
      </c>
      <c r="G1539" s="3" t="s">
        <v>26345</v>
      </c>
      <c r="H1539" s="3" t="s">
        <v>4733</v>
      </c>
      <c r="I1539" s="6">
        <v>170250</v>
      </c>
      <c r="J1539" s="7" t="s">
        <v>4734</v>
      </c>
      <c r="K1539" s="8">
        <v>17025000</v>
      </c>
      <c r="M1539" s="3" t="s">
        <v>4735</v>
      </c>
      <c r="N1539" s="9">
        <v>0.55067999999999995</v>
      </c>
      <c r="O1539" s="9" t="b">
        <v>0</v>
      </c>
      <c r="P1539" s="10">
        <v>8.2711263355680128E-4</v>
      </c>
      <c r="Q1539" s="3" t="s">
        <v>29</v>
      </c>
      <c r="R1539" s="3" t="s">
        <v>4736</v>
      </c>
      <c r="S1539" s="14">
        <v>17025000</v>
      </c>
      <c r="T1539" s="21">
        <v>6.074631333333337</v>
      </c>
      <c r="U1539" s="22">
        <v>4.1345003333333343</v>
      </c>
      <c r="V1539" s="22">
        <v>1.931007000000003</v>
      </c>
      <c r="W1539" s="22">
        <v>9.1240000000000002E-3</v>
      </c>
      <c r="X1539" s="22">
        <f t="shared" si="27"/>
        <v>2.2767866435600004</v>
      </c>
      <c r="Y1539" s="8" t="b">
        <v>0</v>
      </c>
      <c r="Z1539" s="8" t="b">
        <v>0</v>
      </c>
      <c r="AA1539" s="8" t="b">
        <v>0</v>
      </c>
      <c r="AB1539" s="8" t="b">
        <v>0</v>
      </c>
    </row>
    <row r="1540" spans="1:28" hidden="1" x14ac:dyDescent="0.2">
      <c r="A1540" s="1" t="s">
        <v>1983</v>
      </c>
      <c r="B1540" s="1" t="s">
        <v>19</v>
      </c>
      <c r="D1540" s="3" t="s">
        <v>4412</v>
      </c>
      <c r="E1540" s="3" t="s">
        <v>4677</v>
      </c>
      <c r="F1540" s="3" t="s">
        <v>4704</v>
      </c>
      <c r="G1540" s="3" t="s">
        <v>26345</v>
      </c>
      <c r="H1540" s="3" t="s">
        <v>4737</v>
      </c>
      <c r="I1540" s="6">
        <v>170260</v>
      </c>
      <c r="J1540" s="7" t="s">
        <v>4738</v>
      </c>
      <c r="K1540" s="8">
        <v>17026010</v>
      </c>
      <c r="M1540" s="3" t="s">
        <v>4720</v>
      </c>
      <c r="N1540" s="9">
        <v>0.43114000000000002</v>
      </c>
      <c r="O1540" s="9" t="b">
        <v>0</v>
      </c>
      <c r="P1540" s="10">
        <v>0.30336489549345819</v>
      </c>
      <c r="Q1540" s="3" t="s">
        <v>29</v>
      </c>
      <c r="R1540" s="3" t="s">
        <v>4739</v>
      </c>
      <c r="S1540" s="14">
        <v>17026010</v>
      </c>
      <c r="T1540" s="21">
        <v>1.031833333333333E-2</v>
      </c>
      <c r="U1540" s="22">
        <v>3.058E-3</v>
      </c>
      <c r="V1540" s="22">
        <v>0</v>
      </c>
      <c r="W1540" s="22">
        <v>7.2603333333333304E-3</v>
      </c>
      <c r="X1540" s="22">
        <f t="shared" si="27"/>
        <v>1.3184261200000001E-3</v>
      </c>
      <c r="Y1540" s="8" t="b">
        <v>0</v>
      </c>
      <c r="Z1540" s="8" t="b">
        <v>0</v>
      </c>
      <c r="AA1540" s="8" t="b">
        <v>0</v>
      </c>
      <c r="AB1540" s="8" t="b">
        <v>0</v>
      </c>
    </row>
    <row r="1541" spans="1:28" hidden="1" x14ac:dyDescent="0.2">
      <c r="A1541" s="1" t="s">
        <v>1983</v>
      </c>
      <c r="B1541" s="1" t="s">
        <v>19</v>
      </c>
      <c r="D1541" s="3" t="s">
        <v>4412</v>
      </c>
      <c r="E1541" s="3" t="s">
        <v>4677</v>
      </c>
      <c r="F1541" s="3" t="s">
        <v>4704</v>
      </c>
      <c r="G1541" s="3" t="s">
        <v>26345</v>
      </c>
      <c r="H1541" s="3" t="s">
        <v>4737</v>
      </c>
      <c r="I1541" s="6">
        <v>170260</v>
      </c>
      <c r="J1541" s="7" t="s">
        <v>4740</v>
      </c>
      <c r="K1541" s="8">
        <v>17026080</v>
      </c>
      <c r="M1541" s="3" t="s">
        <v>4714</v>
      </c>
      <c r="N1541" s="9">
        <v>3.3999999999999998E-3</v>
      </c>
      <c r="O1541" s="9" t="b">
        <v>0</v>
      </c>
      <c r="P1541" s="10">
        <v>3.6014302959918069E-4</v>
      </c>
      <c r="Q1541" s="3" t="s">
        <v>29</v>
      </c>
      <c r="R1541" s="3" t="s">
        <v>4741</v>
      </c>
      <c r="S1541" s="14">
        <v>17026080</v>
      </c>
      <c r="T1541" s="21">
        <v>0.10906833333333341</v>
      </c>
      <c r="U1541" s="22">
        <v>9.7515333333333398E-2</v>
      </c>
      <c r="V1541" s="22">
        <v>0</v>
      </c>
      <c r="W1541" s="22">
        <v>1.1553000000000001E-2</v>
      </c>
      <c r="X1541" s="22">
        <f t="shared" si="27"/>
        <v>3.3155213333333351E-4</v>
      </c>
      <c r="Y1541" s="8" t="b">
        <v>0</v>
      </c>
      <c r="Z1541" s="8" t="b">
        <v>0</v>
      </c>
      <c r="AA1541" s="8" t="b">
        <v>0</v>
      </c>
      <c r="AB1541" s="8" t="b">
        <v>0</v>
      </c>
    </row>
    <row r="1542" spans="1:28" hidden="1" x14ac:dyDescent="0.2">
      <c r="A1542" s="1" t="s">
        <v>1983</v>
      </c>
      <c r="B1542" s="1" t="s">
        <v>19</v>
      </c>
      <c r="D1542" s="3" t="s">
        <v>4412</v>
      </c>
      <c r="E1542" s="3" t="s">
        <v>4677</v>
      </c>
      <c r="F1542" s="3" t="s">
        <v>4704</v>
      </c>
      <c r="G1542" s="3" t="s">
        <v>26345</v>
      </c>
      <c r="H1542" s="3" t="s">
        <v>4737</v>
      </c>
      <c r="I1542" s="6">
        <v>170260</v>
      </c>
      <c r="J1542" s="7" t="s">
        <v>4742</v>
      </c>
      <c r="K1542" s="8">
        <v>17026095</v>
      </c>
      <c r="M1542" s="3" t="s">
        <v>4714</v>
      </c>
      <c r="N1542" s="9">
        <v>3.3999999999999998E-3</v>
      </c>
      <c r="O1542" s="9" t="b">
        <v>0</v>
      </c>
      <c r="P1542" s="10">
        <v>2.2285625008707335E-4</v>
      </c>
      <c r="Q1542" s="3" t="s">
        <v>29</v>
      </c>
      <c r="R1542" s="3" t="s">
        <v>4743</v>
      </c>
      <c r="S1542" s="14">
        <v>17026095</v>
      </c>
      <c r="T1542" s="21">
        <v>4.3545580000000026</v>
      </c>
      <c r="U1542" s="22">
        <v>2.8527726666666666</v>
      </c>
      <c r="V1542" s="22">
        <v>1.2163616666666699</v>
      </c>
      <c r="W1542" s="22">
        <v>0.28542366666666669</v>
      </c>
      <c r="X1542" s="22">
        <f t="shared" si="27"/>
        <v>9.6994270666666653E-3</v>
      </c>
      <c r="Y1542" s="8" t="b">
        <v>0</v>
      </c>
      <c r="Z1542" s="8" t="b">
        <v>0</v>
      </c>
      <c r="AA1542" s="8" t="b">
        <v>0</v>
      </c>
      <c r="AB1542" s="8" t="b">
        <v>0</v>
      </c>
    </row>
    <row r="1543" spans="1:28" hidden="1" x14ac:dyDescent="0.2">
      <c r="A1543" s="1" t="s">
        <v>1983</v>
      </c>
      <c r="B1543" s="1" t="s">
        <v>19</v>
      </c>
      <c r="D1543" s="3" t="s">
        <v>4412</v>
      </c>
      <c r="E1543" s="3" t="s">
        <v>4677</v>
      </c>
      <c r="F1543" s="3" t="s">
        <v>4704</v>
      </c>
      <c r="G1543" s="3" t="s">
        <v>26345</v>
      </c>
      <c r="H1543" s="3" t="s">
        <v>4744</v>
      </c>
      <c r="I1543" s="6">
        <v>170290</v>
      </c>
      <c r="J1543" s="7" t="s">
        <v>4745</v>
      </c>
      <c r="K1543" s="8">
        <v>17029010</v>
      </c>
      <c r="L1543" s="3">
        <v>12.8</v>
      </c>
      <c r="N1543" s="9">
        <v>0.128</v>
      </c>
      <c r="O1543" s="9" t="b">
        <v>1</v>
      </c>
      <c r="P1543" s="10">
        <v>4.0655897714603706E-2</v>
      </c>
      <c r="Q1543" s="3" t="s">
        <v>29</v>
      </c>
      <c r="R1543" s="3" t="s">
        <v>4746</v>
      </c>
      <c r="S1543" s="14">
        <v>17029010</v>
      </c>
      <c r="T1543" s="21">
        <v>0.590947833333334</v>
      </c>
      <c r="U1543" s="22">
        <v>0.37165200000000037</v>
      </c>
      <c r="V1543" s="22">
        <v>3.15965E-2</v>
      </c>
      <c r="W1543" s="22">
        <v>0.18769933333333366</v>
      </c>
      <c r="X1543" s="22">
        <f t="shared" si="27"/>
        <v>4.7571456000000047E-2</v>
      </c>
      <c r="Y1543" s="8" t="b">
        <v>0</v>
      </c>
      <c r="Z1543" s="8" t="b">
        <v>0</v>
      </c>
      <c r="AA1543" s="8" t="b">
        <v>0</v>
      </c>
      <c r="AB1543" s="8" t="b">
        <v>0</v>
      </c>
    </row>
    <row r="1544" spans="1:28" hidden="1" x14ac:dyDescent="0.2">
      <c r="A1544" s="1" t="s">
        <v>1983</v>
      </c>
      <c r="B1544" s="1" t="s">
        <v>19</v>
      </c>
      <c r="D1544" s="3" t="s">
        <v>4412</v>
      </c>
      <c r="E1544" s="3" t="s">
        <v>4677</v>
      </c>
      <c r="F1544" s="3" t="s">
        <v>4704</v>
      </c>
      <c r="G1544" s="3" t="s">
        <v>26345</v>
      </c>
      <c r="H1544" s="3" t="s">
        <v>4744</v>
      </c>
      <c r="I1544" s="6">
        <v>170290</v>
      </c>
      <c r="J1544" s="7" t="s">
        <v>4747</v>
      </c>
      <c r="K1544" s="8">
        <v>17029030</v>
      </c>
      <c r="M1544" s="3" t="s">
        <v>4720</v>
      </c>
      <c r="N1544" s="9">
        <v>0.33989000000000003</v>
      </c>
      <c r="O1544" s="9" t="b">
        <v>0</v>
      </c>
      <c r="P1544" s="10">
        <v>0.32156026349065309</v>
      </c>
      <c r="Q1544" s="3" t="s">
        <v>29</v>
      </c>
      <c r="R1544" s="3" t="s">
        <v>4748</v>
      </c>
      <c r="S1544" s="14">
        <v>17029030</v>
      </c>
      <c r="T1544" s="21">
        <v>1.4630499999999999E-2</v>
      </c>
      <c r="U1544" s="22">
        <v>7.8899999999999999E-4</v>
      </c>
      <c r="V1544" s="22">
        <v>0</v>
      </c>
      <c r="W1544" s="22">
        <v>1.38415E-2</v>
      </c>
      <c r="X1544" s="22">
        <f t="shared" ref="X1544:X1607" si="28">U1544*N1544</f>
        <v>2.6817321E-4</v>
      </c>
      <c r="Y1544" s="8" t="b">
        <v>0</v>
      </c>
      <c r="Z1544" s="8" t="b">
        <v>0</v>
      </c>
      <c r="AA1544" s="8" t="b">
        <v>0</v>
      </c>
      <c r="AB1544" s="8" t="b">
        <v>0</v>
      </c>
    </row>
    <row r="1545" spans="1:28" hidden="1" x14ac:dyDescent="0.2">
      <c r="A1545" s="1" t="s">
        <v>1983</v>
      </c>
      <c r="B1545" s="1" t="s">
        <v>19</v>
      </c>
      <c r="D1545" s="3" t="s">
        <v>4412</v>
      </c>
      <c r="E1545" s="3" t="s">
        <v>4677</v>
      </c>
      <c r="F1545" s="3" t="s">
        <v>4704</v>
      </c>
      <c r="G1545" s="3" t="s">
        <v>26345</v>
      </c>
      <c r="H1545" s="3" t="s">
        <v>4744</v>
      </c>
      <c r="I1545" s="6">
        <v>170290</v>
      </c>
      <c r="J1545" s="7" t="s">
        <v>4749</v>
      </c>
      <c r="K1545" s="8">
        <v>17029050</v>
      </c>
      <c r="M1545" s="3" t="s">
        <v>4726</v>
      </c>
      <c r="N1545" s="9">
        <v>0.13408</v>
      </c>
      <c r="O1545" s="9" t="b">
        <v>0</v>
      </c>
      <c r="P1545" s="10">
        <v>1.3656814659290233E-3</v>
      </c>
      <c r="Q1545" s="3" t="s">
        <v>29</v>
      </c>
      <c r="R1545" s="3" t="s">
        <v>4750</v>
      </c>
      <c r="S1545" s="14">
        <v>17029050</v>
      </c>
      <c r="T1545" s="21">
        <v>24.699676999999969</v>
      </c>
      <c r="U1545" s="22">
        <v>24.360708666666635</v>
      </c>
      <c r="V1545" s="22">
        <v>8.7387999999999993E-2</v>
      </c>
      <c r="W1545" s="22">
        <v>0.25158033333333329</v>
      </c>
      <c r="X1545" s="22">
        <f t="shared" si="28"/>
        <v>3.2662838180266625</v>
      </c>
      <c r="Y1545" s="8" t="b">
        <v>0</v>
      </c>
      <c r="Z1545" s="8" t="b">
        <v>0</v>
      </c>
      <c r="AA1545" s="8" t="b">
        <v>0</v>
      </c>
      <c r="AB1545" s="8" t="b">
        <v>0</v>
      </c>
    </row>
    <row r="1546" spans="1:28" hidden="1" x14ac:dyDescent="0.2">
      <c r="A1546" s="1" t="s">
        <v>1983</v>
      </c>
      <c r="B1546" s="1" t="s">
        <v>19</v>
      </c>
      <c r="D1546" s="3" t="s">
        <v>4412</v>
      </c>
      <c r="E1546" s="3" t="s">
        <v>4677</v>
      </c>
      <c r="F1546" s="3" t="s">
        <v>4704</v>
      </c>
      <c r="G1546" s="3" t="s">
        <v>26345</v>
      </c>
      <c r="H1546" s="3" t="s">
        <v>4744</v>
      </c>
      <c r="I1546" s="6">
        <v>170290</v>
      </c>
      <c r="J1546" s="7" t="s">
        <v>4751</v>
      </c>
      <c r="K1546" s="8">
        <v>17029071</v>
      </c>
      <c r="M1546" s="3" t="s">
        <v>4714</v>
      </c>
      <c r="N1546" s="9">
        <v>2.6800000000000001E-3</v>
      </c>
      <c r="O1546" s="9" t="b">
        <v>0</v>
      </c>
      <c r="P1546" s="10">
        <v>3.0984251726421308E-4</v>
      </c>
      <c r="Q1546" s="3" t="s">
        <v>29</v>
      </c>
      <c r="R1546" s="3" t="s">
        <v>4752</v>
      </c>
      <c r="S1546" s="14">
        <v>17029071</v>
      </c>
      <c r="T1546" s="21">
        <v>0.56378666666666732</v>
      </c>
      <c r="U1546" s="22">
        <v>0.4950196666666673</v>
      </c>
      <c r="V1546" s="22">
        <v>3.5860000000000002E-3</v>
      </c>
      <c r="W1546" s="22">
        <v>6.5181000000000003E-2</v>
      </c>
      <c r="X1546" s="22">
        <f t="shared" si="28"/>
        <v>1.3266527066666683E-3</v>
      </c>
      <c r="Y1546" s="8" t="b">
        <v>0</v>
      </c>
      <c r="Z1546" s="8" t="b">
        <v>0</v>
      </c>
      <c r="AA1546" s="8" t="b">
        <v>0</v>
      </c>
      <c r="AB1546" s="8" t="b">
        <v>0</v>
      </c>
    </row>
    <row r="1547" spans="1:28" hidden="1" x14ac:dyDescent="0.2">
      <c r="A1547" s="1" t="s">
        <v>1983</v>
      </c>
      <c r="B1547" s="1" t="s">
        <v>19</v>
      </c>
      <c r="D1547" s="3" t="s">
        <v>4412</v>
      </c>
      <c r="E1547" s="3" t="s">
        <v>4677</v>
      </c>
      <c r="F1547" s="3" t="s">
        <v>4704</v>
      </c>
      <c r="G1547" s="3" t="s">
        <v>26345</v>
      </c>
      <c r="H1547" s="3" t="s">
        <v>4744</v>
      </c>
      <c r="I1547" s="6">
        <v>170290</v>
      </c>
      <c r="J1547" s="7" t="s">
        <v>4753</v>
      </c>
      <c r="K1547" s="8">
        <v>17029075</v>
      </c>
      <c r="M1547" s="3" t="s">
        <v>4754</v>
      </c>
      <c r="N1547" s="9">
        <v>0.1857</v>
      </c>
      <c r="O1547" s="9" t="b">
        <v>0</v>
      </c>
      <c r="P1547" s="10">
        <v>0.11354122329169229</v>
      </c>
      <c r="Q1547" s="3" t="s">
        <v>29</v>
      </c>
      <c r="R1547" s="3" t="s">
        <v>4755</v>
      </c>
      <c r="S1547" s="14">
        <v>17029075</v>
      </c>
      <c r="T1547" s="21">
        <v>2.1973499999999997</v>
      </c>
      <c r="U1547" s="22">
        <v>0.85111199999999965</v>
      </c>
      <c r="V1547" s="22">
        <v>2.728E-3</v>
      </c>
      <c r="W1547" s="22">
        <v>1.34351</v>
      </c>
      <c r="X1547" s="22">
        <f t="shared" si="28"/>
        <v>0.15805149839999993</v>
      </c>
      <c r="Y1547" s="8" t="b">
        <v>0</v>
      </c>
      <c r="Z1547" s="8" t="b">
        <v>0</v>
      </c>
      <c r="AA1547" s="8" t="b">
        <v>0</v>
      </c>
      <c r="AB1547" s="8" t="b">
        <v>0</v>
      </c>
    </row>
    <row r="1548" spans="1:28" hidden="1" x14ac:dyDescent="0.2">
      <c r="A1548" s="1" t="s">
        <v>1983</v>
      </c>
      <c r="B1548" s="1" t="s">
        <v>19</v>
      </c>
      <c r="D1548" s="3" t="s">
        <v>4412</v>
      </c>
      <c r="E1548" s="3" t="s">
        <v>4677</v>
      </c>
      <c r="F1548" s="3" t="s">
        <v>4704</v>
      </c>
      <c r="G1548" s="3" t="s">
        <v>26345</v>
      </c>
      <c r="H1548" s="3" t="s">
        <v>4744</v>
      </c>
      <c r="I1548" s="6">
        <v>170290</v>
      </c>
      <c r="J1548" s="7" t="s">
        <v>4756</v>
      </c>
      <c r="K1548" s="8">
        <v>17029079</v>
      </c>
      <c r="M1548" s="3" t="s">
        <v>4757</v>
      </c>
      <c r="N1548" s="9">
        <v>0.12870999999999999</v>
      </c>
      <c r="O1548" s="9" t="b">
        <v>0</v>
      </c>
      <c r="P1548" s="10">
        <v>2.2606686031395433E-4</v>
      </c>
      <c r="Q1548" s="3" t="s">
        <v>29</v>
      </c>
      <c r="R1548" s="3" t="s">
        <v>4758</v>
      </c>
      <c r="S1548" s="14">
        <v>17029079</v>
      </c>
      <c r="T1548" s="21">
        <v>4.9487453333333322</v>
      </c>
      <c r="U1548" s="22">
        <v>4.9258103333333327</v>
      </c>
      <c r="V1548" s="22">
        <v>1.4243E-2</v>
      </c>
      <c r="W1548" s="22">
        <v>8.6920000000000001E-3</v>
      </c>
      <c r="X1548" s="22">
        <f t="shared" si="28"/>
        <v>0.63400104800333323</v>
      </c>
      <c r="Y1548" s="8" t="b">
        <v>0</v>
      </c>
      <c r="Z1548" s="8" t="b">
        <v>0</v>
      </c>
      <c r="AA1548" s="8" t="b">
        <v>0</v>
      </c>
      <c r="AB1548" s="8" t="b">
        <v>0</v>
      </c>
    </row>
    <row r="1549" spans="1:28" hidden="1" x14ac:dyDescent="0.2">
      <c r="A1549" s="1" t="s">
        <v>1983</v>
      </c>
      <c r="B1549" s="1" t="s">
        <v>19</v>
      </c>
      <c r="D1549" s="3" t="s">
        <v>4412</v>
      </c>
      <c r="E1549" s="3" t="s">
        <v>4677</v>
      </c>
      <c r="F1549" s="3" t="s">
        <v>4704</v>
      </c>
      <c r="G1549" s="3" t="s">
        <v>26345</v>
      </c>
      <c r="H1549" s="3" t="s">
        <v>4744</v>
      </c>
      <c r="I1549" s="6">
        <v>170290</v>
      </c>
      <c r="J1549" s="7" t="s">
        <v>4759</v>
      </c>
      <c r="K1549" s="8">
        <v>17029080</v>
      </c>
      <c r="M1549" s="3" t="s">
        <v>4714</v>
      </c>
      <c r="N1549" s="9">
        <v>2.6800000000000001E-3</v>
      </c>
      <c r="O1549" s="9" t="b">
        <v>0</v>
      </c>
      <c r="P1549" s="10">
        <v>1.8826204211312772E-5</v>
      </c>
      <c r="Q1549" s="3" t="s">
        <v>29</v>
      </c>
      <c r="R1549" s="3" t="s">
        <v>4760</v>
      </c>
      <c r="S1549" s="14">
        <v>17029080</v>
      </c>
      <c r="T1549" s="21">
        <v>0.91192466666666705</v>
      </c>
      <c r="U1549" s="22">
        <v>0.904378666666667</v>
      </c>
      <c r="V1549" s="22">
        <v>1.14E-3</v>
      </c>
      <c r="W1549" s="22">
        <v>6.4060000000000002E-3</v>
      </c>
      <c r="X1549" s="22">
        <f t="shared" si="28"/>
        <v>2.4237348266666677E-3</v>
      </c>
      <c r="Y1549" s="8" t="b">
        <v>0</v>
      </c>
      <c r="Z1549" s="8" t="b">
        <v>0</v>
      </c>
      <c r="AA1549" s="8" t="b">
        <v>0</v>
      </c>
      <c r="AB1549" s="8" t="b">
        <v>0</v>
      </c>
    </row>
    <row r="1550" spans="1:28" hidden="1" x14ac:dyDescent="0.2">
      <c r="A1550" s="1" t="s">
        <v>1983</v>
      </c>
      <c r="B1550" s="1" t="s">
        <v>19</v>
      </c>
      <c r="D1550" s="3" t="s">
        <v>4412</v>
      </c>
      <c r="E1550" s="3" t="s">
        <v>4677</v>
      </c>
      <c r="F1550" s="3" t="s">
        <v>4704</v>
      </c>
      <c r="G1550" s="3" t="s">
        <v>26345</v>
      </c>
      <c r="H1550" s="3" t="s">
        <v>4744</v>
      </c>
      <c r="I1550" s="6">
        <v>170290</v>
      </c>
      <c r="J1550" s="7" t="s">
        <v>4761</v>
      </c>
      <c r="K1550" s="8">
        <v>17029095</v>
      </c>
      <c r="M1550" s="3" t="s">
        <v>4714</v>
      </c>
      <c r="N1550" s="9">
        <v>2.6800000000000001E-3</v>
      </c>
      <c r="O1550" s="9" t="b">
        <v>0</v>
      </c>
      <c r="P1550" s="10">
        <v>3.2123619328554536E-4</v>
      </c>
      <c r="Q1550" s="3" t="s">
        <v>29</v>
      </c>
      <c r="R1550" s="3" t="s">
        <v>4762</v>
      </c>
      <c r="S1550" s="14">
        <v>17029095</v>
      </c>
      <c r="T1550" s="21">
        <v>8.700974833333337</v>
      </c>
      <c r="U1550" s="22">
        <v>7.5430848333333369</v>
      </c>
      <c r="V1550" s="22">
        <v>0.11495416666666659</v>
      </c>
      <c r="W1550" s="22">
        <v>1.0429358333333332</v>
      </c>
      <c r="X1550" s="22">
        <f t="shared" si="28"/>
        <v>2.0215467353333343E-2</v>
      </c>
      <c r="Y1550" s="8" t="b">
        <v>0</v>
      </c>
      <c r="Z1550" s="8" t="b">
        <v>0</v>
      </c>
      <c r="AA1550" s="8" t="b">
        <v>0</v>
      </c>
      <c r="AB1550" s="8" t="b">
        <v>0</v>
      </c>
    </row>
    <row r="1551" spans="1:28" hidden="1" x14ac:dyDescent="0.2">
      <c r="A1551" s="1" t="s">
        <v>1983</v>
      </c>
      <c r="B1551" s="1" t="s">
        <v>19</v>
      </c>
      <c r="D1551" s="3" t="s">
        <v>4412</v>
      </c>
      <c r="E1551" s="3" t="s">
        <v>4677</v>
      </c>
      <c r="F1551" s="3" t="s">
        <v>4763</v>
      </c>
      <c r="G1551" s="3" t="s">
        <v>26346</v>
      </c>
      <c r="H1551" s="3" t="s">
        <v>4767</v>
      </c>
      <c r="I1551" s="6">
        <v>170390</v>
      </c>
      <c r="J1551" s="7" t="s">
        <v>4768</v>
      </c>
      <c r="K1551" s="8">
        <v>17039000</v>
      </c>
      <c r="L1551" s="3">
        <v>0.67700000000000005</v>
      </c>
      <c r="N1551" s="9">
        <v>6.77E-3</v>
      </c>
      <c r="O1551" s="9" t="b">
        <v>1</v>
      </c>
      <c r="P1551" s="10">
        <v>1.0783701720761228E-3</v>
      </c>
      <c r="Q1551" s="3" t="s">
        <v>29</v>
      </c>
      <c r="R1551" s="3" t="s">
        <v>4769</v>
      </c>
      <c r="S1551" s="14">
        <v>17039000</v>
      </c>
      <c r="T1551" s="21">
        <v>19.942056166666632</v>
      </c>
      <c r="U1551" s="22">
        <v>14.346127499999966</v>
      </c>
      <c r="V1551" s="22">
        <v>2.4194266666666668</v>
      </c>
      <c r="W1551" s="22">
        <v>3.1765020000000002</v>
      </c>
      <c r="X1551" s="22">
        <f t="shared" si="28"/>
        <v>9.7123283174999769E-2</v>
      </c>
      <c r="Y1551" s="8" t="b">
        <v>0</v>
      </c>
      <c r="Z1551" s="8" t="b">
        <v>0</v>
      </c>
      <c r="AA1551" s="8" t="b">
        <v>0</v>
      </c>
      <c r="AB1551" s="8" t="b">
        <v>0</v>
      </c>
    </row>
    <row r="1552" spans="1:28" hidden="1" x14ac:dyDescent="0.2">
      <c r="A1552" s="1" t="s">
        <v>1983</v>
      </c>
      <c r="B1552" s="1" t="s">
        <v>19</v>
      </c>
      <c r="D1552" s="3" t="s">
        <v>4412</v>
      </c>
      <c r="E1552" s="3" t="s">
        <v>4677</v>
      </c>
      <c r="F1552" s="3" t="s">
        <v>4770</v>
      </c>
      <c r="G1552" s="3" t="s">
        <v>26347</v>
      </c>
      <c r="H1552" s="3" t="s">
        <v>4771</v>
      </c>
      <c r="I1552" s="6">
        <v>170410</v>
      </c>
      <c r="J1552" s="7" t="s">
        <v>4772</v>
      </c>
      <c r="K1552" s="8">
        <v>17041010</v>
      </c>
      <c r="M1552" s="3" t="s">
        <v>4773</v>
      </c>
      <c r="N1552" s="9">
        <v>0.14438000000000001</v>
      </c>
      <c r="O1552" s="9" t="b">
        <v>0</v>
      </c>
      <c r="P1552" s="10">
        <v>3.7971739925411321E-2</v>
      </c>
      <c r="Q1552" s="3" t="s">
        <v>25</v>
      </c>
      <c r="R1552" s="3" t="s">
        <v>4774</v>
      </c>
      <c r="S1552" s="14">
        <v>17041010</v>
      </c>
      <c r="T1552" s="21">
        <v>6.0033675000000004</v>
      </c>
      <c r="U1552" s="22">
        <v>3.6275598333333332</v>
      </c>
      <c r="V1552" s="22">
        <v>0.79693033333333307</v>
      </c>
      <c r="W1552" s="22">
        <v>1.5788773333333339</v>
      </c>
      <c r="X1552" s="22">
        <f t="shared" si="28"/>
        <v>0.52374708873666664</v>
      </c>
      <c r="Y1552" s="8" t="b">
        <v>0</v>
      </c>
      <c r="Z1552" s="8" t="b">
        <v>0</v>
      </c>
      <c r="AA1552" s="8" t="b">
        <v>0</v>
      </c>
      <c r="AB1552" s="8" t="b">
        <v>0</v>
      </c>
    </row>
    <row r="1553" spans="1:28" hidden="1" x14ac:dyDescent="0.2">
      <c r="A1553" s="1" t="s">
        <v>1983</v>
      </c>
      <c r="B1553" s="1" t="s">
        <v>19</v>
      </c>
      <c r="D1553" s="3" t="s">
        <v>4412</v>
      </c>
      <c r="E1553" s="3" t="s">
        <v>4677</v>
      </c>
      <c r="F1553" s="3" t="s">
        <v>4770</v>
      </c>
      <c r="G1553" s="3" t="s">
        <v>26347</v>
      </c>
      <c r="H1553" s="3" t="s">
        <v>4771</v>
      </c>
      <c r="I1553" s="6">
        <v>170410</v>
      </c>
      <c r="J1553" s="7" t="s">
        <v>4775</v>
      </c>
      <c r="K1553" s="8">
        <v>17041090</v>
      </c>
      <c r="M1553" s="3" t="s">
        <v>4776</v>
      </c>
      <c r="N1553" s="9">
        <v>0.15692999999999999</v>
      </c>
      <c r="O1553" s="9" t="b">
        <v>0</v>
      </c>
      <c r="P1553" s="10">
        <v>2.2062084703598387E-2</v>
      </c>
      <c r="Q1553" s="3" t="s">
        <v>25</v>
      </c>
      <c r="R1553" s="3" t="s">
        <v>4777</v>
      </c>
      <c r="S1553" s="14">
        <v>17041090</v>
      </c>
      <c r="T1553" s="21">
        <v>3.9158076666666668</v>
      </c>
      <c r="U1553" s="22">
        <v>2.8487723333333337</v>
      </c>
      <c r="V1553" s="22">
        <v>0.51652949999999997</v>
      </c>
      <c r="W1553" s="22">
        <v>0.55050583333333303</v>
      </c>
      <c r="X1553" s="22">
        <f t="shared" si="28"/>
        <v>0.44705784227000001</v>
      </c>
      <c r="Y1553" s="8" t="b">
        <v>0</v>
      </c>
      <c r="Z1553" s="8" t="b">
        <v>0</v>
      </c>
      <c r="AA1553" s="8" t="b">
        <v>0</v>
      </c>
      <c r="AB1553" s="8" t="b">
        <v>0</v>
      </c>
    </row>
    <row r="1554" spans="1:28" hidden="1" x14ac:dyDescent="0.2">
      <c r="A1554" s="1" t="s">
        <v>1983</v>
      </c>
      <c r="B1554" s="1" t="s">
        <v>19</v>
      </c>
      <c r="D1554" s="3" t="s">
        <v>4412</v>
      </c>
      <c r="E1554" s="3" t="s">
        <v>4677</v>
      </c>
      <c r="F1554" s="3" t="s">
        <v>4770</v>
      </c>
      <c r="G1554" s="3" t="s">
        <v>26347</v>
      </c>
      <c r="H1554" s="3" t="s">
        <v>4778</v>
      </c>
      <c r="I1554" s="6">
        <v>170490</v>
      </c>
      <c r="J1554" s="7" t="s">
        <v>4779</v>
      </c>
      <c r="K1554" s="8">
        <v>17049010</v>
      </c>
      <c r="L1554" s="3">
        <v>13.4</v>
      </c>
      <c r="N1554" s="9">
        <v>0.13400000000000001</v>
      </c>
      <c r="O1554" s="9" t="b">
        <v>1</v>
      </c>
      <c r="P1554" s="10">
        <v>3.5048417637977676E-2</v>
      </c>
      <c r="Q1554" s="3" t="s">
        <v>25</v>
      </c>
      <c r="R1554" s="3" t="s">
        <v>4780</v>
      </c>
      <c r="S1554" s="14">
        <v>17049010</v>
      </c>
      <c r="T1554" s="21">
        <v>4.0771643333333305</v>
      </c>
      <c r="U1554" s="22">
        <v>2.8758524999999966</v>
      </c>
      <c r="V1554" s="22">
        <v>0.13490766666666668</v>
      </c>
      <c r="W1554" s="22">
        <v>1.066404166666667</v>
      </c>
      <c r="X1554" s="22">
        <f t="shared" si="28"/>
        <v>0.38536423499999956</v>
      </c>
      <c r="Y1554" s="8" t="b">
        <v>0</v>
      </c>
      <c r="Z1554" s="8" t="b">
        <v>0</v>
      </c>
      <c r="AA1554" s="8" t="b">
        <v>0</v>
      </c>
      <c r="AB1554" s="8" t="b">
        <v>0</v>
      </c>
    </row>
    <row r="1555" spans="1:28" x14ac:dyDescent="0.2">
      <c r="A1555" s="1" t="s">
        <v>19</v>
      </c>
      <c r="B1555" s="1" t="s">
        <v>19</v>
      </c>
      <c r="D1555" s="3" t="s">
        <v>4074</v>
      </c>
      <c r="E1555" s="3" t="s">
        <v>4075</v>
      </c>
      <c r="F1555" s="3" t="s">
        <v>4185</v>
      </c>
      <c r="G1555" s="3" t="s">
        <v>26328</v>
      </c>
      <c r="H1555" s="3" t="s">
        <v>4186</v>
      </c>
      <c r="I1555" s="6">
        <v>151110</v>
      </c>
      <c r="J1555" s="7" t="s">
        <v>4187</v>
      </c>
      <c r="K1555" s="8">
        <v>15111010</v>
      </c>
      <c r="L1555" s="3">
        <v>0</v>
      </c>
      <c r="N1555" s="9">
        <v>0</v>
      </c>
      <c r="O1555" s="9" t="b">
        <v>1</v>
      </c>
      <c r="P1555" s="10">
        <v>0</v>
      </c>
      <c r="Q1555" s="3" t="s">
        <v>29</v>
      </c>
      <c r="R1555" s="3" t="s">
        <v>4188</v>
      </c>
      <c r="S1555" s="14">
        <v>15111010</v>
      </c>
      <c r="T1555" s="21">
        <v>9.3155968333333394</v>
      </c>
      <c r="U1555" s="22">
        <v>1.5103631666666699</v>
      </c>
      <c r="V1555" s="22">
        <v>1.1543680000000001</v>
      </c>
      <c r="W1555" s="22">
        <v>6.6508656666666699</v>
      </c>
      <c r="X1555" s="22">
        <f t="shared" si="28"/>
        <v>0</v>
      </c>
      <c r="Y1555" s="8" t="b">
        <v>0</v>
      </c>
      <c r="Z1555" s="8" t="b">
        <v>1</v>
      </c>
      <c r="AA1555" s="8" t="b">
        <v>0</v>
      </c>
      <c r="AB1555" s="8" t="b">
        <v>1</v>
      </c>
    </row>
    <row r="1556" spans="1:28" x14ac:dyDescent="0.2">
      <c r="A1556" s="1" t="s">
        <v>19</v>
      </c>
      <c r="B1556" s="1" t="s">
        <v>19</v>
      </c>
      <c r="D1556" s="3" t="s">
        <v>4074</v>
      </c>
      <c r="E1556" s="3" t="s">
        <v>4075</v>
      </c>
      <c r="F1556" s="3" t="s">
        <v>4185</v>
      </c>
      <c r="G1556" s="3" t="s">
        <v>26328</v>
      </c>
      <c r="H1556" s="3" t="s">
        <v>4186</v>
      </c>
      <c r="I1556" s="6">
        <v>151110</v>
      </c>
      <c r="J1556" s="7" t="s">
        <v>4189</v>
      </c>
      <c r="K1556" s="8">
        <v>15111090</v>
      </c>
      <c r="L1556" s="3">
        <v>3.8</v>
      </c>
      <c r="N1556" s="9">
        <v>3.7999999999999999E-2</v>
      </c>
      <c r="O1556" s="9" t="b">
        <v>1</v>
      </c>
      <c r="P1556" s="10">
        <v>1.0443964209987435E-2</v>
      </c>
      <c r="Q1556" s="3" t="s">
        <v>29</v>
      </c>
      <c r="R1556" s="3" t="s">
        <v>4190</v>
      </c>
      <c r="S1556" s="14">
        <v>15111090</v>
      </c>
      <c r="T1556" s="21">
        <v>130.76513983333336</v>
      </c>
      <c r="U1556" s="22">
        <v>11.708819333333334</v>
      </c>
      <c r="V1556" s="22">
        <v>83.1166773333333</v>
      </c>
      <c r="W1556" s="22">
        <v>35.939643166666741</v>
      </c>
      <c r="X1556" s="22">
        <f t="shared" si="28"/>
        <v>0.44493513466666668</v>
      </c>
      <c r="Y1556" s="8" t="b">
        <v>0</v>
      </c>
      <c r="Z1556" s="8" t="b">
        <v>1</v>
      </c>
      <c r="AA1556" s="8" t="b">
        <v>0</v>
      </c>
      <c r="AB1556" s="8" t="b">
        <v>1</v>
      </c>
    </row>
    <row r="1557" spans="1:28" hidden="1" x14ac:dyDescent="0.2">
      <c r="A1557" s="1" t="s">
        <v>1983</v>
      </c>
      <c r="B1557" s="1" t="s">
        <v>19</v>
      </c>
      <c r="D1557" s="3" t="s">
        <v>4412</v>
      </c>
      <c r="E1557" s="3" t="s">
        <v>4677</v>
      </c>
      <c r="F1557" s="3" t="s">
        <v>4770</v>
      </c>
      <c r="G1557" s="3" t="s">
        <v>26347</v>
      </c>
      <c r="H1557" s="3" t="s">
        <v>4778</v>
      </c>
      <c r="I1557" s="6">
        <v>170490</v>
      </c>
      <c r="J1557" s="7" t="s">
        <v>4781</v>
      </c>
      <c r="K1557" s="8">
        <v>17049030</v>
      </c>
      <c r="M1557" s="3" t="s">
        <v>4782</v>
      </c>
      <c r="N1557" s="9">
        <v>0.24729999999999999</v>
      </c>
      <c r="O1557" s="9" t="b">
        <v>0</v>
      </c>
      <c r="P1557" s="10">
        <v>5.3291431426614293E-3</v>
      </c>
      <c r="Q1557" s="3" t="s">
        <v>25</v>
      </c>
      <c r="R1557" s="3" t="s">
        <v>4783</v>
      </c>
      <c r="S1557" s="14">
        <v>17049030</v>
      </c>
      <c r="T1557" s="21">
        <v>46.778043666666612</v>
      </c>
      <c r="U1557" s="22">
        <v>45.170477333333281</v>
      </c>
      <c r="V1557" s="22">
        <v>0.59953199999999973</v>
      </c>
      <c r="W1557" s="22">
        <v>1.0080343333333333</v>
      </c>
      <c r="X1557" s="22">
        <f t="shared" si="28"/>
        <v>11.17065904453332</v>
      </c>
      <c r="Y1557" s="8" t="b">
        <v>0</v>
      </c>
      <c r="Z1557" s="8" t="b">
        <v>0</v>
      </c>
      <c r="AA1557" s="8" t="b">
        <v>0</v>
      </c>
      <c r="AB1557" s="8" t="b">
        <v>0</v>
      </c>
    </row>
    <row r="1558" spans="1:28" hidden="1" x14ac:dyDescent="0.2">
      <c r="A1558" s="1" t="s">
        <v>1983</v>
      </c>
      <c r="B1558" s="1" t="s">
        <v>19</v>
      </c>
      <c r="D1558" s="3" t="s">
        <v>4412</v>
      </c>
      <c r="E1558" s="3" t="s">
        <v>4677</v>
      </c>
      <c r="F1558" s="3" t="s">
        <v>4770</v>
      </c>
      <c r="G1558" s="3" t="s">
        <v>26347</v>
      </c>
      <c r="H1558" s="3" t="s">
        <v>4778</v>
      </c>
      <c r="I1558" s="6">
        <v>170490</v>
      </c>
      <c r="J1558" s="7" t="s">
        <v>4784</v>
      </c>
      <c r="K1558" s="8">
        <v>17049051</v>
      </c>
      <c r="M1558" s="3" t="s">
        <v>4785</v>
      </c>
      <c r="N1558" s="9">
        <v>0.09</v>
      </c>
      <c r="O1558" s="9" t="b">
        <v>0</v>
      </c>
      <c r="P1558" s="10">
        <v>1.0602759540110629E-3</v>
      </c>
      <c r="Q1558" s="3" t="s">
        <v>25</v>
      </c>
      <c r="R1558" s="3" t="s">
        <v>4786</v>
      </c>
      <c r="S1558" s="14">
        <v>17049051</v>
      </c>
      <c r="T1558" s="21">
        <v>18.540154500000003</v>
      </c>
      <c r="U1558" s="22">
        <v>17.931366500000003</v>
      </c>
      <c r="V1558" s="22">
        <v>0.39036933333333268</v>
      </c>
      <c r="W1558" s="22">
        <v>0.21841866666666665</v>
      </c>
      <c r="X1558" s="22">
        <f t="shared" si="28"/>
        <v>1.6138229850000001</v>
      </c>
      <c r="Y1558" s="8" t="b">
        <v>0</v>
      </c>
      <c r="Z1558" s="8" t="b">
        <v>0</v>
      </c>
      <c r="AA1558" s="8" t="b">
        <v>0</v>
      </c>
      <c r="AB1558" s="8" t="b">
        <v>0</v>
      </c>
    </row>
    <row r="1559" spans="1:28" hidden="1" x14ac:dyDescent="0.2">
      <c r="A1559" s="1" t="s">
        <v>1983</v>
      </c>
      <c r="B1559" s="1" t="s">
        <v>19</v>
      </c>
      <c r="D1559" s="3" t="s">
        <v>4412</v>
      </c>
      <c r="E1559" s="3" t="s">
        <v>4677</v>
      </c>
      <c r="F1559" s="3" t="s">
        <v>4770</v>
      </c>
      <c r="G1559" s="3" t="s">
        <v>26347</v>
      </c>
      <c r="H1559" s="3" t="s">
        <v>4778</v>
      </c>
      <c r="I1559" s="6">
        <v>170490</v>
      </c>
      <c r="J1559" s="7" t="s">
        <v>4787</v>
      </c>
      <c r="K1559" s="8">
        <v>17049055</v>
      </c>
      <c r="M1559" s="3" t="s">
        <v>4785</v>
      </c>
      <c r="N1559" s="9">
        <v>0.09</v>
      </c>
      <c r="O1559" s="9" t="b">
        <v>0</v>
      </c>
      <c r="P1559" s="10">
        <v>3.026806993647148E-3</v>
      </c>
      <c r="Q1559" s="3" t="s">
        <v>25</v>
      </c>
      <c r="R1559" s="3" t="s">
        <v>4788</v>
      </c>
      <c r="S1559" s="14">
        <v>17049055</v>
      </c>
      <c r="T1559" s="21">
        <v>7.3474110000000037</v>
      </c>
      <c r="U1559" s="22">
        <v>4.2130814999999995</v>
      </c>
      <c r="V1559" s="22">
        <v>2.8872273333333367</v>
      </c>
      <c r="W1559" s="22">
        <v>0.24710216666666665</v>
      </c>
      <c r="X1559" s="22">
        <f t="shared" si="28"/>
        <v>0.37917733499999995</v>
      </c>
      <c r="Y1559" s="8" t="b">
        <v>0</v>
      </c>
      <c r="Z1559" s="8" t="b">
        <v>0</v>
      </c>
      <c r="AA1559" s="8" t="b">
        <v>0</v>
      </c>
      <c r="AB1559" s="8" t="b">
        <v>0</v>
      </c>
    </row>
    <row r="1560" spans="1:28" hidden="1" x14ac:dyDescent="0.2">
      <c r="A1560" s="1" t="s">
        <v>1983</v>
      </c>
      <c r="B1560" s="1" t="s">
        <v>19</v>
      </c>
      <c r="D1560" s="3" t="s">
        <v>4412</v>
      </c>
      <c r="E1560" s="3" t="s">
        <v>4677</v>
      </c>
      <c r="F1560" s="3" t="s">
        <v>4770</v>
      </c>
      <c r="G1560" s="3" t="s">
        <v>26347</v>
      </c>
      <c r="H1560" s="3" t="s">
        <v>4778</v>
      </c>
      <c r="I1560" s="6">
        <v>170490</v>
      </c>
      <c r="J1560" s="7" t="s">
        <v>4789</v>
      </c>
      <c r="K1560" s="8">
        <v>17049061</v>
      </c>
      <c r="M1560" s="3" t="s">
        <v>4785</v>
      </c>
      <c r="N1560" s="9">
        <v>0.09</v>
      </c>
      <c r="O1560" s="9" t="b">
        <v>0</v>
      </c>
      <c r="P1560" s="10">
        <v>4.3270941148738284E-3</v>
      </c>
      <c r="Q1560" s="3" t="s">
        <v>25</v>
      </c>
      <c r="R1560" s="3" t="s">
        <v>4790</v>
      </c>
      <c r="S1560" s="14">
        <v>17049061</v>
      </c>
      <c r="T1560" s="21">
        <v>46.076987166666662</v>
      </c>
      <c r="U1560" s="22">
        <v>43.709281499999996</v>
      </c>
      <c r="V1560" s="22">
        <v>0.15237833333333331</v>
      </c>
      <c r="W1560" s="22">
        <v>2.2153273333333363</v>
      </c>
      <c r="X1560" s="22">
        <f t="shared" si="28"/>
        <v>3.9338353349999995</v>
      </c>
      <c r="Y1560" s="8" t="b">
        <v>0</v>
      </c>
      <c r="Z1560" s="8" t="b">
        <v>0</v>
      </c>
      <c r="AA1560" s="8" t="b">
        <v>0</v>
      </c>
      <c r="AB1560" s="8" t="b">
        <v>0</v>
      </c>
    </row>
    <row r="1561" spans="1:28" hidden="1" x14ac:dyDescent="0.2">
      <c r="A1561" s="1" t="s">
        <v>1983</v>
      </c>
      <c r="B1561" s="1" t="s">
        <v>19</v>
      </c>
      <c r="D1561" s="3" t="s">
        <v>4412</v>
      </c>
      <c r="E1561" s="3" t="s">
        <v>4677</v>
      </c>
      <c r="F1561" s="3" t="s">
        <v>4770</v>
      </c>
      <c r="G1561" s="3" t="s">
        <v>26347</v>
      </c>
      <c r="H1561" s="3" t="s">
        <v>4778</v>
      </c>
      <c r="I1561" s="6">
        <v>170490</v>
      </c>
      <c r="J1561" s="7" t="s">
        <v>4791</v>
      </c>
      <c r="K1561" s="8">
        <v>17049065</v>
      </c>
      <c r="M1561" s="3" t="s">
        <v>4785</v>
      </c>
      <c r="N1561" s="9">
        <v>0.09</v>
      </c>
      <c r="O1561" s="9" t="b">
        <v>0</v>
      </c>
      <c r="P1561" s="10">
        <v>1.2083450601715564E-2</v>
      </c>
      <c r="Q1561" s="3" t="s">
        <v>25</v>
      </c>
      <c r="R1561" s="3" t="s">
        <v>4792</v>
      </c>
      <c r="S1561" s="14">
        <v>17049065</v>
      </c>
      <c r="T1561" s="21">
        <v>118.2058223333334</v>
      </c>
      <c r="U1561" s="22">
        <v>93.436712500000056</v>
      </c>
      <c r="V1561" s="22">
        <v>8.8987296666666627</v>
      </c>
      <c r="W1561" s="22">
        <v>15.870380166666671</v>
      </c>
      <c r="X1561" s="22">
        <f t="shared" si="28"/>
        <v>8.4093041250000056</v>
      </c>
      <c r="Y1561" s="8" t="b">
        <v>0</v>
      </c>
      <c r="Z1561" s="8" t="b">
        <v>0</v>
      </c>
      <c r="AA1561" s="8" t="b">
        <v>0</v>
      </c>
      <c r="AB1561" s="8" t="b">
        <v>0</v>
      </c>
    </row>
    <row r="1562" spans="1:28" hidden="1" x14ac:dyDescent="0.2">
      <c r="A1562" s="1" t="s">
        <v>1983</v>
      </c>
      <c r="B1562" s="1" t="s">
        <v>19</v>
      </c>
      <c r="D1562" s="3" t="s">
        <v>4412</v>
      </c>
      <c r="E1562" s="3" t="s">
        <v>4677</v>
      </c>
      <c r="F1562" s="3" t="s">
        <v>4770</v>
      </c>
      <c r="G1562" s="3" t="s">
        <v>26347</v>
      </c>
      <c r="H1562" s="3" t="s">
        <v>4778</v>
      </c>
      <c r="I1562" s="6">
        <v>170490</v>
      </c>
      <c r="J1562" s="7" t="s">
        <v>4793</v>
      </c>
      <c r="K1562" s="8">
        <v>17049071</v>
      </c>
      <c r="M1562" s="3" t="s">
        <v>4785</v>
      </c>
      <c r="N1562" s="9">
        <v>0.09</v>
      </c>
      <c r="O1562" s="9" t="b">
        <v>0</v>
      </c>
      <c r="P1562" s="10">
        <v>1.7703447616417706E-2</v>
      </c>
      <c r="Q1562" s="3" t="s">
        <v>25</v>
      </c>
      <c r="R1562" s="3" t="s">
        <v>4794</v>
      </c>
      <c r="S1562" s="14">
        <v>17049071</v>
      </c>
      <c r="T1562" s="21">
        <v>27.836043333333329</v>
      </c>
      <c r="U1562" s="22">
        <v>19.553694333333333</v>
      </c>
      <c r="V1562" s="22">
        <v>2.8068608333333307</v>
      </c>
      <c r="W1562" s="22">
        <v>5.4754881666666666</v>
      </c>
      <c r="X1562" s="22">
        <f t="shared" si="28"/>
        <v>1.75983249</v>
      </c>
      <c r="Y1562" s="8" t="b">
        <v>0</v>
      </c>
      <c r="Z1562" s="8" t="b">
        <v>0</v>
      </c>
      <c r="AA1562" s="8" t="b">
        <v>0</v>
      </c>
      <c r="AB1562" s="8" t="b">
        <v>0</v>
      </c>
    </row>
    <row r="1563" spans="1:28" hidden="1" x14ac:dyDescent="0.2">
      <c r="A1563" s="1" t="s">
        <v>1983</v>
      </c>
      <c r="B1563" s="1" t="s">
        <v>19</v>
      </c>
      <c r="D1563" s="3" t="s">
        <v>4412</v>
      </c>
      <c r="E1563" s="3" t="s">
        <v>4677</v>
      </c>
      <c r="F1563" s="3" t="s">
        <v>4770</v>
      </c>
      <c r="G1563" s="3" t="s">
        <v>26347</v>
      </c>
      <c r="H1563" s="3" t="s">
        <v>4778</v>
      </c>
      <c r="I1563" s="6">
        <v>170490</v>
      </c>
      <c r="J1563" s="7" t="s">
        <v>4795</v>
      </c>
      <c r="K1563" s="8">
        <v>17049075</v>
      </c>
      <c r="M1563" s="3" t="s">
        <v>4785</v>
      </c>
      <c r="N1563" s="9">
        <v>0.09</v>
      </c>
      <c r="O1563" s="9" t="b">
        <v>0</v>
      </c>
      <c r="P1563" s="10">
        <v>2.508581490184032E-3</v>
      </c>
      <c r="Q1563" s="3" t="s">
        <v>25</v>
      </c>
      <c r="R1563" s="3" t="s">
        <v>4796</v>
      </c>
      <c r="S1563" s="14">
        <v>17049075</v>
      </c>
      <c r="T1563" s="21">
        <v>63.977816000000097</v>
      </c>
      <c r="U1563" s="22">
        <v>61.68905016666676</v>
      </c>
      <c r="V1563" s="22">
        <v>0.50550400000000029</v>
      </c>
      <c r="W1563" s="22">
        <v>1.7832618333333337</v>
      </c>
      <c r="X1563" s="22">
        <f t="shared" si="28"/>
        <v>5.5520145150000086</v>
      </c>
      <c r="Y1563" s="8" t="b">
        <v>0</v>
      </c>
      <c r="Z1563" s="8" t="b">
        <v>0</v>
      </c>
      <c r="AA1563" s="8" t="b">
        <v>0</v>
      </c>
      <c r="AB1563" s="8" t="b">
        <v>0</v>
      </c>
    </row>
    <row r="1564" spans="1:28" hidden="1" x14ac:dyDescent="0.2">
      <c r="A1564" s="1" t="s">
        <v>1983</v>
      </c>
      <c r="B1564" s="1" t="s">
        <v>19</v>
      </c>
      <c r="D1564" s="3" t="s">
        <v>4412</v>
      </c>
      <c r="E1564" s="3" t="s">
        <v>4677</v>
      </c>
      <c r="F1564" s="3" t="s">
        <v>4770</v>
      </c>
      <c r="G1564" s="3" t="s">
        <v>26347</v>
      </c>
      <c r="H1564" s="3" t="s">
        <v>4778</v>
      </c>
      <c r="I1564" s="6">
        <v>170490</v>
      </c>
      <c r="J1564" s="7" t="s">
        <v>4797</v>
      </c>
      <c r="K1564" s="8">
        <v>17049081</v>
      </c>
      <c r="M1564" s="3" t="s">
        <v>4785</v>
      </c>
      <c r="N1564" s="9">
        <v>0.09</v>
      </c>
      <c r="O1564" s="9" t="b">
        <v>0</v>
      </c>
      <c r="P1564" s="10">
        <v>2.1652575937056412E-2</v>
      </c>
      <c r="Q1564" s="3" t="s">
        <v>25</v>
      </c>
      <c r="R1564" s="3" t="s">
        <v>4798</v>
      </c>
      <c r="S1564" s="14">
        <v>17049081</v>
      </c>
      <c r="T1564" s="21">
        <v>8.7975493333333361</v>
      </c>
      <c r="U1564" s="22">
        <v>6.5230345000000032</v>
      </c>
      <c r="V1564" s="22">
        <v>0.1579636666666667</v>
      </c>
      <c r="W1564" s="22">
        <v>2.1165511666666674</v>
      </c>
      <c r="X1564" s="22">
        <f t="shared" si="28"/>
        <v>0.58707310500000032</v>
      </c>
      <c r="Y1564" s="8" t="b">
        <v>0</v>
      </c>
      <c r="Z1564" s="8" t="b">
        <v>0</v>
      </c>
      <c r="AA1564" s="8" t="b">
        <v>0</v>
      </c>
      <c r="AB1564" s="8" t="b">
        <v>0</v>
      </c>
    </row>
    <row r="1565" spans="1:28" hidden="1" x14ac:dyDescent="0.2">
      <c r="A1565" s="1" t="s">
        <v>1983</v>
      </c>
      <c r="B1565" s="1" t="s">
        <v>19</v>
      </c>
      <c r="D1565" s="3" t="s">
        <v>4412</v>
      </c>
      <c r="E1565" s="3" t="s">
        <v>4677</v>
      </c>
      <c r="F1565" s="3" t="s">
        <v>4770</v>
      </c>
      <c r="G1565" s="3" t="s">
        <v>26347</v>
      </c>
      <c r="H1565" s="3" t="s">
        <v>4778</v>
      </c>
      <c r="I1565" s="6">
        <v>170490</v>
      </c>
      <c r="J1565" s="7" t="s">
        <v>4799</v>
      </c>
      <c r="K1565" s="8">
        <v>17049099</v>
      </c>
      <c r="M1565" s="3" t="s">
        <v>4785</v>
      </c>
      <c r="N1565" s="9">
        <v>0.09</v>
      </c>
      <c r="O1565" s="9" t="b">
        <v>0</v>
      </c>
      <c r="P1565" s="10">
        <v>1.7155473660835349E-2</v>
      </c>
      <c r="Q1565" s="3" t="s">
        <v>25</v>
      </c>
      <c r="R1565" s="3" t="s">
        <v>4800</v>
      </c>
      <c r="S1565" s="14">
        <v>17049099</v>
      </c>
      <c r="T1565" s="21">
        <v>68.186008333333319</v>
      </c>
      <c r="U1565" s="22">
        <v>48.644546000000005</v>
      </c>
      <c r="V1565" s="22">
        <v>6.5440926666666606</v>
      </c>
      <c r="W1565" s="22">
        <v>12.997369666666662</v>
      </c>
      <c r="X1565" s="22">
        <f t="shared" si="28"/>
        <v>4.3780091400000005</v>
      </c>
      <c r="Y1565" s="8" t="b">
        <v>0</v>
      </c>
      <c r="Z1565" s="8" t="b">
        <v>0</v>
      </c>
      <c r="AA1565" s="8" t="b">
        <v>0</v>
      </c>
      <c r="AB1565" s="8" t="b">
        <v>0</v>
      </c>
    </row>
    <row r="1566" spans="1:28" hidden="1" x14ac:dyDescent="0.2">
      <c r="A1566" s="1" t="s">
        <v>1983</v>
      </c>
      <c r="B1566" s="1" t="s">
        <v>19</v>
      </c>
      <c r="D1566" s="3" t="s">
        <v>4412</v>
      </c>
      <c r="E1566" s="3" t="s">
        <v>4801</v>
      </c>
      <c r="F1566" s="3" t="s">
        <v>4802</v>
      </c>
      <c r="G1566" s="3" t="s">
        <v>26348</v>
      </c>
      <c r="H1566" s="3" t="s">
        <v>4803</v>
      </c>
      <c r="I1566" s="6">
        <v>180100</v>
      </c>
      <c r="J1566" s="7" t="s">
        <v>4804</v>
      </c>
      <c r="K1566" s="8">
        <v>18010000</v>
      </c>
      <c r="L1566" s="3">
        <v>0</v>
      </c>
      <c r="N1566" s="9">
        <v>0</v>
      </c>
      <c r="O1566" s="9" t="b">
        <v>1</v>
      </c>
      <c r="P1566" s="10">
        <v>0</v>
      </c>
      <c r="Q1566" s="3" t="s">
        <v>29</v>
      </c>
      <c r="R1566" s="3" t="s">
        <v>4805</v>
      </c>
      <c r="S1566" s="14">
        <v>18010000</v>
      </c>
      <c r="T1566" s="21">
        <v>120.44638199999996</v>
      </c>
      <c r="U1566" s="22">
        <v>0.63578049999999942</v>
      </c>
      <c r="V1566" s="22">
        <v>95.452048166666629</v>
      </c>
      <c r="W1566" s="22">
        <v>24.358553333333333</v>
      </c>
      <c r="X1566" s="22">
        <f t="shared" si="28"/>
        <v>0</v>
      </c>
      <c r="Y1566" s="8" t="b">
        <v>0</v>
      </c>
      <c r="Z1566" s="8" t="b">
        <v>0</v>
      </c>
      <c r="AA1566" s="8" t="b">
        <v>0</v>
      </c>
      <c r="AB1566" s="8" t="b">
        <v>0</v>
      </c>
    </row>
    <row r="1567" spans="1:28" hidden="1" x14ac:dyDescent="0.2">
      <c r="A1567" s="1" t="s">
        <v>1983</v>
      </c>
      <c r="B1567" s="1" t="s">
        <v>19</v>
      </c>
      <c r="D1567" s="3" t="s">
        <v>4412</v>
      </c>
      <c r="E1567" s="3" t="s">
        <v>4801</v>
      </c>
      <c r="F1567" s="3" t="s">
        <v>4806</v>
      </c>
      <c r="G1567" s="3" t="s">
        <v>4807</v>
      </c>
      <c r="H1567" s="3" t="s">
        <v>4808</v>
      </c>
      <c r="I1567" s="6">
        <v>180200</v>
      </c>
      <c r="J1567" s="7" t="s">
        <v>4809</v>
      </c>
      <c r="K1567" s="8">
        <v>18020000</v>
      </c>
      <c r="L1567" s="3">
        <v>0</v>
      </c>
      <c r="N1567" s="9">
        <v>0</v>
      </c>
      <c r="O1567" s="9" t="b">
        <v>1</v>
      </c>
      <c r="P1567" s="10">
        <v>0</v>
      </c>
      <c r="Q1567" s="3" t="s">
        <v>29</v>
      </c>
      <c r="R1567" s="3" t="s">
        <v>4810</v>
      </c>
      <c r="S1567" s="14">
        <v>18020000</v>
      </c>
      <c r="T1567" s="21">
        <v>0.52244899999999994</v>
      </c>
      <c r="U1567" s="22">
        <v>0.3907505</v>
      </c>
      <c r="V1567" s="22">
        <v>3.8720499999999998E-2</v>
      </c>
      <c r="W1567" s="22">
        <v>9.2978000000000005E-2</v>
      </c>
      <c r="X1567" s="22">
        <f t="shared" si="28"/>
        <v>0</v>
      </c>
      <c r="Y1567" s="8" t="b">
        <v>0</v>
      </c>
      <c r="Z1567" s="8" t="b">
        <v>0</v>
      </c>
      <c r="AA1567" s="8" t="b">
        <v>0</v>
      </c>
      <c r="AB1567" s="8" t="b">
        <v>0</v>
      </c>
    </row>
    <row r="1568" spans="1:28" hidden="1" x14ac:dyDescent="0.2">
      <c r="A1568" s="1" t="s">
        <v>1983</v>
      </c>
      <c r="B1568" s="1" t="s">
        <v>19</v>
      </c>
      <c r="D1568" s="3" t="s">
        <v>4412</v>
      </c>
      <c r="E1568" s="3" t="s">
        <v>4801</v>
      </c>
      <c r="F1568" s="3" t="s">
        <v>4811</v>
      </c>
      <c r="G1568" s="3" t="s">
        <v>26349</v>
      </c>
      <c r="H1568" s="3" t="s">
        <v>4815</v>
      </c>
      <c r="I1568" s="6">
        <v>180320</v>
      </c>
      <c r="J1568" s="7" t="s">
        <v>4816</v>
      </c>
      <c r="K1568" s="8">
        <v>18032000</v>
      </c>
      <c r="L1568" s="3">
        <v>9.6</v>
      </c>
      <c r="N1568" s="9">
        <v>9.6000000000000002E-2</v>
      </c>
      <c r="O1568" s="9" t="b">
        <v>1</v>
      </c>
      <c r="P1568" s="10">
        <v>1.7599312136455643E-3</v>
      </c>
      <c r="Q1568" s="3" t="s">
        <v>29</v>
      </c>
      <c r="R1568" s="3" t="s">
        <v>4817</v>
      </c>
      <c r="S1568" s="14">
        <v>18032000</v>
      </c>
      <c r="T1568" s="21">
        <v>0.54429400000000061</v>
      </c>
      <c r="U1568" s="22">
        <v>0.512733833333334</v>
      </c>
      <c r="V1568" s="22">
        <v>2.15818333333333E-2</v>
      </c>
      <c r="W1568" s="22">
        <v>9.9783333333333304E-3</v>
      </c>
      <c r="X1568" s="22">
        <f t="shared" si="28"/>
        <v>4.9222448000000064E-2</v>
      </c>
      <c r="Y1568" s="8" t="b">
        <v>0</v>
      </c>
      <c r="Z1568" s="8" t="b">
        <v>0</v>
      </c>
      <c r="AA1568" s="8" t="b">
        <v>0</v>
      </c>
      <c r="AB1568" s="8" t="b">
        <v>0</v>
      </c>
    </row>
    <row r="1569" spans="1:28" hidden="1" x14ac:dyDescent="0.2">
      <c r="A1569" s="1" t="s">
        <v>1983</v>
      </c>
      <c r="B1569" s="1" t="s">
        <v>19</v>
      </c>
      <c r="D1569" s="3" t="s">
        <v>4412</v>
      </c>
      <c r="E1569" s="3" t="s">
        <v>4801</v>
      </c>
      <c r="F1569" s="3" t="s">
        <v>4822</v>
      </c>
      <c r="G1569" s="3" t="s">
        <v>26351</v>
      </c>
      <c r="H1569" s="3" t="s">
        <v>4823</v>
      </c>
      <c r="I1569" s="6">
        <v>180500</v>
      </c>
      <c r="J1569" s="7" t="s">
        <v>4824</v>
      </c>
      <c r="K1569" s="8">
        <v>18050000</v>
      </c>
      <c r="L1569" s="3">
        <v>8</v>
      </c>
      <c r="N1569" s="9">
        <v>0.08</v>
      </c>
      <c r="O1569" s="9" t="b">
        <v>1</v>
      </c>
      <c r="P1569" s="10">
        <v>8.9547759185313453E-4</v>
      </c>
      <c r="Q1569" s="3" t="s">
        <v>29</v>
      </c>
      <c r="R1569" s="3" t="s">
        <v>4825</v>
      </c>
      <c r="S1569" s="14">
        <v>18050000</v>
      </c>
      <c r="T1569" s="21">
        <v>33.223984166666675</v>
      </c>
      <c r="U1569" s="22">
        <v>31.989371666666671</v>
      </c>
      <c r="V1569" s="22">
        <v>0.86272083333333272</v>
      </c>
      <c r="W1569" s="22">
        <v>0.37189166666666668</v>
      </c>
      <c r="X1569" s="22">
        <f t="shared" si="28"/>
        <v>2.5591497333333337</v>
      </c>
      <c r="Y1569" s="8" t="b">
        <v>0</v>
      </c>
      <c r="Z1569" s="8" t="b">
        <v>0</v>
      </c>
      <c r="AA1569" s="8" t="b">
        <v>0</v>
      </c>
      <c r="AB1569" s="8" t="b">
        <v>0</v>
      </c>
    </row>
    <row r="1570" spans="1:28" x14ac:dyDescent="0.2">
      <c r="A1570" s="1" t="s">
        <v>19</v>
      </c>
      <c r="B1570" s="1" t="s">
        <v>19</v>
      </c>
      <c r="D1570" s="3" t="s">
        <v>4074</v>
      </c>
      <c r="E1570" s="3" t="s">
        <v>4075</v>
      </c>
      <c r="F1570" s="3" t="s">
        <v>4223</v>
      </c>
      <c r="G1570" s="3" t="s">
        <v>26330</v>
      </c>
      <c r="H1570" s="3" t="s">
        <v>4224</v>
      </c>
      <c r="I1570" s="6">
        <v>151311</v>
      </c>
      <c r="J1570" s="7" t="s">
        <v>4225</v>
      </c>
      <c r="K1570" s="8">
        <v>15131110</v>
      </c>
      <c r="L1570" s="3">
        <v>2.5</v>
      </c>
      <c r="N1570" s="9">
        <v>2.5000000000000001E-2</v>
      </c>
      <c r="O1570" s="9" t="b">
        <v>1</v>
      </c>
      <c r="P1570" s="10">
        <v>2.6505241061830476E-4</v>
      </c>
      <c r="Q1570" s="3" t="s">
        <v>29</v>
      </c>
      <c r="R1570" s="3" t="s">
        <v>4226</v>
      </c>
      <c r="S1570" s="14">
        <v>15131110</v>
      </c>
      <c r="T1570" s="21">
        <v>0.20976983333333327</v>
      </c>
      <c r="U1570" s="22">
        <v>0.20754583333333326</v>
      </c>
      <c r="V1570" s="22">
        <v>0</v>
      </c>
      <c r="W1570" s="22">
        <v>2.2239999999999998E-3</v>
      </c>
      <c r="X1570" s="22">
        <f t="shared" si="28"/>
        <v>5.1886458333333316E-3</v>
      </c>
      <c r="Y1570" s="8" t="b">
        <v>0</v>
      </c>
      <c r="Z1570" s="8" t="b">
        <v>1</v>
      </c>
      <c r="AA1570" s="8" t="b">
        <v>0</v>
      </c>
      <c r="AB1570" s="8" t="b">
        <v>1</v>
      </c>
    </row>
    <row r="1571" spans="1:28" x14ac:dyDescent="0.2">
      <c r="A1571" s="1" t="s">
        <v>19</v>
      </c>
      <c r="B1571" s="1" t="s">
        <v>19</v>
      </c>
      <c r="D1571" s="3" t="s">
        <v>4074</v>
      </c>
      <c r="E1571" s="3" t="s">
        <v>4075</v>
      </c>
      <c r="F1571" s="3" t="s">
        <v>4223</v>
      </c>
      <c r="G1571" s="3" t="s">
        <v>26330</v>
      </c>
      <c r="H1571" s="3" t="s">
        <v>4224</v>
      </c>
      <c r="I1571" s="6">
        <v>151311</v>
      </c>
      <c r="J1571" s="7" t="s">
        <v>4227</v>
      </c>
      <c r="K1571" s="8">
        <v>15131191</v>
      </c>
      <c r="L1571" s="3">
        <v>12.8</v>
      </c>
      <c r="N1571" s="9">
        <v>0.128</v>
      </c>
      <c r="O1571" s="9" t="b">
        <v>1</v>
      </c>
      <c r="P1571" s="10">
        <v>9.4769072036240104E-2</v>
      </c>
      <c r="Q1571" s="3" t="s">
        <v>29</v>
      </c>
      <c r="R1571" s="3" t="s">
        <v>4228</v>
      </c>
      <c r="S1571" s="14">
        <v>15131191</v>
      </c>
      <c r="T1571" s="21">
        <v>4.0823271666666674</v>
      </c>
      <c r="U1571" s="22">
        <v>0.96170633333333377</v>
      </c>
      <c r="V1571" s="22">
        <v>9.8133666666666702E-2</v>
      </c>
      <c r="W1571" s="22">
        <v>3.0224871666666671</v>
      </c>
      <c r="X1571" s="22">
        <f t="shared" si="28"/>
        <v>0.12309841066666673</v>
      </c>
      <c r="Y1571" s="8" t="b">
        <v>0</v>
      </c>
      <c r="Z1571" s="8" t="b">
        <v>1</v>
      </c>
      <c r="AA1571" s="8" t="b">
        <v>0</v>
      </c>
      <c r="AB1571" s="8" t="b">
        <v>1</v>
      </c>
    </row>
    <row r="1572" spans="1:28" x14ac:dyDescent="0.2">
      <c r="A1572" s="1" t="s">
        <v>19</v>
      </c>
      <c r="B1572" s="1" t="s">
        <v>19</v>
      </c>
      <c r="D1572" s="3" t="s">
        <v>4074</v>
      </c>
      <c r="E1572" s="3" t="s">
        <v>4075</v>
      </c>
      <c r="F1572" s="3" t="s">
        <v>4223</v>
      </c>
      <c r="G1572" s="3" t="s">
        <v>26330</v>
      </c>
      <c r="H1572" s="3" t="s">
        <v>4224</v>
      </c>
      <c r="I1572" s="6">
        <v>151311</v>
      </c>
      <c r="J1572" s="7" t="s">
        <v>4229</v>
      </c>
      <c r="K1572" s="8">
        <v>15131199</v>
      </c>
      <c r="L1572" s="3">
        <v>6.4</v>
      </c>
      <c r="N1572" s="9">
        <v>6.4000000000000001E-2</v>
      </c>
      <c r="O1572" s="9" t="b">
        <v>1</v>
      </c>
      <c r="P1572" s="10">
        <v>3.179626505783964E-2</v>
      </c>
      <c r="Q1572" s="3" t="s">
        <v>29</v>
      </c>
      <c r="R1572" s="3" t="s">
        <v>4230</v>
      </c>
      <c r="S1572" s="14">
        <v>15131199</v>
      </c>
      <c r="T1572" s="21">
        <v>10.302274666666669</v>
      </c>
      <c r="U1572" s="22">
        <v>4.4525826666666699</v>
      </c>
      <c r="V1572" s="22">
        <v>0.73135050000000001</v>
      </c>
      <c r="W1572" s="22">
        <v>5.1183414999999988</v>
      </c>
      <c r="X1572" s="22">
        <f t="shared" si="28"/>
        <v>0.28496529066666687</v>
      </c>
      <c r="Y1572" s="8" t="b">
        <v>0</v>
      </c>
      <c r="Z1572" s="8" t="b">
        <v>1</v>
      </c>
      <c r="AA1572" s="8" t="b">
        <v>0</v>
      </c>
      <c r="AB1572" s="8" t="b">
        <v>1</v>
      </c>
    </row>
    <row r="1573" spans="1:28" hidden="1" x14ac:dyDescent="0.2">
      <c r="A1573" s="1" t="s">
        <v>1983</v>
      </c>
      <c r="B1573" s="1" t="s">
        <v>19</v>
      </c>
      <c r="D1573" s="3" t="s">
        <v>4412</v>
      </c>
      <c r="E1573" s="3" t="s">
        <v>4801</v>
      </c>
      <c r="F1573" s="3" t="s">
        <v>4826</v>
      </c>
      <c r="G1573" s="3" t="s">
        <v>26352</v>
      </c>
      <c r="H1573" s="3" t="s">
        <v>4827</v>
      </c>
      <c r="I1573" s="6">
        <v>180610</v>
      </c>
      <c r="J1573" s="7" t="s">
        <v>4828</v>
      </c>
      <c r="K1573" s="8">
        <v>18061015</v>
      </c>
      <c r="L1573" s="3">
        <v>8</v>
      </c>
      <c r="N1573" s="9">
        <v>0.08</v>
      </c>
      <c r="O1573" s="9" t="b">
        <v>1</v>
      </c>
      <c r="P1573" s="10">
        <v>1.3397303918137654E-3</v>
      </c>
      <c r="Q1573" s="3" t="s">
        <v>25</v>
      </c>
      <c r="R1573" s="3" t="s">
        <v>4829</v>
      </c>
      <c r="S1573" s="14">
        <v>18061015</v>
      </c>
      <c r="T1573" s="21">
        <v>11.906166666666673</v>
      </c>
      <c r="U1573" s="22">
        <v>11.57130133333334</v>
      </c>
      <c r="V1573" s="22">
        <v>0.13547716666666673</v>
      </c>
      <c r="W1573" s="22">
        <v>0.19938816666666662</v>
      </c>
      <c r="X1573" s="22">
        <f t="shared" si="28"/>
        <v>0.92570410666666714</v>
      </c>
      <c r="Y1573" s="8" t="b">
        <v>0</v>
      </c>
      <c r="Z1573" s="8" t="b">
        <v>0</v>
      </c>
      <c r="AA1573" s="8" t="b">
        <v>0</v>
      </c>
      <c r="AB1573" s="8" t="b">
        <v>0</v>
      </c>
    </row>
    <row r="1574" spans="1:28" hidden="1" x14ac:dyDescent="0.2">
      <c r="A1574" s="1" t="s">
        <v>1983</v>
      </c>
      <c r="B1574" s="1" t="s">
        <v>19</v>
      </c>
      <c r="D1574" s="3" t="s">
        <v>4412</v>
      </c>
      <c r="E1574" s="3" t="s">
        <v>4801</v>
      </c>
      <c r="F1574" s="3" t="s">
        <v>4826</v>
      </c>
      <c r="G1574" s="3" t="s">
        <v>26352</v>
      </c>
      <c r="H1574" s="3" t="s">
        <v>4827</v>
      </c>
      <c r="I1574" s="6">
        <v>180610</v>
      </c>
      <c r="J1574" s="7" t="s">
        <v>4830</v>
      </c>
      <c r="K1574" s="8">
        <v>18061020</v>
      </c>
      <c r="M1574" s="3" t="s">
        <v>4831</v>
      </c>
      <c r="N1574" s="9">
        <v>0.15428</v>
      </c>
      <c r="O1574" s="9" t="b">
        <v>0</v>
      </c>
      <c r="P1574" s="10">
        <v>1.2442699780570868E-2</v>
      </c>
      <c r="Q1574" s="3" t="s">
        <v>25</v>
      </c>
      <c r="R1574" s="3" t="s">
        <v>4832</v>
      </c>
      <c r="S1574" s="14">
        <v>18061020</v>
      </c>
      <c r="T1574" s="21">
        <v>5.9629735000000039</v>
      </c>
      <c r="U1574" s="22">
        <v>4.7211690000000042</v>
      </c>
      <c r="V1574" s="22">
        <v>0.76088999999999996</v>
      </c>
      <c r="W1574" s="22">
        <v>0.48091449999999969</v>
      </c>
      <c r="X1574" s="22">
        <f t="shared" si="28"/>
        <v>0.72838195332000066</v>
      </c>
      <c r="Y1574" s="8" t="b">
        <v>0</v>
      </c>
      <c r="Z1574" s="8" t="b">
        <v>0</v>
      </c>
      <c r="AA1574" s="8" t="b">
        <v>0</v>
      </c>
      <c r="AB1574" s="8" t="b">
        <v>0</v>
      </c>
    </row>
    <row r="1575" spans="1:28" hidden="1" x14ac:dyDescent="0.2">
      <c r="A1575" s="1" t="s">
        <v>1983</v>
      </c>
      <c r="B1575" s="1" t="s">
        <v>19</v>
      </c>
      <c r="D1575" s="3" t="s">
        <v>4412</v>
      </c>
      <c r="E1575" s="3" t="s">
        <v>4801</v>
      </c>
      <c r="F1575" s="3" t="s">
        <v>4826</v>
      </c>
      <c r="G1575" s="3" t="s">
        <v>26352</v>
      </c>
      <c r="H1575" s="3" t="s">
        <v>4827</v>
      </c>
      <c r="I1575" s="6">
        <v>180610</v>
      </c>
      <c r="J1575" s="7" t="s">
        <v>4833</v>
      </c>
      <c r="K1575" s="8">
        <v>18061030</v>
      </c>
      <c r="M1575" s="3" t="s">
        <v>4834</v>
      </c>
      <c r="N1575" s="9">
        <v>0.17255000000000001</v>
      </c>
      <c r="O1575" s="9" t="b">
        <v>0</v>
      </c>
      <c r="P1575" s="10">
        <v>3.6914385382907269E-2</v>
      </c>
      <c r="Q1575" s="3" t="s">
        <v>25</v>
      </c>
      <c r="R1575" s="3" t="s">
        <v>4835</v>
      </c>
      <c r="S1575" s="14">
        <v>18061030</v>
      </c>
      <c r="T1575" s="21">
        <v>1.0323256666666667</v>
      </c>
      <c r="U1575" s="22">
        <v>0.77885850000000001</v>
      </c>
      <c r="V1575" s="22">
        <v>3.2617166666666655E-2</v>
      </c>
      <c r="W1575" s="22">
        <v>0.22084999999999999</v>
      </c>
      <c r="X1575" s="22">
        <f t="shared" si="28"/>
        <v>0.13439203417500001</v>
      </c>
      <c r="Y1575" s="8" t="b">
        <v>0</v>
      </c>
      <c r="Z1575" s="8" t="b">
        <v>0</v>
      </c>
      <c r="AA1575" s="8" t="b">
        <v>0</v>
      </c>
      <c r="AB1575" s="8" t="b">
        <v>0</v>
      </c>
    </row>
    <row r="1576" spans="1:28" hidden="1" x14ac:dyDescent="0.2">
      <c r="A1576" s="1" t="s">
        <v>1983</v>
      </c>
      <c r="B1576" s="1" t="s">
        <v>19</v>
      </c>
      <c r="D1576" s="3" t="s">
        <v>4412</v>
      </c>
      <c r="E1576" s="3" t="s">
        <v>4801</v>
      </c>
      <c r="F1576" s="3" t="s">
        <v>4826</v>
      </c>
      <c r="G1576" s="3" t="s">
        <v>26352</v>
      </c>
      <c r="H1576" s="3" t="s">
        <v>4827</v>
      </c>
      <c r="I1576" s="6">
        <v>180610</v>
      </c>
      <c r="J1576" s="7" t="s">
        <v>4836</v>
      </c>
      <c r="K1576" s="8">
        <v>18061090</v>
      </c>
      <c r="M1576" s="3" t="s">
        <v>4837</v>
      </c>
      <c r="N1576" s="9">
        <v>0.20349999999999999</v>
      </c>
      <c r="O1576" s="9" t="b">
        <v>0</v>
      </c>
      <c r="P1576" s="10">
        <v>3.9215783475783465E-2</v>
      </c>
      <c r="Q1576" s="3" t="s">
        <v>25</v>
      </c>
      <c r="R1576" s="3" t="s">
        <v>4838</v>
      </c>
      <c r="S1576" s="14">
        <v>18061090</v>
      </c>
      <c r="T1576" s="21">
        <v>4.9725000000000005E-2</v>
      </c>
      <c r="U1576" s="22">
        <v>2.0460666666666672E-2</v>
      </c>
      <c r="V1576" s="22">
        <v>1.9682000000000002E-2</v>
      </c>
      <c r="W1576" s="22">
        <v>9.5823333333333299E-3</v>
      </c>
      <c r="X1576" s="22">
        <f t="shared" si="28"/>
        <v>4.1637456666666671E-3</v>
      </c>
      <c r="Y1576" s="8" t="b">
        <v>0</v>
      </c>
      <c r="Z1576" s="8" t="b">
        <v>0</v>
      </c>
      <c r="AA1576" s="8" t="b">
        <v>0</v>
      </c>
      <c r="AB1576" s="8" t="b">
        <v>0</v>
      </c>
    </row>
    <row r="1577" spans="1:28" hidden="1" x14ac:dyDescent="0.2">
      <c r="A1577" s="1" t="s">
        <v>1983</v>
      </c>
      <c r="B1577" s="1" t="s">
        <v>19</v>
      </c>
      <c r="D1577" s="3" t="s">
        <v>4412</v>
      </c>
      <c r="E1577" s="3" t="s">
        <v>4801</v>
      </c>
      <c r="F1577" s="3" t="s">
        <v>4826</v>
      </c>
      <c r="G1577" s="3" t="s">
        <v>26352</v>
      </c>
      <c r="H1577" s="3" t="s">
        <v>4839</v>
      </c>
      <c r="I1577" s="6">
        <v>180620</v>
      </c>
      <c r="J1577" s="7" t="s">
        <v>4840</v>
      </c>
      <c r="K1577" s="8">
        <v>18062010</v>
      </c>
      <c r="M1577" s="3" t="s">
        <v>4841</v>
      </c>
      <c r="N1577" s="9">
        <v>8.3000000000000004E-2</v>
      </c>
      <c r="O1577" s="9" t="b">
        <v>0</v>
      </c>
      <c r="P1577" s="10">
        <v>1.8754907953682229E-4</v>
      </c>
      <c r="Q1577" s="3" t="s">
        <v>29</v>
      </c>
      <c r="R1577" s="3" t="s">
        <v>4842</v>
      </c>
      <c r="S1577" s="14">
        <v>18062010</v>
      </c>
      <c r="T1577" s="21">
        <v>56.136982166666641</v>
      </c>
      <c r="U1577" s="22">
        <v>55.558209499999975</v>
      </c>
      <c r="V1577" s="22">
        <v>0.45192399999999999</v>
      </c>
      <c r="W1577" s="22">
        <v>0.12684866666666669</v>
      </c>
      <c r="X1577" s="22">
        <f t="shared" si="28"/>
        <v>4.6113313884999982</v>
      </c>
      <c r="Y1577" s="8" t="b">
        <v>0</v>
      </c>
      <c r="Z1577" s="8" t="b">
        <v>0</v>
      </c>
      <c r="AA1577" s="8" t="b">
        <v>0</v>
      </c>
      <c r="AB1577" s="8" t="b">
        <v>0</v>
      </c>
    </row>
    <row r="1578" spans="1:28" x14ac:dyDescent="0.2">
      <c r="A1578" s="1" t="s">
        <v>19</v>
      </c>
      <c r="B1578" s="1" t="s">
        <v>19</v>
      </c>
      <c r="D1578" s="3" t="s">
        <v>4074</v>
      </c>
      <c r="E1578" s="3" t="s">
        <v>4075</v>
      </c>
      <c r="F1578" s="3" t="s">
        <v>4223</v>
      </c>
      <c r="G1578" s="3" t="s">
        <v>26330</v>
      </c>
      <c r="H1578" s="3" t="s">
        <v>4242</v>
      </c>
      <c r="I1578" s="6">
        <v>151321</v>
      </c>
      <c r="J1578" s="7" t="s">
        <v>4243</v>
      </c>
      <c r="K1578" s="8">
        <v>15132110</v>
      </c>
      <c r="L1578" s="3">
        <v>3.2</v>
      </c>
      <c r="N1578" s="9">
        <v>3.2000000000000001E-2</v>
      </c>
      <c r="O1578" s="9" t="b">
        <v>1</v>
      </c>
      <c r="P1578" s="10">
        <v>0</v>
      </c>
      <c r="Q1578" s="3" t="s">
        <v>29</v>
      </c>
      <c r="R1578" s="3" t="s">
        <v>4244</v>
      </c>
      <c r="S1578" s="14">
        <v>15132110</v>
      </c>
      <c r="T1578" s="21">
        <v>2.3449999999999999E-3</v>
      </c>
      <c r="U1578" s="22">
        <v>2.3449999999999999E-3</v>
      </c>
      <c r="V1578" s="22">
        <v>0</v>
      </c>
      <c r="W1578" s="22">
        <v>0</v>
      </c>
      <c r="X1578" s="22">
        <f t="shared" si="28"/>
        <v>7.504E-5</v>
      </c>
      <c r="Y1578" s="8" t="b">
        <v>0</v>
      </c>
      <c r="Z1578" s="8" t="b">
        <v>1</v>
      </c>
      <c r="AA1578" s="8" t="b">
        <v>0</v>
      </c>
      <c r="AB1578" s="8" t="b">
        <v>1</v>
      </c>
    </row>
    <row r="1579" spans="1:28" x14ac:dyDescent="0.2">
      <c r="A1579" s="1" t="s">
        <v>19</v>
      </c>
      <c r="B1579" s="1" t="s">
        <v>19</v>
      </c>
      <c r="D1579" s="3" t="s">
        <v>4074</v>
      </c>
      <c r="E1579" s="3" t="s">
        <v>4075</v>
      </c>
      <c r="F1579" s="3" t="s">
        <v>4223</v>
      </c>
      <c r="G1579" s="3" t="s">
        <v>26330</v>
      </c>
      <c r="H1579" s="3" t="s">
        <v>4242</v>
      </c>
      <c r="I1579" s="6">
        <v>151321</v>
      </c>
      <c r="J1579" s="7" t="s">
        <v>4245</v>
      </c>
      <c r="K1579" s="8">
        <v>15132130</v>
      </c>
      <c r="L1579" s="3">
        <v>12.8</v>
      </c>
      <c r="N1579" s="9">
        <v>0.128</v>
      </c>
      <c r="O1579" s="9" t="b">
        <v>1</v>
      </c>
      <c r="P1579" s="10">
        <v>0</v>
      </c>
      <c r="Q1579" s="3" t="s">
        <v>29</v>
      </c>
      <c r="R1579" s="3" t="s">
        <v>4246</v>
      </c>
      <c r="S1579" s="14">
        <v>15132130</v>
      </c>
      <c r="T1579" s="21">
        <v>4.4099999999999999E-3</v>
      </c>
      <c r="U1579" s="22">
        <v>0</v>
      </c>
      <c r="V1579" s="22">
        <v>4.4099999999999999E-3</v>
      </c>
      <c r="W1579" s="22">
        <v>0</v>
      </c>
      <c r="X1579" s="22">
        <f t="shared" si="28"/>
        <v>0</v>
      </c>
      <c r="Y1579" s="8" t="b">
        <v>0</v>
      </c>
      <c r="Z1579" s="8" t="b">
        <v>1</v>
      </c>
      <c r="AA1579" s="8" t="b">
        <v>0</v>
      </c>
      <c r="AB1579" s="8" t="b">
        <v>1</v>
      </c>
    </row>
    <row r="1580" spans="1:28" x14ac:dyDescent="0.2">
      <c r="A1580" s="1" t="s">
        <v>19</v>
      </c>
      <c r="B1580" s="1" t="s">
        <v>19</v>
      </c>
      <c r="D1580" s="3" t="s">
        <v>4074</v>
      </c>
      <c r="E1580" s="3" t="s">
        <v>4075</v>
      </c>
      <c r="F1580" s="3" t="s">
        <v>4223</v>
      </c>
      <c r="G1580" s="3" t="s">
        <v>26330</v>
      </c>
      <c r="H1580" s="3" t="s">
        <v>4242</v>
      </c>
      <c r="I1580" s="6">
        <v>151321</v>
      </c>
      <c r="J1580" s="7" t="s">
        <v>4247</v>
      </c>
      <c r="K1580" s="8">
        <v>15132190</v>
      </c>
      <c r="L1580" s="3">
        <v>6.4</v>
      </c>
      <c r="N1580" s="9">
        <v>6.4000000000000001E-2</v>
      </c>
      <c r="O1580" s="9" t="b">
        <v>1</v>
      </c>
      <c r="P1580" s="10">
        <v>2.1233370937612017E-2</v>
      </c>
      <c r="Q1580" s="3" t="s">
        <v>29</v>
      </c>
      <c r="R1580" s="3" t="s">
        <v>4248</v>
      </c>
      <c r="S1580" s="14">
        <v>15132190</v>
      </c>
      <c r="T1580" s="21">
        <v>21.127767166666676</v>
      </c>
      <c r="U1580" s="22">
        <v>4.2463688333333369</v>
      </c>
      <c r="V1580" s="22">
        <v>9.8718090000000007</v>
      </c>
      <c r="W1580" s="22">
        <v>7.009589333333337</v>
      </c>
      <c r="X1580" s="22">
        <f t="shared" si="28"/>
        <v>0.27176760533333355</v>
      </c>
      <c r="Y1580" s="8" t="b">
        <v>0</v>
      </c>
      <c r="Z1580" s="8" t="b">
        <v>1</v>
      </c>
      <c r="AA1580" s="8" t="b">
        <v>0</v>
      </c>
      <c r="AB1580" s="8" t="b">
        <v>1</v>
      </c>
    </row>
    <row r="1581" spans="1:28" hidden="1" x14ac:dyDescent="0.2">
      <c r="A1581" s="1" t="s">
        <v>1983</v>
      </c>
      <c r="B1581" s="1" t="s">
        <v>19</v>
      </c>
      <c r="D1581" s="3" t="s">
        <v>4412</v>
      </c>
      <c r="E1581" s="3" t="s">
        <v>4801</v>
      </c>
      <c r="F1581" s="3" t="s">
        <v>4826</v>
      </c>
      <c r="G1581" s="3" t="s">
        <v>26352</v>
      </c>
      <c r="H1581" s="3" t="s">
        <v>4839</v>
      </c>
      <c r="I1581" s="6">
        <v>180620</v>
      </c>
      <c r="J1581" s="7" t="s">
        <v>4843</v>
      </c>
      <c r="K1581" s="8">
        <v>18062030</v>
      </c>
      <c r="M1581" s="3" t="s">
        <v>4841</v>
      </c>
      <c r="N1581" s="9">
        <v>8.3000000000000004E-2</v>
      </c>
      <c r="O1581" s="9" t="b">
        <v>0</v>
      </c>
      <c r="P1581" s="10">
        <v>9.0252220194316132E-6</v>
      </c>
      <c r="Q1581" s="3" t="s">
        <v>29</v>
      </c>
      <c r="R1581" s="3" t="s">
        <v>4844</v>
      </c>
      <c r="S1581" s="14">
        <v>18062030</v>
      </c>
      <c r="T1581" s="21">
        <v>30.93685666666671</v>
      </c>
      <c r="U1581" s="22">
        <v>30.805276333333374</v>
      </c>
      <c r="V1581" s="22">
        <v>0.12821633333333329</v>
      </c>
      <c r="W1581" s="22">
        <v>3.3639999999999998E-3</v>
      </c>
      <c r="X1581" s="22">
        <f t="shared" si="28"/>
        <v>2.5568379356666702</v>
      </c>
      <c r="Y1581" s="8" t="b">
        <v>0</v>
      </c>
      <c r="Z1581" s="8" t="b">
        <v>0</v>
      </c>
      <c r="AA1581" s="8" t="b">
        <v>0</v>
      </c>
      <c r="AB1581" s="8" t="b">
        <v>0</v>
      </c>
    </row>
    <row r="1582" spans="1:28" hidden="1" x14ac:dyDescent="0.2">
      <c r="A1582" s="1" t="s">
        <v>1983</v>
      </c>
      <c r="B1582" s="1" t="s">
        <v>19</v>
      </c>
      <c r="D1582" s="3" t="s">
        <v>4412</v>
      </c>
      <c r="E1582" s="3" t="s">
        <v>4801</v>
      </c>
      <c r="F1582" s="3" t="s">
        <v>4826</v>
      </c>
      <c r="G1582" s="3" t="s">
        <v>26352</v>
      </c>
      <c r="H1582" s="3" t="s">
        <v>4839</v>
      </c>
      <c r="I1582" s="6">
        <v>180620</v>
      </c>
      <c r="J1582" s="7" t="s">
        <v>4845</v>
      </c>
      <c r="K1582" s="8">
        <v>18062050</v>
      </c>
      <c r="M1582" s="3" t="s">
        <v>4841</v>
      </c>
      <c r="N1582" s="9">
        <v>8.3000000000000004E-2</v>
      </c>
      <c r="O1582" s="9" t="b">
        <v>0</v>
      </c>
      <c r="P1582" s="10">
        <v>1.6758494401437171E-3</v>
      </c>
      <c r="Q1582" s="3" t="s">
        <v>29</v>
      </c>
      <c r="R1582" s="3" t="s">
        <v>4846</v>
      </c>
      <c r="S1582" s="14">
        <v>18062050</v>
      </c>
      <c r="T1582" s="21">
        <v>5.8454138333333301</v>
      </c>
      <c r="U1582" s="22">
        <v>5.70945533333333</v>
      </c>
      <c r="V1582" s="22">
        <v>1.7933999999999999E-2</v>
      </c>
      <c r="W1582" s="22">
        <v>0.1180245</v>
      </c>
      <c r="X1582" s="22">
        <f t="shared" si="28"/>
        <v>0.47388479266666639</v>
      </c>
      <c r="Y1582" s="8" t="b">
        <v>0</v>
      </c>
      <c r="Z1582" s="8" t="b">
        <v>0</v>
      </c>
      <c r="AA1582" s="8" t="b">
        <v>0</v>
      </c>
      <c r="AB1582" s="8" t="b">
        <v>0</v>
      </c>
    </row>
    <row r="1583" spans="1:28" hidden="1" x14ac:dyDescent="0.2">
      <c r="A1583" s="1" t="s">
        <v>1983</v>
      </c>
      <c r="B1583" s="1" t="s">
        <v>19</v>
      </c>
      <c r="D1583" s="3" t="s">
        <v>4412</v>
      </c>
      <c r="E1583" s="3" t="s">
        <v>4801</v>
      </c>
      <c r="F1583" s="3" t="s">
        <v>4826</v>
      </c>
      <c r="G1583" s="3" t="s">
        <v>26352</v>
      </c>
      <c r="H1583" s="3" t="s">
        <v>4839</v>
      </c>
      <c r="I1583" s="6">
        <v>180620</v>
      </c>
      <c r="J1583" s="7" t="s">
        <v>4847</v>
      </c>
      <c r="K1583" s="8">
        <v>18062070</v>
      </c>
      <c r="M1583" s="3" t="s">
        <v>4848</v>
      </c>
      <c r="N1583" s="9">
        <v>0.154</v>
      </c>
      <c r="O1583" s="9" t="b">
        <v>0</v>
      </c>
      <c r="P1583" s="10">
        <v>2.2573478134034665E-4</v>
      </c>
      <c r="Q1583" s="3" t="s">
        <v>29</v>
      </c>
      <c r="R1583" s="3" t="s">
        <v>4849</v>
      </c>
      <c r="S1583" s="14">
        <v>18062070</v>
      </c>
      <c r="T1583" s="21">
        <v>11.605867666666668</v>
      </c>
      <c r="U1583" s="22">
        <v>11.58791966666667</v>
      </c>
      <c r="V1583" s="22">
        <v>9.3599999999999998E-4</v>
      </c>
      <c r="W1583" s="22">
        <v>1.7011999999999999E-2</v>
      </c>
      <c r="X1583" s="22">
        <f t="shared" si="28"/>
        <v>1.784539628666667</v>
      </c>
      <c r="Y1583" s="8" t="b">
        <v>0</v>
      </c>
      <c r="Z1583" s="8" t="b">
        <v>0</v>
      </c>
      <c r="AA1583" s="8" t="b">
        <v>0</v>
      </c>
      <c r="AB1583" s="8" t="b">
        <v>0</v>
      </c>
    </row>
    <row r="1584" spans="1:28" hidden="1" x14ac:dyDescent="0.2">
      <c r="A1584" s="1" t="s">
        <v>1983</v>
      </c>
      <c r="B1584" s="1" t="s">
        <v>19</v>
      </c>
      <c r="D1584" s="3" t="s">
        <v>4412</v>
      </c>
      <c r="E1584" s="3" t="s">
        <v>4801</v>
      </c>
      <c r="F1584" s="3" t="s">
        <v>4826</v>
      </c>
      <c r="G1584" s="3" t="s">
        <v>26352</v>
      </c>
      <c r="H1584" s="3" t="s">
        <v>4839</v>
      </c>
      <c r="I1584" s="6">
        <v>180620</v>
      </c>
      <c r="J1584" s="7" t="s">
        <v>4850</v>
      </c>
      <c r="K1584" s="8">
        <v>18062080</v>
      </c>
      <c r="M1584" s="3" t="s">
        <v>4841</v>
      </c>
      <c r="N1584" s="9">
        <v>8.3000000000000004E-2</v>
      </c>
      <c r="O1584" s="9" t="b">
        <v>0</v>
      </c>
      <c r="P1584" s="10">
        <v>3.8014581319705276E-3</v>
      </c>
      <c r="Q1584" s="3" t="s">
        <v>29</v>
      </c>
      <c r="R1584" s="3" t="s">
        <v>4851</v>
      </c>
      <c r="S1584" s="14">
        <v>18062080</v>
      </c>
      <c r="T1584" s="21">
        <v>3.4395834999999972</v>
      </c>
      <c r="U1584" s="22">
        <v>2.5788304999999974</v>
      </c>
      <c r="V1584" s="22">
        <v>0.70321766666666696</v>
      </c>
      <c r="W1584" s="22">
        <v>0.157535333333333</v>
      </c>
      <c r="X1584" s="22">
        <f t="shared" si="28"/>
        <v>0.21404293149999978</v>
      </c>
      <c r="Y1584" s="8" t="b">
        <v>0</v>
      </c>
      <c r="Z1584" s="8" t="b">
        <v>0</v>
      </c>
      <c r="AA1584" s="8" t="b">
        <v>0</v>
      </c>
      <c r="AB1584" s="8" t="b">
        <v>0</v>
      </c>
    </row>
    <row r="1585" spans="1:28" hidden="1" x14ac:dyDescent="0.2">
      <c r="A1585" s="1" t="s">
        <v>1983</v>
      </c>
      <c r="B1585" s="1" t="s">
        <v>19</v>
      </c>
      <c r="D1585" s="3" t="s">
        <v>4412</v>
      </c>
      <c r="E1585" s="3" t="s">
        <v>4801</v>
      </c>
      <c r="F1585" s="3" t="s">
        <v>4826</v>
      </c>
      <c r="G1585" s="3" t="s">
        <v>26352</v>
      </c>
      <c r="H1585" s="3" t="s">
        <v>4839</v>
      </c>
      <c r="I1585" s="6">
        <v>180620</v>
      </c>
      <c r="J1585" s="7" t="s">
        <v>4852</v>
      </c>
      <c r="K1585" s="8">
        <v>18062095</v>
      </c>
      <c r="M1585" s="3" t="s">
        <v>4841</v>
      </c>
      <c r="N1585" s="9">
        <v>8.3000000000000004E-2</v>
      </c>
      <c r="O1585" s="9" t="b">
        <v>0</v>
      </c>
      <c r="P1585" s="10">
        <v>3.415597158807908E-3</v>
      </c>
      <c r="Q1585" s="3" t="s">
        <v>29</v>
      </c>
      <c r="R1585" s="3" t="s">
        <v>4853</v>
      </c>
      <c r="S1585" s="14">
        <v>18062095</v>
      </c>
      <c r="T1585" s="21">
        <v>12.266259666666667</v>
      </c>
      <c r="U1585" s="22">
        <v>11.179084999999999</v>
      </c>
      <c r="V1585" s="22">
        <v>0.58239633333333307</v>
      </c>
      <c r="W1585" s="22">
        <v>0.50477833333333366</v>
      </c>
      <c r="X1585" s="22">
        <f t="shared" si="28"/>
        <v>0.92786405499999991</v>
      </c>
      <c r="Y1585" s="8" t="b">
        <v>0</v>
      </c>
      <c r="Z1585" s="8" t="b">
        <v>0</v>
      </c>
      <c r="AA1585" s="8" t="b">
        <v>0</v>
      </c>
      <c r="AB1585" s="8" t="b">
        <v>0</v>
      </c>
    </row>
    <row r="1586" spans="1:28" hidden="1" x14ac:dyDescent="0.2">
      <c r="A1586" s="1" t="s">
        <v>1983</v>
      </c>
      <c r="B1586" s="1" t="s">
        <v>19</v>
      </c>
      <c r="D1586" s="3" t="s">
        <v>4412</v>
      </c>
      <c r="E1586" s="3" t="s">
        <v>4801</v>
      </c>
      <c r="F1586" s="3" t="s">
        <v>4826</v>
      </c>
      <c r="G1586" s="3" t="s">
        <v>26352</v>
      </c>
      <c r="H1586" s="3" t="s">
        <v>4854</v>
      </c>
      <c r="I1586" s="6">
        <v>180631</v>
      </c>
      <c r="J1586" s="7" t="s">
        <v>4855</v>
      </c>
      <c r="K1586" s="8">
        <v>18063100</v>
      </c>
      <c r="M1586" s="3" t="s">
        <v>4841</v>
      </c>
      <c r="N1586" s="9">
        <v>8.3000000000000004E-2</v>
      </c>
      <c r="O1586" s="9" t="b">
        <v>0</v>
      </c>
      <c r="P1586" s="10">
        <v>1.325506683182563E-3</v>
      </c>
      <c r="Q1586" s="3" t="s">
        <v>25</v>
      </c>
      <c r="R1586" s="3" t="s">
        <v>4856</v>
      </c>
      <c r="S1586" s="14">
        <v>18063100</v>
      </c>
      <c r="T1586" s="21">
        <v>217.66423700000004</v>
      </c>
      <c r="U1586" s="22">
        <v>213.05226150000004</v>
      </c>
      <c r="V1586" s="22">
        <v>1.1358863333333338</v>
      </c>
      <c r="W1586" s="22">
        <v>3.4760891666666671</v>
      </c>
      <c r="X1586" s="22">
        <f t="shared" si="28"/>
        <v>17.683337704500005</v>
      </c>
      <c r="Y1586" s="8" t="b">
        <v>0</v>
      </c>
      <c r="Z1586" s="8" t="b">
        <v>0</v>
      </c>
      <c r="AA1586" s="8" t="b">
        <v>0</v>
      </c>
      <c r="AB1586" s="8" t="b">
        <v>0</v>
      </c>
    </row>
    <row r="1587" spans="1:28" hidden="1" x14ac:dyDescent="0.2">
      <c r="A1587" s="1" t="s">
        <v>1983</v>
      </c>
      <c r="B1587" s="1" t="s">
        <v>19</v>
      </c>
      <c r="D1587" s="3" t="s">
        <v>4412</v>
      </c>
      <c r="E1587" s="3" t="s">
        <v>4801</v>
      </c>
      <c r="F1587" s="3" t="s">
        <v>4826</v>
      </c>
      <c r="G1587" s="3" t="s">
        <v>26352</v>
      </c>
      <c r="H1587" s="3" t="s">
        <v>4857</v>
      </c>
      <c r="I1587" s="6">
        <v>180632</v>
      </c>
      <c r="J1587" s="7" t="s">
        <v>4858</v>
      </c>
      <c r="K1587" s="8">
        <v>18063210</v>
      </c>
      <c r="M1587" s="3" t="s">
        <v>4841</v>
      </c>
      <c r="N1587" s="9">
        <v>8.3000000000000004E-2</v>
      </c>
      <c r="O1587" s="9" t="b">
        <v>0</v>
      </c>
      <c r="P1587" s="10">
        <v>1.290018543024653E-3</v>
      </c>
      <c r="Q1587" s="3" t="s">
        <v>25</v>
      </c>
      <c r="R1587" s="3" t="s">
        <v>4859</v>
      </c>
      <c r="S1587" s="14">
        <v>18063210</v>
      </c>
      <c r="T1587" s="21">
        <v>103.37409183333331</v>
      </c>
      <c r="U1587" s="22">
        <v>100.07558966666664</v>
      </c>
      <c r="V1587" s="22">
        <v>1.6918214999999992</v>
      </c>
      <c r="W1587" s="22">
        <v>1.6066806666666662</v>
      </c>
      <c r="X1587" s="22">
        <f t="shared" si="28"/>
        <v>8.3062739423333323</v>
      </c>
      <c r="Y1587" s="8" t="b">
        <v>0</v>
      </c>
      <c r="Z1587" s="8" t="b">
        <v>0</v>
      </c>
      <c r="AA1587" s="8" t="b">
        <v>0</v>
      </c>
      <c r="AB1587" s="8" t="b">
        <v>0</v>
      </c>
    </row>
    <row r="1588" spans="1:28" hidden="1" x14ac:dyDescent="0.2">
      <c r="A1588" s="1" t="s">
        <v>1983</v>
      </c>
      <c r="B1588" s="1" t="s">
        <v>19</v>
      </c>
      <c r="D1588" s="3" t="s">
        <v>4412</v>
      </c>
      <c r="E1588" s="3" t="s">
        <v>4801</v>
      </c>
      <c r="F1588" s="3" t="s">
        <v>4826</v>
      </c>
      <c r="G1588" s="3" t="s">
        <v>26352</v>
      </c>
      <c r="H1588" s="3" t="s">
        <v>4857</v>
      </c>
      <c r="I1588" s="6">
        <v>180632</v>
      </c>
      <c r="J1588" s="7" t="s">
        <v>4860</v>
      </c>
      <c r="K1588" s="8">
        <v>18063290</v>
      </c>
      <c r="M1588" s="3" t="s">
        <v>4841</v>
      </c>
      <c r="N1588" s="9">
        <v>8.3000000000000004E-2</v>
      </c>
      <c r="O1588" s="9" t="b">
        <v>0</v>
      </c>
      <c r="P1588" s="10">
        <v>6.0848127801878564E-4</v>
      </c>
      <c r="Q1588" s="3" t="s">
        <v>25</v>
      </c>
      <c r="R1588" s="3" t="s">
        <v>4861</v>
      </c>
      <c r="S1588" s="14">
        <v>18063290</v>
      </c>
      <c r="T1588" s="21">
        <v>195.73400333333345</v>
      </c>
      <c r="U1588" s="22">
        <v>192.27337433333344</v>
      </c>
      <c r="V1588" s="22">
        <v>2.0256835000000004</v>
      </c>
      <c r="W1588" s="22">
        <v>1.4349454999999995</v>
      </c>
      <c r="X1588" s="22">
        <f t="shared" si="28"/>
        <v>15.958690069666677</v>
      </c>
      <c r="Y1588" s="8" t="b">
        <v>0</v>
      </c>
      <c r="Z1588" s="8" t="b">
        <v>0</v>
      </c>
      <c r="AA1588" s="8" t="b">
        <v>0</v>
      </c>
      <c r="AB1588" s="8" t="b">
        <v>0</v>
      </c>
    </row>
    <row r="1589" spans="1:28" hidden="1" x14ac:dyDescent="0.2">
      <c r="A1589" s="1" t="s">
        <v>1983</v>
      </c>
      <c r="B1589" s="1" t="s">
        <v>19</v>
      </c>
      <c r="D1589" s="3" t="s">
        <v>4412</v>
      </c>
      <c r="E1589" s="3" t="s">
        <v>4801</v>
      </c>
      <c r="F1589" s="3" t="s">
        <v>4826</v>
      </c>
      <c r="G1589" s="3" t="s">
        <v>26352</v>
      </c>
      <c r="H1589" s="3" t="s">
        <v>4862</v>
      </c>
      <c r="I1589" s="6">
        <v>180690</v>
      </c>
      <c r="J1589" s="7" t="s">
        <v>4863</v>
      </c>
      <c r="K1589" s="8">
        <v>18069011</v>
      </c>
      <c r="M1589" s="3" t="s">
        <v>4841</v>
      </c>
      <c r="N1589" s="9">
        <v>8.3000000000000004E-2</v>
      </c>
      <c r="O1589" s="9" t="b">
        <v>0</v>
      </c>
      <c r="P1589" s="10">
        <v>4.6844392013827814E-3</v>
      </c>
      <c r="Q1589" s="3" t="s">
        <v>25</v>
      </c>
      <c r="R1589" s="3" t="s">
        <v>4864</v>
      </c>
      <c r="S1589" s="14">
        <v>18069011</v>
      </c>
      <c r="T1589" s="21">
        <v>12.970369000000002</v>
      </c>
      <c r="U1589" s="22">
        <v>12.180007333333336</v>
      </c>
      <c r="V1589" s="22">
        <v>5.83266666666667E-2</v>
      </c>
      <c r="W1589" s="22">
        <v>0.73203499999999999</v>
      </c>
      <c r="X1589" s="22">
        <f t="shared" si="28"/>
        <v>1.010940608666667</v>
      </c>
      <c r="Y1589" s="8" t="b">
        <v>0</v>
      </c>
      <c r="Z1589" s="8" t="b">
        <v>0</v>
      </c>
      <c r="AA1589" s="8" t="b">
        <v>0</v>
      </c>
      <c r="AB1589" s="8" t="b">
        <v>0</v>
      </c>
    </row>
    <row r="1590" spans="1:28" hidden="1" x14ac:dyDescent="0.2">
      <c r="A1590" s="1" t="s">
        <v>1983</v>
      </c>
      <c r="B1590" s="1" t="s">
        <v>19</v>
      </c>
      <c r="D1590" s="3" t="s">
        <v>4412</v>
      </c>
      <c r="E1590" s="3" t="s">
        <v>4801</v>
      </c>
      <c r="F1590" s="3" t="s">
        <v>4826</v>
      </c>
      <c r="G1590" s="3" t="s">
        <v>26352</v>
      </c>
      <c r="H1590" s="3" t="s">
        <v>4862</v>
      </c>
      <c r="I1590" s="6">
        <v>180690</v>
      </c>
      <c r="J1590" s="7" t="s">
        <v>4865</v>
      </c>
      <c r="K1590" s="8">
        <v>18069019</v>
      </c>
      <c r="M1590" s="3" t="s">
        <v>4841</v>
      </c>
      <c r="N1590" s="9">
        <v>8.3000000000000004E-2</v>
      </c>
      <c r="O1590" s="9" t="b">
        <v>0</v>
      </c>
      <c r="P1590" s="10">
        <v>3.6251225793225406E-3</v>
      </c>
      <c r="Q1590" s="3" t="s">
        <v>25</v>
      </c>
      <c r="R1590" s="3" t="s">
        <v>4866</v>
      </c>
      <c r="S1590" s="14">
        <v>18069019</v>
      </c>
      <c r="T1590" s="21">
        <v>256.50975233333332</v>
      </c>
      <c r="U1590" s="22">
        <v>243.74669983333331</v>
      </c>
      <c r="V1590" s="22">
        <v>1.5596875000000006</v>
      </c>
      <c r="W1590" s="22">
        <v>11.203364999999996</v>
      </c>
      <c r="X1590" s="22">
        <f t="shared" si="28"/>
        <v>20.230976086166667</v>
      </c>
      <c r="Y1590" s="8" t="b">
        <v>0</v>
      </c>
      <c r="Z1590" s="8" t="b">
        <v>0</v>
      </c>
      <c r="AA1590" s="8" t="b">
        <v>0</v>
      </c>
      <c r="AB1590" s="8" t="b">
        <v>0</v>
      </c>
    </row>
    <row r="1591" spans="1:28" hidden="1" x14ac:dyDescent="0.2">
      <c r="A1591" s="1" t="s">
        <v>1983</v>
      </c>
      <c r="B1591" s="1" t="s">
        <v>19</v>
      </c>
      <c r="D1591" s="3" t="s">
        <v>4412</v>
      </c>
      <c r="E1591" s="3" t="s">
        <v>4801</v>
      </c>
      <c r="F1591" s="3" t="s">
        <v>4826</v>
      </c>
      <c r="G1591" s="3" t="s">
        <v>26352</v>
      </c>
      <c r="H1591" s="3" t="s">
        <v>4862</v>
      </c>
      <c r="I1591" s="6">
        <v>180690</v>
      </c>
      <c r="J1591" s="7" t="s">
        <v>4867</v>
      </c>
      <c r="K1591" s="8">
        <v>18069031</v>
      </c>
      <c r="M1591" s="3" t="s">
        <v>4841</v>
      </c>
      <c r="N1591" s="9">
        <v>8.3000000000000004E-2</v>
      </c>
      <c r="O1591" s="9" t="b">
        <v>0</v>
      </c>
      <c r="P1591" s="10">
        <v>7.2358482326997779E-4</v>
      </c>
      <c r="Q1591" s="3" t="s">
        <v>25</v>
      </c>
      <c r="R1591" s="3" t="s">
        <v>4868</v>
      </c>
      <c r="S1591" s="14">
        <v>18069031</v>
      </c>
      <c r="T1591" s="21">
        <v>167.40936483333326</v>
      </c>
      <c r="U1591" s="22">
        <v>165.26066949999995</v>
      </c>
      <c r="V1591" s="22">
        <v>0.68923900000000005</v>
      </c>
      <c r="W1591" s="22">
        <v>1.4594563333333332</v>
      </c>
      <c r="X1591" s="22">
        <f t="shared" si="28"/>
        <v>13.716635568499996</v>
      </c>
      <c r="Y1591" s="8" t="b">
        <v>0</v>
      </c>
      <c r="Z1591" s="8" t="b">
        <v>0</v>
      </c>
      <c r="AA1591" s="8" t="b">
        <v>0</v>
      </c>
      <c r="AB1591" s="8" t="b">
        <v>0</v>
      </c>
    </row>
    <row r="1592" spans="1:28" hidden="1" x14ac:dyDescent="0.2">
      <c r="A1592" s="1" t="s">
        <v>1983</v>
      </c>
      <c r="B1592" s="1" t="s">
        <v>19</v>
      </c>
      <c r="D1592" s="3" t="s">
        <v>4412</v>
      </c>
      <c r="E1592" s="3" t="s">
        <v>4801</v>
      </c>
      <c r="F1592" s="3" t="s">
        <v>4826</v>
      </c>
      <c r="G1592" s="3" t="s">
        <v>26352</v>
      </c>
      <c r="H1592" s="3" t="s">
        <v>4862</v>
      </c>
      <c r="I1592" s="6">
        <v>180690</v>
      </c>
      <c r="J1592" s="7" t="s">
        <v>4869</v>
      </c>
      <c r="K1592" s="8">
        <v>18069039</v>
      </c>
      <c r="M1592" s="3" t="s">
        <v>4841</v>
      </c>
      <c r="N1592" s="9">
        <v>8.3000000000000004E-2</v>
      </c>
      <c r="O1592" s="9" t="b">
        <v>0</v>
      </c>
      <c r="P1592" s="10">
        <v>2.5130929559249934E-3</v>
      </c>
      <c r="Q1592" s="3" t="s">
        <v>25</v>
      </c>
      <c r="R1592" s="3" t="s">
        <v>4870</v>
      </c>
      <c r="S1592" s="14">
        <v>18069039</v>
      </c>
      <c r="T1592" s="21">
        <v>76.652184000000076</v>
      </c>
      <c r="U1592" s="22">
        <v>73.947849333333409</v>
      </c>
      <c r="V1592" s="22">
        <v>0.38344233333333338</v>
      </c>
      <c r="W1592" s="22">
        <v>2.3208923333333331</v>
      </c>
      <c r="X1592" s="22">
        <f t="shared" si="28"/>
        <v>6.1376714946666731</v>
      </c>
      <c r="Y1592" s="8" t="b">
        <v>0</v>
      </c>
      <c r="Z1592" s="8" t="b">
        <v>0</v>
      </c>
      <c r="AA1592" s="8" t="b">
        <v>0</v>
      </c>
      <c r="AB1592" s="8" t="b">
        <v>0</v>
      </c>
    </row>
    <row r="1593" spans="1:28" hidden="1" x14ac:dyDescent="0.2">
      <c r="A1593" s="1" t="s">
        <v>1983</v>
      </c>
      <c r="B1593" s="1" t="s">
        <v>19</v>
      </c>
      <c r="D1593" s="3" t="s">
        <v>4412</v>
      </c>
      <c r="E1593" s="3" t="s">
        <v>4801</v>
      </c>
      <c r="F1593" s="3" t="s">
        <v>4826</v>
      </c>
      <c r="G1593" s="3" t="s">
        <v>26352</v>
      </c>
      <c r="H1593" s="3" t="s">
        <v>4862</v>
      </c>
      <c r="I1593" s="6">
        <v>180690</v>
      </c>
      <c r="J1593" s="7" t="s">
        <v>4871</v>
      </c>
      <c r="K1593" s="8">
        <v>18069050</v>
      </c>
      <c r="M1593" s="3" t="s">
        <v>4841</v>
      </c>
      <c r="N1593" s="9">
        <v>8.3000000000000004E-2</v>
      </c>
      <c r="O1593" s="9" t="b">
        <v>0</v>
      </c>
      <c r="P1593" s="10">
        <v>4.5527616965630466E-3</v>
      </c>
      <c r="Q1593" s="3" t="s">
        <v>25</v>
      </c>
      <c r="R1593" s="3" t="s">
        <v>4872</v>
      </c>
      <c r="S1593" s="14">
        <v>18069050</v>
      </c>
      <c r="T1593" s="21">
        <v>72.380432499999984</v>
      </c>
      <c r="U1593" s="22">
        <v>67.352909833333314</v>
      </c>
      <c r="V1593" s="22">
        <v>1.0572713333333339</v>
      </c>
      <c r="W1593" s="22">
        <v>3.9702513333333362</v>
      </c>
      <c r="X1593" s="22">
        <f t="shared" si="28"/>
        <v>5.5902915161666655</v>
      </c>
      <c r="Y1593" s="8" t="b">
        <v>0</v>
      </c>
      <c r="Z1593" s="8" t="b">
        <v>0</v>
      </c>
      <c r="AA1593" s="8" t="b">
        <v>0</v>
      </c>
      <c r="AB1593" s="8" t="b">
        <v>0</v>
      </c>
    </row>
    <row r="1594" spans="1:28" hidden="1" x14ac:dyDescent="0.2">
      <c r="A1594" s="1" t="s">
        <v>1983</v>
      </c>
      <c r="B1594" s="1" t="s">
        <v>19</v>
      </c>
      <c r="D1594" s="3" t="s">
        <v>4412</v>
      </c>
      <c r="E1594" s="3" t="s">
        <v>4801</v>
      </c>
      <c r="F1594" s="3" t="s">
        <v>4826</v>
      </c>
      <c r="G1594" s="3" t="s">
        <v>26352</v>
      </c>
      <c r="H1594" s="3" t="s">
        <v>4862</v>
      </c>
      <c r="I1594" s="6">
        <v>180690</v>
      </c>
      <c r="J1594" s="7" t="s">
        <v>4873</v>
      </c>
      <c r="K1594" s="8">
        <v>18069060</v>
      </c>
      <c r="M1594" s="3" t="s">
        <v>4841</v>
      </c>
      <c r="N1594" s="9">
        <v>8.3000000000000004E-2</v>
      </c>
      <c r="O1594" s="9" t="b">
        <v>0</v>
      </c>
      <c r="P1594" s="10">
        <v>2.6429119618289946E-4</v>
      </c>
      <c r="Q1594" s="3" t="s">
        <v>25</v>
      </c>
      <c r="R1594" s="3" t="s">
        <v>4874</v>
      </c>
      <c r="S1594" s="14">
        <v>18069060</v>
      </c>
      <c r="T1594" s="21">
        <v>52.486608333333322</v>
      </c>
      <c r="U1594" s="22">
        <v>51.863135166666652</v>
      </c>
      <c r="V1594" s="22">
        <v>0.45634366666666698</v>
      </c>
      <c r="W1594" s="22">
        <v>0.16712949999999999</v>
      </c>
      <c r="X1594" s="22">
        <f t="shared" si="28"/>
        <v>4.3046402188333319</v>
      </c>
      <c r="Y1594" s="8" t="b">
        <v>0</v>
      </c>
      <c r="Z1594" s="8" t="b">
        <v>0</v>
      </c>
      <c r="AA1594" s="8" t="b">
        <v>0</v>
      </c>
      <c r="AB1594" s="8" t="b">
        <v>0</v>
      </c>
    </row>
    <row r="1595" spans="1:28" hidden="1" x14ac:dyDescent="0.2">
      <c r="A1595" s="1" t="s">
        <v>1983</v>
      </c>
      <c r="B1595" s="1" t="s">
        <v>19</v>
      </c>
      <c r="D1595" s="3" t="s">
        <v>4412</v>
      </c>
      <c r="E1595" s="3" t="s">
        <v>4801</v>
      </c>
      <c r="F1595" s="3" t="s">
        <v>4826</v>
      </c>
      <c r="G1595" s="3" t="s">
        <v>26352</v>
      </c>
      <c r="H1595" s="3" t="s">
        <v>4862</v>
      </c>
      <c r="I1595" s="6">
        <v>180690</v>
      </c>
      <c r="J1595" s="7" t="s">
        <v>4875</v>
      </c>
      <c r="K1595" s="8">
        <v>18069070</v>
      </c>
      <c r="M1595" s="3" t="s">
        <v>4841</v>
      </c>
      <c r="N1595" s="9">
        <v>8.3000000000000004E-2</v>
      </c>
      <c r="O1595" s="9" t="b">
        <v>0</v>
      </c>
      <c r="P1595" s="10">
        <v>7.5200984138147978E-3</v>
      </c>
      <c r="Q1595" s="3" t="s">
        <v>25</v>
      </c>
      <c r="R1595" s="3" t="s">
        <v>4876</v>
      </c>
      <c r="S1595" s="14">
        <v>18069070</v>
      </c>
      <c r="T1595" s="21">
        <v>40.36580983333333</v>
      </c>
      <c r="U1595" s="22">
        <v>36.586197333333338</v>
      </c>
      <c r="V1595" s="22">
        <v>0.12232499999999993</v>
      </c>
      <c r="W1595" s="22">
        <v>3.6572874999999967</v>
      </c>
      <c r="X1595" s="22">
        <f t="shared" si="28"/>
        <v>3.0366543786666673</v>
      </c>
      <c r="Y1595" s="8" t="b">
        <v>0</v>
      </c>
      <c r="Z1595" s="8" t="b">
        <v>0</v>
      </c>
      <c r="AA1595" s="8" t="b">
        <v>0</v>
      </c>
      <c r="AB1595" s="8" t="b">
        <v>0</v>
      </c>
    </row>
    <row r="1596" spans="1:28" hidden="1" x14ac:dyDescent="0.2">
      <c r="A1596" s="1" t="s">
        <v>1983</v>
      </c>
      <c r="B1596" s="1" t="s">
        <v>19</v>
      </c>
      <c r="D1596" s="3" t="s">
        <v>4412</v>
      </c>
      <c r="E1596" s="3" t="s">
        <v>4801</v>
      </c>
      <c r="F1596" s="3" t="s">
        <v>4826</v>
      </c>
      <c r="G1596" s="3" t="s">
        <v>26352</v>
      </c>
      <c r="H1596" s="3" t="s">
        <v>4862</v>
      </c>
      <c r="I1596" s="6">
        <v>180690</v>
      </c>
      <c r="J1596" s="7" t="s">
        <v>4877</v>
      </c>
      <c r="K1596" s="8">
        <v>18069090</v>
      </c>
      <c r="M1596" s="3" t="s">
        <v>4841</v>
      </c>
      <c r="N1596" s="9">
        <v>8.3000000000000004E-2</v>
      </c>
      <c r="O1596" s="9" t="b">
        <v>0</v>
      </c>
      <c r="P1596" s="10">
        <v>4.3558523590240365E-3</v>
      </c>
      <c r="Q1596" s="3" t="s">
        <v>25</v>
      </c>
      <c r="R1596" s="3" t="s">
        <v>4878</v>
      </c>
      <c r="S1596" s="14">
        <v>18069090</v>
      </c>
      <c r="T1596" s="21">
        <v>37.429419333333293</v>
      </c>
      <c r="U1596" s="22">
        <v>34.437304499999961</v>
      </c>
      <c r="V1596" s="22">
        <v>1.0278133333333328</v>
      </c>
      <c r="W1596" s="22">
        <v>1.964301499999997</v>
      </c>
      <c r="X1596" s="22">
        <f t="shared" si="28"/>
        <v>2.858296273499997</v>
      </c>
      <c r="Y1596" s="8" t="b">
        <v>0</v>
      </c>
      <c r="Z1596" s="8" t="b">
        <v>0</v>
      </c>
      <c r="AA1596" s="8" t="b">
        <v>0</v>
      </c>
      <c r="AB1596" s="8" t="b">
        <v>0</v>
      </c>
    </row>
    <row r="1597" spans="1:28" hidden="1" x14ac:dyDescent="0.2">
      <c r="A1597" s="1" t="s">
        <v>1983</v>
      </c>
      <c r="B1597" s="1" t="s">
        <v>19</v>
      </c>
      <c r="D1597" s="3" t="s">
        <v>4412</v>
      </c>
      <c r="E1597" s="3" t="s">
        <v>4879</v>
      </c>
      <c r="F1597" s="3" t="s">
        <v>4880</v>
      </c>
      <c r="G1597" s="3" t="s">
        <v>26353</v>
      </c>
      <c r="H1597" s="3" t="s">
        <v>4881</v>
      </c>
      <c r="I1597" s="6">
        <v>190110</v>
      </c>
      <c r="J1597" s="7" t="s">
        <v>4882</v>
      </c>
      <c r="K1597" s="8">
        <v>19011000</v>
      </c>
      <c r="M1597" s="3" t="s">
        <v>4883</v>
      </c>
      <c r="N1597" s="9">
        <v>7.5999999999999998E-2</v>
      </c>
      <c r="O1597" s="9" t="b">
        <v>0</v>
      </c>
      <c r="P1597" s="10">
        <v>5.5516116912791109E-4</v>
      </c>
      <c r="Q1597" s="3" t="s">
        <v>25</v>
      </c>
      <c r="R1597" s="3" t="s">
        <v>4884</v>
      </c>
      <c r="S1597" s="14">
        <v>19011000</v>
      </c>
      <c r="T1597" s="21">
        <v>318.11923183333357</v>
      </c>
      <c r="U1597" s="22">
        <v>315.68075466666693</v>
      </c>
      <c r="V1597" s="22">
        <v>0.11469500000000001</v>
      </c>
      <c r="W1597" s="22">
        <v>2.3237821666666636</v>
      </c>
      <c r="X1597" s="22">
        <f t="shared" si="28"/>
        <v>23.991737354666686</v>
      </c>
      <c r="Y1597" s="8" t="b">
        <v>0</v>
      </c>
      <c r="Z1597" s="8" t="b">
        <v>0</v>
      </c>
      <c r="AA1597" s="8" t="b">
        <v>0</v>
      </c>
      <c r="AB1597" s="8" t="b">
        <v>0</v>
      </c>
    </row>
    <row r="1598" spans="1:28" hidden="1" x14ac:dyDescent="0.2">
      <c r="A1598" s="1" t="s">
        <v>1983</v>
      </c>
      <c r="B1598" s="1" t="s">
        <v>19</v>
      </c>
      <c r="D1598" s="3" t="s">
        <v>4412</v>
      </c>
      <c r="E1598" s="3" t="s">
        <v>4879</v>
      </c>
      <c r="F1598" s="3" t="s">
        <v>4880</v>
      </c>
      <c r="G1598" s="3" t="s">
        <v>26353</v>
      </c>
      <c r="H1598" s="3" t="s">
        <v>4885</v>
      </c>
      <c r="I1598" s="6">
        <v>190120</v>
      </c>
      <c r="J1598" s="7" t="s">
        <v>4886</v>
      </c>
      <c r="K1598" s="8">
        <v>19012000</v>
      </c>
      <c r="M1598" s="3" t="s">
        <v>4883</v>
      </c>
      <c r="N1598" s="9">
        <v>7.5999999999999998E-2</v>
      </c>
      <c r="O1598" s="9" t="b">
        <v>0</v>
      </c>
      <c r="P1598" s="10">
        <v>5.1142768234913602E-3</v>
      </c>
      <c r="Q1598" s="3" t="s">
        <v>25</v>
      </c>
      <c r="R1598" s="3" t="s">
        <v>4887</v>
      </c>
      <c r="S1598" s="14">
        <v>19012000</v>
      </c>
      <c r="T1598" s="21">
        <v>118.17520316666675</v>
      </c>
      <c r="U1598" s="22">
        <v>108.41582350000009</v>
      </c>
      <c r="V1598" s="22">
        <v>1.8070019999999969</v>
      </c>
      <c r="W1598" s="22">
        <v>7.952377666666667</v>
      </c>
      <c r="X1598" s="22">
        <f t="shared" si="28"/>
        <v>8.2396025860000073</v>
      </c>
      <c r="Y1598" s="8" t="b">
        <v>0</v>
      </c>
      <c r="Z1598" s="8" t="b">
        <v>0</v>
      </c>
      <c r="AA1598" s="8" t="b">
        <v>0</v>
      </c>
      <c r="AB1598" s="8" t="b">
        <v>0</v>
      </c>
    </row>
    <row r="1599" spans="1:28" hidden="1" x14ac:dyDescent="0.2">
      <c r="A1599" s="1" t="s">
        <v>1983</v>
      </c>
      <c r="B1599" s="1" t="s">
        <v>19</v>
      </c>
      <c r="D1599" s="3" t="s">
        <v>4412</v>
      </c>
      <c r="E1599" s="3" t="s">
        <v>4879</v>
      </c>
      <c r="F1599" s="3" t="s">
        <v>4880</v>
      </c>
      <c r="G1599" s="3" t="s">
        <v>26353</v>
      </c>
      <c r="H1599" s="3" t="s">
        <v>4888</v>
      </c>
      <c r="I1599" s="6">
        <v>190190</v>
      </c>
      <c r="J1599" s="7" t="s">
        <v>4889</v>
      </c>
      <c r="K1599" s="8">
        <v>19019011</v>
      </c>
      <c r="M1599" s="3" t="s">
        <v>4890</v>
      </c>
      <c r="N1599" s="9">
        <v>0.11402</v>
      </c>
      <c r="O1599" s="9" t="b">
        <v>0</v>
      </c>
      <c r="P1599" s="10">
        <v>1.9530305529363155E-2</v>
      </c>
      <c r="Q1599" s="3" t="s">
        <v>29</v>
      </c>
      <c r="R1599" s="3" t="s">
        <v>4891</v>
      </c>
      <c r="S1599" s="14">
        <v>19019011</v>
      </c>
      <c r="T1599" s="21">
        <v>0.47193499999999994</v>
      </c>
      <c r="U1599" s="22">
        <v>0.35387666666666667</v>
      </c>
      <c r="V1599" s="22">
        <v>3.7221333333333301E-2</v>
      </c>
      <c r="W1599" s="22">
        <v>8.0837000000000006E-2</v>
      </c>
      <c r="X1599" s="22">
        <f t="shared" si="28"/>
        <v>4.034901753333333E-2</v>
      </c>
      <c r="Y1599" s="8" t="b">
        <v>0</v>
      </c>
      <c r="Z1599" s="8" t="b">
        <v>0</v>
      </c>
      <c r="AA1599" s="8" t="b">
        <v>0</v>
      </c>
      <c r="AB1599" s="8" t="b">
        <v>0</v>
      </c>
    </row>
    <row r="1600" spans="1:28" hidden="1" x14ac:dyDescent="0.2">
      <c r="A1600" s="1" t="s">
        <v>1983</v>
      </c>
      <c r="B1600" s="1" t="s">
        <v>19</v>
      </c>
      <c r="D1600" s="3" t="s">
        <v>4412</v>
      </c>
      <c r="E1600" s="3" t="s">
        <v>4879</v>
      </c>
      <c r="F1600" s="3" t="s">
        <v>4880</v>
      </c>
      <c r="G1600" s="3" t="s">
        <v>26353</v>
      </c>
      <c r="H1600" s="3" t="s">
        <v>4888</v>
      </c>
      <c r="I1600" s="6">
        <v>190190</v>
      </c>
      <c r="J1600" s="7" t="s">
        <v>4892</v>
      </c>
      <c r="K1600" s="8">
        <v>19019019</v>
      </c>
      <c r="M1600" s="3" t="s">
        <v>4893</v>
      </c>
      <c r="N1600" s="9">
        <v>0.10247000000000001</v>
      </c>
      <c r="O1600" s="9" t="b">
        <v>0</v>
      </c>
      <c r="P1600" s="10">
        <v>5.0262126128630354E-2</v>
      </c>
      <c r="Q1600" s="3" t="s">
        <v>29</v>
      </c>
      <c r="R1600" s="3" t="s">
        <v>4894</v>
      </c>
      <c r="S1600" s="14">
        <v>19019019</v>
      </c>
      <c r="T1600" s="21">
        <v>2.9283834999999994</v>
      </c>
      <c r="U1600" s="22">
        <v>1.2519984999999998</v>
      </c>
      <c r="V1600" s="22">
        <v>0.23999599999999999</v>
      </c>
      <c r="W1600" s="22">
        <v>1.4363889999999997</v>
      </c>
      <c r="X1600" s="22">
        <f t="shared" si="28"/>
        <v>0.12829228629499997</v>
      </c>
      <c r="Y1600" s="8" t="b">
        <v>0</v>
      </c>
      <c r="Z1600" s="8" t="b">
        <v>0</v>
      </c>
      <c r="AA1600" s="8" t="b">
        <v>0</v>
      </c>
      <c r="AB1600" s="8" t="b">
        <v>0</v>
      </c>
    </row>
    <row r="1601" spans="1:28" hidden="1" x14ac:dyDescent="0.2">
      <c r="A1601" s="1" t="s">
        <v>19</v>
      </c>
      <c r="B1601" s="1" t="s">
        <v>19</v>
      </c>
      <c r="D1601" s="3" t="s">
        <v>4412</v>
      </c>
      <c r="E1601" s="3" t="s">
        <v>4879</v>
      </c>
      <c r="F1601" s="3" t="s">
        <v>4880</v>
      </c>
      <c r="G1601" s="3" t="s">
        <v>26353</v>
      </c>
      <c r="H1601" s="3" t="s">
        <v>4888</v>
      </c>
      <c r="I1601" s="6">
        <v>190190</v>
      </c>
      <c r="J1601" s="7" t="s">
        <v>4895</v>
      </c>
      <c r="K1601" s="8">
        <v>19019091</v>
      </c>
      <c r="L1601" s="3">
        <v>12.8</v>
      </c>
      <c r="N1601" s="9">
        <v>0.128</v>
      </c>
      <c r="O1601" s="9" t="b">
        <v>1</v>
      </c>
      <c r="P1601" s="10">
        <v>2.0284132763470394E-2</v>
      </c>
      <c r="Q1601" s="3" t="s">
        <v>29</v>
      </c>
      <c r="R1601" s="3" t="s">
        <v>4896</v>
      </c>
      <c r="S1601" s="14">
        <v>19019091</v>
      </c>
      <c r="T1601" s="21">
        <v>14.731768166666662</v>
      </c>
      <c r="U1601" s="22">
        <v>12.144503833333328</v>
      </c>
      <c r="V1601" s="22">
        <v>0.25272416666666675</v>
      </c>
      <c r="W1601" s="22">
        <v>2.3345401666666663</v>
      </c>
      <c r="X1601" s="22">
        <f t="shared" si="28"/>
        <v>1.5544964906666661</v>
      </c>
      <c r="Y1601" s="8" t="b">
        <v>0</v>
      </c>
      <c r="Z1601" s="8" t="b">
        <v>0</v>
      </c>
      <c r="AA1601" s="8" t="b">
        <v>0</v>
      </c>
      <c r="AB1601" s="8" t="b">
        <v>0</v>
      </c>
    </row>
    <row r="1602" spans="1:28" hidden="1" x14ac:dyDescent="0.2">
      <c r="A1602" s="1" t="s">
        <v>19</v>
      </c>
      <c r="B1602" s="1" t="s">
        <v>19</v>
      </c>
      <c r="D1602" s="3" t="s">
        <v>4412</v>
      </c>
      <c r="E1602" s="3" t="s">
        <v>4879</v>
      </c>
      <c r="F1602" s="3" t="s">
        <v>4880</v>
      </c>
      <c r="G1602" s="3" t="s">
        <v>26353</v>
      </c>
      <c r="H1602" s="3" t="s">
        <v>4888</v>
      </c>
      <c r="I1602" s="6">
        <v>190190</v>
      </c>
      <c r="J1602" s="7" t="s">
        <v>4897</v>
      </c>
      <c r="K1602" s="8">
        <v>19019099</v>
      </c>
      <c r="M1602" s="3" t="s">
        <v>4883</v>
      </c>
      <c r="N1602" s="9">
        <v>7.5999999999999998E-2</v>
      </c>
      <c r="O1602" s="9" t="b">
        <v>0</v>
      </c>
      <c r="P1602" s="10">
        <v>2.1054909828142373E-3</v>
      </c>
      <c r="Q1602" s="3" t="s">
        <v>29</v>
      </c>
      <c r="R1602" s="3" t="s">
        <v>4898</v>
      </c>
      <c r="S1602" s="14">
        <v>19019099</v>
      </c>
      <c r="T1602" s="21">
        <v>95.025878666666628</v>
      </c>
      <c r="U1602" s="22">
        <v>91.680457833333293</v>
      </c>
      <c r="V1602" s="22">
        <v>0.71284016666666639</v>
      </c>
      <c r="W1602" s="22">
        <v>2.6325806666666631</v>
      </c>
      <c r="X1602" s="22">
        <f t="shared" si="28"/>
        <v>6.9677147953333298</v>
      </c>
      <c r="Y1602" s="8" t="b">
        <v>0</v>
      </c>
      <c r="Z1602" s="8" t="b">
        <v>0</v>
      </c>
      <c r="AA1602" s="8" t="b">
        <v>0</v>
      </c>
      <c r="AB1602" s="8" t="b">
        <v>0</v>
      </c>
    </row>
    <row r="1603" spans="1:28" hidden="1" x14ac:dyDescent="0.2">
      <c r="A1603" s="1" t="s">
        <v>19</v>
      </c>
      <c r="B1603" s="1" t="s">
        <v>19</v>
      </c>
      <c r="D1603" s="3" t="s">
        <v>4412</v>
      </c>
      <c r="E1603" s="3" t="s">
        <v>4879</v>
      </c>
      <c r="F1603" s="3" t="s">
        <v>4899</v>
      </c>
      <c r="G1603" s="3" t="s">
        <v>26354</v>
      </c>
      <c r="H1603" s="3" t="s">
        <v>4900</v>
      </c>
      <c r="I1603" s="6">
        <v>190211</v>
      </c>
      <c r="J1603" s="7" t="s">
        <v>4901</v>
      </c>
      <c r="K1603" s="8">
        <v>19021100</v>
      </c>
      <c r="M1603" s="3" t="s">
        <v>4902</v>
      </c>
      <c r="N1603" s="9">
        <v>0.21786</v>
      </c>
      <c r="O1603" s="9" t="b">
        <v>0</v>
      </c>
      <c r="P1603" s="10">
        <v>8.7971081631894269E-3</v>
      </c>
      <c r="Q1603" s="3" t="s">
        <v>25</v>
      </c>
      <c r="R1603" s="3" t="s">
        <v>4903</v>
      </c>
      <c r="S1603" s="14">
        <v>19021100</v>
      </c>
      <c r="T1603" s="21">
        <v>31.45006649999997</v>
      </c>
      <c r="U1603" s="22">
        <v>30.080786166666638</v>
      </c>
      <c r="V1603" s="22">
        <v>9.9337999999999996E-2</v>
      </c>
      <c r="W1603" s="22">
        <v>1.269942333333334</v>
      </c>
      <c r="X1603" s="22">
        <f t="shared" si="28"/>
        <v>6.5534000742699936</v>
      </c>
      <c r="Y1603" s="8" t="b">
        <v>0</v>
      </c>
      <c r="Z1603" s="8" t="b">
        <v>0</v>
      </c>
      <c r="AA1603" s="8" t="b">
        <v>0</v>
      </c>
      <c r="AB1603" s="8" t="b">
        <v>0</v>
      </c>
    </row>
    <row r="1604" spans="1:28" hidden="1" x14ac:dyDescent="0.2">
      <c r="A1604" s="1" t="s">
        <v>19</v>
      </c>
      <c r="B1604" s="1" t="s">
        <v>19</v>
      </c>
      <c r="D1604" s="3" t="s">
        <v>4412</v>
      </c>
      <c r="E1604" s="3" t="s">
        <v>4879</v>
      </c>
      <c r="F1604" s="3" t="s">
        <v>4899</v>
      </c>
      <c r="G1604" s="3" t="s">
        <v>26354</v>
      </c>
      <c r="H1604" s="3" t="s">
        <v>4904</v>
      </c>
      <c r="I1604" s="6">
        <v>190219</v>
      </c>
      <c r="J1604" s="7" t="s">
        <v>4905</v>
      </c>
      <c r="K1604" s="8">
        <v>19021910</v>
      </c>
      <c r="M1604" s="3" t="s">
        <v>4902</v>
      </c>
      <c r="N1604" s="9">
        <v>0.26096999999999998</v>
      </c>
      <c r="O1604" s="9" t="b">
        <v>0</v>
      </c>
      <c r="P1604" s="10">
        <v>2.9055130932454641E-3</v>
      </c>
      <c r="Q1604" s="3" t="s">
        <v>25</v>
      </c>
      <c r="R1604" s="3" t="s">
        <v>4906</v>
      </c>
      <c r="S1604" s="14">
        <v>19021910</v>
      </c>
      <c r="T1604" s="21">
        <v>63.417355333333319</v>
      </c>
      <c r="U1604" s="22">
        <v>62.389562999999988</v>
      </c>
      <c r="V1604" s="22">
        <v>0.32173433333333368</v>
      </c>
      <c r="W1604" s="22">
        <v>0.70605799999999996</v>
      </c>
      <c r="X1604" s="22">
        <f t="shared" si="28"/>
        <v>16.281804256109996</v>
      </c>
      <c r="Y1604" s="8" t="b">
        <v>0</v>
      </c>
      <c r="Z1604" s="8" t="b">
        <v>0</v>
      </c>
      <c r="AA1604" s="8" t="b">
        <v>0</v>
      </c>
      <c r="AB1604" s="8" t="b">
        <v>0</v>
      </c>
    </row>
    <row r="1605" spans="1:28" hidden="1" x14ac:dyDescent="0.2">
      <c r="A1605" s="1" t="s">
        <v>19</v>
      </c>
      <c r="B1605" s="1" t="s">
        <v>19</v>
      </c>
      <c r="D1605" s="3" t="s">
        <v>4412</v>
      </c>
      <c r="E1605" s="3" t="s">
        <v>4879</v>
      </c>
      <c r="F1605" s="3" t="s">
        <v>4899</v>
      </c>
      <c r="G1605" s="3" t="s">
        <v>26354</v>
      </c>
      <c r="H1605" s="3" t="s">
        <v>4904</v>
      </c>
      <c r="I1605" s="6">
        <v>190219</v>
      </c>
      <c r="J1605" s="7" t="s">
        <v>4907</v>
      </c>
      <c r="K1605" s="8">
        <v>19021990</v>
      </c>
      <c r="M1605" s="3" t="s">
        <v>4908</v>
      </c>
      <c r="N1605" s="9">
        <v>0.23479</v>
      </c>
      <c r="O1605" s="9" t="b">
        <v>0</v>
      </c>
      <c r="P1605" s="10">
        <v>1.1779372852549465E-2</v>
      </c>
      <c r="Q1605" s="3" t="s">
        <v>25</v>
      </c>
      <c r="R1605" s="3" t="s">
        <v>4909</v>
      </c>
      <c r="S1605" s="14">
        <v>19021990</v>
      </c>
      <c r="T1605" s="21">
        <v>29.504608499999968</v>
      </c>
      <c r="U1605" s="22">
        <v>25.984534666666633</v>
      </c>
      <c r="V1605" s="22">
        <v>2.0398328333333335</v>
      </c>
      <c r="W1605" s="22">
        <v>1.480240999999999</v>
      </c>
      <c r="X1605" s="22">
        <f t="shared" si="28"/>
        <v>6.1009088943866585</v>
      </c>
      <c r="Y1605" s="8" t="b">
        <v>0</v>
      </c>
      <c r="Z1605" s="8" t="b">
        <v>0</v>
      </c>
      <c r="AA1605" s="8" t="b">
        <v>0</v>
      </c>
      <c r="AB1605" s="8" t="b">
        <v>0</v>
      </c>
    </row>
    <row r="1606" spans="1:28" hidden="1" x14ac:dyDescent="0.2">
      <c r="A1606" s="1" t="s">
        <v>19</v>
      </c>
      <c r="B1606" s="1" t="s">
        <v>19</v>
      </c>
      <c r="D1606" s="3" t="s">
        <v>4412</v>
      </c>
      <c r="E1606" s="3" t="s">
        <v>4879</v>
      </c>
      <c r="F1606" s="3" t="s">
        <v>4899</v>
      </c>
      <c r="G1606" s="3" t="s">
        <v>26354</v>
      </c>
      <c r="H1606" s="3" t="s">
        <v>4910</v>
      </c>
      <c r="I1606" s="6">
        <v>190220</v>
      </c>
      <c r="J1606" s="7" t="s">
        <v>4911</v>
      </c>
      <c r="K1606" s="8">
        <v>19022010</v>
      </c>
      <c r="L1606" s="3">
        <v>8.5</v>
      </c>
      <c r="N1606" s="9">
        <v>8.5000000000000006E-2</v>
      </c>
      <c r="O1606" s="9" t="b">
        <v>1</v>
      </c>
      <c r="P1606" s="10">
        <v>4.9336172163154265E-2</v>
      </c>
      <c r="Q1606" s="3" t="s">
        <v>25</v>
      </c>
      <c r="R1606" s="3" t="s">
        <v>4912</v>
      </c>
      <c r="S1606" s="14">
        <v>19022010</v>
      </c>
      <c r="T1606" s="21">
        <v>3.9810221666666696</v>
      </c>
      <c r="U1606" s="22">
        <v>1.6703351666666668</v>
      </c>
      <c r="V1606" s="22">
        <v>0</v>
      </c>
      <c r="W1606" s="22">
        <v>2.3106870000000028</v>
      </c>
      <c r="X1606" s="22">
        <f t="shared" si="28"/>
        <v>0.14197848916666669</v>
      </c>
      <c r="Y1606" s="8" t="b">
        <v>0</v>
      </c>
      <c r="Z1606" s="8" t="b">
        <v>0</v>
      </c>
      <c r="AA1606" s="8" t="b">
        <v>0</v>
      </c>
      <c r="AB1606" s="8" t="b">
        <v>0</v>
      </c>
    </row>
    <row r="1607" spans="1:28" hidden="1" x14ac:dyDescent="0.2">
      <c r="A1607" s="1" t="s">
        <v>19</v>
      </c>
      <c r="B1607" s="1" t="s">
        <v>19</v>
      </c>
      <c r="D1607" s="3" t="s">
        <v>4412</v>
      </c>
      <c r="E1607" s="3" t="s">
        <v>4879</v>
      </c>
      <c r="F1607" s="3" t="s">
        <v>4899</v>
      </c>
      <c r="G1607" s="3" t="s">
        <v>26354</v>
      </c>
      <c r="H1607" s="3" t="s">
        <v>4910</v>
      </c>
      <c r="I1607" s="6">
        <v>190220</v>
      </c>
      <c r="J1607" s="7" t="s">
        <v>4913</v>
      </c>
      <c r="K1607" s="8">
        <v>19022030</v>
      </c>
      <c r="M1607" s="3" t="s">
        <v>4484</v>
      </c>
      <c r="N1607" s="9">
        <v>0.17052999999999999</v>
      </c>
      <c r="O1607" s="9" t="b">
        <v>0</v>
      </c>
      <c r="P1607" s="10">
        <v>4.4617071423732962E-4</v>
      </c>
      <c r="Q1607" s="3" t="s">
        <v>25</v>
      </c>
      <c r="R1607" s="3" t="s">
        <v>4914</v>
      </c>
      <c r="S1607" s="14">
        <v>19022030</v>
      </c>
      <c r="T1607" s="21">
        <v>10.223107499999998</v>
      </c>
      <c r="U1607" s="22">
        <v>10.196359999999997</v>
      </c>
      <c r="V1607" s="22">
        <v>0</v>
      </c>
      <c r="W1607" s="22">
        <v>2.67475E-2</v>
      </c>
      <c r="X1607" s="22">
        <f t="shared" si="28"/>
        <v>1.7387852707999993</v>
      </c>
      <c r="Y1607" s="8" t="b">
        <v>0</v>
      </c>
      <c r="Z1607" s="8" t="b">
        <v>0</v>
      </c>
      <c r="AA1607" s="8" t="b">
        <v>0</v>
      </c>
      <c r="AB1607" s="8" t="b">
        <v>0</v>
      </c>
    </row>
    <row r="1608" spans="1:28" hidden="1" x14ac:dyDescent="0.2">
      <c r="A1608" s="1" t="s">
        <v>19</v>
      </c>
      <c r="B1608" s="1" t="s">
        <v>19</v>
      </c>
      <c r="D1608" s="3" t="s">
        <v>4412</v>
      </c>
      <c r="E1608" s="3" t="s">
        <v>4879</v>
      </c>
      <c r="F1608" s="3" t="s">
        <v>4899</v>
      </c>
      <c r="G1608" s="3" t="s">
        <v>26354</v>
      </c>
      <c r="H1608" s="3" t="s">
        <v>4910</v>
      </c>
      <c r="I1608" s="6">
        <v>190220</v>
      </c>
      <c r="J1608" s="7" t="s">
        <v>4915</v>
      </c>
      <c r="K1608" s="8">
        <v>19022091</v>
      </c>
      <c r="M1608" s="3" t="s">
        <v>4916</v>
      </c>
      <c r="N1608" s="9">
        <v>0.10216</v>
      </c>
      <c r="O1608" s="9" t="b">
        <v>0</v>
      </c>
      <c r="P1608" s="10">
        <v>1.807356571924881E-2</v>
      </c>
      <c r="Q1608" s="3" t="s">
        <v>25</v>
      </c>
      <c r="R1608" s="3" t="s">
        <v>4917</v>
      </c>
      <c r="S1608" s="14">
        <v>19022091</v>
      </c>
      <c r="T1608" s="21">
        <v>22.616789499999999</v>
      </c>
      <c r="U1608" s="22">
        <v>18.387777000000003</v>
      </c>
      <c r="V1608" s="22">
        <v>0.22777883333333299</v>
      </c>
      <c r="W1608" s="22">
        <v>4.0012336666666641</v>
      </c>
      <c r="X1608" s="22">
        <f t="shared" ref="X1608:X1671" si="29">U1608*N1608</f>
        <v>1.8784952983200003</v>
      </c>
      <c r="Y1608" s="8" t="b">
        <v>0</v>
      </c>
      <c r="Z1608" s="8" t="b">
        <v>0</v>
      </c>
      <c r="AA1608" s="8" t="b">
        <v>0</v>
      </c>
      <c r="AB1608" s="8" t="b">
        <v>0</v>
      </c>
    </row>
    <row r="1609" spans="1:28" hidden="1" x14ac:dyDescent="0.2">
      <c r="A1609" s="1" t="s">
        <v>19</v>
      </c>
      <c r="B1609" s="1" t="s">
        <v>19</v>
      </c>
      <c r="D1609" s="3" t="s">
        <v>4412</v>
      </c>
      <c r="E1609" s="3" t="s">
        <v>4879</v>
      </c>
      <c r="F1609" s="3" t="s">
        <v>4899</v>
      </c>
      <c r="G1609" s="3" t="s">
        <v>26354</v>
      </c>
      <c r="H1609" s="3" t="s">
        <v>4920</v>
      </c>
      <c r="I1609" s="6">
        <v>190230</v>
      </c>
      <c r="J1609" s="7" t="s">
        <v>4921</v>
      </c>
      <c r="K1609" s="8">
        <v>19023010</v>
      </c>
      <c r="M1609" s="3" t="s">
        <v>4922</v>
      </c>
      <c r="N1609" s="9">
        <v>0.19153999999999999</v>
      </c>
      <c r="O1609" s="9" t="b">
        <v>0</v>
      </c>
      <c r="P1609" s="10">
        <v>4.7083141496349339E-2</v>
      </c>
      <c r="Q1609" s="3" t="s">
        <v>25</v>
      </c>
      <c r="R1609" s="3" t="s">
        <v>4923</v>
      </c>
      <c r="S1609" s="14">
        <v>19023010</v>
      </c>
      <c r="T1609" s="21">
        <v>113.76733683333329</v>
      </c>
      <c r="U1609" s="22">
        <v>78.989686166666615</v>
      </c>
      <c r="V1609" s="22">
        <v>6.8120893333333354</v>
      </c>
      <c r="W1609" s="22">
        <v>27.965561333333341</v>
      </c>
      <c r="X1609" s="22">
        <f t="shared" si="29"/>
        <v>15.129684488363322</v>
      </c>
      <c r="Y1609" s="8" t="b">
        <v>0</v>
      </c>
      <c r="Z1609" s="8" t="b">
        <v>0</v>
      </c>
      <c r="AA1609" s="8" t="b">
        <v>0</v>
      </c>
      <c r="AB1609" s="8" t="b">
        <v>0</v>
      </c>
    </row>
    <row r="1610" spans="1:28" hidden="1" x14ac:dyDescent="0.2">
      <c r="A1610" s="1" t="s">
        <v>19</v>
      </c>
      <c r="B1610" s="1" t="s">
        <v>19</v>
      </c>
      <c r="D1610" s="3" t="s">
        <v>4412</v>
      </c>
      <c r="E1610" s="3" t="s">
        <v>4879</v>
      </c>
      <c r="F1610" s="3" t="s">
        <v>4899</v>
      </c>
      <c r="G1610" s="3" t="s">
        <v>26354</v>
      </c>
      <c r="H1610" s="3" t="s">
        <v>4920</v>
      </c>
      <c r="I1610" s="6">
        <v>190230</v>
      </c>
      <c r="J1610" s="7" t="s">
        <v>4924</v>
      </c>
      <c r="K1610" s="8">
        <v>19023090</v>
      </c>
      <c r="M1610" s="3" t="s">
        <v>4925</v>
      </c>
      <c r="N1610" s="9">
        <v>0.11429</v>
      </c>
      <c r="O1610" s="9" t="b">
        <v>0</v>
      </c>
      <c r="P1610" s="10">
        <v>4.3444774244449022E-2</v>
      </c>
      <c r="Q1610" s="3" t="s">
        <v>25</v>
      </c>
      <c r="R1610" s="3" t="s">
        <v>4926</v>
      </c>
      <c r="S1610" s="14">
        <v>19023090</v>
      </c>
      <c r="T1610" s="21">
        <v>37.347490666666673</v>
      </c>
      <c r="U1610" s="22">
        <v>20.349852833333333</v>
      </c>
      <c r="V1610" s="22">
        <v>2.8008288333333367</v>
      </c>
      <c r="W1610" s="22">
        <v>14.196809000000005</v>
      </c>
      <c r="X1610" s="22">
        <f t="shared" si="29"/>
        <v>2.3257846803216666</v>
      </c>
      <c r="Y1610" s="8" t="b">
        <v>0</v>
      </c>
      <c r="Z1610" s="8" t="b">
        <v>0</v>
      </c>
      <c r="AA1610" s="8" t="b">
        <v>0</v>
      </c>
      <c r="AB1610" s="8" t="b">
        <v>0</v>
      </c>
    </row>
    <row r="1611" spans="1:28" hidden="1" x14ac:dyDescent="0.2">
      <c r="A1611" s="1" t="s">
        <v>19</v>
      </c>
      <c r="B1611" s="1" t="s">
        <v>19</v>
      </c>
      <c r="D1611" s="3" t="s">
        <v>4412</v>
      </c>
      <c r="E1611" s="3" t="s">
        <v>4879</v>
      </c>
      <c r="F1611" s="3" t="s">
        <v>4899</v>
      </c>
      <c r="G1611" s="3" t="s">
        <v>26354</v>
      </c>
      <c r="H1611" s="3" t="s">
        <v>4927</v>
      </c>
      <c r="I1611" s="6">
        <v>190240</v>
      </c>
      <c r="J1611" s="7" t="s">
        <v>4928</v>
      </c>
      <c r="K1611" s="8">
        <v>19024010</v>
      </c>
      <c r="M1611" s="3" t="s">
        <v>4902</v>
      </c>
      <c r="N1611" s="9">
        <v>0.24460999999999999</v>
      </c>
      <c r="O1611" s="9" t="b">
        <v>0</v>
      </c>
      <c r="P1611" s="10">
        <v>4.7661845226162433E-5</v>
      </c>
      <c r="Q1611" s="3" t="s">
        <v>25</v>
      </c>
      <c r="R1611" s="3" t="s">
        <v>4929</v>
      </c>
      <c r="S1611" s="14">
        <v>19024010</v>
      </c>
      <c r="T1611" s="21">
        <v>4.4752761666666627</v>
      </c>
      <c r="U1611" s="22">
        <v>4.1980391666666623</v>
      </c>
      <c r="V1611" s="22">
        <v>0.2763650000000003</v>
      </c>
      <c r="W1611" s="22">
        <v>8.7200000000000005E-4</v>
      </c>
      <c r="X1611" s="22">
        <f t="shared" si="29"/>
        <v>1.0268823605583322</v>
      </c>
      <c r="Y1611" s="8" t="b">
        <v>0</v>
      </c>
      <c r="Z1611" s="8" t="b">
        <v>0</v>
      </c>
      <c r="AA1611" s="8" t="b">
        <v>0</v>
      </c>
      <c r="AB1611" s="8" t="b">
        <v>0</v>
      </c>
    </row>
    <row r="1612" spans="1:28" hidden="1" x14ac:dyDescent="0.2">
      <c r="A1612" s="1" t="s">
        <v>19</v>
      </c>
      <c r="B1612" s="1" t="s">
        <v>19</v>
      </c>
      <c r="D1612" s="3" t="s">
        <v>4412</v>
      </c>
      <c r="E1612" s="3" t="s">
        <v>4879</v>
      </c>
      <c r="F1612" s="3" t="s">
        <v>4899</v>
      </c>
      <c r="G1612" s="3" t="s">
        <v>26354</v>
      </c>
      <c r="H1612" s="3" t="s">
        <v>4927</v>
      </c>
      <c r="I1612" s="6">
        <v>190240</v>
      </c>
      <c r="J1612" s="7" t="s">
        <v>4930</v>
      </c>
      <c r="K1612" s="8">
        <v>19024090</v>
      </c>
      <c r="M1612" s="3" t="s">
        <v>4925</v>
      </c>
      <c r="N1612" s="9">
        <v>0.13009000000000001</v>
      </c>
      <c r="O1612" s="9" t="b">
        <v>0</v>
      </c>
      <c r="P1612" s="10">
        <v>1.0545162074312993E-3</v>
      </c>
      <c r="Q1612" s="3" t="s">
        <v>25</v>
      </c>
      <c r="R1612" s="3" t="s">
        <v>4931</v>
      </c>
      <c r="S1612" s="14">
        <v>19024090</v>
      </c>
      <c r="T1612" s="21">
        <v>4.9594636666666698</v>
      </c>
      <c r="U1612" s="22">
        <v>3.9037060000000023</v>
      </c>
      <c r="V1612" s="22">
        <v>1.0155560000000008</v>
      </c>
      <c r="W1612" s="22">
        <v>4.0201666666666629E-2</v>
      </c>
      <c r="X1612" s="22">
        <f t="shared" si="29"/>
        <v>0.50783311354000038</v>
      </c>
      <c r="Y1612" s="8" t="b">
        <v>0</v>
      </c>
      <c r="Z1612" s="8" t="b">
        <v>0</v>
      </c>
      <c r="AA1612" s="8" t="b">
        <v>0</v>
      </c>
      <c r="AB1612" s="8" t="b">
        <v>0</v>
      </c>
    </row>
    <row r="1613" spans="1:28" hidden="1" x14ac:dyDescent="0.2">
      <c r="A1613" s="1" t="s">
        <v>19</v>
      </c>
      <c r="B1613" s="1" t="s">
        <v>19</v>
      </c>
      <c r="D1613" s="3" t="s">
        <v>4412</v>
      </c>
      <c r="E1613" s="3" t="s">
        <v>4879</v>
      </c>
      <c r="F1613" s="3" t="s">
        <v>4932</v>
      </c>
      <c r="G1613" s="3" t="s">
        <v>26355</v>
      </c>
      <c r="H1613" s="3" t="s">
        <v>4933</v>
      </c>
      <c r="I1613" s="6">
        <v>190300</v>
      </c>
      <c r="J1613" s="7" t="s">
        <v>4934</v>
      </c>
      <c r="K1613" s="8">
        <v>19030000</v>
      </c>
      <c r="M1613" s="3" t="s">
        <v>4935</v>
      </c>
      <c r="N1613" s="9">
        <v>0.18682000000000001</v>
      </c>
      <c r="O1613" s="9" t="b">
        <v>0</v>
      </c>
      <c r="P1613" s="10">
        <v>0.10756118960028815</v>
      </c>
      <c r="Q1613" s="3" t="s">
        <v>29</v>
      </c>
      <c r="R1613" s="3" t="s">
        <v>4936</v>
      </c>
      <c r="S1613" s="14">
        <v>19030000</v>
      </c>
      <c r="T1613" s="21">
        <v>1.2620093333333333</v>
      </c>
      <c r="U1613" s="22">
        <v>0.40551200000000032</v>
      </c>
      <c r="V1613" s="22">
        <v>0.12989833333333334</v>
      </c>
      <c r="W1613" s="22">
        <v>0.72659899999999966</v>
      </c>
      <c r="X1613" s="22">
        <f t="shared" si="29"/>
        <v>7.5757751840000068E-2</v>
      </c>
      <c r="Y1613" s="8" t="b">
        <v>0</v>
      </c>
      <c r="Z1613" s="8" t="b">
        <v>0</v>
      </c>
      <c r="AA1613" s="8" t="b">
        <v>0</v>
      </c>
      <c r="AB1613" s="8" t="b">
        <v>0</v>
      </c>
    </row>
    <row r="1614" spans="1:28" hidden="1" x14ac:dyDescent="0.2">
      <c r="A1614" s="1" t="s">
        <v>19</v>
      </c>
      <c r="B1614" s="1" t="s">
        <v>19</v>
      </c>
      <c r="D1614" s="3" t="s">
        <v>4412</v>
      </c>
      <c r="E1614" s="3" t="s">
        <v>4879</v>
      </c>
      <c r="F1614" s="3" t="s">
        <v>4937</v>
      </c>
      <c r="G1614" s="3" t="s">
        <v>26356</v>
      </c>
      <c r="H1614" s="3" t="s">
        <v>4938</v>
      </c>
      <c r="I1614" s="6">
        <v>190410</v>
      </c>
      <c r="J1614" s="7" t="s">
        <v>4939</v>
      </c>
      <c r="K1614" s="8">
        <v>19041010</v>
      </c>
      <c r="M1614" s="3" t="s">
        <v>4940</v>
      </c>
      <c r="N1614" s="9">
        <v>0.10456</v>
      </c>
      <c r="O1614" s="9" t="b">
        <v>0</v>
      </c>
      <c r="P1614" s="10">
        <v>7.9620372953292055E-3</v>
      </c>
      <c r="Q1614" s="3" t="s">
        <v>25</v>
      </c>
      <c r="R1614" s="3" t="s">
        <v>4941</v>
      </c>
      <c r="S1614" s="14">
        <v>19041010</v>
      </c>
      <c r="T1614" s="21">
        <v>28.280252666666669</v>
      </c>
      <c r="U1614" s="22">
        <v>23.636634500000003</v>
      </c>
      <c r="V1614" s="22">
        <v>2.490132833333333</v>
      </c>
      <c r="W1614" s="22">
        <v>2.1534853333333324</v>
      </c>
      <c r="X1614" s="22">
        <f t="shared" si="29"/>
        <v>2.4714465033200002</v>
      </c>
      <c r="Y1614" s="8" t="b">
        <v>0</v>
      </c>
      <c r="Z1614" s="8" t="b">
        <v>0</v>
      </c>
      <c r="AA1614" s="8" t="b">
        <v>0</v>
      </c>
      <c r="AB1614" s="8" t="b">
        <v>0</v>
      </c>
    </row>
    <row r="1615" spans="1:28" hidden="1" x14ac:dyDescent="0.2">
      <c r="A1615" s="1" t="s">
        <v>19</v>
      </c>
      <c r="B1615" s="1" t="s">
        <v>19</v>
      </c>
      <c r="D1615" s="3" t="s">
        <v>4412</v>
      </c>
      <c r="E1615" s="3" t="s">
        <v>4879</v>
      </c>
      <c r="F1615" s="3" t="s">
        <v>4937</v>
      </c>
      <c r="G1615" s="3" t="s">
        <v>26356</v>
      </c>
      <c r="H1615" s="3" t="s">
        <v>4938</v>
      </c>
      <c r="I1615" s="6">
        <v>190410</v>
      </c>
      <c r="J1615" s="7" t="s">
        <v>4942</v>
      </c>
      <c r="K1615" s="8">
        <v>19041030</v>
      </c>
      <c r="M1615" s="3" t="s">
        <v>4943</v>
      </c>
      <c r="N1615" s="9">
        <v>0.20408000000000001</v>
      </c>
      <c r="O1615" s="9" t="b">
        <v>0</v>
      </c>
      <c r="P1615" s="10">
        <v>6.0745779437676875E-3</v>
      </c>
      <c r="Q1615" s="3" t="s">
        <v>25</v>
      </c>
      <c r="R1615" s="3" t="s">
        <v>4944</v>
      </c>
      <c r="S1615" s="14">
        <v>19041030</v>
      </c>
      <c r="T1615" s="21">
        <v>56.09327783333341</v>
      </c>
      <c r="U1615" s="22">
        <v>54.037547166666741</v>
      </c>
      <c r="V1615" s="22">
        <v>0.38607666666666635</v>
      </c>
      <c r="W1615" s="22">
        <v>1.6696540000000002</v>
      </c>
      <c r="X1615" s="22">
        <f t="shared" si="29"/>
        <v>11.027982625773349</v>
      </c>
      <c r="Y1615" s="8" t="b">
        <v>0</v>
      </c>
      <c r="Z1615" s="8" t="b">
        <v>0</v>
      </c>
      <c r="AA1615" s="8" t="b">
        <v>0</v>
      </c>
      <c r="AB1615" s="8" t="b">
        <v>0</v>
      </c>
    </row>
    <row r="1616" spans="1:28" hidden="1" x14ac:dyDescent="0.2">
      <c r="A1616" s="1" t="s">
        <v>19</v>
      </c>
      <c r="B1616" s="1" t="s">
        <v>19</v>
      </c>
      <c r="D1616" s="3" t="s">
        <v>4412</v>
      </c>
      <c r="E1616" s="3" t="s">
        <v>4879</v>
      </c>
      <c r="F1616" s="3" t="s">
        <v>4937</v>
      </c>
      <c r="G1616" s="3" t="s">
        <v>26356</v>
      </c>
      <c r="H1616" s="3" t="s">
        <v>4938</v>
      </c>
      <c r="I1616" s="6">
        <v>190410</v>
      </c>
      <c r="J1616" s="7" t="s">
        <v>4945</v>
      </c>
      <c r="K1616" s="8">
        <v>19041090</v>
      </c>
      <c r="M1616" s="3" t="s">
        <v>4946</v>
      </c>
      <c r="N1616" s="9">
        <v>0.16281999999999999</v>
      </c>
      <c r="O1616" s="9" t="b">
        <v>0</v>
      </c>
      <c r="P1616" s="10">
        <v>8.2396613203995755E-3</v>
      </c>
      <c r="Q1616" s="3" t="s">
        <v>25</v>
      </c>
      <c r="R1616" s="3" t="s">
        <v>4947</v>
      </c>
      <c r="S1616" s="14">
        <v>19041090</v>
      </c>
      <c r="T1616" s="21">
        <v>83.859415500000026</v>
      </c>
      <c r="U1616" s="22">
        <v>77.608952666666696</v>
      </c>
      <c r="V1616" s="22">
        <v>2.0066771666666665</v>
      </c>
      <c r="W1616" s="22">
        <v>4.2437856666666693</v>
      </c>
      <c r="X1616" s="22">
        <f t="shared" si="29"/>
        <v>12.636289673186671</v>
      </c>
      <c r="Y1616" s="8" t="b">
        <v>0</v>
      </c>
      <c r="Z1616" s="8" t="b">
        <v>0</v>
      </c>
      <c r="AA1616" s="8" t="b">
        <v>0</v>
      </c>
      <c r="AB1616" s="8" t="b">
        <v>0</v>
      </c>
    </row>
    <row r="1617" spans="1:28" hidden="1" x14ac:dyDescent="0.2">
      <c r="A1617" s="1" t="s">
        <v>19</v>
      </c>
      <c r="B1617" s="1" t="s">
        <v>19</v>
      </c>
      <c r="D1617" s="3" t="s">
        <v>4412</v>
      </c>
      <c r="E1617" s="3" t="s">
        <v>4879</v>
      </c>
      <c r="F1617" s="3" t="s">
        <v>4937</v>
      </c>
      <c r="G1617" s="3" t="s">
        <v>26356</v>
      </c>
      <c r="H1617" s="3" t="s">
        <v>4948</v>
      </c>
      <c r="I1617" s="6">
        <v>190420</v>
      </c>
      <c r="J1617" s="7" t="s">
        <v>4949</v>
      </c>
      <c r="K1617" s="8">
        <v>19042010</v>
      </c>
      <c r="M1617" s="3" t="s">
        <v>2269</v>
      </c>
      <c r="N1617" s="9">
        <v>0.09</v>
      </c>
      <c r="O1617" s="9" t="b">
        <v>0</v>
      </c>
      <c r="P1617" s="10">
        <v>6.8210639883881097E-4</v>
      </c>
      <c r="Q1617" s="3" t="s">
        <v>25</v>
      </c>
      <c r="R1617" s="3" t="s">
        <v>4950</v>
      </c>
      <c r="S1617" s="14">
        <v>19042010</v>
      </c>
      <c r="T1617" s="21">
        <v>13.080026833333307</v>
      </c>
      <c r="U1617" s="22">
        <v>12.750300666666639</v>
      </c>
      <c r="V1617" s="22">
        <v>0.23059316666666702</v>
      </c>
      <c r="W1617" s="22">
        <v>9.9132999999999999E-2</v>
      </c>
      <c r="X1617" s="22">
        <f t="shared" si="29"/>
        <v>1.1475270599999976</v>
      </c>
      <c r="Y1617" s="8" t="b">
        <v>0</v>
      </c>
      <c r="Z1617" s="8" t="b">
        <v>0</v>
      </c>
      <c r="AA1617" s="8" t="b">
        <v>0</v>
      </c>
      <c r="AB1617" s="8" t="b">
        <v>0</v>
      </c>
    </row>
    <row r="1618" spans="1:28" hidden="1" x14ac:dyDescent="0.2">
      <c r="A1618" s="1" t="s">
        <v>19</v>
      </c>
      <c r="B1618" s="1" t="s">
        <v>19</v>
      </c>
      <c r="D1618" s="3" t="s">
        <v>4412</v>
      </c>
      <c r="E1618" s="3" t="s">
        <v>4879</v>
      </c>
      <c r="F1618" s="3" t="s">
        <v>4937</v>
      </c>
      <c r="G1618" s="3" t="s">
        <v>26356</v>
      </c>
      <c r="H1618" s="3" t="s">
        <v>4948</v>
      </c>
      <c r="I1618" s="6">
        <v>190420</v>
      </c>
      <c r="J1618" s="7" t="s">
        <v>4951</v>
      </c>
      <c r="K1618" s="8">
        <v>19042091</v>
      </c>
      <c r="M1618" s="3" t="s">
        <v>4940</v>
      </c>
      <c r="N1618" s="9">
        <v>0.10743</v>
      </c>
      <c r="O1618" s="9" t="b">
        <v>0</v>
      </c>
      <c r="P1618" s="10">
        <v>7.1081872030783998E-3</v>
      </c>
      <c r="Q1618" s="3" t="s">
        <v>25</v>
      </c>
      <c r="R1618" s="3" t="s">
        <v>4952</v>
      </c>
      <c r="S1618" s="14">
        <v>19042091</v>
      </c>
      <c r="T1618" s="21">
        <v>0.54833500000000079</v>
      </c>
      <c r="U1618" s="22">
        <v>0.49768600000000074</v>
      </c>
      <c r="V1618" s="22">
        <v>1.4368000000000001E-2</v>
      </c>
      <c r="W1618" s="22">
        <v>3.6281000000000001E-2</v>
      </c>
      <c r="X1618" s="22">
        <f t="shared" si="29"/>
        <v>5.3466406980000075E-2</v>
      </c>
      <c r="Y1618" s="8" t="b">
        <v>0</v>
      </c>
      <c r="Z1618" s="8" t="b">
        <v>0</v>
      </c>
      <c r="AA1618" s="8" t="b">
        <v>0</v>
      </c>
      <c r="AB1618" s="8" t="b">
        <v>0</v>
      </c>
    </row>
    <row r="1619" spans="1:28" hidden="1" x14ac:dyDescent="0.2">
      <c r="A1619" s="1" t="s">
        <v>19</v>
      </c>
      <c r="B1619" s="1" t="s">
        <v>19</v>
      </c>
      <c r="D1619" s="3" t="s">
        <v>4412</v>
      </c>
      <c r="E1619" s="3" t="s">
        <v>4879</v>
      </c>
      <c r="F1619" s="3" t="s">
        <v>4937</v>
      </c>
      <c r="G1619" s="3" t="s">
        <v>26356</v>
      </c>
      <c r="H1619" s="3" t="s">
        <v>4948</v>
      </c>
      <c r="I1619" s="6">
        <v>190420</v>
      </c>
      <c r="J1619" s="7" t="s">
        <v>4953</v>
      </c>
      <c r="K1619" s="8">
        <v>19042095</v>
      </c>
      <c r="M1619" s="3" t="s">
        <v>4943</v>
      </c>
      <c r="N1619" s="9">
        <v>0.2107</v>
      </c>
      <c r="O1619" s="9" t="b">
        <v>0</v>
      </c>
      <c r="P1619" s="10">
        <v>6.9222757957815165E-3</v>
      </c>
      <c r="Q1619" s="3" t="s">
        <v>25</v>
      </c>
      <c r="R1619" s="3" t="s">
        <v>4954</v>
      </c>
      <c r="S1619" s="14">
        <v>19042095</v>
      </c>
      <c r="T1619" s="21">
        <v>2.4397399999999996</v>
      </c>
      <c r="U1619" s="22">
        <v>2.2699631666666664</v>
      </c>
      <c r="V1619" s="22">
        <v>8.9622333333333332E-2</v>
      </c>
      <c r="W1619" s="22">
        <v>8.0154499999999976E-2</v>
      </c>
      <c r="X1619" s="22">
        <f t="shared" si="29"/>
        <v>0.4782812392166666</v>
      </c>
      <c r="Y1619" s="8" t="b">
        <v>0</v>
      </c>
      <c r="Z1619" s="8" t="b">
        <v>0</v>
      </c>
      <c r="AA1619" s="8" t="b">
        <v>0</v>
      </c>
      <c r="AB1619" s="8" t="b">
        <v>0</v>
      </c>
    </row>
    <row r="1620" spans="1:28" hidden="1" x14ac:dyDescent="0.2">
      <c r="A1620" s="1" t="s">
        <v>19</v>
      </c>
      <c r="B1620" s="1" t="s">
        <v>19</v>
      </c>
      <c r="D1620" s="3" t="s">
        <v>4412</v>
      </c>
      <c r="E1620" s="3" t="s">
        <v>4879</v>
      </c>
      <c r="F1620" s="3" t="s">
        <v>4937</v>
      </c>
      <c r="G1620" s="3" t="s">
        <v>26356</v>
      </c>
      <c r="H1620" s="3" t="s">
        <v>4948</v>
      </c>
      <c r="I1620" s="6">
        <v>190420</v>
      </c>
      <c r="J1620" s="7" t="s">
        <v>4955</v>
      </c>
      <c r="K1620" s="8">
        <v>19042099</v>
      </c>
      <c r="M1620" s="3" t="s">
        <v>4946</v>
      </c>
      <c r="N1620" s="9">
        <v>0.16764999999999999</v>
      </c>
      <c r="O1620" s="9" t="b">
        <v>0</v>
      </c>
      <c r="P1620" s="10">
        <v>1.0785954828423209E-2</v>
      </c>
      <c r="Q1620" s="3" t="s">
        <v>25</v>
      </c>
      <c r="R1620" s="3" t="s">
        <v>4956</v>
      </c>
      <c r="S1620" s="14">
        <v>19042099</v>
      </c>
      <c r="T1620" s="21">
        <v>10.284734333333331</v>
      </c>
      <c r="U1620" s="22">
        <v>9.33202833333333</v>
      </c>
      <c r="V1620" s="22">
        <v>0.29102583333333337</v>
      </c>
      <c r="W1620" s="22">
        <v>0.66168016666666629</v>
      </c>
      <c r="X1620" s="22">
        <f t="shared" si="29"/>
        <v>1.5645145500833326</v>
      </c>
      <c r="Y1620" s="8" t="b">
        <v>0</v>
      </c>
      <c r="Z1620" s="8" t="b">
        <v>0</v>
      </c>
      <c r="AA1620" s="8" t="b">
        <v>0</v>
      </c>
      <c r="AB1620" s="8" t="b">
        <v>0</v>
      </c>
    </row>
    <row r="1621" spans="1:28" hidden="1" x14ac:dyDescent="0.2">
      <c r="A1621" s="1" t="s">
        <v>19</v>
      </c>
      <c r="B1621" s="1" t="s">
        <v>19</v>
      </c>
      <c r="D1621" s="3" t="s">
        <v>4412</v>
      </c>
      <c r="E1621" s="3" t="s">
        <v>4879</v>
      </c>
      <c r="F1621" s="3" t="s">
        <v>4937</v>
      </c>
      <c r="G1621" s="3" t="s">
        <v>26356</v>
      </c>
      <c r="H1621" s="3" t="s">
        <v>4957</v>
      </c>
      <c r="I1621" s="6">
        <v>190430</v>
      </c>
      <c r="J1621" s="7" t="s">
        <v>4958</v>
      </c>
      <c r="K1621" s="8">
        <v>19043000</v>
      </c>
      <c r="M1621" s="3" t="s">
        <v>4959</v>
      </c>
      <c r="N1621" s="9">
        <v>0.34760999999999997</v>
      </c>
      <c r="O1621" s="9" t="b">
        <v>0</v>
      </c>
      <c r="P1621" s="10">
        <v>1.3123787437962727E-3</v>
      </c>
      <c r="Q1621" s="3" t="s">
        <v>25</v>
      </c>
      <c r="R1621" s="3" t="s">
        <v>4960</v>
      </c>
      <c r="S1621" s="14">
        <v>19043000</v>
      </c>
      <c r="T1621" s="21">
        <v>1.5217675000000033</v>
      </c>
      <c r="U1621" s="22">
        <v>0.43923816666666671</v>
      </c>
      <c r="V1621" s="22">
        <v>1.0767840000000033</v>
      </c>
      <c r="W1621" s="22">
        <v>5.7453333333333306E-3</v>
      </c>
      <c r="X1621" s="22">
        <f t="shared" si="29"/>
        <v>0.152683579115</v>
      </c>
      <c r="Y1621" s="8" t="b">
        <v>0</v>
      </c>
      <c r="Z1621" s="8" t="b">
        <v>0</v>
      </c>
      <c r="AA1621" s="8" t="b">
        <v>0</v>
      </c>
      <c r="AB1621" s="8" t="b">
        <v>0</v>
      </c>
    </row>
    <row r="1622" spans="1:28" hidden="1" x14ac:dyDescent="0.2">
      <c r="A1622" s="1" t="s">
        <v>19</v>
      </c>
      <c r="B1622" s="1" t="s">
        <v>19</v>
      </c>
      <c r="D1622" s="3" t="s">
        <v>4412</v>
      </c>
      <c r="E1622" s="3" t="s">
        <v>4879</v>
      </c>
      <c r="F1622" s="3" t="s">
        <v>4937</v>
      </c>
      <c r="G1622" s="3" t="s">
        <v>26356</v>
      </c>
      <c r="H1622" s="3" t="s">
        <v>4961</v>
      </c>
      <c r="I1622" s="6">
        <v>190490</v>
      </c>
      <c r="J1622" s="7" t="s">
        <v>4962</v>
      </c>
      <c r="K1622" s="8">
        <v>19049010</v>
      </c>
      <c r="M1622" s="3" t="s">
        <v>4963</v>
      </c>
      <c r="N1622" s="9">
        <v>0.26863999999999999</v>
      </c>
      <c r="O1622" s="9" t="b">
        <v>0</v>
      </c>
      <c r="P1622" s="10">
        <v>2.1072573763770246E-2</v>
      </c>
      <c r="Q1622" s="3" t="s">
        <v>25</v>
      </c>
      <c r="R1622" s="3" t="s">
        <v>4964</v>
      </c>
      <c r="S1622" s="14">
        <v>19049010</v>
      </c>
      <c r="T1622" s="21">
        <v>28.53555333333334</v>
      </c>
      <c r="U1622" s="22">
        <v>25.849394833333339</v>
      </c>
      <c r="V1622" s="22">
        <v>0.44778166666666697</v>
      </c>
      <c r="W1622" s="22">
        <v>2.238376833333334</v>
      </c>
      <c r="X1622" s="22">
        <f t="shared" si="29"/>
        <v>6.9441814280266678</v>
      </c>
      <c r="Y1622" s="8" t="b">
        <v>0</v>
      </c>
      <c r="Z1622" s="8" t="b">
        <v>0</v>
      </c>
      <c r="AA1622" s="8" t="b">
        <v>0</v>
      </c>
      <c r="AB1622" s="8" t="b">
        <v>0</v>
      </c>
    </row>
    <row r="1623" spans="1:28" hidden="1" x14ac:dyDescent="0.2">
      <c r="A1623" s="1" t="s">
        <v>19</v>
      </c>
      <c r="B1623" s="1" t="s">
        <v>19</v>
      </c>
      <c r="D1623" s="3" t="s">
        <v>4412</v>
      </c>
      <c r="E1623" s="3" t="s">
        <v>4879</v>
      </c>
      <c r="F1623" s="3" t="s">
        <v>4937</v>
      </c>
      <c r="G1623" s="3" t="s">
        <v>26356</v>
      </c>
      <c r="H1623" s="3" t="s">
        <v>4961</v>
      </c>
      <c r="I1623" s="6">
        <v>190490</v>
      </c>
      <c r="J1623" s="7" t="s">
        <v>4965</v>
      </c>
      <c r="K1623" s="8">
        <v>19049080</v>
      </c>
      <c r="M1623" s="3" t="s">
        <v>4959</v>
      </c>
      <c r="N1623" s="9">
        <v>0.18672</v>
      </c>
      <c r="O1623" s="9" t="b">
        <v>0</v>
      </c>
      <c r="P1623" s="10">
        <v>3.9319908006188856E-2</v>
      </c>
      <c r="Q1623" s="3" t="s">
        <v>25</v>
      </c>
      <c r="R1623" s="3" t="s">
        <v>4966</v>
      </c>
      <c r="S1623" s="14">
        <v>19049080</v>
      </c>
      <c r="T1623" s="21">
        <v>2.3942915</v>
      </c>
      <c r="U1623" s="22">
        <v>1.4707778333333337</v>
      </c>
      <c r="V1623" s="22">
        <v>0.41931849999999993</v>
      </c>
      <c r="W1623" s="22">
        <v>0.50419516666666631</v>
      </c>
      <c r="X1623" s="22">
        <f t="shared" si="29"/>
        <v>0.27462363704000003</v>
      </c>
      <c r="Y1623" s="8" t="b">
        <v>0</v>
      </c>
      <c r="Z1623" s="8" t="b">
        <v>0</v>
      </c>
      <c r="AA1623" s="8" t="b">
        <v>0</v>
      </c>
      <c r="AB1623" s="8" t="b">
        <v>0</v>
      </c>
    </row>
    <row r="1624" spans="1:28" hidden="1" x14ac:dyDescent="0.2">
      <c r="A1624" s="1" t="s">
        <v>1983</v>
      </c>
      <c r="B1624" s="1" t="s">
        <v>19</v>
      </c>
      <c r="D1624" s="3" t="s">
        <v>4412</v>
      </c>
      <c r="E1624" s="3" t="s">
        <v>4879</v>
      </c>
      <c r="F1624" s="3" t="s">
        <v>4967</v>
      </c>
      <c r="G1624" s="3" t="s">
        <v>26357</v>
      </c>
      <c r="H1624" s="3" t="s">
        <v>4968</v>
      </c>
      <c r="I1624" s="6">
        <v>190510</v>
      </c>
      <c r="J1624" s="7" t="s">
        <v>4969</v>
      </c>
      <c r="K1624" s="8">
        <v>19051000</v>
      </c>
      <c r="M1624" s="3" t="s">
        <v>4970</v>
      </c>
      <c r="N1624" s="9">
        <v>9.8220000000000002E-2</v>
      </c>
      <c r="O1624" s="9" t="b">
        <v>0</v>
      </c>
      <c r="P1624" s="10">
        <v>7.9462982821911533E-3</v>
      </c>
      <c r="Q1624" s="3" t="s">
        <v>25</v>
      </c>
      <c r="R1624" s="3" t="s">
        <v>4971</v>
      </c>
      <c r="S1624" s="14">
        <v>19051000</v>
      </c>
      <c r="T1624" s="21">
        <v>23.700793666666637</v>
      </c>
      <c r="U1624" s="22">
        <v>21.088767833333304</v>
      </c>
      <c r="V1624" s="22">
        <v>0.69455916666666695</v>
      </c>
      <c r="W1624" s="22">
        <v>1.9174666666666675</v>
      </c>
      <c r="X1624" s="22">
        <f t="shared" si="29"/>
        <v>2.0713387765899971</v>
      </c>
      <c r="Y1624" s="8" t="b">
        <v>0</v>
      </c>
      <c r="Z1624" s="8" t="b">
        <v>0</v>
      </c>
      <c r="AA1624" s="8" t="b">
        <v>0</v>
      </c>
      <c r="AB1624" s="8" t="b">
        <v>0</v>
      </c>
    </row>
    <row r="1625" spans="1:28" hidden="1" x14ac:dyDescent="0.2">
      <c r="A1625" s="1" t="s">
        <v>1983</v>
      </c>
      <c r="B1625" s="1" t="s">
        <v>19</v>
      </c>
      <c r="D1625" s="3" t="s">
        <v>4412</v>
      </c>
      <c r="E1625" s="3" t="s">
        <v>4879</v>
      </c>
      <c r="F1625" s="3" t="s">
        <v>4967</v>
      </c>
      <c r="G1625" s="3" t="s">
        <v>26357</v>
      </c>
      <c r="H1625" s="3" t="s">
        <v>4972</v>
      </c>
      <c r="I1625" s="6">
        <v>190520</v>
      </c>
      <c r="J1625" s="7" t="s">
        <v>4973</v>
      </c>
      <c r="K1625" s="8">
        <v>19052010</v>
      </c>
      <c r="M1625" s="3" t="s">
        <v>4974</v>
      </c>
      <c r="N1625" s="9">
        <v>0.14940000000000001</v>
      </c>
      <c r="O1625" s="9" t="b">
        <v>0</v>
      </c>
      <c r="P1625" s="10">
        <v>5.3923211825740915E-3</v>
      </c>
      <c r="Q1625" s="3" t="s">
        <v>25</v>
      </c>
      <c r="R1625" s="3" t="s">
        <v>4975</v>
      </c>
      <c r="S1625" s="14">
        <v>19052010</v>
      </c>
      <c r="T1625" s="21">
        <v>9.3730448333333349</v>
      </c>
      <c r="U1625" s="22">
        <v>7.6776978333333359</v>
      </c>
      <c r="V1625" s="22">
        <v>1.3570439999999999</v>
      </c>
      <c r="W1625" s="22">
        <v>0.33830300000000002</v>
      </c>
      <c r="X1625" s="22">
        <f t="shared" si="29"/>
        <v>1.1470480563000005</v>
      </c>
      <c r="Y1625" s="8" t="b">
        <v>0</v>
      </c>
      <c r="Z1625" s="8" t="b">
        <v>0</v>
      </c>
      <c r="AA1625" s="8" t="b">
        <v>0</v>
      </c>
      <c r="AB1625" s="8" t="b">
        <v>0</v>
      </c>
    </row>
    <row r="1626" spans="1:28" hidden="1" x14ac:dyDescent="0.2">
      <c r="A1626" s="1" t="s">
        <v>1983</v>
      </c>
      <c r="B1626" s="1" t="s">
        <v>19</v>
      </c>
      <c r="D1626" s="3" t="s">
        <v>4412</v>
      </c>
      <c r="E1626" s="3" t="s">
        <v>4879</v>
      </c>
      <c r="F1626" s="3" t="s">
        <v>4967</v>
      </c>
      <c r="G1626" s="3" t="s">
        <v>26357</v>
      </c>
      <c r="H1626" s="3" t="s">
        <v>4972</v>
      </c>
      <c r="I1626" s="6">
        <v>190520</v>
      </c>
      <c r="J1626" s="7" t="s">
        <v>4976</v>
      </c>
      <c r="K1626" s="8">
        <v>19052030</v>
      </c>
      <c r="M1626" s="3" t="s">
        <v>4977</v>
      </c>
      <c r="N1626" s="9">
        <v>0.17247000000000001</v>
      </c>
      <c r="O1626" s="9" t="b">
        <v>0</v>
      </c>
      <c r="P1626" s="10">
        <v>9.0470549889323341E-3</v>
      </c>
      <c r="Q1626" s="3" t="s">
        <v>25</v>
      </c>
      <c r="R1626" s="3" t="s">
        <v>4978</v>
      </c>
      <c r="S1626" s="14">
        <v>19052030</v>
      </c>
      <c r="T1626" s="21">
        <v>6.1611913333333286</v>
      </c>
      <c r="U1626" s="22">
        <v>5.597107999999996</v>
      </c>
      <c r="V1626" s="22">
        <v>0.240893</v>
      </c>
      <c r="W1626" s="22">
        <v>0.32319033333333302</v>
      </c>
      <c r="X1626" s="22">
        <f t="shared" si="29"/>
        <v>0.96533321675999939</v>
      </c>
      <c r="Y1626" s="8" t="b">
        <v>0</v>
      </c>
      <c r="Z1626" s="8" t="b">
        <v>0</v>
      </c>
      <c r="AA1626" s="8" t="b">
        <v>0</v>
      </c>
      <c r="AB1626" s="8" t="b">
        <v>0</v>
      </c>
    </row>
    <row r="1627" spans="1:28" hidden="1" x14ac:dyDescent="0.2">
      <c r="A1627" s="1" t="s">
        <v>1983</v>
      </c>
      <c r="B1627" s="1" t="s">
        <v>19</v>
      </c>
      <c r="D1627" s="3" t="s">
        <v>4412</v>
      </c>
      <c r="E1627" s="3" t="s">
        <v>4879</v>
      </c>
      <c r="F1627" s="3" t="s">
        <v>4967</v>
      </c>
      <c r="G1627" s="3" t="s">
        <v>26357</v>
      </c>
      <c r="H1627" s="3" t="s">
        <v>4972</v>
      </c>
      <c r="I1627" s="6">
        <v>190520</v>
      </c>
      <c r="J1627" s="7" t="s">
        <v>4979</v>
      </c>
      <c r="K1627" s="8">
        <v>19052090</v>
      </c>
      <c r="M1627" s="3" t="s">
        <v>4980</v>
      </c>
      <c r="N1627" s="9">
        <v>0.19605</v>
      </c>
      <c r="O1627" s="9" t="b">
        <v>0</v>
      </c>
      <c r="P1627" s="10">
        <v>5.9218935475665599E-3</v>
      </c>
      <c r="Q1627" s="3" t="s">
        <v>25</v>
      </c>
      <c r="R1627" s="3" t="s">
        <v>4981</v>
      </c>
      <c r="S1627" s="14">
        <v>19052090</v>
      </c>
      <c r="T1627" s="21">
        <v>1.3052026666666665</v>
      </c>
      <c r="U1627" s="22">
        <v>0.92492833333333346</v>
      </c>
      <c r="V1627" s="22">
        <v>0.340849333333333</v>
      </c>
      <c r="W1627" s="22">
        <v>3.9425000000000002E-2</v>
      </c>
      <c r="X1627" s="22">
        <f t="shared" si="29"/>
        <v>0.18133219975000003</v>
      </c>
      <c r="Y1627" s="8" t="b">
        <v>0</v>
      </c>
      <c r="Z1627" s="8" t="b">
        <v>0</v>
      </c>
      <c r="AA1627" s="8" t="b">
        <v>0</v>
      </c>
      <c r="AB1627" s="8" t="b">
        <v>0</v>
      </c>
    </row>
    <row r="1628" spans="1:28" hidden="1" x14ac:dyDescent="0.2">
      <c r="A1628" s="1" t="s">
        <v>1983</v>
      </c>
      <c r="B1628" s="1" t="s">
        <v>19</v>
      </c>
      <c r="D1628" s="3" t="s">
        <v>4412</v>
      </c>
      <c r="E1628" s="3" t="s">
        <v>4879</v>
      </c>
      <c r="F1628" s="3" t="s">
        <v>4967</v>
      </c>
      <c r="G1628" s="3" t="s">
        <v>26357</v>
      </c>
      <c r="H1628" s="3" t="s">
        <v>4982</v>
      </c>
      <c r="I1628" s="6">
        <v>190531</v>
      </c>
      <c r="J1628" s="7" t="s">
        <v>4983</v>
      </c>
      <c r="K1628" s="8">
        <v>19053111</v>
      </c>
      <c r="M1628" s="3" t="s">
        <v>4984</v>
      </c>
      <c r="N1628" s="9">
        <v>0.09</v>
      </c>
      <c r="O1628" s="9" t="b">
        <v>0</v>
      </c>
      <c r="P1628" s="10">
        <v>8.2787903516639389E-4</v>
      </c>
      <c r="Q1628" s="3" t="s">
        <v>25</v>
      </c>
      <c r="R1628" s="3" t="s">
        <v>4985</v>
      </c>
      <c r="S1628" s="14">
        <v>19053111</v>
      </c>
      <c r="T1628" s="21">
        <v>56.029308666666594</v>
      </c>
      <c r="U1628" s="22">
        <v>54.706206666666596</v>
      </c>
      <c r="V1628" s="22">
        <v>0.8077076666666666</v>
      </c>
      <c r="W1628" s="22">
        <v>0.51539433333333362</v>
      </c>
      <c r="X1628" s="22">
        <f t="shared" si="29"/>
        <v>4.9235585999999936</v>
      </c>
      <c r="Y1628" s="8" t="b">
        <v>0</v>
      </c>
      <c r="Z1628" s="8" t="b">
        <v>0</v>
      </c>
      <c r="AA1628" s="8" t="b">
        <v>0</v>
      </c>
      <c r="AB1628" s="8" t="b">
        <v>0</v>
      </c>
    </row>
    <row r="1629" spans="1:28" hidden="1" x14ac:dyDescent="0.2">
      <c r="A1629" s="1" t="s">
        <v>1983</v>
      </c>
      <c r="B1629" s="1" t="s">
        <v>19</v>
      </c>
      <c r="D1629" s="3" t="s">
        <v>4412</v>
      </c>
      <c r="E1629" s="3" t="s">
        <v>4879</v>
      </c>
      <c r="F1629" s="3" t="s">
        <v>4967</v>
      </c>
      <c r="G1629" s="3" t="s">
        <v>26357</v>
      </c>
      <c r="H1629" s="3" t="s">
        <v>4982</v>
      </c>
      <c r="I1629" s="6">
        <v>190531</v>
      </c>
      <c r="J1629" s="7" t="s">
        <v>4986</v>
      </c>
      <c r="K1629" s="8">
        <v>19053119</v>
      </c>
      <c r="M1629" s="3" t="s">
        <v>4984</v>
      </c>
      <c r="N1629" s="9">
        <v>0.09</v>
      </c>
      <c r="O1629" s="9" t="b">
        <v>0</v>
      </c>
      <c r="P1629" s="10">
        <v>2.1872856668590417E-3</v>
      </c>
      <c r="Q1629" s="3" t="s">
        <v>25</v>
      </c>
      <c r="R1629" s="3" t="s">
        <v>4987</v>
      </c>
      <c r="S1629" s="14">
        <v>19053119</v>
      </c>
      <c r="T1629" s="21">
        <v>72.284522500000037</v>
      </c>
      <c r="U1629" s="22">
        <v>66.277669833333377</v>
      </c>
      <c r="V1629" s="22">
        <v>4.2501093333333326</v>
      </c>
      <c r="W1629" s="22">
        <v>1.7567433333333338</v>
      </c>
      <c r="X1629" s="22">
        <f t="shared" si="29"/>
        <v>5.9649902850000034</v>
      </c>
      <c r="Y1629" s="8" t="b">
        <v>0</v>
      </c>
      <c r="Z1629" s="8" t="b">
        <v>0</v>
      </c>
      <c r="AA1629" s="8" t="b">
        <v>0</v>
      </c>
      <c r="AB1629" s="8" t="b">
        <v>0</v>
      </c>
    </row>
    <row r="1630" spans="1:28" hidden="1" x14ac:dyDescent="0.2">
      <c r="A1630" s="1" t="s">
        <v>1983</v>
      </c>
      <c r="B1630" s="1" t="s">
        <v>19</v>
      </c>
      <c r="D1630" s="3" t="s">
        <v>4412</v>
      </c>
      <c r="E1630" s="3" t="s">
        <v>4879</v>
      </c>
      <c r="F1630" s="3" t="s">
        <v>4967</v>
      </c>
      <c r="G1630" s="3" t="s">
        <v>26357</v>
      </c>
      <c r="H1630" s="3" t="s">
        <v>4982</v>
      </c>
      <c r="I1630" s="6">
        <v>190531</v>
      </c>
      <c r="J1630" s="7" t="s">
        <v>4988</v>
      </c>
      <c r="K1630" s="8">
        <v>19053130</v>
      </c>
      <c r="M1630" s="3" t="s">
        <v>4984</v>
      </c>
      <c r="N1630" s="9">
        <v>0.09</v>
      </c>
      <c r="O1630" s="9" t="b">
        <v>0</v>
      </c>
      <c r="P1630" s="10">
        <v>2.4247671823796339E-3</v>
      </c>
      <c r="Q1630" s="3" t="s">
        <v>25</v>
      </c>
      <c r="R1630" s="3" t="s">
        <v>4989</v>
      </c>
      <c r="S1630" s="14">
        <v>19053130</v>
      </c>
      <c r="T1630" s="21">
        <v>11.388796499999994</v>
      </c>
      <c r="U1630" s="22">
        <v>10.978299833333327</v>
      </c>
      <c r="V1630" s="22">
        <v>0.1036613333333334</v>
      </c>
      <c r="W1630" s="22">
        <v>0.30683533333333374</v>
      </c>
      <c r="X1630" s="22">
        <f t="shared" si="29"/>
        <v>0.98804698499999943</v>
      </c>
      <c r="Y1630" s="8" t="b">
        <v>0</v>
      </c>
      <c r="Z1630" s="8" t="b">
        <v>0</v>
      </c>
      <c r="AA1630" s="8" t="b">
        <v>0</v>
      </c>
      <c r="AB1630" s="8" t="b">
        <v>0</v>
      </c>
    </row>
    <row r="1631" spans="1:28" hidden="1" x14ac:dyDescent="0.2">
      <c r="A1631" s="1" t="s">
        <v>1983</v>
      </c>
      <c r="B1631" s="1" t="s">
        <v>19</v>
      </c>
      <c r="D1631" s="3" t="s">
        <v>4412</v>
      </c>
      <c r="E1631" s="3" t="s">
        <v>4879</v>
      </c>
      <c r="F1631" s="3" t="s">
        <v>4967</v>
      </c>
      <c r="G1631" s="3" t="s">
        <v>26357</v>
      </c>
      <c r="H1631" s="3" t="s">
        <v>4982</v>
      </c>
      <c r="I1631" s="6">
        <v>190531</v>
      </c>
      <c r="J1631" s="7" t="s">
        <v>4990</v>
      </c>
      <c r="K1631" s="8">
        <v>19053191</v>
      </c>
      <c r="M1631" s="3" t="s">
        <v>4984</v>
      </c>
      <c r="N1631" s="9">
        <v>0.09</v>
      </c>
      <c r="O1631" s="9" t="b">
        <v>0</v>
      </c>
      <c r="P1631" s="10">
        <v>1.3423875147361021E-3</v>
      </c>
      <c r="Q1631" s="3" t="s">
        <v>25</v>
      </c>
      <c r="R1631" s="3" t="s">
        <v>4991</v>
      </c>
      <c r="S1631" s="14">
        <v>19053191</v>
      </c>
      <c r="T1631" s="21">
        <v>51.451439500000035</v>
      </c>
      <c r="U1631" s="22">
        <v>49.807343000000031</v>
      </c>
      <c r="V1631" s="22">
        <v>0.87667683333333335</v>
      </c>
      <c r="W1631" s="22">
        <v>0.76741966666666606</v>
      </c>
      <c r="X1631" s="22">
        <f t="shared" si="29"/>
        <v>4.4826608700000028</v>
      </c>
      <c r="Y1631" s="8" t="b">
        <v>0</v>
      </c>
      <c r="Z1631" s="8" t="b">
        <v>0</v>
      </c>
      <c r="AA1631" s="8" t="b">
        <v>0</v>
      </c>
      <c r="AB1631" s="8" t="b">
        <v>0</v>
      </c>
    </row>
    <row r="1632" spans="1:28" hidden="1" x14ac:dyDescent="0.2">
      <c r="A1632" s="1" t="s">
        <v>1983</v>
      </c>
      <c r="B1632" s="1" t="s">
        <v>19</v>
      </c>
      <c r="D1632" s="3" t="s">
        <v>4412</v>
      </c>
      <c r="E1632" s="3" t="s">
        <v>4879</v>
      </c>
      <c r="F1632" s="3" t="s">
        <v>4967</v>
      </c>
      <c r="G1632" s="3" t="s">
        <v>26357</v>
      </c>
      <c r="H1632" s="3" t="s">
        <v>4982</v>
      </c>
      <c r="I1632" s="6">
        <v>190531</v>
      </c>
      <c r="J1632" s="7" t="s">
        <v>4992</v>
      </c>
      <c r="K1632" s="8">
        <v>19053199</v>
      </c>
      <c r="M1632" s="3" t="s">
        <v>4984</v>
      </c>
      <c r="N1632" s="9">
        <v>0.09</v>
      </c>
      <c r="O1632" s="9" t="b">
        <v>0</v>
      </c>
      <c r="P1632" s="10">
        <v>2.4482026703538974E-3</v>
      </c>
      <c r="Q1632" s="3" t="s">
        <v>25</v>
      </c>
      <c r="R1632" s="3" t="s">
        <v>4993</v>
      </c>
      <c r="S1632" s="14">
        <v>19053199</v>
      </c>
      <c r="T1632" s="21">
        <v>125.32627249999997</v>
      </c>
      <c r="U1632" s="22">
        <v>120.42629466666664</v>
      </c>
      <c r="V1632" s="22">
        <v>1.4908210000000006</v>
      </c>
      <c r="W1632" s="22">
        <v>3.4091568333333355</v>
      </c>
      <c r="X1632" s="22">
        <f t="shared" si="29"/>
        <v>10.838366519999997</v>
      </c>
      <c r="Y1632" s="8" t="b">
        <v>0</v>
      </c>
      <c r="Z1632" s="8" t="b">
        <v>0</v>
      </c>
      <c r="AA1632" s="8" t="b">
        <v>0</v>
      </c>
      <c r="AB1632" s="8" t="b">
        <v>0</v>
      </c>
    </row>
    <row r="1633" spans="1:28" hidden="1" x14ac:dyDescent="0.2">
      <c r="A1633" s="1" t="s">
        <v>19</v>
      </c>
      <c r="B1633" s="1" t="s">
        <v>19</v>
      </c>
      <c r="D1633" s="3" t="s">
        <v>4412</v>
      </c>
      <c r="E1633" s="3" t="s">
        <v>4879</v>
      </c>
      <c r="F1633" s="3" t="s">
        <v>4967</v>
      </c>
      <c r="G1633" s="3" t="s">
        <v>26357</v>
      </c>
      <c r="H1633" s="3" t="s">
        <v>4994</v>
      </c>
      <c r="I1633" s="6">
        <v>190532</v>
      </c>
      <c r="J1633" s="7" t="s">
        <v>4995</v>
      </c>
      <c r="K1633" s="8">
        <v>19053205</v>
      </c>
      <c r="M1633" s="3" t="s">
        <v>4996</v>
      </c>
      <c r="N1633" s="9">
        <v>0.09</v>
      </c>
      <c r="O1633" s="9" t="b">
        <v>0</v>
      </c>
      <c r="P1633" s="10">
        <v>3.8045872590990214E-4</v>
      </c>
      <c r="Q1633" s="3" t="s">
        <v>25</v>
      </c>
      <c r="R1633" s="3" t="s">
        <v>4997</v>
      </c>
      <c r="S1633" s="14">
        <v>19053205</v>
      </c>
      <c r="T1633" s="21">
        <v>4.4432414999999938</v>
      </c>
      <c r="U1633" s="22">
        <v>4.2713543333333268</v>
      </c>
      <c r="V1633" s="22">
        <v>0.15310416666666668</v>
      </c>
      <c r="W1633" s="22">
        <v>1.8783000000000001E-2</v>
      </c>
      <c r="X1633" s="22">
        <f t="shared" si="29"/>
        <v>0.38442188999999938</v>
      </c>
      <c r="Y1633" s="8" t="b">
        <v>0</v>
      </c>
      <c r="Z1633" s="8" t="b">
        <v>0</v>
      </c>
      <c r="AA1633" s="8" t="b">
        <v>0</v>
      </c>
      <c r="AB1633" s="8" t="b">
        <v>0</v>
      </c>
    </row>
    <row r="1634" spans="1:28" hidden="1" x14ac:dyDescent="0.2">
      <c r="A1634" s="1" t="s">
        <v>19</v>
      </c>
      <c r="B1634" s="1" t="s">
        <v>19</v>
      </c>
      <c r="D1634" s="3" t="s">
        <v>4412</v>
      </c>
      <c r="E1634" s="3" t="s">
        <v>4879</v>
      </c>
      <c r="F1634" s="3" t="s">
        <v>4967</v>
      </c>
      <c r="G1634" s="3" t="s">
        <v>26357</v>
      </c>
      <c r="H1634" s="3" t="s">
        <v>4994</v>
      </c>
      <c r="I1634" s="6">
        <v>190532</v>
      </c>
      <c r="J1634" s="7" t="s">
        <v>4998</v>
      </c>
      <c r="K1634" s="8">
        <v>19053211</v>
      </c>
      <c r="M1634" s="3" t="s">
        <v>4984</v>
      </c>
      <c r="N1634" s="9">
        <v>0.09</v>
      </c>
      <c r="O1634" s="9" t="b">
        <v>0</v>
      </c>
      <c r="P1634" s="10">
        <v>1.1496538846529282E-3</v>
      </c>
      <c r="Q1634" s="3" t="s">
        <v>25</v>
      </c>
      <c r="R1634" s="3" t="s">
        <v>4999</v>
      </c>
      <c r="S1634" s="14">
        <v>19053211</v>
      </c>
      <c r="T1634" s="21">
        <v>55.564592833333371</v>
      </c>
      <c r="U1634" s="22">
        <v>54.549214500000041</v>
      </c>
      <c r="V1634" s="22">
        <v>0.30560000000000037</v>
      </c>
      <c r="W1634" s="22">
        <v>0.70977833333333307</v>
      </c>
      <c r="X1634" s="22">
        <f t="shared" si="29"/>
        <v>4.9094293050000033</v>
      </c>
      <c r="Y1634" s="8" t="b">
        <v>0</v>
      </c>
      <c r="Z1634" s="8" t="b">
        <v>0</v>
      </c>
      <c r="AA1634" s="8" t="b">
        <v>0</v>
      </c>
      <c r="AB1634" s="8" t="b">
        <v>0</v>
      </c>
    </row>
    <row r="1635" spans="1:28" hidden="1" x14ac:dyDescent="0.2">
      <c r="A1635" s="1" t="s">
        <v>19</v>
      </c>
      <c r="B1635" s="1" t="s">
        <v>19</v>
      </c>
      <c r="D1635" s="3" t="s">
        <v>4412</v>
      </c>
      <c r="E1635" s="3" t="s">
        <v>4879</v>
      </c>
      <c r="F1635" s="3" t="s">
        <v>4967</v>
      </c>
      <c r="G1635" s="3" t="s">
        <v>26357</v>
      </c>
      <c r="H1635" s="3" t="s">
        <v>4994</v>
      </c>
      <c r="I1635" s="6">
        <v>190532</v>
      </c>
      <c r="J1635" s="7" t="s">
        <v>5000</v>
      </c>
      <c r="K1635" s="8">
        <v>19053219</v>
      </c>
      <c r="M1635" s="3" t="s">
        <v>4984</v>
      </c>
      <c r="N1635" s="9">
        <v>0.09</v>
      </c>
      <c r="O1635" s="9" t="b">
        <v>0</v>
      </c>
      <c r="P1635" s="10">
        <v>2.6486226120511313E-3</v>
      </c>
      <c r="Q1635" s="3" t="s">
        <v>25</v>
      </c>
      <c r="R1635" s="3" t="s">
        <v>5001</v>
      </c>
      <c r="S1635" s="14">
        <v>19053219</v>
      </c>
      <c r="T1635" s="21">
        <v>8.9240289999999938</v>
      </c>
      <c r="U1635" s="22">
        <v>8.2616656666666604</v>
      </c>
      <c r="V1635" s="22">
        <v>0.39973683333333304</v>
      </c>
      <c r="W1635" s="22">
        <v>0.26262650000000037</v>
      </c>
      <c r="X1635" s="22">
        <f t="shared" si="29"/>
        <v>0.74354990999999937</v>
      </c>
      <c r="Y1635" s="8" t="b">
        <v>0</v>
      </c>
      <c r="Z1635" s="8" t="b">
        <v>0</v>
      </c>
      <c r="AA1635" s="8" t="b">
        <v>0</v>
      </c>
      <c r="AB1635" s="8" t="b">
        <v>0</v>
      </c>
    </row>
    <row r="1636" spans="1:28" hidden="1" x14ac:dyDescent="0.2">
      <c r="A1636" s="1" t="s">
        <v>19</v>
      </c>
      <c r="B1636" s="1" t="s">
        <v>19</v>
      </c>
      <c r="D1636" s="3" t="s">
        <v>4412</v>
      </c>
      <c r="E1636" s="3" t="s">
        <v>4879</v>
      </c>
      <c r="F1636" s="3" t="s">
        <v>4967</v>
      </c>
      <c r="G1636" s="3" t="s">
        <v>26357</v>
      </c>
      <c r="H1636" s="3" t="s">
        <v>4994</v>
      </c>
      <c r="I1636" s="6">
        <v>190532</v>
      </c>
      <c r="J1636" s="7" t="s">
        <v>5002</v>
      </c>
      <c r="K1636" s="8">
        <v>19053291</v>
      </c>
      <c r="M1636" s="3" t="s">
        <v>4996</v>
      </c>
      <c r="N1636" s="9">
        <v>0.09</v>
      </c>
      <c r="O1636" s="9" t="b">
        <v>0</v>
      </c>
      <c r="P1636" s="10">
        <v>5.0498192221761166E-3</v>
      </c>
      <c r="Q1636" s="3" t="s">
        <v>25</v>
      </c>
      <c r="R1636" s="3" t="s">
        <v>5003</v>
      </c>
      <c r="S1636" s="14">
        <v>19053291</v>
      </c>
      <c r="T1636" s="21">
        <v>2.18578616666667</v>
      </c>
      <c r="U1636" s="22">
        <v>1.7623016666666702</v>
      </c>
      <c r="V1636" s="22">
        <v>0.300842</v>
      </c>
      <c r="W1636" s="22">
        <v>0.1226425</v>
      </c>
      <c r="X1636" s="22">
        <f t="shared" si="29"/>
        <v>0.15860715000000031</v>
      </c>
      <c r="Y1636" s="8" t="b">
        <v>0</v>
      </c>
      <c r="Z1636" s="8" t="b">
        <v>0</v>
      </c>
      <c r="AA1636" s="8" t="b">
        <v>0</v>
      </c>
      <c r="AB1636" s="8" t="b">
        <v>0</v>
      </c>
    </row>
    <row r="1637" spans="1:28" hidden="1" x14ac:dyDescent="0.2">
      <c r="A1637" s="1" t="s">
        <v>19</v>
      </c>
      <c r="B1637" s="1" t="s">
        <v>19</v>
      </c>
      <c r="D1637" s="3" t="s">
        <v>4412</v>
      </c>
      <c r="E1637" s="3" t="s">
        <v>4879</v>
      </c>
      <c r="F1637" s="3" t="s">
        <v>4967</v>
      </c>
      <c r="G1637" s="3" t="s">
        <v>26357</v>
      </c>
      <c r="H1637" s="3" t="s">
        <v>4994</v>
      </c>
      <c r="I1637" s="6">
        <v>190532</v>
      </c>
      <c r="J1637" s="7" t="s">
        <v>5004</v>
      </c>
      <c r="K1637" s="8">
        <v>19053299</v>
      </c>
      <c r="M1637" s="3" t="s">
        <v>4984</v>
      </c>
      <c r="N1637" s="9">
        <v>0.09</v>
      </c>
      <c r="O1637" s="9" t="b">
        <v>0</v>
      </c>
      <c r="P1637" s="10">
        <v>6.2177566109484763E-3</v>
      </c>
      <c r="Q1637" s="3" t="s">
        <v>25</v>
      </c>
      <c r="R1637" s="3" t="s">
        <v>5005</v>
      </c>
      <c r="S1637" s="14">
        <v>19053299</v>
      </c>
      <c r="T1637" s="21">
        <v>18.22880133333333</v>
      </c>
      <c r="U1637" s="22">
        <v>16.611670999999998</v>
      </c>
      <c r="V1637" s="22">
        <v>0.35777199999999992</v>
      </c>
      <c r="W1637" s="22">
        <v>1.25935833333333</v>
      </c>
      <c r="X1637" s="22">
        <f t="shared" si="29"/>
        <v>1.4950503899999998</v>
      </c>
      <c r="Y1637" s="8" t="b">
        <v>0</v>
      </c>
      <c r="Z1637" s="8" t="b">
        <v>0</v>
      </c>
      <c r="AA1637" s="8" t="b">
        <v>0</v>
      </c>
      <c r="AB1637" s="8" t="b">
        <v>0</v>
      </c>
    </row>
    <row r="1638" spans="1:28" hidden="1" x14ac:dyDescent="0.2">
      <c r="A1638" s="1" t="s">
        <v>19</v>
      </c>
      <c r="B1638" s="1" t="s">
        <v>19</v>
      </c>
      <c r="D1638" s="3" t="s">
        <v>4412</v>
      </c>
      <c r="E1638" s="3" t="s">
        <v>4879</v>
      </c>
      <c r="F1638" s="3" t="s">
        <v>4967</v>
      </c>
      <c r="G1638" s="3" t="s">
        <v>26357</v>
      </c>
      <c r="H1638" s="3" t="s">
        <v>5006</v>
      </c>
      <c r="I1638" s="6">
        <v>190540</v>
      </c>
      <c r="J1638" s="7" t="s">
        <v>5007</v>
      </c>
      <c r="K1638" s="8">
        <v>19054010</v>
      </c>
      <c r="M1638" s="3" t="s">
        <v>5008</v>
      </c>
      <c r="N1638" s="9">
        <v>9.7000000000000003E-2</v>
      </c>
      <c r="O1638" s="9" t="b">
        <v>0</v>
      </c>
      <c r="P1638" s="10">
        <v>2.0449905906653427E-2</v>
      </c>
      <c r="Q1638" s="3" t="s">
        <v>25</v>
      </c>
      <c r="R1638" s="3" t="s">
        <v>5009</v>
      </c>
      <c r="S1638" s="14">
        <v>19054010</v>
      </c>
      <c r="T1638" s="21">
        <v>5.3527518333333299</v>
      </c>
      <c r="U1638" s="22">
        <v>3.961404666666664</v>
      </c>
      <c r="V1638" s="22">
        <v>0.26285983333333374</v>
      </c>
      <c r="W1638" s="22">
        <v>1.1284873333333323</v>
      </c>
      <c r="X1638" s="22">
        <f t="shared" si="29"/>
        <v>0.38425625266666641</v>
      </c>
      <c r="Y1638" s="8" t="b">
        <v>0</v>
      </c>
      <c r="Z1638" s="8" t="b">
        <v>0</v>
      </c>
      <c r="AA1638" s="8" t="b">
        <v>0</v>
      </c>
      <c r="AB1638" s="8" t="b">
        <v>0</v>
      </c>
    </row>
    <row r="1639" spans="1:28" hidden="1" x14ac:dyDescent="0.2">
      <c r="A1639" s="1" t="s">
        <v>19</v>
      </c>
      <c r="B1639" s="1" t="s">
        <v>19</v>
      </c>
      <c r="D1639" s="3" t="s">
        <v>4412</v>
      </c>
      <c r="E1639" s="3" t="s">
        <v>4879</v>
      </c>
      <c r="F1639" s="3" t="s">
        <v>4967</v>
      </c>
      <c r="G1639" s="3" t="s">
        <v>26357</v>
      </c>
      <c r="H1639" s="3" t="s">
        <v>5006</v>
      </c>
      <c r="I1639" s="6">
        <v>190540</v>
      </c>
      <c r="J1639" s="7" t="s">
        <v>5010</v>
      </c>
      <c r="K1639" s="8">
        <v>19054090</v>
      </c>
      <c r="M1639" s="3" t="s">
        <v>5008</v>
      </c>
      <c r="N1639" s="9">
        <v>9.7000000000000003E-2</v>
      </c>
      <c r="O1639" s="9" t="b">
        <v>0</v>
      </c>
      <c r="P1639" s="10">
        <v>3.4193772365757628E-3</v>
      </c>
      <c r="Q1639" s="3" t="s">
        <v>25</v>
      </c>
      <c r="R1639" s="3" t="s">
        <v>5011</v>
      </c>
      <c r="S1639" s="14">
        <v>19054090</v>
      </c>
      <c r="T1639" s="21">
        <v>17.157692499999996</v>
      </c>
      <c r="U1639" s="22">
        <v>16.343515333333329</v>
      </c>
      <c r="V1639" s="22">
        <v>0.209346</v>
      </c>
      <c r="W1639" s="22">
        <v>0.6048311666666667</v>
      </c>
      <c r="X1639" s="22">
        <f t="shared" si="29"/>
        <v>1.5853209873333329</v>
      </c>
      <c r="Y1639" s="8" t="b">
        <v>0</v>
      </c>
      <c r="Z1639" s="8" t="b">
        <v>0</v>
      </c>
      <c r="AA1639" s="8" t="b">
        <v>0</v>
      </c>
      <c r="AB1639" s="8" t="b">
        <v>0</v>
      </c>
    </row>
    <row r="1640" spans="1:28" hidden="1" x14ac:dyDescent="0.2">
      <c r="A1640" s="1" t="s">
        <v>19</v>
      </c>
      <c r="B1640" s="1" t="s">
        <v>19</v>
      </c>
      <c r="D1640" s="3" t="s">
        <v>4412</v>
      </c>
      <c r="E1640" s="3" t="s">
        <v>4879</v>
      </c>
      <c r="F1640" s="3" t="s">
        <v>4967</v>
      </c>
      <c r="G1640" s="3" t="s">
        <v>26357</v>
      </c>
      <c r="H1640" s="3" t="s">
        <v>5012</v>
      </c>
      <c r="I1640" s="6">
        <v>190590</v>
      </c>
      <c r="J1640" s="7" t="s">
        <v>5013</v>
      </c>
      <c r="K1640" s="8">
        <v>19059010</v>
      </c>
      <c r="M1640" s="3" t="s">
        <v>5014</v>
      </c>
      <c r="N1640" s="9">
        <v>9.4289999999999999E-2</v>
      </c>
      <c r="O1640" s="9" t="b">
        <v>0</v>
      </c>
      <c r="P1640" s="10">
        <v>1.1373087683021818E-2</v>
      </c>
      <c r="Q1640" s="3" t="s">
        <v>25</v>
      </c>
      <c r="R1640" s="3" t="s">
        <v>5015</v>
      </c>
      <c r="S1640" s="14">
        <v>19059010</v>
      </c>
      <c r="T1640" s="21">
        <v>6.2257491666666667</v>
      </c>
      <c r="U1640" s="22">
        <v>4.3595251666666668</v>
      </c>
      <c r="V1640" s="22">
        <v>1.1152854999999999</v>
      </c>
      <c r="W1640" s="22">
        <v>0.7509385000000004</v>
      </c>
      <c r="X1640" s="22">
        <f t="shared" si="29"/>
        <v>0.41105962796500001</v>
      </c>
      <c r="Y1640" s="8" t="b">
        <v>0</v>
      </c>
      <c r="Z1640" s="8" t="b">
        <v>0</v>
      </c>
      <c r="AA1640" s="8" t="b">
        <v>0</v>
      </c>
      <c r="AB1640" s="8" t="b">
        <v>0</v>
      </c>
    </row>
    <row r="1641" spans="1:28" hidden="1" x14ac:dyDescent="0.2">
      <c r="A1641" s="1" t="s">
        <v>19</v>
      </c>
      <c r="B1641" s="1" t="s">
        <v>19</v>
      </c>
      <c r="D1641" s="3" t="s">
        <v>4412</v>
      </c>
      <c r="E1641" s="3" t="s">
        <v>4879</v>
      </c>
      <c r="F1641" s="3" t="s">
        <v>4967</v>
      </c>
      <c r="G1641" s="3" t="s">
        <v>26357</v>
      </c>
      <c r="H1641" s="3" t="s">
        <v>5012</v>
      </c>
      <c r="I1641" s="6">
        <v>190590</v>
      </c>
      <c r="J1641" s="7" t="s">
        <v>5016</v>
      </c>
      <c r="K1641" s="8">
        <v>19059020</v>
      </c>
      <c r="M1641" s="3" t="s">
        <v>5017</v>
      </c>
      <c r="N1641" s="9">
        <v>0.25917000000000001</v>
      </c>
      <c r="O1641" s="9" t="b">
        <v>0</v>
      </c>
      <c r="P1641" s="10">
        <v>7.263379984080244E-2</v>
      </c>
      <c r="Q1641" s="3" t="s">
        <v>25</v>
      </c>
      <c r="R1641" s="3" t="s">
        <v>5018</v>
      </c>
      <c r="S1641" s="14">
        <v>19059020</v>
      </c>
      <c r="T1641" s="21">
        <v>2.4462261666666674</v>
      </c>
      <c r="U1641" s="22">
        <v>1.7362173333333335</v>
      </c>
      <c r="V1641" s="22">
        <v>2.4440666666666701E-2</v>
      </c>
      <c r="W1641" s="22">
        <v>0.68556816666666731</v>
      </c>
      <c r="X1641" s="22">
        <f t="shared" si="29"/>
        <v>0.44997544628000008</v>
      </c>
      <c r="Y1641" s="8" t="b">
        <v>0</v>
      </c>
      <c r="Z1641" s="8" t="b">
        <v>0</v>
      </c>
      <c r="AA1641" s="8" t="b">
        <v>0</v>
      </c>
      <c r="AB1641" s="8" t="b">
        <v>0</v>
      </c>
    </row>
    <row r="1642" spans="1:28" hidden="1" x14ac:dyDescent="0.2">
      <c r="A1642" s="1" t="s">
        <v>19</v>
      </c>
      <c r="B1642" s="1" t="s">
        <v>19</v>
      </c>
      <c r="D1642" s="3" t="s">
        <v>4412</v>
      </c>
      <c r="E1642" s="3" t="s">
        <v>4879</v>
      </c>
      <c r="F1642" s="3" t="s">
        <v>4967</v>
      </c>
      <c r="G1642" s="3" t="s">
        <v>26357</v>
      </c>
      <c r="H1642" s="3" t="s">
        <v>5012</v>
      </c>
      <c r="I1642" s="6">
        <v>190590</v>
      </c>
      <c r="J1642" s="7" t="s">
        <v>5019</v>
      </c>
      <c r="K1642" s="8">
        <v>19059030</v>
      </c>
      <c r="M1642" s="3" t="s">
        <v>5008</v>
      </c>
      <c r="N1642" s="9">
        <v>9.7000000000000003E-2</v>
      </c>
      <c r="O1642" s="9" t="b">
        <v>0</v>
      </c>
      <c r="P1642" s="10">
        <v>1.4183263394764323E-3</v>
      </c>
      <c r="Q1642" s="3" t="s">
        <v>25</v>
      </c>
      <c r="R1642" s="3" t="s">
        <v>5020</v>
      </c>
      <c r="S1642" s="14">
        <v>19059030</v>
      </c>
      <c r="T1642" s="21">
        <v>147.36972633333335</v>
      </c>
      <c r="U1642" s="22">
        <v>144.5410895</v>
      </c>
      <c r="V1642" s="22">
        <v>0.67380833333333379</v>
      </c>
      <c r="W1642" s="22">
        <v>2.1548285000000034</v>
      </c>
      <c r="X1642" s="22">
        <f t="shared" si="29"/>
        <v>14.0204856815</v>
      </c>
      <c r="Y1642" s="8" t="b">
        <v>0</v>
      </c>
      <c r="Z1642" s="8" t="b">
        <v>0</v>
      </c>
      <c r="AA1642" s="8" t="b">
        <v>0</v>
      </c>
      <c r="AB1642" s="8" t="b">
        <v>0</v>
      </c>
    </row>
    <row r="1643" spans="1:28" hidden="1" x14ac:dyDescent="0.2">
      <c r="A1643" s="1" t="s">
        <v>19</v>
      </c>
      <c r="B1643" s="1" t="s">
        <v>19</v>
      </c>
      <c r="D1643" s="3" t="s">
        <v>4412</v>
      </c>
      <c r="E1643" s="3" t="s">
        <v>4879</v>
      </c>
      <c r="F1643" s="3" t="s">
        <v>4967</v>
      </c>
      <c r="G1643" s="3" t="s">
        <v>26357</v>
      </c>
      <c r="H1643" s="3" t="s">
        <v>5012</v>
      </c>
      <c r="I1643" s="6">
        <v>190590</v>
      </c>
      <c r="J1643" s="7" t="s">
        <v>5021</v>
      </c>
      <c r="K1643" s="8">
        <v>19059045</v>
      </c>
      <c r="M1643" s="3" t="s">
        <v>4996</v>
      </c>
      <c r="N1643" s="9">
        <v>0.09</v>
      </c>
      <c r="O1643" s="9" t="b">
        <v>0</v>
      </c>
      <c r="P1643" s="10">
        <v>3.9981850535168633E-3</v>
      </c>
      <c r="Q1643" s="3" t="s">
        <v>25</v>
      </c>
      <c r="R1643" s="3" t="s">
        <v>5022</v>
      </c>
      <c r="S1643" s="14">
        <v>19059045</v>
      </c>
      <c r="T1643" s="21">
        <v>57.750095833333376</v>
      </c>
      <c r="U1643" s="22">
        <v>48.284740500000041</v>
      </c>
      <c r="V1643" s="22">
        <v>6.8998490000000032</v>
      </c>
      <c r="W1643" s="22">
        <v>2.5655063333333339</v>
      </c>
      <c r="X1643" s="22">
        <f t="shared" si="29"/>
        <v>4.3456266450000038</v>
      </c>
      <c r="Y1643" s="8" t="b">
        <v>0</v>
      </c>
      <c r="Z1643" s="8" t="b">
        <v>0</v>
      </c>
      <c r="AA1643" s="8" t="b">
        <v>0</v>
      </c>
      <c r="AB1643" s="8" t="b">
        <v>0</v>
      </c>
    </row>
    <row r="1644" spans="1:28" hidden="1" x14ac:dyDescent="0.2">
      <c r="A1644" s="1" t="s">
        <v>19</v>
      </c>
      <c r="B1644" s="1" t="s">
        <v>19</v>
      </c>
      <c r="D1644" s="3" t="s">
        <v>4412</v>
      </c>
      <c r="E1644" s="3" t="s">
        <v>4879</v>
      </c>
      <c r="F1644" s="3" t="s">
        <v>4967</v>
      </c>
      <c r="G1644" s="3" t="s">
        <v>26357</v>
      </c>
      <c r="H1644" s="3" t="s">
        <v>5012</v>
      </c>
      <c r="I1644" s="6">
        <v>190590</v>
      </c>
      <c r="J1644" s="7" t="s">
        <v>5023</v>
      </c>
      <c r="K1644" s="8">
        <v>19059055</v>
      </c>
      <c r="M1644" s="3" t="s">
        <v>4996</v>
      </c>
      <c r="N1644" s="9">
        <v>0.09</v>
      </c>
      <c r="O1644" s="9" t="b">
        <v>0</v>
      </c>
      <c r="P1644" s="10">
        <v>3.0828108541782707E-3</v>
      </c>
      <c r="Q1644" s="3" t="s">
        <v>25</v>
      </c>
      <c r="R1644" s="3" t="s">
        <v>5024</v>
      </c>
      <c r="S1644" s="14">
        <v>19059055</v>
      </c>
      <c r="T1644" s="21">
        <v>184.39861116666702</v>
      </c>
      <c r="U1644" s="22">
        <v>169.26452633333369</v>
      </c>
      <c r="V1644" s="22">
        <v>8.8177955000000043</v>
      </c>
      <c r="W1644" s="22">
        <v>6.3162893333333301</v>
      </c>
      <c r="X1644" s="22">
        <f t="shared" si="29"/>
        <v>15.233807370000031</v>
      </c>
      <c r="Y1644" s="8" t="b">
        <v>0</v>
      </c>
      <c r="Z1644" s="8" t="b">
        <v>0</v>
      </c>
      <c r="AA1644" s="8" t="b">
        <v>0</v>
      </c>
      <c r="AB1644" s="8" t="b">
        <v>0</v>
      </c>
    </row>
    <row r="1645" spans="1:28" hidden="1" x14ac:dyDescent="0.2">
      <c r="A1645" s="1" t="s">
        <v>19</v>
      </c>
      <c r="B1645" s="1" t="s">
        <v>19</v>
      </c>
      <c r="D1645" s="3" t="s">
        <v>4412</v>
      </c>
      <c r="E1645" s="3" t="s">
        <v>4879</v>
      </c>
      <c r="F1645" s="3" t="s">
        <v>4967</v>
      </c>
      <c r="G1645" s="3" t="s">
        <v>26357</v>
      </c>
      <c r="H1645" s="3" t="s">
        <v>5012</v>
      </c>
      <c r="I1645" s="6">
        <v>190590</v>
      </c>
      <c r="J1645" s="7" t="s">
        <v>5025</v>
      </c>
      <c r="K1645" s="8">
        <v>19059070</v>
      </c>
      <c r="M1645" s="3" t="s">
        <v>4984</v>
      </c>
      <c r="N1645" s="9">
        <v>0.09</v>
      </c>
      <c r="O1645" s="9" t="b">
        <v>0</v>
      </c>
      <c r="P1645" s="10">
        <v>8.0052021745168848E-3</v>
      </c>
      <c r="Q1645" s="3" t="s">
        <v>25</v>
      </c>
      <c r="R1645" s="3" t="s">
        <v>5026</v>
      </c>
      <c r="S1645" s="1">
        <v>19059060</v>
      </c>
      <c r="T1645" s="21">
        <v>0.43201714285714282</v>
      </c>
      <c r="U1645" s="22">
        <v>0.3796903333333333</v>
      </c>
      <c r="V1645" s="22">
        <v>1.3900314285714286E-2</v>
      </c>
      <c r="W1645" s="22">
        <v>3.8426495238095236E-2</v>
      </c>
      <c r="X1645" s="22">
        <f t="shared" si="29"/>
        <v>3.4172129999999995E-2</v>
      </c>
      <c r="Y1645" s="8" t="b">
        <v>0</v>
      </c>
      <c r="Z1645" s="8" t="b">
        <v>0</v>
      </c>
      <c r="AA1645" s="8" t="b">
        <v>0</v>
      </c>
      <c r="AB1645" s="8" t="b">
        <v>0</v>
      </c>
    </row>
    <row r="1646" spans="1:28" hidden="1" x14ac:dyDescent="0.2">
      <c r="A1646" s="1" t="s">
        <v>19</v>
      </c>
      <c r="B1646" s="1" t="s">
        <v>19</v>
      </c>
      <c r="D1646" s="3" t="s">
        <v>4412</v>
      </c>
      <c r="E1646" s="3" t="s">
        <v>4879</v>
      </c>
      <c r="F1646" s="3" t="s">
        <v>4967</v>
      </c>
      <c r="G1646" s="3" t="s">
        <v>26357</v>
      </c>
      <c r="H1646" s="3" t="s">
        <v>5012</v>
      </c>
      <c r="I1646" s="6">
        <v>190590</v>
      </c>
      <c r="J1646" s="7" t="s">
        <v>5027</v>
      </c>
      <c r="K1646" s="8">
        <v>19059080</v>
      </c>
      <c r="M1646" s="3" t="s">
        <v>4996</v>
      </c>
      <c r="N1646" s="9">
        <v>0.09</v>
      </c>
      <c r="O1646" s="9" t="b">
        <v>0</v>
      </c>
      <c r="P1646" s="10">
        <v>8.0052021745168848E-3</v>
      </c>
      <c r="Q1646" s="3" t="s">
        <v>25</v>
      </c>
      <c r="R1646" s="3" t="s">
        <v>5028</v>
      </c>
      <c r="S1646" s="1">
        <v>19059090</v>
      </c>
      <c r="T1646" s="21">
        <v>0.43201714285714282</v>
      </c>
      <c r="U1646" s="22">
        <v>0.3796903333333333</v>
      </c>
      <c r="V1646" s="22">
        <v>1.3900314285714286E-2</v>
      </c>
      <c r="W1646" s="22">
        <v>3.8426495238095236E-2</v>
      </c>
      <c r="X1646" s="22">
        <f t="shared" si="29"/>
        <v>3.4172129999999995E-2</v>
      </c>
      <c r="Y1646" s="8" t="b">
        <v>0</v>
      </c>
      <c r="Z1646" s="8" t="b">
        <v>0</v>
      </c>
      <c r="AA1646" s="8" t="b">
        <v>0</v>
      </c>
      <c r="AB1646" s="8" t="b">
        <v>0</v>
      </c>
    </row>
    <row r="1647" spans="1:28" hidden="1" x14ac:dyDescent="0.2">
      <c r="A1647" s="1" t="s">
        <v>19</v>
      </c>
      <c r="B1647" s="1" t="s">
        <v>19</v>
      </c>
      <c r="D1647" s="3" t="s">
        <v>4412</v>
      </c>
      <c r="E1647" s="3" t="s">
        <v>5029</v>
      </c>
      <c r="F1647" s="3" t="s">
        <v>5030</v>
      </c>
      <c r="G1647" s="3" t="s">
        <v>26358</v>
      </c>
      <c r="H1647" s="3" t="s">
        <v>5031</v>
      </c>
      <c r="I1647" s="6">
        <v>200110</v>
      </c>
      <c r="J1647" s="7" t="s">
        <v>5032</v>
      </c>
      <c r="K1647" s="8">
        <v>20011000</v>
      </c>
      <c r="L1647" s="3">
        <v>17.600000000000001</v>
      </c>
      <c r="N1647" s="9">
        <v>0.17600000000000002</v>
      </c>
      <c r="O1647" s="9" t="b">
        <v>1</v>
      </c>
      <c r="P1647" s="10">
        <v>2.7447469370388323E-2</v>
      </c>
      <c r="Q1647" s="3" t="s">
        <v>25</v>
      </c>
      <c r="R1647" s="3" t="s">
        <v>5033</v>
      </c>
      <c r="S1647" s="14">
        <v>20011000</v>
      </c>
      <c r="T1647" s="21">
        <v>23.474342666666658</v>
      </c>
      <c r="U1647" s="22">
        <v>16.052301833333324</v>
      </c>
      <c r="V1647" s="22">
        <v>3.7611811666666699</v>
      </c>
      <c r="W1647" s="22">
        <v>3.6608596666666631</v>
      </c>
      <c r="X1647" s="22">
        <f t="shared" si="29"/>
        <v>2.8252051226666652</v>
      </c>
      <c r="Y1647" s="8" t="b">
        <v>0</v>
      </c>
      <c r="Z1647" s="8" t="b">
        <v>0</v>
      </c>
      <c r="AA1647" s="8" t="b">
        <v>0</v>
      </c>
      <c r="AB1647" s="8" t="b">
        <v>0</v>
      </c>
    </row>
    <row r="1648" spans="1:28" hidden="1" x14ac:dyDescent="0.2">
      <c r="A1648" s="1" t="s">
        <v>19</v>
      </c>
      <c r="B1648" s="1" t="s">
        <v>19</v>
      </c>
      <c r="D1648" s="3" t="s">
        <v>4412</v>
      </c>
      <c r="E1648" s="3" t="s">
        <v>5029</v>
      </c>
      <c r="F1648" s="3" t="s">
        <v>5030</v>
      </c>
      <c r="G1648" s="3" t="s">
        <v>26358</v>
      </c>
      <c r="H1648" s="3" t="s">
        <v>5034</v>
      </c>
      <c r="I1648" s="6">
        <v>200190</v>
      </c>
      <c r="J1648" s="7" t="s">
        <v>5035</v>
      </c>
      <c r="K1648" s="8">
        <v>20019010</v>
      </c>
      <c r="L1648" s="3">
        <v>0</v>
      </c>
      <c r="N1648" s="9">
        <v>0</v>
      </c>
      <c r="O1648" s="9" t="b">
        <v>1</v>
      </c>
      <c r="P1648" s="10">
        <v>0</v>
      </c>
      <c r="Q1648" s="3" t="s">
        <v>25</v>
      </c>
      <c r="R1648" s="3" t="s">
        <v>5036</v>
      </c>
      <c r="S1648" s="14">
        <v>20019010</v>
      </c>
      <c r="T1648" s="21">
        <v>10.000973999999998</v>
      </c>
      <c r="U1648" s="22">
        <v>0.1337503333333333</v>
      </c>
      <c r="V1648" s="22">
        <v>0.26624700000000001</v>
      </c>
      <c r="W1648" s="22">
        <v>9.6009766666666643</v>
      </c>
      <c r="X1648" s="22">
        <f t="shared" si="29"/>
        <v>0</v>
      </c>
      <c r="Y1648" s="8" t="b">
        <v>0</v>
      </c>
      <c r="Z1648" s="8" t="b">
        <v>0</v>
      </c>
      <c r="AA1648" s="8" t="b">
        <v>0</v>
      </c>
      <c r="AB1648" s="8" t="b">
        <v>0</v>
      </c>
    </row>
    <row r="1649" spans="1:28" s="47" customFormat="1" hidden="1" x14ac:dyDescent="0.2">
      <c r="A1649" s="1" t="s">
        <v>19</v>
      </c>
      <c r="B1649" s="1" t="s">
        <v>19</v>
      </c>
      <c r="C1649" s="1"/>
      <c r="D1649" s="3" t="s">
        <v>4412</v>
      </c>
      <c r="E1649" s="3" t="s">
        <v>5029</v>
      </c>
      <c r="F1649" s="3" t="s">
        <v>5030</v>
      </c>
      <c r="G1649" s="3" t="s">
        <v>26358</v>
      </c>
      <c r="H1649" s="3" t="s">
        <v>5034</v>
      </c>
      <c r="I1649" s="6">
        <v>200190</v>
      </c>
      <c r="J1649" s="7" t="s">
        <v>5037</v>
      </c>
      <c r="K1649" s="8">
        <v>20019020</v>
      </c>
      <c r="L1649" s="3">
        <v>5</v>
      </c>
      <c r="M1649" s="3"/>
      <c r="N1649" s="9">
        <v>0.05</v>
      </c>
      <c r="O1649" s="9" t="b">
        <v>1</v>
      </c>
      <c r="P1649" s="10">
        <v>5.0447703835306817E-3</v>
      </c>
      <c r="Q1649" s="3" t="s">
        <v>25</v>
      </c>
      <c r="R1649" s="3" t="s">
        <v>5038</v>
      </c>
      <c r="S1649" s="14">
        <v>20019020</v>
      </c>
      <c r="T1649" s="21">
        <v>10.505587166666666</v>
      </c>
      <c r="U1649" s="22">
        <v>0.8516020000000003</v>
      </c>
      <c r="V1649" s="22">
        <v>8.5940196666666662</v>
      </c>
      <c r="W1649" s="22">
        <v>1.0599655000000003</v>
      </c>
      <c r="X1649" s="22">
        <f t="shared" si="29"/>
        <v>4.2580100000000017E-2</v>
      </c>
      <c r="Y1649" s="8" t="b">
        <v>0</v>
      </c>
      <c r="Z1649" s="8" t="b">
        <v>0</v>
      </c>
      <c r="AA1649" s="8" t="b">
        <v>0</v>
      </c>
      <c r="AB1649" s="8" t="b">
        <v>0</v>
      </c>
    </row>
    <row r="1650" spans="1:28" hidden="1" x14ac:dyDescent="0.2">
      <c r="A1650" s="1" t="s">
        <v>19</v>
      </c>
      <c r="B1650" s="1" t="s">
        <v>19</v>
      </c>
      <c r="D1650" s="3" t="s">
        <v>4412</v>
      </c>
      <c r="E1650" s="3" t="s">
        <v>5029</v>
      </c>
      <c r="F1650" s="3" t="s">
        <v>5030</v>
      </c>
      <c r="G1650" s="3" t="s">
        <v>26358</v>
      </c>
      <c r="H1650" s="3" t="s">
        <v>5034</v>
      </c>
      <c r="I1650" s="6">
        <v>200190</v>
      </c>
      <c r="J1650" s="7" t="s">
        <v>5039</v>
      </c>
      <c r="K1650" s="8">
        <v>20019030</v>
      </c>
      <c r="M1650" s="3" t="s">
        <v>2792</v>
      </c>
      <c r="N1650" s="9">
        <v>0.10793999999999999</v>
      </c>
      <c r="O1650" s="9" t="b">
        <v>0</v>
      </c>
      <c r="P1650" s="10">
        <v>9.3290738676788068E-2</v>
      </c>
      <c r="Q1650" s="3" t="s">
        <v>25</v>
      </c>
      <c r="R1650" s="3" t="s">
        <v>5040</v>
      </c>
      <c r="S1650" s="14">
        <v>20019030</v>
      </c>
      <c r="T1650" s="21">
        <v>1.3099639999999999</v>
      </c>
      <c r="U1650" s="22">
        <v>0.176727</v>
      </c>
      <c r="V1650" s="22">
        <v>1.057E-3</v>
      </c>
      <c r="W1650" s="22">
        <v>1.13218</v>
      </c>
      <c r="X1650" s="22">
        <f t="shared" si="29"/>
        <v>1.9075912379999997E-2</v>
      </c>
      <c r="Y1650" s="8" t="b">
        <v>0</v>
      </c>
      <c r="Z1650" s="8" t="b">
        <v>0</v>
      </c>
      <c r="AA1650" s="8" t="b">
        <v>0</v>
      </c>
      <c r="AB1650" s="8" t="b">
        <v>0</v>
      </c>
    </row>
    <row r="1651" spans="1:28" hidden="1" x14ac:dyDescent="0.2">
      <c r="A1651" s="1" t="s">
        <v>19</v>
      </c>
      <c r="B1651" s="1" t="s">
        <v>19</v>
      </c>
      <c r="D1651" s="3" t="s">
        <v>4412</v>
      </c>
      <c r="E1651" s="3" t="s">
        <v>5029</v>
      </c>
      <c r="F1651" s="3" t="s">
        <v>5030</v>
      </c>
      <c r="G1651" s="3" t="s">
        <v>26358</v>
      </c>
      <c r="H1651" s="3" t="s">
        <v>5034</v>
      </c>
      <c r="I1651" s="6">
        <v>200190</v>
      </c>
      <c r="J1651" s="7" t="s">
        <v>5041</v>
      </c>
      <c r="K1651" s="8">
        <v>20019040</v>
      </c>
      <c r="M1651" s="3" t="s">
        <v>5042</v>
      </c>
      <c r="N1651" s="9">
        <v>0.10602</v>
      </c>
      <c r="O1651" s="9" t="b">
        <v>0</v>
      </c>
      <c r="P1651" s="10">
        <v>4.9928023255813971E-3</v>
      </c>
      <c r="Q1651" s="3" t="s">
        <v>25</v>
      </c>
      <c r="R1651" s="3" t="s">
        <v>5043</v>
      </c>
      <c r="S1651" s="14">
        <v>20019040</v>
      </c>
      <c r="T1651" s="21">
        <v>0.12326666666666664</v>
      </c>
      <c r="U1651" s="22">
        <v>7.3580333333333331E-2</v>
      </c>
      <c r="V1651" s="22">
        <v>4.38813333333333E-2</v>
      </c>
      <c r="W1651" s="22">
        <v>5.8050000000000003E-3</v>
      </c>
      <c r="X1651" s="22">
        <f t="shared" si="29"/>
        <v>7.8009869399999999E-3</v>
      </c>
      <c r="Y1651" s="8" t="b">
        <v>0</v>
      </c>
      <c r="Z1651" s="8" t="b">
        <v>0</v>
      </c>
      <c r="AA1651" s="8" t="b">
        <v>0</v>
      </c>
      <c r="AB1651" s="8" t="b">
        <v>0</v>
      </c>
    </row>
    <row r="1652" spans="1:28" hidden="1" x14ac:dyDescent="0.2">
      <c r="A1652" s="1" t="s">
        <v>19</v>
      </c>
      <c r="B1652" s="1" t="s">
        <v>19</v>
      </c>
      <c r="D1652" s="3" t="s">
        <v>4412</v>
      </c>
      <c r="E1652" s="3" t="s">
        <v>5029</v>
      </c>
      <c r="F1652" s="3" t="s">
        <v>5030</v>
      </c>
      <c r="G1652" s="3" t="s">
        <v>26358</v>
      </c>
      <c r="H1652" s="3" t="s">
        <v>5034</v>
      </c>
      <c r="I1652" s="6">
        <v>200190</v>
      </c>
      <c r="J1652" s="7" t="s">
        <v>5044</v>
      </c>
      <c r="K1652" s="8">
        <v>20019050</v>
      </c>
      <c r="L1652" s="3">
        <v>16</v>
      </c>
      <c r="N1652" s="9">
        <v>0.16</v>
      </c>
      <c r="O1652" s="9" t="b">
        <v>1</v>
      </c>
      <c r="P1652" s="10">
        <v>2.7635603094581939E-3</v>
      </c>
      <c r="Q1652" s="3" t="s">
        <v>25</v>
      </c>
      <c r="R1652" s="3" t="s">
        <v>5045</v>
      </c>
      <c r="S1652" s="14">
        <v>20019050</v>
      </c>
      <c r="T1652" s="21">
        <v>1.0690943333333327</v>
      </c>
      <c r="U1652" s="22">
        <v>1.047392666666666</v>
      </c>
      <c r="V1652" s="22">
        <v>3.2360000000000002E-3</v>
      </c>
      <c r="W1652" s="22">
        <v>1.8465666666666672E-2</v>
      </c>
      <c r="X1652" s="22">
        <f t="shared" si="29"/>
        <v>0.16758282666666655</v>
      </c>
      <c r="Y1652" s="8" t="b">
        <v>0</v>
      </c>
      <c r="Z1652" s="8" t="b">
        <v>0</v>
      </c>
      <c r="AA1652" s="8" t="b">
        <v>0</v>
      </c>
      <c r="AB1652" s="8" t="b">
        <v>0</v>
      </c>
    </row>
    <row r="1653" spans="1:28" hidden="1" x14ac:dyDescent="0.2">
      <c r="A1653" s="1" t="s">
        <v>19</v>
      </c>
      <c r="B1653" s="1" t="s">
        <v>19</v>
      </c>
      <c r="D1653" s="3" t="s">
        <v>4412</v>
      </c>
      <c r="E1653" s="3" t="s">
        <v>5029</v>
      </c>
      <c r="F1653" s="3" t="s">
        <v>5030</v>
      </c>
      <c r="G1653" s="3" t="s">
        <v>26358</v>
      </c>
      <c r="H1653" s="3" t="s">
        <v>5034</v>
      </c>
      <c r="I1653" s="6">
        <v>200190</v>
      </c>
      <c r="J1653" s="7" t="s">
        <v>5046</v>
      </c>
      <c r="K1653" s="8">
        <v>20019065</v>
      </c>
      <c r="L1653" s="3">
        <v>16</v>
      </c>
      <c r="N1653" s="9">
        <v>0.16</v>
      </c>
      <c r="O1653" s="9" t="b">
        <v>1</v>
      </c>
      <c r="P1653" s="10">
        <v>2.4110018272806337E-4</v>
      </c>
      <c r="Q1653" s="3" t="s">
        <v>25</v>
      </c>
      <c r="R1653" s="3" t="s">
        <v>5047</v>
      </c>
      <c r="S1653" s="14">
        <v>20019065</v>
      </c>
      <c r="T1653" s="21">
        <v>23.537435499999997</v>
      </c>
      <c r="U1653" s="22">
        <v>23.180672166666664</v>
      </c>
      <c r="V1653" s="22">
        <v>0.32129533333333299</v>
      </c>
      <c r="W1653" s="22">
        <v>3.5468000000000027E-2</v>
      </c>
      <c r="X1653" s="22">
        <f t="shared" si="29"/>
        <v>3.7089075466666661</v>
      </c>
      <c r="Y1653" s="8" t="b">
        <v>0</v>
      </c>
      <c r="Z1653" s="8" t="b">
        <v>0</v>
      </c>
      <c r="AA1653" s="8" t="b">
        <v>0</v>
      </c>
      <c r="AB1653" s="8" t="b">
        <v>0</v>
      </c>
    </row>
    <row r="1654" spans="1:28" hidden="1" x14ac:dyDescent="0.2">
      <c r="A1654" s="1" t="s">
        <v>19</v>
      </c>
      <c r="B1654" s="1" t="s">
        <v>19</v>
      </c>
      <c r="D1654" s="3" t="s">
        <v>4412</v>
      </c>
      <c r="E1654" s="3" t="s">
        <v>5029</v>
      </c>
      <c r="F1654" s="3" t="s">
        <v>5030</v>
      </c>
      <c r="G1654" s="3" t="s">
        <v>26358</v>
      </c>
      <c r="H1654" s="3" t="s">
        <v>5034</v>
      </c>
      <c r="I1654" s="6">
        <v>200190</v>
      </c>
      <c r="J1654" s="7" t="s">
        <v>5048</v>
      </c>
      <c r="K1654" s="8">
        <v>20019070</v>
      </c>
      <c r="L1654" s="3">
        <v>16</v>
      </c>
      <c r="N1654" s="9">
        <v>0.16</v>
      </c>
      <c r="O1654" s="9" t="b">
        <v>1</v>
      </c>
      <c r="P1654" s="10">
        <v>7.3035965997934795E-4</v>
      </c>
      <c r="Q1654" s="3" t="s">
        <v>25</v>
      </c>
      <c r="R1654" s="3" t="s">
        <v>5049</v>
      </c>
      <c r="S1654" s="14">
        <v>20019070</v>
      </c>
      <c r="T1654" s="21">
        <v>8.6889428333333338</v>
      </c>
      <c r="U1654" s="22">
        <v>3.8786353333333339</v>
      </c>
      <c r="V1654" s="22">
        <v>4.7706446666666666</v>
      </c>
      <c r="W1654" s="22">
        <v>3.96628333333333E-2</v>
      </c>
      <c r="X1654" s="22">
        <f t="shared" si="29"/>
        <v>0.62058165333333348</v>
      </c>
      <c r="Y1654" s="8" t="b">
        <v>0</v>
      </c>
      <c r="Z1654" s="8" t="b">
        <v>0</v>
      </c>
      <c r="AA1654" s="8" t="b">
        <v>0</v>
      </c>
      <c r="AB1654" s="8" t="b">
        <v>0</v>
      </c>
    </row>
    <row r="1655" spans="1:28" hidden="1" x14ac:dyDescent="0.2">
      <c r="A1655" s="1" t="s">
        <v>19</v>
      </c>
      <c r="B1655" s="1" t="s">
        <v>19</v>
      </c>
      <c r="D1655" s="3" t="s">
        <v>4412</v>
      </c>
      <c r="E1655" s="3" t="s">
        <v>5029</v>
      </c>
      <c r="F1655" s="3" t="s">
        <v>5030</v>
      </c>
      <c r="G1655" s="3" t="s">
        <v>26358</v>
      </c>
      <c r="H1655" s="3" t="s">
        <v>5034</v>
      </c>
      <c r="I1655" s="6">
        <v>200190</v>
      </c>
      <c r="J1655" s="7" t="s">
        <v>5050</v>
      </c>
      <c r="K1655" s="8">
        <v>20019092</v>
      </c>
      <c r="L1655" s="3">
        <v>10</v>
      </c>
      <c r="N1655" s="9">
        <v>0.10000000000000002</v>
      </c>
      <c r="O1655" s="9" t="b">
        <v>1</v>
      </c>
      <c r="P1655" s="10">
        <v>9.5507608274067284E-3</v>
      </c>
      <c r="Q1655" s="3" t="s">
        <v>25</v>
      </c>
      <c r="R1655" s="3" t="s">
        <v>5051</v>
      </c>
      <c r="S1655" s="14">
        <v>20019092</v>
      </c>
      <c r="T1655" s="21">
        <v>9.4287043333333305</v>
      </c>
      <c r="U1655" s="22">
        <v>8.5203363333333311</v>
      </c>
      <c r="V1655" s="22">
        <v>7.8549999999999991E-3</v>
      </c>
      <c r="W1655" s="22">
        <v>0.90051300000000023</v>
      </c>
      <c r="X1655" s="22">
        <f t="shared" si="29"/>
        <v>0.85203363333333326</v>
      </c>
      <c r="Y1655" s="8" t="b">
        <v>0</v>
      </c>
      <c r="Z1655" s="8" t="b">
        <v>0</v>
      </c>
      <c r="AA1655" s="8" t="b">
        <v>0</v>
      </c>
      <c r="AB1655" s="8" t="b">
        <v>0</v>
      </c>
    </row>
    <row r="1656" spans="1:28" hidden="1" x14ac:dyDescent="0.2">
      <c r="A1656" s="1" t="s">
        <v>19</v>
      </c>
      <c r="B1656" s="1" t="s">
        <v>19</v>
      </c>
      <c r="D1656" s="3" t="s">
        <v>4412</v>
      </c>
      <c r="E1656" s="3" t="s">
        <v>5029</v>
      </c>
      <c r="F1656" s="3" t="s">
        <v>5030</v>
      </c>
      <c r="G1656" s="3" t="s">
        <v>26358</v>
      </c>
      <c r="H1656" s="3" t="s">
        <v>5034</v>
      </c>
      <c r="I1656" s="6">
        <v>200190</v>
      </c>
      <c r="J1656" s="7" t="s">
        <v>5052</v>
      </c>
      <c r="K1656" s="8">
        <v>20019097</v>
      </c>
      <c r="L1656" s="3">
        <v>16</v>
      </c>
      <c r="N1656" s="9">
        <v>0.15999999999999998</v>
      </c>
      <c r="O1656" s="9" t="b">
        <v>1</v>
      </c>
      <c r="P1656" s="10">
        <v>3.663815454542077E-2</v>
      </c>
      <c r="Q1656" s="3" t="s">
        <v>25</v>
      </c>
      <c r="R1656" s="3" t="s">
        <v>5053</v>
      </c>
      <c r="S1656" s="14">
        <v>20019097</v>
      </c>
      <c r="T1656" s="21">
        <v>20.09313066666666</v>
      </c>
      <c r="U1656" s="22">
        <v>12.293421499999992</v>
      </c>
      <c r="V1656" s="22">
        <v>3.1986140000000001</v>
      </c>
      <c r="W1656" s="22">
        <v>4.601095166666668</v>
      </c>
      <c r="X1656" s="22">
        <f t="shared" si="29"/>
        <v>1.9669474399999984</v>
      </c>
      <c r="Y1656" s="8" t="b">
        <v>0</v>
      </c>
      <c r="Z1656" s="8" t="b">
        <v>0</v>
      </c>
      <c r="AA1656" s="8" t="b">
        <v>0</v>
      </c>
      <c r="AB1656" s="8" t="b">
        <v>0</v>
      </c>
    </row>
    <row r="1657" spans="1:28" hidden="1" x14ac:dyDescent="0.2">
      <c r="A1657" s="1" t="s">
        <v>19</v>
      </c>
      <c r="B1657" s="1" t="s">
        <v>19</v>
      </c>
      <c r="D1657" s="3" t="s">
        <v>4412</v>
      </c>
      <c r="E1657" s="3" t="s">
        <v>5029</v>
      </c>
      <c r="F1657" s="3" t="s">
        <v>5054</v>
      </c>
      <c r="G1657" s="3" t="s">
        <v>26359</v>
      </c>
      <c r="H1657" s="3" t="s">
        <v>5055</v>
      </c>
      <c r="I1657" s="6">
        <v>200210</v>
      </c>
      <c r="J1657" s="7" t="s">
        <v>5056</v>
      </c>
      <c r="K1657" s="8">
        <v>20021010</v>
      </c>
      <c r="L1657" s="3">
        <v>14.4</v>
      </c>
      <c r="N1657" s="9">
        <v>0.14399999999999999</v>
      </c>
      <c r="O1657" s="9" t="b">
        <v>1</v>
      </c>
      <c r="P1657" s="10">
        <v>1.0184260289762591E-4</v>
      </c>
      <c r="Q1657" s="3" t="s">
        <v>25</v>
      </c>
      <c r="R1657" s="3" t="s">
        <v>5057</v>
      </c>
      <c r="S1657" s="14">
        <v>20021010</v>
      </c>
      <c r="T1657" s="21">
        <v>137.47566933333331</v>
      </c>
      <c r="U1657" s="22">
        <v>136.65875633333332</v>
      </c>
      <c r="V1657" s="22">
        <v>0.71968466666666697</v>
      </c>
      <c r="W1657" s="22">
        <v>9.7228333333333306E-2</v>
      </c>
      <c r="X1657" s="22">
        <f t="shared" si="29"/>
        <v>19.678860911999998</v>
      </c>
      <c r="Y1657" s="8" t="b">
        <v>0</v>
      </c>
      <c r="Z1657" s="8" t="b">
        <v>0</v>
      </c>
      <c r="AA1657" s="8" t="b">
        <v>0</v>
      </c>
      <c r="AB1657" s="8" t="b">
        <v>0</v>
      </c>
    </row>
    <row r="1658" spans="1:28" hidden="1" x14ac:dyDescent="0.2">
      <c r="A1658" s="1" t="s">
        <v>19</v>
      </c>
      <c r="B1658" s="1" t="s">
        <v>19</v>
      </c>
      <c r="D1658" s="3" t="s">
        <v>4412</v>
      </c>
      <c r="E1658" s="3" t="s">
        <v>5029</v>
      </c>
      <c r="F1658" s="3" t="s">
        <v>5054</v>
      </c>
      <c r="G1658" s="3" t="s">
        <v>26359</v>
      </c>
      <c r="H1658" s="3" t="s">
        <v>5055</v>
      </c>
      <c r="I1658" s="6">
        <v>200210</v>
      </c>
      <c r="J1658" s="7" t="s">
        <v>5058</v>
      </c>
      <c r="K1658" s="8">
        <v>20021090</v>
      </c>
      <c r="L1658" s="3">
        <v>14.4</v>
      </c>
      <c r="N1658" s="9">
        <v>0.14399999999999999</v>
      </c>
      <c r="O1658" s="9" t="b">
        <v>1</v>
      </c>
      <c r="P1658" s="10">
        <v>4.957657229755154E-3</v>
      </c>
      <c r="Q1658" s="3" t="s">
        <v>25</v>
      </c>
      <c r="R1658" s="3" t="s">
        <v>5059</v>
      </c>
      <c r="S1658" s="14">
        <v>20021090</v>
      </c>
      <c r="T1658" s="21">
        <v>57.070407833333377</v>
      </c>
      <c r="U1658" s="22">
        <v>51.911473666666701</v>
      </c>
      <c r="V1658" s="22">
        <v>3.1941041666666696</v>
      </c>
      <c r="W1658" s="22">
        <v>1.964830000000003</v>
      </c>
      <c r="X1658" s="22">
        <f t="shared" si="29"/>
        <v>7.4752522080000041</v>
      </c>
      <c r="Y1658" s="8" t="b">
        <v>0</v>
      </c>
      <c r="Z1658" s="8" t="b">
        <v>0</v>
      </c>
      <c r="AA1658" s="8" t="b">
        <v>0</v>
      </c>
      <c r="AB1658" s="8" t="b">
        <v>0</v>
      </c>
    </row>
    <row r="1659" spans="1:28" hidden="1" x14ac:dyDescent="0.2">
      <c r="A1659" s="1" t="s">
        <v>19</v>
      </c>
      <c r="B1659" s="1" t="s">
        <v>19</v>
      </c>
      <c r="D1659" s="3" t="s">
        <v>4412</v>
      </c>
      <c r="E1659" s="3" t="s">
        <v>5029</v>
      </c>
      <c r="F1659" s="3" t="s">
        <v>5054</v>
      </c>
      <c r="G1659" s="3" t="s">
        <v>26359</v>
      </c>
      <c r="H1659" s="3" t="s">
        <v>5060</v>
      </c>
      <c r="I1659" s="6">
        <v>200290</v>
      </c>
      <c r="J1659" s="7" t="s">
        <v>5061</v>
      </c>
      <c r="K1659" s="8">
        <v>20029011</v>
      </c>
      <c r="L1659" s="3">
        <v>14.4</v>
      </c>
      <c r="N1659" s="9">
        <v>0.14399999999999999</v>
      </c>
      <c r="O1659" s="9" t="b">
        <v>1</v>
      </c>
      <c r="P1659" s="10">
        <v>5.153757310932653E-2</v>
      </c>
      <c r="Q1659" s="3" t="s">
        <v>25</v>
      </c>
      <c r="R1659" s="3" t="s">
        <v>5062</v>
      </c>
      <c r="S1659" s="14">
        <v>20029011</v>
      </c>
      <c r="T1659" s="21">
        <v>5.1922239999999933</v>
      </c>
      <c r="U1659" s="22">
        <v>3.3224499999999968</v>
      </c>
      <c r="V1659" s="22">
        <v>1.1478E-2</v>
      </c>
      <c r="W1659" s="22">
        <v>1.8582959999999968</v>
      </c>
      <c r="X1659" s="22">
        <f t="shared" si="29"/>
        <v>0.47843279999999949</v>
      </c>
      <c r="Y1659" s="8" t="b">
        <v>0</v>
      </c>
      <c r="Z1659" s="8" t="b">
        <v>0</v>
      </c>
      <c r="AA1659" s="8" t="b">
        <v>0</v>
      </c>
      <c r="AB1659" s="8" t="b">
        <v>0</v>
      </c>
    </row>
    <row r="1660" spans="1:28" hidden="1" x14ac:dyDescent="0.2">
      <c r="A1660" s="1" t="s">
        <v>19</v>
      </c>
      <c r="B1660" s="1" t="s">
        <v>19</v>
      </c>
      <c r="D1660" s="3" t="s">
        <v>4412</v>
      </c>
      <c r="E1660" s="3" t="s">
        <v>5029</v>
      </c>
      <c r="F1660" s="3" t="s">
        <v>5054</v>
      </c>
      <c r="G1660" s="3" t="s">
        <v>26359</v>
      </c>
      <c r="H1660" s="3" t="s">
        <v>5060</v>
      </c>
      <c r="I1660" s="6">
        <v>200290</v>
      </c>
      <c r="J1660" s="7" t="s">
        <v>5063</v>
      </c>
      <c r="K1660" s="8">
        <v>20029019</v>
      </c>
      <c r="L1660" s="3">
        <v>14.4</v>
      </c>
      <c r="N1660" s="9">
        <v>0.14399999999999999</v>
      </c>
      <c r="O1660" s="9" t="b">
        <v>1</v>
      </c>
      <c r="P1660" s="10">
        <v>5.2104097333568805E-3</v>
      </c>
      <c r="Q1660" s="3" t="s">
        <v>25</v>
      </c>
      <c r="R1660" s="3" t="s">
        <v>5064</v>
      </c>
      <c r="S1660" s="14">
        <v>20029019</v>
      </c>
      <c r="T1660" s="21">
        <v>14.132760333333337</v>
      </c>
      <c r="U1660" s="22">
        <v>13.602850500000004</v>
      </c>
      <c r="V1660" s="22">
        <v>1.8538499999999999E-2</v>
      </c>
      <c r="W1660" s="22">
        <v>0.51137133333333362</v>
      </c>
      <c r="X1660" s="22">
        <f t="shared" si="29"/>
        <v>1.9588104720000004</v>
      </c>
      <c r="Y1660" s="8" t="b">
        <v>0</v>
      </c>
      <c r="Z1660" s="8" t="b">
        <v>0</v>
      </c>
      <c r="AA1660" s="8" t="b">
        <v>0</v>
      </c>
      <c r="AB1660" s="8" t="b">
        <v>0</v>
      </c>
    </row>
    <row r="1661" spans="1:28" hidden="1" x14ac:dyDescent="0.2">
      <c r="A1661" s="1" t="s">
        <v>19</v>
      </c>
      <c r="B1661" s="1" t="s">
        <v>19</v>
      </c>
      <c r="D1661" s="3" t="s">
        <v>4412</v>
      </c>
      <c r="E1661" s="3" t="s">
        <v>5029</v>
      </c>
      <c r="F1661" s="3" t="s">
        <v>5054</v>
      </c>
      <c r="G1661" s="3" t="s">
        <v>26359</v>
      </c>
      <c r="H1661" s="3" t="s">
        <v>5060</v>
      </c>
      <c r="I1661" s="6">
        <v>200290</v>
      </c>
      <c r="J1661" s="7" t="s">
        <v>5065</v>
      </c>
      <c r="K1661" s="8">
        <v>20029031</v>
      </c>
      <c r="L1661" s="3">
        <v>14.4</v>
      </c>
      <c r="N1661" s="9">
        <v>0.14399999999999999</v>
      </c>
      <c r="O1661" s="9" t="b">
        <v>1</v>
      </c>
      <c r="P1661" s="10">
        <v>2.1299993157441753E-4</v>
      </c>
      <c r="Q1661" s="3" t="s">
        <v>25</v>
      </c>
      <c r="R1661" s="3" t="s">
        <v>5066</v>
      </c>
      <c r="S1661" s="14">
        <v>20029031</v>
      </c>
      <c r="T1661" s="21">
        <v>19.086428666666659</v>
      </c>
      <c r="U1661" s="22">
        <v>18.69058166666666</v>
      </c>
      <c r="V1661" s="22">
        <v>0.36761500000000003</v>
      </c>
      <c r="W1661" s="22">
        <v>2.8232E-2</v>
      </c>
      <c r="X1661" s="22">
        <f t="shared" si="29"/>
        <v>2.691443759999999</v>
      </c>
      <c r="Y1661" s="8" t="b">
        <v>0</v>
      </c>
      <c r="Z1661" s="8" t="b">
        <v>0</v>
      </c>
      <c r="AA1661" s="8" t="b">
        <v>0</v>
      </c>
      <c r="AB1661" s="8" t="b">
        <v>0</v>
      </c>
    </row>
    <row r="1662" spans="1:28" hidden="1" x14ac:dyDescent="0.2">
      <c r="A1662" s="1" t="s">
        <v>19</v>
      </c>
      <c r="B1662" s="1" t="s">
        <v>19</v>
      </c>
      <c r="D1662" s="3" t="s">
        <v>4412</v>
      </c>
      <c r="E1662" s="3" t="s">
        <v>5029</v>
      </c>
      <c r="F1662" s="3" t="s">
        <v>5054</v>
      </c>
      <c r="G1662" s="3" t="s">
        <v>26359</v>
      </c>
      <c r="H1662" s="3" t="s">
        <v>5060</v>
      </c>
      <c r="I1662" s="6">
        <v>200290</v>
      </c>
      <c r="J1662" s="7" t="s">
        <v>5067</v>
      </c>
      <c r="K1662" s="8">
        <v>20029039</v>
      </c>
      <c r="L1662" s="3">
        <v>14.4</v>
      </c>
      <c r="N1662" s="9">
        <v>0.14399999999999999</v>
      </c>
      <c r="O1662" s="9" t="b">
        <v>1</v>
      </c>
      <c r="P1662" s="10">
        <v>6.4954621222504286E-4</v>
      </c>
      <c r="Q1662" s="3" t="s">
        <v>25</v>
      </c>
      <c r="R1662" s="3" t="s">
        <v>5068</v>
      </c>
      <c r="S1662" s="14">
        <v>20029039</v>
      </c>
      <c r="T1662" s="21">
        <v>18.951002666666639</v>
      </c>
      <c r="U1662" s="22">
        <v>18.739771333333305</v>
      </c>
      <c r="V1662" s="22">
        <v>0.12574833333333299</v>
      </c>
      <c r="W1662" s="22">
        <v>8.5483000000000003E-2</v>
      </c>
      <c r="X1662" s="22">
        <f t="shared" si="29"/>
        <v>2.6985270719999956</v>
      </c>
      <c r="Y1662" s="8" t="b">
        <v>0</v>
      </c>
      <c r="Z1662" s="8" t="b">
        <v>0</v>
      </c>
      <c r="AA1662" s="8" t="b">
        <v>0</v>
      </c>
      <c r="AB1662" s="8" t="b">
        <v>0</v>
      </c>
    </row>
    <row r="1663" spans="1:28" hidden="1" x14ac:dyDescent="0.2">
      <c r="A1663" s="1" t="s">
        <v>19</v>
      </c>
      <c r="B1663" s="1" t="s">
        <v>19</v>
      </c>
      <c r="D1663" s="3" t="s">
        <v>4412</v>
      </c>
      <c r="E1663" s="3" t="s">
        <v>5029</v>
      </c>
      <c r="F1663" s="3" t="s">
        <v>5054</v>
      </c>
      <c r="G1663" s="3" t="s">
        <v>26359</v>
      </c>
      <c r="H1663" s="3" t="s">
        <v>5060</v>
      </c>
      <c r="I1663" s="6">
        <v>200290</v>
      </c>
      <c r="J1663" s="7" t="s">
        <v>5069</v>
      </c>
      <c r="K1663" s="8">
        <v>20029091</v>
      </c>
      <c r="L1663" s="3">
        <v>14.4</v>
      </c>
      <c r="N1663" s="9">
        <v>0.14399999999999999</v>
      </c>
      <c r="O1663" s="9" t="b">
        <v>1</v>
      </c>
      <c r="P1663" s="10">
        <v>3.9516752278359865E-2</v>
      </c>
      <c r="Q1663" s="3" t="s">
        <v>25</v>
      </c>
      <c r="R1663" s="3" t="s">
        <v>5070</v>
      </c>
      <c r="S1663" s="14">
        <v>20029091</v>
      </c>
      <c r="T1663" s="21">
        <v>37.857497333333264</v>
      </c>
      <c r="U1663" s="22">
        <v>27.220747999999933</v>
      </c>
      <c r="V1663" s="22">
        <v>0.24782333333333331</v>
      </c>
      <c r="W1663" s="22">
        <v>10.388926</v>
      </c>
      <c r="X1663" s="22">
        <f t="shared" si="29"/>
        <v>3.91978771199999</v>
      </c>
      <c r="Y1663" s="8" t="b">
        <v>0</v>
      </c>
      <c r="Z1663" s="8" t="b">
        <v>0</v>
      </c>
      <c r="AA1663" s="8" t="b">
        <v>0</v>
      </c>
      <c r="AB1663" s="8" t="b">
        <v>0</v>
      </c>
    </row>
    <row r="1664" spans="1:28" hidden="1" x14ac:dyDescent="0.2">
      <c r="A1664" s="1" t="s">
        <v>19</v>
      </c>
      <c r="B1664" s="1" t="s">
        <v>19</v>
      </c>
      <c r="D1664" s="3" t="s">
        <v>4412</v>
      </c>
      <c r="E1664" s="3" t="s">
        <v>5029</v>
      </c>
      <c r="F1664" s="3" t="s">
        <v>5054</v>
      </c>
      <c r="G1664" s="3" t="s">
        <v>26359</v>
      </c>
      <c r="H1664" s="3" t="s">
        <v>5060</v>
      </c>
      <c r="I1664" s="6">
        <v>200290</v>
      </c>
      <c r="J1664" s="7" t="s">
        <v>5071</v>
      </c>
      <c r="K1664" s="8">
        <v>20029099</v>
      </c>
      <c r="L1664" s="3">
        <v>14.4</v>
      </c>
      <c r="N1664" s="9">
        <v>0.14399999999999999</v>
      </c>
      <c r="O1664" s="9" t="b">
        <v>1</v>
      </c>
      <c r="P1664" s="10">
        <v>4.8655680702684202E-3</v>
      </c>
      <c r="Q1664" s="3" t="s">
        <v>25</v>
      </c>
      <c r="R1664" s="3" t="s">
        <v>5072</v>
      </c>
      <c r="S1664" s="14">
        <v>20029099</v>
      </c>
      <c r="T1664" s="21">
        <v>15.286525833333338</v>
      </c>
      <c r="U1664" s="22">
        <v>14.700137000000003</v>
      </c>
      <c r="V1664" s="22">
        <v>6.9877499999999995E-2</v>
      </c>
      <c r="W1664" s="22">
        <v>0.51651133333333377</v>
      </c>
      <c r="X1664" s="22">
        <f t="shared" si="29"/>
        <v>2.1168197280000003</v>
      </c>
      <c r="Y1664" s="8" t="b">
        <v>0</v>
      </c>
      <c r="Z1664" s="8" t="b">
        <v>0</v>
      </c>
      <c r="AA1664" s="8" t="b">
        <v>0</v>
      </c>
      <c r="AB1664" s="8" t="b">
        <v>0</v>
      </c>
    </row>
    <row r="1665" spans="1:28" hidden="1" x14ac:dyDescent="0.2">
      <c r="A1665" s="1" t="s">
        <v>19</v>
      </c>
      <c r="B1665" s="1" t="s">
        <v>19</v>
      </c>
      <c r="D1665" s="3" t="s">
        <v>4412</v>
      </c>
      <c r="E1665" s="3" t="s">
        <v>5029</v>
      </c>
      <c r="F1665" s="3" t="s">
        <v>5073</v>
      </c>
      <c r="G1665" s="3" t="s">
        <v>26360</v>
      </c>
      <c r="H1665" s="3" t="s">
        <v>5074</v>
      </c>
      <c r="I1665" s="6">
        <v>200310</v>
      </c>
      <c r="J1665" s="7" t="s">
        <v>5075</v>
      </c>
      <c r="K1665" s="8">
        <v>20031020</v>
      </c>
      <c r="M1665" s="3" t="s">
        <v>5076</v>
      </c>
      <c r="N1665" s="9">
        <v>1.3338000000000001</v>
      </c>
      <c r="O1665" s="9" t="b">
        <v>0</v>
      </c>
      <c r="P1665" s="10">
        <v>2.9098456346938525E-3</v>
      </c>
      <c r="Q1665" s="3" t="s">
        <v>25</v>
      </c>
      <c r="R1665" s="3" t="s">
        <v>5077</v>
      </c>
      <c r="S1665" s="14">
        <v>20031020</v>
      </c>
      <c r="T1665" s="21">
        <v>1.9735328333333368</v>
      </c>
      <c r="U1665" s="22">
        <v>1.9677193333333367</v>
      </c>
      <c r="V1665" s="22">
        <v>1.508E-3</v>
      </c>
      <c r="W1665" s="22">
        <v>4.3055000000000003E-3</v>
      </c>
      <c r="X1665" s="22">
        <f t="shared" si="29"/>
        <v>2.6245440468000045</v>
      </c>
      <c r="Y1665" s="8" t="b">
        <v>0</v>
      </c>
      <c r="Z1665" s="8" t="b">
        <v>0</v>
      </c>
      <c r="AA1665" s="8" t="b">
        <v>0</v>
      </c>
      <c r="AB1665" s="8" t="b">
        <v>0</v>
      </c>
    </row>
    <row r="1666" spans="1:28" hidden="1" x14ac:dyDescent="0.2">
      <c r="A1666" s="1" t="s">
        <v>19</v>
      </c>
      <c r="B1666" s="1" t="s">
        <v>19</v>
      </c>
      <c r="D1666" s="3" t="s">
        <v>4412</v>
      </c>
      <c r="E1666" s="3" t="s">
        <v>5029</v>
      </c>
      <c r="F1666" s="3" t="s">
        <v>5073</v>
      </c>
      <c r="G1666" s="3" t="s">
        <v>26360</v>
      </c>
      <c r="H1666" s="3" t="s">
        <v>5074</v>
      </c>
      <c r="I1666" s="6">
        <v>200310</v>
      </c>
      <c r="J1666" s="7" t="s">
        <v>5078</v>
      </c>
      <c r="K1666" s="8">
        <v>20031030</v>
      </c>
      <c r="M1666" s="3" t="s">
        <v>5079</v>
      </c>
      <c r="N1666" s="9">
        <v>1.52041</v>
      </c>
      <c r="O1666" s="9" t="b">
        <v>0</v>
      </c>
      <c r="P1666" s="10">
        <v>6.5547460779374345E-2</v>
      </c>
      <c r="Q1666" s="3" t="s">
        <v>25</v>
      </c>
      <c r="R1666" s="3" t="s">
        <v>5080</v>
      </c>
      <c r="S1666" s="14">
        <v>20031030</v>
      </c>
      <c r="T1666" s="21">
        <v>4.0540424999999995</v>
      </c>
      <c r="U1666" s="22">
        <v>3.8739258333333328</v>
      </c>
      <c r="V1666" s="22">
        <v>5.3400000000000001E-3</v>
      </c>
      <c r="W1666" s="22">
        <v>0.17477666666666669</v>
      </c>
      <c r="X1666" s="22">
        <f t="shared" si="29"/>
        <v>5.8899555762583331</v>
      </c>
      <c r="Y1666" s="8" t="b">
        <v>0</v>
      </c>
      <c r="Z1666" s="8" t="b">
        <v>0</v>
      </c>
      <c r="AA1666" s="8" t="b">
        <v>0</v>
      </c>
      <c r="AB1666" s="8" t="b">
        <v>0</v>
      </c>
    </row>
    <row r="1667" spans="1:28" hidden="1" x14ac:dyDescent="0.2">
      <c r="A1667" s="1" t="s">
        <v>19</v>
      </c>
      <c r="B1667" s="1" t="s">
        <v>19</v>
      </c>
      <c r="D1667" s="3" t="s">
        <v>4412</v>
      </c>
      <c r="E1667" s="3" t="s">
        <v>5029</v>
      </c>
      <c r="F1667" s="3" t="s">
        <v>5073</v>
      </c>
      <c r="G1667" s="3" t="s">
        <v>26360</v>
      </c>
      <c r="H1667" s="3" t="s">
        <v>5081</v>
      </c>
      <c r="I1667" s="6">
        <v>200390</v>
      </c>
      <c r="J1667" s="7" t="s">
        <v>5082</v>
      </c>
      <c r="K1667" s="8">
        <v>20039010</v>
      </c>
      <c r="L1667" s="3">
        <v>14.4</v>
      </c>
      <c r="N1667" s="9">
        <v>0.14399999999999999</v>
      </c>
      <c r="O1667" s="9" t="b">
        <v>1</v>
      </c>
      <c r="P1667" s="10">
        <v>7.973004514808176E-4</v>
      </c>
      <c r="Q1667" s="3" t="s">
        <v>25</v>
      </c>
      <c r="R1667" s="3" t="s">
        <v>5083</v>
      </c>
      <c r="S1667" s="14">
        <v>20039010</v>
      </c>
      <c r="T1667" s="21">
        <v>0.39986933333333302</v>
      </c>
      <c r="U1667" s="22">
        <v>0.39765533333333303</v>
      </c>
      <c r="V1667" s="22">
        <v>0</v>
      </c>
      <c r="W1667" s="22">
        <v>2.2139999999999998E-3</v>
      </c>
      <c r="X1667" s="22">
        <f t="shared" si="29"/>
        <v>5.7262367999999952E-2</v>
      </c>
      <c r="Y1667" s="8" t="b">
        <v>0</v>
      </c>
      <c r="Z1667" s="8" t="b">
        <v>0</v>
      </c>
      <c r="AA1667" s="8" t="b">
        <v>0</v>
      </c>
      <c r="AB1667" s="8" t="b">
        <v>0</v>
      </c>
    </row>
    <row r="1668" spans="1:28" hidden="1" x14ac:dyDescent="0.2">
      <c r="A1668" s="1" t="s">
        <v>19</v>
      </c>
      <c r="B1668" s="1" t="s">
        <v>19</v>
      </c>
      <c r="D1668" s="3" t="s">
        <v>4412</v>
      </c>
      <c r="E1668" s="3" t="s">
        <v>5029</v>
      </c>
      <c r="F1668" s="3" t="s">
        <v>5073</v>
      </c>
      <c r="G1668" s="3" t="s">
        <v>26360</v>
      </c>
      <c r="H1668" s="3" t="s">
        <v>5081</v>
      </c>
      <c r="I1668" s="6">
        <v>200390</v>
      </c>
      <c r="J1668" s="7" t="s">
        <v>5084</v>
      </c>
      <c r="K1668" s="8">
        <v>20039090</v>
      </c>
      <c r="L1668" s="3">
        <v>18.399999999999999</v>
      </c>
      <c r="N1668" s="9">
        <v>0.184</v>
      </c>
      <c r="O1668" s="9" t="b">
        <v>1</v>
      </c>
      <c r="P1668" s="10">
        <v>8.5762265981072158E-2</v>
      </c>
      <c r="Q1668" s="3" t="s">
        <v>25</v>
      </c>
      <c r="R1668" s="3" t="s">
        <v>5085</v>
      </c>
      <c r="S1668" s="14">
        <v>20039090</v>
      </c>
      <c r="T1668" s="21">
        <v>3.0798256666666628</v>
      </c>
      <c r="U1668" s="22">
        <v>1.5889491666666664</v>
      </c>
      <c r="V1668" s="22">
        <v>5.5371999999999998E-2</v>
      </c>
      <c r="W1668" s="22">
        <v>1.4355044999999964</v>
      </c>
      <c r="X1668" s="22">
        <f t="shared" si="29"/>
        <v>0.29236664666666662</v>
      </c>
      <c r="Y1668" s="8" t="b">
        <v>0</v>
      </c>
      <c r="Z1668" s="8" t="b">
        <v>0</v>
      </c>
      <c r="AA1668" s="8" t="b">
        <v>0</v>
      </c>
      <c r="AB1668" s="8" t="b">
        <v>0</v>
      </c>
    </row>
    <row r="1669" spans="1:28" hidden="1" x14ac:dyDescent="0.2">
      <c r="A1669" s="1" t="s">
        <v>19</v>
      </c>
      <c r="B1669" s="1" t="s">
        <v>19</v>
      </c>
      <c r="D1669" s="3" t="s">
        <v>4412</v>
      </c>
      <c r="E1669" s="3" t="s">
        <v>5029</v>
      </c>
      <c r="F1669" s="3" t="s">
        <v>5086</v>
      </c>
      <c r="G1669" s="3" t="s">
        <v>26361</v>
      </c>
      <c r="H1669" s="3" t="s">
        <v>5087</v>
      </c>
      <c r="I1669" s="6">
        <v>200410</v>
      </c>
      <c r="J1669" s="7" t="s">
        <v>5088</v>
      </c>
      <c r="K1669" s="8">
        <v>20041010</v>
      </c>
      <c r="L1669" s="3">
        <v>14.4</v>
      </c>
      <c r="N1669" s="9">
        <v>0.14399999999999999</v>
      </c>
      <c r="O1669" s="9" t="b">
        <v>1</v>
      </c>
      <c r="P1669" s="10">
        <v>3.6921303451226025E-4</v>
      </c>
      <c r="Q1669" s="3" t="s">
        <v>25</v>
      </c>
      <c r="R1669" s="3" t="s">
        <v>5089</v>
      </c>
      <c r="S1669" s="14">
        <v>20041010</v>
      </c>
      <c r="T1669" s="21">
        <v>249.41255966666628</v>
      </c>
      <c r="U1669" s="22">
        <v>248.75343466666629</v>
      </c>
      <c r="V1669" s="22">
        <v>1.9636333333333301E-2</v>
      </c>
      <c r="W1669" s="22">
        <v>0.63948866666666693</v>
      </c>
      <c r="X1669" s="22">
        <f t="shared" si="29"/>
        <v>35.820494591999946</v>
      </c>
      <c r="Y1669" s="8" t="b">
        <v>0</v>
      </c>
      <c r="Z1669" s="8" t="b">
        <v>0</v>
      </c>
      <c r="AA1669" s="8" t="b">
        <v>0</v>
      </c>
      <c r="AB1669" s="8" t="b">
        <v>0</v>
      </c>
    </row>
    <row r="1670" spans="1:28" hidden="1" x14ac:dyDescent="0.2">
      <c r="A1670" s="1" t="s">
        <v>19</v>
      </c>
      <c r="B1670" s="1" t="s">
        <v>19</v>
      </c>
      <c r="D1670" s="3" t="s">
        <v>4412</v>
      </c>
      <c r="E1670" s="3" t="s">
        <v>5029</v>
      </c>
      <c r="F1670" s="3" t="s">
        <v>5086</v>
      </c>
      <c r="G1670" s="3" t="s">
        <v>26361</v>
      </c>
      <c r="H1670" s="3" t="s">
        <v>5087</v>
      </c>
      <c r="I1670" s="6">
        <v>200410</v>
      </c>
      <c r="J1670" s="7" t="s">
        <v>5090</v>
      </c>
      <c r="K1670" s="8">
        <v>20041091</v>
      </c>
      <c r="M1670" s="3" t="s">
        <v>4883</v>
      </c>
      <c r="N1670" s="9">
        <v>7.5999999999999998E-2</v>
      </c>
      <c r="O1670" s="9" t="b">
        <v>0</v>
      </c>
      <c r="P1670" s="10">
        <v>0</v>
      </c>
      <c r="Q1670" s="3" t="s">
        <v>25</v>
      </c>
      <c r="R1670" s="3" t="s">
        <v>5091</v>
      </c>
      <c r="S1670" s="14">
        <v>20041091</v>
      </c>
      <c r="T1670" s="21">
        <v>0.48381916666666669</v>
      </c>
      <c r="U1670" s="22">
        <v>0.48381916666666669</v>
      </c>
      <c r="V1670" s="22">
        <v>0</v>
      </c>
      <c r="W1670" s="22">
        <v>0</v>
      </c>
      <c r="X1670" s="22">
        <f t="shared" si="29"/>
        <v>3.6770256666666667E-2</v>
      </c>
      <c r="Y1670" s="8" t="b">
        <v>0</v>
      </c>
      <c r="Z1670" s="8" t="b">
        <v>0</v>
      </c>
      <c r="AA1670" s="8" t="b">
        <v>0</v>
      </c>
      <c r="AB1670" s="8" t="b">
        <v>0</v>
      </c>
    </row>
    <row r="1671" spans="1:28" hidden="1" x14ac:dyDescent="0.2">
      <c r="A1671" s="1" t="s">
        <v>19</v>
      </c>
      <c r="B1671" s="1" t="s">
        <v>19</v>
      </c>
      <c r="D1671" s="3" t="s">
        <v>4412</v>
      </c>
      <c r="E1671" s="3" t="s">
        <v>5029</v>
      </c>
      <c r="F1671" s="3" t="s">
        <v>5086</v>
      </c>
      <c r="G1671" s="3" t="s">
        <v>26361</v>
      </c>
      <c r="H1671" s="3" t="s">
        <v>5087</v>
      </c>
      <c r="I1671" s="6">
        <v>200410</v>
      </c>
      <c r="J1671" s="7" t="s">
        <v>5092</v>
      </c>
      <c r="K1671" s="8">
        <v>20041099</v>
      </c>
      <c r="L1671" s="3">
        <v>17.600000000000001</v>
      </c>
      <c r="N1671" s="9">
        <v>0.17599999999999999</v>
      </c>
      <c r="O1671" s="9" t="b">
        <v>1</v>
      </c>
      <c r="P1671" s="10">
        <v>7.8067866814664856E-5</v>
      </c>
      <c r="Q1671" s="3" t="s">
        <v>25</v>
      </c>
      <c r="R1671" s="3" t="s">
        <v>5093</v>
      </c>
      <c r="S1671" s="14">
        <v>20041099</v>
      </c>
      <c r="T1671" s="21">
        <v>105.47813933333329</v>
      </c>
      <c r="U1671" s="22">
        <v>104.95601133333329</v>
      </c>
      <c r="V1671" s="22">
        <v>0.47534133333333367</v>
      </c>
      <c r="W1671" s="22">
        <v>4.6786666666666643E-2</v>
      </c>
      <c r="X1671" s="22">
        <f t="shared" si="29"/>
        <v>18.472257994666659</v>
      </c>
      <c r="Y1671" s="8" t="b">
        <v>0</v>
      </c>
      <c r="Z1671" s="8" t="b">
        <v>0</v>
      </c>
      <c r="AA1671" s="8" t="b">
        <v>0</v>
      </c>
      <c r="AB1671" s="8" t="b">
        <v>0</v>
      </c>
    </row>
    <row r="1672" spans="1:28" hidden="1" x14ac:dyDescent="0.2">
      <c r="A1672" s="1" t="s">
        <v>19</v>
      </c>
      <c r="B1672" s="1" t="s">
        <v>19</v>
      </c>
      <c r="D1672" s="3" t="s">
        <v>4412</v>
      </c>
      <c r="E1672" s="3" t="s">
        <v>5029</v>
      </c>
      <c r="F1672" s="3" t="s">
        <v>5086</v>
      </c>
      <c r="G1672" s="3" t="s">
        <v>26361</v>
      </c>
      <c r="H1672" s="3" t="s">
        <v>5094</v>
      </c>
      <c r="I1672" s="6">
        <v>200490</v>
      </c>
      <c r="J1672" s="7" t="s">
        <v>5095</v>
      </c>
      <c r="K1672" s="8">
        <v>20049010</v>
      </c>
      <c r="M1672" s="3" t="s">
        <v>2792</v>
      </c>
      <c r="N1672" s="9">
        <v>9.1249999999999998E-2</v>
      </c>
      <c r="O1672" s="9" t="b">
        <v>0</v>
      </c>
      <c r="P1672" s="10">
        <v>6.4626126780619993E-4</v>
      </c>
      <c r="Q1672" s="3" t="s">
        <v>25</v>
      </c>
      <c r="R1672" s="3" t="s">
        <v>5096</v>
      </c>
      <c r="S1672" s="14">
        <v>20049010</v>
      </c>
      <c r="T1672" s="21">
        <v>0.66185983333333298</v>
      </c>
      <c r="U1672" s="22">
        <v>0.65538233333333307</v>
      </c>
      <c r="V1672" s="22">
        <v>1.7899999999999999E-3</v>
      </c>
      <c r="W1672" s="22">
        <v>4.6874999999999998E-3</v>
      </c>
      <c r="X1672" s="22">
        <f t="shared" ref="X1672:X1735" si="30">U1672*N1672</f>
        <v>5.9803637916666638E-2</v>
      </c>
      <c r="Y1672" s="8" t="b">
        <v>0</v>
      </c>
      <c r="Z1672" s="8" t="b">
        <v>0</v>
      </c>
      <c r="AA1672" s="8" t="b">
        <v>0</v>
      </c>
      <c r="AB1672" s="8" t="b">
        <v>0</v>
      </c>
    </row>
    <row r="1673" spans="1:28" hidden="1" x14ac:dyDescent="0.2">
      <c r="A1673" s="1" t="s">
        <v>19</v>
      </c>
      <c r="B1673" s="1" t="s">
        <v>19</v>
      </c>
      <c r="D1673" s="3" t="s">
        <v>4412</v>
      </c>
      <c r="E1673" s="3" t="s">
        <v>5029</v>
      </c>
      <c r="F1673" s="3" t="s">
        <v>5086</v>
      </c>
      <c r="G1673" s="3" t="s">
        <v>26361</v>
      </c>
      <c r="H1673" s="3" t="s">
        <v>5094</v>
      </c>
      <c r="I1673" s="6">
        <v>200490</v>
      </c>
      <c r="J1673" s="7" t="s">
        <v>5097</v>
      </c>
      <c r="K1673" s="8">
        <v>20049030</v>
      </c>
      <c r="L1673" s="3">
        <v>16</v>
      </c>
      <c r="N1673" s="9">
        <v>0.16</v>
      </c>
      <c r="O1673" s="9" t="b">
        <v>1</v>
      </c>
      <c r="P1673" s="10">
        <v>1.5982490744250255E-3</v>
      </c>
      <c r="Q1673" s="3" t="s">
        <v>25</v>
      </c>
      <c r="R1673" s="3" t="s">
        <v>5098</v>
      </c>
      <c r="S1673" s="14">
        <v>20049030</v>
      </c>
      <c r="T1673" s="21">
        <v>2.0271183333333331</v>
      </c>
      <c r="U1673" s="22">
        <v>1.9614069999999997</v>
      </c>
      <c r="V1673" s="22">
        <v>4.5462333333333327E-2</v>
      </c>
      <c r="W1673" s="22">
        <v>2.0249E-2</v>
      </c>
      <c r="X1673" s="22">
        <f t="shared" si="30"/>
        <v>0.31382511999999996</v>
      </c>
      <c r="Y1673" s="8" t="b">
        <v>0</v>
      </c>
      <c r="Z1673" s="8" t="b">
        <v>0</v>
      </c>
      <c r="AA1673" s="8" t="b">
        <v>0</v>
      </c>
      <c r="AB1673" s="8" t="b">
        <v>0</v>
      </c>
    </row>
    <row r="1674" spans="1:28" hidden="1" x14ac:dyDescent="0.2">
      <c r="A1674" s="1" t="s">
        <v>19</v>
      </c>
      <c r="B1674" s="1" t="s">
        <v>19</v>
      </c>
      <c r="D1674" s="3" t="s">
        <v>4412</v>
      </c>
      <c r="E1674" s="3" t="s">
        <v>5029</v>
      </c>
      <c r="F1674" s="3" t="s">
        <v>5086</v>
      </c>
      <c r="G1674" s="3" t="s">
        <v>26361</v>
      </c>
      <c r="H1674" s="3" t="s">
        <v>5094</v>
      </c>
      <c r="I1674" s="6">
        <v>200490</v>
      </c>
      <c r="J1674" s="7" t="s">
        <v>5099</v>
      </c>
      <c r="K1674" s="8">
        <v>20049050</v>
      </c>
      <c r="L1674" s="3">
        <v>19.2</v>
      </c>
      <c r="N1674" s="9">
        <v>0.192</v>
      </c>
      <c r="O1674" s="9" t="b">
        <v>1</v>
      </c>
      <c r="P1674" s="10">
        <v>9.1990474506826927E-3</v>
      </c>
      <c r="Q1674" s="3" t="s">
        <v>25</v>
      </c>
      <c r="R1674" s="3" t="s">
        <v>5100</v>
      </c>
      <c r="S1674" s="14">
        <v>20049050</v>
      </c>
      <c r="T1674" s="21">
        <v>0.28848900000000005</v>
      </c>
      <c r="U1674" s="22">
        <v>0.26924050000000005</v>
      </c>
      <c r="V1674" s="22">
        <v>5.4264999999999999E-3</v>
      </c>
      <c r="W1674" s="22">
        <v>1.3821999999999999E-2</v>
      </c>
      <c r="X1674" s="22">
        <f t="shared" si="30"/>
        <v>5.1694176000000008E-2</v>
      </c>
      <c r="Y1674" s="8" t="b">
        <v>0</v>
      </c>
      <c r="Z1674" s="8" t="b">
        <v>0</v>
      </c>
      <c r="AA1674" s="8" t="b">
        <v>0</v>
      </c>
      <c r="AB1674" s="8" t="b">
        <v>0</v>
      </c>
    </row>
    <row r="1675" spans="1:28" hidden="1" x14ac:dyDescent="0.2">
      <c r="A1675" s="1" t="s">
        <v>19</v>
      </c>
      <c r="B1675" s="1" t="s">
        <v>19</v>
      </c>
      <c r="D1675" s="3" t="s">
        <v>4412</v>
      </c>
      <c r="E1675" s="3" t="s">
        <v>5029</v>
      </c>
      <c r="F1675" s="3" t="s">
        <v>5086</v>
      </c>
      <c r="G1675" s="3" t="s">
        <v>26361</v>
      </c>
      <c r="H1675" s="3" t="s">
        <v>5094</v>
      </c>
      <c r="I1675" s="6">
        <v>200490</v>
      </c>
      <c r="J1675" s="7" t="s">
        <v>5101</v>
      </c>
      <c r="K1675" s="8">
        <v>20049091</v>
      </c>
      <c r="L1675" s="3">
        <v>14.4</v>
      </c>
      <c r="N1675" s="9">
        <v>0.14399999999999999</v>
      </c>
      <c r="O1675" s="9" t="b">
        <v>1</v>
      </c>
      <c r="P1675" s="10">
        <v>8.4186728417212104E-3</v>
      </c>
      <c r="Q1675" s="3" t="s">
        <v>25</v>
      </c>
      <c r="R1675" s="3" t="s">
        <v>5102</v>
      </c>
      <c r="S1675" s="14">
        <v>20049091</v>
      </c>
      <c r="T1675" s="21">
        <v>1.544349833333333</v>
      </c>
      <c r="U1675" s="22">
        <v>1.4426424999999996</v>
      </c>
      <c r="V1675" s="22">
        <v>1.142E-2</v>
      </c>
      <c r="W1675" s="22">
        <v>9.02873333333334E-2</v>
      </c>
      <c r="X1675" s="22">
        <f t="shared" si="30"/>
        <v>0.20774051999999993</v>
      </c>
      <c r="Y1675" s="8" t="b">
        <v>0</v>
      </c>
      <c r="Z1675" s="8" t="b">
        <v>0</v>
      </c>
      <c r="AA1675" s="8" t="b">
        <v>0</v>
      </c>
      <c r="AB1675" s="8" t="b">
        <v>0</v>
      </c>
    </row>
    <row r="1676" spans="1:28" hidden="1" x14ac:dyDescent="0.2">
      <c r="A1676" s="1" t="s">
        <v>19</v>
      </c>
      <c r="B1676" s="1" t="s">
        <v>19</v>
      </c>
      <c r="D1676" s="3" t="s">
        <v>4412</v>
      </c>
      <c r="E1676" s="3" t="s">
        <v>5029</v>
      </c>
      <c r="F1676" s="3" t="s">
        <v>5086</v>
      </c>
      <c r="G1676" s="3" t="s">
        <v>26361</v>
      </c>
      <c r="H1676" s="3" t="s">
        <v>5094</v>
      </c>
      <c r="I1676" s="6">
        <v>200490</v>
      </c>
      <c r="J1676" s="7" t="s">
        <v>5103</v>
      </c>
      <c r="K1676" s="8">
        <v>20049098</v>
      </c>
      <c r="L1676" s="3">
        <v>17.600000000000001</v>
      </c>
      <c r="N1676" s="9">
        <v>0.17599999999999996</v>
      </c>
      <c r="O1676" s="9" t="b">
        <v>1</v>
      </c>
      <c r="P1676" s="10">
        <v>2.0418801763584172E-2</v>
      </c>
      <c r="Q1676" s="3" t="s">
        <v>25</v>
      </c>
      <c r="R1676" s="3" t="s">
        <v>5104</v>
      </c>
      <c r="S1676" s="14">
        <v>20049098</v>
      </c>
      <c r="T1676" s="21">
        <v>41.502149333333342</v>
      </c>
      <c r="U1676" s="22">
        <v>34.984817166666673</v>
      </c>
      <c r="V1676" s="22">
        <v>1.7024221666666672</v>
      </c>
      <c r="W1676" s="22">
        <v>4.8149100000000029</v>
      </c>
      <c r="X1676" s="22">
        <f t="shared" si="30"/>
        <v>6.1573278213333333</v>
      </c>
      <c r="Y1676" s="8" t="b">
        <v>0</v>
      </c>
      <c r="Z1676" s="8" t="b">
        <v>0</v>
      </c>
      <c r="AA1676" s="8" t="b">
        <v>0</v>
      </c>
      <c r="AB1676" s="8" t="b">
        <v>0</v>
      </c>
    </row>
    <row r="1677" spans="1:28" hidden="1" x14ac:dyDescent="0.2">
      <c r="A1677" s="1" t="s">
        <v>19</v>
      </c>
      <c r="B1677" s="1" t="s">
        <v>19</v>
      </c>
      <c r="D1677" s="3" t="s">
        <v>4412</v>
      </c>
      <c r="E1677" s="3" t="s">
        <v>5029</v>
      </c>
      <c r="F1677" s="3" t="s">
        <v>5105</v>
      </c>
      <c r="G1677" s="3" t="s">
        <v>26362</v>
      </c>
      <c r="H1677" s="3" t="s">
        <v>5106</v>
      </c>
      <c r="I1677" s="6">
        <v>200510</v>
      </c>
      <c r="J1677" s="7" t="s">
        <v>5107</v>
      </c>
      <c r="K1677" s="8">
        <v>20051000</v>
      </c>
      <c r="L1677" s="3">
        <v>17.600000000000001</v>
      </c>
      <c r="N1677" s="9">
        <v>0.17599999999999999</v>
      </c>
      <c r="O1677" s="9" t="b">
        <v>1</v>
      </c>
      <c r="P1677" s="10">
        <v>7.8704467440126775E-3</v>
      </c>
      <c r="Q1677" s="3" t="s">
        <v>25</v>
      </c>
      <c r="R1677" s="3" t="s">
        <v>5108</v>
      </c>
      <c r="S1677" s="14">
        <v>20051000</v>
      </c>
      <c r="T1677" s="21">
        <v>7.4770075000000036</v>
      </c>
      <c r="U1677" s="22">
        <v>6.8942133333333366</v>
      </c>
      <c r="V1677" s="22">
        <v>0.24843399999999999</v>
      </c>
      <c r="W1677" s="22">
        <v>0.33436016666666707</v>
      </c>
      <c r="X1677" s="22">
        <f t="shared" si="30"/>
        <v>1.2133815466666671</v>
      </c>
      <c r="Y1677" s="8" t="b">
        <v>0</v>
      </c>
      <c r="Z1677" s="8" t="b">
        <v>0</v>
      </c>
      <c r="AA1677" s="8" t="b">
        <v>0</v>
      </c>
      <c r="AB1677" s="8" t="b">
        <v>0</v>
      </c>
    </row>
    <row r="1678" spans="1:28" hidden="1" x14ac:dyDescent="0.2">
      <c r="A1678" s="1" t="s">
        <v>19</v>
      </c>
      <c r="B1678" s="1" t="s">
        <v>19</v>
      </c>
      <c r="D1678" s="3" t="s">
        <v>4412</v>
      </c>
      <c r="E1678" s="3" t="s">
        <v>5029</v>
      </c>
      <c r="F1678" s="3" t="s">
        <v>5105</v>
      </c>
      <c r="G1678" s="3" t="s">
        <v>26362</v>
      </c>
      <c r="H1678" s="3" t="s">
        <v>5109</v>
      </c>
      <c r="I1678" s="6">
        <v>200520</v>
      </c>
      <c r="J1678" s="7" t="s">
        <v>5110</v>
      </c>
      <c r="K1678" s="8">
        <v>20052010</v>
      </c>
      <c r="M1678" s="3" t="s">
        <v>5111</v>
      </c>
      <c r="N1678" s="9">
        <v>8.7999999999999995E-2</v>
      </c>
      <c r="O1678" s="9" t="b">
        <v>0</v>
      </c>
      <c r="P1678" s="10">
        <v>5.3120624034945253E-3</v>
      </c>
      <c r="Q1678" s="3" t="s">
        <v>25</v>
      </c>
      <c r="R1678" s="3" t="s">
        <v>5112</v>
      </c>
      <c r="S1678" s="14">
        <v>20052010</v>
      </c>
      <c r="T1678" s="21">
        <v>3.6500520000000001</v>
      </c>
      <c r="U1678" s="22">
        <v>3.325272</v>
      </c>
      <c r="V1678" s="22">
        <v>0.10444700000000003</v>
      </c>
      <c r="W1678" s="22">
        <v>0.220333</v>
      </c>
      <c r="X1678" s="22">
        <f t="shared" si="30"/>
        <v>0.29262393599999997</v>
      </c>
      <c r="Y1678" s="8" t="b">
        <v>0</v>
      </c>
      <c r="Z1678" s="8" t="b">
        <v>0</v>
      </c>
      <c r="AA1678" s="8" t="b">
        <v>0</v>
      </c>
      <c r="AB1678" s="8" t="b">
        <v>0</v>
      </c>
    </row>
    <row r="1679" spans="1:28" hidden="1" x14ac:dyDescent="0.2">
      <c r="A1679" s="1" t="s">
        <v>19</v>
      </c>
      <c r="B1679" s="1" t="s">
        <v>19</v>
      </c>
      <c r="D1679" s="3" t="s">
        <v>4412</v>
      </c>
      <c r="E1679" s="3" t="s">
        <v>5029</v>
      </c>
      <c r="F1679" s="3" t="s">
        <v>5105</v>
      </c>
      <c r="G1679" s="3" t="s">
        <v>26362</v>
      </c>
      <c r="H1679" s="3" t="s">
        <v>5109</v>
      </c>
      <c r="I1679" s="6">
        <v>200520</v>
      </c>
      <c r="J1679" s="7" t="s">
        <v>5113</v>
      </c>
      <c r="K1679" s="8">
        <v>20052020</v>
      </c>
      <c r="L1679" s="3">
        <v>14.1</v>
      </c>
      <c r="N1679" s="9">
        <v>0.14099999999999999</v>
      </c>
      <c r="O1679" s="9" t="b">
        <v>1</v>
      </c>
      <c r="P1679" s="10">
        <v>9.2958301433758352E-3</v>
      </c>
      <c r="Q1679" s="3" t="s">
        <v>25</v>
      </c>
      <c r="R1679" s="3" t="s">
        <v>5114</v>
      </c>
      <c r="S1679" s="14">
        <v>20052020</v>
      </c>
      <c r="T1679" s="21">
        <v>23.96997283333334</v>
      </c>
      <c r="U1679" s="22">
        <v>22.203695166666673</v>
      </c>
      <c r="V1679" s="22">
        <v>0.18598833333333337</v>
      </c>
      <c r="W1679" s="22">
        <v>1.580289333333333</v>
      </c>
      <c r="X1679" s="22">
        <f t="shared" si="30"/>
        <v>3.1307210185000005</v>
      </c>
      <c r="Y1679" s="8" t="b">
        <v>0</v>
      </c>
      <c r="Z1679" s="8" t="b">
        <v>0</v>
      </c>
      <c r="AA1679" s="8" t="b">
        <v>0</v>
      </c>
      <c r="AB1679" s="8" t="b">
        <v>0</v>
      </c>
    </row>
    <row r="1680" spans="1:28" hidden="1" x14ac:dyDescent="0.2">
      <c r="A1680" s="1" t="s">
        <v>19</v>
      </c>
      <c r="B1680" s="1" t="s">
        <v>19</v>
      </c>
      <c r="D1680" s="3" t="s">
        <v>4412</v>
      </c>
      <c r="E1680" s="3" t="s">
        <v>5029</v>
      </c>
      <c r="F1680" s="3" t="s">
        <v>5105</v>
      </c>
      <c r="G1680" s="3" t="s">
        <v>26362</v>
      </c>
      <c r="H1680" s="3" t="s">
        <v>5109</v>
      </c>
      <c r="I1680" s="6">
        <v>200520</v>
      </c>
      <c r="J1680" s="7" t="s">
        <v>5115</v>
      </c>
      <c r="K1680" s="8">
        <v>20052080</v>
      </c>
      <c r="L1680" s="3">
        <v>14.1</v>
      </c>
      <c r="N1680" s="9">
        <v>0.14099999999999999</v>
      </c>
      <c r="O1680" s="9" t="b">
        <v>1</v>
      </c>
      <c r="P1680" s="10">
        <v>1.2494937199530305E-3</v>
      </c>
      <c r="Q1680" s="3" t="s">
        <v>25</v>
      </c>
      <c r="R1680" s="3" t="s">
        <v>5116</v>
      </c>
      <c r="S1680" s="14">
        <v>20052080</v>
      </c>
      <c r="T1680" s="21">
        <v>24.773262166666626</v>
      </c>
      <c r="U1680" s="22">
        <v>24.442743333333294</v>
      </c>
      <c r="V1680" s="22">
        <v>0.11098666666666671</v>
      </c>
      <c r="W1680" s="22">
        <v>0.21953216666666639</v>
      </c>
      <c r="X1680" s="22">
        <f t="shared" si="30"/>
        <v>3.446426809999994</v>
      </c>
      <c r="Y1680" s="8" t="b">
        <v>0</v>
      </c>
      <c r="Z1680" s="8" t="b">
        <v>0</v>
      </c>
      <c r="AA1680" s="8" t="b">
        <v>0</v>
      </c>
      <c r="AB1680" s="8" t="b">
        <v>0</v>
      </c>
    </row>
    <row r="1681" spans="1:28" hidden="1" x14ac:dyDescent="0.2">
      <c r="A1681" s="1" t="s">
        <v>19</v>
      </c>
      <c r="B1681" s="1" t="s">
        <v>19</v>
      </c>
      <c r="D1681" s="3" t="s">
        <v>4412</v>
      </c>
      <c r="E1681" s="3" t="s">
        <v>5029</v>
      </c>
      <c r="F1681" s="3" t="s">
        <v>5105</v>
      </c>
      <c r="G1681" s="3" t="s">
        <v>26362</v>
      </c>
      <c r="H1681" s="3" t="s">
        <v>5117</v>
      </c>
      <c r="I1681" s="6">
        <v>200540</v>
      </c>
      <c r="J1681" s="7" t="s">
        <v>5118</v>
      </c>
      <c r="K1681" s="8">
        <v>20054000</v>
      </c>
      <c r="L1681" s="3">
        <v>19.2</v>
      </c>
      <c r="N1681" s="9">
        <v>0.192</v>
      </c>
      <c r="O1681" s="9" t="b">
        <v>1</v>
      </c>
      <c r="P1681" s="10">
        <v>7.4198221490127539E-3</v>
      </c>
      <c r="Q1681" s="3" t="s">
        <v>25</v>
      </c>
      <c r="R1681" s="3" t="s">
        <v>5119</v>
      </c>
      <c r="S1681" s="14">
        <v>20054000</v>
      </c>
      <c r="T1681" s="21">
        <v>11.512577833333337</v>
      </c>
      <c r="U1681" s="22">
        <v>11.013179500000003</v>
      </c>
      <c r="V1681" s="22">
        <v>5.4495833333333403E-2</v>
      </c>
      <c r="W1681" s="22">
        <v>0.4449024999999997</v>
      </c>
      <c r="X1681" s="22">
        <f t="shared" si="30"/>
        <v>2.1145304640000004</v>
      </c>
      <c r="Y1681" s="8" t="b">
        <v>0</v>
      </c>
      <c r="Z1681" s="8" t="b">
        <v>0</v>
      </c>
      <c r="AA1681" s="8" t="b">
        <v>0</v>
      </c>
      <c r="AB1681" s="8" t="b">
        <v>0</v>
      </c>
    </row>
    <row r="1682" spans="1:28" hidden="1" x14ac:dyDescent="0.2">
      <c r="A1682" s="1" t="s">
        <v>19</v>
      </c>
      <c r="B1682" s="1" t="s">
        <v>19</v>
      </c>
      <c r="D1682" s="3" t="s">
        <v>4412</v>
      </c>
      <c r="E1682" s="3" t="s">
        <v>5029</v>
      </c>
      <c r="F1682" s="3" t="s">
        <v>5105</v>
      </c>
      <c r="G1682" s="3" t="s">
        <v>26362</v>
      </c>
      <c r="H1682" s="3" t="s">
        <v>5120</v>
      </c>
      <c r="I1682" s="6">
        <v>200551</v>
      </c>
      <c r="J1682" s="7" t="s">
        <v>5121</v>
      </c>
      <c r="K1682" s="8">
        <v>20055100</v>
      </c>
      <c r="L1682" s="3">
        <v>17.600000000000001</v>
      </c>
      <c r="N1682" s="9">
        <v>0.17599999999999999</v>
      </c>
      <c r="O1682" s="9" t="b">
        <v>1</v>
      </c>
      <c r="P1682" s="10">
        <v>3.9016258852831989E-3</v>
      </c>
      <c r="Q1682" s="3" t="s">
        <v>25</v>
      </c>
      <c r="R1682" s="3" t="s">
        <v>5122</v>
      </c>
      <c r="S1682" s="14">
        <v>20055100</v>
      </c>
      <c r="T1682" s="21">
        <v>59.578321833333362</v>
      </c>
      <c r="U1682" s="22">
        <v>57.951577500000027</v>
      </c>
      <c r="V1682" s="22">
        <v>0.30599250000000011</v>
      </c>
      <c r="W1682" s="22">
        <v>1.320751833333333</v>
      </c>
      <c r="X1682" s="22">
        <f t="shared" si="30"/>
        <v>10.199477640000005</v>
      </c>
      <c r="Y1682" s="8" t="b">
        <v>0</v>
      </c>
      <c r="Z1682" s="8" t="b">
        <v>0</v>
      </c>
      <c r="AA1682" s="8" t="b">
        <v>0</v>
      </c>
      <c r="AB1682" s="8" t="b">
        <v>0</v>
      </c>
    </row>
    <row r="1683" spans="1:28" hidden="1" x14ac:dyDescent="0.2">
      <c r="A1683" s="1" t="s">
        <v>19</v>
      </c>
      <c r="B1683" s="1" t="s">
        <v>19</v>
      </c>
      <c r="D1683" s="3" t="s">
        <v>4412</v>
      </c>
      <c r="E1683" s="3" t="s">
        <v>5029</v>
      </c>
      <c r="F1683" s="3" t="s">
        <v>5105</v>
      </c>
      <c r="G1683" s="3" t="s">
        <v>26362</v>
      </c>
      <c r="H1683" s="3" t="s">
        <v>5123</v>
      </c>
      <c r="I1683" s="6">
        <v>200559</v>
      </c>
      <c r="J1683" s="7" t="s">
        <v>5124</v>
      </c>
      <c r="K1683" s="8">
        <v>20055900</v>
      </c>
      <c r="L1683" s="3">
        <v>19.2</v>
      </c>
      <c r="N1683" s="9">
        <v>0.192</v>
      </c>
      <c r="O1683" s="9" t="b">
        <v>1</v>
      </c>
      <c r="P1683" s="10">
        <v>5.1847321651635102E-2</v>
      </c>
      <c r="Q1683" s="3" t="s">
        <v>25</v>
      </c>
      <c r="R1683" s="3" t="s">
        <v>5125</v>
      </c>
      <c r="S1683" s="14">
        <v>20055900</v>
      </c>
      <c r="T1683" s="21">
        <v>18.5865385</v>
      </c>
      <c r="U1683" s="22">
        <v>13.464619333333335</v>
      </c>
      <c r="V1683" s="22">
        <v>0.10284499999999994</v>
      </c>
      <c r="W1683" s="22">
        <v>5.0190741666666634</v>
      </c>
      <c r="X1683" s="22">
        <f t="shared" si="30"/>
        <v>2.5852069120000003</v>
      </c>
      <c r="Y1683" s="8" t="b">
        <v>0</v>
      </c>
      <c r="Z1683" s="8" t="b">
        <v>0</v>
      </c>
      <c r="AA1683" s="8" t="b">
        <v>0</v>
      </c>
      <c r="AB1683" s="8" t="b">
        <v>0</v>
      </c>
    </row>
    <row r="1684" spans="1:28" hidden="1" x14ac:dyDescent="0.2">
      <c r="A1684" s="1" t="s">
        <v>19</v>
      </c>
      <c r="B1684" s="1" t="s">
        <v>19</v>
      </c>
      <c r="D1684" s="3" t="s">
        <v>4412</v>
      </c>
      <c r="E1684" s="3" t="s">
        <v>5029</v>
      </c>
      <c r="F1684" s="3" t="s">
        <v>5105</v>
      </c>
      <c r="G1684" s="3" t="s">
        <v>26362</v>
      </c>
      <c r="H1684" s="3" t="s">
        <v>5126</v>
      </c>
      <c r="I1684" s="6">
        <v>200560</v>
      </c>
      <c r="J1684" s="7" t="s">
        <v>5127</v>
      </c>
      <c r="K1684" s="8">
        <v>20056000</v>
      </c>
      <c r="L1684" s="3">
        <v>17.600000000000001</v>
      </c>
      <c r="N1684" s="9">
        <v>0.17599999999999999</v>
      </c>
      <c r="O1684" s="9" t="b">
        <v>1</v>
      </c>
      <c r="P1684" s="10">
        <v>4.757538247714967E-3</v>
      </c>
      <c r="Q1684" s="3" t="s">
        <v>25</v>
      </c>
      <c r="R1684" s="3" t="s">
        <v>5128</v>
      </c>
      <c r="S1684" s="14">
        <v>20056000</v>
      </c>
      <c r="T1684" s="21">
        <v>0.85620583333333344</v>
      </c>
      <c r="U1684" s="22">
        <v>0.57466966666666675</v>
      </c>
      <c r="V1684" s="22">
        <v>0.25839166666666663</v>
      </c>
      <c r="W1684" s="22">
        <v>2.3144499999999998E-2</v>
      </c>
      <c r="X1684" s="22">
        <f t="shared" si="30"/>
        <v>0.10114186133333335</v>
      </c>
      <c r="Y1684" s="8" t="b">
        <v>0</v>
      </c>
      <c r="Z1684" s="8" t="b">
        <v>0</v>
      </c>
      <c r="AA1684" s="8" t="b">
        <v>0</v>
      </c>
      <c r="AB1684" s="8" t="b">
        <v>0</v>
      </c>
    </row>
    <row r="1685" spans="1:28" hidden="1" x14ac:dyDescent="0.2">
      <c r="A1685" s="1" t="s">
        <v>19</v>
      </c>
      <c r="B1685" s="1" t="s">
        <v>19</v>
      </c>
      <c r="D1685" s="3" t="s">
        <v>4412</v>
      </c>
      <c r="E1685" s="3" t="s">
        <v>5029</v>
      </c>
      <c r="F1685" s="3" t="s">
        <v>5105</v>
      </c>
      <c r="G1685" s="3" t="s">
        <v>26362</v>
      </c>
      <c r="H1685" s="3" t="s">
        <v>5129</v>
      </c>
      <c r="I1685" s="6">
        <v>200570</v>
      </c>
      <c r="J1685" s="7" t="s">
        <v>5130</v>
      </c>
      <c r="K1685" s="8">
        <v>20057000</v>
      </c>
      <c r="L1685" s="3">
        <v>12.8</v>
      </c>
      <c r="N1685" s="9">
        <v>0.128</v>
      </c>
      <c r="O1685" s="9" t="b">
        <v>1</v>
      </c>
      <c r="P1685" s="10">
        <v>1.4703373183970204E-4</v>
      </c>
      <c r="Q1685" s="3" t="s">
        <v>25</v>
      </c>
      <c r="R1685" s="3" t="s">
        <v>5131</v>
      </c>
      <c r="S1685" s="14">
        <v>20057000</v>
      </c>
      <c r="T1685" s="21">
        <v>44.687867999999995</v>
      </c>
      <c r="U1685" s="22">
        <v>36.874066666666664</v>
      </c>
      <c r="V1685" s="22">
        <v>7.7624683333333335</v>
      </c>
      <c r="W1685" s="22">
        <v>5.1332999999999997E-2</v>
      </c>
      <c r="X1685" s="22">
        <f t="shared" si="30"/>
        <v>4.7198805333333329</v>
      </c>
      <c r="Y1685" s="8" t="b">
        <v>0</v>
      </c>
      <c r="Z1685" s="8" t="b">
        <v>0</v>
      </c>
      <c r="AA1685" s="8" t="b">
        <v>0</v>
      </c>
      <c r="AB1685" s="8" t="b">
        <v>0</v>
      </c>
    </row>
    <row r="1686" spans="1:28" hidden="1" x14ac:dyDescent="0.2">
      <c r="A1686" s="1" t="s">
        <v>19</v>
      </c>
      <c r="B1686" s="1" t="s">
        <v>19</v>
      </c>
      <c r="D1686" s="3" t="s">
        <v>4412</v>
      </c>
      <c r="E1686" s="3" t="s">
        <v>5029</v>
      </c>
      <c r="F1686" s="3" t="s">
        <v>5105</v>
      </c>
      <c r="G1686" s="3" t="s">
        <v>26362</v>
      </c>
      <c r="H1686" s="3" t="s">
        <v>5132</v>
      </c>
      <c r="I1686" s="6">
        <v>200580</v>
      </c>
      <c r="J1686" s="7" t="s">
        <v>5133</v>
      </c>
      <c r="K1686" s="8">
        <v>20058000</v>
      </c>
      <c r="M1686" s="3" t="s">
        <v>2792</v>
      </c>
      <c r="N1686" s="9">
        <v>0.12742000000000001</v>
      </c>
      <c r="O1686" s="9" t="b">
        <v>0</v>
      </c>
      <c r="P1686" s="10">
        <v>1.9288060155067368E-2</v>
      </c>
      <c r="Q1686" s="3" t="s">
        <v>25</v>
      </c>
      <c r="R1686" s="3" t="s">
        <v>5134</v>
      </c>
      <c r="S1686" s="14">
        <v>20058000</v>
      </c>
      <c r="T1686" s="21">
        <v>59.84246199999999</v>
      </c>
      <c r="U1686" s="22">
        <v>50.191472999999995</v>
      </c>
      <c r="V1686" s="22">
        <v>0.59240316666666659</v>
      </c>
      <c r="W1686" s="22">
        <v>9.0585858333333302</v>
      </c>
      <c r="X1686" s="22">
        <f t="shared" si="30"/>
        <v>6.3953974896599997</v>
      </c>
      <c r="Y1686" s="8" t="b">
        <v>0</v>
      </c>
      <c r="Z1686" s="8" t="b">
        <v>0</v>
      </c>
      <c r="AA1686" s="8" t="b">
        <v>0</v>
      </c>
      <c r="AB1686" s="8" t="b">
        <v>0</v>
      </c>
    </row>
    <row r="1687" spans="1:28" hidden="1" x14ac:dyDescent="0.2">
      <c r="A1687" s="1" t="s">
        <v>19</v>
      </c>
      <c r="B1687" s="1" t="s">
        <v>19</v>
      </c>
      <c r="D1687" s="3" t="s">
        <v>4412</v>
      </c>
      <c r="E1687" s="3" t="s">
        <v>5029</v>
      </c>
      <c r="F1687" s="3" t="s">
        <v>5105</v>
      </c>
      <c r="G1687" s="3" t="s">
        <v>26362</v>
      </c>
      <c r="H1687" s="3" t="s">
        <v>5135</v>
      </c>
      <c r="I1687" s="6">
        <v>200591</v>
      </c>
      <c r="J1687" s="7" t="s">
        <v>5136</v>
      </c>
      <c r="K1687" s="8">
        <v>20059100</v>
      </c>
      <c r="L1687" s="3">
        <v>17.600000000000001</v>
      </c>
      <c r="N1687" s="9">
        <v>0.17599999999999999</v>
      </c>
      <c r="O1687" s="9" t="b">
        <v>1</v>
      </c>
      <c r="P1687" s="10">
        <v>9.2356417783148681E-2</v>
      </c>
      <c r="Q1687" s="3" t="s">
        <v>25</v>
      </c>
      <c r="R1687" s="3" t="s">
        <v>5137</v>
      </c>
      <c r="S1687" s="14">
        <v>20059100</v>
      </c>
      <c r="T1687" s="21">
        <v>5.3011009999999992</v>
      </c>
      <c r="U1687" s="22">
        <v>2.2282103333333305</v>
      </c>
      <c r="V1687" s="22">
        <v>0.29112533333333301</v>
      </c>
      <c r="W1687" s="22">
        <v>2.7817653333333361</v>
      </c>
      <c r="X1687" s="22">
        <f t="shared" si="30"/>
        <v>0.39216501866666614</v>
      </c>
      <c r="Y1687" s="8" t="b">
        <v>0</v>
      </c>
      <c r="Z1687" s="8" t="b">
        <v>0</v>
      </c>
      <c r="AA1687" s="8" t="b">
        <v>0</v>
      </c>
      <c r="AB1687" s="8" t="b">
        <v>0</v>
      </c>
    </row>
    <row r="1688" spans="1:28" hidden="1" x14ac:dyDescent="0.2">
      <c r="A1688" s="1" t="s">
        <v>19</v>
      </c>
      <c r="B1688" s="1" t="s">
        <v>19</v>
      </c>
      <c r="D1688" s="3" t="s">
        <v>4412</v>
      </c>
      <c r="E1688" s="3" t="s">
        <v>5029</v>
      </c>
      <c r="F1688" s="3" t="s">
        <v>5105</v>
      </c>
      <c r="G1688" s="3" t="s">
        <v>26362</v>
      </c>
      <c r="H1688" s="3" t="s">
        <v>5138</v>
      </c>
      <c r="I1688" s="6">
        <v>200599</v>
      </c>
      <c r="J1688" s="7" t="s">
        <v>5139</v>
      </c>
      <c r="K1688" s="8">
        <v>20059910</v>
      </c>
      <c r="L1688" s="3">
        <v>6.4</v>
      </c>
      <c r="N1688" s="9">
        <v>6.4000000000000001E-2</v>
      </c>
      <c r="O1688" s="9" t="b">
        <v>1</v>
      </c>
      <c r="P1688" s="10">
        <v>6.2944621778598655E-3</v>
      </c>
      <c r="Q1688" s="3" t="s">
        <v>25</v>
      </c>
      <c r="R1688" s="3" t="s">
        <v>5140</v>
      </c>
      <c r="S1688" s="14">
        <v>20059910</v>
      </c>
      <c r="T1688" s="21">
        <v>4.9923536666666664</v>
      </c>
      <c r="U1688" s="22">
        <v>2.7017479999999994</v>
      </c>
      <c r="V1688" s="22">
        <v>1.7996028333333332</v>
      </c>
      <c r="W1688" s="22">
        <v>0.49100283333333367</v>
      </c>
      <c r="X1688" s="22">
        <f t="shared" si="30"/>
        <v>0.17291187199999997</v>
      </c>
      <c r="Y1688" s="8" t="b">
        <v>0</v>
      </c>
      <c r="Z1688" s="8" t="b">
        <v>0</v>
      </c>
      <c r="AA1688" s="8" t="b">
        <v>0</v>
      </c>
      <c r="AB1688" s="8" t="b">
        <v>0</v>
      </c>
    </row>
    <row r="1689" spans="1:28" hidden="1" x14ac:dyDescent="0.2">
      <c r="A1689" s="1" t="s">
        <v>19</v>
      </c>
      <c r="B1689" s="1" t="s">
        <v>19</v>
      </c>
      <c r="D1689" s="3" t="s">
        <v>4412</v>
      </c>
      <c r="E1689" s="3" t="s">
        <v>5029</v>
      </c>
      <c r="F1689" s="3" t="s">
        <v>5105</v>
      </c>
      <c r="G1689" s="3" t="s">
        <v>26362</v>
      </c>
      <c r="H1689" s="3" t="s">
        <v>5138</v>
      </c>
      <c r="I1689" s="6">
        <v>200599</v>
      </c>
      <c r="J1689" s="7" t="s">
        <v>5141</v>
      </c>
      <c r="K1689" s="8">
        <v>20059920</v>
      </c>
      <c r="L1689" s="3">
        <v>16</v>
      </c>
      <c r="N1689" s="9">
        <v>0.16</v>
      </c>
      <c r="O1689" s="9" t="b">
        <v>1</v>
      </c>
      <c r="P1689" s="10">
        <v>6.0830848394560592E-3</v>
      </c>
      <c r="Q1689" s="3" t="s">
        <v>25</v>
      </c>
      <c r="R1689" s="3" t="s">
        <v>5142</v>
      </c>
      <c r="S1689" s="14">
        <v>20059920</v>
      </c>
      <c r="T1689" s="21">
        <v>1.0307094999999991</v>
      </c>
      <c r="U1689" s="22">
        <v>0.72374199999999966</v>
      </c>
      <c r="V1689" s="22">
        <v>0.267780666666666</v>
      </c>
      <c r="W1689" s="22">
        <v>3.9186833333333303E-2</v>
      </c>
      <c r="X1689" s="22">
        <f t="shared" si="30"/>
        <v>0.11579871999999995</v>
      </c>
      <c r="Y1689" s="8" t="b">
        <v>0</v>
      </c>
      <c r="Z1689" s="8" t="b">
        <v>0</v>
      </c>
      <c r="AA1689" s="8" t="b">
        <v>0</v>
      </c>
      <c r="AB1689" s="8" t="b">
        <v>0</v>
      </c>
    </row>
    <row r="1690" spans="1:28" hidden="1" x14ac:dyDescent="0.2">
      <c r="A1690" s="1" t="s">
        <v>19</v>
      </c>
      <c r="B1690" s="1" t="s">
        <v>19</v>
      </c>
      <c r="D1690" s="3" t="s">
        <v>4412</v>
      </c>
      <c r="E1690" s="3" t="s">
        <v>5029</v>
      </c>
      <c r="F1690" s="3" t="s">
        <v>5105</v>
      </c>
      <c r="G1690" s="3" t="s">
        <v>26362</v>
      </c>
      <c r="H1690" s="3" t="s">
        <v>5138</v>
      </c>
      <c r="I1690" s="6">
        <v>200599</v>
      </c>
      <c r="J1690" s="7" t="s">
        <v>5143</v>
      </c>
      <c r="K1690" s="8">
        <v>20059930</v>
      </c>
      <c r="L1690" s="3">
        <v>17.600000000000001</v>
      </c>
      <c r="N1690" s="9">
        <v>0.17599999999999999</v>
      </c>
      <c r="O1690" s="9" t="b">
        <v>1</v>
      </c>
      <c r="P1690" s="10">
        <v>4.0332489599427291E-4</v>
      </c>
      <c r="Q1690" s="3" t="s">
        <v>25</v>
      </c>
      <c r="R1690" s="3" t="s">
        <v>5144</v>
      </c>
      <c r="S1690" s="14">
        <v>20059930</v>
      </c>
      <c r="T1690" s="21">
        <v>4.3805279999999991</v>
      </c>
      <c r="U1690" s="22">
        <v>4.2437596666666657</v>
      </c>
      <c r="V1690" s="22">
        <v>0.12672983333333299</v>
      </c>
      <c r="W1690" s="22">
        <v>1.0038500000000001E-2</v>
      </c>
      <c r="X1690" s="22">
        <f t="shared" si="30"/>
        <v>0.74690170133333311</v>
      </c>
      <c r="Y1690" s="8" t="b">
        <v>0</v>
      </c>
      <c r="Z1690" s="8" t="b">
        <v>0</v>
      </c>
      <c r="AA1690" s="8" t="b">
        <v>0</v>
      </c>
      <c r="AB1690" s="8" t="b">
        <v>0</v>
      </c>
    </row>
    <row r="1691" spans="1:28" hidden="1" x14ac:dyDescent="0.2">
      <c r="A1691" s="1" t="s">
        <v>19</v>
      </c>
      <c r="B1691" s="1" t="s">
        <v>19</v>
      </c>
      <c r="D1691" s="3" t="s">
        <v>4412</v>
      </c>
      <c r="E1691" s="3" t="s">
        <v>5029</v>
      </c>
      <c r="F1691" s="3" t="s">
        <v>5105</v>
      </c>
      <c r="G1691" s="3" t="s">
        <v>26362</v>
      </c>
      <c r="H1691" s="3" t="s">
        <v>5138</v>
      </c>
      <c r="I1691" s="6">
        <v>200599</v>
      </c>
      <c r="J1691" s="7" t="s">
        <v>5145</v>
      </c>
      <c r="K1691" s="8">
        <v>20059950</v>
      </c>
      <c r="L1691" s="3">
        <v>17.600000000000001</v>
      </c>
      <c r="N1691" s="9">
        <v>0.17599999999999999</v>
      </c>
      <c r="O1691" s="9" t="b">
        <v>1</v>
      </c>
      <c r="P1691" s="10">
        <v>1.622334898135069E-2</v>
      </c>
      <c r="Q1691" s="3" t="s">
        <v>25</v>
      </c>
      <c r="R1691" s="3" t="s">
        <v>5146</v>
      </c>
      <c r="S1691" s="14">
        <v>20059950</v>
      </c>
      <c r="T1691" s="21">
        <v>27.105599333333373</v>
      </c>
      <c r="U1691" s="22">
        <v>24.303105833333369</v>
      </c>
      <c r="V1691" s="22">
        <v>0.30395033333333338</v>
      </c>
      <c r="W1691" s="22">
        <v>2.4985431666666704</v>
      </c>
      <c r="X1691" s="22">
        <f t="shared" si="30"/>
        <v>4.2773466266666729</v>
      </c>
      <c r="Y1691" s="8" t="b">
        <v>0</v>
      </c>
      <c r="Z1691" s="8" t="b">
        <v>0</v>
      </c>
      <c r="AA1691" s="8" t="b">
        <v>0</v>
      </c>
      <c r="AB1691" s="8" t="b">
        <v>0</v>
      </c>
    </row>
    <row r="1692" spans="1:28" hidden="1" x14ac:dyDescent="0.2">
      <c r="A1692" s="1" t="s">
        <v>19</v>
      </c>
      <c r="B1692" s="1" t="s">
        <v>19</v>
      </c>
      <c r="D1692" s="3" t="s">
        <v>4412</v>
      </c>
      <c r="E1692" s="3" t="s">
        <v>5029</v>
      </c>
      <c r="F1692" s="3" t="s">
        <v>5105</v>
      </c>
      <c r="G1692" s="3" t="s">
        <v>26362</v>
      </c>
      <c r="H1692" s="3" t="s">
        <v>5138</v>
      </c>
      <c r="I1692" s="6">
        <v>200599</v>
      </c>
      <c r="J1692" s="7" t="s">
        <v>5147</v>
      </c>
      <c r="K1692" s="8">
        <v>20059960</v>
      </c>
      <c r="L1692" s="3">
        <v>16</v>
      </c>
      <c r="N1692" s="9">
        <v>0.16</v>
      </c>
      <c r="O1692" s="9" t="b">
        <v>1</v>
      </c>
      <c r="P1692" s="10">
        <v>5.2578656508716183E-4</v>
      </c>
      <c r="Q1692" s="3" t="s">
        <v>25</v>
      </c>
      <c r="R1692" s="3" t="s">
        <v>5148</v>
      </c>
      <c r="S1692" s="14">
        <v>20059960</v>
      </c>
      <c r="T1692" s="21">
        <v>1.2519148333333332</v>
      </c>
      <c r="U1692" s="22">
        <v>1.1736333333333333</v>
      </c>
      <c r="V1692" s="22">
        <v>7.4167499999999997E-2</v>
      </c>
      <c r="W1692" s="22">
        <v>4.1139999999999996E-3</v>
      </c>
      <c r="X1692" s="22">
        <f t="shared" si="30"/>
        <v>0.18778133333333333</v>
      </c>
      <c r="Y1692" s="8" t="b">
        <v>0</v>
      </c>
      <c r="Z1692" s="8" t="b">
        <v>0</v>
      </c>
      <c r="AA1692" s="8" t="b">
        <v>0</v>
      </c>
      <c r="AB1692" s="8" t="b">
        <v>0</v>
      </c>
    </row>
    <row r="1693" spans="1:28" hidden="1" x14ac:dyDescent="0.2">
      <c r="A1693" s="1" t="s">
        <v>19</v>
      </c>
      <c r="B1693" s="1" t="s">
        <v>19</v>
      </c>
      <c r="D1693" s="3" t="s">
        <v>4412</v>
      </c>
      <c r="E1693" s="3" t="s">
        <v>5029</v>
      </c>
      <c r="F1693" s="3" t="s">
        <v>5105</v>
      </c>
      <c r="G1693" s="3" t="s">
        <v>26362</v>
      </c>
      <c r="H1693" s="3" t="s">
        <v>5138</v>
      </c>
      <c r="I1693" s="6">
        <v>200599</v>
      </c>
      <c r="J1693" s="7" t="s">
        <v>5149</v>
      </c>
      <c r="K1693" s="8">
        <v>20059980</v>
      </c>
      <c r="L1693" s="3">
        <v>17.600000000000001</v>
      </c>
      <c r="N1693" s="9">
        <v>0.17599999999999999</v>
      </c>
      <c r="O1693" s="9" t="b">
        <v>1</v>
      </c>
      <c r="P1693" s="10">
        <v>7.2550169629631428E-2</v>
      </c>
      <c r="Q1693" s="3" t="s">
        <v>25</v>
      </c>
      <c r="R1693" s="3" t="s">
        <v>5150</v>
      </c>
      <c r="S1693" s="14">
        <v>20059980</v>
      </c>
      <c r="T1693" s="21">
        <v>38.819770333333324</v>
      </c>
      <c r="U1693" s="22">
        <v>17.431903833333333</v>
      </c>
      <c r="V1693" s="22">
        <v>5.3857021666666638</v>
      </c>
      <c r="W1693" s="22">
        <v>16.002164333333329</v>
      </c>
      <c r="X1693" s="22">
        <f t="shared" si="30"/>
        <v>3.0680150746666666</v>
      </c>
      <c r="Y1693" s="8" t="b">
        <v>0</v>
      </c>
      <c r="Z1693" s="8" t="b">
        <v>0</v>
      </c>
      <c r="AA1693" s="8" t="b">
        <v>0</v>
      </c>
      <c r="AB1693" s="8" t="b">
        <v>0</v>
      </c>
    </row>
    <row r="1694" spans="1:28" x14ac:dyDescent="0.2">
      <c r="A1694" s="1" t="s">
        <v>852</v>
      </c>
      <c r="B1694" s="1" t="s">
        <v>19</v>
      </c>
      <c r="D1694" s="3" t="s">
        <v>4412</v>
      </c>
      <c r="E1694" s="3" t="s">
        <v>4413</v>
      </c>
      <c r="F1694" s="3" t="s">
        <v>4519</v>
      </c>
      <c r="G1694" s="3" t="s">
        <v>26342</v>
      </c>
      <c r="H1694" s="3" t="s">
        <v>4537</v>
      </c>
      <c r="I1694" s="6">
        <v>160414</v>
      </c>
      <c r="J1694" s="7" t="s">
        <v>4538</v>
      </c>
      <c r="K1694" s="8">
        <v>16041421</v>
      </c>
      <c r="L1694" s="3">
        <v>24</v>
      </c>
      <c r="N1694" s="9">
        <v>0.24</v>
      </c>
      <c r="O1694" s="9" t="b">
        <v>1</v>
      </c>
      <c r="P1694" s="10">
        <v>5.0093044776280439E-2</v>
      </c>
      <c r="Q1694" s="3" t="s">
        <v>25</v>
      </c>
      <c r="R1694" s="3" t="s">
        <v>4539</v>
      </c>
      <c r="S1694" s="14">
        <v>16041421</v>
      </c>
      <c r="T1694" s="21">
        <v>53.663356500000006</v>
      </c>
      <c r="U1694" s="22">
        <v>8.5955189999999995</v>
      </c>
      <c r="V1694" s="22">
        <v>33.867167000000002</v>
      </c>
      <c r="W1694" s="22">
        <v>11.200670499999999</v>
      </c>
      <c r="X1694" s="22">
        <f t="shared" si="30"/>
        <v>2.0629245599999999</v>
      </c>
      <c r="Y1694" s="8" t="b">
        <v>0</v>
      </c>
      <c r="Z1694" s="8" t="b">
        <v>1</v>
      </c>
      <c r="AA1694" s="8" t="b">
        <v>0</v>
      </c>
      <c r="AB1694" s="8" t="b">
        <v>1</v>
      </c>
    </row>
    <row r="1695" spans="1:28" x14ac:dyDescent="0.2">
      <c r="A1695" s="1" t="s">
        <v>852</v>
      </c>
      <c r="B1695" s="1" t="s">
        <v>19</v>
      </c>
      <c r="D1695" s="3" t="s">
        <v>4412</v>
      </c>
      <c r="E1695" s="3" t="s">
        <v>4413</v>
      </c>
      <c r="F1695" s="3" t="s">
        <v>4519</v>
      </c>
      <c r="G1695" s="3" t="s">
        <v>26342</v>
      </c>
      <c r="H1695" s="3" t="s">
        <v>4537</v>
      </c>
      <c r="I1695" s="6">
        <v>160414</v>
      </c>
      <c r="J1695" s="7" t="s">
        <v>4540</v>
      </c>
      <c r="K1695" s="8">
        <v>16041426</v>
      </c>
      <c r="L1695" s="3">
        <v>24</v>
      </c>
      <c r="N1695" s="9">
        <v>0.24</v>
      </c>
      <c r="O1695" s="9" t="b">
        <v>1</v>
      </c>
      <c r="P1695" s="10">
        <v>0.22627394956834385</v>
      </c>
      <c r="Q1695" s="3" t="s">
        <v>25</v>
      </c>
      <c r="R1695" s="3" t="s">
        <v>4541</v>
      </c>
      <c r="S1695" s="14">
        <v>16041426</v>
      </c>
      <c r="T1695" s="21">
        <v>7.3148500000000005E-2</v>
      </c>
      <c r="U1695" s="22">
        <v>4.1834999999999997E-3</v>
      </c>
      <c r="V1695" s="22">
        <v>0</v>
      </c>
      <c r="W1695" s="22">
        <v>6.8964999999999999E-2</v>
      </c>
      <c r="X1695" s="22">
        <f t="shared" si="30"/>
        <v>1.0040399999999999E-3</v>
      </c>
      <c r="Y1695" s="8" t="b">
        <v>0</v>
      </c>
      <c r="Z1695" s="8" t="b">
        <v>1</v>
      </c>
      <c r="AA1695" s="8" t="b">
        <v>0</v>
      </c>
      <c r="AB1695" s="8" t="b">
        <v>1</v>
      </c>
    </row>
    <row r="1696" spans="1:28" x14ac:dyDescent="0.2">
      <c r="A1696" s="1" t="s">
        <v>852</v>
      </c>
      <c r="B1696" s="1" t="s">
        <v>19</v>
      </c>
      <c r="D1696" s="3" t="s">
        <v>4412</v>
      </c>
      <c r="E1696" s="3" t="s">
        <v>4413</v>
      </c>
      <c r="F1696" s="3" t="s">
        <v>4519</v>
      </c>
      <c r="G1696" s="3" t="s">
        <v>26342</v>
      </c>
      <c r="H1696" s="3" t="s">
        <v>4537</v>
      </c>
      <c r="I1696" s="6">
        <v>160414</v>
      </c>
      <c r="J1696" s="7" t="s">
        <v>4542</v>
      </c>
      <c r="K1696" s="8">
        <v>16041428</v>
      </c>
      <c r="L1696" s="3">
        <v>24</v>
      </c>
      <c r="N1696" s="9">
        <v>0.24</v>
      </c>
      <c r="O1696" s="9" t="b">
        <v>1</v>
      </c>
      <c r="P1696" s="10">
        <v>6.4999516653305889E-2</v>
      </c>
      <c r="Q1696" s="3" t="s">
        <v>25</v>
      </c>
      <c r="R1696" s="3" t="s">
        <v>4543</v>
      </c>
      <c r="S1696" s="14">
        <v>16041428</v>
      </c>
      <c r="T1696" s="21">
        <v>231.14361049999999</v>
      </c>
      <c r="U1696" s="22">
        <v>36.518915499999999</v>
      </c>
      <c r="V1696" s="22">
        <v>132.02376599999999</v>
      </c>
      <c r="W1696" s="22">
        <v>62.600929000000001</v>
      </c>
      <c r="X1696" s="22">
        <f t="shared" si="30"/>
        <v>8.7645397200000001</v>
      </c>
      <c r="Y1696" s="8" t="b">
        <v>0</v>
      </c>
      <c r="Z1696" s="8" t="b">
        <v>1</v>
      </c>
      <c r="AA1696" s="8" t="b">
        <v>0</v>
      </c>
      <c r="AB1696" s="8" t="b">
        <v>1</v>
      </c>
    </row>
    <row r="1697" spans="1:28" x14ac:dyDescent="0.2">
      <c r="A1697" s="1" t="s">
        <v>852</v>
      </c>
      <c r="B1697" s="1" t="s">
        <v>19</v>
      </c>
      <c r="D1697" s="3" t="s">
        <v>4412</v>
      </c>
      <c r="E1697" s="3" t="s">
        <v>4413</v>
      </c>
      <c r="F1697" s="3" t="s">
        <v>4519</v>
      </c>
      <c r="G1697" s="3" t="s">
        <v>26342</v>
      </c>
      <c r="H1697" s="3" t="s">
        <v>4537</v>
      </c>
      <c r="I1697" s="6">
        <v>160414</v>
      </c>
      <c r="J1697" s="7" t="s">
        <v>4544</v>
      </c>
      <c r="K1697" s="8">
        <v>16041431</v>
      </c>
      <c r="L1697" s="3">
        <v>24</v>
      </c>
      <c r="N1697" s="9">
        <v>0.24</v>
      </c>
      <c r="O1697" s="9" t="b">
        <v>1</v>
      </c>
      <c r="P1697" s="10">
        <v>1.888491442055627E-2</v>
      </c>
      <c r="Q1697" s="3" t="s">
        <v>25</v>
      </c>
      <c r="R1697" s="3" t="s">
        <v>4545</v>
      </c>
      <c r="S1697" s="14">
        <v>16041431</v>
      </c>
      <c r="T1697" s="21">
        <v>5.1844809999999999</v>
      </c>
      <c r="U1697" s="22">
        <v>0.43188799999999999</v>
      </c>
      <c r="V1697" s="22">
        <v>4.3446410000000002</v>
      </c>
      <c r="W1697" s="22">
        <v>0.40795199999999998</v>
      </c>
      <c r="X1697" s="22">
        <f t="shared" si="30"/>
        <v>0.10365312</v>
      </c>
      <c r="Y1697" s="8" t="b">
        <v>0</v>
      </c>
      <c r="Z1697" s="8" t="b">
        <v>1</v>
      </c>
      <c r="AA1697" s="8" t="b">
        <v>0</v>
      </c>
      <c r="AB1697" s="8" t="b">
        <v>1</v>
      </c>
    </row>
    <row r="1698" spans="1:28" x14ac:dyDescent="0.2">
      <c r="A1698" s="1" t="s">
        <v>852</v>
      </c>
      <c r="B1698" s="1" t="s">
        <v>19</v>
      </c>
      <c r="D1698" s="3" t="s">
        <v>4412</v>
      </c>
      <c r="E1698" s="3" t="s">
        <v>4413</v>
      </c>
      <c r="F1698" s="3" t="s">
        <v>4519</v>
      </c>
      <c r="G1698" s="3" t="s">
        <v>26342</v>
      </c>
      <c r="H1698" s="3" t="s">
        <v>4537</v>
      </c>
      <c r="I1698" s="6">
        <v>160414</v>
      </c>
      <c r="J1698" s="7" t="s">
        <v>4546</v>
      </c>
      <c r="K1698" s="8">
        <v>16041436</v>
      </c>
      <c r="L1698" s="3">
        <v>24</v>
      </c>
      <c r="N1698" s="9">
        <v>0.24</v>
      </c>
      <c r="O1698" s="9" t="b">
        <v>1</v>
      </c>
      <c r="P1698" s="10">
        <v>0</v>
      </c>
      <c r="Q1698" s="3" t="s">
        <v>25</v>
      </c>
      <c r="R1698" s="3" t="s">
        <v>4547</v>
      </c>
      <c r="S1698" s="14">
        <v>16041436</v>
      </c>
      <c r="T1698" s="21">
        <v>2.0215500000000001E-2</v>
      </c>
      <c r="U1698" s="22">
        <v>2.0215500000000001E-2</v>
      </c>
      <c r="V1698" s="22">
        <v>0</v>
      </c>
      <c r="W1698" s="22">
        <v>0</v>
      </c>
      <c r="X1698" s="22">
        <f t="shared" si="30"/>
        <v>4.8517200000000003E-3</v>
      </c>
      <c r="Y1698" s="8" t="b">
        <v>0</v>
      </c>
      <c r="Z1698" s="8" t="b">
        <v>1</v>
      </c>
      <c r="AA1698" s="8" t="b">
        <v>0</v>
      </c>
      <c r="AB1698" s="8" t="b">
        <v>1</v>
      </c>
    </row>
    <row r="1699" spans="1:28" x14ac:dyDescent="0.2">
      <c r="A1699" s="1" t="s">
        <v>852</v>
      </c>
      <c r="B1699" s="1" t="s">
        <v>19</v>
      </c>
      <c r="D1699" s="3" t="s">
        <v>4412</v>
      </c>
      <c r="E1699" s="3" t="s">
        <v>4413</v>
      </c>
      <c r="F1699" s="3" t="s">
        <v>4519</v>
      </c>
      <c r="G1699" s="3" t="s">
        <v>26342</v>
      </c>
      <c r="H1699" s="3" t="s">
        <v>4537</v>
      </c>
      <c r="I1699" s="6">
        <v>160414</v>
      </c>
      <c r="J1699" s="7" t="s">
        <v>4548</v>
      </c>
      <c r="K1699" s="8">
        <v>16041438</v>
      </c>
      <c r="L1699" s="3">
        <v>24</v>
      </c>
      <c r="N1699" s="9">
        <v>0.24</v>
      </c>
      <c r="O1699" s="9" t="b">
        <v>1</v>
      </c>
      <c r="P1699" s="10">
        <v>1.607076455635259E-2</v>
      </c>
      <c r="Q1699" s="3" t="s">
        <v>25</v>
      </c>
      <c r="R1699" s="3" t="s">
        <v>4549</v>
      </c>
      <c r="S1699" s="14">
        <v>16041438</v>
      </c>
      <c r="T1699" s="21">
        <v>29.809725500000003</v>
      </c>
      <c r="U1699" s="22">
        <v>0.8933065</v>
      </c>
      <c r="V1699" s="22">
        <v>26.9203145</v>
      </c>
      <c r="W1699" s="22">
        <v>1.9961044999999999</v>
      </c>
      <c r="X1699" s="22">
        <f t="shared" si="30"/>
        <v>0.21439355999999998</v>
      </c>
      <c r="Y1699" s="8" t="b">
        <v>0</v>
      </c>
      <c r="Z1699" s="8" t="b">
        <v>1</v>
      </c>
      <c r="AA1699" s="8" t="b">
        <v>0</v>
      </c>
      <c r="AB1699" s="8" t="b">
        <v>1</v>
      </c>
    </row>
    <row r="1700" spans="1:28" x14ac:dyDescent="0.2">
      <c r="A1700" s="1" t="s">
        <v>852</v>
      </c>
      <c r="B1700" s="1" t="s">
        <v>19</v>
      </c>
      <c r="D1700" s="3" t="s">
        <v>4412</v>
      </c>
      <c r="E1700" s="3" t="s">
        <v>4413</v>
      </c>
      <c r="F1700" s="3" t="s">
        <v>4519</v>
      </c>
      <c r="G1700" s="3" t="s">
        <v>26342</v>
      </c>
      <c r="H1700" s="3" t="s">
        <v>4537</v>
      </c>
      <c r="I1700" s="6">
        <v>160414</v>
      </c>
      <c r="J1700" s="7" t="s">
        <v>4550</v>
      </c>
      <c r="K1700" s="8">
        <v>16041441</v>
      </c>
      <c r="L1700" s="3">
        <v>24</v>
      </c>
      <c r="N1700" s="9">
        <v>0.24</v>
      </c>
      <c r="O1700" s="9" t="b">
        <v>1</v>
      </c>
      <c r="P1700" s="10">
        <v>8.7619152163289256E-3</v>
      </c>
      <c r="Q1700" s="3" t="s">
        <v>25</v>
      </c>
      <c r="R1700" s="3" t="s">
        <v>4551</v>
      </c>
      <c r="S1700" s="14">
        <v>16041441</v>
      </c>
      <c r="T1700" s="21">
        <v>3.7896920000000001</v>
      </c>
      <c r="U1700" s="22">
        <v>0.80145949999999999</v>
      </c>
      <c r="V1700" s="22">
        <v>2.8498785</v>
      </c>
      <c r="W1700" s="22">
        <v>0.138354</v>
      </c>
      <c r="X1700" s="22">
        <f t="shared" si="30"/>
        <v>0.19235027999999998</v>
      </c>
      <c r="Y1700" s="8" t="b">
        <v>0</v>
      </c>
      <c r="Z1700" s="8" t="b">
        <v>1</v>
      </c>
      <c r="AA1700" s="8" t="b">
        <v>0</v>
      </c>
      <c r="AB1700" s="8" t="b">
        <v>1</v>
      </c>
    </row>
    <row r="1701" spans="1:28" x14ac:dyDescent="0.2">
      <c r="A1701" s="1" t="s">
        <v>852</v>
      </c>
      <c r="B1701" s="1" t="s">
        <v>19</v>
      </c>
      <c r="D1701" s="3" t="s">
        <v>4412</v>
      </c>
      <c r="E1701" s="3" t="s">
        <v>4413</v>
      </c>
      <c r="F1701" s="3" t="s">
        <v>4519</v>
      </c>
      <c r="G1701" s="3" t="s">
        <v>26342</v>
      </c>
      <c r="H1701" s="3" t="s">
        <v>4537</v>
      </c>
      <c r="I1701" s="6">
        <v>160414</v>
      </c>
      <c r="J1701" s="7" t="s">
        <v>4552</v>
      </c>
      <c r="K1701" s="8">
        <v>16041446</v>
      </c>
      <c r="L1701" s="3">
        <v>24</v>
      </c>
      <c r="N1701" s="9">
        <v>0.24</v>
      </c>
      <c r="O1701" s="9" t="b">
        <v>1</v>
      </c>
      <c r="P1701" s="10">
        <v>0</v>
      </c>
      <c r="Q1701" s="3" t="s">
        <v>25</v>
      </c>
      <c r="R1701" s="3" t="s">
        <v>4553</v>
      </c>
      <c r="S1701" s="14">
        <v>16041446</v>
      </c>
      <c r="T1701" s="21">
        <v>4.4792999999999999E-2</v>
      </c>
      <c r="U1701" s="22">
        <v>4.4792999999999999E-2</v>
      </c>
      <c r="V1701" s="22">
        <v>0</v>
      </c>
      <c r="W1701" s="22">
        <v>0</v>
      </c>
      <c r="X1701" s="22">
        <f t="shared" si="30"/>
        <v>1.0750319999999999E-2</v>
      </c>
      <c r="Y1701" s="8" t="b">
        <v>0</v>
      </c>
      <c r="Z1701" s="8" t="b">
        <v>1</v>
      </c>
      <c r="AA1701" s="8" t="b">
        <v>0</v>
      </c>
      <c r="AB1701" s="8" t="b">
        <v>1</v>
      </c>
    </row>
    <row r="1702" spans="1:28" x14ac:dyDescent="0.2">
      <c r="A1702" s="1" t="s">
        <v>852</v>
      </c>
      <c r="B1702" s="1" t="s">
        <v>19</v>
      </c>
      <c r="D1702" s="3" t="s">
        <v>4412</v>
      </c>
      <c r="E1702" s="3" t="s">
        <v>4413</v>
      </c>
      <c r="F1702" s="3" t="s">
        <v>4519</v>
      </c>
      <c r="G1702" s="3" t="s">
        <v>26342</v>
      </c>
      <c r="H1702" s="3" t="s">
        <v>4537</v>
      </c>
      <c r="I1702" s="6">
        <v>160414</v>
      </c>
      <c r="J1702" s="7" t="s">
        <v>4554</v>
      </c>
      <c r="K1702" s="8">
        <v>16041448</v>
      </c>
      <c r="L1702" s="3">
        <v>24</v>
      </c>
      <c r="N1702" s="9">
        <v>0.24</v>
      </c>
      <c r="O1702" s="9" t="b">
        <v>1</v>
      </c>
      <c r="P1702" s="10">
        <v>1.0523534710390454E-2</v>
      </c>
      <c r="Q1702" s="3" t="s">
        <v>25</v>
      </c>
      <c r="R1702" s="3" t="s">
        <v>4555</v>
      </c>
      <c r="S1702" s="14">
        <v>16041448</v>
      </c>
      <c r="T1702" s="21">
        <v>17.047150500000001</v>
      </c>
      <c r="U1702" s="22">
        <v>8.7348865</v>
      </c>
      <c r="V1702" s="22">
        <v>7.5647795000000002</v>
      </c>
      <c r="W1702" s="22">
        <v>0.7474845</v>
      </c>
      <c r="X1702" s="22">
        <f t="shared" si="30"/>
        <v>2.0963727599999999</v>
      </c>
      <c r="Y1702" s="8" t="b">
        <v>0</v>
      </c>
      <c r="Z1702" s="8" t="b">
        <v>1</v>
      </c>
      <c r="AA1702" s="8" t="b">
        <v>0</v>
      </c>
      <c r="AB1702" s="8" t="b">
        <v>1</v>
      </c>
    </row>
    <row r="1703" spans="1:28" x14ac:dyDescent="0.2">
      <c r="A1703" s="1" t="s">
        <v>19</v>
      </c>
      <c r="B1703" s="1" t="s">
        <v>19</v>
      </c>
      <c r="D1703" s="3" t="s">
        <v>4412</v>
      </c>
      <c r="E1703" s="3" t="s">
        <v>4413</v>
      </c>
      <c r="F1703" s="3" t="s">
        <v>4519</v>
      </c>
      <c r="G1703" s="3" t="s">
        <v>26342</v>
      </c>
      <c r="H1703" s="3" t="s">
        <v>4537</v>
      </c>
      <c r="I1703" s="6">
        <v>160414</v>
      </c>
      <c r="J1703" s="7" t="s">
        <v>4556</v>
      </c>
      <c r="K1703" s="8">
        <v>16041490</v>
      </c>
      <c r="L1703" s="3">
        <v>25</v>
      </c>
      <c r="N1703" s="9">
        <v>0.25</v>
      </c>
      <c r="O1703" s="9" t="b">
        <v>1</v>
      </c>
      <c r="P1703" s="10">
        <v>1.2714469256731208E-4</v>
      </c>
      <c r="Q1703" s="3" t="s">
        <v>25</v>
      </c>
      <c r="R1703" s="3" t="s">
        <v>4557</v>
      </c>
      <c r="S1703" s="14">
        <v>16041490</v>
      </c>
      <c r="T1703" s="21">
        <v>4.719032999999996</v>
      </c>
      <c r="U1703" s="22">
        <v>4.7166329999999963</v>
      </c>
      <c r="V1703" s="22">
        <v>0</v>
      </c>
      <c r="W1703" s="22">
        <v>2.3999999999999998E-3</v>
      </c>
      <c r="X1703" s="22">
        <f t="shared" si="30"/>
        <v>1.1791582499999991</v>
      </c>
      <c r="Y1703" s="8" t="b">
        <v>0</v>
      </c>
      <c r="Z1703" s="8" t="b">
        <v>1</v>
      </c>
      <c r="AA1703" s="8" t="b">
        <v>0</v>
      </c>
      <c r="AB1703" s="8" t="b">
        <v>1</v>
      </c>
    </row>
    <row r="1704" spans="1:28" hidden="1" x14ac:dyDescent="0.2">
      <c r="A1704" s="1" t="s">
        <v>19</v>
      </c>
      <c r="B1704" s="1" t="s">
        <v>19</v>
      </c>
      <c r="D1704" s="3" t="s">
        <v>4412</v>
      </c>
      <c r="E1704" s="3" t="s">
        <v>5029</v>
      </c>
      <c r="F1704" s="3" t="s">
        <v>5151</v>
      </c>
      <c r="G1704" s="3" t="s">
        <v>26363</v>
      </c>
      <c r="H1704" s="3" t="s">
        <v>5152</v>
      </c>
      <c r="I1704" s="6">
        <v>200600</v>
      </c>
      <c r="J1704" s="7" t="s">
        <v>5153</v>
      </c>
      <c r="K1704" s="8">
        <v>20060010</v>
      </c>
      <c r="L1704" s="3">
        <v>0</v>
      </c>
      <c r="N1704" s="9">
        <v>0</v>
      </c>
      <c r="O1704" s="9" t="b">
        <v>1</v>
      </c>
      <c r="P1704" s="10">
        <v>0</v>
      </c>
      <c r="Q1704" s="3" t="s">
        <v>25</v>
      </c>
      <c r="R1704" s="3" t="s">
        <v>5154</v>
      </c>
      <c r="S1704" s="14">
        <v>20060010</v>
      </c>
      <c r="T1704" s="21">
        <v>2.7624413333333298</v>
      </c>
      <c r="U1704" s="22">
        <v>0.21421983333333333</v>
      </c>
      <c r="V1704" s="22">
        <v>6.5567333333333297E-2</v>
      </c>
      <c r="W1704" s="22">
        <v>2.4826541666666633</v>
      </c>
      <c r="X1704" s="22">
        <f t="shared" si="30"/>
        <v>0</v>
      </c>
      <c r="Y1704" s="8" t="b">
        <v>0</v>
      </c>
      <c r="Z1704" s="8" t="b">
        <v>0</v>
      </c>
      <c r="AA1704" s="8" t="b">
        <v>0</v>
      </c>
      <c r="AB1704" s="8" t="b">
        <v>0</v>
      </c>
    </row>
    <row r="1705" spans="1:28" hidden="1" x14ac:dyDescent="0.2">
      <c r="A1705" s="1" t="s">
        <v>19</v>
      </c>
      <c r="B1705" s="1" t="s">
        <v>19</v>
      </c>
      <c r="D1705" s="3" t="s">
        <v>4412</v>
      </c>
      <c r="E1705" s="3" t="s">
        <v>5029</v>
      </c>
      <c r="F1705" s="3" t="s">
        <v>5151</v>
      </c>
      <c r="G1705" s="3" t="s">
        <v>26363</v>
      </c>
      <c r="H1705" s="3" t="s">
        <v>5152</v>
      </c>
      <c r="I1705" s="6">
        <v>200600</v>
      </c>
      <c r="J1705" s="7" t="s">
        <v>5155</v>
      </c>
      <c r="K1705" s="8">
        <v>20060031</v>
      </c>
      <c r="M1705" s="3" t="s">
        <v>5156</v>
      </c>
      <c r="N1705" s="9">
        <v>0.28420000000000001</v>
      </c>
      <c r="O1705" s="9" t="b">
        <v>0</v>
      </c>
      <c r="P1705" s="10">
        <v>0</v>
      </c>
      <c r="Q1705" s="3" t="s">
        <v>25</v>
      </c>
      <c r="R1705" s="3" t="s">
        <v>5157</v>
      </c>
      <c r="S1705" s="14">
        <v>20060031</v>
      </c>
      <c r="T1705" s="21">
        <v>13.665427000000001</v>
      </c>
      <c r="U1705" s="22">
        <v>13.613353000000002</v>
      </c>
      <c r="V1705" s="22">
        <v>5.2074000000000002E-2</v>
      </c>
      <c r="W1705" s="22">
        <v>0</v>
      </c>
      <c r="X1705" s="22">
        <f t="shared" si="30"/>
        <v>3.8689149226000006</v>
      </c>
      <c r="Y1705" s="8" t="b">
        <v>0</v>
      </c>
      <c r="Z1705" s="8" t="b">
        <v>0</v>
      </c>
      <c r="AA1705" s="8" t="b">
        <v>0</v>
      </c>
      <c r="AB1705" s="8" t="b">
        <v>0</v>
      </c>
    </row>
    <row r="1706" spans="1:28" hidden="1" x14ac:dyDescent="0.2">
      <c r="A1706" s="1" t="s">
        <v>19</v>
      </c>
      <c r="B1706" s="1" t="s">
        <v>19</v>
      </c>
      <c r="D1706" s="3" t="s">
        <v>4412</v>
      </c>
      <c r="E1706" s="3" t="s">
        <v>5029</v>
      </c>
      <c r="F1706" s="3" t="s">
        <v>5151</v>
      </c>
      <c r="G1706" s="3" t="s">
        <v>26363</v>
      </c>
      <c r="H1706" s="3" t="s">
        <v>5152</v>
      </c>
      <c r="I1706" s="6">
        <v>200600</v>
      </c>
      <c r="J1706" s="7" t="s">
        <v>5158</v>
      </c>
      <c r="K1706" s="8">
        <v>20060035</v>
      </c>
      <c r="M1706" s="3" t="s">
        <v>5159</v>
      </c>
      <c r="N1706" s="9">
        <v>0.17785000000000001</v>
      </c>
      <c r="O1706" s="9" t="b">
        <v>0</v>
      </c>
      <c r="P1706" s="10">
        <v>0.13814029831701183</v>
      </c>
      <c r="Q1706" s="3" t="s">
        <v>25</v>
      </c>
      <c r="R1706" s="3" t="s">
        <v>5160</v>
      </c>
      <c r="S1706" s="14">
        <v>20060035</v>
      </c>
      <c r="T1706" s="21">
        <v>1.8514588333333335</v>
      </c>
      <c r="U1706" s="22">
        <v>0.33945200000000003</v>
      </c>
      <c r="V1706" s="22">
        <v>7.3935000000000001E-2</v>
      </c>
      <c r="W1706" s="22">
        <v>1.4380718333333333</v>
      </c>
      <c r="X1706" s="22">
        <f t="shared" si="30"/>
        <v>6.0371538200000005E-2</v>
      </c>
      <c r="Y1706" s="8" t="b">
        <v>0</v>
      </c>
      <c r="Z1706" s="8" t="b">
        <v>0</v>
      </c>
      <c r="AA1706" s="8" t="b">
        <v>0</v>
      </c>
      <c r="AB1706" s="8" t="b">
        <v>0</v>
      </c>
    </row>
    <row r="1707" spans="1:28" hidden="1" x14ac:dyDescent="0.2">
      <c r="A1707" s="1" t="s">
        <v>19</v>
      </c>
      <c r="B1707" s="1" t="s">
        <v>19</v>
      </c>
      <c r="D1707" s="3" t="s">
        <v>4412</v>
      </c>
      <c r="E1707" s="3" t="s">
        <v>5029</v>
      </c>
      <c r="F1707" s="3" t="s">
        <v>5151</v>
      </c>
      <c r="G1707" s="3" t="s">
        <v>26363</v>
      </c>
      <c r="H1707" s="3" t="s">
        <v>5152</v>
      </c>
      <c r="I1707" s="6">
        <v>200600</v>
      </c>
      <c r="J1707" s="7" t="s">
        <v>5161</v>
      </c>
      <c r="K1707" s="8">
        <v>20060038</v>
      </c>
      <c r="M1707" s="3" t="s">
        <v>5156</v>
      </c>
      <c r="N1707" s="9">
        <v>0.28420000000000001</v>
      </c>
      <c r="O1707" s="9" t="b">
        <v>0</v>
      </c>
      <c r="P1707" s="10">
        <v>1.7449628937049404E-3</v>
      </c>
      <c r="Q1707" s="3" t="s">
        <v>25</v>
      </c>
      <c r="R1707" s="3" t="s">
        <v>5162</v>
      </c>
      <c r="S1707" s="14">
        <v>20060038</v>
      </c>
      <c r="T1707" s="21">
        <v>4.2599689999999972</v>
      </c>
      <c r="U1707" s="22">
        <v>4.1514734999999972</v>
      </c>
      <c r="V1707" s="22">
        <v>8.233966666666663E-2</v>
      </c>
      <c r="W1707" s="22">
        <v>2.6155833333333343E-2</v>
      </c>
      <c r="X1707" s="22">
        <f t="shared" si="30"/>
        <v>1.1798487686999992</v>
      </c>
      <c r="Y1707" s="8" t="b">
        <v>0</v>
      </c>
      <c r="Z1707" s="8" t="b">
        <v>0</v>
      </c>
      <c r="AA1707" s="8" t="b">
        <v>0</v>
      </c>
      <c r="AB1707" s="8" t="b">
        <v>0</v>
      </c>
    </row>
    <row r="1708" spans="1:28" hidden="1" x14ac:dyDescent="0.2">
      <c r="A1708" s="1" t="s">
        <v>19</v>
      </c>
      <c r="B1708" s="1" t="s">
        <v>19</v>
      </c>
      <c r="D1708" s="3" t="s">
        <v>4412</v>
      </c>
      <c r="E1708" s="3" t="s">
        <v>5029</v>
      </c>
      <c r="F1708" s="3" t="s">
        <v>5151</v>
      </c>
      <c r="G1708" s="3" t="s">
        <v>26363</v>
      </c>
      <c r="H1708" s="3" t="s">
        <v>5152</v>
      </c>
      <c r="I1708" s="6">
        <v>200600</v>
      </c>
      <c r="J1708" s="7" t="s">
        <v>5163</v>
      </c>
      <c r="K1708" s="8">
        <v>20060091</v>
      </c>
      <c r="L1708" s="3">
        <v>12.5</v>
      </c>
      <c r="N1708" s="9">
        <v>0.125</v>
      </c>
      <c r="O1708" s="9" t="b">
        <v>1</v>
      </c>
      <c r="P1708" s="10">
        <v>0.10439540332204388</v>
      </c>
      <c r="Q1708" s="3" t="s">
        <v>25</v>
      </c>
      <c r="R1708" s="3" t="s">
        <v>5164</v>
      </c>
      <c r="S1708" s="14">
        <v>20060091</v>
      </c>
      <c r="T1708" s="21">
        <v>0.22429966666666673</v>
      </c>
      <c r="U1708" s="22">
        <v>2.695783333333333E-2</v>
      </c>
      <c r="V1708" s="22">
        <v>1.0015E-2</v>
      </c>
      <c r="W1708" s="22">
        <v>0.18732683333333341</v>
      </c>
      <c r="X1708" s="22">
        <f t="shared" si="30"/>
        <v>3.3697291666666663E-3</v>
      </c>
      <c r="Y1708" s="8" t="b">
        <v>0</v>
      </c>
      <c r="Z1708" s="8" t="b">
        <v>0</v>
      </c>
      <c r="AA1708" s="8" t="b">
        <v>0</v>
      </c>
      <c r="AB1708" s="8" t="b">
        <v>0</v>
      </c>
    </row>
    <row r="1709" spans="1:28" hidden="1" x14ac:dyDescent="0.2">
      <c r="A1709" s="1" t="s">
        <v>19</v>
      </c>
      <c r="B1709" s="1" t="s">
        <v>19</v>
      </c>
      <c r="D1709" s="3" t="s">
        <v>4412</v>
      </c>
      <c r="E1709" s="3" t="s">
        <v>5029</v>
      </c>
      <c r="F1709" s="3" t="s">
        <v>5151</v>
      </c>
      <c r="G1709" s="3" t="s">
        <v>26363</v>
      </c>
      <c r="H1709" s="3" t="s">
        <v>5152</v>
      </c>
      <c r="I1709" s="6">
        <v>200600</v>
      </c>
      <c r="J1709" s="7" t="s">
        <v>5165</v>
      </c>
      <c r="K1709" s="8">
        <v>20060099</v>
      </c>
      <c r="L1709" s="3">
        <v>20</v>
      </c>
      <c r="N1709" s="9">
        <v>0.2</v>
      </c>
      <c r="O1709" s="9" t="b">
        <v>1</v>
      </c>
      <c r="P1709" s="10">
        <v>5.3120465902256719E-2</v>
      </c>
      <c r="Q1709" s="3" t="s">
        <v>25</v>
      </c>
      <c r="R1709" s="3" t="s">
        <v>5166</v>
      </c>
      <c r="S1709" s="14">
        <v>20060099</v>
      </c>
      <c r="T1709" s="21">
        <v>2.3841338333333342</v>
      </c>
      <c r="U1709" s="22">
        <v>1.1330045000000011</v>
      </c>
      <c r="V1709" s="22">
        <v>0.61789783333333337</v>
      </c>
      <c r="W1709" s="22">
        <v>0.63323149999999995</v>
      </c>
      <c r="X1709" s="22">
        <f t="shared" si="30"/>
        <v>0.22660090000000022</v>
      </c>
      <c r="Y1709" s="8" t="b">
        <v>0</v>
      </c>
      <c r="Z1709" s="8" t="b">
        <v>0</v>
      </c>
      <c r="AA1709" s="8" t="b">
        <v>0</v>
      </c>
      <c r="AB1709" s="8" t="b">
        <v>0</v>
      </c>
    </row>
    <row r="1710" spans="1:28" hidden="1" x14ac:dyDescent="0.2">
      <c r="A1710" s="1" t="s">
        <v>19</v>
      </c>
      <c r="B1710" s="1" t="s">
        <v>19</v>
      </c>
      <c r="D1710" s="3" t="s">
        <v>4412</v>
      </c>
      <c r="E1710" s="3" t="s">
        <v>5029</v>
      </c>
      <c r="F1710" s="3" t="s">
        <v>5167</v>
      </c>
      <c r="G1710" s="3" t="s">
        <v>26364</v>
      </c>
      <c r="H1710" s="3" t="s">
        <v>5168</v>
      </c>
      <c r="I1710" s="6">
        <v>200710</v>
      </c>
      <c r="J1710" s="7" t="s">
        <v>5169</v>
      </c>
      <c r="K1710" s="8">
        <v>20071010</v>
      </c>
      <c r="M1710" s="3" t="s">
        <v>5170</v>
      </c>
      <c r="N1710" s="9">
        <v>0.25624000000000002</v>
      </c>
      <c r="O1710" s="9" t="b">
        <v>0</v>
      </c>
      <c r="P1710" s="10">
        <v>9.6520636778968827E-4</v>
      </c>
      <c r="Q1710" s="3" t="s">
        <v>25</v>
      </c>
      <c r="R1710" s="3" t="s">
        <v>5171</v>
      </c>
      <c r="S1710" s="14">
        <v>20071010</v>
      </c>
      <c r="T1710" s="21">
        <v>6.1145968333333292</v>
      </c>
      <c r="U1710" s="22">
        <v>6.0511193333333289</v>
      </c>
      <c r="V1710" s="22">
        <v>4.0445000000000002E-2</v>
      </c>
      <c r="W1710" s="22">
        <v>2.303249999999997E-2</v>
      </c>
      <c r="X1710" s="22">
        <f t="shared" si="30"/>
        <v>1.5505388179733324</v>
      </c>
      <c r="Y1710" s="8" t="b">
        <v>0</v>
      </c>
      <c r="Z1710" s="8" t="b">
        <v>0</v>
      </c>
      <c r="AA1710" s="8" t="b">
        <v>0</v>
      </c>
      <c r="AB1710" s="8" t="b">
        <v>0</v>
      </c>
    </row>
    <row r="1711" spans="1:28" hidden="1" x14ac:dyDescent="0.2">
      <c r="A1711" s="1" t="s">
        <v>19</v>
      </c>
      <c r="B1711" s="1" t="s">
        <v>19</v>
      </c>
      <c r="D1711" s="3" t="s">
        <v>4412</v>
      </c>
      <c r="E1711" s="3" t="s">
        <v>5029</v>
      </c>
      <c r="F1711" s="3" t="s">
        <v>5167</v>
      </c>
      <c r="G1711" s="3" t="s">
        <v>26364</v>
      </c>
      <c r="H1711" s="3" t="s">
        <v>5168</v>
      </c>
      <c r="I1711" s="6">
        <v>200710</v>
      </c>
      <c r="J1711" s="7" t="s">
        <v>5172</v>
      </c>
      <c r="K1711" s="8">
        <v>20071091</v>
      </c>
      <c r="L1711" s="3">
        <v>15</v>
      </c>
      <c r="N1711" s="9">
        <v>0.15</v>
      </c>
      <c r="O1711" s="9" t="b">
        <v>1</v>
      </c>
      <c r="P1711" s="10">
        <v>1.7546674860396974E-2</v>
      </c>
      <c r="Q1711" s="3" t="s">
        <v>25</v>
      </c>
      <c r="R1711" s="3" t="s">
        <v>5173</v>
      </c>
      <c r="S1711" s="14">
        <v>20071091</v>
      </c>
      <c r="T1711" s="21">
        <v>1.2839084999999999</v>
      </c>
      <c r="U1711" s="22">
        <v>1.0807713333333333</v>
      </c>
      <c r="V1711" s="22">
        <v>5.2948333333333299E-2</v>
      </c>
      <c r="W1711" s="22">
        <v>0.15018883333333324</v>
      </c>
      <c r="X1711" s="22">
        <f t="shared" si="30"/>
        <v>0.1621157</v>
      </c>
      <c r="Y1711" s="8" t="b">
        <v>0</v>
      </c>
      <c r="Z1711" s="8" t="b">
        <v>0</v>
      </c>
      <c r="AA1711" s="8" t="b">
        <v>0</v>
      </c>
      <c r="AB1711" s="8" t="b">
        <v>0</v>
      </c>
    </row>
    <row r="1712" spans="1:28" hidden="1" x14ac:dyDescent="0.2">
      <c r="A1712" s="1" t="s">
        <v>19</v>
      </c>
      <c r="B1712" s="1" t="s">
        <v>19</v>
      </c>
      <c r="D1712" s="3" t="s">
        <v>4412</v>
      </c>
      <c r="E1712" s="3" t="s">
        <v>5029</v>
      </c>
      <c r="F1712" s="3" t="s">
        <v>5167</v>
      </c>
      <c r="G1712" s="3" t="s">
        <v>26364</v>
      </c>
      <c r="H1712" s="3" t="s">
        <v>5168</v>
      </c>
      <c r="I1712" s="6">
        <v>200710</v>
      </c>
      <c r="J1712" s="7" t="s">
        <v>5174</v>
      </c>
      <c r="K1712" s="8">
        <v>20071099</v>
      </c>
      <c r="L1712" s="3">
        <v>24</v>
      </c>
      <c r="N1712" s="9">
        <v>0.24</v>
      </c>
      <c r="O1712" s="9" t="b">
        <v>1</v>
      </c>
      <c r="P1712" s="10">
        <v>1.4630254801947266E-3</v>
      </c>
      <c r="Q1712" s="3" t="s">
        <v>25</v>
      </c>
      <c r="R1712" s="3" t="s">
        <v>5175</v>
      </c>
      <c r="S1712" s="14">
        <v>20071099</v>
      </c>
      <c r="T1712" s="21">
        <v>12.814540999999991</v>
      </c>
      <c r="U1712" s="22">
        <v>11.200994333333329</v>
      </c>
      <c r="V1712" s="22">
        <v>1.5354299999999963</v>
      </c>
      <c r="W1712" s="22">
        <v>7.8116666666666654E-2</v>
      </c>
      <c r="X1712" s="22">
        <f t="shared" si="30"/>
        <v>2.6882386399999989</v>
      </c>
      <c r="Y1712" s="8" t="b">
        <v>0</v>
      </c>
      <c r="Z1712" s="8" t="b">
        <v>0</v>
      </c>
      <c r="AA1712" s="8" t="b">
        <v>0</v>
      </c>
      <c r="AB1712" s="8" t="b">
        <v>0</v>
      </c>
    </row>
    <row r="1713" spans="1:28" hidden="1" x14ac:dyDescent="0.2">
      <c r="A1713" s="1" t="s">
        <v>19</v>
      </c>
      <c r="B1713" s="1" t="s">
        <v>19</v>
      </c>
      <c r="D1713" s="3" t="s">
        <v>4412</v>
      </c>
      <c r="E1713" s="3" t="s">
        <v>5029</v>
      </c>
      <c r="F1713" s="3" t="s">
        <v>5167</v>
      </c>
      <c r="G1713" s="3" t="s">
        <v>26364</v>
      </c>
      <c r="H1713" s="3" t="s">
        <v>5176</v>
      </c>
      <c r="I1713" s="6">
        <v>200791</v>
      </c>
      <c r="J1713" s="7" t="s">
        <v>5177</v>
      </c>
      <c r="K1713" s="8">
        <v>20079110</v>
      </c>
      <c r="M1713" s="3" t="s">
        <v>5178</v>
      </c>
      <c r="N1713" s="9">
        <v>0.28922999999999999</v>
      </c>
      <c r="O1713" s="9" t="b">
        <v>0</v>
      </c>
      <c r="P1713" s="10">
        <v>1.8819115260616357E-3</v>
      </c>
      <c r="Q1713" s="3" t="s">
        <v>25</v>
      </c>
      <c r="R1713" s="3" t="s">
        <v>5179</v>
      </c>
      <c r="S1713" s="14">
        <v>20079110</v>
      </c>
      <c r="T1713" s="21">
        <v>6.8482238333333294</v>
      </c>
      <c r="U1713" s="22">
        <v>6.7943309999999961</v>
      </c>
      <c r="V1713" s="22">
        <v>9.3340000000000003E-3</v>
      </c>
      <c r="W1713" s="22">
        <v>4.4558833333333298E-2</v>
      </c>
      <c r="X1713" s="22">
        <f t="shared" si="30"/>
        <v>1.9651243551299988</v>
      </c>
      <c r="Y1713" s="8" t="b">
        <v>0</v>
      </c>
      <c r="Z1713" s="8" t="b">
        <v>0</v>
      </c>
      <c r="AA1713" s="8" t="b">
        <v>0</v>
      </c>
      <c r="AB1713" s="8" t="b">
        <v>0</v>
      </c>
    </row>
    <row r="1714" spans="1:28" hidden="1" x14ac:dyDescent="0.2">
      <c r="A1714" s="1" t="s">
        <v>19</v>
      </c>
      <c r="B1714" s="1" t="s">
        <v>19</v>
      </c>
      <c r="D1714" s="3" t="s">
        <v>4412</v>
      </c>
      <c r="E1714" s="3" t="s">
        <v>5029</v>
      </c>
      <c r="F1714" s="3" t="s">
        <v>5167</v>
      </c>
      <c r="G1714" s="3" t="s">
        <v>26364</v>
      </c>
      <c r="H1714" s="3" t="s">
        <v>5176</v>
      </c>
      <c r="I1714" s="6">
        <v>200791</v>
      </c>
      <c r="J1714" s="7" t="s">
        <v>5180</v>
      </c>
      <c r="K1714" s="8">
        <v>20079130</v>
      </c>
      <c r="M1714" s="3" t="s">
        <v>5181</v>
      </c>
      <c r="N1714" s="9">
        <v>0.21629000000000001</v>
      </c>
      <c r="O1714" s="9" t="b">
        <v>0</v>
      </c>
      <c r="P1714" s="10">
        <v>1.2980134017299238E-3</v>
      </c>
      <c r="Q1714" s="3" t="s">
        <v>25</v>
      </c>
      <c r="R1714" s="3" t="s">
        <v>5182</v>
      </c>
      <c r="S1714" s="14">
        <v>20079130</v>
      </c>
      <c r="T1714" s="21">
        <v>0.33542933333333297</v>
      </c>
      <c r="U1714" s="22">
        <v>0.25666716666666628</v>
      </c>
      <c r="V1714" s="22">
        <v>7.6749166666666702E-2</v>
      </c>
      <c r="W1714" s="22">
        <v>2.013E-3</v>
      </c>
      <c r="X1714" s="22">
        <f t="shared" si="30"/>
        <v>5.5514541478333256E-2</v>
      </c>
      <c r="Y1714" s="8" t="b">
        <v>0</v>
      </c>
      <c r="Z1714" s="8" t="b">
        <v>0</v>
      </c>
      <c r="AA1714" s="8" t="b">
        <v>0</v>
      </c>
      <c r="AB1714" s="8" t="b">
        <v>0</v>
      </c>
    </row>
    <row r="1715" spans="1:28" hidden="1" x14ac:dyDescent="0.2">
      <c r="A1715" s="1" t="s">
        <v>19</v>
      </c>
      <c r="B1715" s="1" t="s">
        <v>19</v>
      </c>
      <c r="D1715" s="3" t="s">
        <v>4412</v>
      </c>
      <c r="E1715" s="3" t="s">
        <v>5029</v>
      </c>
      <c r="F1715" s="3" t="s">
        <v>5167</v>
      </c>
      <c r="G1715" s="3" t="s">
        <v>26364</v>
      </c>
      <c r="H1715" s="3" t="s">
        <v>5176</v>
      </c>
      <c r="I1715" s="6">
        <v>200791</v>
      </c>
      <c r="J1715" s="7" t="s">
        <v>5183</v>
      </c>
      <c r="K1715" s="8">
        <v>20079190</v>
      </c>
      <c r="L1715" s="3">
        <v>21.6</v>
      </c>
      <c r="N1715" s="9">
        <v>0.216</v>
      </c>
      <c r="O1715" s="9" t="b">
        <v>1</v>
      </c>
      <c r="P1715" s="10">
        <v>6.990399857364645E-3</v>
      </c>
      <c r="Q1715" s="3" t="s">
        <v>25</v>
      </c>
      <c r="R1715" s="3" t="s">
        <v>5184</v>
      </c>
      <c r="S1715" s="14">
        <v>20079190</v>
      </c>
      <c r="T1715" s="21">
        <v>2.9857021666666705</v>
      </c>
      <c r="U1715" s="22">
        <v>2.6745680000000038</v>
      </c>
      <c r="V1715" s="22">
        <v>0.214508</v>
      </c>
      <c r="W1715" s="22">
        <v>9.6626166666666707E-2</v>
      </c>
      <c r="X1715" s="22">
        <f t="shared" si="30"/>
        <v>0.5777066880000008</v>
      </c>
      <c r="Y1715" s="8" t="b">
        <v>0</v>
      </c>
      <c r="Z1715" s="8" t="b">
        <v>0</v>
      </c>
      <c r="AA1715" s="8" t="b">
        <v>0</v>
      </c>
      <c r="AB1715" s="8" t="b">
        <v>0</v>
      </c>
    </row>
    <row r="1716" spans="1:28" hidden="1" x14ac:dyDescent="0.2">
      <c r="A1716" s="1" t="s">
        <v>19</v>
      </c>
      <c r="B1716" s="1" t="s">
        <v>19</v>
      </c>
      <c r="D1716" s="3" t="s">
        <v>4412</v>
      </c>
      <c r="E1716" s="3" t="s">
        <v>5029</v>
      </c>
      <c r="F1716" s="3" t="s">
        <v>5167</v>
      </c>
      <c r="G1716" s="3" t="s">
        <v>26364</v>
      </c>
      <c r="H1716" s="3" t="s">
        <v>5185</v>
      </c>
      <c r="I1716" s="6">
        <v>200799</v>
      </c>
      <c r="J1716" s="7" t="s">
        <v>5186</v>
      </c>
      <c r="K1716" s="8">
        <v>20079910</v>
      </c>
      <c r="L1716" s="3">
        <v>22.4</v>
      </c>
      <c r="N1716" s="9">
        <v>0.224</v>
      </c>
      <c r="O1716" s="9" t="b">
        <v>1</v>
      </c>
      <c r="P1716" s="10">
        <v>0</v>
      </c>
      <c r="Q1716" s="3" t="s">
        <v>25</v>
      </c>
      <c r="R1716" s="3" t="s">
        <v>5187</v>
      </c>
      <c r="S1716" s="14">
        <v>20079910</v>
      </c>
      <c r="T1716" s="21">
        <v>0.13654466666666673</v>
      </c>
      <c r="U1716" s="22">
        <v>0.13654466666666673</v>
      </c>
      <c r="V1716" s="22">
        <v>0</v>
      </c>
      <c r="W1716" s="22">
        <v>0</v>
      </c>
      <c r="X1716" s="22">
        <f t="shared" si="30"/>
        <v>3.058600533333335E-2</v>
      </c>
      <c r="Y1716" s="8" t="b">
        <v>0</v>
      </c>
      <c r="Z1716" s="8" t="b">
        <v>0</v>
      </c>
      <c r="AA1716" s="8" t="b">
        <v>0</v>
      </c>
      <c r="AB1716" s="8" t="b">
        <v>0</v>
      </c>
    </row>
    <row r="1717" spans="1:28" hidden="1" x14ac:dyDescent="0.2">
      <c r="A1717" s="1" t="s">
        <v>19</v>
      </c>
      <c r="B1717" s="1" t="s">
        <v>19</v>
      </c>
      <c r="D1717" s="3" t="s">
        <v>4412</v>
      </c>
      <c r="E1717" s="3" t="s">
        <v>5029</v>
      </c>
      <c r="F1717" s="3" t="s">
        <v>5167</v>
      </c>
      <c r="G1717" s="3" t="s">
        <v>26364</v>
      </c>
      <c r="H1717" s="3" t="s">
        <v>5185</v>
      </c>
      <c r="I1717" s="6">
        <v>200799</v>
      </c>
      <c r="J1717" s="7" t="s">
        <v>5188</v>
      </c>
      <c r="K1717" s="8">
        <v>20079920</v>
      </c>
      <c r="M1717" s="3" t="s">
        <v>5189</v>
      </c>
      <c r="N1717" s="9">
        <v>0.34089999999999998</v>
      </c>
      <c r="O1717" s="9" t="b">
        <v>0</v>
      </c>
      <c r="P1717" s="10">
        <v>1.4260050112194165E-2</v>
      </c>
      <c r="Q1717" s="3" t="s">
        <v>25</v>
      </c>
      <c r="R1717" s="3" t="s">
        <v>5190</v>
      </c>
      <c r="S1717" s="14">
        <v>20079920</v>
      </c>
      <c r="T1717" s="21">
        <v>0.13882183333333334</v>
      </c>
      <c r="U1717" s="22">
        <v>0.12435366666666667</v>
      </c>
      <c r="V1717" s="22">
        <v>8.6611666666666694E-3</v>
      </c>
      <c r="W1717" s="22">
        <v>5.8069999999999997E-3</v>
      </c>
      <c r="X1717" s="22">
        <f t="shared" si="30"/>
        <v>4.2392164966666666E-2</v>
      </c>
      <c r="Y1717" s="8" t="b">
        <v>0</v>
      </c>
      <c r="Z1717" s="8" t="b">
        <v>0</v>
      </c>
      <c r="AA1717" s="8" t="b">
        <v>0</v>
      </c>
      <c r="AB1717" s="8" t="b">
        <v>0</v>
      </c>
    </row>
    <row r="1718" spans="1:28" hidden="1" x14ac:dyDescent="0.2">
      <c r="A1718" s="1" t="s">
        <v>19</v>
      </c>
      <c r="B1718" s="1" t="s">
        <v>19</v>
      </c>
      <c r="D1718" s="3" t="s">
        <v>4412</v>
      </c>
      <c r="E1718" s="3" t="s">
        <v>5029</v>
      </c>
      <c r="F1718" s="3" t="s">
        <v>5167</v>
      </c>
      <c r="G1718" s="3" t="s">
        <v>26364</v>
      </c>
      <c r="H1718" s="3" t="s">
        <v>5185</v>
      </c>
      <c r="I1718" s="6">
        <v>200799</v>
      </c>
      <c r="J1718" s="7" t="s">
        <v>5191</v>
      </c>
      <c r="K1718" s="8">
        <v>20079931</v>
      </c>
      <c r="M1718" s="3" t="s">
        <v>5192</v>
      </c>
      <c r="N1718" s="9">
        <v>0.35781000000000002</v>
      </c>
      <c r="O1718" s="9" t="b">
        <v>0</v>
      </c>
      <c r="P1718" s="10">
        <v>2.619334189265677E-3</v>
      </c>
      <c r="Q1718" s="3" t="s">
        <v>25</v>
      </c>
      <c r="R1718" s="3" t="s">
        <v>5193</v>
      </c>
      <c r="S1718" s="14">
        <v>20079931</v>
      </c>
      <c r="T1718" s="21">
        <v>1.8084243333333332</v>
      </c>
      <c r="U1718" s="22">
        <v>1.7715455</v>
      </c>
      <c r="V1718" s="22">
        <v>2.3640333333333298E-2</v>
      </c>
      <c r="W1718" s="22">
        <v>1.3238499999999967E-2</v>
      </c>
      <c r="X1718" s="22">
        <f t="shared" si="30"/>
        <v>0.63387669535500002</v>
      </c>
      <c r="Y1718" s="8" t="b">
        <v>0</v>
      </c>
      <c r="Z1718" s="8" t="b">
        <v>0</v>
      </c>
      <c r="AA1718" s="8" t="b">
        <v>0</v>
      </c>
      <c r="AB1718" s="8" t="b">
        <v>0</v>
      </c>
    </row>
    <row r="1719" spans="1:28" hidden="1" x14ac:dyDescent="0.2">
      <c r="A1719" s="1" t="s">
        <v>19</v>
      </c>
      <c r="B1719" s="1" t="s">
        <v>19</v>
      </c>
      <c r="D1719" s="3" t="s">
        <v>4412</v>
      </c>
      <c r="E1719" s="3" t="s">
        <v>5029</v>
      </c>
      <c r="F1719" s="3" t="s">
        <v>5167</v>
      </c>
      <c r="G1719" s="3" t="s">
        <v>26364</v>
      </c>
      <c r="H1719" s="3" t="s">
        <v>5185</v>
      </c>
      <c r="I1719" s="6">
        <v>200799</v>
      </c>
      <c r="J1719" s="7" t="s">
        <v>5194</v>
      </c>
      <c r="K1719" s="8">
        <v>20079933</v>
      </c>
      <c r="M1719" s="3" t="s">
        <v>5192</v>
      </c>
      <c r="N1719" s="9">
        <v>0.35781000000000002</v>
      </c>
      <c r="O1719" s="9" t="b">
        <v>0</v>
      </c>
      <c r="P1719" s="10">
        <v>4.1296517751060062E-4</v>
      </c>
      <c r="Q1719" s="3" t="s">
        <v>25</v>
      </c>
      <c r="R1719" s="3" t="s">
        <v>5195</v>
      </c>
      <c r="S1719" s="14">
        <v>20079933</v>
      </c>
      <c r="T1719" s="21">
        <v>19.771030500000006</v>
      </c>
      <c r="U1719" s="22">
        <v>19.633901500000007</v>
      </c>
      <c r="V1719" s="22">
        <v>0.11431033333333331</v>
      </c>
      <c r="W1719" s="22">
        <v>2.2818666666666671E-2</v>
      </c>
      <c r="X1719" s="22">
        <f t="shared" si="30"/>
        <v>7.0252062957150034</v>
      </c>
      <c r="Y1719" s="8" t="b">
        <v>0</v>
      </c>
      <c r="Z1719" s="8" t="b">
        <v>0</v>
      </c>
      <c r="AA1719" s="8" t="b">
        <v>0</v>
      </c>
      <c r="AB1719" s="8" t="b">
        <v>0</v>
      </c>
    </row>
    <row r="1720" spans="1:28" hidden="1" x14ac:dyDescent="0.2">
      <c r="A1720" s="1" t="s">
        <v>19</v>
      </c>
      <c r="B1720" s="1" t="s">
        <v>19</v>
      </c>
      <c r="D1720" s="3" t="s">
        <v>4412</v>
      </c>
      <c r="E1720" s="3" t="s">
        <v>5029</v>
      </c>
      <c r="F1720" s="3" t="s">
        <v>5167</v>
      </c>
      <c r="G1720" s="3" t="s">
        <v>26364</v>
      </c>
      <c r="H1720" s="3" t="s">
        <v>5185</v>
      </c>
      <c r="I1720" s="6">
        <v>200799</v>
      </c>
      <c r="J1720" s="7" t="s">
        <v>5196</v>
      </c>
      <c r="K1720" s="8">
        <v>20079935</v>
      </c>
      <c r="M1720" s="3" t="s">
        <v>5192</v>
      </c>
      <c r="N1720" s="9">
        <v>0.35781000000000002</v>
      </c>
      <c r="O1720" s="9" t="b">
        <v>0</v>
      </c>
      <c r="P1720" s="10">
        <v>2.4128215416656596E-4</v>
      </c>
      <c r="Q1720" s="3" t="s">
        <v>25</v>
      </c>
      <c r="R1720" s="3" t="s">
        <v>5197</v>
      </c>
      <c r="S1720" s="14">
        <v>20079935</v>
      </c>
      <c r="T1720" s="21">
        <v>8.8294998333333261</v>
      </c>
      <c r="U1720" s="22">
        <v>8.7963633333333267</v>
      </c>
      <c r="V1720" s="22">
        <v>2.7182499999999998E-2</v>
      </c>
      <c r="W1720" s="22">
        <v>5.9540000000000001E-3</v>
      </c>
      <c r="X1720" s="22">
        <f t="shared" si="30"/>
        <v>3.1474267642999978</v>
      </c>
      <c r="Y1720" s="8" t="b">
        <v>0</v>
      </c>
      <c r="Z1720" s="8" t="b">
        <v>0</v>
      </c>
      <c r="AA1720" s="8" t="b">
        <v>0</v>
      </c>
      <c r="AB1720" s="8" t="b">
        <v>0</v>
      </c>
    </row>
    <row r="1721" spans="1:28" hidden="1" x14ac:dyDescent="0.2">
      <c r="A1721" s="1" t="s">
        <v>19</v>
      </c>
      <c r="B1721" s="1" t="s">
        <v>19</v>
      </c>
      <c r="D1721" s="3" t="s">
        <v>4412</v>
      </c>
      <c r="E1721" s="3" t="s">
        <v>5029</v>
      </c>
      <c r="F1721" s="3" t="s">
        <v>5167</v>
      </c>
      <c r="G1721" s="3" t="s">
        <v>26364</v>
      </c>
      <c r="H1721" s="3" t="s">
        <v>5185</v>
      </c>
      <c r="I1721" s="6">
        <v>200799</v>
      </c>
      <c r="J1721" s="7" t="s">
        <v>5198</v>
      </c>
      <c r="K1721" s="8">
        <v>20079939</v>
      </c>
      <c r="M1721" s="3" t="s">
        <v>5192</v>
      </c>
      <c r="N1721" s="9">
        <v>0.35781000000000018</v>
      </c>
      <c r="O1721" s="9" t="b">
        <v>0</v>
      </c>
      <c r="P1721" s="10">
        <v>2.2337986676593262E-3</v>
      </c>
      <c r="Q1721" s="3" t="s">
        <v>25</v>
      </c>
      <c r="R1721" s="3" t="s">
        <v>5199</v>
      </c>
      <c r="S1721" s="14">
        <v>20079939</v>
      </c>
      <c r="T1721" s="21">
        <v>19.999014166666665</v>
      </c>
      <c r="U1721" s="22">
        <v>19.663784</v>
      </c>
      <c r="V1721" s="22">
        <v>0.21037683333333299</v>
      </c>
      <c r="W1721" s="22">
        <v>0.12485333333333325</v>
      </c>
      <c r="X1721" s="22">
        <f t="shared" si="30"/>
        <v>7.0358985530400036</v>
      </c>
      <c r="Y1721" s="8" t="b">
        <v>0</v>
      </c>
      <c r="Z1721" s="8" t="b">
        <v>0</v>
      </c>
      <c r="AA1721" s="8" t="b">
        <v>0</v>
      </c>
      <c r="AB1721" s="8" t="b">
        <v>0</v>
      </c>
    </row>
    <row r="1722" spans="1:28" hidden="1" x14ac:dyDescent="0.2">
      <c r="A1722" s="1" t="s">
        <v>19</v>
      </c>
      <c r="B1722" s="1" t="s">
        <v>19</v>
      </c>
      <c r="D1722" s="3" t="s">
        <v>4412</v>
      </c>
      <c r="E1722" s="3" t="s">
        <v>5029</v>
      </c>
      <c r="F1722" s="3" t="s">
        <v>5167</v>
      </c>
      <c r="G1722" s="3" t="s">
        <v>26364</v>
      </c>
      <c r="H1722" s="3" t="s">
        <v>5185</v>
      </c>
      <c r="I1722" s="6">
        <v>200799</v>
      </c>
      <c r="J1722" s="7" t="s">
        <v>5200</v>
      </c>
      <c r="K1722" s="8">
        <v>20079950</v>
      </c>
      <c r="M1722" s="3" t="s">
        <v>5170</v>
      </c>
      <c r="N1722" s="9">
        <v>0.26151000000000013</v>
      </c>
      <c r="O1722" s="9" t="b">
        <v>0</v>
      </c>
      <c r="P1722" s="10">
        <v>5.6675313238423869E-3</v>
      </c>
      <c r="Q1722" s="3" t="s">
        <v>25</v>
      </c>
      <c r="R1722" s="3" t="s">
        <v>5201</v>
      </c>
      <c r="S1722" s="14">
        <v>20079950</v>
      </c>
      <c r="T1722" s="21">
        <v>9.3658821666666618</v>
      </c>
      <c r="U1722" s="22">
        <v>8.8169388333333281</v>
      </c>
      <c r="V1722" s="22">
        <v>0.34596283333333339</v>
      </c>
      <c r="W1722" s="22">
        <v>0.20298050000000034</v>
      </c>
      <c r="X1722" s="22">
        <f t="shared" si="30"/>
        <v>2.3057176743049999</v>
      </c>
      <c r="Y1722" s="8" t="b">
        <v>0</v>
      </c>
      <c r="Z1722" s="8" t="b">
        <v>0</v>
      </c>
      <c r="AA1722" s="8" t="b">
        <v>0</v>
      </c>
      <c r="AB1722" s="8" t="b">
        <v>0</v>
      </c>
    </row>
    <row r="1723" spans="1:28" hidden="1" x14ac:dyDescent="0.2">
      <c r="A1723" s="1" t="s">
        <v>19</v>
      </c>
      <c r="B1723" s="1" t="s">
        <v>19</v>
      </c>
      <c r="D1723" s="3" t="s">
        <v>4412</v>
      </c>
      <c r="E1723" s="3" t="s">
        <v>5029</v>
      </c>
      <c r="F1723" s="3" t="s">
        <v>5167</v>
      </c>
      <c r="G1723" s="3" t="s">
        <v>26364</v>
      </c>
      <c r="H1723" s="3" t="s">
        <v>5185</v>
      </c>
      <c r="I1723" s="6">
        <v>200799</v>
      </c>
      <c r="J1723" s="7" t="s">
        <v>5202</v>
      </c>
      <c r="K1723" s="8">
        <v>20079993</v>
      </c>
      <c r="L1723" s="3">
        <v>15</v>
      </c>
      <c r="N1723" s="9">
        <v>0.15</v>
      </c>
      <c r="O1723" s="9" t="b">
        <v>1</v>
      </c>
      <c r="P1723" s="10">
        <v>2.5085053426747255E-2</v>
      </c>
      <c r="Q1723" s="3" t="s">
        <v>25</v>
      </c>
      <c r="R1723" s="3" t="s">
        <v>5203</v>
      </c>
      <c r="S1723" s="14">
        <v>20079993</v>
      </c>
      <c r="T1723" s="21">
        <v>0.71616749999999973</v>
      </c>
      <c r="U1723" s="22">
        <v>0.56653549999999964</v>
      </c>
      <c r="V1723" s="22">
        <v>2.9864666666666671E-2</v>
      </c>
      <c r="W1723" s="22">
        <v>0.11976733333333341</v>
      </c>
      <c r="X1723" s="22">
        <f t="shared" si="30"/>
        <v>8.498032499999994E-2</v>
      </c>
      <c r="Y1723" s="8" t="b">
        <v>0</v>
      </c>
      <c r="Z1723" s="8" t="b">
        <v>0</v>
      </c>
      <c r="AA1723" s="8" t="b">
        <v>0</v>
      </c>
      <c r="AB1723" s="8" t="b">
        <v>0</v>
      </c>
    </row>
    <row r="1724" spans="1:28" hidden="1" x14ac:dyDescent="0.2">
      <c r="A1724" s="1" t="s">
        <v>19</v>
      </c>
      <c r="B1724" s="1" t="s">
        <v>19</v>
      </c>
      <c r="D1724" s="3" t="s">
        <v>4412</v>
      </c>
      <c r="E1724" s="3" t="s">
        <v>5029</v>
      </c>
      <c r="F1724" s="3" t="s">
        <v>5167</v>
      </c>
      <c r="G1724" s="3" t="s">
        <v>26364</v>
      </c>
      <c r="H1724" s="3" t="s">
        <v>5185</v>
      </c>
      <c r="I1724" s="6">
        <v>200799</v>
      </c>
      <c r="J1724" s="7" t="s">
        <v>5204</v>
      </c>
      <c r="K1724" s="8">
        <v>20079997</v>
      </c>
      <c r="L1724" s="3">
        <v>24</v>
      </c>
      <c r="N1724" s="9">
        <v>0.24000000000000016</v>
      </c>
      <c r="O1724" s="9" t="b">
        <v>1</v>
      </c>
      <c r="P1724" s="10">
        <v>1.1382742367968523E-2</v>
      </c>
      <c r="Q1724" s="3" t="s">
        <v>25</v>
      </c>
      <c r="R1724" s="3" t="s">
        <v>5205</v>
      </c>
      <c r="S1724" s="14">
        <v>20079997</v>
      </c>
      <c r="T1724" s="21">
        <v>29.74348966666663</v>
      </c>
      <c r="U1724" s="22">
        <v>24.86036749999996</v>
      </c>
      <c r="V1724" s="22">
        <v>3.4724451666666698</v>
      </c>
      <c r="W1724" s="22">
        <v>1.410677</v>
      </c>
      <c r="X1724" s="22">
        <f t="shared" si="30"/>
        <v>5.9664881999999944</v>
      </c>
      <c r="Y1724" s="8" t="b">
        <v>0</v>
      </c>
      <c r="Z1724" s="8" t="b">
        <v>0</v>
      </c>
      <c r="AA1724" s="8" t="b">
        <v>0</v>
      </c>
      <c r="AB1724" s="8" t="b">
        <v>0</v>
      </c>
    </row>
    <row r="1725" spans="1:28" hidden="1" x14ac:dyDescent="0.2">
      <c r="A1725" s="1" t="s">
        <v>19</v>
      </c>
      <c r="B1725" s="1" t="s">
        <v>19</v>
      </c>
      <c r="D1725" s="3" t="s">
        <v>4412</v>
      </c>
      <c r="E1725" s="3" t="s">
        <v>5029</v>
      </c>
      <c r="F1725" s="3" t="s">
        <v>5206</v>
      </c>
      <c r="G1725" s="3" t="s">
        <v>26365</v>
      </c>
      <c r="H1725" s="3" t="s">
        <v>5207</v>
      </c>
      <c r="I1725" s="6">
        <v>200811</v>
      </c>
      <c r="J1725" s="7" t="s">
        <v>5208</v>
      </c>
      <c r="K1725" s="8">
        <v>20081110</v>
      </c>
      <c r="L1725" s="3">
        <v>12.8</v>
      </c>
      <c r="N1725" s="9">
        <v>0.128</v>
      </c>
      <c r="O1725" s="9" t="b">
        <v>1</v>
      </c>
      <c r="P1725" s="10">
        <v>4.1536198569977201E-2</v>
      </c>
      <c r="Q1725" s="3" t="s">
        <v>25</v>
      </c>
      <c r="R1725" s="3" t="s">
        <v>5209</v>
      </c>
      <c r="S1725" s="14">
        <v>20081110</v>
      </c>
      <c r="T1725" s="21">
        <v>11.802469000000004</v>
      </c>
      <c r="U1725" s="22">
        <v>7.9316915000000003</v>
      </c>
      <c r="V1725" s="22">
        <v>4.0857999999999998E-2</v>
      </c>
      <c r="W1725" s="22">
        <v>3.8299195000000035</v>
      </c>
      <c r="X1725" s="22">
        <f t="shared" si="30"/>
        <v>1.0152565120000001</v>
      </c>
      <c r="Y1725" s="8" t="b">
        <v>0</v>
      </c>
      <c r="Z1725" s="8" t="b">
        <v>0</v>
      </c>
      <c r="AA1725" s="8" t="b">
        <v>0</v>
      </c>
      <c r="AB1725" s="8" t="b">
        <v>0</v>
      </c>
    </row>
    <row r="1726" spans="1:28" hidden="1" x14ac:dyDescent="0.2">
      <c r="A1726" s="1" t="s">
        <v>19</v>
      </c>
      <c r="B1726" s="1" t="s">
        <v>19</v>
      </c>
      <c r="D1726" s="3" t="s">
        <v>4412</v>
      </c>
      <c r="E1726" s="3" t="s">
        <v>5029</v>
      </c>
      <c r="F1726" s="3" t="s">
        <v>5206</v>
      </c>
      <c r="G1726" s="3" t="s">
        <v>26365</v>
      </c>
      <c r="H1726" s="3" t="s">
        <v>5207</v>
      </c>
      <c r="I1726" s="6">
        <v>200811</v>
      </c>
      <c r="J1726" s="7" t="s">
        <v>5210</v>
      </c>
      <c r="K1726" s="8">
        <v>20081191</v>
      </c>
      <c r="L1726" s="3">
        <v>11.2</v>
      </c>
      <c r="N1726" s="9">
        <v>0.112</v>
      </c>
      <c r="O1726" s="9" t="b">
        <v>1</v>
      </c>
      <c r="P1726" s="10">
        <v>1.7655132245379138E-2</v>
      </c>
      <c r="Q1726" s="3" t="s">
        <v>25</v>
      </c>
      <c r="R1726" s="3" t="s">
        <v>5211</v>
      </c>
      <c r="S1726" s="14">
        <v>20081191</v>
      </c>
      <c r="T1726" s="21">
        <v>15.101932833333336</v>
      </c>
      <c r="U1726" s="22">
        <v>9.6841645000000032</v>
      </c>
      <c r="V1726" s="22">
        <v>3.0371735000000002</v>
      </c>
      <c r="W1726" s="22">
        <v>2.3805948333333329</v>
      </c>
      <c r="X1726" s="22">
        <f t="shared" si="30"/>
        <v>1.0846264240000003</v>
      </c>
      <c r="Y1726" s="8" t="b">
        <v>0</v>
      </c>
      <c r="Z1726" s="8" t="b">
        <v>0</v>
      </c>
      <c r="AA1726" s="8" t="b">
        <v>0</v>
      </c>
      <c r="AB1726" s="8" t="b">
        <v>0</v>
      </c>
    </row>
    <row r="1727" spans="1:28" hidden="1" x14ac:dyDescent="0.2">
      <c r="A1727" s="1" t="s">
        <v>19</v>
      </c>
      <c r="B1727" s="1" t="s">
        <v>19</v>
      </c>
      <c r="D1727" s="3" t="s">
        <v>4412</v>
      </c>
      <c r="E1727" s="3" t="s">
        <v>5029</v>
      </c>
      <c r="F1727" s="3" t="s">
        <v>5206</v>
      </c>
      <c r="G1727" s="3" t="s">
        <v>26365</v>
      </c>
      <c r="H1727" s="3" t="s">
        <v>5207</v>
      </c>
      <c r="I1727" s="6">
        <v>200811</v>
      </c>
      <c r="J1727" s="7" t="s">
        <v>5212</v>
      </c>
      <c r="K1727" s="8">
        <v>20081196</v>
      </c>
      <c r="L1727" s="3">
        <v>12</v>
      </c>
      <c r="N1727" s="9">
        <v>0.12</v>
      </c>
      <c r="O1727" s="9" t="b">
        <v>1</v>
      </c>
      <c r="P1727" s="10">
        <v>5.9807471711468335E-3</v>
      </c>
      <c r="Q1727" s="3" t="s">
        <v>25</v>
      </c>
      <c r="R1727" s="3" t="s">
        <v>5213</v>
      </c>
      <c r="S1727" s="14">
        <v>20081196</v>
      </c>
      <c r="T1727" s="21">
        <v>22.841942000000007</v>
      </c>
      <c r="U1727" s="22">
        <v>21.467896666666672</v>
      </c>
      <c r="V1727" s="22">
        <v>0.23561299999999996</v>
      </c>
      <c r="W1727" s="22">
        <v>1.1384323333333342</v>
      </c>
      <c r="X1727" s="22">
        <f t="shared" si="30"/>
        <v>2.5761476000000005</v>
      </c>
      <c r="Y1727" s="8" t="b">
        <v>0</v>
      </c>
      <c r="Z1727" s="8" t="b">
        <v>0</v>
      </c>
      <c r="AA1727" s="8" t="b">
        <v>0</v>
      </c>
      <c r="AB1727" s="8" t="b">
        <v>0</v>
      </c>
    </row>
    <row r="1728" spans="1:28" hidden="1" x14ac:dyDescent="0.2">
      <c r="A1728" s="1" t="s">
        <v>19</v>
      </c>
      <c r="B1728" s="1" t="s">
        <v>19</v>
      </c>
      <c r="D1728" s="3" t="s">
        <v>4412</v>
      </c>
      <c r="E1728" s="3" t="s">
        <v>5029</v>
      </c>
      <c r="F1728" s="3" t="s">
        <v>5206</v>
      </c>
      <c r="G1728" s="3" t="s">
        <v>26365</v>
      </c>
      <c r="H1728" s="3" t="s">
        <v>5207</v>
      </c>
      <c r="I1728" s="6">
        <v>200811</v>
      </c>
      <c r="J1728" s="7" t="s">
        <v>5214</v>
      </c>
      <c r="K1728" s="8">
        <v>20081198</v>
      </c>
      <c r="L1728" s="3">
        <v>12.8</v>
      </c>
      <c r="N1728" s="9">
        <v>0.128</v>
      </c>
      <c r="O1728" s="9" t="b">
        <v>1</v>
      </c>
      <c r="P1728" s="10">
        <v>1.6918214997235732E-2</v>
      </c>
      <c r="Q1728" s="3" t="s">
        <v>25</v>
      </c>
      <c r="R1728" s="3" t="s">
        <v>5215</v>
      </c>
      <c r="S1728" s="14">
        <v>20081198</v>
      </c>
      <c r="T1728" s="21">
        <v>8.3904706666666691</v>
      </c>
      <c r="U1728" s="22">
        <v>7.2338946666666706</v>
      </c>
      <c r="V1728" s="22">
        <v>4.7577666666666699E-2</v>
      </c>
      <c r="W1728" s="22">
        <v>1.1089983333333329</v>
      </c>
      <c r="X1728" s="22">
        <f t="shared" si="30"/>
        <v>0.92593851733333388</v>
      </c>
      <c r="Y1728" s="8" t="b">
        <v>0</v>
      </c>
      <c r="Z1728" s="8" t="b">
        <v>0</v>
      </c>
      <c r="AA1728" s="8" t="b">
        <v>0</v>
      </c>
      <c r="AB1728" s="8" t="b">
        <v>0</v>
      </c>
    </row>
    <row r="1729" spans="1:28" hidden="1" x14ac:dyDescent="0.2">
      <c r="A1729" s="1" t="s">
        <v>19</v>
      </c>
      <c r="B1729" s="1" t="s">
        <v>19</v>
      </c>
      <c r="D1729" s="3" t="s">
        <v>4412</v>
      </c>
      <c r="E1729" s="3" t="s">
        <v>5029</v>
      </c>
      <c r="F1729" s="3" t="s">
        <v>5206</v>
      </c>
      <c r="G1729" s="3" t="s">
        <v>26365</v>
      </c>
      <c r="H1729" s="3" t="s">
        <v>5216</v>
      </c>
      <c r="I1729" s="6">
        <v>200819</v>
      </c>
      <c r="J1729" s="7" t="s">
        <v>5217</v>
      </c>
      <c r="K1729" s="8">
        <v>20081912</v>
      </c>
      <c r="L1729" s="3">
        <v>7</v>
      </c>
      <c r="N1729" s="9">
        <v>7.0000000000000007E-2</v>
      </c>
      <c r="O1729" s="9" t="b">
        <v>1</v>
      </c>
      <c r="P1729" s="10">
        <v>5.2372132324657893E-2</v>
      </c>
      <c r="Q1729" s="3" t="s">
        <v>25</v>
      </c>
      <c r="R1729" s="3" t="s">
        <v>5218</v>
      </c>
      <c r="S1729" s="14">
        <v>20081912</v>
      </c>
      <c r="T1729" s="21">
        <v>4.7792049999999975</v>
      </c>
      <c r="U1729" s="22">
        <v>1.1836243333333341</v>
      </c>
      <c r="V1729" s="22">
        <v>1.9907000000000001E-2</v>
      </c>
      <c r="W1729" s="22">
        <v>3.5756736666666638</v>
      </c>
      <c r="X1729" s="22">
        <f t="shared" si="30"/>
        <v>8.2853703333333389E-2</v>
      </c>
      <c r="Y1729" s="8" t="b">
        <v>0</v>
      </c>
      <c r="Z1729" s="8" t="b">
        <v>0</v>
      </c>
      <c r="AA1729" s="8" t="b">
        <v>0</v>
      </c>
      <c r="AB1729" s="8" t="b">
        <v>0</v>
      </c>
    </row>
    <row r="1730" spans="1:28" hidden="1" x14ac:dyDescent="0.2">
      <c r="A1730" s="1" t="s">
        <v>19</v>
      </c>
      <c r="B1730" s="1" t="s">
        <v>19</v>
      </c>
      <c r="D1730" s="3" t="s">
        <v>4412</v>
      </c>
      <c r="E1730" s="3" t="s">
        <v>5029</v>
      </c>
      <c r="F1730" s="3" t="s">
        <v>5206</v>
      </c>
      <c r="G1730" s="3" t="s">
        <v>26365</v>
      </c>
      <c r="H1730" s="3" t="s">
        <v>5216</v>
      </c>
      <c r="I1730" s="6">
        <v>200819</v>
      </c>
      <c r="J1730" s="7" t="s">
        <v>5219</v>
      </c>
      <c r="K1730" s="8">
        <v>20081913</v>
      </c>
      <c r="L1730" s="3">
        <v>9</v>
      </c>
      <c r="N1730" s="9">
        <v>0.09</v>
      </c>
      <c r="O1730" s="9" t="b">
        <v>1</v>
      </c>
      <c r="P1730" s="10">
        <v>9.8223219357509214E-3</v>
      </c>
      <c r="Q1730" s="3" t="s">
        <v>25</v>
      </c>
      <c r="R1730" s="3" t="s">
        <v>5220</v>
      </c>
      <c r="S1730" s="14">
        <v>20081913</v>
      </c>
      <c r="T1730" s="21">
        <v>13.917127833333334</v>
      </c>
      <c r="U1730" s="22">
        <v>12.359793500000002</v>
      </c>
      <c r="V1730" s="22">
        <v>3.8462000000000003E-2</v>
      </c>
      <c r="W1730" s="22">
        <v>1.51887233333333</v>
      </c>
      <c r="X1730" s="22">
        <f t="shared" si="30"/>
        <v>1.1123814150000002</v>
      </c>
      <c r="Y1730" s="8" t="b">
        <v>0</v>
      </c>
      <c r="Z1730" s="8" t="b">
        <v>0</v>
      </c>
      <c r="AA1730" s="8" t="b">
        <v>0</v>
      </c>
      <c r="AB1730" s="8" t="b">
        <v>0</v>
      </c>
    </row>
    <row r="1731" spans="1:28" hidden="1" x14ac:dyDescent="0.2">
      <c r="A1731" s="1" t="s">
        <v>19</v>
      </c>
      <c r="B1731" s="1" t="s">
        <v>19</v>
      </c>
      <c r="D1731" s="3" t="s">
        <v>4412</v>
      </c>
      <c r="E1731" s="3" t="s">
        <v>5029</v>
      </c>
      <c r="F1731" s="3" t="s">
        <v>5206</v>
      </c>
      <c r="G1731" s="3" t="s">
        <v>26365</v>
      </c>
      <c r="H1731" s="3" t="s">
        <v>5216</v>
      </c>
      <c r="I1731" s="6">
        <v>200819</v>
      </c>
      <c r="J1731" s="7" t="s">
        <v>5221</v>
      </c>
      <c r="K1731" s="8">
        <v>20081919</v>
      </c>
      <c r="L1731" s="3">
        <v>11.2</v>
      </c>
      <c r="N1731" s="9">
        <v>0.112</v>
      </c>
      <c r="O1731" s="9" t="b">
        <v>1</v>
      </c>
      <c r="P1731" s="10">
        <v>4.9531810647461139E-3</v>
      </c>
      <c r="Q1731" s="3" t="s">
        <v>25</v>
      </c>
      <c r="R1731" s="3" t="s">
        <v>5222</v>
      </c>
      <c r="S1731" s="14">
        <v>20081919</v>
      </c>
      <c r="T1731" s="21">
        <v>34.160281333333302</v>
      </c>
      <c r="U1731" s="22">
        <v>7.693035333333337</v>
      </c>
      <c r="V1731" s="22">
        <v>24.956513333333298</v>
      </c>
      <c r="W1731" s="22">
        <v>1.5107326666666663</v>
      </c>
      <c r="X1731" s="22">
        <f t="shared" si="30"/>
        <v>0.86161995733333374</v>
      </c>
      <c r="Y1731" s="8" t="b">
        <v>0</v>
      </c>
      <c r="Z1731" s="8" t="b">
        <v>0</v>
      </c>
      <c r="AA1731" s="8" t="b">
        <v>0</v>
      </c>
      <c r="AB1731" s="8" t="b">
        <v>0</v>
      </c>
    </row>
    <row r="1732" spans="1:28" hidden="1" x14ac:dyDescent="0.2">
      <c r="A1732" s="1" t="s">
        <v>19</v>
      </c>
      <c r="B1732" s="1" t="s">
        <v>19</v>
      </c>
      <c r="D1732" s="3" t="s">
        <v>4412</v>
      </c>
      <c r="E1732" s="3" t="s">
        <v>5029</v>
      </c>
      <c r="F1732" s="3" t="s">
        <v>5206</v>
      </c>
      <c r="G1732" s="3" t="s">
        <v>26365</v>
      </c>
      <c r="H1732" s="3" t="s">
        <v>5216</v>
      </c>
      <c r="I1732" s="6">
        <v>200819</v>
      </c>
      <c r="J1732" s="7" t="s">
        <v>5223</v>
      </c>
      <c r="K1732" s="8">
        <v>20081992</v>
      </c>
      <c r="L1732" s="3">
        <v>8</v>
      </c>
      <c r="N1732" s="9">
        <v>0.08</v>
      </c>
      <c r="O1732" s="9" t="b">
        <v>1</v>
      </c>
      <c r="P1732" s="10">
        <v>1.4161652519346058E-2</v>
      </c>
      <c r="Q1732" s="3" t="s">
        <v>25</v>
      </c>
      <c r="R1732" s="3" t="s">
        <v>5224</v>
      </c>
      <c r="S1732" s="14">
        <v>20081992</v>
      </c>
      <c r="T1732" s="21">
        <v>9.3679104999999971</v>
      </c>
      <c r="U1732" s="22">
        <v>7.6771393333333302</v>
      </c>
      <c r="V1732" s="22">
        <v>3.24575E-2</v>
      </c>
      <c r="W1732" s="22">
        <v>1.6583136666666667</v>
      </c>
      <c r="X1732" s="22">
        <f t="shared" si="30"/>
        <v>0.61417114666666639</v>
      </c>
      <c r="Y1732" s="8" t="b">
        <v>0</v>
      </c>
      <c r="Z1732" s="8" t="b">
        <v>0</v>
      </c>
      <c r="AA1732" s="8" t="b">
        <v>0</v>
      </c>
      <c r="AB1732" s="8" t="b">
        <v>0</v>
      </c>
    </row>
    <row r="1733" spans="1:28" hidden="1" x14ac:dyDescent="0.2">
      <c r="A1733" s="1" t="s">
        <v>19</v>
      </c>
      <c r="B1733" s="1" t="s">
        <v>19</v>
      </c>
      <c r="D1733" s="3" t="s">
        <v>4412</v>
      </c>
      <c r="E1733" s="3" t="s">
        <v>5029</v>
      </c>
      <c r="F1733" s="3" t="s">
        <v>5206</v>
      </c>
      <c r="G1733" s="3" t="s">
        <v>26365</v>
      </c>
      <c r="H1733" s="3" t="s">
        <v>5216</v>
      </c>
      <c r="I1733" s="6">
        <v>200819</v>
      </c>
      <c r="J1733" s="7" t="s">
        <v>5225</v>
      </c>
      <c r="K1733" s="8">
        <v>20081993</v>
      </c>
      <c r="L1733" s="3">
        <v>10.199999999999999</v>
      </c>
      <c r="N1733" s="9">
        <v>0.10199999999999999</v>
      </c>
      <c r="O1733" s="9" t="b">
        <v>1</v>
      </c>
      <c r="P1733" s="10">
        <v>3.0123883399442442E-3</v>
      </c>
      <c r="Q1733" s="3" t="s">
        <v>25</v>
      </c>
      <c r="R1733" s="3" t="s">
        <v>5226</v>
      </c>
      <c r="S1733" s="14">
        <v>20081993</v>
      </c>
      <c r="T1733" s="21">
        <v>24.833391833333348</v>
      </c>
      <c r="U1733" s="22">
        <v>23.989900833333348</v>
      </c>
      <c r="V1733" s="22">
        <v>0.110081</v>
      </c>
      <c r="W1733" s="22">
        <v>0.73341000000000001</v>
      </c>
      <c r="X1733" s="22">
        <f t="shared" si="30"/>
        <v>2.4469698850000015</v>
      </c>
      <c r="Y1733" s="8" t="b">
        <v>0</v>
      </c>
      <c r="Z1733" s="8" t="b">
        <v>0</v>
      </c>
      <c r="AA1733" s="8" t="b">
        <v>0</v>
      </c>
      <c r="AB1733" s="8" t="b">
        <v>0</v>
      </c>
    </row>
    <row r="1734" spans="1:28" hidden="1" x14ac:dyDescent="0.2">
      <c r="A1734" s="1" t="s">
        <v>19</v>
      </c>
      <c r="B1734" s="1" t="s">
        <v>19</v>
      </c>
      <c r="D1734" s="3" t="s">
        <v>4412</v>
      </c>
      <c r="E1734" s="3" t="s">
        <v>5029</v>
      </c>
      <c r="F1734" s="3" t="s">
        <v>5206</v>
      </c>
      <c r="G1734" s="3" t="s">
        <v>26365</v>
      </c>
      <c r="H1734" s="3" t="s">
        <v>5216</v>
      </c>
      <c r="I1734" s="6">
        <v>200819</v>
      </c>
      <c r="J1734" s="7" t="s">
        <v>5227</v>
      </c>
      <c r="K1734" s="8">
        <v>20081995</v>
      </c>
      <c r="L1734" s="3">
        <v>12</v>
      </c>
      <c r="N1734" s="9">
        <v>0.12</v>
      </c>
      <c r="O1734" s="9" t="b">
        <v>1</v>
      </c>
      <c r="P1734" s="10">
        <v>2.3502980044150246E-2</v>
      </c>
      <c r="Q1734" s="3" t="s">
        <v>25</v>
      </c>
      <c r="R1734" s="3" t="s">
        <v>5228</v>
      </c>
      <c r="S1734" s="14">
        <v>20081995</v>
      </c>
      <c r="T1734" s="21">
        <v>2.6668788333333335</v>
      </c>
      <c r="U1734" s="22">
        <v>1.6984116666666664</v>
      </c>
      <c r="V1734" s="22">
        <v>0.4461371666666667</v>
      </c>
      <c r="W1734" s="22">
        <v>0.52233000000000029</v>
      </c>
      <c r="X1734" s="22">
        <f t="shared" si="30"/>
        <v>0.20380939999999997</v>
      </c>
      <c r="Y1734" s="8" t="b">
        <v>0</v>
      </c>
      <c r="Z1734" s="8" t="b">
        <v>0</v>
      </c>
      <c r="AA1734" s="8" t="b">
        <v>0</v>
      </c>
      <c r="AB1734" s="8" t="b">
        <v>0</v>
      </c>
    </row>
    <row r="1735" spans="1:28" hidden="1" x14ac:dyDescent="0.2">
      <c r="A1735" s="1" t="s">
        <v>19</v>
      </c>
      <c r="B1735" s="1" t="s">
        <v>19</v>
      </c>
      <c r="D1735" s="3" t="s">
        <v>4412</v>
      </c>
      <c r="E1735" s="3" t="s">
        <v>5029</v>
      </c>
      <c r="F1735" s="3" t="s">
        <v>5206</v>
      </c>
      <c r="G1735" s="3" t="s">
        <v>26365</v>
      </c>
      <c r="H1735" s="3" t="s">
        <v>5216</v>
      </c>
      <c r="I1735" s="6">
        <v>200819</v>
      </c>
      <c r="J1735" s="7" t="s">
        <v>5229</v>
      </c>
      <c r="K1735" s="8">
        <v>20081999</v>
      </c>
      <c r="L1735" s="3">
        <v>12.8</v>
      </c>
      <c r="N1735" s="9">
        <v>0.128</v>
      </c>
      <c r="O1735" s="9" t="b">
        <v>1</v>
      </c>
      <c r="P1735" s="10">
        <v>2.5157792773854517E-2</v>
      </c>
      <c r="Q1735" s="3" t="s">
        <v>25</v>
      </c>
      <c r="R1735" s="3" t="s">
        <v>5230</v>
      </c>
      <c r="S1735" s="14">
        <v>20081999</v>
      </c>
      <c r="T1735" s="21">
        <v>14.714317666666672</v>
      </c>
      <c r="U1735" s="22">
        <v>10.722205333333338</v>
      </c>
      <c r="V1735" s="22">
        <v>1.1000829999999999</v>
      </c>
      <c r="W1735" s="22">
        <v>2.8920293333333333</v>
      </c>
      <c r="X1735" s="22">
        <f t="shared" si="30"/>
        <v>1.3724422826666673</v>
      </c>
      <c r="Y1735" s="8" t="b">
        <v>0</v>
      </c>
      <c r="Z1735" s="8" t="b">
        <v>0</v>
      </c>
      <c r="AA1735" s="8" t="b">
        <v>0</v>
      </c>
      <c r="AB1735" s="8" t="b">
        <v>0</v>
      </c>
    </row>
    <row r="1736" spans="1:28" hidden="1" x14ac:dyDescent="0.2">
      <c r="A1736" s="1" t="s">
        <v>19</v>
      </c>
      <c r="B1736" s="1" t="s">
        <v>19</v>
      </c>
      <c r="D1736" s="3" t="s">
        <v>4412</v>
      </c>
      <c r="E1736" s="3" t="s">
        <v>5029</v>
      </c>
      <c r="F1736" s="3" t="s">
        <v>5206</v>
      </c>
      <c r="G1736" s="3" t="s">
        <v>26365</v>
      </c>
      <c r="H1736" s="3" t="s">
        <v>5231</v>
      </c>
      <c r="I1736" s="6">
        <v>200820</v>
      </c>
      <c r="J1736" s="7" t="s">
        <v>5232</v>
      </c>
      <c r="K1736" s="8">
        <v>20082011</v>
      </c>
      <c r="M1736" s="3" t="s">
        <v>5233</v>
      </c>
      <c r="N1736" s="9">
        <v>0.27687</v>
      </c>
      <c r="O1736" s="9" t="b">
        <v>0</v>
      </c>
      <c r="P1736" s="10">
        <v>0</v>
      </c>
      <c r="Q1736" s="3" t="s">
        <v>25</v>
      </c>
      <c r="R1736" s="3" t="s">
        <v>5234</v>
      </c>
      <c r="S1736" s="14">
        <v>20082011</v>
      </c>
      <c r="T1736" s="21">
        <v>1.3967666666666701E-2</v>
      </c>
      <c r="U1736" s="22">
        <v>1.3967666666666701E-2</v>
      </c>
      <c r="V1736" s="22">
        <v>0</v>
      </c>
      <c r="W1736" s="22">
        <v>0</v>
      </c>
      <c r="X1736" s="22">
        <f t="shared" ref="X1736:X1799" si="31">U1736*N1736</f>
        <v>3.8672278700000095E-3</v>
      </c>
      <c r="Y1736" s="8" t="b">
        <v>0</v>
      </c>
      <c r="Z1736" s="8" t="b">
        <v>0</v>
      </c>
      <c r="AA1736" s="8" t="b">
        <v>0</v>
      </c>
      <c r="AB1736" s="8" t="b">
        <v>0</v>
      </c>
    </row>
    <row r="1737" spans="1:28" hidden="1" x14ac:dyDescent="0.2">
      <c r="A1737" s="1" t="s">
        <v>19</v>
      </c>
      <c r="B1737" s="1" t="s">
        <v>19</v>
      </c>
      <c r="D1737" s="3" t="s">
        <v>4412</v>
      </c>
      <c r="E1737" s="3" t="s">
        <v>5029</v>
      </c>
      <c r="F1737" s="3" t="s">
        <v>5206</v>
      </c>
      <c r="G1737" s="3" t="s">
        <v>26365</v>
      </c>
      <c r="H1737" s="3" t="s">
        <v>5231</v>
      </c>
      <c r="I1737" s="6">
        <v>200820</v>
      </c>
      <c r="J1737" s="7" t="s">
        <v>5235</v>
      </c>
      <c r="K1737" s="8">
        <v>20082019</v>
      </c>
      <c r="L1737" s="3">
        <v>25.6</v>
      </c>
      <c r="N1737" s="9">
        <v>0.25600000000000001</v>
      </c>
      <c r="O1737" s="9" t="b">
        <v>1</v>
      </c>
      <c r="P1737" s="10">
        <v>6.9318642200279695E-2</v>
      </c>
      <c r="Q1737" s="3" t="s">
        <v>25</v>
      </c>
      <c r="R1737" s="3" t="s">
        <v>5236</v>
      </c>
      <c r="S1737" s="14">
        <v>20082019</v>
      </c>
      <c r="T1737" s="21">
        <v>7.0790999999999993E-2</v>
      </c>
      <c r="U1737" s="22">
        <v>4.1189499999999997E-2</v>
      </c>
      <c r="V1737" s="22">
        <v>1.0433E-2</v>
      </c>
      <c r="W1737" s="22">
        <v>1.9168500000000002E-2</v>
      </c>
      <c r="X1737" s="22">
        <f t="shared" si="31"/>
        <v>1.0544511999999999E-2</v>
      </c>
      <c r="Y1737" s="8" t="b">
        <v>0</v>
      </c>
      <c r="Z1737" s="8" t="b">
        <v>0</v>
      </c>
      <c r="AA1737" s="8" t="b">
        <v>0</v>
      </c>
      <c r="AB1737" s="8" t="b">
        <v>0</v>
      </c>
    </row>
    <row r="1738" spans="1:28" hidden="1" x14ac:dyDescent="0.2">
      <c r="A1738" s="1" t="s">
        <v>19</v>
      </c>
      <c r="B1738" s="1" t="s">
        <v>19</v>
      </c>
      <c r="D1738" s="3" t="s">
        <v>4412</v>
      </c>
      <c r="E1738" s="3" t="s">
        <v>5029</v>
      </c>
      <c r="F1738" s="3" t="s">
        <v>5206</v>
      </c>
      <c r="G1738" s="3" t="s">
        <v>26365</v>
      </c>
      <c r="H1738" s="3" t="s">
        <v>5231</v>
      </c>
      <c r="I1738" s="6">
        <v>200820</v>
      </c>
      <c r="J1738" s="7" t="s">
        <v>5237</v>
      </c>
      <c r="K1738" s="8">
        <v>20082031</v>
      </c>
      <c r="M1738" s="3" t="s">
        <v>5233</v>
      </c>
      <c r="N1738" s="9">
        <v>0.27687</v>
      </c>
      <c r="O1738" s="9" t="b">
        <v>0</v>
      </c>
      <c r="P1738" s="10">
        <v>0</v>
      </c>
      <c r="Q1738" s="3" t="s">
        <v>25</v>
      </c>
      <c r="R1738" s="3" t="s">
        <v>5238</v>
      </c>
      <c r="S1738" s="14">
        <v>20082031</v>
      </c>
      <c r="T1738" s="21">
        <v>0.1200085</v>
      </c>
      <c r="U1738" s="22">
        <v>0.1200085</v>
      </c>
      <c r="V1738" s="22">
        <v>0</v>
      </c>
      <c r="W1738" s="22">
        <v>0</v>
      </c>
      <c r="X1738" s="22">
        <f t="shared" si="31"/>
        <v>3.3226753395000003E-2</v>
      </c>
      <c r="Y1738" s="8" t="b">
        <v>0</v>
      </c>
      <c r="Z1738" s="8" t="b">
        <v>0</v>
      </c>
      <c r="AA1738" s="8" t="b">
        <v>0</v>
      </c>
      <c r="AB1738" s="8" t="b">
        <v>0</v>
      </c>
    </row>
    <row r="1739" spans="1:28" hidden="1" x14ac:dyDescent="0.2">
      <c r="A1739" s="1" t="s">
        <v>19</v>
      </c>
      <c r="B1739" s="1" t="s">
        <v>19</v>
      </c>
      <c r="D1739" s="3" t="s">
        <v>4412</v>
      </c>
      <c r="E1739" s="3" t="s">
        <v>5029</v>
      </c>
      <c r="F1739" s="3" t="s">
        <v>5206</v>
      </c>
      <c r="G1739" s="3" t="s">
        <v>26365</v>
      </c>
      <c r="H1739" s="3" t="s">
        <v>5231</v>
      </c>
      <c r="I1739" s="6">
        <v>200820</v>
      </c>
      <c r="J1739" s="7" t="s">
        <v>5239</v>
      </c>
      <c r="K1739" s="8">
        <v>20082039</v>
      </c>
      <c r="L1739" s="3">
        <v>25.6</v>
      </c>
      <c r="N1739" s="9">
        <v>0.25600000000000001</v>
      </c>
      <c r="O1739" s="9" t="b">
        <v>1</v>
      </c>
      <c r="P1739" s="10">
        <v>0.255365209872918</v>
      </c>
      <c r="Q1739" s="3" t="s">
        <v>25</v>
      </c>
      <c r="R1739" s="3" t="s">
        <v>5240</v>
      </c>
      <c r="S1739" s="14">
        <v>20082039</v>
      </c>
      <c r="T1739" s="21">
        <v>0.183897</v>
      </c>
      <c r="U1739" s="22">
        <v>4.5600000000000003E-4</v>
      </c>
      <c r="V1739" s="22">
        <v>0</v>
      </c>
      <c r="W1739" s="22">
        <v>0.18344099999999999</v>
      </c>
      <c r="X1739" s="22">
        <f t="shared" si="31"/>
        <v>1.1673600000000002E-4</v>
      </c>
      <c r="Y1739" s="8" t="b">
        <v>0</v>
      </c>
      <c r="Z1739" s="8" t="b">
        <v>0</v>
      </c>
      <c r="AA1739" s="8" t="b">
        <v>0</v>
      </c>
      <c r="AB1739" s="8" t="b">
        <v>0</v>
      </c>
    </row>
    <row r="1740" spans="1:28" hidden="1" x14ac:dyDescent="0.2">
      <c r="A1740" s="1" t="s">
        <v>19</v>
      </c>
      <c r="B1740" s="1" t="s">
        <v>19</v>
      </c>
      <c r="D1740" s="3" t="s">
        <v>4412</v>
      </c>
      <c r="E1740" s="3" t="s">
        <v>5029</v>
      </c>
      <c r="F1740" s="3" t="s">
        <v>5206</v>
      </c>
      <c r="G1740" s="3" t="s">
        <v>26365</v>
      </c>
      <c r="H1740" s="3" t="s">
        <v>5231</v>
      </c>
      <c r="I1740" s="6">
        <v>200820</v>
      </c>
      <c r="J1740" s="7" t="s">
        <v>5241</v>
      </c>
      <c r="K1740" s="8">
        <v>20082051</v>
      </c>
      <c r="L1740" s="3">
        <v>19.2</v>
      </c>
      <c r="N1740" s="9">
        <v>0.192</v>
      </c>
      <c r="O1740" s="9" t="b">
        <v>1</v>
      </c>
      <c r="P1740" s="10">
        <v>0.15032983117948701</v>
      </c>
      <c r="Q1740" s="3" t="s">
        <v>25</v>
      </c>
      <c r="R1740" s="3" t="s">
        <v>5242</v>
      </c>
      <c r="S1740" s="14">
        <v>20082051</v>
      </c>
      <c r="T1740" s="21">
        <v>2.3250136666666661</v>
      </c>
      <c r="U1740" s="22">
        <v>0.48769266666666633</v>
      </c>
      <c r="V1740" s="22">
        <v>1.6910000000000001E-2</v>
      </c>
      <c r="W1740" s="22">
        <v>1.820411</v>
      </c>
      <c r="X1740" s="22">
        <f t="shared" si="31"/>
        <v>9.3636991999999933E-2</v>
      </c>
      <c r="Y1740" s="8" t="b">
        <v>0</v>
      </c>
      <c r="Z1740" s="8" t="b">
        <v>0</v>
      </c>
      <c r="AA1740" s="8" t="b">
        <v>0</v>
      </c>
      <c r="AB1740" s="8" t="b">
        <v>0</v>
      </c>
    </row>
    <row r="1741" spans="1:28" hidden="1" x14ac:dyDescent="0.2">
      <c r="A1741" s="1" t="s">
        <v>19</v>
      </c>
      <c r="B1741" s="1" t="s">
        <v>19</v>
      </c>
      <c r="D1741" s="3" t="s">
        <v>4412</v>
      </c>
      <c r="E1741" s="3" t="s">
        <v>5029</v>
      </c>
      <c r="F1741" s="3" t="s">
        <v>5206</v>
      </c>
      <c r="G1741" s="3" t="s">
        <v>26365</v>
      </c>
      <c r="H1741" s="3" t="s">
        <v>5231</v>
      </c>
      <c r="I1741" s="6">
        <v>200820</v>
      </c>
      <c r="J1741" s="7" t="s">
        <v>5243</v>
      </c>
      <c r="K1741" s="8">
        <v>20082059</v>
      </c>
      <c r="L1741" s="3">
        <v>17.600000000000001</v>
      </c>
      <c r="N1741" s="9">
        <v>0.17599999999999999</v>
      </c>
      <c r="O1741" s="9" t="b">
        <v>1</v>
      </c>
      <c r="P1741" s="10">
        <v>0.13133384524050065</v>
      </c>
      <c r="Q1741" s="3" t="s">
        <v>25</v>
      </c>
      <c r="R1741" s="3" t="s">
        <v>5244</v>
      </c>
      <c r="S1741" s="14">
        <v>20082059</v>
      </c>
      <c r="T1741" s="21">
        <v>5.0176198333333328</v>
      </c>
      <c r="U1741" s="22">
        <v>1.0528308333333329</v>
      </c>
      <c r="V1741" s="22">
        <v>0.22056566666666669</v>
      </c>
      <c r="W1741" s="22">
        <v>3.7442233333333337</v>
      </c>
      <c r="X1741" s="22">
        <f t="shared" si="31"/>
        <v>0.18529822666666659</v>
      </c>
      <c r="Y1741" s="8" t="b">
        <v>0</v>
      </c>
      <c r="Z1741" s="8" t="b">
        <v>0</v>
      </c>
      <c r="AA1741" s="8" t="b">
        <v>0</v>
      </c>
      <c r="AB1741" s="8" t="b">
        <v>0</v>
      </c>
    </row>
    <row r="1742" spans="1:28" hidden="1" x14ac:dyDescent="0.2">
      <c r="A1742" s="1" t="s">
        <v>19</v>
      </c>
      <c r="B1742" s="1" t="s">
        <v>19</v>
      </c>
      <c r="D1742" s="3" t="s">
        <v>4412</v>
      </c>
      <c r="E1742" s="3" t="s">
        <v>5029</v>
      </c>
      <c r="F1742" s="3" t="s">
        <v>5206</v>
      </c>
      <c r="G1742" s="3" t="s">
        <v>26365</v>
      </c>
      <c r="H1742" s="3" t="s">
        <v>5231</v>
      </c>
      <c r="I1742" s="6">
        <v>200820</v>
      </c>
      <c r="J1742" s="7" t="s">
        <v>5245</v>
      </c>
      <c r="K1742" s="8">
        <v>20082071</v>
      </c>
      <c r="L1742" s="3">
        <v>20.8</v>
      </c>
      <c r="N1742" s="9">
        <v>0.20799999999999999</v>
      </c>
      <c r="O1742" s="9" t="b">
        <v>1</v>
      </c>
      <c r="P1742" s="10">
        <v>0.11547073594745984</v>
      </c>
      <c r="Q1742" s="3" t="s">
        <v>25</v>
      </c>
      <c r="R1742" s="3" t="s">
        <v>5246</v>
      </c>
      <c r="S1742" s="14">
        <v>20082071</v>
      </c>
      <c r="T1742" s="21">
        <v>4.6593000000000037E-2</v>
      </c>
      <c r="U1742" s="22">
        <v>2.0727000000000034E-2</v>
      </c>
      <c r="V1742" s="22">
        <v>0</v>
      </c>
      <c r="W1742" s="22">
        <v>2.5866E-2</v>
      </c>
      <c r="X1742" s="22">
        <f t="shared" si="31"/>
        <v>4.3112160000000066E-3</v>
      </c>
      <c r="Y1742" s="8" t="b">
        <v>0</v>
      </c>
      <c r="Z1742" s="8" t="b">
        <v>0</v>
      </c>
      <c r="AA1742" s="8" t="b">
        <v>0</v>
      </c>
      <c r="AB1742" s="8" t="b">
        <v>0</v>
      </c>
    </row>
    <row r="1743" spans="1:28" hidden="1" x14ac:dyDescent="0.2">
      <c r="A1743" s="1" t="s">
        <v>19</v>
      </c>
      <c r="B1743" s="1" t="s">
        <v>19</v>
      </c>
      <c r="D1743" s="3" t="s">
        <v>4412</v>
      </c>
      <c r="E1743" s="3" t="s">
        <v>5029</v>
      </c>
      <c r="F1743" s="3" t="s">
        <v>5206</v>
      </c>
      <c r="G1743" s="3" t="s">
        <v>26365</v>
      </c>
      <c r="H1743" s="3" t="s">
        <v>5231</v>
      </c>
      <c r="I1743" s="6">
        <v>200820</v>
      </c>
      <c r="J1743" s="7" t="s">
        <v>5247</v>
      </c>
      <c r="K1743" s="8">
        <v>20082079</v>
      </c>
      <c r="L1743" s="3">
        <v>19.2</v>
      </c>
      <c r="N1743" s="9">
        <v>0.192</v>
      </c>
      <c r="O1743" s="9" t="b">
        <v>1</v>
      </c>
      <c r="P1743" s="10">
        <v>0.12958569831018987</v>
      </c>
      <c r="Q1743" s="3" t="s">
        <v>25</v>
      </c>
      <c r="R1743" s="3" t="s">
        <v>5248</v>
      </c>
      <c r="S1743" s="14">
        <v>20082079</v>
      </c>
      <c r="T1743" s="21">
        <v>8.0344631666666615</v>
      </c>
      <c r="U1743" s="22">
        <v>2.4560233333333339</v>
      </c>
      <c r="V1743" s="22">
        <v>0.15577566666666701</v>
      </c>
      <c r="W1743" s="22">
        <v>5.4226641666666611</v>
      </c>
      <c r="X1743" s="22">
        <f t="shared" si="31"/>
        <v>0.47155648000000011</v>
      </c>
      <c r="Y1743" s="8" t="b">
        <v>0</v>
      </c>
      <c r="Z1743" s="8" t="b">
        <v>0</v>
      </c>
      <c r="AA1743" s="8" t="b">
        <v>0</v>
      </c>
      <c r="AB1743" s="8" t="b">
        <v>0</v>
      </c>
    </row>
    <row r="1744" spans="1:28" hidden="1" x14ac:dyDescent="0.2">
      <c r="A1744" s="1" t="s">
        <v>19</v>
      </c>
      <c r="B1744" s="1" t="s">
        <v>19</v>
      </c>
      <c r="D1744" s="3" t="s">
        <v>4412</v>
      </c>
      <c r="E1744" s="3" t="s">
        <v>5029</v>
      </c>
      <c r="F1744" s="3" t="s">
        <v>5206</v>
      </c>
      <c r="G1744" s="3" t="s">
        <v>26365</v>
      </c>
      <c r="H1744" s="3" t="s">
        <v>5231</v>
      </c>
      <c r="I1744" s="6">
        <v>200820</v>
      </c>
      <c r="J1744" s="7" t="s">
        <v>5249</v>
      </c>
      <c r="K1744" s="8">
        <v>20082090</v>
      </c>
      <c r="L1744" s="3">
        <v>18.399999999999999</v>
      </c>
      <c r="N1744" s="9">
        <v>0.184</v>
      </c>
      <c r="O1744" s="9" t="b">
        <v>1</v>
      </c>
      <c r="P1744" s="10">
        <v>0.16354817283433928</v>
      </c>
      <c r="Q1744" s="3" t="s">
        <v>25</v>
      </c>
      <c r="R1744" s="3" t="s">
        <v>5250</v>
      </c>
      <c r="S1744" s="14">
        <v>20082090</v>
      </c>
      <c r="T1744" s="21">
        <v>15.790604333333338</v>
      </c>
      <c r="U1744" s="22">
        <v>0.65113066666666708</v>
      </c>
      <c r="V1744" s="22">
        <v>1.1040144999999999</v>
      </c>
      <c r="W1744" s="22">
        <v>14.035459166666671</v>
      </c>
      <c r="X1744" s="22">
        <f t="shared" si="31"/>
        <v>0.11980804266666674</v>
      </c>
      <c r="Y1744" s="8" t="b">
        <v>0</v>
      </c>
      <c r="Z1744" s="8" t="b">
        <v>0</v>
      </c>
      <c r="AA1744" s="8" t="b">
        <v>0</v>
      </c>
      <c r="AB1744" s="8" t="b">
        <v>0</v>
      </c>
    </row>
    <row r="1745" spans="1:28" hidden="1" x14ac:dyDescent="0.2">
      <c r="A1745" s="1" t="s">
        <v>19</v>
      </c>
      <c r="B1745" s="1" t="s">
        <v>19</v>
      </c>
      <c r="D1745" s="3" t="s">
        <v>4412</v>
      </c>
      <c r="E1745" s="3" t="s">
        <v>5029</v>
      </c>
      <c r="F1745" s="3" t="s">
        <v>5206</v>
      </c>
      <c r="G1745" s="3" t="s">
        <v>26365</v>
      </c>
      <c r="H1745" s="3" t="s">
        <v>5251</v>
      </c>
      <c r="I1745" s="6">
        <v>200830</v>
      </c>
      <c r="J1745" s="7" t="s">
        <v>5252</v>
      </c>
      <c r="K1745" s="8">
        <v>20083011</v>
      </c>
      <c r="L1745" s="3">
        <v>25.6</v>
      </c>
      <c r="N1745" s="9">
        <v>0.25600000000000001</v>
      </c>
      <c r="O1745" s="9" t="b">
        <v>1</v>
      </c>
      <c r="P1745" s="10">
        <v>0.25336312200783401</v>
      </c>
      <c r="Q1745" s="3" t="s">
        <v>25</v>
      </c>
      <c r="R1745" s="3" t="s">
        <v>5253</v>
      </c>
      <c r="S1745" s="14">
        <v>20083011</v>
      </c>
      <c r="T1745" s="21">
        <v>1.3786E-2</v>
      </c>
      <c r="U1745" s="22">
        <v>1.4200000000000001E-4</v>
      </c>
      <c r="V1745" s="22">
        <v>0</v>
      </c>
      <c r="W1745" s="22">
        <v>1.3644E-2</v>
      </c>
      <c r="X1745" s="22">
        <f t="shared" si="31"/>
        <v>3.6352E-5</v>
      </c>
      <c r="Y1745" s="8" t="b">
        <v>0</v>
      </c>
      <c r="Z1745" s="8" t="b">
        <v>0</v>
      </c>
      <c r="AA1745" s="8" t="b">
        <v>0</v>
      </c>
      <c r="AB1745" s="8" t="b">
        <v>0</v>
      </c>
    </row>
    <row r="1746" spans="1:28" hidden="1" x14ac:dyDescent="0.2">
      <c r="A1746" s="1" t="s">
        <v>19</v>
      </c>
      <c r="B1746" s="1" t="s">
        <v>19</v>
      </c>
      <c r="D1746" s="3" t="s">
        <v>4412</v>
      </c>
      <c r="E1746" s="3" t="s">
        <v>5029</v>
      </c>
      <c r="F1746" s="3" t="s">
        <v>5206</v>
      </c>
      <c r="G1746" s="3" t="s">
        <v>26365</v>
      </c>
      <c r="H1746" s="3" t="s">
        <v>5251</v>
      </c>
      <c r="I1746" s="6">
        <v>200830</v>
      </c>
      <c r="J1746" s="7" t="s">
        <v>5254</v>
      </c>
      <c r="K1746" s="8">
        <v>20083019</v>
      </c>
      <c r="M1746" s="3" t="s">
        <v>5255</v>
      </c>
      <c r="N1746" s="9">
        <v>0.28310999999999997</v>
      </c>
      <c r="O1746" s="9" t="b">
        <v>0</v>
      </c>
      <c r="P1746" s="10">
        <v>0</v>
      </c>
      <c r="Q1746" s="3" t="s">
        <v>25</v>
      </c>
      <c r="R1746" s="3" t="s">
        <v>5256</v>
      </c>
      <c r="S1746" s="14">
        <v>20083019</v>
      </c>
      <c r="T1746" s="21">
        <v>7.0020000000000004E-3</v>
      </c>
      <c r="U1746" s="22">
        <v>7.0020000000000004E-3</v>
      </c>
      <c r="V1746" s="22">
        <v>0</v>
      </c>
      <c r="W1746" s="22">
        <v>0</v>
      </c>
      <c r="X1746" s="22">
        <f t="shared" si="31"/>
        <v>1.9823362199999999E-3</v>
      </c>
      <c r="Y1746" s="8" t="b">
        <v>0</v>
      </c>
      <c r="Z1746" s="8" t="b">
        <v>0</v>
      </c>
      <c r="AA1746" s="8" t="b">
        <v>0</v>
      </c>
      <c r="AB1746" s="8" t="b">
        <v>0</v>
      </c>
    </row>
    <row r="1747" spans="1:28" hidden="1" x14ac:dyDescent="0.2">
      <c r="A1747" s="1" t="s">
        <v>19</v>
      </c>
      <c r="B1747" s="1" t="s">
        <v>19</v>
      </c>
      <c r="D1747" s="3" t="s">
        <v>4412</v>
      </c>
      <c r="E1747" s="3" t="s">
        <v>5029</v>
      </c>
      <c r="F1747" s="3" t="s">
        <v>5206</v>
      </c>
      <c r="G1747" s="3" t="s">
        <v>26365</v>
      </c>
      <c r="H1747" s="3" t="s">
        <v>5251</v>
      </c>
      <c r="I1747" s="6">
        <v>200830</v>
      </c>
      <c r="J1747" s="7" t="s">
        <v>5257</v>
      </c>
      <c r="K1747" s="8">
        <v>20083031</v>
      </c>
      <c r="L1747" s="3">
        <v>24</v>
      </c>
      <c r="N1747" s="9">
        <v>0.24</v>
      </c>
      <c r="O1747" s="9" t="b">
        <v>1</v>
      </c>
      <c r="P1747" s="10">
        <v>0</v>
      </c>
      <c r="Q1747" s="3" t="s">
        <v>25</v>
      </c>
      <c r="R1747" s="3" t="s">
        <v>5258</v>
      </c>
      <c r="S1747" s="14">
        <v>20083031</v>
      </c>
      <c r="T1747" s="21">
        <v>9.8536666666666703E-3</v>
      </c>
      <c r="U1747" s="22">
        <v>9.8536666666666703E-3</v>
      </c>
      <c r="V1747" s="22">
        <v>0</v>
      </c>
      <c r="W1747" s="22">
        <v>0</v>
      </c>
      <c r="X1747" s="22">
        <f t="shared" si="31"/>
        <v>2.3648800000000006E-3</v>
      </c>
      <c r="Y1747" s="8" t="b">
        <v>0</v>
      </c>
      <c r="Z1747" s="8" t="b">
        <v>0</v>
      </c>
      <c r="AA1747" s="8" t="b">
        <v>0</v>
      </c>
      <c r="AB1747" s="8" t="b">
        <v>0</v>
      </c>
    </row>
    <row r="1748" spans="1:28" hidden="1" x14ac:dyDescent="0.2">
      <c r="A1748" s="1" t="s">
        <v>19</v>
      </c>
      <c r="B1748" s="1" t="s">
        <v>19</v>
      </c>
      <c r="D1748" s="3" t="s">
        <v>4412</v>
      </c>
      <c r="E1748" s="3" t="s">
        <v>5029</v>
      </c>
      <c r="F1748" s="3" t="s">
        <v>5206</v>
      </c>
      <c r="G1748" s="3" t="s">
        <v>26365</v>
      </c>
      <c r="H1748" s="3" t="s">
        <v>5251</v>
      </c>
      <c r="I1748" s="6">
        <v>200830</v>
      </c>
      <c r="J1748" s="7" t="s">
        <v>5259</v>
      </c>
      <c r="K1748" s="8">
        <v>20083039</v>
      </c>
      <c r="L1748" s="3">
        <v>25.6</v>
      </c>
      <c r="N1748" s="9">
        <v>0.25600000000000001</v>
      </c>
      <c r="O1748" s="9" t="b">
        <v>1</v>
      </c>
      <c r="P1748" s="10">
        <v>0</v>
      </c>
      <c r="Q1748" s="3" t="s">
        <v>25</v>
      </c>
      <c r="R1748" s="3" t="s">
        <v>5260</v>
      </c>
      <c r="S1748" s="14">
        <v>20083039</v>
      </c>
      <c r="T1748" s="21">
        <v>1.3197499999999999E-2</v>
      </c>
      <c r="U1748" s="22">
        <v>1.3197499999999999E-2</v>
      </c>
      <c r="V1748" s="22">
        <v>0</v>
      </c>
      <c r="W1748" s="22">
        <v>0</v>
      </c>
      <c r="X1748" s="22">
        <f t="shared" si="31"/>
        <v>3.3785600000000001E-3</v>
      </c>
      <c r="Y1748" s="8" t="b">
        <v>0</v>
      </c>
      <c r="Z1748" s="8" t="b">
        <v>0</v>
      </c>
      <c r="AA1748" s="8" t="b">
        <v>0</v>
      </c>
      <c r="AB1748" s="8" t="b">
        <v>0</v>
      </c>
    </row>
    <row r="1749" spans="1:28" hidden="1" x14ac:dyDescent="0.2">
      <c r="A1749" s="1" t="s">
        <v>19</v>
      </c>
      <c r="B1749" s="1" t="s">
        <v>19</v>
      </c>
      <c r="D1749" s="3" t="s">
        <v>4412</v>
      </c>
      <c r="E1749" s="3" t="s">
        <v>5029</v>
      </c>
      <c r="F1749" s="3" t="s">
        <v>5206</v>
      </c>
      <c r="G1749" s="3" t="s">
        <v>26365</v>
      </c>
      <c r="H1749" s="3" t="s">
        <v>5251</v>
      </c>
      <c r="I1749" s="6">
        <v>200830</v>
      </c>
      <c r="J1749" s="7" t="s">
        <v>5261</v>
      </c>
      <c r="K1749" s="8">
        <v>20083051</v>
      </c>
      <c r="L1749" s="3">
        <v>15.2</v>
      </c>
      <c r="N1749" s="9">
        <v>0.152</v>
      </c>
      <c r="O1749" s="9" t="b">
        <v>1</v>
      </c>
      <c r="P1749" s="10">
        <v>0</v>
      </c>
      <c r="Q1749" s="3" t="s">
        <v>25</v>
      </c>
      <c r="R1749" s="3" t="s">
        <v>5262</v>
      </c>
      <c r="S1749" s="14">
        <v>20083051</v>
      </c>
      <c r="T1749" s="21">
        <v>0.93745016666666692</v>
      </c>
      <c r="U1749" s="22">
        <v>0.27411466666666695</v>
      </c>
      <c r="V1749" s="22">
        <v>0.66333549999999997</v>
      </c>
      <c r="W1749" s="22">
        <v>0</v>
      </c>
      <c r="X1749" s="22">
        <f t="shared" si="31"/>
        <v>4.1665429333333379E-2</v>
      </c>
      <c r="Y1749" s="8" t="b">
        <v>0</v>
      </c>
      <c r="Z1749" s="8" t="b">
        <v>0</v>
      </c>
      <c r="AA1749" s="8" t="b">
        <v>0</v>
      </c>
      <c r="AB1749" s="8" t="b">
        <v>0</v>
      </c>
    </row>
    <row r="1750" spans="1:28" hidden="1" x14ac:dyDescent="0.2">
      <c r="A1750" s="1" t="s">
        <v>19</v>
      </c>
      <c r="B1750" s="1" t="s">
        <v>19</v>
      </c>
      <c r="D1750" s="3" t="s">
        <v>4412</v>
      </c>
      <c r="E1750" s="3" t="s">
        <v>5029</v>
      </c>
      <c r="F1750" s="3" t="s">
        <v>5206</v>
      </c>
      <c r="G1750" s="3" t="s">
        <v>26365</v>
      </c>
      <c r="H1750" s="3" t="s">
        <v>5251</v>
      </c>
      <c r="I1750" s="6">
        <v>200830</v>
      </c>
      <c r="J1750" s="7" t="s">
        <v>5263</v>
      </c>
      <c r="K1750" s="8">
        <v>20083055</v>
      </c>
      <c r="L1750" s="3">
        <v>18.399999999999999</v>
      </c>
      <c r="N1750" s="9">
        <v>0.18400000000000002</v>
      </c>
      <c r="O1750" s="9" t="b">
        <v>1</v>
      </c>
      <c r="P1750" s="10">
        <v>3.1949728896107019E-2</v>
      </c>
      <c r="Q1750" s="3" t="s">
        <v>25</v>
      </c>
      <c r="R1750" s="3" t="s">
        <v>5264</v>
      </c>
      <c r="S1750" s="14">
        <v>20083055</v>
      </c>
      <c r="T1750" s="21">
        <v>2.2636463333333343</v>
      </c>
      <c r="U1750" s="22">
        <v>0.89565000000000039</v>
      </c>
      <c r="V1750" s="22">
        <v>0.97493716666666697</v>
      </c>
      <c r="W1750" s="22">
        <v>0.39305916666666696</v>
      </c>
      <c r="X1750" s="22">
        <f t="shared" si="31"/>
        <v>0.1647996000000001</v>
      </c>
      <c r="Y1750" s="8" t="b">
        <v>0</v>
      </c>
      <c r="Z1750" s="8" t="b">
        <v>0</v>
      </c>
      <c r="AA1750" s="8" t="b">
        <v>0</v>
      </c>
      <c r="AB1750" s="8" t="b">
        <v>0</v>
      </c>
    </row>
    <row r="1751" spans="1:28" hidden="1" x14ac:dyDescent="0.2">
      <c r="A1751" s="1" t="s">
        <v>19</v>
      </c>
      <c r="B1751" s="1" t="s">
        <v>19</v>
      </c>
      <c r="D1751" s="3" t="s">
        <v>4412</v>
      </c>
      <c r="E1751" s="3" t="s">
        <v>5029</v>
      </c>
      <c r="F1751" s="3" t="s">
        <v>5206</v>
      </c>
      <c r="G1751" s="3" t="s">
        <v>26365</v>
      </c>
      <c r="H1751" s="3" t="s">
        <v>5251</v>
      </c>
      <c r="I1751" s="6">
        <v>200830</v>
      </c>
      <c r="J1751" s="7" t="s">
        <v>5265</v>
      </c>
      <c r="K1751" s="8">
        <v>20083059</v>
      </c>
      <c r="L1751" s="3">
        <v>17.600000000000001</v>
      </c>
      <c r="N1751" s="9">
        <v>0.17599999999999996</v>
      </c>
      <c r="O1751" s="9" t="b">
        <v>1</v>
      </c>
      <c r="P1751" s="10">
        <v>1.6759301134669092E-3</v>
      </c>
      <c r="Q1751" s="3" t="s">
        <v>25</v>
      </c>
      <c r="R1751" s="3" t="s">
        <v>5266</v>
      </c>
      <c r="S1751" s="14">
        <v>20083059</v>
      </c>
      <c r="T1751" s="21">
        <v>1.1405821666666667</v>
      </c>
      <c r="U1751" s="22">
        <v>0.45401350000000035</v>
      </c>
      <c r="V1751" s="22">
        <v>0.67570766666666626</v>
      </c>
      <c r="W1751" s="22">
        <v>1.0861000000000001E-2</v>
      </c>
      <c r="X1751" s="22">
        <f t="shared" si="31"/>
        <v>7.9906376000000043E-2</v>
      </c>
      <c r="Y1751" s="8" t="b">
        <v>0</v>
      </c>
      <c r="Z1751" s="8" t="b">
        <v>0</v>
      </c>
      <c r="AA1751" s="8" t="b">
        <v>0</v>
      </c>
      <c r="AB1751" s="8" t="b">
        <v>0</v>
      </c>
    </row>
    <row r="1752" spans="1:28" s="36" customFormat="1" x14ac:dyDescent="0.2">
      <c r="A1752" s="26" t="s">
        <v>1983</v>
      </c>
      <c r="B1752" s="26" t="s">
        <v>19</v>
      </c>
      <c r="C1752" s="26"/>
      <c r="D1752" s="27" t="s">
        <v>4412</v>
      </c>
      <c r="E1752" s="27" t="s">
        <v>4677</v>
      </c>
      <c r="F1752" s="27" t="s">
        <v>4678</v>
      </c>
      <c r="G1752" s="27" t="s">
        <v>26344</v>
      </c>
      <c r="H1752" s="27" t="s">
        <v>4686</v>
      </c>
      <c r="I1752" s="28">
        <v>170113</v>
      </c>
      <c r="J1752" s="29" t="s">
        <v>4687</v>
      </c>
      <c r="K1752" s="30">
        <v>17011310</v>
      </c>
      <c r="L1752" s="27"/>
      <c r="M1752" s="27" t="s">
        <v>4681</v>
      </c>
      <c r="N1752" s="31">
        <v>0.46450999999999998</v>
      </c>
      <c r="O1752" s="31" t="b">
        <v>0</v>
      </c>
      <c r="P1752" s="32">
        <v>3.2260213937894146E-3</v>
      </c>
      <c r="Q1752" s="27" t="s">
        <v>29</v>
      </c>
      <c r="R1752" s="27" t="s">
        <v>4688</v>
      </c>
      <c r="S1752" s="33">
        <v>17011310</v>
      </c>
      <c r="T1752" s="34">
        <v>0.137797</v>
      </c>
      <c r="U1752" s="35">
        <v>0.13683999999999999</v>
      </c>
      <c r="V1752" s="35">
        <v>0</v>
      </c>
      <c r="W1752" s="35">
        <v>9.5699999999999995E-4</v>
      </c>
      <c r="X1752" s="35">
        <f t="shared" si="31"/>
        <v>6.3563548399999989E-2</v>
      </c>
      <c r="Y1752" s="30" t="b">
        <v>0</v>
      </c>
      <c r="Z1752" s="30" t="b">
        <v>1</v>
      </c>
      <c r="AA1752" s="30" t="b">
        <v>0</v>
      </c>
      <c r="AB1752" s="30" t="b">
        <v>1</v>
      </c>
    </row>
    <row r="1753" spans="1:28" s="36" customFormat="1" x14ac:dyDescent="0.2">
      <c r="A1753" s="26" t="s">
        <v>1983</v>
      </c>
      <c r="B1753" s="26" t="s">
        <v>19</v>
      </c>
      <c r="C1753" s="26"/>
      <c r="D1753" s="27" t="s">
        <v>4412</v>
      </c>
      <c r="E1753" s="27" t="s">
        <v>4677</v>
      </c>
      <c r="F1753" s="27" t="s">
        <v>4678</v>
      </c>
      <c r="G1753" s="27" t="s">
        <v>26344</v>
      </c>
      <c r="H1753" s="27" t="s">
        <v>4686</v>
      </c>
      <c r="I1753" s="28">
        <v>170113</v>
      </c>
      <c r="J1753" s="29" t="s">
        <v>4689</v>
      </c>
      <c r="K1753" s="30">
        <v>17011390</v>
      </c>
      <c r="L1753" s="27"/>
      <c r="M1753" s="27" t="s">
        <v>4684</v>
      </c>
      <c r="N1753" s="31">
        <v>0.57413000000000003</v>
      </c>
      <c r="O1753" s="31" t="b">
        <v>0</v>
      </c>
      <c r="P1753" s="32">
        <v>3.0185746934726324E-2</v>
      </c>
      <c r="Q1753" s="27" t="s">
        <v>29</v>
      </c>
      <c r="R1753" s="27" t="s">
        <v>4690</v>
      </c>
      <c r="S1753" s="33">
        <v>17011390</v>
      </c>
      <c r="T1753" s="34">
        <v>1.690768</v>
      </c>
      <c r="U1753" s="35">
        <v>1.5719136666666667</v>
      </c>
      <c r="V1753" s="35">
        <v>2.9959666666666628E-2</v>
      </c>
      <c r="W1753" s="35">
        <v>8.8894666666666705E-2</v>
      </c>
      <c r="X1753" s="35">
        <f t="shared" si="31"/>
        <v>0.90248279344333338</v>
      </c>
      <c r="Y1753" s="30" t="b">
        <v>0</v>
      </c>
      <c r="Z1753" s="30" t="b">
        <v>1</v>
      </c>
      <c r="AA1753" s="30" t="b">
        <v>0</v>
      </c>
      <c r="AB1753" s="30" t="b">
        <v>1</v>
      </c>
    </row>
    <row r="1754" spans="1:28" x14ac:dyDescent="0.2">
      <c r="A1754" s="1" t="s">
        <v>1983</v>
      </c>
      <c r="B1754" s="1" t="s">
        <v>19</v>
      </c>
      <c r="D1754" s="3" t="s">
        <v>4412</v>
      </c>
      <c r="E1754" s="3" t="s">
        <v>4677</v>
      </c>
      <c r="F1754" s="3" t="s">
        <v>4678</v>
      </c>
      <c r="G1754" s="3" t="s">
        <v>26344</v>
      </c>
      <c r="H1754" s="3" t="s">
        <v>4691</v>
      </c>
      <c r="I1754" s="6">
        <v>170114</v>
      </c>
      <c r="J1754" s="7" t="s">
        <v>4692</v>
      </c>
      <c r="K1754" s="8">
        <v>17011410</v>
      </c>
      <c r="M1754" s="3" t="s">
        <v>4681</v>
      </c>
      <c r="N1754" s="9">
        <v>0.49781999999999998</v>
      </c>
      <c r="O1754" s="9" t="b">
        <v>0</v>
      </c>
      <c r="P1754" s="10">
        <v>6.5310809933735989E-2</v>
      </c>
      <c r="Q1754" s="3" t="s">
        <v>29</v>
      </c>
      <c r="R1754" s="3" t="s">
        <v>4693</v>
      </c>
      <c r="S1754" s="14">
        <v>17011410</v>
      </c>
      <c r="T1754" s="21">
        <v>192.16580083333344</v>
      </c>
      <c r="U1754" s="22">
        <v>4.9610000000000001E-3</v>
      </c>
      <c r="V1754" s="22">
        <v>166.94991200000007</v>
      </c>
      <c r="W1754" s="22">
        <v>25.210927833333344</v>
      </c>
      <c r="X1754" s="22">
        <f t="shared" si="31"/>
        <v>2.46968502E-3</v>
      </c>
      <c r="Y1754" s="8" t="b">
        <v>0</v>
      </c>
      <c r="Z1754" s="8" t="b">
        <v>1</v>
      </c>
      <c r="AA1754" s="8" t="b">
        <v>0</v>
      </c>
      <c r="AB1754" s="8" t="b">
        <v>1</v>
      </c>
    </row>
    <row r="1755" spans="1:28" x14ac:dyDescent="0.2">
      <c r="A1755" s="1" t="s">
        <v>1983</v>
      </c>
      <c r="B1755" s="1" t="s">
        <v>19</v>
      </c>
      <c r="D1755" s="3" t="s">
        <v>4412</v>
      </c>
      <c r="E1755" s="3" t="s">
        <v>4677</v>
      </c>
      <c r="F1755" s="3" t="s">
        <v>4678</v>
      </c>
      <c r="G1755" s="3" t="s">
        <v>26344</v>
      </c>
      <c r="H1755" s="3" t="s">
        <v>4691</v>
      </c>
      <c r="I1755" s="6">
        <v>170114</v>
      </c>
      <c r="J1755" s="7" t="s">
        <v>4694</v>
      </c>
      <c r="K1755" s="8">
        <v>17011490</v>
      </c>
      <c r="M1755" s="3" t="s">
        <v>4684</v>
      </c>
      <c r="N1755" s="9">
        <v>0.61529999999999996</v>
      </c>
      <c r="O1755" s="9" t="b">
        <v>0</v>
      </c>
      <c r="P1755" s="10">
        <v>0.20857215298432369</v>
      </c>
      <c r="Q1755" s="3" t="s">
        <v>29</v>
      </c>
      <c r="R1755" s="3" t="s">
        <v>4695</v>
      </c>
      <c r="S1755" s="14">
        <v>17011490</v>
      </c>
      <c r="T1755" s="21">
        <v>44.434238999999998</v>
      </c>
      <c r="U1755" s="22">
        <v>5.0237851666666629</v>
      </c>
      <c r="V1755" s="22">
        <v>24.348297333333331</v>
      </c>
      <c r="W1755" s="22">
        <v>15.062156500000002</v>
      </c>
      <c r="X1755" s="22">
        <f t="shared" si="31"/>
        <v>3.0911350130499975</v>
      </c>
      <c r="Y1755" s="8" t="b">
        <v>0</v>
      </c>
      <c r="Z1755" s="8" t="b">
        <v>1</v>
      </c>
      <c r="AA1755" s="8" t="b">
        <v>0</v>
      </c>
      <c r="AB1755" s="8" t="b">
        <v>1</v>
      </c>
    </row>
    <row r="1756" spans="1:28" hidden="1" x14ac:dyDescent="0.2">
      <c r="A1756" s="1" t="s">
        <v>19</v>
      </c>
      <c r="B1756" s="1" t="s">
        <v>19</v>
      </c>
      <c r="D1756" s="3" t="s">
        <v>4412</v>
      </c>
      <c r="E1756" s="3" t="s">
        <v>5029</v>
      </c>
      <c r="F1756" s="3" t="s">
        <v>5206</v>
      </c>
      <c r="G1756" s="3" t="s">
        <v>26365</v>
      </c>
      <c r="H1756" s="3" t="s">
        <v>5251</v>
      </c>
      <c r="I1756" s="6">
        <v>200830</v>
      </c>
      <c r="J1756" s="7" t="s">
        <v>5267</v>
      </c>
      <c r="K1756" s="8">
        <v>20083071</v>
      </c>
      <c r="L1756" s="3">
        <v>15.2</v>
      </c>
      <c r="N1756" s="9">
        <v>0.152</v>
      </c>
      <c r="O1756" s="9" t="b">
        <v>1</v>
      </c>
      <c r="P1756" s="10">
        <v>2.6777974134392819E-3</v>
      </c>
      <c r="Q1756" s="3" t="s">
        <v>25</v>
      </c>
      <c r="R1756" s="3" t="s">
        <v>5268</v>
      </c>
      <c r="S1756" s="14">
        <v>20083071</v>
      </c>
      <c r="T1756" s="21">
        <v>3.5328766666666698</v>
      </c>
      <c r="U1756" s="22">
        <v>0.58805466666666695</v>
      </c>
      <c r="V1756" s="22">
        <v>2.882583000000003</v>
      </c>
      <c r="W1756" s="22">
        <v>6.2239000000000003E-2</v>
      </c>
      <c r="X1756" s="22">
        <f t="shared" si="31"/>
        <v>8.938430933333337E-2</v>
      </c>
      <c r="Y1756" s="8" t="b">
        <v>0</v>
      </c>
      <c r="Z1756" s="8" t="b">
        <v>0</v>
      </c>
      <c r="AA1756" s="8" t="b">
        <v>0</v>
      </c>
      <c r="AB1756" s="8" t="b">
        <v>0</v>
      </c>
    </row>
    <row r="1757" spans="1:28" s="36" customFormat="1" x14ac:dyDescent="0.2">
      <c r="A1757" s="26" t="s">
        <v>1983</v>
      </c>
      <c r="B1757" s="26" t="s">
        <v>19</v>
      </c>
      <c r="C1757" s="26"/>
      <c r="D1757" s="27" t="s">
        <v>4412</v>
      </c>
      <c r="E1757" s="27" t="s">
        <v>4677</v>
      </c>
      <c r="F1757" s="27" t="s">
        <v>4678</v>
      </c>
      <c r="G1757" s="27" t="s">
        <v>26344</v>
      </c>
      <c r="H1757" s="27" t="s">
        <v>4699</v>
      </c>
      <c r="I1757" s="28">
        <v>170199</v>
      </c>
      <c r="J1757" s="29" t="s">
        <v>4700</v>
      </c>
      <c r="K1757" s="30">
        <v>17019910</v>
      </c>
      <c r="L1757" s="27"/>
      <c r="M1757" s="27" t="s">
        <v>4684</v>
      </c>
      <c r="N1757" s="31">
        <v>0.63017999999999996</v>
      </c>
      <c r="O1757" s="31" t="b">
        <v>0</v>
      </c>
      <c r="P1757" s="32">
        <v>2.800629996603814E-2</v>
      </c>
      <c r="Q1757" s="27" t="s">
        <v>25</v>
      </c>
      <c r="R1757" s="27" t="s">
        <v>4701</v>
      </c>
      <c r="S1757" s="33">
        <v>17019910</v>
      </c>
      <c r="T1757" s="34">
        <v>143.08644383333331</v>
      </c>
      <c r="U1757" s="35">
        <v>118.76015466666665</v>
      </c>
      <c r="V1757" s="35">
        <v>17.967277666666636</v>
      </c>
      <c r="W1757" s="35">
        <v>6.3590115000000038</v>
      </c>
      <c r="X1757" s="35">
        <f t="shared" si="31"/>
        <v>74.840274267839987</v>
      </c>
      <c r="Y1757" s="30" t="b">
        <v>0</v>
      </c>
      <c r="Z1757" s="30" t="b">
        <v>1</v>
      </c>
      <c r="AA1757" s="30" t="b">
        <v>0</v>
      </c>
      <c r="AB1757" s="30" t="b">
        <v>1</v>
      </c>
    </row>
    <row r="1758" spans="1:28" s="36" customFormat="1" x14ac:dyDescent="0.2">
      <c r="A1758" s="26" t="s">
        <v>1983</v>
      </c>
      <c r="B1758" s="26" t="s">
        <v>19</v>
      </c>
      <c r="C1758" s="26"/>
      <c r="D1758" s="27" t="s">
        <v>4412</v>
      </c>
      <c r="E1758" s="27" t="s">
        <v>4677</v>
      </c>
      <c r="F1758" s="27" t="s">
        <v>4678</v>
      </c>
      <c r="G1758" s="27" t="s">
        <v>26344</v>
      </c>
      <c r="H1758" s="27" t="s">
        <v>4699</v>
      </c>
      <c r="I1758" s="28">
        <v>170199</v>
      </c>
      <c r="J1758" s="29" t="s">
        <v>4702</v>
      </c>
      <c r="K1758" s="30">
        <v>17019990</v>
      </c>
      <c r="L1758" s="27"/>
      <c r="M1758" s="27" t="s">
        <v>4684</v>
      </c>
      <c r="N1758" s="31">
        <v>0.63017999999999996</v>
      </c>
      <c r="O1758" s="31" t="b">
        <v>0</v>
      </c>
      <c r="P1758" s="32">
        <v>0.19469248776896372</v>
      </c>
      <c r="Q1758" s="27" t="s">
        <v>25</v>
      </c>
      <c r="R1758" s="27" t="s">
        <v>4703</v>
      </c>
      <c r="S1758" s="33">
        <v>17019990</v>
      </c>
      <c r="T1758" s="34">
        <v>6.7129431666666628</v>
      </c>
      <c r="U1758" s="35">
        <v>3.3785323333333328</v>
      </c>
      <c r="V1758" s="35">
        <v>1.2604643333333334</v>
      </c>
      <c r="W1758" s="35">
        <v>2.0739464999999964</v>
      </c>
      <c r="X1758" s="35">
        <f t="shared" si="31"/>
        <v>2.1290835058199997</v>
      </c>
      <c r="Y1758" s="30" t="b">
        <v>0</v>
      </c>
      <c r="Z1758" s="30" t="b">
        <v>1</v>
      </c>
      <c r="AA1758" s="30" t="b">
        <v>0</v>
      </c>
      <c r="AB1758" s="30" t="b">
        <v>1</v>
      </c>
    </row>
    <row r="1759" spans="1:28" hidden="1" x14ac:dyDescent="0.2">
      <c r="A1759" s="1" t="s">
        <v>19</v>
      </c>
      <c r="B1759" s="1" t="s">
        <v>19</v>
      </c>
      <c r="D1759" s="3" t="s">
        <v>4412</v>
      </c>
      <c r="E1759" s="3" t="s">
        <v>5029</v>
      </c>
      <c r="F1759" s="3" t="s">
        <v>5206</v>
      </c>
      <c r="G1759" s="3" t="s">
        <v>26365</v>
      </c>
      <c r="H1759" s="3" t="s">
        <v>5251</v>
      </c>
      <c r="I1759" s="6">
        <v>200830</v>
      </c>
      <c r="J1759" s="7" t="s">
        <v>5269</v>
      </c>
      <c r="K1759" s="8">
        <v>20083075</v>
      </c>
      <c r="L1759" s="3">
        <v>17.600000000000001</v>
      </c>
      <c r="N1759" s="9">
        <v>0.17600000000000002</v>
      </c>
      <c r="O1759" s="9" t="b">
        <v>1</v>
      </c>
      <c r="P1759" s="10">
        <v>3.0397689894752025E-2</v>
      </c>
      <c r="Q1759" s="3" t="s">
        <v>25</v>
      </c>
      <c r="R1759" s="3" t="s">
        <v>5270</v>
      </c>
      <c r="S1759" s="14">
        <v>20083075</v>
      </c>
      <c r="T1759" s="21">
        <v>5.8121449999999957</v>
      </c>
      <c r="U1759" s="22">
        <v>4.5640739999999962</v>
      </c>
      <c r="V1759" s="22">
        <v>0.24423133333333299</v>
      </c>
      <c r="W1759" s="22">
        <v>1.0038396666666669</v>
      </c>
      <c r="X1759" s="22">
        <f t="shared" si="31"/>
        <v>0.80327702399999945</v>
      </c>
      <c r="Y1759" s="8" t="b">
        <v>0</v>
      </c>
      <c r="Z1759" s="8" t="b">
        <v>0</v>
      </c>
      <c r="AA1759" s="8" t="b">
        <v>0</v>
      </c>
      <c r="AB1759" s="8" t="b">
        <v>0</v>
      </c>
    </row>
    <row r="1760" spans="1:28" hidden="1" x14ac:dyDescent="0.2">
      <c r="A1760" s="1" t="s">
        <v>19</v>
      </c>
      <c r="B1760" s="1" t="s">
        <v>19</v>
      </c>
      <c r="D1760" s="3" t="s">
        <v>4412</v>
      </c>
      <c r="E1760" s="3" t="s">
        <v>5029</v>
      </c>
      <c r="F1760" s="3" t="s">
        <v>5206</v>
      </c>
      <c r="G1760" s="3" t="s">
        <v>26365</v>
      </c>
      <c r="H1760" s="3" t="s">
        <v>5251</v>
      </c>
      <c r="I1760" s="6">
        <v>200830</v>
      </c>
      <c r="J1760" s="7" t="s">
        <v>5271</v>
      </c>
      <c r="K1760" s="8">
        <v>20083079</v>
      </c>
      <c r="L1760" s="3">
        <v>20.8</v>
      </c>
      <c r="N1760" s="9">
        <v>0.20800000000000002</v>
      </c>
      <c r="O1760" s="9" t="b">
        <v>1</v>
      </c>
      <c r="P1760" s="10">
        <v>3.7317425546648207E-3</v>
      </c>
      <c r="Q1760" s="3" t="s">
        <v>25</v>
      </c>
      <c r="R1760" s="3" t="s">
        <v>5272</v>
      </c>
      <c r="S1760" s="14">
        <v>20083079</v>
      </c>
      <c r="T1760" s="21">
        <v>0.87778116666666661</v>
      </c>
      <c r="U1760" s="22">
        <v>0.81541933333333327</v>
      </c>
      <c r="V1760" s="22">
        <v>4.6613500000000002E-2</v>
      </c>
      <c r="W1760" s="22">
        <v>1.5748333333333329E-2</v>
      </c>
      <c r="X1760" s="22">
        <f t="shared" si="31"/>
        <v>0.16960722133333334</v>
      </c>
      <c r="Y1760" s="8" t="b">
        <v>0</v>
      </c>
      <c r="Z1760" s="8" t="b">
        <v>0</v>
      </c>
      <c r="AA1760" s="8" t="b">
        <v>0</v>
      </c>
      <c r="AB1760" s="8" t="b">
        <v>0</v>
      </c>
    </row>
    <row r="1761" spans="1:28" hidden="1" x14ac:dyDescent="0.2">
      <c r="A1761" s="1" t="s">
        <v>19</v>
      </c>
      <c r="B1761" s="1" t="s">
        <v>19</v>
      </c>
      <c r="D1761" s="3" t="s">
        <v>4412</v>
      </c>
      <c r="E1761" s="3" t="s">
        <v>5029</v>
      </c>
      <c r="F1761" s="3" t="s">
        <v>5206</v>
      </c>
      <c r="G1761" s="3" t="s">
        <v>26365</v>
      </c>
      <c r="H1761" s="3" t="s">
        <v>5251</v>
      </c>
      <c r="I1761" s="6">
        <v>200830</v>
      </c>
      <c r="J1761" s="7" t="s">
        <v>5273</v>
      </c>
      <c r="K1761" s="8">
        <v>20083090</v>
      </c>
      <c r="L1761" s="3">
        <v>18.399999999999999</v>
      </c>
      <c r="N1761" s="9">
        <v>0.18400000000000002</v>
      </c>
      <c r="O1761" s="9" t="b">
        <v>1</v>
      </c>
      <c r="P1761" s="10">
        <v>2.1917981596191179E-2</v>
      </c>
      <c r="Q1761" s="3" t="s">
        <v>25</v>
      </c>
      <c r="R1761" s="3" t="s">
        <v>5274</v>
      </c>
      <c r="S1761" s="14">
        <v>20083090</v>
      </c>
      <c r="T1761" s="21">
        <v>12.85197733333333</v>
      </c>
      <c r="U1761" s="22">
        <v>6.15466933333333</v>
      </c>
      <c r="V1761" s="22">
        <v>5.1663873333333363</v>
      </c>
      <c r="W1761" s="22">
        <v>1.5309206666666635</v>
      </c>
      <c r="X1761" s="22">
        <f t="shared" si="31"/>
        <v>1.1324591573333329</v>
      </c>
      <c r="Y1761" s="8" t="b">
        <v>0</v>
      </c>
      <c r="Z1761" s="8" t="b">
        <v>0</v>
      </c>
      <c r="AA1761" s="8" t="b">
        <v>0</v>
      </c>
      <c r="AB1761" s="8" t="b">
        <v>0</v>
      </c>
    </row>
    <row r="1762" spans="1:28" hidden="1" x14ac:dyDescent="0.2">
      <c r="A1762" s="1" t="s">
        <v>19</v>
      </c>
      <c r="B1762" s="1" t="s">
        <v>19</v>
      </c>
      <c r="D1762" s="3" t="s">
        <v>4412</v>
      </c>
      <c r="E1762" s="3" t="s">
        <v>5029</v>
      </c>
      <c r="F1762" s="3" t="s">
        <v>5206</v>
      </c>
      <c r="G1762" s="3" t="s">
        <v>26365</v>
      </c>
      <c r="H1762" s="3" t="s">
        <v>5275</v>
      </c>
      <c r="I1762" s="6">
        <v>200840</v>
      </c>
      <c r="J1762" s="7" t="s">
        <v>5276</v>
      </c>
      <c r="K1762" s="8">
        <v>20084011</v>
      </c>
      <c r="L1762" s="3">
        <v>25.6</v>
      </c>
      <c r="N1762" s="9">
        <v>0.25600000000000001</v>
      </c>
      <c r="O1762" s="9" t="b">
        <v>1</v>
      </c>
      <c r="P1762" s="10">
        <v>0</v>
      </c>
      <c r="Q1762" s="3" t="s">
        <v>25</v>
      </c>
      <c r="R1762" s="3" t="s">
        <v>5277</v>
      </c>
      <c r="S1762" s="14">
        <v>20084011</v>
      </c>
      <c r="T1762" s="21">
        <v>5.7239999999999999E-3</v>
      </c>
      <c r="U1762" s="22">
        <v>5.7239999999999999E-3</v>
      </c>
      <c r="V1762" s="22">
        <v>0</v>
      </c>
      <c r="W1762" s="22">
        <v>0</v>
      </c>
      <c r="X1762" s="22">
        <f t="shared" si="31"/>
        <v>1.4653439999999999E-3</v>
      </c>
      <c r="Y1762" s="8" t="b">
        <v>0</v>
      </c>
      <c r="Z1762" s="8" t="b">
        <v>0</v>
      </c>
      <c r="AA1762" s="8" t="b">
        <v>0</v>
      </c>
      <c r="AB1762" s="8" t="b">
        <v>0</v>
      </c>
    </row>
    <row r="1763" spans="1:28" hidden="1" x14ac:dyDescent="0.2">
      <c r="A1763" s="1" t="s">
        <v>19</v>
      </c>
      <c r="B1763" s="1" t="s">
        <v>19</v>
      </c>
      <c r="D1763" s="3" t="s">
        <v>4412</v>
      </c>
      <c r="E1763" s="3" t="s">
        <v>5029</v>
      </c>
      <c r="F1763" s="3" t="s">
        <v>5206</v>
      </c>
      <c r="G1763" s="3" t="s">
        <v>26365</v>
      </c>
      <c r="H1763" s="3" t="s">
        <v>5275</v>
      </c>
      <c r="I1763" s="6">
        <v>200840</v>
      </c>
      <c r="J1763" s="7" t="s">
        <v>5278</v>
      </c>
      <c r="K1763" s="8">
        <v>20084019</v>
      </c>
      <c r="M1763" s="3" t="s">
        <v>5255</v>
      </c>
      <c r="N1763" s="9">
        <v>0.28343000000000002</v>
      </c>
      <c r="O1763" s="9" t="b">
        <v>0</v>
      </c>
      <c r="P1763" s="10">
        <v>0.25034205758198941</v>
      </c>
      <c r="Q1763" s="3" t="s">
        <v>25</v>
      </c>
      <c r="R1763" s="3" t="s">
        <v>5279</v>
      </c>
      <c r="S1763" s="14">
        <v>20084019</v>
      </c>
      <c r="T1763" s="21">
        <v>4.3115333333333332E-2</v>
      </c>
      <c r="U1763" s="22">
        <v>5.0333333333333332E-3</v>
      </c>
      <c r="V1763" s="22">
        <v>0</v>
      </c>
      <c r="W1763" s="22">
        <v>3.8081999999999998E-2</v>
      </c>
      <c r="X1763" s="22">
        <f t="shared" si="31"/>
        <v>1.4265976666666667E-3</v>
      </c>
      <c r="Y1763" s="8" t="b">
        <v>0</v>
      </c>
      <c r="Z1763" s="8" t="b">
        <v>0</v>
      </c>
      <c r="AA1763" s="8" t="b">
        <v>0</v>
      </c>
      <c r="AB1763" s="8" t="b">
        <v>0</v>
      </c>
    </row>
    <row r="1764" spans="1:28" hidden="1" x14ac:dyDescent="0.2">
      <c r="A1764" s="1" t="s">
        <v>19</v>
      </c>
      <c r="B1764" s="1" t="s">
        <v>19</v>
      </c>
      <c r="D1764" s="3" t="s">
        <v>4412</v>
      </c>
      <c r="E1764" s="3" t="s">
        <v>5029</v>
      </c>
      <c r="F1764" s="3" t="s">
        <v>5206</v>
      </c>
      <c r="G1764" s="3" t="s">
        <v>26365</v>
      </c>
      <c r="H1764" s="3" t="s">
        <v>5275</v>
      </c>
      <c r="I1764" s="6">
        <v>200840</v>
      </c>
      <c r="J1764" s="7" t="s">
        <v>5280</v>
      </c>
      <c r="K1764" s="8">
        <v>20084021</v>
      </c>
      <c r="L1764" s="3">
        <v>24</v>
      </c>
      <c r="N1764" s="9">
        <v>0.24</v>
      </c>
      <c r="O1764" s="9" t="b">
        <v>1</v>
      </c>
      <c r="P1764" s="10">
        <v>0</v>
      </c>
      <c r="Q1764" s="3" t="s">
        <v>25</v>
      </c>
      <c r="R1764" s="3" t="s">
        <v>5281</v>
      </c>
      <c r="S1764" s="14">
        <v>20084021</v>
      </c>
      <c r="T1764" s="21">
        <v>0</v>
      </c>
      <c r="U1764" s="22">
        <v>0</v>
      </c>
      <c r="V1764" s="22">
        <v>0</v>
      </c>
      <c r="W1764" s="22">
        <v>0</v>
      </c>
      <c r="X1764" s="22">
        <f t="shared" si="31"/>
        <v>0</v>
      </c>
      <c r="Y1764" s="8" t="b">
        <v>0</v>
      </c>
      <c r="Z1764" s="8" t="b">
        <v>0</v>
      </c>
      <c r="AA1764" s="8" t="b">
        <v>0</v>
      </c>
      <c r="AB1764" s="8" t="b">
        <v>0</v>
      </c>
    </row>
    <row r="1765" spans="1:28" hidden="1" x14ac:dyDescent="0.2">
      <c r="A1765" s="1" t="s">
        <v>19</v>
      </c>
      <c r="B1765" s="1" t="s">
        <v>19</v>
      </c>
      <c r="D1765" s="3" t="s">
        <v>4412</v>
      </c>
      <c r="E1765" s="3" t="s">
        <v>5029</v>
      </c>
      <c r="F1765" s="3" t="s">
        <v>5206</v>
      </c>
      <c r="G1765" s="3" t="s">
        <v>26365</v>
      </c>
      <c r="H1765" s="3" t="s">
        <v>5275</v>
      </c>
      <c r="I1765" s="6">
        <v>200840</v>
      </c>
      <c r="J1765" s="7" t="s">
        <v>5282</v>
      </c>
      <c r="K1765" s="8">
        <v>20084029</v>
      </c>
      <c r="L1765" s="3">
        <v>25.6</v>
      </c>
      <c r="N1765" s="9">
        <v>0.25600000000000001</v>
      </c>
      <c r="O1765" s="9" t="b">
        <v>1</v>
      </c>
      <c r="P1765" s="10">
        <v>0</v>
      </c>
      <c r="Q1765" s="3" t="s">
        <v>25</v>
      </c>
      <c r="R1765" s="3" t="s">
        <v>5283</v>
      </c>
      <c r="S1765" s="14">
        <v>20084029</v>
      </c>
      <c r="T1765" s="21">
        <v>2.3900000000000001E-4</v>
      </c>
      <c r="U1765" s="22">
        <v>2.3900000000000001E-4</v>
      </c>
      <c r="V1765" s="22">
        <v>0</v>
      </c>
      <c r="W1765" s="22">
        <v>0</v>
      </c>
      <c r="X1765" s="22">
        <f t="shared" si="31"/>
        <v>6.1184000000000002E-5</v>
      </c>
      <c r="Y1765" s="8" t="b">
        <v>0</v>
      </c>
      <c r="Z1765" s="8" t="b">
        <v>0</v>
      </c>
      <c r="AA1765" s="8" t="b">
        <v>0</v>
      </c>
      <c r="AB1765" s="8" t="b">
        <v>0</v>
      </c>
    </row>
    <row r="1766" spans="1:28" hidden="1" x14ac:dyDescent="0.2">
      <c r="A1766" s="1" t="s">
        <v>19</v>
      </c>
      <c r="B1766" s="1" t="s">
        <v>19</v>
      </c>
      <c r="D1766" s="3" t="s">
        <v>4412</v>
      </c>
      <c r="E1766" s="3" t="s">
        <v>5029</v>
      </c>
      <c r="F1766" s="3" t="s">
        <v>5206</v>
      </c>
      <c r="G1766" s="3" t="s">
        <v>26365</v>
      </c>
      <c r="H1766" s="3" t="s">
        <v>5275</v>
      </c>
      <c r="I1766" s="6">
        <v>200840</v>
      </c>
      <c r="J1766" s="7" t="s">
        <v>5284</v>
      </c>
      <c r="K1766" s="8">
        <v>20084031</v>
      </c>
      <c r="M1766" s="3" t="s">
        <v>5255</v>
      </c>
      <c r="N1766" s="9">
        <v>0.28343000000000002</v>
      </c>
      <c r="O1766" s="9" t="b">
        <v>0</v>
      </c>
      <c r="P1766" s="10">
        <v>0</v>
      </c>
      <c r="Q1766" s="3" t="s">
        <v>25</v>
      </c>
      <c r="R1766" s="3" t="s">
        <v>5285</v>
      </c>
      <c r="S1766" s="14">
        <v>20084031</v>
      </c>
      <c r="T1766" s="21">
        <v>3.5553333333333301E-3</v>
      </c>
      <c r="U1766" s="22">
        <v>3.5553333333333301E-3</v>
      </c>
      <c r="V1766" s="22">
        <v>0</v>
      </c>
      <c r="W1766" s="22">
        <v>0</v>
      </c>
      <c r="X1766" s="22">
        <f t="shared" si="31"/>
        <v>1.0076881266666657E-3</v>
      </c>
      <c r="Y1766" s="8" t="b">
        <v>0</v>
      </c>
      <c r="Z1766" s="8" t="b">
        <v>0</v>
      </c>
      <c r="AA1766" s="8" t="b">
        <v>0</v>
      </c>
      <c r="AB1766" s="8" t="b">
        <v>0</v>
      </c>
    </row>
    <row r="1767" spans="1:28" hidden="1" x14ac:dyDescent="0.2">
      <c r="A1767" s="1" t="s">
        <v>19</v>
      </c>
      <c r="B1767" s="1" t="s">
        <v>19</v>
      </c>
      <c r="D1767" s="3" t="s">
        <v>4412</v>
      </c>
      <c r="E1767" s="3" t="s">
        <v>5029</v>
      </c>
      <c r="F1767" s="3" t="s">
        <v>5206</v>
      </c>
      <c r="G1767" s="3" t="s">
        <v>26365</v>
      </c>
      <c r="H1767" s="3" t="s">
        <v>5275</v>
      </c>
      <c r="I1767" s="6">
        <v>200840</v>
      </c>
      <c r="J1767" s="7" t="s">
        <v>5286</v>
      </c>
      <c r="K1767" s="8">
        <v>20084039</v>
      </c>
      <c r="L1767" s="3">
        <v>25.6</v>
      </c>
      <c r="N1767" s="9">
        <v>0.25600000000000001</v>
      </c>
      <c r="O1767" s="9" t="b">
        <v>1</v>
      </c>
      <c r="P1767" s="10">
        <v>4.162010812763706E-3</v>
      </c>
      <c r="Q1767" s="3" t="s">
        <v>25</v>
      </c>
      <c r="R1767" s="3" t="s">
        <v>5287</v>
      </c>
      <c r="S1767" s="14">
        <v>20084039</v>
      </c>
      <c r="T1767" s="21">
        <v>5.1667333333333343E-2</v>
      </c>
      <c r="U1767" s="22">
        <v>5.0827333333333342E-2</v>
      </c>
      <c r="V1767" s="22">
        <v>0</v>
      </c>
      <c r="W1767" s="22">
        <v>8.4000000000000003E-4</v>
      </c>
      <c r="X1767" s="22">
        <f t="shared" si="31"/>
        <v>1.3011797333333335E-2</v>
      </c>
      <c r="Y1767" s="8" t="b">
        <v>0</v>
      </c>
      <c r="Z1767" s="8" t="b">
        <v>0</v>
      </c>
      <c r="AA1767" s="8" t="b">
        <v>0</v>
      </c>
      <c r="AB1767" s="8" t="b">
        <v>0</v>
      </c>
    </row>
    <row r="1768" spans="1:28" hidden="1" x14ac:dyDescent="0.2">
      <c r="A1768" s="1" t="s">
        <v>19</v>
      </c>
      <c r="B1768" s="1" t="s">
        <v>19</v>
      </c>
      <c r="D1768" s="3" t="s">
        <v>4412</v>
      </c>
      <c r="E1768" s="3" t="s">
        <v>5029</v>
      </c>
      <c r="F1768" s="3" t="s">
        <v>5206</v>
      </c>
      <c r="G1768" s="3" t="s">
        <v>26365</v>
      </c>
      <c r="H1768" s="3" t="s">
        <v>5275</v>
      </c>
      <c r="I1768" s="6">
        <v>200840</v>
      </c>
      <c r="J1768" s="7" t="s">
        <v>5288</v>
      </c>
      <c r="K1768" s="8">
        <v>20084051</v>
      </c>
      <c r="L1768" s="3">
        <v>17.600000000000001</v>
      </c>
      <c r="N1768" s="9">
        <v>0.17599999999999999</v>
      </c>
      <c r="O1768" s="9" t="b">
        <v>1</v>
      </c>
      <c r="P1768" s="10">
        <v>7.1615585095256692E-3</v>
      </c>
      <c r="Q1768" s="3" t="s">
        <v>25</v>
      </c>
      <c r="R1768" s="3" t="s">
        <v>5289</v>
      </c>
      <c r="S1768" s="14">
        <v>20084051</v>
      </c>
      <c r="T1768" s="21">
        <v>1.6509106666666633</v>
      </c>
      <c r="U1768" s="22">
        <v>0.39612266666666668</v>
      </c>
      <c r="V1768" s="22">
        <v>1.18761133333333</v>
      </c>
      <c r="W1768" s="22">
        <v>6.7176666666666704E-2</v>
      </c>
      <c r="X1768" s="22">
        <f t="shared" si="31"/>
        <v>6.971758933333333E-2</v>
      </c>
      <c r="Y1768" s="8" t="b">
        <v>0</v>
      </c>
      <c r="Z1768" s="8" t="b">
        <v>0</v>
      </c>
      <c r="AA1768" s="8" t="b">
        <v>0</v>
      </c>
      <c r="AB1768" s="8" t="b">
        <v>0</v>
      </c>
    </row>
    <row r="1769" spans="1:28" hidden="1" x14ac:dyDescent="0.2">
      <c r="A1769" s="1" t="s">
        <v>19</v>
      </c>
      <c r="B1769" s="1" t="s">
        <v>19</v>
      </c>
      <c r="D1769" s="3" t="s">
        <v>4412</v>
      </c>
      <c r="E1769" s="3" t="s">
        <v>5029</v>
      </c>
      <c r="F1769" s="3" t="s">
        <v>5206</v>
      </c>
      <c r="G1769" s="3" t="s">
        <v>26365</v>
      </c>
      <c r="H1769" s="3" t="s">
        <v>5275</v>
      </c>
      <c r="I1769" s="6">
        <v>200840</v>
      </c>
      <c r="J1769" s="7" t="s">
        <v>5290</v>
      </c>
      <c r="K1769" s="8">
        <v>20084059</v>
      </c>
      <c r="L1769" s="3">
        <v>16</v>
      </c>
      <c r="N1769" s="9">
        <v>0.16</v>
      </c>
      <c r="O1769" s="9" t="b">
        <v>1</v>
      </c>
      <c r="P1769" s="10">
        <v>0.12498150168127124</v>
      </c>
      <c r="Q1769" s="3" t="s">
        <v>25</v>
      </c>
      <c r="R1769" s="3" t="s">
        <v>5291</v>
      </c>
      <c r="S1769" s="14">
        <v>20084059</v>
      </c>
      <c r="T1769" s="21">
        <v>0.48053916666666702</v>
      </c>
      <c r="U1769" s="22">
        <v>0.10517350000000003</v>
      </c>
      <c r="V1769" s="22">
        <v>0</v>
      </c>
      <c r="W1769" s="22">
        <v>0.37536566666666699</v>
      </c>
      <c r="X1769" s="22">
        <f t="shared" si="31"/>
        <v>1.6827760000000004E-2</v>
      </c>
      <c r="Y1769" s="8" t="b">
        <v>0</v>
      </c>
      <c r="Z1769" s="8" t="b">
        <v>0</v>
      </c>
      <c r="AA1769" s="8" t="b">
        <v>0</v>
      </c>
      <c r="AB1769" s="8" t="b">
        <v>0</v>
      </c>
    </row>
    <row r="1770" spans="1:28" hidden="1" x14ac:dyDescent="0.2">
      <c r="A1770" s="1" t="s">
        <v>19</v>
      </c>
      <c r="B1770" s="1" t="s">
        <v>19</v>
      </c>
      <c r="D1770" s="3" t="s">
        <v>4412</v>
      </c>
      <c r="E1770" s="3" t="s">
        <v>5029</v>
      </c>
      <c r="F1770" s="3" t="s">
        <v>5206</v>
      </c>
      <c r="G1770" s="3" t="s">
        <v>26365</v>
      </c>
      <c r="H1770" s="3" t="s">
        <v>5275</v>
      </c>
      <c r="I1770" s="6">
        <v>200840</v>
      </c>
      <c r="J1770" s="7" t="s">
        <v>5292</v>
      </c>
      <c r="K1770" s="8">
        <v>20084071</v>
      </c>
      <c r="L1770" s="3">
        <v>19.2</v>
      </c>
      <c r="N1770" s="9">
        <v>0.192</v>
      </c>
      <c r="O1770" s="9" t="b">
        <v>1</v>
      </c>
      <c r="P1770" s="10">
        <v>7.7896908434968188E-4</v>
      </c>
      <c r="Q1770" s="3" t="s">
        <v>25</v>
      </c>
      <c r="R1770" s="3" t="s">
        <v>5293</v>
      </c>
      <c r="S1770" s="14">
        <v>20084071</v>
      </c>
      <c r="T1770" s="21">
        <v>1.1224681666666674</v>
      </c>
      <c r="U1770" s="22">
        <v>0.69860250000000057</v>
      </c>
      <c r="V1770" s="22">
        <v>0.41931166666666697</v>
      </c>
      <c r="W1770" s="22">
        <v>4.5539999999999999E-3</v>
      </c>
      <c r="X1770" s="22">
        <f t="shared" si="31"/>
        <v>0.13413168000000011</v>
      </c>
      <c r="Y1770" s="8" t="b">
        <v>0</v>
      </c>
      <c r="Z1770" s="8" t="b">
        <v>0</v>
      </c>
      <c r="AA1770" s="8" t="b">
        <v>0</v>
      </c>
      <c r="AB1770" s="8" t="b">
        <v>0</v>
      </c>
    </row>
    <row r="1771" spans="1:28" hidden="1" x14ac:dyDescent="0.2">
      <c r="A1771" s="1" t="s">
        <v>19</v>
      </c>
      <c r="B1771" s="1" t="s">
        <v>19</v>
      </c>
      <c r="D1771" s="3" t="s">
        <v>4412</v>
      </c>
      <c r="E1771" s="3" t="s">
        <v>5029</v>
      </c>
      <c r="F1771" s="3" t="s">
        <v>5206</v>
      </c>
      <c r="G1771" s="3" t="s">
        <v>26365</v>
      </c>
      <c r="H1771" s="3" t="s">
        <v>5275</v>
      </c>
      <c r="I1771" s="6">
        <v>200840</v>
      </c>
      <c r="J1771" s="7" t="s">
        <v>5294</v>
      </c>
      <c r="K1771" s="8">
        <v>20084079</v>
      </c>
      <c r="L1771" s="3">
        <v>17.600000000000001</v>
      </c>
      <c r="N1771" s="9">
        <v>0.17599999999999999</v>
      </c>
      <c r="O1771" s="9" t="b">
        <v>1</v>
      </c>
      <c r="P1771" s="10">
        <v>8.8906685490052362E-3</v>
      </c>
      <c r="Q1771" s="3" t="s">
        <v>25</v>
      </c>
      <c r="R1771" s="3" t="s">
        <v>5295</v>
      </c>
      <c r="S1771" s="14">
        <v>20084079</v>
      </c>
      <c r="T1771" s="21">
        <v>1.9795706666666661</v>
      </c>
      <c r="U1771" s="22">
        <v>0.77949600000000008</v>
      </c>
      <c r="V1771" s="22">
        <v>1.100076333333333</v>
      </c>
      <c r="W1771" s="22">
        <v>9.99983333333333E-2</v>
      </c>
      <c r="X1771" s="22">
        <f t="shared" si="31"/>
        <v>0.13719129600000002</v>
      </c>
      <c r="Y1771" s="8" t="b">
        <v>0</v>
      </c>
      <c r="Z1771" s="8" t="b">
        <v>0</v>
      </c>
      <c r="AA1771" s="8" t="b">
        <v>0</v>
      </c>
      <c r="AB1771" s="8" t="b">
        <v>0</v>
      </c>
    </row>
    <row r="1772" spans="1:28" hidden="1" x14ac:dyDescent="0.2">
      <c r="A1772" s="1" t="s">
        <v>19</v>
      </c>
      <c r="B1772" s="1" t="s">
        <v>19</v>
      </c>
      <c r="D1772" s="3" t="s">
        <v>4412</v>
      </c>
      <c r="E1772" s="3" t="s">
        <v>5029</v>
      </c>
      <c r="F1772" s="3" t="s">
        <v>5206</v>
      </c>
      <c r="G1772" s="3" t="s">
        <v>26365</v>
      </c>
      <c r="H1772" s="3" t="s">
        <v>5275</v>
      </c>
      <c r="I1772" s="6">
        <v>200840</v>
      </c>
      <c r="J1772" s="7" t="s">
        <v>5296</v>
      </c>
      <c r="K1772" s="8">
        <v>20084090</v>
      </c>
      <c r="L1772" s="3">
        <v>16.8</v>
      </c>
      <c r="N1772" s="9">
        <v>0.16800000000000001</v>
      </c>
      <c r="O1772" s="9" t="b">
        <v>1</v>
      </c>
      <c r="P1772" s="10">
        <v>3.1434587845280818E-2</v>
      </c>
      <c r="Q1772" s="3" t="s">
        <v>25</v>
      </c>
      <c r="R1772" s="3" t="s">
        <v>5297</v>
      </c>
      <c r="S1772" s="14">
        <v>20084090</v>
      </c>
      <c r="T1772" s="21">
        <v>4.2830113333333335</v>
      </c>
      <c r="U1772" s="22">
        <v>1.187328333333334</v>
      </c>
      <c r="V1772" s="22">
        <v>2.294286</v>
      </c>
      <c r="W1772" s="22">
        <v>0.80139700000000003</v>
      </c>
      <c r="X1772" s="22">
        <f t="shared" si="31"/>
        <v>0.19947116000000012</v>
      </c>
      <c r="Y1772" s="8" t="b">
        <v>0</v>
      </c>
      <c r="Z1772" s="8" t="b">
        <v>0</v>
      </c>
      <c r="AA1772" s="8" t="b">
        <v>0</v>
      </c>
      <c r="AB1772" s="8" t="b">
        <v>0</v>
      </c>
    </row>
    <row r="1773" spans="1:28" hidden="1" x14ac:dyDescent="0.2">
      <c r="A1773" s="1" t="s">
        <v>19</v>
      </c>
      <c r="B1773" s="1" t="s">
        <v>19</v>
      </c>
      <c r="D1773" s="3" t="s">
        <v>4412</v>
      </c>
      <c r="E1773" s="3" t="s">
        <v>5029</v>
      </c>
      <c r="F1773" s="3" t="s">
        <v>5206</v>
      </c>
      <c r="G1773" s="3" t="s">
        <v>26365</v>
      </c>
      <c r="H1773" s="3" t="s">
        <v>5298</v>
      </c>
      <c r="I1773" s="6">
        <v>200850</v>
      </c>
      <c r="J1773" s="7" t="s">
        <v>5299</v>
      </c>
      <c r="K1773" s="8">
        <v>20085011</v>
      </c>
      <c r="L1773" s="3">
        <v>25.6</v>
      </c>
      <c r="N1773" s="9">
        <v>0.25600000000000001</v>
      </c>
      <c r="O1773" s="9" t="b">
        <v>1</v>
      </c>
      <c r="P1773" s="10">
        <v>8.6816920600984462E-2</v>
      </c>
      <c r="Q1773" s="3" t="s">
        <v>25</v>
      </c>
      <c r="R1773" s="3" t="s">
        <v>5300</v>
      </c>
      <c r="S1773" s="14">
        <v>20085011</v>
      </c>
      <c r="T1773" s="21">
        <v>5.6751333333333299E-2</v>
      </c>
      <c r="U1773" s="22">
        <v>3.75053333333333E-2</v>
      </c>
      <c r="V1773" s="22">
        <v>0</v>
      </c>
      <c r="W1773" s="22">
        <v>1.9245999999999999E-2</v>
      </c>
      <c r="X1773" s="22">
        <f t="shared" si="31"/>
        <v>9.6013653333333251E-3</v>
      </c>
      <c r="Y1773" s="8" t="b">
        <v>0</v>
      </c>
      <c r="Z1773" s="8" t="b">
        <v>0</v>
      </c>
      <c r="AA1773" s="8" t="b">
        <v>0</v>
      </c>
      <c r="AB1773" s="8" t="b">
        <v>0</v>
      </c>
    </row>
    <row r="1774" spans="1:28" hidden="1" x14ac:dyDescent="0.2">
      <c r="A1774" s="1" t="s">
        <v>19</v>
      </c>
      <c r="B1774" s="1" t="s">
        <v>19</v>
      </c>
      <c r="D1774" s="3" t="s">
        <v>4412</v>
      </c>
      <c r="E1774" s="3" t="s">
        <v>5029</v>
      </c>
      <c r="F1774" s="3" t="s">
        <v>5206</v>
      </c>
      <c r="G1774" s="3" t="s">
        <v>26365</v>
      </c>
      <c r="H1774" s="3" t="s">
        <v>5298</v>
      </c>
      <c r="I1774" s="6">
        <v>200850</v>
      </c>
      <c r="J1774" s="7" t="s">
        <v>5301</v>
      </c>
      <c r="K1774" s="8">
        <v>20085019</v>
      </c>
      <c r="M1774" s="3" t="s">
        <v>5255</v>
      </c>
      <c r="N1774" s="9">
        <v>0.28222000000000003</v>
      </c>
      <c r="O1774" s="9" t="b">
        <v>0</v>
      </c>
      <c r="P1774" s="10">
        <v>0</v>
      </c>
      <c r="Q1774" s="3" t="s">
        <v>25</v>
      </c>
      <c r="R1774" s="3" t="s">
        <v>5302</v>
      </c>
      <c r="S1774" s="14">
        <v>20085019</v>
      </c>
      <c r="T1774" s="21">
        <v>1.5578E-2</v>
      </c>
      <c r="U1774" s="22">
        <v>1.5578E-2</v>
      </c>
      <c r="V1774" s="22">
        <v>0</v>
      </c>
      <c r="W1774" s="22">
        <v>0</v>
      </c>
      <c r="X1774" s="22">
        <f t="shared" si="31"/>
        <v>4.3964231600000002E-3</v>
      </c>
      <c r="Y1774" s="8" t="b">
        <v>0</v>
      </c>
      <c r="Z1774" s="8" t="b">
        <v>0</v>
      </c>
      <c r="AA1774" s="8" t="b">
        <v>0</v>
      </c>
      <c r="AB1774" s="8" t="b">
        <v>0</v>
      </c>
    </row>
    <row r="1775" spans="1:28" hidden="1" x14ac:dyDescent="0.2">
      <c r="A1775" s="1" t="s">
        <v>19</v>
      </c>
      <c r="B1775" s="1" t="s">
        <v>19</v>
      </c>
      <c r="D1775" s="3" t="s">
        <v>4412</v>
      </c>
      <c r="E1775" s="3" t="s">
        <v>5029</v>
      </c>
      <c r="F1775" s="3" t="s">
        <v>5206</v>
      </c>
      <c r="G1775" s="3" t="s">
        <v>26365</v>
      </c>
      <c r="H1775" s="3" t="s">
        <v>5298</v>
      </c>
      <c r="I1775" s="6">
        <v>200850</v>
      </c>
      <c r="J1775" s="7" t="s">
        <v>5303</v>
      </c>
      <c r="K1775" s="8">
        <v>20085031</v>
      </c>
      <c r="L1775" s="3">
        <v>24</v>
      </c>
      <c r="N1775" s="9">
        <v>0.24</v>
      </c>
      <c r="O1775" s="9" t="b">
        <v>1</v>
      </c>
      <c r="P1775" s="10">
        <v>0</v>
      </c>
      <c r="Q1775" s="3" t="s">
        <v>25</v>
      </c>
      <c r="R1775" s="3" t="s">
        <v>5304</v>
      </c>
      <c r="S1775" s="14">
        <v>20085031</v>
      </c>
      <c r="T1775" s="21">
        <v>8.1770000000000002E-3</v>
      </c>
      <c r="U1775" s="22">
        <v>8.1770000000000002E-3</v>
      </c>
      <c r="V1775" s="22">
        <v>0</v>
      </c>
      <c r="W1775" s="22">
        <v>0</v>
      </c>
      <c r="X1775" s="22">
        <f t="shared" si="31"/>
        <v>1.96248E-3</v>
      </c>
      <c r="Y1775" s="8" t="b">
        <v>0</v>
      </c>
      <c r="Z1775" s="8" t="b">
        <v>0</v>
      </c>
      <c r="AA1775" s="8" t="b">
        <v>0</v>
      </c>
      <c r="AB1775" s="8" t="b">
        <v>0</v>
      </c>
    </row>
    <row r="1776" spans="1:28" hidden="1" x14ac:dyDescent="0.2">
      <c r="A1776" s="1" t="s">
        <v>19</v>
      </c>
      <c r="B1776" s="1" t="s">
        <v>19</v>
      </c>
      <c r="D1776" s="3" t="s">
        <v>4412</v>
      </c>
      <c r="E1776" s="3" t="s">
        <v>5029</v>
      </c>
      <c r="F1776" s="3" t="s">
        <v>5206</v>
      </c>
      <c r="G1776" s="3" t="s">
        <v>26365</v>
      </c>
      <c r="H1776" s="3" t="s">
        <v>5298</v>
      </c>
      <c r="I1776" s="6">
        <v>200850</v>
      </c>
      <c r="J1776" s="7" t="s">
        <v>5305</v>
      </c>
      <c r="K1776" s="8">
        <v>20085039</v>
      </c>
      <c r="L1776" s="3">
        <v>25.6</v>
      </c>
      <c r="N1776" s="9">
        <v>0.25600000000000001</v>
      </c>
      <c r="O1776" s="9" t="b">
        <v>1</v>
      </c>
      <c r="P1776" s="10">
        <v>0</v>
      </c>
      <c r="Q1776" s="3" t="s">
        <v>25</v>
      </c>
      <c r="R1776" s="3" t="s">
        <v>5306</v>
      </c>
      <c r="S1776" s="14">
        <v>20085039</v>
      </c>
      <c r="T1776" s="21">
        <v>4.3926666666666636E-3</v>
      </c>
      <c r="U1776" s="22">
        <v>4.3926666666666636E-3</v>
      </c>
      <c r="V1776" s="22">
        <v>0</v>
      </c>
      <c r="W1776" s="22">
        <v>0</v>
      </c>
      <c r="X1776" s="22">
        <f t="shared" si="31"/>
        <v>1.1245226666666659E-3</v>
      </c>
      <c r="Y1776" s="8" t="b">
        <v>0</v>
      </c>
      <c r="Z1776" s="8" t="b">
        <v>0</v>
      </c>
      <c r="AA1776" s="8" t="b">
        <v>0</v>
      </c>
      <c r="AB1776" s="8" t="b">
        <v>0</v>
      </c>
    </row>
    <row r="1777" spans="1:28" hidden="1" x14ac:dyDescent="0.2">
      <c r="A1777" s="1" t="s">
        <v>19</v>
      </c>
      <c r="B1777" s="1" t="s">
        <v>19</v>
      </c>
      <c r="D1777" s="3" t="s">
        <v>4412</v>
      </c>
      <c r="E1777" s="3" t="s">
        <v>5029</v>
      </c>
      <c r="F1777" s="3" t="s">
        <v>5206</v>
      </c>
      <c r="G1777" s="3" t="s">
        <v>26365</v>
      </c>
      <c r="H1777" s="3" t="s">
        <v>5298</v>
      </c>
      <c r="I1777" s="6">
        <v>200850</v>
      </c>
      <c r="J1777" s="7" t="s">
        <v>5307</v>
      </c>
      <c r="K1777" s="8">
        <v>20085051</v>
      </c>
      <c r="M1777" s="3" t="s">
        <v>5255</v>
      </c>
      <c r="N1777" s="9">
        <v>0.28222000000000003</v>
      </c>
      <c r="O1777" s="9" t="b">
        <v>0</v>
      </c>
      <c r="P1777" s="10">
        <v>0</v>
      </c>
      <c r="Q1777" s="3" t="s">
        <v>25</v>
      </c>
      <c r="R1777" s="3" t="s">
        <v>5308</v>
      </c>
      <c r="S1777" s="14">
        <v>20085051</v>
      </c>
      <c r="T1777" s="21">
        <v>0</v>
      </c>
      <c r="U1777" s="22">
        <v>0</v>
      </c>
      <c r="V1777" s="22">
        <v>0</v>
      </c>
      <c r="W1777" s="22">
        <v>0</v>
      </c>
      <c r="X1777" s="22">
        <f t="shared" si="31"/>
        <v>0</v>
      </c>
      <c r="Y1777" s="8" t="b">
        <v>0</v>
      </c>
      <c r="Z1777" s="8" t="b">
        <v>0</v>
      </c>
      <c r="AA1777" s="8" t="b">
        <v>0</v>
      </c>
      <c r="AB1777" s="8" t="b">
        <v>0</v>
      </c>
    </row>
    <row r="1778" spans="1:28" hidden="1" x14ac:dyDescent="0.2">
      <c r="A1778" s="1" t="s">
        <v>19</v>
      </c>
      <c r="B1778" s="1" t="s">
        <v>19</v>
      </c>
      <c r="D1778" s="3" t="s">
        <v>4412</v>
      </c>
      <c r="E1778" s="3" t="s">
        <v>5029</v>
      </c>
      <c r="F1778" s="3" t="s">
        <v>5206</v>
      </c>
      <c r="G1778" s="3" t="s">
        <v>26365</v>
      </c>
      <c r="H1778" s="3" t="s">
        <v>5298</v>
      </c>
      <c r="I1778" s="6">
        <v>200850</v>
      </c>
      <c r="J1778" s="7" t="s">
        <v>5309</v>
      </c>
      <c r="K1778" s="8">
        <v>20085059</v>
      </c>
      <c r="L1778" s="3">
        <v>25.6</v>
      </c>
      <c r="N1778" s="9">
        <v>0.25600000000000001</v>
      </c>
      <c r="O1778" s="9" t="b">
        <v>1</v>
      </c>
      <c r="P1778" s="10">
        <v>0</v>
      </c>
      <c r="Q1778" s="3" t="s">
        <v>25</v>
      </c>
      <c r="R1778" s="3" t="s">
        <v>5310</v>
      </c>
      <c r="S1778" s="14">
        <v>20085059</v>
      </c>
      <c r="T1778" s="21">
        <v>9.6054333333333325E-2</v>
      </c>
      <c r="U1778" s="22">
        <v>9.6054333333333325E-2</v>
      </c>
      <c r="V1778" s="22">
        <v>0</v>
      </c>
      <c r="W1778" s="22">
        <v>0</v>
      </c>
      <c r="X1778" s="22">
        <f t="shared" si="31"/>
        <v>2.4589909333333333E-2</v>
      </c>
      <c r="Y1778" s="8" t="b">
        <v>0</v>
      </c>
      <c r="Z1778" s="8" t="b">
        <v>0</v>
      </c>
      <c r="AA1778" s="8" t="b">
        <v>0</v>
      </c>
      <c r="AB1778" s="8" t="b">
        <v>0</v>
      </c>
    </row>
    <row r="1779" spans="1:28" hidden="1" x14ac:dyDescent="0.2">
      <c r="A1779" s="1" t="s">
        <v>19</v>
      </c>
      <c r="B1779" s="1" t="s">
        <v>19</v>
      </c>
      <c r="D1779" s="3" t="s">
        <v>4412</v>
      </c>
      <c r="E1779" s="3" t="s">
        <v>5029</v>
      </c>
      <c r="F1779" s="3" t="s">
        <v>5206</v>
      </c>
      <c r="G1779" s="3" t="s">
        <v>26365</v>
      </c>
      <c r="H1779" s="3" t="s">
        <v>5298</v>
      </c>
      <c r="I1779" s="6">
        <v>200850</v>
      </c>
      <c r="J1779" s="7" t="s">
        <v>5311</v>
      </c>
      <c r="K1779" s="8">
        <v>20085061</v>
      </c>
      <c r="L1779" s="3">
        <v>19.2</v>
      </c>
      <c r="N1779" s="9">
        <v>0.192</v>
      </c>
      <c r="O1779" s="9" t="b">
        <v>1</v>
      </c>
      <c r="P1779" s="10">
        <v>2.3316415120148402E-2</v>
      </c>
      <c r="Q1779" s="3" t="s">
        <v>25</v>
      </c>
      <c r="R1779" s="3" t="s">
        <v>5312</v>
      </c>
      <c r="S1779" s="14">
        <v>20085061</v>
      </c>
      <c r="T1779" s="21">
        <v>0.65917783333333335</v>
      </c>
      <c r="U1779" s="22">
        <v>0.20448450000000004</v>
      </c>
      <c r="V1779" s="22">
        <v>0.374643</v>
      </c>
      <c r="W1779" s="22">
        <v>8.0050333333333293E-2</v>
      </c>
      <c r="X1779" s="22">
        <f t="shared" si="31"/>
        <v>3.9261024000000005E-2</v>
      </c>
      <c r="Y1779" s="8" t="b">
        <v>0</v>
      </c>
      <c r="Z1779" s="8" t="b">
        <v>0</v>
      </c>
      <c r="AA1779" s="8" t="b">
        <v>0</v>
      </c>
      <c r="AB1779" s="8" t="b">
        <v>0</v>
      </c>
    </row>
    <row r="1780" spans="1:28" s="36" customFormat="1" x14ac:dyDescent="0.2">
      <c r="A1780" s="26" t="s">
        <v>1983</v>
      </c>
      <c r="B1780" s="26" t="s">
        <v>19</v>
      </c>
      <c r="C1780" s="26"/>
      <c r="D1780" s="27" t="s">
        <v>4412</v>
      </c>
      <c r="E1780" s="27" t="s">
        <v>4677</v>
      </c>
      <c r="F1780" s="27" t="s">
        <v>4763</v>
      </c>
      <c r="G1780" s="27" t="s">
        <v>26346</v>
      </c>
      <c r="H1780" s="27" t="s">
        <v>4764</v>
      </c>
      <c r="I1780" s="28">
        <v>170310</v>
      </c>
      <c r="J1780" s="29" t="s">
        <v>4765</v>
      </c>
      <c r="K1780" s="30">
        <v>17031000</v>
      </c>
      <c r="L1780" s="27">
        <v>1.498</v>
      </c>
      <c r="M1780" s="27"/>
      <c r="N1780" s="31">
        <v>1.498E-2</v>
      </c>
      <c r="O1780" s="31" t="b">
        <v>1</v>
      </c>
      <c r="P1780" s="32">
        <v>5.1681057220405186E-3</v>
      </c>
      <c r="Q1780" s="27" t="s">
        <v>29</v>
      </c>
      <c r="R1780" s="27" t="s">
        <v>4766</v>
      </c>
      <c r="S1780" s="33">
        <v>17031000</v>
      </c>
      <c r="T1780" s="34">
        <v>63.517944166666638</v>
      </c>
      <c r="U1780" s="35">
        <v>6.1953990000000001</v>
      </c>
      <c r="V1780" s="35">
        <v>35.40883016666664</v>
      </c>
      <c r="W1780" s="35">
        <v>21.913715</v>
      </c>
      <c r="X1780" s="35">
        <f t="shared" si="31"/>
        <v>9.2807077020000003E-2</v>
      </c>
      <c r="Y1780" s="30" t="b">
        <v>0</v>
      </c>
      <c r="Z1780" s="30" t="b">
        <v>1</v>
      </c>
      <c r="AA1780" s="30" t="b">
        <v>0</v>
      </c>
      <c r="AB1780" s="30" t="b">
        <v>1</v>
      </c>
    </row>
    <row r="1781" spans="1:28" hidden="1" x14ac:dyDescent="0.2">
      <c r="A1781" s="1" t="s">
        <v>19</v>
      </c>
      <c r="B1781" s="1" t="s">
        <v>19</v>
      </c>
      <c r="D1781" s="3" t="s">
        <v>4412</v>
      </c>
      <c r="E1781" s="3" t="s">
        <v>5029</v>
      </c>
      <c r="F1781" s="3" t="s">
        <v>5206</v>
      </c>
      <c r="G1781" s="3" t="s">
        <v>26365</v>
      </c>
      <c r="H1781" s="3" t="s">
        <v>5298</v>
      </c>
      <c r="I1781" s="6">
        <v>200850</v>
      </c>
      <c r="J1781" s="7" t="s">
        <v>5313</v>
      </c>
      <c r="K1781" s="8">
        <v>20085069</v>
      </c>
      <c r="L1781" s="3">
        <v>17.600000000000001</v>
      </c>
      <c r="N1781" s="9">
        <v>0.17599999999999999</v>
      </c>
      <c r="O1781" s="9" t="b">
        <v>1</v>
      </c>
      <c r="P1781" s="10">
        <v>7.7676701511662241E-2</v>
      </c>
      <c r="Q1781" s="3" t="s">
        <v>25</v>
      </c>
      <c r="R1781" s="3" t="s">
        <v>5314</v>
      </c>
      <c r="S1781" s="14">
        <v>20085069</v>
      </c>
      <c r="T1781" s="21">
        <v>0.406594333333333</v>
      </c>
      <c r="U1781" s="22">
        <v>0.140761</v>
      </c>
      <c r="V1781" s="22">
        <v>8.6385000000000003E-2</v>
      </c>
      <c r="W1781" s="22">
        <v>0.17944833333333299</v>
      </c>
      <c r="X1781" s="22">
        <f t="shared" si="31"/>
        <v>2.4773935999999996E-2</v>
      </c>
      <c r="Y1781" s="8" t="b">
        <v>0</v>
      </c>
      <c r="Z1781" s="8" t="b">
        <v>0</v>
      </c>
      <c r="AA1781" s="8" t="b">
        <v>0</v>
      </c>
      <c r="AB1781" s="8" t="b">
        <v>0</v>
      </c>
    </row>
    <row r="1782" spans="1:28" hidden="1" x14ac:dyDescent="0.2">
      <c r="A1782" s="1" t="s">
        <v>19</v>
      </c>
      <c r="B1782" s="1" t="s">
        <v>19</v>
      </c>
      <c r="D1782" s="3" t="s">
        <v>4412</v>
      </c>
      <c r="E1782" s="3" t="s">
        <v>5029</v>
      </c>
      <c r="F1782" s="3" t="s">
        <v>5206</v>
      </c>
      <c r="G1782" s="3" t="s">
        <v>26365</v>
      </c>
      <c r="H1782" s="3" t="s">
        <v>5298</v>
      </c>
      <c r="I1782" s="6">
        <v>200850</v>
      </c>
      <c r="J1782" s="7" t="s">
        <v>5315</v>
      </c>
      <c r="K1782" s="8">
        <v>20085071</v>
      </c>
      <c r="L1782" s="3">
        <v>20.8</v>
      </c>
      <c r="N1782" s="9">
        <v>0.20799999999999999</v>
      </c>
      <c r="O1782" s="9" t="b">
        <v>1</v>
      </c>
      <c r="P1782" s="10">
        <v>0</v>
      </c>
      <c r="Q1782" s="3" t="s">
        <v>25</v>
      </c>
      <c r="R1782" s="3" t="s">
        <v>5316</v>
      </c>
      <c r="S1782" s="14">
        <v>20085071</v>
      </c>
      <c r="T1782" s="21">
        <v>0.22575566666666633</v>
      </c>
      <c r="U1782" s="22">
        <v>0.19330133333333302</v>
      </c>
      <c r="V1782" s="22">
        <v>3.24543333333333E-2</v>
      </c>
      <c r="W1782" s="22">
        <v>0</v>
      </c>
      <c r="X1782" s="22">
        <f t="shared" si="31"/>
        <v>4.0206677333333267E-2</v>
      </c>
      <c r="Y1782" s="8" t="b">
        <v>0</v>
      </c>
      <c r="Z1782" s="8" t="b">
        <v>0</v>
      </c>
      <c r="AA1782" s="8" t="b">
        <v>0</v>
      </c>
      <c r="AB1782" s="8" t="b">
        <v>0</v>
      </c>
    </row>
    <row r="1783" spans="1:28" hidden="1" x14ac:dyDescent="0.2">
      <c r="A1783" s="1" t="s">
        <v>19</v>
      </c>
      <c r="B1783" s="1" t="s">
        <v>19</v>
      </c>
      <c r="D1783" s="3" t="s">
        <v>4412</v>
      </c>
      <c r="E1783" s="3" t="s">
        <v>5029</v>
      </c>
      <c r="F1783" s="3" t="s">
        <v>5206</v>
      </c>
      <c r="G1783" s="3" t="s">
        <v>26365</v>
      </c>
      <c r="H1783" s="3" t="s">
        <v>5298</v>
      </c>
      <c r="I1783" s="6">
        <v>200850</v>
      </c>
      <c r="J1783" s="7" t="s">
        <v>5317</v>
      </c>
      <c r="K1783" s="8">
        <v>20085079</v>
      </c>
      <c r="L1783" s="3">
        <v>19.2</v>
      </c>
      <c r="N1783" s="9">
        <v>0.192</v>
      </c>
      <c r="O1783" s="9" t="b">
        <v>1</v>
      </c>
      <c r="P1783" s="10">
        <v>3.5548486053513614E-2</v>
      </c>
      <c r="Q1783" s="3" t="s">
        <v>25</v>
      </c>
      <c r="R1783" s="3" t="s">
        <v>5318</v>
      </c>
      <c r="S1783" s="14">
        <v>20085079</v>
      </c>
      <c r="T1783" s="21">
        <v>0.49288400000000004</v>
      </c>
      <c r="U1783" s="22">
        <v>0.14915600000000034</v>
      </c>
      <c r="V1783" s="22">
        <v>0.25247133333333299</v>
      </c>
      <c r="W1783" s="22">
        <v>9.1256666666666694E-2</v>
      </c>
      <c r="X1783" s="22">
        <f t="shared" si="31"/>
        <v>2.8637952000000067E-2</v>
      </c>
      <c r="Y1783" s="8" t="b">
        <v>0</v>
      </c>
      <c r="Z1783" s="8" t="b">
        <v>0</v>
      </c>
      <c r="AA1783" s="8" t="b">
        <v>0</v>
      </c>
      <c r="AB1783" s="8" t="b">
        <v>0</v>
      </c>
    </row>
    <row r="1784" spans="1:28" hidden="1" x14ac:dyDescent="0.2">
      <c r="A1784" s="1" t="s">
        <v>19</v>
      </c>
      <c r="B1784" s="1" t="s">
        <v>19</v>
      </c>
      <c r="D1784" s="3" t="s">
        <v>4412</v>
      </c>
      <c r="E1784" s="3" t="s">
        <v>5029</v>
      </c>
      <c r="F1784" s="3" t="s">
        <v>5206</v>
      </c>
      <c r="G1784" s="3" t="s">
        <v>26365</v>
      </c>
      <c r="H1784" s="3" t="s">
        <v>5298</v>
      </c>
      <c r="I1784" s="6">
        <v>200850</v>
      </c>
      <c r="J1784" s="7" t="s">
        <v>5319</v>
      </c>
      <c r="K1784" s="8">
        <v>20085092</v>
      </c>
      <c r="L1784" s="3">
        <v>13.6</v>
      </c>
      <c r="N1784" s="9">
        <v>0.13600000000000001</v>
      </c>
      <c r="O1784" s="9" t="b">
        <v>1</v>
      </c>
      <c r="P1784" s="10">
        <v>5.2637459725984334E-3</v>
      </c>
      <c r="Q1784" s="3" t="s">
        <v>25</v>
      </c>
      <c r="R1784" s="3" t="s">
        <v>5320</v>
      </c>
      <c r="S1784" s="14">
        <v>20085092</v>
      </c>
      <c r="T1784" s="21">
        <v>1.4770690000000009</v>
      </c>
      <c r="U1784" s="22">
        <v>1.2970858333333339</v>
      </c>
      <c r="V1784" s="22">
        <v>0.122814666666667</v>
      </c>
      <c r="W1784" s="22">
        <v>5.7168499999999997E-2</v>
      </c>
      <c r="X1784" s="22">
        <f t="shared" si="31"/>
        <v>0.17640367333333343</v>
      </c>
      <c r="Y1784" s="8" t="b">
        <v>0</v>
      </c>
      <c r="Z1784" s="8" t="b">
        <v>0</v>
      </c>
      <c r="AA1784" s="8" t="b">
        <v>0</v>
      </c>
      <c r="AB1784" s="8" t="b">
        <v>0</v>
      </c>
    </row>
    <row r="1785" spans="1:28" hidden="1" x14ac:dyDescent="0.2">
      <c r="A1785" s="1" t="s">
        <v>19</v>
      </c>
      <c r="B1785" s="1" t="s">
        <v>19</v>
      </c>
      <c r="D1785" s="3" t="s">
        <v>4412</v>
      </c>
      <c r="E1785" s="3" t="s">
        <v>5029</v>
      </c>
      <c r="F1785" s="3" t="s">
        <v>5206</v>
      </c>
      <c r="G1785" s="3" t="s">
        <v>26365</v>
      </c>
      <c r="H1785" s="3" t="s">
        <v>5298</v>
      </c>
      <c r="I1785" s="6">
        <v>200850</v>
      </c>
      <c r="J1785" s="7" t="s">
        <v>5321</v>
      </c>
      <c r="K1785" s="8">
        <v>20085098</v>
      </c>
      <c r="L1785" s="12">
        <v>17.599999999999998</v>
      </c>
      <c r="N1785" s="9">
        <v>0.17599999999999999</v>
      </c>
      <c r="O1785" s="9" t="b">
        <v>1</v>
      </c>
      <c r="P1785" s="10">
        <v>2.1695147878850633E-2</v>
      </c>
      <c r="Q1785" s="3" t="s">
        <v>25</v>
      </c>
      <c r="R1785" s="3" t="s">
        <v>5322</v>
      </c>
      <c r="S1785" s="14">
        <v>20085098</v>
      </c>
      <c r="T1785" s="21">
        <v>1.7983921666666698</v>
      </c>
      <c r="U1785" s="22">
        <v>0.16951299999999989</v>
      </c>
      <c r="V1785" s="22">
        <v>1.40719516666667</v>
      </c>
      <c r="W1785" s="22">
        <v>0.22168399999999999</v>
      </c>
      <c r="X1785" s="22">
        <f t="shared" si="31"/>
        <v>2.983428799999998E-2</v>
      </c>
      <c r="Y1785" s="8" t="b">
        <v>0</v>
      </c>
      <c r="Z1785" s="8" t="b">
        <v>0</v>
      </c>
      <c r="AA1785" s="8" t="b">
        <v>0</v>
      </c>
      <c r="AB1785" s="8" t="b">
        <v>0</v>
      </c>
    </row>
    <row r="1786" spans="1:28" hidden="1" x14ac:dyDescent="0.2">
      <c r="A1786" s="1" t="s">
        <v>19</v>
      </c>
      <c r="B1786" s="1" t="s">
        <v>19</v>
      </c>
      <c r="D1786" s="3" t="s">
        <v>4412</v>
      </c>
      <c r="E1786" s="3" t="s">
        <v>5029</v>
      </c>
      <c r="F1786" s="3" t="s">
        <v>5206</v>
      </c>
      <c r="G1786" s="3" t="s">
        <v>26365</v>
      </c>
      <c r="H1786" s="3" t="s">
        <v>5323</v>
      </c>
      <c r="I1786" s="6">
        <v>200860</v>
      </c>
      <c r="J1786" s="7" t="s">
        <v>5324</v>
      </c>
      <c r="K1786" s="8">
        <v>20086011</v>
      </c>
      <c r="L1786" s="3">
        <v>25.6</v>
      </c>
      <c r="N1786" s="9">
        <v>0.25600000000000001</v>
      </c>
      <c r="O1786" s="9" t="b">
        <v>1</v>
      </c>
      <c r="P1786" s="10">
        <v>6.6986464051666778E-2</v>
      </c>
      <c r="Q1786" s="3" t="s">
        <v>25</v>
      </c>
      <c r="R1786" s="3" t="s">
        <v>5325</v>
      </c>
      <c r="S1786" s="14">
        <v>20086011</v>
      </c>
      <c r="T1786" s="21">
        <v>4.3870833333333373E-2</v>
      </c>
      <c r="U1786" s="22">
        <v>3.2391333333333369E-2</v>
      </c>
      <c r="V1786" s="22">
        <v>0</v>
      </c>
      <c r="W1786" s="22">
        <v>1.14795E-2</v>
      </c>
      <c r="X1786" s="22">
        <f t="shared" si="31"/>
        <v>8.2921813333333427E-3</v>
      </c>
      <c r="Y1786" s="8" t="b">
        <v>0</v>
      </c>
      <c r="Z1786" s="8" t="b">
        <v>0</v>
      </c>
      <c r="AA1786" s="8" t="b">
        <v>0</v>
      </c>
      <c r="AB1786" s="8" t="b">
        <v>0</v>
      </c>
    </row>
    <row r="1787" spans="1:28" hidden="1" x14ac:dyDescent="0.2">
      <c r="A1787" s="1" t="s">
        <v>19</v>
      </c>
      <c r="B1787" s="1" t="s">
        <v>19</v>
      </c>
      <c r="D1787" s="3" t="s">
        <v>4412</v>
      </c>
      <c r="E1787" s="3" t="s">
        <v>5029</v>
      </c>
      <c r="F1787" s="3" t="s">
        <v>5206</v>
      </c>
      <c r="G1787" s="3" t="s">
        <v>26365</v>
      </c>
      <c r="H1787" s="3" t="s">
        <v>5323</v>
      </c>
      <c r="I1787" s="6">
        <v>200860</v>
      </c>
      <c r="J1787" s="7" t="s">
        <v>5326</v>
      </c>
      <c r="K1787" s="8">
        <v>20086019</v>
      </c>
      <c r="M1787" s="3" t="s">
        <v>5255</v>
      </c>
      <c r="N1787" s="9">
        <v>0.27233000000000002</v>
      </c>
      <c r="O1787" s="9" t="b">
        <v>0</v>
      </c>
      <c r="P1787" s="10">
        <v>0</v>
      </c>
      <c r="Q1787" s="3" t="s">
        <v>25</v>
      </c>
      <c r="R1787" s="3" t="s">
        <v>5327</v>
      </c>
      <c r="S1787" s="14">
        <v>20086019</v>
      </c>
      <c r="T1787" s="21">
        <v>0.10746033333333299</v>
      </c>
      <c r="U1787" s="22">
        <v>0.10746033333333299</v>
      </c>
      <c r="V1787" s="22">
        <v>0</v>
      </c>
      <c r="W1787" s="22">
        <v>0</v>
      </c>
      <c r="X1787" s="22">
        <f t="shared" si="31"/>
        <v>2.9264672576666574E-2</v>
      </c>
      <c r="Y1787" s="8" t="b">
        <v>0</v>
      </c>
      <c r="Z1787" s="8" t="b">
        <v>0</v>
      </c>
      <c r="AA1787" s="8" t="b">
        <v>0</v>
      </c>
      <c r="AB1787" s="8" t="b">
        <v>0</v>
      </c>
    </row>
    <row r="1788" spans="1:28" hidden="1" x14ac:dyDescent="0.2">
      <c r="A1788" s="1" t="s">
        <v>19</v>
      </c>
      <c r="B1788" s="1" t="s">
        <v>19</v>
      </c>
      <c r="D1788" s="3" t="s">
        <v>4412</v>
      </c>
      <c r="E1788" s="3" t="s">
        <v>5029</v>
      </c>
      <c r="F1788" s="3" t="s">
        <v>5206</v>
      </c>
      <c r="G1788" s="3" t="s">
        <v>26365</v>
      </c>
      <c r="H1788" s="3" t="s">
        <v>5323</v>
      </c>
      <c r="I1788" s="6">
        <v>200860</v>
      </c>
      <c r="J1788" s="7" t="s">
        <v>5328</v>
      </c>
      <c r="K1788" s="8">
        <v>20086031</v>
      </c>
      <c r="L1788" s="3">
        <v>24</v>
      </c>
      <c r="N1788" s="9">
        <v>0.24</v>
      </c>
      <c r="O1788" s="9" t="b">
        <v>1</v>
      </c>
      <c r="P1788" s="10">
        <v>0</v>
      </c>
      <c r="Q1788" s="3" t="s">
        <v>25</v>
      </c>
      <c r="R1788" s="3" t="s">
        <v>5329</v>
      </c>
      <c r="S1788" s="14">
        <v>20086031</v>
      </c>
      <c r="T1788" s="21">
        <v>5.4765666666666699E-2</v>
      </c>
      <c r="U1788" s="22">
        <v>5.4765666666666699E-2</v>
      </c>
      <c r="V1788" s="22">
        <v>0</v>
      </c>
      <c r="W1788" s="22">
        <v>0</v>
      </c>
      <c r="X1788" s="22">
        <f t="shared" si="31"/>
        <v>1.3143760000000008E-2</v>
      </c>
      <c r="Y1788" s="8" t="b">
        <v>0</v>
      </c>
      <c r="Z1788" s="8" t="b">
        <v>0</v>
      </c>
      <c r="AA1788" s="8" t="b">
        <v>0</v>
      </c>
      <c r="AB1788" s="8" t="b">
        <v>0</v>
      </c>
    </row>
    <row r="1789" spans="1:28" hidden="1" x14ac:dyDescent="0.2">
      <c r="A1789" s="1" t="s">
        <v>19</v>
      </c>
      <c r="B1789" s="1" t="s">
        <v>19</v>
      </c>
      <c r="D1789" s="3" t="s">
        <v>4412</v>
      </c>
      <c r="E1789" s="3" t="s">
        <v>5029</v>
      </c>
      <c r="F1789" s="3" t="s">
        <v>5206</v>
      </c>
      <c r="G1789" s="3" t="s">
        <v>26365</v>
      </c>
      <c r="H1789" s="3" t="s">
        <v>5323</v>
      </c>
      <c r="I1789" s="6">
        <v>200860</v>
      </c>
      <c r="J1789" s="7" t="s">
        <v>5330</v>
      </c>
      <c r="K1789" s="8">
        <v>20086039</v>
      </c>
      <c r="L1789" s="3">
        <v>25.6</v>
      </c>
      <c r="N1789" s="9">
        <v>0.25600000000000001</v>
      </c>
      <c r="O1789" s="9" t="b">
        <v>1</v>
      </c>
      <c r="P1789" s="10">
        <v>0</v>
      </c>
      <c r="Q1789" s="3" t="s">
        <v>25</v>
      </c>
      <c r="R1789" s="3" t="s">
        <v>5331</v>
      </c>
      <c r="S1789" s="14">
        <v>20086039</v>
      </c>
      <c r="T1789" s="21">
        <v>7.3972333333333293E-2</v>
      </c>
      <c r="U1789" s="22">
        <v>7.3972333333333293E-2</v>
      </c>
      <c r="V1789" s="22">
        <v>0</v>
      </c>
      <c r="W1789" s="22">
        <v>0</v>
      </c>
      <c r="X1789" s="22">
        <f t="shared" si="31"/>
        <v>1.8936917333333324E-2</v>
      </c>
      <c r="Y1789" s="8" t="b">
        <v>0</v>
      </c>
      <c r="Z1789" s="8" t="b">
        <v>0</v>
      </c>
      <c r="AA1789" s="8" t="b">
        <v>0</v>
      </c>
      <c r="AB1789" s="8" t="b">
        <v>0</v>
      </c>
    </row>
    <row r="1790" spans="1:28" hidden="1" x14ac:dyDescent="0.2">
      <c r="A1790" s="1" t="s">
        <v>19</v>
      </c>
      <c r="B1790" s="1" t="s">
        <v>19</v>
      </c>
      <c r="D1790" s="3" t="s">
        <v>4412</v>
      </c>
      <c r="E1790" s="3" t="s">
        <v>5029</v>
      </c>
      <c r="F1790" s="3" t="s">
        <v>5206</v>
      </c>
      <c r="G1790" s="3" t="s">
        <v>26365</v>
      </c>
      <c r="H1790" s="3" t="s">
        <v>5323</v>
      </c>
      <c r="I1790" s="6">
        <v>200860</v>
      </c>
      <c r="J1790" s="7" t="s">
        <v>5332</v>
      </c>
      <c r="K1790" s="8">
        <v>20086050</v>
      </c>
      <c r="L1790" s="3">
        <v>17.600000000000001</v>
      </c>
      <c r="N1790" s="9">
        <v>0.17599999999999999</v>
      </c>
      <c r="O1790" s="9" t="b">
        <v>1</v>
      </c>
      <c r="P1790" s="10">
        <v>8.852553205553515E-2</v>
      </c>
      <c r="Q1790" s="3" t="s">
        <v>25</v>
      </c>
      <c r="R1790" s="3" t="s">
        <v>5333</v>
      </c>
      <c r="S1790" s="14">
        <v>20086050</v>
      </c>
      <c r="T1790" s="21">
        <v>1.5556881666666671</v>
      </c>
      <c r="U1790" s="22">
        <v>0.59705883333333343</v>
      </c>
      <c r="V1790" s="22">
        <v>0.17613999999999999</v>
      </c>
      <c r="W1790" s="22">
        <v>0.7824893333333337</v>
      </c>
      <c r="X1790" s="22">
        <f t="shared" si="31"/>
        <v>0.10508235466666668</v>
      </c>
      <c r="Y1790" s="8" t="b">
        <v>0</v>
      </c>
      <c r="Z1790" s="8" t="b">
        <v>0</v>
      </c>
      <c r="AA1790" s="8" t="b">
        <v>0</v>
      </c>
      <c r="AB1790" s="8" t="b">
        <v>0</v>
      </c>
    </row>
    <row r="1791" spans="1:28" hidden="1" x14ac:dyDescent="0.2">
      <c r="A1791" s="1" t="s">
        <v>19</v>
      </c>
      <c r="B1791" s="1" t="s">
        <v>19</v>
      </c>
      <c r="D1791" s="3" t="s">
        <v>4412</v>
      </c>
      <c r="E1791" s="3" t="s">
        <v>5029</v>
      </c>
      <c r="F1791" s="3" t="s">
        <v>5206</v>
      </c>
      <c r="G1791" s="3" t="s">
        <v>26365</v>
      </c>
      <c r="H1791" s="3" t="s">
        <v>5323</v>
      </c>
      <c r="I1791" s="6">
        <v>200860</v>
      </c>
      <c r="J1791" s="7" t="s">
        <v>5334</v>
      </c>
      <c r="K1791" s="8">
        <v>20086060</v>
      </c>
      <c r="L1791" s="3">
        <v>20.8</v>
      </c>
      <c r="N1791" s="9">
        <v>0.20799999999999999</v>
      </c>
      <c r="O1791" s="9" t="b">
        <v>1</v>
      </c>
      <c r="P1791" s="10">
        <v>2.328735324896463E-2</v>
      </c>
      <c r="Q1791" s="3" t="s">
        <v>25</v>
      </c>
      <c r="R1791" s="3" t="s">
        <v>5335</v>
      </c>
      <c r="S1791" s="14">
        <v>20086060</v>
      </c>
      <c r="T1791" s="21">
        <v>1.799206499999999</v>
      </c>
      <c r="U1791" s="22">
        <v>0.84829966666666612</v>
      </c>
      <c r="V1791" s="22">
        <v>0.74947050000000004</v>
      </c>
      <c r="W1791" s="22">
        <v>0.201436333333333</v>
      </c>
      <c r="X1791" s="22">
        <f t="shared" si="31"/>
        <v>0.17644633066666654</v>
      </c>
      <c r="Y1791" s="8" t="b">
        <v>0</v>
      </c>
      <c r="Z1791" s="8" t="b">
        <v>0</v>
      </c>
      <c r="AA1791" s="8" t="b">
        <v>0</v>
      </c>
      <c r="AB1791" s="8" t="b">
        <v>0</v>
      </c>
    </row>
    <row r="1792" spans="1:28" hidden="1" x14ac:dyDescent="0.2">
      <c r="A1792" s="1" t="s">
        <v>19</v>
      </c>
      <c r="B1792" s="1" t="s">
        <v>19</v>
      </c>
      <c r="D1792" s="3" t="s">
        <v>4412</v>
      </c>
      <c r="E1792" s="3" t="s">
        <v>5029</v>
      </c>
      <c r="F1792" s="3" t="s">
        <v>5206</v>
      </c>
      <c r="G1792" s="3" t="s">
        <v>26365</v>
      </c>
      <c r="H1792" s="3" t="s">
        <v>5323</v>
      </c>
      <c r="I1792" s="6">
        <v>200860</v>
      </c>
      <c r="J1792" s="7" t="s">
        <v>5336</v>
      </c>
      <c r="K1792" s="8">
        <v>20086070</v>
      </c>
      <c r="L1792" s="3">
        <v>18.399999999999999</v>
      </c>
      <c r="N1792" s="9">
        <v>0.184</v>
      </c>
      <c r="O1792" s="9" t="b">
        <v>1</v>
      </c>
      <c r="P1792" s="10">
        <v>0</v>
      </c>
      <c r="Q1792" s="3" t="s">
        <v>25</v>
      </c>
      <c r="R1792" s="3" t="s">
        <v>5337</v>
      </c>
      <c r="S1792" s="14">
        <v>20086070</v>
      </c>
      <c r="T1792" s="21">
        <v>0.19547699999999998</v>
      </c>
      <c r="U1792" s="22">
        <v>0.16518699999999997</v>
      </c>
      <c r="V1792" s="22">
        <v>3.0290000000000001E-2</v>
      </c>
      <c r="W1792" s="22">
        <v>0</v>
      </c>
      <c r="X1792" s="22">
        <f t="shared" si="31"/>
        <v>3.0394407999999994E-2</v>
      </c>
      <c r="Y1792" s="8" t="b">
        <v>0</v>
      </c>
      <c r="Z1792" s="8" t="b">
        <v>0</v>
      </c>
      <c r="AA1792" s="8" t="b">
        <v>0</v>
      </c>
      <c r="AB1792" s="8" t="b">
        <v>0</v>
      </c>
    </row>
    <row r="1793" spans="1:28" hidden="1" x14ac:dyDescent="0.2">
      <c r="A1793" s="1" t="s">
        <v>19</v>
      </c>
      <c r="B1793" s="1" t="s">
        <v>19</v>
      </c>
      <c r="D1793" s="3" t="s">
        <v>4412</v>
      </c>
      <c r="E1793" s="3" t="s">
        <v>5029</v>
      </c>
      <c r="F1793" s="3" t="s">
        <v>5206</v>
      </c>
      <c r="G1793" s="3" t="s">
        <v>26365</v>
      </c>
      <c r="H1793" s="3" t="s">
        <v>5323</v>
      </c>
      <c r="I1793" s="6">
        <v>200860</v>
      </c>
      <c r="J1793" s="7" t="s">
        <v>5338</v>
      </c>
      <c r="K1793" s="8">
        <v>20086090</v>
      </c>
      <c r="L1793" s="3">
        <v>18.399999999999999</v>
      </c>
      <c r="N1793" s="9">
        <v>0.184</v>
      </c>
      <c r="O1793" s="9" t="b">
        <v>1</v>
      </c>
      <c r="P1793" s="10">
        <v>6.4284458669600555E-3</v>
      </c>
      <c r="Q1793" s="3" t="s">
        <v>25</v>
      </c>
      <c r="R1793" s="3" t="s">
        <v>5339</v>
      </c>
      <c r="S1793" s="14">
        <v>20086090</v>
      </c>
      <c r="T1793" s="21">
        <v>0.13330583333333332</v>
      </c>
      <c r="U1793" s="22">
        <v>5.5141500000000003E-2</v>
      </c>
      <c r="V1793" s="22">
        <v>7.3507000000000003E-2</v>
      </c>
      <c r="W1793" s="22">
        <v>4.6573333333333302E-3</v>
      </c>
      <c r="X1793" s="22">
        <f t="shared" si="31"/>
        <v>1.0146036000000001E-2</v>
      </c>
      <c r="Y1793" s="8" t="b">
        <v>0</v>
      </c>
      <c r="Z1793" s="8" t="b">
        <v>0</v>
      </c>
      <c r="AA1793" s="8" t="b">
        <v>0</v>
      </c>
      <c r="AB1793" s="8" t="b">
        <v>0</v>
      </c>
    </row>
    <row r="1794" spans="1:28" hidden="1" x14ac:dyDescent="0.2">
      <c r="A1794" s="1" t="s">
        <v>19</v>
      </c>
      <c r="B1794" s="1" t="s">
        <v>19</v>
      </c>
      <c r="D1794" s="3" t="s">
        <v>4412</v>
      </c>
      <c r="E1794" s="3" t="s">
        <v>5029</v>
      </c>
      <c r="F1794" s="3" t="s">
        <v>5206</v>
      </c>
      <c r="G1794" s="3" t="s">
        <v>26365</v>
      </c>
      <c r="H1794" s="3" t="s">
        <v>5340</v>
      </c>
      <c r="I1794" s="6">
        <v>200870</v>
      </c>
      <c r="J1794" s="7" t="s">
        <v>5341</v>
      </c>
      <c r="K1794" s="8">
        <v>20087011</v>
      </c>
      <c r="L1794" s="3">
        <v>25.6</v>
      </c>
      <c r="N1794" s="9">
        <v>0.25600000000000001</v>
      </c>
      <c r="O1794" s="9" t="b">
        <v>1</v>
      </c>
      <c r="P1794" s="10">
        <v>0</v>
      </c>
      <c r="Q1794" s="3" t="s">
        <v>25</v>
      </c>
      <c r="R1794" s="3" t="s">
        <v>5342</v>
      </c>
      <c r="S1794" s="14">
        <v>20087011</v>
      </c>
      <c r="T1794" s="21">
        <v>1.3667E-2</v>
      </c>
      <c r="U1794" s="22">
        <v>1.3667E-2</v>
      </c>
      <c r="V1794" s="22">
        <v>0</v>
      </c>
      <c r="W1794" s="22">
        <v>0</v>
      </c>
      <c r="X1794" s="22">
        <f t="shared" si="31"/>
        <v>3.4987520000000004E-3</v>
      </c>
      <c r="Y1794" s="8" t="b">
        <v>0</v>
      </c>
      <c r="Z1794" s="8" t="b">
        <v>0</v>
      </c>
      <c r="AA1794" s="8" t="b">
        <v>0</v>
      </c>
      <c r="AB1794" s="8" t="b">
        <v>0</v>
      </c>
    </row>
    <row r="1795" spans="1:28" hidden="1" x14ac:dyDescent="0.2">
      <c r="A1795" s="1" t="s">
        <v>19</v>
      </c>
      <c r="B1795" s="1" t="s">
        <v>19</v>
      </c>
      <c r="D1795" s="3" t="s">
        <v>4412</v>
      </c>
      <c r="E1795" s="3" t="s">
        <v>5029</v>
      </c>
      <c r="F1795" s="3" t="s">
        <v>5206</v>
      </c>
      <c r="G1795" s="3" t="s">
        <v>26365</v>
      </c>
      <c r="H1795" s="3" t="s">
        <v>5340</v>
      </c>
      <c r="I1795" s="6">
        <v>200870</v>
      </c>
      <c r="J1795" s="7" t="s">
        <v>5343</v>
      </c>
      <c r="K1795" s="8">
        <v>20087019</v>
      </c>
      <c r="M1795" s="3" t="s">
        <v>5255</v>
      </c>
      <c r="N1795" s="9">
        <v>0.28628999999999999</v>
      </c>
      <c r="O1795" s="9" t="b">
        <v>0</v>
      </c>
      <c r="P1795" s="10">
        <v>3.8893554052089788E-2</v>
      </c>
      <c r="Q1795" s="3" t="s">
        <v>25</v>
      </c>
      <c r="R1795" s="3" t="s">
        <v>5344</v>
      </c>
      <c r="S1795" s="14">
        <v>20087019</v>
      </c>
      <c r="T1795" s="21">
        <v>0.10090266666666671</v>
      </c>
      <c r="U1795" s="22">
        <v>1.55986666666667E-2</v>
      </c>
      <c r="V1795" s="22">
        <v>7.1596000000000007E-2</v>
      </c>
      <c r="W1795" s="22">
        <v>1.3708E-2</v>
      </c>
      <c r="X1795" s="22">
        <f t="shared" si="31"/>
        <v>4.4657422800000093E-3</v>
      </c>
      <c r="Y1795" s="8" t="b">
        <v>0</v>
      </c>
      <c r="Z1795" s="8" t="b">
        <v>0</v>
      </c>
      <c r="AA1795" s="8" t="b">
        <v>0</v>
      </c>
      <c r="AB1795" s="8" t="b">
        <v>0</v>
      </c>
    </row>
    <row r="1796" spans="1:28" x14ac:dyDescent="0.2">
      <c r="A1796" s="1" t="s">
        <v>1983</v>
      </c>
      <c r="B1796" s="1" t="s">
        <v>19</v>
      </c>
      <c r="D1796" s="3" t="s">
        <v>4412</v>
      </c>
      <c r="E1796" s="3" t="s">
        <v>4801</v>
      </c>
      <c r="F1796" s="3" t="s">
        <v>4811</v>
      </c>
      <c r="G1796" s="3" t="s">
        <v>26349</v>
      </c>
      <c r="H1796" s="3" t="s">
        <v>4812</v>
      </c>
      <c r="I1796" s="6">
        <v>180310</v>
      </c>
      <c r="J1796" s="7" t="s">
        <v>4813</v>
      </c>
      <c r="K1796" s="8">
        <v>18031000</v>
      </c>
      <c r="L1796" s="3">
        <v>9.6</v>
      </c>
      <c r="N1796" s="9">
        <v>9.6000000000000002E-2</v>
      </c>
      <c r="O1796" s="9" t="b">
        <v>1</v>
      </c>
      <c r="P1796" s="10">
        <v>5.8535926989766484E-5</v>
      </c>
      <c r="Q1796" s="3" t="s">
        <v>29</v>
      </c>
      <c r="R1796" s="3" t="s">
        <v>4814</v>
      </c>
      <c r="S1796" s="14">
        <v>18031000</v>
      </c>
      <c r="T1796" s="21">
        <v>39.906022166666631</v>
      </c>
      <c r="U1796" s="22">
        <v>20.39125166666663</v>
      </c>
      <c r="V1796" s="22">
        <v>19.490437833333331</v>
      </c>
      <c r="W1796" s="22">
        <v>2.4332666666666673E-2</v>
      </c>
      <c r="X1796" s="22">
        <f t="shared" si="31"/>
        <v>1.9575601599999966</v>
      </c>
      <c r="Y1796" s="8" t="b">
        <v>0</v>
      </c>
      <c r="Z1796" s="8" t="b">
        <v>1</v>
      </c>
      <c r="AA1796" s="8" t="b">
        <v>0</v>
      </c>
      <c r="AB1796" s="8" t="b">
        <v>1</v>
      </c>
    </row>
    <row r="1797" spans="1:28" hidden="1" x14ac:dyDescent="0.2">
      <c r="A1797" s="1" t="s">
        <v>19</v>
      </c>
      <c r="B1797" s="1" t="s">
        <v>19</v>
      </c>
      <c r="D1797" s="3" t="s">
        <v>4412</v>
      </c>
      <c r="E1797" s="3" t="s">
        <v>5029</v>
      </c>
      <c r="F1797" s="3" t="s">
        <v>5206</v>
      </c>
      <c r="G1797" s="3" t="s">
        <v>26365</v>
      </c>
      <c r="H1797" s="3" t="s">
        <v>5340</v>
      </c>
      <c r="I1797" s="6">
        <v>200870</v>
      </c>
      <c r="J1797" s="7" t="s">
        <v>5345</v>
      </c>
      <c r="K1797" s="8">
        <v>20087031</v>
      </c>
      <c r="L1797" s="3">
        <v>24</v>
      </c>
      <c r="N1797" s="9">
        <v>0.24</v>
      </c>
      <c r="O1797" s="9" t="b">
        <v>1</v>
      </c>
      <c r="P1797" s="10">
        <v>0</v>
      </c>
      <c r="Q1797" s="3" t="s">
        <v>25</v>
      </c>
      <c r="R1797" s="3" t="s">
        <v>5346</v>
      </c>
      <c r="S1797" s="14">
        <v>20087031</v>
      </c>
      <c r="T1797" s="21">
        <v>5.555E-4</v>
      </c>
      <c r="U1797" s="22">
        <v>5.555E-4</v>
      </c>
      <c r="V1797" s="22">
        <v>0</v>
      </c>
      <c r="W1797" s="22">
        <v>0</v>
      </c>
      <c r="X1797" s="22">
        <f t="shared" si="31"/>
        <v>1.3332E-4</v>
      </c>
      <c r="Y1797" s="8" t="b">
        <v>0</v>
      </c>
      <c r="Z1797" s="8" t="b">
        <v>0</v>
      </c>
      <c r="AA1797" s="8" t="b">
        <v>0</v>
      </c>
      <c r="AB1797" s="8" t="b">
        <v>0</v>
      </c>
    </row>
    <row r="1798" spans="1:28" x14ac:dyDescent="0.2">
      <c r="A1798" s="1" t="s">
        <v>1983</v>
      </c>
      <c r="B1798" s="1" t="s">
        <v>19</v>
      </c>
      <c r="D1798" s="3" t="s">
        <v>4412</v>
      </c>
      <c r="E1798" s="3" t="s">
        <v>4801</v>
      </c>
      <c r="F1798" s="3" t="s">
        <v>4818</v>
      </c>
      <c r="G1798" s="3" t="s">
        <v>26350</v>
      </c>
      <c r="H1798" s="3" t="s">
        <v>4819</v>
      </c>
      <c r="I1798" s="6">
        <v>180400</v>
      </c>
      <c r="J1798" s="7" t="s">
        <v>4820</v>
      </c>
      <c r="K1798" s="8">
        <v>18040000</v>
      </c>
      <c r="L1798" s="3">
        <v>7.7</v>
      </c>
      <c r="N1798" s="9">
        <v>7.6999999999999999E-2</v>
      </c>
      <c r="O1798" s="9" t="b">
        <v>1</v>
      </c>
      <c r="P1798" s="10">
        <v>7.2652490505797414E-3</v>
      </c>
      <c r="Q1798" s="3" t="s">
        <v>29</v>
      </c>
      <c r="R1798" s="3" t="s">
        <v>4821</v>
      </c>
      <c r="S1798" s="14">
        <v>18040000</v>
      </c>
      <c r="T1798" s="21">
        <v>232.13951516666665</v>
      </c>
      <c r="U1798" s="22">
        <v>104.85052533333338</v>
      </c>
      <c r="V1798" s="22">
        <v>105.38572499999995</v>
      </c>
      <c r="W1798" s="22">
        <v>21.903264833333331</v>
      </c>
      <c r="X1798" s="22">
        <f t="shared" si="31"/>
        <v>8.0734904506666698</v>
      </c>
      <c r="Y1798" s="8" t="b">
        <v>0</v>
      </c>
      <c r="Z1798" s="8" t="b">
        <v>1</v>
      </c>
      <c r="AA1798" s="8" t="b">
        <v>0</v>
      </c>
      <c r="AB1798" s="8" t="b">
        <v>1</v>
      </c>
    </row>
    <row r="1799" spans="1:28" hidden="1" x14ac:dyDescent="0.2">
      <c r="A1799" s="1" t="s">
        <v>19</v>
      </c>
      <c r="B1799" s="1" t="s">
        <v>19</v>
      </c>
      <c r="D1799" s="3" t="s">
        <v>4412</v>
      </c>
      <c r="E1799" s="3" t="s">
        <v>5029</v>
      </c>
      <c r="F1799" s="3" t="s">
        <v>5206</v>
      </c>
      <c r="G1799" s="3" t="s">
        <v>26365</v>
      </c>
      <c r="H1799" s="3" t="s">
        <v>5340</v>
      </c>
      <c r="I1799" s="6">
        <v>200870</v>
      </c>
      <c r="J1799" s="7" t="s">
        <v>5347</v>
      </c>
      <c r="K1799" s="8">
        <v>20087039</v>
      </c>
      <c r="L1799" s="3">
        <v>25.6</v>
      </c>
      <c r="N1799" s="9">
        <v>0.25600000000000001</v>
      </c>
      <c r="O1799" s="9" t="b">
        <v>1</v>
      </c>
      <c r="P1799" s="10">
        <v>0</v>
      </c>
      <c r="Q1799" s="3" t="s">
        <v>25</v>
      </c>
      <c r="R1799" s="3" t="s">
        <v>5348</v>
      </c>
      <c r="S1799" s="14">
        <v>20087039</v>
      </c>
      <c r="T1799" s="21">
        <v>7.3566666666666702E-4</v>
      </c>
      <c r="U1799" s="22">
        <v>7.3566666666666702E-4</v>
      </c>
      <c r="V1799" s="22">
        <v>0</v>
      </c>
      <c r="W1799" s="22">
        <v>0</v>
      </c>
      <c r="X1799" s="22">
        <f t="shared" si="31"/>
        <v>1.8833066666666676E-4</v>
      </c>
      <c r="Y1799" s="8" t="b">
        <v>0</v>
      </c>
      <c r="Z1799" s="8" t="b">
        <v>0</v>
      </c>
      <c r="AA1799" s="8" t="b">
        <v>0</v>
      </c>
      <c r="AB1799" s="8" t="b">
        <v>0</v>
      </c>
    </row>
    <row r="1800" spans="1:28" hidden="1" x14ac:dyDescent="0.2">
      <c r="A1800" s="1" t="s">
        <v>19</v>
      </c>
      <c r="B1800" s="1" t="s">
        <v>19</v>
      </c>
      <c r="D1800" s="3" t="s">
        <v>4412</v>
      </c>
      <c r="E1800" s="3" t="s">
        <v>5029</v>
      </c>
      <c r="F1800" s="3" t="s">
        <v>5206</v>
      </c>
      <c r="G1800" s="3" t="s">
        <v>26365</v>
      </c>
      <c r="H1800" s="3" t="s">
        <v>5340</v>
      </c>
      <c r="I1800" s="6">
        <v>200870</v>
      </c>
      <c r="J1800" s="7" t="s">
        <v>5349</v>
      </c>
      <c r="K1800" s="8">
        <v>20087051</v>
      </c>
      <c r="M1800" s="3" t="s">
        <v>5255</v>
      </c>
      <c r="N1800" s="9">
        <v>0.28628999999999999</v>
      </c>
      <c r="O1800" s="9" t="b">
        <v>0</v>
      </c>
      <c r="P1800" s="10">
        <v>0</v>
      </c>
      <c r="Q1800" s="3" t="s">
        <v>25</v>
      </c>
      <c r="R1800" s="3" t="s">
        <v>5350</v>
      </c>
      <c r="S1800" s="14">
        <v>20087051</v>
      </c>
      <c r="T1800" s="21">
        <v>6.9480000000000002E-3</v>
      </c>
      <c r="U1800" s="22">
        <v>6.9480000000000002E-3</v>
      </c>
      <c r="V1800" s="22">
        <v>0</v>
      </c>
      <c r="W1800" s="22">
        <v>0</v>
      </c>
      <c r="X1800" s="22">
        <f t="shared" ref="X1800:X1863" si="32">U1800*N1800</f>
        <v>1.98914292E-3</v>
      </c>
      <c r="Y1800" s="8" t="b">
        <v>0</v>
      </c>
      <c r="Z1800" s="8" t="b">
        <v>0</v>
      </c>
      <c r="AA1800" s="8" t="b">
        <v>0</v>
      </c>
      <c r="AB1800" s="8" t="b">
        <v>0</v>
      </c>
    </row>
    <row r="1801" spans="1:28" hidden="1" x14ac:dyDescent="0.2">
      <c r="A1801" s="1" t="s">
        <v>19</v>
      </c>
      <c r="B1801" s="1" t="s">
        <v>19</v>
      </c>
      <c r="D1801" s="3" t="s">
        <v>4412</v>
      </c>
      <c r="E1801" s="3" t="s">
        <v>5029</v>
      </c>
      <c r="F1801" s="3" t="s">
        <v>5206</v>
      </c>
      <c r="G1801" s="3" t="s">
        <v>26365</v>
      </c>
      <c r="H1801" s="3" t="s">
        <v>5340</v>
      </c>
      <c r="I1801" s="6">
        <v>200870</v>
      </c>
      <c r="J1801" s="7" t="s">
        <v>5351</v>
      </c>
      <c r="K1801" s="8">
        <v>20087059</v>
      </c>
      <c r="L1801" s="3">
        <v>25.6</v>
      </c>
      <c r="N1801" s="9">
        <v>0.25600000000000001</v>
      </c>
      <c r="O1801" s="9" t="b">
        <v>1</v>
      </c>
      <c r="P1801" s="10">
        <v>0</v>
      </c>
      <c r="Q1801" s="3" t="s">
        <v>25</v>
      </c>
      <c r="R1801" s="3" t="s">
        <v>5352</v>
      </c>
      <c r="S1801" s="14">
        <v>20087059</v>
      </c>
      <c r="T1801" s="21">
        <v>0.10565733333333341</v>
      </c>
      <c r="U1801" s="22">
        <v>9.8218333333333407E-2</v>
      </c>
      <c r="V1801" s="22">
        <v>7.4390000000000003E-3</v>
      </c>
      <c r="W1801" s="22">
        <v>0</v>
      </c>
      <c r="X1801" s="22">
        <f t="shared" si="32"/>
        <v>2.5143893333333354E-2</v>
      </c>
      <c r="Y1801" s="8" t="b">
        <v>0</v>
      </c>
      <c r="Z1801" s="8" t="b">
        <v>0</v>
      </c>
      <c r="AA1801" s="8" t="b">
        <v>0</v>
      </c>
      <c r="AB1801" s="8" t="b">
        <v>0</v>
      </c>
    </row>
    <row r="1802" spans="1:28" hidden="1" x14ac:dyDescent="0.2">
      <c r="A1802" s="1" t="s">
        <v>19</v>
      </c>
      <c r="B1802" s="1" t="s">
        <v>19</v>
      </c>
      <c r="D1802" s="3" t="s">
        <v>4412</v>
      </c>
      <c r="E1802" s="3" t="s">
        <v>5029</v>
      </c>
      <c r="F1802" s="3" t="s">
        <v>5206</v>
      </c>
      <c r="G1802" s="3" t="s">
        <v>26365</v>
      </c>
      <c r="H1802" s="3" t="s">
        <v>5340</v>
      </c>
      <c r="I1802" s="6">
        <v>200870</v>
      </c>
      <c r="J1802" s="7" t="s">
        <v>5353</v>
      </c>
      <c r="K1802" s="8">
        <v>20087061</v>
      </c>
      <c r="L1802" s="3">
        <v>19.2</v>
      </c>
      <c r="N1802" s="9">
        <v>0.192</v>
      </c>
      <c r="O1802" s="9" t="b">
        <v>1</v>
      </c>
      <c r="P1802" s="10">
        <v>8.5147817768879488E-3</v>
      </c>
      <c r="Q1802" s="3" t="s">
        <v>25</v>
      </c>
      <c r="R1802" s="3" t="s">
        <v>5354</v>
      </c>
      <c r="S1802" s="14">
        <v>20087061</v>
      </c>
      <c r="T1802" s="21">
        <v>1.1708391666666669</v>
      </c>
      <c r="U1802" s="22">
        <v>1.1189150000000001</v>
      </c>
      <c r="V1802" s="22">
        <v>0</v>
      </c>
      <c r="W1802" s="22">
        <v>5.1924166666666702E-2</v>
      </c>
      <c r="X1802" s="22">
        <f t="shared" si="32"/>
        <v>0.21483168000000002</v>
      </c>
      <c r="Y1802" s="8" t="b">
        <v>0</v>
      </c>
      <c r="Z1802" s="8" t="b">
        <v>0</v>
      </c>
      <c r="AA1802" s="8" t="b">
        <v>0</v>
      </c>
      <c r="AB1802" s="8" t="b">
        <v>0</v>
      </c>
    </row>
    <row r="1803" spans="1:28" hidden="1" x14ac:dyDescent="0.2">
      <c r="A1803" s="1" t="s">
        <v>19</v>
      </c>
      <c r="B1803" s="1" t="s">
        <v>19</v>
      </c>
      <c r="D1803" s="3" t="s">
        <v>4412</v>
      </c>
      <c r="E1803" s="3" t="s">
        <v>5029</v>
      </c>
      <c r="F1803" s="3" t="s">
        <v>5206</v>
      </c>
      <c r="G1803" s="3" t="s">
        <v>26365</v>
      </c>
      <c r="H1803" s="3" t="s">
        <v>5340</v>
      </c>
      <c r="I1803" s="6">
        <v>200870</v>
      </c>
      <c r="J1803" s="7" t="s">
        <v>5355</v>
      </c>
      <c r="K1803" s="8">
        <v>20087069</v>
      </c>
      <c r="L1803" s="3">
        <v>17.600000000000001</v>
      </c>
      <c r="N1803" s="9">
        <v>0.17599999999999999</v>
      </c>
      <c r="O1803" s="9" t="b">
        <v>1</v>
      </c>
      <c r="P1803" s="10">
        <v>5.5207237298892592E-3</v>
      </c>
      <c r="Q1803" s="3" t="s">
        <v>25</v>
      </c>
      <c r="R1803" s="3" t="s">
        <v>5356</v>
      </c>
      <c r="S1803" s="14">
        <v>20087069</v>
      </c>
      <c r="T1803" s="21">
        <v>1.4306626666666702</v>
      </c>
      <c r="U1803" s="22">
        <v>1.3774820000000034</v>
      </c>
      <c r="V1803" s="22">
        <v>8.3040000000000006E-3</v>
      </c>
      <c r="W1803" s="22">
        <v>4.4876666666666669E-2</v>
      </c>
      <c r="X1803" s="22">
        <f t="shared" si="32"/>
        <v>0.2424368320000006</v>
      </c>
      <c r="Y1803" s="8" t="b">
        <v>0</v>
      </c>
      <c r="Z1803" s="8" t="b">
        <v>0</v>
      </c>
      <c r="AA1803" s="8" t="b">
        <v>0</v>
      </c>
      <c r="AB1803" s="8" t="b">
        <v>0</v>
      </c>
    </row>
    <row r="1804" spans="1:28" hidden="1" x14ac:dyDescent="0.2">
      <c r="A1804" s="1" t="s">
        <v>19</v>
      </c>
      <c r="B1804" s="1" t="s">
        <v>19</v>
      </c>
      <c r="D1804" s="3" t="s">
        <v>4412</v>
      </c>
      <c r="E1804" s="3" t="s">
        <v>5029</v>
      </c>
      <c r="F1804" s="3" t="s">
        <v>5206</v>
      </c>
      <c r="G1804" s="3" t="s">
        <v>26365</v>
      </c>
      <c r="H1804" s="3" t="s">
        <v>5340</v>
      </c>
      <c r="I1804" s="6">
        <v>200870</v>
      </c>
      <c r="J1804" s="7" t="s">
        <v>5357</v>
      </c>
      <c r="K1804" s="8">
        <v>20087071</v>
      </c>
      <c r="L1804" s="3">
        <v>19.2</v>
      </c>
      <c r="N1804" s="9">
        <v>0.19200000000000003</v>
      </c>
      <c r="O1804" s="9" t="b">
        <v>1</v>
      </c>
      <c r="P1804" s="10">
        <v>7.9313659759466598E-4</v>
      </c>
      <c r="Q1804" s="3" t="s">
        <v>25</v>
      </c>
      <c r="R1804" s="3" t="s">
        <v>5358</v>
      </c>
      <c r="S1804" s="14">
        <v>20087071</v>
      </c>
      <c r="T1804" s="21">
        <v>6.8207570000000004</v>
      </c>
      <c r="U1804" s="22">
        <v>6.5104873333333328</v>
      </c>
      <c r="V1804" s="22">
        <v>0.28209366666666696</v>
      </c>
      <c r="W1804" s="22">
        <v>2.8176E-2</v>
      </c>
      <c r="X1804" s="22">
        <f t="shared" si="32"/>
        <v>1.2500135680000002</v>
      </c>
      <c r="Y1804" s="8" t="b">
        <v>0</v>
      </c>
      <c r="Z1804" s="8" t="b">
        <v>0</v>
      </c>
      <c r="AA1804" s="8" t="b">
        <v>0</v>
      </c>
      <c r="AB1804" s="8" t="b">
        <v>0</v>
      </c>
    </row>
    <row r="1805" spans="1:28" hidden="1" x14ac:dyDescent="0.2">
      <c r="A1805" s="1" t="s">
        <v>19</v>
      </c>
      <c r="B1805" s="1" t="s">
        <v>19</v>
      </c>
      <c r="D1805" s="3" t="s">
        <v>4412</v>
      </c>
      <c r="E1805" s="3" t="s">
        <v>5029</v>
      </c>
      <c r="F1805" s="3" t="s">
        <v>5206</v>
      </c>
      <c r="G1805" s="3" t="s">
        <v>26365</v>
      </c>
      <c r="H1805" s="3" t="s">
        <v>5340</v>
      </c>
      <c r="I1805" s="6">
        <v>200870</v>
      </c>
      <c r="J1805" s="7" t="s">
        <v>5359</v>
      </c>
      <c r="K1805" s="8">
        <v>20087079</v>
      </c>
      <c r="L1805" s="3">
        <v>17.600000000000001</v>
      </c>
      <c r="N1805" s="9">
        <v>0.17599999999999999</v>
      </c>
      <c r="O1805" s="9" t="b">
        <v>1</v>
      </c>
      <c r="P1805" s="10">
        <v>3.6909016160734426E-3</v>
      </c>
      <c r="Q1805" s="3" t="s">
        <v>25</v>
      </c>
      <c r="R1805" s="3" t="s">
        <v>5360</v>
      </c>
      <c r="S1805" s="14">
        <v>20087079</v>
      </c>
      <c r="T1805" s="21">
        <v>7.8923393333333332</v>
      </c>
      <c r="U1805" s="22">
        <v>6.9740878333333329</v>
      </c>
      <c r="V1805" s="22">
        <v>0.75274099999999999</v>
      </c>
      <c r="W1805" s="22">
        <v>0.1655105</v>
      </c>
      <c r="X1805" s="22">
        <f t="shared" si="32"/>
        <v>1.2274394586666666</v>
      </c>
      <c r="Y1805" s="8" t="b">
        <v>0</v>
      </c>
      <c r="Z1805" s="8" t="b">
        <v>0</v>
      </c>
      <c r="AA1805" s="8" t="b">
        <v>0</v>
      </c>
      <c r="AB1805" s="8" t="b">
        <v>0</v>
      </c>
    </row>
    <row r="1806" spans="1:28" hidden="1" x14ac:dyDescent="0.2">
      <c r="A1806" s="1" t="s">
        <v>19</v>
      </c>
      <c r="B1806" s="1" t="s">
        <v>19</v>
      </c>
      <c r="D1806" s="3" t="s">
        <v>4412</v>
      </c>
      <c r="E1806" s="3" t="s">
        <v>5029</v>
      </c>
      <c r="F1806" s="3" t="s">
        <v>5206</v>
      </c>
      <c r="G1806" s="3" t="s">
        <v>26365</v>
      </c>
      <c r="H1806" s="3" t="s">
        <v>5340</v>
      </c>
      <c r="I1806" s="6">
        <v>200870</v>
      </c>
      <c r="J1806" s="7" t="s">
        <v>5361</v>
      </c>
      <c r="K1806" s="8">
        <v>20087092</v>
      </c>
      <c r="L1806" s="3">
        <v>15.2</v>
      </c>
      <c r="N1806" s="9">
        <v>0.152</v>
      </c>
      <c r="O1806" s="9" t="b">
        <v>1</v>
      </c>
      <c r="P1806" s="10">
        <v>0</v>
      </c>
      <c r="Q1806" s="3" t="s">
        <v>25</v>
      </c>
      <c r="R1806" s="3" t="s">
        <v>5362</v>
      </c>
      <c r="S1806" s="14">
        <v>20087092</v>
      </c>
      <c r="T1806" s="21">
        <v>0.54507266666666632</v>
      </c>
      <c r="U1806" s="22">
        <v>0.54447166666666635</v>
      </c>
      <c r="V1806" s="22">
        <v>6.0099999999999997E-4</v>
      </c>
      <c r="W1806" s="22">
        <v>0</v>
      </c>
      <c r="X1806" s="22">
        <f t="shared" si="32"/>
        <v>8.2759693333333287E-2</v>
      </c>
      <c r="Y1806" s="8" t="b">
        <v>0</v>
      </c>
      <c r="Z1806" s="8" t="b">
        <v>0</v>
      </c>
      <c r="AA1806" s="8" t="b">
        <v>0</v>
      </c>
      <c r="AB1806" s="8" t="b">
        <v>0</v>
      </c>
    </row>
    <row r="1807" spans="1:28" hidden="1" x14ac:dyDescent="0.2">
      <c r="A1807" s="1" t="s">
        <v>19</v>
      </c>
      <c r="B1807" s="1" t="s">
        <v>19</v>
      </c>
      <c r="D1807" s="3" t="s">
        <v>4412</v>
      </c>
      <c r="E1807" s="3" t="s">
        <v>5029</v>
      </c>
      <c r="F1807" s="3" t="s">
        <v>5206</v>
      </c>
      <c r="G1807" s="3" t="s">
        <v>26365</v>
      </c>
      <c r="H1807" s="3" t="s">
        <v>5340</v>
      </c>
      <c r="I1807" s="6">
        <v>200870</v>
      </c>
      <c r="J1807" s="7" t="s">
        <v>5363</v>
      </c>
      <c r="K1807" s="8">
        <v>20087098</v>
      </c>
      <c r="L1807" s="3">
        <v>18.399999999999999</v>
      </c>
      <c r="N1807" s="9">
        <v>0.18399999999999997</v>
      </c>
      <c r="O1807" s="9" t="b">
        <v>1</v>
      </c>
      <c r="P1807" s="10">
        <v>2.2603842888873366E-2</v>
      </c>
      <c r="Q1807" s="3" t="s">
        <v>25</v>
      </c>
      <c r="R1807" s="3" t="s">
        <v>5364</v>
      </c>
      <c r="S1807" s="14">
        <v>20087098</v>
      </c>
      <c r="T1807" s="21">
        <v>9.6659226666666651</v>
      </c>
      <c r="U1807" s="22">
        <v>6.7989993333333327</v>
      </c>
      <c r="V1807" s="22">
        <v>1.679494</v>
      </c>
      <c r="W1807" s="22">
        <v>1.187429333333333</v>
      </c>
      <c r="X1807" s="22">
        <f t="shared" si="32"/>
        <v>1.2510158773333331</v>
      </c>
      <c r="Y1807" s="8" t="b">
        <v>0</v>
      </c>
      <c r="Z1807" s="8" t="b">
        <v>0</v>
      </c>
      <c r="AA1807" s="8" t="b">
        <v>0</v>
      </c>
      <c r="AB1807" s="8" t="b">
        <v>0</v>
      </c>
    </row>
    <row r="1808" spans="1:28" hidden="1" x14ac:dyDescent="0.2">
      <c r="A1808" s="1" t="s">
        <v>19</v>
      </c>
      <c r="B1808" s="1" t="s">
        <v>19</v>
      </c>
      <c r="D1808" s="3" t="s">
        <v>4412</v>
      </c>
      <c r="E1808" s="3" t="s">
        <v>5029</v>
      </c>
      <c r="F1808" s="3" t="s">
        <v>5206</v>
      </c>
      <c r="G1808" s="3" t="s">
        <v>26365</v>
      </c>
      <c r="H1808" s="3" t="s">
        <v>5365</v>
      </c>
      <c r="I1808" s="6">
        <v>200880</v>
      </c>
      <c r="J1808" s="7" t="s">
        <v>5366</v>
      </c>
      <c r="K1808" s="8">
        <v>20088011</v>
      </c>
      <c r="L1808" s="3">
        <v>25.6</v>
      </c>
      <c r="N1808" s="9">
        <v>0.25600000000000001</v>
      </c>
      <c r="O1808" s="9" t="b">
        <v>1</v>
      </c>
      <c r="P1808" s="10">
        <v>0</v>
      </c>
      <c r="Q1808" s="3" t="s">
        <v>25</v>
      </c>
      <c r="R1808" s="3" t="s">
        <v>5367</v>
      </c>
      <c r="S1808" s="14">
        <v>20088011</v>
      </c>
      <c r="T1808" s="21">
        <v>8.2609999999999992E-3</v>
      </c>
      <c r="U1808" s="22">
        <v>8.2609999999999992E-3</v>
      </c>
      <c r="V1808" s="22">
        <v>0</v>
      </c>
      <c r="W1808" s="22">
        <v>0</v>
      </c>
      <c r="X1808" s="22">
        <f t="shared" si="32"/>
        <v>2.1148159999999998E-3</v>
      </c>
      <c r="Y1808" s="8" t="b">
        <v>0</v>
      </c>
      <c r="Z1808" s="8" t="b">
        <v>0</v>
      </c>
      <c r="AA1808" s="8" t="b">
        <v>0</v>
      </c>
      <c r="AB1808" s="8" t="b">
        <v>0</v>
      </c>
    </row>
    <row r="1809" spans="1:28" hidden="1" x14ac:dyDescent="0.2">
      <c r="A1809" s="1" t="s">
        <v>19</v>
      </c>
      <c r="B1809" s="1" t="s">
        <v>19</v>
      </c>
      <c r="D1809" s="3" t="s">
        <v>4412</v>
      </c>
      <c r="E1809" s="3" t="s">
        <v>5029</v>
      </c>
      <c r="F1809" s="3" t="s">
        <v>5206</v>
      </c>
      <c r="G1809" s="3" t="s">
        <v>26365</v>
      </c>
      <c r="H1809" s="3" t="s">
        <v>5365</v>
      </c>
      <c r="I1809" s="6">
        <v>200880</v>
      </c>
      <c r="J1809" s="7" t="s">
        <v>5368</v>
      </c>
      <c r="K1809" s="8">
        <v>20088019</v>
      </c>
      <c r="M1809" s="3" t="s">
        <v>5255</v>
      </c>
      <c r="N1809" s="9">
        <v>0.27030999999999999</v>
      </c>
      <c r="O1809" s="9" t="b">
        <v>0</v>
      </c>
      <c r="P1809" s="10">
        <v>0</v>
      </c>
      <c r="Q1809" s="3" t="s">
        <v>25</v>
      </c>
      <c r="R1809" s="3" t="s">
        <v>5369</v>
      </c>
      <c r="S1809" s="14">
        <v>20088019</v>
      </c>
      <c r="T1809" s="21">
        <v>8.0625333333333299E-2</v>
      </c>
      <c r="U1809" s="22">
        <v>8.0625333333333299E-2</v>
      </c>
      <c r="V1809" s="22">
        <v>0</v>
      </c>
      <c r="W1809" s="22">
        <v>0</v>
      </c>
      <c r="X1809" s="22">
        <f t="shared" si="32"/>
        <v>2.1793833853333323E-2</v>
      </c>
      <c r="Y1809" s="8" t="b">
        <v>0</v>
      </c>
      <c r="Z1809" s="8" t="b">
        <v>0</v>
      </c>
      <c r="AA1809" s="8" t="b">
        <v>0</v>
      </c>
      <c r="AB1809" s="8" t="b">
        <v>0</v>
      </c>
    </row>
    <row r="1810" spans="1:28" hidden="1" x14ac:dyDescent="0.2">
      <c r="A1810" s="1" t="s">
        <v>19</v>
      </c>
      <c r="B1810" s="1" t="s">
        <v>19</v>
      </c>
      <c r="D1810" s="3" t="s">
        <v>4412</v>
      </c>
      <c r="E1810" s="3" t="s">
        <v>5029</v>
      </c>
      <c r="F1810" s="3" t="s">
        <v>5206</v>
      </c>
      <c r="G1810" s="3" t="s">
        <v>26365</v>
      </c>
      <c r="H1810" s="3" t="s">
        <v>5365</v>
      </c>
      <c r="I1810" s="6">
        <v>200880</v>
      </c>
      <c r="J1810" s="7" t="s">
        <v>5370</v>
      </c>
      <c r="K1810" s="8">
        <v>20088031</v>
      </c>
      <c r="L1810" s="3">
        <v>24</v>
      </c>
      <c r="N1810" s="9">
        <v>0.24</v>
      </c>
      <c r="O1810" s="9" t="b">
        <v>1</v>
      </c>
      <c r="P1810" s="10">
        <v>0</v>
      </c>
      <c r="Q1810" s="3" t="s">
        <v>25</v>
      </c>
      <c r="R1810" s="3" t="s">
        <v>5371</v>
      </c>
      <c r="S1810" s="14">
        <v>20088031</v>
      </c>
      <c r="T1810" s="21">
        <v>0.73141633333333333</v>
      </c>
      <c r="U1810" s="22">
        <v>0.73141633333333333</v>
      </c>
      <c r="V1810" s="22">
        <v>0</v>
      </c>
      <c r="W1810" s="22">
        <v>0</v>
      </c>
      <c r="X1810" s="22">
        <f t="shared" si="32"/>
        <v>0.17553991999999999</v>
      </c>
      <c r="Y1810" s="8" t="b">
        <v>0</v>
      </c>
      <c r="Z1810" s="8" t="b">
        <v>0</v>
      </c>
      <c r="AA1810" s="8" t="b">
        <v>0</v>
      </c>
      <c r="AB1810" s="8" t="b">
        <v>0</v>
      </c>
    </row>
    <row r="1811" spans="1:28" hidden="1" x14ac:dyDescent="0.2">
      <c r="A1811" s="1" t="s">
        <v>19</v>
      </c>
      <c r="B1811" s="1" t="s">
        <v>19</v>
      </c>
      <c r="D1811" s="3" t="s">
        <v>4412</v>
      </c>
      <c r="E1811" s="3" t="s">
        <v>5029</v>
      </c>
      <c r="F1811" s="3" t="s">
        <v>5206</v>
      </c>
      <c r="G1811" s="3" t="s">
        <v>26365</v>
      </c>
      <c r="H1811" s="3" t="s">
        <v>5365</v>
      </c>
      <c r="I1811" s="6">
        <v>200880</v>
      </c>
      <c r="J1811" s="7" t="s">
        <v>5372</v>
      </c>
      <c r="K1811" s="8">
        <v>20088039</v>
      </c>
      <c r="L1811" s="3">
        <v>25.6</v>
      </c>
      <c r="N1811" s="9">
        <v>0.25600000000000001</v>
      </c>
      <c r="O1811" s="9" t="b">
        <v>1</v>
      </c>
      <c r="P1811" s="10">
        <v>0</v>
      </c>
      <c r="Q1811" s="3" t="s">
        <v>25</v>
      </c>
      <c r="R1811" s="3" t="s">
        <v>5373</v>
      </c>
      <c r="S1811" s="14">
        <v>20088039</v>
      </c>
      <c r="T1811" s="21">
        <v>0.48202883333333374</v>
      </c>
      <c r="U1811" s="22">
        <v>0.48202883333333374</v>
      </c>
      <c r="V1811" s="22">
        <v>0</v>
      </c>
      <c r="W1811" s="22">
        <v>0</v>
      </c>
      <c r="X1811" s="22">
        <f t="shared" si="32"/>
        <v>0.12339938133333345</v>
      </c>
      <c r="Y1811" s="8" t="b">
        <v>0</v>
      </c>
      <c r="Z1811" s="8" t="b">
        <v>0</v>
      </c>
      <c r="AA1811" s="8" t="b">
        <v>0</v>
      </c>
      <c r="AB1811" s="8" t="b">
        <v>0</v>
      </c>
    </row>
    <row r="1812" spans="1:28" hidden="1" x14ac:dyDescent="0.2">
      <c r="A1812" s="1" t="s">
        <v>19</v>
      </c>
      <c r="B1812" s="1" t="s">
        <v>19</v>
      </c>
      <c r="D1812" s="3" t="s">
        <v>4412</v>
      </c>
      <c r="E1812" s="3" t="s">
        <v>5029</v>
      </c>
      <c r="F1812" s="3" t="s">
        <v>5206</v>
      </c>
      <c r="G1812" s="3" t="s">
        <v>26365</v>
      </c>
      <c r="H1812" s="3" t="s">
        <v>5365</v>
      </c>
      <c r="I1812" s="6">
        <v>200880</v>
      </c>
      <c r="J1812" s="7" t="s">
        <v>5374</v>
      </c>
      <c r="K1812" s="8">
        <v>20088050</v>
      </c>
      <c r="L1812" s="3">
        <v>17.600000000000001</v>
      </c>
      <c r="N1812" s="9">
        <v>0.17599999999999999</v>
      </c>
      <c r="O1812" s="9" t="b">
        <v>1</v>
      </c>
      <c r="P1812" s="10">
        <v>1.2134778601998816E-2</v>
      </c>
      <c r="Q1812" s="3" t="s">
        <v>25</v>
      </c>
      <c r="R1812" s="3" t="s">
        <v>5375</v>
      </c>
      <c r="S1812" s="14">
        <v>20088050</v>
      </c>
      <c r="T1812" s="21">
        <v>2.1350124999999998</v>
      </c>
      <c r="U1812" s="22">
        <v>1.9809354999999997</v>
      </c>
      <c r="V1812" s="22">
        <v>6.8729999999999998E-3</v>
      </c>
      <c r="W1812" s="22">
        <v>0.147204</v>
      </c>
      <c r="X1812" s="22">
        <f t="shared" si="32"/>
        <v>0.34864464799999995</v>
      </c>
      <c r="Y1812" s="8" t="b">
        <v>0</v>
      </c>
      <c r="Z1812" s="8" t="b">
        <v>0</v>
      </c>
      <c r="AA1812" s="8" t="b">
        <v>0</v>
      </c>
      <c r="AB1812" s="8" t="b">
        <v>0</v>
      </c>
    </row>
    <row r="1813" spans="1:28" hidden="1" x14ac:dyDescent="0.2">
      <c r="A1813" s="1" t="s">
        <v>19</v>
      </c>
      <c r="B1813" s="1" t="s">
        <v>19</v>
      </c>
      <c r="D1813" s="3" t="s">
        <v>4412</v>
      </c>
      <c r="E1813" s="3" t="s">
        <v>5029</v>
      </c>
      <c r="F1813" s="3" t="s">
        <v>5206</v>
      </c>
      <c r="G1813" s="3" t="s">
        <v>26365</v>
      </c>
      <c r="H1813" s="3" t="s">
        <v>5365</v>
      </c>
      <c r="I1813" s="6">
        <v>200880</v>
      </c>
      <c r="J1813" s="7" t="s">
        <v>5376</v>
      </c>
      <c r="K1813" s="8">
        <v>20088070</v>
      </c>
      <c r="L1813" s="3">
        <v>20.8</v>
      </c>
      <c r="N1813" s="9">
        <v>0.20799999999999999</v>
      </c>
      <c r="O1813" s="9" t="b">
        <v>1</v>
      </c>
      <c r="P1813" s="10">
        <v>2.2456234547417551E-2</v>
      </c>
      <c r="Q1813" s="3" t="s">
        <v>25</v>
      </c>
      <c r="R1813" s="3" t="s">
        <v>5377</v>
      </c>
      <c r="S1813" s="14">
        <v>20088070</v>
      </c>
      <c r="T1813" s="21">
        <v>2.3179108333333338</v>
      </c>
      <c r="U1813" s="22">
        <v>1.9884550000000001</v>
      </c>
      <c r="V1813" s="22">
        <v>7.9208000000000001E-2</v>
      </c>
      <c r="W1813" s="22">
        <v>0.25024783333333372</v>
      </c>
      <c r="X1813" s="22">
        <f t="shared" si="32"/>
        <v>0.41359864000000002</v>
      </c>
      <c r="Y1813" s="8" t="b">
        <v>0</v>
      </c>
      <c r="Z1813" s="8" t="b">
        <v>0</v>
      </c>
      <c r="AA1813" s="8" t="b">
        <v>0</v>
      </c>
      <c r="AB1813" s="8" t="b">
        <v>0</v>
      </c>
    </row>
    <row r="1814" spans="1:28" hidden="1" x14ac:dyDescent="0.2">
      <c r="A1814" s="1" t="s">
        <v>19</v>
      </c>
      <c r="B1814" s="1" t="s">
        <v>19</v>
      </c>
      <c r="D1814" s="3" t="s">
        <v>4412</v>
      </c>
      <c r="E1814" s="3" t="s">
        <v>5029</v>
      </c>
      <c r="F1814" s="3" t="s">
        <v>5206</v>
      </c>
      <c r="G1814" s="3" t="s">
        <v>26365</v>
      </c>
      <c r="H1814" s="3" t="s">
        <v>5365</v>
      </c>
      <c r="I1814" s="6">
        <v>200880</v>
      </c>
      <c r="J1814" s="7" t="s">
        <v>5378</v>
      </c>
      <c r="K1814" s="8">
        <v>20088090</v>
      </c>
      <c r="L1814" s="3">
        <v>18.399999999999999</v>
      </c>
      <c r="N1814" s="9">
        <v>0.184</v>
      </c>
      <c r="O1814" s="9" t="b">
        <v>1</v>
      </c>
      <c r="P1814" s="10">
        <v>7.9341228673809987E-3</v>
      </c>
      <c r="Q1814" s="3" t="s">
        <v>25</v>
      </c>
      <c r="R1814" s="3" t="s">
        <v>5379</v>
      </c>
      <c r="S1814" s="14">
        <v>20088090</v>
      </c>
      <c r="T1814" s="21">
        <v>2.4047798333333339</v>
      </c>
      <c r="U1814" s="22">
        <v>2.3010851666666672</v>
      </c>
      <c r="V1814" s="22">
        <v>0</v>
      </c>
      <c r="W1814" s="22">
        <v>0.1036946666666667</v>
      </c>
      <c r="X1814" s="22">
        <f t="shared" si="32"/>
        <v>0.42339967066666673</v>
      </c>
      <c r="Y1814" s="8" t="b">
        <v>0</v>
      </c>
      <c r="Z1814" s="8" t="b">
        <v>0</v>
      </c>
      <c r="AA1814" s="8" t="b">
        <v>0</v>
      </c>
      <c r="AB1814" s="8" t="b">
        <v>0</v>
      </c>
    </row>
    <row r="1815" spans="1:28" hidden="1" x14ac:dyDescent="0.2">
      <c r="A1815" s="1" t="s">
        <v>19</v>
      </c>
      <c r="B1815" s="1" t="s">
        <v>19</v>
      </c>
      <c r="D1815" s="3" t="s">
        <v>4412</v>
      </c>
      <c r="E1815" s="3" t="s">
        <v>5029</v>
      </c>
      <c r="F1815" s="3" t="s">
        <v>5206</v>
      </c>
      <c r="G1815" s="3" t="s">
        <v>26365</v>
      </c>
      <c r="H1815" s="3" t="s">
        <v>5380</v>
      </c>
      <c r="I1815" s="6">
        <v>200891</v>
      </c>
      <c r="J1815" s="7" t="s">
        <v>5381</v>
      </c>
      <c r="K1815" s="8">
        <v>20089100</v>
      </c>
      <c r="L1815" s="3">
        <v>10</v>
      </c>
      <c r="N1815" s="9">
        <v>0.1</v>
      </c>
      <c r="O1815" s="9" t="b">
        <v>1</v>
      </c>
      <c r="P1815" s="10">
        <v>3.6185287398401191E-3</v>
      </c>
      <c r="Q1815" s="3" t="s">
        <v>25</v>
      </c>
      <c r="R1815" s="3" t="s">
        <v>5382</v>
      </c>
      <c r="S1815" s="14">
        <v>20089100</v>
      </c>
      <c r="T1815" s="21">
        <v>0.37877733333333302</v>
      </c>
      <c r="U1815" s="22">
        <v>0.28332516666666635</v>
      </c>
      <c r="V1815" s="22">
        <v>8.1745999999999999E-2</v>
      </c>
      <c r="W1815" s="22">
        <v>1.370616666666666E-2</v>
      </c>
      <c r="X1815" s="22">
        <f t="shared" si="32"/>
        <v>2.8332516666666637E-2</v>
      </c>
      <c r="Y1815" s="8" t="b">
        <v>0</v>
      </c>
      <c r="Z1815" s="8" t="b">
        <v>0</v>
      </c>
      <c r="AA1815" s="8" t="b">
        <v>0</v>
      </c>
      <c r="AB1815" s="8" t="b">
        <v>0</v>
      </c>
    </row>
    <row r="1816" spans="1:28" hidden="1" x14ac:dyDescent="0.2">
      <c r="A1816" s="1" t="s">
        <v>19</v>
      </c>
      <c r="B1816" s="1" t="s">
        <v>19</v>
      </c>
      <c r="D1816" s="3" t="s">
        <v>4412</v>
      </c>
      <c r="E1816" s="3" t="s">
        <v>5029</v>
      </c>
      <c r="F1816" s="3" t="s">
        <v>5206</v>
      </c>
      <c r="G1816" s="3" t="s">
        <v>26365</v>
      </c>
      <c r="H1816" s="3" t="s">
        <v>5383</v>
      </c>
      <c r="I1816" s="6">
        <v>200893</v>
      </c>
      <c r="J1816" s="7" t="s">
        <v>5384</v>
      </c>
      <c r="K1816" s="8">
        <v>20089311</v>
      </c>
      <c r="L1816" s="3">
        <v>25.6</v>
      </c>
      <c r="N1816" s="9">
        <v>0.25600000000000001</v>
      </c>
      <c r="O1816" s="9" t="b">
        <v>1</v>
      </c>
      <c r="P1816" s="10">
        <v>0</v>
      </c>
      <c r="Q1816" s="3" t="s">
        <v>25</v>
      </c>
      <c r="R1816" s="3" t="s">
        <v>5385</v>
      </c>
      <c r="S1816" s="14">
        <v>20089311</v>
      </c>
      <c r="T1816" s="21">
        <v>0.25313249999999998</v>
      </c>
      <c r="U1816" s="22">
        <v>0.25313249999999998</v>
      </c>
      <c r="V1816" s="22">
        <v>0</v>
      </c>
      <c r="W1816" s="22">
        <v>0</v>
      </c>
      <c r="X1816" s="22">
        <f t="shared" si="32"/>
        <v>6.4801919999999999E-2</v>
      </c>
      <c r="Y1816" s="8" t="b">
        <v>0</v>
      </c>
      <c r="Z1816" s="8" t="b">
        <v>0</v>
      </c>
      <c r="AA1816" s="8" t="b">
        <v>0</v>
      </c>
      <c r="AB1816" s="8" t="b">
        <v>0</v>
      </c>
    </row>
    <row r="1817" spans="1:28" hidden="1" x14ac:dyDescent="0.2">
      <c r="A1817" s="1" t="s">
        <v>19</v>
      </c>
      <c r="B1817" s="1" t="s">
        <v>19</v>
      </c>
      <c r="D1817" s="3" t="s">
        <v>4412</v>
      </c>
      <c r="E1817" s="3" t="s">
        <v>5029</v>
      </c>
      <c r="F1817" s="3" t="s">
        <v>5206</v>
      </c>
      <c r="G1817" s="3" t="s">
        <v>26365</v>
      </c>
      <c r="H1817" s="3" t="s">
        <v>5383</v>
      </c>
      <c r="I1817" s="6">
        <v>200893</v>
      </c>
      <c r="J1817" s="7" t="s">
        <v>5386</v>
      </c>
      <c r="K1817" s="8">
        <v>20089319</v>
      </c>
      <c r="M1817" s="3" t="s">
        <v>5255</v>
      </c>
      <c r="N1817" s="9">
        <v>0.26890999999999998</v>
      </c>
      <c r="O1817" s="9" t="b">
        <v>0</v>
      </c>
      <c r="P1817" s="10">
        <v>0</v>
      </c>
      <c r="Q1817" s="3" t="s">
        <v>25</v>
      </c>
      <c r="R1817" s="3" t="s">
        <v>5387</v>
      </c>
      <c r="S1817" s="14">
        <v>20089319</v>
      </c>
      <c r="T1817" s="21">
        <v>1.7117666666666666E-2</v>
      </c>
      <c r="U1817" s="22">
        <v>1.7117666666666666E-2</v>
      </c>
      <c r="V1817" s="22">
        <v>0</v>
      </c>
      <c r="W1817" s="22">
        <v>0</v>
      </c>
      <c r="X1817" s="22">
        <f t="shared" si="32"/>
        <v>4.6031117433333333E-3</v>
      </c>
      <c r="Y1817" s="8" t="b">
        <v>0</v>
      </c>
      <c r="Z1817" s="8" t="b">
        <v>0</v>
      </c>
      <c r="AA1817" s="8" t="b">
        <v>0</v>
      </c>
      <c r="AB1817" s="8" t="b">
        <v>0</v>
      </c>
    </row>
    <row r="1818" spans="1:28" hidden="1" x14ac:dyDescent="0.2">
      <c r="A1818" s="1" t="s">
        <v>19</v>
      </c>
      <c r="B1818" s="1" t="s">
        <v>19</v>
      </c>
      <c r="D1818" s="3" t="s">
        <v>4412</v>
      </c>
      <c r="E1818" s="3" t="s">
        <v>5029</v>
      </c>
      <c r="F1818" s="3" t="s">
        <v>5206</v>
      </c>
      <c r="G1818" s="3" t="s">
        <v>26365</v>
      </c>
      <c r="H1818" s="3" t="s">
        <v>5383</v>
      </c>
      <c r="I1818" s="6">
        <v>200893</v>
      </c>
      <c r="J1818" s="7" t="s">
        <v>5388</v>
      </c>
      <c r="K1818" s="8">
        <v>20089321</v>
      </c>
      <c r="L1818" s="3">
        <v>24</v>
      </c>
      <c r="N1818" s="9">
        <v>0.24</v>
      </c>
      <c r="O1818" s="9" t="b">
        <v>1</v>
      </c>
      <c r="P1818" s="10">
        <v>0</v>
      </c>
      <c r="Q1818" s="3" t="s">
        <v>25</v>
      </c>
      <c r="R1818" s="3" t="s">
        <v>5389</v>
      </c>
      <c r="S1818" s="14">
        <v>20089321</v>
      </c>
      <c r="T1818" s="21">
        <v>3.7464999999999998E-2</v>
      </c>
      <c r="U1818" s="22">
        <v>3.7464999999999998E-2</v>
      </c>
      <c r="V1818" s="22">
        <v>0</v>
      </c>
      <c r="W1818" s="22">
        <v>0</v>
      </c>
      <c r="X1818" s="22">
        <f t="shared" si="32"/>
        <v>8.9915999999999989E-3</v>
      </c>
      <c r="Y1818" s="8" t="b">
        <v>0</v>
      </c>
      <c r="Z1818" s="8" t="b">
        <v>0</v>
      </c>
      <c r="AA1818" s="8" t="b">
        <v>0</v>
      </c>
      <c r="AB1818" s="8" t="b">
        <v>0</v>
      </c>
    </row>
    <row r="1819" spans="1:28" hidden="1" x14ac:dyDescent="0.2">
      <c r="A1819" s="1" t="s">
        <v>19</v>
      </c>
      <c r="B1819" s="1" t="s">
        <v>19</v>
      </c>
      <c r="D1819" s="3" t="s">
        <v>4412</v>
      </c>
      <c r="E1819" s="3" t="s">
        <v>5029</v>
      </c>
      <c r="F1819" s="3" t="s">
        <v>5206</v>
      </c>
      <c r="G1819" s="3" t="s">
        <v>26365</v>
      </c>
      <c r="H1819" s="3" t="s">
        <v>5383</v>
      </c>
      <c r="I1819" s="6">
        <v>200893</v>
      </c>
      <c r="J1819" s="7" t="s">
        <v>5390</v>
      </c>
      <c r="K1819" s="8">
        <v>20089329</v>
      </c>
      <c r="L1819" s="3">
        <v>25.6</v>
      </c>
      <c r="N1819" s="9">
        <v>0.25600000000000001</v>
      </c>
      <c r="O1819" s="9" t="b">
        <v>1</v>
      </c>
      <c r="P1819" s="10">
        <v>9.104290909090916E-2</v>
      </c>
      <c r="Q1819" s="3" t="s">
        <v>25</v>
      </c>
      <c r="R1819" s="3" t="s">
        <v>5391</v>
      </c>
      <c r="S1819" s="14">
        <v>20089329</v>
      </c>
      <c r="T1819" s="21">
        <v>4.58333333333333E-4</v>
      </c>
      <c r="U1819" s="22">
        <v>2.9533333333333299E-4</v>
      </c>
      <c r="V1819" s="22">
        <v>0</v>
      </c>
      <c r="W1819" s="22">
        <v>1.63E-4</v>
      </c>
      <c r="X1819" s="22">
        <f t="shared" si="32"/>
        <v>7.5605333333333245E-5</v>
      </c>
      <c r="Y1819" s="8" t="b">
        <v>0</v>
      </c>
      <c r="Z1819" s="8" t="b">
        <v>0</v>
      </c>
      <c r="AA1819" s="8" t="b">
        <v>0</v>
      </c>
      <c r="AB1819" s="8" t="b">
        <v>0</v>
      </c>
    </row>
    <row r="1820" spans="1:28" hidden="1" x14ac:dyDescent="0.2">
      <c r="A1820" s="1" t="s">
        <v>19</v>
      </c>
      <c r="B1820" s="1" t="s">
        <v>19</v>
      </c>
      <c r="D1820" s="3" t="s">
        <v>4412</v>
      </c>
      <c r="E1820" s="3" t="s">
        <v>5029</v>
      </c>
      <c r="F1820" s="3" t="s">
        <v>5206</v>
      </c>
      <c r="G1820" s="3" t="s">
        <v>26365</v>
      </c>
      <c r="H1820" s="3" t="s">
        <v>5383</v>
      </c>
      <c r="I1820" s="6">
        <v>200893</v>
      </c>
      <c r="J1820" s="7" t="s">
        <v>5392</v>
      </c>
      <c r="K1820" s="8">
        <v>20089391</v>
      </c>
      <c r="L1820" s="3">
        <v>17.600000000000001</v>
      </c>
      <c r="N1820" s="9">
        <v>0.17600000000000002</v>
      </c>
      <c r="O1820" s="9" t="b">
        <v>1</v>
      </c>
      <c r="P1820" s="10">
        <v>0.10780153883250776</v>
      </c>
      <c r="Q1820" s="3" t="s">
        <v>25</v>
      </c>
      <c r="R1820" s="3" t="s">
        <v>5393</v>
      </c>
      <c r="S1820" s="14">
        <v>20089391</v>
      </c>
      <c r="T1820" s="21">
        <v>9.4478768333333321</v>
      </c>
      <c r="U1820" s="22">
        <v>1.1570699999999967</v>
      </c>
      <c r="V1820" s="22">
        <v>2.5038996666666669</v>
      </c>
      <c r="W1820" s="22">
        <v>5.7869071666666674</v>
      </c>
      <c r="X1820" s="22">
        <f t="shared" si="32"/>
        <v>0.20364431999999943</v>
      </c>
      <c r="Y1820" s="8" t="b">
        <v>0</v>
      </c>
      <c r="Z1820" s="8" t="b">
        <v>0</v>
      </c>
      <c r="AA1820" s="8" t="b">
        <v>0</v>
      </c>
      <c r="AB1820" s="8" t="b">
        <v>0</v>
      </c>
    </row>
    <row r="1821" spans="1:28" hidden="1" x14ac:dyDescent="0.2">
      <c r="A1821" s="1" t="s">
        <v>19</v>
      </c>
      <c r="B1821" s="1" t="s">
        <v>19</v>
      </c>
      <c r="D1821" s="3" t="s">
        <v>4412</v>
      </c>
      <c r="E1821" s="3" t="s">
        <v>5029</v>
      </c>
      <c r="F1821" s="3" t="s">
        <v>5206</v>
      </c>
      <c r="G1821" s="3" t="s">
        <v>26365</v>
      </c>
      <c r="H1821" s="3" t="s">
        <v>5383</v>
      </c>
      <c r="I1821" s="6">
        <v>200893</v>
      </c>
      <c r="J1821" s="7" t="s">
        <v>5394</v>
      </c>
      <c r="K1821" s="8">
        <v>20089393</v>
      </c>
      <c r="L1821" s="3">
        <v>20.8</v>
      </c>
      <c r="N1821" s="9">
        <v>0.20799999999999999</v>
      </c>
      <c r="O1821" s="9" t="b">
        <v>1</v>
      </c>
      <c r="P1821" s="10">
        <v>9.8550045857333114E-3</v>
      </c>
      <c r="Q1821" s="3" t="s">
        <v>25</v>
      </c>
      <c r="R1821" s="3" t="s">
        <v>5395</v>
      </c>
      <c r="S1821" s="14">
        <v>20089393</v>
      </c>
      <c r="T1821" s="21">
        <v>0.30147850000000004</v>
      </c>
      <c r="U1821" s="22">
        <v>0.28719450000000002</v>
      </c>
      <c r="V1821" s="22">
        <v>0</v>
      </c>
      <c r="W1821" s="22">
        <v>1.4284E-2</v>
      </c>
      <c r="X1821" s="22">
        <f t="shared" si="32"/>
        <v>5.9736456E-2</v>
      </c>
      <c r="Y1821" s="8" t="b">
        <v>0</v>
      </c>
      <c r="Z1821" s="8" t="b">
        <v>0</v>
      </c>
      <c r="AA1821" s="8" t="b">
        <v>0</v>
      </c>
      <c r="AB1821" s="8" t="b">
        <v>0</v>
      </c>
    </row>
    <row r="1822" spans="1:28" hidden="1" x14ac:dyDescent="0.2">
      <c r="A1822" s="1" t="s">
        <v>19</v>
      </c>
      <c r="B1822" s="1" t="s">
        <v>19</v>
      </c>
      <c r="D1822" s="3" t="s">
        <v>4412</v>
      </c>
      <c r="E1822" s="3" t="s">
        <v>5029</v>
      </c>
      <c r="F1822" s="3" t="s">
        <v>5206</v>
      </c>
      <c r="G1822" s="3" t="s">
        <v>26365</v>
      </c>
      <c r="H1822" s="3" t="s">
        <v>5383</v>
      </c>
      <c r="I1822" s="6">
        <v>200893</v>
      </c>
      <c r="J1822" s="7" t="s">
        <v>5396</v>
      </c>
      <c r="K1822" s="8">
        <v>20089399</v>
      </c>
      <c r="L1822" s="3">
        <v>18.399999999999999</v>
      </c>
      <c r="N1822" s="9">
        <v>0.184</v>
      </c>
      <c r="O1822" s="9" t="b">
        <v>1</v>
      </c>
      <c r="P1822" s="10">
        <v>3.985441858913058E-2</v>
      </c>
      <c r="Q1822" s="3" t="s">
        <v>25</v>
      </c>
      <c r="R1822" s="3" t="s">
        <v>5397</v>
      </c>
      <c r="S1822" s="14">
        <v>20089399</v>
      </c>
      <c r="T1822" s="21">
        <v>0.57937799999999939</v>
      </c>
      <c r="U1822" s="22">
        <v>0.43438266666666636</v>
      </c>
      <c r="V1822" s="22">
        <v>1.9501999999999999E-2</v>
      </c>
      <c r="W1822" s="22">
        <v>0.12549333333333298</v>
      </c>
      <c r="X1822" s="22">
        <f t="shared" si="32"/>
        <v>7.9926410666666614E-2</v>
      </c>
      <c r="Y1822" s="8" t="b">
        <v>0</v>
      </c>
      <c r="Z1822" s="8" t="b">
        <v>0</v>
      </c>
      <c r="AA1822" s="8" t="b">
        <v>0</v>
      </c>
      <c r="AB1822" s="8" t="b">
        <v>0</v>
      </c>
    </row>
    <row r="1823" spans="1:28" hidden="1" x14ac:dyDescent="0.2">
      <c r="A1823" s="1" t="s">
        <v>19</v>
      </c>
      <c r="B1823" s="1" t="s">
        <v>19</v>
      </c>
      <c r="D1823" s="3" t="s">
        <v>4412</v>
      </c>
      <c r="E1823" s="3" t="s">
        <v>5029</v>
      </c>
      <c r="F1823" s="3" t="s">
        <v>5206</v>
      </c>
      <c r="G1823" s="3" t="s">
        <v>26365</v>
      </c>
      <c r="H1823" s="3" t="s">
        <v>5398</v>
      </c>
      <c r="I1823" s="6">
        <v>200897</v>
      </c>
      <c r="J1823" s="7" t="s">
        <v>5399</v>
      </c>
      <c r="K1823" s="8">
        <v>20089703</v>
      </c>
      <c r="L1823" s="3">
        <v>7</v>
      </c>
      <c r="N1823" s="9">
        <v>7.0000000000000007E-2</v>
      </c>
      <c r="O1823" s="9" t="b">
        <v>1</v>
      </c>
      <c r="P1823" s="10">
        <v>6.3979090765087926E-2</v>
      </c>
      <c r="Q1823" s="3" t="s">
        <v>25</v>
      </c>
      <c r="R1823" s="3" t="s">
        <v>5400</v>
      </c>
      <c r="S1823" s="14">
        <v>20089703</v>
      </c>
      <c r="T1823" s="21">
        <v>6.313E-3</v>
      </c>
      <c r="U1823" s="22">
        <v>5.4299999999999997E-4</v>
      </c>
      <c r="V1823" s="22">
        <v>0</v>
      </c>
      <c r="W1823" s="22">
        <v>5.77E-3</v>
      </c>
      <c r="X1823" s="22">
        <f t="shared" si="32"/>
        <v>3.8010000000000004E-5</v>
      </c>
      <c r="Y1823" s="8" t="b">
        <v>0</v>
      </c>
      <c r="Z1823" s="8" t="b">
        <v>0</v>
      </c>
      <c r="AA1823" s="8" t="b">
        <v>0</v>
      </c>
      <c r="AB1823" s="8" t="b">
        <v>0</v>
      </c>
    </row>
    <row r="1824" spans="1:28" hidden="1" x14ac:dyDescent="0.2">
      <c r="A1824" s="1" t="s">
        <v>19</v>
      </c>
      <c r="B1824" s="1" t="s">
        <v>19</v>
      </c>
      <c r="D1824" s="3" t="s">
        <v>4412</v>
      </c>
      <c r="E1824" s="3" t="s">
        <v>5029</v>
      </c>
      <c r="F1824" s="3" t="s">
        <v>5206</v>
      </c>
      <c r="G1824" s="3" t="s">
        <v>26365</v>
      </c>
      <c r="H1824" s="3" t="s">
        <v>5398</v>
      </c>
      <c r="I1824" s="6">
        <v>200897</v>
      </c>
      <c r="J1824" s="7" t="s">
        <v>5401</v>
      </c>
      <c r="K1824" s="8">
        <v>20089705</v>
      </c>
      <c r="L1824" s="3">
        <v>8</v>
      </c>
      <c r="N1824" s="9">
        <v>0.08</v>
      </c>
      <c r="O1824" s="9" t="b">
        <v>1</v>
      </c>
      <c r="P1824" s="10">
        <v>3.1491641095024558E-2</v>
      </c>
      <c r="Q1824" s="3" t="s">
        <v>25</v>
      </c>
      <c r="R1824" s="3" t="s">
        <v>5402</v>
      </c>
      <c r="S1824" s="14">
        <v>20089705</v>
      </c>
      <c r="T1824" s="21">
        <v>0.11443883333333332</v>
      </c>
      <c r="U1824" s="22">
        <v>6.9390499999999994E-2</v>
      </c>
      <c r="V1824" s="22">
        <v>0</v>
      </c>
      <c r="W1824" s="22">
        <v>4.5048333333333329E-2</v>
      </c>
      <c r="X1824" s="22">
        <f t="shared" si="32"/>
        <v>5.5512399999999998E-3</v>
      </c>
      <c r="Y1824" s="8" t="b">
        <v>0</v>
      </c>
      <c r="Z1824" s="8" t="b">
        <v>0</v>
      </c>
      <c r="AA1824" s="8" t="b">
        <v>0</v>
      </c>
      <c r="AB1824" s="8" t="b">
        <v>0</v>
      </c>
    </row>
    <row r="1825" spans="1:28" hidden="1" x14ac:dyDescent="0.2">
      <c r="A1825" s="1" t="s">
        <v>19</v>
      </c>
      <c r="B1825" s="1" t="s">
        <v>19</v>
      </c>
      <c r="D1825" s="3" t="s">
        <v>4412</v>
      </c>
      <c r="E1825" s="3" t="s">
        <v>5029</v>
      </c>
      <c r="F1825" s="3" t="s">
        <v>5206</v>
      </c>
      <c r="G1825" s="3" t="s">
        <v>26365</v>
      </c>
      <c r="H1825" s="3" t="s">
        <v>5398</v>
      </c>
      <c r="I1825" s="6">
        <v>200897</v>
      </c>
      <c r="J1825" s="7" t="s">
        <v>5403</v>
      </c>
      <c r="K1825" s="8">
        <v>20089712</v>
      </c>
      <c r="L1825" s="3">
        <v>16</v>
      </c>
      <c r="N1825" s="9">
        <v>0.16</v>
      </c>
      <c r="O1825" s="9" t="b">
        <v>1</v>
      </c>
      <c r="P1825" s="10">
        <v>0</v>
      </c>
      <c r="Q1825" s="3" t="s">
        <v>25</v>
      </c>
      <c r="R1825" s="3" t="s">
        <v>5404</v>
      </c>
      <c r="S1825" s="14">
        <v>20089712</v>
      </c>
      <c r="T1825" s="21">
        <v>0.28158949999999972</v>
      </c>
      <c r="U1825" s="22">
        <v>0.28158949999999972</v>
      </c>
      <c r="V1825" s="22">
        <v>0</v>
      </c>
      <c r="W1825" s="22">
        <v>0</v>
      </c>
      <c r="X1825" s="22">
        <f t="shared" si="32"/>
        <v>4.5054319999999953E-2</v>
      </c>
      <c r="Y1825" s="8" t="b">
        <v>0</v>
      </c>
      <c r="Z1825" s="8" t="b">
        <v>0</v>
      </c>
      <c r="AA1825" s="8" t="b">
        <v>0</v>
      </c>
      <c r="AB1825" s="8" t="b">
        <v>0</v>
      </c>
    </row>
    <row r="1826" spans="1:28" hidden="1" x14ac:dyDescent="0.2">
      <c r="A1826" s="1" t="s">
        <v>19</v>
      </c>
      <c r="B1826" s="1" t="s">
        <v>19</v>
      </c>
      <c r="D1826" s="3" t="s">
        <v>4412</v>
      </c>
      <c r="E1826" s="3" t="s">
        <v>5029</v>
      </c>
      <c r="F1826" s="3" t="s">
        <v>5206</v>
      </c>
      <c r="G1826" s="3" t="s">
        <v>26365</v>
      </c>
      <c r="H1826" s="3" t="s">
        <v>5398</v>
      </c>
      <c r="I1826" s="6">
        <v>200897</v>
      </c>
      <c r="J1826" s="7" t="s">
        <v>5405</v>
      </c>
      <c r="K1826" s="8">
        <v>20089714</v>
      </c>
      <c r="L1826" s="3">
        <v>25.6</v>
      </c>
      <c r="N1826" s="9">
        <v>0.25600000000000001</v>
      </c>
      <c r="O1826" s="9" t="b">
        <v>1</v>
      </c>
      <c r="P1826" s="10">
        <v>3.7511612628975545E-2</v>
      </c>
      <c r="Q1826" s="3" t="s">
        <v>25</v>
      </c>
      <c r="R1826" s="3" t="s">
        <v>5406</v>
      </c>
      <c r="S1826" s="14">
        <v>20089714</v>
      </c>
      <c r="T1826" s="21">
        <v>0.10350799999999999</v>
      </c>
      <c r="U1826" s="22">
        <v>8.5473999999999994E-2</v>
      </c>
      <c r="V1826" s="22">
        <v>2.8670000000000002E-3</v>
      </c>
      <c r="W1826" s="22">
        <v>1.5167E-2</v>
      </c>
      <c r="X1826" s="22">
        <f t="shared" si="32"/>
        <v>2.1881344E-2</v>
      </c>
      <c r="Y1826" s="8" t="b">
        <v>0</v>
      </c>
      <c r="Z1826" s="8" t="b">
        <v>0</v>
      </c>
      <c r="AA1826" s="8" t="b">
        <v>0</v>
      </c>
      <c r="AB1826" s="8" t="b">
        <v>0</v>
      </c>
    </row>
    <row r="1827" spans="1:28" hidden="1" x14ac:dyDescent="0.2">
      <c r="A1827" s="1" t="s">
        <v>19</v>
      </c>
      <c r="B1827" s="1" t="s">
        <v>19</v>
      </c>
      <c r="D1827" s="3" t="s">
        <v>4412</v>
      </c>
      <c r="E1827" s="3" t="s">
        <v>5029</v>
      </c>
      <c r="F1827" s="3" t="s">
        <v>5206</v>
      </c>
      <c r="G1827" s="3" t="s">
        <v>26365</v>
      </c>
      <c r="H1827" s="3" t="s">
        <v>5398</v>
      </c>
      <c r="I1827" s="6">
        <v>200897</v>
      </c>
      <c r="J1827" s="7" t="s">
        <v>5407</v>
      </c>
      <c r="K1827" s="8">
        <v>20089716</v>
      </c>
      <c r="M1827" s="3" t="s">
        <v>5408</v>
      </c>
      <c r="N1827" s="9">
        <v>0.17238000000000001</v>
      </c>
      <c r="O1827" s="9" t="b">
        <v>0</v>
      </c>
      <c r="P1827" s="10">
        <v>0</v>
      </c>
      <c r="Q1827" s="3" t="s">
        <v>25</v>
      </c>
      <c r="R1827" s="3" t="s">
        <v>5409</v>
      </c>
      <c r="S1827" s="14">
        <v>20089716</v>
      </c>
      <c r="T1827" s="21">
        <v>7.82566666666667E-3</v>
      </c>
      <c r="U1827" s="22">
        <v>7.82566666666667E-3</v>
      </c>
      <c r="V1827" s="22">
        <v>0</v>
      </c>
      <c r="W1827" s="22">
        <v>0</v>
      </c>
      <c r="X1827" s="22">
        <f t="shared" si="32"/>
        <v>1.3489884200000007E-3</v>
      </c>
      <c r="Y1827" s="8" t="b">
        <v>0</v>
      </c>
      <c r="Z1827" s="8" t="b">
        <v>0</v>
      </c>
      <c r="AA1827" s="8" t="b">
        <v>0</v>
      </c>
      <c r="AB1827" s="8" t="b">
        <v>0</v>
      </c>
    </row>
    <row r="1828" spans="1:28" hidden="1" x14ac:dyDescent="0.2">
      <c r="A1828" s="1" t="s">
        <v>19</v>
      </c>
      <c r="B1828" s="1" t="s">
        <v>19</v>
      </c>
      <c r="D1828" s="3" t="s">
        <v>4412</v>
      </c>
      <c r="E1828" s="3" t="s">
        <v>5029</v>
      </c>
      <c r="F1828" s="3" t="s">
        <v>5206</v>
      </c>
      <c r="G1828" s="3" t="s">
        <v>26365</v>
      </c>
      <c r="H1828" s="3" t="s">
        <v>5398</v>
      </c>
      <c r="I1828" s="6">
        <v>200897</v>
      </c>
      <c r="J1828" s="7" t="s">
        <v>5410</v>
      </c>
      <c r="K1828" s="8">
        <v>20089718</v>
      </c>
      <c r="M1828" s="3" t="s">
        <v>5255</v>
      </c>
      <c r="N1828" s="9">
        <v>0.27600000000000002</v>
      </c>
      <c r="O1828" s="9" t="b">
        <v>0</v>
      </c>
      <c r="P1828" s="10">
        <v>0</v>
      </c>
      <c r="Q1828" s="3" t="s">
        <v>25</v>
      </c>
      <c r="R1828" s="3" t="s">
        <v>5411</v>
      </c>
      <c r="S1828" s="14">
        <v>20089718</v>
      </c>
      <c r="T1828" s="21">
        <v>0.21044733333333299</v>
      </c>
      <c r="U1828" s="22">
        <v>0.21044733333333299</v>
      </c>
      <c r="V1828" s="22">
        <v>0</v>
      </c>
      <c r="W1828" s="22">
        <v>0</v>
      </c>
      <c r="X1828" s="22">
        <f t="shared" si="32"/>
        <v>5.8083463999999911E-2</v>
      </c>
      <c r="Y1828" s="8" t="b">
        <v>0</v>
      </c>
      <c r="Z1828" s="8" t="b">
        <v>0</v>
      </c>
      <c r="AA1828" s="8" t="b">
        <v>0</v>
      </c>
      <c r="AB1828" s="8" t="b">
        <v>0</v>
      </c>
    </row>
    <row r="1829" spans="1:28" hidden="1" x14ac:dyDescent="0.2">
      <c r="A1829" s="1" t="s">
        <v>19</v>
      </c>
      <c r="B1829" s="1" t="s">
        <v>19</v>
      </c>
      <c r="D1829" s="3" t="s">
        <v>4412</v>
      </c>
      <c r="E1829" s="3" t="s">
        <v>5029</v>
      </c>
      <c r="F1829" s="3" t="s">
        <v>5206</v>
      </c>
      <c r="G1829" s="3" t="s">
        <v>26365</v>
      </c>
      <c r="H1829" s="3" t="s">
        <v>5398</v>
      </c>
      <c r="I1829" s="6">
        <v>200897</v>
      </c>
      <c r="J1829" s="7" t="s">
        <v>5412</v>
      </c>
      <c r="K1829" s="8">
        <v>20089732</v>
      </c>
      <c r="L1829" s="3">
        <v>15</v>
      </c>
      <c r="N1829" s="9">
        <v>0.15</v>
      </c>
      <c r="O1829" s="9" t="b">
        <v>1</v>
      </c>
      <c r="P1829" s="10">
        <v>0</v>
      </c>
      <c r="Q1829" s="3" t="s">
        <v>25</v>
      </c>
      <c r="R1829" s="3" t="s">
        <v>5413</v>
      </c>
      <c r="S1829" s="14">
        <v>20089732</v>
      </c>
      <c r="T1829" s="21">
        <v>5.5000000000000002E-5</v>
      </c>
      <c r="U1829" s="22">
        <v>5.5000000000000002E-5</v>
      </c>
      <c r="V1829" s="22">
        <v>0</v>
      </c>
      <c r="W1829" s="22">
        <v>0</v>
      </c>
      <c r="X1829" s="22">
        <f t="shared" si="32"/>
        <v>8.2500000000000006E-6</v>
      </c>
      <c r="Y1829" s="8" t="b">
        <v>0</v>
      </c>
      <c r="Z1829" s="8" t="b">
        <v>0</v>
      </c>
      <c r="AA1829" s="8" t="b">
        <v>0</v>
      </c>
      <c r="AB1829" s="8" t="b">
        <v>0</v>
      </c>
    </row>
    <row r="1830" spans="1:28" hidden="1" x14ac:dyDescent="0.2">
      <c r="A1830" s="1" t="s">
        <v>19</v>
      </c>
      <c r="B1830" s="1" t="s">
        <v>19</v>
      </c>
      <c r="D1830" s="3" t="s">
        <v>4412</v>
      </c>
      <c r="E1830" s="3" t="s">
        <v>5029</v>
      </c>
      <c r="F1830" s="3" t="s">
        <v>5206</v>
      </c>
      <c r="G1830" s="3" t="s">
        <v>26365</v>
      </c>
      <c r="H1830" s="3" t="s">
        <v>5398</v>
      </c>
      <c r="I1830" s="6">
        <v>200897</v>
      </c>
      <c r="J1830" s="7" t="s">
        <v>5414</v>
      </c>
      <c r="K1830" s="8">
        <v>20089734</v>
      </c>
      <c r="L1830" s="3">
        <v>24</v>
      </c>
      <c r="N1830" s="9">
        <v>0.24</v>
      </c>
      <c r="O1830" s="9" t="b">
        <v>1</v>
      </c>
      <c r="P1830" s="10">
        <v>0</v>
      </c>
      <c r="Q1830" s="3" t="s">
        <v>25</v>
      </c>
      <c r="R1830" s="3" t="s">
        <v>5415</v>
      </c>
      <c r="S1830" s="14">
        <v>20089734</v>
      </c>
      <c r="T1830" s="21">
        <v>0</v>
      </c>
      <c r="U1830" s="22">
        <v>0</v>
      </c>
      <c r="V1830" s="22">
        <v>0</v>
      </c>
      <c r="W1830" s="22">
        <v>0</v>
      </c>
      <c r="X1830" s="22">
        <f t="shared" si="32"/>
        <v>0</v>
      </c>
      <c r="Y1830" s="8" t="b">
        <v>0</v>
      </c>
      <c r="Z1830" s="8" t="b">
        <v>0</v>
      </c>
      <c r="AA1830" s="8" t="b">
        <v>0</v>
      </c>
      <c r="AB1830" s="8" t="b">
        <v>0</v>
      </c>
    </row>
    <row r="1831" spans="1:28" hidden="1" x14ac:dyDescent="0.2">
      <c r="A1831" s="1" t="s">
        <v>19</v>
      </c>
      <c r="B1831" s="1" t="s">
        <v>19</v>
      </c>
      <c r="D1831" s="3" t="s">
        <v>4412</v>
      </c>
      <c r="E1831" s="3" t="s">
        <v>5029</v>
      </c>
      <c r="F1831" s="3" t="s">
        <v>5206</v>
      </c>
      <c r="G1831" s="3" t="s">
        <v>26365</v>
      </c>
      <c r="H1831" s="3" t="s">
        <v>5398</v>
      </c>
      <c r="I1831" s="6">
        <v>200897</v>
      </c>
      <c r="J1831" s="7" t="s">
        <v>5416</v>
      </c>
      <c r="K1831" s="8">
        <v>20089736</v>
      </c>
      <c r="L1831" s="3">
        <v>16</v>
      </c>
      <c r="N1831" s="9">
        <v>0.16</v>
      </c>
      <c r="O1831" s="9" t="b">
        <v>1</v>
      </c>
      <c r="P1831" s="10">
        <v>0.16</v>
      </c>
      <c r="Q1831" s="3" t="s">
        <v>25</v>
      </c>
      <c r="R1831" s="3" t="s">
        <v>5417</v>
      </c>
      <c r="S1831" s="14">
        <v>20089736</v>
      </c>
      <c r="T1831" s="21">
        <v>6.2810000000000001E-3</v>
      </c>
      <c r="U1831" s="22">
        <v>0</v>
      </c>
      <c r="V1831" s="22">
        <v>0</v>
      </c>
      <c r="W1831" s="22">
        <v>6.2810000000000001E-3</v>
      </c>
      <c r="X1831" s="22">
        <f t="shared" si="32"/>
        <v>0</v>
      </c>
      <c r="Y1831" s="8" t="b">
        <v>0</v>
      </c>
      <c r="Z1831" s="8" t="b">
        <v>0</v>
      </c>
      <c r="AA1831" s="8" t="b">
        <v>0</v>
      </c>
      <c r="AB1831" s="8" t="b">
        <v>0</v>
      </c>
    </row>
    <row r="1832" spans="1:28" hidden="1" x14ac:dyDescent="0.2">
      <c r="A1832" s="1" t="s">
        <v>19</v>
      </c>
      <c r="B1832" s="1" t="s">
        <v>19</v>
      </c>
      <c r="D1832" s="3" t="s">
        <v>4412</v>
      </c>
      <c r="E1832" s="3" t="s">
        <v>5029</v>
      </c>
      <c r="F1832" s="3" t="s">
        <v>5206</v>
      </c>
      <c r="G1832" s="3" t="s">
        <v>26365</v>
      </c>
      <c r="H1832" s="3" t="s">
        <v>5398</v>
      </c>
      <c r="I1832" s="6">
        <v>200897</v>
      </c>
      <c r="J1832" s="7" t="s">
        <v>5418</v>
      </c>
      <c r="K1832" s="8">
        <v>20089738</v>
      </c>
      <c r="L1832" s="3">
        <v>25.6</v>
      </c>
      <c r="N1832" s="9">
        <v>0.25600000000000001</v>
      </c>
      <c r="O1832" s="9" t="b">
        <v>1</v>
      </c>
      <c r="P1832" s="10">
        <v>0.21277901007668421</v>
      </c>
      <c r="Q1832" s="3" t="s">
        <v>25</v>
      </c>
      <c r="R1832" s="3" t="s">
        <v>5419</v>
      </c>
      <c r="S1832" s="14">
        <v>20089738</v>
      </c>
      <c r="T1832" s="21">
        <v>1.5779000000000001E-2</v>
      </c>
      <c r="U1832" s="22">
        <v>2.6640000000000001E-3</v>
      </c>
      <c r="V1832" s="22">
        <v>0</v>
      </c>
      <c r="W1832" s="22">
        <v>1.3115E-2</v>
      </c>
      <c r="X1832" s="22">
        <f t="shared" si="32"/>
        <v>6.8198400000000006E-4</v>
      </c>
      <c r="Y1832" s="8" t="b">
        <v>0</v>
      </c>
      <c r="Z1832" s="8" t="b">
        <v>0</v>
      </c>
      <c r="AA1832" s="8" t="b">
        <v>0</v>
      </c>
      <c r="AB1832" s="8" t="b">
        <v>0</v>
      </c>
    </row>
    <row r="1833" spans="1:28" hidden="1" x14ac:dyDescent="0.2">
      <c r="A1833" s="1" t="s">
        <v>19</v>
      </c>
      <c r="B1833" s="1" t="s">
        <v>19</v>
      </c>
      <c r="D1833" s="3" t="s">
        <v>4412</v>
      </c>
      <c r="E1833" s="3" t="s">
        <v>5029</v>
      </c>
      <c r="F1833" s="3" t="s">
        <v>5206</v>
      </c>
      <c r="G1833" s="3" t="s">
        <v>26365</v>
      </c>
      <c r="H1833" s="3" t="s">
        <v>5398</v>
      </c>
      <c r="I1833" s="6">
        <v>200897</v>
      </c>
      <c r="J1833" s="7" t="s">
        <v>5420</v>
      </c>
      <c r="K1833" s="8">
        <v>20089751</v>
      </c>
      <c r="L1833" s="3">
        <v>11</v>
      </c>
      <c r="N1833" s="9">
        <v>0.11</v>
      </c>
      <c r="O1833" s="9" t="b">
        <v>1</v>
      </c>
      <c r="P1833" s="10">
        <v>7.6565954541055344E-4</v>
      </c>
      <c r="Q1833" s="3" t="s">
        <v>25</v>
      </c>
      <c r="R1833" s="3" t="s">
        <v>5421</v>
      </c>
      <c r="S1833" s="14">
        <v>20089751</v>
      </c>
      <c r="T1833" s="21">
        <v>1.8683891666666632</v>
      </c>
      <c r="U1833" s="22">
        <v>1.8429356666666632</v>
      </c>
      <c r="V1833" s="22">
        <v>1.2448499999999999E-2</v>
      </c>
      <c r="W1833" s="22">
        <v>1.3004999999999999E-2</v>
      </c>
      <c r="X1833" s="22">
        <f t="shared" si="32"/>
        <v>0.20272292333333294</v>
      </c>
      <c r="Y1833" s="8" t="b">
        <v>0</v>
      </c>
      <c r="Z1833" s="8" t="b">
        <v>0</v>
      </c>
      <c r="AA1833" s="8" t="b">
        <v>0</v>
      </c>
      <c r="AB1833" s="8" t="b">
        <v>0</v>
      </c>
    </row>
    <row r="1834" spans="1:28" hidden="1" x14ac:dyDescent="0.2">
      <c r="A1834" s="1" t="s">
        <v>19</v>
      </c>
      <c r="B1834" s="1" t="s">
        <v>19</v>
      </c>
      <c r="D1834" s="3" t="s">
        <v>4412</v>
      </c>
      <c r="E1834" s="3" t="s">
        <v>5029</v>
      </c>
      <c r="F1834" s="3" t="s">
        <v>5206</v>
      </c>
      <c r="G1834" s="3" t="s">
        <v>26365</v>
      </c>
      <c r="H1834" s="3" t="s">
        <v>5398</v>
      </c>
      <c r="I1834" s="6">
        <v>200897</v>
      </c>
      <c r="J1834" s="7" t="s">
        <v>5422</v>
      </c>
      <c r="K1834" s="8">
        <v>20089759</v>
      </c>
      <c r="L1834" s="3">
        <v>17.600000000000001</v>
      </c>
      <c r="N1834" s="9">
        <v>0.17599999999999999</v>
      </c>
      <c r="O1834" s="9" t="b">
        <v>1</v>
      </c>
      <c r="P1834" s="10">
        <v>2.1043248311752534E-2</v>
      </c>
      <c r="Q1834" s="3" t="s">
        <v>25</v>
      </c>
      <c r="R1834" s="3" t="s">
        <v>5423</v>
      </c>
      <c r="S1834" s="14">
        <v>20089759</v>
      </c>
      <c r="T1834" s="21">
        <v>8.5662303333333334</v>
      </c>
      <c r="U1834" s="22">
        <v>7.3598868333333334</v>
      </c>
      <c r="V1834" s="22">
        <v>0.1821315</v>
      </c>
      <c r="W1834" s="22">
        <v>1.0242119999999999</v>
      </c>
      <c r="X1834" s="22">
        <f t="shared" si="32"/>
        <v>1.2953400826666666</v>
      </c>
      <c r="Y1834" s="8" t="b">
        <v>0</v>
      </c>
      <c r="Z1834" s="8" t="b">
        <v>0</v>
      </c>
      <c r="AA1834" s="8" t="b">
        <v>0</v>
      </c>
      <c r="AB1834" s="8" t="b">
        <v>0</v>
      </c>
    </row>
    <row r="1835" spans="1:28" hidden="1" x14ac:dyDescent="0.2">
      <c r="A1835" s="1" t="s">
        <v>19</v>
      </c>
      <c r="B1835" s="1" t="s">
        <v>19</v>
      </c>
      <c r="D1835" s="3" t="s">
        <v>4412</v>
      </c>
      <c r="E1835" s="3" t="s">
        <v>5029</v>
      </c>
      <c r="F1835" s="3" t="s">
        <v>5206</v>
      </c>
      <c r="G1835" s="3" t="s">
        <v>26365</v>
      </c>
      <c r="H1835" s="3" t="s">
        <v>5398</v>
      </c>
      <c r="I1835" s="6">
        <v>200897</v>
      </c>
      <c r="J1835" s="7" t="s">
        <v>5424</v>
      </c>
      <c r="K1835" s="8">
        <v>20089772</v>
      </c>
      <c r="L1835" s="3">
        <v>8.5</v>
      </c>
      <c r="N1835" s="9">
        <v>8.5000000000000006E-2</v>
      </c>
      <c r="O1835" s="9" t="b">
        <v>1</v>
      </c>
      <c r="P1835" s="10">
        <v>6.1728454076158117E-2</v>
      </c>
      <c r="Q1835" s="3" t="s">
        <v>25</v>
      </c>
      <c r="R1835" s="3" t="s">
        <v>5425</v>
      </c>
      <c r="S1835" s="14">
        <v>20089772</v>
      </c>
      <c r="T1835" s="21">
        <v>2.695685833333334</v>
      </c>
      <c r="U1835" s="22">
        <v>0.738032666666667</v>
      </c>
      <c r="V1835" s="22">
        <v>0</v>
      </c>
      <c r="W1835" s="22">
        <v>1.9576531666666672</v>
      </c>
      <c r="X1835" s="22">
        <f t="shared" si="32"/>
        <v>6.2732776666666698E-2</v>
      </c>
      <c r="Y1835" s="8" t="b">
        <v>0</v>
      </c>
      <c r="Z1835" s="8" t="b">
        <v>0</v>
      </c>
      <c r="AA1835" s="8" t="b">
        <v>0</v>
      </c>
      <c r="AB1835" s="8" t="b">
        <v>0</v>
      </c>
    </row>
    <row r="1836" spans="1:28" hidden="1" x14ac:dyDescent="0.2">
      <c r="A1836" s="1" t="s">
        <v>19</v>
      </c>
      <c r="B1836" s="1" t="s">
        <v>19</v>
      </c>
      <c r="D1836" s="3" t="s">
        <v>4412</v>
      </c>
      <c r="E1836" s="3" t="s">
        <v>5029</v>
      </c>
      <c r="F1836" s="3" t="s">
        <v>5206</v>
      </c>
      <c r="G1836" s="3" t="s">
        <v>26365</v>
      </c>
      <c r="H1836" s="3" t="s">
        <v>5398</v>
      </c>
      <c r="I1836" s="6">
        <v>200897</v>
      </c>
      <c r="J1836" s="7" t="s">
        <v>5426</v>
      </c>
      <c r="K1836" s="8">
        <v>20089774</v>
      </c>
      <c r="L1836" s="3">
        <v>13.6</v>
      </c>
      <c r="N1836" s="9">
        <v>0.13600000000000001</v>
      </c>
      <c r="O1836" s="9" t="b">
        <v>1</v>
      </c>
      <c r="P1836" s="10">
        <v>2.7703121106239362E-2</v>
      </c>
      <c r="Q1836" s="3" t="s">
        <v>25</v>
      </c>
      <c r="R1836" s="3" t="s">
        <v>5427</v>
      </c>
      <c r="S1836" s="14">
        <v>20089774</v>
      </c>
      <c r="T1836" s="21">
        <v>11.5616325</v>
      </c>
      <c r="U1836" s="22">
        <v>8.6535063333333362</v>
      </c>
      <c r="V1836" s="22">
        <v>0.5530283333333339</v>
      </c>
      <c r="W1836" s="22">
        <v>2.3550978333333301</v>
      </c>
      <c r="X1836" s="22">
        <f t="shared" si="32"/>
        <v>1.1768768613333338</v>
      </c>
      <c r="Y1836" s="8" t="b">
        <v>0</v>
      </c>
      <c r="Z1836" s="8" t="b">
        <v>0</v>
      </c>
      <c r="AA1836" s="8" t="b">
        <v>0</v>
      </c>
      <c r="AB1836" s="8" t="b">
        <v>0</v>
      </c>
    </row>
    <row r="1837" spans="1:28" hidden="1" x14ac:dyDescent="0.2">
      <c r="A1837" s="1" t="s">
        <v>19</v>
      </c>
      <c r="B1837" s="1" t="s">
        <v>19</v>
      </c>
      <c r="D1837" s="3" t="s">
        <v>4412</v>
      </c>
      <c r="E1837" s="3" t="s">
        <v>5029</v>
      </c>
      <c r="F1837" s="3" t="s">
        <v>5206</v>
      </c>
      <c r="G1837" s="3" t="s">
        <v>26365</v>
      </c>
      <c r="H1837" s="3" t="s">
        <v>5398</v>
      </c>
      <c r="I1837" s="6">
        <v>200897</v>
      </c>
      <c r="J1837" s="7" t="s">
        <v>5428</v>
      </c>
      <c r="K1837" s="8">
        <v>20089776</v>
      </c>
      <c r="L1837" s="3">
        <v>12</v>
      </c>
      <c r="N1837" s="9">
        <v>0.12</v>
      </c>
      <c r="O1837" s="9" t="b">
        <v>1</v>
      </c>
      <c r="P1837" s="10">
        <v>2.4364219684965053E-2</v>
      </c>
      <c r="Q1837" s="3" t="s">
        <v>25</v>
      </c>
      <c r="R1837" s="3" t="s">
        <v>5429</v>
      </c>
      <c r="S1837" s="14">
        <v>20089776</v>
      </c>
      <c r="T1837" s="21">
        <v>0.20488733333333328</v>
      </c>
      <c r="U1837" s="22">
        <v>0.16328799999999999</v>
      </c>
      <c r="V1837" s="22">
        <v>0</v>
      </c>
      <c r="W1837" s="22">
        <v>4.1599333333333301E-2</v>
      </c>
      <c r="X1837" s="22">
        <f t="shared" si="32"/>
        <v>1.9594559999999997E-2</v>
      </c>
      <c r="Y1837" s="8" t="b">
        <v>0</v>
      </c>
      <c r="Z1837" s="8" t="b">
        <v>0</v>
      </c>
      <c r="AA1837" s="8" t="b">
        <v>0</v>
      </c>
      <c r="AB1837" s="8" t="b">
        <v>0</v>
      </c>
    </row>
    <row r="1838" spans="1:28" hidden="1" x14ac:dyDescent="0.2">
      <c r="A1838" s="1" t="s">
        <v>19</v>
      </c>
      <c r="B1838" s="1" t="s">
        <v>19</v>
      </c>
      <c r="D1838" s="3" t="s">
        <v>4412</v>
      </c>
      <c r="E1838" s="3" t="s">
        <v>5029</v>
      </c>
      <c r="F1838" s="3" t="s">
        <v>5206</v>
      </c>
      <c r="G1838" s="3" t="s">
        <v>26365</v>
      </c>
      <c r="H1838" s="3" t="s">
        <v>5398</v>
      </c>
      <c r="I1838" s="6">
        <v>200897</v>
      </c>
      <c r="J1838" s="7" t="s">
        <v>5430</v>
      </c>
      <c r="K1838" s="8">
        <v>20089778</v>
      </c>
      <c r="L1838" s="3">
        <v>19.2</v>
      </c>
      <c r="N1838" s="9">
        <v>0.192</v>
      </c>
      <c r="O1838" s="9" t="b">
        <v>1</v>
      </c>
      <c r="P1838" s="10">
        <v>3.8524647064792597E-2</v>
      </c>
      <c r="Q1838" s="3" t="s">
        <v>25</v>
      </c>
      <c r="R1838" s="3" t="s">
        <v>5431</v>
      </c>
      <c r="S1838" s="14">
        <v>20089778</v>
      </c>
      <c r="T1838" s="21">
        <v>3.0779256666666699</v>
      </c>
      <c r="U1838" s="22">
        <v>2.4491703333333366</v>
      </c>
      <c r="V1838" s="22">
        <v>1.1172E-2</v>
      </c>
      <c r="W1838" s="22">
        <v>0.61758333333333293</v>
      </c>
      <c r="X1838" s="22">
        <f t="shared" si="32"/>
        <v>0.47024070400000062</v>
      </c>
      <c r="Y1838" s="8" t="b">
        <v>0</v>
      </c>
      <c r="Z1838" s="8" t="b">
        <v>0</v>
      </c>
      <c r="AA1838" s="8" t="b">
        <v>0</v>
      </c>
      <c r="AB1838" s="8" t="b">
        <v>0</v>
      </c>
    </row>
    <row r="1839" spans="1:28" hidden="1" x14ac:dyDescent="0.2">
      <c r="A1839" s="1" t="s">
        <v>19</v>
      </c>
      <c r="B1839" s="1" t="s">
        <v>19</v>
      </c>
      <c r="D1839" s="3" t="s">
        <v>4412</v>
      </c>
      <c r="E1839" s="3" t="s">
        <v>5029</v>
      </c>
      <c r="F1839" s="3" t="s">
        <v>5206</v>
      </c>
      <c r="G1839" s="3" t="s">
        <v>26365</v>
      </c>
      <c r="H1839" s="3" t="s">
        <v>5398</v>
      </c>
      <c r="I1839" s="6">
        <v>200897</v>
      </c>
      <c r="J1839" s="7" t="s">
        <v>5432</v>
      </c>
      <c r="K1839" s="8">
        <v>20089792</v>
      </c>
      <c r="L1839" s="3">
        <v>11.5</v>
      </c>
      <c r="N1839" s="9">
        <v>0.115</v>
      </c>
      <c r="O1839" s="9" t="b">
        <v>1</v>
      </c>
      <c r="P1839" s="10">
        <v>0.11363411661240802</v>
      </c>
      <c r="Q1839" s="3" t="s">
        <v>25</v>
      </c>
      <c r="R1839" s="3" t="s">
        <v>5433</v>
      </c>
      <c r="S1839" s="14">
        <v>20089792</v>
      </c>
      <c r="T1839" s="21">
        <v>0.10802166666666702</v>
      </c>
      <c r="U1839" s="22">
        <v>0</v>
      </c>
      <c r="V1839" s="22">
        <v>1.2830000000000001E-3</v>
      </c>
      <c r="W1839" s="22">
        <v>0.10673866666666701</v>
      </c>
      <c r="X1839" s="22">
        <f t="shared" si="32"/>
        <v>0</v>
      </c>
      <c r="Y1839" s="8" t="b">
        <v>0</v>
      </c>
      <c r="Z1839" s="8" t="b">
        <v>0</v>
      </c>
      <c r="AA1839" s="8" t="b">
        <v>0</v>
      </c>
      <c r="AB1839" s="8" t="b">
        <v>0</v>
      </c>
    </row>
    <row r="1840" spans="1:28" hidden="1" x14ac:dyDescent="0.2">
      <c r="A1840" s="1" t="s">
        <v>19</v>
      </c>
      <c r="B1840" s="1" t="s">
        <v>19</v>
      </c>
      <c r="D1840" s="3" t="s">
        <v>4412</v>
      </c>
      <c r="E1840" s="3" t="s">
        <v>5029</v>
      </c>
      <c r="F1840" s="3" t="s">
        <v>5206</v>
      </c>
      <c r="G1840" s="3" t="s">
        <v>26365</v>
      </c>
      <c r="H1840" s="3" t="s">
        <v>5398</v>
      </c>
      <c r="I1840" s="6">
        <v>200897</v>
      </c>
      <c r="J1840" s="7" t="s">
        <v>5434</v>
      </c>
      <c r="K1840" s="8">
        <v>20089793</v>
      </c>
      <c r="L1840" s="3">
        <v>18.399999999999999</v>
      </c>
      <c r="N1840" s="9">
        <v>0.184</v>
      </c>
      <c r="O1840" s="9" t="b">
        <v>1</v>
      </c>
      <c r="P1840" s="10">
        <v>4.8184911509474987E-2</v>
      </c>
      <c r="Q1840" s="3" t="s">
        <v>25</v>
      </c>
      <c r="R1840" s="3" t="s">
        <v>5435</v>
      </c>
      <c r="S1840" s="14">
        <v>20089793</v>
      </c>
      <c r="T1840" s="21">
        <v>0.18107400000000001</v>
      </c>
      <c r="U1840" s="22">
        <v>0.13365533333333332</v>
      </c>
      <c r="V1840" s="22">
        <v>0</v>
      </c>
      <c r="W1840" s="22">
        <v>4.7418666666666699E-2</v>
      </c>
      <c r="X1840" s="22">
        <f t="shared" si="32"/>
        <v>2.4592581333333332E-2</v>
      </c>
      <c r="Y1840" s="8" t="b">
        <v>0</v>
      </c>
      <c r="Z1840" s="8" t="b">
        <v>0</v>
      </c>
      <c r="AA1840" s="8" t="b">
        <v>0</v>
      </c>
      <c r="AB1840" s="8" t="b">
        <v>0</v>
      </c>
    </row>
    <row r="1841" spans="1:28" hidden="1" x14ac:dyDescent="0.2">
      <c r="A1841" s="1" t="s">
        <v>19</v>
      </c>
      <c r="B1841" s="1" t="s">
        <v>19</v>
      </c>
      <c r="D1841" s="3" t="s">
        <v>4412</v>
      </c>
      <c r="E1841" s="3" t="s">
        <v>5029</v>
      </c>
      <c r="F1841" s="3" t="s">
        <v>5206</v>
      </c>
      <c r="G1841" s="3" t="s">
        <v>26365</v>
      </c>
      <c r="H1841" s="3" t="s">
        <v>5398</v>
      </c>
      <c r="I1841" s="6">
        <v>200897</v>
      </c>
      <c r="J1841" s="7" t="s">
        <v>5436</v>
      </c>
      <c r="K1841" s="8">
        <v>20089794</v>
      </c>
      <c r="L1841" s="3">
        <v>11.5</v>
      </c>
      <c r="N1841" s="9">
        <v>0.115</v>
      </c>
      <c r="O1841" s="9" t="b">
        <v>1</v>
      </c>
      <c r="P1841" s="10">
        <v>0.10770683999514033</v>
      </c>
      <c r="Q1841" s="3" t="s">
        <v>25</v>
      </c>
      <c r="R1841" s="3" t="s">
        <v>5437</v>
      </c>
      <c r="S1841" s="14">
        <v>20089794</v>
      </c>
      <c r="T1841" s="21">
        <v>4.1155000000000002E-3</v>
      </c>
      <c r="U1841" s="22">
        <v>2.61E-4</v>
      </c>
      <c r="V1841" s="22">
        <v>0</v>
      </c>
      <c r="W1841" s="22">
        <v>3.8544999999999999E-3</v>
      </c>
      <c r="X1841" s="22">
        <f t="shared" si="32"/>
        <v>3.0015000000000003E-5</v>
      </c>
      <c r="Y1841" s="8" t="b">
        <v>0</v>
      </c>
      <c r="Z1841" s="8" t="b">
        <v>0</v>
      </c>
      <c r="AA1841" s="8" t="b">
        <v>0</v>
      </c>
      <c r="AB1841" s="8" t="b">
        <v>0</v>
      </c>
    </row>
    <row r="1842" spans="1:28" hidden="1" x14ac:dyDescent="0.2">
      <c r="A1842" s="1" t="s">
        <v>19</v>
      </c>
      <c r="B1842" s="1" t="s">
        <v>19</v>
      </c>
      <c r="D1842" s="3" t="s">
        <v>4412</v>
      </c>
      <c r="E1842" s="3" t="s">
        <v>5029</v>
      </c>
      <c r="F1842" s="3" t="s">
        <v>5206</v>
      </c>
      <c r="G1842" s="3" t="s">
        <v>26365</v>
      </c>
      <c r="H1842" s="3" t="s">
        <v>5398</v>
      </c>
      <c r="I1842" s="6">
        <v>200897</v>
      </c>
      <c r="J1842" s="7" t="s">
        <v>5438</v>
      </c>
      <c r="K1842" s="8">
        <v>20089796</v>
      </c>
      <c r="L1842" s="3">
        <v>18.399999999999999</v>
      </c>
      <c r="N1842" s="9">
        <v>0.184</v>
      </c>
      <c r="O1842" s="9" t="b">
        <v>1</v>
      </c>
      <c r="P1842" s="10">
        <v>0</v>
      </c>
      <c r="Q1842" s="3" t="s">
        <v>25</v>
      </c>
      <c r="R1842" s="3" t="s">
        <v>5439</v>
      </c>
      <c r="S1842" s="14">
        <v>20089796</v>
      </c>
      <c r="T1842" s="21">
        <v>0.150117</v>
      </c>
      <c r="U1842" s="22">
        <v>0.150117</v>
      </c>
      <c r="V1842" s="22">
        <v>0</v>
      </c>
      <c r="W1842" s="22">
        <v>0</v>
      </c>
      <c r="X1842" s="22">
        <f t="shared" si="32"/>
        <v>2.7621527999999999E-2</v>
      </c>
      <c r="Y1842" s="8" t="b">
        <v>0</v>
      </c>
      <c r="Z1842" s="8" t="b">
        <v>0</v>
      </c>
      <c r="AA1842" s="8" t="b">
        <v>0</v>
      </c>
      <c r="AB1842" s="8" t="b">
        <v>0</v>
      </c>
    </row>
    <row r="1843" spans="1:28" hidden="1" x14ac:dyDescent="0.2">
      <c r="A1843" s="1" t="s">
        <v>19</v>
      </c>
      <c r="B1843" s="1" t="s">
        <v>19</v>
      </c>
      <c r="D1843" s="3" t="s">
        <v>4412</v>
      </c>
      <c r="E1843" s="3" t="s">
        <v>5029</v>
      </c>
      <c r="F1843" s="3" t="s">
        <v>5206</v>
      </c>
      <c r="G1843" s="3" t="s">
        <v>26365</v>
      </c>
      <c r="H1843" s="3" t="s">
        <v>5398</v>
      </c>
      <c r="I1843" s="6">
        <v>200897</v>
      </c>
      <c r="J1843" s="7" t="s">
        <v>5440</v>
      </c>
      <c r="K1843" s="8">
        <v>20089797</v>
      </c>
      <c r="L1843" s="3">
        <v>11.5</v>
      </c>
      <c r="N1843" s="9">
        <v>0.115</v>
      </c>
      <c r="O1843" s="9" t="b">
        <v>1</v>
      </c>
      <c r="P1843" s="10">
        <v>7.5769747028020251E-2</v>
      </c>
      <c r="Q1843" s="3" t="s">
        <v>25</v>
      </c>
      <c r="R1843" s="3" t="s">
        <v>5441</v>
      </c>
      <c r="S1843" s="14">
        <v>20089797</v>
      </c>
      <c r="T1843" s="21">
        <v>1.6109491666666664</v>
      </c>
      <c r="U1843" s="22">
        <v>3.673E-3</v>
      </c>
      <c r="V1843" s="22">
        <v>0.54587433333333302</v>
      </c>
      <c r="W1843" s="22">
        <v>1.0614018333333333</v>
      </c>
      <c r="X1843" s="22">
        <f t="shared" si="32"/>
        <v>4.22395E-4</v>
      </c>
      <c r="Y1843" s="8" t="b">
        <v>0</v>
      </c>
      <c r="Z1843" s="8" t="b">
        <v>0</v>
      </c>
      <c r="AA1843" s="8" t="b">
        <v>0</v>
      </c>
      <c r="AB1843" s="8" t="b">
        <v>0</v>
      </c>
    </row>
    <row r="1844" spans="1:28" hidden="1" x14ac:dyDescent="0.2">
      <c r="A1844" s="1" t="s">
        <v>19</v>
      </c>
      <c r="B1844" s="1" t="s">
        <v>19</v>
      </c>
      <c r="D1844" s="3" t="s">
        <v>4412</v>
      </c>
      <c r="E1844" s="3" t="s">
        <v>5029</v>
      </c>
      <c r="F1844" s="3" t="s">
        <v>5206</v>
      </c>
      <c r="G1844" s="3" t="s">
        <v>26365</v>
      </c>
      <c r="H1844" s="3" t="s">
        <v>5398</v>
      </c>
      <c r="I1844" s="6">
        <v>200897</v>
      </c>
      <c r="J1844" s="7" t="s">
        <v>5442</v>
      </c>
      <c r="K1844" s="8">
        <v>20089798</v>
      </c>
      <c r="L1844" s="3">
        <v>18.399999999999999</v>
      </c>
      <c r="N1844" s="9">
        <v>0.184</v>
      </c>
      <c r="O1844" s="9" t="b">
        <v>1</v>
      </c>
      <c r="P1844" s="10">
        <v>3.8148636999134511E-2</v>
      </c>
      <c r="Q1844" s="3" t="s">
        <v>25</v>
      </c>
      <c r="R1844" s="3" t="s">
        <v>5443</v>
      </c>
      <c r="S1844" s="14">
        <v>20089798</v>
      </c>
      <c r="T1844" s="21">
        <v>5.1135024999999956</v>
      </c>
      <c r="U1844" s="22">
        <v>3.4697483333333285</v>
      </c>
      <c r="V1844" s="22">
        <v>0.58357399999999982</v>
      </c>
      <c r="W1844" s="22">
        <v>1.0601801666666666</v>
      </c>
      <c r="X1844" s="22">
        <f t="shared" si="32"/>
        <v>0.63843369333333244</v>
      </c>
      <c r="Y1844" s="8" t="b">
        <v>0</v>
      </c>
      <c r="Z1844" s="8" t="b">
        <v>0</v>
      </c>
      <c r="AA1844" s="8" t="b">
        <v>0</v>
      </c>
      <c r="AB1844" s="8" t="b">
        <v>0</v>
      </c>
    </row>
    <row r="1845" spans="1:28" hidden="1" x14ac:dyDescent="0.2">
      <c r="A1845" s="1" t="s">
        <v>19</v>
      </c>
      <c r="B1845" s="1" t="s">
        <v>19</v>
      </c>
      <c r="D1845" s="3" t="s">
        <v>4412</v>
      </c>
      <c r="E1845" s="3" t="s">
        <v>5029</v>
      </c>
      <c r="F1845" s="3" t="s">
        <v>5206</v>
      </c>
      <c r="G1845" s="3" t="s">
        <v>26365</v>
      </c>
      <c r="H1845" s="3" t="s">
        <v>5444</v>
      </c>
      <c r="I1845" s="6">
        <v>200899</v>
      </c>
      <c r="J1845" s="7" t="s">
        <v>5445</v>
      </c>
      <c r="K1845" s="8">
        <v>20089911</v>
      </c>
      <c r="L1845" s="3">
        <v>10</v>
      </c>
      <c r="N1845" s="9">
        <v>0.1</v>
      </c>
      <c r="O1845" s="9" t="b">
        <v>1</v>
      </c>
      <c r="P1845" s="10">
        <v>5.7339879258899454E-2</v>
      </c>
      <c r="Q1845" s="3" t="s">
        <v>25</v>
      </c>
      <c r="R1845" s="3" t="s">
        <v>5446</v>
      </c>
      <c r="S1845" s="14">
        <v>20089911</v>
      </c>
      <c r="T1845" s="21">
        <v>0.172932</v>
      </c>
      <c r="U1845" s="22">
        <v>7.3773000000000005E-2</v>
      </c>
      <c r="V1845" s="22">
        <v>0</v>
      </c>
      <c r="W1845" s="22">
        <v>9.9158999999999997E-2</v>
      </c>
      <c r="X1845" s="22">
        <f t="shared" si="32"/>
        <v>7.3773000000000007E-3</v>
      </c>
      <c r="Y1845" s="8" t="b">
        <v>0</v>
      </c>
      <c r="Z1845" s="8" t="b">
        <v>0</v>
      </c>
      <c r="AA1845" s="8" t="b">
        <v>0</v>
      </c>
      <c r="AB1845" s="8" t="b">
        <v>0</v>
      </c>
    </row>
    <row r="1846" spans="1:28" hidden="1" x14ac:dyDescent="0.2">
      <c r="A1846" s="1" t="s">
        <v>19</v>
      </c>
      <c r="B1846" s="1" t="s">
        <v>19</v>
      </c>
      <c r="D1846" s="3" t="s">
        <v>4412</v>
      </c>
      <c r="E1846" s="3" t="s">
        <v>5029</v>
      </c>
      <c r="F1846" s="3" t="s">
        <v>5206</v>
      </c>
      <c r="G1846" s="3" t="s">
        <v>26365</v>
      </c>
      <c r="H1846" s="3" t="s">
        <v>5444</v>
      </c>
      <c r="I1846" s="6">
        <v>200899</v>
      </c>
      <c r="J1846" s="7" t="s">
        <v>5447</v>
      </c>
      <c r="K1846" s="8">
        <v>20089919</v>
      </c>
      <c r="L1846" s="3">
        <v>16</v>
      </c>
      <c r="N1846" s="9">
        <v>0.16</v>
      </c>
      <c r="O1846" s="9" t="b">
        <v>1</v>
      </c>
      <c r="P1846" s="10">
        <v>1.4589143960523493E-2</v>
      </c>
      <c r="Q1846" s="3" t="s">
        <v>25</v>
      </c>
      <c r="R1846" s="3" t="s">
        <v>5448</v>
      </c>
      <c r="S1846" s="14">
        <v>20089919</v>
      </c>
      <c r="T1846" s="21">
        <v>9.3220000000000004E-3</v>
      </c>
      <c r="U1846" s="22">
        <v>1.0809999999999999E-3</v>
      </c>
      <c r="V1846" s="22">
        <v>7.391E-3</v>
      </c>
      <c r="W1846" s="22">
        <v>8.4999999999999995E-4</v>
      </c>
      <c r="X1846" s="22">
        <f t="shared" si="32"/>
        <v>1.7296E-4</v>
      </c>
      <c r="Y1846" s="8" t="b">
        <v>0</v>
      </c>
      <c r="Z1846" s="8" t="b">
        <v>0</v>
      </c>
      <c r="AA1846" s="8" t="b">
        <v>0</v>
      </c>
      <c r="AB1846" s="8" t="b">
        <v>0</v>
      </c>
    </row>
    <row r="1847" spans="1:28" hidden="1" x14ac:dyDescent="0.2">
      <c r="A1847" s="1" t="s">
        <v>19</v>
      </c>
      <c r="B1847" s="1" t="s">
        <v>19</v>
      </c>
      <c r="D1847" s="3" t="s">
        <v>4412</v>
      </c>
      <c r="E1847" s="3" t="s">
        <v>5029</v>
      </c>
      <c r="F1847" s="3" t="s">
        <v>5206</v>
      </c>
      <c r="G1847" s="3" t="s">
        <v>26365</v>
      </c>
      <c r="H1847" s="3" t="s">
        <v>5444</v>
      </c>
      <c r="I1847" s="6">
        <v>200899</v>
      </c>
      <c r="J1847" s="7" t="s">
        <v>5449</v>
      </c>
      <c r="K1847" s="8">
        <v>20089921</v>
      </c>
      <c r="M1847" s="3" t="s">
        <v>5450</v>
      </c>
      <c r="N1847" s="9">
        <v>0.27443000000000001</v>
      </c>
      <c r="O1847" s="9" t="b">
        <v>0</v>
      </c>
      <c r="P1847" s="10">
        <v>0.21031625145026886</v>
      </c>
      <c r="Q1847" s="3" t="s">
        <v>25</v>
      </c>
      <c r="R1847" s="3" t="s">
        <v>5451</v>
      </c>
      <c r="S1847" s="14">
        <v>20089921</v>
      </c>
      <c r="T1847" s="21">
        <v>6.3206666666666706E-3</v>
      </c>
      <c r="U1847" s="22">
        <v>1.47666666666667E-3</v>
      </c>
      <c r="V1847" s="22">
        <v>0</v>
      </c>
      <c r="W1847" s="22">
        <v>4.8440000000000002E-3</v>
      </c>
      <c r="X1847" s="22">
        <f t="shared" si="32"/>
        <v>4.0524163333333427E-4</v>
      </c>
      <c r="Y1847" s="8" t="b">
        <v>0</v>
      </c>
      <c r="Z1847" s="8" t="b">
        <v>0</v>
      </c>
      <c r="AA1847" s="8" t="b">
        <v>0</v>
      </c>
      <c r="AB1847" s="8" t="b">
        <v>0</v>
      </c>
    </row>
    <row r="1848" spans="1:28" hidden="1" x14ac:dyDescent="0.2">
      <c r="A1848" s="1" t="s">
        <v>19</v>
      </c>
      <c r="B1848" s="1" t="s">
        <v>19</v>
      </c>
      <c r="D1848" s="3" t="s">
        <v>4412</v>
      </c>
      <c r="E1848" s="3" t="s">
        <v>5029</v>
      </c>
      <c r="F1848" s="3" t="s">
        <v>5206</v>
      </c>
      <c r="G1848" s="3" t="s">
        <v>26365</v>
      </c>
      <c r="H1848" s="3" t="s">
        <v>5444</v>
      </c>
      <c r="I1848" s="6">
        <v>200899</v>
      </c>
      <c r="J1848" s="7" t="s">
        <v>5452</v>
      </c>
      <c r="K1848" s="8">
        <v>20089923</v>
      </c>
      <c r="L1848" s="3">
        <v>25.6</v>
      </c>
      <c r="N1848" s="9">
        <v>0.25600000000000001</v>
      </c>
      <c r="O1848" s="9" t="b">
        <v>1</v>
      </c>
      <c r="P1848" s="10">
        <v>0</v>
      </c>
      <c r="Q1848" s="3" t="s">
        <v>25</v>
      </c>
      <c r="R1848" s="3" t="s">
        <v>5453</v>
      </c>
      <c r="S1848" s="14">
        <v>20089923</v>
      </c>
      <c r="T1848" s="21">
        <v>0.24040483333333335</v>
      </c>
      <c r="U1848" s="22">
        <v>0.23367550000000001</v>
      </c>
      <c r="V1848" s="22">
        <v>6.7293333333333302E-3</v>
      </c>
      <c r="W1848" s="22">
        <v>0</v>
      </c>
      <c r="X1848" s="22">
        <f t="shared" si="32"/>
        <v>5.9820928000000002E-2</v>
      </c>
      <c r="Y1848" s="8" t="b">
        <v>0</v>
      </c>
      <c r="Z1848" s="8" t="b">
        <v>0</v>
      </c>
      <c r="AA1848" s="8" t="b">
        <v>0</v>
      </c>
      <c r="AB1848" s="8" t="b">
        <v>0</v>
      </c>
    </row>
    <row r="1849" spans="1:28" hidden="1" x14ac:dyDescent="0.2">
      <c r="A1849" s="1" t="s">
        <v>19</v>
      </c>
      <c r="B1849" s="1" t="s">
        <v>19</v>
      </c>
      <c r="D1849" s="3" t="s">
        <v>4412</v>
      </c>
      <c r="E1849" s="3" t="s">
        <v>5029</v>
      </c>
      <c r="F1849" s="3" t="s">
        <v>5206</v>
      </c>
      <c r="G1849" s="3" t="s">
        <v>26365</v>
      </c>
      <c r="H1849" s="3" t="s">
        <v>5444</v>
      </c>
      <c r="I1849" s="6">
        <v>200899</v>
      </c>
      <c r="J1849" s="7" t="s">
        <v>5454</v>
      </c>
      <c r="K1849" s="8">
        <v>20089924</v>
      </c>
      <c r="L1849" s="3">
        <v>16</v>
      </c>
      <c r="N1849" s="9">
        <v>0.16</v>
      </c>
      <c r="O1849" s="9" t="b">
        <v>1</v>
      </c>
      <c r="P1849" s="10">
        <v>5.8080438756855576E-2</v>
      </c>
      <c r="Q1849" s="3" t="s">
        <v>25</v>
      </c>
      <c r="R1849" s="3" t="s">
        <v>5455</v>
      </c>
      <c r="S1849" s="14">
        <v>20089924</v>
      </c>
      <c r="T1849" s="21">
        <v>8.7519999999999994E-3</v>
      </c>
      <c r="U1849" s="22">
        <v>5.5750000000000001E-3</v>
      </c>
      <c r="V1849" s="22">
        <v>0</v>
      </c>
      <c r="W1849" s="22">
        <v>3.1770000000000001E-3</v>
      </c>
      <c r="X1849" s="22">
        <f t="shared" si="32"/>
        <v>8.92E-4</v>
      </c>
      <c r="Y1849" s="8" t="b">
        <v>0</v>
      </c>
      <c r="Z1849" s="8" t="b">
        <v>0</v>
      </c>
      <c r="AA1849" s="8" t="b">
        <v>0</v>
      </c>
      <c r="AB1849" s="8" t="b">
        <v>0</v>
      </c>
    </row>
    <row r="1850" spans="1:28" hidden="1" x14ac:dyDescent="0.2">
      <c r="A1850" s="1" t="s">
        <v>19</v>
      </c>
      <c r="B1850" s="1" t="s">
        <v>19</v>
      </c>
      <c r="D1850" s="3" t="s">
        <v>4412</v>
      </c>
      <c r="E1850" s="3" t="s">
        <v>5029</v>
      </c>
      <c r="F1850" s="3" t="s">
        <v>5206</v>
      </c>
      <c r="G1850" s="3" t="s">
        <v>26365</v>
      </c>
      <c r="H1850" s="3" t="s">
        <v>5444</v>
      </c>
      <c r="I1850" s="6">
        <v>200899</v>
      </c>
      <c r="J1850" s="7" t="s">
        <v>5456</v>
      </c>
      <c r="K1850" s="8">
        <v>20089928</v>
      </c>
      <c r="L1850" s="3">
        <v>25.6</v>
      </c>
      <c r="N1850" s="9">
        <v>0.25600000000000001</v>
      </c>
      <c r="O1850" s="9" t="b">
        <v>1</v>
      </c>
      <c r="P1850" s="10">
        <v>0</v>
      </c>
      <c r="Q1850" s="3" t="s">
        <v>25</v>
      </c>
      <c r="R1850" s="3" t="s">
        <v>5457</v>
      </c>
      <c r="S1850" s="14">
        <v>20089928</v>
      </c>
      <c r="T1850" s="21">
        <v>3.8400166666666673E-2</v>
      </c>
      <c r="U1850" s="22">
        <v>3.7507166666666675E-2</v>
      </c>
      <c r="V1850" s="22">
        <v>8.9300000000000002E-4</v>
      </c>
      <c r="W1850" s="22">
        <v>0</v>
      </c>
      <c r="X1850" s="22">
        <f t="shared" si="32"/>
        <v>9.6018346666666681E-3</v>
      </c>
      <c r="Y1850" s="8" t="b">
        <v>0</v>
      </c>
      <c r="Z1850" s="8" t="b">
        <v>0</v>
      </c>
      <c r="AA1850" s="8" t="b">
        <v>0</v>
      </c>
      <c r="AB1850" s="8" t="b">
        <v>0</v>
      </c>
    </row>
    <row r="1851" spans="1:28" hidden="1" x14ac:dyDescent="0.2">
      <c r="A1851" s="1" t="s">
        <v>19</v>
      </c>
      <c r="B1851" s="1" t="s">
        <v>19</v>
      </c>
      <c r="D1851" s="3" t="s">
        <v>4412</v>
      </c>
      <c r="E1851" s="3" t="s">
        <v>5029</v>
      </c>
      <c r="F1851" s="3" t="s">
        <v>5206</v>
      </c>
      <c r="G1851" s="3" t="s">
        <v>26365</v>
      </c>
      <c r="H1851" s="3" t="s">
        <v>5444</v>
      </c>
      <c r="I1851" s="6">
        <v>200899</v>
      </c>
      <c r="J1851" s="7" t="s">
        <v>5458</v>
      </c>
      <c r="K1851" s="8">
        <v>20089931</v>
      </c>
      <c r="M1851" s="3" t="s">
        <v>5408</v>
      </c>
      <c r="N1851" s="9">
        <v>0.17261000000000001</v>
      </c>
      <c r="O1851" s="9" t="b">
        <v>0</v>
      </c>
      <c r="P1851" s="10">
        <v>0</v>
      </c>
      <c r="Q1851" s="3" t="s">
        <v>25</v>
      </c>
      <c r="R1851" s="3" t="s">
        <v>5459</v>
      </c>
      <c r="S1851" s="14">
        <v>20089931</v>
      </c>
      <c r="T1851" s="21">
        <v>0.32247566666666699</v>
      </c>
      <c r="U1851" s="22">
        <v>2.1762E-2</v>
      </c>
      <c r="V1851" s="22">
        <v>0.30071366666666699</v>
      </c>
      <c r="W1851" s="22">
        <v>0</v>
      </c>
      <c r="X1851" s="22">
        <f t="shared" si="32"/>
        <v>3.7563388200000003E-3</v>
      </c>
      <c r="Y1851" s="8" t="b">
        <v>0</v>
      </c>
      <c r="Z1851" s="8" t="b">
        <v>0</v>
      </c>
      <c r="AA1851" s="8" t="b">
        <v>0</v>
      </c>
      <c r="AB1851" s="8" t="b">
        <v>0</v>
      </c>
    </row>
    <row r="1852" spans="1:28" hidden="1" x14ac:dyDescent="0.2">
      <c r="A1852" s="1" t="s">
        <v>19</v>
      </c>
      <c r="B1852" s="1" t="s">
        <v>19</v>
      </c>
      <c r="D1852" s="3" t="s">
        <v>4412</v>
      </c>
      <c r="E1852" s="3" t="s">
        <v>5029</v>
      </c>
      <c r="F1852" s="3" t="s">
        <v>5206</v>
      </c>
      <c r="G1852" s="3" t="s">
        <v>26365</v>
      </c>
      <c r="H1852" s="3" t="s">
        <v>5444</v>
      </c>
      <c r="I1852" s="6">
        <v>200899</v>
      </c>
      <c r="J1852" s="7" t="s">
        <v>5460</v>
      </c>
      <c r="K1852" s="8">
        <v>20089934</v>
      </c>
      <c r="M1852" s="3" t="s">
        <v>5255</v>
      </c>
      <c r="N1852" s="9">
        <v>0.27637</v>
      </c>
      <c r="O1852" s="9" t="b">
        <v>0</v>
      </c>
      <c r="P1852" s="10">
        <v>0.10210245978289975</v>
      </c>
      <c r="Q1852" s="3" t="s">
        <v>25</v>
      </c>
      <c r="R1852" s="3" t="s">
        <v>5461</v>
      </c>
      <c r="S1852" s="14">
        <v>20089934</v>
      </c>
      <c r="T1852" s="21">
        <v>4.8549000000000002E-2</v>
      </c>
      <c r="U1852" s="22">
        <v>4.1250000000000002E-3</v>
      </c>
      <c r="V1852" s="22">
        <v>2.6488000000000001E-2</v>
      </c>
      <c r="W1852" s="22">
        <v>1.7936000000000001E-2</v>
      </c>
      <c r="X1852" s="22">
        <f t="shared" si="32"/>
        <v>1.14002625E-3</v>
      </c>
      <c r="Y1852" s="8" t="b">
        <v>0</v>
      </c>
      <c r="Z1852" s="8" t="b">
        <v>0</v>
      </c>
      <c r="AA1852" s="8" t="b">
        <v>0</v>
      </c>
      <c r="AB1852" s="8" t="b">
        <v>0</v>
      </c>
    </row>
    <row r="1853" spans="1:28" hidden="1" x14ac:dyDescent="0.2">
      <c r="A1853" s="1" t="s">
        <v>19</v>
      </c>
      <c r="B1853" s="1" t="s">
        <v>19</v>
      </c>
      <c r="D1853" s="3" t="s">
        <v>4412</v>
      </c>
      <c r="E1853" s="3" t="s">
        <v>5029</v>
      </c>
      <c r="F1853" s="3" t="s">
        <v>5206</v>
      </c>
      <c r="G1853" s="3" t="s">
        <v>26365</v>
      </c>
      <c r="H1853" s="3" t="s">
        <v>5444</v>
      </c>
      <c r="I1853" s="6">
        <v>200899</v>
      </c>
      <c r="J1853" s="7" t="s">
        <v>5462</v>
      </c>
      <c r="K1853" s="8">
        <v>20089936</v>
      </c>
      <c r="L1853" s="3">
        <v>15</v>
      </c>
      <c r="N1853" s="9">
        <v>0.15</v>
      </c>
      <c r="O1853" s="9" t="b">
        <v>1</v>
      </c>
      <c r="P1853" s="10">
        <v>0</v>
      </c>
      <c r="Q1853" s="3" t="s">
        <v>25</v>
      </c>
      <c r="R1853" s="3" t="s">
        <v>5463</v>
      </c>
      <c r="S1853" s="14">
        <v>20089936</v>
      </c>
      <c r="T1853" s="21">
        <v>1.2537E-2</v>
      </c>
      <c r="U1853" s="22">
        <v>1.2537E-2</v>
      </c>
      <c r="V1853" s="22">
        <v>0</v>
      </c>
      <c r="W1853" s="22">
        <v>0</v>
      </c>
      <c r="X1853" s="22">
        <f t="shared" si="32"/>
        <v>1.8805499999999999E-3</v>
      </c>
      <c r="Y1853" s="8" t="b">
        <v>0</v>
      </c>
      <c r="Z1853" s="8" t="b">
        <v>0</v>
      </c>
      <c r="AA1853" s="8" t="b">
        <v>0</v>
      </c>
      <c r="AB1853" s="8" t="b">
        <v>0</v>
      </c>
    </row>
    <row r="1854" spans="1:28" hidden="1" x14ac:dyDescent="0.2">
      <c r="A1854" s="1" t="s">
        <v>19</v>
      </c>
      <c r="B1854" s="1" t="s">
        <v>19</v>
      </c>
      <c r="D1854" s="3" t="s">
        <v>4412</v>
      </c>
      <c r="E1854" s="3" t="s">
        <v>5029</v>
      </c>
      <c r="F1854" s="3" t="s">
        <v>5206</v>
      </c>
      <c r="G1854" s="3" t="s">
        <v>26365</v>
      </c>
      <c r="H1854" s="3" t="s">
        <v>5444</v>
      </c>
      <c r="I1854" s="6">
        <v>200899</v>
      </c>
      <c r="J1854" s="7" t="s">
        <v>5464</v>
      </c>
      <c r="K1854" s="8">
        <v>20089937</v>
      </c>
      <c r="L1854" s="3">
        <v>24</v>
      </c>
      <c r="N1854" s="9">
        <v>0.24</v>
      </c>
      <c r="O1854" s="9" t="b">
        <v>1</v>
      </c>
      <c r="P1854" s="10">
        <v>0</v>
      </c>
      <c r="Q1854" s="3" t="s">
        <v>25</v>
      </c>
      <c r="R1854" s="3" t="s">
        <v>5465</v>
      </c>
      <c r="S1854" s="14">
        <v>20089937</v>
      </c>
      <c r="T1854" s="21">
        <v>5.5800000000000001E-4</v>
      </c>
      <c r="U1854" s="22">
        <v>5.5800000000000001E-4</v>
      </c>
      <c r="V1854" s="22">
        <v>0</v>
      </c>
      <c r="W1854" s="22">
        <v>0</v>
      </c>
      <c r="X1854" s="22">
        <f t="shared" si="32"/>
        <v>1.3391999999999999E-4</v>
      </c>
      <c r="Y1854" s="8" t="b">
        <v>0</v>
      </c>
      <c r="Z1854" s="8" t="b">
        <v>0</v>
      </c>
      <c r="AA1854" s="8" t="b">
        <v>0</v>
      </c>
      <c r="AB1854" s="8" t="b">
        <v>0</v>
      </c>
    </row>
    <row r="1855" spans="1:28" hidden="1" x14ac:dyDescent="0.2">
      <c r="A1855" s="1" t="s">
        <v>19</v>
      </c>
      <c r="B1855" s="1" t="s">
        <v>19</v>
      </c>
      <c r="D1855" s="3" t="s">
        <v>4412</v>
      </c>
      <c r="E1855" s="3" t="s">
        <v>5029</v>
      </c>
      <c r="F1855" s="3" t="s">
        <v>5206</v>
      </c>
      <c r="G1855" s="3" t="s">
        <v>26365</v>
      </c>
      <c r="H1855" s="3" t="s">
        <v>5444</v>
      </c>
      <c r="I1855" s="6">
        <v>200899</v>
      </c>
      <c r="J1855" s="7" t="s">
        <v>5466</v>
      </c>
      <c r="K1855" s="8">
        <v>20089938</v>
      </c>
      <c r="L1855" s="3">
        <v>16</v>
      </c>
      <c r="N1855" s="9">
        <v>0.16</v>
      </c>
      <c r="O1855" s="9" t="b">
        <v>1</v>
      </c>
      <c r="P1855" s="10">
        <v>0.16</v>
      </c>
      <c r="Q1855" s="3" t="s">
        <v>25</v>
      </c>
      <c r="R1855" s="3" t="s">
        <v>5467</v>
      </c>
      <c r="S1855" s="14">
        <v>20089938</v>
      </c>
      <c r="T1855" s="21">
        <v>3.3470000000000001E-3</v>
      </c>
      <c r="U1855" s="22">
        <v>0</v>
      </c>
      <c r="V1855" s="22">
        <v>0</v>
      </c>
      <c r="W1855" s="22">
        <v>3.3470000000000001E-3</v>
      </c>
      <c r="X1855" s="22">
        <f t="shared" si="32"/>
        <v>0</v>
      </c>
      <c r="Y1855" s="8" t="b">
        <v>0</v>
      </c>
      <c r="Z1855" s="8" t="b">
        <v>0</v>
      </c>
      <c r="AA1855" s="8" t="b">
        <v>0</v>
      </c>
      <c r="AB1855" s="8" t="b">
        <v>0</v>
      </c>
    </row>
    <row r="1856" spans="1:28" hidden="1" x14ac:dyDescent="0.2">
      <c r="A1856" s="1" t="s">
        <v>19</v>
      </c>
      <c r="B1856" s="1" t="s">
        <v>19</v>
      </c>
      <c r="D1856" s="3" t="s">
        <v>4412</v>
      </c>
      <c r="E1856" s="3" t="s">
        <v>5029</v>
      </c>
      <c r="F1856" s="3" t="s">
        <v>5206</v>
      </c>
      <c r="G1856" s="3" t="s">
        <v>26365</v>
      </c>
      <c r="H1856" s="3" t="s">
        <v>5444</v>
      </c>
      <c r="I1856" s="6">
        <v>200899</v>
      </c>
      <c r="J1856" s="7" t="s">
        <v>5468</v>
      </c>
      <c r="K1856" s="8">
        <v>20089940</v>
      </c>
      <c r="L1856" s="3">
        <v>25.6</v>
      </c>
      <c r="N1856" s="9">
        <v>0.25600000000000001</v>
      </c>
      <c r="O1856" s="9" t="b">
        <v>1</v>
      </c>
      <c r="P1856" s="10">
        <v>7.5366460515383565E-2</v>
      </c>
      <c r="Q1856" s="3" t="s">
        <v>25</v>
      </c>
      <c r="R1856" s="3" t="s">
        <v>5469</v>
      </c>
      <c r="S1856" s="14">
        <v>20089940</v>
      </c>
      <c r="T1856" s="21">
        <v>0.1049121666666667</v>
      </c>
      <c r="U1856" s="22">
        <v>4.4352999999999997E-2</v>
      </c>
      <c r="V1856" s="22">
        <v>2.9673000000000001E-2</v>
      </c>
      <c r="W1856" s="22">
        <v>3.0886166666666701E-2</v>
      </c>
      <c r="X1856" s="22">
        <f t="shared" si="32"/>
        <v>1.1354368E-2</v>
      </c>
      <c r="Y1856" s="8" t="b">
        <v>0</v>
      </c>
      <c r="Z1856" s="8" t="b">
        <v>0</v>
      </c>
      <c r="AA1856" s="8" t="b">
        <v>0</v>
      </c>
      <c r="AB1856" s="8" t="b">
        <v>0</v>
      </c>
    </row>
    <row r="1857" spans="1:28" hidden="1" x14ac:dyDescent="0.2">
      <c r="A1857" s="1" t="s">
        <v>19</v>
      </c>
      <c r="B1857" s="1" t="s">
        <v>19</v>
      </c>
      <c r="D1857" s="3" t="s">
        <v>4412</v>
      </c>
      <c r="E1857" s="3" t="s">
        <v>5029</v>
      </c>
      <c r="F1857" s="3" t="s">
        <v>5206</v>
      </c>
      <c r="G1857" s="3" t="s">
        <v>26365</v>
      </c>
      <c r="H1857" s="3" t="s">
        <v>5444</v>
      </c>
      <c r="I1857" s="6">
        <v>200899</v>
      </c>
      <c r="J1857" s="7" t="s">
        <v>5470</v>
      </c>
      <c r="K1857" s="8">
        <v>20089941</v>
      </c>
      <c r="L1857" s="3">
        <v>0</v>
      </c>
      <c r="N1857" s="9">
        <v>0</v>
      </c>
      <c r="O1857" s="9" t="b">
        <v>1</v>
      </c>
      <c r="P1857" s="10">
        <v>0</v>
      </c>
      <c r="Q1857" s="3" t="s">
        <v>25</v>
      </c>
      <c r="R1857" s="3" t="s">
        <v>5471</v>
      </c>
      <c r="S1857" s="14">
        <v>20089941</v>
      </c>
      <c r="T1857" s="21">
        <v>3.0841369999999997</v>
      </c>
      <c r="U1857" s="22">
        <v>9.3055666666666703E-2</v>
      </c>
      <c r="V1857" s="22">
        <v>0</v>
      </c>
      <c r="W1857" s="22">
        <v>2.9910813333333328</v>
      </c>
      <c r="X1857" s="22">
        <f t="shared" si="32"/>
        <v>0</v>
      </c>
      <c r="Y1857" s="8" t="b">
        <v>0</v>
      </c>
      <c r="Z1857" s="8" t="b">
        <v>0</v>
      </c>
      <c r="AA1857" s="8" t="b">
        <v>0</v>
      </c>
      <c r="AB1857" s="8" t="b">
        <v>0</v>
      </c>
    </row>
    <row r="1858" spans="1:28" hidden="1" x14ac:dyDescent="0.2">
      <c r="A1858" s="1" t="s">
        <v>19</v>
      </c>
      <c r="B1858" s="1" t="s">
        <v>19</v>
      </c>
      <c r="D1858" s="3" t="s">
        <v>4412</v>
      </c>
      <c r="E1858" s="3" t="s">
        <v>5029</v>
      </c>
      <c r="F1858" s="3" t="s">
        <v>5206</v>
      </c>
      <c r="G1858" s="3" t="s">
        <v>26365</v>
      </c>
      <c r="H1858" s="3" t="s">
        <v>5444</v>
      </c>
      <c r="I1858" s="6">
        <v>200899</v>
      </c>
      <c r="J1858" s="7" t="s">
        <v>5472</v>
      </c>
      <c r="K1858" s="8">
        <v>20089943</v>
      </c>
      <c r="L1858" s="3">
        <v>19.2</v>
      </c>
      <c r="N1858" s="9">
        <v>0.192</v>
      </c>
      <c r="O1858" s="9" t="b">
        <v>1</v>
      </c>
      <c r="P1858" s="10">
        <v>0</v>
      </c>
      <c r="Q1858" s="3" t="s">
        <v>25</v>
      </c>
      <c r="R1858" s="3" t="s">
        <v>5473</v>
      </c>
      <c r="S1858" s="14">
        <v>20089943</v>
      </c>
      <c r="T1858" s="21">
        <v>0.1747683333333333</v>
      </c>
      <c r="U1858" s="22">
        <v>0.1747683333333333</v>
      </c>
      <c r="V1858" s="22">
        <v>0</v>
      </c>
      <c r="W1858" s="22">
        <v>0</v>
      </c>
      <c r="X1858" s="22">
        <f t="shared" si="32"/>
        <v>3.3555519999999998E-2</v>
      </c>
      <c r="Y1858" s="8" t="b">
        <v>0</v>
      </c>
      <c r="Z1858" s="8" t="b">
        <v>0</v>
      </c>
      <c r="AA1858" s="8" t="b">
        <v>0</v>
      </c>
      <c r="AB1858" s="8" t="b">
        <v>0</v>
      </c>
    </row>
    <row r="1859" spans="1:28" hidden="1" x14ac:dyDescent="0.2">
      <c r="A1859" s="1" t="s">
        <v>19</v>
      </c>
      <c r="B1859" s="1" t="s">
        <v>19</v>
      </c>
      <c r="D1859" s="3" t="s">
        <v>4412</v>
      </c>
      <c r="E1859" s="3" t="s">
        <v>5029</v>
      </c>
      <c r="F1859" s="3" t="s">
        <v>5206</v>
      </c>
      <c r="G1859" s="3" t="s">
        <v>26365</v>
      </c>
      <c r="H1859" s="3" t="s">
        <v>5444</v>
      </c>
      <c r="I1859" s="6">
        <v>200899</v>
      </c>
      <c r="J1859" s="7" t="s">
        <v>5474</v>
      </c>
      <c r="K1859" s="8">
        <v>20089945</v>
      </c>
      <c r="L1859" s="3">
        <v>17.600000000000001</v>
      </c>
      <c r="N1859" s="9">
        <v>0.17599999999999999</v>
      </c>
      <c r="O1859" s="9" t="b">
        <v>1</v>
      </c>
      <c r="P1859" s="10">
        <v>9.8878947808605476E-3</v>
      </c>
      <c r="Q1859" s="3" t="s">
        <v>25</v>
      </c>
      <c r="R1859" s="3" t="s">
        <v>5475</v>
      </c>
      <c r="S1859" s="14">
        <v>20089945</v>
      </c>
      <c r="T1859" s="21">
        <v>2.1900705000000009</v>
      </c>
      <c r="U1859" s="22">
        <v>1.7972496666666671</v>
      </c>
      <c r="V1859" s="22">
        <v>0.2697800000000003</v>
      </c>
      <c r="W1859" s="22">
        <v>0.12304083333333329</v>
      </c>
      <c r="X1859" s="22">
        <f t="shared" si="32"/>
        <v>0.31631594133333341</v>
      </c>
      <c r="Y1859" s="8" t="b">
        <v>0</v>
      </c>
      <c r="Z1859" s="8" t="b">
        <v>0</v>
      </c>
      <c r="AA1859" s="8" t="b">
        <v>0</v>
      </c>
      <c r="AB1859" s="8" t="b">
        <v>0</v>
      </c>
    </row>
    <row r="1860" spans="1:28" hidden="1" x14ac:dyDescent="0.2">
      <c r="A1860" s="1" t="s">
        <v>19</v>
      </c>
      <c r="B1860" s="1" t="s">
        <v>19</v>
      </c>
      <c r="D1860" s="3" t="s">
        <v>4412</v>
      </c>
      <c r="E1860" s="3" t="s">
        <v>5029</v>
      </c>
      <c r="F1860" s="3" t="s">
        <v>5206</v>
      </c>
      <c r="G1860" s="3" t="s">
        <v>26365</v>
      </c>
      <c r="H1860" s="3" t="s">
        <v>5444</v>
      </c>
      <c r="I1860" s="6">
        <v>200899</v>
      </c>
      <c r="J1860" s="7" t="s">
        <v>5476</v>
      </c>
      <c r="K1860" s="8">
        <v>20089948</v>
      </c>
      <c r="L1860" s="3">
        <v>11</v>
      </c>
      <c r="N1860" s="9">
        <v>0.11000000000000001</v>
      </c>
      <c r="O1860" s="9" t="b">
        <v>1</v>
      </c>
      <c r="P1860" s="10">
        <v>6.5287138645099024E-2</v>
      </c>
      <c r="Q1860" s="3" t="s">
        <v>25</v>
      </c>
      <c r="R1860" s="3" t="s">
        <v>5477</v>
      </c>
      <c r="S1860" s="14">
        <v>20089948</v>
      </c>
      <c r="T1860" s="21">
        <v>22.137821833333327</v>
      </c>
      <c r="U1860" s="22">
        <v>8.8829748333333303</v>
      </c>
      <c r="V1860" s="22">
        <v>0.1156193333333333</v>
      </c>
      <c r="W1860" s="22">
        <v>13.139227666666663</v>
      </c>
      <c r="X1860" s="22">
        <f t="shared" si="32"/>
        <v>0.97712723166666648</v>
      </c>
      <c r="Y1860" s="8" t="b">
        <v>0</v>
      </c>
      <c r="Z1860" s="8" t="b">
        <v>0</v>
      </c>
      <c r="AA1860" s="8" t="b">
        <v>0</v>
      </c>
      <c r="AB1860" s="8" t="b">
        <v>0</v>
      </c>
    </row>
    <row r="1861" spans="1:28" hidden="1" x14ac:dyDescent="0.2">
      <c r="A1861" s="1" t="s">
        <v>19</v>
      </c>
      <c r="B1861" s="1" t="s">
        <v>19</v>
      </c>
      <c r="D1861" s="3" t="s">
        <v>4412</v>
      </c>
      <c r="E1861" s="3" t="s">
        <v>5029</v>
      </c>
      <c r="F1861" s="3" t="s">
        <v>5206</v>
      </c>
      <c r="G1861" s="3" t="s">
        <v>26365</v>
      </c>
      <c r="H1861" s="3" t="s">
        <v>5444</v>
      </c>
      <c r="I1861" s="6">
        <v>200899</v>
      </c>
      <c r="J1861" s="7" t="s">
        <v>5478</v>
      </c>
      <c r="K1861" s="8">
        <v>20089949</v>
      </c>
      <c r="L1861" s="3">
        <v>17.600000000000001</v>
      </c>
      <c r="N1861" s="9">
        <v>0.17599999999999999</v>
      </c>
      <c r="O1861" s="9" t="b">
        <v>1</v>
      </c>
      <c r="P1861" s="10">
        <v>7.3929135537382562E-2</v>
      </c>
      <c r="Q1861" s="3" t="s">
        <v>25</v>
      </c>
      <c r="R1861" s="3" t="s">
        <v>5479</v>
      </c>
      <c r="S1861" s="14">
        <v>20089949</v>
      </c>
      <c r="T1861" s="21">
        <v>14.079878166666671</v>
      </c>
      <c r="U1861" s="22">
        <v>6.6835298333333331</v>
      </c>
      <c r="V1861" s="22">
        <v>1.4820686666666663</v>
      </c>
      <c r="W1861" s="22">
        <v>5.9142796666666708</v>
      </c>
      <c r="X1861" s="22">
        <f t="shared" si="32"/>
        <v>1.1763012506666666</v>
      </c>
      <c r="Y1861" s="8" t="b">
        <v>0</v>
      </c>
      <c r="Z1861" s="8" t="b">
        <v>0</v>
      </c>
      <c r="AA1861" s="8" t="b">
        <v>0</v>
      </c>
      <c r="AB1861" s="8" t="b">
        <v>0</v>
      </c>
    </row>
    <row r="1862" spans="1:28" hidden="1" x14ac:dyDescent="0.2">
      <c r="A1862" s="1" t="s">
        <v>19</v>
      </c>
      <c r="B1862" s="1" t="s">
        <v>19</v>
      </c>
      <c r="D1862" s="3" t="s">
        <v>4412</v>
      </c>
      <c r="E1862" s="3" t="s">
        <v>5029</v>
      </c>
      <c r="F1862" s="3" t="s">
        <v>5206</v>
      </c>
      <c r="G1862" s="3" t="s">
        <v>26365</v>
      </c>
      <c r="H1862" s="3" t="s">
        <v>5444</v>
      </c>
      <c r="I1862" s="6">
        <v>200899</v>
      </c>
      <c r="J1862" s="7" t="s">
        <v>5480</v>
      </c>
      <c r="K1862" s="8">
        <v>20089951</v>
      </c>
      <c r="L1862" s="3">
        <v>0</v>
      </c>
      <c r="N1862" s="9">
        <v>0</v>
      </c>
      <c r="O1862" s="9" t="b">
        <v>1</v>
      </c>
      <c r="P1862" s="10">
        <v>0</v>
      </c>
      <c r="Q1862" s="3" t="s">
        <v>25</v>
      </c>
      <c r="R1862" s="3" t="s">
        <v>5481</v>
      </c>
      <c r="S1862" s="14">
        <v>20089951</v>
      </c>
      <c r="T1862" s="21">
        <v>0.51297233333333336</v>
      </c>
      <c r="U1862" s="22">
        <v>3.7100666666666636E-2</v>
      </c>
      <c r="V1862" s="22">
        <v>0</v>
      </c>
      <c r="W1862" s="22">
        <v>0.47587166666666675</v>
      </c>
      <c r="X1862" s="22">
        <f t="shared" si="32"/>
        <v>0</v>
      </c>
      <c r="Y1862" s="8" t="b">
        <v>0</v>
      </c>
      <c r="Z1862" s="8" t="b">
        <v>0</v>
      </c>
      <c r="AA1862" s="8" t="b">
        <v>0</v>
      </c>
      <c r="AB1862" s="8" t="b">
        <v>0</v>
      </c>
    </row>
    <row r="1863" spans="1:28" hidden="1" x14ac:dyDescent="0.2">
      <c r="A1863" s="1" t="s">
        <v>19</v>
      </c>
      <c r="B1863" s="1" t="s">
        <v>19</v>
      </c>
      <c r="D1863" s="3" t="s">
        <v>4412</v>
      </c>
      <c r="E1863" s="3" t="s">
        <v>5029</v>
      </c>
      <c r="F1863" s="3" t="s">
        <v>5206</v>
      </c>
      <c r="G1863" s="3" t="s">
        <v>26365</v>
      </c>
      <c r="H1863" s="3" t="s">
        <v>5444</v>
      </c>
      <c r="I1863" s="6">
        <v>200899</v>
      </c>
      <c r="J1863" s="7" t="s">
        <v>5482</v>
      </c>
      <c r="K1863" s="8">
        <v>20089963</v>
      </c>
      <c r="L1863" s="3">
        <v>13</v>
      </c>
      <c r="N1863" s="9">
        <v>0.13</v>
      </c>
      <c r="O1863" s="9" t="b">
        <v>1</v>
      </c>
      <c r="P1863" s="10">
        <v>8.6373267937206302E-2</v>
      </c>
      <c r="Q1863" s="3" t="s">
        <v>25</v>
      </c>
      <c r="R1863" s="3" t="s">
        <v>5483</v>
      </c>
      <c r="S1863" s="14">
        <v>20089963</v>
      </c>
      <c r="T1863" s="21">
        <v>8.1311644999999952</v>
      </c>
      <c r="U1863" s="22">
        <v>2.1794826666666642</v>
      </c>
      <c r="V1863" s="22">
        <v>0.54925683333333342</v>
      </c>
      <c r="W1863" s="22">
        <v>5.4024249999999974</v>
      </c>
      <c r="X1863" s="22">
        <f t="shared" si="32"/>
        <v>0.28333274666666636</v>
      </c>
      <c r="Y1863" s="8" t="b">
        <v>0</v>
      </c>
      <c r="Z1863" s="8" t="b">
        <v>0</v>
      </c>
      <c r="AA1863" s="8" t="b">
        <v>0</v>
      </c>
      <c r="AB1863" s="8" t="b">
        <v>0</v>
      </c>
    </row>
    <row r="1864" spans="1:28" hidden="1" x14ac:dyDescent="0.2">
      <c r="A1864" s="1" t="s">
        <v>19</v>
      </c>
      <c r="B1864" s="1" t="s">
        <v>19</v>
      </c>
      <c r="D1864" s="3" t="s">
        <v>4412</v>
      </c>
      <c r="E1864" s="3" t="s">
        <v>5029</v>
      </c>
      <c r="F1864" s="3" t="s">
        <v>5206</v>
      </c>
      <c r="G1864" s="3" t="s">
        <v>26365</v>
      </c>
      <c r="H1864" s="3" t="s">
        <v>5444</v>
      </c>
      <c r="I1864" s="6">
        <v>200899</v>
      </c>
      <c r="J1864" s="7" t="s">
        <v>5484</v>
      </c>
      <c r="K1864" s="8">
        <v>20089967</v>
      </c>
      <c r="L1864" s="3">
        <v>20.8</v>
      </c>
      <c r="N1864" s="9">
        <v>0.20799999999999999</v>
      </c>
      <c r="O1864" s="9" t="b">
        <v>1</v>
      </c>
      <c r="P1864" s="10">
        <v>4.6599476895512734E-2</v>
      </c>
      <c r="Q1864" s="3" t="s">
        <v>25</v>
      </c>
      <c r="R1864" s="3" t="s">
        <v>5485</v>
      </c>
      <c r="S1864" s="14">
        <v>20089967</v>
      </c>
      <c r="T1864" s="21">
        <v>5.6677013333333326</v>
      </c>
      <c r="U1864" s="22">
        <v>3.6797453333333325</v>
      </c>
      <c r="V1864" s="22">
        <v>0.71818716666666693</v>
      </c>
      <c r="W1864" s="22">
        <v>1.2697688333333332</v>
      </c>
      <c r="X1864" s="22">
        <f t="shared" ref="X1864:X1927" si="33">U1864*N1864</f>
        <v>0.76538702933333314</v>
      </c>
      <c r="Y1864" s="8" t="b">
        <v>0</v>
      </c>
      <c r="Z1864" s="8" t="b">
        <v>0</v>
      </c>
      <c r="AA1864" s="8" t="b">
        <v>0</v>
      </c>
      <c r="AB1864" s="8" t="b">
        <v>0</v>
      </c>
    </row>
    <row r="1865" spans="1:28" hidden="1" x14ac:dyDescent="0.2">
      <c r="A1865" s="1" t="s">
        <v>19</v>
      </c>
      <c r="B1865" s="1" t="s">
        <v>19</v>
      </c>
      <c r="D1865" s="3" t="s">
        <v>4412</v>
      </c>
      <c r="E1865" s="3" t="s">
        <v>5029</v>
      </c>
      <c r="F1865" s="3" t="s">
        <v>5206</v>
      </c>
      <c r="G1865" s="3" t="s">
        <v>26365</v>
      </c>
      <c r="H1865" s="3" t="s">
        <v>5444</v>
      </c>
      <c r="I1865" s="6">
        <v>200899</v>
      </c>
      <c r="J1865" s="7" t="s">
        <v>5486</v>
      </c>
      <c r="K1865" s="8">
        <v>20089972</v>
      </c>
      <c r="L1865" s="3">
        <v>15.2</v>
      </c>
      <c r="N1865" s="9">
        <v>0.152</v>
      </c>
      <c r="O1865" s="9" t="b">
        <v>1</v>
      </c>
      <c r="P1865" s="10">
        <v>3.3120584117921507E-2</v>
      </c>
      <c r="Q1865" s="3" t="s">
        <v>25</v>
      </c>
      <c r="R1865" s="3" t="s">
        <v>5487</v>
      </c>
      <c r="S1865" s="14">
        <v>20089972</v>
      </c>
      <c r="T1865" s="21">
        <v>0.34609450000000042</v>
      </c>
      <c r="U1865" s="22">
        <v>0.2557880000000004</v>
      </c>
      <c r="V1865" s="22">
        <v>1.4893E-2</v>
      </c>
      <c r="W1865" s="22">
        <v>7.5413499999999994E-2</v>
      </c>
      <c r="X1865" s="22">
        <f t="shared" si="33"/>
        <v>3.887977600000006E-2</v>
      </c>
      <c r="Y1865" s="8" t="b">
        <v>0</v>
      </c>
      <c r="Z1865" s="8" t="b">
        <v>0</v>
      </c>
      <c r="AA1865" s="8" t="b">
        <v>0</v>
      </c>
      <c r="AB1865" s="8" t="b">
        <v>0</v>
      </c>
    </row>
    <row r="1866" spans="1:28" hidden="1" x14ac:dyDescent="0.2">
      <c r="A1866" s="1" t="s">
        <v>19</v>
      </c>
      <c r="B1866" s="1" t="s">
        <v>19</v>
      </c>
      <c r="D1866" s="3" t="s">
        <v>4412</v>
      </c>
      <c r="E1866" s="3" t="s">
        <v>5029</v>
      </c>
      <c r="F1866" s="3" t="s">
        <v>5206</v>
      </c>
      <c r="G1866" s="3" t="s">
        <v>26365</v>
      </c>
      <c r="H1866" s="3" t="s">
        <v>5444</v>
      </c>
      <c r="I1866" s="6">
        <v>200899</v>
      </c>
      <c r="J1866" s="7" t="s">
        <v>5488</v>
      </c>
      <c r="K1866" s="8">
        <v>20089978</v>
      </c>
      <c r="L1866" s="3">
        <v>18.399999999999999</v>
      </c>
      <c r="N1866" s="9">
        <v>0.184</v>
      </c>
      <c r="O1866" s="9" t="b">
        <v>1</v>
      </c>
      <c r="P1866" s="10">
        <v>2.3145123313202037E-2</v>
      </c>
      <c r="Q1866" s="3" t="s">
        <v>25</v>
      </c>
      <c r="R1866" s="3" t="s">
        <v>5489</v>
      </c>
      <c r="S1866" s="14">
        <v>20089978</v>
      </c>
      <c r="T1866" s="21">
        <v>1.0074684999999997</v>
      </c>
      <c r="U1866" s="22">
        <v>0.74901233333333295</v>
      </c>
      <c r="V1866" s="22">
        <v>0.13172800000000001</v>
      </c>
      <c r="W1866" s="22">
        <v>0.12672816666666673</v>
      </c>
      <c r="X1866" s="22">
        <f t="shared" si="33"/>
        <v>0.13781826933333327</v>
      </c>
      <c r="Y1866" s="8" t="b">
        <v>0</v>
      </c>
      <c r="Z1866" s="8" t="b">
        <v>0</v>
      </c>
      <c r="AA1866" s="8" t="b">
        <v>0</v>
      </c>
      <c r="AB1866" s="8" t="b">
        <v>0</v>
      </c>
    </row>
    <row r="1867" spans="1:28" hidden="1" x14ac:dyDescent="0.2">
      <c r="A1867" s="1" t="s">
        <v>19</v>
      </c>
      <c r="B1867" s="1" t="s">
        <v>19</v>
      </c>
      <c r="D1867" s="3" t="s">
        <v>4412</v>
      </c>
      <c r="E1867" s="3" t="s">
        <v>5029</v>
      </c>
      <c r="F1867" s="3" t="s">
        <v>5206</v>
      </c>
      <c r="G1867" s="3" t="s">
        <v>26365</v>
      </c>
      <c r="H1867" s="3" t="s">
        <v>5444</v>
      </c>
      <c r="I1867" s="6">
        <v>200899</v>
      </c>
      <c r="J1867" s="7" t="s">
        <v>5490</v>
      </c>
      <c r="K1867" s="8">
        <v>20089985</v>
      </c>
      <c r="M1867" s="3" t="s">
        <v>2792</v>
      </c>
      <c r="N1867" s="9">
        <v>9.6600000000000005E-2</v>
      </c>
      <c r="O1867" s="9" t="b">
        <v>0</v>
      </c>
      <c r="P1867" s="10">
        <v>4.8675399883498248E-2</v>
      </c>
      <c r="Q1867" s="3" t="s">
        <v>25</v>
      </c>
      <c r="R1867" s="3" t="s">
        <v>5491</v>
      </c>
      <c r="S1867" s="14">
        <v>20089985</v>
      </c>
      <c r="T1867" s="21">
        <v>0.86322016666666668</v>
      </c>
      <c r="U1867" s="22">
        <v>0.30132766666666666</v>
      </c>
      <c r="V1867" s="22">
        <v>0.12692783333333332</v>
      </c>
      <c r="W1867" s="22">
        <v>0.43496466666666667</v>
      </c>
      <c r="X1867" s="22">
        <f t="shared" si="33"/>
        <v>2.9108252600000002E-2</v>
      </c>
      <c r="Y1867" s="8" t="b">
        <v>0</v>
      </c>
      <c r="Z1867" s="8" t="b">
        <v>0</v>
      </c>
      <c r="AA1867" s="8" t="b">
        <v>0</v>
      </c>
      <c r="AB1867" s="8" t="b">
        <v>0</v>
      </c>
    </row>
    <row r="1868" spans="1:28" hidden="1" x14ac:dyDescent="0.2">
      <c r="A1868" s="1" t="s">
        <v>19</v>
      </c>
      <c r="B1868" s="1" t="s">
        <v>19</v>
      </c>
      <c r="D1868" s="3" t="s">
        <v>4412</v>
      </c>
      <c r="E1868" s="3" t="s">
        <v>5029</v>
      </c>
      <c r="F1868" s="3" t="s">
        <v>5206</v>
      </c>
      <c r="G1868" s="3" t="s">
        <v>26365</v>
      </c>
      <c r="H1868" s="3" t="s">
        <v>5444</v>
      </c>
      <c r="I1868" s="6">
        <v>200899</v>
      </c>
      <c r="J1868" s="7" t="s">
        <v>5492</v>
      </c>
      <c r="K1868" s="8">
        <v>20089991</v>
      </c>
      <c r="M1868" s="3" t="s">
        <v>5042</v>
      </c>
      <c r="N1868" s="9">
        <v>0.10143000000000001</v>
      </c>
      <c r="O1868" s="9" t="b">
        <v>0</v>
      </c>
      <c r="P1868" s="10">
        <v>1.4299931673966097E-2</v>
      </c>
      <c r="Q1868" s="3" t="s">
        <v>25</v>
      </c>
      <c r="R1868" s="3" t="s">
        <v>5493</v>
      </c>
      <c r="S1868" s="14">
        <v>20089991</v>
      </c>
      <c r="T1868" s="21">
        <v>1.341240833333333</v>
      </c>
      <c r="U1868" s="22">
        <v>1.1342028333333329</v>
      </c>
      <c r="V1868" s="22">
        <v>1.79455E-2</v>
      </c>
      <c r="W1868" s="22">
        <v>0.18909250000000011</v>
      </c>
      <c r="X1868" s="22">
        <f t="shared" si="33"/>
        <v>0.11504219338499996</v>
      </c>
      <c r="Y1868" s="8" t="b">
        <v>0</v>
      </c>
      <c r="Z1868" s="8" t="b">
        <v>0</v>
      </c>
      <c r="AA1868" s="8" t="b">
        <v>0</v>
      </c>
      <c r="AB1868" s="8" t="b">
        <v>0</v>
      </c>
    </row>
    <row r="1869" spans="1:28" hidden="1" x14ac:dyDescent="0.2">
      <c r="A1869" s="1" t="s">
        <v>19</v>
      </c>
      <c r="B1869" s="1" t="s">
        <v>19</v>
      </c>
      <c r="D1869" s="3" t="s">
        <v>4412</v>
      </c>
      <c r="E1869" s="3" t="s">
        <v>5029</v>
      </c>
      <c r="F1869" s="3" t="s">
        <v>5206</v>
      </c>
      <c r="G1869" s="3" t="s">
        <v>26365</v>
      </c>
      <c r="H1869" s="3" t="s">
        <v>5444</v>
      </c>
      <c r="I1869" s="6">
        <v>200899</v>
      </c>
      <c r="J1869" s="7" t="s">
        <v>5494</v>
      </c>
      <c r="K1869" s="8">
        <v>20089999</v>
      </c>
      <c r="L1869" s="3">
        <v>18.399999999999999</v>
      </c>
      <c r="N1869" s="9">
        <v>0.18399999999999997</v>
      </c>
      <c r="O1869" s="9" t="b">
        <v>1</v>
      </c>
      <c r="P1869" s="10">
        <v>3.2683386113806404E-2</v>
      </c>
      <c r="Q1869" s="3" t="s">
        <v>25</v>
      </c>
      <c r="R1869" s="3" t="s">
        <v>5495</v>
      </c>
      <c r="S1869" s="14">
        <v>20089999</v>
      </c>
      <c r="T1869" s="21">
        <v>32.30492916666666</v>
      </c>
      <c r="U1869" s="22">
        <v>13.204018833333327</v>
      </c>
      <c r="V1869" s="22">
        <v>13.3626795</v>
      </c>
      <c r="W1869" s="22">
        <v>5.7382308333333309</v>
      </c>
      <c r="X1869" s="22">
        <f t="shared" si="33"/>
        <v>2.429539465333332</v>
      </c>
      <c r="Y1869" s="8" t="b">
        <v>0</v>
      </c>
      <c r="Z1869" s="8" t="b">
        <v>0</v>
      </c>
      <c r="AA1869" s="8" t="b">
        <v>0</v>
      </c>
      <c r="AB1869" s="8" t="b">
        <v>0</v>
      </c>
    </row>
    <row r="1870" spans="1:28" hidden="1" x14ac:dyDescent="0.2">
      <c r="A1870" s="1" t="s">
        <v>19</v>
      </c>
      <c r="B1870" s="1" t="s">
        <v>19</v>
      </c>
      <c r="D1870" s="3" t="s">
        <v>4412</v>
      </c>
      <c r="E1870" s="3" t="s">
        <v>5029</v>
      </c>
      <c r="F1870" s="3" t="s">
        <v>5496</v>
      </c>
      <c r="G1870" s="3" t="s">
        <v>26366</v>
      </c>
      <c r="H1870" s="3" t="s">
        <v>5497</v>
      </c>
      <c r="I1870" s="6">
        <v>200911</v>
      </c>
      <c r="J1870" s="7" t="s">
        <v>5498</v>
      </c>
      <c r="K1870" s="8">
        <v>20091111</v>
      </c>
      <c r="M1870" s="3" t="s">
        <v>5499</v>
      </c>
      <c r="N1870" s="9">
        <v>0.44497999999999999</v>
      </c>
      <c r="O1870" s="9" t="b">
        <v>0</v>
      </c>
      <c r="P1870" s="10">
        <v>1.8015613105358413E-2</v>
      </c>
      <c r="Q1870" s="3" t="s">
        <v>25</v>
      </c>
      <c r="R1870" s="3" t="s">
        <v>5500</v>
      </c>
      <c r="S1870" s="14">
        <v>20091111</v>
      </c>
      <c r="T1870" s="21">
        <v>0.38897066666666669</v>
      </c>
      <c r="U1870" s="22">
        <v>0.36962166666666668</v>
      </c>
      <c r="V1870" s="22">
        <v>3.601E-3</v>
      </c>
      <c r="W1870" s="22">
        <v>1.5748000000000002E-2</v>
      </c>
      <c r="X1870" s="22">
        <f t="shared" si="33"/>
        <v>0.16447424923333334</v>
      </c>
      <c r="Y1870" s="8" t="b">
        <v>0</v>
      </c>
      <c r="Z1870" s="8" t="b">
        <v>0</v>
      </c>
      <c r="AA1870" s="8" t="b">
        <v>0</v>
      </c>
      <c r="AB1870" s="8" t="b">
        <v>0</v>
      </c>
    </row>
    <row r="1871" spans="1:28" hidden="1" x14ac:dyDescent="0.2">
      <c r="A1871" s="1" t="s">
        <v>19</v>
      </c>
      <c r="B1871" s="1" t="s">
        <v>19</v>
      </c>
      <c r="D1871" s="3" t="s">
        <v>4412</v>
      </c>
      <c r="E1871" s="3" t="s">
        <v>5029</v>
      </c>
      <c r="F1871" s="3" t="s">
        <v>5496</v>
      </c>
      <c r="G1871" s="3" t="s">
        <v>26366</v>
      </c>
      <c r="H1871" s="3" t="s">
        <v>5497</v>
      </c>
      <c r="I1871" s="6">
        <v>200911</v>
      </c>
      <c r="J1871" s="7" t="s">
        <v>5501</v>
      </c>
      <c r="K1871" s="8">
        <v>20091119</v>
      </c>
      <c r="L1871" s="3">
        <v>33.6</v>
      </c>
      <c r="N1871" s="9">
        <v>0.33600000000000002</v>
      </c>
      <c r="O1871" s="9" t="b">
        <v>1</v>
      </c>
      <c r="P1871" s="10">
        <v>3.3113144276547291E-4</v>
      </c>
      <c r="Q1871" s="3" t="s">
        <v>25</v>
      </c>
      <c r="R1871" s="3" t="s">
        <v>5502</v>
      </c>
      <c r="S1871" s="14">
        <v>20091119</v>
      </c>
      <c r="T1871" s="21">
        <v>1.6103333333333338</v>
      </c>
      <c r="U1871" s="22">
        <v>1.5944863333333339</v>
      </c>
      <c r="V1871" s="22">
        <v>1.426E-2</v>
      </c>
      <c r="W1871" s="22">
        <v>1.5870000000000001E-3</v>
      </c>
      <c r="X1871" s="22">
        <f t="shared" si="33"/>
        <v>0.5357474080000002</v>
      </c>
      <c r="Y1871" s="8" t="b">
        <v>0</v>
      </c>
      <c r="Z1871" s="8" t="b">
        <v>0</v>
      </c>
      <c r="AA1871" s="8" t="b">
        <v>0</v>
      </c>
      <c r="AB1871" s="8" t="b">
        <v>0</v>
      </c>
    </row>
    <row r="1872" spans="1:28" hidden="1" x14ac:dyDescent="0.2">
      <c r="A1872" s="1" t="s">
        <v>19</v>
      </c>
      <c r="B1872" s="1" t="s">
        <v>19</v>
      </c>
      <c r="D1872" s="3" t="s">
        <v>4412</v>
      </c>
      <c r="E1872" s="3" t="s">
        <v>5029</v>
      </c>
      <c r="F1872" s="3" t="s">
        <v>5496</v>
      </c>
      <c r="G1872" s="3" t="s">
        <v>26366</v>
      </c>
      <c r="H1872" s="3" t="s">
        <v>5497</v>
      </c>
      <c r="I1872" s="6">
        <v>200911</v>
      </c>
      <c r="J1872" s="7" t="s">
        <v>5503</v>
      </c>
      <c r="K1872" s="8">
        <v>20091191</v>
      </c>
      <c r="M1872" s="3" t="s">
        <v>5504</v>
      </c>
      <c r="N1872" s="9">
        <v>0.26097999999999999</v>
      </c>
      <c r="O1872" s="9" t="b">
        <v>0</v>
      </c>
      <c r="P1872" s="10">
        <v>2.1089746244103195E-3</v>
      </c>
      <c r="Q1872" s="3" t="s">
        <v>25</v>
      </c>
      <c r="R1872" s="3" t="s">
        <v>5505</v>
      </c>
      <c r="S1872" s="14">
        <v>20091191</v>
      </c>
      <c r="T1872" s="21">
        <v>0.43614749999999997</v>
      </c>
      <c r="U1872" s="22">
        <v>0.4254</v>
      </c>
      <c r="V1872" s="22">
        <v>7.2230000000000003E-3</v>
      </c>
      <c r="W1872" s="22">
        <v>3.5244999999999999E-3</v>
      </c>
      <c r="X1872" s="22">
        <f t="shared" si="33"/>
        <v>0.111020892</v>
      </c>
      <c r="Y1872" s="8" t="b">
        <v>0</v>
      </c>
      <c r="Z1872" s="8" t="b">
        <v>0</v>
      </c>
      <c r="AA1872" s="8" t="b">
        <v>0</v>
      </c>
      <c r="AB1872" s="8" t="b">
        <v>0</v>
      </c>
    </row>
    <row r="1873" spans="1:28" hidden="1" x14ac:dyDescent="0.2">
      <c r="A1873" s="1" t="s">
        <v>19</v>
      </c>
      <c r="B1873" s="1" t="s">
        <v>19</v>
      </c>
      <c r="D1873" s="3" t="s">
        <v>4412</v>
      </c>
      <c r="E1873" s="3" t="s">
        <v>5029</v>
      </c>
      <c r="F1873" s="3" t="s">
        <v>5496</v>
      </c>
      <c r="G1873" s="3" t="s">
        <v>26366</v>
      </c>
      <c r="H1873" s="3" t="s">
        <v>5497</v>
      </c>
      <c r="I1873" s="6">
        <v>200911</v>
      </c>
      <c r="J1873" s="7" t="s">
        <v>5506</v>
      </c>
      <c r="K1873" s="8">
        <v>20091199</v>
      </c>
      <c r="L1873" s="3">
        <v>15.2</v>
      </c>
      <c r="N1873" s="9">
        <v>0.152</v>
      </c>
      <c r="O1873" s="9" t="b">
        <v>1</v>
      </c>
      <c r="P1873" s="10">
        <v>1.1876526678706577E-4</v>
      </c>
      <c r="Q1873" s="3" t="s">
        <v>25</v>
      </c>
      <c r="R1873" s="3" t="s">
        <v>5507</v>
      </c>
      <c r="S1873" s="14">
        <v>20091199</v>
      </c>
      <c r="T1873" s="21">
        <v>13.632807333333334</v>
      </c>
      <c r="U1873" s="22">
        <v>13.562607333333334</v>
      </c>
      <c r="V1873" s="22">
        <v>5.9547999999999997E-2</v>
      </c>
      <c r="W1873" s="22">
        <v>1.0652E-2</v>
      </c>
      <c r="X1873" s="22">
        <f t="shared" si="33"/>
        <v>2.0615163146666666</v>
      </c>
      <c r="Y1873" s="8" t="b">
        <v>0</v>
      </c>
      <c r="Z1873" s="8" t="b">
        <v>0</v>
      </c>
      <c r="AA1873" s="8" t="b">
        <v>0</v>
      </c>
      <c r="AB1873" s="8" t="b">
        <v>0</v>
      </c>
    </row>
    <row r="1874" spans="1:28" hidden="1" x14ac:dyDescent="0.2">
      <c r="A1874" s="1" t="s">
        <v>19</v>
      </c>
      <c r="B1874" s="1" t="s">
        <v>19</v>
      </c>
      <c r="D1874" s="3" t="s">
        <v>4412</v>
      </c>
      <c r="E1874" s="3" t="s">
        <v>5029</v>
      </c>
      <c r="F1874" s="3" t="s">
        <v>5496</v>
      </c>
      <c r="G1874" s="3" t="s">
        <v>26366</v>
      </c>
      <c r="H1874" s="3" t="s">
        <v>5508</v>
      </c>
      <c r="I1874" s="6">
        <v>200912</v>
      </c>
      <c r="J1874" s="7" t="s">
        <v>5509</v>
      </c>
      <c r="K1874" s="8">
        <v>20091200</v>
      </c>
      <c r="L1874" s="3">
        <v>12.2</v>
      </c>
      <c r="N1874" s="9">
        <v>0.122</v>
      </c>
      <c r="O1874" s="9" t="b">
        <v>1</v>
      </c>
      <c r="P1874" s="10">
        <v>3.0402063926059764E-4</v>
      </c>
      <c r="Q1874" s="3" t="s">
        <v>25</v>
      </c>
      <c r="R1874" s="3" t="s">
        <v>5510</v>
      </c>
      <c r="S1874" s="14">
        <v>20091200</v>
      </c>
      <c r="T1874" s="21">
        <v>108.93826950000008</v>
      </c>
      <c r="U1874" s="22">
        <v>108.61779883333341</v>
      </c>
      <c r="V1874" s="22">
        <v>4.8999500000000001E-2</v>
      </c>
      <c r="W1874" s="22">
        <v>0.27147116666666626</v>
      </c>
      <c r="X1874" s="22">
        <f t="shared" si="33"/>
        <v>13.251371457666675</v>
      </c>
      <c r="Y1874" s="8" t="b">
        <v>0</v>
      </c>
      <c r="Z1874" s="8" t="b">
        <v>0</v>
      </c>
      <c r="AA1874" s="8" t="b">
        <v>0</v>
      </c>
      <c r="AB1874" s="8" t="b">
        <v>0</v>
      </c>
    </row>
    <row r="1875" spans="1:28" hidden="1" x14ac:dyDescent="0.2">
      <c r="A1875" s="1" t="s">
        <v>19</v>
      </c>
      <c r="B1875" s="1" t="s">
        <v>19</v>
      </c>
      <c r="D1875" s="3" t="s">
        <v>4412</v>
      </c>
      <c r="E1875" s="3" t="s">
        <v>5029</v>
      </c>
      <c r="F1875" s="3" t="s">
        <v>5496</v>
      </c>
      <c r="G1875" s="3" t="s">
        <v>26366</v>
      </c>
      <c r="H1875" s="3" t="s">
        <v>5511</v>
      </c>
      <c r="I1875" s="6">
        <v>200919</v>
      </c>
      <c r="J1875" s="7" t="s">
        <v>5512</v>
      </c>
      <c r="K1875" s="8">
        <v>20091911</v>
      </c>
      <c r="M1875" s="3" t="s">
        <v>5499</v>
      </c>
      <c r="N1875" s="9">
        <v>0.48179000000000005</v>
      </c>
      <c r="O1875" s="9" t="b">
        <v>0</v>
      </c>
      <c r="P1875" s="10">
        <v>0</v>
      </c>
      <c r="Q1875" s="3" t="s">
        <v>25</v>
      </c>
      <c r="R1875" s="3" t="s">
        <v>5513</v>
      </c>
      <c r="S1875" s="14">
        <v>20091911</v>
      </c>
      <c r="T1875" s="21">
        <v>0.12211233333333327</v>
      </c>
      <c r="U1875" s="22">
        <v>0.12211233333333327</v>
      </c>
      <c r="V1875" s="22">
        <v>0</v>
      </c>
      <c r="W1875" s="22">
        <v>0</v>
      </c>
      <c r="X1875" s="22">
        <f t="shared" si="33"/>
        <v>5.8832501076666641E-2</v>
      </c>
      <c r="Y1875" s="8" t="b">
        <v>0</v>
      </c>
      <c r="Z1875" s="8" t="b">
        <v>0</v>
      </c>
      <c r="AA1875" s="8" t="b">
        <v>0</v>
      </c>
      <c r="AB1875" s="8" t="b">
        <v>0</v>
      </c>
    </row>
    <row r="1876" spans="1:28" hidden="1" x14ac:dyDescent="0.2">
      <c r="A1876" s="1" t="s">
        <v>19</v>
      </c>
      <c r="B1876" s="1" t="s">
        <v>19</v>
      </c>
      <c r="D1876" s="3" t="s">
        <v>4412</v>
      </c>
      <c r="E1876" s="3" t="s">
        <v>5029</v>
      </c>
      <c r="F1876" s="3" t="s">
        <v>5496</v>
      </c>
      <c r="G1876" s="3" t="s">
        <v>26366</v>
      </c>
      <c r="H1876" s="3" t="s">
        <v>5511</v>
      </c>
      <c r="I1876" s="6">
        <v>200919</v>
      </c>
      <c r="J1876" s="7" t="s">
        <v>5514</v>
      </c>
      <c r="K1876" s="8">
        <v>20091919</v>
      </c>
      <c r="L1876" s="3">
        <v>33.6</v>
      </c>
      <c r="N1876" s="9">
        <v>0.33600000000000002</v>
      </c>
      <c r="O1876" s="9" t="b">
        <v>1</v>
      </c>
      <c r="P1876" s="10">
        <v>7.1390269846653692E-6</v>
      </c>
      <c r="Q1876" s="3" t="s">
        <v>25</v>
      </c>
      <c r="R1876" s="3" t="s">
        <v>5515</v>
      </c>
      <c r="S1876" s="14">
        <v>20091919</v>
      </c>
      <c r="T1876" s="21">
        <v>58.3138291666667</v>
      </c>
      <c r="U1876" s="22">
        <v>58.308231166666701</v>
      </c>
      <c r="V1876" s="22">
        <v>4.359E-3</v>
      </c>
      <c r="W1876" s="22">
        <v>1.2390000000000001E-3</v>
      </c>
      <c r="X1876" s="22">
        <f t="shared" si="33"/>
        <v>19.591565672000012</v>
      </c>
      <c r="Y1876" s="8" t="b">
        <v>0</v>
      </c>
      <c r="Z1876" s="8" t="b">
        <v>0</v>
      </c>
      <c r="AA1876" s="8" t="b">
        <v>0</v>
      </c>
      <c r="AB1876" s="8" t="b">
        <v>0</v>
      </c>
    </row>
    <row r="1877" spans="1:28" hidden="1" x14ac:dyDescent="0.2">
      <c r="A1877" s="1" t="s">
        <v>19</v>
      </c>
      <c r="B1877" s="1" t="s">
        <v>19</v>
      </c>
      <c r="D1877" s="3" t="s">
        <v>4412</v>
      </c>
      <c r="E1877" s="3" t="s">
        <v>5029</v>
      </c>
      <c r="F1877" s="3" t="s">
        <v>5496</v>
      </c>
      <c r="G1877" s="3" t="s">
        <v>26366</v>
      </c>
      <c r="H1877" s="3" t="s">
        <v>5511</v>
      </c>
      <c r="I1877" s="6">
        <v>200919</v>
      </c>
      <c r="J1877" s="7" t="s">
        <v>5516</v>
      </c>
      <c r="K1877" s="8">
        <v>20091991</v>
      </c>
      <c r="M1877" s="3" t="s">
        <v>5504</v>
      </c>
      <c r="N1877" s="9">
        <v>0.29779</v>
      </c>
      <c r="O1877" s="9" t="b">
        <v>0</v>
      </c>
      <c r="P1877" s="10">
        <v>0</v>
      </c>
      <c r="Q1877" s="3" t="s">
        <v>25</v>
      </c>
      <c r="R1877" s="3" t="s">
        <v>5517</v>
      </c>
      <c r="S1877" s="14">
        <v>20091991</v>
      </c>
      <c r="T1877" s="21">
        <v>0.42620166666666637</v>
      </c>
      <c r="U1877" s="22">
        <v>0.42522666666666636</v>
      </c>
      <c r="V1877" s="22">
        <v>9.7499999999999996E-4</v>
      </c>
      <c r="W1877" s="22">
        <v>0</v>
      </c>
      <c r="X1877" s="22">
        <f t="shared" si="33"/>
        <v>0.12662824906666659</v>
      </c>
      <c r="Y1877" s="8" t="b">
        <v>0</v>
      </c>
      <c r="Z1877" s="8" t="b">
        <v>0</v>
      </c>
      <c r="AA1877" s="8" t="b">
        <v>0</v>
      </c>
      <c r="AB1877" s="8" t="b">
        <v>0</v>
      </c>
    </row>
    <row r="1878" spans="1:28" hidden="1" x14ac:dyDescent="0.2">
      <c r="A1878" s="1" t="s">
        <v>19</v>
      </c>
      <c r="B1878" s="1" t="s">
        <v>19</v>
      </c>
      <c r="D1878" s="3" t="s">
        <v>4412</v>
      </c>
      <c r="E1878" s="3" t="s">
        <v>5029</v>
      </c>
      <c r="F1878" s="3" t="s">
        <v>5496</v>
      </c>
      <c r="G1878" s="3" t="s">
        <v>26366</v>
      </c>
      <c r="H1878" s="3" t="s">
        <v>5511</v>
      </c>
      <c r="I1878" s="6">
        <v>200919</v>
      </c>
      <c r="J1878" s="7" t="s">
        <v>5518</v>
      </c>
      <c r="K1878" s="8">
        <v>20091998</v>
      </c>
      <c r="L1878" s="3">
        <v>12.2</v>
      </c>
      <c r="N1878" s="9">
        <v>0.122</v>
      </c>
      <c r="O1878" s="9" t="b">
        <v>1</v>
      </c>
      <c r="P1878" s="10">
        <v>2.0978277139811617E-2</v>
      </c>
      <c r="Q1878" s="3" t="s">
        <v>25</v>
      </c>
      <c r="R1878" s="3" t="s">
        <v>5519</v>
      </c>
      <c r="S1878" s="14">
        <v>20091998</v>
      </c>
      <c r="T1878" s="21">
        <v>97.176805833333347</v>
      </c>
      <c r="U1878" s="22">
        <v>79.671430000000043</v>
      </c>
      <c r="V1878" s="22">
        <v>0.7955236666666663</v>
      </c>
      <c r="W1878" s="22">
        <v>16.709852166666636</v>
      </c>
      <c r="X1878" s="22">
        <f t="shared" si="33"/>
        <v>9.7199144600000054</v>
      </c>
      <c r="Y1878" s="8" t="b">
        <v>0</v>
      </c>
      <c r="Z1878" s="8" t="b">
        <v>0</v>
      </c>
      <c r="AA1878" s="8" t="b">
        <v>0</v>
      </c>
      <c r="AB1878" s="8" t="b">
        <v>0</v>
      </c>
    </row>
    <row r="1879" spans="1:28" hidden="1" x14ac:dyDescent="0.2">
      <c r="A1879" s="1" t="s">
        <v>19</v>
      </c>
      <c r="B1879" s="1" t="s">
        <v>19</v>
      </c>
      <c r="D1879" s="3" t="s">
        <v>4412</v>
      </c>
      <c r="E1879" s="3" t="s">
        <v>5029</v>
      </c>
      <c r="F1879" s="3" t="s">
        <v>5496</v>
      </c>
      <c r="G1879" s="3" t="s">
        <v>26366</v>
      </c>
      <c r="H1879" s="3" t="s">
        <v>5520</v>
      </c>
      <c r="I1879" s="6">
        <v>200921</v>
      </c>
      <c r="J1879" s="7" t="s">
        <v>5521</v>
      </c>
      <c r="K1879" s="8">
        <v>20092100</v>
      </c>
      <c r="L1879" s="3">
        <v>12</v>
      </c>
      <c r="N1879" s="9">
        <v>0.12</v>
      </c>
      <c r="O1879" s="9" t="b">
        <v>1</v>
      </c>
      <c r="P1879" s="10">
        <v>2.3179944213753802E-4</v>
      </c>
      <c r="Q1879" s="3" t="s">
        <v>25</v>
      </c>
      <c r="R1879" s="3" t="s">
        <v>5522</v>
      </c>
      <c r="S1879" s="14">
        <v>20092100</v>
      </c>
      <c r="T1879" s="21">
        <v>5.4091588333333398</v>
      </c>
      <c r="U1879" s="22">
        <v>5.3987101666666728</v>
      </c>
      <c r="V1879" s="22">
        <v>0</v>
      </c>
      <c r="W1879" s="22">
        <v>1.04486666666667E-2</v>
      </c>
      <c r="X1879" s="22">
        <f t="shared" si="33"/>
        <v>0.64784522000000067</v>
      </c>
      <c r="Y1879" s="8" t="b">
        <v>0</v>
      </c>
      <c r="Z1879" s="8" t="b">
        <v>0</v>
      </c>
      <c r="AA1879" s="8" t="b">
        <v>0</v>
      </c>
      <c r="AB1879" s="8" t="b">
        <v>0</v>
      </c>
    </row>
    <row r="1880" spans="1:28" hidden="1" x14ac:dyDescent="0.2">
      <c r="A1880" s="1" t="s">
        <v>19</v>
      </c>
      <c r="B1880" s="1" t="s">
        <v>19</v>
      </c>
      <c r="D1880" s="3" t="s">
        <v>4412</v>
      </c>
      <c r="E1880" s="3" t="s">
        <v>5029</v>
      </c>
      <c r="F1880" s="3" t="s">
        <v>5496</v>
      </c>
      <c r="G1880" s="3" t="s">
        <v>26366</v>
      </c>
      <c r="H1880" s="3" t="s">
        <v>5523</v>
      </c>
      <c r="I1880" s="6">
        <v>200929</v>
      </c>
      <c r="J1880" s="7" t="s">
        <v>5524</v>
      </c>
      <c r="K1880" s="8">
        <v>20092911</v>
      </c>
      <c r="M1880" s="3" t="s">
        <v>5499</v>
      </c>
      <c r="N1880" s="9">
        <v>0.46556999999999998</v>
      </c>
      <c r="O1880" s="9" t="b">
        <v>0</v>
      </c>
      <c r="P1880" s="10">
        <v>0</v>
      </c>
      <c r="Q1880" s="3" t="s">
        <v>25</v>
      </c>
      <c r="R1880" s="3" t="s">
        <v>5525</v>
      </c>
      <c r="S1880" s="14">
        <v>20092911</v>
      </c>
      <c r="T1880" s="21">
        <v>1.248E-3</v>
      </c>
      <c r="U1880" s="22">
        <v>1.248E-3</v>
      </c>
      <c r="V1880" s="22">
        <v>0</v>
      </c>
      <c r="W1880" s="22">
        <v>0</v>
      </c>
      <c r="X1880" s="22">
        <f t="shared" si="33"/>
        <v>5.8103135999999994E-4</v>
      </c>
      <c r="Y1880" s="8" t="b">
        <v>0</v>
      </c>
      <c r="Z1880" s="8" t="b">
        <v>0</v>
      </c>
      <c r="AA1880" s="8" t="b">
        <v>0</v>
      </c>
      <c r="AB1880" s="8" t="b">
        <v>0</v>
      </c>
    </row>
    <row r="1881" spans="1:28" hidden="1" x14ac:dyDescent="0.2">
      <c r="A1881" s="1" t="s">
        <v>19</v>
      </c>
      <c r="B1881" s="1" t="s">
        <v>19</v>
      </c>
      <c r="D1881" s="3" t="s">
        <v>4412</v>
      </c>
      <c r="E1881" s="3" t="s">
        <v>5029</v>
      </c>
      <c r="F1881" s="3" t="s">
        <v>5496</v>
      </c>
      <c r="G1881" s="3" t="s">
        <v>26366</v>
      </c>
      <c r="H1881" s="3" t="s">
        <v>5523</v>
      </c>
      <c r="I1881" s="6">
        <v>200929</v>
      </c>
      <c r="J1881" s="7" t="s">
        <v>5526</v>
      </c>
      <c r="K1881" s="8">
        <v>20092919</v>
      </c>
      <c r="L1881" s="3">
        <v>33.6</v>
      </c>
      <c r="N1881" s="9">
        <v>0.33600000000000002</v>
      </c>
      <c r="O1881" s="9" t="b">
        <v>1</v>
      </c>
      <c r="P1881" s="10">
        <v>1.1501935195898201E-4</v>
      </c>
      <c r="Q1881" s="3" t="s">
        <v>25</v>
      </c>
      <c r="R1881" s="3" t="s">
        <v>5527</v>
      </c>
      <c r="S1881" s="14">
        <v>20092919</v>
      </c>
      <c r="T1881" s="21">
        <v>5.1647656666666704</v>
      </c>
      <c r="U1881" s="22">
        <v>5.1629976666666701</v>
      </c>
      <c r="V1881" s="22">
        <v>0</v>
      </c>
      <c r="W1881" s="22">
        <v>1.768E-3</v>
      </c>
      <c r="X1881" s="22">
        <f t="shared" si="33"/>
        <v>1.7347672160000014</v>
      </c>
      <c r="Y1881" s="8" t="b">
        <v>0</v>
      </c>
      <c r="Z1881" s="8" t="b">
        <v>0</v>
      </c>
      <c r="AA1881" s="8" t="b">
        <v>0</v>
      </c>
      <c r="AB1881" s="8" t="b">
        <v>0</v>
      </c>
    </row>
    <row r="1882" spans="1:28" hidden="1" x14ac:dyDescent="0.2">
      <c r="A1882" s="1" t="s">
        <v>19</v>
      </c>
      <c r="B1882" s="1" t="s">
        <v>19</v>
      </c>
      <c r="D1882" s="3" t="s">
        <v>4412</v>
      </c>
      <c r="E1882" s="3" t="s">
        <v>5029</v>
      </c>
      <c r="F1882" s="3" t="s">
        <v>5496</v>
      </c>
      <c r="G1882" s="3" t="s">
        <v>26366</v>
      </c>
      <c r="H1882" s="3" t="s">
        <v>5523</v>
      </c>
      <c r="I1882" s="6">
        <v>200929</v>
      </c>
      <c r="J1882" s="7" t="s">
        <v>5528</v>
      </c>
      <c r="K1882" s="8">
        <v>20092991</v>
      </c>
      <c r="M1882" s="3" t="s">
        <v>5529</v>
      </c>
      <c r="N1882" s="9">
        <v>0.24956999999999999</v>
      </c>
      <c r="O1882" s="9" t="b">
        <v>0</v>
      </c>
      <c r="P1882" s="10">
        <v>0</v>
      </c>
      <c r="Q1882" s="3" t="s">
        <v>25</v>
      </c>
      <c r="R1882" s="3" t="s">
        <v>5530</v>
      </c>
      <c r="S1882" s="14">
        <v>20092991</v>
      </c>
      <c r="T1882" s="21">
        <v>0.14522033333333331</v>
      </c>
      <c r="U1882" s="22">
        <v>0.10950933333333331</v>
      </c>
      <c r="V1882" s="22">
        <v>3.5711E-2</v>
      </c>
      <c r="W1882" s="22">
        <v>0</v>
      </c>
      <c r="X1882" s="22">
        <f t="shared" si="33"/>
        <v>2.7330244319999992E-2</v>
      </c>
      <c r="Y1882" s="8" t="b">
        <v>0</v>
      </c>
      <c r="Z1882" s="8" t="b">
        <v>0</v>
      </c>
      <c r="AA1882" s="8" t="b">
        <v>0</v>
      </c>
      <c r="AB1882" s="8" t="b">
        <v>0</v>
      </c>
    </row>
    <row r="1883" spans="1:28" hidden="1" x14ac:dyDescent="0.2">
      <c r="A1883" s="1" t="s">
        <v>19</v>
      </c>
      <c r="B1883" s="1" t="s">
        <v>19</v>
      </c>
      <c r="D1883" s="3" t="s">
        <v>4412</v>
      </c>
      <c r="E1883" s="3" t="s">
        <v>5029</v>
      </c>
      <c r="F1883" s="3" t="s">
        <v>5496</v>
      </c>
      <c r="G1883" s="3" t="s">
        <v>26366</v>
      </c>
      <c r="H1883" s="3" t="s">
        <v>5523</v>
      </c>
      <c r="I1883" s="6">
        <v>200929</v>
      </c>
      <c r="J1883" s="7" t="s">
        <v>5531</v>
      </c>
      <c r="K1883" s="8">
        <v>20092999</v>
      </c>
      <c r="L1883" s="3">
        <v>12</v>
      </c>
      <c r="N1883" s="9">
        <v>0.12</v>
      </c>
      <c r="O1883" s="9" t="b">
        <v>1</v>
      </c>
      <c r="P1883" s="10">
        <v>4.1802415659629661E-3</v>
      </c>
      <c r="Q1883" s="3" t="s">
        <v>25</v>
      </c>
      <c r="R1883" s="3" t="s">
        <v>5532</v>
      </c>
      <c r="S1883" s="14">
        <v>20092999</v>
      </c>
      <c r="T1883" s="21">
        <v>6.1839010000000014</v>
      </c>
      <c r="U1883" s="22">
        <v>5.0495946666666685</v>
      </c>
      <c r="V1883" s="22">
        <v>0.91888800000000037</v>
      </c>
      <c r="W1883" s="22">
        <v>0.21541833333333299</v>
      </c>
      <c r="X1883" s="22">
        <f t="shared" si="33"/>
        <v>0.60595136000000016</v>
      </c>
      <c r="Y1883" s="8" t="b">
        <v>0</v>
      </c>
      <c r="Z1883" s="8" t="b">
        <v>0</v>
      </c>
      <c r="AA1883" s="8" t="b">
        <v>0</v>
      </c>
      <c r="AB1883" s="8" t="b">
        <v>0</v>
      </c>
    </row>
    <row r="1884" spans="1:28" hidden="1" x14ac:dyDescent="0.2">
      <c r="A1884" s="1" t="s">
        <v>19</v>
      </c>
      <c r="B1884" s="1" t="s">
        <v>19</v>
      </c>
      <c r="D1884" s="3" t="s">
        <v>4412</v>
      </c>
      <c r="E1884" s="3" t="s">
        <v>5029</v>
      </c>
      <c r="F1884" s="3" t="s">
        <v>5496</v>
      </c>
      <c r="G1884" s="3" t="s">
        <v>26366</v>
      </c>
      <c r="H1884" s="3" t="s">
        <v>5533</v>
      </c>
      <c r="I1884" s="6">
        <v>200931</v>
      </c>
      <c r="J1884" s="7" t="s">
        <v>5534</v>
      </c>
      <c r="K1884" s="8">
        <v>20093111</v>
      </c>
      <c r="L1884" s="3">
        <v>14.4</v>
      </c>
      <c r="N1884" s="9">
        <v>0.14399999999999999</v>
      </c>
      <c r="O1884" s="9" t="b">
        <v>1</v>
      </c>
      <c r="P1884" s="10">
        <v>8.8316679512553953E-3</v>
      </c>
      <c r="Q1884" s="3" t="s">
        <v>25</v>
      </c>
      <c r="R1884" s="3" t="s">
        <v>5535</v>
      </c>
      <c r="S1884" s="14">
        <v>20093111</v>
      </c>
      <c r="T1884" s="21">
        <v>1.0909241666666667</v>
      </c>
      <c r="U1884" s="22">
        <v>0.79319733333333375</v>
      </c>
      <c r="V1884" s="22">
        <v>0.23081933333333299</v>
      </c>
      <c r="W1884" s="22">
        <v>6.6907499999999995E-2</v>
      </c>
      <c r="X1884" s="22">
        <f t="shared" si="33"/>
        <v>0.11422041600000005</v>
      </c>
      <c r="Y1884" s="8" t="b">
        <v>0</v>
      </c>
      <c r="Z1884" s="8" t="b">
        <v>0</v>
      </c>
      <c r="AA1884" s="8" t="b">
        <v>0</v>
      </c>
      <c r="AB1884" s="8" t="b">
        <v>0</v>
      </c>
    </row>
    <row r="1885" spans="1:28" hidden="1" x14ac:dyDescent="0.2">
      <c r="A1885" s="1" t="s">
        <v>19</v>
      </c>
      <c r="B1885" s="1" t="s">
        <v>19</v>
      </c>
      <c r="D1885" s="3" t="s">
        <v>4412</v>
      </c>
      <c r="E1885" s="3" t="s">
        <v>5029</v>
      </c>
      <c r="F1885" s="3" t="s">
        <v>5496</v>
      </c>
      <c r="G1885" s="3" t="s">
        <v>26366</v>
      </c>
      <c r="H1885" s="3" t="s">
        <v>5533</v>
      </c>
      <c r="I1885" s="6">
        <v>200931</v>
      </c>
      <c r="J1885" s="7" t="s">
        <v>5536</v>
      </c>
      <c r="K1885" s="8">
        <v>20093119</v>
      </c>
      <c r="L1885" s="3">
        <v>15.2</v>
      </c>
      <c r="N1885" s="9">
        <v>0.152</v>
      </c>
      <c r="O1885" s="9" t="b">
        <v>1</v>
      </c>
      <c r="P1885" s="10">
        <v>8.810328756049186E-3</v>
      </c>
      <c r="Q1885" s="3" t="s">
        <v>25</v>
      </c>
      <c r="R1885" s="3" t="s">
        <v>5537</v>
      </c>
      <c r="S1885" s="14">
        <v>20093119</v>
      </c>
      <c r="T1885" s="21">
        <v>6.8814095000000002</v>
      </c>
      <c r="U1885" s="22">
        <v>6.3170886666666659</v>
      </c>
      <c r="V1885" s="22">
        <v>0.1654558333333333</v>
      </c>
      <c r="W1885" s="22">
        <v>0.3988650000000003</v>
      </c>
      <c r="X1885" s="22">
        <f t="shared" si="33"/>
        <v>0.96019747733333316</v>
      </c>
      <c r="Y1885" s="8" t="b">
        <v>0</v>
      </c>
      <c r="Z1885" s="8" t="b">
        <v>0</v>
      </c>
      <c r="AA1885" s="8" t="b">
        <v>0</v>
      </c>
      <c r="AB1885" s="8" t="b">
        <v>0</v>
      </c>
    </row>
    <row r="1886" spans="1:28" hidden="1" x14ac:dyDescent="0.2">
      <c r="A1886" s="1" t="s">
        <v>19</v>
      </c>
      <c r="B1886" s="1" t="s">
        <v>19</v>
      </c>
      <c r="D1886" s="3" t="s">
        <v>4412</v>
      </c>
      <c r="E1886" s="3" t="s">
        <v>5029</v>
      </c>
      <c r="F1886" s="3" t="s">
        <v>5496</v>
      </c>
      <c r="G1886" s="3" t="s">
        <v>26366</v>
      </c>
      <c r="H1886" s="3" t="s">
        <v>5533</v>
      </c>
      <c r="I1886" s="6">
        <v>200931</v>
      </c>
      <c r="J1886" s="7" t="s">
        <v>5538</v>
      </c>
      <c r="K1886" s="8">
        <v>20093151</v>
      </c>
      <c r="L1886" s="3">
        <v>14.4</v>
      </c>
      <c r="N1886" s="9">
        <v>0.14399999999999999</v>
      </c>
      <c r="O1886" s="9" t="b">
        <v>1</v>
      </c>
      <c r="P1886" s="10">
        <v>2.1437331814228187E-3</v>
      </c>
      <c r="Q1886" s="3" t="s">
        <v>25</v>
      </c>
      <c r="R1886" s="3" t="s">
        <v>5539</v>
      </c>
      <c r="S1886" s="14">
        <v>20093151</v>
      </c>
      <c r="T1886" s="21">
        <v>0.34318450000000028</v>
      </c>
      <c r="U1886" s="22">
        <v>0.33208350000000031</v>
      </c>
      <c r="V1886" s="22">
        <v>5.9919999999999999E-3</v>
      </c>
      <c r="W1886" s="22">
        <v>5.1089999999999998E-3</v>
      </c>
      <c r="X1886" s="22">
        <f t="shared" si="33"/>
        <v>4.7820024000000044E-2</v>
      </c>
      <c r="Y1886" s="8" t="b">
        <v>0</v>
      </c>
      <c r="Z1886" s="8" t="b">
        <v>0</v>
      </c>
      <c r="AA1886" s="8" t="b">
        <v>0</v>
      </c>
      <c r="AB1886" s="8" t="b">
        <v>0</v>
      </c>
    </row>
    <row r="1887" spans="1:28" hidden="1" x14ac:dyDescent="0.2">
      <c r="A1887" s="1" t="s">
        <v>19</v>
      </c>
      <c r="B1887" s="1" t="s">
        <v>19</v>
      </c>
      <c r="D1887" s="3" t="s">
        <v>4412</v>
      </c>
      <c r="E1887" s="3" t="s">
        <v>5029</v>
      </c>
      <c r="F1887" s="3" t="s">
        <v>5496</v>
      </c>
      <c r="G1887" s="3" t="s">
        <v>26366</v>
      </c>
      <c r="H1887" s="3" t="s">
        <v>5533</v>
      </c>
      <c r="I1887" s="6">
        <v>200931</v>
      </c>
      <c r="J1887" s="7" t="s">
        <v>5540</v>
      </c>
      <c r="K1887" s="8">
        <v>20093159</v>
      </c>
      <c r="L1887" s="3">
        <v>15.2</v>
      </c>
      <c r="N1887" s="9">
        <v>0.152</v>
      </c>
      <c r="O1887" s="9" t="b">
        <v>1</v>
      </c>
      <c r="P1887" s="10">
        <v>2.3338619276076815E-4</v>
      </c>
      <c r="Q1887" s="3" t="s">
        <v>25</v>
      </c>
      <c r="R1887" s="3" t="s">
        <v>5541</v>
      </c>
      <c r="S1887" s="14">
        <v>20093159</v>
      </c>
      <c r="T1887" s="21">
        <v>5.2568148333333395</v>
      </c>
      <c r="U1887" s="22">
        <v>5.245476666666673</v>
      </c>
      <c r="V1887" s="22">
        <v>3.2666666666666703E-3</v>
      </c>
      <c r="W1887" s="22">
        <v>8.0715000000000005E-3</v>
      </c>
      <c r="X1887" s="22">
        <f t="shared" si="33"/>
        <v>0.79731245333333423</v>
      </c>
      <c r="Y1887" s="8" t="b">
        <v>0</v>
      </c>
      <c r="Z1887" s="8" t="b">
        <v>0</v>
      </c>
      <c r="AA1887" s="8" t="b">
        <v>0</v>
      </c>
      <c r="AB1887" s="8" t="b">
        <v>0</v>
      </c>
    </row>
    <row r="1888" spans="1:28" hidden="1" x14ac:dyDescent="0.2">
      <c r="A1888" s="1" t="s">
        <v>19</v>
      </c>
      <c r="B1888" s="1" t="s">
        <v>19</v>
      </c>
      <c r="D1888" s="3" t="s">
        <v>4412</v>
      </c>
      <c r="E1888" s="3" t="s">
        <v>5029</v>
      </c>
      <c r="F1888" s="3" t="s">
        <v>5496</v>
      </c>
      <c r="G1888" s="3" t="s">
        <v>26366</v>
      </c>
      <c r="H1888" s="3" t="s">
        <v>5533</v>
      </c>
      <c r="I1888" s="6">
        <v>200931</v>
      </c>
      <c r="J1888" s="7" t="s">
        <v>5542</v>
      </c>
      <c r="K1888" s="8">
        <v>20093191</v>
      </c>
      <c r="L1888" s="3">
        <v>14.4</v>
      </c>
      <c r="N1888" s="9">
        <v>0.14399999999999999</v>
      </c>
      <c r="O1888" s="9" t="b">
        <v>1</v>
      </c>
      <c r="P1888" s="10">
        <v>0</v>
      </c>
      <c r="Q1888" s="3" t="s">
        <v>25</v>
      </c>
      <c r="R1888" s="3" t="s">
        <v>5543</v>
      </c>
      <c r="S1888" s="14">
        <v>20093191</v>
      </c>
      <c r="T1888" s="21">
        <v>0.46426283333333329</v>
      </c>
      <c r="U1888" s="22">
        <v>0.33107633333333331</v>
      </c>
      <c r="V1888" s="22">
        <v>0.13318650000000001</v>
      </c>
      <c r="W1888" s="22">
        <v>0</v>
      </c>
      <c r="X1888" s="22">
        <f t="shared" si="33"/>
        <v>4.7674991999999992E-2</v>
      </c>
      <c r="Y1888" s="8" t="b">
        <v>0</v>
      </c>
      <c r="Z1888" s="8" t="b">
        <v>0</v>
      </c>
      <c r="AA1888" s="8" t="b">
        <v>0</v>
      </c>
      <c r="AB1888" s="8" t="b">
        <v>0</v>
      </c>
    </row>
    <row r="1889" spans="1:28" hidden="1" x14ac:dyDescent="0.2">
      <c r="A1889" s="1" t="s">
        <v>19</v>
      </c>
      <c r="B1889" s="1" t="s">
        <v>19</v>
      </c>
      <c r="D1889" s="3" t="s">
        <v>4412</v>
      </c>
      <c r="E1889" s="3" t="s">
        <v>5029</v>
      </c>
      <c r="F1889" s="3" t="s">
        <v>5496</v>
      </c>
      <c r="G1889" s="3" t="s">
        <v>26366</v>
      </c>
      <c r="H1889" s="3" t="s">
        <v>5533</v>
      </c>
      <c r="I1889" s="6">
        <v>200931</v>
      </c>
      <c r="J1889" s="7" t="s">
        <v>5544</v>
      </c>
      <c r="K1889" s="8">
        <v>20093199</v>
      </c>
      <c r="L1889" s="3">
        <v>15.2</v>
      </c>
      <c r="N1889" s="9">
        <v>0.152</v>
      </c>
      <c r="O1889" s="9" t="b">
        <v>1</v>
      </c>
      <c r="P1889" s="10">
        <v>6.0092216351857039E-3</v>
      </c>
      <c r="Q1889" s="3" t="s">
        <v>25</v>
      </c>
      <c r="R1889" s="3" t="s">
        <v>5545</v>
      </c>
      <c r="S1889" s="14">
        <v>20093199</v>
      </c>
      <c r="T1889" s="21">
        <v>0.62353366666666588</v>
      </c>
      <c r="U1889" s="22">
        <v>0.59786466666666593</v>
      </c>
      <c r="V1889" s="22">
        <v>1.018E-3</v>
      </c>
      <c r="W1889" s="22">
        <v>2.4650999999999999E-2</v>
      </c>
      <c r="X1889" s="22">
        <f t="shared" si="33"/>
        <v>9.0875429333333216E-2</v>
      </c>
      <c r="Y1889" s="8" t="b">
        <v>0</v>
      </c>
      <c r="Z1889" s="8" t="b">
        <v>0</v>
      </c>
      <c r="AA1889" s="8" t="b">
        <v>0</v>
      </c>
      <c r="AB1889" s="8" t="b">
        <v>0</v>
      </c>
    </row>
    <row r="1890" spans="1:28" hidden="1" x14ac:dyDescent="0.2">
      <c r="A1890" s="1" t="s">
        <v>19</v>
      </c>
      <c r="B1890" s="1" t="s">
        <v>19</v>
      </c>
      <c r="D1890" s="3" t="s">
        <v>4412</v>
      </c>
      <c r="E1890" s="3" t="s">
        <v>5029</v>
      </c>
      <c r="F1890" s="3" t="s">
        <v>5496</v>
      </c>
      <c r="G1890" s="3" t="s">
        <v>26366</v>
      </c>
      <c r="H1890" s="3" t="s">
        <v>5546</v>
      </c>
      <c r="I1890" s="6">
        <v>200939</v>
      </c>
      <c r="J1890" s="7" t="s">
        <v>5547</v>
      </c>
      <c r="K1890" s="8">
        <v>20093911</v>
      </c>
      <c r="M1890" s="3" t="s">
        <v>5499</v>
      </c>
      <c r="N1890" s="9">
        <v>0.44500000000000001</v>
      </c>
      <c r="O1890" s="9" t="b">
        <v>0</v>
      </c>
      <c r="P1890" s="10">
        <v>0</v>
      </c>
      <c r="Q1890" s="3" t="s">
        <v>25</v>
      </c>
      <c r="R1890" s="3" t="s">
        <v>5548</v>
      </c>
      <c r="S1890" s="14">
        <v>20093911</v>
      </c>
      <c r="T1890" s="21">
        <v>6.1000000000000004E-3</v>
      </c>
      <c r="U1890" s="22">
        <v>6.1000000000000004E-3</v>
      </c>
      <c r="V1890" s="22">
        <v>0</v>
      </c>
      <c r="W1890" s="22">
        <v>0</v>
      </c>
      <c r="X1890" s="22">
        <f t="shared" si="33"/>
        <v>2.7145000000000003E-3</v>
      </c>
      <c r="Y1890" s="8" t="b">
        <v>0</v>
      </c>
      <c r="Z1890" s="8" t="b">
        <v>0</v>
      </c>
      <c r="AA1890" s="8" t="b">
        <v>0</v>
      </c>
      <c r="AB1890" s="8" t="b">
        <v>0</v>
      </c>
    </row>
    <row r="1891" spans="1:28" hidden="1" x14ac:dyDescent="0.2">
      <c r="A1891" s="1" t="s">
        <v>19</v>
      </c>
      <c r="B1891" s="1" t="s">
        <v>19</v>
      </c>
      <c r="D1891" s="3" t="s">
        <v>4412</v>
      </c>
      <c r="E1891" s="3" t="s">
        <v>5029</v>
      </c>
      <c r="F1891" s="3" t="s">
        <v>5496</v>
      </c>
      <c r="G1891" s="3" t="s">
        <v>26366</v>
      </c>
      <c r="H1891" s="3" t="s">
        <v>5546</v>
      </c>
      <c r="I1891" s="6">
        <v>200939</v>
      </c>
      <c r="J1891" s="7" t="s">
        <v>5549</v>
      </c>
      <c r="K1891" s="8">
        <v>20093919</v>
      </c>
      <c r="L1891" s="3">
        <v>33.6</v>
      </c>
      <c r="N1891" s="9">
        <v>0.33600000000000002</v>
      </c>
      <c r="O1891" s="9" t="b">
        <v>1</v>
      </c>
      <c r="P1891" s="10">
        <v>8.9687829889911024E-3</v>
      </c>
      <c r="Q1891" s="3" t="s">
        <v>25</v>
      </c>
      <c r="R1891" s="3" t="s">
        <v>5550</v>
      </c>
      <c r="S1891" s="14">
        <v>20093919</v>
      </c>
      <c r="T1891" s="21">
        <v>0.185668</v>
      </c>
      <c r="U1891" s="22">
        <v>0.18071200000000001</v>
      </c>
      <c r="V1891" s="22">
        <v>0</v>
      </c>
      <c r="W1891" s="22">
        <v>4.9560000000000003E-3</v>
      </c>
      <c r="X1891" s="22">
        <f t="shared" si="33"/>
        <v>6.0719232000000005E-2</v>
      </c>
      <c r="Y1891" s="8" t="b">
        <v>0</v>
      </c>
      <c r="Z1891" s="8" t="b">
        <v>0</v>
      </c>
      <c r="AA1891" s="8" t="b">
        <v>0</v>
      </c>
      <c r="AB1891" s="8" t="b">
        <v>0</v>
      </c>
    </row>
    <row r="1892" spans="1:28" hidden="1" x14ac:dyDescent="0.2">
      <c r="A1892" s="1" t="s">
        <v>19</v>
      </c>
      <c r="B1892" s="1" t="s">
        <v>19</v>
      </c>
      <c r="D1892" s="3" t="s">
        <v>4412</v>
      </c>
      <c r="E1892" s="3" t="s">
        <v>5029</v>
      </c>
      <c r="F1892" s="3" t="s">
        <v>5496</v>
      </c>
      <c r="G1892" s="3" t="s">
        <v>26366</v>
      </c>
      <c r="H1892" s="3" t="s">
        <v>5546</v>
      </c>
      <c r="I1892" s="6">
        <v>200939</v>
      </c>
      <c r="J1892" s="7" t="s">
        <v>5551</v>
      </c>
      <c r="K1892" s="8">
        <v>20093931</v>
      </c>
      <c r="L1892" s="3">
        <v>14.4</v>
      </c>
      <c r="N1892" s="9">
        <v>0.14399999999999999</v>
      </c>
      <c r="O1892" s="9" t="b">
        <v>1</v>
      </c>
      <c r="P1892" s="10">
        <v>2.5981898038716356E-2</v>
      </c>
      <c r="Q1892" s="3" t="s">
        <v>25</v>
      </c>
      <c r="R1892" s="3" t="s">
        <v>5552</v>
      </c>
      <c r="S1892" s="14">
        <v>20093931</v>
      </c>
      <c r="T1892" s="21">
        <v>4.8589946666666703</v>
      </c>
      <c r="U1892" s="22">
        <v>3.0562955000000036</v>
      </c>
      <c r="V1892" s="22">
        <v>0.92599149999999997</v>
      </c>
      <c r="W1892" s="22">
        <v>0.87670766666666677</v>
      </c>
      <c r="X1892" s="22">
        <f t="shared" si="33"/>
        <v>0.44010655200000048</v>
      </c>
      <c r="Y1892" s="8" t="b">
        <v>0</v>
      </c>
      <c r="Z1892" s="8" t="b">
        <v>0</v>
      </c>
      <c r="AA1892" s="8" t="b">
        <v>0</v>
      </c>
      <c r="AB1892" s="8" t="b">
        <v>0</v>
      </c>
    </row>
    <row r="1893" spans="1:28" hidden="1" x14ac:dyDescent="0.2">
      <c r="A1893" s="1" t="s">
        <v>19</v>
      </c>
      <c r="B1893" s="1" t="s">
        <v>19</v>
      </c>
      <c r="D1893" s="3" t="s">
        <v>4412</v>
      </c>
      <c r="E1893" s="3" t="s">
        <v>5029</v>
      </c>
      <c r="F1893" s="3" t="s">
        <v>5496</v>
      </c>
      <c r="G1893" s="3" t="s">
        <v>26366</v>
      </c>
      <c r="H1893" s="3" t="s">
        <v>5546</v>
      </c>
      <c r="I1893" s="6">
        <v>200939</v>
      </c>
      <c r="J1893" s="7" t="s">
        <v>5553</v>
      </c>
      <c r="K1893" s="8">
        <v>20093939</v>
      </c>
      <c r="L1893" s="3">
        <v>15.2</v>
      </c>
      <c r="N1893" s="9">
        <v>0.152</v>
      </c>
      <c r="O1893" s="9" t="b">
        <v>1</v>
      </c>
      <c r="P1893" s="10">
        <v>1.6398092771946794E-2</v>
      </c>
      <c r="Q1893" s="3" t="s">
        <v>25</v>
      </c>
      <c r="R1893" s="3" t="s">
        <v>5554</v>
      </c>
      <c r="S1893" s="14">
        <v>20093939</v>
      </c>
      <c r="T1893" s="21">
        <v>4.9836724999999991</v>
      </c>
      <c r="U1893" s="22">
        <v>3.9179498333333331</v>
      </c>
      <c r="V1893" s="22">
        <v>0.52807316666666626</v>
      </c>
      <c r="W1893" s="22">
        <v>0.5376495</v>
      </c>
      <c r="X1893" s="22">
        <f t="shared" si="33"/>
        <v>0.59552837466666664</v>
      </c>
      <c r="Y1893" s="8" t="b">
        <v>0</v>
      </c>
      <c r="Z1893" s="8" t="b">
        <v>0</v>
      </c>
      <c r="AA1893" s="8" t="b">
        <v>0</v>
      </c>
      <c r="AB1893" s="8" t="b">
        <v>0</v>
      </c>
    </row>
    <row r="1894" spans="1:28" hidden="1" x14ac:dyDescent="0.2">
      <c r="A1894" s="1" t="s">
        <v>19</v>
      </c>
      <c r="B1894" s="1" t="s">
        <v>19</v>
      </c>
      <c r="D1894" s="3" t="s">
        <v>4412</v>
      </c>
      <c r="E1894" s="3" t="s">
        <v>5029</v>
      </c>
      <c r="F1894" s="3" t="s">
        <v>5496</v>
      </c>
      <c r="G1894" s="3" t="s">
        <v>26366</v>
      </c>
      <c r="H1894" s="3" t="s">
        <v>5546</v>
      </c>
      <c r="I1894" s="6">
        <v>200939</v>
      </c>
      <c r="J1894" s="7" t="s">
        <v>5555</v>
      </c>
      <c r="K1894" s="8">
        <v>20093951</v>
      </c>
      <c r="M1894" s="3" t="s">
        <v>5556</v>
      </c>
      <c r="N1894" s="9">
        <v>0.253</v>
      </c>
      <c r="O1894" s="9" t="b">
        <v>0</v>
      </c>
      <c r="P1894" s="10">
        <v>0</v>
      </c>
      <c r="Q1894" s="3" t="s">
        <v>25</v>
      </c>
      <c r="R1894" s="3" t="s">
        <v>5557</v>
      </c>
      <c r="S1894" s="14">
        <v>20093951</v>
      </c>
      <c r="T1894" s="21">
        <v>6.8538000000000002E-2</v>
      </c>
      <c r="U1894" s="22">
        <v>6.8538000000000002E-2</v>
      </c>
      <c r="V1894" s="22">
        <v>0</v>
      </c>
      <c r="W1894" s="22">
        <v>0</v>
      </c>
      <c r="X1894" s="22">
        <f t="shared" si="33"/>
        <v>1.7340114E-2</v>
      </c>
      <c r="Y1894" s="8" t="b">
        <v>0</v>
      </c>
      <c r="Z1894" s="8" t="b">
        <v>0</v>
      </c>
      <c r="AA1894" s="8" t="b">
        <v>0</v>
      </c>
      <c r="AB1894" s="8" t="b">
        <v>0</v>
      </c>
    </row>
    <row r="1895" spans="1:28" hidden="1" x14ac:dyDescent="0.2">
      <c r="A1895" s="1" t="s">
        <v>19</v>
      </c>
      <c r="B1895" s="1" t="s">
        <v>19</v>
      </c>
      <c r="D1895" s="3" t="s">
        <v>4412</v>
      </c>
      <c r="E1895" s="3" t="s">
        <v>5029</v>
      </c>
      <c r="F1895" s="3" t="s">
        <v>5496</v>
      </c>
      <c r="G1895" s="3" t="s">
        <v>26366</v>
      </c>
      <c r="H1895" s="3" t="s">
        <v>5546</v>
      </c>
      <c r="I1895" s="6">
        <v>200939</v>
      </c>
      <c r="J1895" s="7" t="s">
        <v>5558</v>
      </c>
      <c r="K1895" s="8">
        <v>20093955</v>
      </c>
      <c r="L1895" s="3">
        <v>14.4</v>
      </c>
      <c r="N1895" s="9">
        <v>0.14399999999999999</v>
      </c>
      <c r="O1895" s="9" t="b">
        <v>1</v>
      </c>
      <c r="P1895" s="10">
        <v>2.8665885323382197E-3</v>
      </c>
      <c r="Q1895" s="3" t="s">
        <v>25</v>
      </c>
      <c r="R1895" s="3" t="s">
        <v>5559</v>
      </c>
      <c r="S1895" s="14">
        <v>20093955</v>
      </c>
      <c r="T1895" s="21">
        <v>4.7923166666666697E-2</v>
      </c>
      <c r="U1895" s="22">
        <v>4.6969166666666701E-2</v>
      </c>
      <c r="V1895" s="22">
        <v>0</v>
      </c>
      <c r="W1895" s="22">
        <v>9.5399999999999999E-4</v>
      </c>
      <c r="X1895" s="22">
        <f t="shared" si="33"/>
        <v>6.7635600000000044E-3</v>
      </c>
      <c r="Y1895" s="8" t="b">
        <v>0</v>
      </c>
      <c r="Z1895" s="8" t="b">
        <v>0</v>
      </c>
      <c r="AA1895" s="8" t="b">
        <v>0</v>
      </c>
      <c r="AB1895" s="8" t="b">
        <v>0</v>
      </c>
    </row>
    <row r="1896" spans="1:28" hidden="1" x14ac:dyDescent="0.2">
      <c r="A1896" s="1" t="s">
        <v>19</v>
      </c>
      <c r="B1896" s="1" t="s">
        <v>19</v>
      </c>
      <c r="D1896" s="3" t="s">
        <v>4412</v>
      </c>
      <c r="E1896" s="3" t="s">
        <v>5029</v>
      </c>
      <c r="F1896" s="3" t="s">
        <v>5496</v>
      </c>
      <c r="G1896" s="3" t="s">
        <v>26366</v>
      </c>
      <c r="H1896" s="3" t="s">
        <v>5546</v>
      </c>
      <c r="I1896" s="6">
        <v>200939</v>
      </c>
      <c r="J1896" s="7" t="s">
        <v>5560</v>
      </c>
      <c r="K1896" s="8">
        <v>20093959</v>
      </c>
      <c r="L1896" s="3">
        <v>15.2</v>
      </c>
      <c r="N1896" s="9">
        <v>0.152</v>
      </c>
      <c r="O1896" s="9" t="b">
        <v>1</v>
      </c>
      <c r="P1896" s="10">
        <v>2.4050343660026569E-3</v>
      </c>
      <c r="Q1896" s="3" t="s">
        <v>25</v>
      </c>
      <c r="R1896" s="3" t="s">
        <v>5561</v>
      </c>
      <c r="S1896" s="14">
        <v>20093959</v>
      </c>
      <c r="T1896" s="21">
        <v>2.7494226666666659</v>
      </c>
      <c r="U1896" s="22">
        <v>2.357187666666666</v>
      </c>
      <c r="V1896" s="22">
        <v>0.34873199999999999</v>
      </c>
      <c r="W1896" s="22">
        <v>4.3503E-2</v>
      </c>
      <c r="X1896" s="22">
        <f t="shared" si="33"/>
        <v>0.35829252533333322</v>
      </c>
      <c r="Y1896" s="8" t="b">
        <v>0</v>
      </c>
      <c r="Z1896" s="8" t="b">
        <v>0</v>
      </c>
      <c r="AA1896" s="8" t="b">
        <v>0</v>
      </c>
      <c r="AB1896" s="8" t="b">
        <v>0</v>
      </c>
    </row>
    <row r="1897" spans="1:28" hidden="1" x14ac:dyDescent="0.2">
      <c r="A1897" s="1" t="s">
        <v>19</v>
      </c>
      <c r="B1897" s="1" t="s">
        <v>19</v>
      </c>
      <c r="D1897" s="3" t="s">
        <v>4412</v>
      </c>
      <c r="E1897" s="3" t="s">
        <v>5029</v>
      </c>
      <c r="F1897" s="3" t="s">
        <v>5496</v>
      </c>
      <c r="G1897" s="3" t="s">
        <v>26366</v>
      </c>
      <c r="H1897" s="3" t="s">
        <v>5546</v>
      </c>
      <c r="I1897" s="6">
        <v>200939</v>
      </c>
      <c r="J1897" s="7" t="s">
        <v>5562</v>
      </c>
      <c r="K1897" s="8">
        <v>20093991</v>
      </c>
      <c r="M1897" s="3" t="s">
        <v>5556</v>
      </c>
      <c r="N1897" s="9">
        <v>0.253</v>
      </c>
      <c r="O1897" s="9" t="b">
        <v>0</v>
      </c>
      <c r="P1897" s="10">
        <v>0</v>
      </c>
      <c r="Q1897" s="3" t="s">
        <v>25</v>
      </c>
      <c r="R1897" s="3" t="s">
        <v>5563</v>
      </c>
      <c r="S1897" s="14">
        <v>20093991</v>
      </c>
      <c r="T1897" s="21">
        <v>0</v>
      </c>
      <c r="U1897" s="22">
        <v>0</v>
      </c>
      <c r="V1897" s="22">
        <v>0</v>
      </c>
      <c r="W1897" s="22">
        <v>0</v>
      </c>
      <c r="X1897" s="22">
        <f t="shared" si="33"/>
        <v>0</v>
      </c>
      <c r="Y1897" s="8" t="b">
        <v>0</v>
      </c>
      <c r="Z1897" s="8" t="b">
        <v>0</v>
      </c>
      <c r="AA1897" s="8" t="b">
        <v>0</v>
      </c>
      <c r="AB1897" s="8" t="b">
        <v>0</v>
      </c>
    </row>
    <row r="1898" spans="1:28" hidden="1" x14ac:dyDescent="0.2">
      <c r="A1898" s="1" t="s">
        <v>19</v>
      </c>
      <c r="B1898" s="1" t="s">
        <v>19</v>
      </c>
      <c r="D1898" s="3" t="s">
        <v>4412</v>
      </c>
      <c r="E1898" s="3" t="s">
        <v>5029</v>
      </c>
      <c r="F1898" s="3" t="s">
        <v>5496</v>
      </c>
      <c r="G1898" s="3" t="s">
        <v>26366</v>
      </c>
      <c r="H1898" s="3" t="s">
        <v>5546</v>
      </c>
      <c r="I1898" s="6">
        <v>200939</v>
      </c>
      <c r="J1898" s="7" t="s">
        <v>5564</v>
      </c>
      <c r="K1898" s="8">
        <v>20093995</v>
      </c>
      <c r="L1898" s="3">
        <v>14.4</v>
      </c>
      <c r="N1898" s="9">
        <v>0.14399999999999999</v>
      </c>
      <c r="O1898" s="9" t="b">
        <v>1</v>
      </c>
      <c r="P1898" s="10">
        <v>0</v>
      </c>
      <c r="Q1898" s="3" t="s">
        <v>25</v>
      </c>
      <c r="R1898" s="3" t="s">
        <v>5565</v>
      </c>
      <c r="S1898" s="14">
        <v>20093995</v>
      </c>
      <c r="T1898" s="21">
        <v>5.7161666666666666E-2</v>
      </c>
      <c r="U1898" s="22">
        <v>5.7161666666666666E-2</v>
      </c>
      <c r="V1898" s="22">
        <v>0</v>
      </c>
      <c r="W1898" s="22">
        <v>0</v>
      </c>
      <c r="X1898" s="22">
        <f t="shared" si="33"/>
        <v>8.2312799999999988E-3</v>
      </c>
      <c r="Y1898" s="8" t="b">
        <v>0</v>
      </c>
      <c r="Z1898" s="8" t="b">
        <v>0</v>
      </c>
      <c r="AA1898" s="8" t="b">
        <v>0</v>
      </c>
      <c r="AB1898" s="8" t="b">
        <v>0</v>
      </c>
    </row>
    <row r="1899" spans="1:28" hidden="1" x14ac:dyDescent="0.2">
      <c r="A1899" s="1" t="s">
        <v>19</v>
      </c>
      <c r="B1899" s="1" t="s">
        <v>19</v>
      </c>
      <c r="D1899" s="3" t="s">
        <v>4412</v>
      </c>
      <c r="E1899" s="3" t="s">
        <v>5029</v>
      </c>
      <c r="F1899" s="3" t="s">
        <v>5496</v>
      </c>
      <c r="G1899" s="3" t="s">
        <v>26366</v>
      </c>
      <c r="H1899" s="3" t="s">
        <v>5546</v>
      </c>
      <c r="I1899" s="6">
        <v>200939</v>
      </c>
      <c r="J1899" s="7" t="s">
        <v>5566</v>
      </c>
      <c r="K1899" s="8">
        <v>20093999</v>
      </c>
      <c r="L1899" s="3">
        <v>15.2</v>
      </c>
      <c r="N1899" s="9">
        <v>0.152</v>
      </c>
      <c r="O1899" s="9" t="b">
        <v>1</v>
      </c>
      <c r="P1899" s="10">
        <v>1.0189718623076613E-2</v>
      </c>
      <c r="Q1899" s="3" t="s">
        <v>25</v>
      </c>
      <c r="R1899" s="3" t="s">
        <v>5567</v>
      </c>
      <c r="S1899" s="14">
        <v>20093999</v>
      </c>
      <c r="T1899" s="21">
        <v>0.2114956666666663</v>
      </c>
      <c r="U1899" s="22">
        <v>0.18484249999999966</v>
      </c>
      <c r="V1899" s="22">
        <v>1.2475E-2</v>
      </c>
      <c r="W1899" s="22">
        <v>1.4178166666666671E-2</v>
      </c>
      <c r="X1899" s="22">
        <f t="shared" si="33"/>
        <v>2.8096059999999947E-2</v>
      </c>
      <c r="Y1899" s="8" t="b">
        <v>0</v>
      </c>
      <c r="Z1899" s="8" t="b">
        <v>0</v>
      </c>
      <c r="AA1899" s="8" t="b">
        <v>0</v>
      </c>
      <c r="AB1899" s="8" t="b">
        <v>0</v>
      </c>
    </row>
    <row r="1900" spans="1:28" hidden="1" x14ac:dyDescent="0.2">
      <c r="A1900" s="1" t="s">
        <v>19</v>
      </c>
      <c r="B1900" s="1" t="s">
        <v>19</v>
      </c>
      <c r="D1900" s="3" t="s">
        <v>4412</v>
      </c>
      <c r="E1900" s="3" t="s">
        <v>5029</v>
      </c>
      <c r="F1900" s="3" t="s">
        <v>5496</v>
      </c>
      <c r="G1900" s="3" t="s">
        <v>26366</v>
      </c>
      <c r="H1900" s="3" t="s">
        <v>5568</v>
      </c>
      <c r="I1900" s="6">
        <v>200941</v>
      </c>
      <c r="J1900" s="7" t="s">
        <v>5569</v>
      </c>
      <c r="K1900" s="8">
        <v>20094192</v>
      </c>
      <c r="L1900" s="3">
        <v>15.2</v>
      </c>
      <c r="N1900" s="9">
        <v>0.152</v>
      </c>
      <c r="O1900" s="9" t="b">
        <v>1</v>
      </c>
      <c r="P1900" s="10">
        <v>7.0106943186714881E-3</v>
      </c>
      <c r="Q1900" s="3" t="s">
        <v>25</v>
      </c>
      <c r="R1900" s="3" t="s">
        <v>5570</v>
      </c>
      <c r="S1900" s="14">
        <v>20094192</v>
      </c>
      <c r="T1900" s="21">
        <v>0.99440650000000008</v>
      </c>
      <c r="U1900" s="22">
        <v>0.89922033333333329</v>
      </c>
      <c r="V1900" s="22">
        <v>4.9321166666666701E-2</v>
      </c>
      <c r="W1900" s="22">
        <v>4.5865000000000003E-2</v>
      </c>
      <c r="X1900" s="22">
        <f t="shared" si="33"/>
        <v>0.13668149066666666</v>
      </c>
      <c r="Y1900" s="8" t="b">
        <v>0</v>
      </c>
      <c r="Z1900" s="8" t="b">
        <v>0</v>
      </c>
      <c r="AA1900" s="8" t="b">
        <v>0</v>
      </c>
      <c r="AB1900" s="8" t="b">
        <v>0</v>
      </c>
    </row>
    <row r="1901" spans="1:28" hidden="1" x14ac:dyDescent="0.2">
      <c r="A1901" s="1" t="s">
        <v>19</v>
      </c>
      <c r="B1901" s="1" t="s">
        <v>19</v>
      </c>
      <c r="D1901" s="3" t="s">
        <v>4412</v>
      </c>
      <c r="E1901" s="3" t="s">
        <v>5029</v>
      </c>
      <c r="F1901" s="3" t="s">
        <v>5496</v>
      </c>
      <c r="G1901" s="3" t="s">
        <v>26366</v>
      </c>
      <c r="H1901" s="3" t="s">
        <v>5568</v>
      </c>
      <c r="I1901" s="6">
        <v>200941</v>
      </c>
      <c r="J1901" s="7" t="s">
        <v>5571</v>
      </c>
      <c r="K1901" s="8">
        <v>20094199</v>
      </c>
      <c r="L1901" s="3">
        <v>16</v>
      </c>
      <c r="N1901" s="9">
        <v>0.16</v>
      </c>
      <c r="O1901" s="9" t="b">
        <v>1</v>
      </c>
      <c r="P1901" s="10">
        <v>7.8595079604885779E-4</v>
      </c>
      <c r="Q1901" s="3" t="s">
        <v>25</v>
      </c>
      <c r="R1901" s="3" t="s">
        <v>5572</v>
      </c>
      <c r="S1901" s="14">
        <v>20094199</v>
      </c>
      <c r="T1901" s="21">
        <v>7.8267494999999991</v>
      </c>
      <c r="U1901" s="22">
        <v>6.7568006666666696</v>
      </c>
      <c r="V1901" s="22">
        <v>1.03150233333333</v>
      </c>
      <c r="W1901" s="22">
        <v>3.8446500000000002E-2</v>
      </c>
      <c r="X1901" s="22">
        <f t="shared" si="33"/>
        <v>1.0810881066666671</v>
      </c>
      <c r="Y1901" s="8" t="b">
        <v>0</v>
      </c>
      <c r="Z1901" s="8" t="b">
        <v>0</v>
      </c>
      <c r="AA1901" s="8" t="b">
        <v>0</v>
      </c>
      <c r="AB1901" s="8" t="b">
        <v>0</v>
      </c>
    </row>
    <row r="1902" spans="1:28" hidden="1" x14ac:dyDescent="0.2">
      <c r="A1902" s="1" t="s">
        <v>19</v>
      </c>
      <c r="B1902" s="1" t="s">
        <v>19</v>
      </c>
      <c r="D1902" s="3" t="s">
        <v>4412</v>
      </c>
      <c r="E1902" s="3" t="s">
        <v>5029</v>
      </c>
      <c r="F1902" s="3" t="s">
        <v>5496</v>
      </c>
      <c r="G1902" s="3" t="s">
        <v>26366</v>
      </c>
      <c r="H1902" s="3" t="s">
        <v>5573</v>
      </c>
      <c r="I1902" s="6">
        <v>200949</v>
      </c>
      <c r="J1902" s="7" t="s">
        <v>5574</v>
      </c>
      <c r="K1902" s="8">
        <v>20094911</v>
      </c>
      <c r="M1902" s="3" t="s">
        <v>5499</v>
      </c>
      <c r="N1902" s="9">
        <v>0.50785999999999998</v>
      </c>
      <c r="O1902" s="9" t="b">
        <v>0</v>
      </c>
      <c r="P1902" s="10">
        <v>0</v>
      </c>
      <c r="Q1902" s="3" t="s">
        <v>25</v>
      </c>
      <c r="R1902" s="3" t="s">
        <v>5575</v>
      </c>
      <c r="S1902" s="14">
        <v>20094911</v>
      </c>
      <c r="T1902" s="21">
        <v>0.108672</v>
      </c>
      <c r="U1902" s="22">
        <v>0.108672</v>
      </c>
      <c r="V1902" s="22">
        <v>0</v>
      </c>
      <c r="W1902" s="22">
        <v>0</v>
      </c>
      <c r="X1902" s="22">
        <f t="shared" si="33"/>
        <v>5.5190161920000001E-2</v>
      </c>
      <c r="Y1902" s="8" t="b">
        <v>0</v>
      </c>
      <c r="Z1902" s="8" t="b">
        <v>0</v>
      </c>
      <c r="AA1902" s="8" t="b">
        <v>0</v>
      </c>
      <c r="AB1902" s="8" t="b">
        <v>0</v>
      </c>
    </row>
    <row r="1903" spans="1:28" hidden="1" x14ac:dyDescent="0.2">
      <c r="A1903" s="1" t="s">
        <v>19</v>
      </c>
      <c r="B1903" s="1" t="s">
        <v>19</v>
      </c>
      <c r="D1903" s="3" t="s">
        <v>4412</v>
      </c>
      <c r="E1903" s="3" t="s">
        <v>5029</v>
      </c>
      <c r="F1903" s="3" t="s">
        <v>5496</v>
      </c>
      <c r="G1903" s="3" t="s">
        <v>26366</v>
      </c>
      <c r="H1903" s="3" t="s">
        <v>5573</v>
      </c>
      <c r="I1903" s="6">
        <v>200949</v>
      </c>
      <c r="J1903" s="7" t="s">
        <v>5576</v>
      </c>
      <c r="K1903" s="8">
        <v>20094919</v>
      </c>
      <c r="L1903" s="3">
        <v>33.6</v>
      </c>
      <c r="N1903" s="9">
        <v>0.33600000000000002</v>
      </c>
      <c r="O1903" s="9" t="b">
        <v>1</v>
      </c>
      <c r="P1903" s="10">
        <v>0</v>
      </c>
      <c r="Q1903" s="3" t="s">
        <v>25</v>
      </c>
      <c r="R1903" s="3" t="s">
        <v>5577</v>
      </c>
      <c r="S1903" s="14">
        <v>20094919</v>
      </c>
      <c r="T1903" s="21">
        <v>0.128492833333333</v>
      </c>
      <c r="U1903" s="22">
        <v>0.12809483333333299</v>
      </c>
      <c r="V1903" s="22">
        <v>3.9800000000000002E-4</v>
      </c>
      <c r="W1903" s="22">
        <v>0</v>
      </c>
      <c r="X1903" s="22">
        <f t="shared" si="33"/>
        <v>4.3039863999999886E-2</v>
      </c>
      <c r="Y1903" s="8" t="b">
        <v>0</v>
      </c>
      <c r="Z1903" s="8" t="b">
        <v>0</v>
      </c>
      <c r="AA1903" s="8" t="b">
        <v>0</v>
      </c>
      <c r="AB1903" s="8" t="b">
        <v>0</v>
      </c>
    </row>
    <row r="1904" spans="1:28" hidden="1" x14ac:dyDescent="0.2">
      <c r="A1904" s="1" t="s">
        <v>19</v>
      </c>
      <c r="B1904" s="1" t="s">
        <v>19</v>
      </c>
      <c r="D1904" s="3" t="s">
        <v>4412</v>
      </c>
      <c r="E1904" s="3" t="s">
        <v>5029</v>
      </c>
      <c r="F1904" s="3" t="s">
        <v>5496</v>
      </c>
      <c r="G1904" s="3" t="s">
        <v>26366</v>
      </c>
      <c r="H1904" s="3" t="s">
        <v>5573</v>
      </c>
      <c r="I1904" s="6">
        <v>200949</v>
      </c>
      <c r="J1904" s="7" t="s">
        <v>5578</v>
      </c>
      <c r="K1904" s="8">
        <v>20094930</v>
      </c>
      <c r="L1904" s="3">
        <v>15.2</v>
      </c>
      <c r="N1904" s="9">
        <v>0.152</v>
      </c>
      <c r="O1904" s="9" t="b">
        <v>1</v>
      </c>
      <c r="P1904" s="10">
        <v>7.3884919281398204E-2</v>
      </c>
      <c r="Q1904" s="3" t="s">
        <v>25</v>
      </c>
      <c r="R1904" s="3" t="s">
        <v>5579</v>
      </c>
      <c r="S1904" s="14">
        <v>20094930</v>
      </c>
      <c r="T1904" s="21">
        <v>9.3309346666666677</v>
      </c>
      <c r="U1904" s="22">
        <v>2.902345666666664</v>
      </c>
      <c r="V1904" s="22">
        <v>1.8929616666666669</v>
      </c>
      <c r="W1904" s="22">
        <v>4.5356273333333359</v>
      </c>
      <c r="X1904" s="22">
        <f t="shared" si="33"/>
        <v>0.44115654133333293</v>
      </c>
      <c r="Y1904" s="8" t="b">
        <v>0</v>
      </c>
      <c r="Z1904" s="8" t="b">
        <v>0</v>
      </c>
      <c r="AA1904" s="8" t="b">
        <v>0</v>
      </c>
      <c r="AB1904" s="8" t="b">
        <v>0</v>
      </c>
    </row>
    <row r="1905" spans="1:28" hidden="1" x14ac:dyDescent="0.2">
      <c r="A1905" s="1" t="s">
        <v>19</v>
      </c>
      <c r="B1905" s="1" t="s">
        <v>19</v>
      </c>
      <c r="D1905" s="3" t="s">
        <v>4412</v>
      </c>
      <c r="E1905" s="3" t="s">
        <v>5029</v>
      </c>
      <c r="F1905" s="3" t="s">
        <v>5496</v>
      </c>
      <c r="G1905" s="3" t="s">
        <v>26366</v>
      </c>
      <c r="H1905" s="3" t="s">
        <v>5573</v>
      </c>
      <c r="I1905" s="6">
        <v>200949</v>
      </c>
      <c r="J1905" s="7" t="s">
        <v>5580</v>
      </c>
      <c r="K1905" s="8">
        <v>20094991</v>
      </c>
      <c r="M1905" s="3" t="s">
        <v>5504</v>
      </c>
      <c r="N1905" s="9">
        <v>0.32385999999999998</v>
      </c>
      <c r="O1905" s="9" t="b">
        <v>0</v>
      </c>
      <c r="P1905" s="10">
        <v>0</v>
      </c>
      <c r="Q1905" s="3" t="s">
        <v>25</v>
      </c>
      <c r="R1905" s="3" t="s">
        <v>5581</v>
      </c>
      <c r="S1905" s="14">
        <v>20094991</v>
      </c>
      <c r="T1905" s="21">
        <v>1.7470000000000001E-3</v>
      </c>
      <c r="U1905" s="22">
        <v>1.7470000000000001E-3</v>
      </c>
      <c r="V1905" s="22">
        <v>0</v>
      </c>
      <c r="W1905" s="22">
        <v>0</v>
      </c>
      <c r="X1905" s="22">
        <f t="shared" si="33"/>
        <v>5.6578341999999999E-4</v>
      </c>
      <c r="Y1905" s="8" t="b">
        <v>0</v>
      </c>
      <c r="Z1905" s="8" t="b">
        <v>0</v>
      </c>
      <c r="AA1905" s="8" t="b">
        <v>0</v>
      </c>
      <c r="AB1905" s="8" t="b">
        <v>0</v>
      </c>
    </row>
    <row r="1906" spans="1:28" hidden="1" x14ac:dyDescent="0.2">
      <c r="A1906" s="1" t="s">
        <v>19</v>
      </c>
      <c r="B1906" s="1" t="s">
        <v>19</v>
      </c>
      <c r="D1906" s="3" t="s">
        <v>4412</v>
      </c>
      <c r="E1906" s="3" t="s">
        <v>5029</v>
      </c>
      <c r="F1906" s="3" t="s">
        <v>5496</v>
      </c>
      <c r="G1906" s="3" t="s">
        <v>26366</v>
      </c>
      <c r="H1906" s="3" t="s">
        <v>5573</v>
      </c>
      <c r="I1906" s="6">
        <v>200949</v>
      </c>
      <c r="J1906" s="7" t="s">
        <v>5582</v>
      </c>
      <c r="K1906" s="8">
        <v>20094993</v>
      </c>
      <c r="L1906" s="3">
        <v>15.2</v>
      </c>
      <c r="N1906" s="9">
        <v>0.152</v>
      </c>
      <c r="O1906" s="9" t="b">
        <v>1</v>
      </c>
      <c r="P1906" s="10">
        <v>0.15113340935005701</v>
      </c>
      <c r="Q1906" s="3" t="s">
        <v>25</v>
      </c>
      <c r="R1906" s="3" t="s">
        <v>5583</v>
      </c>
      <c r="S1906" s="14">
        <v>20094993</v>
      </c>
      <c r="T1906" s="21">
        <v>1.7540000000000001E-3</v>
      </c>
      <c r="U1906" s="22">
        <v>1.0000000000000001E-5</v>
      </c>
      <c r="V1906" s="22">
        <v>0</v>
      </c>
      <c r="W1906" s="22">
        <v>1.7440000000000001E-3</v>
      </c>
      <c r="X1906" s="22">
        <f t="shared" si="33"/>
        <v>1.5200000000000001E-6</v>
      </c>
      <c r="Y1906" s="8" t="b">
        <v>0</v>
      </c>
      <c r="Z1906" s="8" t="b">
        <v>0</v>
      </c>
      <c r="AA1906" s="8" t="b">
        <v>0</v>
      </c>
      <c r="AB1906" s="8" t="b">
        <v>0</v>
      </c>
    </row>
    <row r="1907" spans="1:28" hidden="1" x14ac:dyDescent="0.2">
      <c r="A1907" s="1" t="s">
        <v>19</v>
      </c>
      <c r="B1907" s="1" t="s">
        <v>19</v>
      </c>
      <c r="D1907" s="3" t="s">
        <v>4412</v>
      </c>
      <c r="E1907" s="3" t="s">
        <v>5029</v>
      </c>
      <c r="F1907" s="3" t="s">
        <v>5496</v>
      </c>
      <c r="G1907" s="3" t="s">
        <v>26366</v>
      </c>
      <c r="H1907" s="3" t="s">
        <v>5573</v>
      </c>
      <c r="I1907" s="6">
        <v>200949</v>
      </c>
      <c r="J1907" s="7" t="s">
        <v>5584</v>
      </c>
      <c r="K1907" s="8">
        <v>20094999</v>
      </c>
      <c r="L1907" s="3">
        <v>16</v>
      </c>
      <c r="N1907" s="9">
        <v>0.16</v>
      </c>
      <c r="O1907" s="9" t="b">
        <v>1</v>
      </c>
      <c r="P1907" s="10">
        <v>5.7566657283463739E-3</v>
      </c>
      <c r="Q1907" s="3" t="s">
        <v>25</v>
      </c>
      <c r="R1907" s="3" t="s">
        <v>5585</v>
      </c>
      <c r="S1907" s="14">
        <v>20094999</v>
      </c>
      <c r="T1907" s="21">
        <v>2.1208109999999998</v>
      </c>
      <c r="U1907" s="22">
        <v>1.5871469999999996</v>
      </c>
      <c r="V1907" s="22">
        <v>0.45735900000000002</v>
      </c>
      <c r="W1907" s="22">
        <v>7.6304999999999998E-2</v>
      </c>
      <c r="X1907" s="22">
        <f t="shared" si="33"/>
        <v>0.25394351999999992</v>
      </c>
      <c r="Y1907" s="8" t="b">
        <v>0</v>
      </c>
      <c r="Z1907" s="8" t="b">
        <v>0</v>
      </c>
      <c r="AA1907" s="8" t="b">
        <v>0</v>
      </c>
      <c r="AB1907" s="8" t="b">
        <v>0</v>
      </c>
    </row>
    <row r="1908" spans="1:28" hidden="1" x14ac:dyDescent="0.2">
      <c r="A1908" s="1" t="s">
        <v>19</v>
      </c>
      <c r="B1908" s="1" t="s">
        <v>19</v>
      </c>
      <c r="D1908" s="3" t="s">
        <v>4412</v>
      </c>
      <c r="E1908" s="3" t="s">
        <v>5029</v>
      </c>
      <c r="F1908" s="3" t="s">
        <v>5496</v>
      </c>
      <c r="G1908" s="3" t="s">
        <v>26366</v>
      </c>
      <c r="H1908" s="3" t="s">
        <v>5586</v>
      </c>
      <c r="I1908" s="6">
        <v>200950</v>
      </c>
      <c r="J1908" s="7" t="s">
        <v>5587</v>
      </c>
      <c r="K1908" s="8">
        <v>20095010</v>
      </c>
      <c r="L1908" s="3">
        <v>16</v>
      </c>
      <c r="N1908" s="9">
        <v>0.16</v>
      </c>
      <c r="O1908" s="9" t="b">
        <v>1</v>
      </c>
      <c r="P1908" s="10">
        <v>2.5857961755813091E-2</v>
      </c>
      <c r="Q1908" s="3" t="s">
        <v>25</v>
      </c>
      <c r="R1908" s="3" t="s">
        <v>5588</v>
      </c>
      <c r="S1908" s="14">
        <v>20095010</v>
      </c>
      <c r="T1908" s="21">
        <v>0.3573615</v>
      </c>
      <c r="U1908" s="22">
        <v>0.28855550000000002</v>
      </c>
      <c r="V1908" s="22">
        <v>1.1051999999999999E-2</v>
      </c>
      <c r="W1908" s="22">
        <v>5.7754E-2</v>
      </c>
      <c r="X1908" s="22">
        <f t="shared" si="33"/>
        <v>4.6168880000000002E-2</v>
      </c>
      <c r="Y1908" s="8" t="b">
        <v>0</v>
      </c>
      <c r="Z1908" s="8" t="b">
        <v>0</v>
      </c>
      <c r="AA1908" s="8" t="b">
        <v>0</v>
      </c>
      <c r="AB1908" s="8" t="b">
        <v>0</v>
      </c>
    </row>
    <row r="1909" spans="1:28" hidden="1" x14ac:dyDescent="0.2">
      <c r="A1909" s="1" t="s">
        <v>19</v>
      </c>
      <c r="B1909" s="1" t="s">
        <v>19</v>
      </c>
      <c r="D1909" s="3" t="s">
        <v>4412</v>
      </c>
      <c r="E1909" s="3" t="s">
        <v>5029</v>
      </c>
      <c r="F1909" s="3" t="s">
        <v>5496</v>
      </c>
      <c r="G1909" s="3" t="s">
        <v>26366</v>
      </c>
      <c r="H1909" s="3" t="s">
        <v>5586</v>
      </c>
      <c r="I1909" s="6">
        <v>200950</v>
      </c>
      <c r="J1909" s="7" t="s">
        <v>5589</v>
      </c>
      <c r="K1909" s="8">
        <v>20095090</v>
      </c>
      <c r="L1909" s="3">
        <v>16.8</v>
      </c>
      <c r="N1909" s="9">
        <v>0.16800000000000001</v>
      </c>
      <c r="O1909" s="9" t="b">
        <v>1</v>
      </c>
      <c r="P1909" s="10">
        <v>6.3501703860450542E-4</v>
      </c>
      <c r="Q1909" s="3" t="s">
        <v>25</v>
      </c>
      <c r="R1909" s="3" t="s">
        <v>5590</v>
      </c>
      <c r="S1909" s="14">
        <v>20095090</v>
      </c>
      <c r="T1909" s="21">
        <v>12.600014666666674</v>
      </c>
      <c r="U1909" s="22">
        <v>12.40309733333334</v>
      </c>
      <c r="V1909" s="22">
        <v>0.14929100000000034</v>
      </c>
      <c r="W1909" s="22">
        <v>4.7626333333333375E-2</v>
      </c>
      <c r="X1909" s="22">
        <f t="shared" si="33"/>
        <v>2.0837203520000012</v>
      </c>
      <c r="Y1909" s="8" t="b">
        <v>0</v>
      </c>
      <c r="Z1909" s="8" t="b">
        <v>0</v>
      </c>
      <c r="AA1909" s="8" t="b">
        <v>0</v>
      </c>
      <c r="AB1909" s="8" t="b">
        <v>0</v>
      </c>
    </row>
    <row r="1910" spans="1:28" hidden="1" x14ac:dyDescent="0.2">
      <c r="A1910" s="1" t="s">
        <v>19</v>
      </c>
      <c r="B1910" s="1" t="s">
        <v>19</v>
      </c>
      <c r="D1910" s="3" t="s">
        <v>4412</v>
      </c>
      <c r="E1910" s="3" t="s">
        <v>5029</v>
      </c>
      <c r="F1910" s="3" t="s">
        <v>5496</v>
      </c>
      <c r="G1910" s="3" t="s">
        <v>26366</v>
      </c>
      <c r="H1910" s="3" t="s">
        <v>5591</v>
      </c>
      <c r="I1910" s="6">
        <v>200961</v>
      </c>
      <c r="J1910" s="7" t="s">
        <v>5592</v>
      </c>
      <c r="K1910" s="8">
        <v>20096110</v>
      </c>
      <c r="M1910" s="3" t="s">
        <v>2639</v>
      </c>
      <c r="N1910" s="9">
        <v>0.27690333333333333</v>
      </c>
      <c r="O1910" s="9" t="b">
        <v>0</v>
      </c>
      <c r="P1910" s="10">
        <v>5.436837417929441E-2</v>
      </c>
      <c r="Q1910" s="3" t="s">
        <v>25</v>
      </c>
      <c r="R1910" s="3" t="s">
        <v>5593</v>
      </c>
      <c r="S1910" s="14">
        <v>20096110</v>
      </c>
      <c r="T1910" s="21">
        <v>3.2155090000000031</v>
      </c>
      <c r="U1910" s="22">
        <v>2.1849230000000026</v>
      </c>
      <c r="V1910" s="22">
        <v>0.39923933333333333</v>
      </c>
      <c r="W1910" s="22">
        <v>0.63134666666666694</v>
      </c>
      <c r="X1910" s="22">
        <f t="shared" si="33"/>
        <v>0.60501246177666734</v>
      </c>
      <c r="Y1910" s="8" t="b">
        <v>0</v>
      </c>
      <c r="Z1910" s="8" t="b">
        <v>0</v>
      </c>
      <c r="AA1910" s="8" t="b">
        <v>0</v>
      </c>
      <c r="AB1910" s="8" t="b">
        <v>0</v>
      </c>
    </row>
    <row r="1911" spans="1:28" hidden="1" x14ac:dyDescent="0.2">
      <c r="A1911" s="1" t="s">
        <v>19</v>
      </c>
      <c r="B1911" s="1" t="s">
        <v>19</v>
      </c>
      <c r="D1911" s="3" t="s">
        <v>4412</v>
      </c>
      <c r="E1911" s="3" t="s">
        <v>5029</v>
      </c>
      <c r="F1911" s="3" t="s">
        <v>5496</v>
      </c>
      <c r="G1911" s="3" t="s">
        <v>26366</v>
      </c>
      <c r="H1911" s="3" t="s">
        <v>5591</v>
      </c>
      <c r="I1911" s="6">
        <v>200961</v>
      </c>
      <c r="J1911" s="7" t="s">
        <v>5594</v>
      </c>
      <c r="K1911" s="8">
        <v>20096190</v>
      </c>
      <c r="M1911" s="3" t="s">
        <v>5595</v>
      </c>
      <c r="N1911" s="9">
        <v>0.46610000000000001</v>
      </c>
      <c r="O1911" s="9" t="b">
        <v>0</v>
      </c>
      <c r="P1911" s="10">
        <v>6.4525237134542609E-3</v>
      </c>
      <c r="Q1911" s="3" t="s">
        <v>25</v>
      </c>
      <c r="R1911" s="3" t="s">
        <v>5596</v>
      </c>
      <c r="S1911" s="14">
        <v>20096190</v>
      </c>
      <c r="T1911" s="21">
        <v>0.61802116666666673</v>
      </c>
      <c r="U1911" s="22">
        <v>0.59414300000000009</v>
      </c>
      <c r="V1911" s="22">
        <v>1.5322499999999999E-2</v>
      </c>
      <c r="W1911" s="22">
        <v>8.5556666666666698E-3</v>
      </c>
      <c r="X1911" s="22">
        <f t="shared" si="33"/>
        <v>0.27693005230000006</v>
      </c>
      <c r="Y1911" s="8" t="b">
        <v>0</v>
      </c>
      <c r="Z1911" s="8" t="b">
        <v>0</v>
      </c>
      <c r="AA1911" s="8" t="b">
        <v>0</v>
      </c>
      <c r="AB1911" s="8" t="b">
        <v>0</v>
      </c>
    </row>
    <row r="1912" spans="1:28" hidden="1" x14ac:dyDescent="0.2">
      <c r="A1912" s="1" t="s">
        <v>19</v>
      </c>
      <c r="B1912" s="1" t="s">
        <v>19</v>
      </c>
      <c r="D1912" s="3" t="s">
        <v>4412</v>
      </c>
      <c r="E1912" s="3" t="s">
        <v>5029</v>
      </c>
      <c r="F1912" s="3" t="s">
        <v>5496</v>
      </c>
      <c r="G1912" s="3" t="s">
        <v>26366</v>
      </c>
      <c r="H1912" s="3" t="s">
        <v>5597</v>
      </c>
      <c r="I1912" s="6">
        <v>200969</v>
      </c>
      <c r="J1912" s="7" t="s">
        <v>5598</v>
      </c>
      <c r="K1912" s="8">
        <v>20096911</v>
      </c>
      <c r="M1912" s="3" t="s">
        <v>5599</v>
      </c>
      <c r="N1912" s="9">
        <v>1.24827</v>
      </c>
      <c r="O1912" s="9" t="b">
        <v>0</v>
      </c>
      <c r="P1912" s="10">
        <v>0</v>
      </c>
      <c r="Q1912" s="3" t="s">
        <v>25</v>
      </c>
      <c r="R1912" s="3" t="s">
        <v>5600</v>
      </c>
      <c r="S1912" s="14">
        <v>20096911</v>
      </c>
      <c r="T1912" s="21">
        <v>1.2999500000000001E-2</v>
      </c>
      <c r="U1912" s="22">
        <v>1.2999500000000001E-2</v>
      </c>
      <c r="V1912" s="22">
        <v>0</v>
      </c>
      <c r="W1912" s="22">
        <v>0</v>
      </c>
      <c r="X1912" s="22">
        <f t="shared" si="33"/>
        <v>1.6226885865000002E-2</v>
      </c>
      <c r="Y1912" s="8" t="b">
        <v>0</v>
      </c>
      <c r="Z1912" s="8" t="b">
        <v>0</v>
      </c>
      <c r="AA1912" s="8" t="b">
        <v>0</v>
      </c>
      <c r="AB1912" s="8" t="b">
        <v>0</v>
      </c>
    </row>
    <row r="1913" spans="1:28" hidden="1" x14ac:dyDescent="0.2">
      <c r="A1913" s="1" t="s">
        <v>19</v>
      </c>
      <c r="B1913" s="1" t="s">
        <v>19</v>
      </c>
      <c r="D1913" s="3" t="s">
        <v>4412</v>
      </c>
      <c r="E1913" s="3" t="s">
        <v>5029</v>
      </c>
      <c r="F1913" s="3" t="s">
        <v>5496</v>
      </c>
      <c r="G1913" s="3" t="s">
        <v>26366</v>
      </c>
      <c r="H1913" s="3" t="s">
        <v>5597</v>
      </c>
      <c r="I1913" s="6">
        <v>200969</v>
      </c>
      <c r="J1913" s="7" t="s">
        <v>5601</v>
      </c>
      <c r="K1913" s="8">
        <v>20096919</v>
      </c>
      <c r="M1913" s="3" t="s">
        <v>2639</v>
      </c>
      <c r="N1913" s="9">
        <v>0.56314333333333322</v>
      </c>
      <c r="O1913" s="9" t="b">
        <v>0</v>
      </c>
      <c r="P1913" s="10">
        <v>7.1585270286364973E-3</v>
      </c>
      <c r="Q1913" s="3" t="s">
        <v>25</v>
      </c>
      <c r="R1913" s="3" t="s">
        <v>5602</v>
      </c>
      <c r="S1913" s="14">
        <v>20096919</v>
      </c>
      <c r="T1913" s="21">
        <v>0.9161353333333333</v>
      </c>
      <c r="U1913" s="22">
        <v>0.86453866666666668</v>
      </c>
      <c r="V1913" s="22">
        <v>3.9951E-2</v>
      </c>
      <c r="W1913" s="22">
        <v>1.16456666666667E-2</v>
      </c>
      <c r="X1913" s="22">
        <f t="shared" si="33"/>
        <v>0.48685918654222216</v>
      </c>
      <c r="Y1913" s="8" t="b">
        <v>0</v>
      </c>
      <c r="Z1913" s="8" t="b">
        <v>0</v>
      </c>
      <c r="AA1913" s="8" t="b">
        <v>0</v>
      </c>
      <c r="AB1913" s="8" t="b">
        <v>0</v>
      </c>
    </row>
    <row r="1914" spans="1:28" hidden="1" x14ac:dyDescent="0.2">
      <c r="A1914" s="1" t="s">
        <v>19</v>
      </c>
      <c r="B1914" s="1" t="s">
        <v>19</v>
      </c>
      <c r="D1914" s="3" t="s">
        <v>4412</v>
      </c>
      <c r="E1914" s="3" t="s">
        <v>5029</v>
      </c>
      <c r="F1914" s="3" t="s">
        <v>5496</v>
      </c>
      <c r="G1914" s="3" t="s">
        <v>26366</v>
      </c>
      <c r="H1914" s="3" t="s">
        <v>5597</v>
      </c>
      <c r="I1914" s="6">
        <v>200969</v>
      </c>
      <c r="J1914" s="7" t="s">
        <v>5603</v>
      </c>
      <c r="K1914" s="8">
        <v>20096951</v>
      </c>
      <c r="M1914" s="3" t="s">
        <v>2639</v>
      </c>
      <c r="N1914" s="9">
        <v>0.39672833333333335</v>
      </c>
      <c r="O1914" s="9" t="b">
        <v>0</v>
      </c>
      <c r="P1914" s="10">
        <v>1.6990675928182382E-2</v>
      </c>
      <c r="Q1914" s="3" t="s">
        <v>25</v>
      </c>
      <c r="R1914" s="3" t="s">
        <v>5604</v>
      </c>
      <c r="S1914" s="14">
        <v>20096951</v>
      </c>
      <c r="T1914" s="21">
        <v>10.024709000000003</v>
      </c>
      <c r="U1914" s="22">
        <v>8.9763273333333355</v>
      </c>
      <c r="V1914" s="22">
        <v>0.61905366666666695</v>
      </c>
      <c r="W1914" s="22">
        <v>0.42932799999999999</v>
      </c>
      <c r="X1914" s="22">
        <f t="shared" si="33"/>
        <v>3.5611633824077789</v>
      </c>
      <c r="Y1914" s="8" t="b">
        <v>0</v>
      </c>
      <c r="Z1914" s="8" t="b">
        <v>0</v>
      </c>
      <c r="AA1914" s="8" t="b">
        <v>0</v>
      </c>
      <c r="AB1914" s="8" t="b">
        <v>0</v>
      </c>
    </row>
    <row r="1915" spans="1:28" hidden="1" x14ac:dyDescent="0.2">
      <c r="A1915" s="1" t="s">
        <v>19</v>
      </c>
      <c r="B1915" s="1" t="s">
        <v>19</v>
      </c>
      <c r="D1915" s="3" t="s">
        <v>4412</v>
      </c>
      <c r="E1915" s="3" t="s">
        <v>5029</v>
      </c>
      <c r="F1915" s="3" t="s">
        <v>5496</v>
      </c>
      <c r="G1915" s="3" t="s">
        <v>26366</v>
      </c>
      <c r="H1915" s="3" t="s">
        <v>5597</v>
      </c>
      <c r="I1915" s="6">
        <v>200969</v>
      </c>
      <c r="J1915" s="7" t="s">
        <v>5605</v>
      </c>
      <c r="K1915" s="8">
        <v>20096959</v>
      </c>
      <c r="M1915" s="3" t="s">
        <v>2639</v>
      </c>
      <c r="N1915" s="9">
        <v>0.25934499999999999</v>
      </c>
      <c r="O1915" s="9" t="b">
        <v>0</v>
      </c>
      <c r="P1915" s="10">
        <v>0</v>
      </c>
      <c r="Q1915" s="3" t="s">
        <v>25</v>
      </c>
      <c r="R1915" s="3" t="s">
        <v>5606</v>
      </c>
      <c r="S1915" s="14">
        <v>20096959</v>
      </c>
      <c r="T1915" s="21">
        <v>0.95163499999999934</v>
      </c>
      <c r="U1915" s="22">
        <v>0.95163499999999934</v>
      </c>
      <c r="V1915" s="22">
        <v>0</v>
      </c>
      <c r="W1915" s="22">
        <v>0</v>
      </c>
      <c r="X1915" s="22">
        <f t="shared" si="33"/>
        <v>0.24680177907499981</v>
      </c>
      <c r="Y1915" s="8" t="b">
        <v>0</v>
      </c>
      <c r="Z1915" s="8" t="b">
        <v>0</v>
      </c>
      <c r="AA1915" s="8" t="b">
        <v>0</v>
      </c>
      <c r="AB1915" s="8" t="b">
        <v>0</v>
      </c>
    </row>
    <row r="1916" spans="1:28" hidden="1" x14ac:dyDescent="0.2">
      <c r="A1916" s="1" t="s">
        <v>19</v>
      </c>
      <c r="B1916" s="1" t="s">
        <v>19</v>
      </c>
      <c r="D1916" s="3" t="s">
        <v>4412</v>
      </c>
      <c r="E1916" s="3" t="s">
        <v>5029</v>
      </c>
      <c r="F1916" s="3" t="s">
        <v>5496</v>
      </c>
      <c r="G1916" s="3" t="s">
        <v>26366</v>
      </c>
      <c r="H1916" s="3" t="s">
        <v>5597</v>
      </c>
      <c r="I1916" s="6">
        <v>200969</v>
      </c>
      <c r="J1916" s="7" t="s">
        <v>5607</v>
      </c>
      <c r="K1916" s="8">
        <v>20096971</v>
      </c>
      <c r="M1916" s="3" t="s">
        <v>5608</v>
      </c>
      <c r="N1916" s="9">
        <v>1.1321699999999999</v>
      </c>
      <c r="O1916" s="9" t="b">
        <v>0</v>
      </c>
      <c r="P1916" s="10">
        <v>0</v>
      </c>
      <c r="Q1916" s="3" t="s">
        <v>25</v>
      </c>
      <c r="R1916" s="3" t="s">
        <v>5609</v>
      </c>
      <c r="S1916" s="14">
        <v>20096971</v>
      </c>
      <c r="T1916" s="21">
        <v>0.66292549999999995</v>
      </c>
      <c r="U1916" s="22">
        <v>0.66292549999999995</v>
      </c>
      <c r="V1916" s="22">
        <v>0</v>
      </c>
      <c r="W1916" s="22">
        <v>0</v>
      </c>
      <c r="X1916" s="22">
        <f t="shared" si="33"/>
        <v>0.75054436333499985</v>
      </c>
      <c r="Y1916" s="8" t="b">
        <v>0</v>
      </c>
      <c r="Z1916" s="8" t="b">
        <v>0</v>
      </c>
      <c r="AA1916" s="8" t="b">
        <v>0</v>
      </c>
      <c r="AB1916" s="8" t="b">
        <v>0</v>
      </c>
    </row>
    <row r="1917" spans="1:28" hidden="1" x14ac:dyDescent="0.2">
      <c r="A1917" s="1" t="s">
        <v>19</v>
      </c>
      <c r="B1917" s="1" t="s">
        <v>19</v>
      </c>
      <c r="D1917" s="3" t="s">
        <v>4412</v>
      </c>
      <c r="E1917" s="3" t="s">
        <v>5029</v>
      </c>
      <c r="F1917" s="3" t="s">
        <v>5496</v>
      </c>
      <c r="G1917" s="3" t="s">
        <v>26366</v>
      </c>
      <c r="H1917" s="3" t="s">
        <v>5597</v>
      </c>
      <c r="I1917" s="6">
        <v>200969</v>
      </c>
      <c r="J1917" s="7" t="s">
        <v>5610</v>
      </c>
      <c r="K1917" s="8">
        <v>20096979</v>
      </c>
      <c r="M1917" s="3" t="s">
        <v>5611</v>
      </c>
      <c r="N1917" s="9">
        <v>0.50914999999999999</v>
      </c>
      <c r="O1917" s="9" t="b">
        <v>0</v>
      </c>
      <c r="P1917" s="10">
        <v>0</v>
      </c>
      <c r="Q1917" s="3" t="s">
        <v>25</v>
      </c>
      <c r="R1917" s="3" t="s">
        <v>5612</v>
      </c>
      <c r="S1917" s="14">
        <v>20096979</v>
      </c>
      <c r="T1917" s="21">
        <v>0</v>
      </c>
      <c r="U1917" s="22">
        <v>0</v>
      </c>
      <c r="V1917" s="22">
        <v>0</v>
      </c>
      <c r="W1917" s="22">
        <v>0</v>
      </c>
      <c r="X1917" s="22">
        <f t="shared" si="33"/>
        <v>0</v>
      </c>
      <c r="Y1917" s="8" t="b">
        <v>0</v>
      </c>
      <c r="Z1917" s="8" t="b">
        <v>0</v>
      </c>
      <c r="AA1917" s="8" t="b">
        <v>0</v>
      </c>
      <c r="AB1917" s="8" t="b">
        <v>0</v>
      </c>
    </row>
    <row r="1918" spans="1:28" hidden="1" x14ac:dyDescent="0.2">
      <c r="A1918" s="1" t="s">
        <v>19</v>
      </c>
      <c r="B1918" s="1" t="s">
        <v>19</v>
      </c>
      <c r="D1918" s="3" t="s">
        <v>4412</v>
      </c>
      <c r="E1918" s="3" t="s">
        <v>5029</v>
      </c>
      <c r="F1918" s="3" t="s">
        <v>5496</v>
      </c>
      <c r="G1918" s="3" t="s">
        <v>26366</v>
      </c>
      <c r="H1918" s="3" t="s">
        <v>5597</v>
      </c>
      <c r="I1918" s="6">
        <v>200969</v>
      </c>
      <c r="J1918" s="7" t="s">
        <v>5613</v>
      </c>
      <c r="K1918" s="8">
        <v>20096990</v>
      </c>
      <c r="M1918" s="3" t="s">
        <v>5595</v>
      </c>
      <c r="N1918" s="9">
        <v>0.38574999999999998</v>
      </c>
      <c r="O1918" s="9" t="b">
        <v>0</v>
      </c>
      <c r="P1918" s="10">
        <v>2.9123444561774147E-3</v>
      </c>
      <c r="Q1918" s="3" t="s">
        <v>25</v>
      </c>
      <c r="R1918" s="3" t="s">
        <v>5614</v>
      </c>
      <c r="S1918" s="14">
        <v>20096990</v>
      </c>
      <c r="T1918" s="21">
        <v>1.998324833333337</v>
      </c>
      <c r="U1918" s="22">
        <v>1.9363938333333368</v>
      </c>
      <c r="V1918" s="22">
        <v>4.6843999999999997E-2</v>
      </c>
      <c r="W1918" s="22">
        <v>1.5087E-2</v>
      </c>
      <c r="X1918" s="22">
        <f t="shared" si="33"/>
        <v>0.74696392120833466</v>
      </c>
      <c r="Y1918" s="8" t="b">
        <v>0</v>
      </c>
      <c r="Z1918" s="8" t="b">
        <v>0</v>
      </c>
      <c r="AA1918" s="8" t="b">
        <v>0</v>
      </c>
      <c r="AB1918" s="8" t="b">
        <v>0</v>
      </c>
    </row>
    <row r="1919" spans="1:28" hidden="1" x14ac:dyDescent="0.2">
      <c r="A1919" s="1" t="s">
        <v>19</v>
      </c>
      <c r="B1919" s="1" t="s">
        <v>19</v>
      </c>
      <c r="D1919" s="3" t="s">
        <v>4412</v>
      </c>
      <c r="E1919" s="3" t="s">
        <v>5029</v>
      </c>
      <c r="F1919" s="3" t="s">
        <v>5496</v>
      </c>
      <c r="G1919" s="3" t="s">
        <v>26366</v>
      </c>
      <c r="H1919" s="3" t="s">
        <v>5615</v>
      </c>
      <c r="I1919" s="6">
        <v>200971</v>
      </c>
      <c r="J1919" s="7" t="s">
        <v>5616</v>
      </c>
      <c r="K1919" s="8">
        <v>20097120</v>
      </c>
      <c r="L1919" s="3">
        <v>18</v>
      </c>
      <c r="N1919" s="9">
        <v>0.18</v>
      </c>
      <c r="O1919" s="9" t="b">
        <v>1</v>
      </c>
      <c r="P1919" s="10">
        <v>4.014112002178693E-5</v>
      </c>
      <c r="Q1919" s="3" t="s">
        <v>25</v>
      </c>
      <c r="R1919" s="3" t="s">
        <v>5617</v>
      </c>
      <c r="S1919" s="14">
        <v>20097120</v>
      </c>
      <c r="T1919" s="21">
        <v>5.145596333333331</v>
      </c>
      <c r="U1919" s="22">
        <v>1.3253720000000004</v>
      </c>
      <c r="V1919" s="22">
        <v>3.8190768333333303</v>
      </c>
      <c r="W1919" s="22">
        <v>1.1475000000000001E-3</v>
      </c>
      <c r="X1919" s="22">
        <f t="shared" si="33"/>
        <v>0.23856696000000008</v>
      </c>
      <c r="Y1919" s="8" t="b">
        <v>0</v>
      </c>
      <c r="Z1919" s="8" t="b">
        <v>0</v>
      </c>
      <c r="AA1919" s="8" t="b">
        <v>0</v>
      </c>
      <c r="AB1919" s="8" t="b">
        <v>0</v>
      </c>
    </row>
    <row r="1920" spans="1:28" hidden="1" x14ac:dyDescent="0.2">
      <c r="A1920" s="1" t="s">
        <v>19</v>
      </c>
      <c r="B1920" s="1" t="s">
        <v>19</v>
      </c>
      <c r="D1920" s="3" t="s">
        <v>4412</v>
      </c>
      <c r="E1920" s="3" t="s">
        <v>5029</v>
      </c>
      <c r="F1920" s="3" t="s">
        <v>5496</v>
      </c>
      <c r="G1920" s="3" t="s">
        <v>26366</v>
      </c>
      <c r="H1920" s="3" t="s">
        <v>5615</v>
      </c>
      <c r="I1920" s="6">
        <v>200971</v>
      </c>
      <c r="J1920" s="7" t="s">
        <v>5618</v>
      </c>
      <c r="K1920" s="8">
        <v>20097199</v>
      </c>
      <c r="L1920" s="3">
        <v>18</v>
      </c>
      <c r="N1920" s="9">
        <v>0.18</v>
      </c>
      <c r="O1920" s="9" t="b">
        <v>1</v>
      </c>
      <c r="P1920" s="10">
        <v>1.7177242157382893E-4</v>
      </c>
      <c r="Q1920" s="3" t="s">
        <v>25</v>
      </c>
      <c r="R1920" s="3" t="s">
        <v>5619</v>
      </c>
      <c r="S1920" s="14">
        <v>20097199</v>
      </c>
      <c r="T1920" s="21">
        <v>41.158294999999988</v>
      </c>
      <c r="U1920" s="22">
        <v>40.954940333333326</v>
      </c>
      <c r="V1920" s="22">
        <v>0.16407766666666701</v>
      </c>
      <c r="W1920" s="22">
        <v>3.9277000000000076E-2</v>
      </c>
      <c r="X1920" s="22">
        <f t="shared" si="33"/>
        <v>7.3718892599999988</v>
      </c>
      <c r="Y1920" s="8" t="b">
        <v>0</v>
      </c>
      <c r="Z1920" s="8" t="b">
        <v>0</v>
      </c>
      <c r="AA1920" s="8" t="b">
        <v>0</v>
      </c>
      <c r="AB1920" s="8" t="b">
        <v>0</v>
      </c>
    </row>
    <row r="1921" spans="1:28" hidden="1" x14ac:dyDescent="0.2">
      <c r="A1921" s="1" t="s">
        <v>19</v>
      </c>
      <c r="B1921" s="1" t="s">
        <v>19</v>
      </c>
      <c r="D1921" s="3" t="s">
        <v>4412</v>
      </c>
      <c r="E1921" s="3" t="s">
        <v>5029</v>
      </c>
      <c r="F1921" s="3" t="s">
        <v>5496</v>
      </c>
      <c r="G1921" s="3" t="s">
        <v>26366</v>
      </c>
      <c r="H1921" s="3" t="s">
        <v>5620</v>
      </c>
      <c r="I1921" s="6">
        <v>200979</v>
      </c>
      <c r="J1921" s="7" t="s">
        <v>5621</v>
      </c>
      <c r="K1921" s="8">
        <v>20097911</v>
      </c>
      <c r="M1921" s="3" t="s">
        <v>5622</v>
      </c>
      <c r="N1921" s="9">
        <v>0.44818999999999998</v>
      </c>
      <c r="O1921" s="9" t="b">
        <v>0</v>
      </c>
      <c r="P1921" s="10">
        <v>0</v>
      </c>
      <c r="Q1921" s="3" t="s">
        <v>25</v>
      </c>
      <c r="R1921" s="3" t="s">
        <v>5623</v>
      </c>
      <c r="S1921" s="14">
        <v>20097911</v>
      </c>
      <c r="T1921" s="21">
        <v>0.76402500000000007</v>
      </c>
      <c r="U1921" s="22">
        <v>0.52221450000000003</v>
      </c>
      <c r="V1921" s="22">
        <v>0.24181050000000001</v>
      </c>
      <c r="W1921" s="22">
        <v>0</v>
      </c>
      <c r="X1921" s="22">
        <f t="shared" si="33"/>
        <v>0.23405131675499999</v>
      </c>
      <c r="Y1921" s="8" t="b">
        <v>0</v>
      </c>
      <c r="Z1921" s="8" t="b">
        <v>0</v>
      </c>
      <c r="AA1921" s="8" t="b">
        <v>0</v>
      </c>
      <c r="AB1921" s="8" t="b">
        <v>0</v>
      </c>
    </row>
    <row r="1922" spans="1:28" hidden="1" x14ac:dyDescent="0.2">
      <c r="A1922" s="1" t="s">
        <v>19</v>
      </c>
      <c r="B1922" s="1" t="s">
        <v>19</v>
      </c>
      <c r="D1922" s="3" t="s">
        <v>4412</v>
      </c>
      <c r="E1922" s="3" t="s">
        <v>5029</v>
      </c>
      <c r="F1922" s="3" t="s">
        <v>5496</v>
      </c>
      <c r="G1922" s="3" t="s">
        <v>26366</v>
      </c>
      <c r="H1922" s="3" t="s">
        <v>5620</v>
      </c>
      <c r="I1922" s="6">
        <v>200979</v>
      </c>
      <c r="J1922" s="7" t="s">
        <v>5624</v>
      </c>
      <c r="K1922" s="8">
        <v>20097919</v>
      </c>
      <c r="L1922" s="3">
        <v>30</v>
      </c>
      <c r="N1922" s="9">
        <v>0.3</v>
      </c>
      <c r="O1922" s="9" t="b">
        <v>1</v>
      </c>
      <c r="P1922" s="10">
        <v>3.1354006373912366E-3</v>
      </c>
      <c r="Q1922" s="3" t="s">
        <v>25</v>
      </c>
      <c r="R1922" s="3" t="s">
        <v>5625</v>
      </c>
      <c r="S1922" s="14">
        <v>20097919</v>
      </c>
      <c r="T1922" s="21">
        <v>51.380164333333369</v>
      </c>
      <c r="U1922" s="22">
        <v>42.74907633333337</v>
      </c>
      <c r="V1922" s="22">
        <v>8.0940966666666672</v>
      </c>
      <c r="W1922" s="22">
        <v>0.53699133333333304</v>
      </c>
      <c r="X1922" s="22">
        <f t="shared" si="33"/>
        <v>12.82472290000001</v>
      </c>
      <c r="Y1922" s="8" t="b">
        <v>0</v>
      </c>
      <c r="Z1922" s="8" t="b">
        <v>0</v>
      </c>
      <c r="AA1922" s="8" t="b">
        <v>0</v>
      </c>
      <c r="AB1922" s="8" t="b">
        <v>0</v>
      </c>
    </row>
    <row r="1923" spans="1:28" hidden="1" x14ac:dyDescent="0.2">
      <c r="A1923" s="1" t="s">
        <v>19</v>
      </c>
      <c r="B1923" s="1" t="s">
        <v>19</v>
      </c>
      <c r="D1923" s="3" t="s">
        <v>4412</v>
      </c>
      <c r="E1923" s="3" t="s">
        <v>5029</v>
      </c>
      <c r="F1923" s="3" t="s">
        <v>5496</v>
      </c>
      <c r="G1923" s="3" t="s">
        <v>26366</v>
      </c>
      <c r="H1923" s="3" t="s">
        <v>5620</v>
      </c>
      <c r="I1923" s="6">
        <v>200979</v>
      </c>
      <c r="J1923" s="7" t="s">
        <v>5626</v>
      </c>
      <c r="K1923" s="8">
        <v>20097930</v>
      </c>
      <c r="L1923" s="3">
        <v>18</v>
      </c>
      <c r="N1923" s="9">
        <v>0.18</v>
      </c>
      <c r="O1923" s="9" t="b">
        <v>1</v>
      </c>
      <c r="P1923" s="10">
        <v>4.3354255013566817E-4</v>
      </c>
      <c r="Q1923" s="3" t="s">
        <v>25</v>
      </c>
      <c r="R1923" s="3" t="s">
        <v>5627</v>
      </c>
      <c r="S1923" s="14">
        <v>20097930</v>
      </c>
      <c r="T1923" s="21">
        <v>1.2538561666666665</v>
      </c>
      <c r="U1923" s="22">
        <v>1.0520381666666665</v>
      </c>
      <c r="V1923" s="22">
        <v>0.198798</v>
      </c>
      <c r="W1923" s="22">
        <v>3.0200000000000001E-3</v>
      </c>
      <c r="X1923" s="22">
        <f t="shared" si="33"/>
        <v>0.18936686999999996</v>
      </c>
      <c r="Y1923" s="8" t="b">
        <v>0</v>
      </c>
      <c r="Z1923" s="8" t="b">
        <v>0</v>
      </c>
      <c r="AA1923" s="8" t="b">
        <v>0</v>
      </c>
      <c r="AB1923" s="8" t="b">
        <v>0</v>
      </c>
    </row>
    <row r="1924" spans="1:28" hidden="1" x14ac:dyDescent="0.2">
      <c r="A1924" s="1" t="s">
        <v>19</v>
      </c>
      <c r="B1924" s="1" t="s">
        <v>19</v>
      </c>
      <c r="D1924" s="3" t="s">
        <v>4412</v>
      </c>
      <c r="E1924" s="3" t="s">
        <v>5029</v>
      </c>
      <c r="F1924" s="3" t="s">
        <v>5496</v>
      </c>
      <c r="G1924" s="3" t="s">
        <v>26366</v>
      </c>
      <c r="H1924" s="3" t="s">
        <v>5620</v>
      </c>
      <c r="I1924" s="6">
        <v>200979</v>
      </c>
      <c r="J1924" s="7" t="s">
        <v>5628</v>
      </c>
      <c r="K1924" s="8">
        <v>20097991</v>
      </c>
      <c r="M1924" s="3" t="s">
        <v>5629</v>
      </c>
      <c r="N1924" s="9">
        <v>0.33544000000000002</v>
      </c>
      <c r="O1924" s="9" t="b">
        <v>0</v>
      </c>
      <c r="P1924" s="10">
        <v>0</v>
      </c>
      <c r="Q1924" s="3" t="s">
        <v>25</v>
      </c>
      <c r="R1924" s="3" t="s">
        <v>5630</v>
      </c>
      <c r="S1924" s="14">
        <v>20097991</v>
      </c>
      <c r="T1924" s="21">
        <v>0.1554875</v>
      </c>
      <c r="U1924" s="22">
        <v>0.1554875</v>
      </c>
      <c r="V1924" s="22">
        <v>0</v>
      </c>
      <c r="W1924" s="22">
        <v>0</v>
      </c>
      <c r="X1924" s="22">
        <f t="shared" si="33"/>
        <v>5.2156727E-2</v>
      </c>
      <c r="Y1924" s="8" t="b">
        <v>0</v>
      </c>
      <c r="Z1924" s="8" t="b">
        <v>0</v>
      </c>
      <c r="AA1924" s="8" t="b">
        <v>0</v>
      </c>
      <c r="AB1924" s="8" t="b">
        <v>0</v>
      </c>
    </row>
    <row r="1925" spans="1:28" hidden="1" x14ac:dyDescent="0.2">
      <c r="A1925" s="1" t="s">
        <v>19</v>
      </c>
      <c r="B1925" s="1" t="s">
        <v>19</v>
      </c>
      <c r="D1925" s="3" t="s">
        <v>4412</v>
      </c>
      <c r="E1925" s="3" t="s">
        <v>5029</v>
      </c>
      <c r="F1925" s="3" t="s">
        <v>5496</v>
      </c>
      <c r="G1925" s="3" t="s">
        <v>26366</v>
      </c>
      <c r="H1925" s="3" t="s">
        <v>5620</v>
      </c>
      <c r="I1925" s="6">
        <v>200979</v>
      </c>
      <c r="J1925" s="7" t="s">
        <v>5631</v>
      </c>
      <c r="K1925" s="8">
        <v>20097998</v>
      </c>
      <c r="L1925" s="3">
        <v>18</v>
      </c>
      <c r="N1925" s="9">
        <v>0.18</v>
      </c>
      <c r="O1925" s="9" t="b">
        <v>1</v>
      </c>
      <c r="P1925" s="10">
        <v>7.943526801955208E-4</v>
      </c>
      <c r="Q1925" s="3" t="s">
        <v>25</v>
      </c>
      <c r="R1925" s="3" t="s">
        <v>5632</v>
      </c>
      <c r="S1925" s="14">
        <v>20097998</v>
      </c>
      <c r="T1925" s="21">
        <v>2.2310996666666671</v>
      </c>
      <c r="U1925" s="22">
        <v>1.939943666666667</v>
      </c>
      <c r="V1925" s="22">
        <v>0.28131</v>
      </c>
      <c r="W1925" s="22">
        <v>9.8460000000000006E-3</v>
      </c>
      <c r="X1925" s="22">
        <f t="shared" si="33"/>
        <v>0.34918986000000002</v>
      </c>
      <c r="Y1925" s="8" t="b">
        <v>0</v>
      </c>
      <c r="Z1925" s="8" t="b">
        <v>0</v>
      </c>
      <c r="AA1925" s="8" t="b">
        <v>0</v>
      </c>
      <c r="AB1925" s="8" t="b">
        <v>0</v>
      </c>
    </row>
    <row r="1926" spans="1:28" hidden="1" x14ac:dyDescent="0.2">
      <c r="A1926" s="1" t="s">
        <v>19</v>
      </c>
      <c r="B1926" s="1" t="s">
        <v>19</v>
      </c>
      <c r="D1926" s="3" t="s">
        <v>4412</v>
      </c>
      <c r="E1926" s="3" t="s">
        <v>5029</v>
      </c>
      <c r="F1926" s="3" t="s">
        <v>5496</v>
      </c>
      <c r="G1926" s="3" t="s">
        <v>26366</v>
      </c>
      <c r="H1926" s="3" t="s">
        <v>5633</v>
      </c>
      <c r="I1926" s="6">
        <v>200981</v>
      </c>
      <c r="J1926" s="7" t="s">
        <v>5634</v>
      </c>
      <c r="K1926" s="8">
        <v>20098111</v>
      </c>
      <c r="M1926" s="3" t="s">
        <v>5499</v>
      </c>
      <c r="N1926" s="9">
        <v>0.44273000000000001</v>
      </c>
      <c r="O1926" s="9" t="b">
        <v>0</v>
      </c>
      <c r="P1926" s="10">
        <v>9.9984161817612272E-4</v>
      </c>
      <c r="Q1926" s="3" t="s">
        <v>25</v>
      </c>
      <c r="R1926" s="3" t="s">
        <v>5635</v>
      </c>
      <c r="S1926" s="14">
        <v>20098111</v>
      </c>
      <c r="T1926" s="21">
        <v>0.44899933333333303</v>
      </c>
      <c r="U1926" s="22">
        <v>0.42472733333333301</v>
      </c>
      <c r="V1926" s="22">
        <v>2.3258000000000001E-2</v>
      </c>
      <c r="W1926" s="22">
        <v>1.0139999999999999E-3</v>
      </c>
      <c r="X1926" s="22">
        <f t="shared" si="33"/>
        <v>0.18803953228666653</v>
      </c>
      <c r="Y1926" s="8" t="b">
        <v>0</v>
      </c>
      <c r="Z1926" s="8" t="b">
        <v>0</v>
      </c>
      <c r="AA1926" s="8" t="b">
        <v>0</v>
      </c>
      <c r="AB1926" s="8" t="b">
        <v>0</v>
      </c>
    </row>
    <row r="1927" spans="1:28" hidden="1" x14ac:dyDescent="0.2">
      <c r="A1927" s="1" t="s">
        <v>19</v>
      </c>
      <c r="B1927" s="1" t="s">
        <v>19</v>
      </c>
      <c r="D1927" s="3" t="s">
        <v>4412</v>
      </c>
      <c r="E1927" s="3" t="s">
        <v>5029</v>
      </c>
      <c r="F1927" s="3" t="s">
        <v>5496</v>
      </c>
      <c r="G1927" s="3" t="s">
        <v>26366</v>
      </c>
      <c r="H1927" s="3" t="s">
        <v>5633</v>
      </c>
      <c r="I1927" s="6">
        <v>200981</v>
      </c>
      <c r="J1927" s="7" t="s">
        <v>5636</v>
      </c>
      <c r="K1927" s="8">
        <v>20098119</v>
      </c>
      <c r="L1927" s="3">
        <v>33.6</v>
      </c>
      <c r="N1927" s="9">
        <v>0.33600000000000002</v>
      </c>
      <c r="O1927" s="9" t="b">
        <v>1</v>
      </c>
      <c r="P1927" s="10">
        <v>3.5000379350874685E-3</v>
      </c>
      <c r="Q1927" s="3" t="s">
        <v>25</v>
      </c>
      <c r="R1927" s="3" t="s">
        <v>5637</v>
      </c>
      <c r="S1927" s="14">
        <v>20098119</v>
      </c>
      <c r="T1927" s="21">
        <v>0.93800583333333343</v>
      </c>
      <c r="U1927" s="22">
        <v>0.88700116666666673</v>
      </c>
      <c r="V1927" s="22">
        <v>4.1233666666666668E-2</v>
      </c>
      <c r="W1927" s="22">
        <v>9.7710000000000002E-3</v>
      </c>
      <c r="X1927" s="22">
        <f t="shared" si="33"/>
        <v>0.29803239200000003</v>
      </c>
      <c r="Y1927" s="8" t="b">
        <v>0</v>
      </c>
      <c r="Z1927" s="8" t="b">
        <v>0</v>
      </c>
      <c r="AA1927" s="8" t="b">
        <v>0</v>
      </c>
      <c r="AB1927" s="8" t="b">
        <v>0</v>
      </c>
    </row>
    <row r="1928" spans="1:28" hidden="1" x14ac:dyDescent="0.2">
      <c r="A1928" s="1" t="s">
        <v>19</v>
      </c>
      <c r="B1928" s="1" t="s">
        <v>19</v>
      </c>
      <c r="D1928" s="3" t="s">
        <v>4412</v>
      </c>
      <c r="E1928" s="3" t="s">
        <v>5029</v>
      </c>
      <c r="F1928" s="3" t="s">
        <v>5496</v>
      </c>
      <c r="G1928" s="3" t="s">
        <v>26366</v>
      </c>
      <c r="H1928" s="3" t="s">
        <v>5633</v>
      </c>
      <c r="I1928" s="6">
        <v>200981</v>
      </c>
      <c r="J1928" s="7" t="s">
        <v>5638</v>
      </c>
      <c r="K1928" s="8">
        <v>20098131</v>
      </c>
      <c r="L1928" s="3">
        <v>16.8</v>
      </c>
      <c r="N1928" s="9">
        <v>0.16800000000000001</v>
      </c>
      <c r="O1928" s="9" t="b">
        <v>1</v>
      </c>
      <c r="P1928" s="10">
        <v>5.1468615928943438E-3</v>
      </c>
      <c r="Q1928" s="3" t="s">
        <v>25</v>
      </c>
      <c r="R1928" s="3" t="s">
        <v>5639</v>
      </c>
      <c r="S1928" s="14">
        <v>20098131</v>
      </c>
      <c r="T1928" s="21">
        <v>14.691369999999969</v>
      </c>
      <c r="U1928" s="22">
        <v>13.612087333333301</v>
      </c>
      <c r="V1928" s="22">
        <v>0.62919666666666696</v>
      </c>
      <c r="W1928" s="22">
        <v>0.45008599999999999</v>
      </c>
      <c r="X1928" s="22">
        <f t="shared" ref="X1928:X1991" si="34">U1928*N1928</f>
        <v>2.2868306719999949</v>
      </c>
      <c r="Y1928" s="8" t="b">
        <v>0</v>
      </c>
      <c r="Z1928" s="8" t="b">
        <v>0</v>
      </c>
      <c r="AA1928" s="8" t="b">
        <v>0</v>
      </c>
      <c r="AB1928" s="8" t="b">
        <v>0</v>
      </c>
    </row>
    <row r="1929" spans="1:28" hidden="1" x14ac:dyDescent="0.2">
      <c r="A1929" s="1" t="s">
        <v>1983</v>
      </c>
      <c r="B1929" s="1" t="s">
        <v>19</v>
      </c>
      <c r="D1929" s="3" t="s">
        <v>4412</v>
      </c>
      <c r="E1929" s="3" t="s">
        <v>5029</v>
      </c>
      <c r="F1929" s="3" t="s">
        <v>5496</v>
      </c>
      <c r="G1929" s="3" t="s">
        <v>26366</v>
      </c>
      <c r="H1929" s="3" t="s">
        <v>5633</v>
      </c>
      <c r="I1929" s="6">
        <v>200981</v>
      </c>
      <c r="J1929" s="7" t="s">
        <v>5640</v>
      </c>
      <c r="K1929" s="8">
        <v>20098151</v>
      </c>
      <c r="M1929" s="3" t="s">
        <v>5641</v>
      </c>
      <c r="N1929" s="9">
        <v>0.27472999999999997</v>
      </c>
      <c r="O1929" s="9" t="b">
        <v>0</v>
      </c>
      <c r="P1929" s="10">
        <v>0</v>
      </c>
      <c r="Q1929" s="3" t="s">
        <v>25</v>
      </c>
      <c r="R1929" s="3" t="s">
        <v>5642</v>
      </c>
      <c r="S1929" s="14">
        <v>20098151</v>
      </c>
      <c r="T1929" s="21">
        <v>2.4365000000000001E-2</v>
      </c>
      <c r="U1929" s="22">
        <v>2.4365000000000001E-2</v>
      </c>
      <c r="V1929" s="22">
        <v>0</v>
      </c>
      <c r="W1929" s="22">
        <v>0</v>
      </c>
      <c r="X1929" s="22">
        <f t="shared" si="34"/>
        <v>6.6937964500000001E-3</v>
      </c>
      <c r="Y1929" s="8" t="b">
        <v>0</v>
      </c>
      <c r="Z1929" s="8" t="b">
        <v>0</v>
      </c>
      <c r="AA1929" s="8" t="b">
        <v>0</v>
      </c>
      <c r="AB1929" s="8" t="b">
        <v>0</v>
      </c>
    </row>
    <row r="1930" spans="1:28" hidden="1" x14ac:dyDescent="0.2">
      <c r="A1930" s="1" t="s">
        <v>1983</v>
      </c>
      <c r="B1930" s="1" t="s">
        <v>19</v>
      </c>
      <c r="D1930" s="3" t="s">
        <v>4412</v>
      </c>
      <c r="E1930" s="3" t="s">
        <v>5029</v>
      </c>
      <c r="F1930" s="3" t="s">
        <v>5496</v>
      </c>
      <c r="G1930" s="3" t="s">
        <v>26366</v>
      </c>
      <c r="H1930" s="3" t="s">
        <v>5633</v>
      </c>
      <c r="I1930" s="6">
        <v>200981</v>
      </c>
      <c r="J1930" s="7" t="s">
        <v>5643</v>
      </c>
      <c r="K1930" s="8">
        <v>20098159</v>
      </c>
      <c r="L1930" s="3">
        <v>16.8</v>
      </c>
      <c r="N1930" s="9">
        <v>0.16800000000000001</v>
      </c>
      <c r="O1930" s="9" t="b">
        <v>1</v>
      </c>
      <c r="P1930" s="10">
        <v>0.11162819838920778</v>
      </c>
      <c r="Q1930" s="3" t="s">
        <v>25</v>
      </c>
      <c r="R1930" s="3" t="s">
        <v>5644</v>
      </c>
      <c r="S1930" s="14">
        <v>20098159</v>
      </c>
      <c r="T1930" s="21">
        <v>4.7243833333333325E-2</v>
      </c>
      <c r="U1930" s="22">
        <v>3.8095E-3</v>
      </c>
      <c r="V1930" s="22">
        <v>1.2043E-2</v>
      </c>
      <c r="W1930" s="22">
        <v>3.1391333333333327E-2</v>
      </c>
      <c r="X1930" s="22">
        <f t="shared" si="34"/>
        <v>6.3999599999999999E-4</v>
      </c>
      <c r="Y1930" s="8" t="b">
        <v>0</v>
      </c>
      <c r="Z1930" s="8" t="b">
        <v>0</v>
      </c>
      <c r="AA1930" s="8" t="b">
        <v>0</v>
      </c>
      <c r="AB1930" s="8" t="b">
        <v>0</v>
      </c>
    </row>
    <row r="1931" spans="1:28" hidden="1" x14ac:dyDescent="0.2">
      <c r="A1931" s="1" t="s">
        <v>1983</v>
      </c>
      <c r="B1931" s="1" t="s">
        <v>19</v>
      </c>
      <c r="D1931" s="3" t="s">
        <v>4412</v>
      </c>
      <c r="E1931" s="3" t="s">
        <v>5029</v>
      </c>
      <c r="F1931" s="3" t="s">
        <v>5496</v>
      </c>
      <c r="G1931" s="3" t="s">
        <v>26366</v>
      </c>
      <c r="H1931" s="3" t="s">
        <v>5633</v>
      </c>
      <c r="I1931" s="6">
        <v>200981</v>
      </c>
      <c r="J1931" s="7" t="s">
        <v>5645</v>
      </c>
      <c r="K1931" s="8">
        <v>20098195</v>
      </c>
      <c r="L1931" s="3">
        <v>14</v>
      </c>
      <c r="N1931" s="9">
        <v>0.14000000000000001</v>
      </c>
      <c r="O1931" s="9" t="b">
        <v>1</v>
      </c>
      <c r="P1931" s="10">
        <v>2.428668973995182E-3</v>
      </c>
      <c r="Q1931" s="3" t="s">
        <v>25</v>
      </c>
      <c r="R1931" s="3" t="s">
        <v>5646</v>
      </c>
      <c r="S1931" s="14">
        <v>20098195</v>
      </c>
      <c r="T1931" s="21">
        <v>2.3239478333333361</v>
      </c>
      <c r="U1931" s="22">
        <v>2.2809398333333362</v>
      </c>
      <c r="V1931" s="22">
        <v>2.6930000000000001E-3</v>
      </c>
      <c r="W1931" s="22">
        <v>4.0314999999999997E-2</v>
      </c>
      <c r="X1931" s="22">
        <f t="shared" si="34"/>
        <v>0.31933157666666712</v>
      </c>
      <c r="Y1931" s="8" t="b">
        <v>0</v>
      </c>
      <c r="Z1931" s="8" t="b">
        <v>0</v>
      </c>
      <c r="AA1931" s="8" t="b">
        <v>0</v>
      </c>
      <c r="AB1931" s="8" t="b">
        <v>0</v>
      </c>
    </row>
    <row r="1932" spans="1:28" hidden="1" x14ac:dyDescent="0.2">
      <c r="A1932" s="1" t="s">
        <v>1983</v>
      </c>
      <c r="B1932" s="1" t="s">
        <v>19</v>
      </c>
      <c r="D1932" s="3" t="s">
        <v>4412</v>
      </c>
      <c r="E1932" s="3" t="s">
        <v>5029</v>
      </c>
      <c r="F1932" s="3" t="s">
        <v>5496</v>
      </c>
      <c r="G1932" s="3" t="s">
        <v>26366</v>
      </c>
      <c r="H1932" s="3" t="s">
        <v>5633</v>
      </c>
      <c r="I1932" s="6">
        <v>200981</v>
      </c>
      <c r="J1932" s="7" t="s">
        <v>5647</v>
      </c>
      <c r="K1932" s="8">
        <v>20098199</v>
      </c>
      <c r="L1932" s="3">
        <v>17.600000000000001</v>
      </c>
      <c r="N1932" s="9">
        <v>0.17599999999999999</v>
      </c>
      <c r="O1932" s="9" t="b">
        <v>1</v>
      </c>
      <c r="P1932" s="10">
        <v>2.2586525717224679E-3</v>
      </c>
      <c r="Q1932" s="3" t="s">
        <v>25</v>
      </c>
      <c r="R1932" s="3" t="s">
        <v>5648</v>
      </c>
      <c r="S1932" s="14">
        <v>20098199</v>
      </c>
      <c r="T1932" s="21">
        <v>3.711685500000002</v>
      </c>
      <c r="U1932" s="22">
        <v>3.3177961666666693</v>
      </c>
      <c r="V1932" s="22">
        <v>0.346256333333333</v>
      </c>
      <c r="W1932" s="22">
        <v>4.7633000000000002E-2</v>
      </c>
      <c r="X1932" s="22">
        <f t="shared" si="34"/>
        <v>0.58393212533333372</v>
      </c>
      <c r="Y1932" s="8" t="b">
        <v>0</v>
      </c>
      <c r="Z1932" s="8" t="b">
        <v>0</v>
      </c>
      <c r="AA1932" s="8" t="b">
        <v>0</v>
      </c>
      <c r="AB1932" s="8" t="b">
        <v>0</v>
      </c>
    </row>
    <row r="1933" spans="1:28" hidden="1" x14ac:dyDescent="0.2">
      <c r="A1933" s="1" t="s">
        <v>1983</v>
      </c>
      <c r="B1933" s="1" t="s">
        <v>19</v>
      </c>
      <c r="D1933" s="3" t="s">
        <v>4412</v>
      </c>
      <c r="E1933" s="3" t="s">
        <v>5029</v>
      </c>
      <c r="F1933" s="3" t="s">
        <v>5496</v>
      </c>
      <c r="G1933" s="3" t="s">
        <v>26366</v>
      </c>
      <c r="H1933" s="3" t="s">
        <v>5649</v>
      </c>
      <c r="I1933" s="6">
        <v>200989</v>
      </c>
      <c r="J1933" s="7" t="s">
        <v>5650</v>
      </c>
      <c r="K1933" s="8">
        <v>20098911</v>
      </c>
      <c r="M1933" s="3" t="s">
        <v>5499</v>
      </c>
      <c r="N1933" s="9">
        <v>0.44886999999999999</v>
      </c>
      <c r="O1933" s="9" t="b">
        <v>0</v>
      </c>
      <c r="P1933" s="10">
        <v>1.1090330348773991E-2</v>
      </c>
      <c r="Q1933" s="3" t="s">
        <v>25</v>
      </c>
      <c r="R1933" s="3" t="s">
        <v>5651</v>
      </c>
      <c r="S1933" s="14">
        <v>20098911</v>
      </c>
      <c r="T1933" s="21">
        <v>0.87217416666666681</v>
      </c>
      <c r="U1933" s="22">
        <v>0.75701016666666676</v>
      </c>
      <c r="V1933" s="22">
        <v>9.3615000000000004E-2</v>
      </c>
      <c r="W1933" s="22">
        <v>2.1548999999999999E-2</v>
      </c>
      <c r="X1933" s="22">
        <f t="shared" si="34"/>
        <v>0.33979915351166673</v>
      </c>
      <c r="Y1933" s="8" t="b">
        <v>0</v>
      </c>
      <c r="Z1933" s="8" t="b">
        <v>0</v>
      </c>
      <c r="AA1933" s="8" t="b">
        <v>0</v>
      </c>
      <c r="AB1933" s="8" t="b">
        <v>0</v>
      </c>
    </row>
    <row r="1934" spans="1:28" hidden="1" x14ac:dyDescent="0.2">
      <c r="A1934" s="1" t="s">
        <v>1983</v>
      </c>
      <c r="B1934" s="1" t="s">
        <v>19</v>
      </c>
      <c r="D1934" s="3" t="s">
        <v>4412</v>
      </c>
      <c r="E1934" s="3" t="s">
        <v>5029</v>
      </c>
      <c r="F1934" s="3" t="s">
        <v>5496</v>
      </c>
      <c r="G1934" s="3" t="s">
        <v>26366</v>
      </c>
      <c r="H1934" s="3" t="s">
        <v>5649</v>
      </c>
      <c r="I1934" s="6">
        <v>200989</v>
      </c>
      <c r="J1934" s="7" t="s">
        <v>5652</v>
      </c>
      <c r="K1934" s="8">
        <v>20098919</v>
      </c>
      <c r="L1934" s="3">
        <v>33.6</v>
      </c>
      <c r="N1934" s="9">
        <v>0.33600000000000002</v>
      </c>
      <c r="O1934" s="9" t="b">
        <v>1</v>
      </c>
      <c r="P1934" s="10">
        <v>1.817036443857321E-2</v>
      </c>
      <c r="Q1934" s="3" t="s">
        <v>25</v>
      </c>
      <c r="R1934" s="3" t="s">
        <v>5653</v>
      </c>
      <c r="S1934" s="14">
        <v>20098919</v>
      </c>
      <c r="T1934" s="21">
        <v>4.5232268333333332</v>
      </c>
      <c r="U1934" s="22">
        <v>4.1948971666666663</v>
      </c>
      <c r="V1934" s="22">
        <v>8.3720500000000003E-2</v>
      </c>
      <c r="W1934" s="22">
        <v>0.24460916666666702</v>
      </c>
      <c r="X1934" s="22">
        <f t="shared" si="34"/>
        <v>1.4094854480000001</v>
      </c>
      <c r="Y1934" s="8" t="b">
        <v>0</v>
      </c>
      <c r="Z1934" s="8" t="b">
        <v>0</v>
      </c>
      <c r="AA1934" s="8" t="b">
        <v>0</v>
      </c>
      <c r="AB1934" s="8" t="b">
        <v>0</v>
      </c>
    </row>
    <row r="1935" spans="1:28" hidden="1" x14ac:dyDescent="0.2">
      <c r="A1935" s="1" t="s">
        <v>1983</v>
      </c>
      <c r="B1935" s="1" t="s">
        <v>19</v>
      </c>
      <c r="D1935" s="3" t="s">
        <v>4412</v>
      </c>
      <c r="E1935" s="3" t="s">
        <v>5029</v>
      </c>
      <c r="F1935" s="3" t="s">
        <v>5496</v>
      </c>
      <c r="G1935" s="3" t="s">
        <v>26366</v>
      </c>
      <c r="H1935" s="3" t="s">
        <v>5649</v>
      </c>
      <c r="I1935" s="6">
        <v>200989</v>
      </c>
      <c r="J1935" s="7" t="s">
        <v>5654</v>
      </c>
      <c r="K1935" s="8">
        <v>20098934</v>
      </c>
      <c r="M1935" s="3" t="s">
        <v>5655</v>
      </c>
      <c r="N1935" s="9">
        <v>0.28067999999999999</v>
      </c>
      <c r="O1935" s="9" t="b">
        <v>0</v>
      </c>
      <c r="P1935" s="10">
        <v>4.8780540289141121E-3</v>
      </c>
      <c r="Q1935" s="3" t="s">
        <v>25</v>
      </c>
      <c r="R1935" s="3" t="s">
        <v>5656</v>
      </c>
      <c r="S1935" s="14">
        <v>20098934</v>
      </c>
      <c r="T1935" s="21">
        <v>0.83568216666666706</v>
      </c>
      <c r="U1935" s="22">
        <v>0.82115850000000035</v>
      </c>
      <c r="V1935" s="22">
        <v>0</v>
      </c>
      <c r="W1935" s="22">
        <v>1.45236666666667E-2</v>
      </c>
      <c r="X1935" s="22">
        <f t="shared" si="34"/>
        <v>0.2304827677800001</v>
      </c>
      <c r="Y1935" s="8" t="b">
        <v>0</v>
      </c>
      <c r="Z1935" s="8" t="b">
        <v>0</v>
      </c>
      <c r="AA1935" s="8" t="b">
        <v>0</v>
      </c>
      <c r="AB1935" s="8" t="b">
        <v>0</v>
      </c>
    </row>
    <row r="1936" spans="1:28" hidden="1" x14ac:dyDescent="0.2">
      <c r="A1936" s="1" t="s">
        <v>1983</v>
      </c>
      <c r="B1936" s="1" t="s">
        <v>19</v>
      </c>
      <c r="D1936" s="3" t="s">
        <v>4412</v>
      </c>
      <c r="E1936" s="3" t="s">
        <v>5029</v>
      </c>
      <c r="F1936" s="3" t="s">
        <v>5496</v>
      </c>
      <c r="G1936" s="3" t="s">
        <v>26366</v>
      </c>
      <c r="H1936" s="3" t="s">
        <v>5649</v>
      </c>
      <c r="I1936" s="6">
        <v>200989</v>
      </c>
      <c r="J1936" s="7" t="s">
        <v>5657</v>
      </c>
      <c r="K1936" s="8">
        <v>20098935</v>
      </c>
      <c r="M1936" s="3" t="s">
        <v>5499</v>
      </c>
      <c r="N1936" s="9">
        <v>0.44886999999999994</v>
      </c>
      <c r="O1936" s="9" t="b">
        <v>0</v>
      </c>
      <c r="P1936" s="10">
        <v>0</v>
      </c>
      <c r="Q1936" s="3" t="s">
        <v>25</v>
      </c>
      <c r="R1936" s="3" t="s">
        <v>5658</v>
      </c>
      <c r="S1936" s="14">
        <v>20098935</v>
      </c>
      <c r="T1936" s="21">
        <v>0.59323666666666697</v>
      </c>
      <c r="U1936" s="22">
        <v>0.59323666666666697</v>
      </c>
      <c r="V1936" s="22">
        <v>0</v>
      </c>
      <c r="W1936" s="22">
        <v>0</v>
      </c>
      <c r="X1936" s="22">
        <f t="shared" si="34"/>
        <v>0.26628614256666677</v>
      </c>
      <c r="Y1936" s="8" t="b">
        <v>0</v>
      </c>
      <c r="Z1936" s="8" t="b">
        <v>0</v>
      </c>
      <c r="AA1936" s="8" t="b">
        <v>0</v>
      </c>
      <c r="AB1936" s="8" t="b">
        <v>0</v>
      </c>
    </row>
    <row r="1937" spans="1:28" hidden="1" x14ac:dyDescent="0.2">
      <c r="A1937" s="1" t="s">
        <v>1983</v>
      </c>
      <c r="B1937" s="1" t="s">
        <v>19</v>
      </c>
      <c r="D1937" s="3" t="s">
        <v>4412</v>
      </c>
      <c r="E1937" s="3" t="s">
        <v>5029</v>
      </c>
      <c r="F1937" s="3" t="s">
        <v>5496</v>
      </c>
      <c r="G1937" s="3" t="s">
        <v>26366</v>
      </c>
      <c r="H1937" s="3" t="s">
        <v>5649</v>
      </c>
      <c r="I1937" s="6">
        <v>200989</v>
      </c>
      <c r="J1937" s="7" t="s">
        <v>5659</v>
      </c>
      <c r="K1937" s="8">
        <v>20098936</v>
      </c>
      <c r="L1937" s="3">
        <v>21</v>
      </c>
      <c r="N1937" s="9">
        <v>0.21</v>
      </c>
      <c r="O1937" s="9" t="b">
        <v>1</v>
      </c>
      <c r="P1937" s="10">
        <v>1.1832690860087442E-2</v>
      </c>
      <c r="Q1937" s="3" t="s">
        <v>25</v>
      </c>
      <c r="R1937" s="3" t="s">
        <v>5660</v>
      </c>
      <c r="S1937" s="14">
        <v>20098936</v>
      </c>
      <c r="T1937" s="21">
        <v>0.34406966666666666</v>
      </c>
      <c r="U1937" s="22">
        <v>0.32468266666666667</v>
      </c>
      <c r="V1937" s="22">
        <v>0</v>
      </c>
      <c r="W1937" s="22">
        <v>1.9387000000000001E-2</v>
      </c>
      <c r="X1937" s="22">
        <f t="shared" si="34"/>
        <v>6.8183359999999998E-2</v>
      </c>
      <c r="Y1937" s="8" t="b">
        <v>0</v>
      </c>
      <c r="Z1937" s="8" t="b">
        <v>0</v>
      </c>
      <c r="AA1937" s="8" t="b">
        <v>0</v>
      </c>
      <c r="AB1937" s="8" t="b">
        <v>0</v>
      </c>
    </row>
    <row r="1938" spans="1:28" hidden="1" x14ac:dyDescent="0.2">
      <c r="A1938" s="1" t="s">
        <v>1983</v>
      </c>
      <c r="B1938" s="1" t="s">
        <v>19</v>
      </c>
      <c r="D1938" s="3" t="s">
        <v>4412</v>
      </c>
      <c r="E1938" s="3" t="s">
        <v>5029</v>
      </c>
      <c r="F1938" s="3" t="s">
        <v>5496</v>
      </c>
      <c r="G1938" s="3" t="s">
        <v>26366</v>
      </c>
      <c r="H1938" s="3" t="s">
        <v>5649</v>
      </c>
      <c r="I1938" s="6">
        <v>200989</v>
      </c>
      <c r="J1938" s="7" t="s">
        <v>5661</v>
      </c>
      <c r="K1938" s="8">
        <v>20098938</v>
      </c>
      <c r="L1938" s="3">
        <v>33.6</v>
      </c>
      <c r="N1938" s="9">
        <v>0.33600000000000002</v>
      </c>
      <c r="O1938" s="9" t="b">
        <v>1</v>
      </c>
      <c r="P1938" s="10">
        <v>9.770495831533858E-3</v>
      </c>
      <c r="Q1938" s="3" t="s">
        <v>25</v>
      </c>
      <c r="R1938" s="3" t="s">
        <v>5662</v>
      </c>
      <c r="S1938" s="14">
        <v>20098938</v>
      </c>
      <c r="T1938" s="21">
        <v>3.0467841666666642</v>
      </c>
      <c r="U1938" s="22">
        <v>1.798545833333334</v>
      </c>
      <c r="V1938" s="22">
        <v>1.15964133333333</v>
      </c>
      <c r="W1938" s="22">
        <v>8.8596999999999995E-2</v>
      </c>
      <c r="X1938" s="22">
        <f t="shared" si="34"/>
        <v>0.60431140000000028</v>
      </c>
      <c r="Y1938" s="8" t="b">
        <v>0</v>
      </c>
      <c r="Z1938" s="8" t="b">
        <v>0</v>
      </c>
      <c r="AA1938" s="8" t="b">
        <v>0</v>
      </c>
      <c r="AB1938" s="8" t="b">
        <v>0</v>
      </c>
    </row>
    <row r="1939" spans="1:28" hidden="1" x14ac:dyDescent="0.2">
      <c r="A1939" s="1" t="s">
        <v>1983</v>
      </c>
      <c r="B1939" s="1" t="s">
        <v>19</v>
      </c>
      <c r="D1939" s="3" t="s">
        <v>4412</v>
      </c>
      <c r="E1939" s="3" t="s">
        <v>5029</v>
      </c>
      <c r="F1939" s="3" t="s">
        <v>5496</v>
      </c>
      <c r="G1939" s="3" t="s">
        <v>26366</v>
      </c>
      <c r="H1939" s="3" t="s">
        <v>5649</v>
      </c>
      <c r="I1939" s="6">
        <v>200989</v>
      </c>
      <c r="J1939" s="7" t="s">
        <v>5663</v>
      </c>
      <c r="K1939" s="8">
        <v>20098950</v>
      </c>
      <c r="L1939" s="3">
        <v>19.2</v>
      </c>
      <c r="N1939" s="9">
        <v>0.192</v>
      </c>
      <c r="O1939" s="9" t="b">
        <v>1</v>
      </c>
      <c r="P1939" s="10">
        <v>6.4880562618949852E-2</v>
      </c>
      <c r="Q1939" s="3" t="s">
        <v>25</v>
      </c>
      <c r="R1939" s="3" t="s">
        <v>5664</v>
      </c>
      <c r="S1939" s="14">
        <v>20098950</v>
      </c>
      <c r="T1939" s="21">
        <v>0.8504986666666664</v>
      </c>
      <c r="U1939" s="22">
        <v>0.38511116666666667</v>
      </c>
      <c r="V1939" s="22">
        <v>0.177987333333333</v>
      </c>
      <c r="W1939" s="22">
        <v>0.28740016666666668</v>
      </c>
      <c r="X1939" s="22">
        <f t="shared" si="34"/>
        <v>7.3941344000000006E-2</v>
      </c>
      <c r="Y1939" s="8" t="b">
        <v>0</v>
      </c>
      <c r="Z1939" s="8" t="b">
        <v>0</v>
      </c>
      <c r="AA1939" s="8" t="b">
        <v>0</v>
      </c>
      <c r="AB1939" s="8" t="b">
        <v>0</v>
      </c>
    </row>
    <row r="1940" spans="1:28" hidden="1" x14ac:dyDescent="0.2">
      <c r="A1940" s="1" t="s">
        <v>1983</v>
      </c>
      <c r="B1940" s="1" t="s">
        <v>19</v>
      </c>
      <c r="D1940" s="3" t="s">
        <v>4412</v>
      </c>
      <c r="E1940" s="3" t="s">
        <v>5029</v>
      </c>
      <c r="F1940" s="3" t="s">
        <v>5496</v>
      </c>
      <c r="G1940" s="3" t="s">
        <v>26366</v>
      </c>
      <c r="H1940" s="3" t="s">
        <v>5649</v>
      </c>
      <c r="I1940" s="6">
        <v>200989</v>
      </c>
      <c r="J1940" s="7" t="s">
        <v>5665</v>
      </c>
      <c r="K1940" s="8">
        <v>20098961</v>
      </c>
      <c r="M1940" s="3" t="s">
        <v>5666</v>
      </c>
      <c r="N1940" s="9">
        <v>0.30486999999999997</v>
      </c>
      <c r="O1940" s="9" t="b">
        <v>0</v>
      </c>
      <c r="P1940" s="10">
        <v>6.0036673852855195E-3</v>
      </c>
      <c r="Q1940" s="3" t="s">
        <v>25</v>
      </c>
      <c r="R1940" s="3" t="s">
        <v>5667</v>
      </c>
      <c r="S1940" s="14">
        <v>20098961</v>
      </c>
      <c r="T1940" s="21">
        <v>0.18113449999999998</v>
      </c>
      <c r="U1940" s="22">
        <v>0.1754445</v>
      </c>
      <c r="V1940" s="22">
        <v>2.1229999999999999E-3</v>
      </c>
      <c r="W1940" s="22">
        <v>3.5669999999999999E-3</v>
      </c>
      <c r="X1940" s="22">
        <f t="shared" si="34"/>
        <v>5.3487764714999997E-2</v>
      </c>
      <c r="Y1940" s="8" t="b">
        <v>0</v>
      </c>
      <c r="Z1940" s="8" t="b">
        <v>0</v>
      </c>
      <c r="AA1940" s="8" t="b">
        <v>0</v>
      </c>
      <c r="AB1940" s="8" t="b">
        <v>0</v>
      </c>
    </row>
    <row r="1941" spans="1:28" hidden="1" x14ac:dyDescent="0.2">
      <c r="A1941" s="1" t="s">
        <v>1983</v>
      </c>
      <c r="B1941" s="1" t="s">
        <v>19</v>
      </c>
      <c r="D1941" s="3" t="s">
        <v>4412</v>
      </c>
      <c r="E1941" s="3" t="s">
        <v>5029</v>
      </c>
      <c r="F1941" s="3" t="s">
        <v>5496</v>
      </c>
      <c r="G1941" s="3" t="s">
        <v>26366</v>
      </c>
      <c r="H1941" s="3" t="s">
        <v>5649</v>
      </c>
      <c r="I1941" s="6">
        <v>200989</v>
      </c>
      <c r="J1941" s="7" t="s">
        <v>5668</v>
      </c>
      <c r="K1941" s="8">
        <v>20098963</v>
      </c>
      <c r="L1941" s="3">
        <v>19.2</v>
      </c>
      <c r="N1941" s="9">
        <v>0.192</v>
      </c>
      <c r="O1941" s="9" t="b">
        <v>1</v>
      </c>
      <c r="P1941" s="10">
        <v>2.2433490452983932E-2</v>
      </c>
      <c r="Q1941" s="3" t="s">
        <v>25</v>
      </c>
      <c r="R1941" s="3" t="s">
        <v>5669</v>
      </c>
      <c r="S1941" s="14">
        <v>20098963</v>
      </c>
      <c r="T1941" s="21">
        <v>8.3446666666666686E-3</v>
      </c>
      <c r="U1941" s="22">
        <v>7.3696666666666693E-3</v>
      </c>
      <c r="V1941" s="22">
        <v>0</v>
      </c>
      <c r="W1941" s="22">
        <v>9.7499999999999996E-4</v>
      </c>
      <c r="X1941" s="22">
        <f t="shared" si="34"/>
        <v>1.4149760000000005E-3</v>
      </c>
      <c r="Y1941" s="8" t="b">
        <v>0</v>
      </c>
      <c r="Z1941" s="8" t="b">
        <v>0</v>
      </c>
      <c r="AA1941" s="8" t="b">
        <v>0</v>
      </c>
      <c r="AB1941" s="8" t="b">
        <v>0</v>
      </c>
    </row>
    <row r="1942" spans="1:28" hidden="1" x14ac:dyDescent="0.2">
      <c r="A1942" s="1" t="s">
        <v>1983</v>
      </c>
      <c r="B1942" s="1" t="s">
        <v>19</v>
      </c>
      <c r="D1942" s="3" t="s">
        <v>4412</v>
      </c>
      <c r="E1942" s="3" t="s">
        <v>5029</v>
      </c>
      <c r="F1942" s="3" t="s">
        <v>5496</v>
      </c>
      <c r="G1942" s="3" t="s">
        <v>26366</v>
      </c>
      <c r="H1942" s="3" t="s">
        <v>5649</v>
      </c>
      <c r="I1942" s="6">
        <v>200989</v>
      </c>
      <c r="J1942" s="7" t="s">
        <v>5670</v>
      </c>
      <c r="K1942" s="8">
        <v>20098969</v>
      </c>
      <c r="L1942" s="3">
        <v>20</v>
      </c>
      <c r="N1942" s="9">
        <v>0.2</v>
      </c>
      <c r="O1942" s="9" t="b">
        <v>1</v>
      </c>
      <c r="P1942" s="10">
        <v>1.0598095259596905E-2</v>
      </c>
      <c r="Q1942" s="3" t="s">
        <v>25</v>
      </c>
      <c r="R1942" s="3" t="s">
        <v>5671</v>
      </c>
      <c r="S1942" s="14">
        <v>20098969</v>
      </c>
      <c r="T1942" s="21">
        <v>0.76775116666666732</v>
      </c>
      <c r="U1942" s="22">
        <v>0.71306316666666736</v>
      </c>
      <c r="V1942" s="22">
        <v>1.40045E-2</v>
      </c>
      <c r="W1942" s="22">
        <v>4.0683499999999997E-2</v>
      </c>
      <c r="X1942" s="22">
        <f t="shared" si="34"/>
        <v>0.14261263333333349</v>
      </c>
      <c r="Y1942" s="8" t="b">
        <v>0</v>
      </c>
      <c r="Z1942" s="8" t="b">
        <v>0</v>
      </c>
      <c r="AA1942" s="8" t="b">
        <v>0</v>
      </c>
      <c r="AB1942" s="8" t="b">
        <v>0</v>
      </c>
    </row>
    <row r="1943" spans="1:28" hidden="1" x14ac:dyDescent="0.2">
      <c r="A1943" s="1" t="s">
        <v>1983</v>
      </c>
      <c r="B1943" s="1" t="s">
        <v>19</v>
      </c>
      <c r="D1943" s="3" t="s">
        <v>4412</v>
      </c>
      <c r="E1943" s="3" t="s">
        <v>5029</v>
      </c>
      <c r="F1943" s="3" t="s">
        <v>5496</v>
      </c>
      <c r="G1943" s="3" t="s">
        <v>26366</v>
      </c>
      <c r="H1943" s="3" t="s">
        <v>5649</v>
      </c>
      <c r="I1943" s="6">
        <v>200989</v>
      </c>
      <c r="J1943" s="7" t="s">
        <v>5672</v>
      </c>
      <c r="K1943" s="8">
        <v>20098971</v>
      </c>
      <c r="L1943" s="3">
        <v>16.8</v>
      </c>
      <c r="N1943" s="9">
        <v>0.16800000000000001</v>
      </c>
      <c r="O1943" s="9" t="b">
        <v>1</v>
      </c>
      <c r="P1943" s="10">
        <v>1.7159228173086804E-2</v>
      </c>
      <c r="Q1943" s="3" t="s">
        <v>25</v>
      </c>
      <c r="R1943" s="3" t="s">
        <v>5673</v>
      </c>
      <c r="S1943" s="14">
        <v>20098971</v>
      </c>
      <c r="T1943" s="21">
        <v>1.008645833333333</v>
      </c>
      <c r="U1943" s="22">
        <v>0.870865</v>
      </c>
      <c r="V1943" s="22">
        <v>3.4759499999999999E-2</v>
      </c>
      <c r="W1943" s="22">
        <v>0.10302133333333299</v>
      </c>
      <c r="X1943" s="22">
        <f t="shared" si="34"/>
        <v>0.14630532000000002</v>
      </c>
      <c r="Y1943" s="8" t="b">
        <v>0</v>
      </c>
      <c r="Z1943" s="8" t="b">
        <v>0</v>
      </c>
      <c r="AA1943" s="8" t="b">
        <v>0</v>
      </c>
      <c r="AB1943" s="8" t="b">
        <v>0</v>
      </c>
    </row>
    <row r="1944" spans="1:28" hidden="1" x14ac:dyDescent="0.2">
      <c r="A1944" s="1" t="s">
        <v>1983</v>
      </c>
      <c r="B1944" s="1" t="s">
        <v>19</v>
      </c>
      <c r="D1944" s="3" t="s">
        <v>4412</v>
      </c>
      <c r="E1944" s="3" t="s">
        <v>5029</v>
      </c>
      <c r="F1944" s="3" t="s">
        <v>5496</v>
      </c>
      <c r="G1944" s="3" t="s">
        <v>26366</v>
      </c>
      <c r="H1944" s="3" t="s">
        <v>5649</v>
      </c>
      <c r="I1944" s="6">
        <v>200989</v>
      </c>
      <c r="J1944" s="7" t="s">
        <v>5674</v>
      </c>
      <c r="K1944" s="8">
        <v>20098973</v>
      </c>
      <c r="L1944" s="3">
        <v>10.5</v>
      </c>
      <c r="N1944" s="9">
        <v>0.105</v>
      </c>
      <c r="O1944" s="9" t="b">
        <v>1</v>
      </c>
      <c r="P1944" s="10">
        <v>4.7463061007980735E-3</v>
      </c>
      <c r="Q1944" s="3" t="s">
        <v>25</v>
      </c>
      <c r="R1944" s="3" t="s">
        <v>5675</v>
      </c>
      <c r="S1944" s="14">
        <v>20098973</v>
      </c>
      <c r="T1944" s="21">
        <v>4.7148913333333331</v>
      </c>
      <c r="U1944" s="22">
        <v>3.9481023333333329</v>
      </c>
      <c r="V1944" s="22">
        <v>0.55366216666666701</v>
      </c>
      <c r="W1944" s="22">
        <v>0.21312683333333296</v>
      </c>
      <c r="X1944" s="22">
        <f t="shared" si="34"/>
        <v>0.41455074499999994</v>
      </c>
      <c r="Y1944" s="8" t="b">
        <v>0</v>
      </c>
      <c r="Z1944" s="8" t="b">
        <v>0</v>
      </c>
      <c r="AA1944" s="8" t="b">
        <v>0</v>
      </c>
      <c r="AB1944" s="8" t="b">
        <v>0</v>
      </c>
    </row>
    <row r="1945" spans="1:28" hidden="1" x14ac:dyDescent="0.2">
      <c r="A1945" s="1" t="s">
        <v>1983</v>
      </c>
      <c r="B1945" s="1" t="s">
        <v>19</v>
      </c>
      <c r="D1945" s="3" t="s">
        <v>4412</v>
      </c>
      <c r="E1945" s="3" t="s">
        <v>5029</v>
      </c>
      <c r="F1945" s="3" t="s">
        <v>5496</v>
      </c>
      <c r="G1945" s="3" t="s">
        <v>26366</v>
      </c>
      <c r="H1945" s="3" t="s">
        <v>5649</v>
      </c>
      <c r="I1945" s="6">
        <v>200989</v>
      </c>
      <c r="J1945" s="7" t="s">
        <v>5676</v>
      </c>
      <c r="K1945" s="8">
        <v>20098979</v>
      </c>
      <c r="L1945" s="3">
        <v>16.8</v>
      </c>
      <c r="N1945" s="9">
        <v>0.16799999999999998</v>
      </c>
      <c r="O1945" s="9" t="b">
        <v>1</v>
      </c>
      <c r="P1945" s="10">
        <v>1.359110058815456E-2</v>
      </c>
      <c r="Q1945" s="3" t="s">
        <v>25</v>
      </c>
      <c r="R1945" s="3" t="s">
        <v>5677</v>
      </c>
      <c r="S1945" s="14">
        <v>20098979</v>
      </c>
      <c r="T1945" s="21">
        <v>9.6763398333333317</v>
      </c>
      <c r="U1945" s="22">
        <v>8.5301036666666636</v>
      </c>
      <c r="V1945" s="22">
        <v>0.36342600000000003</v>
      </c>
      <c r="W1945" s="22">
        <v>0.78281016666666703</v>
      </c>
      <c r="X1945" s="22">
        <f t="shared" si="34"/>
        <v>1.4330574159999994</v>
      </c>
      <c r="Y1945" s="8" t="b">
        <v>0</v>
      </c>
      <c r="Z1945" s="8" t="b">
        <v>0</v>
      </c>
      <c r="AA1945" s="8" t="b">
        <v>0</v>
      </c>
      <c r="AB1945" s="8" t="b">
        <v>0</v>
      </c>
    </row>
    <row r="1946" spans="1:28" hidden="1" x14ac:dyDescent="0.2">
      <c r="A1946" s="1" t="s">
        <v>1983</v>
      </c>
      <c r="B1946" s="1" t="s">
        <v>19</v>
      </c>
      <c r="D1946" s="3" t="s">
        <v>4412</v>
      </c>
      <c r="E1946" s="3" t="s">
        <v>5029</v>
      </c>
      <c r="F1946" s="3" t="s">
        <v>5496</v>
      </c>
      <c r="G1946" s="3" t="s">
        <v>26366</v>
      </c>
      <c r="H1946" s="3" t="s">
        <v>5649</v>
      </c>
      <c r="I1946" s="6">
        <v>200989</v>
      </c>
      <c r="J1946" s="7" t="s">
        <v>5678</v>
      </c>
      <c r="K1946" s="8">
        <v>20098985</v>
      </c>
      <c r="M1946" s="3" t="s">
        <v>5679</v>
      </c>
      <c r="N1946" s="9">
        <v>0.17568</v>
      </c>
      <c r="O1946" s="9" t="b">
        <v>0</v>
      </c>
      <c r="P1946" s="10">
        <v>1.7053117623992815E-2</v>
      </c>
      <c r="Q1946" s="3" t="s">
        <v>25</v>
      </c>
      <c r="R1946" s="3" t="s">
        <v>5680</v>
      </c>
      <c r="S1946" s="14">
        <v>20098985</v>
      </c>
      <c r="T1946" s="21">
        <v>6.5880833333333333E-2</v>
      </c>
      <c r="U1946" s="22">
        <v>5.9485833333333335E-2</v>
      </c>
      <c r="V1946" s="22">
        <v>0</v>
      </c>
      <c r="W1946" s="22">
        <v>6.3949999999999996E-3</v>
      </c>
      <c r="X1946" s="22">
        <f t="shared" si="34"/>
        <v>1.04504712E-2</v>
      </c>
      <c r="Y1946" s="8" t="b">
        <v>0</v>
      </c>
      <c r="Z1946" s="8" t="b">
        <v>0</v>
      </c>
      <c r="AA1946" s="8" t="b">
        <v>0</v>
      </c>
      <c r="AB1946" s="8" t="b">
        <v>0</v>
      </c>
    </row>
    <row r="1947" spans="1:28" hidden="1" x14ac:dyDescent="0.2">
      <c r="A1947" s="1" t="s">
        <v>1983</v>
      </c>
      <c r="B1947" s="1" t="s">
        <v>19</v>
      </c>
      <c r="D1947" s="3" t="s">
        <v>4412</v>
      </c>
      <c r="E1947" s="3" t="s">
        <v>5029</v>
      </c>
      <c r="F1947" s="3" t="s">
        <v>5496</v>
      </c>
      <c r="G1947" s="3" t="s">
        <v>26366</v>
      </c>
      <c r="H1947" s="3" t="s">
        <v>5649</v>
      </c>
      <c r="I1947" s="6">
        <v>200989</v>
      </c>
      <c r="J1947" s="7" t="s">
        <v>5681</v>
      </c>
      <c r="K1947" s="8">
        <v>20098986</v>
      </c>
      <c r="M1947" s="3" t="s">
        <v>5641</v>
      </c>
      <c r="N1947" s="9">
        <v>0.28087000000000001</v>
      </c>
      <c r="O1947" s="9" t="b">
        <v>0</v>
      </c>
      <c r="P1947" s="10">
        <v>4.7908046141630939E-2</v>
      </c>
      <c r="Q1947" s="3" t="s">
        <v>25</v>
      </c>
      <c r="R1947" s="3" t="s">
        <v>5682</v>
      </c>
      <c r="S1947" s="14">
        <v>20098986</v>
      </c>
      <c r="T1947" s="21">
        <v>0.15512383333333329</v>
      </c>
      <c r="U1947" s="22">
        <v>0.1286643333333333</v>
      </c>
      <c r="V1947" s="22">
        <v>0</v>
      </c>
      <c r="W1947" s="22">
        <v>2.64595E-2</v>
      </c>
      <c r="X1947" s="22">
        <f t="shared" si="34"/>
        <v>3.6137951303333325E-2</v>
      </c>
      <c r="Y1947" s="8" t="b">
        <v>0</v>
      </c>
      <c r="Z1947" s="8" t="b">
        <v>0</v>
      </c>
      <c r="AA1947" s="8" t="b">
        <v>0</v>
      </c>
      <c r="AB1947" s="8" t="b">
        <v>0</v>
      </c>
    </row>
    <row r="1948" spans="1:28" hidden="1" x14ac:dyDescent="0.2">
      <c r="A1948" s="1" t="s">
        <v>1983</v>
      </c>
      <c r="B1948" s="1" t="s">
        <v>19</v>
      </c>
      <c r="D1948" s="3" t="s">
        <v>4412</v>
      </c>
      <c r="E1948" s="3" t="s">
        <v>5029</v>
      </c>
      <c r="F1948" s="3" t="s">
        <v>5496</v>
      </c>
      <c r="G1948" s="3" t="s">
        <v>26366</v>
      </c>
      <c r="H1948" s="3" t="s">
        <v>5649</v>
      </c>
      <c r="I1948" s="6">
        <v>200989</v>
      </c>
      <c r="J1948" s="7" t="s">
        <v>5683</v>
      </c>
      <c r="K1948" s="8">
        <v>20098988</v>
      </c>
      <c r="L1948" s="3">
        <v>10.5</v>
      </c>
      <c r="N1948" s="9">
        <v>0.105</v>
      </c>
      <c r="O1948" s="9" t="b">
        <v>1</v>
      </c>
      <c r="P1948" s="10">
        <v>7.2015837957734002E-2</v>
      </c>
      <c r="Q1948" s="3" t="s">
        <v>25</v>
      </c>
      <c r="R1948" s="3" t="s">
        <v>5684</v>
      </c>
      <c r="S1948" s="14">
        <v>20098988</v>
      </c>
      <c r="T1948" s="21">
        <v>0.53093966666666703</v>
      </c>
      <c r="U1948" s="22">
        <v>0.166786666666667</v>
      </c>
      <c r="V1948" s="22">
        <v>0</v>
      </c>
      <c r="W1948" s="22">
        <v>0.364153</v>
      </c>
      <c r="X1948" s="22">
        <f t="shared" si="34"/>
        <v>1.7512600000000034E-2</v>
      </c>
      <c r="Y1948" s="8" t="b">
        <v>0</v>
      </c>
      <c r="Z1948" s="8" t="b">
        <v>0</v>
      </c>
      <c r="AA1948" s="8" t="b">
        <v>0</v>
      </c>
      <c r="AB1948" s="8" t="b">
        <v>0</v>
      </c>
    </row>
    <row r="1949" spans="1:28" hidden="1" x14ac:dyDescent="0.2">
      <c r="A1949" s="1" t="s">
        <v>1983</v>
      </c>
      <c r="B1949" s="1" t="s">
        <v>19</v>
      </c>
      <c r="D1949" s="3" t="s">
        <v>4412</v>
      </c>
      <c r="E1949" s="3" t="s">
        <v>5029</v>
      </c>
      <c r="F1949" s="3" t="s">
        <v>5496</v>
      </c>
      <c r="G1949" s="3" t="s">
        <v>26366</v>
      </c>
      <c r="H1949" s="3" t="s">
        <v>5649</v>
      </c>
      <c r="I1949" s="6">
        <v>200989</v>
      </c>
      <c r="J1949" s="7" t="s">
        <v>5685</v>
      </c>
      <c r="K1949" s="8">
        <v>20098989</v>
      </c>
      <c r="L1949" s="3">
        <v>16.8</v>
      </c>
      <c r="N1949" s="9">
        <v>0.16800000000000001</v>
      </c>
      <c r="O1949" s="9" t="b">
        <v>1</v>
      </c>
      <c r="P1949" s="10">
        <v>2.2184577520392081E-2</v>
      </c>
      <c r="Q1949" s="3" t="s">
        <v>25</v>
      </c>
      <c r="R1949" s="3" t="s">
        <v>5686</v>
      </c>
      <c r="S1949" s="14">
        <v>20098989</v>
      </c>
      <c r="T1949" s="21">
        <v>0.82006916666666685</v>
      </c>
      <c r="U1949" s="22">
        <v>0.71072616666666677</v>
      </c>
      <c r="V1949" s="22">
        <v>1.052E-3</v>
      </c>
      <c r="W1949" s="22">
        <v>0.108291</v>
      </c>
      <c r="X1949" s="22">
        <f t="shared" si="34"/>
        <v>0.11940199600000002</v>
      </c>
      <c r="Y1949" s="8" t="b">
        <v>0</v>
      </c>
      <c r="Z1949" s="8" t="b">
        <v>0</v>
      </c>
      <c r="AA1949" s="8" t="b">
        <v>0</v>
      </c>
      <c r="AB1949" s="8" t="b">
        <v>0</v>
      </c>
    </row>
    <row r="1950" spans="1:28" hidden="1" x14ac:dyDescent="0.2">
      <c r="A1950" s="1" t="s">
        <v>1983</v>
      </c>
      <c r="B1950" s="1" t="s">
        <v>19</v>
      </c>
      <c r="D1950" s="3" t="s">
        <v>4412</v>
      </c>
      <c r="E1950" s="3" t="s">
        <v>5029</v>
      </c>
      <c r="F1950" s="3" t="s">
        <v>5496</v>
      </c>
      <c r="G1950" s="3" t="s">
        <v>26366</v>
      </c>
      <c r="H1950" s="3" t="s">
        <v>5649</v>
      </c>
      <c r="I1950" s="6">
        <v>200989</v>
      </c>
      <c r="J1950" s="7" t="s">
        <v>5687</v>
      </c>
      <c r="K1950" s="8">
        <v>20098996</v>
      </c>
      <c r="L1950" s="3">
        <v>17.600000000000001</v>
      </c>
      <c r="N1950" s="9">
        <v>0.17599999999999999</v>
      </c>
      <c r="O1950" s="9" t="b">
        <v>1</v>
      </c>
      <c r="P1950" s="10">
        <v>6.4384971342856021E-2</v>
      </c>
      <c r="Q1950" s="3" t="s">
        <v>25</v>
      </c>
      <c r="R1950" s="3" t="s">
        <v>5688</v>
      </c>
      <c r="S1950" s="14">
        <v>20098996</v>
      </c>
      <c r="T1950" s="21">
        <v>1.6117563333333333</v>
      </c>
      <c r="U1950" s="22">
        <v>0.1265443333333334</v>
      </c>
      <c r="V1950" s="22">
        <v>0.89559333333333302</v>
      </c>
      <c r="W1950" s="22">
        <v>0.58961866666666696</v>
      </c>
      <c r="X1950" s="22">
        <f t="shared" si="34"/>
        <v>2.2271802666666677E-2</v>
      </c>
      <c r="Y1950" s="8" t="b">
        <v>0</v>
      </c>
      <c r="Z1950" s="8" t="b">
        <v>0</v>
      </c>
      <c r="AA1950" s="8" t="b">
        <v>0</v>
      </c>
      <c r="AB1950" s="8" t="b">
        <v>0</v>
      </c>
    </row>
    <row r="1951" spans="1:28" hidden="1" x14ac:dyDescent="0.2">
      <c r="A1951" s="1" t="s">
        <v>1983</v>
      </c>
      <c r="B1951" s="1" t="s">
        <v>19</v>
      </c>
      <c r="D1951" s="3" t="s">
        <v>4412</v>
      </c>
      <c r="E1951" s="3" t="s">
        <v>5029</v>
      </c>
      <c r="F1951" s="3" t="s">
        <v>5496</v>
      </c>
      <c r="G1951" s="3" t="s">
        <v>26366</v>
      </c>
      <c r="H1951" s="3" t="s">
        <v>5649</v>
      </c>
      <c r="I1951" s="6">
        <v>200989</v>
      </c>
      <c r="J1951" s="7" t="s">
        <v>5689</v>
      </c>
      <c r="K1951" s="8">
        <v>20098997</v>
      </c>
      <c r="L1951" s="3">
        <v>11</v>
      </c>
      <c r="N1951" s="9">
        <v>0.11</v>
      </c>
      <c r="O1951" s="9" t="b">
        <v>1</v>
      </c>
      <c r="P1951" s="10">
        <v>5.5416341826443456E-2</v>
      </c>
      <c r="Q1951" s="3" t="s">
        <v>25</v>
      </c>
      <c r="R1951" s="3" t="s">
        <v>5690</v>
      </c>
      <c r="S1951" s="14">
        <v>20098997</v>
      </c>
      <c r="T1951" s="21">
        <v>2.0428846666666667</v>
      </c>
      <c r="U1951" s="22">
        <v>0.59610833333333335</v>
      </c>
      <c r="V1951" s="22">
        <v>0.41760183333333334</v>
      </c>
      <c r="W1951" s="22">
        <v>1.0291744999999997</v>
      </c>
      <c r="X1951" s="22">
        <f t="shared" si="34"/>
        <v>6.5571916666666674E-2</v>
      </c>
      <c r="Y1951" s="8" t="b">
        <v>0</v>
      </c>
      <c r="Z1951" s="8" t="b">
        <v>0</v>
      </c>
      <c r="AA1951" s="8" t="b">
        <v>0</v>
      </c>
      <c r="AB1951" s="8" t="b">
        <v>0</v>
      </c>
    </row>
    <row r="1952" spans="1:28" hidden="1" x14ac:dyDescent="0.2">
      <c r="A1952" s="1" t="s">
        <v>1983</v>
      </c>
      <c r="B1952" s="1" t="s">
        <v>19</v>
      </c>
      <c r="D1952" s="3" t="s">
        <v>4412</v>
      </c>
      <c r="E1952" s="3" t="s">
        <v>5029</v>
      </c>
      <c r="F1952" s="3" t="s">
        <v>5496</v>
      </c>
      <c r="G1952" s="3" t="s">
        <v>26366</v>
      </c>
      <c r="H1952" s="3" t="s">
        <v>5649</v>
      </c>
      <c r="I1952" s="6">
        <v>200989</v>
      </c>
      <c r="J1952" s="7" t="s">
        <v>5691</v>
      </c>
      <c r="K1952" s="8">
        <v>20098999</v>
      </c>
      <c r="L1952" s="3">
        <v>17.600000000000001</v>
      </c>
      <c r="N1952" s="9">
        <v>0.17599999999999999</v>
      </c>
      <c r="O1952" s="9" t="b">
        <v>1</v>
      </c>
      <c r="P1952" s="10">
        <v>7.9008885419649857E-2</v>
      </c>
      <c r="Q1952" s="3" t="s">
        <v>25</v>
      </c>
      <c r="R1952" s="3" t="s">
        <v>5692</v>
      </c>
      <c r="S1952" s="14">
        <v>20098999</v>
      </c>
      <c r="T1952" s="21">
        <v>19.718914833333336</v>
      </c>
      <c r="U1952" s="22">
        <v>9.6329998333333346</v>
      </c>
      <c r="V1952" s="22">
        <v>1.2338156666666666</v>
      </c>
      <c r="W1952" s="22">
        <v>8.8520993333333369</v>
      </c>
      <c r="X1952" s="22">
        <f t="shared" si="34"/>
        <v>1.6954079706666667</v>
      </c>
      <c r="Y1952" s="8" t="b">
        <v>0</v>
      </c>
      <c r="Z1952" s="8" t="b">
        <v>0</v>
      </c>
      <c r="AA1952" s="8" t="b">
        <v>0</v>
      </c>
      <c r="AB1952" s="8" t="b">
        <v>0</v>
      </c>
    </row>
    <row r="1953" spans="1:28" hidden="1" x14ac:dyDescent="0.2">
      <c r="A1953" s="1" t="s">
        <v>1983</v>
      </c>
      <c r="B1953" s="1" t="s">
        <v>19</v>
      </c>
      <c r="D1953" s="3" t="s">
        <v>4412</v>
      </c>
      <c r="E1953" s="3" t="s">
        <v>5029</v>
      </c>
      <c r="F1953" s="3" t="s">
        <v>5496</v>
      </c>
      <c r="G1953" s="3" t="s">
        <v>26366</v>
      </c>
      <c r="H1953" s="3" t="s">
        <v>5693</v>
      </c>
      <c r="I1953" s="6">
        <v>200990</v>
      </c>
      <c r="J1953" s="7" t="s">
        <v>5694</v>
      </c>
      <c r="K1953" s="8">
        <v>20099011</v>
      </c>
      <c r="M1953" s="3" t="s">
        <v>5499</v>
      </c>
      <c r="N1953" s="9">
        <v>0.4975</v>
      </c>
      <c r="O1953" s="9" t="b">
        <v>0</v>
      </c>
      <c r="P1953" s="10">
        <v>2.0518521801878944E-3</v>
      </c>
      <c r="Q1953" s="3" t="s">
        <v>25</v>
      </c>
      <c r="R1953" s="3" t="s">
        <v>5695</v>
      </c>
      <c r="S1953" s="14">
        <v>20099011</v>
      </c>
      <c r="T1953" s="21">
        <v>0.725694333333333</v>
      </c>
      <c r="U1953" s="22">
        <v>0.72270133333333297</v>
      </c>
      <c r="V1953" s="22">
        <v>0</v>
      </c>
      <c r="W1953" s="22">
        <v>2.993E-3</v>
      </c>
      <c r="X1953" s="22">
        <f t="shared" si="34"/>
        <v>0.35954391333333313</v>
      </c>
      <c r="Y1953" s="8" t="b">
        <v>0</v>
      </c>
      <c r="Z1953" s="8" t="b">
        <v>0</v>
      </c>
      <c r="AA1953" s="8" t="b">
        <v>0</v>
      </c>
      <c r="AB1953" s="8" t="b">
        <v>0</v>
      </c>
    </row>
    <row r="1954" spans="1:28" hidden="1" x14ac:dyDescent="0.2">
      <c r="A1954" s="1" t="s">
        <v>1983</v>
      </c>
      <c r="B1954" s="1" t="s">
        <v>19</v>
      </c>
      <c r="D1954" s="3" t="s">
        <v>4412</v>
      </c>
      <c r="E1954" s="3" t="s">
        <v>5029</v>
      </c>
      <c r="F1954" s="3" t="s">
        <v>5496</v>
      </c>
      <c r="G1954" s="3" t="s">
        <v>26366</v>
      </c>
      <c r="H1954" s="3" t="s">
        <v>5693</v>
      </c>
      <c r="I1954" s="6">
        <v>200990</v>
      </c>
      <c r="J1954" s="7" t="s">
        <v>5696</v>
      </c>
      <c r="K1954" s="8">
        <v>20099019</v>
      </c>
      <c r="L1954" s="3">
        <v>33.6</v>
      </c>
      <c r="N1954" s="9">
        <v>0.33600000000000002</v>
      </c>
      <c r="O1954" s="9" t="b">
        <v>1</v>
      </c>
      <c r="P1954" s="10">
        <v>1.6013370266419295E-5</v>
      </c>
      <c r="Q1954" s="3" t="s">
        <v>25</v>
      </c>
      <c r="R1954" s="3" t="s">
        <v>5697</v>
      </c>
      <c r="S1954" s="14">
        <v>20099019</v>
      </c>
      <c r="T1954" s="21">
        <v>24.297695833333336</v>
      </c>
      <c r="U1954" s="22">
        <v>24.272046833333334</v>
      </c>
      <c r="V1954" s="22">
        <v>2.4490999999999999E-2</v>
      </c>
      <c r="W1954" s="22">
        <v>1.158E-3</v>
      </c>
      <c r="X1954" s="22">
        <f t="shared" si="34"/>
        <v>8.1554077360000008</v>
      </c>
      <c r="Y1954" s="8" t="b">
        <v>0</v>
      </c>
      <c r="Z1954" s="8" t="b">
        <v>0</v>
      </c>
      <c r="AA1954" s="8" t="b">
        <v>0</v>
      </c>
      <c r="AB1954" s="8" t="b">
        <v>0</v>
      </c>
    </row>
    <row r="1955" spans="1:28" hidden="1" x14ac:dyDescent="0.2">
      <c r="A1955" s="1" t="s">
        <v>1983</v>
      </c>
      <c r="B1955" s="1" t="s">
        <v>19</v>
      </c>
      <c r="D1955" s="3" t="s">
        <v>4412</v>
      </c>
      <c r="E1955" s="3" t="s">
        <v>5029</v>
      </c>
      <c r="F1955" s="3" t="s">
        <v>5496</v>
      </c>
      <c r="G1955" s="3" t="s">
        <v>26366</v>
      </c>
      <c r="H1955" s="3" t="s">
        <v>5693</v>
      </c>
      <c r="I1955" s="6">
        <v>200990</v>
      </c>
      <c r="J1955" s="7" t="s">
        <v>5698</v>
      </c>
      <c r="K1955" s="8">
        <v>20099021</v>
      </c>
      <c r="M1955" s="3" t="s">
        <v>5499</v>
      </c>
      <c r="N1955" s="9">
        <v>0.4975</v>
      </c>
      <c r="O1955" s="9" t="b">
        <v>0</v>
      </c>
      <c r="P1955" s="10">
        <v>2.4811256493239859E-2</v>
      </c>
      <c r="Q1955" s="3" t="s">
        <v>25</v>
      </c>
      <c r="R1955" s="3" t="s">
        <v>5699</v>
      </c>
      <c r="S1955" s="14">
        <v>20099021</v>
      </c>
      <c r="T1955" s="21">
        <v>0.63322266666666693</v>
      </c>
      <c r="U1955" s="22">
        <v>0.60164266666666699</v>
      </c>
      <c r="V1955" s="22">
        <v>0</v>
      </c>
      <c r="W1955" s="22">
        <v>3.1579999999999997E-2</v>
      </c>
      <c r="X1955" s="22">
        <f t="shared" si="34"/>
        <v>0.29931722666666682</v>
      </c>
      <c r="Y1955" s="8" t="b">
        <v>0</v>
      </c>
      <c r="Z1955" s="8" t="b">
        <v>0</v>
      </c>
      <c r="AA1955" s="8" t="b">
        <v>0</v>
      </c>
      <c r="AB1955" s="8" t="b">
        <v>0</v>
      </c>
    </row>
    <row r="1956" spans="1:28" hidden="1" x14ac:dyDescent="0.2">
      <c r="A1956" s="1" t="s">
        <v>1983</v>
      </c>
      <c r="B1956" s="1" t="s">
        <v>19</v>
      </c>
      <c r="D1956" s="3" t="s">
        <v>4412</v>
      </c>
      <c r="E1956" s="3" t="s">
        <v>5029</v>
      </c>
      <c r="F1956" s="3" t="s">
        <v>5496</v>
      </c>
      <c r="G1956" s="3" t="s">
        <v>26366</v>
      </c>
      <c r="H1956" s="3" t="s">
        <v>5693</v>
      </c>
      <c r="I1956" s="6">
        <v>200990</v>
      </c>
      <c r="J1956" s="7" t="s">
        <v>5700</v>
      </c>
      <c r="K1956" s="8">
        <v>20099029</v>
      </c>
      <c r="L1956" s="3">
        <v>33.6</v>
      </c>
      <c r="N1956" s="9">
        <v>0.33600000000000002</v>
      </c>
      <c r="O1956" s="9" t="b">
        <v>1</v>
      </c>
      <c r="P1956" s="10">
        <v>2.3950305171706921E-5</v>
      </c>
      <c r="Q1956" s="3" t="s">
        <v>25</v>
      </c>
      <c r="R1956" s="3" t="s">
        <v>5701</v>
      </c>
      <c r="S1956" s="14">
        <v>20099029</v>
      </c>
      <c r="T1956" s="21">
        <v>3.1144488333333369</v>
      </c>
      <c r="U1956" s="22">
        <v>3.1113988333333369</v>
      </c>
      <c r="V1956" s="22">
        <v>2.8279999999999998E-3</v>
      </c>
      <c r="W1956" s="22">
        <v>2.22E-4</v>
      </c>
      <c r="X1956" s="22">
        <f t="shared" si="34"/>
        <v>1.0454300080000012</v>
      </c>
      <c r="Y1956" s="8" t="b">
        <v>0</v>
      </c>
      <c r="Z1956" s="8" t="b">
        <v>0</v>
      </c>
      <c r="AA1956" s="8" t="b">
        <v>0</v>
      </c>
      <c r="AB1956" s="8" t="b">
        <v>0</v>
      </c>
    </row>
    <row r="1957" spans="1:28" hidden="1" x14ac:dyDescent="0.2">
      <c r="A1957" s="1" t="s">
        <v>1983</v>
      </c>
      <c r="B1957" s="1" t="s">
        <v>19</v>
      </c>
      <c r="D1957" s="3" t="s">
        <v>4412</v>
      </c>
      <c r="E1957" s="3" t="s">
        <v>5029</v>
      </c>
      <c r="F1957" s="3" t="s">
        <v>5496</v>
      </c>
      <c r="G1957" s="3" t="s">
        <v>26366</v>
      </c>
      <c r="H1957" s="3" t="s">
        <v>5693</v>
      </c>
      <c r="I1957" s="6">
        <v>200990</v>
      </c>
      <c r="J1957" s="7" t="s">
        <v>5702</v>
      </c>
      <c r="K1957" s="8">
        <v>20099031</v>
      </c>
      <c r="M1957" s="3" t="s">
        <v>5703</v>
      </c>
      <c r="N1957" s="9">
        <v>0.36149999999999999</v>
      </c>
      <c r="O1957" s="9" t="b">
        <v>0</v>
      </c>
      <c r="P1957" s="10">
        <v>0</v>
      </c>
      <c r="Q1957" s="3" t="s">
        <v>25</v>
      </c>
      <c r="R1957" s="3" t="s">
        <v>5704</v>
      </c>
      <c r="S1957" s="14">
        <v>20099031</v>
      </c>
      <c r="T1957" s="21">
        <v>5.4298166666666682E-2</v>
      </c>
      <c r="U1957" s="22">
        <v>5.4298166666666682E-2</v>
      </c>
      <c r="V1957" s="22">
        <v>0</v>
      </c>
      <c r="W1957" s="22">
        <v>0</v>
      </c>
      <c r="X1957" s="22">
        <f t="shared" si="34"/>
        <v>1.9628787250000005E-2</v>
      </c>
      <c r="Y1957" s="8" t="b">
        <v>0</v>
      </c>
      <c r="Z1957" s="8" t="b">
        <v>0</v>
      </c>
      <c r="AA1957" s="8" t="b">
        <v>0</v>
      </c>
      <c r="AB1957" s="8" t="b">
        <v>0</v>
      </c>
    </row>
    <row r="1958" spans="1:28" hidden="1" x14ac:dyDescent="0.2">
      <c r="A1958" s="1" t="s">
        <v>19</v>
      </c>
      <c r="B1958" s="1" t="s">
        <v>19</v>
      </c>
      <c r="D1958" s="3" t="s">
        <v>4412</v>
      </c>
      <c r="E1958" s="3" t="s">
        <v>5029</v>
      </c>
      <c r="F1958" s="3" t="s">
        <v>5496</v>
      </c>
      <c r="G1958" s="3" t="s">
        <v>26366</v>
      </c>
      <c r="H1958" s="3" t="s">
        <v>5693</v>
      </c>
      <c r="I1958" s="6">
        <v>200990</v>
      </c>
      <c r="J1958" s="7" t="s">
        <v>5705</v>
      </c>
      <c r="K1958" s="8">
        <v>20099039</v>
      </c>
      <c r="L1958" s="3">
        <v>20</v>
      </c>
      <c r="N1958" s="9">
        <v>0.2</v>
      </c>
      <c r="O1958" s="9" t="b">
        <v>1</v>
      </c>
      <c r="P1958" s="10">
        <v>8.2679535368496496E-4</v>
      </c>
      <c r="Q1958" s="3" t="s">
        <v>25</v>
      </c>
      <c r="R1958" s="3" t="s">
        <v>5706</v>
      </c>
      <c r="S1958" s="14">
        <v>20099039</v>
      </c>
      <c r="T1958" s="21">
        <v>4.8680728333333292</v>
      </c>
      <c r="U1958" s="22">
        <v>4.5715803333333298</v>
      </c>
      <c r="V1958" s="22">
        <v>0.276368</v>
      </c>
      <c r="W1958" s="22">
        <v>2.01245E-2</v>
      </c>
      <c r="X1958" s="22">
        <f t="shared" si="34"/>
        <v>0.91431606666666598</v>
      </c>
      <c r="Y1958" s="8" t="b">
        <v>0</v>
      </c>
      <c r="Z1958" s="8" t="b">
        <v>0</v>
      </c>
      <c r="AA1958" s="8" t="b">
        <v>0</v>
      </c>
      <c r="AB1958" s="8" t="b">
        <v>0</v>
      </c>
    </row>
    <row r="1959" spans="1:28" hidden="1" x14ac:dyDescent="0.2">
      <c r="A1959" s="1" t="s">
        <v>19</v>
      </c>
      <c r="B1959" s="1" t="s">
        <v>19</v>
      </c>
      <c r="D1959" s="3" t="s">
        <v>4412</v>
      </c>
      <c r="E1959" s="3" t="s">
        <v>5029</v>
      </c>
      <c r="F1959" s="3" t="s">
        <v>5496</v>
      </c>
      <c r="G1959" s="3" t="s">
        <v>26366</v>
      </c>
      <c r="H1959" s="3" t="s">
        <v>5693</v>
      </c>
      <c r="I1959" s="6">
        <v>200990</v>
      </c>
      <c r="J1959" s="7" t="s">
        <v>5707</v>
      </c>
      <c r="K1959" s="8">
        <v>20099041</v>
      </c>
      <c r="L1959" s="3">
        <v>15.2</v>
      </c>
      <c r="N1959" s="9">
        <v>0.152</v>
      </c>
      <c r="O1959" s="9" t="b">
        <v>1</v>
      </c>
      <c r="P1959" s="10">
        <v>2.1265999946323079E-4</v>
      </c>
      <c r="Q1959" s="3" t="s">
        <v>25</v>
      </c>
      <c r="R1959" s="3" t="s">
        <v>5708</v>
      </c>
      <c r="S1959" s="14">
        <v>20099041</v>
      </c>
      <c r="T1959" s="21">
        <v>2.012038</v>
      </c>
      <c r="U1959" s="22">
        <v>2.0006105000000001</v>
      </c>
      <c r="V1959" s="22">
        <v>8.6125000000000004E-3</v>
      </c>
      <c r="W1959" s="22">
        <v>2.8149999999999998E-3</v>
      </c>
      <c r="X1959" s="22">
        <f t="shared" si="34"/>
        <v>0.304092796</v>
      </c>
      <c r="Y1959" s="8" t="b">
        <v>0</v>
      </c>
      <c r="Z1959" s="8" t="b">
        <v>0</v>
      </c>
      <c r="AA1959" s="8" t="b">
        <v>0</v>
      </c>
      <c r="AB1959" s="8" t="b">
        <v>0</v>
      </c>
    </row>
    <row r="1960" spans="1:28" hidden="1" x14ac:dyDescent="0.2">
      <c r="A1960" s="1" t="s">
        <v>19</v>
      </c>
      <c r="B1960" s="1" t="s">
        <v>19</v>
      </c>
      <c r="D1960" s="3" t="s">
        <v>4412</v>
      </c>
      <c r="E1960" s="3" t="s">
        <v>5029</v>
      </c>
      <c r="F1960" s="3" t="s">
        <v>5496</v>
      </c>
      <c r="G1960" s="3" t="s">
        <v>26366</v>
      </c>
      <c r="H1960" s="3" t="s">
        <v>5693</v>
      </c>
      <c r="I1960" s="6">
        <v>200990</v>
      </c>
      <c r="J1960" s="7" t="s">
        <v>5709</v>
      </c>
      <c r="K1960" s="8">
        <v>20099049</v>
      </c>
      <c r="L1960" s="3">
        <v>16</v>
      </c>
      <c r="N1960" s="9">
        <v>0.16</v>
      </c>
      <c r="O1960" s="9" t="b">
        <v>1</v>
      </c>
      <c r="P1960" s="10">
        <v>1.1438221849786258E-3</v>
      </c>
      <c r="Q1960" s="3" t="s">
        <v>25</v>
      </c>
      <c r="R1960" s="3" t="s">
        <v>5710</v>
      </c>
      <c r="S1960" s="14">
        <v>20099049</v>
      </c>
      <c r="T1960" s="21">
        <v>4.5872164999999967</v>
      </c>
      <c r="U1960" s="22">
        <v>4.5535269999999963</v>
      </c>
      <c r="V1960" s="22">
        <v>8.9599999999999999E-4</v>
      </c>
      <c r="W1960" s="22">
        <v>3.2793500000000003E-2</v>
      </c>
      <c r="X1960" s="22">
        <f t="shared" si="34"/>
        <v>0.72856431999999938</v>
      </c>
      <c r="Y1960" s="8" t="b">
        <v>0</v>
      </c>
      <c r="Z1960" s="8" t="b">
        <v>0</v>
      </c>
      <c r="AA1960" s="8" t="b">
        <v>0</v>
      </c>
      <c r="AB1960" s="8" t="b">
        <v>0</v>
      </c>
    </row>
    <row r="1961" spans="1:28" hidden="1" x14ac:dyDescent="0.2">
      <c r="A1961" s="1" t="s">
        <v>19</v>
      </c>
      <c r="B1961" s="1" t="s">
        <v>19</v>
      </c>
      <c r="D1961" s="3" t="s">
        <v>4412</v>
      </c>
      <c r="E1961" s="3" t="s">
        <v>5029</v>
      </c>
      <c r="F1961" s="3" t="s">
        <v>5496</v>
      </c>
      <c r="G1961" s="3" t="s">
        <v>26366</v>
      </c>
      <c r="H1961" s="3" t="s">
        <v>5693</v>
      </c>
      <c r="I1961" s="6">
        <v>200990</v>
      </c>
      <c r="J1961" s="7" t="s">
        <v>5711</v>
      </c>
      <c r="K1961" s="8">
        <v>20099051</v>
      </c>
      <c r="L1961" s="3">
        <v>16.8</v>
      </c>
      <c r="N1961" s="9">
        <v>0.16800000000000001</v>
      </c>
      <c r="O1961" s="9" t="b">
        <v>1</v>
      </c>
      <c r="P1961" s="10">
        <v>3.0461073736293546E-3</v>
      </c>
      <c r="Q1961" s="3" t="s">
        <v>25</v>
      </c>
      <c r="R1961" s="3" t="s">
        <v>5712</v>
      </c>
      <c r="S1961" s="14">
        <v>20099051</v>
      </c>
      <c r="T1961" s="21">
        <v>5.7251363333333343</v>
      </c>
      <c r="U1961" s="22">
        <v>5.4032565000000012</v>
      </c>
      <c r="V1961" s="22">
        <v>0.21807399999999999</v>
      </c>
      <c r="W1961" s="22">
        <v>0.10380583333333331</v>
      </c>
      <c r="X1961" s="22">
        <f t="shared" si="34"/>
        <v>0.90774709200000026</v>
      </c>
      <c r="Y1961" s="8" t="b">
        <v>0</v>
      </c>
      <c r="Z1961" s="8" t="b">
        <v>0</v>
      </c>
      <c r="AA1961" s="8" t="b">
        <v>0</v>
      </c>
      <c r="AB1961" s="8" t="b">
        <v>0</v>
      </c>
    </row>
    <row r="1962" spans="1:28" hidden="1" x14ac:dyDescent="0.2">
      <c r="A1962" s="1" t="s">
        <v>1983</v>
      </c>
      <c r="B1962" s="1" t="s">
        <v>19</v>
      </c>
      <c r="D1962" s="3" t="s">
        <v>4412</v>
      </c>
      <c r="E1962" s="3" t="s">
        <v>5029</v>
      </c>
      <c r="F1962" s="3" t="s">
        <v>5496</v>
      </c>
      <c r="G1962" s="3" t="s">
        <v>26366</v>
      </c>
      <c r="H1962" s="3" t="s">
        <v>5693</v>
      </c>
      <c r="I1962" s="6">
        <v>200990</v>
      </c>
      <c r="J1962" s="7" t="s">
        <v>5713</v>
      </c>
      <c r="K1962" s="8">
        <v>20099059</v>
      </c>
      <c r="L1962" s="3">
        <v>17.600000000000001</v>
      </c>
      <c r="N1962" s="9">
        <v>0.17599999999999999</v>
      </c>
      <c r="O1962" s="9" t="b">
        <v>1</v>
      </c>
      <c r="P1962" s="10">
        <v>8.2595253316963596E-4</v>
      </c>
      <c r="Q1962" s="3" t="s">
        <v>25</v>
      </c>
      <c r="R1962" s="3" t="s">
        <v>5714</v>
      </c>
      <c r="S1962" s="14">
        <v>20099059</v>
      </c>
      <c r="T1962" s="21">
        <v>56.125136500000082</v>
      </c>
      <c r="U1962" s="22">
        <v>55.83129766666675</v>
      </c>
      <c r="V1962" s="22">
        <v>3.04485E-2</v>
      </c>
      <c r="W1962" s="22">
        <v>0.26339033333333334</v>
      </c>
      <c r="X1962" s="22">
        <f t="shared" si="34"/>
        <v>9.8263083893333469</v>
      </c>
      <c r="Y1962" s="8" t="b">
        <v>0</v>
      </c>
      <c r="Z1962" s="8" t="b">
        <v>0</v>
      </c>
      <c r="AA1962" s="8" t="b">
        <v>0</v>
      </c>
      <c r="AB1962" s="8" t="b">
        <v>0</v>
      </c>
    </row>
    <row r="1963" spans="1:28" hidden="1" x14ac:dyDescent="0.2">
      <c r="A1963" s="1" t="s">
        <v>1983</v>
      </c>
      <c r="B1963" s="1" t="s">
        <v>19</v>
      </c>
      <c r="D1963" s="3" t="s">
        <v>4412</v>
      </c>
      <c r="E1963" s="3" t="s">
        <v>5029</v>
      </c>
      <c r="F1963" s="3" t="s">
        <v>5496</v>
      </c>
      <c r="G1963" s="3" t="s">
        <v>26366</v>
      </c>
      <c r="H1963" s="3" t="s">
        <v>5693</v>
      </c>
      <c r="I1963" s="6">
        <v>200990</v>
      </c>
      <c r="J1963" s="7" t="s">
        <v>5715</v>
      </c>
      <c r="K1963" s="8">
        <v>20099071</v>
      </c>
      <c r="M1963" s="3" t="s">
        <v>5504</v>
      </c>
      <c r="N1963" s="9">
        <v>0.3135</v>
      </c>
      <c r="O1963" s="9" t="b">
        <v>0</v>
      </c>
      <c r="P1963" s="10">
        <v>0</v>
      </c>
      <c r="Q1963" s="3" t="s">
        <v>25</v>
      </c>
      <c r="R1963" s="3" t="s">
        <v>5716</v>
      </c>
      <c r="S1963" s="14">
        <v>20099071</v>
      </c>
      <c r="T1963" s="21">
        <v>1.9380000000000001E-2</v>
      </c>
      <c r="U1963" s="22">
        <v>1.9380000000000001E-2</v>
      </c>
      <c r="V1963" s="22">
        <v>0</v>
      </c>
      <c r="W1963" s="22">
        <v>0</v>
      </c>
      <c r="X1963" s="22">
        <f t="shared" si="34"/>
        <v>6.0756300000000003E-3</v>
      </c>
      <c r="Y1963" s="8" t="b">
        <v>0</v>
      </c>
      <c r="Z1963" s="8" t="b">
        <v>0</v>
      </c>
      <c r="AA1963" s="8" t="b">
        <v>0</v>
      </c>
      <c r="AB1963" s="8" t="b">
        <v>0</v>
      </c>
    </row>
    <row r="1964" spans="1:28" hidden="1" x14ac:dyDescent="0.2">
      <c r="A1964" s="1" t="s">
        <v>1983</v>
      </c>
      <c r="B1964" s="1" t="s">
        <v>19</v>
      </c>
      <c r="D1964" s="3" t="s">
        <v>4412</v>
      </c>
      <c r="E1964" s="3" t="s">
        <v>5029</v>
      </c>
      <c r="F1964" s="3" t="s">
        <v>5496</v>
      </c>
      <c r="G1964" s="3" t="s">
        <v>26366</v>
      </c>
      <c r="H1964" s="3" t="s">
        <v>5693</v>
      </c>
      <c r="I1964" s="6">
        <v>200990</v>
      </c>
      <c r="J1964" s="7" t="s">
        <v>5717</v>
      </c>
      <c r="K1964" s="8">
        <v>20099073</v>
      </c>
      <c r="L1964" s="3">
        <v>15.2</v>
      </c>
      <c r="N1964" s="9">
        <v>0.152</v>
      </c>
      <c r="O1964" s="9" t="b">
        <v>1</v>
      </c>
      <c r="P1964" s="10">
        <v>0</v>
      </c>
      <c r="Q1964" s="3" t="s">
        <v>25</v>
      </c>
      <c r="R1964" s="3" t="s">
        <v>5718</v>
      </c>
      <c r="S1964" s="14">
        <v>20099073</v>
      </c>
      <c r="T1964" s="21">
        <v>3.1550333333333298E-2</v>
      </c>
      <c r="U1964" s="22">
        <v>3.1550333333333298E-2</v>
      </c>
      <c r="V1964" s="22">
        <v>0</v>
      </c>
      <c r="W1964" s="22">
        <v>0</v>
      </c>
      <c r="X1964" s="22">
        <f t="shared" si="34"/>
        <v>4.7956506666666614E-3</v>
      </c>
      <c r="Y1964" s="8" t="b">
        <v>0</v>
      </c>
      <c r="Z1964" s="8" t="b">
        <v>0</v>
      </c>
      <c r="AA1964" s="8" t="b">
        <v>0</v>
      </c>
      <c r="AB1964" s="8" t="b">
        <v>0</v>
      </c>
    </row>
    <row r="1965" spans="1:28" hidden="1" x14ac:dyDescent="0.2">
      <c r="A1965" s="1" t="s">
        <v>1983</v>
      </c>
      <c r="B1965" s="1" t="s">
        <v>19</v>
      </c>
      <c r="D1965" s="3" t="s">
        <v>4412</v>
      </c>
      <c r="E1965" s="3" t="s">
        <v>5029</v>
      </c>
      <c r="F1965" s="3" t="s">
        <v>5496</v>
      </c>
      <c r="G1965" s="3" t="s">
        <v>26366</v>
      </c>
      <c r="H1965" s="3" t="s">
        <v>5693</v>
      </c>
      <c r="I1965" s="6">
        <v>200990</v>
      </c>
      <c r="J1965" s="7" t="s">
        <v>5719</v>
      </c>
      <c r="K1965" s="8">
        <v>20099079</v>
      </c>
      <c r="L1965" s="3">
        <v>16</v>
      </c>
      <c r="N1965" s="9">
        <v>0.16</v>
      </c>
      <c r="O1965" s="9" t="b">
        <v>1</v>
      </c>
      <c r="P1965" s="10">
        <v>0</v>
      </c>
      <c r="Q1965" s="3" t="s">
        <v>25</v>
      </c>
      <c r="R1965" s="3" t="s">
        <v>5720</v>
      </c>
      <c r="S1965" s="14">
        <v>20099079</v>
      </c>
      <c r="T1965" s="21">
        <v>1.2363666666666669E-2</v>
      </c>
      <c r="U1965" s="22">
        <v>1.2363666666666669E-2</v>
      </c>
      <c r="V1965" s="22">
        <v>0</v>
      </c>
      <c r="W1965" s="22">
        <v>0</v>
      </c>
      <c r="X1965" s="22">
        <f t="shared" si="34"/>
        <v>1.978186666666667E-3</v>
      </c>
      <c r="Y1965" s="8" t="b">
        <v>0</v>
      </c>
      <c r="Z1965" s="8" t="b">
        <v>0</v>
      </c>
      <c r="AA1965" s="8" t="b">
        <v>0</v>
      </c>
      <c r="AB1965" s="8" t="b">
        <v>0</v>
      </c>
    </row>
    <row r="1966" spans="1:28" hidden="1" x14ac:dyDescent="0.2">
      <c r="A1966" s="1" t="s">
        <v>1983</v>
      </c>
      <c r="B1966" s="1" t="s">
        <v>19</v>
      </c>
      <c r="D1966" s="3" t="s">
        <v>4412</v>
      </c>
      <c r="E1966" s="3" t="s">
        <v>5029</v>
      </c>
      <c r="F1966" s="3" t="s">
        <v>5496</v>
      </c>
      <c r="G1966" s="3" t="s">
        <v>26366</v>
      </c>
      <c r="H1966" s="3" t="s">
        <v>5693</v>
      </c>
      <c r="I1966" s="6">
        <v>200990</v>
      </c>
      <c r="J1966" s="7" t="s">
        <v>5721</v>
      </c>
      <c r="K1966" s="8">
        <v>20099092</v>
      </c>
      <c r="M1966" s="3" t="s">
        <v>5679</v>
      </c>
      <c r="N1966" s="9">
        <v>0.20613000000000001</v>
      </c>
      <c r="O1966" s="9" t="b">
        <v>0</v>
      </c>
      <c r="P1966" s="10">
        <v>1.8229805511561609E-3</v>
      </c>
      <c r="Q1966" s="3" t="s">
        <v>25</v>
      </c>
      <c r="R1966" s="3" t="s">
        <v>5722</v>
      </c>
      <c r="S1966" s="14">
        <v>20099092</v>
      </c>
      <c r="T1966" s="21">
        <v>1.7758125</v>
      </c>
      <c r="U1966" s="22">
        <v>1.7601074999999999</v>
      </c>
      <c r="V1966" s="22">
        <v>0</v>
      </c>
      <c r="W1966" s="22">
        <v>1.5705E-2</v>
      </c>
      <c r="X1966" s="22">
        <f t="shared" si="34"/>
        <v>0.36281095897499999</v>
      </c>
      <c r="Y1966" s="8" t="b">
        <v>0</v>
      </c>
      <c r="Z1966" s="8" t="b">
        <v>0</v>
      </c>
      <c r="AA1966" s="8" t="b">
        <v>0</v>
      </c>
      <c r="AB1966" s="8" t="b">
        <v>0</v>
      </c>
    </row>
    <row r="1967" spans="1:28" hidden="1" x14ac:dyDescent="0.2">
      <c r="A1967" s="1" t="s">
        <v>1983</v>
      </c>
      <c r="B1967" s="1" t="s">
        <v>19</v>
      </c>
      <c r="D1967" s="3" t="s">
        <v>4412</v>
      </c>
      <c r="E1967" s="3" t="s">
        <v>5029</v>
      </c>
      <c r="F1967" s="3" t="s">
        <v>5496</v>
      </c>
      <c r="G1967" s="3" t="s">
        <v>26366</v>
      </c>
      <c r="H1967" s="3" t="s">
        <v>5693</v>
      </c>
      <c r="I1967" s="6">
        <v>200990</v>
      </c>
      <c r="J1967" s="7" t="s">
        <v>5723</v>
      </c>
      <c r="K1967" s="8">
        <v>20099094</v>
      </c>
      <c r="M1967" s="3" t="s">
        <v>5641</v>
      </c>
      <c r="N1967" s="9">
        <v>0.32950000000000002</v>
      </c>
      <c r="O1967" s="9" t="b">
        <v>0</v>
      </c>
      <c r="P1967" s="10">
        <v>0</v>
      </c>
      <c r="Q1967" s="3" t="s">
        <v>25</v>
      </c>
      <c r="R1967" s="3" t="s">
        <v>5724</v>
      </c>
      <c r="S1967" s="14">
        <v>20099094</v>
      </c>
      <c r="T1967" s="21">
        <v>1.1179304999999999</v>
      </c>
      <c r="U1967" s="22">
        <v>1.1179304999999999</v>
      </c>
      <c r="V1967" s="22">
        <v>0</v>
      </c>
      <c r="W1967" s="22">
        <v>0</v>
      </c>
      <c r="X1967" s="22">
        <f t="shared" si="34"/>
        <v>0.36835809975</v>
      </c>
      <c r="Y1967" s="8" t="b">
        <v>0</v>
      </c>
      <c r="Z1967" s="8" t="b">
        <v>0</v>
      </c>
      <c r="AA1967" s="8" t="b">
        <v>0</v>
      </c>
      <c r="AB1967" s="8" t="b">
        <v>0</v>
      </c>
    </row>
    <row r="1968" spans="1:28" hidden="1" x14ac:dyDescent="0.2">
      <c r="A1968" s="1" t="s">
        <v>1983</v>
      </c>
      <c r="B1968" s="1" t="s">
        <v>19</v>
      </c>
      <c r="D1968" s="3" t="s">
        <v>4412</v>
      </c>
      <c r="E1968" s="3" t="s">
        <v>5029</v>
      </c>
      <c r="F1968" s="3" t="s">
        <v>5496</v>
      </c>
      <c r="G1968" s="3" t="s">
        <v>26366</v>
      </c>
      <c r="H1968" s="3" t="s">
        <v>5693</v>
      </c>
      <c r="I1968" s="6">
        <v>200990</v>
      </c>
      <c r="J1968" s="7" t="s">
        <v>5725</v>
      </c>
      <c r="K1968" s="8">
        <v>20099095</v>
      </c>
      <c r="L1968" s="3">
        <v>10.5</v>
      </c>
      <c r="N1968" s="9">
        <v>0.105</v>
      </c>
      <c r="O1968" s="9" t="b">
        <v>1</v>
      </c>
      <c r="P1968" s="10">
        <v>5.6392032833729787E-4</v>
      </c>
      <c r="Q1968" s="3" t="s">
        <v>25</v>
      </c>
      <c r="R1968" s="3" t="s">
        <v>5726</v>
      </c>
      <c r="S1968" s="14">
        <v>20099095</v>
      </c>
      <c r="T1968" s="21">
        <v>2.749936333333336</v>
      </c>
      <c r="U1968" s="22">
        <v>2.7273943333333364</v>
      </c>
      <c r="V1968" s="22">
        <v>7.7730000000000004E-3</v>
      </c>
      <c r="W1968" s="22">
        <v>1.4768999999999999E-2</v>
      </c>
      <c r="X1968" s="22">
        <f t="shared" si="34"/>
        <v>0.28637640500000033</v>
      </c>
      <c r="Y1968" s="8" t="b">
        <v>0</v>
      </c>
      <c r="Z1968" s="8" t="b">
        <v>0</v>
      </c>
      <c r="AA1968" s="8" t="b">
        <v>0</v>
      </c>
      <c r="AB1968" s="8" t="b">
        <v>0</v>
      </c>
    </row>
    <row r="1969" spans="1:28" hidden="1" x14ac:dyDescent="0.2">
      <c r="A1969" s="1" t="s">
        <v>1983</v>
      </c>
      <c r="B1969" s="1" t="s">
        <v>19</v>
      </c>
      <c r="D1969" s="3" t="s">
        <v>4412</v>
      </c>
      <c r="E1969" s="3" t="s">
        <v>5029</v>
      </c>
      <c r="F1969" s="3" t="s">
        <v>5496</v>
      </c>
      <c r="G1969" s="3" t="s">
        <v>26366</v>
      </c>
      <c r="H1969" s="3" t="s">
        <v>5693</v>
      </c>
      <c r="I1969" s="6">
        <v>200990</v>
      </c>
      <c r="J1969" s="7" t="s">
        <v>5727</v>
      </c>
      <c r="K1969" s="8">
        <v>20099096</v>
      </c>
      <c r="L1969" s="3">
        <v>16.8</v>
      </c>
      <c r="N1969" s="9">
        <v>0.16800000000000001</v>
      </c>
      <c r="O1969" s="9" t="b">
        <v>1</v>
      </c>
      <c r="P1969" s="10">
        <v>4.6947052220014914E-3</v>
      </c>
      <c r="Q1969" s="3" t="s">
        <v>25</v>
      </c>
      <c r="R1969" s="3" t="s">
        <v>5728</v>
      </c>
      <c r="S1969" s="14">
        <v>20099096</v>
      </c>
      <c r="T1969" s="21">
        <v>1.5078126666666671</v>
      </c>
      <c r="U1969" s="22">
        <v>1.4467365000000003</v>
      </c>
      <c r="V1969" s="22">
        <v>1.8940833333333327E-2</v>
      </c>
      <c r="W1969" s="22">
        <v>4.2135333333333302E-2</v>
      </c>
      <c r="X1969" s="22">
        <f t="shared" si="34"/>
        <v>0.24305173200000008</v>
      </c>
      <c r="Y1969" s="8" t="b">
        <v>0</v>
      </c>
      <c r="Z1969" s="8" t="b">
        <v>0</v>
      </c>
      <c r="AA1969" s="8" t="b">
        <v>0</v>
      </c>
      <c r="AB1969" s="8" t="b">
        <v>0</v>
      </c>
    </row>
    <row r="1970" spans="1:28" hidden="1" x14ac:dyDescent="0.2">
      <c r="A1970" s="1" t="s">
        <v>1983</v>
      </c>
      <c r="B1970" s="1" t="s">
        <v>19</v>
      </c>
      <c r="D1970" s="3" t="s">
        <v>4412</v>
      </c>
      <c r="E1970" s="3" t="s">
        <v>5029</v>
      </c>
      <c r="F1970" s="3" t="s">
        <v>5496</v>
      </c>
      <c r="G1970" s="3" t="s">
        <v>26366</v>
      </c>
      <c r="H1970" s="3" t="s">
        <v>5693</v>
      </c>
      <c r="I1970" s="6">
        <v>200990</v>
      </c>
      <c r="J1970" s="7" t="s">
        <v>5729</v>
      </c>
      <c r="K1970" s="8">
        <v>20099097</v>
      </c>
      <c r="L1970" s="3">
        <v>11</v>
      </c>
      <c r="N1970" s="9">
        <v>0.11</v>
      </c>
      <c r="O1970" s="9" t="b">
        <v>1</v>
      </c>
      <c r="P1970" s="10">
        <v>1.8339436659908506E-3</v>
      </c>
      <c r="Q1970" s="3" t="s">
        <v>25</v>
      </c>
      <c r="R1970" s="3" t="s">
        <v>5730</v>
      </c>
      <c r="S1970" s="14">
        <v>20099097</v>
      </c>
      <c r="T1970" s="21">
        <v>2.2779016666666658</v>
      </c>
      <c r="U1970" s="22">
        <v>2.1949874999999994</v>
      </c>
      <c r="V1970" s="22">
        <v>4.4936499999999997E-2</v>
      </c>
      <c r="W1970" s="22">
        <v>3.7977666666666673E-2</v>
      </c>
      <c r="X1970" s="22">
        <f t="shared" si="34"/>
        <v>0.24144862499999994</v>
      </c>
      <c r="Y1970" s="8" t="b">
        <v>0</v>
      </c>
      <c r="Z1970" s="8" t="b">
        <v>0</v>
      </c>
      <c r="AA1970" s="8" t="b">
        <v>0</v>
      </c>
      <c r="AB1970" s="8" t="b">
        <v>0</v>
      </c>
    </row>
    <row r="1971" spans="1:28" hidden="1" x14ac:dyDescent="0.2">
      <c r="A1971" s="1" t="s">
        <v>1983</v>
      </c>
      <c r="B1971" s="1" t="s">
        <v>19</v>
      </c>
      <c r="D1971" s="3" t="s">
        <v>4412</v>
      </c>
      <c r="E1971" s="3" t="s">
        <v>5029</v>
      </c>
      <c r="F1971" s="3" t="s">
        <v>5496</v>
      </c>
      <c r="G1971" s="3" t="s">
        <v>26366</v>
      </c>
      <c r="H1971" s="3" t="s">
        <v>5693</v>
      </c>
      <c r="I1971" s="6">
        <v>200990</v>
      </c>
      <c r="J1971" s="7" t="s">
        <v>5731</v>
      </c>
      <c r="K1971" s="8">
        <v>20099098</v>
      </c>
      <c r="L1971" s="3">
        <v>17.600000000000001</v>
      </c>
      <c r="N1971" s="9">
        <v>0.17599999999999999</v>
      </c>
      <c r="O1971" s="9" t="b">
        <v>1</v>
      </c>
      <c r="P1971" s="10">
        <v>5.1573323238693096E-3</v>
      </c>
      <c r="Q1971" s="3" t="s">
        <v>25</v>
      </c>
      <c r="R1971" s="3" t="s">
        <v>5732</v>
      </c>
      <c r="S1971" s="14">
        <v>20099098</v>
      </c>
      <c r="T1971" s="21">
        <v>8.0139338333333434</v>
      </c>
      <c r="U1971" s="22">
        <v>7.2715903333333429</v>
      </c>
      <c r="V1971" s="22">
        <v>0.50751100000000005</v>
      </c>
      <c r="W1971" s="22">
        <v>0.23483249999999961</v>
      </c>
      <c r="X1971" s="22">
        <f t="shared" si="34"/>
        <v>1.2797998986666683</v>
      </c>
      <c r="Y1971" s="8" t="b">
        <v>0</v>
      </c>
      <c r="Z1971" s="8" t="b">
        <v>0</v>
      </c>
      <c r="AA1971" s="8" t="b">
        <v>0</v>
      </c>
      <c r="AB1971" s="8" t="b">
        <v>0</v>
      </c>
    </row>
    <row r="1972" spans="1:28" hidden="1" x14ac:dyDescent="0.2">
      <c r="A1972" s="1" t="s">
        <v>1983</v>
      </c>
      <c r="B1972" s="1" t="s">
        <v>19</v>
      </c>
      <c r="D1972" s="3" t="s">
        <v>4412</v>
      </c>
      <c r="E1972" s="3" t="s">
        <v>5733</v>
      </c>
      <c r="F1972" s="3" t="s">
        <v>5734</v>
      </c>
      <c r="G1972" s="3" t="s">
        <v>26367</v>
      </c>
      <c r="H1972" s="3" t="s">
        <v>5735</v>
      </c>
      <c r="I1972" s="6">
        <v>210111</v>
      </c>
      <c r="J1972" s="7" t="s">
        <v>5736</v>
      </c>
      <c r="K1972" s="8">
        <v>21011100</v>
      </c>
      <c r="L1972" s="3">
        <v>9</v>
      </c>
      <c r="N1972" s="9">
        <v>0.09</v>
      </c>
      <c r="O1972" s="9" t="b">
        <v>1</v>
      </c>
      <c r="P1972" s="10">
        <v>1.0471059977475581E-2</v>
      </c>
      <c r="Q1972" s="3" t="s">
        <v>25</v>
      </c>
      <c r="R1972" s="3" t="s">
        <v>5737</v>
      </c>
      <c r="S1972" s="14">
        <v>21011100</v>
      </c>
      <c r="T1972" s="21">
        <v>209.58914233333334</v>
      </c>
      <c r="U1972" s="22">
        <v>167.29586400000002</v>
      </c>
      <c r="V1972" s="22">
        <v>17.908606333333335</v>
      </c>
      <c r="W1972" s="22">
        <v>24.384671999999998</v>
      </c>
      <c r="X1972" s="22">
        <f t="shared" si="34"/>
        <v>15.056627760000001</v>
      </c>
      <c r="Y1972" s="8" t="b">
        <v>0</v>
      </c>
      <c r="Z1972" s="8" t="b">
        <v>0</v>
      </c>
      <c r="AA1972" s="8" t="b">
        <v>0</v>
      </c>
      <c r="AB1972" s="8" t="b">
        <v>0</v>
      </c>
    </row>
    <row r="1973" spans="1:28" hidden="1" x14ac:dyDescent="0.2">
      <c r="A1973" s="1" t="s">
        <v>1983</v>
      </c>
      <c r="B1973" s="1" t="s">
        <v>19</v>
      </c>
      <c r="D1973" s="3" t="s">
        <v>4412</v>
      </c>
      <c r="E1973" s="3" t="s">
        <v>5733</v>
      </c>
      <c r="F1973" s="3" t="s">
        <v>5734</v>
      </c>
      <c r="G1973" s="3" t="s">
        <v>26367</v>
      </c>
      <c r="H1973" s="3" t="s">
        <v>5738</v>
      </c>
      <c r="I1973" s="6">
        <v>210112</v>
      </c>
      <c r="J1973" s="7" t="s">
        <v>5739</v>
      </c>
      <c r="K1973" s="8">
        <v>21011292</v>
      </c>
      <c r="L1973" s="3">
        <v>11.5</v>
      </c>
      <c r="N1973" s="9">
        <v>0.115</v>
      </c>
      <c r="O1973" s="9" t="b">
        <v>1</v>
      </c>
      <c r="P1973" s="10">
        <v>9.5327722687076142E-4</v>
      </c>
      <c r="Q1973" s="3" t="s">
        <v>25</v>
      </c>
      <c r="R1973" s="3" t="s">
        <v>5740</v>
      </c>
      <c r="S1973" s="14">
        <v>21011292</v>
      </c>
      <c r="T1973" s="21">
        <v>48.809053500000033</v>
      </c>
      <c r="U1973" s="22">
        <v>48.002294000000035</v>
      </c>
      <c r="V1973" s="22">
        <v>0.40216333333333332</v>
      </c>
      <c r="W1973" s="22">
        <v>0.4045961666666667</v>
      </c>
      <c r="X1973" s="22">
        <f t="shared" si="34"/>
        <v>5.5202638100000039</v>
      </c>
      <c r="Y1973" s="8" t="b">
        <v>0</v>
      </c>
      <c r="Z1973" s="8" t="b">
        <v>0</v>
      </c>
      <c r="AA1973" s="8" t="b">
        <v>0</v>
      </c>
      <c r="AB1973" s="8" t="b">
        <v>0</v>
      </c>
    </row>
    <row r="1974" spans="1:28" hidden="1" x14ac:dyDescent="0.2">
      <c r="A1974" s="1" t="s">
        <v>1983</v>
      </c>
      <c r="B1974" s="1" t="s">
        <v>19</v>
      </c>
      <c r="D1974" s="3" t="s">
        <v>4412</v>
      </c>
      <c r="E1974" s="3" t="s">
        <v>5733</v>
      </c>
      <c r="F1974" s="3" t="s">
        <v>5734</v>
      </c>
      <c r="G1974" s="3" t="s">
        <v>26367</v>
      </c>
      <c r="H1974" s="3" t="s">
        <v>5738</v>
      </c>
      <c r="I1974" s="6">
        <v>210112</v>
      </c>
      <c r="J1974" s="7" t="s">
        <v>5741</v>
      </c>
      <c r="K1974" s="8">
        <v>21011298</v>
      </c>
      <c r="M1974" s="3" t="s">
        <v>2269</v>
      </c>
      <c r="N1974" s="9">
        <v>0.09</v>
      </c>
      <c r="O1974" s="9" t="b">
        <v>0</v>
      </c>
      <c r="P1974" s="10">
        <v>6.9618980047894937E-3</v>
      </c>
      <c r="Q1974" s="3" t="s">
        <v>25</v>
      </c>
      <c r="R1974" s="3" t="s">
        <v>5742</v>
      </c>
      <c r="S1974" s="14">
        <v>21011298</v>
      </c>
      <c r="T1974" s="21">
        <v>1.7326826666666655</v>
      </c>
      <c r="U1974" s="22">
        <v>1.5933319999999989</v>
      </c>
      <c r="V1974" s="22">
        <v>5.3200000000000001E-3</v>
      </c>
      <c r="W1974" s="22">
        <v>0.13403066666666666</v>
      </c>
      <c r="X1974" s="22">
        <f t="shared" si="34"/>
        <v>0.1433998799999999</v>
      </c>
      <c r="Y1974" s="8" t="b">
        <v>0</v>
      </c>
      <c r="Z1974" s="8" t="b">
        <v>0</v>
      </c>
      <c r="AA1974" s="8" t="b">
        <v>0</v>
      </c>
      <c r="AB1974" s="8" t="b">
        <v>0</v>
      </c>
    </row>
    <row r="1975" spans="1:28" hidden="1" x14ac:dyDescent="0.2">
      <c r="A1975" s="1" t="s">
        <v>1983</v>
      </c>
      <c r="B1975" s="1" t="s">
        <v>19</v>
      </c>
      <c r="D1975" s="3" t="s">
        <v>4412</v>
      </c>
      <c r="E1975" s="3" t="s">
        <v>5733</v>
      </c>
      <c r="F1975" s="3" t="s">
        <v>5734</v>
      </c>
      <c r="G1975" s="3" t="s">
        <v>26367</v>
      </c>
      <c r="H1975" s="3" t="s">
        <v>5743</v>
      </c>
      <c r="I1975" s="6">
        <v>210120</v>
      </c>
      <c r="J1975" s="7" t="s">
        <v>5744</v>
      </c>
      <c r="K1975" s="8">
        <v>21012020</v>
      </c>
      <c r="L1975" s="3">
        <v>6</v>
      </c>
      <c r="N1975" s="9">
        <v>0.06</v>
      </c>
      <c r="O1975" s="9" t="b">
        <v>1</v>
      </c>
      <c r="P1975" s="10">
        <v>1.8509402796219845E-2</v>
      </c>
      <c r="Q1975" s="3" t="s">
        <v>25</v>
      </c>
      <c r="R1975" s="3" t="s">
        <v>5745</v>
      </c>
      <c r="S1975" s="14">
        <v>21012020</v>
      </c>
      <c r="T1975" s="21">
        <v>3.8933276666666634</v>
      </c>
      <c r="U1975" s="22">
        <v>2.2257636666666629</v>
      </c>
      <c r="V1975" s="22">
        <v>0.46651116666666698</v>
      </c>
      <c r="W1975" s="22">
        <v>1.2010528333333337</v>
      </c>
      <c r="X1975" s="22">
        <f t="shared" si="34"/>
        <v>0.13354581999999976</v>
      </c>
      <c r="Y1975" s="8" t="b">
        <v>0</v>
      </c>
      <c r="Z1975" s="8" t="b">
        <v>0</v>
      </c>
      <c r="AA1975" s="8" t="b">
        <v>0</v>
      </c>
      <c r="AB1975" s="8" t="b">
        <v>0</v>
      </c>
    </row>
    <row r="1976" spans="1:28" hidden="1" x14ac:dyDescent="0.2">
      <c r="A1976" s="1" t="s">
        <v>1983</v>
      </c>
      <c r="B1976" s="1" t="s">
        <v>19</v>
      </c>
      <c r="D1976" s="3" t="s">
        <v>4412</v>
      </c>
      <c r="E1976" s="3" t="s">
        <v>5733</v>
      </c>
      <c r="F1976" s="3" t="s">
        <v>5734</v>
      </c>
      <c r="G1976" s="3" t="s">
        <v>26367</v>
      </c>
      <c r="H1976" s="3" t="s">
        <v>5743</v>
      </c>
      <c r="I1976" s="6">
        <v>210120</v>
      </c>
      <c r="J1976" s="7" t="s">
        <v>5746</v>
      </c>
      <c r="K1976" s="8">
        <v>21012092</v>
      </c>
      <c r="L1976" s="3">
        <v>6</v>
      </c>
      <c r="N1976" s="9">
        <v>0.06</v>
      </c>
      <c r="O1976" s="9" t="b">
        <v>1</v>
      </c>
      <c r="P1976" s="10">
        <v>1.3456115633379621E-2</v>
      </c>
      <c r="Q1976" s="3" t="s">
        <v>25</v>
      </c>
      <c r="R1976" s="3" t="s">
        <v>5747</v>
      </c>
      <c r="S1976" s="14">
        <v>21012092</v>
      </c>
      <c r="T1976" s="21">
        <v>4.0945731666666632</v>
      </c>
      <c r="U1976" s="22">
        <v>2.4888903333333303</v>
      </c>
      <c r="V1976" s="22">
        <v>0.68739866666666627</v>
      </c>
      <c r="W1976" s="22">
        <v>0.91828416666666646</v>
      </c>
      <c r="X1976" s="22">
        <f t="shared" si="34"/>
        <v>0.1493334199999998</v>
      </c>
      <c r="Y1976" s="8" t="b">
        <v>0</v>
      </c>
      <c r="Z1976" s="8" t="b">
        <v>0</v>
      </c>
      <c r="AA1976" s="8" t="b">
        <v>0</v>
      </c>
      <c r="AB1976" s="8" t="b">
        <v>0</v>
      </c>
    </row>
    <row r="1977" spans="1:28" hidden="1" x14ac:dyDescent="0.2">
      <c r="A1977" s="1" t="s">
        <v>1983</v>
      </c>
      <c r="B1977" s="1" t="s">
        <v>19</v>
      </c>
      <c r="D1977" s="3" t="s">
        <v>4412</v>
      </c>
      <c r="E1977" s="3" t="s">
        <v>5733</v>
      </c>
      <c r="F1977" s="3" t="s">
        <v>5734</v>
      </c>
      <c r="G1977" s="3" t="s">
        <v>26367</v>
      </c>
      <c r="H1977" s="3" t="s">
        <v>5743</v>
      </c>
      <c r="I1977" s="6">
        <v>210120</v>
      </c>
      <c r="J1977" s="7" t="s">
        <v>5748</v>
      </c>
      <c r="K1977" s="8">
        <v>21012098</v>
      </c>
      <c r="M1977" s="3" t="s">
        <v>5749</v>
      </c>
      <c r="N1977" s="9">
        <v>6.5000000000000002E-2</v>
      </c>
      <c r="O1977" s="9" t="b">
        <v>0</v>
      </c>
      <c r="P1977" s="10">
        <v>7.2856497446448492E-3</v>
      </c>
      <c r="Q1977" s="3" t="s">
        <v>25</v>
      </c>
      <c r="R1977" s="3" t="s">
        <v>5750</v>
      </c>
      <c r="S1977" s="14">
        <v>21012098</v>
      </c>
      <c r="T1977" s="21">
        <v>5.9334681666666658</v>
      </c>
      <c r="U1977" s="22">
        <v>5.2188673333333329</v>
      </c>
      <c r="V1977" s="22">
        <v>4.9536666666666701E-2</v>
      </c>
      <c r="W1977" s="22">
        <v>0.66506416666666668</v>
      </c>
      <c r="X1977" s="22">
        <f t="shared" si="34"/>
        <v>0.33922637666666666</v>
      </c>
      <c r="Y1977" s="8" t="b">
        <v>0</v>
      </c>
      <c r="Z1977" s="8" t="b">
        <v>0</v>
      </c>
      <c r="AA1977" s="8" t="b">
        <v>0</v>
      </c>
      <c r="AB1977" s="8" t="b">
        <v>0</v>
      </c>
    </row>
    <row r="1978" spans="1:28" hidden="1" x14ac:dyDescent="0.2">
      <c r="A1978" s="1" t="s">
        <v>19</v>
      </c>
      <c r="B1978" s="1" t="s">
        <v>19</v>
      </c>
      <c r="D1978" s="3" t="s">
        <v>4412</v>
      </c>
      <c r="E1978" s="3" t="s">
        <v>5733</v>
      </c>
      <c r="F1978" s="3" t="s">
        <v>5734</v>
      </c>
      <c r="G1978" s="3" t="s">
        <v>26367</v>
      </c>
      <c r="H1978" s="3" t="s">
        <v>5751</v>
      </c>
      <c r="I1978" s="6">
        <v>210130</v>
      </c>
      <c r="J1978" s="7" t="s">
        <v>5752</v>
      </c>
      <c r="K1978" s="8">
        <v>21013011</v>
      </c>
      <c r="L1978" s="3">
        <v>11.5</v>
      </c>
      <c r="N1978" s="9">
        <v>0.115</v>
      </c>
      <c r="O1978" s="9" t="b">
        <v>1</v>
      </c>
      <c r="P1978" s="10">
        <v>2.7298141074229422E-3</v>
      </c>
      <c r="Q1978" s="3" t="s">
        <v>25</v>
      </c>
      <c r="R1978" s="3" t="s">
        <v>5753</v>
      </c>
      <c r="S1978" s="14">
        <v>21013011</v>
      </c>
      <c r="T1978" s="21">
        <v>6.6624500000000073E-2</v>
      </c>
      <c r="U1978" s="22">
        <v>6.2530000000000072E-2</v>
      </c>
      <c r="V1978" s="22">
        <v>2.513E-3</v>
      </c>
      <c r="W1978" s="22">
        <v>1.5815E-3</v>
      </c>
      <c r="X1978" s="22">
        <f t="shared" si="34"/>
        <v>7.1909500000000084E-3</v>
      </c>
      <c r="Y1978" s="8" t="b">
        <v>0</v>
      </c>
      <c r="Z1978" s="8" t="b">
        <v>0</v>
      </c>
      <c r="AA1978" s="8" t="b">
        <v>0</v>
      </c>
      <c r="AB1978" s="8" t="b">
        <v>0</v>
      </c>
    </row>
    <row r="1979" spans="1:28" hidden="1" x14ac:dyDescent="0.2">
      <c r="A1979" s="1" t="s">
        <v>19</v>
      </c>
      <c r="B1979" s="1" t="s">
        <v>19</v>
      </c>
      <c r="D1979" s="3" t="s">
        <v>4412</v>
      </c>
      <c r="E1979" s="3" t="s">
        <v>5733</v>
      </c>
      <c r="F1979" s="3" t="s">
        <v>5734</v>
      </c>
      <c r="G1979" s="3" t="s">
        <v>26367</v>
      </c>
      <c r="H1979" s="3" t="s">
        <v>5751</v>
      </c>
      <c r="I1979" s="6">
        <v>210130</v>
      </c>
      <c r="J1979" s="7" t="s">
        <v>5754</v>
      </c>
      <c r="K1979" s="8">
        <v>21013019</v>
      </c>
      <c r="M1979" s="3" t="s">
        <v>5755</v>
      </c>
      <c r="N1979" s="9">
        <v>8.1460000000000005E-2</v>
      </c>
      <c r="O1979" s="9" t="b">
        <v>0</v>
      </c>
      <c r="P1979" s="10">
        <v>1.7521413113416016E-3</v>
      </c>
      <c r="Q1979" s="3" t="s">
        <v>25</v>
      </c>
      <c r="R1979" s="3" t="s">
        <v>5756</v>
      </c>
      <c r="S1979" s="14">
        <v>21013019</v>
      </c>
      <c r="T1979" s="21">
        <v>0.45330166666666666</v>
      </c>
      <c r="U1979" s="22">
        <v>0.44355149999999999</v>
      </c>
      <c r="V1979" s="22">
        <v>0</v>
      </c>
      <c r="W1979" s="22">
        <v>9.7501666666666691E-3</v>
      </c>
      <c r="X1979" s="22">
        <f t="shared" si="34"/>
        <v>3.6131705190000002E-2</v>
      </c>
      <c r="Y1979" s="8" t="b">
        <v>0</v>
      </c>
      <c r="Z1979" s="8" t="b">
        <v>0</v>
      </c>
      <c r="AA1979" s="8" t="b">
        <v>0</v>
      </c>
      <c r="AB1979" s="8" t="b">
        <v>0</v>
      </c>
    </row>
    <row r="1980" spans="1:28" hidden="1" x14ac:dyDescent="0.2">
      <c r="A1980" s="1" t="s">
        <v>19</v>
      </c>
      <c r="B1980" s="1" t="s">
        <v>19</v>
      </c>
      <c r="D1980" s="3" t="s">
        <v>4412</v>
      </c>
      <c r="E1980" s="3" t="s">
        <v>5733</v>
      </c>
      <c r="F1980" s="3" t="s">
        <v>5734</v>
      </c>
      <c r="G1980" s="3" t="s">
        <v>26367</v>
      </c>
      <c r="H1980" s="3" t="s">
        <v>5751</v>
      </c>
      <c r="I1980" s="6">
        <v>210130</v>
      </c>
      <c r="J1980" s="7" t="s">
        <v>5757</v>
      </c>
      <c r="K1980" s="8">
        <v>21013091</v>
      </c>
      <c r="L1980" s="3">
        <v>14.1</v>
      </c>
      <c r="N1980" s="9">
        <v>0.14099999999999999</v>
      </c>
      <c r="O1980" s="9" t="b">
        <v>1</v>
      </c>
      <c r="P1980" s="10">
        <v>0</v>
      </c>
      <c r="Q1980" s="3" t="s">
        <v>25</v>
      </c>
      <c r="R1980" s="3" t="s">
        <v>5758</v>
      </c>
      <c r="S1980" s="14">
        <v>21013091</v>
      </c>
      <c r="T1980" s="21">
        <v>0.16611866666666669</v>
      </c>
      <c r="U1980" s="22">
        <v>0.16611866666666669</v>
      </c>
      <c r="V1980" s="22">
        <v>0</v>
      </c>
      <c r="W1980" s="22">
        <v>0</v>
      </c>
      <c r="X1980" s="22">
        <f t="shared" si="34"/>
        <v>2.3422732000000002E-2</v>
      </c>
      <c r="Y1980" s="8" t="b">
        <v>0</v>
      </c>
      <c r="Z1980" s="8" t="b">
        <v>0</v>
      </c>
      <c r="AA1980" s="8" t="b">
        <v>0</v>
      </c>
      <c r="AB1980" s="8" t="b">
        <v>0</v>
      </c>
    </row>
    <row r="1981" spans="1:28" hidden="1" x14ac:dyDescent="0.2">
      <c r="A1981" s="1" t="s">
        <v>19</v>
      </c>
      <c r="B1981" s="1" t="s">
        <v>19</v>
      </c>
      <c r="D1981" s="3" t="s">
        <v>4412</v>
      </c>
      <c r="E1981" s="3" t="s">
        <v>5733</v>
      </c>
      <c r="F1981" s="3" t="s">
        <v>5734</v>
      </c>
      <c r="G1981" s="3" t="s">
        <v>26367</v>
      </c>
      <c r="H1981" s="3" t="s">
        <v>5751</v>
      </c>
      <c r="I1981" s="6">
        <v>210130</v>
      </c>
      <c r="J1981" s="7" t="s">
        <v>5759</v>
      </c>
      <c r="K1981" s="8">
        <v>21013099</v>
      </c>
      <c r="M1981" s="3" t="s">
        <v>5760</v>
      </c>
      <c r="N1981" s="9">
        <v>0.16244</v>
      </c>
      <c r="O1981" s="9" t="b">
        <v>0</v>
      </c>
      <c r="P1981" s="10">
        <v>3.7629776083849481E-3</v>
      </c>
      <c r="Q1981" s="3" t="s">
        <v>25</v>
      </c>
      <c r="R1981" s="3" t="s">
        <v>5761</v>
      </c>
      <c r="S1981" s="14">
        <v>21013099</v>
      </c>
      <c r="T1981" s="21">
        <v>0.36662533333333314</v>
      </c>
      <c r="U1981" s="22">
        <v>0.34286966666666641</v>
      </c>
      <c r="V1981" s="22">
        <v>1.52626666666667E-2</v>
      </c>
      <c r="W1981" s="22">
        <v>8.4930000000000005E-3</v>
      </c>
      <c r="X1981" s="22">
        <f t="shared" si="34"/>
        <v>5.5695748653333293E-2</v>
      </c>
      <c r="Y1981" s="8" t="b">
        <v>0</v>
      </c>
      <c r="Z1981" s="8" t="b">
        <v>0</v>
      </c>
      <c r="AA1981" s="8" t="b">
        <v>0</v>
      </c>
      <c r="AB1981" s="8" t="b">
        <v>0</v>
      </c>
    </row>
    <row r="1982" spans="1:28" hidden="1" x14ac:dyDescent="0.2">
      <c r="A1982" s="1" t="s">
        <v>19</v>
      </c>
      <c r="B1982" s="1" t="s">
        <v>19</v>
      </c>
      <c r="D1982" s="3" t="s">
        <v>4412</v>
      </c>
      <c r="E1982" s="3" t="s">
        <v>5733</v>
      </c>
      <c r="F1982" s="3" t="s">
        <v>5762</v>
      </c>
      <c r="G1982" s="3" t="s">
        <v>26368</v>
      </c>
      <c r="H1982" s="3" t="s">
        <v>5763</v>
      </c>
      <c r="I1982" s="6">
        <v>210210</v>
      </c>
      <c r="J1982" s="7" t="s">
        <v>5764</v>
      </c>
      <c r="K1982" s="8">
        <v>21021010</v>
      </c>
      <c r="L1982" s="3">
        <v>10.9</v>
      </c>
      <c r="N1982" s="9">
        <v>0.109</v>
      </c>
      <c r="O1982" s="9" t="b">
        <v>1</v>
      </c>
      <c r="P1982" s="10">
        <v>5.9444361408865646E-3</v>
      </c>
      <c r="Q1982" s="3" t="s">
        <v>29</v>
      </c>
      <c r="R1982" s="3" t="s">
        <v>5765</v>
      </c>
      <c r="S1982" s="14">
        <v>21021010</v>
      </c>
      <c r="T1982" s="21">
        <v>4.2250965000000003</v>
      </c>
      <c r="U1982" s="22">
        <v>3.8799951666666668</v>
      </c>
      <c r="V1982" s="22">
        <v>0.11468100000000001</v>
      </c>
      <c r="W1982" s="22">
        <v>0.23042033333333331</v>
      </c>
      <c r="X1982" s="22">
        <f t="shared" si="34"/>
        <v>0.42291947316666667</v>
      </c>
      <c r="Y1982" s="8" t="b">
        <v>0</v>
      </c>
      <c r="Z1982" s="8" t="b">
        <v>0</v>
      </c>
      <c r="AA1982" s="8" t="b">
        <v>0</v>
      </c>
      <c r="AB1982" s="8" t="b">
        <v>0</v>
      </c>
    </row>
    <row r="1983" spans="1:28" hidden="1" x14ac:dyDescent="0.2">
      <c r="A1983" s="1" t="s">
        <v>19</v>
      </c>
      <c r="B1983" s="1" t="s">
        <v>19</v>
      </c>
      <c r="D1983" s="3" t="s">
        <v>4412</v>
      </c>
      <c r="E1983" s="3" t="s">
        <v>5733</v>
      </c>
      <c r="F1983" s="3" t="s">
        <v>5762</v>
      </c>
      <c r="G1983" s="3" t="s">
        <v>26368</v>
      </c>
      <c r="H1983" s="3" t="s">
        <v>5763</v>
      </c>
      <c r="I1983" s="6">
        <v>210210</v>
      </c>
      <c r="J1983" s="7" t="s">
        <v>5766</v>
      </c>
      <c r="K1983" s="8">
        <v>21021031</v>
      </c>
      <c r="L1983" s="3">
        <v>12</v>
      </c>
      <c r="N1983" s="9">
        <v>0.12</v>
      </c>
      <c r="O1983" s="9" t="b">
        <v>1</v>
      </c>
      <c r="P1983" s="10">
        <v>5.0419458197489671E-2</v>
      </c>
      <c r="Q1983" s="3" t="s">
        <v>29</v>
      </c>
      <c r="R1983" s="3" t="s">
        <v>5767</v>
      </c>
      <c r="S1983" s="14">
        <v>21021031</v>
      </c>
      <c r="T1983" s="21">
        <v>7.0674583333333398</v>
      </c>
      <c r="U1983" s="22">
        <v>3.9985376666666701</v>
      </c>
      <c r="V1983" s="22">
        <v>9.9442166666666706E-2</v>
      </c>
      <c r="W1983" s="22">
        <v>2.9694785000000032</v>
      </c>
      <c r="X1983" s="22">
        <f t="shared" si="34"/>
        <v>0.47982452000000042</v>
      </c>
      <c r="Y1983" s="8" t="b">
        <v>0</v>
      </c>
      <c r="Z1983" s="8" t="b">
        <v>0</v>
      </c>
      <c r="AA1983" s="8" t="b">
        <v>0</v>
      </c>
      <c r="AB1983" s="8" t="b">
        <v>0</v>
      </c>
    </row>
    <row r="1984" spans="1:28" hidden="1" x14ac:dyDescent="0.2">
      <c r="A1984" s="1" t="s">
        <v>19</v>
      </c>
      <c r="B1984" s="1" t="s">
        <v>19</v>
      </c>
      <c r="D1984" s="3" t="s">
        <v>4412</v>
      </c>
      <c r="E1984" s="3" t="s">
        <v>5733</v>
      </c>
      <c r="F1984" s="3" t="s">
        <v>5762</v>
      </c>
      <c r="G1984" s="3" t="s">
        <v>26368</v>
      </c>
      <c r="H1984" s="3" t="s">
        <v>5763</v>
      </c>
      <c r="I1984" s="6">
        <v>210210</v>
      </c>
      <c r="J1984" s="7" t="s">
        <v>5768</v>
      </c>
      <c r="K1984" s="8">
        <v>21021039</v>
      </c>
      <c r="L1984" s="3">
        <v>12</v>
      </c>
      <c r="N1984" s="9">
        <v>0.12</v>
      </c>
      <c r="O1984" s="9" t="b">
        <v>1</v>
      </c>
      <c r="P1984" s="10">
        <v>8.1123539313794207E-3</v>
      </c>
      <c r="Q1984" s="3" t="s">
        <v>29</v>
      </c>
      <c r="R1984" s="3" t="s">
        <v>5769</v>
      </c>
      <c r="S1984" s="14">
        <v>21021039</v>
      </c>
      <c r="T1984" s="21">
        <v>12.342686333333369</v>
      </c>
      <c r="U1984" s="22">
        <v>11.505126333333367</v>
      </c>
      <c r="V1984" s="22">
        <v>3.1580000000000002E-3</v>
      </c>
      <c r="W1984" s="22">
        <v>0.83440199999999998</v>
      </c>
      <c r="X1984" s="22">
        <f t="shared" si="34"/>
        <v>1.3806151600000041</v>
      </c>
      <c r="Y1984" s="8" t="b">
        <v>0</v>
      </c>
      <c r="Z1984" s="8" t="b">
        <v>0</v>
      </c>
      <c r="AA1984" s="8" t="b">
        <v>0</v>
      </c>
      <c r="AB1984" s="8" t="b">
        <v>0</v>
      </c>
    </row>
    <row r="1985" spans="1:28" hidden="1" x14ac:dyDescent="0.2">
      <c r="A1985" s="1" t="s">
        <v>19</v>
      </c>
      <c r="B1985" s="1" t="s">
        <v>19</v>
      </c>
      <c r="D1985" s="3" t="s">
        <v>4412</v>
      </c>
      <c r="E1985" s="3" t="s">
        <v>5733</v>
      </c>
      <c r="F1985" s="3" t="s">
        <v>5762</v>
      </c>
      <c r="G1985" s="3" t="s">
        <v>26368</v>
      </c>
      <c r="H1985" s="3" t="s">
        <v>5763</v>
      </c>
      <c r="I1985" s="6">
        <v>210210</v>
      </c>
      <c r="J1985" s="7" t="s">
        <v>5770</v>
      </c>
      <c r="K1985" s="8">
        <v>21021090</v>
      </c>
      <c r="L1985" s="3">
        <v>14.7</v>
      </c>
      <c r="N1985" s="9">
        <v>0.14699999999999999</v>
      </c>
      <c r="O1985" s="9" t="b">
        <v>1</v>
      </c>
      <c r="P1985" s="10">
        <v>6.6074363747230759E-3</v>
      </c>
      <c r="Q1985" s="3" t="s">
        <v>29</v>
      </c>
      <c r="R1985" s="3" t="s">
        <v>5771</v>
      </c>
      <c r="S1985" s="14">
        <v>21021090</v>
      </c>
      <c r="T1985" s="21">
        <v>11.158595833333329</v>
      </c>
      <c r="U1985" s="22">
        <v>10.602467166666663</v>
      </c>
      <c r="V1985" s="22">
        <v>5.4566000000000003E-2</v>
      </c>
      <c r="W1985" s="22">
        <v>0.50156266666666671</v>
      </c>
      <c r="X1985" s="22">
        <f t="shared" si="34"/>
        <v>1.5585626734999993</v>
      </c>
      <c r="Y1985" s="8" t="b">
        <v>0</v>
      </c>
      <c r="Z1985" s="8" t="b">
        <v>0</v>
      </c>
      <c r="AA1985" s="8" t="b">
        <v>0</v>
      </c>
      <c r="AB1985" s="8" t="b">
        <v>0</v>
      </c>
    </row>
    <row r="1986" spans="1:28" hidden="1" x14ac:dyDescent="0.2">
      <c r="A1986" s="1" t="s">
        <v>19</v>
      </c>
      <c r="B1986" s="1" t="s">
        <v>19</v>
      </c>
      <c r="D1986" s="3" t="s">
        <v>4412</v>
      </c>
      <c r="E1986" s="3" t="s">
        <v>5733</v>
      </c>
      <c r="F1986" s="3" t="s">
        <v>5762</v>
      </c>
      <c r="G1986" s="3" t="s">
        <v>26368</v>
      </c>
      <c r="H1986" s="3" t="s">
        <v>5772</v>
      </c>
      <c r="I1986" s="6">
        <v>210220</v>
      </c>
      <c r="J1986" s="7" t="s">
        <v>5773</v>
      </c>
      <c r="K1986" s="8">
        <v>21022011</v>
      </c>
      <c r="L1986" s="3">
        <v>8.3000000000000007</v>
      </c>
      <c r="N1986" s="9">
        <v>8.3000000000000004E-2</v>
      </c>
      <c r="O1986" s="9" t="b">
        <v>1</v>
      </c>
      <c r="P1986" s="10">
        <v>2.2246034353464957E-2</v>
      </c>
      <c r="Q1986" s="3" t="s">
        <v>29</v>
      </c>
      <c r="R1986" s="3" t="s">
        <v>5774</v>
      </c>
      <c r="S1986" s="14">
        <v>21022011</v>
      </c>
      <c r="T1986" s="21">
        <v>0.61941350000000039</v>
      </c>
      <c r="U1986" s="22">
        <v>0.24360116666666701</v>
      </c>
      <c r="V1986" s="22">
        <v>0.20979433333333372</v>
      </c>
      <c r="W1986" s="22">
        <v>0.16601799999999964</v>
      </c>
      <c r="X1986" s="22">
        <f t="shared" si="34"/>
        <v>2.0218896833333364E-2</v>
      </c>
      <c r="Y1986" s="8" t="b">
        <v>0</v>
      </c>
      <c r="Z1986" s="8" t="b">
        <v>0</v>
      </c>
      <c r="AA1986" s="8" t="b">
        <v>0</v>
      </c>
      <c r="AB1986" s="8" t="b">
        <v>0</v>
      </c>
    </row>
    <row r="1987" spans="1:28" hidden="1" x14ac:dyDescent="0.2">
      <c r="A1987" s="1" t="s">
        <v>19</v>
      </c>
      <c r="B1987" s="1" t="s">
        <v>19</v>
      </c>
      <c r="D1987" s="3" t="s">
        <v>4412</v>
      </c>
      <c r="E1987" s="3" t="s">
        <v>5733</v>
      </c>
      <c r="F1987" s="3" t="s">
        <v>5762</v>
      </c>
      <c r="G1987" s="3" t="s">
        <v>26368</v>
      </c>
      <c r="H1987" s="3" t="s">
        <v>5772</v>
      </c>
      <c r="I1987" s="6">
        <v>210220</v>
      </c>
      <c r="J1987" s="7" t="s">
        <v>5775</v>
      </c>
      <c r="K1987" s="8">
        <v>21022019</v>
      </c>
      <c r="L1987" s="3">
        <v>5.0999999999999996</v>
      </c>
      <c r="N1987" s="9">
        <v>5.0999999999999997E-2</v>
      </c>
      <c r="O1987" s="9" t="b">
        <v>1</v>
      </c>
      <c r="P1987" s="10">
        <v>9.6545710984207132E-3</v>
      </c>
      <c r="Q1987" s="3" t="s">
        <v>29</v>
      </c>
      <c r="R1987" s="3" t="s">
        <v>5776</v>
      </c>
      <c r="S1987" s="14">
        <v>21022019</v>
      </c>
      <c r="T1987" s="21">
        <v>16.681991500000002</v>
      </c>
      <c r="U1987" s="22">
        <v>13.25338366666667</v>
      </c>
      <c r="V1987" s="22">
        <v>0.2706181666666666</v>
      </c>
      <c r="W1987" s="22">
        <v>3.1579896666666669</v>
      </c>
      <c r="X1987" s="22">
        <f t="shared" si="34"/>
        <v>0.67592256700000009</v>
      </c>
      <c r="Y1987" s="8" t="b">
        <v>0</v>
      </c>
      <c r="Z1987" s="8" t="b">
        <v>0</v>
      </c>
      <c r="AA1987" s="8" t="b">
        <v>0</v>
      </c>
      <c r="AB1987" s="8" t="b">
        <v>0</v>
      </c>
    </row>
    <row r="1988" spans="1:28" hidden="1" x14ac:dyDescent="0.2">
      <c r="A1988" s="1" t="s">
        <v>19</v>
      </c>
      <c r="B1988" s="1" t="s">
        <v>19</v>
      </c>
      <c r="D1988" s="3" t="s">
        <v>4412</v>
      </c>
      <c r="E1988" s="3" t="s">
        <v>5733</v>
      </c>
      <c r="F1988" s="3" t="s">
        <v>5762</v>
      </c>
      <c r="G1988" s="3" t="s">
        <v>26368</v>
      </c>
      <c r="H1988" s="3" t="s">
        <v>5772</v>
      </c>
      <c r="I1988" s="6">
        <v>210220</v>
      </c>
      <c r="J1988" s="7" t="s">
        <v>5777</v>
      </c>
      <c r="K1988" s="8">
        <v>21022090</v>
      </c>
      <c r="L1988" s="3">
        <v>0</v>
      </c>
      <c r="N1988" s="9">
        <v>0</v>
      </c>
      <c r="O1988" s="9" t="b">
        <v>1</v>
      </c>
      <c r="P1988" s="10">
        <v>0</v>
      </c>
      <c r="Q1988" s="3" t="s">
        <v>29</v>
      </c>
      <c r="R1988" s="3" t="s">
        <v>5778</v>
      </c>
      <c r="S1988" s="14">
        <v>21022090</v>
      </c>
      <c r="T1988" s="21">
        <v>13.87909966666666</v>
      </c>
      <c r="U1988" s="22">
        <v>9.5823086666666661</v>
      </c>
      <c r="V1988" s="22">
        <v>0.27266366666666669</v>
      </c>
      <c r="W1988" s="22">
        <v>4.0241273333333272</v>
      </c>
      <c r="X1988" s="22">
        <f t="shared" si="34"/>
        <v>0</v>
      </c>
      <c r="Y1988" s="8" t="b">
        <v>0</v>
      </c>
      <c r="Z1988" s="8" t="b">
        <v>0</v>
      </c>
      <c r="AA1988" s="8" t="b">
        <v>0</v>
      </c>
      <c r="AB1988" s="8" t="b">
        <v>0</v>
      </c>
    </row>
    <row r="1989" spans="1:28" hidden="1" x14ac:dyDescent="0.2">
      <c r="A1989" s="1" t="s">
        <v>19</v>
      </c>
      <c r="B1989" s="1" t="s">
        <v>19</v>
      </c>
      <c r="D1989" s="3" t="s">
        <v>4412</v>
      </c>
      <c r="E1989" s="3" t="s">
        <v>5733</v>
      </c>
      <c r="F1989" s="3" t="s">
        <v>5762</v>
      </c>
      <c r="G1989" s="3" t="s">
        <v>26368</v>
      </c>
      <c r="H1989" s="3" t="s">
        <v>5779</v>
      </c>
      <c r="I1989" s="6">
        <v>210230</v>
      </c>
      <c r="J1989" s="7" t="s">
        <v>5780</v>
      </c>
      <c r="K1989" s="8">
        <v>21023000</v>
      </c>
      <c r="L1989" s="3">
        <v>6.1</v>
      </c>
      <c r="N1989" s="9">
        <v>6.0999999999999999E-2</v>
      </c>
      <c r="O1989" s="9" t="b">
        <v>1</v>
      </c>
      <c r="P1989" s="10">
        <v>3.5117024071223374E-3</v>
      </c>
      <c r="Q1989" s="3" t="s">
        <v>29</v>
      </c>
      <c r="R1989" s="3" t="s">
        <v>5781</v>
      </c>
      <c r="S1989" s="14">
        <v>21023000</v>
      </c>
      <c r="T1989" s="21">
        <v>2.4039285000000032</v>
      </c>
      <c r="U1989" s="22">
        <v>2.2584840000000033</v>
      </c>
      <c r="V1989" s="22">
        <v>7.0530000000000002E-3</v>
      </c>
      <c r="W1989" s="22">
        <v>0.1383915</v>
      </c>
      <c r="X1989" s="22">
        <f t="shared" si="34"/>
        <v>0.1377675240000002</v>
      </c>
      <c r="Y1989" s="8" t="b">
        <v>0</v>
      </c>
      <c r="Z1989" s="8" t="b">
        <v>0</v>
      </c>
      <c r="AA1989" s="8" t="b">
        <v>0</v>
      </c>
      <c r="AB1989" s="8" t="b">
        <v>0</v>
      </c>
    </row>
    <row r="1990" spans="1:28" hidden="1" x14ac:dyDescent="0.2">
      <c r="A1990" s="1" t="s">
        <v>19</v>
      </c>
      <c r="B1990" s="1" t="s">
        <v>19</v>
      </c>
      <c r="D1990" s="3" t="s">
        <v>4412</v>
      </c>
      <c r="E1990" s="3" t="s">
        <v>5733</v>
      </c>
      <c r="F1990" s="3" t="s">
        <v>5782</v>
      </c>
      <c r="G1990" s="3" t="s">
        <v>26369</v>
      </c>
      <c r="H1990" s="3" t="s">
        <v>5783</v>
      </c>
      <c r="I1990" s="6">
        <v>210310</v>
      </c>
      <c r="J1990" s="7" t="s">
        <v>5784</v>
      </c>
      <c r="K1990" s="8">
        <v>21031000</v>
      </c>
      <c r="L1990" s="3">
        <v>7.7</v>
      </c>
      <c r="N1990" s="9">
        <v>7.6999999999999999E-2</v>
      </c>
      <c r="O1990" s="9" t="b">
        <v>1</v>
      </c>
      <c r="P1990" s="10">
        <v>3.8375978854759664E-2</v>
      </c>
      <c r="Q1990" s="3" t="s">
        <v>25</v>
      </c>
      <c r="R1990" s="3" t="s">
        <v>5785</v>
      </c>
      <c r="S1990" s="14">
        <v>21031000</v>
      </c>
      <c r="T1990" s="21">
        <v>22.064603000000009</v>
      </c>
      <c r="U1990" s="22">
        <v>10.901564500000005</v>
      </c>
      <c r="V1990" s="22">
        <v>0.16627566666666663</v>
      </c>
      <c r="W1990" s="22">
        <v>10.996762833333337</v>
      </c>
      <c r="X1990" s="22">
        <f t="shared" si="34"/>
        <v>0.83942046650000035</v>
      </c>
      <c r="Y1990" s="8" t="b">
        <v>0</v>
      </c>
      <c r="Z1990" s="8" t="b">
        <v>0</v>
      </c>
      <c r="AA1990" s="8" t="b">
        <v>0</v>
      </c>
      <c r="AB1990" s="8" t="b">
        <v>0</v>
      </c>
    </row>
    <row r="1991" spans="1:28" hidden="1" x14ac:dyDescent="0.2">
      <c r="A1991" s="1" t="s">
        <v>19</v>
      </c>
      <c r="B1991" s="1" t="s">
        <v>19</v>
      </c>
      <c r="D1991" s="3" t="s">
        <v>4412</v>
      </c>
      <c r="E1991" s="3" t="s">
        <v>5733</v>
      </c>
      <c r="F1991" s="3" t="s">
        <v>5782</v>
      </c>
      <c r="G1991" s="3" t="s">
        <v>26369</v>
      </c>
      <c r="H1991" s="3" t="s">
        <v>5786</v>
      </c>
      <c r="I1991" s="6">
        <v>210320</v>
      </c>
      <c r="J1991" s="7" t="s">
        <v>5787</v>
      </c>
      <c r="K1991" s="8">
        <v>21032000</v>
      </c>
      <c r="L1991" s="3">
        <v>10.199999999999999</v>
      </c>
      <c r="N1991" s="9">
        <v>0.10199999999999999</v>
      </c>
      <c r="O1991" s="9" t="b">
        <v>1</v>
      </c>
      <c r="P1991" s="10">
        <v>8.8121113734389289E-4</v>
      </c>
      <c r="Q1991" s="3" t="s">
        <v>25</v>
      </c>
      <c r="R1991" s="3" t="s">
        <v>5788</v>
      </c>
      <c r="S1991" s="14">
        <v>21032000</v>
      </c>
      <c r="T1991" s="21">
        <v>128.16449000000003</v>
      </c>
      <c r="U1991" s="22">
        <v>126.05562883333336</v>
      </c>
      <c r="V1991" s="22">
        <v>1.0016065000000001</v>
      </c>
      <c r="W1991" s="22">
        <v>1.1072546666666669</v>
      </c>
      <c r="X1991" s="22">
        <f t="shared" si="34"/>
        <v>12.857674141000002</v>
      </c>
      <c r="Y1991" s="8" t="b">
        <v>0</v>
      </c>
      <c r="Z1991" s="8" t="b">
        <v>0</v>
      </c>
      <c r="AA1991" s="8" t="b">
        <v>0</v>
      </c>
      <c r="AB1991" s="8" t="b">
        <v>0</v>
      </c>
    </row>
    <row r="1992" spans="1:28" hidden="1" x14ac:dyDescent="0.2">
      <c r="A1992" s="1" t="s">
        <v>19</v>
      </c>
      <c r="B1992" s="1" t="s">
        <v>19</v>
      </c>
      <c r="D1992" s="3" t="s">
        <v>4412</v>
      </c>
      <c r="E1992" s="3" t="s">
        <v>5733</v>
      </c>
      <c r="F1992" s="3" t="s">
        <v>5782</v>
      </c>
      <c r="G1992" s="3" t="s">
        <v>26369</v>
      </c>
      <c r="H1992" s="3" t="s">
        <v>5789</v>
      </c>
      <c r="I1992" s="6">
        <v>210330</v>
      </c>
      <c r="J1992" s="7" t="s">
        <v>5790</v>
      </c>
      <c r="K1992" s="8">
        <v>21033010</v>
      </c>
      <c r="L1992" s="3">
        <v>0</v>
      </c>
      <c r="N1992" s="9">
        <v>0</v>
      </c>
      <c r="O1992" s="9" t="b">
        <v>1</v>
      </c>
      <c r="P1992" s="10">
        <v>0</v>
      </c>
      <c r="Q1992" s="3" t="s">
        <v>25</v>
      </c>
      <c r="R1992" s="3" t="s">
        <v>5791</v>
      </c>
      <c r="S1992" s="14">
        <v>21033010</v>
      </c>
      <c r="T1992" s="21">
        <v>3.5097830000000032</v>
      </c>
      <c r="U1992" s="22">
        <v>0.94136199999999981</v>
      </c>
      <c r="V1992" s="22">
        <v>1.3900565</v>
      </c>
      <c r="W1992" s="22">
        <v>1.1783645000000034</v>
      </c>
      <c r="X1992" s="22">
        <f t="shared" ref="X1992:X2055" si="35">U1992*N1992</f>
        <v>0</v>
      </c>
      <c r="Y1992" s="8" t="b">
        <v>0</v>
      </c>
      <c r="Z1992" s="8" t="b">
        <v>0</v>
      </c>
      <c r="AA1992" s="8" t="b">
        <v>0</v>
      </c>
      <c r="AB1992" s="8" t="b">
        <v>0</v>
      </c>
    </row>
    <row r="1993" spans="1:28" hidden="1" x14ac:dyDescent="0.2">
      <c r="A1993" s="1" t="s">
        <v>19</v>
      </c>
      <c r="B1993" s="1" t="s">
        <v>19</v>
      </c>
      <c r="D1993" s="3" t="s">
        <v>4412</v>
      </c>
      <c r="E1993" s="3" t="s">
        <v>5733</v>
      </c>
      <c r="F1993" s="3" t="s">
        <v>5782</v>
      </c>
      <c r="G1993" s="3" t="s">
        <v>26369</v>
      </c>
      <c r="H1993" s="3" t="s">
        <v>5789</v>
      </c>
      <c r="I1993" s="6">
        <v>210330</v>
      </c>
      <c r="J1993" s="7" t="s">
        <v>5792</v>
      </c>
      <c r="K1993" s="8">
        <v>21033090</v>
      </c>
      <c r="L1993" s="3">
        <v>9</v>
      </c>
      <c r="N1993" s="9">
        <v>0.09</v>
      </c>
      <c r="O1993" s="9" t="b">
        <v>1</v>
      </c>
      <c r="P1993" s="10">
        <v>2.4619127956142732E-2</v>
      </c>
      <c r="Q1993" s="3" t="s">
        <v>25</v>
      </c>
      <c r="R1993" s="3" t="s">
        <v>5793</v>
      </c>
      <c r="S1993" s="14">
        <v>21033090</v>
      </c>
      <c r="T1993" s="21">
        <v>9.5718694999999911</v>
      </c>
      <c r="U1993" s="22">
        <v>6.8992118333333261</v>
      </c>
      <c r="V1993" s="22">
        <v>5.4312333333333303E-2</v>
      </c>
      <c r="W1993" s="22">
        <v>2.6183453333333304</v>
      </c>
      <c r="X1993" s="22">
        <f t="shared" si="35"/>
        <v>0.62092906499999934</v>
      </c>
      <c r="Y1993" s="8" t="b">
        <v>0</v>
      </c>
      <c r="Z1993" s="8" t="b">
        <v>0</v>
      </c>
      <c r="AA1993" s="8" t="b">
        <v>0</v>
      </c>
      <c r="AB1993" s="8" t="b">
        <v>0</v>
      </c>
    </row>
    <row r="1994" spans="1:28" hidden="1" x14ac:dyDescent="0.2">
      <c r="A1994" s="1" t="s">
        <v>19</v>
      </c>
      <c r="B1994" s="1" t="s">
        <v>19</v>
      </c>
      <c r="D1994" s="3" t="s">
        <v>4412</v>
      </c>
      <c r="E1994" s="3" t="s">
        <v>5733</v>
      </c>
      <c r="F1994" s="3" t="s">
        <v>5782</v>
      </c>
      <c r="G1994" s="3" t="s">
        <v>26369</v>
      </c>
      <c r="H1994" s="3" t="s">
        <v>5794</v>
      </c>
      <c r="I1994" s="6">
        <v>210390</v>
      </c>
      <c r="J1994" s="7" t="s">
        <v>5795</v>
      </c>
      <c r="K1994" s="8">
        <v>21039010</v>
      </c>
      <c r="L1994" s="3">
        <v>0</v>
      </c>
      <c r="N1994" s="9">
        <v>0</v>
      </c>
      <c r="O1994" s="9" t="b">
        <v>1</v>
      </c>
      <c r="P1994" s="10">
        <v>0</v>
      </c>
      <c r="Q1994" s="3" t="s">
        <v>25</v>
      </c>
      <c r="R1994" s="3" t="s">
        <v>5796</v>
      </c>
      <c r="S1994" s="14">
        <v>21039010</v>
      </c>
      <c r="T1994" s="21">
        <v>3.6586526666666663</v>
      </c>
      <c r="U1994" s="22">
        <v>2.6261148333333333</v>
      </c>
      <c r="V1994" s="22">
        <v>0.28910000000000008</v>
      </c>
      <c r="W1994" s="22">
        <v>0.74343783333333302</v>
      </c>
      <c r="X1994" s="22">
        <f t="shared" si="35"/>
        <v>0</v>
      </c>
      <c r="Y1994" s="8" t="b">
        <v>0</v>
      </c>
      <c r="Z1994" s="8" t="b">
        <v>0</v>
      </c>
      <c r="AA1994" s="8" t="b">
        <v>0</v>
      </c>
      <c r="AB1994" s="8" t="b">
        <v>0</v>
      </c>
    </row>
    <row r="1995" spans="1:28" hidden="1" x14ac:dyDescent="0.2">
      <c r="A1995" s="1" t="s">
        <v>19</v>
      </c>
      <c r="B1995" s="1" t="s">
        <v>19</v>
      </c>
      <c r="D1995" s="3" t="s">
        <v>4412</v>
      </c>
      <c r="E1995" s="3" t="s">
        <v>5733</v>
      </c>
      <c r="F1995" s="3" t="s">
        <v>5782</v>
      </c>
      <c r="G1995" s="3" t="s">
        <v>26369</v>
      </c>
      <c r="H1995" s="3" t="s">
        <v>5794</v>
      </c>
      <c r="I1995" s="6">
        <v>210390</v>
      </c>
      <c r="J1995" s="7" t="s">
        <v>5797</v>
      </c>
      <c r="K1995" s="8">
        <v>21039030</v>
      </c>
      <c r="L1995" s="3">
        <v>0</v>
      </c>
      <c r="N1995" s="9">
        <v>0</v>
      </c>
      <c r="O1995" s="9" t="b">
        <v>1</v>
      </c>
      <c r="P1995" s="10">
        <v>0</v>
      </c>
      <c r="Q1995" s="3" t="s">
        <v>25</v>
      </c>
      <c r="R1995" s="3" t="s">
        <v>5798</v>
      </c>
      <c r="S1995" s="14">
        <v>21039030</v>
      </c>
      <c r="T1995" s="21">
        <v>1.6311966666666702</v>
      </c>
      <c r="U1995" s="22">
        <v>0.1766126666666667</v>
      </c>
      <c r="V1995" s="22">
        <v>1.4425776666666701</v>
      </c>
      <c r="W1995" s="22">
        <v>1.2006333333333299E-2</v>
      </c>
      <c r="X1995" s="22">
        <f t="shared" si="35"/>
        <v>0</v>
      </c>
      <c r="Y1995" s="8" t="b">
        <v>0</v>
      </c>
      <c r="Z1995" s="8" t="b">
        <v>0</v>
      </c>
      <c r="AA1995" s="8" t="b">
        <v>0</v>
      </c>
      <c r="AB1995" s="8" t="b">
        <v>0</v>
      </c>
    </row>
    <row r="1996" spans="1:28" hidden="1" x14ac:dyDescent="0.2">
      <c r="A1996" s="1" t="s">
        <v>19</v>
      </c>
      <c r="B1996" s="1" t="s">
        <v>19</v>
      </c>
      <c r="D1996" s="3" t="s">
        <v>4412</v>
      </c>
      <c r="E1996" s="3" t="s">
        <v>5733</v>
      </c>
      <c r="F1996" s="3" t="s">
        <v>5782</v>
      </c>
      <c r="G1996" s="3" t="s">
        <v>26369</v>
      </c>
      <c r="H1996" s="3" t="s">
        <v>5794</v>
      </c>
      <c r="I1996" s="6">
        <v>210390</v>
      </c>
      <c r="J1996" s="7" t="s">
        <v>5799</v>
      </c>
      <c r="K1996" s="8">
        <v>21039090</v>
      </c>
      <c r="L1996" s="3">
        <v>7.7</v>
      </c>
      <c r="N1996" s="9">
        <v>7.6999999999999999E-2</v>
      </c>
      <c r="O1996" s="9" t="b">
        <v>1</v>
      </c>
      <c r="P1996" s="10">
        <v>1.5176441454062517E-2</v>
      </c>
      <c r="Q1996" s="3" t="s">
        <v>25</v>
      </c>
      <c r="R1996" s="3" t="s">
        <v>5800</v>
      </c>
      <c r="S1996" s="14">
        <v>21039090</v>
      </c>
      <c r="T1996" s="21">
        <v>395.14274033333339</v>
      </c>
      <c r="U1996" s="22">
        <v>287.42901683333343</v>
      </c>
      <c r="V1996" s="22">
        <v>29.83241616666669</v>
      </c>
      <c r="W1996" s="22">
        <v>77.881307333333282</v>
      </c>
      <c r="X1996" s="22">
        <f t="shared" si="35"/>
        <v>22.132034296166673</v>
      </c>
      <c r="Y1996" s="8" t="b">
        <v>0</v>
      </c>
      <c r="Z1996" s="8" t="b">
        <v>0</v>
      </c>
      <c r="AA1996" s="8" t="b">
        <v>0</v>
      </c>
      <c r="AB1996" s="8" t="b">
        <v>0</v>
      </c>
    </row>
    <row r="1997" spans="1:28" hidden="1" x14ac:dyDescent="0.2">
      <c r="A1997" s="1" t="s">
        <v>19</v>
      </c>
      <c r="B1997" s="1" t="s">
        <v>19</v>
      </c>
      <c r="D1997" s="3" t="s">
        <v>4412</v>
      </c>
      <c r="E1997" s="3" t="s">
        <v>5733</v>
      </c>
      <c r="F1997" s="3" t="s">
        <v>5801</v>
      </c>
      <c r="G1997" s="3" t="s">
        <v>26370</v>
      </c>
      <c r="H1997" s="3" t="s">
        <v>5802</v>
      </c>
      <c r="I1997" s="6">
        <v>210410</v>
      </c>
      <c r="J1997" s="7" t="s">
        <v>5803</v>
      </c>
      <c r="K1997" s="8">
        <v>21041000</v>
      </c>
      <c r="L1997" s="3">
        <v>11.5</v>
      </c>
      <c r="N1997" s="9">
        <v>0.115</v>
      </c>
      <c r="O1997" s="9" t="b">
        <v>1</v>
      </c>
      <c r="P1997" s="10">
        <v>4.6451980212451763E-3</v>
      </c>
      <c r="Q1997" s="3" t="s">
        <v>25</v>
      </c>
      <c r="R1997" s="3" t="s">
        <v>5804</v>
      </c>
      <c r="S1997" s="14">
        <v>21041000</v>
      </c>
      <c r="T1997" s="21">
        <v>78.5752053333334</v>
      </c>
      <c r="U1997" s="22">
        <v>66.974276166666741</v>
      </c>
      <c r="V1997" s="22">
        <v>8.427038833333329</v>
      </c>
      <c r="W1997" s="22">
        <v>3.1738903333333366</v>
      </c>
      <c r="X1997" s="22">
        <f t="shared" si="35"/>
        <v>7.7020417591666757</v>
      </c>
      <c r="Y1997" s="8" t="b">
        <v>0</v>
      </c>
      <c r="Z1997" s="8" t="b">
        <v>0</v>
      </c>
      <c r="AA1997" s="8" t="b">
        <v>0</v>
      </c>
      <c r="AB1997" s="8" t="b">
        <v>0</v>
      </c>
    </row>
    <row r="1998" spans="1:28" hidden="1" x14ac:dyDescent="0.2">
      <c r="A1998" s="1" t="s">
        <v>19</v>
      </c>
      <c r="B1998" s="1" t="s">
        <v>19</v>
      </c>
      <c r="D1998" s="3" t="s">
        <v>4412</v>
      </c>
      <c r="E1998" s="3" t="s">
        <v>5733</v>
      </c>
      <c r="F1998" s="3" t="s">
        <v>5801</v>
      </c>
      <c r="G1998" s="3" t="s">
        <v>26370</v>
      </c>
      <c r="H1998" s="3" t="s">
        <v>5805</v>
      </c>
      <c r="I1998" s="6">
        <v>210420</v>
      </c>
      <c r="J1998" s="7" t="s">
        <v>5806</v>
      </c>
      <c r="K1998" s="8">
        <v>21042000</v>
      </c>
      <c r="L1998" s="3">
        <v>14.1</v>
      </c>
      <c r="N1998" s="9">
        <v>0.14099999999999999</v>
      </c>
      <c r="O1998" s="9" t="b">
        <v>1</v>
      </c>
      <c r="P1998" s="10">
        <v>9.7231915322816792E-4</v>
      </c>
      <c r="Q1998" s="3" t="s">
        <v>25</v>
      </c>
      <c r="R1998" s="3" t="s">
        <v>5807</v>
      </c>
      <c r="S1998" s="14">
        <v>21042000</v>
      </c>
      <c r="T1998" s="21">
        <v>70.29904766666678</v>
      </c>
      <c r="U1998" s="22">
        <v>69.469725000000111</v>
      </c>
      <c r="V1998" s="22">
        <v>0.34454883333333297</v>
      </c>
      <c r="W1998" s="22">
        <v>0.48477383333333374</v>
      </c>
      <c r="X1998" s="22">
        <f t="shared" si="35"/>
        <v>9.7952312250000144</v>
      </c>
      <c r="Y1998" s="8" t="b">
        <v>0</v>
      </c>
      <c r="Z1998" s="8" t="b">
        <v>0</v>
      </c>
      <c r="AA1998" s="8" t="b">
        <v>0</v>
      </c>
      <c r="AB1998" s="8" t="b">
        <v>0</v>
      </c>
    </row>
    <row r="1999" spans="1:28" hidden="1" x14ac:dyDescent="0.2">
      <c r="A1999" s="1" t="s">
        <v>19</v>
      </c>
      <c r="B1999" s="1" t="s">
        <v>19</v>
      </c>
      <c r="D1999" s="3" t="s">
        <v>4412</v>
      </c>
      <c r="E1999" s="3" t="s">
        <v>5733</v>
      </c>
      <c r="F1999" s="3" t="s">
        <v>5808</v>
      </c>
      <c r="G1999" s="3" t="s">
        <v>26371</v>
      </c>
      <c r="H1999" s="3" t="s">
        <v>5809</v>
      </c>
      <c r="I1999" s="6">
        <v>210500</v>
      </c>
      <c r="J1999" s="7" t="s">
        <v>5810</v>
      </c>
      <c r="K1999" s="8">
        <v>21050010</v>
      </c>
      <c r="M1999" s="3" t="s">
        <v>5811</v>
      </c>
      <c r="N1999" s="9">
        <v>0.15009</v>
      </c>
      <c r="O1999" s="9" t="b">
        <v>0</v>
      </c>
      <c r="P1999" s="10">
        <v>7.1970946236892084E-4</v>
      </c>
      <c r="Q1999" s="3" t="s">
        <v>25</v>
      </c>
      <c r="R1999" s="3" t="s">
        <v>5812</v>
      </c>
      <c r="S1999" s="14">
        <v>21050010</v>
      </c>
      <c r="T1999" s="21">
        <v>115.70781683333341</v>
      </c>
      <c r="U1999" s="22">
        <v>114.72275850000008</v>
      </c>
      <c r="V1999" s="22">
        <v>0.4302178333333333</v>
      </c>
      <c r="W1999" s="22">
        <v>0.55484049999999974</v>
      </c>
      <c r="X1999" s="22">
        <f t="shared" si="35"/>
        <v>17.218738823265014</v>
      </c>
      <c r="Y1999" s="8" t="b">
        <v>0</v>
      </c>
      <c r="Z1999" s="8" t="b">
        <v>0</v>
      </c>
      <c r="AA1999" s="8" t="b">
        <v>0</v>
      </c>
      <c r="AB1999" s="8" t="b">
        <v>0</v>
      </c>
    </row>
    <row r="2000" spans="1:28" hidden="1" x14ac:dyDescent="0.2">
      <c r="A2000" s="1" t="s">
        <v>19</v>
      </c>
      <c r="B2000" s="1" t="s">
        <v>19</v>
      </c>
      <c r="D2000" s="3" t="s">
        <v>4412</v>
      </c>
      <c r="E2000" s="3" t="s">
        <v>5733</v>
      </c>
      <c r="F2000" s="3" t="s">
        <v>5808</v>
      </c>
      <c r="G2000" s="3" t="s">
        <v>26371</v>
      </c>
      <c r="H2000" s="3" t="s">
        <v>5809</v>
      </c>
      <c r="I2000" s="6">
        <v>210500</v>
      </c>
      <c r="J2000" s="7" t="s">
        <v>5813</v>
      </c>
      <c r="K2000" s="8">
        <v>21050091</v>
      </c>
      <c r="M2000" s="3" t="s">
        <v>5814</v>
      </c>
      <c r="N2000" s="9">
        <v>0.20215</v>
      </c>
      <c r="O2000" s="9" t="b">
        <v>0</v>
      </c>
      <c r="P2000" s="10">
        <v>1.4062492164665743E-3</v>
      </c>
      <c r="Q2000" s="3" t="s">
        <v>25</v>
      </c>
      <c r="R2000" s="3" t="s">
        <v>5815</v>
      </c>
      <c r="S2000" s="14">
        <v>21050091</v>
      </c>
      <c r="T2000" s="21">
        <v>13.711923000000002</v>
      </c>
      <c r="U2000" s="22">
        <v>13.524307166666668</v>
      </c>
      <c r="V2000" s="22">
        <v>9.2229333333333302E-2</v>
      </c>
      <c r="W2000" s="22">
        <v>9.5386499999999999E-2</v>
      </c>
      <c r="X2000" s="22">
        <f t="shared" si="35"/>
        <v>2.733938693741667</v>
      </c>
      <c r="Y2000" s="8" t="b">
        <v>0</v>
      </c>
      <c r="Z2000" s="8" t="b">
        <v>0</v>
      </c>
      <c r="AA2000" s="8" t="b">
        <v>0</v>
      </c>
      <c r="AB2000" s="8" t="b">
        <v>0</v>
      </c>
    </row>
    <row r="2001" spans="1:28" hidden="1" x14ac:dyDescent="0.2">
      <c r="A2001" s="1" t="s">
        <v>19</v>
      </c>
      <c r="B2001" s="1" t="s">
        <v>19</v>
      </c>
      <c r="D2001" s="3" t="s">
        <v>4412</v>
      </c>
      <c r="E2001" s="3" t="s">
        <v>5733</v>
      </c>
      <c r="F2001" s="3" t="s">
        <v>5808</v>
      </c>
      <c r="G2001" s="3" t="s">
        <v>26371</v>
      </c>
      <c r="H2001" s="3" t="s">
        <v>5809</v>
      </c>
      <c r="I2001" s="6">
        <v>210500</v>
      </c>
      <c r="J2001" s="7" t="s">
        <v>5816</v>
      </c>
      <c r="K2001" s="8">
        <v>21050099</v>
      </c>
      <c r="M2001" s="3" t="s">
        <v>5817</v>
      </c>
      <c r="N2001" s="9">
        <v>0.19989000000000001</v>
      </c>
      <c r="O2001" s="9" t="b">
        <v>0</v>
      </c>
      <c r="P2001" s="10">
        <v>1.6569332490009908E-3</v>
      </c>
      <c r="Q2001" s="3" t="s">
        <v>25</v>
      </c>
      <c r="R2001" s="3" t="s">
        <v>5818</v>
      </c>
      <c r="S2001" s="14">
        <v>21050099</v>
      </c>
      <c r="T2001" s="21">
        <v>75.644101333333253</v>
      </c>
      <c r="U2001" s="22">
        <v>74.187064833333253</v>
      </c>
      <c r="V2001" s="22">
        <v>0.83000549999999995</v>
      </c>
      <c r="W2001" s="22">
        <v>0.62703100000000023</v>
      </c>
      <c r="X2001" s="22">
        <f t="shared" si="35"/>
        <v>14.829252389534984</v>
      </c>
      <c r="Y2001" s="8" t="b">
        <v>0</v>
      </c>
      <c r="Z2001" s="8" t="b">
        <v>0</v>
      </c>
      <c r="AA2001" s="8" t="b">
        <v>0</v>
      </c>
      <c r="AB2001" s="8" t="b">
        <v>0</v>
      </c>
    </row>
    <row r="2002" spans="1:28" hidden="1" x14ac:dyDescent="0.2">
      <c r="A2002" s="1" t="s">
        <v>19</v>
      </c>
      <c r="B2002" s="1" t="s">
        <v>19</v>
      </c>
      <c r="D2002" s="3" t="s">
        <v>4412</v>
      </c>
      <c r="E2002" s="3" t="s">
        <v>5733</v>
      </c>
      <c r="F2002" s="3" t="s">
        <v>5819</v>
      </c>
      <c r="G2002" s="3" t="s">
        <v>26372</v>
      </c>
      <c r="H2002" s="3" t="s">
        <v>5820</v>
      </c>
      <c r="I2002" s="6">
        <v>210610</v>
      </c>
      <c r="J2002" s="7" t="s">
        <v>5821</v>
      </c>
      <c r="K2002" s="8">
        <v>21061020</v>
      </c>
      <c r="L2002" s="3">
        <v>12.8</v>
      </c>
      <c r="N2002" s="9">
        <v>0.128</v>
      </c>
      <c r="O2002" s="9" t="b">
        <v>1</v>
      </c>
      <c r="P2002" s="10">
        <v>5.5478617050202905E-2</v>
      </c>
      <c r="Q2002" s="3" t="s">
        <v>25</v>
      </c>
      <c r="R2002" s="3" t="s">
        <v>5822</v>
      </c>
      <c r="S2002" s="14">
        <v>21061020</v>
      </c>
      <c r="T2002" s="21">
        <v>33.339865333333371</v>
      </c>
      <c r="U2002" s="22">
        <v>17.143325000000004</v>
      </c>
      <c r="V2002" s="22">
        <v>1.7461526666666638</v>
      </c>
      <c r="W2002" s="22">
        <v>14.450387666666703</v>
      </c>
      <c r="X2002" s="22">
        <f t="shared" si="35"/>
        <v>2.1943456000000006</v>
      </c>
      <c r="Y2002" s="8" t="b">
        <v>0</v>
      </c>
      <c r="Z2002" s="8" t="b">
        <v>0</v>
      </c>
      <c r="AA2002" s="8" t="b">
        <v>0</v>
      </c>
      <c r="AB2002" s="8" t="b">
        <v>0</v>
      </c>
    </row>
    <row r="2003" spans="1:28" hidden="1" x14ac:dyDescent="0.2">
      <c r="A2003" s="1" t="s">
        <v>19</v>
      </c>
      <c r="B2003" s="1" t="s">
        <v>19</v>
      </c>
      <c r="D2003" s="3" t="s">
        <v>4412</v>
      </c>
      <c r="E2003" s="3" t="s">
        <v>5733</v>
      </c>
      <c r="F2003" s="3" t="s">
        <v>5819</v>
      </c>
      <c r="G2003" s="3" t="s">
        <v>26372</v>
      </c>
      <c r="H2003" s="3" t="s">
        <v>5820</v>
      </c>
      <c r="I2003" s="6">
        <v>210610</v>
      </c>
      <c r="J2003" s="7" t="s">
        <v>5823</v>
      </c>
      <c r="K2003" s="8">
        <v>21061080</v>
      </c>
      <c r="M2003" s="3" t="s">
        <v>5824</v>
      </c>
      <c r="N2003" s="11">
        <v>0</v>
      </c>
      <c r="O2003" s="9" t="b">
        <v>1</v>
      </c>
      <c r="P2003" s="10">
        <v>0</v>
      </c>
      <c r="Q2003" s="3" t="s">
        <v>25</v>
      </c>
      <c r="R2003" s="3" t="s">
        <v>5825</v>
      </c>
      <c r="S2003" s="14">
        <v>21061080</v>
      </c>
      <c r="T2003" s="21">
        <v>44.922935166666591</v>
      </c>
      <c r="U2003" s="22">
        <v>41.426968666666596</v>
      </c>
      <c r="V2003" s="22">
        <v>0.81497200000000025</v>
      </c>
      <c r="W2003" s="22">
        <v>2.6809945000000006</v>
      </c>
      <c r="X2003" s="22">
        <f t="shared" si="35"/>
        <v>0</v>
      </c>
      <c r="Y2003" s="8" t="b">
        <v>0</v>
      </c>
      <c r="Z2003" s="8" t="b">
        <v>0</v>
      </c>
      <c r="AA2003" s="8" t="b">
        <v>0</v>
      </c>
      <c r="AB2003" s="8" t="b">
        <v>0</v>
      </c>
    </row>
    <row r="2004" spans="1:28" hidden="1" x14ac:dyDescent="0.2">
      <c r="A2004" s="1" t="s">
        <v>19</v>
      </c>
      <c r="B2004" s="1" t="s">
        <v>19</v>
      </c>
      <c r="D2004" s="3" t="s">
        <v>4412</v>
      </c>
      <c r="E2004" s="3" t="s">
        <v>5733</v>
      </c>
      <c r="F2004" s="3" t="s">
        <v>5819</v>
      </c>
      <c r="G2004" s="3" t="s">
        <v>26372</v>
      </c>
      <c r="H2004" s="3" t="s">
        <v>5826</v>
      </c>
      <c r="I2004" s="6">
        <v>210690</v>
      </c>
      <c r="J2004" s="7" t="s">
        <v>5827</v>
      </c>
      <c r="K2004" s="8">
        <v>21069020</v>
      </c>
      <c r="M2004" s="3" t="s">
        <v>5828</v>
      </c>
      <c r="N2004" s="9">
        <v>0.17299999999999999</v>
      </c>
      <c r="O2004" s="9" t="b">
        <v>0</v>
      </c>
      <c r="P2004" s="10">
        <v>1.8128104080447278E-3</v>
      </c>
      <c r="Q2004" s="3" t="s">
        <v>25</v>
      </c>
      <c r="R2004" s="3" t="s">
        <v>5829</v>
      </c>
      <c r="S2004" s="14">
        <v>21069020</v>
      </c>
      <c r="T2004" s="21">
        <v>2.0539496666666701</v>
      </c>
      <c r="U2004" s="22">
        <v>1.8117300000000032</v>
      </c>
      <c r="V2004" s="22">
        <v>0.220697</v>
      </c>
      <c r="W2004" s="22">
        <v>2.15226666666667E-2</v>
      </c>
      <c r="X2004" s="22">
        <f t="shared" si="35"/>
        <v>0.31342929000000053</v>
      </c>
      <c r="Y2004" s="8" t="b">
        <v>0</v>
      </c>
      <c r="Z2004" s="8" t="b">
        <v>0</v>
      </c>
      <c r="AA2004" s="8" t="b">
        <v>0</v>
      </c>
      <c r="AB2004" s="8" t="b">
        <v>0</v>
      </c>
    </row>
    <row r="2005" spans="1:28" hidden="1" x14ac:dyDescent="0.2">
      <c r="A2005" s="1" t="s">
        <v>19</v>
      </c>
      <c r="B2005" s="1" t="s">
        <v>19</v>
      </c>
      <c r="D2005" s="3" t="s">
        <v>4412</v>
      </c>
      <c r="E2005" s="3" t="s">
        <v>5733</v>
      </c>
      <c r="F2005" s="3" t="s">
        <v>5819</v>
      </c>
      <c r="G2005" s="3" t="s">
        <v>26372</v>
      </c>
      <c r="H2005" s="3" t="s">
        <v>5826</v>
      </c>
      <c r="I2005" s="6">
        <v>210690</v>
      </c>
      <c r="J2005" s="7" t="s">
        <v>5830</v>
      </c>
      <c r="K2005" s="8">
        <v>21069030</v>
      </c>
      <c r="M2005" s="3" t="s">
        <v>5831</v>
      </c>
      <c r="N2005" s="9">
        <v>7.2400000000000006E-2</v>
      </c>
      <c r="O2005" s="9" t="b">
        <v>0</v>
      </c>
      <c r="P2005" s="10">
        <v>3.9249902389974639E-3</v>
      </c>
      <c r="Q2005" s="3" t="s">
        <v>25</v>
      </c>
      <c r="R2005" s="3" t="s">
        <v>5832</v>
      </c>
      <c r="S2005" s="14">
        <v>21069030</v>
      </c>
      <c r="T2005" s="21">
        <v>1.3992756666666673</v>
      </c>
      <c r="U2005" s="22">
        <v>0.80907766666666714</v>
      </c>
      <c r="V2005" s="22">
        <v>0.51433966666666664</v>
      </c>
      <c r="W2005" s="22">
        <v>7.5858333333333403E-2</v>
      </c>
      <c r="X2005" s="22">
        <f t="shared" si="35"/>
        <v>5.8577223066666705E-2</v>
      </c>
      <c r="Y2005" s="8" t="b">
        <v>0</v>
      </c>
      <c r="Z2005" s="8" t="b">
        <v>0</v>
      </c>
      <c r="AA2005" s="8" t="b">
        <v>0</v>
      </c>
      <c r="AB2005" s="8" t="b">
        <v>0</v>
      </c>
    </row>
    <row r="2006" spans="1:28" hidden="1" x14ac:dyDescent="0.2">
      <c r="A2006" s="1" t="s">
        <v>19</v>
      </c>
      <c r="B2006" s="1" t="s">
        <v>19</v>
      </c>
      <c r="D2006" s="3" t="s">
        <v>4412</v>
      </c>
      <c r="E2006" s="3" t="s">
        <v>5733</v>
      </c>
      <c r="F2006" s="3" t="s">
        <v>5819</v>
      </c>
      <c r="G2006" s="3" t="s">
        <v>26372</v>
      </c>
      <c r="H2006" s="3" t="s">
        <v>5826</v>
      </c>
      <c r="I2006" s="6">
        <v>210690</v>
      </c>
      <c r="J2006" s="7" t="s">
        <v>5833</v>
      </c>
      <c r="K2006" s="8">
        <v>21069051</v>
      </c>
      <c r="M2006" s="3" t="s">
        <v>4707</v>
      </c>
      <c r="N2006" s="9">
        <v>2.3740000000000001E-2</v>
      </c>
      <c r="O2006" s="9" t="b">
        <v>0</v>
      </c>
      <c r="P2006" s="10">
        <v>1.623769570212276E-3</v>
      </c>
      <c r="Q2006" s="3" t="s">
        <v>25</v>
      </c>
      <c r="R2006" s="3" t="s">
        <v>5834</v>
      </c>
      <c r="S2006" s="14">
        <v>21069051</v>
      </c>
      <c r="T2006" s="21">
        <v>0.61541233333333301</v>
      </c>
      <c r="U2006" s="22">
        <v>3.1582499999999999E-2</v>
      </c>
      <c r="V2006" s="22">
        <v>0.541736833333333</v>
      </c>
      <c r="W2006" s="22">
        <v>4.2092999999999998E-2</v>
      </c>
      <c r="X2006" s="22">
        <f t="shared" si="35"/>
        <v>7.4976855000000002E-4</v>
      </c>
      <c r="Y2006" s="8" t="b">
        <v>0</v>
      </c>
      <c r="Z2006" s="8" t="b">
        <v>0</v>
      </c>
      <c r="AA2006" s="8" t="b">
        <v>0</v>
      </c>
      <c r="AB2006" s="8" t="b">
        <v>0</v>
      </c>
    </row>
    <row r="2007" spans="1:28" hidden="1" x14ac:dyDescent="0.2">
      <c r="A2007" s="1" t="s">
        <v>19</v>
      </c>
      <c r="B2007" s="1" t="s">
        <v>19</v>
      </c>
      <c r="D2007" s="3" t="s">
        <v>4412</v>
      </c>
      <c r="E2007" s="3" t="s">
        <v>5733</v>
      </c>
      <c r="F2007" s="3" t="s">
        <v>5819</v>
      </c>
      <c r="G2007" s="3" t="s">
        <v>26372</v>
      </c>
      <c r="H2007" s="3" t="s">
        <v>5826</v>
      </c>
      <c r="I2007" s="6">
        <v>210690</v>
      </c>
      <c r="J2007" s="7" t="s">
        <v>5835</v>
      </c>
      <c r="K2007" s="8">
        <v>21069055</v>
      </c>
      <c r="M2007" s="3" t="s">
        <v>4726</v>
      </c>
      <c r="N2007" s="9">
        <v>3.3910000000000003E-2</v>
      </c>
      <c r="O2007" s="9" t="b">
        <v>0</v>
      </c>
      <c r="P2007" s="10">
        <v>4.8068201372189869E-3</v>
      </c>
      <c r="Q2007" s="3" t="s">
        <v>25</v>
      </c>
      <c r="R2007" s="3" t="s">
        <v>5836</v>
      </c>
      <c r="S2007" s="14">
        <v>21069055</v>
      </c>
      <c r="T2007" s="21">
        <v>3.9162706666666596</v>
      </c>
      <c r="U2007" s="22">
        <v>3.1391093333333266</v>
      </c>
      <c r="V2007" s="22">
        <v>0.222021</v>
      </c>
      <c r="W2007" s="22">
        <v>0.55514033333333301</v>
      </c>
      <c r="X2007" s="22">
        <f t="shared" si="35"/>
        <v>0.10644719749333312</v>
      </c>
      <c r="Y2007" s="8" t="b">
        <v>0</v>
      </c>
      <c r="Z2007" s="8" t="b">
        <v>0</v>
      </c>
      <c r="AA2007" s="8" t="b">
        <v>0</v>
      </c>
      <c r="AB2007" s="8" t="b">
        <v>0</v>
      </c>
    </row>
    <row r="2008" spans="1:28" hidden="1" x14ac:dyDescent="0.2">
      <c r="A2008" s="1" t="s">
        <v>19</v>
      </c>
      <c r="B2008" s="1" t="s">
        <v>19</v>
      </c>
      <c r="D2008" s="3" t="s">
        <v>4412</v>
      </c>
      <c r="E2008" s="3" t="s">
        <v>5733</v>
      </c>
      <c r="F2008" s="3" t="s">
        <v>5819</v>
      </c>
      <c r="G2008" s="3" t="s">
        <v>26372</v>
      </c>
      <c r="H2008" s="3" t="s">
        <v>5826</v>
      </c>
      <c r="I2008" s="6">
        <v>210690</v>
      </c>
      <c r="J2008" s="7" t="s">
        <v>5837</v>
      </c>
      <c r="K2008" s="8">
        <v>21069059</v>
      </c>
      <c r="M2008" s="3" t="s">
        <v>4714</v>
      </c>
      <c r="N2008" s="9">
        <v>6.8000000000000005E-4</v>
      </c>
      <c r="O2008" s="9" t="b">
        <v>0</v>
      </c>
      <c r="P2008" s="10">
        <v>6.9115138104183435E-5</v>
      </c>
      <c r="Q2008" s="3" t="s">
        <v>25</v>
      </c>
      <c r="R2008" s="3" t="s">
        <v>5838</v>
      </c>
      <c r="S2008" s="14">
        <v>21069059</v>
      </c>
      <c r="T2008" s="21">
        <v>28.072604833333322</v>
      </c>
      <c r="U2008" s="22">
        <v>23.281716333333325</v>
      </c>
      <c r="V2008" s="22">
        <v>1.9375914999999972</v>
      </c>
      <c r="W2008" s="22">
        <v>2.853297</v>
      </c>
      <c r="X2008" s="22">
        <f t="shared" si="35"/>
        <v>1.5831567106666663E-2</v>
      </c>
      <c r="Y2008" s="8" t="b">
        <v>0</v>
      </c>
      <c r="Z2008" s="8" t="b">
        <v>0</v>
      </c>
      <c r="AA2008" s="8" t="b">
        <v>0</v>
      </c>
      <c r="AB2008" s="8" t="b">
        <v>0</v>
      </c>
    </row>
    <row r="2009" spans="1:28" hidden="1" x14ac:dyDescent="0.2">
      <c r="A2009" s="1" t="s">
        <v>19</v>
      </c>
      <c r="B2009" s="1" t="s">
        <v>19</v>
      </c>
      <c r="D2009" s="3" t="s">
        <v>4412</v>
      </c>
      <c r="E2009" s="3" t="s">
        <v>5733</v>
      </c>
      <c r="F2009" s="3" t="s">
        <v>5819</v>
      </c>
      <c r="G2009" s="3" t="s">
        <v>26372</v>
      </c>
      <c r="H2009" s="3" t="s">
        <v>5826</v>
      </c>
      <c r="I2009" s="6">
        <v>210690</v>
      </c>
      <c r="J2009" s="7" t="s">
        <v>5839</v>
      </c>
      <c r="K2009" s="8">
        <v>21069092</v>
      </c>
      <c r="L2009" s="3">
        <v>12.8</v>
      </c>
      <c r="N2009" s="9">
        <v>0.128</v>
      </c>
      <c r="O2009" s="9" t="b">
        <v>1</v>
      </c>
      <c r="P2009" s="10">
        <v>3.6596256925498082E-2</v>
      </c>
      <c r="Q2009" s="3" t="s">
        <v>25</v>
      </c>
      <c r="R2009" s="3" t="s">
        <v>5840</v>
      </c>
      <c r="S2009" s="14">
        <v>21069092</v>
      </c>
      <c r="T2009" s="21">
        <v>509.36393749999968</v>
      </c>
      <c r="U2009" s="22">
        <v>339.36874866666636</v>
      </c>
      <c r="V2009" s="22">
        <v>24.363833166666691</v>
      </c>
      <c r="W2009" s="22">
        <v>145.63135566666665</v>
      </c>
      <c r="X2009" s="22">
        <f t="shared" si="35"/>
        <v>43.439199829333297</v>
      </c>
      <c r="Y2009" s="8" t="b">
        <v>0</v>
      </c>
      <c r="Z2009" s="8" t="b">
        <v>0</v>
      </c>
      <c r="AA2009" s="8" t="b">
        <v>0</v>
      </c>
      <c r="AB2009" s="8" t="b">
        <v>0</v>
      </c>
    </row>
    <row r="2010" spans="1:28" hidden="1" x14ac:dyDescent="0.2">
      <c r="A2010" s="1" t="s">
        <v>19</v>
      </c>
      <c r="B2010" s="1" t="s">
        <v>19</v>
      </c>
      <c r="D2010" s="3" t="s">
        <v>4412</v>
      </c>
      <c r="E2010" s="3" t="s">
        <v>5733</v>
      </c>
      <c r="F2010" s="3" t="s">
        <v>5819</v>
      </c>
      <c r="G2010" s="3" t="s">
        <v>26372</v>
      </c>
      <c r="H2010" s="3" t="s">
        <v>5826</v>
      </c>
      <c r="I2010" s="6">
        <v>210690</v>
      </c>
      <c r="J2010" s="7" t="s">
        <v>5841</v>
      </c>
      <c r="K2010" s="8">
        <v>21069098</v>
      </c>
      <c r="M2010" s="3" t="s">
        <v>2269</v>
      </c>
      <c r="N2010" s="9">
        <v>0.09</v>
      </c>
      <c r="O2010" s="9" t="b">
        <v>0</v>
      </c>
      <c r="P2010" s="10">
        <v>3.8271247279648042E-3</v>
      </c>
      <c r="Q2010" s="3" t="s">
        <v>25</v>
      </c>
      <c r="R2010" s="3" t="s">
        <v>5842</v>
      </c>
      <c r="S2010" s="14">
        <v>21069098</v>
      </c>
      <c r="T2010" s="21">
        <v>733.00809600000036</v>
      </c>
      <c r="U2010" s="22">
        <v>696.47788016666698</v>
      </c>
      <c r="V2010" s="22">
        <v>5.3600668333333301</v>
      </c>
      <c r="W2010" s="22">
        <v>31.170149000000009</v>
      </c>
      <c r="X2010" s="22">
        <f t="shared" si="35"/>
        <v>62.683009215000027</v>
      </c>
      <c r="Y2010" s="8" t="b">
        <v>0</v>
      </c>
      <c r="Z2010" s="8" t="b">
        <v>0</v>
      </c>
      <c r="AA2010" s="8" t="b">
        <v>0</v>
      </c>
      <c r="AB2010" s="8" t="b">
        <v>0</v>
      </c>
    </row>
    <row r="2011" spans="1:28" hidden="1" x14ac:dyDescent="0.2">
      <c r="A2011" s="1" t="s">
        <v>19</v>
      </c>
      <c r="B2011" s="1" t="s">
        <v>19</v>
      </c>
      <c r="D2011" s="3" t="s">
        <v>4412</v>
      </c>
      <c r="E2011" s="3" t="s">
        <v>5843</v>
      </c>
      <c r="F2011" s="3" t="s">
        <v>5844</v>
      </c>
      <c r="G2011" s="3" t="s">
        <v>26373</v>
      </c>
      <c r="H2011" s="3" t="s">
        <v>5845</v>
      </c>
      <c r="I2011" s="6">
        <v>220110</v>
      </c>
      <c r="J2011" s="7" t="s">
        <v>5846</v>
      </c>
      <c r="K2011" s="8">
        <v>22011011</v>
      </c>
      <c r="L2011" s="3">
        <v>0</v>
      </c>
      <c r="N2011" s="9">
        <v>0</v>
      </c>
      <c r="O2011" s="9" t="b">
        <v>1</v>
      </c>
      <c r="P2011" s="10">
        <v>0</v>
      </c>
      <c r="Q2011" s="3" t="s">
        <v>25</v>
      </c>
      <c r="R2011" s="3" t="s">
        <v>5847</v>
      </c>
      <c r="S2011" s="14">
        <v>22011011</v>
      </c>
      <c r="T2011" s="21">
        <v>100.93326666666663</v>
      </c>
      <c r="U2011" s="22">
        <v>97.232446333333286</v>
      </c>
      <c r="V2011" s="22">
        <v>3.3045508333333395</v>
      </c>
      <c r="W2011" s="22">
        <v>0.3962695</v>
      </c>
      <c r="X2011" s="22">
        <f t="shared" si="35"/>
        <v>0</v>
      </c>
      <c r="Y2011" s="8" t="b">
        <v>0</v>
      </c>
      <c r="Z2011" s="8" t="b">
        <v>0</v>
      </c>
      <c r="AA2011" s="8" t="b">
        <v>0</v>
      </c>
      <c r="AB2011" s="8" t="b">
        <v>0</v>
      </c>
    </row>
    <row r="2012" spans="1:28" hidden="1" x14ac:dyDescent="0.2">
      <c r="A2012" s="1" t="s">
        <v>19</v>
      </c>
      <c r="B2012" s="1" t="s">
        <v>19</v>
      </c>
      <c r="D2012" s="3" t="s">
        <v>4412</v>
      </c>
      <c r="E2012" s="3" t="s">
        <v>5843</v>
      </c>
      <c r="F2012" s="3" t="s">
        <v>5844</v>
      </c>
      <c r="G2012" s="3" t="s">
        <v>26373</v>
      </c>
      <c r="H2012" s="3" t="s">
        <v>5845</v>
      </c>
      <c r="I2012" s="6">
        <v>220110</v>
      </c>
      <c r="J2012" s="7" t="s">
        <v>5848</v>
      </c>
      <c r="K2012" s="8">
        <v>22011019</v>
      </c>
      <c r="L2012" s="3">
        <v>0</v>
      </c>
      <c r="N2012" s="9">
        <v>0</v>
      </c>
      <c r="O2012" s="9" t="b">
        <v>1</v>
      </c>
      <c r="P2012" s="10">
        <v>0</v>
      </c>
      <c r="Q2012" s="3" t="s">
        <v>25</v>
      </c>
      <c r="R2012" s="3" t="s">
        <v>5849</v>
      </c>
      <c r="S2012" s="14">
        <v>22011019</v>
      </c>
      <c r="T2012" s="21">
        <v>21.003401166666702</v>
      </c>
      <c r="U2012" s="22">
        <v>20.433355500000037</v>
      </c>
      <c r="V2012" s="22">
        <v>0.43991216666666699</v>
      </c>
      <c r="W2012" s="22">
        <v>0.13013350000000001</v>
      </c>
      <c r="X2012" s="22">
        <f t="shared" si="35"/>
        <v>0</v>
      </c>
      <c r="Y2012" s="8" t="b">
        <v>0</v>
      </c>
      <c r="Z2012" s="8" t="b">
        <v>0</v>
      </c>
      <c r="AA2012" s="8" t="b">
        <v>0</v>
      </c>
      <c r="AB2012" s="8" t="b">
        <v>0</v>
      </c>
    </row>
    <row r="2013" spans="1:28" hidden="1" x14ac:dyDescent="0.2">
      <c r="A2013" s="1" t="s">
        <v>19</v>
      </c>
      <c r="B2013" s="1" t="s">
        <v>19</v>
      </c>
      <c r="D2013" s="3" t="s">
        <v>4412</v>
      </c>
      <c r="E2013" s="3" t="s">
        <v>5843</v>
      </c>
      <c r="F2013" s="3" t="s">
        <v>5844</v>
      </c>
      <c r="G2013" s="3" t="s">
        <v>26373</v>
      </c>
      <c r="H2013" s="3" t="s">
        <v>5845</v>
      </c>
      <c r="I2013" s="6">
        <v>220110</v>
      </c>
      <c r="J2013" s="7" t="s">
        <v>5850</v>
      </c>
      <c r="K2013" s="8">
        <v>22011090</v>
      </c>
      <c r="L2013" s="3">
        <v>0</v>
      </c>
      <c r="N2013" s="9">
        <v>0</v>
      </c>
      <c r="O2013" s="9" t="b">
        <v>1</v>
      </c>
      <c r="P2013" s="10">
        <v>0</v>
      </c>
      <c r="Q2013" s="3" t="s">
        <v>25</v>
      </c>
      <c r="R2013" s="3" t="s">
        <v>5851</v>
      </c>
      <c r="S2013" s="14">
        <v>22011090</v>
      </c>
      <c r="T2013" s="21">
        <v>1.9076579999999999</v>
      </c>
      <c r="U2013" s="22">
        <v>0.47639033333333303</v>
      </c>
      <c r="V2013" s="22">
        <v>1.2887391666666668</v>
      </c>
      <c r="W2013" s="22">
        <v>0.1425285</v>
      </c>
      <c r="X2013" s="22">
        <f t="shared" si="35"/>
        <v>0</v>
      </c>
      <c r="Y2013" s="8" t="b">
        <v>0</v>
      </c>
      <c r="Z2013" s="8" t="b">
        <v>0</v>
      </c>
      <c r="AA2013" s="8" t="b">
        <v>0</v>
      </c>
      <c r="AB2013" s="8" t="b">
        <v>0</v>
      </c>
    </row>
    <row r="2014" spans="1:28" hidden="1" x14ac:dyDescent="0.2">
      <c r="A2014" s="1" t="s">
        <v>19</v>
      </c>
      <c r="B2014" s="1" t="s">
        <v>19</v>
      </c>
      <c r="D2014" s="3" t="s">
        <v>4412</v>
      </c>
      <c r="E2014" s="3" t="s">
        <v>5843</v>
      </c>
      <c r="F2014" s="3" t="s">
        <v>5844</v>
      </c>
      <c r="G2014" s="3" t="s">
        <v>26373</v>
      </c>
      <c r="H2014" s="3" t="s">
        <v>5852</v>
      </c>
      <c r="I2014" s="6">
        <v>220190</v>
      </c>
      <c r="J2014" s="7" t="s">
        <v>5853</v>
      </c>
      <c r="K2014" s="8">
        <v>22019000</v>
      </c>
      <c r="L2014" s="3">
        <v>0</v>
      </c>
      <c r="N2014" s="9">
        <v>0</v>
      </c>
      <c r="O2014" s="9" t="b">
        <v>1</v>
      </c>
      <c r="P2014" s="10">
        <v>0</v>
      </c>
      <c r="Q2014" s="3" t="s">
        <v>25</v>
      </c>
      <c r="R2014" s="3" t="s">
        <v>5854</v>
      </c>
      <c r="S2014" s="14">
        <v>22019000</v>
      </c>
      <c r="T2014" s="21">
        <v>11.101732499999997</v>
      </c>
      <c r="U2014" s="22">
        <v>1.7220220000000013</v>
      </c>
      <c r="V2014" s="22">
        <v>8.7201393333333304</v>
      </c>
      <c r="W2014" s="22">
        <v>0.65957116666666638</v>
      </c>
      <c r="X2014" s="22">
        <f t="shared" si="35"/>
        <v>0</v>
      </c>
      <c r="Y2014" s="8" t="b">
        <v>0</v>
      </c>
      <c r="Z2014" s="8" t="b">
        <v>0</v>
      </c>
      <c r="AA2014" s="8" t="b">
        <v>0</v>
      </c>
      <c r="AB2014" s="8" t="b">
        <v>0</v>
      </c>
    </row>
    <row r="2015" spans="1:28" hidden="1" x14ac:dyDescent="0.2">
      <c r="A2015" s="1" t="s">
        <v>19</v>
      </c>
      <c r="B2015" s="1" t="s">
        <v>19</v>
      </c>
      <c r="D2015" s="3" t="s">
        <v>4412</v>
      </c>
      <c r="E2015" s="3" t="s">
        <v>5843</v>
      </c>
      <c r="F2015" s="3" t="s">
        <v>5855</v>
      </c>
      <c r="G2015" s="3" t="s">
        <v>26374</v>
      </c>
      <c r="H2015" s="3" t="s">
        <v>5856</v>
      </c>
      <c r="I2015" s="6">
        <v>220210</v>
      </c>
      <c r="J2015" s="7" t="s">
        <v>5857</v>
      </c>
      <c r="K2015" s="8">
        <v>22021000</v>
      </c>
      <c r="L2015" s="3">
        <v>9.6</v>
      </c>
      <c r="N2015" s="9">
        <v>9.6000000000000002E-2</v>
      </c>
      <c r="O2015" s="9" t="b">
        <v>1</v>
      </c>
      <c r="P2015" s="10">
        <v>3.0720375638372856E-3</v>
      </c>
      <c r="Q2015" s="3" t="s">
        <v>25</v>
      </c>
      <c r="R2015" s="3" t="s">
        <v>5858</v>
      </c>
      <c r="S2015" s="14">
        <v>22021000</v>
      </c>
      <c r="T2015" s="21">
        <v>358.87451799999985</v>
      </c>
      <c r="U2015" s="22">
        <v>342.31333799999987</v>
      </c>
      <c r="V2015" s="22">
        <v>5.077054999999997</v>
      </c>
      <c r="W2015" s="22">
        <v>11.484124999999992</v>
      </c>
      <c r="X2015" s="22">
        <f t="shared" si="35"/>
        <v>32.862080447999986</v>
      </c>
      <c r="Y2015" s="8" t="b">
        <v>0</v>
      </c>
      <c r="Z2015" s="8" t="b">
        <v>0</v>
      </c>
      <c r="AA2015" s="8" t="b">
        <v>0</v>
      </c>
      <c r="AB2015" s="8" t="b">
        <v>0</v>
      </c>
    </row>
    <row r="2016" spans="1:28" hidden="1" x14ac:dyDescent="0.2">
      <c r="A2016" s="1" t="s">
        <v>19</v>
      </c>
      <c r="B2016" s="1" t="s">
        <v>19</v>
      </c>
      <c r="D2016" s="3" t="s">
        <v>4412</v>
      </c>
      <c r="E2016" s="3" t="s">
        <v>5843</v>
      </c>
      <c r="F2016" s="3" t="s">
        <v>5855</v>
      </c>
      <c r="G2016" s="3" t="s">
        <v>26374</v>
      </c>
      <c r="H2016" s="3" t="s">
        <v>5859</v>
      </c>
      <c r="I2016" s="6">
        <v>220291</v>
      </c>
      <c r="J2016" s="7" t="s">
        <v>5860</v>
      </c>
      <c r="K2016" s="8">
        <v>22029100</v>
      </c>
      <c r="L2016" s="3">
        <v>9.6</v>
      </c>
      <c r="N2016" s="9">
        <v>9.6000000000000002E-2</v>
      </c>
      <c r="O2016" s="9" t="b">
        <v>1</v>
      </c>
      <c r="P2016" s="10">
        <v>1.045695472411726E-2</v>
      </c>
      <c r="Q2016" s="3" t="s">
        <v>25</v>
      </c>
      <c r="R2016" s="3" t="s">
        <v>5861</v>
      </c>
      <c r="S2016" s="14">
        <v>22029019</v>
      </c>
      <c r="T2016" s="21">
        <v>77.803154500000005</v>
      </c>
      <c r="U2016" s="22">
        <v>68.275451000000004</v>
      </c>
      <c r="V2016" s="22">
        <v>1.0528694999999999</v>
      </c>
      <c r="W2016" s="22">
        <v>8.4748339999999995</v>
      </c>
      <c r="X2016" s="22">
        <f t="shared" si="35"/>
        <v>6.5544432960000005</v>
      </c>
      <c r="Y2016" s="8" t="b">
        <v>0</v>
      </c>
      <c r="Z2016" s="8" t="b">
        <v>0</v>
      </c>
      <c r="AA2016" s="8" t="b">
        <v>0</v>
      </c>
      <c r="AB2016" s="8" t="b">
        <v>0</v>
      </c>
    </row>
    <row r="2017" spans="1:28" hidden="1" x14ac:dyDescent="0.2">
      <c r="A2017" s="1" t="s">
        <v>19</v>
      </c>
      <c r="B2017" s="1" t="s">
        <v>19</v>
      </c>
      <c r="D2017" s="3" t="s">
        <v>4412</v>
      </c>
      <c r="E2017" s="3" t="s">
        <v>5843</v>
      </c>
      <c r="F2017" s="3" t="s">
        <v>5855</v>
      </c>
      <c r="G2017" s="3" t="s">
        <v>26374</v>
      </c>
      <c r="H2017" s="3" t="s">
        <v>5862</v>
      </c>
      <c r="I2017" s="6">
        <v>220299</v>
      </c>
      <c r="J2017" s="7" t="s">
        <v>5863</v>
      </c>
      <c r="K2017" s="8">
        <v>22029911</v>
      </c>
      <c r="L2017" s="3">
        <v>9.6</v>
      </c>
      <c r="N2017" s="9">
        <v>9.6000000000000002E-2</v>
      </c>
      <c r="O2017" s="9" t="b">
        <v>1</v>
      </c>
      <c r="P2017" s="10">
        <v>1.5719996436084252E-2</v>
      </c>
      <c r="Q2017" s="3" t="s">
        <v>25</v>
      </c>
      <c r="R2017" s="3" t="s">
        <v>5864</v>
      </c>
      <c r="S2017" s="14">
        <v>22029011</v>
      </c>
      <c r="T2017" s="21">
        <v>79.059107999999995</v>
      </c>
      <c r="U2017" s="22">
        <v>64.754362</v>
      </c>
      <c r="V2017" s="22">
        <v>1.3588199999999999</v>
      </c>
      <c r="W2017" s="22">
        <v>12.945926</v>
      </c>
      <c r="X2017" s="22">
        <f t="shared" si="35"/>
        <v>6.216418752</v>
      </c>
      <c r="Y2017" s="8" t="b">
        <v>0</v>
      </c>
      <c r="Z2017" s="8" t="b">
        <v>0</v>
      </c>
      <c r="AA2017" s="8" t="b">
        <v>0</v>
      </c>
      <c r="AB2017" s="8" t="b">
        <v>0</v>
      </c>
    </row>
    <row r="2018" spans="1:28" hidden="1" x14ac:dyDescent="0.2">
      <c r="A2018" s="1" t="s">
        <v>19</v>
      </c>
      <c r="B2018" s="1" t="s">
        <v>19</v>
      </c>
      <c r="D2018" s="3" t="s">
        <v>4412</v>
      </c>
      <c r="E2018" s="3" t="s">
        <v>5843</v>
      </c>
      <c r="F2018" s="3" t="s">
        <v>5855</v>
      </c>
      <c r="G2018" s="3" t="s">
        <v>26374</v>
      </c>
      <c r="H2018" s="3" t="s">
        <v>5862</v>
      </c>
      <c r="I2018" s="6">
        <v>220299</v>
      </c>
      <c r="J2018" s="7" t="s">
        <v>5865</v>
      </c>
      <c r="K2018" s="8">
        <v>22029915</v>
      </c>
      <c r="L2018" s="3">
        <v>9.6</v>
      </c>
      <c r="N2018" s="9">
        <v>9.6000000000000002E-2</v>
      </c>
      <c r="O2018" s="9" t="b">
        <v>1</v>
      </c>
      <c r="P2018" s="10">
        <v>7.278232199341275E-5</v>
      </c>
      <c r="Q2018" s="3" t="s">
        <v>25</v>
      </c>
      <c r="R2018" s="3" t="s">
        <v>5866</v>
      </c>
      <c r="S2018" s="14">
        <v>22029015</v>
      </c>
      <c r="T2018" s="21">
        <v>27.828295999999998</v>
      </c>
      <c r="U2018" s="22">
        <v>27.790179999999999</v>
      </c>
      <c r="V2018" s="22">
        <v>1.7017999999999998E-2</v>
      </c>
      <c r="W2018" s="22">
        <v>2.1097999999999999E-2</v>
      </c>
      <c r="X2018" s="22">
        <f t="shared" si="35"/>
        <v>2.6678572800000002</v>
      </c>
      <c r="Y2018" s="8" t="b">
        <v>0</v>
      </c>
      <c r="Z2018" s="8" t="b">
        <v>0</v>
      </c>
      <c r="AA2018" s="8" t="b">
        <v>0</v>
      </c>
      <c r="AB2018" s="8" t="b">
        <v>0</v>
      </c>
    </row>
    <row r="2019" spans="1:28" hidden="1" x14ac:dyDescent="0.2">
      <c r="A2019" s="1" t="s">
        <v>19</v>
      </c>
      <c r="B2019" s="1" t="s">
        <v>19</v>
      </c>
      <c r="D2019" s="3" t="s">
        <v>4412</v>
      </c>
      <c r="E2019" s="3" t="s">
        <v>5843</v>
      </c>
      <c r="F2019" s="3" t="s">
        <v>5855</v>
      </c>
      <c r="G2019" s="3" t="s">
        <v>26374</v>
      </c>
      <c r="H2019" s="3" t="s">
        <v>5862</v>
      </c>
      <c r="I2019" s="6">
        <v>220299</v>
      </c>
      <c r="J2019" s="7" t="s">
        <v>5867</v>
      </c>
      <c r="K2019" s="8">
        <v>22029919</v>
      </c>
      <c r="L2019" s="3">
        <v>9.6</v>
      </c>
      <c r="N2019" s="9">
        <v>9.6000000000000002E-2</v>
      </c>
      <c r="O2019" s="9" t="b">
        <v>1</v>
      </c>
      <c r="P2019" s="10">
        <v>1.045695472411726E-2</v>
      </c>
      <c r="Q2019" s="3" t="s">
        <v>25</v>
      </c>
      <c r="R2019" s="3" t="s">
        <v>5868</v>
      </c>
      <c r="S2019" s="14">
        <v>22029019</v>
      </c>
      <c r="T2019" s="21">
        <v>77.803154500000005</v>
      </c>
      <c r="U2019" s="22">
        <v>68.275451000000004</v>
      </c>
      <c r="V2019" s="22">
        <v>1.0528694999999999</v>
      </c>
      <c r="W2019" s="22">
        <v>8.4748339999999995</v>
      </c>
      <c r="X2019" s="22">
        <f t="shared" si="35"/>
        <v>6.5544432960000005</v>
      </c>
      <c r="Y2019" s="8" t="b">
        <v>0</v>
      </c>
      <c r="Z2019" s="8" t="b">
        <v>0</v>
      </c>
      <c r="AA2019" s="8" t="b">
        <v>0</v>
      </c>
      <c r="AB2019" s="8" t="b">
        <v>0</v>
      </c>
    </row>
    <row r="2020" spans="1:28" hidden="1" x14ac:dyDescent="0.2">
      <c r="A2020" s="1" t="s">
        <v>19</v>
      </c>
      <c r="B2020" s="1" t="s">
        <v>19</v>
      </c>
      <c r="D2020" s="3" t="s">
        <v>4412</v>
      </c>
      <c r="E2020" s="3" t="s">
        <v>5843</v>
      </c>
      <c r="F2020" s="3" t="s">
        <v>5855</v>
      </c>
      <c r="G2020" s="3" t="s">
        <v>26374</v>
      </c>
      <c r="H2020" s="3" t="s">
        <v>5862</v>
      </c>
      <c r="I2020" s="6">
        <v>220299</v>
      </c>
      <c r="J2020" s="7" t="s">
        <v>5869</v>
      </c>
      <c r="K2020" s="8">
        <v>22029991</v>
      </c>
      <c r="M2020" s="3" t="s">
        <v>5870</v>
      </c>
      <c r="N2020" s="9">
        <v>0.21115</v>
      </c>
      <c r="O2020" s="9" t="b">
        <v>0</v>
      </c>
      <c r="P2020" s="10">
        <v>6.9086007337900996E-4</v>
      </c>
      <c r="Q2020" s="3" t="s">
        <v>25</v>
      </c>
      <c r="R2020" s="3" t="s">
        <v>5871</v>
      </c>
      <c r="S2020" s="14">
        <v>22029091</v>
      </c>
      <c r="T2020" s="21">
        <v>123.95497400000001</v>
      </c>
      <c r="U2020" s="22">
        <v>123.51110633333333</v>
      </c>
      <c r="V2020" s="22">
        <v>3.8300333333333297E-2</v>
      </c>
      <c r="W2020" s="22">
        <v>0.40556733333333295</v>
      </c>
      <c r="X2020" s="22">
        <f t="shared" si="35"/>
        <v>26.079370102283335</v>
      </c>
      <c r="Y2020" s="8" t="b">
        <v>0</v>
      </c>
      <c r="Z2020" s="8" t="b">
        <v>0</v>
      </c>
      <c r="AA2020" s="8" t="b">
        <v>0</v>
      </c>
      <c r="AB2020" s="8" t="b">
        <v>0</v>
      </c>
    </row>
    <row r="2021" spans="1:28" hidden="1" x14ac:dyDescent="0.2">
      <c r="A2021" s="1" t="s">
        <v>19</v>
      </c>
      <c r="B2021" s="1" t="s">
        <v>19</v>
      </c>
      <c r="D2021" s="3" t="s">
        <v>4412</v>
      </c>
      <c r="E2021" s="3" t="s">
        <v>5843</v>
      </c>
      <c r="F2021" s="3" t="s">
        <v>5855</v>
      </c>
      <c r="G2021" s="3" t="s">
        <v>26374</v>
      </c>
      <c r="H2021" s="3" t="s">
        <v>5862</v>
      </c>
      <c r="I2021" s="6">
        <v>220299</v>
      </c>
      <c r="J2021" s="7" t="s">
        <v>5872</v>
      </c>
      <c r="K2021" s="8">
        <v>22029995</v>
      </c>
      <c r="M2021" s="3" t="s">
        <v>5873</v>
      </c>
      <c r="N2021" s="9">
        <v>0.18496000000000001</v>
      </c>
      <c r="O2021" s="9" t="b">
        <v>0</v>
      </c>
      <c r="P2021" s="10">
        <v>6.4162402192406828E-4</v>
      </c>
      <c r="Q2021" s="3" t="s">
        <v>25</v>
      </c>
      <c r="R2021" s="3" t="s">
        <v>5874</v>
      </c>
      <c r="S2021" s="14">
        <v>22029095</v>
      </c>
      <c r="T2021" s="21">
        <v>67.771301833333368</v>
      </c>
      <c r="U2021" s="22">
        <v>67.508401000000035</v>
      </c>
      <c r="V2021" s="22">
        <v>2.7803000000000001E-2</v>
      </c>
      <c r="W2021" s="22">
        <v>0.23509783333333331</v>
      </c>
      <c r="X2021" s="22">
        <f t="shared" si="35"/>
        <v>12.486353848960007</v>
      </c>
      <c r="Y2021" s="8" t="b">
        <v>0</v>
      </c>
      <c r="Z2021" s="8" t="b">
        <v>0</v>
      </c>
      <c r="AA2021" s="8" t="b">
        <v>0</v>
      </c>
      <c r="AB2021" s="8" t="b">
        <v>0</v>
      </c>
    </row>
    <row r="2022" spans="1:28" hidden="1" x14ac:dyDescent="0.2">
      <c r="A2022" s="1" t="s">
        <v>19</v>
      </c>
      <c r="B2022" s="1" t="s">
        <v>19</v>
      </c>
      <c r="D2022" s="3" t="s">
        <v>4412</v>
      </c>
      <c r="E2022" s="3" t="s">
        <v>5843</v>
      </c>
      <c r="F2022" s="3" t="s">
        <v>5855</v>
      </c>
      <c r="G2022" s="3" t="s">
        <v>26374</v>
      </c>
      <c r="H2022" s="3" t="s">
        <v>5862</v>
      </c>
      <c r="I2022" s="6">
        <v>220299</v>
      </c>
      <c r="J2022" s="7" t="s">
        <v>5875</v>
      </c>
      <c r="K2022" s="8">
        <v>22029999</v>
      </c>
      <c r="M2022" s="3" t="s">
        <v>5876</v>
      </c>
      <c r="N2022" s="9">
        <v>0.28170000000000001</v>
      </c>
      <c r="O2022" s="9" t="b">
        <v>0</v>
      </c>
      <c r="P2022" s="10">
        <v>2.2273505406712423E-2</v>
      </c>
      <c r="Q2022" s="3" t="s">
        <v>25</v>
      </c>
      <c r="R2022" s="3" t="s">
        <v>5877</v>
      </c>
      <c r="S2022" s="14">
        <v>22029099</v>
      </c>
      <c r="T2022" s="21">
        <v>25.456181166666624</v>
      </c>
      <c r="U2022" s="22">
        <v>22.325477833333291</v>
      </c>
      <c r="V2022" s="22">
        <v>1.1179295</v>
      </c>
      <c r="W2022" s="22">
        <v>2.0127738333333336</v>
      </c>
      <c r="X2022" s="22">
        <f t="shared" si="35"/>
        <v>6.2890871056499886</v>
      </c>
      <c r="Y2022" s="8" t="b">
        <v>0</v>
      </c>
      <c r="Z2022" s="8" t="b">
        <v>0</v>
      </c>
      <c r="AA2022" s="8" t="b">
        <v>0</v>
      </c>
      <c r="AB2022" s="8" t="b">
        <v>0</v>
      </c>
    </row>
    <row r="2023" spans="1:28" hidden="1" x14ac:dyDescent="0.2">
      <c r="A2023" s="1" t="s">
        <v>19</v>
      </c>
      <c r="B2023" s="1" t="s">
        <v>19</v>
      </c>
      <c r="D2023" s="3" t="s">
        <v>4412</v>
      </c>
      <c r="E2023" s="3" t="s">
        <v>5843</v>
      </c>
      <c r="F2023" s="3" t="s">
        <v>5878</v>
      </c>
      <c r="G2023" s="3" t="s">
        <v>26375</v>
      </c>
      <c r="H2023" s="3" t="s">
        <v>5879</v>
      </c>
      <c r="I2023" s="6">
        <v>220300</v>
      </c>
      <c r="J2023" s="7" t="s">
        <v>5880</v>
      </c>
      <c r="K2023" s="8">
        <v>22030001</v>
      </c>
      <c r="L2023" s="3">
        <v>0</v>
      </c>
      <c r="N2023" s="9">
        <v>0</v>
      </c>
      <c r="O2023" s="9" t="b">
        <v>1</v>
      </c>
      <c r="P2023" s="10">
        <v>0</v>
      </c>
      <c r="Q2023" s="3" t="s">
        <v>25</v>
      </c>
      <c r="R2023" s="3" t="s">
        <v>5881</v>
      </c>
      <c r="S2023" s="14">
        <v>22030001</v>
      </c>
      <c r="T2023" s="21">
        <v>229.61882900000006</v>
      </c>
      <c r="U2023" s="22">
        <v>158.79214500000009</v>
      </c>
      <c r="V2023" s="22">
        <v>49.496485333333297</v>
      </c>
      <c r="W2023" s="22">
        <v>21.330198666666664</v>
      </c>
      <c r="X2023" s="22">
        <f t="shared" si="35"/>
        <v>0</v>
      </c>
      <c r="Y2023" s="8" t="b">
        <v>0</v>
      </c>
      <c r="Z2023" s="8" t="b">
        <v>0</v>
      </c>
      <c r="AA2023" s="8" t="b">
        <v>0</v>
      </c>
      <c r="AB2023" s="8" t="b">
        <v>0</v>
      </c>
    </row>
    <row r="2024" spans="1:28" hidden="1" x14ac:dyDescent="0.2">
      <c r="A2024" s="1" t="s">
        <v>19</v>
      </c>
      <c r="B2024" s="1" t="s">
        <v>19</v>
      </c>
      <c r="D2024" s="3" t="s">
        <v>4412</v>
      </c>
      <c r="E2024" s="3" t="s">
        <v>5843</v>
      </c>
      <c r="F2024" s="3" t="s">
        <v>5878</v>
      </c>
      <c r="G2024" s="3" t="s">
        <v>26375</v>
      </c>
      <c r="H2024" s="3" t="s">
        <v>5879</v>
      </c>
      <c r="I2024" s="6">
        <v>220300</v>
      </c>
      <c r="J2024" s="7" t="s">
        <v>5882</v>
      </c>
      <c r="K2024" s="8">
        <v>22030009</v>
      </c>
      <c r="L2024" s="3">
        <v>0</v>
      </c>
      <c r="N2024" s="9">
        <v>0</v>
      </c>
      <c r="O2024" s="9" t="b">
        <v>1</v>
      </c>
      <c r="P2024" s="10">
        <v>0</v>
      </c>
      <c r="Q2024" s="3" t="s">
        <v>25</v>
      </c>
      <c r="R2024" s="3" t="s">
        <v>5883</v>
      </c>
      <c r="S2024" s="14">
        <v>22030009</v>
      </c>
      <c r="T2024" s="21">
        <v>70.252383499999951</v>
      </c>
      <c r="U2024" s="22">
        <v>66.565185333333289</v>
      </c>
      <c r="V2024" s="22">
        <v>0.74719866666666612</v>
      </c>
      <c r="W2024" s="22">
        <v>2.9399994999999972</v>
      </c>
      <c r="X2024" s="22">
        <f t="shared" si="35"/>
        <v>0</v>
      </c>
      <c r="Y2024" s="8" t="b">
        <v>0</v>
      </c>
      <c r="Z2024" s="8" t="b">
        <v>0</v>
      </c>
      <c r="AA2024" s="8" t="b">
        <v>0</v>
      </c>
      <c r="AB2024" s="8" t="b">
        <v>0</v>
      </c>
    </row>
    <row r="2025" spans="1:28" hidden="1" x14ac:dyDescent="0.2">
      <c r="A2025" s="1" t="s">
        <v>19</v>
      </c>
      <c r="B2025" s="1" t="s">
        <v>19</v>
      </c>
      <c r="D2025" s="3" t="s">
        <v>4412</v>
      </c>
      <c r="E2025" s="3" t="s">
        <v>5843</v>
      </c>
      <c r="F2025" s="3" t="s">
        <v>5878</v>
      </c>
      <c r="G2025" s="3" t="s">
        <v>26375</v>
      </c>
      <c r="H2025" s="3" t="s">
        <v>5879</v>
      </c>
      <c r="I2025" s="6">
        <v>220300</v>
      </c>
      <c r="J2025" s="7" t="s">
        <v>5884</v>
      </c>
      <c r="K2025" s="8">
        <v>22030010</v>
      </c>
      <c r="L2025" s="3">
        <v>0</v>
      </c>
      <c r="N2025" s="9">
        <v>0</v>
      </c>
      <c r="O2025" s="9" t="b">
        <v>1</v>
      </c>
      <c r="P2025" s="10">
        <v>0</v>
      </c>
      <c r="Q2025" s="3" t="s">
        <v>25</v>
      </c>
      <c r="R2025" s="3" t="s">
        <v>5885</v>
      </c>
      <c r="S2025" s="14">
        <v>22030010</v>
      </c>
      <c r="T2025" s="21">
        <v>152.14900633333335</v>
      </c>
      <c r="U2025" s="22">
        <v>144.70846616666668</v>
      </c>
      <c r="V2025" s="22">
        <v>2.8150661666666665</v>
      </c>
      <c r="W2025" s="22">
        <v>4.6254739999999961</v>
      </c>
      <c r="X2025" s="22">
        <f t="shared" si="35"/>
        <v>0</v>
      </c>
      <c r="Y2025" s="8" t="b">
        <v>0</v>
      </c>
      <c r="Z2025" s="8" t="b">
        <v>0</v>
      </c>
      <c r="AA2025" s="8" t="b">
        <v>0</v>
      </c>
      <c r="AB2025" s="8" t="b">
        <v>0</v>
      </c>
    </row>
    <row r="2026" spans="1:28" hidden="1" x14ac:dyDescent="0.2">
      <c r="A2026" s="1" t="s">
        <v>19</v>
      </c>
      <c r="B2026" s="1" t="s">
        <v>19</v>
      </c>
      <c r="D2026" s="3" t="s">
        <v>4412</v>
      </c>
      <c r="E2026" s="3" t="s">
        <v>5843</v>
      </c>
      <c r="F2026" s="3" t="s">
        <v>5886</v>
      </c>
      <c r="G2026" s="3" t="s">
        <v>26376</v>
      </c>
      <c r="H2026" s="3" t="s">
        <v>5887</v>
      </c>
      <c r="I2026" s="6">
        <v>220410</v>
      </c>
      <c r="J2026" s="7" t="s">
        <v>5888</v>
      </c>
      <c r="K2026" s="8">
        <v>22041011</v>
      </c>
      <c r="M2026" s="3" t="s">
        <v>5889</v>
      </c>
      <c r="N2026" s="9">
        <v>4.1029999999999997E-2</v>
      </c>
      <c r="O2026" s="9" t="b">
        <v>0</v>
      </c>
      <c r="P2026" s="10">
        <v>8.2394108890491375E-5</v>
      </c>
      <c r="Q2026" s="3" t="s">
        <v>25</v>
      </c>
      <c r="R2026" s="3" t="s">
        <v>5890</v>
      </c>
      <c r="S2026" s="14">
        <v>22041011</v>
      </c>
      <c r="T2026" s="21">
        <v>369.06999099999996</v>
      </c>
      <c r="U2026" s="22">
        <v>366.10623999999996</v>
      </c>
      <c r="V2026" s="22">
        <v>2.2226056666666696</v>
      </c>
      <c r="W2026" s="22">
        <v>0.74114533333333332</v>
      </c>
      <c r="X2026" s="22">
        <f t="shared" si="35"/>
        <v>15.021339027199998</v>
      </c>
      <c r="Y2026" s="8" t="b">
        <v>0</v>
      </c>
      <c r="Z2026" s="8" t="b">
        <v>0</v>
      </c>
      <c r="AA2026" s="8" t="b">
        <v>0</v>
      </c>
      <c r="AB2026" s="8" t="b">
        <v>0</v>
      </c>
    </row>
    <row r="2027" spans="1:28" hidden="1" x14ac:dyDescent="0.2">
      <c r="A2027" s="1" t="s">
        <v>19</v>
      </c>
      <c r="B2027" s="1" t="s">
        <v>19</v>
      </c>
      <c r="D2027" s="3" t="s">
        <v>4412</v>
      </c>
      <c r="E2027" s="3" t="s">
        <v>5843</v>
      </c>
      <c r="F2027" s="3" t="s">
        <v>5886</v>
      </c>
      <c r="G2027" s="3" t="s">
        <v>26376</v>
      </c>
      <c r="H2027" s="3" t="s">
        <v>5887</v>
      </c>
      <c r="I2027" s="6">
        <v>220410</v>
      </c>
      <c r="J2027" s="7" t="s">
        <v>5891</v>
      </c>
      <c r="K2027" s="8">
        <v>22041013</v>
      </c>
      <c r="M2027" s="3" t="s">
        <v>5889</v>
      </c>
      <c r="N2027" s="9">
        <v>4.1029999999999997E-2</v>
      </c>
      <c r="O2027" s="9" t="b">
        <v>0</v>
      </c>
      <c r="P2027" s="10">
        <v>9.8748343680405204E-5</v>
      </c>
      <c r="Q2027" s="3" t="s">
        <v>25</v>
      </c>
      <c r="R2027" s="3" t="s">
        <v>5892</v>
      </c>
      <c r="S2027" s="14">
        <v>22041093</v>
      </c>
      <c r="T2027" s="21">
        <v>50.024522722222095</v>
      </c>
      <c r="U2027" s="22">
        <v>49.889460277777651</v>
      </c>
      <c r="V2027" s="22">
        <v>1.4666666666666666E-2</v>
      </c>
      <c r="W2027" s="22">
        <v>0.12039577777777788</v>
      </c>
      <c r="X2027" s="22">
        <f t="shared" si="35"/>
        <v>2.0469645551972171</v>
      </c>
      <c r="Y2027" s="8" t="b">
        <v>0</v>
      </c>
      <c r="Z2027" s="8" t="b">
        <v>0</v>
      </c>
      <c r="AA2027" s="8" t="b">
        <v>0</v>
      </c>
      <c r="AB2027" s="8" t="b">
        <v>0</v>
      </c>
    </row>
    <row r="2028" spans="1:28" hidden="1" x14ac:dyDescent="0.2">
      <c r="A2028" s="1" t="s">
        <v>19</v>
      </c>
      <c r="B2028" s="1" t="s">
        <v>19</v>
      </c>
      <c r="D2028" s="3" t="s">
        <v>4412</v>
      </c>
      <c r="E2028" s="3" t="s">
        <v>5843</v>
      </c>
      <c r="F2028" s="3" t="s">
        <v>5886</v>
      </c>
      <c r="G2028" s="3" t="s">
        <v>26376</v>
      </c>
      <c r="H2028" s="3" t="s">
        <v>5887</v>
      </c>
      <c r="I2028" s="6">
        <v>220410</v>
      </c>
      <c r="J2028" s="7" t="s">
        <v>5893</v>
      </c>
      <c r="K2028" s="8">
        <v>22041015</v>
      </c>
      <c r="M2028" s="3" t="s">
        <v>5889</v>
      </c>
      <c r="N2028" s="9">
        <v>4.1029999999999997E-2</v>
      </c>
      <c r="O2028" s="9" t="b">
        <v>0</v>
      </c>
      <c r="P2028" s="10">
        <v>9.8748343680405204E-5</v>
      </c>
      <c r="Q2028" s="3" t="s">
        <v>25</v>
      </c>
      <c r="R2028" s="3" t="s">
        <v>5894</v>
      </c>
      <c r="S2028" s="14">
        <v>22041093</v>
      </c>
      <c r="T2028" s="21">
        <v>50.024522722222095</v>
      </c>
      <c r="U2028" s="22">
        <v>49.889460277777651</v>
      </c>
      <c r="V2028" s="22">
        <v>1.4666666666666666E-2</v>
      </c>
      <c r="W2028" s="22">
        <v>0.12039577777777788</v>
      </c>
      <c r="X2028" s="22">
        <f t="shared" si="35"/>
        <v>2.0469645551972171</v>
      </c>
      <c r="Y2028" s="8" t="b">
        <v>0</v>
      </c>
      <c r="Z2028" s="8" t="b">
        <v>0</v>
      </c>
      <c r="AA2028" s="8" t="b">
        <v>0</v>
      </c>
      <c r="AB2028" s="8" t="b">
        <v>0</v>
      </c>
    </row>
    <row r="2029" spans="1:28" hidden="1" x14ac:dyDescent="0.2">
      <c r="A2029" s="1" t="s">
        <v>19</v>
      </c>
      <c r="B2029" s="1" t="s">
        <v>19</v>
      </c>
      <c r="D2029" s="3" t="s">
        <v>4412</v>
      </c>
      <c r="E2029" s="3" t="s">
        <v>5843</v>
      </c>
      <c r="F2029" s="3" t="s">
        <v>5886</v>
      </c>
      <c r="G2029" s="3" t="s">
        <v>26376</v>
      </c>
      <c r="H2029" s="3" t="s">
        <v>5887</v>
      </c>
      <c r="I2029" s="6">
        <v>220410</v>
      </c>
      <c r="J2029" s="7" t="s">
        <v>5895</v>
      </c>
      <c r="K2029" s="8">
        <v>22041091</v>
      </c>
      <c r="M2029" s="3" t="s">
        <v>5889</v>
      </c>
      <c r="N2029" s="9">
        <v>4.1029999999999997E-2</v>
      </c>
      <c r="O2029" s="9" t="b">
        <v>0</v>
      </c>
      <c r="P2029" s="10">
        <v>1.5767576619487232E-5</v>
      </c>
      <c r="Q2029" s="3" t="s">
        <v>25</v>
      </c>
      <c r="R2029" s="3" t="s">
        <v>5896</v>
      </c>
      <c r="S2029" s="14">
        <v>22041091</v>
      </c>
      <c r="T2029" s="21">
        <v>20.80699450000003</v>
      </c>
      <c r="U2029" s="22">
        <v>20.788740000000033</v>
      </c>
      <c r="V2029" s="22">
        <v>1.02585E-2</v>
      </c>
      <c r="W2029" s="22">
        <v>7.9959999999999996E-3</v>
      </c>
      <c r="X2029" s="22">
        <f t="shared" si="35"/>
        <v>0.85296200220000129</v>
      </c>
      <c r="Y2029" s="8" t="b">
        <v>0</v>
      </c>
      <c r="Z2029" s="8" t="b">
        <v>0</v>
      </c>
      <c r="AA2029" s="8" t="b">
        <v>0</v>
      </c>
      <c r="AB2029" s="8" t="b">
        <v>0</v>
      </c>
    </row>
    <row r="2030" spans="1:28" hidden="1" x14ac:dyDescent="0.2">
      <c r="A2030" s="1" t="s">
        <v>19</v>
      </c>
      <c r="B2030" s="1" t="s">
        <v>19</v>
      </c>
      <c r="D2030" s="3" t="s">
        <v>4412</v>
      </c>
      <c r="E2030" s="3" t="s">
        <v>5843</v>
      </c>
      <c r="F2030" s="3" t="s">
        <v>5886</v>
      </c>
      <c r="G2030" s="3" t="s">
        <v>26376</v>
      </c>
      <c r="H2030" s="3" t="s">
        <v>5887</v>
      </c>
      <c r="I2030" s="6">
        <v>220410</v>
      </c>
      <c r="J2030" s="7" t="s">
        <v>5897</v>
      </c>
      <c r="K2030" s="8">
        <v>22041093</v>
      </c>
      <c r="M2030" s="3" t="s">
        <v>5889</v>
      </c>
      <c r="N2030" s="9">
        <v>4.1029999999999997E-2</v>
      </c>
      <c r="O2030" s="9" t="b">
        <v>0</v>
      </c>
      <c r="P2030" s="10">
        <v>9.8748343680405204E-5</v>
      </c>
      <c r="Q2030" s="3" t="s">
        <v>25</v>
      </c>
      <c r="R2030" s="3" t="s">
        <v>5898</v>
      </c>
      <c r="S2030" s="14">
        <v>22041093</v>
      </c>
      <c r="T2030" s="21">
        <v>50.024522722222095</v>
      </c>
      <c r="U2030" s="22">
        <v>49.889460277777651</v>
      </c>
      <c r="V2030" s="22">
        <v>1.4666666666666666E-2</v>
      </c>
      <c r="W2030" s="22">
        <v>0.12039577777777788</v>
      </c>
      <c r="X2030" s="22">
        <f t="shared" si="35"/>
        <v>2.0469645551972171</v>
      </c>
      <c r="Y2030" s="8" t="b">
        <v>0</v>
      </c>
      <c r="Z2030" s="8" t="b">
        <v>0</v>
      </c>
      <c r="AA2030" s="8" t="b">
        <v>0</v>
      </c>
      <c r="AB2030" s="8" t="b">
        <v>0</v>
      </c>
    </row>
    <row r="2031" spans="1:28" hidden="1" x14ac:dyDescent="0.2">
      <c r="A2031" s="1" t="s">
        <v>19</v>
      </c>
      <c r="B2031" s="1" t="s">
        <v>19</v>
      </c>
      <c r="D2031" s="3" t="s">
        <v>4412</v>
      </c>
      <c r="E2031" s="3" t="s">
        <v>5843</v>
      </c>
      <c r="F2031" s="3" t="s">
        <v>5886</v>
      </c>
      <c r="G2031" s="3" t="s">
        <v>26376</v>
      </c>
      <c r="H2031" s="3" t="s">
        <v>5887</v>
      </c>
      <c r="I2031" s="6">
        <v>220410</v>
      </c>
      <c r="J2031" s="7" t="s">
        <v>5899</v>
      </c>
      <c r="K2031" s="8">
        <v>22041094</v>
      </c>
      <c r="M2031" s="3" t="s">
        <v>5889</v>
      </c>
      <c r="N2031" s="9">
        <v>4.1029999999999997E-2</v>
      </c>
      <c r="O2031" s="9" t="b">
        <v>0</v>
      </c>
      <c r="P2031" s="10">
        <v>0</v>
      </c>
      <c r="Q2031" s="3" t="s">
        <v>25</v>
      </c>
      <c r="R2031" s="3" t="s">
        <v>5900</v>
      </c>
      <c r="S2031" s="14">
        <v>22041094</v>
      </c>
      <c r="T2031" s="21">
        <v>4.8697900000000027</v>
      </c>
      <c r="U2031" s="22">
        <v>4.8540360000000025</v>
      </c>
      <c r="V2031" s="22">
        <v>1.5754000000000001E-2</v>
      </c>
      <c r="W2031" s="22">
        <v>0</v>
      </c>
      <c r="X2031" s="22">
        <f t="shared" si="35"/>
        <v>0.1991610970800001</v>
      </c>
      <c r="Y2031" s="8" t="b">
        <v>0</v>
      </c>
      <c r="Z2031" s="8" t="b">
        <v>0</v>
      </c>
      <c r="AA2031" s="8" t="b">
        <v>0</v>
      </c>
      <c r="AB2031" s="8" t="b">
        <v>0</v>
      </c>
    </row>
    <row r="2032" spans="1:28" hidden="1" x14ac:dyDescent="0.2">
      <c r="A2032" s="1" t="s">
        <v>19</v>
      </c>
      <c r="B2032" s="1" t="s">
        <v>19</v>
      </c>
      <c r="D2032" s="3" t="s">
        <v>4412</v>
      </c>
      <c r="E2032" s="3" t="s">
        <v>5843</v>
      </c>
      <c r="F2032" s="3" t="s">
        <v>5886</v>
      </c>
      <c r="G2032" s="3" t="s">
        <v>26376</v>
      </c>
      <c r="H2032" s="3" t="s">
        <v>5887</v>
      </c>
      <c r="I2032" s="6">
        <v>220410</v>
      </c>
      <c r="J2032" s="7" t="s">
        <v>5901</v>
      </c>
      <c r="K2032" s="8">
        <v>22041096</v>
      </c>
      <c r="M2032" s="3" t="s">
        <v>5889</v>
      </c>
      <c r="N2032" s="9">
        <v>4.1029999999999997E-2</v>
      </c>
      <c r="O2032" s="9" t="b">
        <v>0</v>
      </c>
      <c r="P2032" s="10">
        <v>2.9335693957168547E-4</v>
      </c>
      <c r="Q2032" s="3" t="s">
        <v>25</v>
      </c>
      <c r="R2032" s="3" t="s">
        <v>5902</v>
      </c>
      <c r="S2032" s="14">
        <v>22041096</v>
      </c>
      <c r="T2032" s="21">
        <v>20.036040833333367</v>
      </c>
      <c r="U2032" s="22">
        <v>19.874536833333369</v>
      </c>
      <c r="V2032" s="22">
        <v>1.8249999999999999E-2</v>
      </c>
      <c r="W2032" s="22">
        <v>0.14325399999999999</v>
      </c>
      <c r="X2032" s="22">
        <f t="shared" si="35"/>
        <v>0.81545224627166812</v>
      </c>
      <c r="Y2032" s="8" t="b">
        <v>0</v>
      </c>
      <c r="Z2032" s="8" t="b">
        <v>0</v>
      </c>
      <c r="AA2032" s="8" t="b">
        <v>0</v>
      </c>
      <c r="AB2032" s="8" t="b">
        <v>0</v>
      </c>
    </row>
    <row r="2033" spans="1:28" hidden="1" x14ac:dyDescent="0.2">
      <c r="A2033" s="1" t="s">
        <v>19</v>
      </c>
      <c r="B2033" s="1" t="s">
        <v>19</v>
      </c>
      <c r="D2033" s="3" t="s">
        <v>4412</v>
      </c>
      <c r="E2033" s="3" t="s">
        <v>5843</v>
      </c>
      <c r="F2033" s="3" t="s">
        <v>5886</v>
      </c>
      <c r="G2033" s="3" t="s">
        <v>26376</v>
      </c>
      <c r="H2033" s="3" t="s">
        <v>5887</v>
      </c>
      <c r="I2033" s="6">
        <v>220410</v>
      </c>
      <c r="J2033" s="7" t="s">
        <v>5903</v>
      </c>
      <c r="K2033" s="8">
        <v>22041098</v>
      </c>
      <c r="M2033" s="3" t="s">
        <v>5889</v>
      </c>
      <c r="N2033" s="9">
        <v>4.1029999999999997E-2</v>
      </c>
      <c r="O2033" s="9" t="b">
        <v>0</v>
      </c>
      <c r="P2033" s="10">
        <v>5.6508788496583756E-3</v>
      </c>
      <c r="Q2033" s="3" t="s">
        <v>25</v>
      </c>
      <c r="R2033" s="3" t="s">
        <v>5904</v>
      </c>
      <c r="S2033" s="14">
        <v>22041098</v>
      </c>
      <c r="T2033" s="21">
        <v>63.960848666666635</v>
      </c>
      <c r="U2033" s="22">
        <v>52.396966166666637</v>
      </c>
      <c r="V2033" s="22">
        <v>2.75484016666667</v>
      </c>
      <c r="W2033" s="22">
        <v>8.8090423333333323</v>
      </c>
      <c r="X2033" s="22">
        <f t="shared" si="35"/>
        <v>2.1498475218183319</v>
      </c>
      <c r="Y2033" s="8" t="b">
        <v>0</v>
      </c>
      <c r="Z2033" s="8" t="b">
        <v>0</v>
      </c>
      <c r="AA2033" s="8" t="b">
        <v>0</v>
      </c>
      <c r="AB2033" s="8" t="b">
        <v>0</v>
      </c>
    </row>
    <row r="2034" spans="1:28" hidden="1" x14ac:dyDescent="0.2">
      <c r="A2034" s="1" t="s">
        <v>19</v>
      </c>
      <c r="B2034" s="1" t="s">
        <v>19</v>
      </c>
      <c r="D2034" s="3" t="s">
        <v>4412</v>
      </c>
      <c r="E2034" s="3" t="s">
        <v>5843</v>
      </c>
      <c r="F2034" s="3" t="s">
        <v>5886</v>
      </c>
      <c r="G2034" s="3" t="s">
        <v>26376</v>
      </c>
      <c r="H2034" s="3" t="s">
        <v>5905</v>
      </c>
      <c r="I2034" s="6">
        <v>220421</v>
      </c>
      <c r="J2034" s="7" t="s">
        <v>5906</v>
      </c>
      <c r="K2034" s="8">
        <v>22042106</v>
      </c>
      <c r="M2034" s="3" t="s">
        <v>5889</v>
      </c>
      <c r="N2034" s="9">
        <v>7.1379999999999999E-2</v>
      </c>
      <c r="O2034" s="9" t="b">
        <v>0</v>
      </c>
      <c r="P2034" s="10">
        <v>5.5624596142960857E-5</v>
      </c>
      <c r="Q2034" s="3" t="s">
        <v>25</v>
      </c>
      <c r="R2034" s="3" t="s">
        <v>5907</v>
      </c>
      <c r="S2034" s="14">
        <v>22042106</v>
      </c>
      <c r="T2034" s="21">
        <v>2.412501111111113</v>
      </c>
      <c r="U2034" s="22">
        <v>2.4088844444444466</v>
      </c>
      <c r="V2034" s="22">
        <v>1.7366666666666667E-3</v>
      </c>
      <c r="W2034" s="22">
        <v>1.8799999999999999E-3</v>
      </c>
      <c r="X2034" s="22">
        <f t="shared" si="35"/>
        <v>0.17194617164444459</v>
      </c>
      <c r="Y2034" s="8" t="b">
        <v>0</v>
      </c>
      <c r="Z2034" s="8" t="b">
        <v>0</v>
      </c>
      <c r="AA2034" s="8" t="b">
        <v>0</v>
      </c>
      <c r="AB2034" s="8" t="b">
        <v>0</v>
      </c>
    </row>
    <row r="2035" spans="1:28" hidden="1" x14ac:dyDescent="0.2">
      <c r="A2035" s="1" t="s">
        <v>19</v>
      </c>
      <c r="B2035" s="1" t="s">
        <v>19</v>
      </c>
      <c r="D2035" s="3" t="s">
        <v>4412</v>
      </c>
      <c r="E2035" s="3" t="s">
        <v>5843</v>
      </c>
      <c r="F2035" s="3" t="s">
        <v>5886</v>
      </c>
      <c r="G2035" s="3" t="s">
        <v>26376</v>
      </c>
      <c r="H2035" s="3" t="s">
        <v>5905</v>
      </c>
      <c r="I2035" s="6">
        <v>220421</v>
      </c>
      <c r="J2035" s="7" t="s">
        <v>5908</v>
      </c>
      <c r="K2035" s="8">
        <v>22042107</v>
      </c>
      <c r="M2035" s="3" t="s">
        <v>5889</v>
      </c>
      <c r="N2035" s="9">
        <v>7.1379999999999999E-2</v>
      </c>
      <c r="O2035" s="9" t="b">
        <v>0</v>
      </c>
      <c r="P2035" s="10">
        <v>5.5624596142960857E-5</v>
      </c>
      <c r="Q2035" s="3" t="s">
        <v>25</v>
      </c>
      <c r="R2035" s="3" t="s">
        <v>5907</v>
      </c>
      <c r="S2035" s="14">
        <v>22042106</v>
      </c>
      <c r="T2035" s="21">
        <v>2.412501111111113</v>
      </c>
      <c r="U2035" s="22">
        <v>2.4088844444444466</v>
      </c>
      <c r="V2035" s="22">
        <v>1.7366666666666667E-3</v>
      </c>
      <c r="W2035" s="22">
        <v>1.8799999999999999E-3</v>
      </c>
      <c r="X2035" s="22">
        <f t="shared" si="35"/>
        <v>0.17194617164444459</v>
      </c>
      <c r="Y2035" s="8" t="b">
        <v>0</v>
      </c>
      <c r="Z2035" s="8" t="b">
        <v>0</v>
      </c>
      <c r="AA2035" s="8" t="b">
        <v>0</v>
      </c>
      <c r="AB2035" s="8" t="b">
        <v>0</v>
      </c>
    </row>
    <row r="2036" spans="1:28" hidden="1" x14ac:dyDescent="0.2">
      <c r="A2036" s="1" t="s">
        <v>19</v>
      </c>
      <c r="B2036" s="1" t="s">
        <v>19</v>
      </c>
      <c r="D2036" s="3" t="s">
        <v>4412</v>
      </c>
      <c r="E2036" s="3" t="s">
        <v>5843</v>
      </c>
      <c r="F2036" s="3" t="s">
        <v>5886</v>
      </c>
      <c r="G2036" s="3" t="s">
        <v>26376</v>
      </c>
      <c r="H2036" s="3" t="s">
        <v>5905</v>
      </c>
      <c r="I2036" s="6">
        <v>220421</v>
      </c>
      <c r="J2036" s="7" t="s">
        <v>5909</v>
      </c>
      <c r="K2036" s="8">
        <v>22042108</v>
      </c>
      <c r="M2036" s="3" t="s">
        <v>5889</v>
      </c>
      <c r="N2036" s="9">
        <v>7.1379999999999999E-2</v>
      </c>
      <c r="O2036" s="9" t="b">
        <v>0</v>
      </c>
      <c r="P2036" s="10">
        <v>5.5624596142960857E-5</v>
      </c>
      <c r="Q2036" s="3" t="s">
        <v>25</v>
      </c>
      <c r="R2036" s="3" t="s">
        <v>5907</v>
      </c>
      <c r="S2036" s="14">
        <v>22042106</v>
      </c>
      <c r="T2036" s="21">
        <v>2.412501111111113</v>
      </c>
      <c r="U2036" s="22">
        <v>2.4088844444444466</v>
      </c>
      <c r="V2036" s="22">
        <v>1.7366666666666667E-3</v>
      </c>
      <c r="W2036" s="22">
        <v>1.8799999999999999E-3</v>
      </c>
      <c r="X2036" s="22">
        <f t="shared" si="35"/>
        <v>0.17194617164444459</v>
      </c>
      <c r="Y2036" s="8" t="b">
        <v>0</v>
      </c>
      <c r="Z2036" s="8" t="b">
        <v>0</v>
      </c>
      <c r="AA2036" s="8" t="b">
        <v>0</v>
      </c>
      <c r="AB2036" s="8" t="b">
        <v>0</v>
      </c>
    </row>
    <row r="2037" spans="1:28" hidden="1" x14ac:dyDescent="0.2">
      <c r="A2037" s="1" t="s">
        <v>19</v>
      </c>
      <c r="B2037" s="1" t="s">
        <v>19</v>
      </c>
      <c r="D2037" s="3" t="s">
        <v>4412</v>
      </c>
      <c r="E2037" s="3" t="s">
        <v>5843</v>
      </c>
      <c r="F2037" s="3" t="s">
        <v>5886</v>
      </c>
      <c r="G2037" s="3" t="s">
        <v>26376</v>
      </c>
      <c r="H2037" s="3" t="s">
        <v>5905</v>
      </c>
      <c r="I2037" s="6">
        <v>220421</v>
      </c>
      <c r="J2037" s="7" t="s">
        <v>5910</v>
      </c>
      <c r="K2037" s="8">
        <v>22042109</v>
      </c>
      <c r="M2037" s="3" t="s">
        <v>5889</v>
      </c>
      <c r="N2037" s="9">
        <v>7.1379999999999999E-2</v>
      </c>
      <c r="O2037" s="9" t="b">
        <v>0</v>
      </c>
      <c r="P2037" s="10">
        <v>7.414686792612241E-4</v>
      </c>
      <c r="Q2037" s="3" t="s">
        <v>25</v>
      </c>
      <c r="R2037" s="3" t="s">
        <v>5911</v>
      </c>
      <c r="S2037" s="14">
        <v>22042109</v>
      </c>
      <c r="T2037" s="21">
        <v>12.056830333333334</v>
      </c>
      <c r="U2037" s="22">
        <v>11.803862833333334</v>
      </c>
      <c r="V2037" s="22">
        <v>0.12772566666666671</v>
      </c>
      <c r="W2037" s="22">
        <v>0.12524183333333333</v>
      </c>
      <c r="X2037" s="22">
        <f t="shared" si="35"/>
        <v>0.84255972904333332</v>
      </c>
      <c r="Y2037" s="8" t="b">
        <v>0</v>
      </c>
      <c r="Z2037" s="8" t="b">
        <v>0</v>
      </c>
      <c r="AA2037" s="8" t="b">
        <v>0</v>
      </c>
      <c r="AB2037" s="8" t="b">
        <v>0</v>
      </c>
    </row>
    <row r="2038" spans="1:28" hidden="1" x14ac:dyDescent="0.2">
      <c r="A2038" s="1" t="s">
        <v>19</v>
      </c>
      <c r="B2038" s="1" t="s">
        <v>19</v>
      </c>
      <c r="D2038" s="3" t="s">
        <v>4412</v>
      </c>
      <c r="E2038" s="3" t="s">
        <v>5843</v>
      </c>
      <c r="F2038" s="3" t="s">
        <v>5886</v>
      </c>
      <c r="G2038" s="3" t="s">
        <v>26376</v>
      </c>
      <c r="H2038" s="3" t="s">
        <v>5905</v>
      </c>
      <c r="I2038" s="6">
        <v>220421</v>
      </c>
      <c r="J2038" s="7" t="s">
        <v>5912</v>
      </c>
      <c r="K2038" s="8">
        <v>22042111</v>
      </c>
      <c r="M2038" s="3" t="s">
        <v>5913</v>
      </c>
      <c r="N2038" s="9">
        <v>3.1785000000000001E-2</v>
      </c>
      <c r="O2038" s="9" t="b">
        <v>0</v>
      </c>
      <c r="P2038" s="10">
        <v>2.7684957925202944E-4</v>
      </c>
      <c r="Q2038" s="3" t="s">
        <v>25</v>
      </c>
      <c r="R2038" s="3" t="s">
        <v>5914</v>
      </c>
      <c r="S2038" s="14">
        <v>22042111</v>
      </c>
      <c r="T2038" s="21">
        <v>5.6927785000000037</v>
      </c>
      <c r="U2038" s="22">
        <v>5.6351403333333367</v>
      </c>
      <c r="V2038" s="22">
        <v>8.053666666666669E-3</v>
      </c>
      <c r="W2038" s="22">
        <v>4.9584499999999997E-2</v>
      </c>
      <c r="X2038" s="22">
        <f t="shared" si="35"/>
        <v>0.17911293549500013</v>
      </c>
      <c r="Y2038" s="8" t="b">
        <v>0</v>
      </c>
      <c r="Z2038" s="8" t="b">
        <v>0</v>
      </c>
      <c r="AA2038" s="8" t="b">
        <v>0</v>
      </c>
      <c r="AB2038" s="8" t="b">
        <v>0</v>
      </c>
    </row>
    <row r="2039" spans="1:28" hidden="1" x14ac:dyDescent="0.2">
      <c r="A2039" s="1" t="s">
        <v>19</v>
      </c>
      <c r="B2039" s="1" t="s">
        <v>19</v>
      </c>
      <c r="D2039" s="3" t="s">
        <v>4412</v>
      </c>
      <c r="E2039" s="3" t="s">
        <v>5843</v>
      </c>
      <c r="F2039" s="3" t="s">
        <v>5886</v>
      </c>
      <c r="G2039" s="3" t="s">
        <v>26376</v>
      </c>
      <c r="H2039" s="3" t="s">
        <v>5905</v>
      </c>
      <c r="I2039" s="6">
        <v>220421</v>
      </c>
      <c r="J2039" s="7" t="s">
        <v>5915</v>
      </c>
      <c r="K2039" s="8">
        <v>22042112</v>
      </c>
      <c r="M2039" s="3" t="s">
        <v>5913</v>
      </c>
      <c r="N2039" s="9">
        <v>3.1785000000000001E-2</v>
      </c>
      <c r="O2039" s="9" t="b">
        <v>0</v>
      </c>
      <c r="P2039" s="10">
        <v>3.8449713140684648E-4</v>
      </c>
      <c r="Q2039" s="3" t="s">
        <v>25</v>
      </c>
      <c r="R2039" s="3" t="s">
        <v>5916</v>
      </c>
      <c r="S2039" s="14">
        <v>22042112</v>
      </c>
      <c r="T2039" s="21">
        <v>16.869680499999966</v>
      </c>
      <c r="U2039" s="22">
        <v>16.358351333333299</v>
      </c>
      <c r="V2039" s="22">
        <v>0.30725983333333373</v>
      </c>
      <c r="W2039" s="22">
        <v>0.20406933333333341</v>
      </c>
      <c r="X2039" s="22">
        <f t="shared" si="35"/>
        <v>0.5199501971299989</v>
      </c>
      <c r="Y2039" s="8" t="b">
        <v>0</v>
      </c>
      <c r="Z2039" s="8" t="b">
        <v>0</v>
      </c>
      <c r="AA2039" s="8" t="b">
        <v>0</v>
      </c>
      <c r="AB2039" s="8" t="b">
        <v>0</v>
      </c>
    </row>
    <row r="2040" spans="1:28" hidden="1" x14ac:dyDescent="0.2">
      <c r="A2040" s="1" t="s">
        <v>19</v>
      </c>
      <c r="B2040" s="1" t="s">
        <v>19</v>
      </c>
      <c r="D2040" s="3" t="s">
        <v>4412</v>
      </c>
      <c r="E2040" s="3" t="s">
        <v>5843</v>
      </c>
      <c r="F2040" s="3" t="s">
        <v>5886</v>
      </c>
      <c r="G2040" s="3" t="s">
        <v>26376</v>
      </c>
      <c r="H2040" s="3" t="s">
        <v>5905</v>
      </c>
      <c r="I2040" s="6">
        <v>220421</v>
      </c>
      <c r="J2040" s="7" t="s">
        <v>5917</v>
      </c>
      <c r="K2040" s="8">
        <v>22042113</v>
      </c>
      <c r="M2040" s="3" t="s">
        <v>5913</v>
      </c>
      <c r="N2040" s="9">
        <v>3.1785000000000001E-2</v>
      </c>
      <c r="O2040" s="9" t="b">
        <v>0</v>
      </c>
      <c r="P2040" s="10">
        <v>1.3687681994964436E-4</v>
      </c>
      <c r="Q2040" s="3" t="s">
        <v>25</v>
      </c>
      <c r="R2040" s="3" t="s">
        <v>5918</v>
      </c>
      <c r="S2040" s="14">
        <v>22042113</v>
      </c>
      <c r="T2040" s="21">
        <v>64.758488166666623</v>
      </c>
      <c r="U2040" s="22">
        <v>63.65514299999996</v>
      </c>
      <c r="V2040" s="22">
        <v>0.82447349999999964</v>
      </c>
      <c r="W2040" s="22">
        <v>0.27887166666666674</v>
      </c>
      <c r="X2040" s="22">
        <f t="shared" si="35"/>
        <v>2.0232787202549987</v>
      </c>
      <c r="Y2040" s="8" t="b">
        <v>0</v>
      </c>
      <c r="Z2040" s="8" t="b">
        <v>0</v>
      </c>
      <c r="AA2040" s="8" t="b">
        <v>0</v>
      </c>
      <c r="AB2040" s="8" t="b">
        <v>0</v>
      </c>
    </row>
    <row r="2041" spans="1:28" hidden="1" x14ac:dyDescent="0.2">
      <c r="A2041" s="1" t="s">
        <v>19</v>
      </c>
      <c r="B2041" s="1" t="s">
        <v>19</v>
      </c>
      <c r="D2041" s="3" t="s">
        <v>4412</v>
      </c>
      <c r="E2041" s="3" t="s">
        <v>5843</v>
      </c>
      <c r="F2041" s="3" t="s">
        <v>5886</v>
      </c>
      <c r="G2041" s="3" t="s">
        <v>26376</v>
      </c>
      <c r="H2041" s="3" t="s">
        <v>5905</v>
      </c>
      <c r="I2041" s="6">
        <v>220421</v>
      </c>
      <c r="J2041" s="7" t="s">
        <v>5919</v>
      </c>
      <c r="K2041" s="8">
        <v>22042117</v>
      </c>
      <c r="M2041" s="3" t="s">
        <v>5913</v>
      </c>
      <c r="N2041" s="9">
        <v>3.1785000000000001E-2</v>
      </c>
      <c r="O2041" s="9" t="b">
        <v>0</v>
      </c>
      <c r="P2041" s="10">
        <v>2.1443309516577706E-5</v>
      </c>
      <c r="Q2041" s="3" t="s">
        <v>25</v>
      </c>
      <c r="R2041" s="3" t="s">
        <v>5920</v>
      </c>
      <c r="S2041" s="14">
        <v>22042117</v>
      </c>
      <c r="T2041" s="21">
        <v>34.868425833333305</v>
      </c>
      <c r="U2041" s="22">
        <v>34.842565333333305</v>
      </c>
      <c r="V2041" s="22">
        <v>2.3370000000000001E-3</v>
      </c>
      <c r="W2041" s="22">
        <v>2.3523499999999999E-2</v>
      </c>
      <c r="X2041" s="22">
        <f t="shared" si="35"/>
        <v>1.1074709391199991</v>
      </c>
      <c r="Y2041" s="8" t="b">
        <v>0</v>
      </c>
      <c r="Z2041" s="8" t="b">
        <v>0</v>
      </c>
      <c r="AA2041" s="8" t="b">
        <v>0</v>
      </c>
      <c r="AB2041" s="8" t="b">
        <v>0</v>
      </c>
    </row>
    <row r="2042" spans="1:28" hidden="1" x14ac:dyDescent="0.2">
      <c r="A2042" s="1" t="s">
        <v>19</v>
      </c>
      <c r="B2042" s="1" t="s">
        <v>19</v>
      </c>
      <c r="D2042" s="3" t="s">
        <v>4412</v>
      </c>
      <c r="E2042" s="3" t="s">
        <v>5843</v>
      </c>
      <c r="F2042" s="3" t="s">
        <v>5886</v>
      </c>
      <c r="G2042" s="3" t="s">
        <v>26376</v>
      </c>
      <c r="H2042" s="3" t="s">
        <v>5905</v>
      </c>
      <c r="I2042" s="6">
        <v>220421</v>
      </c>
      <c r="J2042" s="7" t="s">
        <v>5921</v>
      </c>
      <c r="K2042" s="8">
        <v>22042118</v>
      </c>
      <c r="M2042" s="3" t="s">
        <v>5913</v>
      </c>
      <c r="N2042" s="9">
        <v>3.1785000000000001E-2</v>
      </c>
      <c r="O2042" s="9" t="b">
        <v>0</v>
      </c>
      <c r="P2042" s="10">
        <v>4.1299273321575948E-4</v>
      </c>
      <c r="Q2042" s="3" t="s">
        <v>25</v>
      </c>
      <c r="R2042" s="3" t="s">
        <v>5922</v>
      </c>
      <c r="S2042" s="14">
        <v>22042118</v>
      </c>
      <c r="T2042" s="21">
        <v>3.5197825000000029</v>
      </c>
      <c r="U2042" s="22">
        <v>3.4695505000000031</v>
      </c>
      <c r="V2042" s="22">
        <v>4.4983333333333299E-3</v>
      </c>
      <c r="W2042" s="22">
        <v>4.5733666666666672E-2</v>
      </c>
      <c r="X2042" s="22">
        <f t="shared" si="35"/>
        <v>0.1102796626425001</v>
      </c>
      <c r="Y2042" s="8" t="b">
        <v>0</v>
      </c>
      <c r="Z2042" s="8" t="b">
        <v>0</v>
      </c>
      <c r="AA2042" s="8" t="b">
        <v>0</v>
      </c>
      <c r="AB2042" s="8" t="b">
        <v>0</v>
      </c>
    </row>
    <row r="2043" spans="1:28" hidden="1" x14ac:dyDescent="0.2">
      <c r="A2043" s="1" t="s">
        <v>19</v>
      </c>
      <c r="B2043" s="1" t="s">
        <v>19</v>
      </c>
      <c r="D2043" s="3" t="s">
        <v>4412</v>
      </c>
      <c r="E2043" s="3" t="s">
        <v>5843</v>
      </c>
      <c r="F2043" s="3" t="s">
        <v>5886</v>
      </c>
      <c r="G2043" s="3" t="s">
        <v>26376</v>
      </c>
      <c r="H2043" s="3" t="s">
        <v>5905</v>
      </c>
      <c r="I2043" s="6">
        <v>220421</v>
      </c>
      <c r="J2043" s="7" t="s">
        <v>5923</v>
      </c>
      <c r="K2043" s="8">
        <v>22042119</v>
      </c>
      <c r="M2043" s="3" t="s">
        <v>5913</v>
      </c>
      <c r="N2043" s="9">
        <v>3.1785000000000001E-2</v>
      </c>
      <c r="O2043" s="9" t="b">
        <v>0</v>
      </c>
      <c r="P2043" s="10">
        <v>0</v>
      </c>
      <c r="Q2043" s="3" t="s">
        <v>25</v>
      </c>
      <c r="R2043" s="3" t="s">
        <v>5924</v>
      </c>
      <c r="S2043" s="14">
        <v>22042119</v>
      </c>
      <c r="T2043" s="21">
        <v>1.336139</v>
      </c>
      <c r="U2043" s="22">
        <v>1.328328</v>
      </c>
      <c r="V2043" s="22">
        <v>7.8110000000000002E-3</v>
      </c>
      <c r="W2043" s="22">
        <v>0</v>
      </c>
      <c r="X2043" s="22">
        <f t="shared" si="35"/>
        <v>4.2220905480000001E-2</v>
      </c>
      <c r="Y2043" s="8" t="b">
        <v>0</v>
      </c>
      <c r="Z2043" s="8" t="b">
        <v>0</v>
      </c>
      <c r="AA2043" s="8" t="b">
        <v>0</v>
      </c>
      <c r="AB2043" s="8" t="b">
        <v>0</v>
      </c>
    </row>
    <row r="2044" spans="1:28" hidden="1" x14ac:dyDescent="0.2">
      <c r="A2044" s="1" t="s">
        <v>19</v>
      </c>
      <c r="B2044" s="1" t="s">
        <v>19</v>
      </c>
      <c r="D2044" s="3" t="s">
        <v>4412</v>
      </c>
      <c r="E2044" s="3" t="s">
        <v>5843</v>
      </c>
      <c r="F2044" s="3" t="s">
        <v>5886</v>
      </c>
      <c r="G2044" s="3" t="s">
        <v>26376</v>
      </c>
      <c r="H2044" s="3" t="s">
        <v>5905</v>
      </c>
      <c r="I2044" s="6">
        <v>220421</v>
      </c>
      <c r="J2044" s="7" t="s">
        <v>5925</v>
      </c>
      <c r="K2044" s="8">
        <v>22042122</v>
      </c>
      <c r="M2044" s="3" t="s">
        <v>5913</v>
      </c>
      <c r="N2044" s="9">
        <v>3.1785000000000001E-2</v>
      </c>
      <c r="O2044" s="9" t="b">
        <v>0</v>
      </c>
      <c r="P2044" s="10">
        <v>4.588914180085742E-5</v>
      </c>
      <c r="Q2044" s="3" t="s">
        <v>25</v>
      </c>
      <c r="R2044" s="3" t="s">
        <v>5926</v>
      </c>
      <c r="S2044" s="14">
        <v>22042122</v>
      </c>
      <c r="T2044" s="21">
        <v>3.1162211666666666</v>
      </c>
      <c r="U2044" s="22">
        <v>3.0921981666666665</v>
      </c>
      <c r="V2044" s="22">
        <v>1.9524E-2</v>
      </c>
      <c r="W2044" s="22">
        <v>4.4990000000000004E-3</v>
      </c>
      <c r="X2044" s="22">
        <f t="shared" si="35"/>
        <v>9.8285518727499993E-2</v>
      </c>
      <c r="Y2044" s="8" t="b">
        <v>0</v>
      </c>
      <c r="Z2044" s="8" t="b">
        <v>0</v>
      </c>
      <c r="AA2044" s="8" t="b">
        <v>0</v>
      </c>
      <c r="AB2044" s="8" t="b">
        <v>0</v>
      </c>
    </row>
    <row r="2045" spans="1:28" hidden="1" x14ac:dyDescent="0.2">
      <c r="A2045" s="1" t="s">
        <v>19</v>
      </c>
      <c r="B2045" s="1" t="s">
        <v>19</v>
      </c>
      <c r="D2045" s="3" t="s">
        <v>4412</v>
      </c>
      <c r="E2045" s="3" t="s">
        <v>5843</v>
      </c>
      <c r="F2045" s="3" t="s">
        <v>5886</v>
      </c>
      <c r="G2045" s="3" t="s">
        <v>26376</v>
      </c>
      <c r="H2045" s="3" t="s">
        <v>5905</v>
      </c>
      <c r="I2045" s="6">
        <v>220421</v>
      </c>
      <c r="J2045" s="7" t="s">
        <v>5927</v>
      </c>
      <c r="K2045" s="8">
        <v>22042123</v>
      </c>
      <c r="M2045" s="3" t="s">
        <v>5928</v>
      </c>
      <c r="N2045" s="9">
        <v>3.4125000000000003E-2</v>
      </c>
      <c r="O2045" s="9" t="b">
        <v>0</v>
      </c>
      <c r="P2045" s="10">
        <v>1.8492058893326442E-5</v>
      </c>
      <c r="Q2045" s="3" t="s">
        <v>25</v>
      </c>
      <c r="R2045" s="3" t="s">
        <v>5929</v>
      </c>
      <c r="S2045" s="14">
        <v>22042123</v>
      </c>
      <c r="T2045" s="21">
        <v>2.1083543333333328</v>
      </c>
      <c r="U2045" s="22">
        <v>2.106376833333333</v>
      </c>
      <c r="V2045" s="22">
        <v>8.3500000000000002E-4</v>
      </c>
      <c r="W2045" s="22">
        <v>1.1425000000000001E-3</v>
      </c>
      <c r="X2045" s="22">
        <f t="shared" si="35"/>
        <v>7.1880109437499992E-2</v>
      </c>
      <c r="Y2045" s="8" t="b">
        <v>0</v>
      </c>
      <c r="Z2045" s="8" t="b">
        <v>0</v>
      </c>
      <c r="AA2045" s="8" t="b">
        <v>0</v>
      </c>
      <c r="AB2045" s="8" t="b">
        <v>0</v>
      </c>
    </row>
    <row r="2046" spans="1:28" hidden="1" x14ac:dyDescent="0.2">
      <c r="A2046" s="1" t="s">
        <v>19</v>
      </c>
      <c r="B2046" s="1" t="s">
        <v>19</v>
      </c>
      <c r="D2046" s="3" t="s">
        <v>4412</v>
      </c>
      <c r="E2046" s="3" t="s">
        <v>5843</v>
      </c>
      <c r="F2046" s="3" t="s">
        <v>5886</v>
      </c>
      <c r="G2046" s="3" t="s">
        <v>26376</v>
      </c>
      <c r="H2046" s="3" t="s">
        <v>5905</v>
      </c>
      <c r="I2046" s="6">
        <v>220421</v>
      </c>
      <c r="J2046" s="7" t="s">
        <v>5930</v>
      </c>
      <c r="K2046" s="8">
        <v>22042124</v>
      </c>
      <c r="M2046" s="3" t="s">
        <v>5913</v>
      </c>
      <c r="N2046" s="9">
        <v>3.1785000000000001E-2</v>
      </c>
      <c r="O2046" s="9" t="b">
        <v>0</v>
      </c>
      <c r="P2046" s="10">
        <v>2.3153955652954519E-4</v>
      </c>
      <c r="Q2046" s="3" t="s">
        <v>25</v>
      </c>
      <c r="R2046" s="3" t="s">
        <v>5931</v>
      </c>
      <c r="S2046" s="14">
        <v>22042124</v>
      </c>
      <c r="T2046" s="21">
        <v>3.2951913333333307</v>
      </c>
      <c r="U2046" s="22">
        <v>3.2546363333333304</v>
      </c>
      <c r="V2046" s="22">
        <v>1.6551E-2</v>
      </c>
      <c r="W2046" s="22">
        <v>2.4004000000000001E-2</v>
      </c>
      <c r="X2046" s="22">
        <f t="shared" si="35"/>
        <v>0.10344861585499991</v>
      </c>
      <c r="Y2046" s="8" t="b">
        <v>0</v>
      </c>
      <c r="Z2046" s="8" t="b">
        <v>0</v>
      </c>
      <c r="AA2046" s="8" t="b">
        <v>0</v>
      </c>
      <c r="AB2046" s="8" t="b">
        <v>0</v>
      </c>
    </row>
    <row r="2047" spans="1:28" hidden="1" x14ac:dyDescent="0.2">
      <c r="A2047" s="1" t="s">
        <v>19</v>
      </c>
      <c r="B2047" s="1" t="s">
        <v>19</v>
      </c>
      <c r="D2047" s="3" t="s">
        <v>4412</v>
      </c>
      <c r="E2047" s="3" t="s">
        <v>5843</v>
      </c>
      <c r="F2047" s="3" t="s">
        <v>5886</v>
      </c>
      <c r="G2047" s="3" t="s">
        <v>26376</v>
      </c>
      <c r="H2047" s="3" t="s">
        <v>5905</v>
      </c>
      <c r="I2047" s="6">
        <v>220421</v>
      </c>
      <c r="J2047" s="7" t="s">
        <v>5932</v>
      </c>
      <c r="K2047" s="8">
        <v>22042126</v>
      </c>
      <c r="M2047" s="3" t="s">
        <v>5913</v>
      </c>
      <c r="N2047" s="9">
        <v>3.1785000000000001E-2</v>
      </c>
      <c r="O2047" s="9" t="b">
        <v>0</v>
      </c>
      <c r="P2047" s="10">
        <v>6.854700689251896E-3</v>
      </c>
      <c r="Q2047" s="3" t="s">
        <v>25</v>
      </c>
      <c r="R2047" s="3" t="s">
        <v>5933</v>
      </c>
      <c r="S2047" s="14">
        <v>22042126</v>
      </c>
      <c r="T2047" s="21">
        <v>1.8834188333333333</v>
      </c>
      <c r="U2047" s="22">
        <v>1.4531903333333334</v>
      </c>
      <c r="V2047" s="22">
        <v>2.4053499999999998E-2</v>
      </c>
      <c r="W2047" s="22">
        <v>0.40617500000000001</v>
      </c>
      <c r="X2047" s="22">
        <f t="shared" si="35"/>
        <v>4.6189654745000003E-2</v>
      </c>
      <c r="Y2047" s="8" t="b">
        <v>0</v>
      </c>
      <c r="Z2047" s="8" t="b">
        <v>0</v>
      </c>
      <c r="AA2047" s="8" t="b">
        <v>0</v>
      </c>
      <c r="AB2047" s="8" t="b">
        <v>0</v>
      </c>
    </row>
    <row r="2048" spans="1:28" hidden="1" x14ac:dyDescent="0.2">
      <c r="A2048" s="1" t="s">
        <v>19</v>
      </c>
      <c r="B2048" s="1" t="s">
        <v>19</v>
      </c>
      <c r="D2048" s="3" t="s">
        <v>4412</v>
      </c>
      <c r="E2048" s="3" t="s">
        <v>5843</v>
      </c>
      <c r="F2048" s="3" t="s">
        <v>5886</v>
      </c>
      <c r="G2048" s="3" t="s">
        <v>26376</v>
      </c>
      <c r="H2048" s="3" t="s">
        <v>5905</v>
      </c>
      <c r="I2048" s="6">
        <v>220421</v>
      </c>
      <c r="J2048" s="7" t="s">
        <v>5934</v>
      </c>
      <c r="K2048" s="8">
        <v>22042127</v>
      </c>
      <c r="M2048" s="3" t="s">
        <v>5913</v>
      </c>
      <c r="N2048" s="9">
        <v>3.1785000000000001E-2</v>
      </c>
      <c r="O2048" s="9" t="b">
        <v>0</v>
      </c>
      <c r="P2048" s="10">
        <v>0</v>
      </c>
      <c r="Q2048" s="3" t="s">
        <v>25</v>
      </c>
      <c r="R2048" s="3" t="s">
        <v>5935</v>
      </c>
      <c r="S2048" s="14">
        <v>22042127</v>
      </c>
      <c r="T2048" s="21">
        <v>6.1495721666666672</v>
      </c>
      <c r="U2048" s="22">
        <v>6.1484031666666672</v>
      </c>
      <c r="V2048" s="22">
        <v>1.1689999999999999E-3</v>
      </c>
      <c r="W2048" s="22">
        <v>0</v>
      </c>
      <c r="X2048" s="22">
        <f t="shared" si="35"/>
        <v>0.19542699465250002</v>
      </c>
      <c r="Y2048" s="8" t="b">
        <v>0</v>
      </c>
      <c r="Z2048" s="8" t="b">
        <v>0</v>
      </c>
      <c r="AA2048" s="8" t="b">
        <v>0</v>
      </c>
      <c r="AB2048" s="8" t="b">
        <v>0</v>
      </c>
    </row>
    <row r="2049" spans="1:28" hidden="1" x14ac:dyDescent="0.2">
      <c r="A2049" s="1" t="s">
        <v>19</v>
      </c>
      <c r="B2049" s="1" t="s">
        <v>19</v>
      </c>
      <c r="D2049" s="3" t="s">
        <v>4412</v>
      </c>
      <c r="E2049" s="3" t="s">
        <v>5843</v>
      </c>
      <c r="F2049" s="3" t="s">
        <v>5886</v>
      </c>
      <c r="G2049" s="3" t="s">
        <v>26376</v>
      </c>
      <c r="H2049" s="3" t="s">
        <v>5905</v>
      </c>
      <c r="I2049" s="6">
        <v>220421</v>
      </c>
      <c r="J2049" s="7" t="s">
        <v>5936</v>
      </c>
      <c r="K2049" s="8">
        <v>22042128</v>
      </c>
      <c r="M2049" s="3" t="s">
        <v>5913</v>
      </c>
      <c r="N2049" s="9">
        <v>3.1785000000000001E-2</v>
      </c>
      <c r="O2049" s="9" t="b">
        <v>0</v>
      </c>
      <c r="P2049" s="10">
        <v>2.4995919133323659E-6</v>
      </c>
      <c r="Q2049" s="3" t="s">
        <v>25</v>
      </c>
      <c r="R2049" s="3" t="s">
        <v>5937</v>
      </c>
      <c r="S2049" s="14">
        <v>22042128</v>
      </c>
      <c r="T2049" s="21">
        <v>23.543814166666671</v>
      </c>
      <c r="U2049" s="22">
        <v>23.530148666666669</v>
      </c>
      <c r="V2049" s="22">
        <v>1.1814E-2</v>
      </c>
      <c r="W2049" s="22">
        <v>1.8515000000000001E-3</v>
      </c>
      <c r="X2049" s="22">
        <f t="shared" si="35"/>
        <v>0.74790577537000014</v>
      </c>
      <c r="Y2049" s="8" t="b">
        <v>0</v>
      </c>
      <c r="Z2049" s="8" t="b">
        <v>0</v>
      </c>
      <c r="AA2049" s="8" t="b">
        <v>0</v>
      </c>
      <c r="AB2049" s="8" t="b">
        <v>0</v>
      </c>
    </row>
    <row r="2050" spans="1:28" hidden="1" x14ac:dyDescent="0.2">
      <c r="A2050" s="1" t="s">
        <v>19</v>
      </c>
      <c r="B2050" s="1" t="s">
        <v>19</v>
      </c>
      <c r="D2050" s="3" t="s">
        <v>4412</v>
      </c>
      <c r="E2050" s="3" t="s">
        <v>5843</v>
      </c>
      <c r="F2050" s="3" t="s">
        <v>5886</v>
      </c>
      <c r="G2050" s="3" t="s">
        <v>26376</v>
      </c>
      <c r="H2050" s="3" t="s">
        <v>5905</v>
      </c>
      <c r="I2050" s="6">
        <v>220421</v>
      </c>
      <c r="J2050" s="7" t="s">
        <v>5938</v>
      </c>
      <c r="K2050" s="8">
        <v>22042131</v>
      </c>
      <c r="M2050" s="3" t="s">
        <v>5913</v>
      </c>
      <c r="N2050" s="9">
        <v>3.1785000000000001E-2</v>
      </c>
      <c r="O2050" s="9" t="b">
        <v>0</v>
      </c>
      <c r="P2050" s="10">
        <v>1.6972678144393593E-4</v>
      </c>
      <c r="Q2050" s="3" t="s">
        <v>25</v>
      </c>
      <c r="R2050" s="3" t="s">
        <v>5939</v>
      </c>
      <c r="S2050" s="14">
        <v>22042138</v>
      </c>
      <c r="T2050" s="21">
        <v>35.621455000000033</v>
      </c>
      <c r="U2050" s="22">
        <v>35.278725583333369</v>
      </c>
      <c r="V2050" s="22">
        <v>0.15251658333333351</v>
      </c>
      <c r="W2050" s="22">
        <v>0.1902128333333335</v>
      </c>
      <c r="X2050" s="22">
        <f t="shared" si="35"/>
        <v>1.1213342926662511</v>
      </c>
      <c r="Y2050" s="8" t="b">
        <v>0</v>
      </c>
      <c r="Z2050" s="8" t="b">
        <v>0</v>
      </c>
      <c r="AA2050" s="8" t="b">
        <v>0</v>
      </c>
      <c r="AB2050" s="8" t="b">
        <v>0</v>
      </c>
    </row>
    <row r="2051" spans="1:28" hidden="1" x14ac:dyDescent="0.2">
      <c r="A2051" s="1" t="s">
        <v>19</v>
      </c>
      <c r="B2051" s="1" t="s">
        <v>19</v>
      </c>
      <c r="D2051" s="3" t="s">
        <v>4412</v>
      </c>
      <c r="E2051" s="3" t="s">
        <v>5843</v>
      </c>
      <c r="F2051" s="3" t="s">
        <v>5886</v>
      </c>
      <c r="G2051" s="3" t="s">
        <v>26376</v>
      </c>
      <c r="H2051" s="3" t="s">
        <v>5905</v>
      </c>
      <c r="I2051" s="6">
        <v>220421</v>
      </c>
      <c r="J2051" s="7" t="s">
        <v>5940</v>
      </c>
      <c r="K2051" s="8">
        <v>22042132</v>
      </c>
      <c r="M2051" s="3" t="s">
        <v>5913</v>
      </c>
      <c r="N2051" s="9">
        <v>3.1785000000000001E-2</v>
      </c>
      <c r="O2051" s="9" t="b">
        <v>0</v>
      </c>
      <c r="P2051" s="10">
        <v>0</v>
      </c>
      <c r="Q2051" s="3" t="s">
        <v>25</v>
      </c>
      <c r="R2051" s="3" t="s">
        <v>5941</v>
      </c>
      <c r="S2051" s="14">
        <v>22042132</v>
      </c>
      <c r="T2051" s="21">
        <v>0.96825433333333377</v>
      </c>
      <c r="U2051" s="22">
        <v>0.96825433333333377</v>
      </c>
      <c r="V2051" s="22">
        <v>0</v>
      </c>
      <c r="W2051" s="22">
        <v>0</v>
      </c>
      <c r="X2051" s="22">
        <f t="shared" si="35"/>
        <v>3.0775963985000016E-2</v>
      </c>
      <c r="Y2051" s="8" t="b">
        <v>0</v>
      </c>
      <c r="Z2051" s="8" t="b">
        <v>0</v>
      </c>
      <c r="AA2051" s="8" t="b">
        <v>0</v>
      </c>
      <c r="AB2051" s="8" t="b">
        <v>0</v>
      </c>
    </row>
    <row r="2052" spans="1:28" hidden="1" x14ac:dyDescent="0.2">
      <c r="A2052" s="1" t="s">
        <v>19</v>
      </c>
      <c r="B2052" s="1" t="s">
        <v>19</v>
      </c>
      <c r="D2052" s="3" t="s">
        <v>4412</v>
      </c>
      <c r="E2052" s="3" t="s">
        <v>5843</v>
      </c>
      <c r="F2052" s="3" t="s">
        <v>5886</v>
      </c>
      <c r="G2052" s="3" t="s">
        <v>26376</v>
      </c>
      <c r="H2052" s="3" t="s">
        <v>5905</v>
      </c>
      <c r="I2052" s="6">
        <v>220421</v>
      </c>
      <c r="J2052" s="7" t="s">
        <v>5942</v>
      </c>
      <c r="K2052" s="8">
        <v>22042134</v>
      </c>
      <c r="M2052" s="3" t="s">
        <v>5913</v>
      </c>
      <c r="N2052" s="9">
        <v>3.1785000000000001E-2</v>
      </c>
      <c r="O2052" s="9" t="b">
        <v>0</v>
      </c>
      <c r="P2052" s="10">
        <v>7.0324170586679317E-5</v>
      </c>
      <c r="Q2052" s="3" t="s">
        <v>25</v>
      </c>
      <c r="R2052" s="3" t="s">
        <v>5943</v>
      </c>
      <c r="S2052" s="14">
        <v>22042134</v>
      </c>
      <c r="T2052" s="21">
        <v>9.5105276666666683</v>
      </c>
      <c r="U2052" s="22">
        <v>9.4880726666666693</v>
      </c>
      <c r="V2052" s="22">
        <v>1.413E-3</v>
      </c>
      <c r="W2052" s="22">
        <v>2.1042000000000002E-2</v>
      </c>
      <c r="X2052" s="22">
        <f t="shared" si="35"/>
        <v>0.30157838971000012</v>
      </c>
      <c r="Y2052" s="8" t="b">
        <v>0</v>
      </c>
      <c r="Z2052" s="8" t="b">
        <v>0</v>
      </c>
      <c r="AA2052" s="8" t="b">
        <v>0</v>
      </c>
      <c r="AB2052" s="8" t="b">
        <v>0</v>
      </c>
    </row>
    <row r="2053" spans="1:28" hidden="1" x14ac:dyDescent="0.2">
      <c r="A2053" s="1" t="s">
        <v>19</v>
      </c>
      <c r="B2053" s="1" t="s">
        <v>19</v>
      </c>
      <c r="D2053" s="3" t="s">
        <v>4412</v>
      </c>
      <c r="E2053" s="3" t="s">
        <v>5843</v>
      </c>
      <c r="F2053" s="3" t="s">
        <v>5886</v>
      </c>
      <c r="G2053" s="3" t="s">
        <v>26376</v>
      </c>
      <c r="H2053" s="3" t="s">
        <v>5905</v>
      </c>
      <c r="I2053" s="6">
        <v>220421</v>
      </c>
      <c r="J2053" s="7" t="s">
        <v>5944</v>
      </c>
      <c r="K2053" s="8">
        <v>22042136</v>
      </c>
      <c r="M2053" s="3" t="s">
        <v>5913</v>
      </c>
      <c r="N2053" s="9">
        <v>3.1785000000000001E-2</v>
      </c>
      <c r="O2053" s="9" t="b">
        <v>0</v>
      </c>
      <c r="P2053" s="10">
        <v>1.2990108459844744E-5</v>
      </c>
      <c r="Q2053" s="3" t="s">
        <v>25</v>
      </c>
      <c r="R2053" s="3" t="s">
        <v>5945</v>
      </c>
      <c r="S2053" s="14">
        <v>22042136</v>
      </c>
      <c r="T2053" s="21">
        <v>6.3349251666666637</v>
      </c>
      <c r="U2053" s="22">
        <v>6.3301491666666632</v>
      </c>
      <c r="V2053" s="22">
        <v>2.1870000000000001E-3</v>
      </c>
      <c r="W2053" s="22">
        <v>2.5890000000000002E-3</v>
      </c>
      <c r="X2053" s="22">
        <f t="shared" si="35"/>
        <v>0.2012037912624999</v>
      </c>
      <c r="Y2053" s="8" t="b">
        <v>0</v>
      </c>
      <c r="Z2053" s="8" t="b">
        <v>0</v>
      </c>
      <c r="AA2053" s="8" t="b">
        <v>0</v>
      </c>
      <c r="AB2053" s="8" t="b">
        <v>0</v>
      </c>
    </row>
    <row r="2054" spans="1:28" hidden="1" x14ac:dyDescent="0.2">
      <c r="A2054" s="1" t="s">
        <v>19</v>
      </c>
      <c r="B2054" s="1" t="s">
        <v>19</v>
      </c>
      <c r="D2054" s="3" t="s">
        <v>4412</v>
      </c>
      <c r="E2054" s="3" t="s">
        <v>5843</v>
      </c>
      <c r="F2054" s="3" t="s">
        <v>5886</v>
      </c>
      <c r="G2054" s="3" t="s">
        <v>26376</v>
      </c>
      <c r="H2054" s="3" t="s">
        <v>5905</v>
      </c>
      <c r="I2054" s="6">
        <v>220421</v>
      </c>
      <c r="J2054" s="7" t="s">
        <v>5946</v>
      </c>
      <c r="K2054" s="8">
        <v>22042137</v>
      </c>
      <c r="M2054" s="3" t="s">
        <v>5913</v>
      </c>
      <c r="N2054" s="9">
        <v>3.1785000000000001E-2</v>
      </c>
      <c r="O2054" s="9" t="b">
        <v>0</v>
      </c>
      <c r="P2054" s="10">
        <v>8.743593351574255E-5</v>
      </c>
      <c r="Q2054" s="3" t="s">
        <v>25</v>
      </c>
      <c r="R2054" s="3" t="s">
        <v>5947</v>
      </c>
      <c r="S2054" s="14">
        <v>22042137</v>
      </c>
      <c r="T2054" s="21">
        <v>1.1098366666666668</v>
      </c>
      <c r="U2054" s="22">
        <v>1.1067836666666668</v>
      </c>
      <c r="V2054" s="22">
        <v>0</v>
      </c>
      <c r="W2054" s="22">
        <v>3.0530000000000002E-3</v>
      </c>
      <c r="X2054" s="22">
        <f t="shared" si="35"/>
        <v>3.5179118845000003E-2</v>
      </c>
      <c r="Y2054" s="8" t="b">
        <v>0</v>
      </c>
      <c r="Z2054" s="8" t="b">
        <v>0</v>
      </c>
      <c r="AA2054" s="8" t="b">
        <v>0</v>
      </c>
      <c r="AB2054" s="8" t="b">
        <v>0</v>
      </c>
    </row>
    <row r="2055" spans="1:28" hidden="1" x14ac:dyDescent="0.2">
      <c r="A2055" s="1" t="s">
        <v>19</v>
      </c>
      <c r="B2055" s="1" t="s">
        <v>19</v>
      </c>
      <c r="D2055" s="3" t="s">
        <v>4412</v>
      </c>
      <c r="E2055" s="3" t="s">
        <v>5843</v>
      </c>
      <c r="F2055" s="3" t="s">
        <v>5886</v>
      </c>
      <c r="G2055" s="3" t="s">
        <v>26376</v>
      </c>
      <c r="H2055" s="3" t="s">
        <v>5905</v>
      </c>
      <c r="I2055" s="6">
        <v>220421</v>
      </c>
      <c r="J2055" s="7" t="s">
        <v>5948</v>
      </c>
      <c r="K2055" s="8">
        <v>22042138</v>
      </c>
      <c r="M2055" s="3" t="s">
        <v>5913</v>
      </c>
      <c r="N2055" s="9">
        <v>3.1785000000000001E-2</v>
      </c>
      <c r="O2055" s="9" t="b">
        <v>0</v>
      </c>
      <c r="P2055" s="10">
        <v>1.6972678144393593E-4</v>
      </c>
      <c r="Q2055" s="3" t="s">
        <v>25</v>
      </c>
      <c r="R2055" s="3" t="s">
        <v>5949</v>
      </c>
      <c r="S2055" s="14">
        <v>22042138</v>
      </c>
      <c r="T2055" s="21">
        <v>35.621455000000033</v>
      </c>
      <c r="U2055" s="22">
        <v>35.278725583333369</v>
      </c>
      <c r="V2055" s="22">
        <v>0.15251658333333351</v>
      </c>
      <c r="W2055" s="22">
        <v>0.1902128333333335</v>
      </c>
      <c r="X2055" s="22">
        <f t="shared" si="35"/>
        <v>1.1213342926662511</v>
      </c>
      <c r="Y2055" s="8" t="b">
        <v>0</v>
      </c>
      <c r="Z2055" s="8" t="b">
        <v>0</v>
      </c>
      <c r="AA2055" s="8" t="b">
        <v>0</v>
      </c>
      <c r="AB2055" s="8" t="b">
        <v>0</v>
      </c>
    </row>
    <row r="2056" spans="1:28" hidden="1" x14ac:dyDescent="0.2">
      <c r="A2056" s="1" t="s">
        <v>19</v>
      </c>
      <c r="B2056" s="1" t="s">
        <v>19</v>
      </c>
      <c r="D2056" s="3" t="s">
        <v>4412</v>
      </c>
      <c r="E2056" s="3" t="s">
        <v>5843</v>
      </c>
      <c r="F2056" s="3" t="s">
        <v>5886</v>
      </c>
      <c r="G2056" s="3" t="s">
        <v>26376</v>
      </c>
      <c r="H2056" s="3" t="s">
        <v>5905</v>
      </c>
      <c r="I2056" s="6">
        <v>220421</v>
      </c>
      <c r="J2056" s="7" t="s">
        <v>5950</v>
      </c>
      <c r="K2056" s="8">
        <v>22042142</v>
      </c>
      <c r="M2056" s="3" t="s">
        <v>5913</v>
      </c>
      <c r="N2056" s="9">
        <v>3.1785000000000001E-2</v>
      </c>
      <c r="O2056" s="9" t="b">
        <v>0</v>
      </c>
      <c r="P2056" s="10">
        <v>5.6955636471901869E-4</v>
      </c>
      <c r="Q2056" s="3" t="s">
        <v>25</v>
      </c>
      <c r="R2056" s="3" t="s">
        <v>5951</v>
      </c>
      <c r="S2056" s="14">
        <v>22042142</v>
      </c>
      <c r="T2056" s="21">
        <v>165.45880849999969</v>
      </c>
      <c r="U2056" s="22">
        <v>155.01015216666633</v>
      </c>
      <c r="V2056" s="22">
        <v>7.4837950000000024</v>
      </c>
      <c r="W2056" s="22">
        <v>2.9648613333333365</v>
      </c>
      <c r="X2056" s="22">
        <f t="shared" ref="X2056:X2119" si="36">U2056*N2056</f>
        <v>4.9269976866174892</v>
      </c>
      <c r="Y2056" s="8" t="b">
        <v>0</v>
      </c>
      <c r="Z2056" s="8" t="b">
        <v>0</v>
      </c>
      <c r="AA2056" s="8" t="b">
        <v>0</v>
      </c>
      <c r="AB2056" s="8" t="b">
        <v>0</v>
      </c>
    </row>
    <row r="2057" spans="1:28" hidden="1" x14ac:dyDescent="0.2">
      <c r="A2057" s="1" t="s">
        <v>19</v>
      </c>
      <c r="B2057" s="1" t="s">
        <v>19</v>
      </c>
      <c r="D2057" s="3" t="s">
        <v>4412</v>
      </c>
      <c r="E2057" s="3" t="s">
        <v>5843</v>
      </c>
      <c r="F2057" s="3" t="s">
        <v>5886</v>
      </c>
      <c r="G2057" s="3" t="s">
        <v>26376</v>
      </c>
      <c r="H2057" s="3" t="s">
        <v>5905</v>
      </c>
      <c r="I2057" s="6">
        <v>220421</v>
      </c>
      <c r="J2057" s="7" t="s">
        <v>5952</v>
      </c>
      <c r="K2057" s="8">
        <v>22042143</v>
      </c>
      <c r="M2057" s="3" t="s">
        <v>5913</v>
      </c>
      <c r="N2057" s="9">
        <v>3.1785000000000001E-2</v>
      </c>
      <c r="O2057" s="9" t="b">
        <v>0</v>
      </c>
      <c r="P2057" s="10">
        <v>1.5362007932631344E-3</v>
      </c>
      <c r="Q2057" s="3" t="s">
        <v>25</v>
      </c>
      <c r="R2057" s="3" t="s">
        <v>5953</v>
      </c>
      <c r="S2057" s="14">
        <v>22042143</v>
      </c>
      <c r="T2057" s="21">
        <v>53.743326999999965</v>
      </c>
      <c r="U2057" s="22">
        <v>47.805042166666631</v>
      </c>
      <c r="V2057" s="22">
        <v>3.3408161666666669</v>
      </c>
      <c r="W2057" s="22">
        <v>2.597468666666666</v>
      </c>
      <c r="X2057" s="22">
        <f t="shared" si="36"/>
        <v>1.519483265267499</v>
      </c>
      <c r="Y2057" s="8" t="b">
        <v>0</v>
      </c>
      <c r="Z2057" s="8" t="b">
        <v>0</v>
      </c>
      <c r="AA2057" s="8" t="b">
        <v>0</v>
      </c>
      <c r="AB2057" s="8" t="b">
        <v>0</v>
      </c>
    </row>
    <row r="2058" spans="1:28" hidden="1" x14ac:dyDescent="0.2">
      <c r="A2058" s="1" t="s">
        <v>19</v>
      </c>
      <c r="B2058" s="1" t="s">
        <v>19</v>
      </c>
      <c r="D2058" s="3" t="s">
        <v>4412</v>
      </c>
      <c r="E2058" s="3" t="s">
        <v>5843</v>
      </c>
      <c r="F2058" s="3" t="s">
        <v>5886</v>
      </c>
      <c r="G2058" s="3" t="s">
        <v>26376</v>
      </c>
      <c r="H2058" s="3" t="s">
        <v>5905</v>
      </c>
      <c r="I2058" s="6">
        <v>220421</v>
      </c>
      <c r="J2058" s="7" t="s">
        <v>5954</v>
      </c>
      <c r="K2058" s="8">
        <v>22042144</v>
      </c>
      <c r="M2058" s="3" t="s">
        <v>5913</v>
      </c>
      <c r="N2058" s="9">
        <v>3.1785000000000001E-2</v>
      </c>
      <c r="O2058" s="9" t="b">
        <v>0</v>
      </c>
      <c r="P2058" s="10">
        <v>3.8472876318625693E-6</v>
      </c>
      <c r="Q2058" s="3" t="s">
        <v>25</v>
      </c>
      <c r="R2058" s="3" t="s">
        <v>5955</v>
      </c>
      <c r="S2058" s="14">
        <v>22042144</v>
      </c>
      <c r="T2058" s="21">
        <v>9.951175000000001</v>
      </c>
      <c r="U2058" s="22">
        <v>9.9365550000000002</v>
      </c>
      <c r="V2058" s="22">
        <v>1.34155E-2</v>
      </c>
      <c r="W2058" s="22">
        <v>1.2045000000000001E-3</v>
      </c>
      <c r="X2058" s="22">
        <f t="shared" si="36"/>
        <v>0.31583340067500004</v>
      </c>
      <c r="Y2058" s="8" t="b">
        <v>0</v>
      </c>
      <c r="Z2058" s="8" t="b">
        <v>0</v>
      </c>
      <c r="AA2058" s="8" t="b">
        <v>0</v>
      </c>
      <c r="AB2058" s="8" t="b">
        <v>0</v>
      </c>
    </row>
    <row r="2059" spans="1:28" hidden="1" x14ac:dyDescent="0.2">
      <c r="A2059" s="1" t="s">
        <v>19</v>
      </c>
      <c r="B2059" s="1" t="s">
        <v>19</v>
      </c>
      <c r="D2059" s="3" t="s">
        <v>4412</v>
      </c>
      <c r="E2059" s="3" t="s">
        <v>5843</v>
      </c>
      <c r="F2059" s="3" t="s">
        <v>5886</v>
      </c>
      <c r="G2059" s="3" t="s">
        <v>26376</v>
      </c>
      <c r="H2059" s="3" t="s">
        <v>5905</v>
      </c>
      <c r="I2059" s="6">
        <v>220421</v>
      </c>
      <c r="J2059" s="7" t="s">
        <v>5956</v>
      </c>
      <c r="K2059" s="8">
        <v>22042146</v>
      </c>
      <c r="M2059" s="3" t="s">
        <v>5913</v>
      </c>
      <c r="N2059" s="9">
        <v>3.1785000000000001E-2</v>
      </c>
      <c r="O2059" s="9" t="b">
        <v>0</v>
      </c>
      <c r="P2059" s="10">
        <v>2.6497114135216459E-4</v>
      </c>
      <c r="Q2059" s="3" t="s">
        <v>25</v>
      </c>
      <c r="R2059" s="3" t="s">
        <v>5957</v>
      </c>
      <c r="S2059" s="14">
        <v>22042146</v>
      </c>
      <c r="T2059" s="21">
        <v>52.137635666666689</v>
      </c>
      <c r="U2059" s="22">
        <v>51.298744666666693</v>
      </c>
      <c r="V2059" s="22">
        <v>0.40425299999999997</v>
      </c>
      <c r="W2059" s="22">
        <v>0.43463800000000002</v>
      </c>
      <c r="X2059" s="22">
        <f t="shared" si="36"/>
        <v>1.6305305992300008</v>
      </c>
      <c r="Y2059" s="8" t="b">
        <v>0</v>
      </c>
      <c r="Z2059" s="8" t="b">
        <v>0</v>
      </c>
      <c r="AA2059" s="8" t="b">
        <v>0</v>
      </c>
      <c r="AB2059" s="8" t="b">
        <v>0</v>
      </c>
    </row>
    <row r="2060" spans="1:28" hidden="1" x14ac:dyDescent="0.2">
      <c r="A2060" s="1" t="s">
        <v>19</v>
      </c>
      <c r="B2060" s="1" t="s">
        <v>19</v>
      </c>
      <c r="D2060" s="3" t="s">
        <v>4412</v>
      </c>
      <c r="E2060" s="3" t="s">
        <v>5843</v>
      </c>
      <c r="F2060" s="3" t="s">
        <v>5886</v>
      </c>
      <c r="G2060" s="3" t="s">
        <v>26376</v>
      </c>
      <c r="H2060" s="3" t="s">
        <v>5905</v>
      </c>
      <c r="I2060" s="6">
        <v>220421</v>
      </c>
      <c r="J2060" s="7" t="s">
        <v>5958</v>
      </c>
      <c r="K2060" s="8">
        <v>22042147</v>
      </c>
      <c r="M2060" s="3" t="s">
        <v>5913</v>
      </c>
      <c r="N2060" s="9">
        <v>3.1785000000000001E-2</v>
      </c>
      <c r="O2060" s="9" t="b">
        <v>0</v>
      </c>
      <c r="P2060" s="10">
        <v>4.4926540676474881E-5</v>
      </c>
      <c r="Q2060" s="3" t="s">
        <v>25</v>
      </c>
      <c r="R2060" s="3" t="s">
        <v>5959</v>
      </c>
      <c r="S2060" s="14">
        <v>22042147</v>
      </c>
      <c r="T2060" s="21">
        <v>14.8020693333333</v>
      </c>
      <c r="U2060" s="22">
        <v>14.777413999999967</v>
      </c>
      <c r="V2060" s="22">
        <v>3.7333333333333298E-3</v>
      </c>
      <c r="W2060" s="22">
        <v>2.0922E-2</v>
      </c>
      <c r="X2060" s="22">
        <f t="shared" si="36"/>
        <v>0.46970010398999895</v>
      </c>
      <c r="Y2060" s="8" t="b">
        <v>0</v>
      </c>
      <c r="Z2060" s="8" t="b">
        <v>0</v>
      </c>
      <c r="AA2060" s="8" t="b">
        <v>0</v>
      </c>
      <c r="AB2060" s="8" t="b">
        <v>0</v>
      </c>
    </row>
    <row r="2061" spans="1:28" hidden="1" x14ac:dyDescent="0.2">
      <c r="A2061" s="1" t="s">
        <v>19</v>
      </c>
      <c r="B2061" s="1" t="s">
        <v>19</v>
      </c>
      <c r="D2061" s="3" t="s">
        <v>4412</v>
      </c>
      <c r="E2061" s="3" t="s">
        <v>5843</v>
      </c>
      <c r="F2061" s="3" t="s">
        <v>5886</v>
      </c>
      <c r="G2061" s="3" t="s">
        <v>26376</v>
      </c>
      <c r="H2061" s="3" t="s">
        <v>5905</v>
      </c>
      <c r="I2061" s="6">
        <v>220421</v>
      </c>
      <c r="J2061" s="7" t="s">
        <v>5960</v>
      </c>
      <c r="K2061" s="8">
        <v>22042148</v>
      </c>
      <c r="M2061" s="3" t="s">
        <v>5913</v>
      </c>
      <c r="N2061" s="9">
        <v>3.1785000000000001E-2</v>
      </c>
      <c r="O2061" s="9" t="b">
        <v>0</v>
      </c>
      <c r="P2061" s="10">
        <v>0</v>
      </c>
      <c r="Q2061" s="3" t="s">
        <v>25</v>
      </c>
      <c r="R2061" s="3" t="s">
        <v>5961</v>
      </c>
      <c r="S2061" s="14">
        <v>22042148</v>
      </c>
      <c r="T2061" s="21">
        <v>5.010035666666667</v>
      </c>
      <c r="U2061" s="22">
        <v>4.9764030000000004</v>
      </c>
      <c r="V2061" s="22">
        <v>3.36326666666667E-2</v>
      </c>
      <c r="W2061" s="22">
        <v>0</v>
      </c>
      <c r="X2061" s="22">
        <f t="shared" si="36"/>
        <v>0.15817496935500003</v>
      </c>
      <c r="Y2061" s="8" t="b">
        <v>0</v>
      </c>
      <c r="Z2061" s="8" t="b">
        <v>0</v>
      </c>
      <c r="AA2061" s="8" t="b">
        <v>0</v>
      </c>
      <c r="AB2061" s="8" t="b">
        <v>0</v>
      </c>
    </row>
    <row r="2062" spans="1:28" hidden="1" x14ac:dyDescent="0.2">
      <c r="A2062" s="1" t="s">
        <v>19</v>
      </c>
      <c r="B2062" s="1" t="s">
        <v>19</v>
      </c>
      <c r="D2062" s="3" t="s">
        <v>4412</v>
      </c>
      <c r="E2062" s="3" t="s">
        <v>5843</v>
      </c>
      <c r="F2062" s="3" t="s">
        <v>5886</v>
      </c>
      <c r="G2062" s="3" t="s">
        <v>26376</v>
      </c>
      <c r="H2062" s="3" t="s">
        <v>5905</v>
      </c>
      <c r="I2062" s="6">
        <v>220421</v>
      </c>
      <c r="J2062" s="7" t="s">
        <v>5962</v>
      </c>
      <c r="K2062" s="8">
        <v>22042161</v>
      </c>
      <c r="M2062" s="3" t="s">
        <v>5913</v>
      </c>
      <c r="N2062" s="9">
        <v>3.1785000000000001E-2</v>
      </c>
      <c r="O2062" s="9" t="b">
        <v>0</v>
      </c>
      <c r="P2062" s="10">
        <v>7.0422043174703144E-4</v>
      </c>
      <c r="Q2062" s="3" t="s">
        <v>25</v>
      </c>
      <c r="R2062" s="3" t="s">
        <v>5963</v>
      </c>
      <c r="S2062" s="14">
        <v>22042178</v>
      </c>
      <c r="T2062" s="21">
        <v>40.535576750000018</v>
      </c>
      <c r="U2062" s="22">
        <v>39.513421083333355</v>
      </c>
      <c r="V2062" s="22">
        <v>0.12405966666666651</v>
      </c>
      <c r="W2062" s="22">
        <v>0.89809599999999834</v>
      </c>
      <c r="X2062" s="22">
        <f t="shared" si="36"/>
        <v>1.2559340891337507</v>
      </c>
      <c r="Y2062" s="8" t="b">
        <v>0</v>
      </c>
      <c r="Z2062" s="8" t="b">
        <v>0</v>
      </c>
      <c r="AA2062" s="8" t="b">
        <v>0</v>
      </c>
      <c r="AB2062" s="8" t="b">
        <v>0</v>
      </c>
    </row>
    <row r="2063" spans="1:28" hidden="1" x14ac:dyDescent="0.2">
      <c r="A2063" s="1" t="s">
        <v>19</v>
      </c>
      <c r="B2063" s="1" t="s">
        <v>19</v>
      </c>
      <c r="D2063" s="3" t="s">
        <v>4412</v>
      </c>
      <c r="E2063" s="3" t="s">
        <v>5843</v>
      </c>
      <c r="F2063" s="3" t="s">
        <v>5886</v>
      </c>
      <c r="G2063" s="3" t="s">
        <v>26376</v>
      </c>
      <c r="H2063" s="3" t="s">
        <v>5905</v>
      </c>
      <c r="I2063" s="6">
        <v>220421</v>
      </c>
      <c r="J2063" s="7" t="s">
        <v>5964</v>
      </c>
      <c r="K2063" s="8">
        <v>22042162</v>
      </c>
      <c r="M2063" s="3" t="s">
        <v>5913</v>
      </c>
      <c r="N2063" s="9">
        <v>3.1785000000000001E-2</v>
      </c>
      <c r="O2063" s="9" t="b">
        <v>0</v>
      </c>
      <c r="P2063" s="10">
        <v>1.4251028227327839E-4</v>
      </c>
      <c r="Q2063" s="3" t="s">
        <v>25</v>
      </c>
      <c r="R2063" s="3" t="s">
        <v>5965</v>
      </c>
      <c r="S2063" s="14">
        <v>22042162</v>
      </c>
      <c r="T2063" s="21">
        <v>17.930130333333299</v>
      </c>
      <c r="U2063" s="22">
        <v>17.615423666666633</v>
      </c>
      <c r="V2063" s="22">
        <v>0.23431566666666701</v>
      </c>
      <c r="W2063" s="22">
        <v>8.0391000000000004E-2</v>
      </c>
      <c r="X2063" s="22">
        <f t="shared" si="36"/>
        <v>0.55990624124499899</v>
      </c>
      <c r="Y2063" s="8" t="b">
        <v>0</v>
      </c>
      <c r="Z2063" s="8" t="b">
        <v>0</v>
      </c>
      <c r="AA2063" s="8" t="b">
        <v>0</v>
      </c>
      <c r="AB2063" s="8" t="b">
        <v>0</v>
      </c>
    </row>
    <row r="2064" spans="1:28" hidden="1" x14ac:dyDescent="0.2">
      <c r="A2064" s="1" t="s">
        <v>19</v>
      </c>
      <c r="B2064" s="1" t="s">
        <v>19</v>
      </c>
      <c r="D2064" s="3" t="s">
        <v>4412</v>
      </c>
      <c r="E2064" s="3" t="s">
        <v>5843</v>
      </c>
      <c r="F2064" s="3" t="s">
        <v>5886</v>
      </c>
      <c r="G2064" s="3" t="s">
        <v>26376</v>
      </c>
      <c r="H2064" s="3" t="s">
        <v>5905</v>
      </c>
      <c r="I2064" s="6">
        <v>220421</v>
      </c>
      <c r="J2064" s="7" t="s">
        <v>5966</v>
      </c>
      <c r="K2064" s="8">
        <v>22042166</v>
      </c>
      <c r="M2064" s="3" t="s">
        <v>5913</v>
      </c>
      <c r="N2064" s="9">
        <v>3.1785000000000001E-2</v>
      </c>
      <c r="O2064" s="9" t="b">
        <v>0</v>
      </c>
      <c r="P2064" s="10">
        <v>2.459828385010312E-4</v>
      </c>
      <c r="Q2064" s="3" t="s">
        <v>25</v>
      </c>
      <c r="R2064" s="3" t="s">
        <v>5967</v>
      </c>
      <c r="S2064" s="14">
        <v>22042166</v>
      </c>
      <c r="T2064" s="21">
        <v>29.791686666666706</v>
      </c>
      <c r="U2064" s="22">
        <v>28.957067333333374</v>
      </c>
      <c r="V2064" s="22">
        <v>0.60406266666666697</v>
      </c>
      <c r="W2064" s="22">
        <v>0.23055666666666669</v>
      </c>
      <c r="X2064" s="22">
        <f t="shared" si="36"/>
        <v>0.92040038519000134</v>
      </c>
      <c r="Y2064" s="8" t="b">
        <v>0</v>
      </c>
      <c r="Z2064" s="8" t="b">
        <v>0</v>
      </c>
      <c r="AA2064" s="8" t="b">
        <v>0</v>
      </c>
      <c r="AB2064" s="8" t="b">
        <v>0</v>
      </c>
    </row>
    <row r="2065" spans="1:28" hidden="1" x14ac:dyDescent="0.2">
      <c r="A2065" s="1" t="s">
        <v>19</v>
      </c>
      <c r="B2065" s="1" t="s">
        <v>19</v>
      </c>
      <c r="D2065" s="3" t="s">
        <v>4412</v>
      </c>
      <c r="E2065" s="3" t="s">
        <v>5843</v>
      </c>
      <c r="F2065" s="3" t="s">
        <v>5886</v>
      </c>
      <c r="G2065" s="3" t="s">
        <v>26376</v>
      </c>
      <c r="H2065" s="3" t="s">
        <v>5905</v>
      </c>
      <c r="I2065" s="6">
        <v>220421</v>
      </c>
      <c r="J2065" s="7" t="s">
        <v>5968</v>
      </c>
      <c r="K2065" s="8">
        <v>22042167</v>
      </c>
      <c r="M2065" s="3" t="s">
        <v>5913</v>
      </c>
      <c r="N2065" s="9">
        <v>3.1785000000000001E-2</v>
      </c>
      <c r="O2065" s="9" t="b">
        <v>0</v>
      </c>
      <c r="P2065" s="10">
        <v>8.3120097686024367E-5</v>
      </c>
      <c r="Q2065" s="3" t="s">
        <v>25</v>
      </c>
      <c r="R2065" s="3" t="s">
        <v>5969</v>
      </c>
      <c r="S2065" s="14">
        <v>22042167</v>
      </c>
      <c r="T2065" s="21">
        <v>0.65925499999999992</v>
      </c>
      <c r="U2065" s="22">
        <v>0.65753099999999998</v>
      </c>
      <c r="V2065" s="22">
        <v>0</v>
      </c>
      <c r="W2065" s="22">
        <v>1.7240000000000001E-3</v>
      </c>
      <c r="X2065" s="22">
        <f t="shared" si="36"/>
        <v>2.0899622834999999E-2</v>
      </c>
      <c r="Y2065" s="8" t="b">
        <v>0</v>
      </c>
      <c r="Z2065" s="8" t="b">
        <v>0</v>
      </c>
      <c r="AA2065" s="8" t="b">
        <v>0</v>
      </c>
      <c r="AB2065" s="8" t="b">
        <v>0</v>
      </c>
    </row>
    <row r="2066" spans="1:28" hidden="1" x14ac:dyDescent="0.2">
      <c r="A2066" s="1" t="s">
        <v>19</v>
      </c>
      <c r="B2066" s="1" t="s">
        <v>19</v>
      </c>
      <c r="D2066" s="3" t="s">
        <v>4412</v>
      </c>
      <c r="E2066" s="3" t="s">
        <v>5843</v>
      </c>
      <c r="F2066" s="3" t="s">
        <v>5886</v>
      </c>
      <c r="G2066" s="3" t="s">
        <v>26376</v>
      </c>
      <c r="H2066" s="3" t="s">
        <v>5905</v>
      </c>
      <c r="I2066" s="6">
        <v>220421</v>
      </c>
      <c r="J2066" s="7" t="s">
        <v>5970</v>
      </c>
      <c r="K2066" s="8">
        <v>22042168</v>
      </c>
      <c r="M2066" s="3" t="s">
        <v>5913</v>
      </c>
      <c r="N2066" s="9">
        <v>3.1785000000000001E-2</v>
      </c>
      <c r="O2066" s="9" t="b">
        <v>0</v>
      </c>
      <c r="P2066" s="10">
        <v>3.6011882256323856E-5</v>
      </c>
      <c r="Q2066" s="3" t="s">
        <v>25</v>
      </c>
      <c r="R2066" s="3" t="s">
        <v>5971</v>
      </c>
      <c r="S2066" s="14">
        <v>22042168</v>
      </c>
      <c r="T2066" s="21">
        <v>13.485191333333368</v>
      </c>
      <c r="U2066" s="22">
        <v>13.462114166666701</v>
      </c>
      <c r="V2066" s="22">
        <v>7.7986666666666699E-3</v>
      </c>
      <c r="W2066" s="22">
        <v>1.52785E-2</v>
      </c>
      <c r="X2066" s="22">
        <f t="shared" si="36"/>
        <v>0.4278932987875011</v>
      </c>
      <c r="Y2066" s="8" t="b">
        <v>0</v>
      </c>
      <c r="Z2066" s="8" t="b">
        <v>0</v>
      </c>
      <c r="AA2066" s="8" t="b">
        <v>0</v>
      </c>
      <c r="AB2066" s="8" t="b">
        <v>0</v>
      </c>
    </row>
    <row r="2067" spans="1:28" hidden="1" x14ac:dyDescent="0.2">
      <c r="A2067" s="1" t="s">
        <v>19</v>
      </c>
      <c r="B2067" s="1" t="s">
        <v>19</v>
      </c>
      <c r="D2067" s="3" t="s">
        <v>4412</v>
      </c>
      <c r="E2067" s="3" t="s">
        <v>5843</v>
      </c>
      <c r="F2067" s="3" t="s">
        <v>5886</v>
      </c>
      <c r="G2067" s="3" t="s">
        <v>26376</v>
      </c>
      <c r="H2067" s="3" t="s">
        <v>5905</v>
      </c>
      <c r="I2067" s="6">
        <v>220421</v>
      </c>
      <c r="J2067" s="7" t="s">
        <v>5972</v>
      </c>
      <c r="K2067" s="8">
        <v>22042169</v>
      </c>
      <c r="M2067" s="3" t="s">
        <v>5913</v>
      </c>
      <c r="N2067" s="9">
        <v>3.1785000000000001E-2</v>
      </c>
      <c r="O2067" s="9" t="b">
        <v>0</v>
      </c>
      <c r="P2067" s="10">
        <v>3.7503772747355352E-5</v>
      </c>
      <c r="Q2067" s="3" t="s">
        <v>25</v>
      </c>
      <c r="R2067" s="3" t="s">
        <v>5973</v>
      </c>
      <c r="S2067" s="14">
        <v>22042169</v>
      </c>
      <c r="T2067" s="21">
        <v>1.6009553333333368</v>
      </c>
      <c r="U2067" s="22">
        <v>1.5886928333333368</v>
      </c>
      <c r="V2067" s="22">
        <v>1.0373500000000001E-2</v>
      </c>
      <c r="W2067" s="22">
        <v>1.8890000000000001E-3</v>
      </c>
      <c r="X2067" s="22">
        <f t="shared" si="36"/>
        <v>5.0496601707500109E-2</v>
      </c>
      <c r="Y2067" s="8" t="b">
        <v>0</v>
      </c>
      <c r="Z2067" s="8" t="b">
        <v>0</v>
      </c>
      <c r="AA2067" s="8" t="b">
        <v>0</v>
      </c>
      <c r="AB2067" s="8" t="b">
        <v>0</v>
      </c>
    </row>
    <row r="2068" spans="1:28" hidden="1" x14ac:dyDescent="0.2">
      <c r="A2068" s="1" t="s">
        <v>19</v>
      </c>
      <c r="B2068" s="1" t="s">
        <v>19</v>
      </c>
      <c r="D2068" s="3" t="s">
        <v>4412</v>
      </c>
      <c r="E2068" s="3" t="s">
        <v>5843</v>
      </c>
      <c r="F2068" s="3" t="s">
        <v>5886</v>
      </c>
      <c r="G2068" s="3" t="s">
        <v>26376</v>
      </c>
      <c r="H2068" s="3" t="s">
        <v>5905</v>
      </c>
      <c r="I2068" s="6">
        <v>220421</v>
      </c>
      <c r="J2068" s="7" t="s">
        <v>5974</v>
      </c>
      <c r="K2068" s="8">
        <v>22042171</v>
      </c>
      <c r="M2068" s="3" t="s">
        <v>5913</v>
      </c>
      <c r="N2068" s="9">
        <v>3.1785000000000001E-2</v>
      </c>
      <c r="O2068" s="9" t="b">
        <v>0</v>
      </c>
      <c r="P2068" s="10">
        <v>1.0693556440850725E-5</v>
      </c>
      <c r="Q2068" s="3" t="s">
        <v>25</v>
      </c>
      <c r="R2068" s="3" t="s">
        <v>5975</v>
      </c>
      <c r="S2068" s="14">
        <v>22042171</v>
      </c>
      <c r="T2068" s="21">
        <v>2.5383875000000029</v>
      </c>
      <c r="U2068" s="22">
        <v>2.537533500000003</v>
      </c>
      <c r="V2068" s="22">
        <v>0</v>
      </c>
      <c r="W2068" s="22">
        <v>8.5400000000000005E-4</v>
      </c>
      <c r="X2068" s="22">
        <f t="shared" si="36"/>
        <v>8.0655502297500098E-2</v>
      </c>
      <c r="Y2068" s="8" t="b">
        <v>0</v>
      </c>
      <c r="Z2068" s="8" t="b">
        <v>0</v>
      </c>
      <c r="AA2068" s="8" t="b">
        <v>0</v>
      </c>
      <c r="AB2068" s="8" t="b">
        <v>0</v>
      </c>
    </row>
    <row r="2069" spans="1:28" hidden="1" x14ac:dyDescent="0.2">
      <c r="A2069" s="1" t="s">
        <v>19</v>
      </c>
      <c r="B2069" s="1" t="s">
        <v>19</v>
      </c>
      <c r="D2069" s="3" t="s">
        <v>4412</v>
      </c>
      <c r="E2069" s="3" t="s">
        <v>5843</v>
      </c>
      <c r="F2069" s="3" t="s">
        <v>5886</v>
      </c>
      <c r="G2069" s="3" t="s">
        <v>26376</v>
      </c>
      <c r="H2069" s="3" t="s">
        <v>5905</v>
      </c>
      <c r="I2069" s="6">
        <v>220421</v>
      </c>
      <c r="J2069" s="7" t="s">
        <v>5976</v>
      </c>
      <c r="K2069" s="8">
        <v>22042174</v>
      </c>
      <c r="M2069" s="3" t="s">
        <v>5913</v>
      </c>
      <c r="N2069" s="9">
        <v>3.1785000000000001E-2</v>
      </c>
      <c r="O2069" s="9" t="b">
        <v>0</v>
      </c>
      <c r="P2069" s="10">
        <v>0</v>
      </c>
      <c r="Q2069" s="3" t="s">
        <v>25</v>
      </c>
      <c r="R2069" s="3" t="s">
        <v>5977</v>
      </c>
      <c r="S2069" s="14">
        <v>22042174</v>
      </c>
      <c r="T2069" s="21">
        <v>2.464772</v>
      </c>
      <c r="U2069" s="22">
        <v>2.464772</v>
      </c>
      <c r="V2069" s="22">
        <v>0</v>
      </c>
      <c r="W2069" s="22">
        <v>0</v>
      </c>
      <c r="X2069" s="22">
        <f t="shared" si="36"/>
        <v>7.8342778020000003E-2</v>
      </c>
      <c r="Y2069" s="8" t="b">
        <v>0</v>
      </c>
      <c r="Z2069" s="8" t="b">
        <v>0</v>
      </c>
      <c r="AA2069" s="8" t="b">
        <v>0</v>
      </c>
      <c r="AB2069" s="8" t="b">
        <v>0</v>
      </c>
    </row>
    <row r="2070" spans="1:28" hidden="1" x14ac:dyDescent="0.2">
      <c r="A2070" s="1" t="s">
        <v>19</v>
      </c>
      <c r="B2070" s="1" t="s">
        <v>19</v>
      </c>
      <c r="D2070" s="3" t="s">
        <v>4412</v>
      </c>
      <c r="E2070" s="3" t="s">
        <v>5843</v>
      </c>
      <c r="F2070" s="3" t="s">
        <v>5886</v>
      </c>
      <c r="G2070" s="3" t="s">
        <v>26376</v>
      </c>
      <c r="H2070" s="3" t="s">
        <v>5905</v>
      </c>
      <c r="I2070" s="6">
        <v>220421</v>
      </c>
      <c r="J2070" s="7" t="s">
        <v>5978</v>
      </c>
      <c r="K2070" s="8">
        <v>22042176</v>
      </c>
      <c r="M2070" s="3" t="s">
        <v>5913</v>
      </c>
      <c r="N2070" s="9">
        <v>3.1785000000000001E-2</v>
      </c>
      <c r="O2070" s="9" t="b">
        <v>0</v>
      </c>
      <c r="P2070" s="10">
        <v>2.160744450556659E-5</v>
      </c>
      <c r="Q2070" s="3" t="s">
        <v>25</v>
      </c>
      <c r="R2070" s="3" t="s">
        <v>5979</v>
      </c>
      <c r="S2070" s="14">
        <v>22042176</v>
      </c>
      <c r="T2070" s="21">
        <v>68.304643666666678</v>
      </c>
      <c r="U2070" s="22">
        <v>68.243465833333332</v>
      </c>
      <c r="V2070" s="22">
        <v>1.4744333333333299E-2</v>
      </c>
      <c r="W2070" s="22">
        <v>4.6433500000000003E-2</v>
      </c>
      <c r="X2070" s="22">
        <f t="shared" si="36"/>
        <v>2.1691185615125002</v>
      </c>
      <c r="Y2070" s="8" t="b">
        <v>0</v>
      </c>
      <c r="Z2070" s="8" t="b">
        <v>0</v>
      </c>
      <c r="AA2070" s="8" t="b">
        <v>0</v>
      </c>
      <c r="AB2070" s="8" t="b">
        <v>0</v>
      </c>
    </row>
    <row r="2071" spans="1:28" hidden="1" x14ac:dyDescent="0.2">
      <c r="A2071" s="1" t="s">
        <v>19</v>
      </c>
      <c r="B2071" s="1" t="s">
        <v>19</v>
      </c>
      <c r="D2071" s="3" t="s">
        <v>4412</v>
      </c>
      <c r="E2071" s="3" t="s">
        <v>5843</v>
      </c>
      <c r="F2071" s="3" t="s">
        <v>5886</v>
      </c>
      <c r="G2071" s="3" t="s">
        <v>26376</v>
      </c>
      <c r="H2071" s="3" t="s">
        <v>5905</v>
      </c>
      <c r="I2071" s="6">
        <v>220421</v>
      </c>
      <c r="J2071" s="7" t="s">
        <v>5980</v>
      </c>
      <c r="K2071" s="8">
        <v>22042177</v>
      </c>
      <c r="M2071" s="3" t="s">
        <v>5913</v>
      </c>
      <c r="N2071" s="9">
        <v>3.1785000000000001E-2</v>
      </c>
      <c r="O2071" s="9" t="b">
        <v>0</v>
      </c>
      <c r="P2071" s="10">
        <v>0</v>
      </c>
      <c r="Q2071" s="3" t="s">
        <v>25</v>
      </c>
      <c r="R2071" s="3" t="s">
        <v>5981</v>
      </c>
      <c r="S2071" s="14">
        <v>22042177</v>
      </c>
      <c r="T2071" s="21">
        <v>2.1962749999999969</v>
      </c>
      <c r="U2071" s="22">
        <v>2.1962749999999969</v>
      </c>
      <c r="V2071" s="22">
        <v>0</v>
      </c>
      <c r="W2071" s="22">
        <v>0</v>
      </c>
      <c r="X2071" s="22">
        <f t="shared" si="36"/>
        <v>6.9808600874999904E-2</v>
      </c>
      <c r="Y2071" s="8" t="b">
        <v>0</v>
      </c>
      <c r="Z2071" s="8" t="b">
        <v>0</v>
      </c>
      <c r="AA2071" s="8" t="b">
        <v>0</v>
      </c>
      <c r="AB2071" s="8" t="b">
        <v>0</v>
      </c>
    </row>
    <row r="2072" spans="1:28" hidden="1" x14ac:dyDescent="0.2">
      <c r="A2072" s="1" t="s">
        <v>19</v>
      </c>
      <c r="B2072" s="1" t="s">
        <v>19</v>
      </c>
      <c r="D2072" s="3" t="s">
        <v>4412</v>
      </c>
      <c r="E2072" s="3" t="s">
        <v>5843</v>
      </c>
      <c r="F2072" s="3" t="s">
        <v>5886</v>
      </c>
      <c r="G2072" s="3" t="s">
        <v>26376</v>
      </c>
      <c r="H2072" s="3" t="s">
        <v>5905</v>
      </c>
      <c r="I2072" s="6">
        <v>220421</v>
      </c>
      <c r="J2072" s="7" t="s">
        <v>5982</v>
      </c>
      <c r="K2072" s="8">
        <v>22042178</v>
      </c>
      <c r="M2072" s="3" t="s">
        <v>5913</v>
      </c>
      <c r="N2072" s="9">
        <v>3.1785000000000001E-2</v>
      </c>
      <c r="O2072" s="9" t="b">
        <v>0</v>
      </c>
      <c r="P2072" s="10">
        <v>7.0422043174703144E-4</v>
      </c>
      <c r="Q2072" s="3" t="s">
        <v>25</v>
      </c>
      <c r="R2072" s="3" t="s">
        <v>5983</v>
      </c>
      <c r="S2072" s="14">
        <v>22042178</v>
      </c>
      <c r="T2072" s="21">
        <v>40.535576750000018</v>
      </c>
      <c r="U2072" s="22">
        <v>39.513421083333355</v>
      </c>
      <c r="V2072" s="22">
        <v>0.12405966666666651</v>
      </c>
      <c r="W2072" s="22">
        <v>0.89809599999999834</v>
      </c>
      <c r="X2072" s="22">
        <f t="shared" si="36"/>
        <v>1.2559340891337507</v>
      </c>
      <c r="Y2072" s="8" t="b">
        <v>0</v>
      </c>
      <c r="Z2072" s="8" t="b">
        <v>0</v>
      </c>
      <c r="AA2072" s="8" t="b">
        <v>0</v>
      </c>
      <c r="AB2072" s="8" t="b">
        <v>0</v>
      </c>
    </row>
    <row r="2073" spans="1:28" hidden="1" x14ac:dyDescent="0.2">
      <c r="A2073" s="1" t="s">
        <v>19</v>
      </c>
      <c r="B2073" s="1" t="s">
        <v>19</v>
      </c>
      <c r="D2073" s="3" t="s">
        <v>4412</v>
      </c>
      <c r="E2073" s="3" t="s">
        <v>5843</v>
      </c>
      <c r="F2073" s="3" t="s">
        <v>5886</v>
      </c>
      <c r="G2073" s="3" t="s">
        <v>26376</v>
      </c>
      <c r="H2073" s="3" t="s">
        <v>5905</v>
      </c>
      <c r="I2073" s="6">
        <v>220421</v>
      </c>
      <c r="J2073" s="7" t="s">
        <v>5984</v>
      </c>
      <c r="K2073" s="8">
        <v>22042179</v>
      </c>
      <c r="M2073" s="3" t="s">
        <v>5913</v>
      </c>
      <c r="N2073" s="9">
        <v>3.1785000000000001E-2</v>
      </c>
      <c r="O2073" s="9" t="b">
        <v>0</v>
      </c>
      <c r="P2073" s="10">
        <v>8.4679782149563168E-5</v>
      </c>
      <c r="Q2073" s="3" t="s">
        <v>25</v>
      </c>
      <c r="R2073" s="3" t="s">
        <v>5985</v>
      </c>
      <c r="S2073" s="14">
        <v>22042179</v>
      </c>
      <c r="T2073" s="21">
        <v>113.5069868333333</v>
      </c>
      <c r="U2073" s="22">
        <v>113.10863116666664</v>
      </c>
      <c r="V2073" s="22">
        <v>9.5956833333333408E-2</v>
      </c>
      <c r="W2073" s="22">
        <v>0.30239883333333334</v>
      </c>
      <c r="X2073" s="22">
        <f t="shared" si="36"/>
        <v>3.5951578416324992</v>
      </c>
      <c r="Y2073" s="8" t="b">
        <v>0</v>
      </c>
      <c r="Z2073" s="8" t="b">
        <v>0</v>
      </c>
      <c r="AA2073" s="8" t="b">
        <v>0</v>
      </c>
      <c r="AB2073" s="8" t="b">
        <v>0</v>
      </c>
    </row>
    <row r="2074" spans="1:28" hidden="1" x14ac:dyDescent="0.2">
      <c r="A2074" s="1" t="s">
        <v>19</v>
      </c>
      <c r="B2074" s="1" t="s">
        <v>19</v>
      </c>
      <c r="D2074" s="3" t="s">
        <v>4412</v>
      </c>
      <c r="E2074" s="3" t="s">
        <v>5843</v>
      </c>
      <c r="F2074" s="3" t="s">
        <v>5886</v>
      </c>
      <c r="G2074" s="3" t="s">
        <v>26376</v>
      </c>
      <c r="H2074" s="3" t="s">
        <v>5905</v>
      </c>
      <c r="I2074" s="6">
        <v>220421</v>
      </c>
      <c r="J2074" s="7" t="s">
        <v>5986</v>
      </c>
      <c r="K2074" s="8">
        <v>22042180</v>
      </c>
      <c r="M2074" s="3" t="s">
        <v>5913</v>
      </c>
      <c r="N2074" s="9">
        <v>3.1785000000000001E-2</v>
      </c>
      <c r="O2074" s="9" t="b">
        <v>0</v>
      </c>
      <c r="P2074" s="10">
        <v>9.987642212868661E-5</v>
      </c>
      <c r="Q2074" s="3" t="s">
        <v>25</v>
      </c>
      <c r="R2074" s="3" t="s">
        <v>5987</v>
      </c>
      <c r="S2074" s="14">
        <v>22042180</v>
      </c>
      <c r="T2074" s="21">
        <v>95.894231500000032</v>
      </c>
      <c r="U2074" s="22">
        <v>95.405386833333367</v>
      </c>
      <c r="V2074" s="22">
        <v>0.18752099999999997</v>
      </c>
      <c r="W2074" s="22">
        <v>0.30132366666666671</v>
      </c>
      <c r="X2074" s="22">
        <f t="shared" si="36"/>
        <v>3.0324602204975011</v>
      </c>
      <c r="Y2074" s="8" t="b">
        <v>0</v>
      </c>
      <c r="Z2074" s="8" t="b">
        <v>0</v>
      </c>
      <c r="AA2074" s="8" t="b">
        <v>0</v>
      </c>
      <c r="AB2074" s="8" t="b">
        <v>0</v>
      </c>
    </row>
    <row r="2075" spans="1:28" hidden="1" x14ac:dyDescent="0.2">
      <c r="A2075" s="1" t="s">
        <v>19</v>
      </c>
      <c r="B2075" s="1" t="s">
        <v>19</v>
      </c>
      <c r="D2075" s="3" t="s">
        <v>4412</v>
      </c>
      <c r="E2075" s="3" t="s">
        <v>5843</v>
      </c>
      <c r="F2075" s="3" t="s">
        <v>5886</v>
      </c>
      <c r="G2075" s="3" t="s">
        <v>26376</v>
      </c>
      <c r="H2075" s="3" t="s">
        <v>5905</v>
      </c>
      <c r="I2075" s="6">
        <v>220421</v>
      </c>
      <c r="J2075" s="7" t="s">
        <v>5988</v>
      </c>
      <c r="K2075" s="8">
        <v>22042181</v>
      </c>
      <c r="M2075" s="3" t="s">
        <v>5913</v>
      </c>
      <c r="N2075" s="9">
        <v>3.1785000000000001E-2</v>
      </c>
      <c r="O2075" s="9" t="b">
        <v>0</v>
      </c>
      <c r="P2075" s="10">
        <v>6.717504104458103E-5</v>
      </c>
      <c r="Q2075" s="3" t="s">
        <v>25</v>
      </c>
      <c r="R2075" s="3" t="s">
        <v>5989</v>
      </c>
      <c r="S2075" s="14">
        <v>22042181</v>
      </c>
      <c r="T2075" s="21">
        <v>51.729829166666669</v>
      </c>
      <c r="U2075" s="22">
        <v>51.580574833333337</v>
      </c>
      <c r="V2075" s="22">
        <v>3.9927499999999998E-2</v>
      </c>
      <c r="W2075" s="22">
        <v>0.1093268333333333</v>
      </c>
      <c r="X2075" s="22">
        <f t="shared" si="36"/>
        <v>1.6394885710775002</v>
      </c>
      <c r="Y2075" s="8" t="b">
        <v>0</v>
      </c>
      <c r="Z2075" s="8" t="b">
        <v>0</v>
      </c>
      <c r="AA2075" s="8" t="b">
        <v>0</v>
      </c>
      <c r="AB2075" s="8" t="b">
        <v>0</v>
      </c>
    </row>
    <row r="2076" spans="1:28" hidden="1" x14ac:dyDescent="0.2">
      <c r="A2076" s="1" t="s">
        <v>19</v>
      </c>
      <c r="B2076" s="1" t="s">
        <v>19</v>
      </c>
      <c r="D2076" s="3" t="s">
        <v>4412</v>
      </c>
      <c r="E2076" s="3" t="s">
        <v>5843</v>
      </c>
      <c r="F2076" s="3" t="s">
        <v>5886</v>
      </c>
      <c r="G2076" s="3" t="s">
        <v>26376</v>
      </c>
      <c r="H2076" s="3" t="s">
        <v>5905</v>
      </c>
      <c r="I2076" s="6">
        <v>220421</v>
      </c>
      <c r="J2076" s="7" t="s">
        <v>5990</v>
      </c>
      <c r="K2076" s="8">
        <v>22042182</v>
      </c>
      <c r="M2076" s="3" t="s">
        <v>5913</v>
      </c>
      <c r="N2076" s="9">
        <v>3.1785000000000001E-2</v>
      </c>
      <c r="O2076" s="9" t="b">
        <v>0</v>
      </c>
      <c r="P2076" s="10">
        <v>2.2733853685732425E-4</v>
      </c>
      <c r="Q2076" s="3" t="s">
        <v>25</v>
      </c>
      <c r="R2076" s="3" t="s">
        <v>5991</v>
      </c>
      <c r="S2076" s="14">
        <v>22042182</v>
      </c>
      <c r="T2076" s="21">
        <v>63.216261499999973</v>
      </c>
      <c r="U2076" s="22">
        <v>62.742273499999975</v>
      </c>
      <c r="V2076" s="22">
        <v>2.1840999999999999E-2</v>
      </c>
      <c r="W2076" s="22">
        <v>0.45214699999999969</v>
      </c>
      <c r="X2076" s="22">
        <f t="shared" si="36"/>
        <v>1.9942631631974992</v>
      </c>
      <c r="Y2076" s="8" t="b">
        <v>0</v>
      </c>
      <c r="Z2076" s="8" t="b">
        <v>0</v>
      </c>
      <c r="AA2076" s="8" t="b">
        <v>0</v>
      </c>
      <c r="AB2076" s="8" t="b">
        <v>0</v>
      </c>
    </row>
    <row r="2077" spans="1:28" hidden="1" x14ac:dyDescent="0.2">
      <c r="A2077" s="1" t="s">
        <v>19</v>
      </c>
      <c r="B2077" s="1" t="s">
        <v>19</v>
      </c>
      <c r="D2077" s="3" t="s">
        <v>4412</v>
      </c>
      <c r="E2077" s="3" t="s">
        <v>5843</v>
      </c>
      <c r="F2077" s="3" t="s">
        <v>5886</v>
      </c>
      <c r="G2077" s="3" t="s">
        <v>26376</v>
      </c>
      <c r="H2077" s="3" t="s">
        <v>5905</v>
      </c>
      <c r="I2077" s="6">
        <v>220421</v>
      </c>
      <c r="J2077" s="7" t="s">
        <v>5992</v>
      </c>
      <c r="K2077" s="8">
        <v>22042183</v>
      </c>
      <c r="M2077" s="3" t="s">
        <v>5913</v>
      </c>
      <c r="N2077" s="9">
        <v>3.1785000000000001E-2</v>
      </c>
      <c r="O2077" s="9" t="b">
        <v>0</v>
      </c>
      <c r="P2077" s="10">
        <v>2.2484914327204023E-4</v>
      </c>
      <c r="Q2077" s="3" t="s">
        <v>25</v>
      </c>
      <c r="R2077" s="3" t="s">
        <v>5993</v>
      </c>
      <c r="S2077" s="14">
        <v>22042183</v>
      </c>
      <c r="T2077" s="21">
        <v>23.968751999999991</v>
      </c>
      <c r="U2077" s="22">
        <v>23.731854499999994</v>
      </c>
      <c r="V2077" s="22">
        <v>6.734099999999997E-2</v>
      </c>
      <c r="W2077" s="22">
        <v>0.1695565</v>
      </c>
      <c r="X2077" s="22">
        <f t="shared" si="36"/>
        <v>0.75431699528249985</v>
      </c>
      <c r="Y2077" s="8" t="b">
        <v>0</v>
      </c>
      <c r="Z2077" s="8" t="b">
        <v>0</v>
      </c>
      <c r="AA2077" s="8" t="b">
        <v>0</v>
      </c>
      <c r="AB2077" s="8" t="b">
        <v>0</v>
      </c>
    </row>
    <row r="2078" spans="1:28" hidden="1" x14ac:dyDescent="0.2">
      <c r="A2078" s="1" t="s">
        <v>19</v>
      </c>
      <c r="B2078" s="1" t="s">
        <v>19</v>
      </c>
      <c r="D2078" s="3" t="s">
        <v>4412</v>
      </c>
      <c r="E2078" s="3" t="s">
        <v>5843</v>
      </c>
      <c r="F2078" s="3" t="s">
        <v>5886</v>
      </c>
      <c r="G2078" s="3" t="s">
        <v>26376</v>
      </c>
      <c r="H2078" s="3" t="s">
        <v>5905</v>
      </c>
      <c r="I2078" s="6">
        <v>220421</v>
      </c>
      <c r="J2078" s="7" t="s">
        <v>5994</v>
      </c>
      <c r="K2078" s="8">
        <v>22042184</v>
      </c>
      <c r="M2078" s="3" t="s">
        <v>5913</v>
      </c>
      <c r="N2078" s="9">
        <v>3.1785000000000001E-2</v>
      </c>
      <c r="O2078" s="9" t="b">
        <v>0</v>
      </c>
      <c r="P2078" s="10">
        <v>5.68854614775615E-4</v>
      </c>
      <c r="Q2078" s="3" t="s">
        <v>25</v>
      </c>
      <c r="R2078" s="3" t="s">
        <v>5995</v>
      </c>
      <c r="S2078" s="14">
        <v>22042184</v>
      </c>
      <c r="T2078" s="21">
        <v>43.260886333333339</v>
      </c>
      <c r="U2078" s="22">
        <v>42.363367333333343</v>
      </c>
      <c r="V2078" s="22">
        <v>0.123281</v>
      </c>
      <c r="W2078" s="22">
        <v>0.7742380000000002</v>
      </c>
      <c r="X2078" s="22">
        <f t="shared" si="36"/>
        <v>1.3465196306900002</v>
      </c>
      <c r="Y2078" s="8" t="b">
        <v>0</v>
      </c>
      <c r="Z2078" s="8" t="b">
        <v>0</v>
      </c>
      <c r="AA2078" s="8" t="b">
        <v>0</v>
      </c>
      <c r="AB2078" s="8" t="b">
        <v>0</v>
      </c>
    </row>
    <row r="2079" spans="1:28" hidden="1" x14ac:dyDescent="0.2">
      <c r="A2079" s="1" t="s">
        <v>19</v>
      </c>
      <c r="B2079" s="1" t="s">
        <v>19</v>
      </c>
      <c r="D2079" s="3" t="s">
        <v>4412</v>
      </c>
      <c r="E2079" s="3" t="s">
        <v>5843</v>
      </c>
      <c r="F2079" s="3" t="s">
        <v>5886</v>
      </c>
      <c r="G2079" s="3" t="s">
        <v>26376</v>
      </c>
      <c r="H2079" s="3" t="s">
        <v>5905</v>
      </c>
      <c r="I2079" s="6">
        <v>220421</v>
      </c>
      <c r="J2079" s="7" t="s">
        <v>5996</v>
      </c>
      <c r="K2079" s="8">
        <v>22042185</v>
      </c>
      <c r="M2079" s="3" t="s">
        <v>5928</v>
      </c>
      <c r="N2079" s="9">
        <v>3.5760000000000007E-2</v>
      </c>
      <c r="O2079" s="9" t="b">
        <v>0</v>
      </c>
      <c r="P2079" s="10">
        <v>1.193389963808497E-3</v>
      </c>
      <c r="Q2079" s="3" t="s">
        <v>25</v>
      </c>
      <c r="R2079" s="3" t="s">
        <v>5997</v>
      </c>
      <c r="S2079" s="14">
        <v>22042185</v>
      </c>
      <c r="T2079" s="21">
        <v>3.0268155000000028</v>
      </c>
      <c r="U2079" s="22">
        <v>2.8557200000000029</v>
      </c>
      <c r="V2079" s="22">
        <v>7.0083999999999994E-2</v>
      </c>
      <c r="W2079" s="22">
        <v>0.1010115</v>
      </c>
      <c r="X2079" s="22">
        <f t="shared" si="36"/>
        <v>0.10212054720000012</v>
      </c>
      <c r="Y2079" s="8" t="b">
        <v>0</v>
      </c>
      <c r="Z2079" s="8" t="b">
        <v>0</v>
      </c>
      <c r="AA2079" s="8" t="b">
        <v>0</v>
      </c>
      <c r="AB2079" s="8" t="b">
        <v>0</v>
      </c>
    </row>
    <row r="2080" spans="1:28" hidden="1" x14ac:dyDescent="0.2">
      <c r="A2080" s="1" t="s">
        <v>19</v>
      </c>
      <c r="B2080" s="1" t="s">
        <v>19</v>
      </c>
      <c r="D2080" s="3" t="s">
        <v>4412</v>
      </c>
      <c r="E2080" s="3" t="s">
        <v>5843</v>
      </c>
      <c r="F2080" s="3" t="s">
        <v>5886</v>
      </c>
      <c r="G2080" s="3" t="s">
        <v>26376</v>
      </c>
      <c r="H2080" s="3" t="s">
        <v>5905</v>
      </c>
      <c r="I2080" s="6">
        <v>220421</v>
      </c>
      <c r="J2080" s="7" t="s">
        <v>5998</v>
      </c>
      <c r="K2080" s="8">
        <v>22042186</v>
      </c>
      <c r="M2080" s="3" t="s">
        <v>5928</v>
      </c>
      <c r="N2080" s="9">
        <v>3.5760000000000007E-2</v>
      </c>
      <c r="O2080" s="9" t="b">
        <v>0</v>
      </c>
      <c r="P2080" s="10">
        <v>3.9906587855543222E-5</v>
      </c>
      <c r="Q2080" s="3" t="s">
        <v>25</v>
      </c>
      <c r="R2080" s="3" t="s">
        <v>5999</v>
      </c>
      <c r="S2080" s="14">
        <v>22042186</v>
      </c>
      <c r="T2080" s="21">
        <v>15.908780833333365</v>
      </c>
      <c r="U2080" s="22">
        <v>15.8846856666667</v>
      </c>
      <c r="V2080" s="22">
        <v>6.3416666666666699E-3</v>
      </c>
      <c r="W2080" s="22">
        <v>1.7753499999999998E-2</v>
      </c>
      <c r="X2080" s="22">
        <f t="shared" si="36"/>
        <v>0.5680363594400013</v>
      </c>
      <c r="Y2080" s="8" t="b">
        <v>0</v>
      </c>
      <c r="Z2080" s="8" t="b">
        <v>0</v>
      </c>
      <c r="AA2080" s="8" t="b">
        <v>0</v>
      </c>
      <c r="AB2080" s="8" t="b">
        <v>0</v>
      </c>
    </row>
    <row r="2081" spans="1:28" hidden="1" x14ac:dyDescent="0.2">
      <c r="A2081" s="1" t="s">
        <v>19</v>
      </c>
      <c r="B2081" s="1" t="s">
        <v>19</v>
      </c>
      <c r="D2081" s="3" t="s">
        <v>4412</v>
      </c>
      <c r="E2081" s="3" t="s">
        <v>5843</v>
      </c>
      <c r="F2081" s="3" t="s">
        <v>5886</v>
      </c>
      <c r="G2081" s="3" t="s">
        <v>26376</v>
      </c>
      <c r="H2081" s="3" t="s">
        <v>5905</v>
      </c>
      <c r="I2081" s="6">
        <v>220421</v>
      </c>
      <c r="J2081" s="7" t="s">
        <v>6000</v>
      </c>
      <c r="K2081" s="8">
        <v>22042187</v>
      </c>
      <c r="M2081" s="3" t="s">
        <v>6001</v>
      </c>
      <c r="N2081" s="9">
        <v>4.2380000000000001E-2</v>
      </c>
      <c r="O2081" s="9" t="b">
        <v>0</v>
      </c>
      <c r="P2081" s="10">
        <v>0</v>
      </c>
      <c r="Q2081" s="3" t="s">
        <v>25</v>
      </c>
      <c r="R2081" s="3" t="s">
        <v>6002</v>
      </c>
      <c r="S2081" s="14">
        <v>22042187</v>
      </c>
      <c r="T2081" s="21">
        <v>0.54791600000000018</v>
      </c>
      <c r="U2081" s="22">
        <v>0.54791600000000018</v>
      </c>
      <c r="V2081" s="22">
        <v>0</v>
      </c>
      <c r="W2081" s="22">
        <v>0</v>
      </c>
      <c r="X2081" s="22">
        <f t="shared" si="36"/>
        <v>2.3220680080000007E-2</v>
      </c>
      <c r="Y2081" s="8" t="b">
        <v>0</v>
      </c>
      <c r="Z2081" s="8" t="b">
        <v>0</v>
      </c>
      <c r="AA2081" s="8" t="b">
        <v>0</v>
      </c>
      <c r="AB2081" s="8" t="b">
        <v>0</v>
      </c>
    </row>
    <row r="2082" spans="1:28" hidden="1" x14ac:dyDescent="0.2">
      <c r="A2082" s="1" t="s">
        <v>19</v>
      </c>
      <c r="B2082" s="1" t="s">
        <v>19</v>
      </c>
      <c r="D2082" s="3" t="s">
        <v>4412</v>
      </c>
      <c r="E2082" s="3" t="s">
        <v>5843</v>
      </c>
      <c r="F2082" s="3" t="s">
        <v>5886</v>
      </c>
      <c r="G2082" s="3" t="s">
        <v>26376</v>
      </c>
      <c r="H2082" s="3" t="s">
        <v>5905</v>
      </c>
      <c r="I2082" s="6">
        <v>220421</v>
      </c>
      <c r="J2082" s="7" t="s">
        <v>6003</v>
      </c>
      <c r="K2082" s="8">
        <v>22042188</v>
      </c>
      <c r="M2082" s="3" t="s">
        <v>6001</v>
      </c>
      <c r="N2082" s="9">
        <v>4.2380000000000001E-2</v>
      </c>
      <c r="O2082" s="9" t="b">
        <v>0</v>
      </c>
      <c r="P2082" s="10">
        <v>6.4265699256303285E-3</v>
      </c>
      <c r="Q2082" s="3" t="s">
        <v>25</v>
      </c>
      <c r="R2082" s="3" t="s">
        <v>6004</v>
      </c>
      <c r="S2082" s="14">
        <v>22042188</v>
      </c>
      <c r="T2082" s="21">
        <v>5.5129999999999997E-3</v>
      </c>
      <c r="U2082" s="22">
        <v>3.6089999999999998E-3</v>
      </c>
      <c r="V2082" s="22">
        <v>1.0679999999999999E-3</v>
      </c>
      <c r="W2082" s="22">
        <v>8.3600000000000005E-4</v>
      </c>
      <c r="X2082" s="22">
        <f t="shared" si="36"/>
        <v>1.5294941999999999E-4</v>
      </c>
      <c r="Y2082" s="8" t="b">
        <v>0</v>
      </c>
      <c r="Z2082" s="8" t="b">
        <v>0</v>
      </c>
      <c r="AA2082" s="8" t="b">
        <v>0</v>
      </c>
      <c r="AB2082" s="8" t="b">
        <v>0</v>
      </c>
    </row>
    <row r="2083" spans="1:28" hidden="1" x14ac:dyDescent="0.2">
      <c r="A2083" s="1" t="s">
        <v>19</v>
      </c>
      <c r="B2083" s="1" t="s">
        <v>19</v>
      </c>
      <c r="D2083" s="3" t="s">
        <v>4412</v>
      </c>
      <c r="E2083" s="3" t="s">
        <v>5843</v>
      </c>
      <c r="F2083" s="3" t="s">
        <v>5886</v>
      </c>
      <c r="G2083" s="3" t="s">
        <v>26376</v>
      </c>
      <c r="H2083" s="3" t="s">
        <v>5905</v>
      </c>
      <c r="I2083" s="6">
        <v>220421</v>
      </c>
      <c r="J2083" s="7" t="s">
        <v>6005</v>
      </c>
      <c r="K2083" s="8">
        <v>22042189</v>
      </c>
      <c r="M2083" s="3" t="s">
        <v>5928</v>
      </c>
      <c r="N2083" s="9">
        <v>3.5760000000000007E-2</v>
      </c>
      <c r="O2083" s="9" t="b">
        <v>0</v>
      </c>
      <c r="P2083" s="10">
        <v>9.2353044288526766E-6</v>
      </c>
      <c r="Q2083" s="3" t="s">
        <v>25</v>
      </c>
      <c r="R2083" s="3" t="s">
        <v>6006</v>
      </c>
      <c r="S2083" s="14">
        <v>22042189</v>
      </c>
      <c r="T2083" s="21">
        <v>40.154297333333304</v>
      </c>
      <c r="U2083" s="22">
        <v>40.128924166666636</v>
      </c>
      <c r="V2083" s="22">
        <v>1.5003000000000001E-2</v>
      </c>
      <c r="W2083" s="22">
        <v>1.037016666666667E-2</v>
      </c>
      <c r="X2083" s="22">
        <f t="shared" si="36"/>
        <v>1.4350103281999991</v>
      </c>
      <c r="Y2083" s="8" t="b">
        <v>0</v>
      </c>
      <c r="Z2083" s="8" t="b">
        <v>0</v>
      </c>
      <c r="AA2083" s="8" t="b">
        <v>0</v>
      </c>
      <c r="AB2083" s="8" t="b">
        <v>0</v>
      </c>
    </row>
    <row r="2084" spans="1:28" hidden="1" x14ac:dyDescent="0.2">
      <c r="A2084" s="1" t="s">
        <v>19</v>
      </c>
      <c r="B2084" s="1" t="s">
        <v>19</v>
      </c>
      <c r="D2084" s="3" t="s">
        <v>4412</v>
      </c>
      <c r="E2084" s="3" t="s">
        <v>5843</v>
      </c>
      <c r="F2084" s="3" t="s">
        <v>5886</v>
      </c>
      <c r="G2084" s="3" t="s">
        <v>26376</v>
      </c>
      <c r="H2084" s="3" t="s">
        <v>5905</v>
      </c>
      <c r="I2084" s="6">
        <v>220421</v>
      </c>
      <c r="J2084" s="7" t="s">
        <v>6007</v>
      </c>
      <c r="K2084" s="8">
        <v>22042190</v>
      </c>
      <c r="M2084" s="3" t="s">
        <v>6001</v>
      </c>
      <c r="N2084" s="9">
        <v>4.2380000000000001E-2</v>
      </c>
      <c r="O2084" s="9" t="b">
        <v>0</v>
      </c>
      <c r="P2084" s="10">
        <v>3.5387267419184939E-3</v>
      </c>
      <c r="Q2084" s="3" t="s">
        <v>25</v>
      </c>
      <c r="R2084" s="3" t="s">
        <v>6008</v>
      </c>
      <c r="S2084" s="14">
        <v>22042190</v>
      </c>
      <c r="T2084" s="21">
        <v>2.6199584999999965</v>
      </c>
      <c r="U2084" s="22">
        <v>2.3480698333333301</v>
      </c>
      <c r="V2084" s="22">
        <v>5.3122333333333299E-2</v>
      </c>
      <c r="W2084" s="22">
        <v>0.21876633333333301</v>
      </c>
      <c r="X2084" s="22">
        <f t="shared" si="36"/>
        <v>9.9511199536666525E-2</v>
      </c>
      <c r="Y2084" s="8" t="b">
        <v>0</v>
      </c>
      <c r="Z2084" s="8" t="b">
        <v>0</v>
      </c>
      <c r="AA2084" s="8" t="b">
        <v>0</v>
      </c>
      <c r="AB2084" s="8" t="b">
        <v>0</v>
      </c>
    </row>
    <row r="2085" spans="1:28" hidden="1" x14ac:dyDescent="0.2">
      <c r="A2085" s="1" t="s">
        <v>19</v>
      </c>
      <c r="B2085" s="1" t="s">
        <v>19</v>
      </c>
      <c r="D2085" s="3" t="s">
        <v>4412</v>
      </c>
      <c r="E2085" s="3" t="s">
        <v>5843</v>
      </c>
      <c r="F2085" s="3" t="s">
        <v>5886</v>
      </c>
      <c r="G2085" s="3" t="s">
        <v>26376</v>
      </c>
      <c r="H2085" s="3" t="s">
        <v>5905</v>
      </c>
      <c r="I2085" s="6">
        <v>220421</v>
      </c>
      <c r="J2085" s="7" t="s">
        <v>6009</v>
      </c>
      <c r="K2085" s="8">
        <v>22042191</v>
      </c>
      <c r="M2085" s="3" t="s">
        <v>6001</v>
      </c>
      <c r="N2085" s="9">
        <v>4.2380000000000001E-2</v>
      </c>
      <c r="O2085" s="9" t="b">
        <v>0</v>
      </c>
      <c r="P2085" s="10">
        <v>4.5592037580043234E-4</v>
      </c>
      <c r="Q2085" s="3" t="s">
        <v>25</v>
      </c>
      <c r="R2085" s="3" t="s">
        <v>6010</v>
      </c>
      <c r="S2085" s="14">
        <v>22042191</v>
      </c>
      <c r="T2085" s="21">
        <v>0.55628816666666625</v>
      </c>
      <c r="U2085" s="22">
        <v>0.54448966666666632</v>
      </c>
      <c r="V2085" s="22">
        <v>5.8139999999999997E-3</v>
      </c>
      <c r="W2085" s="22">
        <v>5.9845000000000002E-3</v>
      </c>
      <c r="X2085" s="22">
        <f t="shared" si="36"/>
        <v>2.3075472073333318E-2</v>
      </c>
      <c r="Y2085" s="8" t="b">
        <v>0</v>
      </c>
      <c r="Z2085" s="8" t="b">
        <v>0</v>
      </c>
      <c r="AA2085" s="8" t="b">
        <v>0</v>
      </c>
      <c r="AB2085" s="8" t="b">
        <v>0</v>
      </c>
    </row>
    <row r="2086" spans="1:28" hidden="1" x14ac:dyDescent="0.2">
      <c r="A2086" s="1" t="s">
        <v>19</v>
      </c>
      <c r="B2086" s="1" t="s">
        <v>19</v>
      </c>
      <c r="D2086" s="3" t="s">
        <v>4412</v>
      </c>
      <c r="E2086" s="3" t="s">
        <v>5843</v>
      </c>
      <c r="F2086" s="3" t="s">
        <v>5886</v>
      </c>
      <c r="G2086" s="3" t="s">
        <v>26376</v>
      </c>
      <c r="H2086" s="3" t="s">
        <v>5905</v>
      </c>
      <c r="I2086" s="6">
        <v>220421</v>
      </c>
      <c r="J2086" s="7" t="s">
        <v>6011</v>
      </c>
      <c r="K2086" s="8">
        <v>22042193</v>
      </c>
      <c r="M2086" s="3" t="s">
        <v>6001</v>
      </c>
      <c r="N2086" s="9">
        <v>3.4674545454545451E-2</v>
      </c>
      <c r="O2086" s="9" t="b">
        <v>0</v>
      </c>
      <c r="P2086" s="10">
        <v>1.7604327230244391E-3</v>
      </c>
      <c r="Q2086" s="3" t="s">
        <v>25</v>
      </c>
      <c r="R2086" s="3" t="s">
        <v>6012</v>
      </c>
      <c r="S2086" s="14">
        <v>22042193</v>
      </c>
      <c r="T2086" s="21">
        <v>35.891282333333365</v>
      </c>
      <c r="U2086" s="22">
        <v>33.683151500000029</v>
      </c>
      <c r="V2086" s="22">
        <v>0.38592416666666635</v>
      </c>
      <c r="W2086" s="22">
        <v>1.8222066666666636</v>
      </c>
      <c r="X2086" s="22">
        <f t="shared" si="36"/>
        <v>1.1679479677390918</v>
      </c>
      <c r="Y2086" s="8" t="b">
        <v>0</v>
      </c>
      <c r="Z2086" s="8" t="b">
        <v>0</v>
      </c>
      <c r="AA2086" s="8" t="b">
        <v>0</v>
      </c>
      <c r="AB2086" s="8" t="b">
        <v>0</v>
      </c>
    </row>
    <row r="2087" spans="1:28" hidden="1" x14ac:dyDescent="0.2">
      <c r="A2087" s="1" t="s">
        <v>19</v>
      </c>
      <c r="B2087" s="1" t="s">
        <v>19</v>
      </c>
      <c r="D2087" s="3" t="s">
        <v>4412</v>
      </c>
      <c r="E2087" s="3" t="s">
        <v>5843</v>
      </c>
      <c r="F2087" s="3" t="s">
        <v>5886</v>
      </c>
      <c r="G2087" s="3" t="s">
        <v>26376</v>
      </c>
      <c r="H2087" s="3" t="s">
        <v>5905</v>
      </c>
      <c r="I2087" s="6">
        <v>220421</v>
      </c>
      <c r="J2087" s="7" t="s">
        <v>6013</v>
      </c>
      <c r="K2087" s="8">
        <v>22042194</v>
      </c>
      <c r="M2087" s="3" t="s">
        <v>6001</v>
      </c>
      <c r="N2087" s="9">
        <v>3.5758125000000002E-2</v>
      </c>
      <c r="O2087" s="9" t="b">
        <v>0</v>
      </c>
      <c r="P2087" s="10">
        <v>7.0740889801406076E-4</v>
      </c>
      <c r="Q2087" s="3" t="s">
        <v>25</v>
      </c>
      <c r="R2087" s="3" t="s">
        <v>6014</v>
      </c>
      <c r="S2087" s="14">
        <v>22042194</v>
      </c>
      <c r="T2087" s="21">
        <v>61.985176833333298</v>
      </c>
      <c r="U2087" s="22">
        <v>60.325375333333298</v>
      </c>
      <c r="V2087" s="22">
        <v>0.43353850000000027</v>
      </c>
      <c r="W2087" s="22">
        <v>1.2262630000000001</v>
      </c>
      <c r="X2087" s="22">
        <f t="shared" si="36"/>
        <v>2.157122311841249</v>
      </c>
      <c r="Y2087" s="8" t="b">
        <v>0</v>
      </c>
      <c r="Z2087" s="8" t="b">
        <v>0</v>
      </c>
      <c r="AA2087" s="8" t="b">
        <v>0</v>
      </c>
      <c r="AB2087" s="8" t="b">
        <v>0</v>
      </c>
    </row>
    <row r="2088" spans="1:28" hidden="1" x14ac:dyDescent="0.2">
      <c r="A2088" s="1" t="s">
        <v>19</v>
      </c>
      <c r="B2088" s="1" t="s">
        <v>19</v>
      </c>
      <c r="D2088" s="3" t="s">
        <v>4412</v>
      </c>
      <c r="E2088" s="3" t="s">
        <v>5843</v>
      </c>
      <c r="F2088" s="3" t="s">
        <v>5886</v>
      </c>
      <c r="G2088" s="3" t="s">
        <v>26376</v>
      </c>
      <c r="H2088" s="3" t="s">
        <v>5905</v>
      </c>
      <c r="I2088" s="6">
        <v>220421</v>
      </c>
      <c r="J2088" s="7" t="s">
        <v>6015</v>
      </c>
      <c r="K2088" s="8">
        <v>22042195</v>
      </c>
      <c r="M2088" s="3" t="s">
        <v>6001</v>
      </c>
      <c r="N2088" s="9">
        <v>3.8142000000000002E-2</v>
      </c>
      <c r="O2088" s="9" t="b">
        <v>0</v>
      </c>
      <c r="P2088" s="10">
        <v>2.3121671743008672E-2</v>
      </c>
      <c r="Q2088" s="3" t="s">
        <v>25</v>
      </c>
      <c r="R2088" s="3" t="s">
        <v>6016</v>
      </c>
      <c r="S2088" s="14">
        <v>22042195</v>
      </c>
      <c r="T2088" s="21">
        <v>102.03153083333335</v>
      </c>
      <c r="U2088" s="22">
        <v>19.967306666666676</v>
      </c>
      <c r="V2088" s="22">
        <v>20.212733333333308</v>
      </c>
      <c r="W2088" s="22">
        <v>61.851490833333365</v>
      </c>
      <c r="X2088" s="22">
        <f t="shared" si="36"/>
        <v>0.76159301088000042</v>
      </c>
      <c r="Y2088" s="8" t="b">
        <v>0</v>
      </c>
      <c r="Z2088" s="8" t="b">
        <v>0</v>
      </c>
      <c r="AA2088" s="8" t="b">
        <v>0</v>
      </c>
      <c r="AB2088" s="8" t="b">
        <v>0</v>
      </c>
    </row>
    <row r="2089" spans="1:28" hidden="1" x14ac:dyDescent="0.2">
      <c r="A2089" s="1" t="s">
        <v>19</v>
      </c>
      <c r="B2089" s="1" t="s">
        <v>19</v>
      </c>
      <c r="D2089" s="3" t="s">
        <v>4412</v>
      </c>
      <c r="E2089" s="3" t="s">
        <v>5843</v>
      </c>
      <c r="F2089" s="3" t="s">
        <v>5886</v>
      </c>
      <c r="G2089" s="3" t="s">
        <v>26376</v>
      </c>
      <c r="H2089" s="3" t="s">
        <v>5905</v>
      </c>
      <c r="I2089" s="6">
        <v>220421</v>
      </c>
      <c r="J2089" s="7" t="s">
        <v>6017</v>
      </c>
      <c r="K2089" s="8">
        <v>22042196</v>
      </c>
      <c r="M2089" s="3" t="s">
        <v>6001</v>
      </c>
      <c r="N2089" s="9">
        <v>3.8141999999999995E-2</v>
      </c>
      <c r="O2089" s="9" t="b">
        <v>0</v>
      </c>
      <c r="P2089" s="10">
        <v>1.8147906515958979E-2</v>
      </c>
      <c r="Q2089" s="3" t="s">
        <v>25</v>
      </c>
      <c r="R2089" s="3" t="s">
        <v>6018</v>
      </c>
      <c r="S2089" s="14">
        <v>22042196</v>
      </c>
      <c r="T2089" s="21">
        <v>86.634876333333338</v>
      </c>
      <c r="U2089" s="22">
        <v>20.540905500000001</v>
      </c>
      <c r="V2089" s="22">
        <v>24.873226333333328</v>
      </c>
      <c r="W2089" s="22">
        <v>41.220744500000009</v>
      </c>
      <c r="X2089" s="22">
        <f t="shared" si="36"/>
        <v>0.78347121758099991</v>
      </c>
      <c r="Y2089" s="8" t="b">
        <v>0</v>
      </c>
      <c r="Z2089" s="8" t="b">
        <v>0</v>
      </c>
      <c r="AA2089" s="8" t="b">
        <v>0</v>
      </c>
      <c r="AB2089" s="8" t="b">
        <v>0</v>
      </c>
    </row>
    <row r="2090" spans="1:28" hidden="1" x14ac:dyDescent="0.2">
      <c r="A2090" s="1" t="s">
        <v>19</v>
      </c>
      <c r="B2090" s="1" t="s">
        <v>19</v>
      </c>
      <c r="D2090" s="3" t="s">
        <v>4412</v>
      </c>
      <c r="E2090" s="3" t="s">
        <v>5843</v>
      </c>
      <c r="F2090" s="3" t="s">
        <v>5886</v>
      </c>
      <c r="G2090" s="3" t="s">
        <v>26376</v>
      </c>
      <c r="H2090" s="3" t="s">
        <v>5905</v>
      </c>
      <c r="I2090" s="6">
        <v>220421</v>
      </c>
      <c r="J2090" s="7" t="s">
        <v>6019</v>
      </c>
      <c r="K2090" s="8">
        <v>22042197</v>
      </c>
      <c r="M2090" s="3" t="s">
        <v>6001</v>
      </c>
      <c r="N2090" s="9">
        <v>3.8142000000000002E-2</v>
      </c>
      <c r="O2090" s="9" t="b">
        <v>0</v>
      </c>
      <c r="P2090" s="10">
        <v>2.4345842946723907E-2</v>
      </c>
      <c r="Q2090" s="3" t="s">
        <v>25</v>
      </c>
      <c r="R2090" s="3" t="s">
        <v>6020</v>
      </c>
      <c r="S2090" s="14">
        <v>22042197</v>
      </c>
      <c r="T2090" s="21">
        <v>228.73842916666666</v>
      </c>
      <c r="U2090" s="22">
        <v>9.2072788333333317</v>
      </c>
      <c r="V2090" s="22">
        <v>73.52858433333337</v>
      </c>
      <c r="W2090" s="22">
        <v>146.00256599999997</v>
      </c>
      <c r="X2090" s="22">
        <f t="shared" si="36"/>
        <v>0.35118402926099995</v>
      </c>
      <c r="Y2090" s="8" t="b">
        <v>0</v>
      </c>
      <c r="Z2090" s="8" t="b">
        <v>0</v>
      </c>
      <c r="AA2090" s="8" t="b">
        <v>0</v>
      </c>
      <c r="AB2090" s="8" t="b">
        <v>0</v>
      </c>
    </row>
    <row r="2091" spans="1:28" hidden="1" x14ac:dyDescent="0.2">
      <c r="A2091" s="1" t="s">
        <v>19</v>
      </c>
      <c r="B2091" s="1" t="s">
        <v>19</v>
      </c>
      <c r="D2091" s="3" t="s">
        <v>4412</v>
      </c>
      <c r="E2091" s="3" t="s">
        <v>5843</v>
      </c>
      <c r="F2091" s="3" t="s">
        <v>5886</v>
      </c>
      <c r="G2091" s="3" t="s">
        <v>26376</v>
      </c>
      <c r="H2091" s="3" t="s">
        <v>5905</v>
      </c>
      <c r="I2091" s="6">
        <v>220421</v>
      </c>
      <c r="J2091" s="7" t="s">
        <v>6021</v>
      </c>
      <c r="K2091" s="8">
        <v>22042198</v>
      </c>
      <c r="M2091" s="3" t="s">
        <v>6001</v>
      </c>
      <c r="N2091" s="9">
        <v>3.8141999999999995E-2</v>
      </c>
      <c r="O2091" s="9" t="b">
        <v>0</v>
      </c>
      <c r="P2091" s="10">
        <v>2.0766835043431988E-2</v>
      </c>
      <c r="Q2091" s="3" t="s">
        <v>25</v>
      </c>
      <c r="R2091" s="3" t="s">
        <v>6022</v>
      </c>
      <c r="S2091" s="14">
        <v>22042198</v>
      </c>
      <c r="T2091" s="21">
        <v>235.94624716666661</v>
      </c>
      <c r="U2091" s="22">
        <v>15.087720333333337</v>
      </c>
      <c r="V2091" s="22">
        <v>92.394974999999974</v>
      </c>
      <c r="W2091" s="22">
        <v>128.4635518333333</v>
      </c>
      <c r="X2091" s="22">
        <f t="shared" si="36"/>
        <v>0.57547582895400007</v>
      </c>
      <c r="Y2091" s="8" t="b">
        <v>0</v>
      </c>
      <c r="Z2091" s="8" t="b">
        <v>0</v>
      </c>
      <c r="AA2091" s="8" t="b">
        <v>0</v>
      </c>
      <c r="AB2091" s="8" t="b">
        <v>0</v>
      </c>
    </row>
    <row r="2092" spans="1:28" hidden="1" x14ac:dyDescent="0.2">
      <c r="A2092" s="1" t="s">
        <v>19</v>
      </c>
      <c r="B2092" s="1" t="s">
        <v>19</v>
      </c>
      <c r="D2092" s="3" t="s">
        <v>4412</v>
      </c>
      <c r="E2092" s="3" t="s">
        <v>5843</v>
      </c>
      <c r="F2092" s="3" t="s">
        <v>5886</v>
      </c>
      <c r="G2092" s="3" t="s">
        <v>26376</v>
      </c>
      <c r="H2092" s="3" t="s">
        <v>6023</v>
      </c>
      <c r="I2092" s="6">
        <v>220422</v>
      </c>
      <c r="J2092" s="7" t="s">
        <v>6024</v>
      </c>
      <c r="K2092" s="8">
        <v>22042210</v>
      </c>
      <c r="M2092" s="3" t="s">
        <v>5889</v>
      </c>
      <c r="N2092" s="9">
        <v>0.21045</v>
      </c>
      <c r="O2092" s="9" t="b">
        <v>0</v>
      </c>
      <c r="P2092" s="10">
        <v>1.8129247239809542E-3</v>
      </c>
      <c r="Q2092" s="3" t="s">
        <v>25</v>
      </c>
      <c r="R2092" s="3" t="s">
        <v>6025</v>
      </c>
      <c r="S2092" s="14">
        <v>22042910</v>
      </c>
      <c r="T2092" s="21">
        <v>0.39814583333333337</v>
      </c>
      <c r="U2092" s="22">
        <v>0.38155925000000002</v>
      </c>
      <c r="V2092" s="22">
        <v>1.315675E-2</v>
      </c>
      <c r="W2092" s="22">
        <v>3.4298333333333346E-3</v>
      </c>
      <c r="X2092" s="22">
        <f t="shared" si="36"/>
        <v>8.0299144162500002E-2</v>
      </c>
      <c r="Y2092" s="8" t="b">
        <v>0</v>
      </c>
      <c r="Z2092" s="8" t="b">
        <v>0</v>
      </c>
      <c r="AA2092" s="8" t="b">
        <v>0</v>
      </c>
      <c r="AB2092" s="8" t="b">
        <v>0</v>
      </c>
    </row>
    <row r="2093" spans="1:28" hidden="1" x14ac:dyDescent="0.2">
      <c r="A2093" s="1" t="s">
        <v>19</v>
      </c>
      <c r="B2093" s="1" t="s">
        <v>19</v>
      </c>
      <c r="D2093" s="3" t="s">
        <v>4412</v>
      </c>
      <c r="E2093" s="3" t="s">
        <v>5843</v>
      </c>
      <c r="F2093" s="3" t="s">
        <v>5886</v>
      </c>
      <c r="G2093" s="3" t="s">
        <v>26376</v>
      </c>
      <c r="H2093" s="3" t="s">
        <v>6023</v>
      </c>
      <c r="I2093" s="6">
        <v>220422</v>
      </c>
      <c r="J2093" s="7" t="s">
        <v>6026</v>
      </c>
      <c r="K2093" s="8">
        <v>22042222</v>
      </c>
      <c r="M2093" s="3" t="s">
        <v>6027</v>
      </c>
      <c r="N2093" s="9">
        <v>7.2340000000000002E-2</v>
      </c>
      <c r="O2093" s="9" t="b">
        <v>0</v>
      </c>
      <c r="P2093" s="10">
        <v>5.2546905697000599E-3</v>
      </c>
      <c r="Q2093" s="3" t="s">
        <v>25</v>
      </c>
      <c r="R2093" s="3" t="s">
        <v>6028</v>
      </c>
      <c r="S2093" s="14">
        <v>22042912</v>
      </c>
      <c r="T2093" s="21">
        <v>7.3500666666666492E-2</v>
      </c>
      <c r="U2093" s="22">
        <v>6.3210666666666498E-2</v>
      </c>
      <c r="V2093" s="22">
        <v>4.9509999999999997E-3</v>
      </c>
      <c r="W2093" s="22">
        <v>5.339E-3</v>
      </c>
      <c r="X2093" s="22">
        <f t="shared" si="36"/>
        <v>4.572659626666655E-3</v>
      </c>
      <c r="Y2093" s="8" t="b">
        <v>0</v>
      </c>
      <c r="Z2093" s="8" t="b">
        <v>0</v>
      </c>
      <c r="AA2093" s="8" t="b">
        <v>0</v>
      </c>
      <c r="AB2093" s="8" t="b">
        <v>0</v>
      </c>
    </row>
    <row r="2094" spans="1:28" hidden="1" x14ac:dyDescent="0.2">
      <c r="A2094" s="1" t="s">
        <v>19</v>
      </c>
      <c r="B2094" s="1" t="s">
        <v>19</v>
      </c>
      <c r="D2094" s="3" t="s">
        <v>4412</v>
      </c>
      <c r="E2094" s="3" t="s">
        <v>5843</v>
      </c>
      <c r="F2094" s="3" t="s">
        <v>5886</v>
      </c>
      <c r="G2094" s="3" t="s">
        <v>26376</v>
      </c>
      <c r="H2094" s="3" t="s">
        <v>6023</v>
      </c>
      <c r="I2094" s="6">
        <v>220422</v>
      </c>
      <c r="J2094" s="7" t="s">
        <v>6029</v>
      </c>
      <c r="K2094" s="8">
        <v>22042223</v>
      </c>
      <c r="M2094" s="3" t="s">
        <v>6027</v>
      </c>
      <c r="N2094" s="9">
        <v>7.2340000000000002E-2</v>
      </c>
      <c r="O2094" s="9" t="b">
        <v>0</v>
      </c>
      <c r="P2094" s="10">
        <v>8.2776127834550777E-4</v>
      </c>
      <c r="Q2094" s="3" t="s">
        <v>25</v>
      </c>
      <c r="R2094" s="3" t="s">
        <v>6030</v>
      </c>
      <c r="S2094" s="14">
        <v>22042913</v>
      </c>
      <c r="T2094" s="21">
        <v>0.2401541666666665</v>
      </c>
      <c r="U2094" s="22">
        <v>7.1272166666666498E-2</v>
      </c>
      <c r="V2094" s="22">
        <v>0.166134</v>
      </c>
      <c r="W2094" s="22">
        <v>2.748E-3</v>
      </c>
      <c r="X2094" s="22">
        <f t="shared" si="36"/>
        <v>5.1558285366666541E-3</v>
      </c>
      <c r="Y2094" s="8" t="b">
        <v>0</v>
      </c>
      <c r="Z2094" s="8" t="b">
        <v>0</v>
      </c>
      <c r="AA2094" s="8" t="b">
        <v>0</v>
      </c>
      <c r="AB2094" s="8" t="b">
        <v>0</v>
      </c>
    </row>
    <row r="2095" spans="1:28" hidden="1" x14ac:dyDescent="0.2">
      <c r="A2095" s="1" t="s">
        <v>19</v>
      </c>
      <c r="B2095" s="1" t="s">
        <v>19</v>
      </c>
      <c r="D2095" s="3" t="s">
        <v>4412</v>
      </c>
      <c r="E2095" s="3" t="s">
        <v>5843</v>
      </c>
      <c r="F2095" s="3" t="s">
        <v>5886</v>
      </c>
      <c r="G2095" s="3" t="s">
        <v>26376</v>
      </c>
      <c r="H2095" s="3" t="s">
        <v>6023</v>
      </c>
      <c r="I2095" s="6">
        <v>220422</v>
      </c>
      <c r="J2095" s="7" t="s">
        <v>6031</v>
      </c>
      <c r="K2095" s="8">
        <v>22042224</v>
      </c>
      <c r="M2095" s="3" t="s">
        <v>6027</v>
      </c>
      <c r="N2095" s="9">
        <v>7.2340000000000002E-2</v>
      </c>
      <c r="O2095" s="9" t="b">
        <v>0</v>
      </c>
      <c r="P2095" s="10">
        <v>5.8417839088037622E-4</v>
      </c>
      <c r="Q2095" s="3" t="s">
        <v>25</v>
      </c>
      <c r="R2095" s="3" t="s">
        <v>6032</v>
      </c>
      <c r="S2095" s="14">
        <v>22042918</v>
      </c>
      <c r="T2095" s="21">
        <v>0.14804120000000007</v>
      </c>
      <c r="U2095" s="22">
        <v>0.14651770000000008</v>
      </c>
      <c r="V2095" s="22">
        <v>3.28E-4</v>
      </c>
      <c r="W2095" s="22">
        <v>1.1954999999999999E-3</v>
      </c>
      <c r="X2095" s="22">
        <f t="shared" si="36"/>
        <v>1.0599090418000006E-2</v>
      </c>
      <c r="Y2095" s="8" t="b">
        <v>0</v>
      </c>
      <c r="Z2095" s="8" t="b">
        <v>0</v>
      </c>
      <c r="AA2095" s="8" t="b">
        <v>0</v>
      </c>
      <c r="AB2095" s="8" t="b">
        <v>0</v>
      </c>
    </row>
    <row r="2096" spans="1:28" hidden="1" x14ac:dyDescent="0.2">
      <c r="A2096" s="1" t="s">
        <v>19</v>
      </c>
      <c r="B2096" s="1" t="s">
        <v>19</v>
      </c>
      <c r="D2096" s="3" t="s">
        <v>4412</v>
      </c>
      <c r="E2096" s="3" t="s">
        <v>5843</v>
      </c>
      <c r="F2096" s="3" t="s">
        <v>5886</v>
      </c>
      <c r="G2096" s="3" t="s">
        <v>26376</v>
      </c>
      <c r="H2096" s="3" t="s">
        <v>6023</v>
      </c>
      <c r="I2096" s="6">
        <v>220422</v>
      </c>
      <c r="J2096" s="7" t="s">
        <v>6033</v>
      </c>
      <c r="K2096" s="8">
        <v>22042226</v>
      </c>
      <c r="M2096" s="3" t="s">
        <v>6027</v>
      </c>
      <c r="N2096" s="9">
        <v>7.2340000000000002E-2</v>
      </c>
      <c r="O2096" s="9" t="b">
        <v>0</v>
      </c>
      <c r="P2096" s="10">
        <v>5.8417839088037622E-4</v>
      </c>
      <c r="Q2096" s="3" t="s">
        <v>25</v>
      </c>
      <c r="R2096" s="3" t="s">
        <v>6034</v>
      </c>
      <c r="S2096" s="14">
        <v>22042918</v>
      </c>
      <c r="T2096" s="21">
        <v>0.14804120000000007</v>
      </c>
      <c r="U2096" s="22">
        <v>0.14651770000000008</v>
      </c>
      <c r="V2096" s="22">
        <v>3.28E-4</v>
      </c>
      <c r="W2096" s="22">
        <v>1.1954999999999999E-3</v>
      </c>
      <c r="X2096" s="22">
        <f t="shared" si="36"/>
        <v>1.0599090418000006E-2</v>
      </c>
      <c r="Y2096" s="8" t="b">
        <v>0</v>
      </c>
      <c r="Z2096" s="8" t="b">
        <v>0</v>
      </c>
      <c r="AA2096" s="8" t="b">
        <v>0</v>
      </c>
      <c r="AB2096" s="8" t="b">
        <v>0</v>
      </c>
    </row>
    <row r="2097" spans="1:28" hidden="1" x14ac:dyDescent="0.2">
      <c r="A2097" s="1" t="s">
        <v>1983</v>
      </c>
      <c r="B2097" s="1" t="s">
        <v>19</v>
      </c>
      <c r="D2097" s="3" t="s">
        <v>4412</v>
      </c>
      <c r="E2097" s="3" t="s">
        <v>5843</v>
      </c>
      <c r="F2097" s="3" t="s">
        <v>5886</v>
      </c>
      <c r="G2097" s="3" t="s">
        <v>26376</v>
      </c>
      <c r="H2097" s="3" t="s">
        <v>6023</v>
      </c>
      <c r="I2097" s="6">
        <v>220422</v>
      </c>
      <c r="J2097" s="7" t="s">
        <v>6035</v>
      </c>
      <c r="K2097" s="8">
        <v>22042227</v>
      </c>
      <c r="M2097" s="3" t="s">
        <v>6027</v>
      </c>
      <c r="N2097" s="9">
        <v>7.2340000000000002E-2</v>
      </c>
      <c r="O2097" s="9" t="b">
        <v>0</v>
      </c>
      <c r="P2097" s="10">
        <v>5.8417839088037622E-4</v>
      </c>
      <c r="Q2097" s="3" t="s">
        <v>25</v>
      </c>
      <c r="R2097" s="3" t="s">
        <v>6036</v>
      </c>
      <c r="S2097" s="14">
        <v>22042918</v>
      </c>
      <c r="T2097" s="21">
        <v>0.14804120000000007</v>
      </c>
      <c r="U2097" s="22">
        <v>0.14651770000000008</v>
      </c>
      <c r="V2097" s="22">
        <v>3.28E-4</v>
      </c>
      <c r="W2097" s="22">
        <v>1.1954999999999999E-3</v>
      </c>
      <c r="X2097" s="22">
        <f t="shared" si="36"/>
        <v>1.0599090418000006E-2</v>
      </c>
      <c r="Y2097" s="8" t="b">
        <v>0</v>
      </c>
      <c r="Z2097" s="8" t="b">
        <v>0</v>
      </c>
      <c r="AA2097" s="8" t="b">
        <v>0</v>
      </c>
      <c r="AB2097" s="8" t="b">
        <v>0</v>
      </c>
    </row>
    <row r="2098" spans="1:28" hidden="1" x14ac:dyDescent="0.2">
      <c r="A2098" s="1" t="s">
        <v>1983</v>
      </c>
      <c r="B2098" s="1" t="s">
        <v>19</v>
      </c>
      <c r="D2098" s="3" t="s">
        <v>4412</v>
      </c>
      <c r="E2098" s="3" t="s">
        <v>5843</v>
      </c>
      <c r="F2098" s="3" t="s">
        <v>5886</v>
      </c>
      <c r="G2098" s="3" t="s">
        <v>26376</v>
      </c>
      <c r="H2098" s="3" t="s">
        <v>6023</v>
      </c>
      <c r="I2098" s="6">
        <v>220422</v>
      </c>
      <c r="J2098" s="7" t="s">
        <v>6037</v>
      </c>
      <c r="K2098" s="8">
        <v>22042228</v>
      </c>
      <c r="M2098" s="3" t="s">
        <v>6027</v>
      </c>
      <c r="N2098" s="9">
        <v>7.2340000000000002E-2</v>
      </c>
      <c r="O2098" s="9" t="b">
        <v>0</v>
      </c>
      <c r="P2098" s="10">
        <v>0</v>
      </c>
      <c r="Q2098" s="3" t="s">
        <v>25</v>
      </c>
      <c r="R2098" s="3" t="s">
        <v>6038</v>
      </c>
      <c r="S2098" s="14">
        <v>22042917</v>
      </c>
      <c r="T2098" s="21">
        <v>0.1009451666666665</v>
      </c>
      <c r="U2098" s="22">
        <v>0.1009451666666665</v>
      </c>
      <c r="V2098" s="22">
        <v>0</v>
      </c>
      <c r="W2098" s="22">
        <v>0</v>
      </c>
      <c r="X2098" s="22">
        <f t="shared" si="36"/>
        <v>7.3023733566666546E-3</v>
      </c>
      <c r="Y2098" s="8" t="b">
        <v>0</v>
      </c>
      <c r="Z2098" s="8" t="b">
        <v>0</v>
      </c>
      <c r="AA2098" s="8" t="b">
        <v>0</v>
      </c>
      <c r="AB2098" s="8" t="b">
        <v>0</v>
      </c>
    </row>
    <row r="2099" spans="1:28" hidden="1" x14ac:dyDescent="0.2">
      <c r="A2099" s="1" t="s">
        <v>1983</v>
      </c>
      <c r="B2099" s="1" t="s">
        <v>19</v>
      </c>
      <c r="D2099" s="3" t="s">
        <v>4412</v>
      </c>
      <c r="E2099" s="3" t="s">
        <v>5843</v>
      </c>
      <c r="F2099" s="3" t="s">
        <v>5886</v>
      </c>
      <c r="G2099" s="3" t="s">
        <v>26376</v>
      </c>
      <c r="H2099" s="3" t="s">
        <v>6023</v>
      </c>
      <c r="I2099" s="6">
        <v>220422</v>
      </c>
      <c r="J2099" s="7" t="s">
        <v>6039</v>
      </c>
      <c r="K2099" s="8">
        <v>22042232</v>
      </c>
      <c r="M2099" s="3" t="s">
        <v>6027</v>
      </c>
      <c r="N2099" s="9">
        <v>7.2340000000000002E-2</v>
      </c>
      <c r="O2099" s="9" t="b">
        <v>0</v>
      </c>
      <c r="P2099" s="10">
        <v>5.8417839088037622E-4</v>
      </c>
      <c r="Q2099" s="3" t="s">
        <v>25</v>
      </c>
      <c r="R2099" s="3" t="s">
        <v>6040</v>
      </c>
      <c r="S2099" s="14">
        <v>22042918</v>
      </c>
      <c r="T2099" s="21">
        <v>0.14804120000000007</v>
      </c>
      <c r="U2099" s="22">
        <v>0.14651770000000008</v>
      </c>
      <c r="V2099" s="22">
        <v>3.28E-4</v>
      </c>
      <c r="W2099" s="22">
        <v>1.1954999999999999E-3</v>
      </c>
      <c r="X2099" s="22">
        <f t="shared" si="36"/>
        <v>1.0599090418000006E-2</v>
      </c>
      <c r="Y2099" s="8" t="b">
        <v>0</v>
      </c>
      <c r="Z2099" s="8" t="b">
        <v>0</v>
      </c>
      <c r="AA2099" s="8" t="b">
        <v>0</v>
      </c>
      <c r="AB2099" s="8" t="b">
        <v>0</v>
      </c>
    </row>
    <row r="2100" spans="1:28" hidden="1" x14ac:dyDescent="0.2">
      <c r="A2100" s="1" t="s">
        <v>1983</v>
      </c>
      <c r="B2100" s="1" t="s">
        <v>19</v>
      </c>
      <c r="D2100" s="3" t="s">
        <v>4412</v>
      </c>
      <c r="E2100" s="3" t="s">
        <v>5843</v>
      </c>
      <c r="F2100" s="3" t="s">
        <v>5886</v>
      </c>
      <c r="G2100" s="3" t="s">
        <v>26376</v>
      </c>
      <c r="H2100" s="3" t="s">
        <v>6023</v>
      </c>
      <c r="I2100" s="6">
        <v>220422</v>
      </c>
      <c r="J2100" s="7" t="s">
        <v>6041</v>
      </c>
      <c r="K2100" s="8">
        <v>22042233</v>
      </c>
      <c r="M2100" s="3" t="s">
        <v>6027</v>
      </c>
      <c r="N2100" s="9">
        <v>7.2340000000000002E-2</v>
      </c>
      <c r="O2100" s="9" t="b">
        <v>0</v>
      </c>
      <c r="P2100" s="10">
        <v>6.4344036144950165E-3</v>
      </c>
      <c r="Q2100" s="3" t="s">
        <v>25</v>
      </c>
      <c r="R2100" s="3" t="s">
        <v>6042</v>
      </c>
      <c r="S2100" s="1" t="s">
        <v>27412</v>
      </c>
      <c r="T2100" s="21">
        <v>0.43201714285714282</v>
      </c>
      <c r="U2100" s="22">
        <v>0.3796903333333333</v>
      </c>
      <c r="V2100" s="22">
        <v>1.3900314285714286E-2</v>
      </c>
      <c r="W2100" s="22">
        <v>3.8426495238095236E-2</v>
      </c>
      <c r="X2100" s="22">
        <f t="shared" si="36"/>
        <v>2.7466798713333331E-2</v>
      </c>
      <c r="Y2100" s="8" t="b">
        <v>0</v>
      </c>
      <c r="Z2100" s="8" t="b">
        <v>0</v>
      </c>
      <c r="AA2100" s="8" t="b">
        <v>0</v>
      </c>
      <c r="AB2100" s="8" t="b">
        <v>0</v>
      </c>
    </row>
    <row r="2101" spans="1:28" hidden="1" x14ac:dyDescent="0.2">
      <c r="A2101" s="1" t="s">
        <v>1983</v>
      </c>
      <c r="B2101" s="1" t="s">
        <v>19</v>
      </c>
      <c r="D2101" s="3" t="s">
        <v>4412</v>
      </c>
      <c r="E2101" s="3" t="s">
        <v>5843</v>
      </c>
      <c r="F2101" s="3" t="s">
        <v>5886</v>
      </c>
      <c r="G2101" s="3" t="s">
        <v>26376</v>
      </c>
      <c r="H2101" s="3" t="s">
        <v>6023</v>
      </c>
      <c r="I2101" s="6">
        <v>220422</v>
      </c>
      <c r="J2101" s="7" t="s">
        <v>6043</v>
      </c>
      <c r="K2101" s="8">
        <v>22042238</v>
      </c>
      <c r="M2101" s="3" t="s">
        <v>6027</v>
      </c>
      <c r="N2101" s="9">
        <v>7.2340000000000002E-2</v>
      </c>
      <c r="O2101" s="9" t="b">
        <v>0</v>
      </c>
      <c r="P2101" s="10">
        <v>5.8417839088037622E-4</v>
      </c>
      <c r="Q2101" s="3" t="s">
        <v>25</v>
      </c>
      <c r="R2101" s="3" t="s">
        <v>6044</v>
      </c>
      <c r="S2101" s="14">
        <v>22042918</v>
      </c>
      <c r="T2101" s="21">
        <v>0.14804120000000007</v>
      </c>
      <c r="U2101" s="22">
        <v>0.14651770000000008</v>
      </c>
      <c r="V2101" s="22">
        <v>3.28E-4</v>
      </c>
      <c r="W2101" s="22">
        <v>1.1954999999999999E-3</v>
      </c>
      <c r="X2101" s="22">
        <f t="shared" si="36"/>
        <v>1.0599090418000006E-2</v>
      </c>
      <c r="Y2101" s="8" t="b">
        <v>0</v>
      </c>
      <c r="Z2101" s="8" t="b">
        <v>0</v>
      </c>
      <c r="AA2101" s="8" t="b">
        <v>0</v>
      </c>
      <c r="AB2101" s="8" t="b">
        <v>0</v>
      </c>
    </row>
    <row r="2102" spans="1:28" hidden="1" x14ac:dyDescent="0.2">
      <c r="A2102" s="1" t="s">
        <v>1983</v>
      </c>
      <c r="B2102" s="1" t="s">
        <v>19</v>
      </c>
      <c r="D2102" s="3" t="s">
        <v>4412</v>
      </c>
      <c r="E2102" s="3" t="s">
        <v>5843</v>
      </c>
      <c r="F2102" s="3" t="s">
        <v>5886</v>
      </c>
      <c r="G2102" s="3" t="s">
        <v>26376</v>
      </c>
      <c r="H2102" s="3" t="s">
        <v>6023</v>
      </c>
      <c r="I2102" s="6">
        <v>220422</v>
      </c>
      <c r="J2102" s="7" t="s">
        <v>6045</v>
      </c>
      <c r="K2102" s="8">
        <v>22042278</v>
      </c>
      <c r="M2102" s="3" t="s">
        <v>6027</v>
      </c>
      <c r="N2102" s="9">
        <v>7.2340000000000002E-2</v>
      </c>
      <c r="O2102" s="9" t="b">
        <v>0</v>
      </c>
      <c r="P2102" s="10">
        <v>2.0473982051376818E-3</v>
      </c>
      <c r="Q2102" s="3" t="s">
        <v>25</v>
      </c>
      <c r="R2102" s="3" t="s">
        <v>6046</v>
      </c>
      <c r="S2102" s="14">
        <v>22042958</v>
      </c>
      <c r="T2102" s="21">
        <v>0.40811858333333334</v>
      </c>
      <c r="U2102" s="22">
        <v>0.39300499999999999</v>
      </c>
      <c r="V2102" s="22">
        <v>3.562833333333335E-3</v>
      </c>
      <c r="W2102" s="22">
        <v>1.155075E-2</v>
      </c>
      <c r="X2102" s="22">
        <f t="shared" si="36"/>
        <v>2.8429981699999999E-2</v>
      </c>
      <c r="Y2102" s="8" t="b">
        <v>0</v>
      </c>
      <c r="Z2102" s="8" t="b">
        <v>0</v>
      </c>
      <c r="AA2102" s="8" t="b">
        <v>0</v>
      </c>
      <c r="AB2102" s="8" t="b">
        <v>0</v>
      </c>
    </row>
    <row r="2103" spans="1:28" hidden="1" x14ac:dyDescent="0.2">
      <c r="A2103" s="1" t="s">
        <v>1983</v>
      </c>
      <c r="B2103" s="1" t="s">
        <v>19</v>
      </c>
      <c r="D2103" s="3" t="s">
        <v>4412</v>
      </c>
      <c r="E2103" s="3" t="s">
        <v>5843</v>
      </c>
      <c r="F2103" s="3" t="s">
        <v>5886</v>
      </c>
      <c r="G2103" s="3" t="s">
        <v>26376</v>
      </c>
      <c r="H2103" s="3" t="s">
        <v>6023</v>
      </c>
      <c r="I2103" s="6">
        <v>220422</v>
      </c>
      <c r="J2103" s="7" t="s">
        <v>6047</v>
      </c>
      <c r="K2103" s="8">
        <v>22042279</v>
      </c>
      <c r="M2103" s="3" t="s">
        <v>6027</v>
      </c>
      <c r="N2103" s="9">
        <v>7.2340000000000002E-2</v>
      </c>
      <c r="O2103" s="9" t="b">
        <v>0</v>
      </c>
      <c r="P2103" s="10">
        <v>3.4050101300936397E-5</v>
      </c>
      <c r="Q2103" s="3" t="s">
        <v>25</v>
      </c>
      <c r="R2103" s="3" t="s">
        <v>6048</v>
      </c>
      <c r="S2103" s="14">
        <v>22042979</v>
      </c>
      <c r="T2103" s="21">
        <v>3.6722266666666665</v>
      </c>
      <c r="U2103" s="22">
        <v>3.6049431666666667</v>
      </c>
      <c r="V2103" s="22">
        <v>6.5555000000000002E-2</v>
      </c>
      <c r="W2103" s="22">
        <v>1.7285E-3</v>
      </c>
      <c r="X2103" s="22">
        <f t="shared" si="36"/>
        <v>0.26078158867666668</v>
      </c>
      <c r="Y2103" s="8" t="b">
        <v>0</v>
      </c>
      <c r="Z2103" s="8" t="b">
        <v>0</v>
      </c>
      <c r="AA2103" s="8" t="b">
        <v>0</v>
      </c>
      <c r="AB2103" s="8" t="b">
        <v>0</v>
      </c>
    </row>
    <row r="2104" spans="1:28" hidden="1" x14ac:dyDescent="0.2">
      <c r="A2104" s="1" t="s">
        <v>1983</v>
      </c>
      <c r="B2104" s="1" t="s">
        <v>19</v>
      </c>
      <c r="D2104" s="3" t="s">
        <v>4412</v>
      </c>
      <c r="E2104" s="3" t="s">
        <v>5843</v>
      </c>
      <c r="F2104" s="3" t="s">
        <v>5886</v>
      </c>
      <c r="G2104" s="3" t="s">
        <v>26376</v>
      </c>
      <c r="H2104" s="3" t="s">
        <v>6023</v>
      </c>
      <c r="I2104" s="6">
        <v>220422</v>
      </c>
      <c r="J2104" s="7" t="s">
        <v>6049</v>
      </c>
      <c r="K2104" s="8">
        <v>22042280</v>
      </c>
      <c r="M2104" s="3" t="s">
        <v>6027</v>
      </c>
      <c r="N2104" s="9">
        <v>7.2340000000000002E-2</v>
      </c>
      <c r="O2104" s="9" t="b">
        <v>0</v>
      </c>
      <c r="P2104" s="10">
        <v>3.4824177645046301E-4</v>
      </c>
      <c r="Q2104" s="3" t="s">
        <v>25</v>
      </c>
      <c r="R2104" s="3" t="s">
        <v>6050</v>
      </c>
      <c r="S2104" s="14">
        <v>22042980</v>
      </c>
      <c r="T2104" s="21">
        <v>1.3342449166666668</v>
      </c>
      <c r="U2104" s="22">
        <v>1.3278219166666667</v>
      </c>
      <c r="V2104" s="22">
        <v>0</v>
      </c>
      <c r="W2104" s="22">
        <v>6.4229999999999999E-3</v>
      </c>
      <c r="X2104" s="22">
        <f t="shared" si="36"/>
        <v>9.6054637451666675E-2</v>
      </c>
      <c r="Y2104" s="8" t="b">
        <v>0</v>
      </c>
      <c r="Z2104" s="8" t="b">
        <v>0</v>
      </c>
      <c r="AA2104" s="8" t="b">
        <v>0</v>
      </c>
      <c r="AB2104" s="8" t="b">
        <v>0</v>
      </c>
    </row>
    <row r="2105" spans="1:28" hidden="1" x14ac:dyDescent="0.2">
      <c r="A2105" s="1" t="s">
        <v>1983</v>
      </c>
      <c r="B2105" s="1" t="s">
        <v>19</v>
      </c>
      <c r="D2105" s="3" t="s">
        <v>4412</v>
      </c>
      <c r="E2105" s="3" t="s">
        <v>5843</v>
      </c>
      <c r="F2105" s="3" t="s">
        <v>5886</v>
      </c>
      <c r="G2105" s="3" t="s">
        <v>26376</v>
      </c>
      <c r="H2105" s="3" t="s">
        <v>6023</v>
      </c>
      <c r="I2105" s="6">
        <v>220422</v>
      </c>
      <c r="J2105" s="7" t="s">
        <v>6051</v>
      </c>
      <c r="K2105" s="8">
        <v>22042281</v>
      </c>
      <c r="M2105" s="3" t="s">
        <v>6027</v>
      </c>
      <c r="N2105" s="9">
        <v>7.2340000000000002E-2</v>
      </c>
      <c r="O2105" s="9" t="b">
        <v>0</v>
      </c>
      <c r="P2105" s="10">
        <v>1.9387411187866216E-5</v>
      </c>
      <c r="Q2105" s="3" t="s">
        <v>25</v>
      </c>
      <c r="R2105" s="3" t="s">
        <v>6052</v>
      </c>
      <c r="S2105" s="14">
        <v>22042981</v>
      </c>
      <c r="T2105" s="21">
        <v>2.8805537500000011</v>
      </c>
      <c r="U2105" s="22">
        <v>2.8655402500000013</v>
      </c>
      <c r="V2105" s="22">
        <v>1.4241500000000001E-2</v>
      </c>
      <c r="W2105" s="22">
        <v>7.7200000000000001E-4</v>
      </c>
      <c r="X2105" s="22">
        <f t="shared" si="36"/>
        <v>0.20729318168500011</v>
      </c>
      <c r="Y2105" s="8" t="b">
        <v>0</v>
      </c>
      <c r="Z2105" s="8" t="b">
        <v>0</v>
      </c>
      <c r="AA2105" s="8" t="b">
        <v>0</v>
      </c>
      <c r="AB2105" s="8" t="b">
        <v>0</v>
      </c>
    </row>
    <row r="2106" spans="1:28" hidden="1" x14ac:dyDescent="0.2">
      <c r="A2106" s="1" t="s">
        <v>1983</v>
      </c>
      <c r="B2106" s="1" t="s">
        <v>19</v>
      </c>
      <c r="D2106" s="3" t="s">
        <v>4412</v>
      </c>
      <c r="E2106" s="3" t="s">
        <v>5843</v>
      </c>
      <c r="F2106" s="3" t="s">
        <v>5886</v>
      </c>
      <c r="G2106" s="3" t="s">
        <v>26376</v>
      </c>
      <c r="H2106" s="3" t="s">
        <v>6023</v>
      </c>
      <c r="I2106" s="6">
        <v>220422</v>
      </c>
      <c r="J2106" s="7" t="s">
        <v>6053</v>
      </c>
      <c r="K2106" s="8">
        <v>22042282</v>
      </c>
      <c r="M2106" s="3" t="s">
        <v>6027</v>
      </c>
      <c r="N2106" s="9">
        <v>7.2340000000000002E-2</v>
      </c>
      <c r="O2106" s="9" t="b">
        <v>0</v>
      </c>
      <c r="P2106" s="10">
        <v>3.2809780302103602E-4</v>
      </c>
      <c r="Q2106" s="3" t="s">
        <v>25</v>
      </c>
      <c r="R2106" s="3" t="s">
        <v>6054</v>
      </c>
      <c r="S2106" s="14">
        <v>22042982</v>
      </c>
      <c r="T2106" s="21">
        <v>1.2364137499999985</v>
      </c>
      <c r="U2106" s="22">
        <v>1.1991384999999986</v>
      </c>
      <c r="V2106" s="22">
        <v>3.1667500000000001E-2</v>
      </c>
      <c r="W2106" s="22">
        <v>5.6077499999999999E-3</v>
      </c>
      <c r="X2106" s="22">
        <f t="shared" si="36"/>
        <v>8.6745679089999903E-2</v>
      </c>
      <c r="Y2106" s="8" t="b">
        <v>0</v>
      </c>
      <c r="Z2106" s="8" t="b">
        <v>0</v>
      </c>
      <c r="AA2106" s="8" t="b">
        <v>0</v>
      </c>
      <c r="AB2106" s="8" t="b">
        <v>0</v>
      </c>
    </row>
    <row r="2107" spans="1:28" hidden="1" x14ac:dyDescent="0.2">
      <c r="A2107" s="1" t="s">
        <v>1983</v>
      </c>
      <c r="B2107" s="1" t="s">
        <v>19</v>
      </c>
      <c r="D2107" s="3" t="s">
        <v>4412</v>
      </c>
      <c r="E2107" s="3" t="s">
        <v>5843</v>
      </c>
      <c r="F2107" s="3" t="s">
        <v>5886</v>
      </c>
      <c r="G2107" s="3" t="s">
        <v>26376</v>
      </c>
      <c r="H2107" s="3" t="s">
        <v>6023</v>
      </c>
      <c r="I2107" s="6">
        <v>220422</v>
      </c>
      <c r="J2107" s="7" t="s">
        <v>6055</v>
      </c>
      <c r="K2107" s="8">
        <v>22042283</v>
      </c>
      <c r="M2107" s="3" t="s">
        <v>6027</v>
      </c>
      <c r="N2107" s="9">
        <v>7.2340000000000002E-2</v>
      </c>
      <c r="O2107" s="9" t="b">
        <v>0</v>
      </c>
      <c r="P2107" s="10">
        <v>1.331246264877126E-4</v>
      </c>
      <c r="Q2107" s="3" t="s">
        <v>25</v>
      </c>
      <c r="R2107" s="3" t="s">
        <v>6056</v>
      </c>
      <c r="S2107" s="14">
        <v>22042983</v>
      </c>
      <c r="T2107" s="21">
        <v>1.8247391666666668</v>
      </c>
      <c r="U2107" s="22">
        <v>1.8204651666666669</v>
      </c>
      <c r="V2107" s="22">
        <v>9.1600000000000004E-4</v>
      </c>
      <c r="W2107" s="22">
        <v>3.3579999999999999E-3</v>
      </c>
      <c r="X2107" s="22">
        <f t="shared" si="36"/>
        <v>0.1316924501566667</v>
      </c>
      <c r="Y2107" s="8" t="b">
        <v>0</v>
      </c>
      <c r="Z2107" s="8" t="b">
        <v>0</v>
      </c>
      <c r="AA2107" s="8" t="b">
        <v>0</v>
      </c>
      <c r="AB2107" s="8" t="b">
        <v>0</v>
      </c>
    </row>
    <row r="2108" spans="1:28" hidden="1" x14ac:dyDescent="0.2">
      <c r="A2108" s="1" t="s">
        <v>1983</v>
      </c>
      <c r="B2108" s="1" t="s">
        <v>19</v>
      </c>
      <c r="D2108" s="3" t="s">
        <v>4412</v>
      </c>
      <c r="E2108" s="3" t="s">
        <v>5843</v>
      </c>
      <c r="F2108" s="3" t="s">
        <v>5886</v>
      </c>
      <c r="G2108" s="3" t="s">
        <v>26376</v>
      </c>
      <c r="H2108" s="3" t="s">
        <v>6023</v>
      </c>
      <c r="I2108" s="6">
        <v>220422</v>
      </c>
      <c r="J2108" s="7" t="s">
        <v>6057</v>
      </c>
      <c r="K2108" s="8">
        <v>22042284</v>
      </c>
      <c r="M2108" s="3" t="s">
        <v>6027</v>
      </c>
      <c r="N2108" s="9">
        <v>7.2340000000000002E-2</v>
      </c>
      <c r="O2108" s="9" t="b">
        <v>0</v>
      </c>
      <c r="P2108" s="10">
        <v>6.9921389708027927E-4</v>
      </c>
      <c r="Q2108" s="3" t="s">
        <v>25</v>
      </c>
      <c r="R2108" s="3" t="s">
        <v>6058</v>
      </c>
      <c r="S2108" s="14">
        <v>22042984</v>
      </c>
      <c r="T2108" s="21">
        <v>2.3386399166666654</v>
      </c>
      <c r="U2108" s="22">
        <v>2.3122074166666655</v>
      </c>
      <c r="V2108" s="22">
        <v>3.8279999999999998E-3</v>
      </c>
      <c r="W2108" s="22">
        <v>2.2604499999999986E-2</v>
      </c>
      <c r="X2108" s="22">
        <f t="shared" si="36"/>
        <v>0.16726508452166658</v>
      </c>
      <c r="Y2108" s="8" t="b">
        <v>0</v>
      </c>
      <c r="Z2108" s="8" t="b">
        <v>0</v>
      </c>
      <c r="AA2108" s="8" t="b">
        <v>0</v>
      </c>
      <c r="AB2108" s="8" t="b">
        <v>0</v>
      </c>
    </row>
    <row r="2109" spans="1:28" hidden="1" x14ac:dyDescent="0.2">
      <c r="A2109" s="1" t="s">
        <v>1983</v>
      </c>
      <c r="B2109" s="1" t="s">
        <v>19</v>
      </c>
      <c r="D2109" s="3" t="s">
        <v>4412</v>
      </c>
      <c r="E2109" s="3" t="s">
        <v>5843</v>
      </c>
      <c r="F2109" s="3" t="s">
        <v>5886</v>
      </c>
      <c r="G2109" s="3" t="s">
        <v>26376</v>
      </c>
      <c r="H2109" s="3" t="s">
        <v>6023</v>
      </c>
      <c r="I2109" s="6">
        <v>220422</v>
      </c>
      <c r="J2109" s="7" t="s">
        <v>6059</v>
      </c>
      <c r="K2109" s="8">
        <v>22042285</v>
      </c>
      <c r="M2109" s="3" t="s">
        <v>6060</v>
      </c>
      <c r="N2109" s="9">
        <v>9.360333333333333E-2</v>
      </c>
      <c r="O2109" s="9" t="b">
        <v>0</v>
      </c>
      <c r="P2109" s="10">
        <v>0</v>
      </c>
      <c r="Q2109" s="3" t="s">
        <v>25</v>
      </c>
      <c r="R2109" s="3" t="s">
        <v>6061</v>
      </c>
      <c r="S2109" s="14">
        <v>22042985</v>
      </c>
      <c r="T2109" s="21">
        <v>1.480833333333335E-2</v>
      </c>
      <c r="U2109" s="22">
        <v>1.480833333333335E-2</v>
      </c>
      <c r="V2109" s="22">
        <v>0</v>
      </c>
      <c r="W2109" s="22">
        <v>0</v>
      </c>
      <c r="X2109" s="22">
        <f t="shared" si="36"/>
        <v>1.3861093611111128E-3</v>
      </c>
      <c r="Y2109" s="8" t="b">
        <v>0</v>
      </c>
      <c r="Z2109" s="8" t="b">
        <v>0</v>
      </c>
      <c r="AA2109" s="8" t="b">
        <v>0</v>
      </c>
      <c r="AB2109" s="8" t="b">
        <v>0</v>
      </c>
    </row>
    <row r="2110" spans="1:28" hidden="1" x14ac:dyDescent="0.2">
      <c r="A2110" s="1" t="s">
        <v>1983</v>
      </c>
      <c r="B2110" s="1" t="s">
        <v>19</v>
      </c>
      <c r="D2110" s="3" t="s">
        <v>4412</v>
      </c>
      <c r="E2110" s="3" t="s">
        <v>5843</v>
      </c>
      <c r="F2110" s="3" t="s">
        <v>5886</v>
      </c>
      <c r="G2110" s="3" t="s">
        <v>26376</v>
      </c>
      <c r="H2110" s="3" t="s">
        <v>6023</v>
      </c>
      <c r="I2110" s="6">
        <v>220422</v>
      </c>
      <c r="J2110" s="7" t="s">
        <v>6062</v>
      </c>
      <c r="K2110" s="8">
        <v>22042286</v>
      </c>
      <c r="M2110" s="3" t="s">
        <v>6060</v>
      </c>
      <c r="N2110" s="9">
        <v>9.360333333333333E-2</v>
      </c>
      <c r="O2110" s="9" t="b">
        <v>0</v>
      </c>
      <c r="P2110" s="10">
        <v>0</v>
      </c>
      <c r="Q2110" s="3" t="s">
        <v>25</v>
      </c>
      <c r="R2110" s="3" t="s">
        <v>6063</v>
      </c>
      <c r="S2110" s="14">
        <v>22042986</v>
      </c>
      <c r="T2110" s="21">
        <v>1.0568230833333332</v>
      </c>
      <c r="U2110" s="22">
        <v>1.0558335833333332</v>
      </c>
      <c r="V2110" s="22">
        <v>9.8949999999999993E-4</v>
      </c>
      <c r="W2110" s="22">
        <v>0</v>
      </c>
      <c r="X2110" s="22">
        <f t="shared" si="36"/>
        <v>9.8829542845277757E-2</v>
      </c>
      <c r="Y2110" s="8" t="b">
        <v>0</v>
      </c>
      <c r="Z2110" s="8" t="b">
        <v>0</v>
      </c>
      <c r="AA2110" s="8" t="b">
        <v>0</v>
      </c>
      <c r="AB2110" s="8" t="b">
        <v>0</v>
      </c>
    </row>
    <row r="2111" spans="1:28" hidden="1" x14ac:dyDescent="0.2">
      <c r="A2111" s="1" t="s">
        <v>1983</v>
      </c>
      <c r="B2111" s="1" t="s">
        <v>19</v>
      </c>
      <c r="D2111" s="3" t="s">
        <v>4412</v>
      </c>
      <c r="E2111" s="3" t="s">
        <v>5843</v>
      </c>
      <c r="F2111" s="3" t="s">
        <v>5886</v>
      </c>
      <c r="G2111" s="3" t="s">
        <v>26376</v>
      </c>
      <c r="H2111" s="3" t="s">
        <v>6023</v>
      </c>
      <c r="I2111" s="6">
        <v>220422</v>
      </c>
      <c r="J2111" s="7" t="s">
        <v>6064</v>
      </c>
      <c r="K2111" s="8">
        <v>22042288</v>
      </c>
      <c r="M2111" s="3" t="s">
        <v>6001</v>
      </c>
      <c r="N2111" s="9">
        <v>0.11794</v>
      </c>
      <c r="O2111" s="9" t="b">
        <v>0</v>
      </c>
      <c r="P2111" s="10">
        <v>0</v>
      </c>
      <c r="Q2111" s="3" t="s">
        <v>25</v>
      </c>
      <c r="R2111" s="3" t="s">
        <v>6065</v>
      </c>
      <c r="S2111" s="14">
        <v>22042988</v>
      </c>
      <c r="T2111" s="21">
        <v>0</v>
      </c>
      <c r="U2111" s="22">
        <v>0</v>
      </c>
      <c r="V2111" s="22">
        <v>0</v>
      </c>
      <c r="W2111" s="22">
        <v>0</v>
      </c>
      <c r="X2111" s="22">
        <f t="shared" si="36"/>
        <v>0</v>
      </c>
      <c r="Y2111" s="8" t="b">
        <v>0</v>
      </c>
      <c r="Z2111" s="8" t="b">
        <v>0</v>
      </c>
      <c r="AA2111" s="8" t="b">
        <v>0</v>
      </c>
      <c r="AB2111" s="8" t="b">
        <v>0</v>
      </c>
    </row>
    <row r="2112" spans="1:28" hidden="1" x14ac:dyDescent="0.2">
      <c r="A2112" s="1" t="s">
        <v>1983</v>
      </c>
      <c r="B2112" s="1" t="s">
        <v>19</v>
      </c>
      <c r="D2112" s="3" t="s">
        <v>4412</v>
      </c>
      <c r="E2112" s="3" t="s">
        <v>5843</v>
      </c>
      <c r="F2112" s="3" t="s">
        <v>5886</v>
      </c>
      <c r="G2112" s="3" t="s">
        <v>26376</v>
      </c>
      <c r="H2112" s="3" t="s">
        <v>6023</v>
      </c>
      <c r="I2112" s="6">
        <v>220422</v>
      </c>
      <c r="J2112" s="7" t="s">
        <v>6066</v>
      </c>
      <c r="K2112" s="8">
        <v>22042290</v>
      </c>
      <c r="M2112" s="3" t="s">
        <v>6001</v>
      </c>
      <c r="N2112" s="9">
        <v>0.11794</v>
      </c>
      <c r="O2112" s="9" t="b">
        <v>0</v>
      </c>
      <c r="P2112" s="10">
        <v>0</v>
      </c>
      <c r="Q2112" s="3" t="s">
        <v>25</v>
      </c>
      <c r="R2112" s="3" t="s">
        <v>6067</v>
      </c>
      <c r="S2112" s="14">
        <v>22042987</v>
      </c>
      <c r="T2112" s="21">
        <v>3.02375E-2</v>
      </c>
      <c r="U2112" s="22">
        <v>3.02375E-2</v>
      </c>
      <c r="V2112" s="22">
        <v>0</v>
      </c>
      <c r="W2112" s="22">
        <v>0</v>
      </c>
      <c r="X2112" s="22">
        <f t="shared" si="36"/>
        <v>3.5662107500000003E-3</v>
      </c>
      <c r="Y2112" s="8" t="b">
        <v>0</v>
      </c>
      <c r="Z2112" s="8" t="b">
        <v>0</v>
      </c>
      <c r="AA2112" s="8" t="b">
        <v>0</v>
      </c>
      <c r="AB2112" s="8" t="b">
        <v>0</v>
      </c>
    </row>
    <row r="2113" spans="1:28" hidden="1" x14ac:dyDescent="0.2">
      <c r="A2113" s="1" t="s">
        <v>1983</v>
      </c>
      <c r="B2113" s="1" t="s">
        <v>19</v>
      </c>
      <c r="D2113" s="3" t="s">
        <v>4412</v>
      </c>
      <c r="E2113" s="3" t="s">
        <v>5843</v>
      </c>
      <c r="F2113" s="3" t="s">
        <v>5886</v>
      </c>
      <c r="G2113" s="3" t="s">
        <v>26376</v>
      </c>
      <c r="H2113" s="3" t="s">
        <v>6023</v>
      </c>
      <c r="I2113" s="6">
        <v>220422</v>
      </c>
      <c r="J2113" s="7" t="s">
        <v>6068</v>
      </c>
      <c r="K2113" s="8">
        <v>22042291</v>
      </c>
      <c r="M2113" s="3" t="s">
        <v>6001</v>
      </c>
      <c r="N2113" s="9">
        <v>0.11794</v>
      </c>
      <c r="O2113" s="9" t="b">
        <v>0</v>
      </c>
      <c r="P2113" s="10">
        <v>0</v>
      </c>
      <c r="Q2113" s="3" t="s">
        <v>25</v>
      </c>
      <c r="R2113" s="3" t="s">
        <v>6069</v>
      </c>
      <c r="S2113" s="14">
        <v>22042991</v>
      </c>
      <c r="T2113" s="21">
        <v>1.3511083333333335E-2</v>
      </c>
      <c r="U2113" s="22">
        <v>1.0764083333333336E-2</v>
      </c>
      <c r="V2113" s="22">
        <v>2.7469999999999999E-3</v>
      </c>
      <c r="W2113" s="22">
        <v>0</v>
      </c>
      <c r="X2113" s="22">
        <f t="shared" si="36"/>
        <v>1.2695159883333337E-3</v>
      </c>
      <c r="Y2113" s="8" t="b">
        <v>0</v>
      </c>
      <c r="Z2113" s="8" t="b">
        <v>0</v>
      </c>
      <c r="AA2113" s="8" t="b">
        <v>0</v>
      </c>
      <c r="AB2113" s="8" t="b">
        <v>0</v>
      </c>
    </row>
    <row r="2114" spans="1:28" hidden="1" x14ac:dyDescent="0.2">
      <c r="A2114" s="1" t="s">
        <v>1983</v>
      </c>
      <c r="B2114" s="1" t="s">
        <v>19</v>
      </c>
      <c r="D2114" s="3" t="s">
        <v>4412</v>
      </c>
      <c r="E2114" s="3" t="s">
        <v>5843</v>
      </c>
      <c r="F2114" s="3" t="s">
        <v>5886</v>
      </c>
      <c r="G2114" s="3" t="s">
        <v>26376</v>
      </c>
      <c r="H2114" s="3" t="s">
        <v>6023</v>
      </c>
      <c r="I2114" s="6">
        <v>220422</v>
      </c>
      <c r="J2114" s="7" t="s">
        <v>6070</v>
      </c>
      <c r="K2114" s="8">
        <v>22042293</v>
      </c>
      <c r="M2114" s="3" t="s">
        <v>6001</v>
      </c>
      <c r="N2114" s="9">
        <v>9.9700000000000011E-2</v>
      </c>
      <c r="O2114" s="9" t="b">
        <v>0</v>
      </c>
      <c r="P2114" s="10">
        <v>3.9538880009008077E-2</v>
      </c>
      <c r="Q2114" s="3" t="s">
        <v>25</v>
      </c>
      <c r="R2114" s="3" t="s">
        <v>6071</v>
      </c>
      <c r="S2114" s="14">
        <v>22042993</v>
      </c>
      <c r="T2114" s="21">
        <v>0.53877516666666647</v>
      </c>
      <c r="U2114" s="22">
        <v>0.23454074999999999</v>
      </c>
      <c r="V2114" s="22">
        <v>9.0567750000000002E-2</v>
      </c>
      <c r="W2114" s="22">
        <v>0.2136666666666665</v>
      </c>
      <c r="X2114" s="22">
        <f t="shared" si="36"/>
        <v>2.3383712775000003E-2</v>
      </c>
      <c r="Y2114" s="8" t="b">
        <v>0</v>
      </c>
      <c r="Z2114" s="8" t="b">
        <v>0</v>
      </c>
      <c r="AA2114" s="8" t="b">
        <v>0</v>
      </c>
      <c r="AB2114" s="8" t="b">
        <v>0</v>
      </c>
    </row>
    <row r="2115" spans="1:28" hidden="1" x14ac:dyDescent="0.2">
      <c r="A2115" s="1" t="s">
        <v>1983</v>
      </c>
      <c r="B2115" s="1" t="s">
        <v>19</v>
      </c>
      <c r="D2115" s="3" t="s">
        <v>4412</v>
      </c>
      <c r="E2115" s="3" t="s">
        <v>5843</v>
      </c>
      <c r="F2115" s="3" t="s">
        <v>5886</v>
      </c>
      <c r="G2115" s="3" t="s">
        <v>26376</v>
      </c>
      <c r="H2115" s="3" t="s">
        <v>6023</v>
      </c>
      <c r="I2115" s="6">
        <v>220422</v>
      </c>
      <c r="J2115" s="7" t="s">
        <v>6072</v>
      </c>
      <c r="K2115" s="8">
        <v>22042294</v>
      </c>
      <c r="M2115" s="3" t="s">
        <v>6001</v>
      </c>
      <c r="N2115" s="9">
        <v>9.9700000000000011E-2</v>
      </c>
      <c r="O2115" s="9" t="b">
        <v>0</v>
      </c>
      <c r="P2115" s="10">
        <v>5.5109014735332133E-2</v>
      </c>
      <c r="Q2115" s="3" t="s">
        <v>25</v>
      </c>
      <c r="R2115" s="3" t="s">
        <v>6073</v>
      </c>
      <c r="S2115" s="14">
        <v>22042994</v>
      </c>
      <c r="T2115" s="21">
        <v>0.68107841666666646</v>
      </c>
      <c r="U2115" s="22">
        <v>0.27904141666666649</v>
      </c>
      <c r="V2115" s="22">
        <v>2.5572000000000001E-2</v>
      </c>
      <c r="W2115" s="22">
        <v>0.37646499999999999</v>
      </c>
      <c r="X2115" s="22">
        <f t="shared" si="36"/>
        <v>2.7820429241666653E-2</v>
      </c>
      <c r="Y2115" s="8" t="b">
        <v>0</v>
      </c>
      <c r="Z2115" s="8" t="b">
        <v>0</v>
      </c>
      <c r="AA2115" s="8" t="b">
        <v>0</v>
      </c>
      <c r="AB2115" s="8" t="b">
        <v>0</v>
      </c>
    </row>
    <row r="2116" spans="1:28" hidden="1" x14ac:dyDescent="0.2">
      <c r="A2116" s="1" t="s">
        <v>1983</v>
      </c>
      <c r="B2116" s="1" t="s">
        <v>19</v>
      </c>
      <c r="D2116" s="3" t="s">
        <v>4412</v>
      </c>
      <c r="E2116" s="3" t="s">
        <v>5843</v>
      </c>
      <c r="F2116" s="3" t="s">
        <v>5886</v>
      </c>
      <c r="G2116" s="3" t="s">
        <v>26376</v>
      </c>
      <c r="H2116" s="3" t="s">
        <v>6023</v>
      </c>
      <c r="I2116" s="6">
        <v>220422</v>
      </c>
      <c r="J2116" s="7" t="s">
        <v>6074</v>
      </c>
      <c r="K2116" s="8">
        <v>22042295</v>
      </c>
      <c r="M2116" s="3" t="s">
        <v>6001</v>
      </c>
      <c r="N2116" s="9">
        <v>9.9700000000000011E-2</v>
      </c>
      <c r="O2116" s="9" t="b">
        <v>0</v>
      </c>
      <c r="P2116" s="10">
        <v>6.066593724882275E-2</v>
      </c>
      <c r="Q2116" s="3" t="s">
        <v>25</v>
      </c>
      <c r="R2116" s="3" t="s">
        <v>6075</v>
      </c>
      <c r="S2116" s="14">
        <v>22042995</v>
      </c>
      <c r="T2116" s="21">
        <v>6.3378625</v>
      </c>
      <c r="U2116" s="22">
        <v>0.44255766666666652</v>
      </c>
      <c r="V2116" s="22">
        <v>2.0388116666666649</v>
      </c>
      <c r="W2116" s="22">
        <v>3.8564931666666684</v>
      </c>
      <c r="X2116" s="22">
        <f t="shared" si="36"/>
        <v>4.4122999366666658E-2</v>
      </c>
      <c r="Y2116" s="8" t="b">
        <v>0</v>
      </c>
      <c r="Z2116" s="8" t="b">
        <v>0</v>
      </c>
      <c r="AA2116" s="8" t="b">
        <v>0</v>
      </c>
      <c r="AB2116" s="8" t="b">
        <v>0</v>
      </c>
    </row>
    <row r="2117" spans="1:28" hidden="1" x14ac:dyDescent="0.2">
      <c r="A2117" s="1" t="s">
        <v>1983</v>
      </c>
      <c r="B2117" s="1" t="s">
        <v>19</v>
      </c>
      <c r="D2117" s="3" t="s">
        <v>4412</v>
      </c>
      <c r="E2117" s="3" t="s">
        <v>5843</v>
      </c>
      <c r="F2117" s="3" t="s">
        <v>5886</v>
      </c>
      <c r="G2117" s="3" t="s">
        <v>26376</v>
      </c>
      <c r="H2117" s="3" t="s">
        <v>6023</v>
      </c>
      <c r="I2117" s="6">
        <v>220422</v>
      </c>
      <c r="J2117" s="7" t="s">
        <v>6076</v>
      </c>
      <c r="K2117" s="8">
        <v>22042296</v>
      </c>
      <c r="M2117" s="3" t="s">
        <v>6001</v>
      </c>
      <c r="N2117" s="9">
        <v>9.9700000000000011E-2</v>
      </c>
      <c r="O2117" s="9" t="b">
        <v>0</v>
      </c>
      <c r="P2117" s="10">
        <v>6.364112202700789E-2</v>
      </c>
      <c r="Q2117" s="3" t="s">
        <v>25</v>
      </c>
      <c r="R2117" s="3" t="s">
        <v>6077</v>
      </c>
      <c r="S2117" s="14">
        <v>22042996</v>
      </c>
      <c r="T2117" s="21">
        <v>4.0704397499999985</v>
      </c>
      <c r="U2117" s="22">
        <v>0.18942474999999984</v>
      </c>
      <c r="V2117" s="22">
        <v>1.2827466666666651</v>
      </c>
      <c r="W2117" s="22">
        <v>2.5982683333333334</v>
      </c>
      <c r="X2117" s="22">
        <f t="shared" si="36"/>
        <v>1.8885647574999987E-2</v>
      </c>
      <c r="Y2117" s="8" t="b">
        <v>0</v>
      </c>
      <c r="Z2117" s="8" t="b">
        <v>0</v>
      </c>
      <c r="AA2117" s="8" t="b">
        <v>0</v>
      </c>
      <c r="AB2117" s="8" t="b">
        <v>0</v>
      </c>
    </row>
    <row r="2118" spans="1:28" hidden="1" x14ac:dyDescent="0.2">
      <c r="A2118" s="1" t="s">
        <v>1983</v>
      </c>
      <c r="B2118" s="1" t="s">
        <v>19</v>
      </c>
      <c r="D2118" s="3" t="s">
        <v>4412</v>
      </c>
      <c r="E2118" s="3" t="s">
        <v>5843</v>
      </c>
      <c r="F2118" s="3" t="s">
        <v>5886</v>
      </c>
      <c r="G2118" s="3" t="s">
        <v>26376</v>
      </c>
      <c r="H2118" s="3" t="s">
        <v>6023</v>
      </c>
      <c r="I2118" s="6">
        <v>220422</v>
      </c>
      <c r="J2118" s="7" t="s">
        <v>6078</v>
      </c>
      <c r="K2118" s="8">
        <v>22042297</v>
      </c>
      <c r="M2118" s="3" t="s">
        <v>6001</v>
      </c>
      <c r="N2118" s="9">
        <v>9.9700000000000011E-2</v>
      </c>
      <c r="O2118" s="9" t="b">
        <v>0</v>
      </c>
      <c r="P2118" s="10">
        <v>7.1329099618394079E-2</v>
      </c>
      <c r="Q2118" s="3" t="s">
        <v>25</v>
      </c>
      <c r="R2118" s="3" t="s">
        <v>6079</v>
      </c>
      <c r="S2118" s="14">
        <v>22042997</v>
      </c>
      <c r="T2118" s="21">
        <v>73.941569583333319</v>
      </c>
      <c r="U2118" s="22">
        <v>2.7909307499999998</v>
      </c>
      <c r="V2118" s="22">
        <v>18.250081333333334</v>
      </c>
      <c r="W2118" s="22">
        <v>52.900557499999984</v>
      </c>
      <c r="X2118" s="22">
        <f t="shared" si="36"/>
        <v>0.27825579577500004</v>
      </c>
      <c r="Y2118" s="8" t="b">
        <v>0</v>
      </c>
      <c r="Z2118" s="8" t="b">
        <v>0</v>
      </c>
      <c r="AA2118" s="8" t="b">
        <v>0</v>
      </c>
      <c r="AB2118" s="8" t="b">
        <v>0</v>
      </c>
    </row>
    <row r="2119" spans="1:28" hidden="1" x14ac:dyDescent="0.2">
      <c r="A2119" s="1" t="s">
        <v>1983</v>
      </c>
      <c r="B2119" s="1" t="s">
        <v>19</v>
      </c>
      <c r="D2119" s="3" t="s">
        <v>4412</v>
      </c>
      <c r="E2119" s="3" t="s">
        <v>5843</v>
      </c>
      <c r="F2119" s="3" t="s">
        <v>5886</v>
      </c>
      <c r="G2119" s="3" t="s">
        <v>26376</v>
      </c>
      <c r="H2119" s="3" t="s">
        <v>6023</v>
      </c>
      <c r="I2119" s="6">
        <v>220422</v>
      </c>
      <c r="J2119" s="7" t="s">
        <v>6080</v>
      </c>
      <c r="K2119" s="8">
        <v>22042298</v>
      </c>
      <c r="M2119" s="3" t="s">
        <v>6001</v>
      </c>
      <c r="N2119" s="9">
        <v>9.9700000000000011E-2</v>
      </c>
      <c r="O2119" s="9" t="b">
        <v>0</v>
      </c>
      <c r="P2119" s="10">
        <v>7.4612884326093074E-2</v>
      </c>
      <c r="Q2119" s="3" t="s">
        <v>25</v>
      </c>
      <c r="R2119" s="3" t="s">
        <v>6081</v>
      </c>
      <c r="S2119" s="14">
        <v>22042998</v>
      </c>
      <c r="T2119" s="21">
        <v>83.850563249999993</v>
      </c>
      <c r="U2119" s="22">
        <v>1.9195704999999983</v>
      </c>
      <c r="V2119" s="22">
        <v>19.179414250000001</v>
      </c>
      <c r="W2119" s="22">
        <v>62.751578500000001</v>
      </c>
      <c r="X2119" s="22">
        <f t="shared" si="36"/>
        <v>0.19138117884999986</v>
      </c>
      <c r="Y2119" s="8" t="b">
        <v>0</v>
      </c>
      <c r="Z2119" s="8" t="b">
        <v>0</v>
      </c>
      <c r="AA2119" s="8" t="b">
        <v>0</v>
      </c>
      <c r="AB2119" s="8" t="b">
        <v>0</v>
      </c>
    </row>
    <row r="2120" spans="1:28" hidden="1" x14ac:dyDescent="0.2">
      <c r="A2120" s="1" t="s">
        <v>19</v>
      </c>
      <c r="B2120" s="1" t="s">
        <v>19</v>
      </c>
      <c r="D2120" s="3" t="s">
        <v>4412</v>
      </c>
      <c r="E2120" s="3" t="s">
        <v>5843</v>
      </c>
      <c r="F2120" s="3" t="s">
        <v>5886</v>
      </c>
      <c r="G2120" s="3" t="s">
        <v>26376</v>
      </c>
      <c r="H2120" s="3" t="s">
        <v>6136</v>
      </c>
      <c r="I2120" s="6">
        <v>220430</v>
      </c>
      <c r="J2120" s="7" t="s">
        <v>6137</v>
      </c>
      <c r="K2120" s="8">
        <v>22043010</v>
      </c>
      <c r="L2120" s="3">
        <v>32</v>
      </c>
      <c r="N2120" s="9">
        <v>0.32</v>
      </c>
      <c r="O2120" s="9" t="b">
        <v>1</v>
      </c>
      <c r="P2120" s="10">
        <v>0</v>
      </c>
      <c r="Q2120" s="3" t="s">
        <v>29</v>
      </c>
      <c r="R2120" s="3" t="s">
        <v>6138</v>
      </c>
      <c r="S2120" s="14">
        <v>22043010</v>
      </c>
      <c r="T2120" s="21">
        <v>0.51202233333333325</v>
      </c>
      <c r="U2120" s="22">
        <v>0.50876433333333326</v>
      </c>
      <c r="V2120" s="22">
        <v>3.258E-3</v>
      </c>
      <c r="W2120" s="22">
        <v>0</v>
      </c>
      <c r="X2120" s="22">
        <f t="shared" ref="X2120:X2183" si="37">U2120*N2120</f>
        <v>0.16280458666666664</v>
      </c>
      <c r="Y2120" s="8" t="b">
        <v>0</v>
      </c>
      <c r="Z2120" s="8" t="b">
        <v>0</v>
      </c>
      <c r="AA2120" s="8" t="b">
        <v>0</v>
      </c>
      <c r="AB2120" s="8" t="b">
        <v>0</v>
      </c>
    </row>
    <row r="2121" spans="1:28" hidden="1" x14ac:dyDescent="0.2">
      <c r="A2121" s="1" t="s">
        <v>19</v>
      </c>
      <c r="B2121" s="1" t="s">
        <v>19</v>
      </c>
      <c r="D2121" s="3" t="s">
        <v>4412</v>
      </c>
      <c r="E2121" s="3" t="s">
        <v>5843</v>
      </c>
      <c r="F2121" s="3" t="s">
        <v>5886</v>
      </c>
      <c r="G2121" s="3" t="s">
        <v>26376</v>
      </c>
      <c r="H2121" s="3" t="s">
        <v>6136</v>
      </c>
      <c r="I2121" s="6">
        <v>220430</v>
      </c>
      <c r="J2121" s="7" t="s">
        <v>6139</v>
      </c>
      <c r="K2121" s="8">
        <v>22043092</v>
      </c>
      <c r="M2121" s="3" t="s">
        <v>2639</v>
      </c>
      <c r="N2121" s="9">
        <v>0.37657166666666669</v>
      </c>
      <c r="O2121" s="9" t="b">
        <v>0</v>
      </c>
      <c r="P2121" s="10">
        <v>0</v>
      </c>
      <c r="Q2121" s="3" t="s">
        <v>29</v>
      </c>
      <c r="R2121" s="3" t="s">
        <v>6140</v>
      </c>
      <c r="S2121" s="14">
        <v>22043092</v>
      </c>
      <c r="T2121" s="21">
        <v>0.26004549999999998</v>
      </c>
      <c r="U2121" s="22">
        <v>0.26004549999999998</v>
      </c>
      <c r="V2121" s="22">
        <v>0</v>
      </c>
      <c r="W2121" s="22">
        <v>0</v>
      </c>
      <c r="X2121" s="22">
        <f t="shared" si="37"/>
        <v>9.7925767344166664E-2</v>
      </c>
      <c r="Y2121" s="8" t="b">
        <v>0</v>
      </c>
      <c r="Z2121" s="8" t="b">
        <v>0</v>
      </c>
      <c r="AA2121" s="8" t="b">
        <v>0</v>
      </c>
      <c r="AB2121" s="8" t="b">
        <v>0</v>
      </c>
    </row>
    <row r="2122" spans="1:28" hidden="1" x14ac:dyDescent="0.2">
      <c r="A2122" s="1" t="s">
        <v>19</v>
      </c>
      <c r="B2122" s="1" t="s">
        <v>19</v>
      </c>
      <c r="D2122" s="3" t="s">
        <v>4412</v>
      </c>
      <c r="E2122" s="3" t="s">
        <v>5843</v>
      </c>
      <c r="F2122" s="3" t="s">
        <v>5886</v>
      </c>
      <c r="G2122" s="3" t="s">
        <v>26376</v>
      </c>
      <c r="H2122" s="3" t="s">
        <v>6136</v>
      </c>
      <c r="I2122" s="6">
        <v>220430</v>
      </c>
      <c r="J2122" s="7" t="s">
        <v>6141</v>
      </c>
      <c r="K2122" s="8">
        <v>22043094</v>
      </c>
      <c r="M2122" s="3" t="s">
        <v>2639</v>
      </c>
      <c r="N2122" s="9">
        <v>0.30579000000000006</v>
      </c>
      <c r="O2122" s="9" t="b">
        <v>0</v>
      </c>
      <c r="P2122" s="10">
        <v>0</v>
      </c>
      <c r="Q2122" s="3" t="s">
        <v>29</v>
      </c>
      <c r="R2122" s="3" t="s">
        <v>6142</v>
      </c>
      <c r="S2122" s="14">
        <v>22043094</v>
      </c>
      <c r="T2122" s="21">
        <v>0.32468799999999998</v>
      </c>
      <c r="U2122" s="22">
        <v>1.9000000000000001E-5</v>
      </c>
      <c r="V2122" s="22">
        <v>0.32466899999999999</v>
      </c>
      <c r="W2122" s="22">
        <v>0</v>
      </c>
      <c r="X2122" s="22">
        <f t="shared" si="37"/>
        <v>5.8100100000000018E-6</v>
      </c>
      <c r="Y2122" s="8" t="b">
        <v>0</v>
      </c>
      <c r="Z2122" s="8" t="b">
        <v>0</v>
      </c>
      <c r="AA2122" s="8" t="b">
        <v>0</v>
      </c>
      <c r="AB2122" s="8" t="b">
        <v>0</v>
      </c>
    </row>
    <row r="2123" spans="1:28" hidden="1" x14ac:dyDescent="0.2">
      <c r="A2123" s="1" t="s">
        <v>19</v>
      </c>
      <c r="B2123" s="1" t="s">
        <v>19</v>
      </c>
      <c r="D2123" s="3" t="s">
        <v>4412</v>
      </c>
      <c r="E2123" s="3" t="s">
        <v>5843</v>
      </c>
      <c r="F2123" s="3" t="s">
        <v>5886</v>
      </c>
      <c r="G2123" s="3" t="s">
        <v>26376</v>
      </c>
      <c r="H2123" s="3" t="s">
        <v>6136</v>
      </c>
      <c r="I2123" s="6">
        <v>220430</v>
      </c>
      <c r="J2123" s="7" t="s">
        <v>6143</v>
      </c>
      <c r="K2123" s="8">
        <v>22043096</v>
      </c>
      <c r="M2123" s="3" t="s">
        <v>2639</v>
      </c>
      <c r="N2123" s="9">
        <v>0.54763499999999998</v>
      </c>
      <c r="O2123" s="9" t="b">
        <v>0</v>
      </c>
      <c r="P2123" s="10">
        <v>0</v>
      </c>
      <c r="Q2123" s="3" t="s">
        <v>29</v>
      </c>
      <c r="R2123" s="3" t="s">
        <v>6144</v>
      </c>
      <c r="S2123" s="14">
        <v>22043096</v>
      </c>
      <c r="T2123" s="21">
        <v>2.98E-3</v>
      </c>
      <c r="U2123" s="22">
        <v>2.98E-3</v>
      </c>
      <c r="V2123" s="22">
        <v>0</v>
      </c>
      <c r="W2123" s="22">
        <v>0</v>
      </c>
      <c r="X2123" s="22">
        <f t="shared" si="37"/>
        <v>1.6319523E-3</v>
      </c>
      <c r="Y2123" s="8" t="b">
        <v>0</v>
      </c>
      <c r="Z2123" s="8" t="b">
        <v>0</v>
      </c>
      <c r="AA2123" s="8" t="b">
        <v>0</v>
      </c>
      <c r="AB2123" s="8" t="b">
        <v>0</v>
      </c>
    </row>
    <row r="2124" spans="1:28" hidden="1" x14ac:dyDescent="0.2">
      <c r="A2124" s="1" t="s">
        <v>19</v>
      </c>
      <c r="B2124" s="1" t="s">
        <v>19</v>
      </c>
      <c r="D2124" s="3" t="s">
        <v>4412</v>
      </c>
      <c r="E2124" s="3" t="s">
        <v>5843</v>
      </c>
      <c r="F2124" s="3" t="s">
        <v>5886</v>
      </c>
      <c r="G2124" s="3" t="s">
        <v>26376</v>
      </c>
      <c r="H2124" s="3" t="s">
        <v>6136</v>
      </c>
      <c r="I2124" s="6">
        <v>220430</v>
      </c>
      <c r="J2124" s="7" t="s">
        <v>6145</v>
      </c>
      <c r="K2124" s="8">
        <v>22043098</v>
      </c>
      <c r="M2124" s="3" t="s">
        <v>2639</v>
      </c>
      <c r="N2124" s="9">
        <v>0.51139000000000001</v>
      </c>
      <c r="O2124" s="9" t="b">
        <v>0</v>
      </c>
      <c r="P2124" s="10">
        <v>1.735660038454075E-2</v>
      </c>
      <c r="Q2124" s="3" t="s">
        <v>29</v>
      </c>
      <c r="R2124" s="3" t="s">
        <v>6146</v>
      </c>
      <c r="S2124" s="14">
        <v>22043098</v>
      </c>
      <c r="T2124" s="21">
        <v>0.49903683333333332</v>
      </c>
      <c r="U2124" s="22">
        <v>0.46024150000000003</v>
      </c>
      <c r="V2124" s="22">
        <v>2.1857999999999999E-2</v>
      </c>
      <c r="W2124" s="22">
        <v>1.6937333333333329E-2</v>
      </c>
      <c r="X2124" s="22">
        <f t="shared" si="37"/>
        <v>0.23536290068500001</v>
      </c>
      <c r="Y2124" s="8" t="b">
        <v>0</v>
      </c>
      <c r="Z2124" s="8" t="b">
        <v>0</v>
      </c>
      <c r="AA2124" s="8" t="b">
        <v>0</v>
      </c>
      <c r="AB2124" s="8" t="b">
        <v>0</v>
      </c>
    </row>
    <row r="2125" spans="1:28" hidden="1" x14ac:dyDescent="0.2">
      <c r="A2125" s="1" t="s">
        <v>19</v>
      </c>
      <c r="B2125" s="1" t="s">
        <v>19</v>
      </c>
      <c r="D2125" s="3" t="s">
        <v>4412</v>
      </c>
      <c r="E2125" s="3" t="s">
        <v>5843</v>
      </c>
      <c r="F2125" s="3" t="s">
        <v>6147</v>
      </c>
      <c r="G2125" s="3" t="s">
        <v>26377</v>
      </c>
      <c r="H2125" s="3" t="s">
        <v>6148</v>
      </c>
      <c r="I2125" s="6">
        <v>220510</v>
      </c>
      <c r="J2125" s="7" t="s">
        <v>6149</v>
      </c>
      <c r="K2125" s="8">
        <v>22051010</v>
      </c>
      <c r="M2125" s="3" t="s">
        <v>6150</v>
      </c>
      <c r="N2125" s="9">
        <v>3.7960000000000001E-2</v>
      </c>
      <c r="O2125" s="9" t="b">
        <v>0</v>
      </c>
      <c r="P2125" s="10">
        <v>2.8419462299422919E-5</v>
      </c>
      <c r="Q2125" s="3" t="s">
        <v>25</v>
      </c>
      <c r="R2125" s="3" t="s">
        <v>6151</v>
      </c>
      <c r="S2125" s="14">
        <v>22051010</v>
      </c>
      <c r="T2125" s="21">
        <v>28.71296900000004</v>
      </c>
      <c r="U2125" s="22">
        <v>27.118565500000038</v>
      </c>
      <c r="V2125" s="22">
        <v>1.5729070000000001</v>
      </c>
      <c r="W2125" s="22">
        <v>2.1496500000000002E-2</v>
      </c>
      <c r="X2125" s="22">
        <f t="shared" si="37"/>
        <v>1.0294207463800014</v>
      </c>
      <c r="Y2125" s="8" t="b">
        <v>0</v>
      </c>
      <c r="Z2125" s="8" t="b">
        <v>0</v>
      </c>
      <c r="AA2125" s="8" t="b">
        <v>0</v>
      </c>
      <c r="AB2125" s="8" t="b">
        <v>0</v>
      </c>
    </row>
    <row r="2126" spans="1:28" hidden="1" x14ac:dyDescent="0.2">
      <c r="A2126" s="1" t="s">
        <v>19</v>
      </c>
      <c r="B2126" s="1" t="s">
        <v>19</v>
      </c>
      <c r="D2126" s="3" t="s">
        <v>4412</v>
      </c>
      <c r="E2126" s="3" t="s">
        <v>5843</v>
      </c>
      <c r="F2126" s="3" t="s">
        <v>6147</v>
      </c>
      <c r="G2126" s="3" t="s">
        <v>26377</v>
      </c>
      <c r="H2126" s="3" t="s">
        <v>6148</v>
      </c>
      <c r="I2126" s="6">
        <v>220510</v>
      </c>
      <c r="J2126" s="7" t="s">
        <v>6152</v>
      </c>
      <c r="K2126" s="8">
        <v>22051090</v>
      </c>
      <c r="M2126" s="3" t="s">
        <v>6153</v>
      </c>
      <c r="N2126" s="9">
        <v>8.498E-2</v>
      </c>
      <c r="O2126" s="9" t="b">
        <v>0</v>
      </c>
      <c r="P2126" s="10">
        <v>2.3679077690905164E-3</v>
      </c>
      <c r="Q2126" s="3" t="s">
        <v>25</v>
      </c>
      <c r="R2126" s="3" t="s">
        <v>6154</v>
      </c>
      <c r="S2126" s="14">
        <v>22051090</v>
      </c>
      <c r="T2126" s="21">
        <v>0.60403466666666661</v>
      </c>
      <c r="U2126" s="22">
        <v>0.57714333333333323</v>
      </c>
      <c r="V2126" s="22">
        <v>1.00603333333333E-2</v>
      </c>
      <c r="W2126" s="22">
        <v>1.6830999999999999E-2</v>
      </c>
      <c r="X2126" s="22">
        <f t="shared" si="37"/>
        <v>4.9045640466666658E-2</v>
      </c>
      <c r="Y2126" s="8" t="b">
        <v>0</v>
      </c>
      <c r="Z2126" s="8" t="b">
        <v>0</v>
      </c>
      <c r="AA2126" s="8" t="b">
        <v>0</v>
      </c>
      <c r="AB2126" s="8" t="b">
        <v>0</v>
      </c>
    </row>
    <row r="2127" spans="1:28" hidden="1" x14ac:dyDescent="0.2">
      <c r="A2127" s="1" t="s">
        <v>19</v>
      </c>
      <c r="B2127" s="1" t="s">
        <v>19</v>
      </c>
      <c r="D2127" s="3" t="s">
        <v>4412</v>
      </c>
      <c r="E2127" s="3" t="s">
        <v>5843</v>
      </c>
      <c r="F2127" s="3" t="s">
        <v>6147</v>
      </c>
      <c r="G2127" s="3" t="s">
        <v>26377</v>
      </c>
      <c r="H2127" s="3" t="s">
        <v>6155</v>
      </c>
      <c r="I2127" s="6">
        <v>220590</v>
      </c>
      <c r="J2127" s="7" t="s">
        <v>6156</v>
      </c>
      <c r="K2127" s="8">
        <v>22059010</v>
      </c>
      <c r="M2127" s="3" t="s">
        <v>6157</v>
      </c>
      <c r="N2127" s="9">
        <v>2.827E-2</v>
      </c>
      <c r="O2127" s="9" t="b">
        <v>0</v>
      </c>
      <c r="P2127" s="10">
        <v>2.1998276690833808E-3</v>
      </c>
      <c r="Q2127" s="3" t="s">
        <v>25</v>
      </c>
      <c r="R2127" s="3" t="s">
        <v>6158</v>
      </c>
      <c r="S2127" s="14">
        <v>22059010</v>
      </c>
      <c r="T2127" s="21">
        <v>7.9886226666666698</v>
      </c>
      <c r="U2127" s="22">
        <v>7.3618256666666699</v>
      </c>
      <c r="V2127" s="22">
        <v>5.1630000000000001E-3</v>
      </c>
      <c r="W2127" s="22">
        <v>0.62163400000000002</v>
      </c>
      <c r="X2127" s="22">
        <f t="shared" si="37"/>
        <v>0.20811881159666676</v>
      </c>
      <c r="Y2127" s="8" t="b">
        <v>0</v>
      </c>
      <c r="Z2127" s="8" t="b">
        <v>0</v>
      </c>
      <c r="AA2127" s="8" t="b">
        <v>0</v>
      </c>
      <c r="AB2127" s="8" t="b">
        <v>0</v>
      </c>
    </row>
    <row r="2128" spans="1:28" hidden="1" x14ac:dyDescent="0.2">
      <c r="A2128" s="1" t="s">
        <v>19</v>
      </c>
      <c r="B2128" s="1" t="s">
        <v>19</v>
      </c>
      <c r="D2128" s="3" t="s">
        <v>4412</v>
      </c>
      <c r="E2128" s="3" t="s">
        <v>5843</v>
      </c>
      <c r="F2128" s="3" t="s">
        <v>6147</v>
      </c>
      <c r="G2128" s="3" t="s">
        <v>26377</v>
      </c>
      <c r="H2128" s="3" t="s">
        <v>6155</v>
      </c>
      <c r="I2128" s="6">
        <v>220590</v>
      </c>
      <c r="J2128" s="7" t="s">
        <v>6159</v>
      </c>
      <c r="K2128" s="8">
        <v>22059090</v>
      </c>
      <c r="M2128" s="3" t="s">
        <v>6160</v>
      </c>
      <c r="N2128" s="9">
        <v>5.6529999999999997E-2</v>
      </c>
      <c r="O2128" s="9" t="b">
        <v>0</v>
      </c>
      <c r="P2128" s="10">
        <v>4.3762906286953767E-5</v>
      </c>
      <c r="Q2128" s="3" t="s">
        <v>25</v>
      </c>
      <c r="R2128" s="3" t="s">
        <v>6161</v>
      </c>
      <c r="S2128" s="14">
        <v>22059090</v>
      </c>
      <c r="T2128" s="21">
        <v>0.39139516666666696</v>
      </c>
      <c r="U2128" s="22">
        <v>0.38563266666666696</v>
      </c>
      <c r="V2128" s="22">
        <v>5.4594999999999999E-3</v>
      </c>
      <c r="W2128" s="22">
        <v>3.0299999999999999E-4</v>
      </c>
      <c r="X2128" s="22">
        <f t="shared" si="37"/>
        <v>2.1799814646666683E-2</v>
      </c>
      <c r="Y2128" s="8" t="b">
        <v>0</v>
      </c>
      <c r="Z2128" s="8" t="b">
        <v>0</v>
      </c>
      <c r="AA2128" s="8" t="b">
        <v>0</v>
      </c>
      <c r="AB2128" s="8" t="b">
        <v>0</v>
      </c>
    </row>
    <row r="2129" spans="1:28" hidden="1" x14ac:dyDescent="0.2">
      <c r="A2129" s="1" t="s">
        <v>19</v>
      </c>
      <c r="B2129" s="1" t="s">
        <v>19</v>
      </c>
      <c r="D2129" s="3" t="s">
        <v>4412</v>
      </c>
      <c r="E2129" s="3" t="s">
        <v>5843</v>
      </c>
      <c r="F2129" s="3" t="s">
        <v>6182</v>
      </c>
      <c r="G2129" s="3" t="s">
        <v>26379</v>
      </c>
      <c r="H2129" s="3" t="s">
        <v>6183</v>
      </c>
      <c r="I2129" s="6">
        <v>220710</v>
      </c>
      <c r="J2129" s="7" t="s">
        <v>6184</v>
      </c>
      <c r="K2129" s="8">
        <v>22071000</v>
      </c>
      <c r="M2129" s="3" t="s">
        <v>6168</v>
      </c>
      <c r="N2129" s="9">
        <v>0.21173</v>
      </c>
      <c r="O2129" s="9" t="b">
        <v>0</v>
      </c>
      <c r="P2129" s="10">
        <v>3.2460019959889711E-3</v>
      </c>
      <c r="Q2129" s="3" t="s">
        <v>29</v>
      </c>
      <c r="R2129" s="3" t="s">
        <v>6185</v>
      </c>
      <c r="S2129" s="14">
        <v>22071000</v>
      </c>
      <c r="T2129" s="21">
        <v>232.07125500000038</v>
      </c>
      <c r="U2129" s="22">
        <v>218.09429700000038</v>
      </c>
      <c r="V2129" s="22">
        <v>10.419107166666667</v>
      </c>
      <c r="W2129" s="22">
        <v>3.5578508333333336</v>
      </c>
      <c r="X2129" s="22">
        <f t="shared" si="37"/>
        <v>46.177105503810083</v>
      </c>
      <c r="Y2129" s="8" t="b">
        <v>0</v>
      </c>
      <c r="Z2129" s="8" t="b">
        <v>0</v>
      </c>
      <c r="AA2129" s="8" t="b">
        <v>0</v>
      </c>
      <c r="AB2129" s="8" t="b">
        <v>0</v>
      </c>
    </row>
    <row r="2130" spans="1:28" hidden="1" x14ac:dyDescent="0.2">
      <c r="A2130" s="1" t="s">
        <v>19</v>
      </c>
      <c r="B2130" s="1" t="s">
        <v>19</v>
      </c>
      <c r="D2130" s="3" t="s">
        <v>4412</v>
      </c>
      <c r="E2130" s="3" t="s">
        <v>5843</v>
      </c>
      <c r="F2130" s="3" t="s">
        <v>6182</v>
      </c>
      <c r="G2130" s="3" t="s">
        <v>26379</v>
      </c>
      <c r="H2130" s="3" t="s">
        <v>6186</v>
      </c>
      <c r="I2130" s="6">
        <v>220720</v>
      </c>
      <c r="J2130" s="7" t="s">
        <v>6187</v>
      </c>
      <c r="K2130" s="8">
        <v>22072000</v>
      </c>
      <c r="M2130" s="3" t="s">
        <v>6188</v>
      </c>
      <c r="N2130" s="9">
        <v>0.1134</v>
      </c>
      <c r="O2130" s="9" t="b">
        <v>0</v>
      </c>
      <c r="P2130" s="10">
        <v>1.0506039263737711E-3</v>
      </c>
      <c r="Q2130" s="3" t="s">
        <v>29</v>
      </c>
      <c r="R2130" s="3" t="s">
        <v>6189</v>
      </c>
      <c r="S2130" s="14">
        <v>22072000</v>
      </c>
      <c r="T2130" s="21">
        <v>60.89119733333326</v>
      </c>
      <c r="U2130" s="22">
        <v>60.029795666666594</v>
      </c>
      <c r="V2130" s="22">
        <v>0.29726999999999998</v>
      </c>
      <c r="W2130" s="22">
        <v>0.56413166666666703</v>
      </c>
      <c r="X2130" s="22">
        <f t="shared" si="37"/>
        <v>6.8073788285999921</v>
      </c>
      <c r="Y2130" s="8" t="b">
        <v>0</v>
      </c>
      <c r="Z2130" s="8" t="b">
        <v>0</v>
      </c>
      <c r="AA2130" s="8" t="b">
        <v>0</v>
      </c>
      <c r="AB2130" s="8" t="b">
        <v>0</v>
      </c>
    </row>
    <row r="2131" spans="1:28" hidden="1" x14ac:dyDescent="0.2">
      <c r="A2131" s="1" t="s">
        <v>19</v>
      </c>
      <c r="B2131" s="1" t="s">
        <v>19</v>
      </c>
      <c r="D2131" s="3" t="s">
        <v>4412</v>
      </c>
      <c r="E2131" s="3" t="s">
        <v>5843</v>
      </c>
      <c r="F2131" s="3" t="s">
        <v>6190</v>
      </c>
      <c r="G2131" s="3" t="s">
        <v>26380</v>
      </c>
      <c r="H2131" s="3" t="s">
        <v>6191</v>
      </c>
      <c r="I2131" s="6">
        <v>220820</v>
      </c>
      <c r="J2131" s="7" t="s">
        <v>6192</v>
      </c>
      <c r="K2131" s="8">
        <v>22082012</v>
      </c>
      <c r="L2131" s="3">
        <v>0</v>
      </c>
      <c r="N2131" s="9">
        <v>0</v>
      </c>
      <c r="O2131" s="9" t="b">
        <v>1</v>
      </c>
      <c r="P2131" s="10">
        <v>0</v>
      </c>
      <c r="Q2131" s="3" t="s">
        <v>25</v>
      </c>
      <c r="R2131" s="3" t="s">
        <v>6193</v>
      </c>
      <c r="S2131" s="14">
        <v>22082012</v>
      </c>
      <c r="T2131" s="21">
        <v>74.894323333333347</v>
      </c>
      <c r="U2131" s="22">
        <v>74.220417333333344</v>
      </c>
      <c r="V2131" s="22">
        <v>0.44416899999999998</v>
      </c>
      <c r="W2131" s="22">
        <v>0.229737</v>
      </c>
      <c r="X2131" s="22">
        <f t="shared" si="37"/>
        <v>0</v>
      </c>
      <c r="Y2131" s="8" t="b">
        <v>0</v>
      </c>
      <c r="Z2131" s="8" t="b">
        <v>0</v>
      </c>
      <c r="AA2131" s="8" t="b">
        <v>0</v>
      </c>
      <c r="AB2131" s="8" t="b">
        <v>0</v>
      </c>
    </row>
    <row r="2132" spans="1:28" hidden="1" x14ac:dyDescent="0.2">
      <c r="A2132" s="1" t="s">
        <v>19</v>
      </c>
      <c r="B2132" s="1" t="s">
        <v>19</v>
      </c>
      <c r="D2132" s="3" t="s">
        <v>4412</v>
      </c>
      <c r="E2132" s="3" t="s">
        <v>5843</v>
      </c>
      <c r="F2132" s="3" t="s">
        <v>6190</v>
      </c>
      <c r="G2132" s="3" t="s">
        <v>26380</v>
      </c>
      <c r="H2132" s="3" t="s">
        <v>6191</v>
      </c>
      <c r="I2132" s="6">
        <v>220820</v>
      </c>
      <c r="J2132" s="7" t="s">
        <v>6194</v>
      </c>
      <c r="K2132" s="8">
        <v>22082014</v>
      </c>
      <c r="L2132" s="3">
        <v>0</v>
      </c>
      <c r="N2132" s="9">
        <v>0</v>
      </c>
      <c r="O2132" s="9" t="b">
        <v>1</v>
      </c>
      <c r="P2132" s="10">
        <v>0</v>
      </c>
      <c r="Q2132" s="3" t="s">
        <v>25</v>
      </c>
      <c r="R2132" s="3" t="s">
        <v>6195</v>
      </c>
      <c r="S2132" s="14">
        <v>22082014</v>
      </c>
      <c r="T2132" s="21">
        <v>1.8618704999999969</v>
      </c>
      <c r="U2132" s="22">
        <v>1.8504424999999969</v>
      </c>
      <c r="V2132" s="22">
        <v>1.0612E-2</v>
      </c>
      <c r="W2132" s="22">
        <v>8.1599999999999999E-4</v>
      </c>
      <c r="X2132" s="22">
        <f t="shared" si="37"/>
        <v>0</v>
      </c>
      <c r="Y2132" s="8" t="b">
        <v>0</v>
      </c>
      <c r="Z2132" s="8" t="b">
        <v>0</v>
      </c>
      <c r="AA2132" s="8" t="b">
        <v>0</v>
      </c>
      <c r="AB2132" s="8" t="b">
        <v>0</v>
      </c>
    </row>
    <row r="2133" spans="1:28" hidden="1" x14ac:dyDescent="0.2">
      <c r="A2133" s="1" t="s">
        <v>19</v>
      </c>
      <c r="B2133" s="1" t="s">
        <v>19</v>
      </c>
      <c r="D2133" s="3" t="s">
        <v>4412</v>
      </c>
      <c r="E2133" s="3" t="s">
        <v>5843</v>
      </c>
      <c r="F2133" s="3" t="s">
        <v>6190</v>
      </c>
      <c r="G2133" s="3" t="s">
        <v>26380</v>
      </c>
      <c r="H2133" s="3" t="s">
        <v>6191</v>
      </c>
      <c r="I2133" s="6">
        <v>220820</v>
      </c>
      <c r="J2133" s="7" t="s">
        <v>6196</v>
      </c>
      <c r="K2133" s="8">
        <v>22082026</v>
      </c>
      <c r="L2133" s="3">
        <v>0</v>
      </c>
      <c r="N2133" s="9">
        <v>0</v>
      </c>
      <c r="O2133" s="9" t="b">
        <v>1</v>
      </c>
      <c r="P2133" s="10">
        <v>0</v>
      </c>
      <c r="Q2133" s="3" t="s">
        <v>25</v>
      </c>
      <c r="R2133" s="3" t="s">
        <v>6197</v>
      </c>
      <c r="S2133" s="14">
        <v>22082026</v>
      </c>
      <c r="T2133" s="21">
        <v>0.53941616666666703</v>
      </c>
      <c r="U2133" s="22">
        <v>0.53941616666666703</v>
      </c>
      <c r="V2133" s="22">
        <v>0</v>
      </c>
      <c r="W2133" s="22">
        <v>0</v>
      </c>
      <c r="X2133" s="22">
        <f t="shared" si="37"/>
        <v>0</v>
      </c>
      <c r="Y2133" s="8" t="b">
        <v>0</v>
      </c>
      <c r="Z2133" s="8" t="b">
        <v>0</v>
      </c>
      <c r="AA2133" s="8" t="b">
        <v>0</v>
      </c>
      <c r="AB2133" s="8" t="b">
        <v>0</v>
      </c>
    </row>
    <row r="2134" spans="1:28" hidden="1" x14ac:dyDescent="0.2">
      <c r="A2134" s="1" t="s">
        <v>19</v>
      </c>
      <c r="B2134" s="1" t="s">
        <v>19</v>
      </c>
      <c r="D2134" s="3" t="s">
        <v>4412</v>
      </c>
      <c r="E2134" s="3" t="s">
        <v>5843</v>
      </c>
      <c r="F2134" s="3" t="s">
        <v>6190</v>
      </c>
      <c r="G2134" s="3" t="s">
        <v>26380</v>
      </c>
      <c r="H2134" s="3" t="s">
        <v>6191</v>
      </c>
      <c r="I2134" s="6">
        <v>220820</v>
      </c>
      <c r="J2134" s="7" t="s">
        <v>6198</v>
      </c>
      <c r="K2134" s="8">
        <v>22082027</v>
      </c>
      <c r="L2134" s="3">
        <v>0</v>
      </c>
      <c r="N2134" s="9">
        <v>0</v>
      </c>
      <c r="O2134" s="9" t="b">
        <v>1</v>
      </c>
      <c r="P2134" s="10">
        <v>0</v>
      </c>
      <c r="Q2134" s="3" t="s">
        <v>25</v>
      </c>
      <c r="R2134" s="3" t="s">
        <v>6199</v>
      </c>
      <c r="S2134" s="14">
        <v>22082027</v>
      </c>
      <c r="T2134" s="21">
        <v>4.5948443333333362</v>
      </c>
      <c r="U2134" s="22">
        <v>4.54463666666667</v>
      </c>
      <c r="V2134" s="22">
        <v>1.362066666666667E-2</v>
      </c>
      <c r="W2134" s="22">
        <v>3.6587000000000001E-2</v>
      </c>
      <c r="X2134" s="22">
        <f t="shared" si="37"/>
        <v>0</v>
      </c>
      <c r="Y2134" s="8" t="b">
        <v>0</v>
      </c>
      <c r="Z2134" s="8" t="b">
        <v>0</v>
      </c>
      <c r="AA2134" s="8" t="b">
        <v>0</v>
      </c>
      <c r="AB2134" s="8" t="b">
        <v>0</v>
      </c>
    </row>
    <row r="2135" spans="1:28" hidden="1" x14ac:dyDescent="0.2">
      <c r="A2135" s="1" t="s">
        <v>19</v>
      </c>
      <c r="B2135" s="1" t="s">
        <v>19</v>
      </c>
      <c r="D2135" s="3" t="s">
        <v>4412</v>
      </c>
      <c r="E2135" s="3" t="s">
        <v>5843</v>
      </c>
      <c r="F2135" s="3" t="s">
        <v>6190</v>
      </c>
      <c r="G2135" s="3" t="s">
        <v>26380</v>
      </c>
      <c r="H2135" s="3" t="s">
        <v>6191</v>
      </c>
      <c r="I2135" s="6">
        <v>220820</v>
      </c>
      <c r="J2135" s="7" t="s">
        <v>6200</v>
      </c>
      <c r="K2135" s="8">
        <v>22082029</v>
      </c>
      <c r="L2135" s="3">
        <v>0</v>
      </c>
      <c r="N2135" s="9">
        <v>0</v>
      </c>
      <c r="O2135" s="9" t="b">
        <v>1</v>
      </c>
      <c r="P2135" s="10">
        <v>0</v>
      </c>
      <c r="Q2135" s="3" t="s">
        <v>25</v>
      </c>
      <c r="R2135" s="3" t="s">
        <v>6201</v>
      </c>
      <c r="S2135" s="14">
        <v>22082029</v>
      </c>
      <c r="T2135" s="21">
        <v>13.871148999999996</v>
      </c>
      <c r="U2135" s="22">
        <v>11.139556166666662</v>
      </c>
      <c r="V2135" s="22">
        <v>0.2720485000000003</v>
      </c>
      <c r="W2135" s="22">
        <v>2.4595443333333336</v>
      </c>
      <c r="X2135" s="22">
        <f t="shared" si="37"/>
        <v>0</v>
      </c>
      <c r="Y2135" s="8" t="b">
        <v>0</v>
      </c>
      <c r="Z2135" s="8" t="b">
        <v>0</v>
      </c>
      <c r="AA2135" s="8" t="b">
        <v>0</v>
      </c>
      <c r="AB2135" s="8" t="b">
        <v>0</v>
      </c>
    </row>
    <row r="2136" spans="1:28" hidden="1" x14ac:dyDescent="0.2">
      <c r="A2136" s="1" t="s">
        <v>19</v>
      </c>
      <c r="B2136" s="1" t="s">
        <v>19</v>
      </c>
      <c r="D2136" s="3" t="s">
        <v>4412</v>
      </c>
      <c r="E2136" s="3" t="s">
        <v>5843</v>
      </c>
      <c r="F2136" s="3" t="s">
        <v>6190</v>
      </c>
      <c r="G2136" s="3" t="s">
        <v>26380</v>
      </c>
      <c r="H2136" s="3" t="s">
        <v>6191</v>
      </c>
      <c r="I2136" s="6">
        <v>220820</v>
      </c>
      <c r="J2136" s="7" t="s">
        <v>6202</v>
      </c>
      <c r="K2136" s="8">
        <v>22082040</v>
      </c>
      <c r="L2136" s="3">
        <v>0</v>
      </c>
      <c r="N2136" s="9">
        <v>0</v>
      </c>
      <c r="O2136" s="9" t="b">
        <v>1</v>
      </c>
      <c r="P2136" s="10">
        <v>0</v>
      </c>
      <c r="Q2136" s="3" t="s">
        <v>25</v>
      </c>
      <c r="R2136" s="3" t="s">
        <v>6203</v>
      </c>
      <c r="S2136" s="14">
        <v>22082040</v>
      </c>
      <c r="T2136" s="21">
        <v>7.6152999999999998E-2</v>
      </c>
      <c r="U2136" s="22">
        <v>8.1130000000000004E-3</v>
      </c>
      <c r="V2136" s="22">
        <v>0</v>
      </c>
      <c r="W2136" s="22">
        <v>6.8040000000000003E-2</v>
      </c>
      <c r="X2136" s="22">
        <f t="shared" si="37"/>
        <v>0</v>
      </c>
      <c r="Y2136" s="8" t="b">
        <v>0</v>
      </c>
      <c r="Z2136" s="8" t="b">
        <v>0</v>
      </c>
      <c r="AA2136" s="8" t="b">
        <v>0</v>
      </c>
      <c r="AB2136" s="8" t="b">
        <v>0</v>
      </c>
    </row>
    <row r="2137" spans="1:28" hidden="1" x14ac:dyDescent="0.2">
      <c r="A2137" s="1" t="s">
        <v>19</v>
      </c>
      <c r="B2137" s="1" t="s">
        <v>19</v>
      </c>
      <c r="D2137" s="3" t="s">
        <v>4412</v>
      </c>
      <c r="E2137" s="3" t="s">
        <v>5843</v>
      </c>
      <c r="F2137" s="3" t="s">
        <v>6190</v>
      </c>
      <c r="G2137" s="3" t="s">
        <v>26380</v>
      </c>
      <c r="H2137" s="3" t="s">
        <v>6191</v>
      </c>
      <c r="I2137" s="6">
        <v>220820</v>
      </c>
      <c r="J2137" s="7" t="s">
        <v>6204</v>
      </c>
      <c r="K2137" s="8">
        <v>22082062</v>
      </c>
      <c r="L2137" s="3">
        <v>0</v>
      </c>
      <c r="N2137" s="9">
        <v>0</v>
      </c>
      <c r="O2137" s="9" t="b">
        <v>1</v>
      </c>
      <c r="P2137" s="10">
        <v>0</v>
      </c>
      <c r="Q2137" s="3" t="s">
        <v>25</v>
      </c>
      <c r="R2137" s="3" t="s">
        <v>6205</v>
      </c>
      <c r="S2137" s="14">
        <v>22082062</v>
      </c>
      <c r="T2137" s="21">
        <v>1.2124671666666631</v>
      </c>
      <c r="U2137" s="22">
        <v>1.1931541666666632</v>
      </c>
      <c r="V2137" s="22">
        <v>0</v>
      </c>
      <c r="W2137" s="22">
        <v>1.9313E-2</v>
      </c>
      <c r="X2137" s="22">
        <f t="shared" si="37"/>
        <v>0</v>
      </c>
      <c r="Y2137" s="8" t="b">
        <v>0</v>
      </c>
      <c r="Z2137" s="8" t="b">
        <v>0</v>
      </c>
      <c r="AA2137" s="8" t="b">
        <v>0</v>
      </c>
      <c r="AB2137" s="8" t="b">
        <v>0</v>
      </c>
    </row>
    <row r="2138" spans="1:28" hidden="1" x14ac:dyDescent="0.2">
      <c r="A2138" s="1" t="s">
        <v>19</v>
      </c>
      <c r="B2138" s="1" t="s">
        <v>19</v>
      </c>
      <c r="D2138" s="3" t="s">
        <v>4412</v>
      </c>
      <c r="E2138" s="3" t="s">
        <v>5843</v>
      </c>
      <c r="F2138" s="3" t="s">
        <v>6190</v>
      </c>
      <c r="G2138" s="3" t="s">
        <v>26380</v>
      </c>
      <c r="H2138" s="3" t="s">
        <v>6191</v>
      </c>
      <c r="I2138" s="6">
        <v>220820</v>
      </c>
      <c r="J2138" s="7" t="s">
        <v>6206</v>
      </c>
      <c r="K2138" s="8">
        <v>22082064</v>
      </c>
      <c r="L2138" s="3">
        <v>0</v>
      </c>
      <c r="N2138" s="9">
        <v>0</v>
      </c>
      <c r="O2138" s="9" t="b">
        <v>1</v>
      </c>
      <c r="P2138" s="10">
        <v>0</v>
      </c>
      <c r="Q2138" s="3" t="s">
        <v>25</v>
      </c>
      <c r="R2138" s="3" t="s">
        <v>6207</v>
      </c>
      <c r="S2138" s="14">
        <v>22082064</v>
      </c>
      <c r="T2138" s="21">
        <v>0.13399966666666702</v>
      </c>
      <c r="U2138" s="22">
        <v>0.13399966666666702</v>
      </c>
      <c r="V2138" s="22">
        <v>0</v>
      </c>
      <c r="W2138" s="22">
        <v>0</v>
      </c>
      <c r="X2138" s="22">
        <f t="shared" si="37"/>
        <v>0</v>
      </c>
      <c r="Y2138" s="8" t="b">
        <v>0</v>
      </c>
      <c r="Z2138" s="8" t="b">
        <v>0</v>
      </c>
      <c r="AA2138" s="8" t="b">
        <v>0</v>
      </c>
      <c r="AB2138" s="8" t="b">
        <v>0</v>
      </c>
    </row>
    <row r="2139" spans="1:28" hidden="1" x14ac:dyDescent="0.2">
      <c r="A2139" s="1" t="s">
        <v>19</v>
      </c>
      <c r="B2139" s="1" t="s">
        <v>19</v>
      </c>
      <c r="D2139" s="3" t="s">
        <v>4412</v>
      </c>
      <c r="E2139" s="3" t="s">
        <v>5843</v>
      </c>
      <c r="F2139" s="3" t="s">
        <v>6190</v>
      </c>
      <c r="G2139" s="3" t="s">
        <v>26380</v>
      </c>
      <c r="H2139" s="3" t="s">
        <v>6191</v>
      </c>
      <c r="I2139" s="6">
        <v>220820</v>
      </c>
      <c r="J2139" s="7" t="s">
        <v>6208</v>
      </c>
      <c r="K2139" s="8">
        <v>22082086</v>
      </c>
      <c r="L2139" s="3">
        <v>0</v>
      </c>
      <c r="N2139" s="9">
        <v>0</v>
      </c>
      <c r="O2139" s="9" t="b">
        <v>1</v>
      </c>
      <c r="P2139" s="10">
        <v>0</v>
      </c>
      <c r="Q2139" s="3" t="s">
        <v>25</v>
      </c>
      <c r="R2139" s="3" t="s">
        <v>6209</v>
      </c>
      <c r="S2139" s="14">
        <v>22082086</v>
      </c>
      <c r="T2139" s="21">
        <v>4.4343333333333301E-3</v>
      </c>
      <c r="U2139" s="22">
        <v>2.2433333333333298E-3</v>
      </c>
      <c r="V2139" s="22">
        <v>2.1909999999999998E-3</v>
      </c>
      <c r="W2139" s="22">
        <v>0</v>
      </c>
      <c r="X2139" s="22">
        <f t="shared" si="37"/>
        <v>0</v>
      </c>
      <c r="Y2139" s="8" t="b">
        <v>0</v>
      </c>
      <c r="Z2139" s="8" t="b">
        <v>0</v>
      </c>
      <c r="AA2139" s="8" t="b">
        <v>0</v>
      </c>
      <c r="AB2139" s="8" t="b">
        <v>0</v>
      </c>
    </row>
    <row r="2140" spans="1:28" hidden="1" x14ac:dyDescent="0.2">
      <c r="A2140" s="1" t="s">
        <v>19</v>
      </c>
      <c r="B2140" s="1" t="s">
        <v>19</v>
      </c>
      <c r="D2140" s="3" t="s">
        <v>4412</v>
      </c>
      <c r="E2140" s="3" t="s">
        <v>5843</v>
      </c>
      <c r="F2140" s="3" t="s">
        <v>6190</v>
      </c>
      <c r="G2140" s="3" t="s">
        <v>26380</v>
      </c>
      <c r="H2140" s="3" t="s">
        <v>6191</v>
      </c>
      <c r="I2140" s="6">
        <v>220820</v>
      </c>
      <c r="J2140" s="7" t="s">
        <v>6210</v>
      </c>
      <c r="K2140" s="8">
        <v>22082087</v>
      </c>
      <c r="L2140" s="3">
        <v>0</v>
      </c>
      <c r="N2140" s="9">
        <v>0</v>
      </c>
      <c r="O2140" s="9" t="b">
        <v>1</v>
      </c>
      <c r="P2140" s="10">
        <v>0</v>
      </c>
      <c r="Q2140" s="3" t="s">
        <v>25</v>
      </c>
      <c r="R2140" s="3" t="s">
        <v>6211</v>
      </c>
      <c r="S2140" s="14">
        <v>22082087</v>
      </c>
      <c r="T2140" s="21">
        <v>0.203939333333333</v>
      </c>
      <c r="U2140" s="22">
        <v>0.20226433333333299</v>
      </c>
      <c r="V2140" s="22">
        <v>1.6750000000000001E-3</v>
      </c>
      <c r="W2140" s="22">
        <v>0</v>
      </c>
      <c r="X2140" s="22">
        <f t="shared" si="37"/>
        <v>0</v>
      </c>
      <c r="Y2140" s="8" t="b">
        <v>0</v>
      </c>
      <c r="Z2140" s="8" t="b">
        <v>0</v>
      </c>
      <c r="AA2140" s="8" t="b">
        <v>0</v>
      </c>
      <c r="AB2140" s="8" t="b">
        <v>0</v>
      </c>
    </row>
    <row r="2141" spans="1:28" hidden="1" x14ac:dyDescent="0.2">
      <c r="A2141" s="1" t="s">
        <v>19</v>
      </c>
      <c r="B2141" s="1" t="s">
        <v>19</v>
      </c>
      <c r="D2141" s="3" t="s">
        <v>4412</v>
      </c>
      <c r="E2141" s="3" t="s">
        <v>5843</v>
      </c>
      <c r="F2141" s="3" t="s">
        <v>6190</v>
      </c>
      <c r="G2141" s="3" t="s">
        <v>26380</v>
      </c>
      <c r="H2141" s="3" t="s">
        <v>6191</v>
      </c>
      <c r="I2141" s="6">
        <v>220820</v>
      </c>
      <c r="J2141" s="7" t="s">
        <v>6212</v>
      </c>
      <c r="K2141" s="8">
        <v>22082089</v>
      </c>
      <c r="L2141" s="3">
        <v>0</v>
      </c>
      <c r="N2141" s="9">
        <v>0</v>
      </c>
      <c r="O2141" s="9" t="b">
        <v>1</v>
      </c>
      <c r="P2141" s="10">
        <v>0</v>
      </c>
      <c r="Q2141" s="3" t="s">
        <v>25</v>
      </c>
      <c r="R2141" s="3" t="s">
        <v>6213</v>
      </c>
      <c r="S2141" s="14">
        <v>22082089</v>
      </c>
      <c r="T2141" s="21">
        <v>4.9335794999999996</v>
      </c>
      <c r="U2141" s="22">
        <v>4.7133589999999996</v>
      </c>
      <c r="V2141" s="22">
        <v>3.1007E-2</v>
      </c>
      <c r="W2141" s="22">
        <v>0.18921350000000001</v>
      </c>
      <c r="X2141" s="22">
        <f t="shared" si="37"/>
        <v>0</v>
      </c>
      <c r="Y2141" s="8" t="b">
        <v>0</v>
      </c>
      <c r="Z2141" s="8" t="b">
        <v>0</v>
      </c>
      <c r="AA2141" s="8" t="b">
        <v>0</v>
      </c>
      <c r="AB2141" s="8" t="b">
        <v>0</v>
      </c>
    </row>
    <row r="2142" spans="1:28" hidden="1" x14ac:dyDescent="0.2">
      <c r="A2142" s="1" t="s">
        <v>19</v>
      </c>
      <c r="B2142" s="1" t="s">
        <v>19</v>
      </c>
      <c r="D2142" s="3" t="s">
        <v>4412</v>
      </c>
      <c r="E2142" s="3" t="s">
        <v>5843</v>
      </c>
      <c r="F2142" s="3" t="s">
        <v>6190</v>
      </c>
      <c r="G2142" s="3" t="s">
        <v>26380</v>
      </c>
      <c r="H2142" s="3" t="s">
        <v>6214</v>
      </c>
      <c r="I2142" s="6">
        <v>220830</v>
      </c>
      <c r="J2142" s="7" t="s">
        <v>6215</v>
      </c>
      <c r="K2142" s="8">
        <v>22083011</v>
      </c>
      <c r="L2142" s="3">
        <v>0</v>
      </c>
      <c r="N2142" s="9">
        <v>0</v>
      </c>
      <c r="O2142" s="9" t="b">
        <v>1</v>
      </c>
      <c r="P2142" s="10">
        <v>0</v>
      </c>
      <c r="Q2142" s="3" t="s">
        <v>25</v>
      </c>
      <c r="R2142" s="3" t="s">
        <v>6216</v>
      </c>
      <c r="S2142" s="14">
        <v>22083011</v>
      </c>
      <c r="T2142" s="21">
        <v>128.99745233333337</v>
      </c>
      <c r="U2142" s="22">
        <v>24.803321000000029</v>
      </c>
      <c r="V2142" s="22">
        <v>2.4643499999999999E-2</v>
      </c>
      <c r="W2142" s="22">
        <v>104.16948783333333</v>
      </c>
      <c r="X2142" s="22">
        <f t="shared" si="37"/>
        <v>0</v>
      </c>
      <c r="Y2142" s="8" t="b">
        <v>0</v>
      </c>
      <c r="Z2142" s="8" t="b">
        <v>0</v>
      </c>
      <c r="AA2142" s="8" t="b">
        <v>0</v>
      </c>
      <c r="AB2142" s="8" t="b">
        <v>0</v>
      </c>
    </row>
    <row r="2143" spans="1:28" hidden="1" x14ac:dyDescent="0.2">
      <c r="A2143" s="1" t="s">
        <v>19</v>
      </c>
      <c r="B2143" s="1" t="s">
        <v>19</v>
      </c>
      <c r="D2143" s="3" t="s">
        <v>4412</v>
      </c>
      <c r="E2143" s="3" t="s">
        <v>5843</v>
      </c>
      <c r="F2143" s="3" t="s">
        <v>6190</v>
      </c>
      <c r="G2143" s="3" t="s">
        <v>26380</v>
      </c>
      <c r="H2143" s="3" t="s">
        <v>6214</v>
      </c>
      <c r="I2143" s="6">
        <v>220830</v>
      </c>
      <c r="J2143" s="7" t="s">
        <v>6217</v>
      </c>
      <c r="K2143" s="8">
        <v>22083019</v>
      </c>
      <c r="L2143" s="3">
        <v>0</v>
      </c>
      <c r="N2143" s="9">
        <v>0</v>
      </c>
      <c r="O2143" s="9" t="b">
        <v>1</v>
      </c>
      <c r="P2143" s="10">
        <v>0</v>
      </c>
      <c r="Q2143" s="3" t="s">
        <v>25</v>
      </c>
      <c r="R2143" s="3" t="s">
        <v>6218</v>
      </c>
      <c r="S2143" s="14">
        <v>22083019</v>
      </c>
      <c r="T2143" s="21">
        <v>2.6621094999999966</v>
      </c>
      <c r="U2143" s="22">
        <v>0.41789516666666632</v>
      </c>
      <c r="V2143" s="22">
        <v>0</v>
      </c>
      <c r="W2143" s="22">
        <v>2.2442143333333302</v>
      </c>
      <c r="X2143" s="22">
        <f t="shared" si="37"/>
        <v>0</v>
      </c>
      <c r="Y2143" s="8" t="b">
        <v>0</v>
      </c>
      <c r="Z2143" s="8" t="b">
        <v>0</v>
      </c>
      <c r="AA2143" s="8" t="b">
        <v>0</v>
      </c>
      <c r="AB2143" s="8" t="b">
        <v>0</v>
      </c>
    </row>
    <row r="2144" spans="1:28" hidden="1" x14ac:dyDescent="0.2">
      <c r="A2144" s="1" t="s">
        <v>19</v>
      </c>
      <c r="B2144" s="1" t="s">
        <v>19</v>
      </c>
      <c r="D2144" s="3" t="s">
        <v>4412</v>
      </c>
      <c r="E2144" s="3" t="s">
        <v>5843</v>
      </c>
      <c r="F2144" s="3" t="s">
        <v>6190</v>
      </c>
      <c r="G2144" s="3" t="s">
        <v>26380</v>
      </c>
      <c r="H2144" s="3" t="s">
        <v>6214</v>
      </c>
      <c r="I2144" s="6">
        <v>220830</v>
      </c>
      <c r="J2144" s="7" t="s">
        <v>6219</v>
      </c>
      <c r="K2144" s="8">
        <v>22083030</v>
      </c>
      <c r="L2144" s="3">
        <v>0</v>
      </c>
      <c r="N2144" s="9">
        <v>0</v>
      </c>
      <c r="O2144" s="9" t="b">
        <v>1</v>
      </c>
      <c r="P2144" s="10">
        <v>0</v>
      </c>
      <c r="Q2144" s="3" t="s">
        <v>25</v>
      </c>
      <c r="R2144" s="3" t="s">
        <v>6220</v>
      </c>
      <c r="S2144" s="14">
        <v>22083030</v>
      </c>
      <c r="T2144" s="21">
        <v>8.9749593333333362</v>
      </c>
      <c r="U2144" s="22">
        <v>5.2967750000000002</v>
      </c>
      <c r="V2144" s="22">
        <v>0.44471683333333301</v>
      </c>
      <c r="W2144" s="22">
        <v>3.2334675000000037</v>
      </c>
      <c r="X2144" s="22">
        <f t="shared" si="37"/>
        <v>0</v>
      </c>
      <c r="Y2144" s="8" t="b">
        <v>0</v>
      </c>
      <c r="Z2144" s="8" t="b">
        <v>0</v>
      </c>
      <c r="AA2144" s="8" t="b">
        <v>0</v>
      </c>
      <c r="AB2144" s="8" t="b">
        <v>0</v>
      </c>
    </row>
    <row r="2145" spans="1:28" hidden="1" x14ac:dyDescent="0.2">
      <c r="A2145" s="1" t="s">
        <v>19</v>
      </c>
      <c r="B2145" s="1" t="s">
        <v>19</v>
      </c>
      <c r="D2145" s="3" t="s">
        <v>4412</v>
      </c>
      <c r="E2145" s="3" t="s">
        <v>5843</v>
      </c>
      <c r="F2145" s="3" t="s">
        <v>6190</v>
      </c>
      <c r="G2145" s="3" t="s">
        <v>26380</v>
      </c>
      <c r="H2145" s="3" t="s">
        <v>6214</v>
      </c>
      <c r="I2145" s="6">
        <v>220830</v>
      </c>
      <c r="J2145" s="7" t="s">
        <v>6221</v>
      </c>
      <c r="K2145" s="8">
        <v>22083041</v>
      </c>
      <c r="L2145" s="3">
        <v>0</v>
      </c>
      <c r="N2145" s="9">
        <v>0</v>
      </c>
      <c r="O2145" s="9" t="b">
        <v>1</v>
      </c>
      <c r="P2145" s="10">
        <v>0</v>
      </c>
      <c r="Q2145" s="3" t="s">
        <v>25</v>
      </c>
      <c r="R2145" s="3" t="s">
        <v>6222</v>
      </c>
      <c r="S2145" s="14">
        <v>22083041</v>
      </c>
      <c r="T2145" s="21">
        <v>2.0512761666666668</v>
      </c>
      <c r="U2145" s="22">
        <v>0.63947733333333356</v>
      </c>
      <c r="V2145" s="22">
        <v>1.4368000000000001E-2</v>
      </c>
      <c r="W2145" s="22">
        <v>1.3974308333333332</v>
      </c>
      <c r="X2145" s="22">
        <f t="shared" si="37"/>
        <v>0</v>
      </c>
      <c r="Y2145" s="8" t="b">
        <v>0</v>
      </c>
      <c r="Z2145" s="8" t="b">
        <v>0</v>
      </c>
      <c r="AA2145" s="8" t="b">
        <v>0</v>
      </c>
      <c r="AB2145" s="8" t="b">
        <v>0</v>
      </c>
    </row>
    <row r="2146" spans="1:28" hidden="1" x14ac:dyDescent="0.2">
      <c r="A2146" s="1" t="s">
        <v>19</v>
      </c>
      <c r="B2146" s="1" t="s">
        <v>19</v>
      </c>
      <c r="D2146" s="3" t="s">
        <v>4412</v>
      </c>
      <c r="E2146" s="3" t="s">
        <v>5843</v>
      </c>
      <c r="F2146" s="3" t="s">
        <v>6190</v>
      </c>
      <c r="G2146" s="3" t="s">
        <v>26380</v>
      </c>
      <c r="H2146" s="3" t="s">
        <v>6214</v>
      </c>
      <c r="I2146" s="6">
        <v>220830</v>
      </c>
      <c r="J2146" s="7" t="s">
        <v>6223</v>
      </c>
      <c r="K2146" s="8">
        <v>22083049</v>
      </c>
      <c r="L2146" s="3">
        <v>0</v>
      </c>
      <c r="N2146" s="9">
        <v>0</v>
      </c>
      <c r="O2146" s="9" t="b">
        <v>1</v>
      </c>
      <c r="P2146" s="10">
        <v>0</v>
      </c>
      <c r="Q2146" s="3" t="s">
        <v>25</v>
      </c>
      <c r="R2146" s="3" t="s">
        <v>6224</v>
      </c>
      <c r="S2146" s="14">
        <v>22083049</v>
      </c>
      <c r="T2146" s="21">
        <v>0.18017499999999997</v>
      </c>
      <c r="U2146" s="22">
        <v>0.14277599999999999</v>
      </c>
      <c r="V2146" s="22">
        <v>0</v>
      </c>
      <c r="W2146" s="22">
        <v>3.7399000000000002E-2</v>
      </c>
      <c r="X2146" s="22">
        <f t="shared" si="37"/>
        <v>0</v>
      </c>
      <c r="Y2146" s="8" t="b">
        <v>0</v>
      </c>
      <c r="Z2146" s="8" t="b">
        <v>0</v>
      </c>
      <c r="AA2146" s="8" t="b">
        <v>0</v>
      </c>
      <c r="AB2146" s="8" t="b">
        <v>0</v>
      </c>
    </row>
    <row r="2147" spans="1:28" hidden="1" x14ac:dyDescent="0.2">
      <c r="A2147" s="1" t="s">
        <v>19</v>
      </c>
      <c r="B2147" s="1" t="s">
        <v>19</v>
      </c>
      <c r="D2147" s="3" t="s">
        <v>4412</v>
      </c>
      <c r="E2147" s="3" t="s">
        <v>5843</v>
      </c>
      <c r="F2147" s="3" t="s">
        <v>6190</v>
      </c>
      <c r="G2147" s="3" t="s">
        <v>26380</v>
      </c>
      <c r="H2147" s="3" t="s">
        <v>6214</v>
      </c>
      <c r="I2147" s="6">
        <v>220830</v>
      </c>
      <c r="J2147" s="7" t="s">
        <v>6225</v>
      </c>
      <c r="K2147" s="8">
        <v>22083061</v>
      </c>
      <c r="L2147" s="3">
        <v>0</v>
      </c>
      <c r="N2147" s="9">
        <v>0</v>
      </c>
      <c r="O2147" s="9" t="b">
        <v>1</v>
      </c>
      <c r="P2147" s="10">
        <v>0</v>
      </c>
      <c r="Q2147" s="3" t="s">
        <v>25</v>
      </c>
      <c r="R2147" s="3" t="s">
        <v>6226</v>
      </c>
      <c r="S2147" s="14">
        <v>22083061</v>
      </c>
      <c r="T2147" s="21">
        <v>1.2435243333333326</v>
      </c>
      <c r="U2147" s="22">
        <v>0.40578716666666631</v>
      </c>
      <c r="V2147" s="22">
        <v>0.15319550000000001</v>
      </c>
      <c r="W2147" s="22">
        <v>0.68454166666666627</v>
      </c>
      <c r="X2147" s="22">
        <f t="shared" si="37"/>
        <v>0</v>
      </c>
      <c r="Y2147" s="8" t="b">
        <v>0</v>
      </c>
      <c r="Z2147" s="8" t="b">
        <v>0</v>
      </c>
      <c r="AA2147" s="8" t="b">
        <v>0</v>
      </c>
      <c r="AB2147" s="8" t="b">
        <v>0</v>
      </c>
    </row>
    <row r="2148" spans="1:28" hidden="1" x14ac:dyDescent="0.2">
      <c r="A2148" s="1" t="s">
        <v>19</v>
      </c>
      <c r="B2148" s="1" t="s">
        <v>19</v>
      </c>
      <c r="D2148" s="3" t="s">
        <v>4412</v>
      </c>
      <c r="E2148" s="3" t="s">
        <v>5843</v>
      </c>
      <c r="F2148" s="3" t="s">
        <v>6190</v>
      </c>
      <c r="G2148" s="3" t="s">
        <v>26380</v>
      </c>
      <c r="H2148" s="3" t="s">
        <v>6214</v>
      </c>
      <c r="I2148" s="6">
        <v>220830</v>
      </c>
      <c r="J2148" s="7" t="s">
        <v>6227</v>
      </c>
      <c r="K2148" s="8">
        <v>22083069</v>
      </c>
      <c r="L2148" s="3">
        <v>0</v>
      </c>
      <c r="N2148" s="9">
        <v>0</v>
      </c>
      <c r="O2148" s="9" t="b">
        <v>1</v>
      </c>
      <c r="P2148" s="10">
        <v>0</v>
      </c>
      <c r="Q2148" s="3" t="s">
        <v>25</v>
      </c>
      <c r="R2148" s="3" t="s">
        <v>6228</v>
      </c>
      <c r="S2148" s="14">
        <v>22083069</v>
      </c>
      <c r="T2148" s="21">
        <v>0.114219</v>
      </c>
      <c r="U2148" s="22">
        <v>0.114219</v>
      </c>
      <c r="V2148" s="22">
        <v>0</v>
      </c>
      <c r="W2148" s="22">
        <v>0</v>
      </c>
      <c r="X2148" s="22">
        <f t="shared" si="37"/>
        <v>0</v>
      </c>
      <c r="Y2148" s="8" t="b">
        <v>0</v>
      </c>
      <c r="Z2148" s="8" t="b">
        <v>0</v>
      </c>
      <c r="AA2148" s="8" t="b">
        <v>0</v>
      </c>
      <c r="AB2148" s="8" t="b">
        <v>0</v>
      </c>
    </row>
    <row r="2149" spans="1:28" hidden="1" x14ac:dyDescent="0.2">
      <c r="A2149" s="1" t="s">
        <v>19</v>
      </c>
      <c r="B2149" s="1" t="s">
        <v>19</v>
      </c>
      <c r="D2149" s="3" t="s">
        <v>4412</v>
      </c>
      <c r="E2149" s="3" t="s">
        <v>5843</v>
      </c>
      <c r="F2149" s="3" t="s">
        <v>6190</v>
      </c>
      <c r="G2149" s="3" t="s">
        <v>26380</v>
      </c>
      <c r="H2149" s="3" t="s">
        <v>6214</v>
      </c>
      <c r="I2149" s="6">
        <v>220830</v>
      </c>
      <c r="J2149" s="7" t="s">
        <v>6229</v>
      </c>
      <c r="K2149" s="8">
        <v>22083071</v>
      </c>
      <c r="L2149" s="3">
        <v>0</v>
      </c>
      <c r="N2149" s="9">
        <v>0</v>
      </c>
      <c r="O2149" s="9" t="b">
        <v>1</v>
      </c>
      <c r="P2149" s="10">
        <v>0</v>
      </c>
      <c r="Q2149" s="3" t="s">
        <v>25</v>
      </c>
      <c r="R2149" s="3" t="s">
        <v>6230</v>
      </c>
      <c r="S2149" s="14">
        <v>22083071</v>
      </c>
      <c r="T2149" s="21">
        <v>13.410489166666661</v>
      </c>
      <c r="U2149" s="22">
        <v>7.0077233333333293</v>
      </c>
      <c r="V2149" s="22">
        <v>0.85896783333333393</v>
      </c>
      <c r="W2149" s="22">
        <v>5.5437979999999989</v>
      </c>
      <c r="X2149" s="22">
        <f t="shared" si="37"/>
        <v>0</v>
      </c>
      <c r="Y2149" s="8" t="b">
        <v>0</v>
      </c>
      <c r="Z2149" s="8" t="b">
        <v>0</v>
      </c>
      <c r="AA2149" s="8" t="b">
        <v>0</v>
      </c>
      <c r="AB2149" s="8" t="b">
        <v>0</v>
      </c>
    </row>
    <row r="2150" spans="1:28" hidden="1" x14ac:dyDescent="0.2">
      <c r="A2150" s="1" t="s">
        <v>19</v>
      </c>
      <c r="B2150" s="1" t="s">
        <v>19</v>
      </c>
      <c r="D2150" s="3" t="s">
        <v>4412</v>
      </c>
      <c r="E2150" s="3" t="s">
        <v>5843</v>
      </c>
      <c r="F2150" s="3" t="s">
        <v>6190</v>
      </c>
      <c r="G2150" s="3" t="s">
        <v>26380</v>
      </c>
      <c r="H2150" s="3" t="s">
        <v>6214</v>
      </c>
      <c r="I2150" s="6">
        <v>220830</v>
      </c>
      <c r="J2150" s="7" t="s">
        <v>6231</v>
      </c>
      <c r="K2150" s="8">
        <v>22083079</v>
      </c>
      <c r="L2150" s="3">
        <v>0</v>
      </c>
      <c r="N2150" s="9">
        <v>0</v>
      </c>
      <c r="O2150" s="9" t="b">
        <v>1</v>
      </c>
      <c r="P2150" s="10">
        <v>0</v>
      </c>
      <c r="Q2150" s="3" t="s">
        <v>25</v>
      </c>
      <c r="R2150" s="3" t="s">
        <v>6232</v>
      </c>
      <c r="S2150" s="14">
        <v>22083079</v>
      </c>
      <c r="T2150" s="21">
        <v>10.076155166666668</v>
      </c>
      <c r="U2150" s="22">
        <v>9.3968941666666694</v>
      </c>
      <c r="V2150" s="22">
        <v>0.34290599999999999</v>
      </c>
      <c r="W2150" s="22">
        <v>0.33635500000000002</v>
      </c>
      <c r="X2150" s="22">
        <f t="shared" si="37"/>
        <v>0</v>
      </c>
      <c r="Y2150" s="8" t="b">
        <v>0</v>
      </c>
      <c r="Z2150" s="8" t="b">
        <v>0</v>
      </c>
      <c r="AA2150" s="8" t="b">
        <v>0</v>
      </c>
      <c r="AB2150" s="8" t="b">
        <v>0</v>
      </c>
    </row>
    <row r="2151" spans="1:28" hidden="1" x14ac:dyDescent="0.2">
      <c r="A2151" s="1" t="s">
        <v>19</v>
      </c>
      <c r="B2151" s="1" t="s">
        <v>19</v>
      </c>
      <c r="D2151" s="3" t="s">
        <v>4412</v>
      </c>
      <c r="E2151" s="3" t="s">
        <v>5843</v>
      </c>
      <c r="F2151" s="3" t="s">
        <v>6190</v>
      </c>
      <c r="G2151" s="3" t="s">
        <v>26380</v>
      </c>
      <c r="H2151" s="3" t="s">
        <v>6214</v>
      </c>
      <c r="I2151" s="6">
        <v>220830</v>
      </c>
      <c r="J2151" s="7" t="s">
        <v>6233</v>
      </c>
      <c r="K2151" s="8">
        <v>22083082</v>
      </c>
      <c r="L2151" s="3">
        <v>0</v>
      </c>
      <c r="N2151" s="9">
        <v>0</v>
      </c>
      <c r="O2151" s="9" t="b">
        <v>1</v>
      </c>
      <c r="P2151" s="10">
        <v>0</v>
      </c>
      <c r="Q2151" s="3" t="s">
        <v>25</v>
      </c>
      <c r="R2151" s="3" t="s">
        <v>6234</v>
      </c>
      <c r="S2151" s="14">
        <v>22083082</v>
      </c>
      <c r="T2151" s="21">
        <v>25.480032666666631</v>
      </c>
      <c r="U2151" s="22">
        <v>19.972214999999963</v>
      </c>
      <c r="V2151" s="22">
        <v>0.28612133333333373</v>
      </c>
      <c r="W2151" s="22">
        <v>5.2216963333333331</v>
      </c>
      <c r="X2151" s="22">
        <f t="shared" si="37"/>
        <v>0</v>
      </c>
      <c r="Y2151" s="8" t="b">
        <v>0</v>
      </c>
      <c r="Z2151" s="8" t="b">
        <v>0</v>
      </c>
      <c r="AA2151" s="8" t="b">
        <v>0</v>
      </c>
      <c r="AB2151" s="8" t="b">
        <v>0</v>
      </c>
    </row>
    <row r="2152" spans="1:28" hidden="1" x14ac:dyDescent="0.2">
      <c r="A2152" s="1" t="s">
        <v>19</v>
      </c>
      <c r="B2152" s="1" t="s">
        <v>19</v>
      </c>
      <c r="D2152" s="3" t="s">
        <v>4412</v>
      </c>
      <c r="E2152" s="3" t="s">
        <v>5843</v>
      </c>
      <c r="F2152" s="3" t="s">
        <v>6190</v>
      </c>
      <c r="G2152" s="3" t="s">
        <v>26380</v>
      </c>
      <c r="H2152" s="3" t="s">
        <v>6214</v>
      </c>
      <c r="I2152" s="6">
        <v>220830</v>
      </c>
      <c r="J2152" s="7" t="s">
        <v>6235</v>
      </c>
      <c r="K2152" s="8">
        <v>22083088</v>
      </c>
      <c r="L2152" s="3">
        <v>0</v>
      </c>
      <c r="N2152" s="9">
        <v>0</v>
      </c>
      <c r="O2152" s="9" t="b">
        <v>1</v>
      </c>
      <c r="P2152" s="10">
        <v>0</v>
      </c>
      <c r="Q2152" s="3" t="s">
        <v>25</v>
      </c>
      <c r="R2152" s="3" t="s">
        <v>6236</v>
      </c>
      <c r="S2152" s="14">
        <v>22083088</v>
      </c>
      <c r="T2152" s="21">
        <v>6.6786979999999998</v>
      </c>
      <c r="U2152" s="22">
        <v>6.5639529999999997</v>
      </c>
      <c r="V2152" s="22">
        <v>1.4751500000000001E-2</v>
      </c>
      <c r="W2152" s="22">
        <v>9.9993499999999971E-2</v>
      </c>
      <c r="X2152" s="22">
        <f t="shared" si="37"/>
        <v>0</v>
      </c>
      <c r="Y2152" s="8" t="b">
        <v>0</v>
      </c>
      <c r="Z2152" s="8" t="b">
        <v>0</v>
      </c>
      <c r="AA2152" s="8" t="b">
        <v>0</v>
      </c>
      <c r="AB2152" s="8" t="b">
        <v>0</v>
      </c>
    </row>
    <row r="2153" spans="1:28" hidden="1" x14ac:dyDescent="0.2">
      <c r="A2153" s="1" t="s">
        <v>19</v>
      </c>
      <c r="B2153" s="1" t="s">
        <v>19</v>
      </c>
      <c r="D2153" s="3" t="s">
        <v>4412</v>
      </c>
      <c r="E2153" s="3" t="s">
        <v>5843</v>
      </c>
      <c r="F2153" s="3" t="s">
        <v>6190</v>
      </c>
      <c r="G2153" s="3" t="s">
        <v>26380</v>
      </c>
      <c r="H2153" s="3" t="s">
        <v>6252</v>
      </c>
      <c r="I2153" s="6">
        <v>220850</v>
      </c>
      <c r="J2153" s="7" t="s">
        <v>6253</v>
      </c>
      <c r="K2153" s="8">
        <v>22085011</v>
      </c>
      <c r="L2153" s="3">
        <v>0</v>
      </c>
      <c r="N2153" s="9">
        <v>0</v>
      </c>
      <c r="O2153" s="9" t="b">
        <v>1</v>
      </c>
      <c r="P2153" s="10">
        <v>0</v>
      </c>
      <c r="Q2153" s="3" t="s">
        <v>25</v>
      </c>
      <c r="R2153" s="3" t="s">
        <v>6254</v>
      </c>
      <c r="S2153" s="14">
        <v>22085011</v>
      </c>
      <c r="T2153" s="21">
        <v>7.871118333333337</v>
      </c>
      <c r="U2153" s="22">
        <v>6.6256133333333365</v>
      </c>
      <c r="V2153" s="22">
        <v>0.18148183333333331</v>
      </c>
      <c r="W2153" s="22">
        <v>1.0640231666666669</v>
      </c>
      <c r="X2153" s="22">
        <f t="shared" si="37"/>
        <v>0</v>
      </c>
      <c r="Y2153" s="8" t="b">
        <v>0</v>
      </c>
      <c r="Z2153" s="8" t="b">
        <v>0</v>
      </c>
      <c r="AA2153" s="8" t="b">
        <v>0</v>
      </c>
      <c r="AB2153" s="8" t="b">
        <v>0</v>
      </c>
    </row>
    <row r="2154" spans="1:28" hidden="1" x14ac:dyDescent="0.2">
      <c r="A2154" s="1" t="s">
        <v>19</v>
      </c>
      <c r="B2154" s="1" t="s">
        <v>19</v>
      </c>
      <c r="D2154" s="3" t="s">
        <v>4412</v>
      </c>
      <c r="E2154" s="3" t="s">
        <v>5843</v>
      </c>
      <c r="F2154" s="3" t="s">
        <v>6190</v>
      </c>
      <c r="G2154" s="3" t="s">
        <v>26380</v>
      </c>
      <c r="H2154" s="3" t="s">
        <v>6252</v>
      </c>
      <c r="I2154" s="6">
        <v>220850</v>
      </c>
      <c r="J2154" s="7" t="s">
        <v>6255</v>
      </c>
      <c r="K2154" s="8">
        <v>22085019</v>
      </c>
      <c r="L2154" s="3">
        <v>0</v>
      </c>
      <c r="N2154" s="9">
        <v>0</v>
      </c>
      <c r="O2154" s="9" t="b">
        <v>1</v>
      </c>
      <c r="P2154" s="10">
        <v>0</v>
      </c>
      <c r="Q2154" s="3" t="s">
        <v>25</v>
      </c>
      <c r="R2154" s="3" t="s">
        <v>6256</v>
      </c>
      <c r="S2154" s="14">
        <v>22085019</v>
      </c>
      <c r="T2154" s="21">
        <v>0.10135033333333329</v>
      </c>
      <c r="U2154" s="22">
        <v>9.8242333333333293E-2</v>
      </c>
      <c r="V2154" s="22">
        <v>0</v>
      </c>
      <c r="W2154" s="22">
        <v>3.1080000000000001E-3</v>
      </c>
      <c r="X2154" s="22">
        <f t="shared" si="37"/>
        <v>0</v>
      </c>
      <c r="Y2154" s="8" t="b">
        <v>0</v>
      </c>
      <c r="Z2154" s="8" t="b">
        <v>0</v>
      </c>
      <c r="AA2154" s="8" t="b">
        <v>0</v>
      </c>
      <c r="AB2154" s="8" t="b">
        <v>0</v>
      </c>
    </row>
    <row r="2155" spans="1:28" hidden="1" x14ac:dyDescent="0.2">
      <c r="A2155" s="1" t="s">
        <v>19</v>
      </c>
      <c r="B2155" s="1" t="s">
        <v>19</v>
      </c>
      <c r="D2155" s="3" t="s">
        <v>4412</v>
      </c>
      <c r="E2155" s="3" t="s">
        <v>5843</v>
      </c>
      <c r="F2155" s="3" t="s">
        <v>6190</v>
      </c>
      <c r="G2155" s="3" t="s">
        <v>26380</v>
      </c>
      <c r="H2155" s="3" t="s">
        <v>6252</v>
      </c>
      <c r="I2155" s="6">
        <v>220850</v>
      </c>
      <c r="J2155" s="7" t="s">
        <v>6257</v>
      </c>
      <c r="K2155" s="8">
        <v>22085091</v>
      </c>
      <c r="L2155" s="3">
        <v>0</v>
      </c>
      <c r="N2155" s="9">
        <v>0</v>
      </c>
      <c r="O2155" s="9" t="b">
        <v>1</v>
      </c>
      <c r="P2155" s="10">
        <v>0</v>
      </c>
      <c r="Q2155" s="3" t="s">
        <v>25</v>
      </c>
      <c r="R2155" s="3" t="s">
        <v>6258</v>
      </c>
      <c r="S2155" s="14">
        <v>22085091</v>
      </c>
      <c r="T2155" s="21">
        <v>0.1116433333333334</v>
      </c>
      <c r="U2155" s="22">
        <v>0.1116433333333334</v>
      </c>
      <c r="V2155" s="22">
        <v>0</v>
      </c>
      <c r="W2155" s="22">
        <v>0</v>
      </c>
      <c r="X2155" s="22">
        <f t="shared" si="37"/>
        <v>0</v>
      </c>
      <c r="Y2155" s="8" t="b">
        <v>0</v>
      </c>
      <c r="Z2155" s="8" t="b">
        <v>0</v>
      </c>
      <c r="AA2155" s="8" t="b">
        <v>0</v>
      </c>
      <c r="AB2155" s="8" t="b">
        <v>0</v>
      </c>
    </row>
    <row r="2156" spans="1:28" hidden="1" x14ac:dyDescent="0.2">
      <c r="A2156" s="1" t="s">
        <v>19</v>
      </c>
      <c r="B2156" s="1" t="s">
        <v>19</v>
      </c>
      <c r="D2156" s="3" t="s">
        <v>4412</v>
      </c>
      <c r="E2156" s="3" t="s">
        <v>5843</v>
      </c>
      <c r="F2156" s="3" t="s">
        <v>6190</v>
      </c>
      <c r="G2156" s="3" t="s">
        <v>26380</v>
      </c>
      <c r="H2156" s="3" t="s">
        <v>6252</v>
      </c>
      <c r="I2156" s="6">
        <v>220850</v>
      </c>
      <c r="J2156" s="7" t="s">
        <v>6259</v>
      </c>
      <c r="K2156" s="8">
        <v>22085099</v>
      </c>
      <c r="L2156" s="3">
        <v>0</v>
      </c>
      <c r="N2156" s="9">
        <v>0</v>
      </c>
      <c r="O2156" s="9" t="b">
        <v>1</v>
      </c>
      <c r="P2156" s="10">
        <v>0</v>
      </c>
      <c r="Q2156" s="3" t="s">
        <v>25</v>
      </c>
      <c r="R2156" s="3" t="s">
        <v>6260</v>
      </c>
      <c r="S2156" s="14">
        <v>22085099</v>
      </c>
      <c r="T2156" s="21">
        <v>0</v>
      </c>
      <c r="U2156" s="22">
        <v>0</v>
      </c>
      <c r="V2156" s="22">
        <v>0</v>
      </c>
      <c r="W2156" s="22">
        <v>0</v>
      </c>
      <c r="X2156" s="22">
        <f t="shared" si="37"/>
        <v>0</v>
      </c>
      <c r="Y2156" s="8" t="b">
        <v>0</v>
      </c>
      <c r="Z2156" s="8" t="b">
        <v>0</v>
      </c>
      <c r="AA2156" s="8" t="b">
        <v>0</v>
      </c>
      <c r="AB2156" s="8" t="b">
        <v>0</v>
      </c>
    </row>
    <row r="2157" spans="1:28" hidden="1" x14ac:dyDescent="0.2">
      <c r="A2157" s="1" t="s">
        <v>19</v>
      </c>
      <c r="B2157" s="1" t="s">
        <v>19</v>
      </c>
      <c r="D2157" s="3" t="s">
        <v>4412</v>
      </c>
      <c r="E2157" s="3" t="s">
        <v>5843</v>
      </c>
      <c r="F2157" s="3" t="s">
        <v>6190</v>
      </c>
      <c r="G2157" s="3" t="s">
        <v>26380</v>
      </c>
      <c r="H2157" s="3" t="s">
        <v>6261</v>
      </c>
      <c r="I2157" s="6">
        <v>220860</v>
      </c>
      <c r="J2157" s="7" t="s">
        <v>6262</v>
      </c>
      <c r="K2157" s="8">
        <v>22086011</v>
      </c>
      <c r="L2157" s="3">
        <v>0</v>
      </c>
      <c r="N2157" s="9">
        <v>0</v>
      </c>
      <c r="O2157" s="9" t="b">
        <v>1</v>
      </c>
      <c r="P2157" s="10">
        <v>0</v>
      </c>
      <c r="Q2157" s="3" t="s">
        <v>25</v>
      </c>
      <c r="R2157" s="3" t="s">
        <v>6263</v>
      </c>
      <c r="S2157" s="14">
        <v>22086011</v>
      </c>
      <c r="T2157" s="21">
        <v>96.611754499999989</v>
      </c>
      <c r="U2157" s="22">
        <v>58.187498666666656</v>
      </c>
      <c r="V2157" s="22">
        <v>0.47016566666666637</v>
      </c>
      <c r="W2157" s="22">
        <v>37.954090166666667</v>
      </c>
      <c r="X2157" s="22">
        <f t="shared" si="37"/>
        <v>0</v>
      </c>
      <c r="Y2157" s="8" t="b">
        <v>0</v>
      </c>
      <c r="Z2157" s="8" t="b">
        <v>0</v>
      </c>
      <c r="AA2157" s="8" t="b">
        <v>0</v>
      </c>
      <c r="AB2157" s="8" t="b">
        <v>0</v>
      </c>
    </row>
    <row r="2158" spans="1:28" hidden="1" x14ac:dyDescent="0.2">
      <c r="A2158" s="1" t="s">
        <v>1983</v>
      </c>
      <c r="B2158" s="1" t="s">
        <v>19</v>
      </c>
      <c r="D2158" s="3" t="s">
        <v>4412</v>
      </c>
      <c r="E2158" s="3" t="s">
        <v>5843</v>
      </c>
      <c r="F2158" s="3" t="s">
        <v>6190</v>
      </c>
      <c r="G2158" s="3" t="s">
        <v>26380</v>
      </c>
      <c r="H2158" s="3" t="s">
        <v>6261</v>
      </c>
      <c r="I2158" s="6">
        <v>220860</v>
      </c>
      <c r="J2158" s="7" t="s">
        <v>6264</v>
      </c>
      <c r="K2158" s="8">
        <v>22086019</v>
      </c>
      <c r="L2158" s="3">
        <v>0</v>
      </c>
      <c r="N2158" s="9">
        <v>0</v>
      </c>
      <c r="O2158" s="9" t="b">
        <v>1</v>
      </c>
      <c r="P2158" s="10">
        <v>0</v>
      </c>
      <c r="Q2158" s="3" t="s">
        <v>25</v>
      </c>
      <c r="R2158" s="3" t="s">
        <v>6265</v>
      </c>
      <c r="S2158" s="14">
        <v>22086019</v>
      </c>
      <c r="T2158" s="21">
        <v>0.83314766666666629</v>
      </c>
      <c r="U2158" s="22">
        <v>8.5145333333333267E-2</v>
      </c>
      <c r="V2158" s="22">
        <v>0.16070266666666669</v>
      </c>
      <c r="W2158" s="22">
        <v>0.58729966666666633</v>
      </c>
      <c r="X2158" s="22">
        <f t="shared" si="37"/>
        <v>0</v>
      </c>
      <c r="Y2158" s="8" t="b">
        <v>0</v>
      </c>
      <c r="Z2158" s="8" t="b">
        <v>0</v>
      </c>
      <c r="AA2158" s="8" t="b">
        <v>0</v>
      </c>
      <c r="AB2158" s="8" t="b">
        <v>0</v>
      </c>
    </row>
    <row r="2159" spans="1:28" hidden="1" x14ac:dyDescent="0.2">
      <c r="A2159" s="1" t="s">
        <v>1983</v>
      </c>
      <c r="B2159" s="1" t="s">
        <v>19</v>
      </c>
      <c r="D2159" s="3" t="s">
        <v>4412</v>
      </c>
      <c r="E2159" s="3" t="s">
        <v>5843</v>
      </c>
      <c r="F2159" s="3" t="s">
        <v>6190</v>
      </c>
      <c r="G2159" s="3" t="s">
        <v>26380</v>
      </c>
      <c r="H2159" s="3" t="s">
        <v>6261</v>
      </c>
      <c r="I2159" s="6">
        <v>220860</v>
      </c>
      <c r="J2159" s="7" t="s">
        <v>6266</v>
      </c>
      <c r="K2159" s="8">
        <v>22086091</v>
      </c>
      <c r="L2159" s="3">
        <v>0</v>
      </c>
      <c r="N2159" s="9">
        <v>0</v>
      </c>
      <c r="O2159" s="9" t="b">
        <v>1</v>
      </c>
      <c r="P2159" s="10">
        <v>0</v>
      </c>
      <c r="Q2159" s="3" t="s">
        <v>25</v>
      </c>
      <c r="R2159" s="3" t="s">
        <v>6267</v>
      </c>
      <c r="S2159" s="14">
        <v>22086091</v>
      </c>
      <c r="T2159" s="21">
        <v>0.94833533333333342</v>
      </c>
      <c r="U2159" s="22">
        <v>0.9356283333333334</v>
      </c>
      <c r="V2159" s="22">
        <v>0</v>
      </c>
      <c r="W2159" s="22">
        <v>1.2707E-2</v>
      </c>
      <c r="X2159" s="22">
        <f t="shared" si="37"/>
        <v>0</v>
      </c>
      <c r="Y2159" s="8" t="b">
        <v>0</v>
      </c>
      <c r="Z2159" s="8" t="b">
        <v>0</v>
      </c>
      <c r="AA2159" s="8" t="b">
        <v>0</v>
      </c>
      <c r="AB2159" s="8" t="b">
        <v>0</v>
      </c>
    </row>
    <row r="2160" spans="1:28" hidden="1" x14ac:dyDescent="0.2">
      <c r="A2160" s="1" t="s">
        <v>1983</v>
      </c>
      <c r="B2160" s="1" t="s">
        <v>19</v>
      </c>
      <c r="D2160" s="3" t="s">
        <v>4412</v>
      </c>
      <c r="E2160" s="3" t="s">
        <v>5843</v>
      </c>
      <c r="F2160" s="3" t="s">
        <v>6190</v>
      </c>
      <c r="G2160" s="3" t="s">
        <v>26380</v>
      </c>
      <c r="H2160" s="3" t="s">
        <v>6261</v>
      </c>
      <c r="I2160" s="6">
        <v>220860</v>
      </c>
      <c r="J2160" s="7" t="s">
        <v>6268</v>
      </c>
      <c r="K2160" s="8">
        <v>22086099</v>
      </c>
      <c r="L2160" s="3">
        <v>0</v>
      </c>
      <c r="N2160" s="9">
        <v>0</v>
      </c>
      <c r="O2160" s="9" t="b">
        <v>1</v>
      </c>
      <c r="P2160" s="10">
        <v>0</v>
      </c>
      <c r="Q2160" s="3" t="s">
        <v>25</v>
      </c>
      <c r="R2160" s="3" t="s">
        <v>6269</v>
      </c>
      <c r="S2160" s="14">
        <v>22086099</v>
      </c>
      <c r="T2160" s="21">
        <v>26.668817833333332</v>
      </c>
      <c r="U2160" s="22">
        <v>25.435782</v>
      </c>
      <c r="V2160" s="22">
        <v>1.082406833333333</v>
      </c>
      <c r="W2160" s="22">
        <v>0.15062900000000001</v>
      </c>
      <c r="X2160" s="22">
        <f t="shared" si="37"/>
        <v>0</v>
      </c>
      <c r="Y2160" s="8" t="b">
        <v>0</v>
      </c>
      <c r="Z2160" s="8" t="b">
        <v>0</v>
      </c>
      <c r="AA2160" s="8" t="b">
        <v>0</v>
      </c>
      <c r="AB2160" s="8" t="b">
        <v>0</v>
      </c>
    </row>
    <row r="2161" spans="1:28" hidden="1" x14ac:dyDescent="0.2">
      <c r="A2161" s="1" t="s">
        <v>1983</v>
      </c>
      <c r="B2161" s="1" t="s">
        <v>19</v>
      </c>
      <c r="D2161" s="3" t="s">
        <v>4412</v>
      </c>
      <c r="E2161" s="3" t="s">
        <v>5843</v>
      </c>
      <c r="F2161" s="3" t="s">
        <v>6190</v>
      </c>
      <c r="G2161" s="3" t="s">
        <v>26380</v>
      </c>
      <c r="H2161" s="3" t="s">
        <v>6270</v>
      </c>
      <c r="I2161" s="6">
        <v>220870</v>
      </c>
      <c r="J2161" s="7" t="s">
        <v>6271</v>
      </c>
      <c r="K2161" s="8">
        <v>22087010</v>
      </c>
      <c r="L2161" s="3">
        <v>0</v>
      </c>
      <c r="N2161" s="9">
        <v>0</v>
      </c>
      <c r="O2161" s="9" t="b">
        <v>1</v>
      </c>
      <c r="P2161" s="10">
        <v>0</v>
      </c>
      <c r="Q2161" s="3" t="s">
        <v>25</v>
      </c>
      <c r="R2161" s="3" t="s">
        <v>6272</v>
      </c>
      <c r="S2161" s="14">
        <v>22087010</v>
      </c>
      <c r="T2161" s="21">
        <v>143.41859150000013</v>
      </c>
      <c r="U2161" s="22">
        <v>137.63073083333347</v>
      </c>
      <c r="V2161" s="22">
        <v>2.3752103333333334</v>
      </c>
      <c r="W2161" s="22">
        <v>3.41265033333333</v>
      </c>
      <c r="X2161" s="22">
        <f t="shared" si="37"/>
        <v>0</v>
      </c>
      <c r="Y2161" s="8" t="b">
        <v>0</v>
      </c>
      <c r="Z2161" s="8" t="b">
        <v>0</v>
      </c>
      <c r="AA2161" s="8" t="b">
        <v>0</v>
      </c>
      <c r="AB2161" s="8" t="b">
        <v>0</v>
      </c>
    </row>
    <row r="2162" spans="1:28" hidden="1" x14ac:dyDescent="0.2">
      <c r="A2162" s="1" t="s">
        <v>1983</v>
      </c>
      <c r="B2162" s="1" t="s">
        <v>19</v>
      </c>
      <c r="D2162" s="3" t="s">
        <v>4412</v>
      </c>
      <c r="E2162" s="3" t="s">
        <v>5843</v>
      </c>
      <c r="F2162" s="3" t="s">
        <v>6190</v>
      </c>
      <c r="G2162" s="3" t="s">
        <v>26380</v>
      </c>
      <c r="H2162" s="3" t="s">
        <v>6270</v>
      </c>
      <c r="I2162" s="6">
        <v>220870</v>
      </c>
      <c r="J2162" s="7" t="s">
        <v>6273</v>
      </c>
      <c r="K2162" s="8">
        <v>22087090</v>
      </c>
      <c r="L2162" s="3">
        <v>0</v>
      </c>
      <c r="N2162" s="9">
        <v>0</v>
      </c>
      <c r="O2162" s="9" t="b">
        <v>1</v>
      </c>
      <c r="P2162" s="10">
        <v>0</v>
      </c>
      <c r="Q2162" s="3" t="s">
        <v>25</v>
      </c>
      <c r="R2162" s="3" t="s">
        <v>6274</v>
      </c>
      <c r="S2162" s="14">
        <v>22087090</v>
      </c>
      <c r="T2162" s="21">
        <v>0.24400483333333295</v>
      </c>
      <c r="U2162" s="22">
        <v>0.23810083333333296</v>
      </c>
      <c r="V2162" s="22">
        <v>2.6410000000000001E-3</v>
      </c>
      <c r="W2162" s="22">
        <v>3.2629999999999998E-3</v>
      </c>
      <c r="X2162" s="22">
        <f t="shared" si="37"/>
        <v>0</v>
      </c>
      <c r="Y2162" s="8" t="b">
        <v>0</v>
      </c>
      <c r="Z2162" s="8" t="b">
        <v>0</v>
      </c>
      <c r="AA2162" s="8" t="b">
        <v>0</v>
      </c>
      <c r="AB2162" s="8" t="b">
        <v>0</v>
      </c>
    </row>
    <row r="2163" spans="1:28" hidden="1" x14ac:dyDescent="0.2">
      <c r="A2163" s="1" t="s">
        <v>1983</v>
      </c>
      <c r="B2163" s="1" t="s">
        <v>19</v>
      </c>
      <c r="D2163" s="3" t="s">
        <v>4412</v>
      </c>
      <c r="E2163" s="3" t="s">
        <v>5843</v>
      </c>
      <c r="F2163" s="3" t="s">
        <v>6190</v>
      </c>
      <c r="G2163" s="3" t="s">
        <v>26380</v>
      </c>
      <c r="H2163" s="3" t="s">
        <v>6275</v>
      </c>
      <c r="I2163" s="6">
        <v>220890</v>
      </c>
      <c r="J2163" s="7" t="s">
        <v>6276</v>
      </c>
      <c r="K2163" s="8">
        <v>22089011</v>
      </c>
      <c r="L2163" s="3">
        <v>0</v>
      </c>
      <c r="N2163" s="9">
        <v>0</v>
      </c>
      <c r="O2163" s="9" t="b">
        <v>1</v>
      </c>
      <c r="P2163" s="10">
        <v>0</v>
      </c>
      <c r="Q2163" s="3" t="s">
        <v>25</v>
      </c>
      <c r="R2163" s="3" t="s">
        <v>6277</v>
      </c>
      <c r="S2163" s="14">
        <v>22089011</v>
      </c>
      <c r="T2163" s="21">
        <v>0.1948666666666666</v>
      </c>
      <c r="U2163" s="22">
        <v>8.4270666666666605E-2</v>
      </c>
      <c r="V2163" s="22">
        <v>0.10061299999999999</v>
      </c>
      <c r="W2163" s="22">
        <v>9.9830000000000006E-3</v>
      </c>
      <c r="X2163" s="22">
        <f t="shared" si="37"/>
        <v>0</v>
      </c>
      <c r="Y2163" s="8" t="b">
        <v>0</v>
      </c>
      <c r="Z2163" s="8" t="b">
        <v>0</v>
      </c>
      <c r="AA2163" s="8" t="b">
        <v>0</v>
      </c>
      <c r="AB2163" s="8" t="b">
        <v>0</v>
      </c>
    </row>
    <row r="2164" spans="1:28" hidden="1" x14ac:dyDescent="0.2">
      <c r="A2164" s="1" t="s">
        <v>1983</v>
      </c>
      <c r="B2164" s="1" t="s">
        <v>19</v>
      </c>
      <c r="D2164" s="3" t="s">
        <v>4412</v>
      </c>
      <c r="E2164" s="3" t="s">
        <v>5843</v>
      </c>
      <c r="F2164" s="3" t="s">
        <v>6190</v>
      </c>
      <c r="G2164" s="3" t="s">
        <v>26380</v>
      </c>
      <c r="H2164" s="3" t="s">
        <v>6275</v>
      </c>
      <c r="I2164" s="6">
        <v>220890</v>
      </c>
      <c r="J2164" s="7" t="s">
        <v>6278</v>
      </c>
      <c r="K2164" s="8">
        <v>22089019</v>
      </c>
      <c r="L2164" s="3">
        <v>0</v>
      </c>
      <c r="N2164" s="9">
        <v>0</v>
      </c>
      <c r="O2164" s="9" t="b">
        <v>1</v>
      </c>
      <c r="P2164" s="10">
        <v>0</v>
      </c>
      <c r="Q2164" s="3" t="s">
        <v>25</v>
      </c>
      <c r="R2164" s="3" t="s">
        <v>6279</v>
      </c>
      <c r="S2164" s="14">
        <v>22089019</v>
      </c>
      <c r="T2164" s="21">
        <v>3.2749500000000001E-2</v>
      </c>
      <c r="U2164" s="22">
        <v>1.35735E-2</v>
      </c>
      <c r="V2164" s="22">
        <v>0</v>
      </c>
      <c r="W2164" s="22">
        <v>1.9175999999999999E-2</v>
      </c>
      <c r="X2164" s="22">
        <f t="shared" si="37"/>
        <v>0</v>
      </c>
      <c r="Y2164" s="8" t="b">
        <v>0</v>
      </c>
      <c r="Z2164" s="8" t="b">
        <v>0</v>
      </c>
      <c r="AA2164" s="8" t="b">
        <v>0</v>
      </c>
      <c r="AB2164" s="8" t="b">
        <v>0</v>
      </c>
    </row>
    <row r="2165" spans="1:28" hidden="1" x14ac:dyDescent="0.2">
      <c r="A2165" s="1" t="s">
        <v>1983</v>
      </c>
      <c r="B2165" s="1" t="s">
        <v>19</v>
      </c>
      <c r="D2165" s="3" t="s">
        <v>4412</v>
      </c>
      <c r="E2165" s="3" t="s">
        <v>5843</v>
      </c>
      <c r="F2165" s="3" t="s">
        <v>6190</v>
      </c>
      <c r="G2165" s="3" t="s">
        <v>26380</v>
      </c>
      <c r="H2165" s="3" t="s">
        <v>6275</v>
      </c>
      <c r="I2165" s="6">
        <v>220890</v>
      </c>
      <c r="J2165" s="7" t="s">
        <v>6280</v>
      </c>
      <c r="K2165" s="8">
        <v>22089033</v>
      </c>
      <c r="L2165" s="3">
        <v>0</v>
      </c>
      <c r="N2165" s="9">
        <v>0</v>
      </c>
      <c r="O2165" s="9" t="b">
        <v>1</v>
      </c>
      <c r="P2165" s="10">
        <v>0</v>
      </c>
      <c r="Q2165" s="3" t="s">
        <v>25</v>
      </c>
      <c r="R2165" s="3" t="s">
        <v>6281</v>
      </c>
      <c r="S2165" s="14">
        <v>22089033</v>
      </c>
      <c r="T2165" s="21">
        <v>0.41745983333333364</v>
      </c>
      <c r="U2165" s="22">
        <v>0.37497900000000023</v>
      </c>
      <c r="V2165" s="22">
        <v>2.0505666666666672E-2</v>
      </c>
      <c r="W2165" s="22">
        <v>2.1975166666666702E-2</v>
      </c>
      <c r="X2165" s="22">
        <f t="shared" si="37"/>
        <v>0</v>
      </c>
      <c r="Y2165" s="8" t="b">
        <v>0</v>
      </c>
      <c r="Z2165" s="8" t="b">
        <v>0</v>
      </c>
      <c r="AA2165" s="8" t="b">
        <v>0</v>
      </c>
      <c r="AB2165" s="8" t="b">
        <v>0</v>
      </c>
    </row>
    <row r="2166" spans="1:28" hidden="1" x14ac:dyDescent="0.2">
      <c r="A2166" s="1" t="s">
        <v>1983</v>
      </c>
      <c r="B2166" s="1" t="s">
        <v>19</v>
      </c>
      <c r="D2166" s="3" t="s">
        <v>4412</v>
      </c>
      <c r="E2166" s="3" t="s">
        <v>5843</v>
      </c>
      <c r="F2166" s="3" t="s">
        <v>6190</v>
      </c>
      <c r="G2166" s="3" t="s">
        <v>26380</v>
      </c>
      <c r="H2166" s="3" t="s">
        <v>6275</v>
      </c>
      <c r="I2166" s="6">
        <v>220890</v>
      </c>
      <c r="J2166" s="7" t="s">
        <v>6282</v>
      </c>
      <c r="K2166" s="8">
        <v>22089038</v>
      </c>
      <c r="L2166" s="3">
        <v>0</v>
      </c>
      <c r="N2166" s="9">
        <v>0</v>
      </c>
      <c r="O2166" s="9" t="b">
        <v>1</v>
      </c>
      <c r="P2166" s="10">
        <v>0</v>
      </c>
      <c r="Q2166" s="3" t="s">
        <v>25</v>
      </c>
      <c r="R2166" s="3" t="s">
        <v>6283</v>
      </c>
      <c r="S2166" s="14">
        <v>22089038</v>
      </c>
      <c r="T2166" s="21">
        <v>2.7091E-2</v>
      </c>
      <c r="U2166" s="22">
        <v>2.7091E-2</v>
      </c>
      <c r="V2166" s="22">
        <v>0</v>
      </c>
      <c r="W2166" s="22">
        <v>0</v>
      </c>
      <c r="X2166" s="22">
        <f t="shared" si="37"/>
        <v>0</v>
      </c>
      <c r="Y2166" s="8" t="b">
        <v>0</v>
      </c>
      <c r="Z2166" s="8" t="b">
        <v>0</v>
      </c>
      <c r="AA2166" s="8" t="b">
        <v>0</v>
      </c>
      <c r="AB2166" s="8" t="b">
        <v>0</v>
      </c>
    </row>
    <row r="2167" spans="1:28" hidden="1" x14ac:dyDescent="0.2">
      <c r="A2167" s="1" t="s">
        <v>1983</v>
      </c>
      <c r="B2167" s="1" t="s">
        <v>19</v>
      </c>
      <c r="D2167" s="3" t="s">
        <v>4412</v>
      </c>
      <c r="E2167" s="3" t="s">
        <v>5843</v>
      </c>
      <c r="F2167" s="3" t="s">
        <v>6190</v>
      </c>
      <c r="G2167" s="3" t="s">
        <v>26380</v>
      </c>
      <c r="H2167" s="3" t="s">
        <v>6275</v>
      </c>
      <c r="I2167" s="6">
        <v>220890</v>
      </c>
      <c r="J2167" s="7" t="s">
        <v>6284</v>
      </c>
      <c r="K2167" s="8">
        <v>22089041</v>
      </c>
      <c r="L2167" s="3">
        <v>0</v>
      </c>
      <c r="N2167" s="9">
        <v>0</v>
      </c>
      <c r="O2167" s="9" t="b">
        <v>1</v>
      </c>
      <c r="P2167" s="10">
        <v>0</v>
      </c>
      <c r="Q2167" s="3" t="s">
        <v>25</v>
      </c>
      <c r="R2167" s="3" t="s">
        <v>6285</v>
      </c>
      <c r="S2167" s="14">
        <v>22089041</v>
      </c>
      <c r="T2167" s="21">
        <v>0.5550753333333337</v>
      </c>
      <c r="U2167" s="22">
        <v>0.55424833333333368</v>
      </c>
      <c r="V2167" s="22">
        <v>8.2700000000000004E-4</v>
      </c>
      <c r="W2167" s="22">
        <v>0</v>
      </c>
      <c r="X2167" s="22">
        <f t="shared" si="37"/>
        <v>0</v>
      </c>
      <c r="Y2167" s="8" t="b">
        <v>0</v>
      </c>
      <c r="Z2167" s="8" t="b">
        <v>0</v>
      </c>
      <c r="AA2167" s="8" t="b">
        <v>0</v>
      </c>
      <c r="AB2167" s="8" t="b">
        <v>0</v>
      </c>
    </row>
    <row r="2168" spans="1:28" hidden="1" x14ac:dyDescent="0.2">
      <c r="A2168" s="1" t="s">
        <v>1983</v>
      </c>
      <c r="B2168" s="1" t="s">
        <v>19</v>
      </c>
      <c r="D2168" s="3" t="s">
        <v>4412</v>
      </c>
      <c r="E2168" s="3" t="s">
        <v>5843</v>
      </c>
      <c r="F2168" s="3" t="s">
        <v>6190</v>
      </c>
      <c r="G2168" s="3" t="s">
        <v>26380</v>
      </c>
      <c r="H2168" s="3" t="s">
        <v>6275</v>
      </c>
      <c r="I2168" s="6">
        <v>220890</v>
      </c>
      <c r="J2168" s="7" t="s">
        <v>6286</v>
      </c>
      <c r="K2168" s="8">
        <v>22089045</v>
      </c>
      <c r="L2168" s="3">
        <v>0</v>
      </c>
      <c r="N2168" s="9">
        <v>0</v>
      </c>
      <c r="O2168" s="9" t="b">
        <v>1</v>
      </c>
      <c r="P2168" s="10">
        <v>0</v>
      </c>
      <c r="Q2168" s="3" t="s">
        <v>25</v>
      </c>
      <c r="R2168" s="3" t="s">
        <v>6287</v>
      </c>
      <c r="S2168" s="14">
        <v>22089045</v>
      </c>
      <c r="T2168" s="21">
        <v>0.55948066666666707</v>
      </c>
      <c r="U2168" s="22">
        <v>0.55871866666666703</v>
      </c>
      <c r="V2168" s="22">
        <v>0</v>
      </c>
      <c r="W2168" s="22">
        <v>7.6199999999999998E-4</v>
      </c>
      <c r="X2168" s="22">
        <f t="shared" si="37"/>
        <v>0</v>
      </c>
      <c r="Y2168" s="8" t="b">
        <v>0</v>
      </c>
      <c r="Z2168" s="8" t="b">
        <v>0</v>
      </c>
      <c r="AA2168" s="8" t="b">
        <v>0</v>
      </c>
      <c r="AB2168" s="8" t="b">
        <v>0</v>
      </c>
    </row>
    <row r="2169" spans="1:28" hidden="1" x14ac:dyDescent="0.2">
      <c r="A2169" s="1" t="s">
        <v>1983</v>
      </c>
      <c r="B2169" s="1" t="s">
        <v>19</v>
      </c>
      <c r="D2169" s="3" t="s">
        <v>4412</v>
      </c>
      <c r="E2169" s="3" t="s">
        <v>5843</v>
      </c>
      <c r="F2169" s="3" t="s">
        <v>6190</v>
      </c>
      <c r="G2169" s="3" t="s">
        <v>26380</v>
      </c>
      <c r="H2169" s="3" t="s">
        <v>6275</v>
      </c>
      <c r="I2169" s="6">
        <v>220890</v>
      </c>
      <c r="J2169" s="7" t="s">
        <v>6288</v>
      </c>
      <c r="K2169" s="8">
        <v>22089048</v>
      </c>
      <c r="L2169" s="3">
        <v>0</v>
      </c>
      <c r="N2169" s="9">
        <v>0</v>
      </c>
      <c r="O2169" s="9" t="b">
        <v>1</v>
      </c>
      <c r="P2169" s="10">
        <v>0</v>
      </c>
      <c r="Q2169" s="3" t="s">
        <v>25</v>
      </c>
      <c r="R2169" s="3" t="s">
        <v>6289</v>
      </c>
      <c r="S2169" s="14">
        <v>22089048</v>
      </c>
      <c r="T2169" s="21">
        <v>0.94568683333333292</v>
      </c>
      <c r="U2169" s="22">
        <v>0.3609898333333334</v>
      </c>
      <c r="V2169" s="22">
        <v>0.531893333333333</v>
      </c>
      <c r="W2169" s="22">
        <v>5.2803666666666631E-2</v>
      </c>
      <c r="X2169" s="22">
        <f t="shared" si="37"/>
        <v>0</v>
      </c>
      <c r="Y2169" s="8" t="b">
        <v>0</v>
      </c>
      <c r="Z2169" s="8" t="b">
        <v>0</v>
      </c>
      <c r="AA2169" s="8" t="b">
        <v>0</v>
      </c>
      <c r="AB2169" s="8" t="b">
        <v>0</v>
      </c>
    </row>
    <row r="2170" spans="1:28" hidden="1" x14ac:dyDescent="0.2">
      <c r="A2170" s="1" t="s">
        <v>6290</v>
      </c>
      <c r="B2170" s="1" t="s">
        <v>19</v>
      </c>
      <c r="D2170" s="3" t="s">
        <v>4412</v>
      </c>
      <c r="E2170" s="3" t="s">
        <v>5843</v>
      </c>
      <c r="F2170" s="3" t="s">
        <v>6190</v>
      </c>
      <c r="G2170" s="3" t="s">
        <v>26380</v>
      </c>
      <c r="H2170" s="3" t="s">
        <v>6275</v>
      </c>
      <c r="I2170" s="6">
        <v>220890</v>
      </c>
      <c r="J2170" s="7" t="s">
        <v>6291</v>
      </c>
      <c r="K2170" s="8">
        <v>22089054</v>
      </c>
      <c r="L2170" s="3">
        <v>0</v>
      </c>
      <c r="N2170" s="9">
        <v>0</v>
      </c>
      <c r="O2170" s="9" t="b">
        <v>1</v>
      </c>
      <c r="P2170" s="10">
        <v>0</v>
      </c>
      <c r="Q2170" s="3" t="s">
        <v>25</v>
      </c>
      <c r="R2170" s="3" t="s">
        <v>6292</v>
      </c>
      <c r="S2170" s="14">
        <v>22089054</v>
      </c>
      <c r="T2170" s="21">
        <v>10.661077333333335</v>
      </c>
      <c r="U2170" s="22">
        <v>2.2387243333333329</v>
      </c>
      <c r="V2170" s="22">
        <v>8.2501853333333361</v>
      </c>
      <c r="W2170" s="22">
        <v>0.172167666666667</v>
      </c>
      <c r="X2170" s="22">
        <f t="shared" si="37"/>
        <v>0</v>
      </c>
      <c r="Y2170" s="8" t="b">
        <v>0</v>
      </c>
      <c r="Z2170" s="8" t="b">
        <v>0</v>
      </c>
      <c r="AA2170" s="8" t="b">
        <v>0</v>
      </c>
      <c r="AB2170" s="8" t="b">
        <v>0</v>
      </c>
    </row>
    <row r="2171" spans="1:28" hidden="1" x14ac:dyDescent="0.2">
      <c r="A2171" s="1" t="s">
        <v>6290</v>
      </c>
      <c r="B2171" s="1" t="s">
        <v>19</v>
      </c>
      <c r="D2171" s="3" t="s">
        <v>4412</v>
      </c>
      <c r="E2171" s="3" t="s">
        <v>5843</v>
      </c>
      <c r="F2171" s="3" t="s">
        <v>6190</v>
      </c>
      <c r="G2171" s="3" t="s">
        <v>26380</v>
      </c>
      <c r="H2171" s="3" t="s">
        <v>6275</v>
      </c>
      <c r="I2171" s="6">
        <v>220890</v>
      </c>
      <c r="J2171" s="7" t="s">
        <v>6293</v>
      </c>
      <c r="K2171" s="8">
        <v>22089056</v>
      </c>
      <c r="L2171" s="3">
        <v>0</v>
      </c>
      <c r="N2171" s="9">
        <v>0</v>
      </c>
      <c r="O2171" s="9" t="b">
        <v>1</v>
      </c>
      <c r="P2171" s="10">
        <v>0</v>
      </c>
      <c r="Q2171" s="3" t="s">
        <v>25</v>
      </c>
      <c r="R2171" s="3" t="s">
        <v>6294</v>
      </c>
      <c r="S2171" s="14">
        <v>22089056</v>
      </c>
      <c r="T2171" s="21">
        <v>1.5871488333333335</v>
      </c>
      <c r="U2171" s="22">
        <v>0.16705750000000003</v>
      </c>
      <c r="V2171" s="22">
        <v>0.52155399999999996</v>
      </c>
      <c r="W2171" s="22">
        <v>0.89853733333333352</v>
      </c>
      <c r="X2171" s="22">
        <f t="shared" si="37"/>
        <v>0</v>
      </c>
      <c r="Y2171" s="8" t="b">
        <v>0</v>
      </c>
      <c r="Z2171" s="8" t="b">
        <v>0</v>
      </c>
      <c r="AA2171" s="8" t="b">
        <v>0</v>
      </c>
      <c r="AB2171" s="8" t="b">
        <v>0</v>
      </c>
    </row>
    <row r="2172" spans="1:28" hidden="1" x14ac:dyDescent="0.2">
      <c r="A2172" s="1" t="s">
        <v>6290</v>
      </c>
      <c r="B2172" s="1" t="s">
        <v>19</v>
      </c>
      <c r="D2172" s="3" t="s">
        <v>4412</v>
      </c>
      <c r="E2172" s="3" t="s">
        <v>5843</v>
      </c>
      <c r="F2172" s="3" t="s">
        <v>6190</v>
      </c>
      <c r="G2172" s="3" t="s">
        <v>26380</v>
      </c>
      <c r="H2172" s="3" t="s">
        <v>6275</v>
      </c>
      <c r="I2172" s="6">
        <v>220890</v>
      </c>
      <c r="J2172" s="7" t="s">
        <v>6295</v>
      </c>
      <c r="K2172" s="8">
        <v>22089069</v>
      </c>
      <c r="L2172" s="3">
        <v>0</v>
      </c>
      <c r="N2172" s="9">
        <v>0</v>
      </c>
      <c r="O2172" s="9" t="b">
        <v>1</v>
      </c>
      <c r="P2172" s="10">
        <v>0</v>
      </c>
      <c r="Q2172" s="3" t="s">
        <v>25</v>
      </c>
      <c r="R2172" s="3" t="s">
        <v>6296</v>
      </c>
      <c r="S2172" s="14">
        <v>22089069</v>
      </c>
      <c r="T2172" s="21">
        <v>45.486620166666683</v>
      </c>
      <c r="U2172" s="22">
        <v>43.991322333333351</v>
      </c>
      <c r="V2172" s="22">
        <v>0.25963750000000008</v>
      </c>
      <c r="W2172" s="22">
        <v>1.2356603333333336</v>
      </c>
      <c r="X2172" s="22">
        <f t="shared" si="37"/>
        <v>0</v>
      </c>
      <c r="Y2172" s="8" t="b">
        <v>0</v>
      </c>
      <c r="Z2172" s="8" t="b">
        <v>0</v>
      </c>
      <c r="AA2172" s="8" t="b">
        <v>0</v>
      </c>
      <c r="AB2172" s="8" t="b">
        <v>0</v>
      </c>
    </row>
    <row r="2173" spans="1:28" hidden="1" x14ac:dyDescent="0.2">
      <c r="A2173" s="1" t="s">
        <v>6290</v>
      </c>
      <c r="B2173" s="1" t="s">
        <v>19</v>
      </c>
      <c r="D2173" s="3" t="s">
        <v>4412</v>
      </c>
      <c r="E2173" s="3" t="s">
        <v>5843</v>
      </c>
      <c r="F2173" s="3" t="s">
        <v>6190</v>
      </c>
      <c r="G2173" s="3" t="s">
        <v>26380</v>
      </c>
      <c r="H2173" s="3" t="s">
        <v>6275</v>
      </c>
      <c r="I2173" s="6">
        <v>220890</v>
      </c>
      <c r="J2173" s="7" t="s">
        <v>6297</v>
      </c>
      <c r="K2173" s="8">
        <v>22089071</v>
      </c>
      <c r="L2173" s="3">
        <v>0</v>
      </c>
      <c r="N2173" s="9">
        <v>0</v>
      </c>
      <c r="O2173" s="9" t="b">
        <v>1</v>
      </c>
      <c r="P2173" s="10">
        <v>0</v>
      </c>
      <c r="Q2173" s="3" t="s">
        <v>25</v>
      </c>
      <c r="R2173" s="3" t="s">
        <v>6298</v>
      </c>
      <c r="S2173" s="14">
        <v>22089071</v>
      </c>
      <c r="T2173" s="21">
        <v>8.0491166666666697E-2</v>
      </c>
      <c r="U2173" s="22">
        <v>6.1311166666666701E-2</v>
      </c>
      <c r="V2173" s="22">
        <v>1.15E-3</v>
      </c>
      <c r="W2173" s="22">
        <v>1.8030000000000001E-2</v>
      </c>
      <c r="X2173" s="22">
        <f t="shared" si="37"/>
        <v>0</v>
      </c>
      <c r="Y2173" s="8" t="b">
        <v>0</v>
      </c>
      <c r="Z2173" s="8" t="b">
        <v>0</v>
      </c>
      <c r="AA2173" s="8" t="b">
        <v>0</v>
      </c>
      <c r="AB2173" s="8" t="b">
        <v>0</v>
      </c>
    </row>
    <row r="2174" spans="1:28" hidden="1" x14ac:dyDescent="0.2">
      <c r="A2174" s="1" t="s">
        <v>6290</v>
      </c>
      <c r="B2174" s="1" t="s">
        <v>19</v>
      </c>
      <c r="D2174" s="3" t="s">
        <v>4412</v>
      </c>
      <c r="E2174" s="3" t="s">
        <v>5843</v>
      </c>
      <c r="F2174" s="3" t="s">
        <v>6190</v>
      </c>
      <c r="G2174" s="3" t="s">
        <v>26380</v>
      </c>
      <c r="H2174" s="3" t="s">
        <v>6275</v>
      </c>
      <c r="I2174" s="6">
        <v>220890</v>
      </c>
      <c r="J2174" s="7" t="s">
        <v>6299</v>
      </c>
      <c r="K2174" s="8">
        <v>22089075</v>
      </c>
      <c r="L2174" s="3">
        <v>0</v>
      </c>
      <c r="N2174" s="9">
        <v>0</v>
      </c>
      <c r="O2174" s="9" t="b">
        <v>1</v>
      </c>
      <c r="P2174" s="10">
        <v>0</v>
      </c>
      <c r="Q2174" s="3" t="s">
        <v>25</v>
      </c>
      <c r="R2174" s="3" t="s">
        <v>6300</v>
      </c>
      <c r="S2174" s="14">
        <v>22089075</v>
      </c>
      <c r="T2174" s="21">
        <v>0.400731</v>
      </c>
      <c r="U2174" s="22">
        <v>7.6614999999999999E-3</v>
      </c>
      <c r="V2174" s="22">
        <v>0.37060900000000002</v>
      </c>
      <c r="W2174" s="22">
        <v>2.2460500000000001E-2</v>
      </c>
      <c r="X2174" s="22">
        <f t="shared" si="37"/>
        <v>0</v>
      </c>
      <c r="Y2174" s="8" t="b">
        <v>0</v>
      </c>
      <c r="Z2174" s="8" t="b">
        <v>0</v>
      </c>
      <c r="AA2174" s="8" t="b">
        <v>0</v>
      </c>
      <c r="AB2174" s="8" t="b">
        <v>0</v>
      </c>
    </row>
    <row r="2175" spans="1:28" hidden="1" x14ac:dyDescent="0.2">
      <c r="A2175" s="1" t="s">
        <v>6290</v>
      </c>
      <c r="B2175" s="1" t="s">
        <v>19</v>
      </c>
      <c r="D2175" s="3" t="s">
        <v>4412</v>
      </c>
      <c r="E2175" s="3" t="s">
        <v>5843</v>
      </c>
      <c r="F2175" s="3" t="s">
        <v>6190</v>
      </c>
      <c r="G2175" s="3" t="s">
        <v>26380</v>
      </c>
      <c r="H2175" s="3" t="s">
        <v>6275</v>
      </c>
      <c r="I2175" s="6">
        <v>220890</v>
      </c>
      <c r="J2175" s="7" t="s">
        <v>6301</v>
      </c>
      <c r="K2175" s="8">
        <v>22089077</v>
      </c>
      <c r="L2175" s="3">
        <v>0</v>
      </c>
      <c r="N2175" s="9">
        <v>0</v>
      </c>
      <c r="O2175" s="9" t="b">
        <v>1</v>
      </c>
      <c r="P2175" s="10">
        <v>0</v>
      </c>
      <c r="Q2175" s="3" t="s">
        <v>25</v>
      </c>
      <c r="R2175" s="3" t="s">
        <v>6302</v>
      </c>
      <c r="S2175" s="14">
        <v>22089077</v>
      </c>
      <c r="T2175" s="21">
        <v>0.21224849999999998</v>
      </c>
      <c r="U2175" s="22">
        <v>0.21128949999999999</v>
      </c>
      <c r="V2175" s="22">
        <v>0</v>
      </c>
      <c r="W2175" s="22">
        <v>9.59E-4</v>
      </c>
      <c r="X2175" s="22">
        <f t="shared" si="37"/>
        <v>0</v>
      </c>
      <c r="Y2175" s="8" t="b">
        <v>0</v>
      </c>
      <c r="Z2175" s="8" t="b">
        <v>0</v>
      </c>
      <c r="AA2175" s="8" t="b">
        <v>0</v>
      </c>
      <c r="AB2175" s="8" t="b">
        <v>0</v>
      </c>
    </row>
    <row r="2176" spans="1:28" hidden="1" x14ac:dyDescent="0.2">
      <c r="A2176" s="1" t="s">
        <v>6290</v>
      </c>
      <c r="B2176" s="1" t="s">
        <v>19</v>
      </c>
      <c r="D2176" s="3" t="s">
        <v>4412</v>
      </c>
      <c r="E2176" s="3" t="s">
        <v>5843</v>
      </c>
      <c r="F2176" s="3" t="s">
        <v>6190</v>
      </c>
      <c r="G2176" s="3" t="s">
        <v>26380</v>
      </c>
      <c r="H2176" s="3" t="s">
        <v>6275</v>
      </c>
      <c r="I2176" s="6">
        <v>220890</v>
      </c>
      <c r="J2176" s="7" t="s">
        <v>6303</v>
      </c>
      <c r="K2176" s="8">
        <v>22089078</v>
      </c>
      <c r="L2176" s="3">
        <v>0</v>
      </c>
      <c r="N2176" s="9">
        <v>0</v>
      </c>
      <c r="O2176" s="9" t="b">
        <v>1</v>
      </c>
      <c r="P2176" s="10">
        <v>0</v>
      </c>
      <c r="Q2176" s="3" t="s">
        <v>25</v>
      </c>
      <c r="R2176" s="3" t="s">
        <v>6304</v>
      </c>
      <c r="S2176" s="14">
        <v>22089078</v>
      </c>
      <c r="T2176" s="21">
        <v>0.30565500000000029</v>
      </c>
      <c r="U2176" s="22">
        <v>0.29038533333333361</v>
      </c>
      <c r="V2176" s="22">
        <v>0</v>
      </c>
      <c r="W2176" s="22">
        <v>1.52696666666667E-2</v>
      </c>
      <c r="X2176" s="22">
        <f t="shared" si="37"/>
        <v>0</v>
      </c>
      <c r="Y2176" s="8" t="b">
        <v>0</v>
      </c>
      <c r="Z2176" s="8" t="b">
        <v>0</v>
      </c>
      <c r="AA2176" s="8" t="b">
        <v>0</v>
      </c>
      <c r="AB2176" s="8" t="b">
        <v>0</v>
      </c>
    </row>
    <row r="2177" spans="1:28" hidden="1" x14ac:dyDescent="0.2">
      <c r="A2177" s="1" t="s">
        <v>6290</v>
      </c>
      <c r="B2177" s="1" t="s">
        <v>19</v>
      </c>
      <c r="D2177" s="3" t="s">
        <v>4412</v>
      </c>
      <c r="E2177" s="3" t="s">
        <v>5843</v>
      </c>
      <c r="F2177" s="3" t="s">
        <v>6190</v>
      </c>
      <c r="G2177" s="3" t="s">
        <v>26380</v>
      </c>
      <c r="H2177" s="3" t="s">
        <v>6275</v>
      </c>
      <c r="I2177" s="6">
        <v>220890</v>
      </c>
      <c r="J2177" s="7" t="s">
        <v>6305</v>
      </c>
      <c r="K2177" s="8">
        <v>22089091</v>
      </c>
      <c r="M2177" s="3" t="s">
        <v>6306</v>
      </c>
      <c r="N2177" s="9">
        <v>7.4959999999999999E-2</v>
      </c>
      <c r="O2177" s="9" t="b">
        <v>0</v>
      </c>
      <c r="P2177" s="10">
        <v>3.7216213617651407E-2</v>
      </c>
      <c r="Q2177" s="3" t="s">
        <v>25</v>
      </c>
      <c r="R2177" s="3" t="s">
        <v>6307</v>
      </c>
      <c r="S2177" s="14">
        <v>22089091</v>
      </c>
      <c r="T2177" s="21">
        <v>0.14068749999999997</v>
      </c>
      <c r="U2177" s="22">
        <v>8.7698333333333309E-3</v>
      </c>
      <c r="V2177" s="22">
        <v>6.2068999999999999E-2</v>
      </c>
      <c r="W2177" s="22">
        <v>6.9848666666666628E-2</v>
      </c>
      <c r="X2177" s="22">
        <f t="shared" si="37"/>
        <v>6.5738670666666652E-4</v>
      </c>
      <c r="Y2177" s="8" t="b">
        <v>0</v>
      </c>
      <c r="Z2177" s="8" t="b">
        <v>0</v>
      </c>
      <c r="AA2177" s="8" t="b">
        <v>0</v>
      </c>
      <c r="AB2177" s="8" t="b">
        <v>0</v>
      </c>
    </row>
    <row r="2178" spans="1:28" hidden="1" x14ac:dyDescent="0.2">
      <c r="A2178" s="1" t="s">
        <v>6290</v>
      </c>
      <c r="B2178" s="1" t="s">
        <v>19</v>
      </c>
      <c r="D2178" s="3" t="s">
        <v>4412</v>
      </c>
      <c r="E2178" s="3" t="s">
        <v>5843</v>
      </c>
      <c r="F2178" s="3" t="s">
        <v>6190</v>
      </c>
      <c r="G2178" s="3" t="s">
        <v>26380</v>
      </c>
      <c r="H2178" s="3" t="s">
        <v>6275</v>
      </c>
      <c r="I2178" s="6">
        <v>220890</v>
      </c>
      <c r="J2178" s="7" t="s">
        <v>6308</v>
      </c>
      <c r="K2178" s="8">
        <v>22089099</v>
      </c>
      <c r="M2178" s="3" t="s">
        <v>6309</v>
      </c>
      <c r="N2178" s="9">
        <v>6.4619999999999997E-2</v>
      </c>
      <c r="O2178" s="9" t="b">
        <v>0</v>
      </c>
      <c r="P2178" s="10">
        <v>1.8793649856533517E-2</v>
      </c>
      <c r="Q2178" s="3" t="s">
        <v>25</v>
      </c>
      <c r="R2178" s="3" t="s">
        <v>6310</v>
      </c>
      <c r="S2178" s="14">
        <v>22089099</v>
      </c>
      <c r="T2178" s="21">
        <v>6.2558166666666665E-2</v>
      </c>
      <c r="U2178" s="22">
        <v>2.6605666666666666E-2</v>
      </c>
      <c r="V2178" s="22">
        <v>1.77585E-2</v>
      </c>
      <c r="W2178" s="22">
        <v>1.8193999999999998E-2</v>
      </c>
      <c r="X2178" s="22">
        <f t="shared" si="37"/>
        <v>1.7192581799999999E-3</v>
      </c>
      <c r="Y2178" s="8" t="b">
        <v>0</v>
      </c>
      <c r="Z2178" s="8" t="b">
        <v>0</v>
      </c>
      <c r="AA2178" s="8" t="b">
        <v>0</v>
      </c>
      <c r="AB2178" s="8" t="b">
        <v>0</v>
      </c>
    </row>
    <row r="2179" spans="1:28" hidden="1" x14ac:dyDescent="0.2">
      <c r="A2179" s="1" t="s">
        <v>6290</v>
      </c>
      <c r="B2179" s="1" t="s">
        <v>19</v>
      </c>
      <c r="D2179" s="3" t="s">
        <v>4412</v>
      </c>
      <c r="E2179" s="3" t="s">
        <v>5843</v>
      </c>
      <c r="F2179" s="3" t="s">
        <v>6311</v>
      </c>
      <c r="G2179" s="3" t="s">
        <v>26381</v>
      </c>
      <c r="H2179" s="3" t="s">
        <v>6312</v>
      </c>
      <c r="I2179" s="6">
        <v>220900</v>
      </c>
      <c r="J2179" s="7" t="s">
        <v>6313</v>
      </c>
      <c r="K2179" s="8">
        <v>22090011</v>
      </c>
      <c r="M2179" s="3" t="s">
        <v>6314</v>
      </c>
      <c r="N2179" s="9">
        <v>4.564E-2</v>
      </c>
      <c r="O2179" s="9" t="b">
        <v>0</v>
      </c>
      <c r="P2179" s="10">
        <v>1.7714432865310137E-3</v>
      </c>
      <c r="Q2179" s="3" t="s">
        <v>25</v>
      </c>
      <c r="R2179" s="3" t="s">
        <v>6315</v>
      </c>
      <c r="S2179" s="14">
        <v>22090011</v>
      </c>
      <c r="T2179" s="21">
        <v>5.9704776666666675</v>
      </c>
      <c r="U2179" s="22">
        <v>5.6487065000000003</v>
      </c>
      <c r="V2179" s="22">
        <v>9.0036666666666695E-2</v>
      </c>
      <c r="W2179" s="22">
        <v>0.23173450000000043</v>
      </c>
      <c r="X2179" s="22">
        <f t="shared" si="37"/>
        <v>0.25780696466000003</v>
      </c>
      <c r="Y2179" s="8" t="b">
        <v>0</v>
      </c>
      <c r="Z2179" s="8" t="b">
        <v>0</v>
      </c>
      <c r="AA2179" s="8" t="b">
        <v>0</v>
      </c>
      <c r="AB2179" s="8" t="b">
        <v>0</v>
      </c>
    </row>
    <row r="2180" spans="1:28" hidden="1" x14ac:dyDescent="0.2">
      <c r="A2180" s="1" t="s">
        <v>6290</v>
      </c>
      <c r="B2180" s="1" t="s">
        <v>19</v>
      </c>
      <c r="D2180" s="3" t="s">
        <v>4412</v>
      </c>
      <c r="E2180" s="3" t="s">
        <v>5843</v>
      </c>
      <c r="F2180" s="3" t="s">
        <v>6311</v>
      </c>
      <c r="G2180" s="3" t="s">
        <v>26381</v>
      </c>
      <c r="H2180" s="3" t="s">
        <v>6312</v>
      </c>
      <c r="I2180" s="6">
        <v>220900</v>
      </c>
      <c r="J2180" s="7" t="s">
        <v>6316</v>
      </c>
      <c r="K2180" s="8">
        <v>22090019</v>
      </c>
      <c r="M2180" s="3" t="s">
        <v>6317</v>
      </c>
      <c r="N2180" s="9">
        <v>3.4229999999999997E-2</v>
      </c>
      <c r="O2180" s="9" t="b">
        <v>0</v>
      </c>
      <c r="P2180" s="10">
        <v>8.3875920366551253E-4</v>
      </c>
      <c r="Q2180" s="3" t="s">
        <v>25</v>
      </c>
      <c r="R2180" s="3" t="s">
        <v>6318</v>
      </c>
      <c r="S2180" s="14">
        <v>22090019</v>
      </c>
      <c r="T2180" s="21">
        <v>3.0902089999999993</v>
      </c>
      <c r="U2180" s="22">
        <v>3.013586666666666</v>
      </c>
      <c r="V2180" s="22">
        <v>9.01E-4</v>
      </c>
      <c r="W2180" s="22">
        <v>7.5721333333333335E-2</v>
      </c>
      <c r="X2180" s="22">
        <f t="shared" si="37"/>
        <v>0.10315507159999997</v>
      </c>
      <c r="Y2180" s="8" t="b">
        <v>0</v>
      </c>
      <c r="Z2180" s="8" t="b">
        <v>0</v>
      </c>
      <c r="AA2180" s="8" t="b">
        <v>0</v>
      </c>
      <c r="AB2180" s="8" t="b">
        <v>0</v>
      </c>
    </row>
    <row r="2181" spans="1:28" hidden="1" x14ac:dyDescent="0.2">
      <c r="A2181" s="1" t="s">
        <v>6290</v>
      </c>
      <c r="B2181" s="1" t="s">
        <v>19</v>
      </c>
      <c r="D2181" s="3" t="s">
        <v>4412</v>
      </c>
      <c r="E2181" s="3" t="s">
        <v>5843</v>
      </c>
      <c r="F2181" s="3" t="s">
        <v>6311</v>
      </c>
      <c r="G2181" s="3" t="s">
        <v>26381</v>
      </c>
      <c r="H2181" s="3" t="s">
        <v>6312</v>
      </c>
      <c r="I2181" s="6">
        <v>220900</v>
      </c>
      <c r="J2181" s="7" t="s">
        <v>6319</v>
      </c>
      <c r="K2181" s="8">
        <v>22090091</v>
      </c>
      <c r="M2181" s="3" t="s">
        <v>6320</v>
      </c>
      <c r="N2181" s="9">
        <v>3.6519999999999997E-2</v>
      </c>
      <c r="O2181" s="9" t="b">
        <v>0</v>
      </c>
      <c r="P2181" s="10">
        <v>5.003848983100188E-3</v>
      </c>
      <c r="Q2181" s="3" t="s">
        <v>25</v>
      </c>
      <c r="R2181" s="3" t="s">
        <v>6321</v>
      </c>
      <c r="S2181" s="14">
        <v>22090091</v>
      </c>
      <c r="T2181" s="21">
        <v>9.8272709999999979</v>
      </c>
      <c r="U2181" s="22">
        <v>8.3711231666666652</v>
      </c>
      <c r="V2181" s="22">
        <v>0.10964783333333331</v>
      </c>
      <c r="W2181" s="22">
        <v>1.3464999999999996</v>
      </c>
      <c r="X2181" s="22">
        <f t="shared" si="37"/>
        <v>0.30571341804666657</v>
      </c>
      <c r="Y2181" s="8" t="b">
        <v>0</v>
      </c>
      <c r="Z2181" s="8" t="b">
        <v>0</v>
      </c>
      <c r="AA2181" s="8" t="b">
        <v>0</v>
      </c>
      <c r="AB2181" s="8" t="b">
        <v>0</v>
      </c>
    </row>
    <row r="2182" spans="1:28" hidden="1" x14ac:dyDescent="0.2">
      <c r="A2182" s="1" t="s">
        <v>6290</v>
      </c>
      <c r="B2182" s="1" t="s">
        <v>19</v>
      </c>
      <c r="D2182" s="3" t="s">
        <v>4412</v>
      </c>
      <c r="E2182" s="3" t="s">
        <v>5843</v>
      </c>
      <c r="F2182" s="3" t="s">
        <v>6311</v>
      </c>
      <c r="G2182" s="3" t="s">
        <v>26381</v>
      </c>
      <c r="H2182" s="3" t="s">
        <v>6312</v>
      </c>
      <c r="I2182" s="6">
        <v>220900</v>
      </c>
      <c r="J2182" s="7" t="s">
        <v>6322</v>
      </c>
      <c r="K2182" s="8">
        <v>22090099</v>
      </c>
      <c r="M2182" s="3" t="s">
        <v>6323</v>
      </c>
      <c r="N2182" s="9">
        <v>2.7390000000000001E-2</v>
      </c>
      <c r="O2182" s="9" t="b">
        <v>0</v>
      </c>
      <c r="P2182" s="10">
        <v>7.6792336575649675E-3</v>
      </c>
      <c r="Q2182" s="3" t="s">
        <v>25</v>
      </c>
      <c r="R2182" s="3" t="s">
        <v>6324</v>
      </c>
      <c r="S2182" s="14">
        <v>22090099</v>
      </c>
      <c r="T2182" s="21">
        <v>5.5642488333333393</v>
      </c>
      <c r="U2182" s="22">
        <v>3.9165285000000067</v>
      </c>
      <c r="V2182" s="22">
        <v>8.7692333333333372E-2</v>
      </c>
      <c r="W2182" s="22">
        <v>1.5600279999999993</v>
      </c>
      <c r="X2182" s="22">
        <f t="shared" si="37"/>
        <v>0.1072737156150002</v>
      </c>
      <c r="Y2182" s="8" t="b">
        <v>0</v>
      </c>
      <c r="Z2182" s="8" t="b">
        <v>0</v>
      </c>
      <c r="AA2182" s="8" t="b">
        <v>0</v>
      </c>
      <c r="AB2182" s="8" t="b">
        <v>0</v>
      </c>
    </row>
    <row r="2183" spans="1:28" hidden="1" x14ac:dyDescent="0.2">
      <c r="A2183" s="1" t="s">
        <v>6290</v>
      </c>
      <c r="B2183" s="1" t="s">
        <v>19</v>
      </c>
      <c r="D2183" s="3" t="s">
        <v>4412</v>
      </c>
      <c r="E2183" s="3" t="s">
        <v>6325</v>
      </c>
      <c r="F2183" s="3" t="s">
        <v>6326</v>
      </c>
      <c r="G2183" s="3" t="s">
        <v>26382</v>
      </c>
      <c r="H2183" s="3" t="s">
        <v>6327</v>
      </c>
      <c r="I2183" s="6">
        <v>230110</v>
      </c>
      <c r="J2183" s="7" t="s">
        <v>6328</v>
      </c>
      <c r="K2183" s="8">
        <v>23011000</v>
      </c>
      <c r="L2183" s="3">
        <v>0</v>
      </c>
      <c r="N2183" s="9">
        <v>0</v>
      </c>
      <c r="O2183" s="9" t="b">
        <v>1</v>
      </c>
      <c r="P2183" s="10">
        <v>0</v>
      </c>
      <c r="Q2183" s="3" t="s">
        <v>29</v>
      </c>
      <c r="R2183" s="3" t="s">
        <v>6329</v>
      </c>
      <c r="S2183" s="14">
        <v>23011000</v>
      </c>
      <c r="T2183" s="21">
        <v>14.011361999999998</v>
      </c>
      <c r="U2183" s="22">
        <v>13.2699585</v>
      </c>
      <c r="V2183" s="22">
        <v>0.4893845</v>
      </c>
      <c r="W2183" s="22">
        <v>0.25201899999999972</v>
      </c>
      <c r="X2183" s="22">
        <f t="shared" si="37"/>
        <v>0</v>
      </c>
      <c r="Y2183" s="8" t="b">
        <v>0</v>
      </c>
      <c r="Z2183" s="8" t="b">
        <v>0</v>
      </c>
      <c r="AA2183" s="8" t="b">
        <v>0</v>
      </c>
      <c r="AB2183" s="8" t="b">
        <v>0</v>
      </c>
    </row>
    <row r="2184" spans="1:28" hidden="1" x14ac:dyDescent="0.2">
      <c r="A2184" s="1" t="s">
        <v>6290</v>
      </c>
      <c r="B2184" s="1" t="s">
        <v>19</v>
      </c>
      <c r="D2184" s="3" t="s">
        <v>4412</v>
      </c>
      <c r="E2184" s="3" t="s">
        <v>6325</v>
      </c>
      <c r="F2184" s="3" t="s">
        <v>6326</v>
      </c>
      <c r="G2184" s="3" t="s">
        <v>26382</v>
      </c>
      <c r="H2184" s="3" t="s">
        <v>6330</v>
      </c>
      <c r="I2184" s="6">
        <v>230120</v>
      </c>
      <c r="J2184" s="7" t="s">
        <v>6331</v>
      </c>
      <c r="K2184" s="8">
        <v>23012000</v>
      </c>
      <c r="L2184" s="3">
        <v>0</v>
      </c>
      <c r="N2184" s="9">
        <v>0</v>
      </c>
      <c r="O2184" s="9" t="b">
        <v>1</v>
      </c>
      <c r="P2184" s="10">
        <v>0</v>
      </c>
      <c r="Q2184" s="3" t="s">
        <v>29</v>
      </c>
      <c r="R2184" s="3" t="s">
        <v>6332</v>
      </c>
      <c r="S2184" s="14">
        <v>23012000</v>
      </c>
      <c r="T2184" s="21">
        <v>86.845702166666669</v>
      </c>
      <c r="U2184" s="22">
        <v>45.414032166666637</v>
      </c>
      <c r="V2184" s="22">
        <v>38.252517666666698</v>
      </c>
      <c r="W2184" s="22">
        <v>3.1791523333333367</v>
      </c>
      <c r="X2184" s="22">
        <f t="shared" ref="X2184:X2247" si="38">U2184*N2184</f>
        <v>0</v>
      </c>
      <c r="Y2184" s="8" t="b">
        <v>0</v>
      </c>
      <c r="Z2184" s="8" t="b">
        <v>0</v>
      </c>
      <c r="AA2184" s="8" t="b">
        <v>0</v>
      </c>
      <c r="AB2184" s="8" t="b">
        <v>0</v>
      </c>
    </row>
    <row r="2185" spans="1:28" hidden="1" x14ac:dyDescent="0.2">
      <c r="A2185" s="1" t="s">
        <v>6290</v>
      </c>
      <c r="B2185" s="1" t="s">
        <v>19</v>
      </c>
      <c r="D2185" s="3" t="s">
        <v>4412</v>
      </c>
      <c r="E2185" s="3" t="s">
        <v>6325</v>
      </c>
      <c r="F2185" s="3" t="s">
        <v>6333</v>
      </c>
      <c r="G2185" s="3" t="s">
        <v>26383</v>
      </c>
      <c r="H2185" s="3" t="s">
        <v>6334</v>
      </c>
      <c r="I2185" s="6">
        <v>230210</v>
      </c>
      <c r="J2185" s="7" t="s">
        <v>6335</v>
      </c>
      <c r="K2185" s="8">
        <v>23021010</v>
      </c>
      <c r="M2185" s="3" t="s">
        <v>6336</v>
      </c>
      <c r="N2185" s="9">
        <v>0.13849</v>
      </c>
      <c r="O2185" s="9" t="b">
        <v>0</v>
      </c>
      <c r="P2185" s="10">
        <v>1.1720880930870429E-2</v>
      </c>
      <c r="Q2185" s="3" t="s">
        <v>29</v>
      </c>
      <c r="R2185" s="3" t="s">
        <v>6337</v>
      </c>
      <c r="S2185" s="14">
        <v>23021010</v>
      </c>
      <c r="T2185" s="21">
        <v>1.2459736666666632</v>
      </c>
      <c r="U2185" s="22">
        <v>1.1191966666666633</v>
      </c>
      <c r="V2185" s="22">
        <v>2.1326000000000001E-2</v>
      </c>
      <c r="W2185" s="22">
        <v>0.105451</v>
      </c>
      <c r="X2185" s="22">
        <f t="shared" si="38"/>
        <v>0.15499754636666621</v>
      </c>
      <c r="Y2185" s="8" t="b">
        <v>0</v>
      </c>
      <c r="Z2185" s="8" t="b">
        <v>0</v>
      </c>
      <c r="AA2185" s="8" t="b">
        <v>0</v>
      </c>
      <c r="AB2185" s="8" t="b">
        <v>0</v>
      </c>
    </row>
    <row r="2186" spans="1:28" hidden="1" x14ac:dyDescent="0.2">
      <c r="A2186" s="1" t="s">
        <v>6290</v>
      </c>
      <c r="B2186" s="1" t="s">
        <v>19</v>
      </c>
      <c r="D2186" s="3" t="s">
        <v>4412</v>
      </c>
      <c r="E2186" s="3" t="s">
        <v>6325</v>
      </c>
      <c r="F2186" s="3" t="s">
        <v>6333</v>
      </c>
      <c r="G2186" s="3" t="s">
        <v>26383</v>
      </c>
      <c r="H2186" s="3" t="s">
        <v>6334</v>
      </c>
      <c r="I2186" s="6">
        <v>230210</v>
      </c>
      <c r="J2186" s="7" t="s">
        <v>6338</v>
      </c>
      <c r="K2186" s="8">
        <v>23021090</v>
      </c>
      <c r="M2186" s="3" t="s">
        <v>3465</v>
      </c>
      <c r="N2186" s="9">
        <v>0.28012999999999999</v>
      </c>
      <c r="O2186" s="9" t="b">
        <v>0</v>
      </c>
      <c r="P2186" s="10">
        <v>3.3339482991983534E-3</v>
      </c>
      <c r="Q2186" s="3" t="s">
        <v>29</v>
      </c>
      <c r="R2186" s="3" t="s">
        <v>6339</v>
      </c>
      <c r="S2186" s="14">
        <v>23021090</v>
      </c>
      <c r="T2186" s="21">
        <v>1.5095381666666667</v>
      </c>
      <c r="U2186" s="22">
        <v>1.4778335</v>
      </c>
      <c r="V2186" s="22">
        <v>1.3738999999999999E-2</v>
      </c>
      <c r="W2186" s="22">
        <v>1.7965666666666671E-2</v>
      </c>
      <c r="X2186" s="22">
        <f t="shared" si="38"/>
        <v>0.41398549835499998</v>
      </c>
      <c r="Y2186" s="8" t="b">
        <v>0</v>
      </c>
      <c r="Z2186" s="8" t="b">
        <v>0</v>
      </c>
      <c r="AA2186" s="8" t="b">
        <v>0</v>
      </c>
      <c r="AB2186" s="8" t="b">
        <v>0</v>
      </c>
    </row>
    <row r="2187" spans="1:28" hidden="1" x14ac:dyDescent="0.2">
      <c r="A2187" s="1" t="s">
        <v>6290</v>
      </c>
      <c r="B2187" s="1" t="s">
        <v>19</v>
      </c>
      <c r="D2187" s="3" t="s">
        <v>4412</v>
      </c>
      <c r="E2187" s="3" t="s">
        <v>6325</v>
      </c>
      <c r="F2187" s="3" t="s">
        <v>6333</v>
      </c>
      <c r="G2187" s="3" t="s">
        <v>26383</v>
      </c>
      <c r="H2187" s="3" t="s">
        <v>6340</v>
      </c>
      <c r="I2187" s="6">
        <v>230230</v>
      </c>
      <c r="J2187" s="7" t="s">
        <v>6341</v>
      </c>
      <c r="K2187" s="8">
        <v>23023010</v>
      </c>
      <c r="M2187" s="3" t="s">
        <v>6336</v>
      </c>
      <c r="N2187" s="9">
        <v>0.20745</v>
      </c>
      <c r="O2187" s="9" t="b">
        <v>0</v>
      </c>
      <c r="P2187" s="10">
        <v>1.7460622532542726E-5</v>
      </c>
      <c r="Q2187" s="3" t="s">
        <v>29</v>
      </c>
      <c r="R2187" s="3" t="s">
        <v>6342</v>
      </c>
      <c r="S2187" s="14">
        <v>23023010</v>
      </c>
      <c r="T2187" s="21">
        <v>18.409640000000007</v>
      </c>
      <c r="U2187" s="22">
        <v>18.408090500000007</v>
      </c>
      <c r="V2187" s="22">
        <v>0</v>
      </c>
      <c r="W2187" s="22">
        <v>1.5495000000000001E-3</v>
      </c>
      <c r="X2187" s="22">
        <f t="shared" si="38"/>
        <v>3.8187583742250015</v>
      </c>
      <c r="Y2187" s="8" t="b">
        <v>0</v>
      </c>
      <c r="Z2187" s="8" t="b">
        <v>0</v>
      </c>
      <c r="AA2187" s="8" t="b">
        <v>0</v>
      </c>
      <c r="AB2187" s="8" t="b">
        <v>0</v>
      </c>
    </row>
    <row r="2188" spans="1:28" hidden="1" x14ac:dyDescent="0.2">
      <c r="A2188" s="1" t="s">
        <v>6290</v>
      </c>
      <c r="B2188" s="1" t="s">
        <v>19</v>
      </c>
      <c r="D2188" s="3" t="s">
        <v>4412</v>
      </c>
      <c r="E2188" s="3" t="s">
        <v>6325</v>
      </c>
      <c r="F2188" s="3" t="s">
        <v>6333</v>
      </c>
      <c r="G2188" s="3" t="s">
        <v>26383</v>
      </c>
      <c r="H2188" s="3" t="s">
        <v>6340</v>
      </c>
      <c r="I2188" s="6">
        <v>230230</v>
      </c>
      <c r="J2188" s="7" t="s">
        <v>6343</v>
      </c>
      <c r="K2188" s="8">
        <v>23023090</v>
      </c>
      <c r="M2188" s="3" t="s">
        <v>3465</v>
      </c>
      <c r="N2188" s="9">
        <v>0.41961999999999999</v>
      </c>
      <c r="O2188" s="9" t="b">
        <v>0</v>
      </c>
      <c r="P2188" s="10">
        <v>1.2362655156972636E-4</v>
      </c>
      <c r="Q2188" s="3" t="s">
        <v>29</v>
      </c>
      <c r="R2188" s="3" t="s">
        <v>6344</v>
      </c>
      <c r="S2188" s="14">
        <v>23023090</v>
      </c>
      <c r="T2188" s="21">
        <v>2.7255864999999999</v>
      </c>
      <c r="U2188" s="22">
        <v>2.7247835</v>
      </c>
      <c r="V2188" s="22">
        <v>0</v>
      </c>
      <c r="W2188" s="22">
        <v>8.03E-4</v>
      </c>
      <c r="X2188" s="22">
        <f t="shared" si="38"/>
        <v>1.14337365227</v>
      </c>
      <c r="Y2188" s="8" t="b">
        <v>0</v>
      </c>
      <c r="Z2188" s="8" t="b">
        <v>0</v>
      </c>
      <c r="AA2188" s="8" t="b">
        <v>0</v>
      </c>
      <c r="AB2188" s="8" t="b">
        <v>0</v>
      </c>
    </row>
    <row r="2189" spans="1:28" hidden="1" x14ac:dyDescent="0.2">
      <c r="A2189" s="1" t="s">
        <v>6290</v>
      </c>
      <c r="B2189" s="1" t="s">
        <v>19</v>
      </c>
      <c r="D2189" s="3" t="s">
        <v>4412</v>
      </c>
      <c r="E2189" s="3" t="s">
        <v>6325</v>
      </c>
      <c r="F2189" s="3" t="s">
        <v>6333</v>
      </c>
      <c r="G2189" s="3" t="s">
        <v>26383</v>
      </c>
      <c r="H2189" s="3" t="s">
        <v>6345</v>
      </c>
      <c r="I2189" s="6">
        <v>230240</v>
      </c>
      <c r="J2189" s="7" t="s">
        <v>6346</v>
      </c>
      <c r="K2189" s="8">
        <v>23024002</v>
      </c>
      <c r="M2189" s="3" t="s">
        <v>6336</v>
      </c>
      <c r="N2189" s="9">
        <v>0.10333000000000001</v>
      </c>
      <c r="O2189" s="9" t="b">
        <v>0</v>
      </c>
      <c r="P2189" s="10">
        <v>7.8961892710428722E-2</v>
      </c>
      <c r="Q2189" s="3" t="s">
        <v>29</v>
      </c>
      <c r="R2189" s="3" t="s">
        <v>6347</v>
      </c>
      <c r="S2189" s="14">
        <v>23024002</v>
      </c>
      <c r="T2189" s="21">
        <v>0.34185366666666672</v>
      </c>
      <c r="U2189" s="22">
        <v>8.06186666666667E-2</v>
      </c>
      <c r="V2189" s="22">
        <v>0</v>
      </c>
      <c r="W2189" s="22">
        <v>0.26123499999999999</v>
      </c>
      <c r="X2189" s="22">
        <f t="shared" si="38"/>
        <v>8.3303268266666699E-3</v>
      </c>
      <c r="Y2189" s="8" t="b">
        <v>0</v>
      </c>
      <c r="Z2189" s="8" t="b">
        <v>0</v>
      </c>
      <c r="AA2189" s="8" t="b">
        <v>0</v>
      </c>
      <c r="AB2189" s="8" t="b">
        <v>0</v>
      </c>
    </row>
    <row r="2190" spans="1:28" hidden="1" x14ac:dyDescent="0.2">
      <c r="A2190" s="1" t="s">
        <v>6290</v>
      </c>
      <c r="B2190" s="1" t="s">
        <v>19</v>
      </c>
      <c r="D2190" s="3" t="s">
        <v>4412</v>
      </c>
      <c r="E2190" s="3" t="s">
        <v>6325</v>
      </c>
      <c r="F2190" s="3" t="s">
        <v>6333</v>
      </c>
      <c r="G2190" s="3" t="s">
        <v>26383</v>
      </c>
      <c r="H2190" s="3" t="s">
        <v>6345</v>
      </c>
      <c r="I2190" s="6">
        <v>230240</v>
      </c>
      <c r="J2190" s="7" t="s">
        <v>6348</v>
      </c>
      <c r="K2190" s="8">
        <v>23024008</v>
      </c>
      <c r="M2190" s="3" t="s">
        <v>3465</v>
      </c>
      <c r="N2190" s="9">
        <v>0.20901</v>
      </c>
      <c r="O2190" s="9" t="b">
        <v>0</v>
      </c>
      <c r="P2190" s="10">
        <v>5.192826981114082E-2</v>
      </c>
      <c r="Q2190" s="3" t="s">
        <v>29</v>
      </c>
      <c r="R2190" s="3" t="s">
        <v>6349</v>
      </c>
      <c r="S2190" s="14">
        <v>23024008</v>
      </c>
      <c r="T2190" s="21">
        <v>0.10835233333333333</v>
      </c>
      <c r="U2190" s="22">
        <v>7.4074000000000001E-2</v>
      </c>
      <c r="V2190" s="22">
        <v>7.3583333333333304E-3</v>
      </c>
      <c r="W2190" s="22">
        <v>2.6919999999999999E-2</v>
      </c>
      <c r="X2190" s="22">
        <f t="shared" si="38"/>
        <v>1.5482206740000001E-2</v>
      </c>
      <c r="Y2190" s="8" t="b">
        <v>0</v>
      </c>
      <c r="Z2190" s="8" t="b">
        <v>0</v>
      </c>
      <c r="AA2190" s="8" t="b">
        <v>0</v>
      </c>
      <c r="AB2190" s="8" t="b">
        <v>0</v>
      </c>
    </row>
    <row r="2191" spans="1:28" hidden="1" x14ac:dyDescent="0.2">
      <c r="A2191" s="1" t="s">
        <v>6290</v>
      </c>
      <c r="B2191" s="1" t="s">
        <v>19</v>
      </c>
      <c r="D2191" s="3" t="s">
        <v>4412</v>
      </c>
      <c r="E2191" s="3" t="s">
        <v>6325</v>
      </c>
      <c r="F2191" s="3" t="s">
        <v>6333</v>
      </c>
      <c r="G2191" s="3" t="s">
        <v>26383</v>
      </c>
      <c r="H2191" s="3" t="s">
        <v>6345</v>
      </c>
      <c r="I2191" s="6">
        <v>230240</v>
      </c>
      <c r="J2191" s="7" t="s">
        <v>6350</v>
      </c>
      <c r="K2191" s="8">
        <v>23024010</v>
      </c>
      <c r="M2191" s="3" t="s">
        <v>6336</v>
      </c>
      <c r="N2191" s="9">
        <v>0.10333000000000001</v>
      </c>
      <c r="O2191" s="9" t="b">
        <v>0</v>
      </c>
      <c r="P2191" s="10">
        <v>3.9342915053926682E-2</v>
      </c>
      <c r="Q2191" s="3" t="s">
        <v>29</v>
      </c>
      <c r="R2191" s="3" t="s">
        <v>6351</v>
      </c>
      <c r="S2191" s="14">
        <v>23024010</v>
      </c>
      <c r="T2191" s="21">
        <v>6.6958166666666624E-2</v>
      </c>
      <c r="U2191" s="22">
        <v>4.1463833333333332E-2</v>
      </c>
      <c r="V2191" s="22">
        <v>0</v>
      </c>
      <c r="W2191" s="22">
        <v>2.5494333333333299E-2</v>
      </c>
      <c r="X2191" s="22">
        <f t="shared" si="38"/>
        <v>4.2844578983333333E-3</v>
      </c>
      <c r="Y2191" s="8" t="b">
        <v>0</v>
      </c>
      <c r="Z2191" s="8" t="b">
        <v>0</v>
      </c>
      <c r="AA2191" s="8" t="b">
        <v>0</v>
      </c>
      <c r="AB2191" s="8" t="b">
        <v>0</v>
      </c>
    </row>
    <row r="2192" spans="1:28" hidden="1" x14ac:dyDescent="0.2">
      <c r="A2192" s="1" t="s">
        <v>6290</v>
      </c>
      <c r="B2192" s="1" t="s">
        <v>19</v>
      </c>
      <c r="D2192" s="3" t="s">
        <v>4412</v>
      </c>
      <c r="E2192" s="3" t="s">
        <v>6325</v>
      </c>
      <c r="F2192" s="3" t="s">
        <v>6333</v>
      </c>
      <c r="G2192" s="3" t="s">
        <v>26383</v>
      </c>
      <c r="H2192" s="3" t="s">
        <v>6345</v>
      </c>
      <c r="I2192" s="6">
        <v>230240</v>
      </c>
      <c r="J2192" s="7" t="s">
        <v>6352</v>
      </c>
      <c r="K2192" s="8">
        <v>23024090</v>
      </c>
      <c r="M2192" s="3" t="s">
        <v>3465</v>
      </c>
      <c r="N2192" s="9">
        <v>0.20901</v>
      </c>
      <c r="O2192" s="9" t="b">
        <v>0</v>
      </c>
      <c r="P2192" s="10">
        <v>2.0924952412086639E-2</v>
      </c>
      <c r="Q2192" s="3" t="s">
        <v>29</v>
      </c>
      <c r="R2192" s="3" t="s">
        <v>6353</v>
      </c>
      <c r="S2192" s="14">
        <v>23024090</v>
      </c>
      <c r="T2192" s="21">
        <v>1.2908739999999999</v>
      </c>
      <c r="U2192" s="22">
        <v>1.107764666666667</v>
      </c>
      <c r="V2192" s="22">
        <v>5.3873999999999998E-2</v>
      </c>
      <c r="W2192" s="22">
        <v>0.12923533333333298</v>
      </c>
      <c r="X2192" s="22">
        <f t="shared" si="38"/>
        <v>0.23153389298000007</v>
      </c>
      <c r="Y2192" s="8" t="b">
        <v>0</v>
      </c>
      <c r="Z2192" s="8" t="b">
        <v>0</v>
      </c>
      <c r="AA2192" s="8" t="b">
        <v>0</v>
      </c>
      <c r="AB2192" s="8" t="b">
        <v>0</v>
      </c>
    </row>
    <row r="2193" spans="1:28" hidden="1" x14ac:dyDescent="0.2">
      <c r="A2193" s="1" t="s">
        <v>6290</v>
      </c>
      <c r="B2193" s="1" t="s">
        <v>19</v>
      </c>
      <c r="D2193" s="3" t="s">
        <v>4412</v>
      </c>
      <c r="E2193" s="3" t="s">
        <v>6325</v>
      </c>
      <c r="F2193" s="3" t="s">
        <v>6333</v>
      </c>
      <c r="G2193" s="3" t="s">
        <v>26383</v>
      </c>
      <c r="H2193" s="3" t="s">
        <v>6354</v>
      </c>
      <c r="I2193" s="6">
        <v>230250</v>
      </c>
      <c r="J2193" s="7" t="s">
        <v>6355</v>
      </c>
      <c r="K2193" s="8">
        <v>23025000</v>
      </c>
      <c r="L2193" s="3">
        <v>5.0999999999999996</v>
      </c>
      <c r="N2193" s="9">
        <v>5.0999999999999997E-2</v>
      </c>
      <c r="O2193" s="9" t="b">
        <v>1</v>
      </c>
      <c r="P2193" s="10">
        <v>4.4826221401332968E-3</v>
      </c>
      <c r="Q2193" s="3" t="s">
        <v>29</v>
      </c>
      <c r="R2193" s="3" t="s">
        <v>6356</v>
      </c>
      <c r="S2193" s="14">
        <v>23025000</v>
      </c>
      <c r="T2193" s="21">
        <v>1.2313656666666666</v>
      </c>
      <c r="U2193" s="22">
        <v>0.91676333333333349</v>
      </c>
      <c r="V2193" s="22">
        <v>0.206372</v>
      </c>
      <c r="W2193" s="22">
        <v>0.1082303333333333</v>
      </c>
      <c r="X2193" s="22">
        <f t="shared" si="38"/>
        <v>4.6754930000000007E-2</v>
      </c>
      <c r="Y2193" s="8" t="b">
        <v>0</v>
      </c>
      <c r="Z2193" s="8" t="b">
        <v>0</v>
      </c>
      <c r="AA2193" s="8" t="b">
        <v>0</v>
      </c>
      <c r="AB2193" s="8" t="b">
        <v>0</v>
      </c>
    </row>
    <row r="2194" spans="1:28" hidden="1" x14ac:dyDescent="0.2">
      <c r="A2194" s="1" t="s">
        <v>6290</v>
      </c>
      <c r="B2194" s="1" t="s">
        <v>19</v>
      </c>
      <c r="D2194" s="3" t="s">
        <v>4412</v>
      </c>
      <c r="E2194" s="3" t="s">
        <v>6325</v>
      </c>
      <c r="F2194" s="3" t="s">
        <v>6357</v>
      </c>
      <c r="G2194" s="3" t="s">
        <v>26384</v>
      </c>
      <c r="H2194" s="3" t="s">
        <v>6358</v>
      </c>
      <c r="I2194" s="6">
        <v>230310</v>
      </c>
      <c r="J2194" s="7" t="s">
        <v>6359</v>
      </c>
      <c r="K2194" s="8">
        <v>23031011</v>
      </c>
      <c r="M2194" s="3" t="s">
        <v>6360</v>
      </c>
      <c r="N2194" s="9">
        <v>0.44085999999999997</v>
      </c>
      <c r="O2194" s="9" t="b">
        <v>0</v>
      </c>
      <c r="P2194" s="10">
        <v>2.631367424594998E-3</v>
      </c>
      <c r="Q2194" s="3" t="s">
        <v>29</v>
      </c>
      <c r="R2194" s="3" t="s">
        <v>6361</v>
      </c>
      <c r="S2194" s="14">
        <v>23031011</v>
      </c>
      <c r="T2194" s="21">
        <v>16.075823666666672</v>
      </c>
      <c r="U2194" s="22">
        <v>15.979871666666673</v>
      </c>
      <c r="V2194" s="22">
        <v>0</v>
      </c>
      <c r="W2194" s="22">
        <v>9.5951999999999996E-2</v>
      </c>
      <c r="X2194" s="22">
        <f t="shared" si="38"/>
        <v>7.0448862229666691</v>
      </c>
      <c r="Y2194" s="8" t="b">
        <v>0</v>
      </c>
      <c r="Z2194" s="8" t="b">
        <v>0</v>
      </c>
      <c r="AA2194" s="8" t="b">
        <v>0</v>
      </c>
      <c r="AB2194" s="8" t="b">
        <v>0</v>
      </c>
    </row>
    <row r="2195" spans="1:28" hidden="1" x14ac:dyDescent="0.2">
      <c r="A2195" s="1" t="s">
        <v>6290</v>
      </c>
      <c r="B2195" s="1" t="s">
        <v>19</v>
      </c>
      <c r="D2195" s="3" t="s">
        <v>4412</v>
      </c>
      <c r="E2195" s="3" t="s">
        <v>6325</v>
      </c>
      <c r="F2195" s="3" t="s">
        <v>6357</v>
      </c>
      <c r="G2195" s="3" t="s">
        <v>26384</v>
      </c>
      <c r="H2195" s="3" t="s">
        <v>6358</v>
      </c>
      <c r="I2195" s="6">
        <v>230310</v>
      </c>
      <c r="J2195" s="7" t="s">
        <v>6362</v>
      </c>
      <c r="K2195" s="8">
        <v>23031019</v>
      </c>
      <c r="L2195" s="3">
        <v>0</v>
      </c>
      <c r="N2195" s="9">
        <v>0</v>
      </c>
      <c r="O2195" s="9" t="b">
        <v>1</v>
      </c>
      <c r="P2195" s="10">
        <v>0</v>
      </c>
      <c r="Q2195" s="3" t="s">
        <v>29</v>
      </c>
      <c r="R2195" s="3" t="s">
        <v>6363</v>
      </c>
      <c r="S2195" s="14">
        <v>23031019</v>
      </c>
      <c r="T2195" s="21">
        <v>5.5647374999999997</v>
      </c>
      <c r="U2195" s="22">
        <v>5.5647374999999997</v>
      </c>
      <c r="V2195" s="22">
        <v>0</v>
      </c>
      <c r="W2195" s="22">
        <v>0</v>
      </c>
      <c r="X2195" s="22">
        <f t="shared" si="38"/>
        <v>0</v>
      </c>
      <c r="Y2195" s="8" t="b">
        <v>0</v>
      </c>
      <c r="Z2195" s="8" t="b">
        <v>0</v>
      </c>
      <c r="AA2195" s="8" t="b">
        <v>0</v>
      </c>
      <c r="AB2195" s="8" t="b">
        <v>0</v>
      </c>
    </row>
    <row r="2196" spans="1:28" hidden="1" x14ac:dyDescent="0.2">
      <c r="A2196" s="1" t="s">
        <v>6290</v>
      </c>
      <c r="B2196" s="1" t="s">
        <v>19</v>
      </c>
      <c r="D2196" s="3" t="s">
        <v>4412</v>
      </c>
      <c r="E2196" s="3" t="s">
        <v>6325</v>
      </c>
      <c r="F2196" s="3" t="s">
        <v>6357</v>
      </c>
      <c r="G2196" s="3" t="s">
        <v>26384</v>
      </c>
      <c r="H2196" s="3" t="s">
        <v>6358</v>
      </c>
      <c r="I2196" s="6">
        <v>230310</v>
      </c>
      <c r="J2196" s="7" t="s">
        <v>6364</v>
      </c>
      <c r="K2196" s="8">
        <v>23031090</v>
      </c>
      <c r="L2196" s="3">
        <v>0</v>
      </c>
      <c r="N2196" s="9">
        <v>0</v>
      </c>
      <c r="O2196" s="9" t="b">
        <v>1</v>
      </c>
      <c r="P2196" s="10">
        <v>0</v>
      </c>
      <c r="Q2196" s="3" t="s">
        <v>29</v>
      </c>
      <c r="R2196" s="3" t="s">
        <v>6365</v>
      </c>
      <c r="S2196" s="14">
        <v>23031090</v>
      </c>
      <c r="T2196" s="21">
        <v>9.5127764999999957</v>
      </c>
      <c r="U2196" s="22">
        <v>8.042101666666662</v>
      </c>
      <c r="V2196" s="22">
        <v>0</v>
      </c>
      <c r="W2196" s="22">
        <v>1.470674833333333</v>
      </c>
      <c r="X2196" s="22">
        <f t="shared" si="38"/>
        <v>0</v>
      </c>
      <c r="Y2196" s="8" t="b">
        <v>0</v>
      </c>
      <c r="Z2196" s="8" t="b">
        <v>0</v>
      </c>
      <c r="AA2196" s="8" t="b">
        <v>0</v>
      </c>
      <c r="AB2196" s="8" t="b">
        <v>0</v>
      </c>
    </row>
    <row r="2197" spans="1:28" hidden="1" x14ac:dyDescent="0.2">
      <c r="A2197" s="1" t="s">
        <v>6290</v>
      </c>
      <c r="B2197" s="1" t="s">
        <v>19</v>
      </c>
      <c r="D2197" s="3" t="s">
        <v>4412</v>
      </c>
      <c r="E2197" s="3" t="s">
        <v>6325</v>
      </c>
      <c r="F2197" s="3" t="s">
        <v>6357</v>
      </c>
      <c r="G2197" s="3" t="s">
        <v>26384</v>
      </c>
      <c r="H2197" s="3" t="s">
        <v>6366</v>
      </c>
      <c r="I2197" s="6">
        <v>230320</v>
      </c>
      <c r="J2197" s="7" t="s">
        <v>6367</v>
      </c>
      <c r="K2197" s="8">
        <v>23032010</v>
      </c>
      <c r="L2197" s="3">
        <v>0</v>
      </c>
      <c r="N2197" s="9">
        <v>0</v>
      </c>
      <c r="O2197" s="9" t="b">
        <v>1</v>
      </c>
      <c r="P2197" s="10">
        <v>0</v>
      </c>
      <c r="Q2197" s="3" t="s">
        <v>29</v>
      </c>
      <c r="R2197" s="3" t="s">
        <v>6368</v>
      </c>
      <c r="S2197" s="14">
        <v>23032010</v>
      </c>
      <c r="T2197" s="21">
        <v>18.077073499999997</v>
      </c>
      <c r="U2197" s="22">
        <v>7.3971034999999965</v>
      </c>
      <c r="V2197" s="22">
        <v>1.5432900000000001</v>
      </c>
      <c r="W2197" s="22">
        <v>9.1366800000000001</v>
      </c>
      <c r="X2197" s="22">
        <f t="shared" si="38"/>
        <v>0</v>
      </c>
      <c r="Y2197" s="8" t="b">
        <v>0</v>
      </c>
      <c r="Z2197" s="8" t="b">
        <v>0</v>
      </c>
      <c r="AA2197" s="8" t="b">
        <v>0</v>
      </c>
      <c r="AB2197" s="8" t="b">
        <v>0</v>
      </c>
    </row>
    <row r="2198" spans="1:28" hidden="1" x14ac:dyDescent="0.2">
      <c r="A2198" s="1" t="s">
        <v>6290</v>
      </c>
      <c r="B2198" s="1" t="s">
        <v>19</v>
      </c>
      <c r="D2198" s="3" t="s">
        <v>4412</v>
      </c>
      <c r="E2198" s="3" t="s">
        <v>6325</v>
      </c>
      <c r="F2198" s="3" t="s">
        <v>6357</v>
      </c>
      <c r="G2198" s="3" t="s">
        <v>26384</v>
      </c>
      <c r="H2198" s="3" t="s">
        <v>6366</v>
      </c>
      <c r="I2198" s="6">
        <v>230320</v>
      </c>
      <c r="J2198" s="7" t="s">
        <v>6369</v>
      </c>
      <c r="K2198" s="8">
        <v>23032090</v>
      </c>
      <c r="L2198" s="3">
        <v>0</v>
      </c>
      <c r="N2198" s="9">
        <v>0</v>
      </c>
      <c r="O2198" s="9" t="b">
        <v>1</v>
      </c>
      <c r="P2198" s="10">
        <v>0</v>
      </c>
      <c r="Q2198" s="3" t="s">
        <v>29</v>
      </c>
      <c r="R2198" s="3" t="s">
        <v>6370</v>
      </c>
      <c r="S2198" s="14">
        <v>23032090</v>
      </c>
      <c r="T2198" s="21">
        <v>7.1147728333333369</v>
      </c>
      <c r="U2198" s="22">
        <v>4.723826166666667</v>
      </c>
      <c r="V2198" s="22">
        <v>2.3749999999999999E-3</v>
      </c>
      <c r="W2198" s="22">
        <v>2.3885716666666696</v>
      </c>
      <c r="X2198" s="22">
        <f t="shared" si="38"/>
        <v>0</v>
      </c>
      <c r="Y2198" s="8" t="b">
        <v>0</v>
      </c>
      <c r="Z2198" s="8" t="b">
        <v>0</v>
      </c>
      <c r="AA2198" s="8" t="b">
        <v>0</v>
      </c>
      <c r="AB2198" s="8" t="b">
        <v>0</v>
      </c>
    </row>
    <row r="2199" spans="1:28" hidden="1" x14ac:dyDescent="0.2">
      <c r="A2199" s="1" t="s">
        <v>6290</v>
      </c>
      <c r="B2199" s="1" t="s">
        <v>19</v>
      </c>
      <c r="D2199" s="3" t="s">
        <v>4412</v>
      </c>
      <c r="E2199" s="3" t="s">
        <v>6325</v>
      </c>
      <c r="F2199" s="3" t="s">
        <v>6357</v>
      </c>
      <c r="G2199" s="3" t="s">
        <v>26384</v>
      </c>
      <c r="H2199" s="3" t="s">
        <v>6371</v>
      </c>
      <c r="I2199" s="6">
        <v>230330</v>
      </c>
      <c r="J2199" s="7" t="s">
        <v>6372</v>
      </c>
      <c r="K2199" s="8">
        <v>23033000</v>
      </c>
      <c r="L2199" s="3">
        <v>0</v>
      </c>
      <c r="N2199" s="9">
        <v>0</v>
      </c>
      <c r="O2199" s="9" t="b">
        <v>1</v>
      </c>
      <c r="P2199" s="10">
        <v>0</v>
      </c>
      <c r="Q2199" s="3" t="s">
        <v>29</v>
      </c>
      <c r="R2199" s="3" t="s">
        <v>6373</v>
      </c>
      <c r="S2199" s="14">
        <v>23033000</v>
      </c>
      <c r="T2199" s="21">
        <v>65.498879166666683</v>
      </c>
      <c r="U2199" s="22">
        <v>37.872212666666677</v>
      </c>
      <c r="V2199" s="22">
        <v>1.0423235</v>
      </c>
      <c r="W2199" s="22">
        <v>26.584343000000001</v>
      </c>
      <c r="X2199" s="22">
        <f t="shared" si="38"/>
        <v>0</v>
      </c>
      <c r="Y2199" s="8" t="b">
        <v>0</v>
      </c>
      <c r="Z2199" s="8" t="b">
        <v>0</v>
      </c>
      <c r="AA2199" s="8" t="b">
        <v>0</v>
      </c>
      <c r="AB2199" s="8" t="b">
        <v>0</v>
      </c>
    </row>
    <row r="2200" spans="1:28" hidden="1" x14ac:dyDescent="0.2">
      <c r="A2200" s="1" t="s">
        <v>6290</v>
      </c>
      <c r="B2200" s="1" t="s">
        <v>19</v>
      </c>
      <c r="D2200" s="3" t="s">
        <v>4412</v>
      </c>
      <c r="E2200" s="3" t="s">
        <v>6325</v>
      </c>
      <c r="F2200" s="3" t="s">
        <v>6374</v>
      </c>
      <c r="G2200" s="3" t="s">
        <v>26385</v>
      </c>
      <c r="H2200" s="3" t="s">
        <v>6375</v>
      </c>
      <c r="I2200" s="6">
        <v>230400</v>
      </c>
      <c r="J2200" s="7" t="s">
        <v>6376</v>
      </c>
      <c r="K2200" s="8">
        <v>23040000</v>
      </c>
      <c r="L2200" s="3">
        <v>0</v>
      </c>
      <c r="N2200" s="9">
        <v>0</v>
      </c>
      <c r="O2200" s="9" t="b">
        <v>1</v>
      </c>
      <c r="P2200" s="10">
        <v>0</v>
      </c>
      <c r="Q2200" s="3" t="s">
        <v>29</v>
      </c>
      <c r="R2200" s="3" t="s">
        <v>6377</v>
      </c>
      <c r="S2200" s="14">
        <v>23040000</v>
      </c>
      <c r="T2200" s="21">
        <v>622.75971333333325</v>
      </c>
      <c r="U2200" s="22">
        <v>193.66258483333294</v>
      </c>
      <c r="V2200" s="22">
        <v>15.764699333333331</v>
      </c>
      <c r="W2200" s="22">
        <v>413.33242916666694</v>
      </c>
      <c r="X2200" s="22">
        <f t="shared" si="38"/>
        <v>0</v>
      </c>
      <c r="Y2200" s="8" t="b">
        <v>0</v>
      </c>
      <c r="Z2200" s="8" t="b">
        <v>0</v>
      </c>
      <c r="AA2200" s="8" t="b">
        <v>0</v>
      </c>
      <c r="AB2200" s="8" t="b">
        <v>0</v>
      </c>
    </row>
    <row r="2201" spans="1:28" hidden="1" x14ac:dyDescent="0.2">
      <c r="A2201" s="1" t="s">
        <v>6290</v>
      </c>
      <c r="B2201" s="1" t="s">
        <v>19</v>
      </c>
      <c r="D2201" s="3" t="s">
        <v>4412</v>
      </c>
      <c r="E2201" s="3" t="s">
        <v>6325</v>
      </c>
      <c r="F2201" s="3" t="s">
        <v>6378</v>
      </c>
      <c r="G2201" s="3" t="s">
        <v>6379</v>
      </c>
      <c r="H2201" s="3" t="s">
        <v>6380</v>
      </c>
      <c r="I2201" s="6">
        <v>230500</v>
      </c>
      <c r="J2201" s="7" t="s">
        <v>6381</v>
      </c>
      <c r="K2201" s="8">
        <v>23050000</v>
      </c>
      <c r="L2201" s="3">
        <v>0</v>
      </c>
      <c r="N2201" s="9">
        <v>0</v>
      </c>
      <c r="O2201" s="9" t="b">
        <v>1</v>
      </c>
      <c r="P2201" s="10">
        <v>0</v>
      </c>
      <c r="Q2201" s="3" t="s">
        <v>29</v>
      </c>
      <c r="R2201" s="3" t="s">
        <v>6382</v>
      </c>
      <c r="S2201" s="14">
        <v>23050000</v>
      </c>
      <c r="T2201" s="21">
        <v>1.19355E-2</v>
      </c>
      <c r="U2201" s="22">
        <v>0</v>
      </c>
      <c r="V2201" s="22">
        <v>0</v>
      </c>
      <c r="W2201" s="22">
        <v>1.19355E-2</v>
      </c>
      <c r="X2201" s="22">
        <f t="shared" si="38"/>
        <v>0</v>
      </c>
      <c r="Y2201" s="8" t="b">
        <v>0</v>
      </c>
      <c r="Z2201" s="8" t="b">
        <v>0</v>
      </c>
      <c r="AA2201" s="8" t="b">
        <v>0</v>
      </c>
      <c r="AB2201" s="8" t="b">
        <v>0</v>
      </c>
    </row>
    <row r="2202" spans="1:28" hidden="1" x14ac:dyDescent="0.2">
      <c r="A2202" s="1" t="s">
        <v>6290</v>
      </c>
      <c r="B2202" s="1" t="s">
        <v>19</v>
      </c>
      <c r="D2202" s="3" t="s">
        <v>4412</v>
      </c>
      <c r="E2202" s="3" t="s">
        <v>6325</v>
      </c>
      <c r="F2202" s="3" t="s">
        <v>6383</v>
      </c>
      <c r="G2202" s="3" t="s">
        <v>26386</v>
      </c>
      <c r="H2202" s="3" t="s">
        <v>6384</v>
      </c>
      <c r="I2202" s="6">
        <v>230610</v>
      </c>
      <c r="J2202" s="7" t="s">
        <v>6385</v>
      </c>
      <c r="K2202" s="8">
        <v>23061000</v>
      </c>
      <c r="L2202" s="3">
        <v>0</v>
      </c>
      <c r="N2202" s="9">
        <v>0</v>
      </c>
      <c r="O2202" s="9" t="b">
        <v>1</v>
      </c>
      <c r="P2202" s="10">
        <v>0</v>
      </c>
      <c r="Q2202" s="3" t="s">
        <v>29</v>
      </c>
      <c r="R2202" s="3" t="s">
        <v>6386</v>
      </c>
      <c r="S2202" s="14">
        <v>23061000</v>
      </c>
      <c r="T2202" s="21">
        <v>8.7000000000000001E-4</v>
      </c>
      <c r="U2202" s="22">
        <v>0</v>
      </c>
      <c r="V2202" s="22">
        <v>0</v>
      </c>
      <c r="W2202" s="22">
        <v>8.7000000000000001E-4</v>
      </c>
      <c r="X2202" s="22">
        <f t="shared" si="38"/>
        <v>0</v>
      </c>
      <c r="Y2202" s="8" t="b">
        <v>0</v>
      </c>
      <c r="Z2202" s="8" t="b">
        <v>0</v>
      </c>
      <c r="AA2202" s="8" t="b">
        <v>0</v>
      </c>
      <c r="AB2202" s="8" t="b">
        <v>0</v>
      </c>
    </row>
    <row r="2203" spans="1:28" hidden="1" x14ac:dyDescent="0.2">
      <c r="A2203" s="1" t="s">
        <v>6290</v>
      </c>
      <c r="B2203" s="1" t="s">
        <v>19</v>
      </c>
      <c r="D2203" s="3" t="s">
        <v>4412</v>
      </c>
      <c r="E2203" s="3" t="s">
        <v>6325</v>
      </c>
      <c r="F2203" s="3" t="s">
        <v>6383</v>
      </c>
      <c r="G2203" s="3" t="s">
        <v>26386</v>
      </c>
      <c r="H2203" s="3" t="s">
        <v>6387</v>
      </c>
      <c r="I2203" s="6">
        <v>230620</v>
      </c>
      <c r="J2203" s="7" t="s">
        <v>6388</v>
      </c>
      <c r="K2203" s="8">
        <v>23062000</v>
      </c>
      <c r="L2203" s="3">
        <v>0</v>
      </c>
      <c r="N2203" s="9">
        <v>0</v>
      </c>
      <c r="O2203" s="9" t="b">
        <v>1</v>
      </c>
      <c r="P2203" s="10">
        <v>0</v>
      </c>
      <c r="Q2203" s="3" t="s">
        <v>29</v>
      </c>
      <c r="R2203" s="3" t="s">
        <v>6389</v>
      </c>
      <c r="S2203" s="14">
        <v>23062000</v>
      </c>
      <c r="T2203" s="21">
        <v>1.6920085</v>
      </c>
      <c r="U2203" s="22">
        <v>1.1391374999999999</v>
      </c>
      <c r="V2203" s="22">
        <v>0.552871</v>
      </c>
      <c r="W2203" s="22">
        <v>0</v>
      </c>
      <c r="X2203" s="22">
        <f t="shared" si="38"/>
        <v>0</v>
      </c>
      <c r="Y2203" s="8" t="b">
        <v>0</v>
      </c>
      <c r="Z2203" s="8" t="b">
        <v>0</v>
      </c>
      <c r="AA2203" s="8" t="b">
        <v>0</v>
      </c>
      <c r="AB2203" s="8" t="b">
        <v>0</v>
      </c>
    </row>
    <row r="2204" spans="1:28" hidden="1" x14ac:dyDescent="0.2">
      <c r="A2204" s="1" t="s">
        <v>6290</v>
      </c>
      <c r="B2204" s="1" t="s">
        <v>19</v>
      </c>
      <c r="D2204" s="3" t="s">
        <v>4412</v>
      </c>
      <c r="E2204" s="3" t="s">
        <v>6325</v>
      </c>
      <c r="F2204" s="3" t="s">
        <v>6383</v>
      </c>
      <c r="G2204" s="3" t="s">
        <v>26386</v>
      </c>
      <c r="H2204" s="3" t="s">
        <v>6390</v>
      </c>
      <c r="I2204" s="6">
        <v>230630</v>
      </c>
      <c r="J2204" s="7" t="s">
        <v>6391</v>
      </c>
      <c r="K2204" s="8">
        <v>23063000</v>
      </c>
      <c r="L2204" s="3">
        <v>0</v>
      </c>
      <c r="N2204" s="9">
        <v>0</v>
      </c>
      <c r="O2204" s="9" t="b">
        <v>1</v>
      </c>
      <c r="P2204" s="10">
        <v>0</v>
      </c>
      <c r="Q2204" s="3" t="s">
        <v>29</v>
      </c>
      <c r="R2204" s="3" t="s">
        <v>6392</v>
      </c>
      <c r="S2204" s="14">
        <v>23063000</v>
      </c>
      <c r="T2204" s="21">
        <v>84.111335833333243</v>
      </c>
      <c r="U2204" s="22">
        <v>31.949490333333291</v>
      </c>
      <c r="V2204" s="22">
        <v>31.5033623333333</v>
      </c>
      <c r="W2204" s="22">
        <v>20.65848316666666</v>
      </c>
      <c r="X2204" s="22">
        <f t="shared" si="38"/>
        <v>0</v>
      </c>
      <c r="Y2204" s="8" t="b">
        <v>0</v>
      </c>
      <c r="Z2204" s="8" t="b">
        <v>0</v>
      </c>
      <c r="AA2204" s="8" t="b">
        <v>0</v>
      </c>
      <c r="AB2204" s="8" t="b">
        <v>0</v>
      </c>
    </row>
    <row r="2205" spans="1:28" hidden="1" x14ac:dyDescent="0.2">
      <c r="A2205" s="1" t="s">
        <v>6290</v>
      </c>
      <c r="B2205" s="1" t="s">
        <v>19</v>
      </c>
      <c r="D2205" s="3" t="s">
        <v>4412</v>
      </c>
      <c r="E2205" s="3" t="s">
        <v>6325</v>
      </c>
      <c r="F2205" s="3" t="s">
        <v>6383</v>
      </c>
      <c r="G2205" s="3" t="s">
        <v>26386</v>
      </c>
      <c r="H2205" s="3" t="s">
        <v>6393</v>
      </c>
      <c r="I2205" s="6">
        <v>230641</v>
      </c>
      <c r="J2205" s="7" t="s">
        <v>6394</v>
      </c>
      <c r="K2205" s="8">
        <v>23064100</v>
      </c>
      <c r="L2205" s="3">
        <v>0</v>
      </c>
      <c r="N2205" s="9">
        <v>0</v>
      </c>
      <c r="O2205" s="9" t="b">
        <v>1</v>
      </c>
      <c r="P2205" s="10">
        <v>0</v>
      </c>
      <c r="Q2205" s="3" t="s">
        <v>29</v>
      </c>
      <c r="R2205" s="3" t="s">
        <v>6395</v>
      </c>
      <c r="S2205" s="14">
        <v>23064100</v>
      </c>
      <c r="T2205" s="21">
        <v>38.414170833333323</v>
      </c>
      <c r="U2205" s="22">
        <v>36.764409333333326</v>
      </c>
      <c r="V2205" s="22">
        <v>0.53314450000000002</v>
      </c>
      <c r="W2205" s="22">
        <v>1.116617</v>
      </c>
      <c r="X2205" s="22">
        <f t="shared" si="38"/>
        <v>0</v>
      </c>
      <c r="Y2205" s="8" t="b">
        <v>0</v>
      </c>
      <c r="Z2205" s="8" t="b">
        <v>0</v>
      </c>
      <c r="AA2205" s="8" t="b">
        <v>0</v>
      </c>
      <c r="AB2205" s="8" t="b">
        <v>0</v>
      </c>
    </row>
    <row r="2206" spans="1:28" hidden="1" x14ac:dyDescent="0.2">
      <c r="A2206" s="1" t="s">
        <v>6290</v>
      </c>
      <c r="B2206" s="1" t="s">
        <v>19</v>
      </c>
      <c r="D2206" s="3" t="s">
        <v>4412</v>
      </c>
      <c r="E2206" s="3" t="s">
        <v>6325</v>
      </c>
      <c r="F2206" s="3" t="s">
        <v>6383</v>
      </c>
      <c r="G2206" s="3" t="s">
        <v>26386</v>
      </c>
      <c r="H2206" s="3" t="s">
        <v>6396</v>
      </c>
      <c r="I2206" s="6">
        <v>230649</v>
      </c>
      <c r="J2206" s="7" t="s">
        <v>6397</v>
      </c>
      <c r="K2206" s="8">
        <v>23064900</v>
      </c>
      <c r="L2206" s="3">
        <v>0</v>
      </c>
      <c r="N2206" s="9">
        <v>0</v>
      </c>
      <c r="O2206" s="9" t="b">
        <v>1</v>
      </c>
      <c r="P2206" s="10">
        <v>0</v>
      </c>
      <c r="Q2206" s="3" t="s">
        <v>29</v>
      </c>
      <c r="R2206" s="3" t="s">
        <v>6398</v>
      </c>
      <c r="S2206" s="14">
        <v>23064900</v>
      </c>
      <c r="T2206" s="21">
        <v>9.8075331666666674</v>
      </c>
      <c r="U2206" s="22">
        <v>7.634505166666667</v>
      </c>
      <c r="V2206" s="22">
        <v>2.0797750000000002</v>
      </c>
      <c r="W2206" s="22">
        <v>9.3253000000000003E-2</v>
      </c>
      <c r="X2206" s="22">
        <f t="shared" si="38"/>
        <v>0</v>
      </c>
      <c r="Y2206" s="8" t="b">
        <v>0</v>
      </c>
      <c r="Z2206" s="8" t="b">
        <v>0</v>
      </c>
      <c r="AA2206" s="8" t="b">
        <v>0</v>
      </c>
      <c r="AB2206" s="8" t="b">
        <v>0</v>
      </c>
    </row>
    <row r="2207" spans="1:28" hidden="1" x14ac:dyDescent="0.2">
      <c r="A2207" s="1" t="s">
        <v>6290</v>
      </c>
      <c r="B2207" s="1" t="s">
        <v>19</v>
      </c>
      <c r="D2207" s="3" t="s">
        <v>4412</v>
      </c>
      <c r="E2207" s="3" t="s">
        <v>6325</v>
      </c>
      <c r="F2207" s="3" t="s">
        <v>6383</v>
      </c>
      <c r="G2207" s="3" t="s">
        <v>26386</v>
      </c>
      <c r="H2207" s="3" t="s">
        <v>6399</v>
      </c>
      <c r="I2207" s="6">
        <v>230650</v>
      </c>
      <c r="J2207" s="7" t="s">
        <v>6400</v>
      </c>
      <c r="K2207" s="8">
        <v>23065000</v>
      </c>
      <c r="L2207" s="3">
        <v>0</v>
      </c>
      <c r="N2207" s="9">
        <v>0</v>
      </c>
      <c r="O2207" s="9" t="b">
        <v>1</v>
      </c>
      <c r="P2207" s="10">
        <v>0</v>
      </c>
      <c r="Q2207" s="3" t="s">
        <v>29</v>
      </c>
      <c r="R2207" s="3" t="s">
        <v>6401</v>
      </c>
      <c r="S2207" s="14">
        <v>23065000</v>
      </c>
      <c r="T2207" s="21">
        <v>0.28911266666666702</v>
      </c>
      <c r="U2207" s="22">
        <v>0.102482</v>
      </c>
      <c r="V2207" s="22">
        <v>0</v>
      </c>
      <c r="W2207" s="22">
        <v>0.186630666666667</v>
      </c>
      <c r="X2207" s="22">
        <f t="shared" si="38"/>
        <v>0</v>
      </c>
      <c r="Y2207" s="8" t="b">
        <v>0</v>
      </c>
      <c r="Z2207" s="8" t="b">
        <v>0</v>
      </c>
      <c r="AA2207" s="8" t="b">
        <v>0</v>
      </c>
      <c r="AB2207" s="8" t="b">
        <v>0</v>
      </c>
    </row>
    <row r="2208" spans="1:28" hidden="1" x14ac:dyDescent="0.2">
      <c r="A2208" s="1" t="s">
        <v>6290</v>
      </c>
      <c r="B2208" s="1" t="s">
        <v>19</v>
      </c>
      <c r="D2208" s="3" t="s">
        <v>4412</v>
      </c>
      <c r="E2208" s="3" t="s">
        <v>6325</v>
      </c>
      <c r="F2208" s="3" t="s">
        <v>6383</v>
      </c>
      <c r="G2208" s="3" t="s">
        <v>26386</v>
      </c>
      <c r="H2208" s="3" t="s">
        <v>6402</v>
      </c>
      <c r="I2208" s="6">
        <v>230660</v>
      </c>
      <c r="J2208" s="7" t="s">
        <v>6403</v>
      </c>
      <c r="K2208" s="8">
        <v>23066000</v>
      </c>
      <c r="L2208" s="3">
        <v>0</v>
      </c>
      <c r="N2208" s="9">
        <v>0</v>
      </c>
      <c r="O2208" s="9" t="b">
        <v>1</v>
      </c>
      <c r="P2208" s="10">
        <v>0</v>
      </c>
      <c r="Q2208" s="3" t="s">
        <v>29</v>
      </c>
      <c r="R2208" s="3" t="s">
        <v>6404</v>
      </c>
      <c r="S2208" s="14">
        <v>23066000</v>
      </c>
      <c r="T2208" s="21">
        <v>48.82811566666669</v>
      </c>
      <c r="U2208" s="22">
        <v>5.4190609999999975</v>
      </c>
      <c r="V2208" s="22">
        <v>4.2994999999999998E-2</v>
      </c>
      <c r="W2208" s="22">
        <v>43.366059666666693</v>
      </c>
      <c r="X2208" s="22">
        <f t="shared" si="38"/>
        <v>0</v>
      </c>
      <c r="Y2208" s="8" t="b">
        <v>0</v>
      </c>
      <c r="Z2208" s="8" t="b">
        <v>0</v>
      </c>
      <c r="AA2208" s="8" t="b">
        <v>0</v>
      </c>
      <c r="AB2208" s="8" t="b">
        <v>0</v>
      </c>
    </row>
    <row r="2209" spans="1:28" hidden="1" x14ac:dyDescent="0.2">
      <c r="A2209" s="1" t="s">
        <v>6290</v>
      </c>
      <c r="B2209" s="1" t="s">
        <v>19</v>
      </c>
      <c r="D2209" s="3" t="s">
        <v>4412</v>
      </c>
      <c r="E2209" s="3" t="s">
        <v>6325</v>
      </c>
      <c r="F2209" s="3" t="s">
        <v>6383</v>
      </c>
      <c r="G2209" s="3" t="s">
        <v>26386</v>
      </c>
      <c r="H2209" s="3" t="s">
        <v>6405</v>
      </c>
      <c r="I2209" s="6">
        <v>230690</v>
      </c>
      <c r="J2209" s="7" t="s">
        <v>6406</v>
      </c>
      <c r="K2209" s="8">
        <v>23069005</v>
      </c>
      <c r="L2209" s="3">
        <v>0</v>
      </c>
      <c r="N2209" s="9">
        <v>0</v>
      </c>
      <c r="O2209" s="9" t="b">
        <v>1</v>
      </c>
      <c r="P2209" s="10">
        <v>0</v>
      </c>
      <c r="Q2209" s="3" t="s">
        <v>29</v>
      </c>
      <c r="R2209" s="3" t="s">
        <v>6407</v>
      </c>
      <c r="S2209" s="14">
        <v>23069005</v>
      </c>
      <c r="T2209" s="21">
        <v>6.2840500000000007E-2</v>
      </c>
      <c r="U2209" s="22">
        <v>5.9747000000000001E-2</v>
      </c>
      <c r="V2209" s="22">
        <v>5.2249999999999996E-4</v>
      </c>
      <c r="W2209" s="22">
        <v>2.5709999999999999E-3</v>
      </c>
      <c r="X2209" s="22">
        <f t="shared" si="38"/>
        <v>0</v>
      </c>
      <c r="Y2209" s="8" t="b">
        <v>0</v>
      </c>
      <c r="Z2209" s="8" t="b">
        <v>0</v>
      </c>
      <c r="AA2209" s="8" t="b">
        <v>0</v>
      </c>
      <c r="AB2209" s="8" t="b">
        <v>0</v>
      </c>
    </row>
    <row r="2210" spans="1:28" hidden="1" x14ac:dyDescent="0.2">
      <c r="A2210" s="1" t="s">
        <v>6290</v>
      </c>
      <c r="B2210" s="1" t="s">
        <v>19</v>
      </c>
      <c r="D2210" s="3" t="s">
        <v>4412</v>
      </c>
      <c r="E2210" s="3" t="s">
        <v>6325</v>
      </c>
      <c r="F2210" s="3" t="s">
        <v>6383</v>
      </c>
      <c r="G2210" s="3" t="s">
        <v>26386</v>
      </c>
      <c r="H2210" s="3" t="s">
        <v>6405</v>
      </c>
      <c r="I2210" s="6">
        <v>230690</v>
      </c>
      <c r="J2210" s="7" t="s">
        <v>6408</v>
      </c>
      <c r="K2210" s="8">
        <v>23069011</v>
      </c>
      <c r="L2210" s="3">
        <v>0</v>
      </c>
      <c r="N2210" s="9">
        <v>0</v>
      </c>
      <c r="O2210" s="9" t="b">
        <v>1</v>
      </c>
      <c r="P2210" s="10">
        <v>0</v>
      </c>
      <c r="Q2210" s="3" t="s">
        <v>29</v>
      </c>
      <c r="R2210" s="3" t="s">
        <v>6409</v>
      </c>
      <c r="S2210" s="14">
        <v>23069011</v>
      </c>
      <c r="T2210" s="21">
        <v>2.5766313333333302</v>
      </c>
      <c r="U2210" s="22">
        <v>2.5702543333333301</v>
      </c>
      <c r="V2210" s="22">
        <v>6.3769999999999999E-3</v>
      </c>
      <c r="W2210" s="22">
        <v>0</v>
      </c>
      <c r="X2210" s="22">
        <f t="shared" si="38"/>
        <v>0</v>
      </c>
      <c r="Y2210" s="8" t="b">
        <v>0</v>
      </c>
      <c r="Z2210" s="8" t="b">
        <v>0</v>
      </c>
      <c r="AA2210" s="8" t="b">
        <v>0</v>
      </c>
      <c r="AB2210" s="8" t="b">
        <v>0</v>
      </c>
    </row>
    <row r="2211" spans="1:28" hidden="1" x14ac:dyDescent="0.2">
      <c r="A2211" s="1" t="s">
        <v>6290</v>
      </c>
      <c r="B2211" s="1" t="s">
        <v>19</v>
      </c>
      <c r="D2211" s="3" t="s">
        <v>4412</v>
      </c>
      <c r="E2211" s="3" t="s">
        <v>6325</v>
      </c>
      <c r="F2211" s="3" t="s">
        <v>6383</v>
      </c>
      <c r="G2211" s="3" t="s">
        <v>26386</v>
      </c>
      <c r="H2211" s="3" t="s">
        <v>6405</v>
      </c>
      <c r="I2211" s="6">
        <v>230690</v>
      </c>
      <c r="J2211" s="7" t="s">
        <v>6410</v>
      </c>
      <c r="K2211" s="8">
        <v>23069019</v>
      </c>
      <c r="M2211" s="3" t="s">
        <v>6411</v>
      </c>
      <c r="N2211" s="9">
        <v>0.16678000000000001</v>
      </c>
      <c r="O2211" s="9" t="b">
        <v>0</v>
      </c>
      <c r="P2211" s="10">
        <v>0</v>
      </c>
      <c r="Q2211" s="3" t="s">
        <v>29</v>
      </c>
      <c r="R2211" s="3" t="s">
        <v>6412</v>
      </c>
      <c r="S2211" s="14">
        <v>23069019</v>
      </c>
      <c r="T2211" s="21">
        <v>5.3152999999999999E-2</v>
      </c>
      <c r="U2211" s="22">
        <v>5.3152999999999999E-2</v>
      </c>
      <c r="V2211" s="22">
        <v>0</v>
      </c>
      <c r="W2211" s="22">
        <v>0</v>
      </c>
      <c r="X2211" s="22">
        <f t="shared" si="38"/>
        <v>8.8648573400000007E-3</v>
      </c>
      <c r="Y2211" s="8" t="b">
        <v>0</v>
      </c>
      <c r="Z2211" s="8" t="b">
        <v>0</v>
      </c>
      <c r="AA2211" s="8" t="b">
        <v>0</v>
      </c>
      <c r="AB2211" s="8" t="b">
        <v>0</v>
      </c>
    </row>
    <row r="2212" spans="1:28" hidden="1" x14ac:dyDescent="0.2">
      <c r="A2212" s="1" t="s">
        <v>6290</v>
      </c>
      <c r="B2212" s="1" t="s">
        <v>19</v>
      </c>
      <c r="D2212" s="3" t="s">
        <v>4412</v>
      </c>
      <c r="E2212" s="3" t="s">
        <v>6325</v>
      </c>
      <c r="F2212" s="3" t="s">
        <v>6383</v>
      </c>
      <c r="G2212" s="3" t="s">
        <v>26386</v>
      </c>
      <c r="H2212" s="3" t="s">
        <v>6405</v>
      </c>
      <c r="I2212" s="6">
        <v>230690</v>
      </c>
      <c r="J2212" s="7" t="s">
        <v>6413</v>
      </c>
      <c r="K2212" s="8">
        <v>23069090</v>
      </c>
      <c r="L2212" s="3">
        <v>0</v>
      </c>
      <c r="N2212" s="9">
        <v>0</v>
      </c>
      <c r="O2212" s="9" t="b">
        <v>1</v>
      </c>
      <c r="P2212" s="10">
        <v>0</v>
      </c>
      <c r="Q2212" s="3" t="s">
        <v>29</v>
      </c>
      <c r="R2212" s="3" t="s">
        <v>6414</v>
      </c>
      <c r="S2212" s="14">
        <v>23069090</v>
      </c>
      <c r="T2212" s="21">
        <v>3.2287076666666668</v>
      </c>
      <c r="U2212" s="22">
        <v>0.35807549999999999</v>
      </c>
      <c r="V2212" s="22">
        <v>5.8741666666666699E-2</v>
      </c>
      <c r="W2212" s="22">
        <v>2.8118905000000001</v>
      </c>
      <c r="X2212" s="22">
        <f t="shared" si="38"/>
        <v>0</v>
      </c>
      <c r="Y2212" s="8" t="b">
        <v>0</v>
      </c>
      <c r="Z2212" s="8" t="b">
        <v>0</v>
      </c>
      <c r="AA2212" s="8" t="b">
        <v>0</v>
      </c>
      <c r="AB2212" s="8" t="b">
        <v>0</v>
      </c>
    </row>
    <row r="2213" spans="1:28" hidden="1" x14ac:dyDescent="0.2">
      <c r="A2213" s="1" t="s">
        <v>6290</v>
      </c>
      <c r="B2213" s="1" t="s">
        <v>19</v>
      </c>
      <c r="D2213" s="3" t="s">
        <v>4412</v>
      </c>
      <c r="E2213" s="3" t="s">
        <v>6325</v>
      </c>
      <c r="F2213" s="3" t="s">
        <v>6415</v>
      </c>
      <c r="G2213" s="3" t="s">
        <v>26387</v>
      </c>
      <c r="H2213" s="3" t="s">
        <v>6416</v>
      </c>
      <c r="I2213" s="6">
        <v>230700</v>
      </c>
      <c r="J2213" s="7" t="s">
        <v>6417</v>
      </c>
      <c r="K2213" s="8">
        <v>23070011</v>
      </c>
      <c r="L2213" s="3">
        <v>0</v>
      </c>
      <c r="N2213" s="9">
        <v>0</v>
      </c>
      <c r="O2213" s="9" t="b">
        <v>1</v>
      </c>
      <c r="P2213" s="10">
        <v>0</v>
      </c>
      <c r="Q2213" s="3" t="s">
        <v>29</v>
      </c>
      <c r="R2213" s="3" t="s">
        <v>6418</v>
      </c>
      <c r="S2213" s="14">
        <v>23070011</v>
      </c>
      <c r="T2213" s="21">
        <v>5.9957999999999997E-2</v>
      </c>
      <c r="U2213" s="22">
        <v>5.7234E-2</v>
      </c>
      <c r="V2213" s="22">
        <v>2.7239999999999999E-3</v>
      </c>
      <c r="W2213" s="22">
        <v>0</v>
      </c>
      <c r="X2213" s="22">
        <f t="shared" si="38"/>
        <v>0</v>
      </c>
      <c r="Y2213" s="8" t="b">
        <v>0</v>
      </c>
      <c r="Z2213" s="8" t="b">
        <v>0</v>
      </c>
      <c r="AA2213" s="8" t="b">
        <v>0</v>
      </c>
      <c r="AB2213" s="8" t="b">
        <v>0</v>
      </c>
    </row>
    <row r="2214" spans="1:28" hidden="1" x14ac:dyDescent="0.2">
      <c r="A2214" s="1" t="s">
        <v>6290</v>
      </c>
      <c r="B2214" s="1" t="s">
        <v>19</v>
      </c>
      <c r="D2214" s="3" t="s">
        <v>4412</v>
      </c>
      <c r="E2214" s="3" t="s">
        <v>6325</v>
      </c>
      <c r="F2214" s="3" t="s">
        <v>6415</v>
      </c>
      <c r="G2214" s="3" t="s">
        <v>26387</v>
      </c>
      <c r="H2214" s="3" t="s">
        <v>6416</v>
      </c>
      <c r="I2214" s="6">
        <v>230700</v>
      </c>
      <c r="J2214" s="7" t="s">
        <v>6419</v>
      </c>
      <c r="K2214" s="8">
        <v>23070019</v>
      </c>
      <c r="M2214" s="3" t="s">
        <v>6420</v>
      </c>
      <c r="N2214" s="11">
        <v>0</v>
      </c>
      <c r="O2214" s="9" t="b">
        <v>1</v>
      </c>
      <c r="P2214" s="10">
        <v>0</v>
      </c>
      <c r="Q2214" s="3" t="s">
        <v>29</v>
      </c>
      <c r="R2214" s="3" t="s">
        <v>6421</v>
      </c>
      <c r="S2214" s="14">
        <v>23070019</v>
      </c>
      <c r="T2214" s="21">
        <v>6.0603333333333329E-2</v>
      </c>
      <c r="U2214" s="22">
        <v>6.0603333333333329E-2</v>
      </c>
      <c r="V2214" s="22">
        <v>0</v>
      </c>
      <c r="W2214" s="22">
        <v>0</v>
      </c>
      <c r="X2214" s="22">
        <f t="shared" si="38"/>
        <v>0</v>
      </c>
      <c r="Y2214" s="8" t="b">
        <v>0</v>
      </c>
      <c r="Z2214" s="8" t="b">
        <v>0</v>
      </c>
      <c r="AA2214" s="8" t="b">
        <v>0</v>
      </c>
      <c r="AB2214" s="8" t="b">
        <v>0</v>
      </c>
    </row>
    <row r="2215" spans="1:28" hidden="1" x14ac:dyDescent="0.2">
      <c r="A2215" s="1" t="s">
        <v>6290</v>
      </c>
      <c r="B2215" s="1" t="s">
        <v>19</v>
      </c>
      <c r="D2215" s="3" t="s">
        <v>4412</v>
      </c>
      <c r="E2215" s="3" t="s">
        <v>6325</v>
      </c>
      <c r="F2215" s="3" t="s">
        <v>6415</v>
      </c>
      <c r="G2215" s="3" t="s">
        <v>26387</v>
      </c>
      <c r="H2215" s="3" t="s">
        <v>6416</v>
      </c>
      <c r="I2215" s="6">
        <v>230700</v>
      </c>
      <c r="J2215" s="7" t="s">
        <v>6422</v>
      </c>
      <c r="K2215" s="8">
        <v>23070090</v>
      </c>
      <c r="L2215" s="3">
        <v>0</v>
      </c>
      <c r="N2215" s="9">
        <v>0</v>
      </c>
      <c r="O2215" s="9" t="b">
        <v>1</v>
      </c>
      <c r="P2215" s="10">
        <v>0</v>
      </c>
      <c r="Q2215" s="3" t="s">
        <v>29</v>
      </c>
      <c r="R2215" s="3" t="s">
        <v>6423</v>
      </c>
      <c r="S2215" s="14">
        <v>23070090</v>
      </c>
      <c r="T2215" s="21">
        <v>0</v>
      </c>
      <c r="U2215" s="22">
        <v>0</v>
      </c>
      <c r="V2215" s="22">
        <v>0</v>
      </c>
      <c r="W2215" s="22">
        <v>0</v>
      </c>
      <c r="X2215" s="22">
        <f t="shared" si="38"/>
        <v>0</v>
      </c>
      <c r="Y2215" s="8" t="b">
        <v>0</v>
      </c>
      <c r="Z2215" s="8" t="b">
        <v>0</v>
      </c>
      <c r="AA2215" s="8" t="b">
        <v>0</v>
      </c>
      <c r="AB2215" s="8" t="b">
        <v>0</v>
      </c>
    </row>
    <row r="2216" spans="1:28" hidden="1" x14ac:dyDescent="0.2">
      <c r="A2216" s="1" t="s">
        <v>6290</v>
      </c>
      <c r="B2216" s="1" t="s">
        <v>19</v>
      </c>
      <c r="D2216" s="3" t="s">
        <v>4412</v>
      </c>
      <c r="E2216" s="3" t="s">
        <v>6325</v>
      </c>
      <c r="F2216" s="3" t="s">
        <v>6424</v>
      </c>
      <c r="G2216" s="3" t="s">
        <v>26388</v>
      </c>
      <c r="H2216" s="3" t="s">
        <v>6425</v>
      </c>
      <c r="I2216" s="6">
        <v>230800</v>
      </c>
      <c r="J2216" s="7" t="s">
        <v>6426</v>
      </c>
      <c r="K2216" s="8">
        <v>23080011</v>
      </c>
      <c r="L2216" s="3">
        <v>0</v>
      </c>
      <c r="N2216" s="9">
        <v>0</v>
      </c>
      <c r="O2216" s="9" t="b">
        <v>1</v>
      </c>
      <c r="P2216" s="10">
        <v>0</v>
      </c>
      <c r="Q2216" s="3" t="s">
        <v>29</v>
      </c>
      <c r="R2216" s="3" t="s">
        <v>6427</v>
      </c>
      <c r="S2216" s="14">
        <v>23080011</v>
      </c>
      <c r="T2216" s="21">
        <v>0</v>
      </c>
      <c r="U2216" s="22">
        <v>0</v>
      </c>
      <c r="V2216" s="22">
        <v>0</v>
      </c>
      <c r="W2216" s="22">
        <v>0</v>
      </c>
      <c r="X2216" s="22">
        <f t="shared" si="38"/>
        <v>0</v>
      </c>
      <c r="Y2216" s="8" t="b">
        <v>0</v>
      </c>
      <c r="Z2216" s="8" t="b">
        <v>0</v>
      </c>
      <c r="AA2216" s="8" t="b">
        <v>0</v>
      </c>
      <c r="AB2216" s="8" t="b">
        <v>0</v>
      </c>
    </row>
    <row r="2217" spans="1:28" hidden="1" x14ac:dyDescent="0.2">
      <c r="A2217" s="1" t="s">
        <v>6290</v>
      </c>
      <c r="B2217" s="1" t="s">
        <v>19</v>
      </c>
      <c r="D2217" s="3" t="s">
        <v>4412</v>
      </c>
      <c r="E2217" s="3" t="s">
        <v>6325</v>
      </c>
      <c r="F2217" s="3" t="s">
        <v>6424</v>
      </c>
      <c r="G2217" s="3" t="s">
        <v>26388</v>
      </c>
      <c r="H2217" s="3" t="s">
        <v>6425</v>
      </c>
      <c r="I2217" s="6">
        <v>230800</v>
      </c>
      <c r="J2217" s="7" t="s">
        <v>6428</v>
      </c>
      <c r="K2217" s="8">
        <v>23080019</v>
      </c>
      <c r="M2217" s="3" t="s">
        <v>6420</v>
      </c>
      <c r="N2217" s="11">
        <v>0</v>
      </c>
      <c r="O2217" s="9" t="b">
        <v>1</v>
      </c>
      <c r="P2217" s="10">
        <v>0</v>
      </c>
      <c r="Q2217" s="3" t="s">
        <v>29</v>
      </c>
      <c r="R2217" s="3" t="s">
        <v>6429</v>
      </c>
      <c r="S2217" s="14">
        <v>23080019</v>
      </c>
      <c r="T2217" s="21">
        <v>2.4000000000000001E-4</v>
      </c>
      <c r="U2217" s="22">
        <v>2.4000000000000001E-4</v>
      </c>
      <c r="V2217" s="22">
        <v>0</v>
      </c>
      <c r="W2217" s="22">
        <v>0</v>
      </c>
      <c r="X2217" s="22">
        <f t="shared" si="38"/>
        <v>0</v>
      </c>
      <c r="Y2217" s="8" t="b">
        <v>0</v>
      </c>
      <c r="Z2217" s="8" t="b">
        <v>0</v>
      </c>
      <c r="AA2217" s="8" t="b">
        <v>0</v>
      </c>
      <c r="AB2217" s="8" t="b">
        <v>0</v>
      </c>
    </row>
    <row r="2218" spans="1:28" hidden="1" x14ac:dyDescent="0.2">
      <c r="A2218" s="1" t="s">
        <v>6290</v>
      </c>
      <c r="B2218" s="1" t="s">
        <v>19</v>
      </c>
      <c r="D2218" s="3" t="s">
        <v>4412</v>
      </c>
      <c r="E2218" s="3" t="s">
        <v>6325</v>
      </c>
      <c r="F2218" s="3" t="s">
        <v>6424</v>
      </c>
      <c r="G2218" s="3" t="s">
        <v>26388</v>
      </c>
      <c r="H2218" s="3" t="s">
        <v>6425</v>
      </c>
      <c r="I2218" s="6">
        <v>230800</v>
      </c>
      <c r="J2218" s="7" t="s">
        <v>6430</v>
      </c>
      <c r="K2218" s="8">
        <v>23080040</v>
      </c>
      <c r="L2218" s="3">
        <v>0</v>
      </c>
      <c r="N2218" s="9">
        <v>0</v>
      </c>
      <c r="O2218" s="9" t="b">
        <v>1</v>
      </c>
      <c r="P2218" s="10">
        <v>0</v>
      </c>
      <c r="Q2218" s="3" t="s">
        <v>29</v>
      </c>
      <c r="R2218" s="3" t="s">
        <v>6431</v>
      </c>
      <c r="S2218" s="14">
        <v>23080040</v>
      </c>
      <c r="T2218" s="21">
        <v>1.3032993333333329</v>
      </c>
      <c r="U2218" s="22">
        <v>1.0626178333333329</v>
      </c>
      <c r="V2218" s="22">
        <v>6.73015E-2</v>
      </c>
      <c r="W2218" s="22">
        <v>0.17338000000000001</v>
      </c>
      <c r="X2218" s="22">
        <f t="shared" si="38"/>
        <v>0</v>
      </c>
      <c r="Y2218" s="8" t="b">
        <v>0</v>
      </c>
      <c r="Z2218" s="8" t="b">
        <v>0</v>
      </c>
      <c r="AA2218" s="8" t="b">
        <v>0</v>
      </c>
      <c r="AB2218" s="8" t="b">
        <v>0</v>
      </c>
    </row>
    <row r="2219" spans="1:28" hidden="1" x14ac:dyDescent="0.2">
      <c r="A2219" s="1" t="s">
        <v>6290</v>
      </c>
      <c r="B2219" s="1" t="s">
        <v>19</v>
      </c>
      <c r="D2219" s="3" t="s">
        <v>4412</v>
      </c>
      <c r="E2219" s="3" t="s">
        <v>6325</v>
      </c>
      <c r="F2219" s="3" t="s">
        <v>6424</v>
      </c>
      <c r="G2219" s="3" t="s">
        <v>26388</v>
      </c>
      <c r="H2219" s="3" t="s">
        <v>6425</v>
      </c>
      <c r="I2219" s="6">
        <v>230800</v>
      </c>
      <c r="J2219" s="7" t="s">
        <v>6432</v>
      </c>
      <c r="K2219" s="8">
        <v>23080090</v>
      </c>
      <c r="L2219" s="3">
        <v>1.6</v>
      </c>
      <c r="N2219" s="9">
        <v>1.6E-2</v>
      </c>
      <c r="O2219" s="9" t="b">
        <v>1</v>
      </c>
      <c r="P2219" s="10">
        <v>1.2252649217613078E-2</v>
      </c>
      <c r="Q2219" s="3" t="s">
        <v>29</v>
      </c>
      <c r="R2219" s="3" t="s">
        <v>6433</v>
      </c>
      <c r="S2219" s="14">
        <v>23080090</v>
      </c>
      <c r="T2219" s="21">
        <v>77.783263500000032</v>
      </c>
      <c r="U2219" s="22">
        <v>17.006872999999995</v>
      </c>
      <c r="V2219" s="22">
        <v>1.2107003333333333</v>
      </c>
      <c r="W2219" s="22">
        <v>59.565690166666698</v>
      </c>
      <c r="X2219" s="22">
        <f t="shared" si="38"/>
        <v>0.27210996799999992</v>
      </c>
      <c r="Y2219" s="8" t="b">
        <v>0</v>
      </c>
      <c r="Z2219" s="8" t="b">
        <v>0</v>
      </c>
      <c r="AA2219" s="8" t="b">
        <v>0</v>
      </c>
      <c r="AB2219" s="8" t="b">
        <v>0</v>
      </c>
    </row>
    <row r="2220" spans="1:28" hidden="1" x14ac:dyDescent="0.2">
      <c r="A2220" s="1" t="s">
        <v>6290</v>
      </c>
      <c r="B2220" s="1" t="s">
        <v>19</v>
      </c>
      <c r="D2220" s="3" t="s">
        <v>4412</v>
      </c>
      <c r="E2220" s="3" t="s">
        <v>6325</v>
      </c>
      <c r="F2220" s="3" t="s">
        <v>6434</v>
      </c>
      <c r="G2220" s="3" t="s">
        <v>26389</v>
      </c>
      <c r="H2220" s="3" t="s">
        <v>6435</v>
      </c>
      <c r="I2220" s="6">
        <v>230910</v>
      </c>
      <c r="J2220" s="7" t="s">
        <v>6436</v>
      </c>
      <c r="K2220" s="8">
        <v>23091011</v>
      </c>
      <c r="L2220" s="3">
        <v>0</v>
      </c>
      <c r="N2220" s="9">
        <v>0</v>
      </c>
      <c r="O2220" s="9" t="b">
        <v>1</v>
      </c>
      <c r="P2220" s="10">
        <v>0</v>
      </c>
      <c r="Q2220" s="3" t="s">
        <v>25</v>
      </c>
      <c r="R2220" s="3" t="s">
        <v>6437</v>
      </c>
      <c r="S2220" s="14">
        <v>23091011</v>
      </c>
      <c r="T2220" s="21">
        <v>164.00187583333343</v>
      </c>
      <c r="U2220" s="22">
        <v>117.48255266666672</v>
      </c>
      <c r="V2220" s="22">
        <v>2.8794478333333329</v>
      </c>
      <c r="W2220" s="22">
        <v>43.639875333333393</v>
      </c>
      <c r="X2220" s="22">
        <f t="shared" si="38"/>
        <v>0</v>
      </c>
      <c r="Y2220" s="8" t="b">
        <v>0</v>
      </c>
      <c r="Z2220" s="8" t="b">
        <v>0</v>
      </c>
      <c r="AA2220" s="8" t="b">
        <v>0</v>
      </c>
      <c r="AB2220" s="8" t="b">
        <v>0</v>
      </c>
    </row>
    <row r="2221" spans="1:28" hidden="1" x14ac:dyDescent="0.2">
      <c r="A2221" s="1" t="s">
        <v>6290</v>
      </c>
      <c r="B2221" s="1" t="s">
        <v>19</v>
      </c>
      <c r="D2221" s="3" t="s">
        <v>4412</v>
      </c>
      <c r="E2221" s="3" t="s">
        <v>6325</v>
      </c>
      <c r="F2221" s="3" t="s">
        <v>6434</v>
      </c>
      <c r="G2221" s="3" t="s">
        <v>26389</v>
      </c>
      <c r="H2221" s="3" t="s">
        <v>6435</v>
      </c>
      <c r="I2221" s="6">
        <v>230910</v>
      </c>
      <c r="J2221" s="7" t="s">
        <v>6438</v>
      </c>
      <c r="K2221" s="8">
        <v>23091013</v>
      </c>
      <c r="M2221" s="3" t="s">
        <v>6439</v>
      </c>
      <c r="N2221" s="9">
        <v>0.24521999999999999</v>
      </c>
      <c r="O2221" s="9" t="b">
        <v>0</v>
      </c>
      <c r="P2221" s="10">
        <v>0.10053500500223761</v>
      </c>
      <c r="Q2221" s="3" t="s">
        <v>25</v>
      </c>
      <c r="R2221" s="3" t="s">
        <v>6440</v>
      </c>
      <c r="S2221" s="14">
        <v>23091013</v>
      </c>
      <c r="T2221" s="21">
        <v>1.2002961666666669</v>
      </c>
      <c r="U2221" s="22">
        <v>0.70820016666666696</v>
      </c>
      <c r="V2221" s="22">
        <v>0</v>
      </c>
      <c r="W2221" s="22">
        <v>0.49209599999999998</v>
      </c>
      <c r="X2221" s="22">
        <f t="shared" si="38"/>
        <v>0.17366484487000006</v>
      </c>
      <c r="Y2221" s="8" t="b">
        <v>0</v>
      </c>
      <c r="Z2221" s="8" t="b">
        <v>0</v>
      </c>
      <c r="AA2221" s="8" t="b">
        <v>0</v>
      </c>
      <c r="AB2221" s="8" t="b">
        <v>0</v>
      </c>
    </row>
    <row r="2222" spans="1:28" hidden="1" x14ac:dyDescent="0.2">
      <c r="A2222" s="1" t="s">
        <v>6290</v>
      </c>
      <c r="B2222" s="1" t="s">
        <v>19</v>
      </c>
      <c r="D2222" s="3" t="s">
        <v>4412</v>
      </c>
      <c r="E2222" s="3" t="s">
        <v>6325</v>
      </c>
      <c r="F2222" s="3" t="s">
        <v>6434</v>
      </c>
      <c r="G2222" s="3" t="s">
        <v>26389</v>
      </c>
      <c r="H2222" s="3" t="s">
        <v>6435</v>
      </c>
      <c r="I2222" s="6">
        <v>230910</v>
      </c>
      <c r="J2222" s="7" t="s">
        <v>6441</v>
      </c>
      <c r="K2222" s="8">
        <v>23091015</v>
      </c>
      <c r="M2222" s="3" t="s">
        <v>6442</v>
      </c>
      <c r="N2222" s="9">
        <v>0.35946</v>
      </c>
      <c r="O2222" s="9" t="b">
        <v>0</v>
      </c>
      <c r="P2222" s="10">
        <v>0</v>
      </c>
      <c r="Q2222" s="3" t="s">
        <v>25</v>
      </c>
      <c r="R2222" s="3" t="s">
        <v>6443</v>
      </c>
      <c r="S2222" s="14">
        <v>23091015</v>
      </c>
      <c r="T2222" s="21">
        <v>1.44595E-2</v>
      </c>
      <c r="U2222" s="22">
        <v>1.44595E-2</v>
      </c>
      <c r="V2222" s="22">
        <v>0</v>
      </c>
      <c r="W2222" s="22">
        <v>0</v>
      </c>
      <c r="X2222" s="22">
        <f t="shared" si="38"/>
        <v>5.1976118700000004E-3</v>
      </c>
      <c r="Y2222" s="8" t="b">
        <v>0</v>
      </c>
      <c r="Z2222" s="8" t="b">
        <v>0</v>
      </c>
      <c r="AA2222" s="8" t="b">
        <v>0</v>
      </c>
      <c r="AB2222" s="8" t="b">
        <v>0</v>
      </c>
    </row>
    <row r="2223" spans="1:28" hidden="1" x14ac:dyDescent="0.2">
      <c r="A2223" s="1" t="s">
        <v>6290</v>
      </c>
      <c r="B2223" s="1" t="s">
        <v>19</v>
      </c>
      <c r="D2223" s="3" t="s">
        <v>4412</v>
      </c>
      <c r="E2223" s="3" t="s">
        <v>6325</v>
      </c>
      <c r="F2223" s="3" t="s">
        <v>6434</v>
      </c>
      <c r="G2223" s="3" t="s">
        <v>26389</v>
      </c>
      <c r="H2223" s="3" t="s">
        <v>6435</v>
      </c>
      <c r="I2223" s="6">
        <v>230910</v>
      </c>
      <c r="J2223" s="7" t="s">
        <v>6444</v>
      </c>
      <c r="K2223" s="8">
        <v>23091019</v>
      </c>
      <c r="M2223" s="3" t="s">
        <v>6445</v>
      </c>
      <c r="N2223" s="9">
        <v>0.46679999999999999</v>
      </c>
      <c r="O2223" s="9" t="b">
        <v>0</v>
      </c>
      <c r="P2223" s="10">
        <v>0.13861241060543755</v>
      </c>
      <c r="Q2223" s="3" t="s">
        <v>25</v>
      </c>
      <c r="R2223" s="3" t="s">
        <v>6446</v>
      </c>
      <c r="S2223" s="14">
        <v>23091019</v>
      </c>
      <c r="T2223" s="21">
        <v>1.6858081666666662</v>
      </c>
      <c r="U2223" s="22">
        <v>1.1852213333333332</v>
      </c>
      <c r="V2223" s="22">
        <v>0</v>
      </c>
      <c r="W2223" s="22">
        <v>0.50058683333333298</v>
      </c>
      <c r="X2223" s="22">
        <f t="shared" si="38"/>
        <v>0.55326131839999992</v>
      </c>
      <c r="Y2223" s="8" t="b">
        <v>0</v>
      </c>
      <c r="Z2223" s="8" t="b">
        <v>0</v>
      </c>
      <c r="AA2223" s="8" t="b">
        <v>0</v>
      </c>
      <c r="AB2223" s="8" t="b">
        <v>0</v>
      </c>
    </row>
    <row r="2224" spans="1:28" hidden="1" x14ac:dyDescent="0.2">
      <c r="A2224" s="1" t="s">
        <v>6290</v>
      </c>
      <c r="B2224" s="1" t="s">
        <v>19</v>
      </c>
      <c r="D2224" s="3" t="s">
        <v>4412</v>
      </c>
      <c r="E2224" s="3" t="s">
        <v>6325</v>
      </c>
      <c r="F2224" s="3" t="s">
        <v>6434</v>
      </c>
      <c r="G2224" s="3" t="s">
        <v>26389</v>
      </c>
      <c r="H2224" s="3" t="s">
        <v>6435</v>
      </c>
      <c r="I2224" s="6">
        <v>230910</v>
      </c>
      <c r="J2224" s="7" t="s">
        <v>6447</v>
      </c>
      <c r="K2224" s="8">
        <v>23091031</v>
      </c>
      <c r="L2224" s="3">
        <v>0</v>
      </c>
      <c r="N2224" s="9">
        <v>0</v>
      </c>
      <c r="O2224" s="9" t="b">
        <v>1</v>
      </c>
      <c r="P2224" s="10">
        <v>0</v>
      </c>
      <c r="Q2224" s="3" t="s">
        <v>25</v>
      </c>
      <c r="R2224" s="3" t="s">
        <v>6448</v>
      </c>
      <c r="S2224" s="14">
        <v>23091031</v>
      </c>
      <c r="T2224" s="21">
        <v>80.333020666666584</v>
      </c>
      <c r="U2224" s="22">
        <v>75.752184333333247</v>
      </c>
      <c r="V2224" s="22">
        <v>3.373259</v>
      </c>
      <c r="W2224" s="22">
        <v>1.2075773333333331</v>
      </c>
      <c r="X2224" s="22">
        <f t="shared" si="38"/>
        <v>0</v>
      </c>
      <c r="Y2224" s="8" t="b">
        <v>0</v>
      </c>
      <c r="Z2224" s="8" t="b">
        <v>0</v>
      </c>
      <c r="AA2224" s="8" t="b">
        <v>0</v>
      </c>
      <c r="AB2224" s="8" t="b">
        <v>0</v>
      </c>
    </row>
    <row r="2225" spans="1:28" hidden="1" x14ac:dyDescent="0.2">
      <c r="A2225" s="1" t="s">
        <v>6290</v>
      </c>
      <c r="B2225" s="1" t="s">
        <v>19</v>
      </c>
      <c r="D2225" s="3" t="s">
        <v>4412</v>
      </c>
      <c r="E2225" s="3" t="s">
        <v>6325</v>
      </c>
      <c r="F2225" s="3" t="s">
        <v>6434</v>
      </c>
      <c r="G2225" s="3" t="s">
        <v>26389</v>
      </c>
      <c r="H2225" s="3" t="s">
        <v>6435</v>
      </c>
      <c r="I2225" s="6">
        <v>230910</v>
      </c>
      <c r="J2225" s="7" t="s">
        <v>6449</v>
      </c>
      <c r="K2225" s="8">
        <v>23091033</v>
      </c>
      <c r="M2225" s="3" t="s">
        <v>6450</v>
      </c>
      <c r="N2225" s="9">
        <v>0.26097999999999999</v>
      </c>
      <c r="O2225" s="9" t="b">
        <v>0</v>
      </c>
      <c r="P2225" s="10">
        <v>0</v>
      </c>
      <c r="Q2225" s="3" t="s">
        <v>25</v>
      </c>
      <c r="R2225" s="3" t="s">
        <v>6451</v>
      </c>
      <c r="S2225" s="14">
        <v>23091033</v>
      </c>
      <c r="T2225" s="21">
        <v>3.8749333333333344E-2</v>
      </c>
      <c r="U2225" s="22">
        <v>3.8749333333333344E-2</v>
      </c>
      <c r="V2225" s="22">
        <v>0</v>
      </c>
      <c r="W2225" s="22">
        <v>0</v>
      </c>
      <c r="X2225" s="22">
        <f t="shared" si="38"/>
        <v>1.0112801013333336E-2</v>
      </c>
      <c r="Y2225" s="8" t="b">
        <v>0</v>
      </c>
      <c r="Z2225" s="8" t="b">
        <v>0</v>
      </c>
      <c r="AA2225" s="8" t="b">
        <v>0</v>
      </c>
      <c r="AB2225" s="8" t="b">
        <v>0</v>
      </c>
    </row>
    <row r="2226" spans="1:28" hidden="1" x14ac:dyDescent="0.2">
      <c r="A2226" s="1" t="s">
        <v>6290</v>
      </c>
      <c r="B2226" s="1" t="s">
        <v>19</v>
      </c>
      <c r="D2226" s="3" t="s">
        <v>4412</v>
      </c>
      <c r="E2226" s="3" t="s">
        <v>6325</v>
      </c>
      <c r="F2226" s="3" t="s">
        <v>6434</v>
      </c>
      <c r="G2226" s="3" t="s">
        <v>26389</v>
      </c>
      <c r="H2226" s="3" t="s">
        <v>6435</v>
      </c>
      <c r="I2226" s="6">
        <v>230910</v>
      </c>
      <c r="J2226" s="7" t="s">
        <v>6452</v>
      </c>
      <c r="K2226" s="8">
        <v>23091039</v>
      </c>
      <c r="M2226" s="3" t="s">
        <v>6453</v>
      </c>
      <c r="N2226" s="9">
        <v>0.43725999999999998</v>
      </c>
      <c r="O2226" s="9" t="b">
        <v>0</v>
      </c>
      <c r="P2226" s="10">
        <v>0</v>
      </c>
      <c r="Q2226" s="3" t="s">
        <v>25</v>
      </c>
      <c r="R2226" s="3" t="s">
        <v>6454</v>
      </c>
      <c r="S2226" s="14">
        <v>23091039</v>
      </c>
      <c r="T2226" s="21">
        <v>0.19298399999999999</v>
      </c>
      <c r="U2226" s="22">
        <v>0.19298399999999999</v>
      </c>
      <c r="V2226" s="22">
        <v>0</v>
      </c>
      <c r="W2226" s="22">
        <v>0</v>
      </c>
      <c r="X2226" s="22">
        <f t="shared" si="38"/>
        <v>8.4384183839999988E-2</v>
      </c>
      <c r="Y2226" s="8" t="b">
        <v>0</v>
      </c>
      <c r="Z2226" s="8" t="b">
        <v>0</v>
      </c>
      <c r="AA2226" s="8" t="b">
        <v>0</v>
      </c>
      <c r="AB2226" s="8" t="b">
        <v>0</v>
      </c>
    </row>
    <row r="2227" spans="1:28" hidden="1" x14ac:dyDescent="0.2">
      <c r="A2227" s="1" t="s">
        <v>6290</v>
      </c>
      <c r="B2227" s="1" t="s">
        <v>19</v>
      </c>
      <c r="D2227" s="3" t="s">
        <v>4412</v>
      </c>
      <c r="E2227" s="3" t="s">
        <v>6325</v>
      </c>
      <c r="F2227" s="3" t="s">
        <v>6434</v>
      </c>
      <c r="G2227" s="3" t="s">
        <v>26389</v>
      </c>
      <c r="H2227" s="3" t="s">
        <v>6435</v>
      </c>
      <c r="I2227" s="6">
        <v>230910</v>
      </c>
      <c r="J2227" s="7" t="s">
        <v>6455</v>
      </c>
      <c r="K2227" s="8">
        <v>23091051</v>
      </c>
      <c r="M2227" s="3" t="s">
        <v>6456</v>
      </c>
      <c r="N2227" s="9">
        <v>5.0229999999999997E-2</v>
      </c>
      <c r="O2227" s="9" t="b">
        <v>0</v>
      </c>
      <c r="P2227" s="10">
        <v>1.4835768389020458E-3</v>
      </c>
      <c r="Q2227" s="3" t="s">
        <v>25</v>
      </c>
      <c r="R2227" s="3" t="s">
        <v>6457</v>
      </c>
      <c r="S2227" s="14">
        <v>23091051</v>
      </c>
      <c r="T2227" s="21">
        <v>110.88933716666656</v>
      </c>
      <c r="U2227" s="22">
        <v>107.39414066666657</v>
      </c>
      <c r="V2227" s="22">
        <v>0.220005333333333</v>
      </c>
      <c r="W2227" s="22">
        <v>3.27519116666666</v>
      </c>
      <c r="X2227" s="22">
        <f t="shared" si="38"/>
        <v>5.3944076856866614</v>
      </c>
      <c r="Y2227" s="8" t="b">
        <v>0</v>
      </c>
      <c r="Z2227" s="8" t="b">
        <v>0</v>
      </c>
      <c r="AA2227" s="8" t="b">
        <v>0</v>
      </c>
      <c r="AB2227" s="8" t="b">
        <v>0</v>
      </c>
    </row>
    <row r="2228" spans="1:28" hidden="1" x14ac:dyDescent="0.2">
      <c r="A2228" s="1" t="s">
        <v>6290</v>
      </c>
      <c r="B2228" s="1" t="s">
        <v>19</v>
      </c>
      <c r="D2228" s="3" t="s">
        <v>4412</v>
      </c>
      <c r="E2228" s="3" t="s">
        <v>6325</v>
      </c>
      <c r="F2228" s="3" t="s">
        <v>6434</v>
      </c>
      <c r="G2228" s="3" t="s">
        <v>26389</v>
      </c>
      <c r="H2228" s="3" t="s">
        <v>6435</v>
      </c>
      <c r="I2228" s="6">
        <v>230910</v>
      </c>
      <c r="J2228" s="7" t="s">
        <v>6458</v>
      </c>
      <c r="K2228" s="8">
        <v>23091053</v>
      </c>
      <c r="M2228" s="3" t="s">
        <v>6459</v>
      </c>
      <c r="N2228" s="9">
        <v>0.28411999999999998</v>
      </c>
      <c r="O2228" s="9" t="b">
        <v>0</v>
      </c>
      <c r="P2228" s="10">
        <v>0</v>
      </c>
      <c r="Q2228" s="3" t="s">
        <v>25</v>
      </c>
      <c r="R2228" s="3" t="s">
        <v>6460</v>
      </c>
      <c r="S2228" s="14">
        <v>23091053</v>
      </c>
      <c r="T2228" s="21">
        <v>2.4641499999999972E-2</v>
      </c>
      <c r="U2228" s="22">
        <v>2.4641499999999972E-2</v>
      </c>
      <c r="V2228" s="22">
        <v>0</v>
      </c>
      <c r="W2228" s="22">
        <v>0</v>
      </c>
      <c r="X2228" s="22">
        <f t="shared" si="38"/>
        <v>7.0011429799999919E-3</v>
      </c>
      <c r="Y2228" s="8" t="b">
        <v>0</v>
      </c>
      <c r="Z2228" s="8" t="b">
        <v>0</v>
      </c>
      <c r="AA2228" s="8" t="b">
        <v>0</v>
      </c>
      <c r="AB2228" s="8" t="b">
        <v>0</v>
      </c>
    </row>
    <row r="2229" spans="1:28" hidden="1" x14ac:dyDescent="0.2">
      <c r="A2229" s="1" t="s">
        <v>6290</v>
      </c>
      <c r="B2229" s="1" t="s">
        <v>19</v>
      </c>
      <c r="D2229" s="3" t="s">
        <v>4412</v>
      </c>
      <c r="E2229" s="3" t="s">
        <v>6325</v>
      </c>
      <c r="F2229" s="3" t="s">
        <v>6434</v>
      </c>
      <c r="G2229" s="3" t="s">
        <v>26389</v>
      </c>
      <c r="H2229" s="3" t="s">
        <v>6435</v>
      </c>
      <c r="I2229" s="6">
        <v>230910</v>
      </c>
      <c r="J2229" s="7" t="s">
        <v>6461</v>
      </c>
      <c r="K2229" s="8">
        <v>23091059</v>
      </c>
      <c r="M2229" s="3" t="s">
        <v>6442</v>
      </c>
      <c r="N2229" s="9">
        <v>0.35946</v>
      </c>
      <c r="O2229" s="9" t="b">
        <v>0</v>
      </c>
      <c r="P2229" s="10">
        <v>0</v>
      </c>
      <c r="Q2229" s="3" t="s">
        <v>25</v>
      </c>
      <c r="R2229" s="3" t="s">
        <v>6462</v>
      </c>
      <c r="S2229" s="14">
        <v>23091059</v>
      </c>
      <c r="T2229" s="21">
        <v>3.4724999999999999E-2</v>
      </c>
      <c r="U2229" s="22">
        <v>3.4724999999999999E-2</v>
      </c>
      <c r="V2229" s="22">
        <v>0</v>
      </c>
      <c r="W2229" s="22">
        <v>0</v>
      </c>
      <c r="X2229" s="22">
        <f t="shared" si="38"/>
        <v>1.2482248499999999E-2</v>
      </c>
      <c r="Y2229" s="8" t="b">
        <v>0</v>
      </c>
      <c r="Z2229" s="8" t="b">
        <v>0</v>
      </c>
      <c r="AA2229" s="8" t="b">
        <v>0</v>
      </c>
      <c r="AB2229" s="8" t="b">
        <v>0</v>
      </c>
    </row>
    <row r="2230" spans="1:28" hidden="1" x14ac:dyDescent="0.2">
      <c r="A2230" s="1" t="s">
        <v>6290</v>
      </c>
      <c r="B2230" s="1" t="s">
        <v>19</v>
      </c>
      <c r="D2230" s="3" t="s">
        <v>4412</v>
      </c>
      <c r="E2230" s="3" t="s">
        <v>6325</v>
      </c>
      <c r="F2230" s="3" t="s">
        <v>6434</v>
      </c>
      <c r="G2230" s="3" t="s">
        <v>26389</v>
      </c>
      <c r="H2230" s="3" t="s">
        <v>6435</v>
      </c>
      <c r="I2230" s="6">
        <v>230910</v>
      </c>
      <c r="J2230" s="7" t="s">
        <v>6463</v>
      </c>
      <c r="K2230" s="8">
        <v>23091070</v>
      </c>
      <c r="M2230" s="3" t="s">
        <v>6445</v>
      </c>
      <c r="N2230" s="9">
        <v>0.46679999999999999</v>
      </c>
      <c r="O2230" s="9" t="b">
        <v>0</v>
      </c>
      <c r="P2230" s="10">
        <v>0</v>
      </c>
      <c r="Q2230" s="3" t="s">
        <v>25</v>
      </c>
      <c r="R2230" s="3" t="s">
        <v>6464</v>
      </c>
      <c r="S2230" s="14">
        <v>23091070</v>
      </c>
      <c r="T2230" s="21">
        <v>1.3022756666666671</v>
      </c>
      <c r="U2230" s="22">
        <v>1.3022756666666671</v>
      </c>
      <c r="V2230" s="22">
        <v>0</v>
      </c>
      <c r="W2230" s="22">
        <v>0</v>
      </c>
      <c r="X2230" s="22">
        <f t="shared" si="38"/>
        <v>0.60790228120000012</v>
      </c>
      <c r="Y2230" s="8" t="b">
        <v>0</v>
      </c>
      <c r="Z2230" s="8" t="b">
        <v>0</v>
      </c>
      <c r="AA2230" s="8" t="b">
        <v>0</v>
      </c>
      <c r="AB2230" s="8" t="b">
        <v>0</v>
      </c>
    </row>
    <row r="2231" spans="1:28" hidden="1" x14ac:dyDescent="0.2">
      <c r="A2231" s="1" t="s">
        <v>6290</v>
      </c>
      <c r="B2231" s="1" t="s">
        <v>19</v>
      </c>
      <c r="D2231" s="3" t="s">
        <v>4412</v>
      </c>
      <c r="E2231" s="3" t="s">
        <v>6325</v>
      </c>
      <c r="F2231" s="3" t="s">
        <v>6434</v>
      </c>
      <c r="G2231" s="3" t="s">
        <v>26389</v>
      </c>
      <c r="H2231" s="3" t="s">
        <v>6435</v>
      </c>
      <c r="I2231" s="6">
        <v>230910</v>
      </c>
      <c r="J2231" s="7" t="s">
        <v>6465</v>
      </c>
      <c r="K2231" s="8">
        <v>23091090</v>
      </c>
      <c r="L2231" s="3">
        <v>9.6</v>
      </c>
      <c r="N2231" s="9">
        <v>9.6000000000000002E-2</v>
      </c>
      <c r="O2231" s="9" t="b">
        <v>1</v>
      </c>
      <c r="P2231" s="10">
        <v>5.5157674440022425E-3</v>
      </c>
      <c r="Q2231" s="3" t="s">
        <v>25</v>
      </c>
      <c r="R2231" s="3" t="s">
        <v>6466</v>
      </c>
      <c r="S2231" s="14">
        <v>23091090</v>
      </c>
      <c r="T2231" s="21">
        <v>153.22708083333333</v>
      </c>
      <c r="U2231" s="22">
        <v>143.400057</v>
      </c>
      <c r="V2231" s="22">
        <v>1.023222333333333</v>
      </c>
      <c r="W2231" s="22">
        <v>8.8038015000000005</v>
      </c>
      <c r="X2231" s="22">
        <f t="shared" si="38"/>
        <v>13.766405472000001</v>
      </c>
      <c r="Y2231" s="8" t="b">
        <v>0</v>
      </c>
      <c r="Z2231" s="8" t="b">
        <v>0</v>
      </c>
      <c r="AA2231" s="8" t="b">
        <v>0</v>
      </c>
      <c r="AB2231" s="8" t="b">
        <v>0</v>
      </c>
    </row>
    <row r="2232" spans="1:28" hidden="1" x14ac:dyDescent="0.2">
      <c r="A2232" s="1" t="s">
        <v>6290</v>
      </c>
      <c r="B2232" s="1" t="s">
        <v>19</v>
      </c>
      <c r="D2232" s="3" t="s">
        <v>4412</v>
      </c>
      <c r="E2232" s="3" t="s">
        <v>6325</v>
      </c>
      <c r="F2232" s="3" t="s">
        <v>6434</v>
      </c>
      <c r="G2232" s="3" t="s">
        <v>26389</v>
      </c>
      <c r="H2232" s="3" t="s">
        <v>6467</v>
      </c>
      <c r="I2232" s="6">
        <v>230990</v>
      </c>
      <c r="J2232" s="7" t="s">
        <v>6468</v>
      </c>
      <c r="K2232" s="8">
        <v>23099010</v>
      </c>
      <c r="L2232" s="3">
        <v>3.8</v>
      </c>
      <c r="N2232" s="9">
        <v>3.7999999999999999E-2</v>
      </c>
      <c r="O2232" s="9" t="b">
        <v>1</v>
      </c>
      <c r="P2232" s="10">
        <v>1.4127474849932656E-2</v>
      </c>
      <c r="Q2232" s="3" t="s">
        <v>29</v>
      </c>
      <c r="R2232" s="3" t="s">
        <v>6469</v>
      </c>
      <c r="S2232" s="14">
        <v>23099010</v>
      </c>
      <c r="T2232" s="21">
        <v>3.4209650000000007</v>
      </c>
      <c r="U2232" s="22">
        <v>1.5397623333333368</v>
      </c>
      <c r="V2232" s="22">
        <v>0.60937116666666702</v>
      </c>
      <c r="W2232" s="22">
        <v>1.2718314999999967</v>
      </c>
      <c r="X2232" s="22">
        <f t="shared" si="38"/>
        <v>5.8510968666666795E-2</v>
      </c>
      <c r="Y2232" s="8" t="b">
        <v>0</v>
      </c>
      <c r="Z2232" s="8" t="b">
        <v>0</v>
      </c>
      <c r="AA2232" s="8" t="b">
        <v>0</v>
      </c>
      <c r="AB2232" s="8" t="b">
        <v>0</v>
      </c>
    </row>
    <row r="2233" spans="1:28" hidden="1" x14ac:dyDescent="0.2">
      <c r="A2233" s="1" t="s">
        <v>6290</v>
      </c>
      <c r="B2233" s="1" t="s">
        <v>19</v>
      </c>
      <c r="D2233" s="3" t="s">
        <v>4412</v>
      </c>
      <c r="E2233" s="3" t="s">
        <v>6325</v>
      </c>
      <c r="F2233" s="3" t="s">
        <v>6434</v>
      </c>
      <c r="G2233" s="3" t="s">
        <v>26389</v>
      </c>
      <c r="H2233" s="3" t="s">
        <v>6467</v>
      </c>
      <c r="I2233" s="6">
        <v>230990</v>
      </c>
      <c r="J2233" s="7" t="s">
        <v>6470</v>
      </c>
      <c r="K2233" s="8">
        <v>23099020</v>
      </c>
      <c r="L2233" s="3">
        <v>0</v>
      </c>
      <c r="N2233" s="9">
        <v>0</v>
      </c>
      <c r="O2233" s="9" t="b">
        <v>1</v>
      </c>
      <c r="P2233" s="10">
        <v>0</v>
      </c>
      <c r="Q2233" s="3" t="s">
        <v>29</v>
      </c>
      <c r="R2233" s="3" t="s">
        <v>6471</v>
      </c>
      <c r="S2233" s="14">
        <v>23099020</v>
      </c>
      <c r="T2233" s="21">
        <v>45.645109166666664</v>
      </c>
      <c r="U2233" s="22">
        <v>24.753990833333365</v>
      </c>
      <c r="V2233" s="22">
        <v>5.1028399999999996</v>
      </c>
      <c r="W2233" s="22">
        <v>15.788278333333301</v>
      </c>
      <c r="X2233" s="22">
        <f t="shared" si="38"/>
        <v>0</v>
      </c>
      <c r="Y2233" s="8" t="b">
        <v>0</v>
      </c>
      <c r="Z2233" s="8" t="b">
        <v>0</v>
      </c>
      <c r="AA2233" s="8" t="b">
        <v>0</v>
      </c>
      <c r="AB2233" s="8" t="b">
        <v>0</v>
      </c>
    </row>
    <row r="2234" spans="1:28" hidden="1" x14ac:dyDescent="0.2">
      <c r="A2234" s="1" t="s">
        <v>6290</v>
      </c>
      <c r="B2234" s="1" t="s">
        <v>19</v>
      </c>
      <c r="D2234" s="3" t="s">
        <v>4412</v>
      </c>
      <c r="E2234" s="3" t="s">
        <v>6325</v>
      </c>
      <c r="F2234" s="3" t="s">
        <v>6434</v>
      </c>
      <c r="G2234" s="3" t="s">
        <v>26389</v>
      </c>
      <c r="H2234" s="3" t="s">
        <v>6467</v>
      </c>
      <c r="I2234" s="6">
        <v>230990</v>
      </c>
      <c r="J2234" s="7" t="s">
        <v>6472</v>
      </c>
      <c r="K2234" s="8">
        <v>23099031</v>
      </c>
      <c r="M2234" s="3" t="s">
        <v>6473</v>
      </c>
      <c r="N2234" s="9">
        <v>1.823E-2</v>
      </c>
      <c r="O2234" s="9" t="b">
        <v>0</v>
      </c>
      <c r="P2234" s="10">
        <v>1.2112461462896438E-2</v>
      </c>
      <c r="Q2234" s="3" t="s">
        <v>29</v>
      </c>
      <c r="R2234" s="3" t="s">
        <v>6474</v>
      </c>
      <c r="S2234" s="14">
        <v>23099031</v>
      </c>
      <c r="T2234" s="21">
        <v>45.815132333333381</v>
      </c>
      <c r="U2234" s="22">
        <v>8.0633644999999898</v>
      </c>
      <c r="V2234" s="22">
        <v>7.3110643333333298</v>
      </c>
      <c r="W2234" s="22">
        <v>30.440703500000065</v>
      </c>
      <c r="X2234" s="22">
        <f t="shared" si="38"/>
        <v>0.14699513483499982</v>
      </c>
      <c r="Y2234" s="8" t="b">
        <v>0</v>
      </c>
      <c r="Z2234" s="8" t="b">
        <v>0</v>
      </c>
      <c r="AA2234" s="8" t="b">
        <v>0</v>
      </c>
      <c r="AB2234" s="8" t="b">
        <v>0</v>
      </c>
    </row>
    <row r="2235" spans="1:28" hidden="1" x14ac:dyDescent="0.2">
      <c r="A2235" s="1" t="s">
        <v>6290</v>
      </c>
      <c r="B2235" s="1" t="s">
        <v>19</v>
      </c>
      <c r="D2235" s="3" t="s">
        <v>4412</v>
      </c>
      <c r="E2235" s="3" t="s">
        <v>6325</v>
      </c>
      <c r="F2235" s="3" t="s">
        <v>6434</v>
      </c>
      <c r="G2235" s="3" t="s">
        <v>26389</v>
      </c>
      <c r="H2235" s="3" t="s">
        <v>6467</v>
      </c>
      <c r="I2235" s="6">
        <v>230990</v>
      </c>
      <c r="J2235" s="7" t="s">
        <v>6475</v>
      </c>
      <c r="K2235" s="8">
        <v>23099033</v>
      </c>
      <c r="M2235" s="3" t="s">
        <v>6439</v>
      </c>
      <c r="N2235" s="9">
        <v>0.39474999999999999</v>
      </c>
      <c r="O2235" s="9" t="b">
        <v>0</v>
      </c>
      <c r="P2235" s="10">
        <v>0</v>
      </c>
      <c r="Q2235" s="3" t="s">
        <v>29</v>
      </c>
      <c r="R2235" s="3" t="s">
        <v>6476</v>
      </c>
      <c r="S2235" s="14">
        <v>23099033</v>
      </c>
      <c r="T2235" s="21">
        <v>1.4836206666666667</v>
      </c>
      <c r="U2235" s="22">
        <v>1.4836206666666667</v>
      </c>
      <c r="V2235" s="22">
        <v>0</v>
      </c>
      <c r="W2235" s="22">
        <v>0</v>
      </c>
      <c r="X2235" s="22">
        <f t="shared" si="38"/>
        <v>0.58565925816666664</v>
      </c>
      <c r="Y2235" s="8" t="b">
        <v>0</v>
      </c>
      <c r="Z2235" s="8" t="b">
        <v>0</v>
      </c>
      <c r="AA2235" s="8" t="b">
        <v>0</v>
      </c>
      <c r="AB2235" s="8" t="b">
        <v>0</v>
      </c>
    </row>
    <row r="2236" spans="1:28" hidden="1" x14ac:dyDescent="0.2">
      <c r="A2236" s="1" t="s">
        <v>6290</v>
      </c>
      <c r="B2236" s="1" t="s">
        <v>19</v>
      </c>
      <c r="D2236" s="3" t="s">
        <v>4412</v>
      </c>
      <c r="E2236" s="3" t="s">
        <v>6325</v>
      </c>
      <c r="F2236" s="3" t="s">
        <v>6434</v>
      </c>
      <c r="G2236" s="3" t="s">
        <v>26389</v>
      </c>
      <c r="H2236" s="3" t="s">
        <v>6467</v>
      </c>
      <c r="I2236" s="6">
        <v>230990</v>
      </c>
      <c r="J2236" s="7" t="s">
        <v>6477</v>
      </c>
      <c r="K2236" s="8">
        <v>23099035</v>
      </c>
      <c r="M2236" s="3" t="s">
        <v>6442</v>
      </c>
      <c r="N2236" s="9">
        <v>0.57864000000000004</v>
      </c>
      <c r="O2236" s="9" t="b">
        <v>0</v>
      </c>
      <c r="P2236" s="10">
        <v>0</v>
      </c>
      <c r="Q2236" s="3" t="s">
        <v>29</v>
      </c>
      <c r="R2236" s="3" t="s">
        <v>6478</v>
      </c>
      <c r="S2236" s="14">
        <v>23099035</v>
      </c>
      <c r="T2236" s="21">
        <v>7.9218966666666661</v>
      </c>
      <c r="U2236" s="22">
        <v>7.9218966666666661</v>
      </c>
      <c r="V2236" s="22">
        <v>0</v>
      </c>
      <c r="W2236" s="22">
        <v>0</v>
      </c>
      <c r="X2236" s="22">
        <f t="shared" si="38"/>
        <v>4.5839262871999997</v>
      </c>
      <c r="Y2236" s="8" t="b">
        <v>0</v>
      </c>
      <c r="Z2236" s="8" t="b">
        <v>0</v>
      </c>
      <c r="AA2236" s="8" t="b">
        <v>0</v>
      </c>
      <c r="AB2236" s="8" t="b">
        <v>0</v>
      </c>
    </row>
    <row r="2237" spans="1:28" hidden="1" x14ac:dyDescent="0.2">
      <c r="A2237" s="1" t="s">
        <v>6290</v>
      </c>
      <c r="B2237" s="1" t="s">
        <v>19</v>
      </c>
      <c r="D2237" s="3" t="s">
        <v>4412</v>
      </c>
      <c r="E2237" s="3" t="s">
        <v>6325</v>
      </c>
      <c r="F2237" s="3" t="s">
        <v>6434</v>
      </c>
      <c r="G2237" s="3" t="s">
        <v>26389</v>
      </c>
      <c r="H2237" s="3" t="s">
        <v>6467</v>
      </c>
      <c r="I2237" s="6">
        <v>230990</v>
      </c>
      <c r="J2237" s="7" t="s">
        <v>6479</v>
      </c>
      <c r="K2237" s="8">
        <v>23099039</v>
      </c>
      <c r="M2237" s="3" t="s">
        <v>6445</v>
      </c>
      <c r="N2237" s="9">
        <v>0.75144999999999995</v>
      </c>
      <c r="O2237" s="9" t="b">
        <v>0</v>
      </c>
      <c r="P2237" s="10">
        <v>4.0539459041935268E-4</v>
      </c>
      <c r="Q2237" s="3" t="s">
        <v>29</v>
      </c>
      <c r="R2237" s="3" t="s">
        <v>6480</v>
      </c>
      <c r="S2237" s="14">
        <v>23099039</v>
      </c>
      <c r="T2237" s="21">
        <v>2.4226893333333304</v>
      </c>
      <c r="U2237" s="22">
        <v>2.4213823333333302</v>
      </c>
      <c r="V2237" s="22">
        <v>0</v>
      </c>
      <c r="W2237" s="22">
        <v>1.307E-3</v>
      </c>
      <c r="X2237" s="22">
        <f t="shared" si="38"/>
        <v>1.8195477543833309</v>
      </c>
      <c r="Y2237" s="8" t="b">
        <v>0</v>
      </c>
      <c r="Z2237" s="8" t="b">
        <v>0</v>
      </c>
      <c r="AA2237" s="8" t="b">
        <v>0</v>
      </c>
      <c r="AB2237" s="8" t="b">
        <v>0</v>
      </c>
    </row>
    <row r="2238" spans="1:28" hidden="1" x14ac:dyDescent="0.2">
      <c r="A2238" s="1" t="s">
        <v>6290</v>
      </c>
      <c r="B2238" s="1" t="s">
        <v>19</v>
      </c>
      <c r="D2238" s="3" t="s">
        <v>4412</v>
      </c>
      <c r="E2238" s="3" t="s">
        <v>6325</v>
      </c>
      <c r="F2238" s="3" t="s">
        <v>6434</v>
      </c>
      <c r="G2238" s="3" t="s">
        <v>26389</v>
      </c>
      <c r="H2238" s="3" t="s">
        <v>6467</v>
      </c>
      <c r="I2238" s="6">
        <v>230990</v>
      </c>
      <c r="J2238" s="7" t="s">
        <v>6481</v>
      </c>
      <c r="K2238" s="8">
        <v>23099041</v>
      </c>
      <c r="M2238" s="3" t="s">
        <v>6482</v>
      </c>
      <c r="N2238" s="9">
        <v>4.36E-2</v>
      </c>
      <c r="O2238" s="9" t="b">
        <v>0</v>
      </c>
      <c r="P2238" s="10">
        <v>4.5136563409715422E-3</v>
      </c>
      <c r="Q2238" s="3" t="s">
        <v>29</v>
      </c>
      <c r="R2238" s="3" t="s">
        <v>6483</v>
      </c>
      <c r="S2238" s="14">
        <v>23099041</v>
      </c>
      <c r="T2238" s="21">
        <v>13.025822000000002</v>
      </c>
      <c r="U2238" s="22">
        <v>11.407726833333335</v>
      </c>
      <c r="V2238" s="22">
        <v>0.26960699999999999</v>
      </c>
      <c r="W2238" s="22">
        <v>1.3484881666666662</v>
      </c>
      <c r="X2238" s="22">
        <f t="shared" si="38"/>
        <v>0.4973768899333334</v>
      </c>
      <c r="Y2238" s="8" t="b">
        <v>0</v>
      </c>
      <c r="Z2238" s="8" t="b">
        <v>0</v>
      </c>
      <c r="AA2238" s="8" t="b">
        <v>0</v>
      </c>
      <c r="AB2238" s="8" t="b">
        <v>0</v>
      </c>
    </row>
    <row r="2239" spans="1:28" hidden="1" x14ac:dyDescent="0.2">
      <c r="A2239" s="1" t="s">
        <v>6290</v>
      </c>
      <c r="B2239" s="1" t="s">
        <v>19</v>
      </c>
      <c r="D2239" s="3" t="s">
        <v>4412</v>
      </c>
      <c r="E2239" s="3" t="s">
        <v>6325</v>
      </c>
      <c r="F2239" s="3" t="s">
        <v>6434</v>
      </c>
      <c r="G2239" s="3" t="s">
        <v>26389</v>
      </c>
      <c r="H2239" s="3" t="s">
        <v>6467</v>
      </c>
      <c r="I2239" s="6">
        <v>230990</v>
      </c>
      <c r="J2239" s="7" t="s">
        <v>6484</v>
      </c>
      <c r="K2239" s="8">
        <v>23099043</v>
      </c>
      <c r="M2239" s="3" t="s">
        <v>6450</v>
      </c>
      <c r="N2239" s="9">
        <v>0.42010999999999998</v>
      </c>
      <c r="O2239" s="9" t="b">
        <v>0</v>
      </c>
      <c r="P2239" s="10">
        <v>0</v>
      </c>
      <c r="Q2239" s="3" t="s">
        <v>29</v>
      </c>
      <c r="R2239" s="3" t="s">
        <v>6485</v>
      </c>
      <c r="S2239" s="14">
        <v>23099043</v>
      </c>
      <c r="T2239" s="21">
        <v>0.40209933333333303</v>
      </c>
      <c r="U2239" s="22">
        <v>0.40209933333333303</v>
      </c>
      <c r="V2239" s="22">
        <v>0</v>
      </c>
      <c r="W2239" s="22">
        <v>0</v>
      </c>
      <c r="X2239" s="22">
        <f t="shared" si="38"/>
        <v>0.16892595092666654</v>
      </c>
      <c r="Y2239" s="8" t="b">
        <v>0</v>
      </c>
      <c r="Z2239" s="8" t="b">
        <v>0</v>
      </c>
      <c r="AA2239" s="8" t="b">
        <v>0</v>
      </c>
      <c r="AB2239" s="8" t="b">
        <v>0</v>
      </c>
    </row>
    <row r="2240" spans="1:28" hidden="1" x14ac:dyDescent="0.2">
      <c r="A2240" s="1" t="s">
        <v>6290</v>
      </c>
      <c r="B2240" s="1" t="s">
        <v>19</v>
      </c>
      <c r="D2240" s="3" t="s">
        <v>4412</v>
      </c>
      <c r="E2240" s="3" t="s">
        <v>6325</v>
      </c>
      <c r="F2240" s="3" t="s">
        <v>6434</v>
      </c>
      <c r="G2240" s="3" t="s">
        <v>26389</v>
      </c>
      <c r="H2240" s="3" t="s">
        <v>6467</v>
      </c>
      <c r="I2240" s="6">
        <v>230990</v>
      </c>
      <c r="J2240" s="7" t="s">
        <v>6486</v>
      </c>
      <c r="K2240" s="8">
        <v>23099049</v>
      </c>
      <c r="M2240" s="3" t="s">
        <v>6453</v>
      </c>
      <c r="N2240" s="9">
        <v>0.70389000000000002</v>
      </c>
      <c r="O2240" s="9" t="b">
        <v>0</v>
      </c>
      <c r="P2240" s="10">
        <v>0</v>
      </c>
      <c r="Q2240" s="3" t="s">
        <v>29</v>
      </c>
      <c r="R2240" s="3" t="s">
        <v>6487</v>
      </c>
      <c r="S2240" s="14">
        <v>23099049</v>
      </c>
      <c r="T2240" s="21">
        <v>8.9601666666666704E-2</v>
      </c>
      <c r="U2240" s="22">
        <v>8.9601666666666704E-2</v>
      </c>
      <c r="V2240" s="22">
        <v>0</v>
      </c>
      <c r="W2240" s="22">
        <v>0</v>
      </c>
      <c r="X2240" s="22">
        <f t="shared" si="38"/>
        <v>6.3069717150000024E-2</v>
      </c>
      <c r="Y2240" s="8" t="b">
        <v>0</v>
      </c>
      <c r="Z2240" s="8" t="b">
        <v>0</v>
      </c>
      <c r="AA2240" s="8" t="b">
        <v>0</v>
      </c>
      <c r="AB2240" s="8" t="b">
        <v>0</v>
      </c>
    </row>
    <row r="2241" spans="1:28" hidden="1" x14ac:dyDescent="0.2">
      <c r="A2241" s="1" t="s">
        <v>6290</v>
      </c>
      <c r="B2241" s="1" t="s">
        <v>19</v>
      </c>
      <c r="D2241" s="3" t="s">
        <v>4412</v>
      </c>
      <c r="E2241" s="3" t="s">
        <v>6325</v>
      </c>
      <c r="F2241" s="3" t="s">
        <v>6434</v>
      </c>
      <c r="G2241" s="3" t="s">
        <v>26389</v>
      </c>
      <c r="H2241" s="3" t="s">
        <v>6467</v>
      </c>
      <c r="I2241" s="6">
        <v>230990</v>
      </c>
      <c r="J2241" s="7" t="s">
        <v>6488</v>
      </c>
      <c r="K2241" s="8">
        <v>23099051</v>
      </c>
      <c r="M2241" s="3" t="s">
        <v>6456</v>
      </c>
      <c r="N2241" s="9">
        <v>8.0850000000000005E-2</v>
      </c>
      <c r="O2241" s="9" t="b">
        <v>0</v>
      </c>
      <c r="P2241" s="10">
        <v>6.684450424906805E-4</v>
      </c>
      <c r="Q2241" s="3" t="s">
        <v>29</v>
      </c>
      <c r="R2241" s="3" t="s">
        <v>6489</v>
      </c>
      <c r="S2241" s="14">
        <v>23099051</v>
      </c>
      <c r="T2241" s="21">
        <v>173.25769249999991</v>
      </c>
      <c r="U2241" s="22">
        <v>171.57247333333325</v>
      </c>
      <c r="V2241" s="22">
        <v>0.25277333333333329</v>
      </c>
      <c r="W2241" s="22">
        <v>1.4324458333333301</v>
      </c>
      <c r="X2241" s="22">
        <f t="shared" si="38"/>
        <v>13.871634468999995</v>
      </c>
      <c r="Y2241" s="8" t="b">
        <v>0</v>
      </c>
      <c r="Z2241" s="8" t="b">
        <v>0</v>
      </c>
      <c r="AA2241" s="8" t="b">
        <v>0</v>
      </c>
      <c r="AB2241" s="8" t="b">
        <v>0</v>
      </c>
    </row>
    <row r="2242" spans="1:28" hidden="1" x14ac:dyDescent="0.2">
      <c r="A2242" s="1" t="s">
        <v>6290</v>
      </c>
      <c r="B2242" s="1" t="s">
        <v>19</v>
      </c>
      <c r="D2242" s="3" t="s">
        <v>4412</v>
      </c>
      <c r="E2242" s="3" t="s">
        <v>6325</v>
      </c>
      <c r="F2242" s="3" t="s">
        <v>6434</v>
      </c>
      <c r="G2242" s="3" t="s">
        <v>26389</v>
      </c>
      <c r="H2242" s="3" t="s">
        <v>6467</v>
      </c>
      <c r="I2242" s="6">
        <v>230990</v>
      </c>
      <c r="J2242" s="7" t="s">
        <v>6490</v>
      </c>
      <c r="K2242" s="8">
        <v>23099053</v>
      </c>
      <c r="M2242" s="3" t="s">
        <v>6459</v>
      </c>
      <c r="N2242" s="9">
        <v>0.45737</v>
      </c>
      <c r="O2242" s="9" t="b">
        <v>0</v>
      </c>
      <c r="P2242" s="10">
        <v>0</v>
      </c>
      <c r="Q2242" s="3" t="s">
        <v>29</v>
      </c>
      <c r="R2242" s="3" t="s">
        <v>6491</v>
      </c>
      <c r="S2242" s="14">
        <v>23099053</v>
      </c>
      <c r="T2242" s="21">
        <v>0.32006366666666641</v>
      </c>
      <c r="U2242" s="22">
        <v>0.32006366666666641</v>
      </c>
      <c r="V2242" s="22">
        <v>0</v>
      </c>
      <c r="W2242" s="22">
        <v>0</v>
      </c>
      <c r="X2242" s="22">
        <f t="shared" si="38"/>
        <v>0.14638751922333321</v>
      </c>
      <c r="Y2242" s="8" t="b">
        <v>0</v>
      </c>
      <c r="Z2242" s="8" t="b">
        <v>0</v>
      </c>
      <c r="AA2242" s="8" t="b">
        <v>0</v>
      </c>
      <c r="AB2242" s="8" t="b">
        <v>0</v>
      </c>
    </row>
    <row r="2243" spans="1:28" hidden="1" x14ac:dyDescent="0.2">
      <c r="A2243" s="1" t="s">
        <v>6290</v>
      </c>
      <c r="B2243" s="1" t="s">
        <v>19</v>
      </c>
      <c r="D2243" s="3" t="s">
        <v>4412</v>
      </c>
      <c r="E2243" s="3" t="s">
        <v>6325</v>
      </c>
      <c r="F2243" s="3" t="s">
        <v>6434</v>
      </c>
      <c r="G2243" s="3" t="s">
        <v>26389</v>
      </c>
      <c r="H2243" s="3" t="s">
        <v>6467</v>
      </c>
      <c r="I2243" s="6">
        <v>230990</v>
      </c>
      <c r="J2243" s="7" t="s">
        <v>6492</v>
      </c>
      <c r="K2243" s="8">
        <v>23099059</v>
      </c>
      <c r="M2243" s="3" t="s">
        <v>6442</v>
      </c>
      <c r="N2243" s="9">
        <v>0.57864000000000004</v>
      </c>
      <c r="O2243" s="9" t="b">
        <v>0</v>
      </c>
      <c r="P2243" s="10">
        <v>0.13969086931491076</v>
      </c>
      <c r="Q2243" s="3" t="s">
        <v>29</v>
      </c>
      <c r="R2243" s="3" t="s">
        <v>6493</v>
      </c>
      <c r="S2243" s="14">
        <v>23099059</v>
      </c>
      <c r="T2243" s="21">
        <v>5.2110000000000004E-3</v>
      </c>
      <c r="U2243" s="22">
        <v>3.9529999999999999E-3</v>
      </c>
      <c r="V2243" s="22">
        <v>0</v>
      </c>
      <c r="W2243" s="22">
        <v>1.258E-3</v>
      </c>
      <c r="X2243" s="22">
        <f t="shared" si="38"/>
        <v>2.2873639199999999E-3</v>
      </c>
      <c r="Y2243" s="8" t="b">
        <v>0</v>
      </c>
      <c r="Z2243" s="8" t="b">
        <v>0</v>
      </c>
      <c r="AA2243" s="8" t="b">
        <v>0</v>
      </c>
      <c r="AB2243" s="8" t="b">
        <v>0</v>
      </c>
    </row>
    <row r="2244" spans="1:28" hidden="1" x14ac:dyDescent="0.2">
      <c r="A2244" s="1" t="s">
        <v>6290</v>
      </c>
      <c r="B2244" s="1" t="s">
        <v>19</v>
      </c>
      <c r="D2244" s="3" t="s">
        <v>4412</v>
      </c>
      <c r="E2244" s="3" t="s">
        <v>6325</v>
      </c>
      <c r="F2244" s="3" t="s">
        <v>6434</v>
      </c>
      <c r="G2244" s="3" t="s">
        <v>26389</v>
      </c>
      <c r="H2244" s="3" t="s">
        <v>6467</v>
      </c>
      <c r="I2244" s="6">
        <v>230990</v>
      </c>
      <c r="J2244" s="7" t="s">
        <v>6494</v>
      </c>
      <c r="K2244" s="8">
        <v>23099070</v>
      </c>
      <c r="M2244" s="3" t="s">
        <v>6445</v>
      </c>
      <c r="N2244" s="9">
        <v>0.75144999999999995</v>
      </c>
      <c r="O2244" s="9" t="b">
        <v>0</v>
      </c>
      <c r="P2244" s="10">
        <v>1.6052318609522677E-4</v>
      </c>
      <c r="Q2244" s="3" t="s">
        <v>29</v>
      </c>
      <c r="R2244" s="3" t="s">
        <v>6495</v>
      </c>
      <c r="S2244" s="14">
        <v>23099070</v>
      </c>
      <c r="T2244" s="21">
        <v>16.197143000000001</v>
      </c>
      <c r="U2244" s="22">
        <v>16.193683</v>
      </c>
      <c r="V2244" s="22">
        <v>0</v>
      </c>
      <c r="W2244" s="22">
        <v>3.46E-3</v>
      </c>
      <c r="X2244" s="22">
        <f t="shared" si="38"/>
        <v>12.168743090349999</v>
      </c>
      <c r="Y2244" s="8" t="b">
        <v>0</v>
      </c>
      <c r="Z2244" s="8" t="b">
        <v>0</v>
      </c>
      <c r="AA2244" s="8" t="b">
        <v>0</v>
      </c>
      <c r="AB2244" s="8" t="b">
        <v>0</v>
      </c>
    </row>
    <row r="2245" spans="1:28" hidden="1" x14ac:dyDescent="0.2">
      <c r="A2245" s="1" t="s">
        <v>6290</v>
      </c>
      <c r="B2245" s="1" t="s">
        <v>19</v>
      </c>
      <c r="D2245" s="3" t="s">
        <v>4412</v>
      </c>
      <c r="E2245" s="3" t="s">
        <v>6325</v>
      </c>
      <c r="F2245" s="3" t="s">
        <v>6434</v>
      </c>
      <c r="G2245" s="3" t="s">
        <v>26389</v>
      </c>
      <c r="H2245" s="3" t="s">
        <v>6467</v>
      </c>
      <c r="I2245" s="6">
        <v>230990</v>
      </c>
      <c r="J2245" s="7" t="s">
        <v>6496</v>
      </c>
      <c r="K2245" s="8">
        <v>23099091</v>
      </c>
      <c r="L2245" s="3">
        <v>12</v>
      </c>
      <c r="N2245" s="9">
        <v>0.12</v>
      </c>
      <c r="O2245" s="9" t="b">
        <v>1</v>
      </c>
      <c r="P2245" s="10">
        <v>6.6125637598572831E-3</v>
      </c>
      <c r="Q2245" s="3" t="s">
        <v>29</v>
      </c>
      <c r="R2245" s="3" t="s">
        <v>6497</v>
      </c>
      <c r="S2245" s="14">
        <v>23099091</v>
      </c>
      <c r="T2245" s="21">
        <v>2.0847103333333332</v>
      </c>
      <c r="U2245" s="22">
        <v>1.9660409999999997</v>
      </c>
      <c r="V2245" s="22">
        <v>3.7919999999999998E-3</v>
      </c>
      <c r="W2245" s="22">
        <v>0.1148773333333333</v>
      </c>
      <c r="X2245" s="22">
        <f t="shared" si="38"/>
        <v>0.23592491999999995</v>
      </c>
      <c r="Y2245" s="8" t="b">
        <v>0</v>
      </c>
      <c r="Z2245" s="8" t="b">
        <v>0</v>
      </c>
      <c r="AA2245" s="8" t="b">
        <v>0</v>
      </c>
      <c r="AB2245" s="8" t="b">
        <v>0</v>
      </c>
    </row>
    <row r="2246" spans="1:28" hidden="1" x14ac:dyDescent="0.2">
      <c r="A2246" s="1" t="s">
        <v>6290</v>
      </c>
      <c r="B2246" s="1" t="s">
        <v>19</v>
      </c>
      <c r="D2246" s="3" t="s">
        <v>4412</v>
      </c>
      <c r="E2246" s="3" t="s">
        <v>6325</v>
      </c>
      <c r="F2246" s="3" t="s">
        <v>6434</v>
      </c>
      <c r="G2246" s="3" t="s">
        <v>26389</v>
      </c>
      <c r="H2246" s="3" t="s">
        <v>6467</v>
      </c>
      <c r="I2246" s="6">
        <v>230990</v>
      </c>
      <c r="J2246" s="7" t="s">
        <v>6498</v>
      </c>
      <c r="K2246" s="8">
        <v>23099096</v>
      </c>
      <c r="L2246" s="3">
        <v>9.6</v>
      </c>
      <c r="N2246" s="9">
        <v>9.6000000000000002E-2</v>
      </c>
      <c r="O2246" s="9" t="b">
        <v>1</v>
      </c>
      <c r="P2246" s="10">
        <v>1.0414447372366657E-2</v>
      </c>
      <c r="Q2246" s="3" t="s">
        <v>29</v>
      </c>
      <c r="R2246" s="3" t="s">
        <v>6499</v>
      </c>
      <c r="S2246" s="14">
        <v>23099096</v>
      </c>
      <c r="T2246" s="21">
        <v>59.964657333333307</v>
      </c>
      <c r="U2246" s="22">
        <v>52.155041833333307</v>
      </c>
      <c r="V2246" s="22">
        <v>1.3044199999999968</v>
      </c>
      <c r="W2246" s="22">
        <v>6.5051955000000001</v>
      </c>
      <c r="X2246" s="22">
        <f t="shared" si="38"/>
        <v>5.0068840159999972</v>
      </c>
      <c r="Y2246" s="8" t="b">
        <v>0</v>
      </c>
      <c r="Z2246" s="8" t="b">
        <v>0</v>
      </c>
      <c r="AA2246" s="8" t="b">
        <v>0</v>
      </c>
      <c r="AB2246" s="8" t="b">
        <v>0</v>
      </c>
    </row>
    <row r="2247" spans="1:28" hidden="1" x14ac:dyDescent="0.2">
      <c r="A2247" s="1" t="s">
        <v>6290</v>
      </c>
      <c r="B2247" s="1" t="s">
        <v>19</v>
      </c>
      <c r="D2247" s="3" t="s">
        <v>4412</v>
      </c>
      <c r="E2247" s="3" t="s">
        <v>6500</v>
      </c>
      <c r="F2247" s="3" t="s">
        <v>6501</v>
      </c>
      <c r="G2247" s="3" t="s">
        <v>26390</v>
      </c>
      <c r="H2247" s="3" t="s">
        <v>6502</v>
      </c>
      <c r="I2247" s="6">
        <v>240110</v>
      </c>
      <c r="J2247" s="7" t="s">
        <v>6503</v>
      </c>
      <c r="K2247" s="8">
        <v>24011035</v>
      </c>
      <c r="M2247" s="3" t="s">
        <v>6504</v>
      </c>
      <c r="N2247" s="9">
        <v>8.344E-2</v>
      </c>
      <c r="O2247" s="9" t="b">
        <v>0</v>
      </c>
      <c r="P2247" s="10">
        <v>5.4791866135780902E-2</v>
      </c>
      <c r="Q2247" s="3" t="s">
        <v>29</v>
      </c>
      <c r="R2247" s="3" t="s">
        <v>6505</v>
      </c>
      <c r="S2247" s="14">
        <v>24011035</v>
      </c>
      <c r="T2247" s="21">
        <v>0.42139216666666701</v>
      </c>
      <c r="U2247" s="22">
        <v>7.0387000000000005E-2</v>
      </c>
      <c r="V2247" s="22">
        <v>7.4292999999999998E-2</v>
      </c>
      <c r="W2247" s="22">
        <v>0.27671216666666698</v>
      </c>
      <c r="X2247" s="22">
        <f t="shared" si="38"/>
        <v>5.8730912800000002E-3</v>
      </c>
      <c r="Y2247" s="8" t="b">
        <v>0</v>
      </c>
      <c r="Z2247" s="8" t="b">
        <v>0</v>
      </c>
      <c r="AA2247" s="8" t="b">
        <v>0</v>
      </c>
      <c r="AB2247" s="8" t="b">
        <v>0</v>
      </c>
    </row>
    <row r="2248" spans="1:28" hidden="1" x14ac:dyDescent="0.2">
      <c r="A2248" s="1" t="s">
        <v>6290</v>
      </c>
      <c r="B2248" s="1" t="s">
        <v>19</v>
      </c>
      <c r="D2248" s="3" t="s">
        <v>4412</v>
      </c>
      <c r="E2248" s="3" t="s">
        <v>6500</v>
      </c>
      <c r="F2248" s="3" t="s">
        <v>6501</v>
      </c>
      <c r="G2248" s="3" t="s">
        <v>26390</v>
      </c>
      <c r="H2248" s="3" t="s">
        <v>6502</v>
      </c>
      <c r="I2248" s="6">
        <v>240110</v>
      </c>
      <c r="J2248" s="7" t="s">
        <v>6506</v>
      </c>
      <c r="K2248" s="8">
        <v>24011060</v>
      </c>
      <c r="M2248" s="3" t="s">
        <v>6507</v>
      </c>
      <c r="N2248" s="9">
        <v>0.112</v>
      </c>
      <c r="O2248" s="9" t="b">
        <v>0</v>
      </c>
      <c r="P2248" s="10">
        <v>1.3135057855579679E-2</v>
      </c>
      <c r="Q2248" s="3" t="s">
        <v>29</v>
      </c>
      <c r="R2248" s="3" t="s">
        <v>6508</v>
      </c>
      <c r="S2248" s="14">
        <v>24011060</v>
      </c>
      <c r="T2248" s="21">
        <v>1.8318889999999999</v>
      </c>
      <c r="U2248" s="22">
        <v>0.89024400000000004</v>
      </c>
      <c r="V2248" s="22">
        <v>0.72680599999999995</v>
      </c>
      <c r="W2248" s="22">
        <v>0.214839</v>
      </c>
      <c r="X2248" s="22">
        <f t="shared" ref="X2248:X2311" si="39">U2248*N2248</f>
        <v>9.9707328000000012E-2</v>
      </c>
      <c r="Y2248" s="8" t="b">
        <v>0</v>
      </c>
      <c r="Z2248" s="8" t="b">
        <v>0</v>
      </c>
      <c r="AA2248" s="8" t="b">
        <v>0</v>
      </c>
      <c r="AB2248" s="8" t="b">
        <v>0</v>
      </c>
    </row>
    <row r="2249" spans="1:28" hidden="1" x14ac:dyDescent="0.2">
      <c r="A2249" s="1" t="s">
        <v>6290</v>
      </c>
      <c r="B2249" s="1" t="s">
        <v>19</v>
      </c>
      <c r="D2249" s="3" t="s">
        <v>4412</v>
      </c>
      <c r="E2249" s="3" t="s">
        <v>6500</v>
      </c>
      <c r="F2249" s="3" t="s">
        <v>6501</v>
      </c>
      <c r="G2249" s="3" t="s">
        <v>26390</v>
      </c>
      <c r="H2249" s="3" t="s">
        <v>6502</v>
      </c>
      <c r="I2249" s="6">
        <v>240110</v>
      </c>
      <c r="J2249" s="7" t="s">
        <v>6509</v>
      </c>
      <c r="K2249" s="8">
        <v>24011070</v>
      </c>
      <c r="M2249" s="3" t="s">
        <v>6507</v>
      </c>
      <c r="N2249" s="9">
        <v>0.112</v>
      </c>
      <c r="O2249" s="9" t="b">
        <v>0</v>
      </c>
      <c r="P2249" s="10">
        <v>9.0793217167582721E-2</v>
      </c>
      <c r="Q2249" s="3" t="s">
        <v>29</v>
      </c>
      <c r="R2249" s="3" t="s">
        <v>6510</v>
      </c>
      <c r="S2249" s="14">
        <v>24011070</v>
      </c>
      <c r="T2249" s="21">
        <v>2.8503333333333297E-2</v>
      </c>
      <c r="U2249" s="22">
        <v>3.9820000000000003E-3</v>
      </c>
      <c r="V2249" s="22">
        <v>1.415E-3</v>
      </c>
      <c r="W2249" s="22">
        <v>2.3106333333333298E-2</v>
      </c>
      <c r="X2249" s="22">
        <f t="shared" si="39"/>
        <v>4.4598400000000002E-4</v>
      </c>
      <c r="Y2249" s="8" t="b">
        <v>0</v>
      </c>
      <c r="Z2249" s="8" t="b">
        <v>0</v>
      </c>
      <c r="AA2249" s="8" t="b">
        <v>0</v>
      </c>
      <c r="AB2249" s="8" t="b">
        <v>0</v>
      </c>
    </row>
    <row r="2250" spans="1:28" hidden="1" x14ac:dyDescent="0.2">
      <c r="A2250" s="1" t="s">
        <v>6290</v>
      </c>
      <c r="B2250" s="1" t="s">
        <v>19</v>
      </c>
      <c r="D2250" s="3" t="s">
        <v>4412</v>
      </c>
      <c r="E2250" s="3" t="s">
        <v>6500</v>
      </c>
      <c r="F2250" s="3" t="s">
        <v>6501</v>
      </c>
      <c r="G2250" s="3" t="s">
        <v>26390</v>
      </c>
      <c r="H2250" s="3" t="s">
        <v>6502</v>
      </c>
      <c r="I2250" s="6">
        <v>240110</v>
      </c>
      <c r="J2250" s="7" t="s">
        <v>6511</v>
      </c>
      <c r="K2250" s="8">
        <v>24011085</v>
      </c>
      <c r="M2250" s="3" t="s">
        <v>6504</v>
      </c>
      <c r="N2250" s="9">
        <v>8.344E-2</v>
      </c>
      <c r="O2250" s="9" t="b">
        <v>0</v>
      </c>
      <c r="P2250" s="10">
        <v>5.1791369126264447E-2</v>
      </c>
      <c r="Q2250" s="3" t="s">
        <v>29</v>
      </c>
      <c r="R2250" s="3" t="s">
        <v>6512</v>
      </c>
      <c r="S2250" s="14">
        <v>24011085</v>
      </c>
      <c r="T2250" s="21">
        <v>1.5505606666666663</v>
      </c>
      <c r="U2250" s="22">
        <v>0.5881246666666663</v>
      </c>
      <c r="V2250" s="22">
        <v>0</v>
      </c>
      <c r="W2250" s="22">
        <v>0.96243599999999996</v>
      </c>
      <c r="X2250" s="22">
        <f t="shared" si="39"/>
        <v>4.9073122186666637E-2</v>
      </c>
      <c r="Y2250" s="8" t="b">
        <v>0</v>
      </c>
      <c r="Z2250" s="8" t="b">
        <v>0</v>
      </c>
      <c r="AA2250" s="8" t="b">
        <v>0</v>
      </c>
      <c r="AB2250" s="8" t="b">
        <v>0</v>
      </c>
    </row>
    <row r="2251" spans="1:28" hidden="1" x14ac:dyDescent="0.2">
      <c r="A2251" s="1" t="s">
        <v>6290</v>
      </c>
      <c r="B2251" s="1" t="s">
        <v>19</v>
      </c>
      <c r="D2251" s="3" t="s">
        <v>4412</v>
      </c>
      <c r="E2251" s="3" t="s">
        <v>6500</v>
      </c>
      <c r="F2251" s="3" t="s">
        <v>6501</v>
      </c>
      <c r="G2251" s="3" t="s">
        <v>26390</v>
      </c>
      <c r="H2251" s="3" t="s">
        <v>6502</v>
      </c>
      <c r="I2251" s="6">
        <v>240110</v>
      </c>
      <c r="J2251" s="7" t="s">
        <v>6513</v>
      </c>
      <c r="K2251" s="8">
        <v>24011095</v>
      </c>
      <c r="M2251" s="3" t="s">
        <v>6504</v>
      </c>
      <c r="N2251" s="9">
        <v>6.9919999999999996E-2</v>
      </c>
      <c r="O2251" s="9" t="b">
        <v>0</v>
      </c>
      <c r="P2251" s="10">
        <v>5.666804249513268E-2</v>
      </c>
      <c r="Q2251" s="3" t="s">
        <v>29</v>
      </c>
      <c r="R2251" s="3" t="s">
        <v>6514</v>
      </c>
      <c r="S2251" s="14">
        <v>24011095</v>
      </c>
      <c r="T2251" s="21">
        <v>0.26092399999999999</v>
      </c>
      <c r="U2251" s="22">
        <v>2.9367000000000001E-2</v>
      </c>
      <c r="V2251" s="22">
        <v>2.0086E-2</v>
      </c>
      <c r="W2251" s="22">
        <v>0.21147099999999999</v>
      </c>
      <c r="X2251" s="22">
        <f t="shared" si="39"/>
        <v>2.0533406399999999E-3</v>
      </c>
      <c r="Y2251" s="8" t="b">
        <v>0</v>
      </c>
      <c r="Z2251" s="8" t="b">
        <v>0</v>
      </c>
      <c r="AA2251" s="8" t="b">
        <v>0</v>
      </c>
      <c r="AB2251" s="8" t="b">
        <v>0</v>
      </c>
    </row>
    <row r="2252" spans="1:28" hidden="1" x14ac:dyDescent="0.2">
      <c r="A2252" s="1" t="s">
        <v>6290</v>
      </c>
      <c r="B2252" s="1" t="s">
        <v>19</v>
      </c>
      <c r="D2252" s="3" t="s">
        <v>4412</v>
      </c>
      <c r="E2252" s="3" t="s">
        <v>6500</v>
      </c>
      <c r="F2252" s="3" t="s">
        <v>6501</v>
      </c>
      <c r="G2252" s="3" t="s">
        <v>26390</v>
      </c>
      <c r="H2252" s="3" t="s">
        <v>6515</v>
      </c>
      <c r="I2252" s="6">
        <v>240120</v>
      </c>
      <c r="J2252" s="7" t="s">
        <v>6516</v>
      </c>
      <c r="K2252" s="8">
        <v>24012035</v>
      </c>
      <c r="M2252" s="3" t="s">
        <v>6504</v>
      </c>
      <c r="N2252" s="9">
        <v>7.5420000000000001E-2</v>
      </c>
      <c r="O2252" s="9" t="b">
        <v>0</v>
      </c>
      <c r="P2252" s="10">
        <v>3.8356300994136262E-2</v>
      </c>
      <c r="Q2252" s="3" t="s">
        <v>29</v>
      </c>
      <c r="R2252" s="3" t="s">
        <v>6517</v>
      </c>
      <c r="S2252" s="14">
        <v>24012035</v>
      </c>
      <c r="T2252" s="21">
        <v>30.186187166666663</v>
      </c>
      <c r="U2252" s="22">
        <v>6.9226599999999969</v>
      </c>
      <c r="V2252" s="22">
        <v>7.911757333333334</v>
      </c>
      <c r="W2252" s="22">
        <v>15.351769833333332</v>
      </c>
      <c r="X2252" s="22">
        <f t="shared" si="39"/>
        <v>0.52210701719999975</v>
      </c>
      <c r="Y2252" s="8" t="b">
        <v>0</v>
      </c>
      <c r="Z2252" s="8" t="b">
        <v>0</v>
      </c>
      <c r="AA2252" s="8" t="b">
        <v>0</v>
      </c>
      <c r="AB2252" s="8" t="b">
        <v>0</v>
      </c>
    </row>
    <row r="2253" spans="1:28" hidden="1" x14ac:dyDescent="0.2">
      <c r="A2253" s="1" t="s">
        <v>6290</v>
      </c>
      <c r="B2253" s="1" t="s">
        <v>19</v>
      </c>
      <c r="D2253" s="3" t="s">
        <v>4412</v>
      </c>
      <c r="E2253" s="3" t="s">
        <v>6500</v>
      </c>
      <c r="F2253" s="3" t="s">
        <v>6501</v>
      </c>
      <c r="G2253" s="3" t="s">
        <v>26390</v>
      </c>
      <c r="H2253" s="3" t="s">
        <v>6515</v>
      </c>
      <c r="I2253" s="6">
        <v>240120</v>
      </c>
      <c r="J2253" s="7" t="s">
        <v>6518</v>
      </c>
      <c r="K2253" s="8">
        <v>24012060</v>
      </c>
      <c r="M2253" s="3" t="s">
        <v>6507</v>
      </c>
      <c r="N2253" s="9">
        <v>0.10559</v>
      </c>
      <c r="O2253" s="9" t="b">
        <v>0</v>
      </c>
      <c r="P2253" s="10">
        <v>5.2481550205275236E-2</v>
      </c>
      <c r="Q2253" s="3" t="s">
        <v>29</v>
      </c>
      <c r="R2253" s="3" t="s">
        <v>6519</v>
      </c>
      <c r="S2253" s="14">
        <v>24012060</v>
      </c>
      <c r="T2253" s="21">
        <v>9.6090499999999995E-2</v>
      </c>
      <c r="U2253" s="22">
        <v>6.0550000000000003E-4</v>
      </c>
      <c r="V2253" s="22">
        <v>4.7724999999999997E-2</v>
      </c>
      <c r="W2253" s="22">
        <v>4.7759999999999997E-2</v>
      </c>
      <c r="X2253" s="22">
        <f t="shared" si="39"/>
        <v>6.3934745000000006E-5</v>
      </c>
      <c r="Y2253" s="8" t="b">
        <v>0</v>
      </c>
      <c r="Z2253" s="8" t="b">
        <v>0</v>
      </c>
      <c r="AA2253" s="8" t="b">
        <v>0</v>
      </c>
      <c r="AB2253" s="8" t="b">
        <v>0</v>
      </c>
    </row>
    <row r="2254" spans="1:28" hidden="1" x14ac:dyDescent="0.2">
      <c r="A2254" s="1" t="s">
        <v>6290</v>
      </c>
      <c r="B2254" s="1" t="s">
        <v>19</v>
      </c>
      <c r="D2254" s="3" t="s">
        <v>4412</v>
      </c>
      <c r="E2254" s="3" t="s">
        <v>6500</v>
      </c>
      <c r="F2254" s="3" t="s">
        <v>6501</v>
      </c>
      <c r="G2254" s="3" t="s">
        <v>26390</v>
      </c>
      <c r="H2254" s="3" t="s">
        <v>6515</v>
      </c>
      <c r="I2254" s="6">
        <v>240120</v>
      </c>
      <c r="J2254" s="7" t="s">
        <v>6520</v>
      </c>
      <c r="K2254" s="8">
        <v>24012070</v>
      </c>
      <c r="M2254" s="3" t="s">
        <v>6507</v>
      </c>
      <c r="N2254" s="9">
        <v>0.10559</v>
      </c>
      <c r="O2254" s="9" t="b">
        <v>0</v>
      </c>
      <c r="P2254" s="10">
        <v>7.4310004849279576E-2</v>
      </c>
      <c r="Q2254" s="3" t="s">
        <v>29</v>
      </c>
      <c r="R2254" s="3" t="s">
        <v>6521</v>
      </c>
      <c r="S2254" s="14">
        <v>24012070</v>
      </c>
      <c r="T2254" s="21">
        <v>0.36706483333333328</v>
      </c>
      <c r="U2254" s="22">
        <v>9.6330333333333296E-2</v>
      </c>
      <c r="V2254" s="22">
        <v>1.2409E-2</v>
      </c>
      <c r="W2254" s="22">
        <v>0.25832549999999999</v>
      </c>
      <c r="X2254" s="22">
        <f t="shared" si="39"/>
        <v>1.0171519896666663E-2</v>
      </c>
      <c r="Y2254" s="8" t="b">
        <v>0</v>
      </c>
      <c r="Z2254" s="8" t="b">
        <v>0</v>
      </c>
      <c r="AA2254" s="8" t="b">
        <v>0</v>
      </c>
      <c r="AB2254" s="8" t="b">
        <v>0</v>
      </c>
    </row>
    <row r="2255" spans="1:28" hidden="1" x14ac:dyDescent="0.2">
      <c r="A2255" s="1" t="s">
        <v>6290</v>
      </c>
      <c r="B2255" s="1" t="s">
        <v>19</v>
      </c>
      <c r="D2255" s="3" t="s">
        <v>4412</v>
      </c>
      <c r="E2255" s="3" t="s">
        <v>6500</v>
      </c>
      <c r="F2255" s="3" t="s">
        <v>6501</v>
      </c>
      <c r="G2255" s="3" t="s">
        <v>26390</v>
      </c>
      <c r="H2255" s="3" t="s">
        <v>6515</v>
      </c>
      <c r="I2255" s="6">
        <v>240120</v>
      </c>
      <c r="J2255" s="7" t="s">
        <v>6522</v>
      </c>
      <c r="K2255" s="8">
        <v>24012085</v>
      </c>
      <c r="M2255" s="3" t="s">
        <v>6504</v>
      </c>
      <c r="N2255" s="9">
        <v>7.5420000000000001E-2</v>
      </c>
      <c r="O2255" s="9" t="b">
        <v>0</v>
      </c>
      <c r="P2255" s="10">
        <v>6.1074356762477057E-2</v>
      </c>
      <c r="Q2255" s="3" t="s">
        <v>29</v>
      </c>
      <c r="R2255" s="3" t="s">
        <v>6523</v>
      </c>
      <c r="S2255" s="14">
        <v>24012085</v>
      </c>
      <c r="T2255" s="21">
        <v>86.447869333333301</v>
      </c>
      <c r="U2255" s="22">
        <v>12.072867333333337</v>
      </c>
      <c r="V2255" s="22">
        <v>4.3703876666666694</v>
      </c>
      <c r="W2255" s="22">
        <v>70.004614333333294</v>
      </c>
      <c r="X2255" s="22">
        <f t="shared" si="39"/>
        <v>0.91053565428000027</v>
      </c>
      <c r="Y2255" s="8" t="b">
        <v>0</v>
      </c>
      <c r="Z2255" s="8" t="b">
        <v>0</v>
      </c>
      <c r="AA2255" s="8" t="b">
        <v>0</v>
      </c>
      <c r="AB2255" s="8" t="b">
        <v>0</v>
      </c>
    </row>
    <row r="2256" spans="1:28" hidden="1" x14ac:dyDescent="0.2">
      <c r="A2256" s="1" t="s">
        <v>6290</v>
      </c>
      <c r="B2256" s="1" t="s">
        <v>19</v>
      </c>
      <c r="D2256" s="3" t="s">
        <v>4412</v>
      </c>
      <c r="E2256" s="3" t="s">
        <v>6500</v>
      </c>
      <c r="F2256" s="3" t="s">
        <v>6501</v>
      </c>
      <c r="G2256" s="3" t="s">
        <v>26390</v>
      </c>
      <c r="H2256" s="3" t="s">
        <v>6515</v>
      </c>
      <c r="I2256" s="6">
        <v>240120</v>
      </c>
      <c r="J2256" s="7" t="s">
        <v>6524</v>
      </c>
      <c r="K2256" s="8">
        <v>24012095</v>
      </c>
      <c r="M2256" s="3" t="s">
        <v>6504</v>
      </c>
      <c r="N2256" s="9">
        <v>6.5363333333333343E-2</v>
      </c>
      <c r="O2256" s="9" t="b">
        <v>0</v>
      </c>
      <c r="P2256" s="10">
        <v>4.0376633949451332E-2</v>
      </c>
      <c r="Q2256" s="3" t="s">
        <v>29</v>
      </c>
      <c r="R2256" s="3" t="s">
        <v>6525</v>
      </c>
      <c r="S2256" s="14">
        <v>24012095</v>
      </c>
      <c r="T2256" s="21">
        <v>5.3780554999999968</v>
      </c>
      <c r="U2256" s="22">
        <v>2.0558904999999972</v>
      </c>
      <c r="V2256" s="22">
        <v>0</v>
      </c>
      <c r="W2256" s="22">
        <v>3.322165</v>
      </c>
      <c r="X2256" s="22">
        <f t="shared" si="39"/>
        <v>0.13437985604833316</v>
      </c>
      <c r="Y2256" s="8" t="b">
        <v>0</v>
      </c>
      <c r="Z2256" s="8" t="b">
        <v>0</v>
      </c>
      <c r="AA2256" s="8" t="b">
        <v>0</v>
      </c>
      <c r="AB2256" s="8" t="b">
        <v>0</v>
      </c>
    </row>
    <row r="2257" spans="1:28" hidden="1" x14ac:dyDescent="0.2">
      <c r="A2257" s="1" t="s">
        <v>6290</v>
      </c>
      <c r="B2257" s="1" t="s">
        <v>19</v>
      </c>
      <c r="D2257" s="3" t="s">
        <v>4412</v>
      </c>
      <c r="E2257" s="3" t="s">
        <v>6500</v>
      </c>
      <c r="F2257" s="3" t="s">
        <v>6501</v>
      </c>
      <c r="G2257" s="3" t="s">
        <v>26390</v>
      </c>
      <c r="H2257" s="3" t="s">
        <v>6526</v>
      </c>
      <c r="I2257" s="6">
        <v>240130</v>
      </c>
      <c r="J2257" s="7" t="s">
        <v>6527</v>
      </c>
      <c r="K2257" s="8">
        <v>24013000</v>
      </c>
      <c r="M2257" s="3" t="s">
        <v>6507</v>
      </c>
      <c r="N2257" s="9">
        <v>0.25428000000000001</v>
      </c>
      <c r="O2257" s="9" t="b">
        <v>0</v>
      </c>
      <c r="P2257" s="10">
        <v>0.18648632764728179</v>
      </c>
      <c r="Q2257" s="3" t="s">
        <v>29</v>
      </c>
      <c r="R2257" s="3" t="s">
        <v>6528</v>
      </c>
      <c r="S2257" s="14">
        <v>24013000</v>
      </c>
      <c r="T2257" s="21">
        <v>3.0953621666666669</v>
      </c>
      <c r="U2257" s="22">
        <v>0.53458883333333307</v>
      </c>
      <c r="V2257" s="22">
        <v>0.29066666666666696</v>
      </c>
      <c r="W2257" s="22">
        <v>2.2701066666666669</v>
      </c>
      <c r="X2257" s="22">
        <f t="shared" si="39"/>
        <v>0.13593524853999994</v>
      </c>
      <c r="Y2257" s="8" t="b">
        <v>0</v>
      </c>
      <c r="Z2257" s="8" t="b">
        <v>0</v>
      </c>
      <c r="AA2257" s="8" t="b">
        <v>0</v>
      </c>
      <c r="AB2257" s="8" t="b">
        <v>0</v>
      </c>
    </row>
    <row r="2258" spans="1:28" hidden="1" x14ac:dyDescent="0.2">
      <c r="A2258" s="1" t="s">
        <v>6290</v>
      </c>
      <c r="B2258" s="1" t="s">
        <v>19</v>
      </c>
      <c r="D2258" s="3" t="s">
        <v>4412</v>
      </c>
      <c r="E2258" s="3" t="s">
        <v>6500</v>
      </c>
      <c r="F2258" s="3" t="s">
        <v>6529</v>
      </c>
      <c r="G2258" s="3" t="s">
        <v>26391</v>
      </c>
      <c r="H2258" s="3" t="s">
        <v>6530</v>
      </c>
      <c r="I2258" s="6">
        <v>240210</v>
      </c>
      <c r="J2258" s="7" t="s">
        <v>6531</v>
      </c>
      <c r="K2258" s="8">
        <v>24021000</v>
      </c>
      <c r="L2258" s="3">
        <v>26</v>
      </c>
      <c r="N2258" s="9">
        <v>0.26</v>
      </c>
      <c r="O2258" s="9" t="b">
        <v>1</v>
      </c>
      <c r="P2258" s="10">
        <v>2.2682823829218258E-2</v>
      </c>
      <c r="Q2258" s="3" t="s">
        <v>25</v>
      </c>
      <c r="R2258" s="3" t="s">
        <v>6532</v>
      </c>
      <c r="S2258" s="14">
        <v>24021000</v>
      </c>
      <c r="T2258" s="21">
        <v>29.773448333333366</v>
      </c>
      <c r="U2258" s="22">
        <v>26.850097000000037</v>
      </c>
      <c r="V2258" s="22">
        <v>0.32586716666666626</v>
      </c>
      <c r="W2258" s="22">
        <v>2.5974841666666637</v>
      </c>
      <c r="X2258" s="22">
        <f t="shared" si="39"/>
        <v>6.98102522000001</v>
      </c>
      <c r="Y2258" s="8" t="b">
        <v>0</v>
      </c>
      <c r="Z2258" s="8" t="b">
        <v>0</v>
      </c>
      <c r="AA2258" s="8" t="b">
        <v>0</v>
      </c>
      <c r="AB2258" s="8" t="b">
        <v>0</v>
      </c>
    </row>
    <row r="2259" spans="1:28" hidden="1" x14ac:dyDescent="0.2">
      <c r="A2259" s="1" t="s">
        <v>6290</v>
      </c>
      <c r="B2259" s="1" t="s">
        <v>19</v>
      </c>
      <c r="D2259" s="3" t="s">
        <v>4412</v>
      </c>
      <c r="E2259" s="3" t="s">
        <v>6500</v>
      </c>
      <c r="F2259" s="3" t="s">
        <v>6529</v>
      </c>
      <c r="G2259" s="3" t="s">
        <v>26391</v>
      </c>
      <c r="H2259" s="3" t="s">
        <v>6533</v>
      </c>
      <c r="I2259" s="6">
        <v>240220</v>
      </c>
      <c r="J2259" s="7" t="s">
        <v>6534</v>
      </c>
      <c r="K2259" s="8">
        <v>24022010</v>
      </c>
      <c r="L2259" s="3">
        <v>10</v>
      </c>
      <c r="N2259" s="9">
        <v>0.1</v>
      </c>
      <c r="O2259" s="9" t="b">
        <v>1</v>
      </c>
      <c r="P2259" s="10">
        <v>6.424060382008627E-2</v>
      </c>
      <c r="Q2259" s="3" t="s">
        <v>25</v>
      </c>
      <c r="R2259" s="3" t="s">
        <v>6535</v>
      </c>
      <c r="S2259" s="14">
        <v>24022010</v>
      </c>
      <c r="T2259" s="21">
        <v>1.2983999999999999E-2</v>
      </c>
      <c r="U2259" s="22">
        <v>2.5890000000000002E-3</v>
      </c>
      <c r="V2259" s="22">
        <v>2.0539999999999998E-3</v>
      </c>
      <c r="W2259" s="22">
        <v>8.3409999999999995E-3</v>
      </c>
      <c r="X2259" s="22">
        <f t="shared" si="39"/>
        <v>2.589E-4</v>
      </c>
      <c r="Y2259" s="8" t="b">
        <v>0</v>
      </c>
      <c r="Z2259" s="8" t="b">
        <v>0</v>
      </c>
      <c r="AA2259" s="8" t="b">
        <v>0</v>
      </c>
      <c r="AB2259" s="8" t="b">
        <v>0</v>
      </c>
    </row>
    <row r="2260" spans="1:28" hidden="1" x14ac:dyDescent="0.2">
      <c r="A2260" s="1" t="s">
        <v>6290</v>
      </c>
      <c r="B2260" s="1" t="s">
        <v>19</v>
      </c>
      <c r="D2260" s="3" t="s">
        <v>4412</v>
      </c>
      <c r="E2260" s="3" t="s">
        <v>6500</v>
      </c>
      <c r="F2260" s="3" t="s">
        <v>6529</v>
      </c>
      <c r="G2260" s="3" t="s">
        <v>26391</v>
      </c>
      <c r="H2260" s="3" t="s">
        <v>6533</v>
      </c>
      <c r="I2260" s="6">
        <v>240220</v>
      </c>
      <c r="J2260" s="7" t="s">
        <v>6536</v>
      </c>
      <c r="K2260" s="8">
        <v>24022090</v>
      </c>
      <c r="L2260" s="3">
        <v>57.6</v>
      </c>
      <c r="N2260" s="9">
        <v>0.57599999999999996</v>
      </c>
      <c r="O2260" s="9" t="b">
        <v>1</v>
      </c>
      <c r="P2260" s="10">
        <v>4.196386325344398E-3</v>
      </c>
      <c r="Q2260" s="3" t="s">
        <v>25</v>
      </c>
      <c r="R2260" s="3" t="s">
        <v>6537</v>
      </c>
      <c r="S2260" s="14">
        <v>24022090</v>
      </c>
      <c r="T2260" s="21">
        <v>195.3169190000001</v>
      </c>
      <c r="U2260" s="22">
        <v>186.18784700000012</v>
      </c>
      <c r="V2260" s="22">
        <v>7.7061115000000031</v>
      </c>
      <c r="W2260" s="22">
        <v>1.4229605000000001</v>
      </c>
      <c r="X2260" s="22">
        <f t="shared" si="39"/>
        <v>107.24419987200007</v>
      </c>
      <c r="Y2260" s="8" t="b">
        <v>0</v>
      </c>
      <c r="Z2260" s="8" t="b">
        <v>0</v>
      </c>
      <c r="AA2260" s="8" t="b">
        <v>0</v>
      </c>
      <c r="AB2260" s="8" t="b">
        <v>0</v>
      </c>
    </row>
    <row r="2261" spans="1:28" hidden="1" x14ac:dyDescent="0.2">
      <c r="A2261" s="1" t="s">
        <v>6290</v>
      </c>
      <c r="B2261" s="1" t="s">
        <v>19</v>
      </c>
      <c r="D2261" s="3" t="s">
        <v>4412</v>
      </c>
      <c r="E2261" s="3" t="s">
        <v>6500</v>
      </c>
      <c r="F2261" s="3" t="s">
        <v>6529</v>
      </c>
      <c r="G2261" s="3" t="s">
        <v>26391</v>
      </c>
      <c r="H2261" s="3" t="s">
        <v>6538</v>
      </c>
      <c r="I2261" s="6">
        <v>240290</v>
      </c>
      <c r="J2261" s="7" t="s">
        <v>6539</v>
      </c>
      <c r="K2261" s="8">
        <v>24029000</v>
      </c>
      <c r="L2261" s="3">
        <v>57.6</v>
      </c>
      <c r="N2261" s="9">
        <v>0.57599999999999996</v>
      </c>
      <c r="O2261" s="9" t="b">
        <v>1</v>
      </c>
      <c r="P2261" s="10">
        <v>4.7419300130024308E-2</v>
      </c>
      <c r="Q2261" s="3" t="s">
        <v>25</v>
      </c>
      <c r="R2261" s="3" t="s">
        <v>6540</v>
      </c>
      <c r="S2261" s="14">
        <v>24029000</v>
      </c>
      <c r="T2261" s="21">
        <v>7.0755999999999999E-2</v>
      </c>
      <c r="U2261" s="22">
        <v>6.3625000000000001E-2</v>
      </c>
      <c r="V2261" s="22">
        <v>1.3060000000000001E-3</v>
      </c>
      <c r="W2261" s="22">
        <v>5.8250000000000003E-3</v>
      </c>
      <c r="X2261" s="22">
        <f t="shared" si="39"/>
        <v>3.6648E-2</v>
      </c>
      <c r="Y2261" s="8" t="b">
        <v>0</v>
      </c>
      <c r="Z2261" s="8" t="b">
        <v>0</v>
      </c>
      <c r="AA2261" s="8" t="b">
        <v>0</v>
      </c>
      <c r="AB2261" s="8" t="b">
        <v>0</v>
      </c>
    </row>
    <row r="2262" spans="1:28" hidden="1" x14ac:dyDescent="0.2">
      <c r="A2262" s="1" t="s">
        <v>6290</v>
      </c>
      <c r="B2262" s="1" t="s">
        <v>19</v>
      </c>
      <c r="D2262" s="3" t="s">
        <v>4412</v>
      </c>
      <c r="E2262" s="3" t="s">
        <v>6500</v>
      </c>
      <c r="F2262" s="3" t="s">
        <v>6541</v>
      </c>
      <c r="G2262" s="3" t="s">
        <v>26392</v>
      </c>
      <c r="H2262" s="3" t="s">
        <v>6542</v>
      </c>
      <c r="I2262" s="6">
        <v>240311</v>
      </c>
      <c r="J2262" s="7" t="s">
        <v>6543</v>
      </c>
      <c r="K2262" s="8">
        <v>24031100</v>
      </c>
      <c r="L2262" s="3">
        <v>74.900000000000006</v>
      </c>
      <c r="N2262" s="9">
        <v>0.749</v>
      </c>
      <c r="O2262" s="9" t="b">
        <v>1</v>
      </c>
      <c r="P2262" s="10">
        <v>3.4165404554313645E-3</v>
      </c>
      <c r="Q2262" s="3" t="s">
        <v>25</v>
      </c>
      <c r="R2262" s="3" t="s">
        <v>6544</v>
      </c>
      <c r="S2262" s="14">
        <v>24031100</v>
      </c>
      <c r="T2262" s="21">
        <v>1.7212655833333335</v>
      </c>
      <c r="U2262" s="22">
        <v>1.7010913333333335</v>
      </c>
      <c r="V2262" s="22">
        <v>1.232275E-2</v>
      </c>
      <c r="W2262" s="22">
        <v>7.8515000000000008E-3</v>
      </c>
      <c r="X2262" s="22">
        <f t="shared" si="39"/>
        <v>1.2741174086666669</v>
      </c>
      <c r="Y2262" s="8" t="b">
        <v>0</v>
      </c>
      <c r="Z2262" s="8" t="b">
        <v>0</v>
      </c>
      <c r="AA2262" s="8" t="b">
        <v>0</v>
      </c>
      <c r="AB2262" s="8" t="b">
        <v>0</v>
      </c>
    </row>
    <row r="2263" spans="1:28" hidden="1" x14ac:dyDescent="0.2">
      <c r="A2263" s="1" t="s">
        <v>6290</v>
      </c>
      <c r="B2263" s="1" t="s">
        <v>19</v>
      </c>
      <c r="D2263" s="3" t="s">
        <v>4412</v>
      </c>
      <c r="E2263" s="3" t="s">
        <v>6500</v>
      </c>
      <c r="F2263" s="3" t="s">
        <v>6541</v>
      </c>
      <c r="G2263" s="3" t="s">
        <v>26392</v>
      </c>
      <c r="H2263" s="3" t="s">
        <v>6545</v>
      </c>
      <c r="I2263" s="6">
        <v>240319</v>
      </c>
      <c r="J2263" s="7" t="s">
        <v>6546</v>
      </c>
      <c r="K2263" s="8">
        <v>24031910</v>
      </c>
      <c r="L2263" s="3">
        <v>74.900000000000006</v>
      </c>
      <c r="N2263" s="9">
        <v>0.749</v>
      </c>
      <c r="O2263" s="9" t="b">
        <v>1</v>
      </c>
      <c r="P2263" s="10">
        <v>7.768397773339225E-5</v>
      </c>
      <c r="Q2263" s="3" t="s">
        <v>25</v>
      </c>
      <c r="R2263" s="3" t="s">
        <v>6547</v>
      </c>
      <c r="S2263" s="14">
        <v>24031910</v>
      </c>
      <c r="T2263" s="21">
        <v>58.143836499999999</v>
      </c>
      <c r="U2263" s="22">
        <v>57.871561999999997</v>
      </c>
      <c r="V2263" s="22">
        <v>0.26624399999999998</v>
      </c>
      <c r="W2263" s="22">
        <v>6.0305000000000003E-3</v>
      </c>
      <c r="X2263" s="22">
        <f t="shared" si="39"/>
        <v>43.345799937999999</v>
      </c>
      <c r="Y2263" s="8" t="b">
        <v>0</v>
      </c>
      <c r="Z2263" s="8" t="b">
        <v>0</v>
      </c>
      <c r="AA2263" s="8" t="b">
        <v>0</v>
      </c>
      <c r="AB2263" s="8" t="b">
        <v>0</v>
      </c>
    </row>
    <row r="2264" spans="1:28" hidden="1" x14ac:dyDescent="0.2">
      <c r="A2264" s="1" t="s">
        <v>6290</v>
      </c>
      <c r="B2264" s="1" t="s">
        <v>19</v>
      </c>
      <c r="D2264" s="3" t="s">
        <v>4412</v>
      </c>
      <c r="E2264" s="3" t="s">
        <v>6500</v>
      </c>
      <c r="F2264" s="3" t="s">
        <v>6541</v>
      </c>
      <c r="G2264" s="3" t="s">
        <v>26392</v>
      </c>
      <c r="H2264" s="3" t="s">
        <v>6545</v>
      </c>
      <c r="I2264" s="6">
        <v>240319</v>
      </c>
      <c r="J2264" s="7" t="s">
        <v>6548</v>
      </c>
      <c r="K2264" s="8">
        <v>24031990</v>
      </c>
      <c r="L2264" s="3">
        <v>74.900000000000006</v>
      </c>
      <c r="N2264" s="9">
        <v>0.749</v>
      </c>
      <c r="O2264" s="9" t="b">
        <v>1</v>
      </c>
      <c r="P2264" s="10">
        <v>1.3025498185049233E-2</v>
      </c>
      <c r="Q2264" s="3" t="s">
        <v>25</v>
      </c>
      <c r="R2264" s="3" t="s">
        <v>6549</v>
      </c>
      <c r="S2264" s="14">
        <v>24031990</v>
      </c>
      <c r="T2264" s="21">
        <v>6.5598198333333375</v>
      </c>
      <c r="U2264" s="22">
        <v>6.4079051666666702</v>
      </c>
      <c r="V2264" s="22">
        <v>3.7836000000000002E-2</v>
      </c>
      <c r="W2264" s="22">
        <v>0.11407866666666668</v>
      </c>
      <c r="X2264" s="22">
        <f t="shared" si="39"/>
        <v>4.7995209698333356</v>
      </c>
      <c r="Y2264" s="8" t="b">
        <v>0</v>
      </c>
      <c r="Z2264" s="8" t="b">
        <v>0</v>
      </c>
      <c r="AA2264" s="8" t="b">
        <v>0</v>
      </c>
      <c r="AB2264" s="8" t="b">
        <v>0</v>
      </c>
    </row>
    <row r="2265" spans="1:28" hidden="1" x14ac:dyDescent="0.2">
      <c r="A2265" s="1" t="s">
        <v>6290</v>
      </c>
      <c r="B2265" s="1" t="s">
        <v>19</v>
      </c>
      <c r="D2265" s="3" t="s">
        <v>4412</v>
      </c>
      <c r="E2265" s="3" t="s">
        <v>6500</v>
      </c>
      <c r="F2265" s="3" t="s">
        <v>6541</v>
      </c>
      <c r="G2265" s="3" t="s">
        <v>26392</v>
      </c>
      <c r="H2265" s="3" t="s">
        <v>6550</v>
      </c>
      <c r="I2265" s="6">
        <v>240391</v>
      </c>
      <c r="J2265" s="7" t="s">
        <v>6551</v>
      </c>
      <c r="K2265" s="8">
        <v>24039100</v>
      </c>
      <c r="L2265" s="3">
        <v>16.600000000000001</v>
      </c>
      <c r="N2265" s="9">
        <v>0.16600000000000001</v>
      </c>
      <c r="O2265" s="9" t="b">
        <v>1</v>
      </c>
      <c r="P2265" s="10">
        <v>1.1096361544024203E-2</v>
      </c>
      <c r="Q2265" s="3" t="s">
        <v>25</v>
      </c>
      <c r="R2265" s="3" t="s">
        <v>6552</v>
      </c>
      <c r="S2265" s="14">
        <v>24039100</v>
      </c>
      <c r="T2265" s="21">
        <v>3.9830723333333307</v>
      </c>
      <c r="U2265" s="22">
        <v>3.6988116666666637</v>
      </c>
      <c r="V2265" s="22">
        <v>1.8010000000000002E-2</v>
      </c>
      <c r="W2265" s="22">
        <v>0.26625066666666697</v>
      </c>
      <c r="X2265" s="22">
        <f t="shared" si="39"/>
        <v>0.61400273666666616</v>
      </c>
      <c r="Y2265" s="8" t="b">
        <v>0</v>
      </c>
      <c r="Z2265" s="8" t="b">
        <v>0</v>
      </c>
      <c r="AA2265" s="8" t="b">
        <v>0</v>
      </c>
      <c r="AB2265" s="8" t="b">
        <v>0</v>
      </c>
    </row>
    <row r="2266" spans="1:28" hidden="1" x14ac:dyDescent="0.2">
      <c r="A2266" s="1" t="s">
        <v>6290</v>
      </c>
      <c r="B2266" s="1" t="s">
        <v>19</v>
      </c>
      <c r="D2266" s="3" t="s">
        <v>4412</v>
      </c>
      <c r="E2266" s="3" t="s">
        <v>6500</v>
      </c>
      <c r="F2266" s="3" t="s">
        <v>6541</v>
      </c>
      <c r="G2266" s="3" t="s">
        <v>26392</v>
      </c>
      <c r="H2266" s="3" t="s">
        <v>6553</v>
      </c>
      <c r="I2266" s="6">
        <v>240399</v>
      </c>
      <c r="J2266" s="7" t="s">
        <v>6554</v>
      </c>
      <c r="K2266" s="8">
        <v>24039910</v>
      </c>
      <c r="L2266" s="3">
        <v>41.6</v>
      </c>
      <c r="N2266" s="9">
        <v>0.41599999999999998</v>
      </c>
      <c r="O2266" s="9" t="b">
        <v>1</v>
      </c>
      <c r="P2266" s="10">
        <v>0.33854663307388394</v>
      </c>
      <c r="Q2266" s="3" t="s">
        <v>29</v>
      </c>
      <c r="R2266" s="3" t="s">
        <v>6555</v>
      </c>
      <c r="S2266" s="14">
        <v>24039910</v>
      </c>
      <c r="T2266" s="21">
        <v>5.7750500000000003E-2</v>
      </c>
      <c r="U2266" s="22">
        <v>9.7973333333333298E-3</v>
      </c>
      <c r="V2266" s="22">
        <v>9.5500000000000001E-4</v>
      </c>
      <c r="W2266" s="22">
        <v>4.6998166666666674E-2</v>
      </c>
      <c r="X2266" s="22">
        <f t="shared" si="39"/>
        <v>4.0756906666666653E-3</v>
      </c>
      <c r="Y2266" s="8" t="b">
        <v>0</v>
      </c>
      <c r="Z2266" s="8" t="b">
        <v>0</v>
      </c>
      <c r="AA2266" s="8" t="b">
        <v>0</v>
      </c>
      <c r="AB2266" s="8" t="b">
        <v>0</v>
      </c>
    </row>
    <row r="2267" spans="1:28" hidden="1" x14ac:dyDescent="0.2">
      <c r="A2267" s="1" t="s">
        <v>6290</v>
      </c>
      <c r="B2267" s="1" t="s">
        <v>19</v>
      </c>
      <c r="D2267" s="3" t="s">
        <v>4412</v>
      </c>
      <c r="E2267" s="3" t="s">
        <v>6500</v>
      </c>
      <c r="F2267" s="3" t="s">
        <v>6541</v>
      </c>
      <c r="G2267" s="3" t="s">
        <v>26392</v>
      </c>
      <c r="H2267" s="3" t="s">
        <v>6553</v>
      </c>
      <c r="I2267" s="6">
        <v>240399</v>
      </c>
      <c r="J2267" s="7" t="s">
        <v>6556</v>
      </c>
      <c r="K2267" s="8">
        <v>24039990</v>
      </c>
      <c r="L2267" s="3">
        <v>16.600000000000001</v>
      </c>
      <c r="N2267" s="9">
        <v>0.16600000000000001</v>
      </c>
      <c r="O2267" s="9" t="b">
        <v>1</v>
      </c>
      <c r="P2267" s="10">
        <v>1.0299454246499081E-2</v>
      </c>
      <c r="Q2267" s="3" t="s">
        <v>29</v>
      </c>
      <c r="R2267" s="3" t="s">
        <v>6557</v>
      </c>
      <c r="S2267" s="14">
        <v>24039990</v>
      </c>
      <c r="T2267" s="21">
        <v>2.3470608333333334</v>
      </c>
      <c r="U2267" s="22">
        <v>2.2001761666666666</v>
      </c>
      <c r="V2267" s="22">
        <v>1.2615E-3</v>
      </c>
      <c r="W2267" s="22">
        <v>0.14562316666666669</v>
      </c>
      <c r="X2267" s="22">
        <f t="shared" si="39"/>
        <v>0.36522924366666665</v>
      </c>
      <c r="Y2267" s="8" t="b">
        <v>0</v>
      </c>
      <c r="Z2267" s="8" t="b">
        <v>0</v>
      </c>
      <c r="AA2267" s="8" t="b">
        <v>0</v>
      </c>
      <c r="AB2267" s="8" t="b">
        <v>0</v>
      </c>
    </row>
    <row r="2268" spans="1:28" hidden="1" x14ac:dyDescent="0.2">
      <c r="A2268" s="1" t="s">
        <v>6290</v>
      </c>
      <c r="B2268" s="1" t="s">
        <v>6558</v>
      </c>
      <c r="D2268" s="3" t="s">
        <v>6559</v>
      </c>
      <c r="E2268" s="3" t="s">
        <v>6560</v>
      </c>
      <c r="F2268" s="3" t="s">
        <v>6561</v>
      </c>
      <c r="G2268" s="3" t="s">
        <v>26393</v>
      </c>
      <c r="H2268" s="3" t="s">
        <v>6562</v>
      </c>
      <c r="I2268" s="6">
        <v>250100</v>
      </c>
      <c r="J2268" s="7" t="s">
        <v>6563</v>
      </c>
      <c r="K2268" s="8">
        <v>25010010</v>
      </c>
      <c r="L2268" s="3">
        <v>0</v>
      </c>
      <c r="N2268" s="9">
        <v>0</v>
      </c>
      <c r="O2268" s="9" t="b">
        <v>1</v>
      </c>
      <c r="P2268" s="10">
        <v>0</v>
      </c>
      <c r="Q2268" s="3" t="s">
        <v>29</v>
      </c>
      <c r="R2268" s="3" t="s">
        <v>6564</v>
      </c>
      <c r="S2268" s="14">
        <v>25010010</v>
      </c>
      <c r="T2268" s="21">
        <v>5.9103963333333356</v>
      </c>
      <c r="U2268" s="22">
        <v>4.3436405000000029</v>
      </c>
      <c r="V2268" s="22">
        <v>1.2078288333333331</v>
      </c>
      <c r="W2268" s="22">
        <v>0.35892699999999989</v>
      </c>
      <c r="X2268" s="22">
        <f t="shared" si="39"/>
        <v>0</v>
      </c>
      <c r="Y2268" s="8" t="b">
        <v>0</v>
      </c>
      <c r="Z2268" s="8" t="b">
        <v>0</v>
      </c>
      <c r="AA2268" s="8" t="b">
        <v>0</v>
      </c>
      <c r="AB2268" s="8" t="b">
        <v>0</v>
      </c>
    </row>
    <row r="2269" spans="1:28" hidden="1" x14ac:dyDescent="0.2">
      <c r="A2269" s="1" t="s">
        <v>6290</v>
      </c>
      <c r="B2269" s="1" t="s">
        <v>6558</v>
      </c>
      <c r="D2269" s="3" t="s">
        <v>6559</v>
      </c>
      <c r="E2269" s="3" t="s">
        <v>6560</v>
      </c>
      <c r="F2269" s="3" t="s">
        <v>6561</v>
      </c>
      <c r="G2269" s="3" t="s">
        <v>26393</v>
      </c>
      <c r="H2269" s="3" t="s">
        <v>6562</v>
      </c>
      <c r="I2269" s="6">
        <v>250100</v>
      </c>
      <c r="J2269" s="7" t="s">
        <v>6565</v>
      </c>
      <c r="K2269" s="8">
        <v>25010031</v>
      </c>
      <c r="L2269" s="3">
        <v>0</v>
      </c>
      <c r="N2269" s="9">
        <v>0</v>
      </c>
      <c r="O2269" s="9" t="b">
        <v>1</v>
      </c>
      <c r="P2269" s="10">
        <v>0</v>
      </c>
      <c r="Q2269" s="3" t="s">
        <v>29</v>
      </c>
      <c r="R2269" s="3" t="s">
        <v>6566</v>
      </c>
      <c r="S2269" s="14">
        <v>25010031</v>
      </c>
      <c r="T2269" s="21">
        <v>0.55322666666666709</v>
      </c>
      <c r="U2269" s="22">
        <v>0.55322666666666709</v>
      </c>
      <c r="V2269" s="22">
        <v>0</v>
      </c>
      <c r="W2269" s="22">
        <v>0</v>
      </c>
      <c r="X2269" s="22">
        <f t="shared" si="39"/>
        <v>0</v>
      </c>
      <c r="Y2269" s="8" t="b">
        <v>0</v>
      </c>
      <c r="Z2269" s="8" t="b">
        <v>0</v>
      </c>
      <c r="AA2269" s="8" t="b">
        <v>0</v>
      </c>
      <c r="AB2269" s="8" t="b">
        <v>0</v>
      </c>
    </row>
    <row r="2270" spans="1:28" hidden="1" x14ac:dyDescent="0.2">
      <c r="A2270" s="1" t="s">
        <v>6290</v>
      </c>
      <c r="B2270" s="1" t="s">
        <v>6558</v>
      </c>
      <c r="D2270" s="3" t="s">
        <v>6559</v>
      </c>
      <c r="E2270" s="3" t="s">
        <v>6560</v>
      </c>
      <c r="F2270" s="3" t="s">
        <v>6561</v>
      </c>
      <c r="G2270" s="3" t="s">
        <v>26393</v>
      </c>
      <c r="H2270" s="3" t="s">
        <v>6562</v>
      </c>
      <c r="I2270" s="6">
        <v>250100</v>
      </c>
      <c r="J2270" s="7" t="s">
        <v>6567</v>
      </c>
      <c r="K2270" s="8">
        <v>25010051</v>
      </c>
      <c r="M2270" s="3" t="s">
        <v>6568</v>
      </c>
      <c r="N2270" s="9">
        <v>8.5299999999999994E-3</v>
      </c>
      <c r="O2270" s="9" t="b">
        <v>0</v>
      </c>
      <c r="P2270" s="10">
        <v>9.5895691637398099E-4</v>
      </c>
      <c r="Q2270" s="3" t="s">
        <v>29</v>
      </c>
      <c r="R2270" s="3" t="s">
        <v>6569</v>
      </c>
      <c r="S2270" s="14">
        <v>25010051</v>
      </c>
      <c r="T2270" s="21">
        <v>5.1822626666666638</v>
      </c>
      <c r="U2270" s="22">
        <v>3.4410558333333303</v>
      </c>
      <c r="V2270" s="22">
        <v>1.1586081666666668</v>
      </c>
      <c r="W2270" s="22">
        <v>0.58259866666666671</v>
      </c>
      <c r="X2270" s="22">
        <f t="shared" si="39"/>
        <v>2.9352206258333305E-2</v>
      </c>
      <c r="Y2270" s="8" t="b">
        <v>0</v>
      </c>
      <c r="Z2270" s="8" t="b">
        <v>0</v>
      </c>
      <c r="AA2270" s="8" t="b">
        <v>0</v>
      </c>
      <c r="AB2270" s="8" t="b">
        <v>0</v>
      </c>
    </row>
    <row r="2271" spans="1:28" hidden="1" x14ac:dyDescent="0.2">
      <c r="A2271" s="1" t="s">
        <v>6290</v>
      </c>
      <c r="B2271" s="1" t="s">
        <v>6558</v>
      </c>
      <c r="D2271" s="3" t="s">
        <v>6559</v>
      </c>
      <c r="E2271" s="3" t="s">
        <v>6560</v>
      </c>
      <c r="F2271" s="3" t="s">
        <v>6561</v>
      </c>
      <c r="G2271" s="3" t="s">
        <v>26393</v>
      </c>
      <c r="H2271" s="3" t="s">
        <v>6562</v>
      </c>
      <c r="I2271" s="6">
        <v>250100</v>
      </c>
      <c r="J2271" s="7" t="s">
        <v>6570</v>
      </c>
      <c r="K2271" s="8">
        <v>25010091</v>
      </c>
      <c r="M2271" s="3" t="s">
        <v>6571</v>
      </c>
      <c r="N2271" s="9">
        <v>1.304E-2</v>
      </c>
      <c r="O2271" s="9" t="b">
        <v>0</v>
      </c>
      <c r="P2271" s="10">
        <v>2.692122987157433E-3</v>
      </c>
      <c r="Q2271" s="3" t="s">
        <v>29</v>
      </c>
      <c r="R2271" s="3" t="s">
        <v>6572</v>
      </c>
      <c r="S2271" s="14">
        <v>25010091</v>
      </c>
      <c r="T2271" s="21">
        <v>9.1016495000000006</v>
      </c>
      <c r="U2271" s="22">
        <v>4.0746250000000002</v>
      </c>
      <c r="V2271" s="22">
        <v>3.1479785000000038</v>
      </c>
      <c r="W2271" s="22">
        <v>1.8790459999999971</v>
      </c>
      <c r="X2271" s="22">
        <f t="shared" si="39"/>
        <v>5.3133109999999997E-2</v>
      </c>
      <c r="Y2271" s="8" t="b">
        <v>0</v>
      </c>
      <c r="Z2271" s="8" t="b">
        <v>0</v>
      </c>
      <c r="AA2271" s="8" t="b">
        <v>0</v>
      </c>
      <c r="AB2271" s="8" t="b">
        <v>0</v>
      </c>
    </row>
    <row r="2272" spans="1:28" hidden="1" x14ac:dyDescent="0.2">
      <c r="A2272" s="1" t="s">
        <v>6290</v>
      </c>
      <c r="B2272" s="1" t="s">
        <v>6558</v>
      </c>
      <c r="D2272" s="3" t="s">
        <v>6559</v>
      </c>
      <c r="E2272" s="3" t="s">
        <v>6560</v>
      </c>
      <c r="F2272" s="3" t="s">
        <v>6561</v>
      </c>
      <c r="G2272" s="3" t="s">
        <v>26393</v>
      </c>
      <c r="H2272" s="3" t="s">
        <v>6562</v>
      </c>
      <c r="I2272" s="6">
        <v>250100</v>
      </c>
      <c r="J2272" s="7" t="s">
        <v>6573</v>
      </c>
      <c r="K2272" s="8">
        <v>25010099</v>
      </c>
      <c r="M2272" s="3" t="s">
        <v>6571</v>
      </c>
      <c r="N2272" s="9">
        <v>1.304E-2</v>
      </c>
      <c r="O2272" s="9" t="b">
        <v>0</v>
      </c>
      <c r="P2272" s="10">
        <v>9.2769249606439348E-4</v>
      </c>
      <c r="Q2272" s="3" t="s">
        <v>29</v>
      </c>
      <c r="R2272" s="3" t="s">
        <v>6574</v>
      </c>
      <c r="S2272" s="14">
        <v>25010099</v>
      </c>
      <c r="T2272" s="21">
        <v>27.463375333333339</v>
      </c>
      <c r="U2272" s="22">
        <v>22.607824166666674</v>
      </c>
      <c r="V2272" s="22">
        <v>2.9017499999999998</v>
      </c>
      <c r="W2272" s="22">
        <v>1.9538011666666637</v>
      </c>
      <c r="X2272" s="22">
        <f t="shared" si="39"/>
        <v>0.29480602713333343</v>
      </c>
      <c r="Y2272" s="8" t="b">
        <v>0</v>
      </c>
      <c r="Z2272" s="8" t="b">
        <v>0</v>
      </c>
      <c r="AA2272" s="8" t="b">
        <v>0</v>
      </c>
      <c r="AB2272" s="8" t="b">
        <v>0</v>
      </c>
    </row>
    <row r="2273" spans="1:28" hidden="1" x14ac:dyDescent="0.2">
      <c r="A2273" s="1" t="s">
        <v>6290</v>
      </c>
      <c r="B2273" s="1" t="s">
        <v>6558</v>
      </c>
      <c r="D2273" s="3" t="s">
        <v>6559</v>
      </c>
      <c r="E2273" s="3" t="s">
        <v>6560</v>
      </c>
      <c r="F2273" s="3" t="s">
        <v>6575</v>
      </c>
      <c r="G2273" s="3" t="s">
        <v>26394</v>
      </c>
      <c r="H2273" s="3" t="s">
        <v>6576</v>
      </c>
      <c r="I2273" s="6">
        <v>250200</v>
      </c>
      <c r="J2273" s="7" t="s">
        <v>6577</v>
      </c>
      <c r="K2273" s="8">
        <v>25020000</v>
      </c>
      <c r="L2273" s="3">
        <v>0</v>
      </c>
      <c r="N2273" s="9">
        <v>0</v>
      </c>
      <c r="O2273" s="9" t="b">
        <v>1</v>
      </c>
      <c r="P2273" s="10">
        <v>0</v>
      </c>
      <c r="Q2273" s="3" t="s">
        <v>29</v>
      </c>
      <c r="R2273" s="3" t="s">
        <v>6578</v>
      </c>
      <c r="S2273" s="14">
        <v>25020000</v>
      </c>
      <c r="T2273" s="21">
        <v>0.239399</v>
      </c>
      <c r="U2273" s="22">
        <v>9.8416166666666707E-2</v>
      </c>
      <c r="V2273" s="22">
        <v>1.02475E-2</v>
      </c>
      <c r="W2273" s="22">
        <v>0.13073533333333329</v>
      </c>
      <c r="X2273" s="22">
        <f t="shared" si="39"/>
        <v>0</v>
      </c>
      <c r="Y2273" s="8" t="b">
        <v>0</v>
      </c>
      <c r="Z2273" s="8" t="b">
        <v>0</v>
      </c>
      <c r="AA2273" s="8" t="b">
        <v>0</v>
      </c>
      <c r="AB2273" s="8" t="b">
        <v>0</v>
      </c>
    </row>
    <row r="2274" spans="1:28" hidden="1" x14ac:dyDescent="0.2">
      <c r="A2274" s="1" t="s">
        <v>6290</v>
      </c>
      <c r="B2274" s="1" t="s">
        <v>6558</v>
      </c>
      <c r="D2274" s="3" t="s">
        <v>6559</v>
      </c>
      <c r="E2274" s="3" t="s">
        <v>6560</v>
      </c>
      <c r="F2274" s="3" t="s">
        <v>6579</v>
      </c>
      <c r="G2274" s="3" t="s">
        <v>26395</v>
      </c>
      <c r="H2274" s="3" t="s">
        <v>6580</v>
      </c>
      <c r="I2274" s="6">
        <v>250300</v>
      </c>
      <c r="J2274" s="7" t="s">
        <v>6581</v>
      </c>
      <c r="K2274" s="8">
        <v>25030010</v>
      </c>
      <c r="L2274" s="3">
        <v>0</v>
      </c>
      <c r="N2274" s="9">
        <v>0</v>
      </c>
      <c r="O2274" s="9" t="b">
        <v>1</v>
      </c>
      <c r="P2274" s="10">
        <v>0</v>
      </c>
      <c r="Q2274" s="3" t="s">
        <v>29</v>
      </c>
      <c r="R2274" s="3" t="s">
        <v>6582</v>
      </c>
      <c r="S2274" s="14">
        <v>25030010</v>
      </c>
      <c r="T2274" s="21">
        <v>0.786198333333334</v>
      </c>
      <c r="U2274" s="22">
        <v>0.62139466666666698</v>
      </c>
      <c r="V2274" s="22">
        <v>3.4501999999999998E-2</v>
      </c>
      <c r="W2274" s="22">
        <v>0.13030166666666701</v>
      </c>
      <c r="X2274" s="22">
        <f t="shared" si="39"/>
        <v>0</v>
      </c>
      <c r="Y2274" s="8" t="b">
        <v>0</v>
      </c>
      <c r="Z2274" s="8" t="b">
        <v>0</v>
      </c>
      <c r="AA2274" s="8" t="b">
        <v>0</v>
      </c>
      <c r="AB2274" s="8" t="b">
        <v>0</v>
      </c>
    </row>
    <row r="2275" spans="1:28" hidden="1" x14ac:dyDescent="0.2">
      <c r="A2275" s="1" t="s">
        <v>6290</v>
      </c>
      <c r="B2275" s="1" t="s">
        <v>6558</v>
      </c>
      <c r="D2275" s="3" t="s">
        <v>6559</v>
      </c>
      <c r="E2275" s="3" t="s">
        <v>6560</v>
      </c>
      <c r="F2275" s="3" t="s">
        <v>6579</v>
      </c>
      <c r="G2275" s="3" t="s">
        <v>26395</v>
      </c>
      <c r="H2275" s="3" t="s">
        <v>6580</v>
      </c>
      <c r="I2275" s="6">
        <v>250300</v>
      </c>
      <c r="J2275" s="7" t="s">
        <v>6583</v>
      </c>
      <c r="K2275" s="8">
        <v>25030090</v>
      </c>
      <c r="L2275" s="3">
        <v>1.7</v>
      </c>
      <c r="N2275" s="9">
        <v>1.7000000000000001E-2</v>
      </c>
      <c r="O2275" s="9" t="b">
        <v>1</v>
      </c>
      <c r="P2275" s="10">
        <v>1.019830382493171E-3</v>
      </c>
      <c r="Q2275" s="3" t="s">
        <v>29</v>
      </c>
      <c r="R2275" s="3" t="s">
        <v>6584</v>
      </c>
      <c r="S2275" s="14">
        <v>25030090</v>
      </c>
      <c r="T2275" s="21">
        <v>4.9778666666666611</v>
      </c>
      <c r="U2275" s="22">
        <v>4.4184233333333278</v>
      </c>
      <c r="V2275" s="22">
        <v>0.26082100000000003</v>
      </c>
      <c r="W2275" s="22">
        <v>0.29862233333333332</v>
      </c>
      <c r="X2275" s="22">
        <f t="shared" si="39"/>
        <v>7.5113196666666576E-2</v>
      </c>
      <c r="Y2275" s="8" t="b">
        <v>0</v>
      </c>
      <c r="Z2275" s="8" t="b">
        <v>0</v>
      </c>
      <c r="AA2275" s="8" t="b">
        <v>0</v>
      </c>
      <c r="AB2275" s="8" t="b">
        <v>0</v>
      </c>
    </row>
    <row r="2276" spans="1:28" hidden="1" x14ac:dyDescent="0.2">
      <c r="A2276" s="1" t="s">
        <v>6290</v>
      </c>
      <c r="B2276" s="1" t="s">
        <v>6558</v>
      </c>
      <c r="D2276" s="3" t="s">
        <v>6559</v>
      </c>
      <c r="E2276" s="3" t="s">
        <v>6560</v>
      </c>
      <c r="F2276" s="3" t="s">
        <v>6585</v>
      </c>
      <c r="G2276" s="3" t="s">
        <v>26396</v>
      </c>
      <c r="H2276" s="3" t="s">
        <v>6586</v>
      </c>
      <c r="I2276" s="6">
        <v>250410</v>
      </c>
      <c r="J2276" s="7" t="s">
        <v>6587</v>
      </c>
      <c r="K2276" s="8">
        <v>25041000</v>
      </c>
      <c r="L2276" s="3">
        <v>0</v>
      </c>
      <c r="N2276" s="9">
        <v>0</v>
      </c>
      <c r="O2276" s="9" t="b">
        <v>1</v>
      </c>
      <c r="P2276" s="10">
        <v>0</v>
      </c>
      <c r="Q2276" s="3" t="s">
        <v>29</v>
      </c>
      <c r="R2276" s="3" t="s">
        <v>6588</v>
      </c>
      <c r="S2276" s="14">
        <v>25041000</v>
      </c>
      <c r="T2276" s="21">
        <v>4.1064046666666636</v>
      </c>
      <c r="U2276" s="22">
        <v>2.4695686666666634</v>
      </c>
      <c r="V2276" s="22">
        <v>0.1047125</v>
      </c>
      <c r="W2276" s="22">
        <v>1.5321235000000002</v>
      </c>
      <c r="X2276" s="22">
        <f t="shared" si="39"/>
        <v>0</v>
      </c>
      <c r="Y2276" s="8" t="b">
        <v>0</v>
      </c>
      <c r="Z2276" s="8" t="b">
        <v>0</v>
      </c>
      <c r="AA2276" s="8" t="b">
        <v>0</v>
      </c>
      <c r="AB2276" s="8" t="b">
        <v>0</v>
      </c>
    </row>
    <row r="2277" spans="1:28" hidden="1" x14ac:dyDescent="0.2">
      <c r="A2277" s="1" t="s">
        <v>6290</v>
      </c>
      <c r="B2277" s="1" t="s">
        <v>6558</v>
      </c>
      <c r="D2277" s="3" t="s">
        <v>6559</v>
      </c>
      <c r="E2277" s="3" t="s">
        <v>6560</v>
      </c>
      <c r="F2277" s="3" t="s">
        <v>6585</v>
      </c>
      <c r="G2277" s="3" t="s">
        <v>26396</v>
      </c>
      <c r="H2277" s="3" t="s">
        <v>6589</v>
      </c>
      <c r="I2277" s="6">
        <v>250490</v>
      </c>
      <c r="J2277" s="7" t="s">
        <v>6590</v>
      </c>
      <c r="K2277" s="8">
        <v>25049000</v>
      </c>
      <c r="L2277" s="3">
        <v>0</v>
      </c>
      <c r="N2277" s="9">
        <v>0</v>
      </c>
      <c r="O2277" s="9" t="b">
        <v>1</v>
      </c>
      <c r="P2277" s="10">
        <v>0</v>
      </c>
      <c r="Q2277" s="3" t="s">
        <v>29</v>
      </c>
      <c r="R2277" s="3" t="s">
        <v>6591</v>
      </c>
      <c r="S2277" s="14">
        <v>25049000</v>
      </c>
      <c r="T2277" s="21">
        <v>0.41982516666666642</v>
      </c>
      <c r="U2277" s="22">
        <v>5.4821166666666699E-2</v>
      </c>
      <c r="V2277" s="22">
        <v>4.901E-3</v>
      </c>
      <c r="W2277" s="22">
        <v>0.36010299999999973</v>
      </c>
      <c r="X2277" s="22">
        <f t="shared" si="39"/>
        <v>0</v>
      </c>
      <c r="Y2277" s="8" t="b">
        <v>0</v>
      </c>
      <c r="Z2277" s="8" t="b">
        <v>0</v>
      </c>
      <c r="AA2277" s="8" t="b">
        <v>0</v>
      </c>
      <c r="AB2277" s="8" t="b">
        <v>0</v>
      </c>
    </row>
    <row r="2278" spans="1:28" hidden="1" x14ac:dyDescent="0.2">
      <c r="A2278" s="1" t="s">
        <v>6290</v>
      </c>
      <c r="B2278" s="1" t="s">
        <v>6558</v>
      </c>
      <c r="D2278" s="3" t="s">
        <v>6559</v>
      </c>
      <c r="E2278" s="3" t="s">
        <v>6560</v>
      </c>
      <c r="F2278" s="3" t="s">
        <v>6592</v>
      </c>
      <c r="G2278" s="3" t="s">
        <v>26397</v>
      </c>
      <c r="H2278" s="3" t="s">
        <v>6593</v>
      </c>
      <c r="I2278" s="6">
        <v>250510</v>
      </c>
      <c r="J2278" s="7" t="s">
        <v>6594</v>
      </c>
      <c r="K2278" s="8">
        <v>25051000</v>
      </c>
      <c r="L2278" s="3">
        <v>0</v>
      </c>
      <c r="N2278" s="9">
        <v>0</v>
      </c>
      <c r="O2278" s="9" t="b">
        <v>1</v>
      </c>
      <c r="P2278" s="10">
        <v>0</v>
      </c>
      <c r="Q2278" s="3" t="s">
        <v>29</v>
      </c>
      <c r="R2278" s="3" t="s">
        <v>6595</v>
      </c>
      <c r="S2278" s="14">
        <v>25051000</v>
      </c>
      <c r="T2278" s="21">
        <v>12.884598666666667</v>
      </c>
      <c r="U2278" s="22">
        <v>11.446219166666667</v>
      </c>
      <c r="V2278" s="22">
        <v>6.3644000000000006E-2</v>
      </c>
      <c r="W2278" s="22">
        <v>1.3747355000000001</v>
      </c>
      <c r="X2278" s="22">
        <f t="shared" si="39"/>
        <v>0</v>
      </c>
      <c r="Y2278" s="8" t="b">
        <v>0</v>
      </c>
      <c r="Z2278" s="8" t="b">
        <v>0</v>
      </c>
      <c r="AA2278" s="8" t="b">
        <v>0</v>
      </c>
      <c r="AB2278" s="8" t="b">
        <v>0</v>
      </c>
    </row>
    <row r="2279" spans="1:28" hidden="1" x14ac:dyDescent="0.2">
      <c r="A2279" s="1" t="s">
        <v>6290</v>
      </c>
      <c r="B2279" s="1" t="s">
        <v>6558</v>
      </c>
      <c r="D2279" s="3" t="s">
        <v>6559</v>
      </c>
      <c r="E2279" s="3" t="s">
        <v>6560</v>
      </c>
      <c r="F2279" s="3" t="s">
        <v>6592</v>
      </c>
      <c r="G2279" s="3" t="s">
        <v>26397</v>
      </c>
      <c r="H2279" s="3" t="s">
        <v>6596</v>
      </c>
      <c r="I2279" s="6">
        <v>250590</v>
      </c>
      <c r="J2279" s="7" t="s">
        <v>6597</v>
      </c>
      <c r="K2279" s="8">
        <v>25059000</v>
      </c>
      <c r="L2279" s="3">
        <v>0</v>
      </c>
      <c r="N2279" s="9">
        <v>0</v>
      </c>
      <c r="O2279" s="9" t="b">
        <v>1</v>
      </c>
      <c r="P2279" s="10">
        <v>0</v>
      </c>
      <c r="Q2279" s="3" t="s">
        <v>29</v>
      </c>
      <c r="R2279" s="3" t="s">
        <v>6598</v>
      </c>
      <c r="S2279" s="14">
        <v>25059000</v>
      </c>
      <c r="T2279" s="21">
        <v>12.466693166666669</v>
      </c>
      <c r="U2279" s="22">
        <v>10.288542333333336</v>
      </c>
      <c r="V2279" s="22">
        <v>0.14564649999999998</v>
      </c>
      <c r="W2279" s="22">
        <v>2.0325043333333328</v>
      </c>
      <c r="X2279" s="22">
        <f t="shared" si="39"/>
        <v>0</v>
      </c>
      <c r="Y2279" s="8" t="b">
        <v>0</v>
      </c>
      <c r="Z2279" s="8" t="b">
        <v>0</v>
      </c>
      <c r="AA2279" s="8" t="b">
        <v>0</v>
      </c>
      <c r="AB2279" s="8" t="b">
        <v>0</v>
      </c>
    </row>
    <row r="2280" spans="1:28" hidden="1" x14ac:dyDescent="0.2">
      <c r="A2280" s="1" t="s">
        <v>6290</v>
      </c>
      <c r="B2280" s="1" t="s">
        <v>6558</v>
      </c>
      <c r="D2280" s="3" t="s">
        <v>6559</v>
      </c>
      <c r="E2280" s="3" t="s">
        <v>6560</v>
      </c>
      <c r="F2280" s="3" t="s">
        <v>6599</v>
      </c>
      <c r="G2280" s="3" t="s">
        <v>26398</v>
      </c>
      <c r="H2280" s="3" t="s">
        <v>6600</v>
      </c>
      <c r="I2280" s="6">
        <v>250610</v>
      </c>
      <c r="J2280" s="7" t="s">
        <v>6601</v>
      </c>
      <c r="K2280" s="8">
        <v>25061000</v>
      </c>
      <c r="L2280" s="3">
        <v>0</v>
      </c>
      <c r="N2280" s="9">
        <v>0</v>
      </c>
      <c r="O2280" s="9" t="b">
        <v>1</v>
      </c>
      <c r="P2280" s="10">
        <v>0</v>
      </c>
      <c r="Q2280" s="3" t="s">
        <v>29</v>
      </c>
      <c r="R2280" s="3" t="s">
        <v>6602</v>
      </c>
      <c r="S2280" s="14">
        <v>25061000</v>
      </c>
      <c r="T2280" s="21">
        <v>10.709541833333336</v>
      </c>
      <c r="U2280" s="22">
        <v>5.0089296666666669</v>
      </c>
      <c r="V2280" s="22">
        <v>0.43042266666666662</v>
      </c>
      <c r="W2280" s="22">
        <v>5.2701895000000016</v>
      </c>
      <c r="X2280" s="22">
        <f t="shared" si="39"/>
        <v>0</v>
      </c>
      <c r="Y2280" s="8" t="b">
        <v>0</v>
      </c>
      <c r="Z2280" s="8" t="b">
        <v>0</v>
      </c>
      <c r="AA2280" s="8" t="b">
        <v>0</v>
      </c>
      <c r="AB2280" s="8" t="b">
        <v>0</v>
      </c>
    </row>
    <row r="2281" spans="1:28" hidden="1" x14ac:dyDescent="0.2">
      <c r="A2281" s="1" t="s">
        <v>6290</v>
      </c>
      <c r="B2281" s="1" t="s">
        <v>6558</v>
      </c>
      <c r="D2281" s="3" t="s">
        <v>6559</v>
      </c>
      <c r="E2281" s="3" t="s">
        <v>6560</v>
      </c>
      <c r="F2281" s="3" t="s">
        <v>6599</v>
      </c>
      <c r="G2281" s="3" t="s">
        <v>26398</v>
      </c>
      <c r="H2281" s="3" t="s">
        <v>6603</v>
      </c>
      <c r="I2281" s="6">
        <v>250620</v>
      </c>
      <c r="J2281" s="7" t="s">
        <v>6604</v>
      </c>
      <c r="K2281" s="8">
        <v>25062000</v>
      </c>
      <c r="L2281" s="3">
        <v>0</v>
      </c>
      <c r="N2281" s="9">
        <v>0</v>
      </c>
      <c r="O2281" s="9" t="b">
        <v>1</v>
      </c>
      <c r="P2281" s="10">
        <v>0</v>
      </c>
      <c r="Q2281" s="3" t="s">
        <v>29</v>
      </c>
      <c r="R2281" s="3" t="s">
        <v>6605</v>
      </c>
      <c r="S2281" s="14">
        <v>25062000</v>
      </c>
      <c r="T2281" s="21">
        <v>0.33164466666666698</v>
      </c>
      <c r="U2281" s="22">
        <v>6.7793000000000006E-2</v>
      </c>
      <c r="V2281" s="22">
        <v>3.4599999999999999E-2</v>
      </c>
      <c r="W2281" s="22">
        <v>0.22925166666666696</v>
      </c>
      <c r="X2281" s="22">
        <f t="shared" si="39"/>
        <v>0</v>
      </c>
      <c r="Y2281" s="8" t="b">
        <v>0</v>
      </c>
      <c r="Z2281" s="8" t="b">
        <v>0</v>
      </c>
      <c r="AA2281" s="8" t="b">
        <v>0</v>
      </c>
      <c r="AB2281" s="8" t="b">
        <v>0</v>
      </c>
    </row>
    <row r="2282" spans="1:28" hidden="1" x14ac:dyDescent="0.2">
      <c r="A2282" s="1" t="s">
        <v>6290</v>
      </c>
      <c r="B2282" s="1" t="s">
        <v>6558</v>
      </c>
      <c r="D2282" s="3" t="s">
        <v>6559</v>
      </c>
      <c r="E2282" s="3" t="s">
        <v>6560</v>
      </c>
      <c r="F2282" s="3" t="s">
        <v>6606</v>
      </c>
      <c r="G2282" s="3" t="s">
        <v>26399</v>
      </c>
      <c r="H2282" s="3" t="s">
        <v>6607</v>
      </c>
      <c r="I2282" s="6">
        <v>250700</v>
      </c>
      <c r="J2282" s="7" t="s">
        <v>6608</v>
      </c>
      <c r="K2282" s="8">
        <v>25070020</v>
      </c>
      <c r="L2282" s="3">
        <v>0</v>
      </c>
      <c r="N2282" s="9">
        <v>0</v>
      </c>
      <c r="O2282" s="9" t="b">
        <v>1</v>
      </c>
      <c r="P2282" s="10">
        <v>0</v>
      </c>
      <c r="Q2282" s="3" t="s">
        <v>29</v>
      </c>
      <c r="R2282" s="3" t="s">
        <v>6609</v>
      </c>
      <c r="S2282" s="14">
        <v>25070020</v>
      </c>
      <c r="T2282" s="21">
        <v>14.573134333333336</v>
      </c>
      <c r="U2282" s="22">
        <v>8.5006276666666647</v>
      </c>
      <c r="V2282" s="22">
        <v>0.46399800000000002</v>
      </c>
      <c r="W2282" s="22">
        <v>5.6085086666666699</v>
      </c>
      <c r="X2282" s="22">
        <f t="shared" si="39"/>
        <v>0</v>
      </c>
      <c r="Y2282" s="8" t="b">
        <v>0</v>
      </c>
      <c r="Z2282" s="8" t="b">
        <v>0</v>
      </c>
      <c r="AA2282" s="8" t="b">
        <v>0</v>
      </c>
      <c r="AB2282" s="8" t="b">
        <v>0</v>
      </c>
    </row>
    <row r="2283" spans="1:28" hidden="1" x14ac:dyDescent="0.2">
      <c r="A2283" s="1" t="s">
        <v>6290</v>
      </c>
      <c r="B2283" s="1" t="s">
        <v>6558</v>
      </c>
      <c r="D2283" s="3" t="s">
        <v>6559</v>
      </c>
      <c r="E2283" s="3" t="s">
        <v>6560</v>
      </c>
      <c r="F2283" s="3" t="s">
        <v>6606</v>
      </c>
      <c r="G2283" s="3" t="s">
        <v>26399</v>
      </c>
      <c r="H2283" s="3" t="s">
        <v>6607</v>
      </c>
      <c r="I2283" s="6">
        <v>250700</v>
      </c>
      <c r="J2283" s="7" t="s">
        <v>6610</v>
      </c>
      <c r="K2283" s="8">
        <v>25070080</v>
      </c>
      <c r="L2283" s="3">
        <v>0</v>
      </c>
      <c r="N2283" s="9">
        <v>0</v>
      </c>
      <c r="O2283" s="9" t="b">
        <v>1</v>
      </c>
      <c r="P2283" s="10">
        <v>0</v>
      </c>
      <c r="Q2283" s="3" t="s">
        <v>29</v>
      </c>
      <c r="R2283" s="3" t="s">
        <v>6611</v>
      </c>
      <c r="S2283" s="14">
        <v>25070080</v>
      </c>
      <c r="T2283" s="21">
        <v>2.2656648333333327</v>
      </c>
      <c r="U2283" s="22">
        <v>0.74231333333333283</v>
      </c>
      <c r="V2283" s="22">
        <v>5.9509999999999997E-3</v>
      </c>
      <c r="W2283" s="22">
        <v>1.5174004999999999</v>
      </c>
      <c r="X2283" s="22">
        <f t="shared" si="39"/>
        <v>0</v>
      </c>
      <c r="Y2283" s="8" t="b">
        <v>0</v>
      </c>
      <c r="Z2283" s="8" t="b">
        <v>0</v>
      </c>
      <c r="AA2283" s="8" t="b">
        <v>0</v>
      </c>
      <c r="AB2283" s="8" t="b">
        <v>0</v>
      </c>
    </row>
    <row r="2284" spans="1:28" hidden="1" x14ac:dyDescent="0.2">
      <c r="A2284" s="1" t="s">
        <v>6290</v>
      </c>
      <c r="B2284" s="1" t="s">
        <v>6558</v>
      </c>
      <c r="D2284" s="3" t="s">
        <v>6559</v>
      </c>
      <c r="E2284" s="3" t="s">
        <v>6560</v>
      </c>
      <c r="F2284" s="3" t="s">
        <v>6612</v>
      </c>
      <c r="G2284" s="3" t="s">
        <v>26400</v>
      </c>
      <c r="H2284" s="3" t="s">
        <v>6613</v>
      </c>
      <c r="I2284" s="6">
        <v>250810</v>
      </c>
      <c r="J2284" s="7" t="s">
        <v>6614</v>
      </c>
      <c r="K2284" s="8">
        <v>25081000</v>
      </c>
      <c r="L2284" s="3">
        <v>0</v>
      </c>
      <c r="N2284" s="9">
        <v>0</v>
      </c>
      <c r="O2284" s="9" t="b">
        <v>1</v>
      </c>
      <c r="P2284" s="10">
        <v>0</v>
      </c>
      <c r="Q2284" s="3" t="s">
        <v>29</v>
      </c>
      <c r="R2284" s="3" t="s">
        <v>6615</v>
      </c>
      <c r="S2284" s="14">
        <v>25081000</v>
      </c>
      <c r="T2284" s="21">
        <v>13.507484833333329</v>
      </c>
      <c r="U2284" s="22">
        <v>7.8490448333333278</v>
      </c>
      <c r="V2284" s="22">
        <v>3.2659336666666672</v>
      </c>
      <c r="W2284" s="22">
        <v>2.392506333333333</v>
      </c>
      <c r="X2284" s="22">
        <f t="shared" si="39"/>
        <v>0</v>
      </c>
      <c r="Y2284" s="8" t="b">
        <v>0</v>
      </c>
      <c r="Z2284" s="8" t="b">
        <v>0</v>
      </c>
      <c r="AA2284" s="8" t="b">
        <v>0</v>
      </c>
      <c r="AB2284" s="8" t="b">
        <v>0</v>
      </c>
    </row>
    <row r="2285" spans="1:28" hidden="1" x14ac:dyDescent="0.2">
      <c r="A2285" s="1" t="s">
        <v>6290</v>
      </c>
      <c r="B2285" s="1" t="s">
        <v>6558</v>
      </c>
      <c r="D2285" s="3" t="s">
        <v>6559</v>
      </c>
      <c r="E2285" s="3" t="s">
        <v>6560</v>
      </c>
      <c r="F2285" s="3" t="s">
        <v>6612</v>
      </c>
      <c r="G2285" s="3" t="s">
        <v>26400</v>
      </c>
      <c r="H2285" s="3" t="s">
        <v>6616</v>
      </c>
      <c r="I2285" s="6">
        <v>250830</v>
      </c>
      <c r="J2285" s="7" t="s">
        <v>6617</v>
      </c>
      <c r="K2285" s="8">
        <v>25083000</v>
      </c>
      <c r="L2285" s="3">
        <v>0</v>
      </c>
      <c r="N2285" s="9">
        <v>0</v>
      </c>
      <c r="O2285" s="9" t="b">
        <v>1</v>
      </c>
      <c r="P2285" s="10">
        <v>0</v>
      </c>
      <c r="Q2285" s="3" t="s">
        <v>29</v>
      </c>
      <c r="R2285" s="3" t="s">
        <v>6618</v>
      </c>
      <c r="S2285" s="14">
        <v>25083000</v>
      </c>
      <c r="T2285" s="21">
        <v>0.87398283333333304</v>
      </c>
      <c r="U2285" s="22">
        <v>6.8759500000000001E-2</v>
      </c>
      <c r="V2285" s="22">
        <v>5.2331999999999997E-2</v>
      </c>
      <c r="W2285" s="22">
        <v>0.75289133333333302</v>
      </c>
      <c r="X2285" s="22">
        <f t="shared" si="39"/>
        <v>0</v>
      </c>
      <c r="Y2285" s="8" t="b">
        <v>0</v>
      </c>
      <c r="Z2285" s="8" t="b">
        <v>0</v>
      </c>
      <c r="AA2285" s="8" t="b">
        <v>0</v>
      </c>
      <c r="AB2285" s="8" t="b">
        <v>0</v>
      </c>
    </row>
    <row r="2286" spans="1:28" hidden="1" x14ac:dyDescent="0.2">
      <c r="A2286" s="1" t="s">
        <v>6290</v>
      </c>
      <c r="B2286" s="1" t="s">
        <v>6558</v>
      </c>
      <c r="D2286" s="3" t="s">
        <v>6559</v>
      </c>
      <c r="E2286" s="3" t="s">
        <v>6560</v>
      </c>
      <c r="F2286" s="3" t="s">
        <v>6612</v>
      </c>
      <c r="G2286" s="3" t="s">
        <v>26400</v>
      </c>
      <c r="H2286" s="3" t="s">
        <v>6619</v>
      </c>
      <c r="I2286" s="6">
        <v>250840</v>
      </c>
      <c r="J2286" s="7" t="s">
        <v>6620</v>
      </c>
      <c r="K2286" s="8">
        <v>25084000</v>
      </c>
      <c r="L2286" s="3">
        <v>0</v>
      </c>
      <c r="N2286" s="9">
        <v>0</v>
      </c>
      <c r="O2286" s="9" t="b">
        <v>1</v>
      </c>
      <c r="P2286" s="10">
        <v>0</v>
      </c>
      <c r="Q2286" s="3" t="s">
        <v>29</v>
      </c>
      <c r="R2286" s="3" t="s">
        <v>6621</v>
      </c>
      <c r="S2286" s="14">
        <v>25084000</v>
      </c>
      <c r="T2286" s="21">
        <v>23.522171833333331</v>
      </c>
      <c r="U2286" s="22">
        <v>6.0331116666666702</v>
      </c>
      <c r="V2286" s="22">
        <v>4.2952704999999964</v>
      </c>
      <c r="W2286" s="22">
        <v>13.193789666666664</v>
      </c>
      <c r="X2286" s="22">
        <f t="shared" si="39"/>
        <v>0</v>
      </c>
      <c r="Y2286" s="8" t="b">
        <v>0</v>
      </c>
      <c r="Z2286" s="8" t="b">
        <v>0</v>
      </c>
      <c r="AA2286" s="8" t="b">
        <v>0</v>
      </c>
      <c r="AB2286" s="8" t="b">
        <v>0</v>
      </c>
    </row>
    <row r="2287" spans="1:28" hidden="1" x14ac:dyDescent="0.2">
      <c r="A2287" s="1" t="s">
        <v>6290</v>
      </c>
      <c r="B2287" s="1" t="s">
        <v>6558</v>
      </c>
      <c r="D2287" s="3" t="s">
        <v>6559</v>
      </c>
      <c r="E2287" s="3" t="s">
        <v>6560</v>
      </c>
      <c r="F2287" s="3" t="s">
        <v>6612</v>
      </c>
      <c r="G2287" s="3" t="s">
        <v>26400</v>
      </c>
      <c r="H2287" s="3" t="s">
        <v>6622</v>
      </c>
      <c r="I2287" s="6">
        <v>250850</v>
      </c>
      <c r="J2287" s="7" t="s">
        <v>6623</v>
      </c>
      <c r="K2287" s="8">
        <v>25085000</v>
      </c>
      <c r="L2287" s="3">
        <v>0</v>
      </c>
      <c r="N2287" s="9">
        <v>0</v>
      </c>
      <c r="O2287" s="9" t="b">
        <v>1</v>
      </c>
      <c r="P2287" s="10">
        <v>0</v>
      </c>
      <c r="Q2287" s="3" t="s">
        <v>29</v>
      </c>
      <c r="R2287" s="3" t="s">
        <v>6624</v>
      </c>
      <c r="S2287" s="14">
        <v>25085000</v>
      </c>
      <c r="T2287" s="21">
        <v>2.3692335</v>
      </c>
      <c r="U2287" s="22">
        <v>1.7085093333333332</v>
      </c>
      <c r="V2287" s="22">
        <v>0.1102228333333333</v>
      </c>
      <c r="W2287" s="22">
        <v>0.5505013333333334</v>
      </c>
      <c r="X2287" s="22">
        <f t="shared" si="39"/>
        <v>0</v>
      </c>
      <c r="Y2287" s="8" t="b">
        <v>0</v>
      </c>
      <c r="Z2287" s="8" t="b">
        <v>0</v>
      </c>
      <c r="AA2287" s="8" t="b">
        <v>0</v>
      </c>
      <c r="AB2287" s="8" t="b">
        <v>0</v>
      </c>
    </row>
    <row r="2288" spans="1:28" hidden="1" x14ac:dyDescent="0.2">
      <c r="A2288" s="1" t="s">
        <v>6290</v>
      </c>
      <c r="B2288" s="1" t="s">
        <v>6558</v>
      </c>
      <c r="D2288" s="3" t="s">
        <v>6559</v>
      </c>
      <c r="E2288" s="3" t="s">
        <v>6560</v>
      </c>
      <c r="F2288" s="3" t="s">
        <v>6612</v>
      </c>
      <c r="G2288" s="3" t="s">
        <v>26400</v>
      </c>
      <c r="H2288" s="3" t="s">
        <v>6625</v>
      </c>
      <c r="I2288" s="6">
        <v>250860</v>
      </c>
      <c r="J2288" s="7" t="s">
        <v>6626</v>
      </c>
      <c r="K2288" s="8">
        <v>25086000</v>
      </c>
      <c r="L2288" s="3">
        <v>0</v>
      </c>
      <c r="N2288" s="9">
        <v>0</v>
      </c>
      <c r="O2288" s="9" t="b">
        <v>1</v>
      </c>
      <c r="P2288" s="10">
        <v>0</v>
      </c>
      <c r="Q2288" s="3" t="s">
        <v>29</v>
      </c>
      <c r="R2288" s="3" t="s">
        <v>6627</v>
      </c>
      <c r="S2288" s="14">
        <v>25086000</v>
      </c>
      <c r="T2288" s="21">
        <v>2.8040181666666699</v>
      </c>
      <c r="U2288" s="22">
        <v>0.86588866666666697</v>
      </c>
      <c r="V2288" s="22">
        <v>5.2492499999999997E-2</v>
      </c>
      <c r="W2288" s="22">
        <v>1.8856370000000031</v>
      </c>
      <c r="X2288" s="22">
        <f t="shared" si="39"/>
        <v>0</v>
      </c>
      <c r="Y2288" s="8" t="b">
        <v>0</v>
      </c>
      <c r="Z2288" s="8" t="b">
        <v>0</v>
      </c>
      <c r="AA2288" s="8" t="b">
        <v>0</v>
      </c>
      <c r="AB2288" s="8" t="b">
        <v>0</v>
      </c>
    </row>
    <row r="2289" spans="1:28" hidden="1" x14ac:dyDescent="0.2">
      <c r="A2289" s="1" t="s">
        <v>6290</v>
      </c>
      <c r="B2289" s="1" t="s">
        <v>6558</v>
      </c>
      <c r="D2289" s="3" t="s">
        <v>6559</v>
      </c>
      <c r="E2289" s="3" t="s">
        <v>6560</v>
      </c>
      <c r="F2289" s="3" t="s">
        <v>6612</v>
      </c>
      <c r="G2289" s="3" t="s">
        <v>26400</v>
      </c>
      <c r="H2289" s="3" t="s">
        <v>6628</v>
      </c>
      <c r="I2289" s="6">
        <v>250870</v>
      </c>
      <c r="J2289" s="7" t="s">
        <v>6629</v>
      </c>
      <c r="K2289" s="8">
        <v>25087000</v>
      </c>
      <c r="L2289" s="3">
        <v>0</v>
      </c>
      <c r="N2289" s="9">
        <v>0</v>
      </c>
      <c r="O2289" s="9" t="b">
        <v>1</v>
      </c>
      <c r="P2289" s="10">
        <v>0</v>
      </c>
      <c r="Q2289" s="3" t="s">
        <v>29</v>
      </c>
      <c r="R2289" s="3" t="s">
        <v>6630</v>
      </c>
      <c r="S2289" s="14">
        <v>25087000</v>
      </c>
      <c r="T2289" s="21">
        <v>3.37443283333333</v>
      </c>
      <c r="U2289" s="22">
        <v>1.8427454999999999</v>
      </c>
      <c r="V2289" s="22">
        <v>3.571E-3</v>
      </c>
      <c r="W2289" s="22">
        <v>1.5281163333333301</v>
      </c>
      <c r="X2289" s="22">
        <f t="shared" si="39"/>
        <v>0</v>
      </c>
      <c r="Y2289" s="8" t="b">
        <v>0</v>
      </c>
      <c r="Z2289" s="8" t="b">
        <v>0</v>
      </c>
      <c r="AA2289" s="8" t="b">
        <v>0</v>
      </c>
      <c r="AB2289" s="8" t="b">
        <v>0</v>
      </c>
    </row>
    <row r="2290" spans="1:28" hidden="1" x14ac:dyDescent="0.2">
      <c r="A2290" s="1" t="s">
        <v>6290</v>
      </c>
      <c r="B2290" s="1" t="s">
        <v>6558</v>
      </c>
      <c r="D2290" s="3" t="s">
        <v>6559</v>
      </c>
      <c r="E2290" s="3" t="s">
        <v>6560</v>
      </c>
      <c r="F2290" s="3" t="s">
        <v>6631</v>
      </c>
      <c r="G2290" s="3" t="s">
        <v>26401</v>
      </c>
      <c r="H2290" s="3" t="s">
        <v>6632</v>
      </c>
      <c r="I2290" s="6">
        <v>250900</v>
      </c>
      <c r="J2290" s="7" t="s">
        <v>6633</v>
      </c>
      <c r="K2290" s="8">
        <v>25090000</v>
      </c>
      <c r="L2290" s="3">
        <v>0</v>
      </c>
      <c r="N2290" s="9">
        <v>0</v>
      </c>
      <c r="O2290" s="9" t="b">
        <v>1</v>
      </c>
      <c r="P2290" s="10">
        <v>0</v>
      </c>
      <c r="Q2290" s="3" t="s">
        <v>29</v>
      </c>
      <c r="R2290" s="3" t="s">
        <v>6634</v>
      </c>
      <c r="S2290" s="14">
        <v>25090000</v>
      </c>
      <c r="T2290" s="21">
        <v>1.4221368333333333</v>
      </c>
      <c r="U2290" s="22">
        <v>1.1562168333333336</v>
      </c>
      <c r="V2290" s="22">
        <v>7.5665000000000003E-3</v>
      </c>
      <c r="W2290" s="22">
        <v>0.25835349999999974</v>
      </c>
      <c r="X2290" s="22">
        <f t="shared" si="39"/>
        <v>0</v>
      </c>
      <c r="Y2290" s="8" t="b">
        <v>0</v>
      </c>
      <c r="Z2290" s="8" t="b">
        <v>0</v>
      </c>
      <c r="AA2290" s="8" t="b">
        <v>0</v>
      </c>
      <c r="AB2290" s="8" t="b">
        <v>0</v>
      </c>
    </row>
    <row r="2291" spans="1:28" hidden="1" x14ac:dyDescent="0.2">
      <c r="A2291" s="1" t="s">
        <v>6290</v>
      </c>
      <c r="B2291" s="1" t="s">
        <v>6558</v>
      </c>
      <c r="D2291" s="3" t="s">
        <v>6559</v>
      </c>
      <c r="E2291" s="3" t="s">
        <v>6560</v>
      </c>
      <c r="F2291" s="3" t="s">
        <v>6635</v>
      </c>
      <c r="G2291" s="3" t="s">
        <v>26402</v>
      </c>
      <c r="H2291" s="3" t="s">
        <v>6636</v>
      </c>
      <c r="I2291" s="6">
        <v>251010</v>
      </c>
      <c r="J2291" s="7" t="s">
        <v>6637</v>
      </c>
      <c r="K2291" s="8">
        <v>25101000</v>
      </c>
      <c r="L2291" s="3">
        <v>0</v>
      </c>
      <c r="N2291" s="9">
        <v>0</v>
      </c>
      <c r="O2291" s="9" t="b">
        <v>1</v>
      </c>
      <c r="P2291" s="10">
        <v>0</v>
      </c>
      <c r="Q2291" s="3" t="s">
        <v>29</v>
      </c>
      <c r="R2291" s="3" t="s">
        <v>6638</v>
      </c>
      <c r="S2291" s="14">
        <v>25101000</v>
      </c>
      <c r="T2291" s="21">
        <v>0.98223349999999987</v>
      </c>
      <c r="U2291" s="22">
        <v>0.30275466666666667</v>
      </c>
      <c r="V2291" s="22">
        <v>1.3489999999999999E-3</v>
      </c>
      <c r="W2291" s="22">
        <v>0.67812983333333321</v>
      </c>
      <c r="X2291" s="22">
        <f t="shared" si="39"/>
        <v>0</v>
      </c>
      <c r="Y2291" s="8" t="b">
        <v>0</v>
      </c>
      <c r="Z2291" s="8" t="b">
        <v>0</v>
      </c>
      <c r="AA2291" s="8" t="b">
        <v>0</v>
      </c>
      <c r="AB2291" s="8" t="b">
        <v>0</v>
      </c>
    </row>
    <row r="2292" spans="1:28" hidden="1" x14ac:dyDescent="0.2">
      <c r="A2292" s="1" t="s">
        <v>6290</v>
      </c>
      <c r="B2292" s="1" t="s">
        <v>6558</v>
      </c>
      <c r="D2292" s="3" t="s">
        <v>6559</v>
      </c>
      <c r="E2292" s="3" t="s">
        <v>6560</v>
      </c>
      <c r="F2292" s="3" t="s">
        <v>6635</v>
      </c>
      <c r="G2292" s="3" t="s">
        <v>26402</v>
      </c>
      <c r="H2292" s="3" t="s">
        <v>6639</v>
      </c>
      <c r="I2292" s="6">
        <v>251020</v>
      </c>
      <c r="J2292" s="7" t="s">
        <v>6640</v>
      </c>
      <c r="K2292" s="8">
        <v>25102000</v>
      </c>
      <c r="L2292" s="3">
        <v>0</v>
      </c>
      <c r="N2292" s="9">
        <v>0</v>
      </c>
      <c r="O2292" s="9" t="b">
        <v>1</v>
      </c>
      <c r="P2292" s="10">
        <v>0</v>
      </c>
      <c r="Q2292" s="3" t="s">
        <v>29</v>
      </c>
      <c r="R2292" s="3" t="s">
        <v>6641</v>
      </c>
      <c r="S2292" s="14">
        <v>25102000</v>
      </c>
      <c r="T2292" s="21">
        <v>0.2361591666666667</v>
      </c>
      <c r="U2292" s="22">
        <v>0.18650666666666668</v>
      </c>
      <c r="V2292" s="22">
        <v>5.9670000000000001E-3</v>
      </c>
      <c r="W2292" s="22">
        <v>4.3685500000000002E-2</v>
      </c>
      <c r="X2292" s="22">
        <f t="shared" si="39"/>
        <v>0</v>
      </c>
      <c r="Y2292" s="8" t="b">
        <v>0</v>
      </c>
      <c r="Z2292" s="8" t="b">
        <v>0</v>
      </c>
      <c r="AA2292" s="8" t="b">
        <v>0</v>
      </c>
      <c r="AB2292" s="8" t="b">
        <v>0</v>
      </c>
    </row>
    <row r="2293" spans="1:28" hidden="1" x14ac:dyDescent="0.2">
      <c r="A2293" s="1" t="s">
        <v>6290</v>
      </c>
      <c r="B2293" s="1" t="s">
        <v>6558</v>
      </c>
      <c r="D2293" s="3" t="s">
        <v>6559</v>
      </c>
      <c r="E2293" s="3" t="s">
        <v>6560</v>
      </c>
      <c r="F2293" s="3" t="s">
        <v>6642</v>
      </c>
      <c r="G2293" s="3" t="s">
        <v>26403</v>
      </c>
      <c r="H2293" s="3" t="s">
        <v>6643</v>
      </c>
      <c r="I2293" s="6">
        <v>251110</v>
      </c>
      <c r="J2293" s="7" t="s">
        <v>6644</v>
      </c>
      <c r="K2293" s="8">
        <v>25111000</v>
      </c>
      <c r="L2293" s="3">
        <v>0</v>
      </c>
      <c r="N2293" s="9">
        <v>0</v>
      </c>
      <c r="O2293" s="9" t="b">
        <v>1</v>
      </c>
      <c r="P2293" s="10">
        <v>0</v>
      </c>
      <c r="Q2293" s="3" t="s">
        <v>29</v>
      </c>
      <c r="R2293" s="3" t="s">
        <v>6645</v>
      </c>
      <c r="S2293" s="14">
        <v>25111000</v>
      </c>
      <c r="T2293" s="21">
        <v>7.2772365000000034</v>
      </c>
      <c r="U2293" s="22">
        <v>3.8643218333333333</v>
      </c>
      <c r="V2293" s="22">
        <v>2.3282006666666697</v>
      </c>
      <c r="W2293" s="22">
        <v>1.0847140000000006</v>
      </c>
      <c r="X2293" s="22">
        <f t="shared" si="39"/>
        <v>0</v>
      </c>
      <c r="Y2293" s="8" t="b">
        <v>0</v>
      </c>
      <c r="Z2293" s="8" t="b">
        <v>0</v>
      </c>
      <c r="AA2293" s="8" t="b">
        <v>0</v>
      </c>
      <c r="AB2293" s="8" t="b">
        <v>0</v>
      </c>
    </row>
    <row r="2294" spans="1:28" hidden="1" x14ac:dyDescent="0.2">
      <c r="A2294" s="1" t="s">
        <v>6290</v>
      </c>
      <c r="B2294" s="1" t="s">
        <v>6558</v>
      </c>
      <c r="D2294" s="3" t="s">
        <v>6559</v>
      </c>
      <c r="E2294" s="3" t="s">
        <v>6560</v>
      </c>
      <c r="F2294" s="3" t="s">
        <v>6642</v>
      </c>
      <c r="G2294" s="3" t="s">
        <v>26403</v>
      </c>
      <c r="H2294" s="3" t="s">
        <v>6646</v>
      </c>
      <c r="I2294" s="6">
        <v>251120</v>
      </c>
      <c r="J2294" s="7" t="s">
        <v>6647</v>
      </c>
      <c r="K2294" s="8">
        <v>25112000</v>
      </c>
      <c r="L2294" s="3">
        <v>0</v>
      </c>
      <c r="N2294" s="9">
        <v>0</v>
      </c>
      <c r="O2294" s="9" t="b">
        <v>1</v>
      </c>
      <c r="P2294" s="10">
        <v>0</v>
      </c>
      <c r="Q2294" s="3" t="s">
        <v>29</v>
      </c>
      <c r="R2294" s="3" t="s">
        <v>6648</v>
      </c>
      <c r="S2294" s="14">
        <v>25112000</v>
      </c>
      <c r="T2294" s="21">
        <v>1.4403000000000001E-2</v>
      </c>
      <c r="U2294" s="22">
        <v>4.7600000000000002E-4</v>
      </c>
      <c r="V2294" s="22">
        <v>0</v>
      </c>
      <c r="W2294" s="22">
        <v>1.3927E-2</v>
      </c>
      <c r="X2294" s="22">
        <f t="shared" si="39"/>
        <v>0</v>
      </c>
      <c r="Y2294" s="8" t="b">
        <v>0</v>
      </c>
      <c r="Z2294" s="8" t="b">
        <v>0</v>
      </c>
      <c r="AA2294" s="8" t="b">
        <v>0</v>
      </c>
      <c r="AB2294" s="8" t="b">
        <v>0</v>
      </c>
    </row>
    <row r="2295" spans="1:28" hidden="1" x14ac:dyDescent="0.2">
      <c r="A2295" s="1" t="s">
        <v>6290</v>
      </c>
      <c r="B2295" s="1" t="s">
        <v>6558</v>
      </c>
      <c r="D2295" s="3" t="s">
        <v>6559</v>
      </c>
      <c r="E2295" s="3" t="s">
        <v>6560</v>
      </c>
      <c r="F2295" s="3" t="s">
        <v>6649</v>
      </c>
      <c r="G2295" s="3" t="s">
        <v>26404</v>
      </c>
      <c r="H2295" s="3" t="s">
        <v>6650</v>
      </c>
      <c r="I2295" s="6">
        <v>251200</v>
      </c>
      <c r="J2295" s="7" t="s">
        <v>6651</v>
      </c>
      <c r="K2295" s="8">
        <v>25120000</v>
      </c>
      <c r="L2295" s="3">
        <v>0</v>
      </c>
      <c r="N2295" s="9">
        <v>0</v>
      </c>
      <c r="O2295" s="9" t="b">
        <v>1</v>
      </c>
      <c r="P2295" s="10">
        <v>0</v>
      </c>
      <c r="Q2295" s="3" t="s">
        <v>29</v>
      </c>
      <c r="R2295" s="3" t="s">
        <v>6652</v>
      </c>
      <c r="S2295" s="14">
        <v>25120000</v>
      </c>
      <c r="T2295" s="21">
        <v>4.8636604999999999</v>
      </c>
      <c r="U2295" s="22">
        <v>3.5875790000000007</v>
      </c>
      <c r="V2295" s="22">
        <v>0.25591899999999973</v>
      </c>
      <c r="W2295" s="22">
        <v>1.0201624999999999</v>
      </c>
      <c r="X2295" s="22">
        <f t="shared" si="39"/>
        <v>0</v>
      </c>
      <c r="Y2295" s="8" t="b">
        <v>0</v>
      </c>
      <c r="Z2295" s="8" t="b">
        <v>0</v>
      </c>
      <c r="AA2295" s="8" t="b">
        <v>0</v>
      </c>
      <c r="AB2295" s="8" t="b">
        <v>0</v>
      </c>
    </row>
    <row r="2296" spans="1:28" hidden="1" x14ac:dyDescent="0.2">
      <c r="A2296" s="1" t="s">
        <v>6290</v>
      </c>
      <c r="B2296" s="1" t="s">
        <v>6558</v>
      </c>
      <c r="D2296" s="3" t="s">
        <v>6559</v>
      </c>
      <c r="E2296" s="3" t="s">
        <v>6560</v>
      </c>
      <c r="F2296" s="3" t="s">
        <v>6653</v>
      </c>
      <c r="G2296" s="3" t="s">
        <v>26405</v>
      </c>
      <c r="H2296" s="3" t="s">
        <v>6654</v>
      </c>
      <c r="I2296" s="6">
        <v>251310</v>
      </c>
      <c r="J2296" s="7" t="s">
        <v>6655</v>
      </c>
      <c r="K2296" s="8">
        <v>25131000</v>
      </c>
      <c r="L2296" s="3">
        <v>0</v>
      </c>
      <c r="N2296" s="9">
        <v>0</v>
      </c>
      <c r="O2296" s="9" t="b">
        <v>1</v>
      </c>
      <c r="P2296" s="10">
        <v>0</v>
      </c>
      <c r="Q2296" s="3" t="s">
        <v>29</v>
      </c>
      <c r="R2296" s="3" t="s">
        <v>6656</v>
      </c>
      <c r="S2296" s="14">
        <v>25131000</v>
      </c>
      <c r="T2296" s="21">
        <v>0.98065666666666751</v>
      </c>
      <c r="U2296" s="22">
        <v>0.16320866666666675</v>
      </c>
      <c r="V2296" s="22">
        <v>0.38451233333333401</v>
      </c>
      <c r="W2296" s="22">
        <v>0.43293566666666672</v>
      </c>
      <c r="X2296" s="22">
        <f t="shared" si="39"/>
        <v>0</v>
      </c>
      <c r="Y2296" s="8" t="b">
        <v>0</v>
      </c>
      <c r="Z2296" s="8" t="b">
        <v>0</v>
      </c>
      <c r="AA2296" s="8" t="b">
        <v>0</v>
      </c>
      <c r="AB2296" s="8" t="b">
        <v>0</v>
      </c>
    </row>
    <row r="2297" spans="1:28" hidden="1" x14ac:dyDescent="0.2">
      <c r="A2297" s="1" t="s">
        <v>6290</v>
      </c>
      <c r="B2297" s="1" t="s">
        <v>6558</v>
      </c>
      <c r="D2297" s="3" t="s">
        <v>6559</v>
      </c>
      <c r="E2297" s="3" t="s">
        <v>6560</v>
      </c>
      <c r="F2297" s="3" t="s">
        <v>6653</v>
      </c>
      <c r="G2297" s="3" t="s">
        <v>26405</v>
      </c>
      <c r="H2297" s="3" t="s">
        <v>6657</v>
      </c>
      <c r="I2297" s="6">
        <v>251320</v>
      </c>
      <c r="J2297" s="7" t="s">
        <v>6658</v>
      </c>
      <c r="K2297" s="8">
        <v>25132000</v>
      </c>
      <c r="L2297" s="3">
        <v>0</v>
      </c>
      <c r="N2297" s="9">
        <v>0</v>
      </c>
      <c r="O2297" s="9" t="b">
        <v>1</v>
      </c>
      <c r="P2297" s="10">
        <v>0</v>
      </c>
      <c r="Q2297" s="3" t="s">
        <v>29</v>
      </c>
      <c r="R2297" s="3" t="s">
        <v>6659</v>
      </c>
      <c r="S2297" s="14">
        <v>25132000</v>
      </c>
      <c r="T2297" s="21">
        <v>3.1624676666666667</v>
      </c>
      <c r="U2297" s="22">
        <v>0.6929436666666664</v>
      </c>
      <c r="V2297" s="22">
        <v>0.16355766666666702</v>
      </c>
      <c r="W2297" s="22">
        <v>2.3059663333333331</v>
      </c>
      <c r="X2297" s="22">
        <f t="shared" si="39"/>
        <v>0</v>
      </c>
      <c r="Y2297" s="8" t="b">
        <v>0</v>
      </c>
      <c r="Z2297" s="8" t="b">
        <v>0</v>
      </c>
      <c r="AA2297" s="8" t="b">
        <v>0</v>
      </c>
      <c r="AB2297" s="8" t="b">
        <v>0</v>
      </c>
    </row>
    <row r="2298" spans="1:28" hidden="1" x14ac:dyDescent="0.2">
      <c r="A2298" s="1" t="s">
        <v>6290</v>
      </c>
      <c r="B2298" s="1" t="s">
        <v>6558</v>
      </c>
      <c r="D2298" s="3" t="s">
        <v>6559</v>
      </c>
      <c r="E2298" s="3" t="s">
        <v>6560</v>
      </c>
      <c r="F2298" s="3" t="s">
        <v>6660</v>
      </c>
      <c r="G2298" s="3" t="s">
        <v>26406</v>
      </c>
      <c r="H2298" s="3" t="s">
        <v>6661</v>
      </c>
      <c r="I2298" s="6">
        <v>251400</v>
      </c>
      <c r="J2298" s="7" t="s">
        <v>6662</v>
      </c>
      <c r="K2298" s="8">
        <v>25140000</v>
      </c>
      <c r="L2298" s="3">
        <v>0</v>
      </c>
      <c r="N2298" s="9">
        <v>0</v>
      </c>
      <c r="O2298" s="9" t="b">
        <v>1</v>
      </c>
      <c r="P2298" s="10">
        <v>0</v>
      </c>
      <c r="Q2298" s="3" t="s">
        <v>29</v>
      </c>
      <c r="R2298" s="3" t="s">
        <v>6663</v>
      </c>
      <c r="S2298" s="14">
        <v>25140000</v>
      </c>
      <c r="T2298" s="21">
        <v>10.582779500000006</v>
      </c>
      <c r="U2298" s="22">
        <v>3.5404343333333341</v>
      </c>
      <c r="V2298" s="22">
        <v>6.8556000000000006E-2</v>
      </c>
      <c r="W2298" s="22">
        <v>6.9737891666666725</v>
      </c>
      <c r="X2298" s="22">
        <f t="shared" si="39"/>
        <v>0</v>
      </c>
      <c r="Y2298" s="8" t="b">
        <v>0</v>
      </c>
      <c r="Z2298" s="8" t="b">
        <v>0</v>
      </c>
      <c r="AA2298" s="8" t="b">
        <v>0</v>
      </c>
      <c r="AB2298" s="8" t="b">
        <v>0</v>
      </c>
    </row>
    <row r="2299" spans="1:28" hidden="1" x14ac:dyDescent="0.2">
      <c r="A2299" s="1" t="s">
        <v>6290</v>
      </c>
      <c r="B2299" s="1" t="s">
        <v>6558</v>
      </c>
      <c r="D2299" s="3" t="s">
        <v>6559</v>
      </c>
      <c r="E2299" s="3" t="s">
        <v>6560</v>
      </c>
      <c r="F2299" s="3" t="s">
        <v>6664</v>
      </c>
      <c r="G2299" s="3" t="s">
        <v>26407</v>
      </c>
      <c r="H2299" s="3" t="s">
        <v>6665</v>
      </c>
      <c r="I2299" s="6">
        <v>251511</v>
      </c>
      <c r="J2299" s="7" t="s">
        <v>6666</v>
      </c>
      <c r="K2299" s="8">
        <v>25151100</v>
      </c>
      <c r="L2299" s="3">
        <v>0</v>
      </c>
      <c r="N2299" s="9">
        <v>0</v>
      </c>
      <c r="O2299" s="9" t="b">
        <v>1</v>
      </c>
      <c r="P2299" s="10">
        <v>0</v>
      </c>
      <c r="Q2299" s="3" t="s">
        <v>29</v>
      </c>
      <c r="R2299" s="3" t="s">
        <v>6667</v>
      </c>
      <c r="S2299" s="14">
        <v>25151100</v>
      </c>
      <c r="T2299" s="21">
        <v>0.86859316666666642</v>
      </c>
      <c r="U2299" s="22">
        <v>0.25187749999999964</v>
      </c>
      <c r="V2299" s="22">
        <v>0.43260999999999999</v>
      </c>
      <c r="W2299" s="22">
        <v>0.1841056666666667</v>
      </c>
      <c r="X2299" s="22">
        <f t="shared" si="39"/>
        <v>0</v>
      </c>
      <c r="Y2299" s="8" t="b">
        <v>0</v>
      </c>
      <c r="Z2299" s="8" t="b">
        <v>0</v>
      </c>
      <c r="AA2299" s="8" t="b">
        <v>0</v>
      </c>
      <c r="AB2299" s="8" t="b">
        <v>0</v>
      </c>
    </row>
    <row r="2300" spans="1:28" hidden="1" x14ac:dyDescent="0.2">
      <c r="A2300" s="1" t="s">
        <v>6290</v>
      </c>
      <c r="B2300" s="1" t="s">
        <v>6558</v>
      </c>
      <c r="D2300" s="3" t="s">
        <v>6559</v>
      </c>
      <c r="E2300" s="3" t="s">
        <v>6560</v>
      </c>
      <c r="F2300" s="3" t="s">
        <v>6664</v>
      </c>
      <c r="G2300" s="3" t="s">
        <v>26407</v>
      </c>
      <c r="H2300" s="3" t="s">
        <v>6668</v>
      </c>
      <c r="I2300" s="6">
        <v>251512</v>
      </c>
      <c r="J2300" s="7" t="s">
        <v>6669</v>
      </c>
      <c r="K2300" s="8">
        <v>25151200</v>
      </c>
      <c r="L2300" s="3">
        <v>0</v>
      </c>
      <c r="N2300" s="9">
        <v>0</v>
      </c>
      <c r="O2300" s="9" t="b">
        <v>1</v>
      </c>
      <c r="P2300" s="10">
        <v>0</v>
      </c>
      <c r="Q2300" s="3" t="s">
        <v>29</v>
      </c>
      <c r="R2300" s="3" t="s">
        <v>6670</v>
      </c>
      <c r="S2300" s="14">
        <v>25151200</v>
      </c>
      <c r="T2300" s="21">
        <v>8.6685239999999979</v>
      </c>
      <c r="U2300" s="22">
        <v>7.4304993333333309</v>
      </c>
      <c r="V2300" s="22">
        <v>0.42228100000000002</v>
      </c>
      <c r="W2300" s="22">
        <v>0.81574366666666676</v>
      </c>
      <c r="X2300" s="22">
        <f t="shared" si="39"/>
        <v>0</v>
      </c>
      <c r="Y2300" s="8" t="b">
        <v>0</v>
      </c>
      <c r="Z2300" s="8" t="b">
        <v>0</v>
      </c>
      <c r="AA2300" s="8" t="b">
        <v>0</v>
      </c>
      <c r="AB2300" s="8" t="b">
        <v>0</v>
      </c>
    </row>
    <row r="2301" spans="1:28" hidden="1" x14ac:dyDescent="0.2">
      <c r="A2301" s="1" t="s">
        <v>6290</v>
      </c>
      <c r="B2301" s="1" t="s">
        <v>6558</v>
      </c>
      <c r="D2301" s="3" t="s">
        <v>6559</v>
      </c>
      <c r="E2301" s="3" t="s">
        <v>6560</v>
      </c>
      <c r="F2301" s="3" t="s">
        <v>6664</v>
      </c>
      <c r="G2301" s="3" t="s">
        <v>26407</v>
      </c>
      <c r="H2301" s="3" t="s">
        <v>6671</v>
      </c>
      <c r="I2301" s="6">
        <v>251520</v>
      </c>
      <c r="J2301" s="7" t="s">
        <v>6672</v>
      </c>
      <c r="K2301" s="8">
        <v>25152000</v>
      </c>
      <c r="L2301" s="3">
        <v>0</v>
      </c>
      <c r="N2301" s="9">
        <v>0</v>
      </c>
      <c r="O2301" s="9" t="b">
        <v>1</v>
      </c>
      <c r="P2301" s="10">
        <v>0</v>
      </c>
      <c r="Q2301" s="3" t="s">
        <v>29</v>
      </c>
      <c r="R2301" s="3" t="s">
        <v>6673</v>
      </c>
      <c r="S2301" s="14">
        <v>25152000</v>
      </c>
      <c r="T2301" s="21">
        <v>1.838701000000001</v>
      </c>
      <c r="U2301" s="22">
        <v>0.78106350000000024</v>
      </c>
      <c r="V2301" s="22">
        <v>0.289482666666667</v>
      </c>
      <c r="W2301" s="22">
        <v>0.76815483333333368</v>
      </c>
      <c r="X2301" s="22">
        <f t="shared" si="39"/>
        <v>0</v>
      </c>
      <c r="Y2301" s="8" t="b">
        <v>0</v>
      </c>
      <c r="Z2301" s="8" t="b">
        <v>0</v>
      </c>
      <c r="AA2301" s="8" t="b">
        <v>0</v>
      </c>
      <c r="AB2301" s="8" t="b">
        <v>0</v>
      </c>
    </row>
    <row r="2302" spans="1:28" hidden="1" x14ac:dyDescent="0.2">
      <c r="A2302" s="1" t="s">
        <v>6290</v>
      </c>
      <c r="B2302" s="1" t="s">
        <v>6558</v>
      </c>
      <c r="D2302" s="3" t="s">
        <v>6559</v>
      </c>
      <c r="E2302" s="3" t="s">
        <v>6560</v>
      </c>
      <c r="F2302" s="3" t="s">
        <v>6674</v>
      </c>
      <c r="G2302" s="3" t="s">
        <v>26408</v>
      </c>
      <c r="H2302" s="3" t="s">
        <v>6675</v>
      </c>
      <c r="I2302" s="6">
        <v>251611</v>
      </c>
      <c r="J2302" s="7" t="s">
        <v>6676</v>
      </c>
      <c r="K2302" s="8">
        <v>25161100</v>
      </c>
      <c r="L2302" s="3">
        <v>0</v>
      </c>
      <c r="N2302" s="9">
        <v>0</v>
      </c>
      <c r="O2302" s="9" t="b">
        <v>1</v>
      </c>
      <c r="P2302" s="10">
        <v>0</v>
      </c>
      <c r="Q2302" s="3" t="s">
        <v>29</v>
      </c>
      <c r="R2302" s="3" t="s">
        <v>6677</v>
      </c>
      <c r="S2302" s="14">
        <v>25161100</v>
      </c>
      <c r="T2302" s="21">
        <v>32.726798000000031</v>
      </c>
      <c r="U2302" s="22">
        <v>1.4675375000000008</v>
      </c>
      <c r="V2302" s="22">
        <v>29.042604333333369</v>
      </c>
      <c r="W2302" s="22">
        <v>2.2166561666666631</v>
      </c>
      <c r="X2302" s="22">
        <f t="shared" si="39"/>
        <v>0</v>
      </c>
      <c r="Y2302" s="8" t="b">
        <v>0</v>
      </c>
      <c r="Z2302" s="8" t="b">
        <v>0</v>
      </c>
      <c r="AA2302" s="8" t="b">
        <v>0</v>
      </c>
      <c r="AB2302" s="8" t="b">
        <v>0</v>
      </c>
    </row>
    <row r="2303" spans="1:28" hidden="1" x14ac:dyDescent="0.2">
      <c r="A2303" s="1" t="s">
        <v>6290</v>
      </c>
      <c r="B2303" s="1" t="s">
        <v>6558</v>
      </c>
      <c r="D2303" s="3" t="s">
        <v>6559</v>
      </c>
      <c r="E2303" s="3" t="s">
        <v>6560</v>
      </c>
      <c r="F2303" s="3" t="s">
        <v>6674</v>
      </c>
      <c r="G2303" s="3" t="s">
        <v>26408</v>
      </c>
      <c r="H2303" s="3" t="s">
        <v>6678</v>
      </c>
      <c r="I2303" s="6">
        <v>251612</v>
      </c>
      <c r="J2303" s="7" t="s">
        <v>6679</v>
      </c>
      <c r="K2303" s="8">
        <v>25161200</v>
      </c>
      <c r="L2303" s="3">
        <v>0</v>
      </c>
      <c r="N2303" s="9">
        <v>0</v>
      </c>
      <c r="O2303" s="9" t="b">
        <v>1</v>
      </c>
      <c r="P2303" s="10">
        <v>0</v>
      </c>
      <c r="Q2303" s="3" t="s">
        <v>29</v>
      </c>
      <c r="R2303" s="3" t="s">
        <v>6680</v>
      </c>
      <c r="S2303" s="14">
        <v>25161200</v>
      </c>
      <c r="T2303" s="21">
        <v>24.697459166666661</v>
      </c>
      <c r="U2303" s="22">
        <v>11.398552999999996</v>
      </c>
      <c r="V2303" s="22">
        <v>0.23052166666666668</v>
      </c>
      <c r="W2303" s="22">
        <v>13.068384499999997</v>
      </c>
      <c r="X2303" s="22">
        <f t="shared" si="39"/>
        <v>0</v>
      </c>
      <c r="Y2303" s="8" t="b">
        <v>0</v>
      </c>
      <c r="Z2303" s="8" t="b">
        <v>0</v>
      </c>
      <c r="AA2303" s="8" t="b">
        <v>0</v>
      </c>
      <c r="AB2303" s="8" t="b">
        <v>0</v>
      </c>
    </row>
    <row r="2304" spans="1:28" hidden="1" x14ac:dyDescent="0.2">
      <c r="A2304" s="1" t="s">
        <v>6290</v>
      </c>
      <c r="B2304" s="1" t="s">
        <v>6558</v>
      </c>
      <c r="D2304" s="3" t="s">
        <v>6559</v>
      </c>
      <c r="E2304" s="3" t="s">
        <v>6560</v>
      </c>
      <c r="F2304" s="3" t="s">
        <v>6674</v>
      </c>
      <c r="G2304" s="3" t="s">
        <v>26408</v>
      </c>
      <c r="H2304" s="3" t="s">
        <v>6681</v>
      </c>
      <c r="I2304" s="6">
        <v>251620</v>
      </c>
      <c r="J2304" s="7" t="s">
        <v>6682</v>
      </c>
      <c r="K2304" s="8">
        <v>25162000</v>
      </c>
      <c r="L2304" s="3">
        <v>0</v>
      </c>
      <c r="N2304" s="9">
        <v>0</v>
      </c>
      <c r="O2304" s="9" t="b">
        <v>1</v>
      </c>
      <c r="P2304" s="10">
        <v>0</v>
      </c>
      <c r="Q2304" s="3" t="s">
        <v>29</v>
      </c>
      <c r="R2304" s="3" t="s">
        <v>6683</v>
      </c>
      <c r="S2304" s="14">
        <v>25162000</v>
      </c>
      <c r="T2304" s="21">
        <v>64.845698999999968</v>
      </c>
      <c r="U2304" s="22">
        <v>0.345953333333333</v>
      </c>
      <c r="V2304" s="22">
        <v>0.98778350000000004</v>
      </c>
      <c r="W2304" s="22">
        <v>63.511962166666628</v>
      </c>
      <c r="X2304" s="22">
        <f t="shared" si="39"/>
        <v>0</v>
      </c>
      <c r="Y2304" s="8" t="b">
        <v>0</v>
      </c>
      <c r="Z2304" s="8" t="b">
        <v>0</v>
      </c>
      <c r="AA2304" s="8" t="b">
        <v>0</v>
      </c>
      <c r="AB2304" s="8" t="b">
        <v>0</v>
      </c>
    </row>
    <row r="2305" spans="1:28" hidden="1" x14ac:dyDescent="0.2">
      <c r="A2305" s="1" t="s">
        <v>6290</v>
      </c>
      <c r="B2305" s="1" t="s">
        <v>6558</v>
      </c>
      <c r="D2305" s="3" t="s">
        <v>6559</v>
      </c>
      <c r="E2305" s="3" t="s">
        <v>6560</v>
      </c>
      <c r="F2305" s="3" t="s">
        <v>6674</v>
      </c>
      <c r="G2305" s="3" t="s">
        <v>26408</v>
      </c>
      <c r="H2305" s="3" t="s">
        <v>6684</v>
      </c>
      <c r="I2305" s="6">
        <v>251690</v>
      </c>
      <c r="J2305" s="7" t="s">
        <v>6685</v>
      </c>
      <c r="K2305" s="8">
        <v>25169000</v>
      </c>
      <c r="L2305" s="3">
        <v>0</v>
      </c>
      <c r="N2305" s="9">
        <v>0</v>
      </c>
      <c r="O2305" s="9" t="b">
        <v>1</v>
      </c>
      <c r="P2305" s="10">
        <v>0</v>
      </c>
      <c r="Q2305" s="3" t="s">
        <v>29</v>
      </c>
      <c r="R2305" s="3" t="s">
        <v>6686</v>
      </c>
      <c r="S2305" s="14">
        <v>25169000</v>
      </c>
      <c r="T2305" s="21">
        <v>14.230794333333364</v>
      </c>
      <c r="U2305" s="22">
        <v>0.11886783333333333</v>
      </c>
      <c r="V2305" s="22">
        <v>0.32894566666666669</v>
      </c>
      <c r="W2305" s="22">
        <v>13.782980833333363</v>
      </c>
      <c r="X2305" s="22">
        <f t="shared" si="39"/>
        <v>0</v>
      </c>
      <c r="Y2305" s="8" t="b">
        <v>0</v>
      </c>
      <c r="Z2305" s="8" t="b">
        <v>0</v>
      </c>
      <c r="AA2305" s="8" t="b">
        <v>0</v>
      </c>
      <c r="AB2305" s="8" t="b">
        <v>0</v>
      </c>
    </row>
    <row r="2306" spans="1:28" hidden="1" x14ac:dyDescent="0.2">
      <c r="A2306" s="1" t="s">
        <v>6290</v>
      </c>
      <c r="B2306" s="1" t="s">
        <v>6558</v>
      </c>
      <c r="D2306" s="3" t="s">
        <v>6559</v>
      </c>
      <c r="E2306" s="3" t="s">
        <v>6560</v>
      </c>
      <c r="F2306" s="3" t="s">
        <v>6687</v>
      </c>
      <c r="G2306" s="3" t="s">
        <v>26409</v>
      </c>
      <c r="H2306" s="3" t="s">
        <v>6688</v>
      </c>
      <c r="I2306" s="6">
        <v>251710</v>
      </c>
      <c r="J2306" s="7" t="s">
        <v>6689</v>
      </c>
      <c r="K2306" s="8">
        <v>25171010</v>
      </c>
      <c r="L2306" s="3">
        <v>0</v>
      </c>
      <c r="N2306" s="9">
        <v>0</v>
      </c>
      <c r="O2306" s="9" t="b">
        <v>1</v>
      </c>
      <c r="P2306" s="10">
        <v>0</v>
      </c>
      <c r="Q2306" s="3" t="s">
        <v>29</v>
      </c>
      <c r="R2306" s="3" t="s">
        <v>6690</v>
      </c>
      <c r="S2306" s="14">
        <v>25171010</v>
      </c>
      <c r="T2306" s="21">
        <v>7.2892073333333434</v>
      </c>
      <c r="U2306" s="22">
        <v>6.3061450000000105</v>
      </c>
      <c r="V2306" s="22">
        <v>0.37630216666666627</v>
      </c>
      <c r="W2306" s="22">
        <v>0.60676016666666643</v>
      </c>
      <c r="X2306" s="22">
        <f t="shared" si="39"/>
        <v>0</v>
      </c>
      <c r="Y2306" s="8" t="b">
        <v>0</v>
      </c>
      <c r="Z2306" s="8" t="b">
        <v>0</v>
      </c>
      <c r="AA2306" s="8" t="b">
        <v>0</v>
      </c>
      <c r="AB2306" s="8" t="b">
        <v>0</v>
      </c>
    </row>
    <row r="2307" spans="1:28" hidden="1" x14ac:dyDescent="0.2">
      <c r="A2307" s="1" t="s">
        <v>6290</v>
      </c>
      <c r="B2307" s="1" t="s">
        <v>6558</v>
      </c>
      <c r="D2307" s="3" t="s">
        <v>6559</v>
      </c>
      <c r="E2307" s="3" t="s">
        <v>6560</v>
      </c>
      <c r="F2307" s="3" t="s">
        <v>6687</v>
      </c>
      <c r="G2307" s="3" t="s">
        <v>26409</v>
      </c>
      <c r="H2307" s="3" t="s">
        <v>6688</v>
      </c>
      <c r="I2307" s="6">
        <v>251710</v>
      </c>
      <c r="J2307" s="7" t="s">
        <v>6691</v>
      </c>
      <c r="K2307" s="8">
        <v>25171020</v>
      </c>
      <c r="L2307" s="3">
        <v>0</v>
      </c>
      <c r="N2307" s="9">
        <v>0</v>
      </c>
      <c r="O2307" s="9" t="b">
        <v>1</v>
      </c>
      <c r="P2307" s="10">
        <v>0</v>
      </c>
      <c r="Q2307" s="3" t="s">
        <v>29</v>
      </c>
      <c r="R2307" s="3" t="s">
        <v>6692</v>
      </c>
      <c r="S2307" s="14">
        <v>25171020</v>
      </c>
      <c r="T2307" s="21">
        <v>3.2116271666666667</v>
      </c>
      <c r="U2307" s="22">
        <v>2.2012834999999997</v>
      </c>
      <c r="V2307" s="22">
        <v>0.95763799999999999</v>
      </c>
      <c r="W2307" s="22">
        <v>5.270566666666663E-2</v>
      </c>
      <c r="X2307" s="22">
        <f t="shared" si="39"/>
        <v>0</v>
      </c>
      <c r="Y2307" s="8" t="b">
        <v>0</v>
      </c>
      <c r="Z2307" s="8" t="b">
        <v>0</v>
      </c>
      <c r="AA2307" s="8" t="b">
        <v>0</v>
      </c>
      <c r="AB2307" s="8" t="b">
        <v>0</v>
      </c>
    </row>
    <row r="2308" spans="1:28" hidden="1" x14ac:dyDescent="0.2">
      <c r="A2308" s="1" t="s">
        <v>6290</v>
      </c>
      <c r="B2308" s="1" t="s">
        <v>6558</v>
      </c>
      <c r="D2308" s="3" t="s">
        <v>6559</v>
      </c>
      <c r="E2308" s="3" t="s">
        <v>6560</v>
      </c>
      <c r="F2308" s="3" t="s">
        <v>6687</v>
      </c>
      <c r="G2308" s="3" t="s">
        <v>26409</v>
      </c>
      <c r="H2308" s="3" t="s">
        <v>6688</v>
      </c>
      <c r="I2308" s="6">
        <v>251710</v>
      </c>
      <c r="J2308" s="7" t="s">
        <v>6693</v>
      </c>
      <c r="K2308" s="8">
        <v>25171080</v>
      </c>
      <c r="L2308" s="3">
        <v>0</v>
      </c>
      <c r="N2308" s="9">
        <v>0</v>
      </c>
      <c r="O2308" s="9" t="b">
        <v>1</v>
      </c>
      <c r="P2308" s="10">
        <v>0</v>
      </c>
      <c r="Q2308" s="3" t="s">
        <v>29</v>
      </c>
      <c r="R2308" s="3" t="s">
        <v>6694</v>
      </c>
      <c r="S2308" s="14">
        <v>25171080</v>
      </c>
      <c r="T2308" s="21">
        <v>3.5920983333333338</v>
      </c>
      <c r="U2308" s="22">
        <v>2.9592406666666671</v>
      </c>
      <c r="V2308" s="22">
        <v>0.49108966666666698</v>
      </c>
      <c r="W2308" s="22">
        <v>0.14176800000000001</v>
      </c>
      <c r="X2308" s="22">
        <f t="shared" si="39"/>
        <v>0</v>
      </c>
      <c r="Y2308" s="8" t="b">
        <v>0</v>
      </c>
      <c r="Z2308" s="8" t="b">
        <v>0</v>
      </c>
      <c r="AA2308" s="8" t="b">
        <v>0</v>
      </c>
      <c r="AB2308" s="8" t="b">
        <v>0</v>
      </c>
    </row>
    <row r="2309" spans="1:28" hidden="1" x14ac:dyDescent="0.2">
      <c r="A2309" s="1" t="s">
        <v>6290</v>
      </c>
      <c r="B2309" s="1" t="s">
        <v>6558</v>
      </c>
      <c r="D2309" s="3" t="s">
        <v>6559</v>
      </c>
      <c r="E2309" s="3" t="s">
        <v>6560</v>
      </c>
      <c r="F2309" s="3" t="s">
        <v>6687</v>
      </c>
      <c r="G2309" s="3" t="s">
        <v>26409</v>
      </c>
      <c r="H2309" s="3" t="s">
        <v>6695</v>
      </c>
      <c r="I2309" s="6">
        <v>251720</v>
      </c>
      <c r="J2309" s="7" t="s">
        <v>6696</v>
      </c>
      <c r="K2309" s="8">
        <v>25172000</v>
      </c>
      <c r="L2309" s="3">
        <v>0</v>
      </c>
      <c r="N2309" s="9">
        <v>0</v>
      </c>
      <c r="O2309" s="9" t="b">
        <v>1</v>
      </c>
      <c r="P2309" s="10">
        <v>0</v>
      </c>
      <c r="Q2309" s="3" t="s">
        <v>29</v>
      </c>
      <c r="R2309" s="3" t="s">
        <v>6697</v>
      </c>
      <c r="S2309" s="14">
        <v>25172000</v>
      </c>
      <c r="T2309" s="21">
        <v>1.691E-3</v>
      </c>
      <c r="U2309" s="22">
        <v>1.691E-3</v>
      </c>
      <c r="V2309" s="22">
        <v>0</v>
      </c>
      <c r="W2309" s="22">
        <v>0</v>
      </c>
      <c r="X2309" s="22">
        <f t="shared" si="39"/>
        <v>0</v>
      </c>
      <c r="Y2309" s="8" t="b">
        <v>0</v>
      </c>
      <c r="Z2309" s="8" t="b">
        <v>0</v>
      </c>
      <c r="AA2309" s="8" t="b">
        <v>0</v>
      </c>
      <c r="AB2309" s="8" t="b">
        <v>0</v>
      </c>
    </row>
    <row r="2310" spans="1:28" hidden="1" x14ac:dyDescent="0.2">
      <c r="A2310" s="1" t="s">
        <v>6290</v>
      </c>
      <c r="B2310" s="1" t="s">
        <v>6558</v>
      </c>
      <c r="D2310" s="3" t="s">
        <v>6559</v>
      </c>
      <c r="E2310" s="3" t="s">
        <v>6560</v>
      </c>
      <c r="F2310" s="3" t="s">
        <v>6687</v>
      </c>
      <c r="G2310" s="3" t="s">
        <v>26409</v>
      </c>
      <c r="H2310" s="3" t="s">
        <v>6698</v>
      </c>
      <c r="I2310" s="6">
        <v>251730</v>
      </c>
      <c r="J2310" s="7" t="s">
        <v>6699</v>
      </c>
      <c r="K2310" s="8">
        <v>25173000</v>
      </c>
      <c r="L2310" s="3">
        <v>0</v>
      </c>
      <c r="N2310" s="9">
        <v>0</v>
      </c>
      <c r="O2310" s="9" t="b">
        <v>1</v>
      </c>
      <c r="P2310" s="10">
        <v>0</v>
      </c>
      <c r="Q2310" s="3" t="s">
        <v>29</v>
      </c>
      <c r="R2310" s="3" t="s">
        <v>6700</v>
      </c>
      <c r="S2310" s="14">
        <v>25173000</v>
      </c>
      <c r="T2310" s="21">
        <v>1.1568E-2</v>
      </c>
      <c r="U2310" s="22">
        <v>1.1568E-2</v>
      </c>
      <c r="V2310" s="22">
        <v>0</v>
      </c>
      <c r="W2310" s="22">
        <v>0</v>
      </c>
      <c r="X2310" s="22">
        <f t="shared" si="39"/>
        <v>0</v>
      </c>
      <c r="Y2310" s="8" t="b">
        <v>0</v>
      </c>
      <c r="Z2310" s="8" t="b">
        <v>0</v>
      </c>
      <c r="AA2310" s="8" t="b">
        <v>0</v>
      </c>
      <c r="AB2310" s="8" t="b">
        <v>0</v>
      </c>
    </row>
    <row r="2311" spans="1:28" hidden="1" x14ac:dyDescent="0.2">
      <c r="A2311" s="1" t="s">
        <v>6290</v>
      </c>
      <c r="B2311" s="1" t="s">
        <v>6558</v>
      </c>
      <c r="D2311" s="3" t="s">
        <v>6559</v>
      </c>
      <c r="E2311" s="3" t="s">
        <v>6560</v>
      </c>
      <c r="F2311" s="3" t="s">
        <v>6687</v>
      </c>
      <c r="G2311" s="3" t="s">
        <v>26409</v>
      </c>
      <c r="H2311" s="3" t="s">
        <v>6701</v>
      </c>
      <c r="I2311" s="6">
        <v>251741</v>
      </c>
      <c r="J2311" s="7" t="s">
        <v>6702</v>
      </c>
      <c r="K2311" s="8">
        <v>25174100</v>
      </c>
      <c r="L2311" s="3">
        <v>0</v>
      </c>
      <c r="N2311" s="9">
        <v>0</v>
      </c>
      <c r="O2311" s="9" t="b">
        <v>1</v>
      </c>
      <c r="P2311" s="10">
        <v>0</v>
      </c>
      <c r="Q2311" s="3" t="s">
        <v>29</v>
      </c>
      <c r="R2311" s="3" t="s">
        <v>6703</v>
      </c>
      <c r="S2311" s="14">
        <v>25174100</v>
      </c>
      <c r="T2311" s="21">
        <v>11.460336166666668</v>
      </c>
      <c r="U2311" s="22">
        <v>2.4946105000000038</v>
      </c>
      <c r="V2311" s="22">
        <v>8.7430503333333309</v>
      </c>
      <c r="W2311" s="22">
        <v>0.222675333333333</v>
      </c>
      <c r="X2311" s="22">
        <f t="shared" si="39"/>
        <v>0</v>
      </c>
      <c r="Y2311" s="8" t="b">
        <v>0</v>
      </c>
      <c r="Z2311" s="8" t="b">
        <v>0</v>
      </c>
      <c r="AA2311" s="8" t="b">
        <v>0</v>
      </c>
      <c r="AB2311" s="8" t="b">
        <v>0</v>
      </c>
    </row>
    <row r="2312" spans="1:28" hidden="1" x14ac:dyDescent="0.2">
      <c r="A2312" s="1" t="s">
        <v>6290</v>
      </c>
      <c r="B2312" s="1" t="s">
        <v>6558</v>
      </c>
      <c r="D2312" s="3" t="s">
        <v>6559</v>
      </c>
      <c r="E2312" s="3" t="s">
        <v>6560</v>
      </c>
      <c r="F2312" s="3" t="s">
        <v>6687</v>
      </c>
      <c r="G2312" s="3" t="s">
        <v>26409</v>
      </c>
      <c r="H2312" s="3" t="s">
        <v>6704</v>
      </c>
      <c r="I2312" s="6">
        <v>251749</v>
      </c>
      <c r="J2312" s="7" t="s">
        <v>6705</v>
      </c>
      <c r="K2312" s="8">
        <v>25174900</v>
      </c>
      <c r="L2312" s="3">
        <v>0</v>
      </c>
      <c r="N2312" s="9">
        <v>0</v>
      </c>
      <c r="O2312" s="9" t="b">
        <v>1</v>
      </c>
      <c r="P2312" s="10">
        <v>0</v>
      </c>
      <c r="Q2312" s="3" t="s">
        <v>29</v>
      </c>
      <c r="R2312" s="3" t="s">
        <v>6706</v>
      </c>
      <c r="S2312" s="14">
        <v>25174900</v>
      </c>
      <c r="T2312" s="21">
        <v>5.0919284999999999</v>
      </c>
      <c r="U2312" s="22">
        <v>3.5364511666666631</v>
      </c>
      <c r="V2312" s="22">
        <v>1.39031866666667</v>
      </c>
      <c r="W2312" s="22">
        <v>0.16515866666666662</v>
      </c>
      <c r="X2312" s="22">
        <f t="shared" ref="X2312:X2375" si="40">U2312*N2312</f>
        <v>0</v>
      </c>
      <c r="Y2312" s="8" t="b">
        <v>0</v>
      </c>
      <c r="Z2312" s="8" t="b">
        <v>0</v>
      </c>
      <c r="AA2312" s="8" t="b">
        <v>0</v>
      </c>
      <c r="AB2312" s="8" t="b">
        <v>0</v>
      </c>
    </row>
    <row r="2313" spans="1:28" hidden="1" x14ac:dyDescent="0.2">
      <c r="A2313" s="1" t="s">
        <v>6290</v>
      </c>
      <c r="B2313" s="1" t="s">
        <v>6558</v>
      </c>
      <c r="D2313" s="3" t="s">
        <v>6559</v>
      </c>
      <c r="E2313" s="3" t="s">
        <v>6560</v>
      </c>
      <c r="F2313" s="3" t="s">
        <v>6707</v>
      </c>
      <c r="G2313" s="3" t="s">
        <v>26410</v>
      </c>
      <c r="H2313" s="3" t="s">
        <v>6708</v>
      </c>
      <c r="I2313" s="6">
        <v>251810</v>
      </c>
      <c r="J2313" s="7" t="s">
        <v>6709</v>
      </c>
      <c r="K2313" s="8">
        <v>25181000</v>
      </c>
      <c r="L2313" s="3">
        <v>0</v>
      </c>
      <c r="N2313" s="9">
        <v>0</v>
      </c>
      <c r="O2313" s="9" t="b">
        <v>1</v>
      </c>
      <c r="P2313" s="10">
        <v>0</v>
      </c>
      <c r="Q2313" s="3" t="s">
        <v>29</v>
      </c>
      <c r="R2313" s="3" t="s">
        <v>6710</v>
      </c>
      <c r="S2313" s="14">
        <v>25181000</v>
      </c>
      <c r="T2313" s="21">
        <v>5.7071566666666724</v>
      </c>
      <c r="U2313" s="22">
        <v>2.4993033333333363</v>
      </c>
      <c r="V2313" s="22">
        <v>3.0027840000000028</v>
      </c>
      <c r="W2313" s="22">
        <v>0.20506933333333371</v>
      </c>
      <c r="X2313" s="22">
        <f t="shared" si="40"/>
        <v>0</v>
      </c>
      <c r="Y2313" s="8" t="b">
        <v>0</v>
      </c>
      <c r="Z2313" s="8" t="b">
        <v>0</v>
      </c>
      <c r="AA2313" s="8" t="b">
        <v>0</v>
      </c>
      <c r="AB2313" s="8" t="b">
        <v>0</v>
      </c>
    </row>
    <row r="2314" spans="1:28" hidden="1" x14ac:dyDescent="0.2">
      <c r="A2314" s="1" t="s">
        <v>6290</v>
      </c>
      <c r="B2314" s="1" t="s">
        <v>6558</v>
      </c>
      <c r="D2314" s="3" t="s">
        <v>6559</v>
      </c>
      <c r="E2314" s="3" t="s">
        <v>6560</v>
      </c>
      <c r="F2314" s="3" t="s">
        <v>6707</v>
      </c>
      <c r="G2314" s="3" t="s">
        <v>26410</v>
      </c>
      <c r="H2314" s="3" t="s">
        <v>6711</v>
      </c>
      <c r="I2314" s="6">
        <v>251820</v>
      </c>
      <c r="J2314" s="7" t="s">
        <v>6712</v>
      </c>
      <c r="K2314" s="8">
        <v>25182000</v>
      </c>
      <c r="L2314" s="3">
        <v>0</v>
      </c>
      <c r="N2314" s="9">
        <v>0</v>
      </c>
      <c r="O2314" s="9" t="b">
        <v>1</v>
      </c>
      <c r="P2314" s="10">
        <v>0</v>
      </c>
      <c r="Q2314" s="3" t="s">
        <v>29</v>
      </c>
      <c r="R2314" s="3" t="s">
        <v>6713</v>
      </c>
      <c r="S2314" s="14">
        <v>25182000</v>
      </c>
      <c r="T2314" s="21">
        <v>1.4146499999999999E-2</v>
      </c>
      <c r="U2314" s="22">
        <v>2.8349999999999998E-3</v>
      </c>
      <c r="V2314" s="22">
        <v>0</v>
      </c>
      <c r="W2314" s="22">
        <v>1.13115E-2</v>
      </c>
      <c r="X2314" s="22">
        <f t="shared" si="40"/>
        <v>0</v>
      </c>
      <c r="Y2314" s="8" t="b">
        <v>0</v>
      </c>
      <c r="Z2314" s="8" t="b">
        <v>0</v>
      </c>
      <c r="AA2314" s="8" t="b">
        <v>0</v>
      </c>
      <c r="AB2314" s="8" t="b">
        <v>0</v>
      </c>
    </row>
    <row r="2315" spans="1:28" hidden="1" x14ac:dyDescent="0.2">
      <c r="A2315" s="1" t="s">
        <v>6290</v>
      </c>
      <c r="B2315" s="1" t="s">
        <v>6558</v>
      </c>
      <c r="D2315" s="3" t="s">
        <v>6559</v>
      </c>
      <c r="E2315" s="3" t="s">
        <v>6560</v>
      </c>
      <c r="F2315" s="3" t="s">
        <v>6707</v>
      </c>
      <c r="G2315" s="3" t="s">
        <v>26410</v>
      </c>
      <c r="H2315" s="3" t="s">
        <v>6714</v>
      </c>
      <c r="I2315" s="6">
        <v>251830</v>
      </c>
      <c r="J2315" s="7" t="s">
        <v>6715</v>
      </c>
      <c r="K2315" s="8">
        <v>25183000</v>
      </c>
      <c r="L2315" s="3">
        <v>0</v>
      </c>
      <c r="N2315" s="9">
        <v>0</v>
      </c>
      <c r="O2315" s="9" t="b">
        <v>1</v>
      </c>
      <c r="P2315" s="10">
        <v>0</v>
      </c>
      <c r="Q2315" s="3" t="s">
        <v>29</v>
      </c>
      <c r="R2315" s="3" t="s">
        <v>6716</v>
      </c>
      <c r="S2315" s="14">
        <v>25183000</v>
      </c>
      <c r="T2315" s="21">
        <v>0.123291</v>
      </c>
      <c r="U2315" s="22">
        <v>0.11033999999999999</v>
      </c>
      <c r="V2315" s="22">
        <v>5.5690000000000002E-3</v>
      </c>
      <c r="W2315" s="22">
        <v>7.3819999999999997E-3</v>
      </c>
      <c r="X2315" s="22">
        <f t="shared" si="40"/>
        <v>0</v>
      </c>
      <c r="Y2315" s="8" t="b">
        <v>0</v>
      </c>
      <c r="Z2315" s="8" t="b">
        <v>0</v>
      </c>
      <c r="AA2315" s="8" t="b">
        <v>0</v>
      </c>
      <c r="AB2315" s="8" t="b">
        <v>0</v>
      </c>
    </row>
    <row r="2316" spans="1:28" hidden="1" x14ac:dyDescent="0.2">
      <c r="A2316" s="1" t="s">
        <v>6290</v>
      </c>
      <c r="B2316" s="1" t="s">
        <v>6558</v>
      </c>
      <c r="D2316" s="3" t="s">
        <v>6559</v>
      </c>
      <c r="E2316" s="3" t="s">
        <v>6560</v>
      </c>
      <c r="F2316" s="3" t="s">
        <v>6717</v>
      </c>
      <c r="G2316" s="3" t="s">
        <v>26411</v>
      </c>
      <c r="H2316" s="3" t="s">
        <v>6718</v>
      </c>
      <c r="I2316" s="6">
        <v>251910</v>
      </c>
      <c r="J2316" s="7" t="s">
        <v>6719</v>
      </c>
      <c r="K2316" s="8">
        <v>25191000</v>
      </c>
      <c r="L2316" s="3">
        <v>0</v>
      </c>
      <c r="N2316" s="9">
        <v>0</v>
      </c>
      <c r="O2316" s="9" t="b">
        <v>1</v>
      </c>
      <c r="P2316" s="10">
        <v>0</v>
      </c>
      <c r="Q2316" s="3" t="s">
        <v>29</v>
      </c>
      <c r="R2316" s="3" t="s">
        <v>6720</v>
      </c>
      <c r="S2316" s="14">
        <v>25191000</v>
      </c>
      <c r="T2316" s="21">
        <v>1.2560221666666658</v>
      </c>
      <c r="U2316" s="22">
        <v>0.65359816666666604</v>
      </c>
      <c r="V2316" s="22">
        <v>0.44695883333333303</v>
      </c>
      <c r="W2316" s="22">
        <v>0.1554651666666666</v>
      </c>
      <c r="X2316" s="22">
        <f t="shared" si="40"/>
        <v>0</v>
      </c>
      <c r="Y2316" s="8" t="b">
        <v>0</v>
      </c>
      <c r="Z2316" s="8" t="b">
        <v>0</v>
      </c>
      <c r="AA2316" s="8" t="b">
        <v>0</v>
      </c>
      <c r="AB2316" s="8" t="b">
        <v>0</v>
      </c>
    </row>
    <row r="2317" spans="1:28" hidden="1" x14ac:dyDescent="0.2">
      <c r="A2317" s="1" t="s">
        <v>6290</v>
      </c>
      <c r="B2317" s="1" t="s">
        <v>6558</v>
      </c>
      <c r="D2317" s="3" t="s">
        <v>6559</v>
      </c>
      <c r="E2317" s="3" t="s">
        <v>6560</v>
      </c>
      <c r="F2317" s="3" t="s">
        <v>6717</v>
      </c>
      <c r="G2317" s="3" t="s">
        <v>26411</v>
      </c>
      <c r="H2317" s="3" t="s">
        <v>6721</v>
      </c>
      <c r="I2317" s="6">
        <v>251990</v>
      </c>
      <c r="J2317" s="7" t="s">
        <v>6722</v>
      </c>
      <c r="K2317" s="8">
        <v>25199010</v>
      </c>
      <c r="L2317" s="3">
        <v>1.7</v>
      </c>
      <c r="N2317" s="9">
        <v>1.7000000000000001E-2</v>
      </c>
      <c r="O2317" s="9" t="b">
        <v>1</v>
      </c>
      <c r="P2317" s="10">
        <v>3.2306192934419284E-3</v>
      </c>
      <c r="Q2317" s="3" t="s">
        <v>29</v>
      </c>
      <c r="R2317" s="3" t="s">
        <v>6723</v>
      </c>
      <c r="S2317" s="14">
        <v>25199010</v>
      </c>
      <c r="T2317" s="21">
        <v>8.1660615000000014</v>
      </c>
      <c r="U2317" s="22">
        <v>5.463643666666667</v>
      </c>
      <c r="V2317" s="22">
        <v>1.150568666666667</v>
      </c>
      <c r="W2317" s="22">
        <v>1.5518491666666667</v>
      </c>
      <c r="X2317" s="22">
        <f t="shared" si="40"/>
        <v>9.2881942333333342E-2</v>
      </c>
      <c r="Y2317" s="8" t="b">
        <v>0</v>
      </c>
      <c r="Z2317" s="8" t="b">
        <v>0</v>
      </c>
      <c r="AA2317" s="8" t="b">
        <v>0</v>
      </c>
      <c r="AB2317" s="8" t="b">
        <v>0</v>
      </c>
    </row>
    <row r="2318" spans="1:28" hidden="1" x14ac:dyDescent="0.2">
      <c r="A2318" s="1" t="s">
        <v>6290</v>
      </c>
      <c r="B2318" s="1" t="s">
        <v>6558</v>
      </c>
      <c r="D2318" s="3" t="s">
        <v>6559</v>
      </c>
      <c r="E2318" s="3" t="s">
        <v>6560</v>
      </c>
      <c r="F2318" s="3" t="s">
        <v>6717</v>
      </c>
      <c r="G2318" s="3" t="s">
        <v>26411</v>
      </c>
      <c r="H2318" s="3" t="s">
        <v>6721</v>
      </c>
      <c r="I2318" s="6">
        <v>251990</v>
      </c>
      <c r="J2318" s="7" t="s">
        <v>6724</v>
      </c>
      <c r="K2318" s="8">
        <v>25199030</v>
      </c>
      <c r="L2318" s="3">
        <v>0</v>
      </c>
      <c r="N2318" s="9">
        <v>0</v>
      </c>
      <c r="O2318" s="9" t="b">
        <v>1</v>
      </c>
      <c r="P2318" s="10">
        <v>0</v>
      </c>
      <c r="Q2318" s="3" t="s">
        <v>29</v>
      </c>
      <c r="R2318" s="3" t="s">
        <v>6725</v>
      </c>
      <c r="S2318" s="14">
        <v>25199030</v>
      </c>
      <c r="T2318" s="21">
        <v>3.9792793333333329</v>
      </c>
      <c r="U2318" s="22">
        <v>3.3798223333333328</v>
      </c>
      <c r="V2318" s="22">
        <v>1.8141500000000001E-2</v>
      </c>
      <c r="W2318" s="22">
        <v>0.58131549999999999</v>
      </c>
      <c r="X2318" s="22">
        <f t="shared" si="40"/>
        <v>0</v>
      </c>
      <c r="Y2318" s="8" t="b">
        <v>0</v>
      </c>
      <c r="Z2318" s="8" t="b">
        <v>0</v>
      </c>
      <c r="AA2318" s="8" t="b">
        <v>0</v>
      </c>
      <c r="AB2318" s="8" t="b">
        <v>0</v>
      </c>
    </row>
    <row r="2319" spans="1:28" hidden="1" x14ac:dyDescent="0.2">
      <c r="A2319" s="1" t="s">
        <v>6290</v>
      </c>
      <c r="B2319" s="1" t="s">
        <v>6558</v>
      </c>
      <c r="D2319" s="3" t="s">
        <v>6559</v>
      </c>
      <c r="E2319" s="3" t="s">
        <v>6560</v>
      </c>
      <c r="F2319" s="3" t="s">
        <v>6717</v>
      </c>
      <c r="G2319" s="3" t="s">
        <v>26411</v>
      </c>
      <c r="H2319" s="3" t="s">
        <v>6721</v>
      </c>
      <c r="I2319" s="6">
        <v>251990</v>
      </c>
      <c r="J2319" s="7" t="s">
        <v>6726</v>
      </c>
      <c r="K2319" s="8">
        <v>25199090</v>
      </c>
      <c r="L2319" s="3">
        <v>0</v>
      </c>
      <c r="N2319" s="9">
        <v>0</v>
      </c>
      <c r="O2319" s="9" t="b">
        <v>1</v>
      </c>
      <c r="P2319" s="10">
        <v>0</v>
      </c>
      <c r="Q2319" s="3" t="s">
        <v>29</v>
      </c>
      <c r="R2319" s="3" t="s">
        <v>6727</v>
      </c>
      <c r="S2319" s="14">
        <v>25199090</v>
      </c>
      <c r="T2319" s="21">
        <v>9.8470140000000033</v>
      </c>
      <c r="U2319" s="22">
        <v>6.0063824999999991</v>
      </c>
      <c r="V2319" s="22">
        <v>2.484482000000003</v>
      </c>
      <c r="W2319" s="22">
        <v>1.3561495000000006</v>
      </c>
      <c r="X2319" s="22">
        <f t="shared" si="40"/>
        <v>0</v>
      </c>
      <c r="Y2319" s="8" t="b">
        <v>0</v>
      </c>
      <c r="Z2319" s="8" t="b">
        <v>0</v>
      </c>
      <c r="AA2319" s="8" t="b">
        <v>0</v>
      </c>
      <c r="AB2319" s="8" t="b">
        <v>0</v>
      </c>
    </row>
    <row r="2320" spans="1:28" hidden="1" x14ac:dyDescent="0.2">
      <c r="A2320" s="1" t="s">
        <v>6290</v>
      </c>
      <c r="B2320" s="1" t="s">
        <v>6558</v>
      </c>
      <c r="D2320" s="3" t="s">
        <v>6559</v>
      </c>
      <c r="E2320" s="3" t="s">
        <v>6560</v>
      </c>
      <c r="F2320" s="3" t="s">
        <v>6728</v>
      </c>
      <c r="G2320" s="3" t="s">
        <v>26412</v>
      </c>
      <c r="H2320" s="3" t="s">
        <v>6729</v>
      </c>
      <c r="I2320" s="6">
        <v>252010</v>
      </c>
      <c r="J2320" s="7" t="s">
        <v>6730</v>
      </c>
      <c r="K2320" s="8">
        <v>25201000</v>
      </c>
      <c r="L2320" s="3">
        <v>0</v>
      </c>
      <c r="N2320" s="9">
        <v>0</v>
      </c>
      <c r="O2320" s="9" t="b">
        <v>1</v>
      </c>
      <c r="P2320" s="10">
        <v>0</v>
      </c>
      <c r="Q2320" s="3" t="s">
        <v>29</v>
      </c>
      <c r="R2320" s="3" t="s">
        <v>6731</v>
      </c>
      <c r="S2320" s="14">
        <v>25201000</v>
      </c>
      <c r="T2320" s="21">
        <v>13.077643166666665</v>
      </c>
      <c r="U2320" s="22">
        <v>11.557308333333332</v>
      </c>
      <c r="V2320" s="22">
        <v>0.97362733333333362</v>
      </c>
      <c r="W2320" s="22">
        <v>0.54670750000000068</v>
      </c>
      <c r="X2320" s="22">
        <f t="shared" si="40"/>
        <v>0</v>
      </c>
      <c r="Y2320" s="8" t="b">
        <v>0</v>
      </c>
      <c r="Z2320" s="8" t="b">
        <v>0</v>
      </c>
      <c r="AA2320" s="8" t="b">
        <v>0</v>
      </c>
      <c r="AB2320" s="8" t="b">
        <v>0</v>
      </c>
    </row>
    <row r="2321" spans="1:28" hidden="1" x14ac:dyDescent="0.2">
      <c r="A2321" s="1" t="s">
        <v>6290</v>
      </c>
      <c r="B2321" s="1" t="s">
        <v>6558</v>
      </c>
      <c r="D2321" s="3" t="s">
        <v>6559</v>
      </c>
      <c r="E2321" s="3" t="s">
        <v>6560</v>
      </c>
      <c r="F2321" s="3" t="s">
        <v>6728</v>
      </c>
      <c r="G2321" s="3" t="s">
        <v>26412</v>
      </c>
      <c r="H2321" s="3" t="s">
        <v>6732</v>
      </c>
      <c r="I2321" s="6">
        <v>252020</v>
      </c>
      <c r="J2321" s="7" t="s">
        <v>6733</v>
      </c>
      <c r="K2321" s="8">
        <v>25202000</v>
      </c>
      <c r="L2321" s="3">
        <v>0</v>
      </c>
      <c r="N2321" s="9">
        <v>0</v>
      </c>
      <c r="O2321" s="9" t="b">
        <v>1</v>
      </c>
      <c r="P2321" s="10">
        <v>0</v>
      </c>
      <c r="Q2321" s="3" t="s">
        <v>29</v>
      </c>
      <c r="R2321" s="3" t="s">
        <v>6734</v>
      </c>
      <c r="S2321" s="14">
        <v>25202000</v>
      </c>
      <c r="T2321" s="21">
        <v>10.916256500000006</v>
      </c>
      <c r="U2321" s="22">
        <v>9.2974386666666717</v>
      </c>
      <c r="V2321" s="22">
        <v>0.81968249999999998</v>
      </c>
      <c r="W2321" s="22">
        <v>0.79913533333333342</v>
      </c>
      <c r="X2321" s="22">
        <f t="shared" si="40"/>
        <v>0</v>
      </c>
      <c r="Y2321" s="8" t="b">
        <v>0</v>
      </c>
      <c r="Z2321" s="8" t="b">
        <v>0</v>
      </c>
      <c r="AA2321" s="8" t="b">
        <v>0</v>
      </c>
      <c r="AB2321" s="8" t="b">
        <v>0</v>
      </c>
    </row>
    <row r="2322" spans="1:28" hidden="1" x14ac:dyDescent="0.2">
      <c r="A2322" s="1" t="s">
        <v>6290</v>
      </c>
      <c r="B2322" s="1" t="s">
        <v>6558</v>
      </c>
      <c r="D2322" s="3" t="s">
        <v>6559</v>
      </c>
      <c r="E2322" s="3" t="s">
        <v>6560</v>
      </c>
      <c r="F2322" s="3" t="s">
        <v>6735</v>
      </c>
      <c r="G2322" s="3" t="s">
        <v>26413</v>
      </c>
      <c r="H2322" s="3" t="s">
        <v>6736</v>
      </c>
      <c r="I2322" s="6">
        <v>252100</v>
      </c>
      <c r="J2322" s="7" t="s">
        <v>6737</v>
      </c>
      <c r="K2322" s="8">
        <v>25210000</v>
      </c>
      <c r="L2322" s="3">
        <v>0</v>
      </c>
      <c r="N2322" s="9">
        <v>0</v>
      </c>
      <c r="O2322" s="9" t="b">
        <v>1</v>
      </c>
      <c r="P2322" s="10">
        <v>0</v>
      </c>
      <c r="Q2322" s="3" t="s">
        <v>29</v>
      </c>
      <c r="R2322" s="3" t="s">
        <v>6738</v>
      </c>
      <c r="S2322" s="14">
        <v>25210000</v>
      </c>
      <c r="T2322" s="21">
        <v>9.3948166666666584</v>
      </c>
      <c r="U2322" s="22">
        <v>7.7663484999999959</v>
      </c>
      <c r="V2322" s="22">
        <v>0.118313</v>
      </c>
      <c r="W2322" s="22">
        <v>1.5101551666666633</v>
      </c>
      <c r="X2322" s="22">
        <f t="shared" si="40"/>
        <v>0</v>
      </c>
      <c r="Y2322" s="8" t="b">
        <v>0</v>
      </c>
      <c r="Z2322" s="8" t="b">
        <v>0</v>
      </c>
      <c r="AA2322" s="8" t="b">
        <v>0</v>
      </c>
      <c r="AB2322" s="8" t="b">
        <v>0</v>
      </c>
    </row>
    <row r="2323" spans="1:28" hidden="1" x14ac:dyDescent="0.2">
      <c r="A2323" s="1" t="s">
        <v>6290</v>
      </c>
      <c r="B2323" s="1" t="s">
        <v>6558</v>
      </c>
      <c r="D2323" s="3" t="s">
        <v>6559</v>
      </c>
      <c r="E2323" s="3" t="s">
        <v>6560</v>
      </c>
      <c r="F2323" s="3" t="s">
        <v>6739</v>
      </c>
      <c r="G2323" s="3" t="s">
        <v>26414</v>
      </c>
      <c r="H2323" s="3" t="s">
        <v>6740</v>
      </c>
      <c r="I2323" s="6">
        <v>252210</v>
      </c>
      <c r="J2323" s="7" t="s">
        <v>6741</v>
      </c>
      <c r="K2323" s="8">
        <v>25221000</v>
      </c>
      <c r="L2323" s="3">
        <v>1.7</v>
      </c>
      <c r="N2323" s="9">
        <v>1.7000000000000001E-2</v>
      </c>
      <c r="O2323" s="9" t="b">
        <v>1</v>
      </c>
      <c r="P2323" s="10">
        <v>8.19370056142491E-3</v>
      </c>
      <c r="Q2323" s="3" t="s">
        <v>29</v>
      </c>
      <c r="R2323" s="3" t="s">
        <v>6742</v>
      </c>
      <c r="S2323" s="14">
        <v>25221000</v>
      </c>
      <c r="T2323" s="21">
        <v>0.12079383333333329</v>
      </c>
      <c r="U2323" s="22">
        <v>6.25733333333333E-2</v>
      </c>
      <c r="V2323" s="22">
        <v>0</v>
      </c>
      <c r="W2323" s="22">
        <v>5.8220500000000001E-2</v>
      </c>
      <c r="X2323" s="22">
        <f t="shared" si="40"/>
        <v>1.0637466666666663E-3</v>
      </c>
      <c r="Y2323" s="8" t="b">
        <v>0</v>
      </c>
      <c r="Z2323" s="8" t="b">
        <v>0</v>
      </c>
      <c r="AA2323" s="8" t="b">
        <v>0</v>
      </c>
      <c r="AB2323" s="8" t="b">
        <v>0</v>
      </c>
    </row>
    <row r="2324" spans="1:28" hidden="1" x14ac:dyDescent="0.2">
      <c r="A2324" s="1" t="s">
        <v>6290</v>
      </c>
      <c r="B2324" s="1" t="s">
        <v>6558</v>
      </c>
      <c r="D2324" s="3" t="s">
        <v>6559</v>
      </c>
      <c r="E2324" s="3" t="s">
        <v>6560</v>
      </c>
      <c r="F2324" s="3" t="s">
        <v>6739</v>
      </c>
      <c r="G2324" s="3" t="s">
        <v>26414</v>
      </c>
      <c r="H2324" s="3" t="s">
        <v>6743</v>
      </c>
      <c r="I2324" s="6">
        <v>252220</v>
      </c>
      <c r="J2324" s="7" t="s">
        <v>6744</v>
      </c>
      <c r="K2324" s="8">
        <v>25222000</v>
      </c>
      <c r="L2324" s="3">
        <v>1.7</v>
      </c>
      <c r="N2324" s="9">
        <v>1.7000000000000001E-2</v>
      </c>
      <c r="O2324" s="9" t="b">
        <v>1</v>
      </c>
      <c r="P2324" s="10">
        <v>9.0826921127414582E-4</v>
      </c>
      <c r="Q2324" s="3" t="s">
        <v>29</v>
      </c>
      <c r="R2324" s="3" t="s">
        <v>6745</v>
      </c>
      <c r="S2324" s="14">
        <v>25222000</v>
      </c>
      <c r="T2324" s="21">
        <v>0.2548308333333334</v>
      </c>
      <c r="U2324" s="22">
        <v>0.24121583333333338</v>
      </c>
      <c r="V2324" s="22">
        <v>0</v>
      </c>
      <c r="W2324" s="22">
        <v>1.3615E-2</v>
      </c>
      <c r="X2324" s="22">
        <f t="shared" si="40"/>
        <v>4.1006691666666678E-3</v>
      </c>
      <c r="Y2324" s="8" t="b">
        <v>0</v>
      </c>
      <c r="Z2324" s="8" t="b">
        <v>0</v>
      </c>
      <c r="AA2324" s="8" t="b">
        <v>0</v>
      </c>
      <c r="AB2324" s="8" t="b">
        <v>0</v>
      </c>
    </row>
    <row r="2325" spans="1:28" hidden="1" x14ac:dyDescent="0.2">
      <c r="A2325" s="1" t="s">
        <v>6290</v>
      </c>
      <c r="B2325" s="1" t="s">
        <v>6558</v>
      </c>
      <c r="D2325" s="3" t="s">
        <v>6559</v>
      </c>
      <c r="E2325" s="3" t="s">
        <v>6560</v>
      </c>
      <c r="F2325" s="3" t="s">
        <v>6739</v>
      </c>
      <c r="G2325" s="3" t="s">
        <v>26414</v>
      </c>
      <c r="H2325" s="3" t="s">
        <v>6746</v>
      </c>
      <c r="I2325" s="6">
        <v>252230</v>
      </c>
      <c r="J2325" s="7" t="s">
        <v>6747</v>
      </c>
      <c r="K2325" s="8">
        <v>25223000</v>
      </c>
      <c r="L2325" s="3">
        <v>1.7</v>
      </c>
      <c r="N2325" s="9">
        <v>1.7000000000000001E-2</v>
      </c>
      <c r="O2325" s="9" t="b">
        <v>1</v>
      </c>
      <c r="P2325" s="10">
        <v>1.7249679507613989E-4</v>
      </c>
      <c r="Q2325" s="3" t="s">
        <v>29</v>
      </c>
      <c r="R2325" s="3" t="s">
        <v>6748</v>
      </c>
      <c r="S2325" s="14">
        <v>25223000</v>
      </c>
      <c r="T2325" s="21">
        <v>1.6286138333333331</v>
      </c>
      <c r="U2325" s="22">
        <v>1.6120884999999998</v>
      </c>
      <c r="V2325" s="22">
        <v>0</v>
      </c>
      <c r="W2325" s="22">
        <v>1.6525333333333329E-2</v>
      </c>
      <c r="X2325" s="22">
        <f t="shared" si="40"/>
        <v>2.74055045E-2</v>
      </c>
      <c r="Y2325" s="8" t="b">
        <v>0</v>
      </c>
      <c r="Z2325" s="8" t="b">
        <v>0</v>
      </c>
      <c r="AA2325" s="8" t="b">
        <v>0</v>
      </c>
      <c r="AB2325" s="8" t="b">
        <v>0</v>
      </c>
    </row>
    <row r="2326" spans="1:28" hidden="1" x14ac:dyDescent="0.2">
      <c r="A2326" s="1" t="s">
        <v>6290</v>
      </c>
      <c r="B2326" s="1" t="s">
        <v>6558</v>
      </c>
      <c r="D2326" s="3" t="s">
        <v>6559</v>
      </c>
      <c r="E2326" s="3" t="s">
        <v>6560</v>
      </c>
      <c r="F2326" s="3" t="s">
        <v>6749</v>
      </c>
      <c r="G2326" s="3" t="s">
        <v>26415</v>
      </c>
      <c r="H2326" s="3" t="s">
        <v>6750</v>
      </c>
      <c r="I2326" s="6">
        <v>252310</v>
      </c>
      <c r="J2326" s="7" t="s">
        <v>6751</v>
      </c>
      <c r="K2326" s="8">
        <v>25231000</v>
      </c>
      <c r="L2326" s="3">
        <v>1.7</v>
      </c>
      <c r="N2326" s="9">
        <v>1.7000000000000001E-2</v>
      </c>
      <c r="O2326" s="9" t="b">
        <v>1</v>
      </c>
      <c r="P2326" s="10">
        <v>1.5281882502285755E-5</v>
      </c>
      <c r="Q2326" s="3" t="s">
        <v>29</v>
      </c>
      <c r="R2326" s="3" t="s">
        <v>6752</v>
      </c>
      <c r="S2326" s="14">
        <v>25231000</v>
      </c>
      <c r="T2326" s="21">
        <v>51.771305000000069</v>
      </c>
      <c r="U2326" s="22">
        <v>51.724766000000066</v>
      </c>
      <c r="V2326" s="22">
        <v>0</v>
      </c>
      <c r="W2326" s="22">
        <v>4.6538999999999997E-2</v>
      </c>
      <c r="X2326" s="22">
        <f t="shared" si="40"/>
        <v>0.87932102200000117</v>
      </c>
      <c r="Y2326" s="8" t="b">
        <v>0</v>
      </c>
      <c r="Z2326" s="8" t="b">
        <v>0</v>
      </c>
      <c r="AA2326" s="8" t="b">
        <v>0</v>
      </c>
      <c r="AB2326" s="8" t="b">
        <v>0</v>
      </c>
    </row>
    <row r="2327" spans="1:28" hidden="1" x14ac:dyDescent="0.2">
      <c r="A2327" s="1" t="s">
        <v>6290</v>
      </c>
      <c r="B2327" s="1" t="s">
        <v>6558</v>
      </c>
      <c r="D2327" s="3" t="s">
        <v>6559</v>
      </c>
      <c r="E2327" s="3" t="s">
        <v>6560</v>
      </c>
      <c r="F2327" s="3" t="s">
        <v>6749</v>
      </c>
      <c r="G2327" s="3" t="s">
        <v>26415</v>
      </c>
      <c r="H2327" s="3" t="s">
        <v>6753</v>
      </c>
      <c r="I2327" s="6">
        <v>252321</v>
      </c>
      <c r="J2327" s="7" t="s">
        <v>6754</v>
      </c>
      <c r="K2327" s="8">
        <v>25232100</v>
      </c>
      <c r="L2327" s="3">
        <v>1.7</v>
      </c>
      <c r="N2327" s="9">
        <v>1.7000000000000001E-2</v>
      </c>
      <c r="O2327" s="9" t="b">
        <v>1</v>
      </c>
      <c r="P2327" s="10">
        <v>1.6250086268762221E-2</v>
      </c>
      <c r="Q2327" s="3" t="s">
        <v>29</v>
      </c>
      <c r="R2327" s="3" t="s">
        <v>6755</v>
      </c>
      <c r="S2327" s="14">
        <v>25232100</v>
      </c>
      <c r="T2327" s="21">
        <v>49.499860166666672</v>
      </c>
      <c r="U2327" s="22">
        <v>-1.94135E-2</v>
      </c>
      <c r="V2327" s="22">
        <v>2.2029796666666699</v>
      </c>
      <c r="W2327" s="22">
        <v>47.316293999999999</v>
      </c>
      <c r="X2327" s="22">
        <f t="shared" si="40"/>
        <v>-3.3002950000000003E-4</v>
      </c>
      <c r="Y2327" s="8" t="b">
        <v>0</v>
      </c>
      <c r="Z2327" s="8" t="b">
        <v>0</v>
      </c>
      <c r="AA2327" s="8" t="b">
        <v>0</v>
      </c>
      <c r="AB2327" s="8" t="b">
        <v>0</v>
      </c>
    </row>
    <row r="2328" spans="1:28" hidden="1" x14ac:dyDescent="0.2">
      <c r="A2328" s="1" t="s">
        <v>6290</v>
      </c>
      <c r="B2328" s="1" t="s">
        <v>6558</v>
      </c>
      <c r="D2328" s="3" t="s">
        <v>6559</v>
      </c>
      <c r="E2328" s="3" t="s">
        <v>6560</v>
      </c>
      <c r="F2328" s="3" t="s">
        <v>6749</v>
      </c>
      <c r="G2328" s="3" t="s">
        <v>26415</v>
      </c>
      <c r="H2328" s="3" t="s">
        <v>6756</v>
      </c>
      <c r="I2328" s="6">
        <v>252329</v>
      </c>
      <c r="J2328" s="7" t="s">
        <v>6757</v>
      </c>
      <c r="K2328" s="8">
        <v>25232900</v>
      </c>
      <c r="L2328" s="3">
        <v>1.7</v>
      </c>
      <c r="N2328" s="9">
        <v>1.7000000000000001E-2</v>
      </c>
      <c r="O2328" s="9" t="b">
        <v>1</v>
      </c>
      <c r="P2328" s="10">
        <v>1.6312429542949827E-2</v>
      </c>
      <c r="Q2328" s="3" t="s">
        <v>29</v>
      </c>
      <c r="R2328" s="3" t="s">
        <v>6758</v>
      </c>
      <c r="S2328" s="14">
        <v>25232900</v>
      </c>
      <c r="T2328" s="21">
        <v>89.764940500000009</v>
      </c>
      <c r="U2328" s="22">
        <v>-2.63305E-2</v>
      </c>
      <c r="V2328" s="22">
        <v>3.6569023333333304</v>
      </c>
      <c r="W2328" s="22">
        <v>86.134368666666674</v>
      </c>
      <c r="X2328" s="22">
        <f t="shared" si="40"/>
        <v>-4.476185E-4</v>
      </c>
      <c r="Y2328" s="8" t="b">
        <v>0</v>
      </c>
      <c r="Z2328" s="8" t="b">
        <v>0</v>
      </c>
      <c r="AA2328" s="8" t="b">
        <v>0</v>
      </c>
      <c r="AB2328" s="8" t="b">
        <v>0</v>
      </c>
    </row>
    <row r="2329" spans="1:28" hidden="1" x14ac:dyDescent="0.2">
      <c r="A2329" s="1" t="s">
        <v>6290</v>
      </c>
      <c r="B2329" s="1" t="s">
        <v>6558</v>
      </c>
      <c r="D2329" s="3" t="s">
        <v>6559</v>
      </c>
      <c r="E2329" s="3" t="s">
        <v>6560</v>
      </c>
      <c r="F2329" s="3" t="s">
        <v>6749</v>
      </c>
      <c r="G2329" s="3" t="s">
        <v>26415</v>
      </c>
      <c r="H2329" s="3" t="s">
        <v>6759</v>
      </c>
      <c r="I2329" s="6">
        <v>252330</v>
      </c>
      <c r="J2329" s="7" t="s">
        <v>6760</v>
      </c>
      <c r="K2329" s="8">
        <v>25233000</v>
      </c>
      <c r="L2329" s="3">
        <v>1.7</v>
      </c>
      <c r="N2329" s="9">
        <v>1.7000000000000001E-2</v>
      </c>
      <c r="O2329" s="9" t="b">
        <v>1</v>
      </c>
      <c r="P2329" s="10">
        <v>3.3547776616175431E-3</v>
      </c>
      <c r="Q2329" s="3" t="s">
        <v>29</v>
      </c>
      <c r="R2329" s="3" t="s">
        <v>6761</v>
      </c>
      <c r="S2329" s="14">
        <v>25233000</v>
      </c>
      <c r="T2329" s="21">
        <v>6.2837853333333324</v>
      </c>
      <c r="U2329" s="22">
        <v>4.8737843333333357</v>
      </c>
      <c r="V2329" s="22">
        <v>0.16995966666666629</v>
      </c>
      <c r="W2329" s="22">
        <v>1.24004133333333</v>
      </c>
      <c r="X2329" s="22">
        <f t="shared" si="40"/>
        <v>8.285433366666671E-2</v>
      </c>
      <c r="Y2329" s="8" t="b">
        <v>0</v>
      </c>
      <c r="Z2329" s="8" t="b">
        <v>0</v>
      </c>
      <c r="AA2329" s="8" t="b">
        <v>0</v>
      </c>
      <c r="AB2329" s="8" t="b">
        <v>0</v>
      </c>
    </row>
    <row r="2330" spans="1:28" hidden="1" x14ac:dyDescent="0.2">
      <c r="A2330" s="1" t="s">
        <v>6290</v>
      </c>
      <c r="B2330" s="1" t="s">
        <v>6558</v>
      </c>
      <c r="D2330" s="3" t="s">
        <v>6559</v>
      </c>
      <c r="E2330" s="3" t="s">
        <v>6560</v>
      </c>
      <c r="F2330" s="3" t="s">
        <v>6749</v>
      </c>
      <c r="G2330" s="3" t="s">
        <v>26415</v>
      </c>
      <c r="H2330" s="3" t="s">
        <v>6762</v>
      </c>
      <c r="I2330" s="6">
        <v>252390</v>
      </c>
      <c r="J2330" s="7" t="s">
        <v>6763</v>
      </c>
      <c r="K2330" s="8">
        <v>25239000</v>
      </c>
      <c r="L2330" s="3">
        <v>1.7</v>
      </c>
      <c r="N2330" s="9">
        <v>1.7000000000000001E-2</v>
      </c>
      <c r="O2330" s="9" t="b">
        <v>1</v>
      </c>
      <c r="P2330" s="10">
        <v>2.4579102782839599E-3</v>
      </c>
      <c r="Q2330" s="3" t="s">
        <v>29</v>
      </c>
      <c r="R2330" s="3" t="s">
        <v>6764</v>
      </c>
      <c r="S2330" s="14">
        <v>25239000</v>
      </c>
      <c r="T2330" s="21">
        <v>3.2725745000000033</v>
      </c>
      <c r="U2330" s="22">
        <v>2.7615806666666702</v>
      </c>
      <c r="V2330" s="22">
        <v>3.7835333333333332E-2</v>
      </c>
      <c r="W2330" s="22">
        <v>0.47315849999999998</v>
      </c>
      <c r="X2330" s="22">
        <f t="shared" si="40"/>
        <v>4.6946871333333397E-2</v>
      </c>
      <c r="Y2330" s="8" t="b">
        <v>0</v>
      </c>
      <c r="Z2330" s="8" t="b">
        <v>0</v>
      </c>
      <c r="AA2330" s="8" t="b">
        <v>0</v>
      </c>
      <c r="AB2330" s="8" t="b">
        <v>0</v>
      </c>
    </row>
    <row r="2331" spans="1:28" hidden="1" x14ac:dyDescent="0.2">
      <c r="A2331" s="1" t="s">
        <v>6290</v>
      </c>
      <c r="B2331" s="1" t="s">
        <v>6558</v>
      </c>
      <c r="D2331" s="3" t="s">
        <v>6559</v>
      </c>
      <c r="E2331" s="3" t="s">
        <v>6560</v>
      </c>
      <c r="F2331" s="3" t="s">
        <v>6765</v>
      </c>
      <c r="G2331" s="3" t="s">
        <v>6766</v>
      </c>
      <c r="H2331" s="3" t="s">
        <v>6767</v>
      </c>
      <c r="I2331" s="6">
        <v>252410</v>
      </c>
      <c r="J2331" s="7" t="s">
        <v>6768</v>
      </c>
      <c r="K2331" s="8">
        <v>25241000</v>
      </c>
      <c r="L2331" s="3">
        <v>0</v>
      </c>
      <c r="N2331" s="9">
        <v>0</v>
      </c>
      <c r="O2331" s="9" t="b">
        <v>1</v>
      </c>
      <c r="P2331" s="10">
        <v>0</v>
      </c>
      <c r="Q2331" s="3" t="s">
        <v>29</v>
      </c>
      <c r="R2331" s="3" t="s">
        <v>6769</v>
      </c>
      <c r="S2331" s="14">
        <v>25241000</v>
      </c>
      <c r="T2331" s="21">
        <v>0</v>
      </c>
      <c r="U2331" s="22">
        <v>0</v>
      </c>
      <c r="V2331" s="22">
        <v>0</v>
      </c>
      <c r="W2331" s="22">
        <v>0</v>
      </c>
      <c r="X2331" s="22">
        <f t="shared" si="40"/>
        <v>0</v>
      </c>
      <c r="Y2331" s="8" t="b">
        <v>0</v>
      </c>
      <c r="Z2331" s="8" t="b">
        <v>0</v>
      </c>
      <c r="AA2331" s="8" t="b">
        <v>0</v>
      </c>
      <c r="AB2331" s="8" t="b">
        <v>0</v>
      </c>
    </row>
    <row r="2332" spans="1:28" hidden="1" x14ac:dyDescent="0.2">
      <c r="A2332" s="1" t="s">
        <v>6290</v>
      </c>
      <c r="B2332" s="1" t="s">
        <v>6558</v>
      </c>
      <c r="D2332" s="3" t="s">
        <v>6559</v>
      </c>
      <c r="E2332" s="3" t="s">
        <v>6560</v>
      </c>
      <c r="F2332" s="3" t="s">
        <v>6765</v>
      </c>
      <c r="G2332" s="3" t="s">
        <v>6766</v>
      </c>
      <c r="H2332" s="3" t="s">
        <v>6770</v>
      </c>
      <c r="I2332" s="6">
        <v>252490</v>
      </c>
      <c r="J2332" s="7" t="s">
        <v>6771</v>
      </c>
      <c r="K2332" s="8">
        <v>25249000</v>
      </c>
      <c r="L2332" s="3">
        <v>0</v>
      </c>
      <c r="N2332" s="9">
        <v>0</v>
      </c>
      <c r="O2332" s="9" t="b">
        <v>1</v>
      </c>
      <c r="P2332" s="10">
        <v>0</v>
      </c>
      <c r="Q2332" s="3" t="s">
        <v>29</v>
      </c>
      <c r="R2332" s="3" t="s">
        <v>6772</v>
      </c>
      <c r="S2332" s="14">
        <v>25249000</v>
      </c>
      <c r="T2332" s="21">
        <v>1.255E-3</v>
      </c>
      <c r="U2332" s="22">
        <v>3.1500000000000001E-4</v>
      </c>
      <c r="V2332" s="22">
        <v>9.3999999999999997E-4</v>
      </c>
      <c r="W2332" s="22">
        <v>0</v>
      </c>
      <c r="X2332" s="22">
        <f t="shared" si="40"/>
        <v>0</v>
      </c>
      <c r="Y2332" s="8" t="b">
        <v>0</v>
      </c>
      <c r="Z2332" s="8" t="b">
        <v>0</v>
      </c>
      <c r="AA2332" s="8" t="b">
        <v>0</v>
      </c>
      <c r="AB2332" s="8" t="b">
        <v>0</v>
      </c>
    </row>
    <row r="2333" spans="1:28" hidden="1" x14ac:dyDescent="0.2">
      <c r="A2333" s="1" t="s">
        <v>6290</v>
      </c>
      <c r="B2333" s="1" t="s">
        <v>6558</v>
      </c>
      <c r="D2333" s="3" t="s">
        <v>6559</v>
      </c>
      <c r="E2333" s="3" t="s">
        <v>6560</v>
      </c>
      <c r="F2333" s="3" t="s">
        <v>6773</v>
      </c>
      <c r="G2333" s="3" t="s">
        <v>26416</v>
      </c>
      <c r="H2333" s="3" t="s">
        <v>6774</v>
      </c>
      <c r="I2333" s="6">
        <v>252510</v>
      </c>
      <c r="J2333" s="7" t="s">
        <v>6775</v>
      </c>
      <c r="K2333" s="8">
        <v>25251000</v>
      </c>
      <c r="L2333" s="3">
        <v>0</v>
      </c>
      <c r="N2333" s="9">
        <v>0</v>
      </c>
      <c r="O2333" s="9" t="b">
        <v>1</v>
      </c>
      <c r="P2333" s="10">
        <v>0</v>
      </c>
      <c r="Q2333" s="3" t="s">
        <v>29</v>
      </c>
      <c r="R2333" s="3" t="s">
        <v>6776</v>
      </c>
      <c r="S2333" s="14">
        <v>25251000</v>
      </c>
      <c r="T2333" s="21">
        <v>0.19450733333333331</v>
      </c>
      <c r="U2333" s="22">
        <v>3.1930000000000001E-3</v>
      </c>
      <c r="V2333" s="22">
        <v>5.2494333333333303E-2</v>
      </c>
      <c r="W2333" s="22">
        <v>0.13882</v>
      </c>
      <c r="X2333" s="22">
        <f t="shared" si="40"/>
        <v>0</v>
      </c>
      <c r="Y2333" s="8" t="b">
        <v>0</v>
      </c>
      <c r="Z2333" s="8" t="b">
        <v>0</v>
      </c>
      <c r="AA2333" s="8" t="b">
        <v>0</v>
      </c>
      <c r="AB2333" s="8" t="b">
        <v>0</v>
      </c>
    </row>
    <row r="2334" spans="1:28" hidden="1" x14ac:dyDescent="0.2">
      <c r="A2334" s="1" t="s">
        <v>6290</v>
      </c>
      <c r="B2334" s="1" t="s">
        <v>6558</v>
      </c>
      <c r="D2334" s="3" t="s">
        <v>6559</v>
      </c>
      <c r="E2334" s="3" t="s">
        <v>6560</v>
      </c>
      <c r="F2334" s="3" t="s">
        <v>6773</v>
      </c>
      <c r="G2334" s="3" t="s">
        <v>26416</v>
      </c>
      <c r="H2334" s="3" t="s">
        <v>6777</v>
      </c>
      <c r="I2334" s="6">
        <v>252520</v>
      </c>
      <c r="J2334" s="7" t="s">
        <v>6778</v>
      </c>
      <c r="K2334" s="8">
        <v>25252000</v>
      </c>
      <c r="L2334" s="3">
        <v>0</v>
      </c>
      <c r="N2334" s="9">
        <v>0</v>
      </c>
      <c r="O2334" s="9" t="b">
        <v>1</v>
      </c>
      <c r="P2334" s="10">
        <v>0</v>
      </c>
      <c r="Q2334" s="3" t="s">
        <v>29</v>
      </c>
      <c r="R2334" s="3" t="s">
        <v>6779</v>
      </c>
      <c r="S2334" s="14">
        <v>25252000</v>
      </c>
      <c r="T2334" s="21">
        <v>2.4006448333333337</v>
      </c>
      <c r="U2334" s="22">
        <v>0.65619283333333334</v>
      </c>
      <c r="V2334" s="22">
        <v>0.18542833333333339</v>
      </c>
      <c r="W2334" s="22">
        <v>1.5590236666666668</v>
      </c>
      <c r="X2334" s="22">
        <f t="shared" si="40"/>
        <v>0</v>
      </c>
      <c r="Y2334" s="8" t="b">
        <v>0</v>
      </c>
      <c r="Z2334" s="8" t="b">
        <v>0</v>
      </c>
      <c r="AA2334" s="8" t="b">
        <v>0</v>
      </c>
      <c r="AB2334" s="8" t="b">
        <v>0</v>
      </c>
    </row>
    <row r="2335" spans="1:28" hidden="1" x14ac:dyDescent="0.2">
      <c r="A2335" s="1" t="s">
        <v>6290</v>
      </c>
      <c r="B2335" s="1" t="s">
        <v>6558</v>
      </c>
      <c r="D2335" s="3" t="s">
        <v>6559</v>
      </c>
      <c r="E2335" s="3" t="s">
        <v>6560</v>
      </c>
      <c r="F2335" s="3" t="s">
        <v>6773</v>
      </c>
      <c r="G2335" s="3" t="s">
        <v>26416</v>
      </c>
      <c r="H2335" s="3" t="s">
        <v>6780</v>
      </c>
      <c r="I2335" s="6">
        <v>252530</v>
      </c>
      <c r="J2335" s="7" t="s">
        <v>6781</v>
      </c>
      <c r="K2335" s="8">
        <v>25253000</v>
      </c>
      <c r="L2335" s="3">
        <v>0</v>
      </c>
      <c r="N2335" s="9">
        <v>0</v>
      </c>
      <c r="O2335" s="9" t="b">
        <v>1</v>
      </c>
      <c r="P2335" s="10">
        <v>0</v>
      </c>
      <c r="Q2335" s="3" t="s">
        <v>29</v>
      </c>
      <c r="R2335" s="3" t="s">
        <v>6782</v>
      </c>
      <c r="S2335" s="14">
        <v>25253000</v>
      </c>
      <c r="T2335" s="21">
        <v>7.3146666666666698E-3</v>
      </c>
      <c r="U2335" s="22">
        <v>0</v>
      </c>
      <c r="V2335" s="22">
        <v>0</v>
      </c>
      <c r="W2335" s="22">
        <v>7.3146666666666698E-3</v>
      </c>
      <c r="X2335" s="22">
        <f t="shared" si="40"/>
        <v>0</v>
      </c>
      <c r="Y2335" s="8" t="b">
        <v>0</v>
      </c>
      <c r="Z2335" s="8" t="b">
        <v>0</v>
      </c>
      <c r="AA2335" s="8" t="b">
        <v>0</v>
      </c>
      <c r="AB2335" s="8" t="b">
        <v>0</v>
      </c>
    </row>
    <row r="2336" spans="1:28" hidden="1" x14ac:dyDescent="0.2">
      <c r="A2336" s="1" t="s">
        <v>6290</v>
      </c>
      <c r="B2336" s="1" t="s">
        <v>6558</v>
      </c>
      <c r="D2336" s="3" t="s">
        <v>6559</v>
      </c>
      <c r="E2336" s="3" t="s">
        <v>6560</v>
      </c>
      <c r="F2336" s="3" t="s">
        <v>6783</v>
      </c>
      <c r="G2336" s="3" t="s">
        <v>26417</v>
      </c>
      <c r="H2336" s="3" t="s">
        <v>6784</v>
      </c>
      <c r="I2336" s="6">
        <v>252610</v>
      </c>
      <c r="J2336" s="7" t="s">
        <v>6785</v>
      </c>
      <c r="K2336" s="8">
        <v>25261000</v>
      </c>
      <c r="L2336" s="3">
        <v>0</v>
      </c>
      <c r="N2336" s="9">
        <v>0</v>
      </c>
      <c r="O2336" s="9" t="b">
        <v>1</v>
      </c>
      <c r="P2336" s="10">
        <v>0</v>
      </c>
      <c r="Q2336" s="3" t="s">
        <v>29</v>
      </c>
      <c r="R2336" s="3" t="s">
        <v>6786</v>
      </c>
      <c r="S2336" s="14">
        <v>25261000</v>
      </c>
      <c r="T2336" s="21">
        <v>0.30192099999999999</v>
      </c>
      <c r="U2336" s="22">
        <v>9.4780000000000003E-3</v>
      </c>
      <c r="V2336" s="22">
        <v>1.1580999999999999E-2</v>
      </c>
      <c r="W2336" s="22">
        <v>0.280862</v>
      </c>
      <c r="X2336" s="22">
        <f t="shared" si="40"/>
        <v>0</v>
      </c>
      <c r="Y2336" s="8" t="b">
        <v>0</v>
      </c>
      <c r="Z2336" s="8" t="b">
        <v>0</v>
      </c>
      <c r="AA2336" s="8" t="b">
        <v>0</v>
      </c>
      <c r="AB2336" s="8" t="b">
        <v>0</v>
      </c>
    </row>
    <row r="2337" spans="1:28" hidden="1" x14ac:dyDescent="0.2">
      <c r="A2337" s="1" t="s">
        <v>6290</v>
      </c>
      <c r="B2337" s="1" t="s">
        <v>6558</v>
      </c>
      <c r="D2337" s="3" t="s">
        <v>6559</v>
      </c>
      <c r="E2337" s="3" t="s">
        <v>6560</v>
      </c>
      <c r="F2337" s="3" t="s">
        <v>6783</v>
      </c>
      <c r="G2337" s="3" t="s">
        <v>26417</v>
      </c>
      <c r="H2337" s="3" t="s">
        <v>6787</v>
      </c>
      <c r="I2337" s="6">
        <v>252620</v>
      </c>
      <c r="J2337" s="7" t="s">
        <v>6788</v>
      </c>
      <c r="K2337" s="8">
        <v>25262000</v>
      </c>
      <c r="L2337" s="3">
        <v>0</v>
      </c>
      <c r="N2337" s="9">
        <v>0</v>
      </c>
      <c r="O2337" s="9" t="b">
        <v>1</v>
      </c>
      <c r="P2337" s="10">
        <v>0</v>
      </c>
      <c r="Q2337" s="3" t="s">
        <v>29</v>
      </c>
      <c r="R2337" s="3" t="s">
        <v>6789</v>
      </c>
      <c r="S2337" s="14">
        <v>25262000</v>
      </c>
      <c r="T2337" s="21">
        <v>21.021468500000001</v>
      </c>
      <c r="U2337" s="22">
        <v>18.382715999999999</v>
      </c>
      <c r="V2337" s="22">
        <v>4.8426499999999997E-2</v>
      </c>
      <c r="W2337" s="22">
        <v>2.5903259999999997</v>
      </c>
      <c r="X2337" s="22">
        <f t="shared" si="40"/>
        <v>0</v>
      </c>
      <c r="Y2337" s="8" t="b">
        <v>0</v>
      </c>
      <c r="Z2337" s="8" t="b">
        <v>0</v>
      </c>
      <c r="AA2337" s="8" t="b">
        <v>0</v>
      </c>
      <c r="AB2337" s="8" t="b">
        <v>0</v>
      </c>
    </row>
    <row r="2338" spans="1:28" hidden="1" x14ac:dyDescent="0.2">
      <c r="A2338" s="1" t="s">
        <v>6290</v>
      </c>
      <c r="B2338" s="1" t="s">
        <v>6558</v>
      </c>
      <c r="D2338" s="3" t="s">
        <v>6559</v>
      </c>
      <c r="E2338" s="3" t="s">
        <v>6560</v>
      </c>
      <c r="F2338" s="3" t="s">
        <v>6790</v>
      </c>
      <c r="G2338" s="3" t="s">
        <v>26418</v>
      </c>
      <c r="H2338" s="3" t="s">
        <v>6791</v>
      </c>
      <c r="I2338" s="6">
        <v>252800</v>
      </c>
      <c r="J2338" s="7" t="s">
        <v>6792</v>
      </c>
      <c r="K2338" s="8">
        <v>25280000</v>
      </c>
      <c r="L2338" s="3">
        <v>0</v>
      </c>
      <c r="N2338" s="9">
        <v>0</v>
      </c>
      <c r="O2338" s="9" t="b">
        <v>1</v>
      </c>
      <c r="P2338" s="10">
        <v>0</v>
      </c>
      <c r="Q2338" s="3" t="s">
        <v>29</v>
      </c>
      <c r="R2338" s="3" t="s">
        <v>6793</v>
      </c>
      <c r="S2338" s="14">
        <v>25280000</v>
      </c>
      <c r="T2338" s="21">
        <v>1.1500544999999998</v>
      </c>
      <c r="U2338" s="22">
        <v>0.12611983333333329</v>
      </c>
      <c r="V2338" s="22">
        <v>0.99904499999999974</v>
      </c>
      <c r="W2338" s="22">
        <v>2.4889666666666702E-2</v>
      </c>
      <c r="X2338" s="22">
        <f t="shared" si="40"/>
        <v>0</v>
      </c>
      <c r="Y2338" s="8" t="b">
        <v>0</v>
      </c>
      <c r="Z2338" s="8" t="b">
        <v>0</v>
      </c>
      <c r="AA2338" s="8" t="b">
        <v>0</v>
      </c>
      <c r="AB2338" s="8" t="b">
        <v>0</v>
      </c>
    </row>
    <row r="2339" spans="1:28" hidden="1" x14ac:dyDescent="0.2">
      <c r="A2339" s="1" t="s">
        <v>6290</v>
      </c>
      <c r="B2339" s="1" t="s">
        <v>6558</v>
      </c>
      <c r="D2339" s="3" t="s">
        <v>6559</v>
      </c>
      <c r="E2339" s="3" t="s">
        <v>6560</v>
      </c>
      <c r="F2339" s="3" t="s">
        <v>6794</v>
      </c>
      <c r="G2339" s="3" t="s">
        <v>26419</v>
      </c>
      <c r="H2339" s="3" t="s">
        <v>6795</v>
      </c>
      <c r="I2339" s="6">
        <v>252910</v>
      </c>
      <c r="J2339" s="7" t="s">
        <v>6796</v>
      </c>
      <c r="K2339" s="8">
        <v>25291000</v>
      </c>
      <c r="L2339" s="3">
        <v>0</v>
      </c>
      <c r="N2339" s="9">
        <v>0</v>
      </c>
      <c r="O2339" s="9" t="b">
        <v>1</v>
      </c>
      <c r="P2339" s="10">
        <v>0</v>
      </c>
      <c r="Q2339" s="3" t="s">
        <v>29</v>
      </c>
      <c r="R2339" s="3" t="s">
        <v>6797</v>
      </c>
      <c r="S2339" s="14">
        <v>25291000</v>
      </c>
      <c r="T2339" s="21">
        <v>1.8667429999999998</v>
      </c>
      <c r="U2339" s="22">
        <v>1.3771346666666668</v>
      </c>
      <c r="V2339" s="22">
        <v>0.483277333333333</v>
      </c>
      <c r="W2339" s="22">
        <v>6.3309999999999998E-3</v>
      </c>
      <c r="X2339" s="22">
        <f t="shared" si="40"/>
        <v>0</v>
      </c>
      <c r="Y2339" s="8" t="b">
        <v>0</v>
      </c>
      <c r="Z2339" s="8" t="b">
        <v>0</v>
      </c>
      <c r="AA2339" s="8" t="b">
        <v>0</v>
      </c>
      <c r="AB2339" s="8" t="b">
        <v>0</v>
      </c>
    </row>
    <row r="2340" spans="1:28" hidden="1" x14ac:dyDescent="0.2">
      <c r="A2340" s="1" t="s">
        <v>6290</v>
      </c>
      <c r="B2340" s="1" t="s">
        <v>6558</v>
      </c>
      <c r="D2340" s="3" t="s">
        <v>6559</v>
      </c>
      <c r="E2340" s="3" t="s">
        <v>6560</v>
      </c>
      <c r="F2340" s="3" t="s">
        <v>6794</v>
      </c>
      <c r="G2340" s="3" t="s">
        <v>26419</v>
      </c>
      <c r="H2340" s="3" t="s">
        <v>6798</v>
      </c>
      <c r="I2340" s="6">
        <v>252921</v>
      </c>
      <c r="J2340" s="7" t="s">
        <v>6799</v>
      </c>
      <c r="K2340" s="8">
        <v>25292100</v>
      </c>
      <c r="L2340" s="3">
        <v>0</v>
      </c>
      <c r="N2340" s="9">
        <v>0</v>
      </c>
      <c r="O2340" s="9" t="b">
        <v>1</v>
      </c>
      <c r="P2340" s="10">
        <v>0</v>
      </c>
      <c r="Q2340" s="3" t="s">
        <v>29</v>
      </c>
      <c r="R2340" s="3" t="s">
        <v>6800</v>
      </c>
      <c r="S2340" s="14">
        <v>25292100</v>
      </c>
      <c r="T2340" s="21">
        <v>0.44130599999999998</v>
      </c>
      <c r="U2340" s="22">
        <v>0.44130599999999998</v>
      </c>
      <c r="V2340" s="22">
        <v>0</v>
      </c>
      <c r="W2340" s="22">
        <v>0</v>
      </c>
      <c r="X2340" s="22">
        <f t="shared" si="40"/>
        <v>0</v>
      </c>
      <c r="Y2340" s="8" t="b">
        <v>0</v>
      </c>
      <c r="Z2340" s="8" t="b">
        <v>0</v>
      </c>
      <c r="AA2340" s="8" t="b">
        <v>0</v>
      </c>
      <c r="AB2340" s="8" t="b">
        <v>0</v>
      </c>
    </row>
    <row r="2341" spans="1:28" hidden="1" x14ac:dyDescent="0.2">
      <c r="A2341" s="1" t="s">
        <v>6290</v>
      </c>
      <c r="B2341" s="1" t="s">
        <v>6558</v>
      </c>
      <c r="D2341" s="3" t="s">
        <v>6559</v>
      </c>
      <c r="E2341" s="3" t="s">
        <v>6560</v>
      </c>
      <c r="F2341" s="3" t="s">
        <v>6794</v>
      </c>
      <c r="G2341" s="3" t="s">
        <v>26419</v>
      </c>
      <c r="H2341" s="3" t="s">
        <v>6801</v>
      </c>
      <c r="I2341" s="6">
        <v>252922</v>
      </c>
      <c r="J2341" s="7" t="s">
        <v>6802</v>
      </c>
      <c r="K2341" s="8">
        <v>25292200</v>
      </c>
      <c r="L2341" s="3">
        <v>0</v>
      </c>
      <c r="N2341" s="9">
        <v>0</v>
      </c>
      <c r="O2341" s="9" t="b">
        <v>1</v>
      </c>
      <c r="P2341" s="10">
        <v>0</v>
      </c>
      <c r="Q2341" s="3" t="s">
        <v>29</v>
      </c>
      <c r="R2341" s="3" t="s">
        <v>6803</v>
      </c>
      <c r="S2341" s="14">
        <v>25292200</v>
      </c>
      <c r="T2341" s="21">
        <v>4.6123666666666702E-2</v>
      </c>
      <c r="U2341" s="22">
        <v>4.6123666666666702E-2</v>
      </c>
      <c r="V2341" s="22">
        <v>0</v>
      </c>
      <c r="W2341" s="22">
        <v>0</v>
      </c>
      <c r="X2341" s="22">
        <f t="shared" si="40"/>
        <v>0</v>
      </c>
      <c r="Y2341" s="8" t="b">
        <v>0</v>
      </c>
      <c r="Z2341" s="8" t="b">
        <v>0</v>
      </c>
      <c r="AA2341" s="8" t="b">
        <v>0</v>
      </c>
      <c r="AB2341" s="8" t="b">
        <v>0</v>
      </c>
    </row>
    <row r="2342" spans="1:28" hidden="1" x14ac:dyDescent="0.2">
      <c r="A2342" s="1" t="s">
        <v>6290</v>
      </c>
      <c r="B2342" s="1" t="s">
        <v>6558</v>
      </c>
      <c r="D2342" s="3" t="s">
        <v>6559</v>
      </c>
      <c r="E2342" s="3" t="s">
        <v>6560</v>
      </c>
      <c r="F2342" s="3" t="s">
        <v>6794</v>
      </c>
      <c r="G2342" s="3" t="s">
        <v>26419</v>
      </c>
      <c r="H2342" s="3" t="s">
        <v>6804</v>
      </c>
      <c r="I2342" s="6">
        <v>252930</v>
      </c>
      <c r="J2342" s="7" t="s">
        <v>6805</v>
      </c>
      <c r="K2342" s="8">
        <v>25293000</v>
      </c>
      <c r="L2342" s="3">
        <v>0</v>
      </c>
      <c r="N2342" s="9">
        <v>0</v>
      </c>
      <c r="O2342" s="9" t="b">
        <v>1</v>
      </c>
      <c r="P2342" s="10">
        <v>0</v>
      </c>
      <c r="Q2342" s="3" t="s">
        <v>29</v>
      </c>
      <c r="R2342" s="3" t="s">
        <v>6806</v>
      </c>
      <c r="S2342" s="14">
        <v>25293000</v>
      </c>
      <c r="T2342" s="21">
        <v>3.1784553333333303</v>
      </c>
      <c r="U2342" s="22">
        <v>0.15007000000000001</v>
      </c>
      <c r="V2342" s="22">
        <v>3.0000386666666636</v>
      </c>
      <c r="W2342" s="22">
        <v>2.8346666666666701E-2</v>
      </c>
      <c r="X2342" s="22">
        <f t="shared" si="40"/>
        <v>0</v>
      </c>
      <c r="Y2342" s="8" t="b">
        <v>0</v>
      </c>
      <c r="Z2342" s="8" t="b">
        <v>0</v>
      </c>
      <c r="AA2342" s="8" t="b">
        <v>0</v>
      </c>
      <c r="AB2342" s="8" t="b">
        <v>0</v>
      </c>
    </row>
    <row r="2343" spans="1:28" hidden="1" x14ac:dyDescent="0.2">
      <c r="A2343" s="1" t="s">
        <v>6290</v>
      </c>
      <c r="B2343" s="1" t="s">
        <v>6558</v>
      </c>
      <c r="D2343" s="3" t="s">
        <v>6559</v>
      </c>
      <c r="E2343" s="3" t="s">
        <v>6560</v>
      </c>
      <c r="F2343" s="3" t="s">
        <v>6807</v>
      </c>
      <c r="G2343" s="3" t="s">
        <v>26420</v>
      </c>
      <c r="H2343" s="3" t="s">
        <v>6808</v>
      </c>
      <c r="I2343" s="6">
        <v>253010</v>
      </c>
      <c r="J2343" s="7" t="s">
        <v>6809</v>
      </c>
      <c r="K2343" s="8">
        <v>25301000</v>
      </c>
      <c r="L2343" s="3">
        <v>0</v>
      </c>
      <c r="N2343" s="9">
        <v>0</v>
      </c>
      <c r="O2343" s="9" t="b">
        <v>1</v>
      </c>
      <c r="P2343" s="10">
        <v>0</v>
      </c>
      <c r="Q2343" s="3" t="s">
        <v>29</v>
      </c>
      <c r="R2343" s="3" t="s">
        <v>6810</v>
      </c>
      <c r="S2343" s="14">
        <v>25301000</v>
      </c>
      <c r="T2343" s="21">
        <v>8.0071254999999901</v>
      </c>
      <c r="U2343" s="22">
        <v>5.3454721666666636</v>
      </c>
      <c r="V2343" s="22">
        <v>2.3294033333333264</v>
      </c>
      <c r="W2343" s="22">
        <v>0.33225000000000027</v>
      </c>
      <c r="X2343" s="22">
        <f t="shared" si="40"/>
        <v>0</v>
      </c>
      <c r="Y2343" s="8" t="b">
        <v>0</v>
      </c>
      <c r="Z2343" s="8" t="b">
        <v>0</v>
      </c>
      <c r="AA2343" s="8" t="b">
        <v>0</v>
      </c>
      <c r="AB2343" s="8" t="b">
        <v>0</v>
      </c>
    </row>
    <row r="2344" spans="1:28" hidden="1" x14ac:dyDescent="0.2">
      <c r="A2344" s="1" t="s">
        <v>6290</v>
      </c>
      <c r="B2344" s="1" t="s">
        <v>6558</v>
      </c>
      <c r="D2344" s="3" t="s">
        <v>6559</v>
      </c>
      <c r="E2344" s="3" t="s">
        <v>6560</v>
      </c>
      <c r="F2344" s="3" t="s">
        <v>6807</v>
      </c>
      <c r="G2344" s="3" t="s">
        <v>26420</v>
      </c>
      <c r="H2344" s="3" t="s">
        <v>6811</v>
      </c>
      <c r="I2344" s="6">
        <v>253020</v>
      </c>
      <c r="J2344" s="7" t="s">
        <v>6812</v>
      </c>
      <c r="K2344" s="8">
        <v>25302000</v>
      </c>
      <c r="L2344" s="3">
        <v>0</v>
      </c>
      <c r="N2344" s="9">
        <v>0</v>
      </c>
      <c r="O2344" s="9" t="b">
        <v>1</v>
      </c>
      <c r="P2344" s="10">
        <v>0</v>
      </c>
      <c r="Q2344" s="3" t="s">
        <v>29</v>
      </c>
      <c r="R2344" s="3" t="s">
        <v>6813</v>
      </c>
      <c r="S2344" s="14">
        <v>25302000</v>
      </c>
      <c r="T2344" s="21">
        <v>2.8012061666666694</v>
      </c>
      <c r="U2344" s="22">
        <v>2.7868941666666696</v>
      </c>
      <c r="V2344" s="22">
        <v>0</v>
      </c>
      <c r="W2344" s="22">
        <v>1.4312E-2</v>
      </c>
      <c r="X2344" s="22">
        <f t="shared" si="40"/>
        <v>0</v>
      </c>
      <c r="Y2344" s="8" t="b">
        <v>0</v>
      </c>
      <c r="Z2344" s="8" t="b">
        <v>0</v>
      </c>
      <c r="AA2344" s="8" t="b">
        <v>0</v>
      </c>
      <c r="AB2344" s="8" t="b">
        <v>0</v>
      </c>
    </row>
    <row r="2345" spans="1:28" hidden="1" x14ac:dyDescent="0.2">
      <c r="A2345" s="1" t="s">
        <v>6290</v>
      </c>
      <c r="B2345" s="1" t="s">
        <v>6558</v>
      </c>
      <c r="D2345" s="3" t="s">
        <v>6559</v>
      </c>
      <c r="E2345" s="3" t="s">
        <v>6560</v>
      </c>
      <c r="F2345" s="3" t="s">
        <v>6807</v>
      </c>
      <c r="G2345" s="3" t="s">
        <v>26420</v>
      </c>
      <c r="H2345" s="3" t="s">
        <v>6814</v>
      </c>
      <c r="I2345" s="6">
        <v>253090</v>
      </c>
      <c r="J2345" s="7" t="s">
        <v>6815</v>
      </c>
      <c r="K2345" s="8">
        <v>25309000</v>
      </c>
      <c r="L2345" s="3">
        <v>0</v>
      </c>
      <c r="N2345" s="9">
        <v>0</v>
      </c>
      <c r="O2345" s="9" t="b">
        <v>1</v>
      </c>
      <c r="P2345" s="10">
        <v>0</v>
      </c>
      <c r="Q2345" s="3" t="s">
        <v>29</v>
      </c>
      <c r="R2345" s="3" t="s">
        <v>6816</v>
      </c>
      <c r="S2345" s="14">
        <v>25309000</v>
      </c>
      <c r="T2345" s="21">
        <v>16.90422483333333</v>
      </c>
      <c r="U2345" s="22">
        <v>5.4982298333333333</v>
      </c>
      <c r="V2345" s="22">
        <v>3.0450743333333361</v>
      </c>
      <c r="W2345" s="22">
        <v>8.3609206666666598</v>
      </c>
      <c r="X2345" s="22">
        <f t="shared" si="40"/>
        <v>0</v>
      </c>
      <c r="Y2345" s="8" t="b">
        <v>0</v>
      </c>
      <c r="Z2345" s="8" t="b">
        <v>0</v>
      </c>
      <c r="AA2345" s="8" t="b">
        <v>0</v>
      </c>
      <c r="AB2345" s="8" t="b">
        <v>0</v>
      </c>
    </row>
    <row r="2346" spans="1:28" hidden="1" x14ac:dyDescent="0.2">
      <c r="A2346" s="1" t="s">
        <v>6290</v>
      </c>
      <c r="B2346" s="1" t="s">
        <v>6558</v>
      </c>
      <c r="D2346" s="3" t="s">
        <v>6559</v>
      </c>
      <c r="E2346" s="3" t="s">
        <v>6817</v>
      </c>
      <c r="F2346" s="3" t="s">
        <v>6818</v>
      </c>
      <c r="G2346" s="3" t="s">
        <v>26421</v>
      </c>
      <c r="H2346" s="3" t="s">
        <v>6819</v>
      </c>
      <c r="I2346" s="6">
        <v>260111</v>
      </c>
      <c r="J2346" s="7" t="s">
        <v>6820</v>
      </c>
      <c r="K2346" s="8">
        <v>26011100</v>
      </c>
      <c r="L2346" s="3">
        <v>0</v>
      </c>
      <c r="N2346" s="9">
        <v>0</v>
      </c>
      <c r="O2346" s="9" t="b">
        <v>1</v>
      </c>
      <c r="P2346" s="10">
        <v>0</v>
      </c>
      <c r="Q2346" s="3" t="s">
        <v>29</v>
      </c>
      <c r="R2346" s="3" t="s">
        <v>6821</v>
      </c>
      <c r="S2346" s="14">
        <v>26011100</v>
      </c>
      <c r="T2346" s="21">
        <v>414.8849178333337</v>
      </c>
      <c r="U2346" s="22">
        <v>37.858772333333299</v>
      </c>
      <c r="V2346" s="22">
        <v>107.7521618333334</v>
      </c>
      <c r="W2346" s="22">
        <v>269.27398366666699</v>
      </c>
      <c r="X2346" s="22">
        <f t="shared" si="40"/>
        <v>0</v>
      </c>
      <c r="Y2346" s="8" t="b">
        <v>0</v>
      </c>
      <c r="Z2346" s="8" t="b">
        <v>0</v>
      </c>
      <c r="AA2346" s="8" t="b">
        <v>0</v>
      </c>
      <c r="AB2346" s="8" t="b">
        <v>0</v>
      </c>
    </row>
    <row r="2347" spans="1:28" hidden="1" x14ac:dyDescent="0.2">
      <c r="A2347" s="1" t="s">
        <v>6290</v>
      </c>
      <c r="B2347" s="1" t="s">
        <v>6558</v>
      </c>
      <c r="D2347" s="3" t="s">
        <v>6559</v>
      </c>
      <c r="E2347" s="3" t="s">
        <v>6817</v>
      </c>
      <c r="F2347" s="3" t="s">
        <v>6818</v>
      </c>
      <c r="G2347" s="3" t="s">
        <v>26421</v>
      </c>
      <c r="H2347" s="3" t="s">
        <v>6822</v>
      </c>
      <c r="I2347" s="6">
        <v>260112</v>
      </c>
      <c r="J2347" s="7" t="s">
        <v>6823</v>
      </c>
      <c r="K2347" s="8">
        <v>26011200</v>
      </c>
      <c r="L2347" s="3">
        <v>0</v>
      </c>
      <c r="N2347" s="9">
        <v>0</v>
      </c>
      <c r="O2347" s="9" t="b">
        <v>1</v>
      </c>
      <c r="P2347" s="10">
        <v>0</v>
      </c>
      <c r="Q2347" s="3" t="s">
        <v>29</v>
      </c>
      <c r="R2347" s="3" t="s">
        <v>6824</v>
      </c>
      <c r="S2347" s="14">
        <v>26011200</v>
      </c>
      <c r="T2347" s="21">
        <v>254.30303683333341</v>
      </c>
      <c r="U2347" s="22">
        <v>117.91112066666668</v>
      </c>
      <c r="V2347" s="22">
        <v>26.533044666666701</v>
      </c>
      <c r="W2347" s="22">
        <v>109.85887150000001</v>
      </c>
      <c r="X2347" s="22">
        <f t="shared" si="40"/>
        <v>0</v>
      </c>
      <c r="Y2347" s="8" t="b">
        <v>0</v>
      </c>
      <c r="Z2347" s="8" t="b">
        <v>0</v>
      </c>
      <c r="AA2347" s="8" t="b">
        <v>0</v>
      </c>
      <c r="AB2347" s="8" t="b">
        <v>0</v>
      </c>
    </row>
    <row r="2348" spans="1:28" hidden="1" x14ac:dyDescent="0.2">
      <c r="A2348" s="1" t="s">
        <v>6290</v>
      </c>
      <c r="B2348" s="1" t="s">
        <v>6558</v>
      </c>
      <c r="D2348" s="3" t="s">
        <v>6559</v>
      </c>
      <c r="E2348" s="3" t="s">
        <v>6817</v>
      </c>
      <c r="F2348" s="3" t="s">
        <v>6818</v>
      </c>
      <c r="G2348" s="3" t="s">
        <v>26421</v>
      </c>
      <c r="H2348" s="3" t="s">
        <v>6825</v>
      </c>
      <c r="I2348" s="6">
        <v>260120</v>
      </c>
      <c r="J2348" s="7" t="s">
        <v>6826</v>
      </c>
      <c r="K2348" s="8">
        <v>26012000</v>
      </c>
      <c r="L2348" s="3">
        <v>0</v>
      </c>
      <c r="N2348" s="9">
        <v>0</v>
      </c>
      <c r="O2348" s="9" t="b">
        <v>1</v>
      </c>
      <c r="P2348" s="10">
        <v>0</v>
      </c>
      <c r="Q2348" s="3" t="s">
        <v>29</v>
      </c>
      <c r="R2348" s="3" t="s">
        <v>6827</v>
      </c>
      <c r="S2348" s="14">
        <v>26012000</v>
      </c>
      <c r="T2348" s="21">
        <v>0.1065286666666667</v>
      </c>
      <c r="U2348" s="22">
        <v>8.8791666666666699E-2</v>
      </c>
      <c r="V2348" s="22">
        <v>2.934E-3</v>
      </c>
      <c r="W2348" s="22">
        <v>1.4803E-2</v>
      </c>
      <c r="X2348" s="22">
        <f t="shared" si="40"/>
        <v>0</v>
      </c>
      <c r="Y2348" s="8" t="b">
        <v>0</v>
      </c>
      <c r="Z2348" s="8" t="b">
        <v>0</v>
      </c>
      <c r="AA2348" s="8" t="b">
        <v>0</v>
      </c>
      <c r="AB2348" s="8" t="b">
        <v>0</v>
      </c>
    </row>
    <row r="2349" spans="1:28" hidden="1" x14ac:dyDescent="0.2">
      <c r="A2349" s="1" t="s">
        <v>6290</v>
      </c>
      <c r="B2349" s="1" t="s">
        <v>6558</v>
      </c>
      <c r="D2349" s="3" t="s">
        <v>6559</v>
      </c>
      <c r="E2349" s="3" t="s">
        <v>6817</v>
      </c>
      <c r="F2349" s="3" t="s">
        <v>6828</v>
      </c>
      <c r="G2349" s="3" t="s">
        <v>26422</v>
      </c>
      <c r="H2349" s="3" t="s">
        <v>6829</v>
      </c>
      <c r="I2349" s="6">
        <v>260200</v>
      </c>
      <c r="J2349" s="7" t="s">
        <v>6830</v>
      </c>
      <c r="K2349" s="8">
        <v>26020000</v>
      </c>
      <c r="L2349" s="3">
        <v>0</v>
      </c>
      <c r="N2349" s="9">
        <v>0</v>
      </c>
      <c r="O2349" s="9" t="b">
        <v>1</v>
      </c>
      <c r="P2349" s="10">
        <v>0</v>
      </c>
      <c r="Q2349" s="3" t="s">
        <v>29</v>
      </c>
      <c r="R2349" s="3" t="s">
        <v>6831</v>
      </c>
      <c r="S2349" s="14">
        <v>26020000</v>
      </c>
      <c r="T2349" s="21">
        <v>1.5740885000000009</v>
      </c>
      <c r="U2349" s="22">
        <v>0.55340466666666677</v>
      </c>
      <c r="V2349" s="22">
        <v>0.165316666666667</v>
      </c>
      <c r="W2349" s="22">
        <v>0.85536716666666712</v>
      </c>
      <c r="X2349" s="22">
        <f t="shared" si="40"/>
        <v>0</v>
      </c>
      <c r="Y2349" s="8" t="b">
        <v>0</v>
      </c>
      <c r="Z2349" s="8" t="b">
        <v>0</v>
      </c>
      <c r="AA2349" s="8" t="b">
        <v>0</v>
      </c>
      <c r="AB2349" s="8" t="b">
        <v>0</v>
      </c>
    </row>
    <row r="2350" spans="1:28" hidden="1" x14ac:dyDescent="0.2">
      <c r="A2350" s="1" t="s">
        <v>6290</v>
      </c>
      <c r="B2350" s="1" t="s">
        <v>6558</v>
      </c>
      <c r="D2350" s="3" t="s">
        <v>6559</v>
      </c>
      <c r="E2350" s="3" t="s">
        <v>6817</v>
      </c>
      <c r="F2350" s="3" t="s">
        <v>6832</v>
      </c>
      <c r="G2350" s="3" t="s">
        <v>26423</v>
      </c>
      <c r="H2350" s="3" t="s">
        <v>6833</v>
      </c>
      <c r="I2350" s="6">
        <v>260300</v>
      </c>
      <c r="J2350" s="7" t="s">
        <v>6834</v>
      </c>
      <c r="K2350" s="8">
        <v>26030000</v>
      </c>
      <c r="L2350" s="3">
        <v>0</v>
      </c>
      <c r="N2350" s="9">
        <v>0</v>
      </c>
      <c r="O2350" s="9" t="b">
        <v>1</v>
      </c>
      <c r="P2350" s="10">
        <v>0</v>
      </c>
      <c r="Q2350" s="3" t="s">
        <v>29</v>
      </c>
      <c r="R2350" s="3" t="s">
        <v>6835</v>
      </c>
      <c r="S2350" s="14">
        <v>26030000</v>
      </c>
      <c r="T2350" s="21">
        <v>0.19808383333333335</v>
      </c>
      <c r="U2350" s="22">
        <v>9.5466499999999996E-2</v>
      </c>
      <c r="V2350" s="22">
        <v>5.2700999999999998E-2</v>
      </c>
      <c r="W2350" s="22">
        <v>4.9916333333333326E-2</v>
      </c>
      <c r="X2350" s="22">
        <f t="shared" si="40"/>
        <v>0</v>
      </c>
      <c r="Y2350" s="8" t="b">
        <v>0</v>
      </c>
      <c r="Z2350" s="8" t="b">
        <v>0</v>
      </c>
      <c r="AA2350" s="8" t="b">
        <v>0</v>
      </c>
      <c r="AB2350" s="8" t="b">
        <v>0</v>
      </c>
    </row>
    <row r="2351" spans="1:28" hidden="1" x14ac:dyDescent="0.2">
      <c r="A2351" s="1" t="s">
        <v>6290</v>
      </c>
      <c r="B2351" s="1" t="s">
        <v>6558</v>
      </c>
      <c r="D2351" s="3" t="s">
        <v>6559</v>
      </c>
      <c r="E2351" s="3" t="s">
        <v>6817</v>
      </c>
      <c r="F2351" s="3" t="s">
        <v>6836</v>
      </c>
      <c r="G2351" s="3" t="s">
        <v>26424</v>
      </c>
      <c r="H2351" s="3" t="s">
        <v>6837</v>
      </c>
      <c r="I2351" s="6">
        <v>260400</v>
      </c>
      <c r="J2351" s="7" t="s">
        <v>6838</v>
      </c>
      <c r="K2351" s="8">
        <v>26040000</v>
      </c>
      <c r="L2351" s="3">
        <v>0</v>
      </c>
      <c r="N2351" s="9">
        <v>0</v>
      </c>
      <c r="O2351" s="9" t="b">
        <v>1</v>
      </c>
      <c r="P2351" s="10">
        <v>0</v>
      </c>
      <c r="Q2351" s="3" t="s">
        <v>29</v>
      </c>
      <c r="R2351" s="3" t="s">
        <v>6839</v>
      </c>
      <c r="S2351" s="14">
        <v>26040000</v>
      </c>
      <c r="T2351" s="21">
        <v>0.207148</v>
      </c>
      <c r="U2351" s="22">
        <v>0.143571</v>
      </c>
      <c r="V2351" s="22">
        <v>5.0127499999999998E-2</v>
      </c>
      <c r="W2351" s="22">
        <v>1.34495E-2</v>
      </c>
      <c r="X2351" s="22">
        <f t="shared" si="40"/>
        <v>0</v>
      </c>
      <c r="Y2351" s="8" t="b">
        <v>0</v>
      </c>
      <c r="Z2351" s="8" t="b">
        <v>0</v>
      </c>
      <c r="AA2351" s="8" t="b">
        <v>0</v>
      </c>
      <c r="AB2351" s="8" t="b">
        <v>0</v>
      </c>
    </row>
    <row r="2352" spans="1:28" hidden="1" x14ac:dyDescent="0.2">
      <c r="A2352" s="1" t="s">
        <v>6290</v>
      </c>
      <c r="B2352" s="1" t="s">
        <v>6558</v>
      </c>
      <c r="D2352" s="3" t="s">
        <v>6559</v>
      </c>
      <c r="E2352" s="3" t="s">
        <v>6817</v>
      </c>
      <c r="F2352" s="3" t="s">
        <v>6840</v>
      </c>
      <c r="G2352" s="3" t="s">
        <v>26425</v>
      </c>
      <c r="H2352" s="3" t="s">
        <v>6841</v>
      </c>
      <c r="I2352" s="6">
        <v>260500</v>
      </c>
      <c r="J2352" s="7" t="s">
        <v>6842</v>
      </c>
      <c r="K2352" s="8">
        <v>26050000</v>
      </c>
      <c r="L2352" s="3">
        <v>0</v>
      </c>
      <c r="N2352" s="9">
        <v>0</v>
      </c>
      <c r="O2352" s="9" t="b">
        <v>1</v>
      </c>
      <c r="P2352" s="10">
        <v>0</v>
      </c>
      <c r="Q2352" s="3" t="s">
        <v>29</v>
      </c>
      <c r="R2352" s="3" t="s">
        <v>6843</v>
      </c>
      <c r="S2352" s="14">
        <v>26050000</v>
      </c>
      <c r="T2352" s="21">
        <v>0.32955700000000027</v>
      </c>
      <c r="U2352" s="22">
        <v>0.22277900000000028</v>
      </c>
      <c r="V2352" s="22">
        <v>8.8733999999999993E-2</v>
      </c>
      <c r="W2352" s="22">
        <v>1.8044000000000001E-2</v>
      </c>
      <c r="X2352" s="22">
        <f t="shared" si="40"/>
        <v>0</v>
      </c>
      <c r="Y2352" s="8" t="b">
        <v>0</v>
      </c>
      <c r="Z2352" s="8" t="b">
        <v>0</v>
      </c>
      <c r="AA2352" s="8" t="b">
        <v>0</v>
      </c>
      <c r="AB2352" s="8" t="b">
        <v>0</v>
      </c>
    </row>
    <row r="2353" spans="1:28" hidden="1" x14ac:dyDescent="0.2">
      <c r="A2353" s="1" t="s">
        <v>6290</v>
      </c>
      <c r="B2353" s="1" t="s">
        <v>6558</v>
      </c>
      <c r="D2353" s="3" t="s">
        <v>6559</v>
      </c>
      <c r="E2353" s="3" t="s">
        <v>6817</v>
      </c>
      <c r="F2353" s="3" t="s">
        <v>6844</v>
      </c>
      <c r="G2353" s="3" t="s">
        <v>26426</v>
      </c>
      <c r="H2353" s="3" t="s">
        <v>6845</v>
      </c>
      <c r="I2353" s="6">
        <v>260600</v>
      </c>
      <c r="J2353" s="7" t="s">
        <v>6846</v>
      </c>
      <c r="K2353" s="8">
        <v>26060000</v>
      </c>
      <c r="L2353" s="3">
        <v>0</v>
      </c>
      <c r="N2353" s="9">
        <v>0</v>
      </c>
      <c r="O2353" s="9" t="b">
        <v>1</v>
      </c>
      <c r="P2353" s="10">
        <v>0</v>
      </c>
      <c r="Q2353" s="3" t="s">
        <v>29</v>
      </c>
      <c r="R2353" s="3" t="s">
        <v>6847</v>
      </c>
      <c r="S2353" s="14">
        <v>26060000</v>
      </c>
      <c r="T2353" s="21">
        <v>9.482407000000002</v>
      </c>
      <c r="U2353" s="22">
        <v>2.3643891666666663</v>
      </c>
      <c r="V2353" s="22">
        <v>2.7511596666666698</v>
      </c>
      <c r="W2353" s="22">
        <v>4.3668581666666668</v>
      </c>
      <c r="X2353" s="22">
        <f t="shared" si="40"/>
        <v>0</v>
      </c>
      <c r="Y2353" s="8" t="b">
        <v>0</v>
      </c>
      <c r="Z2353" s="8" t="b">
        <v>0</v>
      </c>
      <c r="AA2353" s="8" t="b">
        <v>0</v>
      </c>
      <c r="AB2353" s="8" t="b">
        <v>0</v>
      </c>
    </row>
    <row r="2354" spans="1:28" hidden="1" x14ac:dyDescent="0.2">
      <c r="A2354" s="1" t="s">
        <v>6290</v>
      </c>
      <c r="B2354" s="1" t="s">
        <v>6558</v>
      </c>
      <c r="D2354" s="3" t="s">
        <v>6559</v>
      </c>
      <c r="E2354" s="3" t="s">
        <v>6817</v>
      </c>
      <c r="F2354" s="3" t="s">
        <v>6848</v>
      </c>
      <c r="G2354" s="3" t="s">
        <v>26427</v>
      </c>
      <c r="H2354" s="3" t="s">
        <v>6849</v>
      </c>
      <c r="I2354" s="6">
        <v>260700</v>
      </c>
      <c r="J2354" s="7" t="s">
        <v>6850</v>
      </c>
      <c r="K2354" s="8">
        <v>26070000</v>
      </c>
      <c r="L2354" s="3">
        <v>0</v>
      </c>
      <c r="N2354" s="9">
        <v>0</v>
      </c>
      <c r="O2354" s="9" t="b">
        <v>1</v>
      </c>
      <c r="P2354" s="10">
        <v>0</v>
      </c>
      <c r="Q2354" s="3" t="s">
        <v>29</v>
      </c>
      <c r="R2354" s="3" t="s">
        <v>6851</v>
      </c>
      <c r="S2354" s="14">
        <v>26070000</v>
      </c>
      <c r="T2354" s="21">
        <v>2.76963266666667</v>
      </c>
      <c r="U2354" s="22">
        <v>1.9307861666666699</v>
      </c>
      <c r="V2354" s="22">
        <v>2.1689999999999999E-3</v>
      </c>
      <c r="W2354" s="22">
        <v>0.83667749999999996</v>
      </c>
      <c r="X2354" s="22">
        <f t="shared" si="40"/>
        <v>0</v>
      </c>
      <c r="Y2354" s="8" t="b">
        <v>0</v>
      </c>
      <c r="Z2354" s="8" t="b">
        <v>0</v>
      </c>
      <c r="AA2354" s="8" t="b">
        <v>0</v>
      </c>
      <c r="AB2354" s="8" t="b">
        <v>0</v>
      </c>
    </row>
    <row r="2355" spans="1:28" hidden="1" x14ac:dyDescent="0.2">
      <c r="A2355" s="1" t="s">
        <v>6290</v>
      </c>
      <c r="B2355" s="1" t="s">
        <v>6558</v>
      </c>
      <c r="D2355" s="3" t="s">
        <v>6559</v>
      </c>
      <c r="E2355" s="3" t="s">
        <v>6817</v>
      </c>
      <c r="F2355" s="3" t="s">
        <v>6852</v>
      </c>
      <c r="G2355" s="3" t="s">
        <v>26428</v>
      </c>
      <c r="H2355" s="3" t="s">
        <v>6853</v>
      </c>
      <c r="I2355" s="6">
        <v>260800</v>
      </c>
      <c r="J2355" s="7" t="s">
        <v>6854</v>
      </c>
      <c r="K2355" s="8">
        <v>26080000</v>
      </c>
      <c r="L2355" s="3">
        <v>0</v>
      </c>
      <c r="N2355" s="9">
        <v>0</v>
      </c>
      <c r="O2355" s="9" t="b">
        <v>1</v>
      </c>
      <c r="P2355" s="10">
        <v>0</v>
      </c>
      <c r="Q2355" s="3" t="s">
        <v>29</v>
      </c>
      <c r="R2355" s="3" t="s">
        <v>6855</v>
      </c>
      <c r="S2355" s="14">
        <v>26080000</v>
      </c>
      <c r="T2355" s="21">
        <v>0.53668799999999994</v>
      </c>
      <c r="U2355" s="22">
        <v>0.38620349999999998</v>
      </c>
      <c r="V2355" s="22">
        <v>0</v>
      </c>
      <c r="W2355" s="22">
        <v>0.15048449999999999</v>
      </c>
      <c r="X2355" s="22">
        <f t="shared" si="40"/>
        <v>0</v>
      </c>
      <c r="Y2355" s="8" t="b">
        <v>0</v>
      </c>
      <c r="Z2355" s="8" t="b">
        <v>0</v>
      </c>
      <c r="AA2355" s="8" t="b">
        <v>0</v>
      </c>
      <c r="AB2355" s="8" t="b">
        <v>0</v>
      </c>
    </row>
    <row r="2356" spans="1:28" hidden="1" x14ac:dyDescent="0.2">
      <c r="A2356" s="1" t="s">
        <v>6290</v>
      </c>
      <c r="B2356" s="1" t="s">
        <v>6558</v>
      </c>
      <c r="D2356" s="3" t="s">
        <v>6559</v>
      </c>
      <c r="E2356" s="3" t="s">
        <v>6817</v>
      </c>
      <c r="F2356" s="3" t="s">
        <v>6856</v>
      </c>
      <c r="G2356" s="3" t="s">
        <v>26429</v>
      </c>
      <c r="H2356" s="3" t="s">
        <v>6857</v>
      </c>
      <c r="I2356" s="6">
        <v>260900</v>
      </c>
      <c r="J2356" s="7" t="s">
        <v>6858</v>
      </c>
      <c r="K2356" s="8">
        <v>26090000</v>
      </c>
      <c r="L2356" s="3">
        <v>0</v>
      </c>
      <c r="N2356" s="9">
        <v>0</v>
      </c>
      <c r="O2356" s="9" t="b">
        <v>1</v>
      </c>
      <c r="P2356" s="10">
        <v>0</v>
      </c>
      <c r="Q2356" s="3" t="s">
        <v>29</v>
      </c>
      <c r="R2356" s="3" t="s">
        <v>6859</v>
      </c>
      <c r="S2356" s="14">
        <v>26090000</v>
      </c>
      <c r="T2356" s="21">
        <v>3.0388000000000002E-2</v>
      </c>
      <c r="U2356" s="22">
        <v>2.3338000000000001E-2</v>
      </c>
      <c r="V2356" s="22">
        <v>0</v>
      </c>
      <c r="W2356" s="22">
        <v>7.0499999999999998E-3</v>
      </c>
      <c r="X2356" s="22">
        <f t="shared" si="40"/>
        <v>0</v>
      </c>
      <c r="Y2356" s="8" t="b">
        <v>0</v>
      </c>
      <c r="Z2356" s="8" t="b">
        <v>0</v>
      </c>
      <c r="AA2356" s="8" t="b">
        <v>0</v>
      </c>
      <c r="AB2356" s="8" t="b">
        <v>0</v>
      </c>
    </row>
    <row r="2357" spans="1:28" hidden="1" x14ac:dyDescent="0.2">
      <c r="A2357" s="1" t="s">
        <v>6290</v>
      </c>
      <c r="B2357" s="1" t="s">
        <v>6558</v>
      </c>
      <c r="D2357" s="3" t="s">
        <v>6559</v>
      </c>
      <c r="E2357" s="3" t="s">
        <v>6817</v>
      </c>
      <c r="F2357" s="3" t="s">
        <v>6860</v>
      </c>
      <c r="G2357" s="3" t="s">
        <v>26430</v>
      </c>
      <c r="H2357" s="3" t="s">
        <v>6861</v>
      </c>
      <c r="I2357" s="6">
        <v>261000</v>
      </c>
      <c r="J2357" s="7" t="s">
        <v>6862</v>
      </c>
      <c r="K2357" s="8">
        <v>26100000</v>
      </c>
      <c r="L2357" s="3">
        <v>0</v>
      </c>
      <c r="N2357" s="9">
        <v>0</v>
      </c>
      <c r="O2357" s="9" t="b">
        <v>1</v>
      </c>
      <c r="P2357" s="10">
        <v>0</v>
      </c>
      <c r="Q2357" s="3" t="s">
        <v>29</v>
      </c>
      <c r="R2357" s="3" t="s">
        <v>6863</v>
      </c>
      <c r="S2357" s="14">
        <v>26100000</v>
      </c>
      <c r="T2357" s="21">
        <v>1.7742029999999964</v>
      </c>
      <c r="U2357" s="22">
        <v>0.16315833333333332</v>
      </c>
      <c r="V2357" s="22">
        <v>1.5166853333333299</v>
      </c>
      <c r="W2357" s="22">
        <v>9.4359333333333295E-2</v>
      </c>
      <c r="X2357" s="22">
        <f t="shared" si="40"/>
        <v>0</v>
      </c>
      <c r="Y2357" s="8" t="b">
        <v>0</v>
      </c>
      <c r="Z2357" s="8" t="b">
        <v>0</v>
      </c>
      <c r="AA2357" s="8" t="b">
        <v>0</v>
      </c>
      <c r="AB2357" s="8" t="b">
        <v>0</v>
      </c>
    </row>
    <row r="2358" spans="1:28" hidden="1" x14ac:dyDescent="0.2">
      <c r="A2358" s="1" t="s">
        <v>6290</v>
      </c>
      <c r="B2358" s="1" t="s">
        <v>6558</v>
      </c>
      <c r="D2358" s="3" t="s">
        <v>6559</v>
      </c>
      <c r="E2358" s="3" t="s">
        <v>6817</v>
      </c>
      <c r="F2358" s="3" t="s">
        <v>6864</v>
      </c>
      <c r="G2358" s="3" t="s">
        <v>26431</v>
      </c>
      <c r="H2358" s="3" t="s">
        <v>6865</v>
      </c>
      <c r="I2358" s="6">
        <v>261100</v>
      </c>
      <c r="J2358" s="7" t="s">
        <v>6866</v>
      </c>
      <c r="K2358" s="8">
        <v>26110000</v>
      </c>
      <c r="L2358" s="3">
        <v>0</v>
      </c>
      <c r="N2358" s="9">
        <v>0</v>
      </c>
      <c r="O2358" s="9" t="b">
        <v>1</v>
      </c>
      <c r="P2358" s="10">
        <v>0</v>
      </c>
      <c r="Q2358" s="3" t="s">
        <v>29</v>
      </c>
      <c r="R2358" s="3" t="s">
        <v>6867</v>
      </c>
      <c r="S2358" s="14">
        <v>26110000</v>
      </c>
      <c r="T2358" s="21">
        <v>0.41920499999999999</v>
      </c>
      <c r="U2358" s="22">
        <v>8.9448333333333296E-2</v>
      </c>
      <c r="V2358" s="22">
        <v>0</v>
      </c>
      <c r="W2358" s="22">
        <v>0.3297566666666667</v>
      </c>
      <c r="X2358" s="22">
        <f t="shared" si="40"/>
        <v>0</v>
      </c>
      <c r="Y2358" s="8" t="b">
        <v>0</v>
      </c>
      <c r="Z2358" s="8" t="b">
        <v>0</v>
      </c>
      <c r="AA2358" s="8" t="b">
        <v>0</v>
      </c>
      <c r="AB2358" s="8" t="b">
        <v>0</v>
      </c>
    </row>
    <row r="2359" spans="1:28" hidden="1" x14ac:dyDescent="0.2">
      <c r="A2359" s="1" t="s">
        <v>6290</v>
      </c>
      <c r="B2359" s="1" t="s">
        <v>6558</v>
      </c>
      <c r="D2359" s="3" t="s">
        <v>6559</v>
      </c>
      <c r="E2359" s="3" t="s">
        <v>6817</v>
      </c>
      <c r="F2359" s="3" t="s">
        <v>6868</v>
      </c>
      <c r="G2359" s="3" t="s">
        <v>26432</v>
      </c>
      <c r="H2359" s="3" t="s">
        <v>6869</v>
      </c>
      <c r="I2359" s="6">
        <v>261210</v>
      </c>
      <c r="J2359" s="7" t="s">
        <v>6870</v>
      </c>
      <c r="K2359" s="8">
        <v>26121010</v>
      </c>
      <c r="L2359" s="3">
        <v>0</v>
      </c>
      <c r="N2359" s="9">
        <v>0</v>
      </c>
      <c r="O2359" s="9" t="b">
        <v>1</v>
      </c>
      <c r="P2359" s="10">
        <v>0</v>
      </c>
      <c r="Q2359" s="3" t="s">
        <v>29</v>
      </c>
      <c r="R2359" s="3" t="s">
        <v>6871</v>
      </c>
      <c r="S2359" s="14">
        <v>26121010</v>
      </c>
      <c r="T2359" s="21">
        <v>0</v>
      </c>
      <c r="U2359" s="22">
        <v>0</v>
      </c>
      <c r="V2359" s="22">
        <v>0</v>
      </c>
      <c r="W2359" s="22">
        <v>0</v>
      </c>
      <c r="X2359" s="22">
        <f t="shared" si="40"/>
        <v>0</v>
      </c>
      <c r="Y2359" s="8" t="b">
        <v>0</v>
      </c>
      <c r="Z2359" s="8" t="b">
        <v>0</v>
      </c>
      <c r="AA2359" s="8" t="b">
        <v>0</v>
      </c>
      <c r="AB2359" s="8" t="b">
        <v>0</v>
      </c>
    </row>
    <row r="2360" spans="1:28" hidden="1" x14ac:dyDescent="0.2">
      <c r="A2360" s="1" t="s">
        <v>6290</v>
      </c>
      <c r="B2360" s="1" t="s">
        <v>6558</v>
      </c>
      <c r="D2360" s="3" t="s">
        <v>6559</v>
      </c>
      <c r="E2360" s="3" t="s">
        <v>6817</v>
      </c>
      <c r="F2360" s="3" t="s">
        <v>6868</v>
      </c>
      <c r="G2360" s="3" t="s">
        <v>26432</v>
      </c>
      <c r="H2360" s="3" t="s">
        <v>6869</v>
      </c>
      <c r="I2360" s="6">
        <v>261210</v>
      </c>
      <c r="J2360" s="7" t="s">
        <v>6872</v>
      </c>
      <c r="K2360" s="8">
        <v>26121090</v>
      </c>
      <c r="L2360" s="3">
        <v>0</v>
      </c>
      <c r="N2360" s="9">
        <v>0</v>
      </c>
      <c r="O2360" s="9" t="b">
        <v>1</v>
      </c>
      <c r="P2360" s="10">
        <v>0</v>
      </c>
      <c r="Q2360" s="3" t="s">
        <v>29</v>
      </c>
      <c r="R2360" s="3" t="s">
        <v>6873</v>
      </c>
      <c r="S2360" s="14">
        <v>26121090</v>
      </c>
      <c r="T2360" s="21">
        <v>0</v>
      </c>
      <c r="U2360" s="22">
        <v>0</v>
      </c>
      <c r="V2360" s="22">
        <v>0</v>
      </c>
      <c r="W2360" s="22">
        <v>0</v>
      </c>
      <c r="X2360" s="22">
        <f t="shared" si="40"/>
        <v>0</v>
      </c>
      <c r="Y2360" s="8" t="b">
        <v>0</v>
      </c>
      <c r="Z2360" s="8" t="b">
        <v>0</v>
      </c>
      <c r="AA2360" s="8" t="b">
        <v>0</v>
      </c>
      <c r="AB2360" s="8" t="b">
        <v>0</v>
      </c>
    </row>
    <row r="2361" spans="1:28" hidden="1" x14ac:dyDescent="0.2">
      <c r="A2361" s="1" t="s">
        <v>6290</v>
      </c>
      <c r="B2361" s="1" t="s">
        <v>6558</v>
      </c>
      <c r="D2361" s="3" t="s">
        <v>6559</v>
      </c>
      <c r="E2361" s="3" t="s">
        <v>6817</v>
      </c>
      <c r="F2361" s="3" t="s">
        <v>6868</v>
      </c>
      <c r="G2361" s="3" t="s">
        <v>26432</v>
      </c>
      <c r="H2361" s="3" t="s">
        <v>6874</v>
      </c>
      <c r="I2361" s="6">
        <v>261220</v>
      </c>
      <c r="J2361" s="7" t="s">
        <v>6875</v>
      </c>
      <c r="K2361" s="8">
        <v>26122010</v>
      </c>
      <c r="L2361" s="3">
        <v>0</v>
      </c>
      <c r="N2361" s="9">
        <v>0</v>
      </c>
      <c r="O2361" s="9" t="b">
        <v>1</v>
      </c>
      <c r="P2361" s="10">
        <v>0</v>
      </c>
      <c r="Q2361" s="3" t="s">
        <v>29</v>
      </c>
      <c r="R2361" s="3" t="s">
        <v>6876</v>
      </c>
      <c r="S2361" s="14">
        <v>26122010</v>
      </c>
      <c r="T2361" s="21">
        <v>0</v>
      </c>
      <c r="U2361" s="22">
        <v>0</v>
      </c>
      <c r="V2361" s="22">
        <v>0</v>
      </c>
      <c r="W2361" s="22">
        <v>0</v>
      </c>
      <c r="X2361" s="22">
        <f t="shared" si="40"/>
        <v>0</v>
      </c>
      <c r="Y2361" s="8" t="b">
        <v>0</v>
      </c>
      <c r="Z2361" s="8" t="b">
        <v>0</v>
      </c>
      <c r="AA2361" s="8" t="b">
        <v>0</v>
      </c>
      <c r="AB2361" s="8" t="b">
        <v>0</v>
      </c>
    </row>
    <row r="2362" spans="1:28" hidden="1" x14ac:dyDescent="0.2">
      <c r="A2362" s="1" t="s">
        <v>6290</v>
      </c>
      <c r="B2362" s="1" t="s">
        <v>6558</v>
      </c>
      <c r="D2362" s="3" t="s">
        <v>6559</v>
      </c>
      <c r="E2362" s="3" t="s">
        <v>6817</v>
      </c>
      <c r="F2362" s="3" t="s">
        <v>6868</v>
      </c>
      <c r="G2362" s="3" t="s">
        <v>26432</v>
      </c>
      <c r="H2362" s="3" t="s">
        <v>6874</v>
      </c>
      <c r="I2362" s="6">
        <v>261220</v>
      </c>
      <c r="J2362" s="7" t="s">
        <v>6877</v>
      </c>
      <c r="K2362" s="8">
        <v>26122090</v>
      </c>
      <c r="L2362" s="3">
        <v>0</v>
      </c>
      <c r="N2362" s="9">
        <v>0</v>
      </c>
      <c r="O2362" s="9" t="b">
        <v>1</v>
      </c>
      <c r="P2362" s="10">
        <v>0</v>
      </c>
      <c r="Q2362" s="3" t="s">
        <v>29</v>
      </c>
      <c r="R2362" s="3" t="s">
        <v>6878</v>
      </c>
      <c r="S2362" s="14">
        <v>26122090</v>
      </c>
      <c r="T2362" s="21">
        <v>0</v>
      </c>
      <c r="U2362" s="22">
        <v>0</v>
      </c>
      <c r="V2362" s="22">
        <v>0</v>
      </c>
      <c r="W2362" s="22">
        <v>0</v>
      </c>
      <c r="X2362" s="22">
        <f t="shared" si="40"/>
        <v>0</v>
      </c>
      <c r="Y2362" s="8" t="b">
        <v>0</v>
      </c>
      <c r="Z2362" s="8" t="b">
        <v>0</v>
      </c>
      <c r="AA2362" s="8" t="b">
        <v>0</v>
      </c>
      <c r="AB2362" s="8" t="b">
        <v>0</v>
      </c>
    </row>
    <row r="2363" spans="1:28" hidden="1" x14ac:dyDescent="0.2">
      <c r="A2363" s="1" t="s">
        <v>6290</v>
      </c>
      <c r="B2363" s="1" t="s">
        <v>6558</v>
      </c>
      <c r="D2363" s="3" t="s">
        <v>6559</v>
      </c>
      <c r="E2363" s="3" t="s">
        <v>6817</v>
      </c>
      <c r="F2363" s="3" t="s">
        <v>6879</v>
      </c>
      <c r="G2363" s="3" t="s">
        <v>6880</v>
      </c>
      <c r="H2363" s="3" t="s">
        <v>6881</v>
      </c>
      <c r="I2363" s="6">
        <v>261310</v>
      </c>
      <c r="J2363" s="7" t="s">
        <v>6882</v>
      </c>
      <c r="K2363" s="8">
        <v>26131000</v>
      </c>
      <c r="L2363" s="3">
        <v>0</v>
      </c>
      <c r="N2363" s="9">
        <v>0</v>
      </c>
      <c r="O2363" s="9" t="b">
        <v>1</v>
      </c>
      <c r="P2363" s="10">
        <v>0</v>
      </c>
      <c r="Q2363" s="3" t="s">
        <v>29</v>
      </c>
      <c r="R2363" s="3" t="s">
        <v>6883</v>
      </c>
      <c r="S2363" s="14">
        <v>26131000</v>
      </c>
      <c r="T2363" s="21">
        <v>109.15004816666666</v>
      </c>
      <c r="U2363" s="22">
        <v>29.259885666666673</v>
      </c>
      <c r="V2363" s="22">
        <v>20.8789525</v>
      </c>
      <c r="W2363" s="22">
        <v>59.011209999999998</v>
      </c>
      <c r="X2363" s="22">
        <f t="shared" si="40"/>
        <v>0</v>
      </c>
      <c r="Y2363" s="8" t="b">
        <v>0</v>
      </c>
      <c r="Z2363" s="8" t="b">
        <v>0</v>
      </c>
      <c r="AA2363" s="8" t="b">
        <v>0</v>
      </c>
      <c r="AB2363" s="8" t="b">
        <v>0</v>
      </c>
    </row>
    <row r="2364" spans="1:28" hidden="1" x14ac:dyDescent="0.2">
      <c r="A2364" s="1" t="s">
        <v>6290</v>
      </c>
      <c r="B2364" s="1" t="s">
        <v>6558</v>
      </c>
      <c r="D2364" s="3" t="s">
        <v>6559</v>
      </c>
      <c r="E2364" s="3" t="s">
        <v>6817</v>
      </c>
      <c r="F2364" s="3" t="s">
        <v>6879</v>
      </c>
      <c r="G2364" s="3" t="s">
        <v>6880</v>
      </c>
      <c r="H2364" s="3" t="s">
        <v>6884</v>
      </c>
      <c r="I2364" s="6">
        <v>261390</v>
      </c>
      <c r="J2364" s="7" t="s">
        <v>6885</v>
      </c>
      <c r="K2364" s="8">
        <v>26139000</v>
      </c>
      <c r="L2364" s="3">
        <v>0</v>
      </c>
      <c r="N2364" s="9">
        <v>0</v>
      </c>
      <c r="O2364" s="9" t="b">
        <v>1</v>
      </c>
      <c r="P2364" s="10">
        <v>0</v>
      </c>
      <c r="Q2364" s="3" t="s">
        <v>29</v>
      </c>
      <c r="R2364" s="3" t="s">
        <v>6886</v>
      </c>
      <c r="S2364" s="14">
        <v>26139000</v>
      </c>
      <c r="T2364" s="21">
        <v>1.8809113333333332</v>
      </c>
      <c r="U2364" s="22">
        <v>7.8575333333333303E-2</v>
      </c>
      <c r="V2364" s="22">
        <v>1.7766789999999999</v>
      </c>
      <c r="W2364" s="22">
        <v>2.5656999999999999E-2</v>
      </c>
      <c r="X2364" s="22">
        <f t="shared" si="40"/>
        <v>0</v>
      </c>
      <c r="Y2364" s="8" t="b">
        <v>0</v>
      </c>
      <c r="Z2364" s="8" t="b">
        <v>0</v>
      </c>
      <c r="AA2364" s="8" t="b">
        <v>0</v>
      </c>
      <c r="AB2364" s="8" t="b">
        <v>0</v>
      </c>
    </row>
    <row r="2365" spans="1:28" hidden="1" x14ac:dyDescent="0.2">
      <c r="A2365" s="1" t="s">
        <v>6290</v>
      </c>
      <c r="B2365" s="1" t="s">
        <v>6558</v>
      </c>
      <c r="D2365" s="3" t="s">
        <v>6559</v>
      </c>
      <c r="E2365" s="3" t="s">
        <v>6817</v>
      </c>
      <c r="F2365" s="3" t="s">
        <v>6887</v>
      </c>
      <c r="G2365" s="3" t="s">
        <v>26433</v>
      </c>
      <c r="H2365" s="3" t="s">
        <v>6888</v>
      </c>
      <c r="I2365" s="6">
        <v>261400</v>
      </c>
      <c r="J2365" s="7" t="s">
        <v>6889</v>
      </c>
      <c r="K2365" s="8">
        <v>26140000</v>
      </c>
      <c r="L2365" s="3">
        <v>0</v>
      </c>
      <c r="N2365" s="9">
        <v>0</v>
      </c>
      <c r="O2365" s="9" t="b">
        <v>1</v>
      </c>
      <c r="P2365" s="10">
        <v>0</v>
      </c>
      <c r="Q2365" s="3" t="s">
        <v>29</v>
      </c>
      <c r="R2365" s="3" t="s">
        <v>6890</v>
      </c>
      <c r="S2365" s="14">
        <v>26140000</v>
      </c>
      <c r="T2365" s="21">
        <v>126.56182783333333</v>
      </c>
      <c r="U2365" s="22">
        <v>1.3861034999999999</v>
      </c>
      <c r="V2365" s="22">
        <v>76.690612666666652</v>
      </c>
      <c r="W2365" s="22">
        <v>48.485111666666661</v>
      </c>
      <c r="X2365" s="22">
        <f t="shared" si="40"/>
        <v>0</v>
      </c>
      <c r="Y2365" s="8" t="b">
        <v>0</v>
      </c>
      <c r="Z2365" s="8" t="b">
        <v>0</v>
      </c>
      <c r="AA2365" s="8" t="b">
        <v>0</v>
      </c>
      <c r="AB2365" s="8" t="b">
        <v>0</v>
      </c>
    </row>
    <row r="2366" spans="1:28" hidden="1" x14ac:dyDescent="0.2">
      <c r="A2366" s="1" t="s">
        <v>6290</v>
      </c>
      <c r="B2366" s="1" t="s">
        <v>6558</v>
      </c>
      <c r="D2366" s="3" t="s">
        <v>6559</v>
      </c>
      <c r="E2366" s="3" t="s">
        <v>6817</v>
      </c>
      <c r="F2366" s="3" t="s">
        <v>6891</v>
      </c>
      <c r="G2366" s="3" t="s">
        <v>26434</v>
      </c>
      <c r="H2366" s="3" t="s">
        <v>6892</v>
      </c>
      <c r="I2366" s="6">
        <v>261510</v>
      </c>
      <c r="J2366" s="7" t="s">
        <v>6893</v>
      </c>
      <c r="K2366" s="8">
        <v>26151000</v>
      </c>
      <c r="L2366" s="3">
        <v>0</v>
      </c>
      <c r="N2366" s="9">
        <v>0</v>
      </c>
      <c r="O2366" s="9" t="b">
        <v>1</v>
      </c>
      <c r="P2366" s="10">
        <v>0</v>
      </c>
      <c r="Q2366" s="3" t="s">
        <v>29</v>
      </c>
      <c r="R2366" s="3" t="s">
        <v>6894</v>
      </c>
      <c r="S2366" s="14">
        <v>26151000</v>
      </c>
      <c r="T2366" s="21">
        <v>7.5677536666666612</v>
      </c>
      <c r="U2366" s="22">
        <v>0.4662696666666673</v>
      </c>
      <c r="V2366" s="22">
        <v>3.8297896666666635</v>
      </c>
      <c r="W2366" s="22">
        <v>3.2716943333333304</v>
      </c>
      <c r="X2366" s="22">
        <f t="shared" si="40"/>
        <v>0</v>
      </c>
      <c r="Y2366" s="8" t="b">
        <v>0</v>
      </c>
      <c r="Z2366" s="8" t="b">
        <v>0</v>
      </c>
      <c r="AA2366" s="8" t="b">
        <v>0</v>
      </c>
      <c r="AB2366" s="8" t="b">
        <v>0</v>
      </c>
    </row>
    <row r="2367" spans="1:28" hidden="1" x14ac:dyDescent="0.2">
      <c r="A2367" s="1" t="s">
        <v>6290</v>
      </c>
      <c r="B2367" s="1" t="s">
        <v>6558</v>
      </c>
      <c r="D2367" s="3" t="s">
        <v>6559</v>
      </c>
      <c r="E2367" s="3" t="s">
        <v>6817</v>
      </c>
      <c r="F2367" s="3" t="s">
        <v>6891</v>
      </c>
      <c r="G2367" s="3" t="s">
        <v>26434</v>
      </c>
      <c r="H2367" s="3" t="s">
        <v>6895</v>
      </c>
      <c r="I2367" s="6">
        <v>261590</v>
      </c>
      <c r="J2367" s="7" t="s">
        <v>6896</v>
      </c>
      <c r="K2367" s="8">
        <v>26159000</v>
      </c>
      <c r="L2367" s="3">
        <v>0</v>
      </c>
      <c r="N2367" s="9">
        <v>0</v>
      </c>
      <c r="O2367" s="9" t="b">
        <v>1</v>
      </c>
      <c r="P2367" s="10">
        <v>0</v>
      </c>
      <c r="Q2367" s="3" t="s">
        <v>29</v>
      </c>
      <c r="R2367" s="3" t="s">
        <v>6897</v>
      </c>
      <c r="S2367" s="14">
        <v>26159000</v>
      </c>
      <c r="T2367" s="21">
        <v>8.2471256666666672</v>
      </c>
      <c r="U2367" s="22">
        <v>1.704E-3</v>
      </c>
      <c r="V2367" s="22">
        <v>7.7229999999999993E-2</v>
      </c>
      <c r="W2367" s="22">
        <v>8.168191666666667</v>
      </c>
      <c r="X2367" s="22">
        <f t="shared" si="40"/>
        <v>0</v>
      </c>
      <c r="Y2367" s="8" t="b">
        <v>0</v>
      </c>
      <c r="Z2367" s="8" t="b">
        <v>0</v>
      </c>
      <c r="AA2367" s="8" t="b">
        <v>0</v>
      </c>
      <c r="AB2367" s="8" t="b">
        <v>0</v>
      </c>
    </row>
    <row r="2368" spans="1:28" hidden="1" x14ac:dyDescent="0.2">
      <c r="A2368" s="1" t="s">
        <v>6290</v>
      </c>
      <c r="B2368" s="1" t="s">
        <v>6558</v>
      </c>
      <c r="D2368" s="3" t="s">
        <v>6559</v>
      </c>
      <c r="E2368" s="3" t="s">
        <v>6817</v>
      </c>
      <c r="F2368" s="3" t="s">
        <v>6898</v>
      </c>
      <c r="G2368" s="3" t="s">
        <v>26435</v>
      </c>
      <c r="H2368" s="3" t="s">
        <v>6899</v>
      </c>
      <c r="I2368" s="6">
        <v>261610</v>
      </c>
      <c r="J2368" s="7" t="s">
        <v>6900</v>
      </c>
      <c r="K2368" s="8">
        <v>26161000</v>
      </c>
      <c r="L2368" s="3">
        <v>0</v>
      </c>
      <c r="N2368" s="9">
        <v>0</v>
      </c>
      <c r="O2368" s="9" t="b">
        <v>1</v>
      </c>
      <c r="P2368" s="10">
        <v>0</v>
      </c>
      <c r="Q2368" s="3" t="s">
        <v>29</v>
      </c>
      <c r="R2368" s="3" t="s">
        <v>6901</v>
      </c>
      <c r="S2368" s="14">
        <v>26161000</v>
      </c>
      <c r="T2368" s="21">
        <v>5.2354656666666664</v>
      </c>
      <c r="U2368" s="22">
        <v>4.7637309999999999</v>
      </c>
      <c r="V2368" s="22">
        <v>0.27604400000000001</v>
      </c>
      <c r="W2368" s="22">
        <v>0.19569066666666668</v>
      </c>
      <c r="X2368" s="22">
        <f t="shared" si="40"/>
        <v>0</v>
      </c>
      <c r="Y2368" s="8" t="b">
        <v>0</v>
      </c>
      <c r="Z2368" s="8" t="b">
        <v>0</v>
      </c>
      <c r="AA2368" s="8" t="b">
        <v>0</v>
      </c>
      <c r="AB2368" s="8" t="b">
        <v>0</v>
      </c>
    </row>
    <row r="2369" spans="1:28" hidden="1" x14ac:dyDescent="0.2">
      <c r="A2369" s="1" t="s">
        <v>6290</v>
      </c>
      <c r="B2369" s="1" t="s">
        <v>6558</v>
      </c>
      <c r="D2369" s="3" t="s">
        <v>6559</v>
      </c>
      <c r="E2369" s="3" t="s">
        <v>6817</v>
      </c>
      <c r="F2369" s="3" t="s">
        <v>6898</v>
      </c>
      <c r="G2369" s="3" t="s">
        <v>26435</v>
      </c>
      <c r="H2369" s="3" t="s">
        <v>6902</v>
      </c>
      <c r="I2369" s="6">
        <v>261690</v>
      </c>
      <c r="J2369" s="7" t="s">
        <v>6903</v>
      </c>
      <c r="K2369" s="8">
        <v>26169000</v>
      </c>
      <c r="L2369" s="3">
        <v>0</v>
      </c>
      <c r="N2369" s="9">
        <v>0</v>
      </c>
      <c r="O2369" s="9" t="b">
        <v>1</v>
      </c>
      <c r="P2369" s="10">
        <v>0</v>
      </c>
      <c r="Q2369" s="3" t="s">
        <v>29</v>
      </c>
      <c r="R2369" s="3" t="s">
        <v>6904</v>
      </c>
      <c r="S2369" s="14">
        <v>26169000</v>
      </c>
      <c r="T2369" s="21">
        <v>183.03889250000003</v>
      </c>
      <c r="U2369" s="22">
        <v>92.403109499999999</v>
      </c>
      <c r="V2369" s="22">
        <v>77.019739666666695</v>
      </c>
      <c r="W2369" s="22">
        <v>13.61604333333333</v>
      </c>
      <c r="X2369" s="22">
        <f t="shared" si="40"/>
        <v>0</v>
      </c>
      <c r="Y2369" s="8" t="b">
        <v>0</v>
      </c>
      <c r="Z2369" s="8" t="b">
        <v>0</v>
      </c>
      <c r="AA2369" s="8" t="b">
        <v>0</v>
      </c>
      <c r="AB2369" s="8" t="b">
        <v>0</v>
      </c>
    </row>
    <row r="2370" spans="1:28" hidden="1" x14ac:dyDescent="0.2">
      <c r="A2370" s="1" t="s">
        <v>6290</v>
      </c>
      <c r="B2370" s="1" t="s">
        <v>6558</v>
      </c>
      <c r="D2370" s="3" t="s">
        <v>6559</v>
      </c>
      <c r="E2370" s="3" t="s">
        <v>6817</v>
      </c>
      <c r="F2370" s="3" t="s">
        <v>6905</v>
      </c>
      <c r="G2370" s="3" t="s">
        <v>6906</v>
      </c>
      <c r="H2370" s="3" t="s">
        <v>6907</v>
      </c>
      <c r="I2370" s="6">
        <v>261710</v>
      </c>
      <c r="J2370" s="7" t="s">
        <v>6908</v>
      </c>
      <c r="K2370" s="8">
        <v>26171000</v>
      </c>
      <c r="L2370" s="3">
        <v>0</v>
      </c>
      <c r="N2370" s="9">
        <v>0</v>
      </c>
      <c r="O2370" s="9" t="b">
        <v>1</v>
      </c>
      <c r="P2370" s="10">
        <v>0</v>
      </c>
      <c r="Q2370" s="3" t="s">
        <v>29</v>
      </c>
      <c r="R2370" s="3" t="s">
        <v>6909</v>
      </c>
      <c r="S2370" s="14">
        <v>26171000</v>
      </c>
      <c r="T2370" s="21">
        <v>1.1708E-2</v>
      </c>
      <c r="U2370" s="22">
        <v>8.8730000000000007E-3</v>
      </c>
      <c r="V2370" s="22">
        <v>0</v>
      </c>
      <c r="W2370" s="22">
        <v>2.8349999999999998E-3</v>
      </c>
      <c r="X2370" s="22">
        <f t="shared" si="40"/>
        <v>0</v>
      </c>
      <c r="Y2370" s="8" t="b">
        <v>0</v>
      </c>
      <c r="Z2370" s="8" t="b">
        <v>0</v>
      </c>
      <c r="AA2370" s="8" t="b">
        <v>0</v>
      </c>
      <c r="AB2370" s="8" t="b">
        <v>0</v>
      </c>
    </row>
    <row r="2371" spans="1:28" hidden="1" x14ac:dyDescent="0.2">
      <c r="A2371" s="1" t="s">
        <v>6290</v>
      </c>
      <c r="B2371" s="1" t="s">
        <v>6558</v>
      </c>
      <c r="D2371" s="3" t="s">
        <v>6559</v>
      </c>
      <c r="E2371" s="3" t="s">
        <v>6817</v>
      </c>
      <c r="F2371" s="3" t="s">
        <v>6905</v>
      </c>
      <c r="G2371" s="3" t="s">
        <v>6906</v>
      </c>
      <c r="H2371" s="3" t="s">
        <v>6910</v>
      </c>
      <c r="I2371" s="6">
        <v>261790</v>
      </c>
      <c r="J2371" s="7" t="s">
        <v>6911</v>
      </c>
      <c r="K2371" s="8">
        <v>26179000</v>
      </c>
      <c r="L2371" s="3">
        <v>0</v>
      </c>
      <c r="N2371" s="9">
        <v>0</v>
      </c>
      <c r="O2371" s="9" t="b">
        <v>1</v>
      </c>
      <c r="P2371" s="10">
        <v>0</v>
      </c>
      <c r="Q2371" s="3" t="s">
        <v>29</v>
      </c>
      <c r="R2371" s="3" t="s">
        <v>6912</v>
      </c>
      <c r="S2371" s="14">
        <v>26179000</v>
      </c>
      <c r="T2371" s="21">
        <v>4.2416833333333327E-2</v>
      </c>
      <c r="U2371" s="22">
        <v>2.81E-4</v>
      </c>
      <c r="V2371" s="22">
        <v>7.9403333333333305E-3</v>
      </c>
      <c r="W2371" s="22">
        <v>3.4195499999999997E-2</v>
      </c>
      <c r="X2371" s="22">
        <f t="shared" si="40"/>
        <v>0</v>
      </c>
      <c r="Y2371" s="8" t="b">
        <v>0</v>
      </c>
      <c r="Z2371" s="8" t="b">
        <v>0</v>
      </c>
      <c r="AA2371" s="8" t="b">
        <v>0</v>
      </c>
      <c r="AB2371" s="8" t="b">
        <v>0</v>
      </c>
    </row>
    <row r="2372" spans="1:28" hidden="1" x14ac:dyDescent="0.2">
      <c r="A2372" s="1" t="s">
        <v>6290</v>
      </c>
      <c r="B2372" s="1" t="s">
        <v>6558</v>
      </c>
      <c r="D2372" s="3" t="s">
        <v>6559</v>
      </c>
      <c r="E2372" s="3" t="s">
        <v>6817</v>
      </c>
      <c r="F2372" s="3" t="s">
        <v>6913</v>
      </c>
      <c r="G2372" s="3" t="s">
        <v>26436</v>
      </c>
      <c r="H2372" s="3" t="s">
        <v>6914</v>
      </c>
      <c r="I2372" s="6">
        <v>261800</v>
      </c>
      <c r="J2372" s="7" t="s">
        <v>6915</v>
      </c>
      <c r="K2372" s="8">
        <v>26180000</v>
      </c>
      <c r="L2372" s="3">
        <v>0</v>
      </c>
      <c r="N2372" s="9">
        <v>0</v>
      </c>
      <c r="O2372" s="9" t="b">
        <v>1</v>
      </c>
      <c r="P2372" s="10">
        <v>0</v>
      </c>
      <c r="Q2372" s="3" t="s">
        <v>29</v>
      </c>
      <c r="R2372" s="3" t="s">
        <v>6916</v>
      </c>
      <c r="S2372" s="14">
        <v>26180000</v>
      </c>
      <c r="T2372" s="21">
        <v>14.85869683333334</v>
      </c>
      <c r="U2372" s="22">
        <v>14.77239233333334</v>
      </c>
      <c r="V2372" s="22">
        <v>1.3358500000000001E-2</v>
      </c>
      <c r="W2372" s="22">
        <v>7.2945999999999997E-2</v>
      </c>
      <c r="X2372" s="22">
        <f t="shared" si="40"/>
        <v>0</v>
      </c>
      <c r="Y2372" s="8" t="b">
        <v>0</v>
      </c>
      <c r="Z2372" s="8" t="b">
        <v>0</v>
      </c>
      <c r="AA2372" s="8" t="b">
        <v>0</v>
      </c>
      <c r="AB2372" s="8" t="b">
        <v>0</v>
      </c>
    </row>
    <row r="2373" spans="1:28" hidden="1" x14ac:dyDescent="0.2">
      <c r="A2373" s="1" t="s">
        <v>6290</v>
      </c>
      <c r="B2373" s="1" t="s">
        <v>6558</v>
      </c>
      <c r="D2373" s="3" t="s">
        <v>6559</v>
      </c>
      <c r="E2373" s="3" t="s">
        <v>6817</v>
      </c>
      <c r="F2373" s="3" t="s">
        <v>6917</v>
      </c>
      <c r="G2373" s="3" t="s">
        <v>26437</v>
      </c>
      <c r="H2373" s="3" t="s">
        <v>6918</v>
      </c>
      <c r="I2373" s="6">
        <v>261900</v>
      </c>
      <c r="J2373" s="7" t="s">
        <v>6919</v>
      </c>
      <c r="K2373" s="8">
        <v>26190020</v>
      </c>
      <c r="L2373" s="3">
        <v>0</v>
      </c>
      <c r="N2373" s="9">
        <v>0</v>
      </c>
      <c r="O2373" s="9" t="b">
        <v>1</v>
      </c>
      <c r="P2373" s="10">
        <v>0</v>
      </c>
      <c r="Q2373" s="3" t="s">
        <v>29</v>
      </c>
      <c r="R2373" s="3" t="s">
        <v>6920</v>
      </c>
      <c r="S2373" s="14">
        <v>26190020</v>
      </c>
      <c r="T2373" s="21">
        <v>1.859E-3</v>
      </c>
      <c r="U2373" s="22">
        <v>1.859E-3</v>
      </c>
      <c r="V2373" s="22">
        <v>0</v>
      </c>
      <c r="W2373" s="22">
        <v>0</v>
      </c>
      <c r="X2373" s="22">
        <f t="shared" si="40"/>
        <v>0</v>
      </c>
      <c r="Y2373" s="8" t="b">
        <v>0</v>
      </c>
      <c r="Z2373" s="8" t="b">
        <v>0</v>
      </c>
      <c r="AA2373" s="8" t="b">
        <v>0</v>
      </c>
      <c r="AB2373" s="8" t="b">
        <v>0</v>
      </c>
    </row>
    <row r="2374" spans="1:28" hidden="1" x14ac:dyDescent="0.2">
      <c r="A2374" s="1" t="s">
        <v>6290</v>
      </c>
      <c r="B2374" s="1" t="s">
        <v>6558</v>
      </c>
      <c r="D2374" s="3" t="s">
        <v>6559</v>
      </c>
      <c r="E2374" s="3" t="s">
        <v>6817</v>
      </c>
      <c r="F2374" s="3" t="s">
        <v>6917</v>
      </c>
      <c r="G2374" s="3" t="s">
        <v>26437</v>
      </c>
      <c r="H2374" s="3" t="s">
        <v>6918</v>
      </c>
      <c r="I2374" s="6">
        <v>261900</v>
      </c>
      <c r="J2374" s="7" t="s">
        <v>6921</v>
      </c>
      <c r="K2374" s="8">
        <v>26190090</v>
      </c>
      <c r="L2374" s="3">
        <v>0</v>
      </c>
      <c r="N2374" s="9">
        <v>0</v>
      </c>
      <c r="O2374" s="9" t="b">
        <v>1</v>
      </c>
      <c r="P2374" s="10">
        <v>0</v>
      </c>
      <c r="Q2374" s="3" t="s">
        <v>29</v>
      </c>
      <c r="R2374" s="3" t="s">
        <v>6922</v>
      </c>
      <c r="S2374" s="14">
        <v>26190090</v>
      </c>
      <c r="T2374" s="21">
        <v>3.564934</v>
      </c>
      <c r="U2374" s="22">
        <v>0.18781149999999999</v>
      </c>
      <c r="V2374" s="22">
        <v>2.9495925000000001</v>
      </c>
      <c r="W2374" s="22">
        <v>0.42753000000000002</v>
      </c>
      <c r="X2374" s="22">
        <f t="shared" si="40"/>
        <v>0</v>
      </c>
      <c r="Y2374" s="8" t="b">
        <v>0</v>
      </c>
      <c r="Z2374" s="8" t="b">
        <v>0</v>
      </c>
      <c r="AA2374" s="8" t="b">
        <v>0</v>
      </c>
      <c r="AB2374" s="8" t="b">
        <v>0</v>
      </c>
    </row>
    <row r="2375" spans="1:28" hidden="1" x14ac:dyDescent="0.2">
      <c r="A2375" s="1" t="s">
        <v>6290</v>
      </c>
      <c r="B2375" s="1" t="s">
        <v>6558</v>
      </c>
      <c r="D2375" s="3" t="s">
        <v>6559</v>
      </c>
      <c r="E2375" s="3" t="s">
        <v>6817</v>
      </c>
      <c r="F2375" s="3" t="s">
        <v>6923</v>
      </c>
      <c r="G2375" s="3" t="s">
        <v>26438</v>
      </c>
      <c r="H2375" s="3" t="s">
        <v>6924</v>
      </c>
      <c r="I2375" s="6">
        <v>262011</v>
      </c>
      <c r="J2375" s="7" t="s">
        <v>6925</v>
      </c>
      <c r="K2375" s="8">
        <v>26201100</v>
      </c>
      <c r="L2375" s="3">
        <v>0</v>
      </c>
      <c r="N2375" s="9">
        <v>0</v>
      </c>
      <c r="O2375" s="9" t="b">
        <v>1</v>
      </c>
      <c r="P2375" s="10">
        <v>0</v>
      </c>
      <c r="Q2375" s="3" t="s">
        <v>29</v>
      </c>
      <c r="R2375" s="3" t="s">
        <v>6926</v>
      </c>
      <c r="S2375" s="14">
        <v>26201100</v>
      </c>
      <c r="T2375" s="21">
        <v>9.3064499999999994E-2</v>
      </c>
      <c r="U2375" s="22">
        <v>1.6903000000000001E-2</v>
      </c>
      <c r="V2375" s="22">
        <v>1.4282E-2</v>
      </c>
      <c r="W2375" s="22">
        <v>6.1879499999999997E-2</v>
      </c>
      <c r="X2375" s="22">
        <f t="shared" si="40"/>
        <v>0</v>
      </c>
      <c r="Y2375" s="8" t="b">
        <v>0</v>
      </c>
      <c r="Z2375" s="8" t="b">
        <v>0</v>
      </c>
      <c r="AA2375" s="8" t="b">
        <v>0</v>
      </c>
      <c r="AB2375" s="8" t="b">
        <v>0</v>
      </c>
    </row>
    <row r="2376" spans="1:28" hidden="1" x14ac:dyDescent="0.2">
      <c r="A2376" s="1" t="s">
        <v>6290</v>
      </c>
      <c r="B2376" s="1" t="s">
        <v>6558</v>
      </c>
      <c r="D2376" s="3" t="s">
        <v>6559</v>
      </c>
      <c r="E2376" s="3" t="s">
        <v>6817</v>
      </c>
      <c r="F2376" s="3" t="s">
        <v>6923</v>
      </c>
      <c r="G2376" s="3" t="s">
        <v>26438</v>
      </c>
      <c r="H2376" s="3" t="s">
        <v>6927</v>
      </c>
      <c r="I2376" s="6">
        <v>262019</v>
      </c>
      <c r="J2376" s="7" t="s">
        <v>6928</v>
      </c>
      <c r="K2376" s="8">
        <v>26201900</v>
      </c>
      <c r="L2376" s="3">
        <v>0</v>
      </c>
      <c r="N2376" s="9">
        <v>0</v>
      </c>
      <c r="O2376" s="9" t="b">
        <v>1</v>
      </c>
      <c r="P2376" s="10">
        <v>0</v>
      </c>
      <c r="Q2376" s="3" t="s">
        <v>29</v>
      </c>
      <c r="R2376" s="3" t="s">
        <v>6929</v>
      </c>
      <c r="S2376" s="14">
        <v>26201900</v>
      </c>
      <c r="T2376" s="21">
        <v>2.2849331666666677</v>
      </c>
      <c r="U2376" s="22">
        <v>0.89924666666666675</v>
      </c>
      <c r="V2376" s="22">
        <v>0.71211033333333396</v>
      </c>
      <c r="W2376" s="22">
        <v>0.67357616666666698</v>
      </c>
      <c r="X2376" s="22">
        <f t="shared" ref="X2376:X2439" si="41">U2376*N2376</f>
        <v>0</v>
      </c>
      <c r="Y2376" s="8" t="b">
        <v>0</v>
      </c>
      <c r="Z2376" s="8" t="b">
        <v>0</v>
      </c>
      <c r="AA2376" s="8" t="b">
        <v>0</v>
      </c>
      <c r="AB2376" s="8" t="b">
        <v>0</v>
      </c>
    </row>
    <row r="2377" spans="1:28" hidden="1" x14ac:dyDescent="0.2">
      <c r="A2377" s="1" t="s">
        <v>6290</v>
      </c>
      <c r="B2377" s="1" t="s">
        <v>6558</v>
      </c>
      <c r="D2377" s="3" t="s">
        <v>6559</v>
      </c>
      <c r="E2377" s="3" t="s">
        <v>6817</v>
      </c>
      <c r="F2377" s="3" t="s">
        <v>6923</v>
      </c>
      <c r="G2377" s="3" t="s">
        <v>26438</v>
      </c>
      <c r="H2377" s="3" t="s">
        <v>6930</v>
      </c>
      <c r="I2377" s="6">
        <v>262021</v>
      </c>
      <c r="J2377" s="7" t="s">
        <v>6931</v>
      </c>
      <c r="K2377" s="8">
        <v>26202100</v>
      </c>
      <c r="L2377" s="3">
        <v>0</v>
      </c>
      <c r="N2377" s="9">
        <v>0</v>
      </c>
      <c r="O2377" s="9" t="b">
        <v>1</v>
      </c>
      <c r="P2377" s="10">
        <v>0</v>
      </c>
      <c r="Q2377" s="3" t="s">
        <v>29</v>
      </c>
      <c r="R2377" s="3" t="s">
        <v>6932</v>
      </c>
      <c r="S2377" s="14">
        <v>26202100</v>
      </c>
      <c r="T2377" s="21">
        <v>1.5051999999999999E-2</v>
      </c>
      <c r="U2377" s="22">
        <v>0</v>
      </c>
      <c r="V2377" s="22">
        <v>0</v>
      </c>
      <c r="W2377" s="22">
        <v>1.5051999999999999E-2</v>
      </c>
      <c r="X2377" s="22">
        <f t="shared" si="41"/>
        <v>0</v>
      </c>
      <c r="Y2377" s="8" t="b">
        <v>0</v>
      </c>
      <c r="Z2377" s="8" t="b">
        <v>0</v>
      </c>
      <c r="AA2377" s="8" t="b">
        <v>0</v>
      </c>
      <c r="AB2377" s="8" t="b">
        <v>0</v>
      </c>
    </row>
    <row r="2378" spans="1:28" hidden="1" x14ac:dyDescent="0.2">
      <c r="A2378" s="1" t="s">
        <v>6290</v>
      </c>
      <c r="B2378" s="1" t="s">
        <v>6558</v>
      </c>
      <c r="D2378" s="3" t="s">
        <v>6559</v>
      </c>
      <c r="E2378" s="3" t="s">
        <v>6817</v>
      </c>
      <c r="F2378" s="3" t="s">
        <v>6923</v>
      </c>
      <c r="G2378" s="3" t="s">
        <v>26438</v>
      </c>
      <c r="H2378" s="3" t="s">
        <v>6933</v>
      </c>
      <c r="I2378" s="6">
        <v>262029</v>
      </c>
      <c r="J2378" s="7" t="s">
        <v>6934</v>
      </c>
      <c r="K2378" s="8">
        <v>26202900</v>
      </c>
      <c r="L2378" s="3">
        <v>0</v>
      </c>
      <c r="N2378" s="9">
        <v>0</v>
      </c>
      <c r="O2378" s="9" t="b">
        <v>1</v>
      </c>
      <c r="P2378" s="10">
        <v>0</v>
      </c>
      <c r="Q2378" s="3" t="s">
        <v>29</v>
      </c>
      <c r="R2378" s="3" t="s">
        <v>6935</v>
      </c>
      <c r="S2378" s="14">
        <v>26202900</v>
      </c>
      <c r="T2378" s="21">
        <v>0.285742</v>
      </c>
      <c r="U2378" s="22">
        <v>0.268982</v>
      </c>
      <c r="V2378" s="22">
        <v>0</v>
      </c>
      <c r="W2378" s="22">
        <v>1.6760000000000001E-2</v>
      </c>
      <c r="X2378" s="22">
        <f t="shared" si="41"/>
        <v>0</v>
      </c>
      <c r="Y2378" s="8" t="b">
        <v>0</v>
      </c>
      <c r="Z2378" s="8" t="b">
        <v>0</v>
      </c>
      <c r="AA2378" s="8" t="b">
        <v>0</v>
      </c>
      <c r="AB2378" s="8" t="b">
        <v>0</v>
      </c>
    </row>
    <row r="2379" spans="1:28" hidden="1" x14ac:dyDescent="0.2">
      <c r="A2379" s="1" t="s">
        <v>6290</v>
      </c>
      <c r="B2379" s="1" t="s">
        <v>6558</v>
      </c>
      <c r="D2379" s="3" t="s">
        <v>6559</v>
      </c>
      <c r="E2379" s="3" t="s">
        <v>6817</v>
      </c>
      <c r="F2379" s="3" t="s">
        <v>6923</v>
      </c>
      <c r="G2379" s="3" t="s">
        <v>26438</v>
      </c>
      <c r="H2379" s="3" t="s">
        <v>6936</v>
      </c>
      <c r="I2379" s="6">
        <v>262030</v>
      </c>
      <c r="J2379" s="7" t="s">
        <v>6937</v>
      </c>
      <c r="K2379" s="8">
        <v>26203000</v>
      </c>
      <c r="L2379" s="3">
        <v>0</v>
      </c>
      <c r="N2379" s="9">
        <v>0</v>
      </c>
      <c r="O2379" s="9" t="b">
        <v>1</v>
      </c>
      <c r="P2379" s="10">
        <v>0</v>
      </c>
      <c r="Q2379" s="3" t="s">
        <v>29</v>
      </c>
      <c r="R2379" s="3" t="s">
        <v>6938</v>
      </c>
      <c r="S2379" s="14">
        <v>26203000</v>
      </c>
      <c r="T2379" s="21">
        <v>0.38568966666666699</v>
      </c>
      <c r="U2379" s="22">
        <v>0.33997466666666698</v>
      </c>
      <c r="V2379" s="22">
        <v>2.3002999999999999E-2</v>
      </c>
      <c r="W2379" s="22">
        <v>2.2712E-2</v>
      </c>
      <c r="X2379" s="22">
        <f t="shared" si="41"/>
        <v>0</v>
      </c>
      <c r="Y2379" s="8" t="b">
        <v>0</v>
      </c>
      <c r="Z2379" s="8" t="b">
        <v>0</v>
      </c>
      <c r="AA2379" s="8" t="b">
        <v>0</v>
      </c>
      <c r="AB2379" s="8" t="b">
        <v>0</v>
      </c>
    </row>
    <row r="2380" spans="1:28" hidden="1" x14ac:dyDescent="0.2">
      <c r="A2380" s="1" t="s">
        <v>6290</v>
      </c>
      <c r="B2380" s="1" t="s">
        <v>6558</v>
      </c>
      <c r="D2380" s="3" t="s">
        <v>6559</v>
      </c>
      <c r="E2380" s="3" t="s">
        <v>6817</v>
      </c>
      <c r="F2380" s="3" t="s">
        <v>6923</v>
      </c>
      <c r="G2380" s="3" t="s">
        <v>26438</v>
      </c>
      <c r="H2380" s="3" t="s">
        <v>6939</v>
      </c>
      <c r="I2380" s="6">
        <v>262040</v>
      </c>
      <c r="J2380" s="7" t="s">
        <v>6940</v>
      </c>
      <c r="K2380" s="8">
        <v>26204000</v>
      </c>
      <c r="L2380" s="3">
        <v>0</v>
      </c>
      <c r="N2380" s="9">
        <v>0</v>
      </c>
      <c r="O2380" s="9" t="b">
        <v>1</v>
      </c>
      <c r="P2380" s="10">
        <v>0</v>
      </c>
      <c r="Q2380" s="3" t="s">
        <v>29</v>
      </c>
      <c r="R2380" s="3" t="s">
        <v>6941</v>
      </c>
      <c r="S2380" s="14">
        <v>26204000</v>
      </c>
      <c r="T2380" s="21">
        <v>0.56587633333333331</v>
      </c>
      <c r="U2380" s="22">
        <v>0.25344899999999998</v>
      </c>
      <c r="V2380" s="22">
        <v>0.110571</v>
      </c>
      <c r="W2380" s="22">
        <v>0.2018563333333333</v>
      </c>
      <c r="X2380" s="22">
        <f t="shared" si="41"/>
        <v>0</v>
      </c>
      <c r="Y2380" s="8" t="b">
        <v>0</v>
      </c>
      <c r="Z2380" s="8" t="b">
        <v>0</v>
      </c>
      <c r="AA2380" s="8" t="b">
        <v>0</v>
      </c>
      <c r="AB2380" s="8" t="b">
        <v>0</v>
      </c>
    </row>
    <row r="2381" spans="1:28" hidden="1" x14ac:dyDescent="0.2">
      <c r="A2381" s="1" t="s">
        <v>6290</v>
      </c>
      <c r="B2381" s="1" t="s">
        <v>6558</v>
      </c>
      <c r="D2381" s="3" t="s">
        <v>6559</v>
      </c>
      <c r="E2381" s="3" t="s">
        <v>6817</v>
      </c>
      <c r="F2381" s="3" t="s">
        <v>6923</v>
      </c>
      <c r="G2381" s="3" t="s">
        <v>26438</v>
      </c>
      <c r="H2381" s="3" t="s">
        <v>6942</v>
      </c>
      <c r="I2381" s="6">
        <v>262060</v>
      </c>
      <c r="J2381" s="7" t="s">
        <v>6943</v>
      </c>
      <c r="K2381" s="8">
        <v>26206000</v>
      </c>
      <c r="L2381" s="3">
        <v>0</v>
      </c>
      <c r="N2381" s="9">
        <v>0</v>
      </c>
      <c r="O2381" s="9" t="b">
        <v>1</v>
      </c>
      <c r="P2381" s="10">
        <v>0</v>
      </c>
      <c r="Q2381" s="3" t="s">
        <v>29</v>
      </c>
      <c r="R2381" s="3" t="s">
        <v>6944</v>
      </c>
      <c r="S2381" s="14">
        <v>26206000</v>
      </c>
      <c r="T2381" s="21">
        <v>3.4999999999999997E-5</v>
      </c>
      <c r="U2381" s="22">
        <v>3.4999999999999997E-5</v>
      </c>
      <c r="V2381" s="22">
        <v>0</v>
      </c>
      <c r="W2381" s="22">
        <v>0</v>
      </c>
      <c r="X2381" s="22">
        <f t="shared" si="41"/>
        <v>0</v>
      </c>
      <c r="Y2381" s="8" t="b">
        <v>0</v>
      </c>
      <c r="Z2381" s="8" t="b">
        <v>0</v>
      </c>
      <c r="AA2381" s="8" t="b">
        <v>0</v>
      </c>
      <c r="AB2381" s="8" t="b">
        <v>0</v>
      </c>
    </row>
    <row r="2382" spans="1:28" hidden="1" x14ac:dyDescent="0.2">
      <c r="A2382" s="1" t="s">
        <v>6290</v>
      </c>
      <c r="B2382" s="1" t="s">
        <v>6558</v>
      </c>
      <c r="D2382" s="3" t="s">
        <v>6559</v>
      </c>
      <c r="E2382" s="3" t="s">
        <v>6817</v>
      </c>
      <c r="F2382" s="3" t="s">
        <v>6923</v>
      </c>
      <c r="G2382" s="3" t="s">
        <v>26438</v>
      </c>
      <c r="H2382" s="3" t="s">
        <v>6945</v>
      </c>
      <c r="I2382" s="6">
        <v>262091</v>
      </c>
      <c r="J2382" s="7" t="s">
        <v>6946</v>
      </c>
      <c r="K2382" s="8">
        <v>26209100</v>
      </c>
      <c r="L2382" s="3">
        <v>0</v>
      </c>
      <c r="N2382" s="9">
        <v>0</v>
      </c>
      <c r="O2382" s="9" t="b">
        <v>1</v>
      </c>
      <c r="P2382" s="10">
        <v>0</v>
      </c>
      <c r="Q2382" s="3" t="s">
        <v>29</v>
      </c>
      <c r="R2382" s="3" t="s">
        <v>6947</v>
      </c>
      <c r="S2382" s="14">
        <v>26209100</v>
      </c>
      <c r="T2382" s="21">
        <v>4.0000000000000003E-5</v>
      </c>
      <c r="U2382" s="22">
        <v>4.0000000000000003E-5</v>
      </c>
      <c r="V2382" s="22">
        <v>0</v>
      </c>
      <c r="W2382" s="22">
        <v>0</v>
      </c>
      <c r="X2382" s="22">
        <f t="shared" si="41"/>
        <v>0</v>
      </c>
      <c r="Y2382" s="8" t="b">
        <v>0</v>
      </c>
      <c r="Z2382" s="8" t="b">
        <v>0</v>
      </c>
      <c r="AA2382" s="8" t="b">
        <v>0</v>
      </c>
      <c r="AB2382" s="8" t="b">
        <v>0</v>
      </c>
    </row>
    <row r="2383" spans="1:28" hidden="1" x14ac:dyDescent="0.2">
      <c r="A2383" s="1" t="s">
        <v>6290</v>
      </c>
      <c r="B2383" s="1" t="s">
        <v>6558</v>
      </c>
      <c r="D2383" s="3" t="s">
        <v>6559</v>
      </c>
      <c r="E2383" s="3" t="s">
        <v>6817</v>
      </c>
      <c r="F2383" s="3" t="s">
        <v>6923</v>
      </c>
      <c r="G2383" s="3" t="s">
        <v>26438</v>
      </c>
      <c r="H2383" s="3" t="s">
        <v>6948</v>
      </c>
      <c r="I2383" s="6">
        <v>262099</v>
      </c>
      <c r="J2383" s="7" t="s">
        <v>6949</v>
      </c>
      <c r="K2383" s="8">
        <v>26209910</v>
      </c>
      <c r="L2383" s="3">
        <v>0</v>
      </c>
      <c r="N2383" s="9">
        <v>0</v>
      </c>
      <c r="O2383" s="9" t="b">
        <v>1</v>
      </c>
      <c r="P2383" s="10">
        <v>0</v>
      </c>
      <c r="Q2383" s="3" t="s">
        <v>29</v>
      </c>
      <c r="R2383" s="3" t="s">
        <v>6950</v>
      </c>
      <c r="S2383" s="14">
        <v>26209910</v>
      </c>
      <c r="T2383" s="21">
        <v>0</v>
      </c>
      <c r="U2383" s="22">
        <v>0</v>
      </c>
      <c r="V2383" s="22">
        <v>0</v>
      </c>
      <c r="W2383" s="22">
        <v>0</v>
      </c>
      <c r="X2383" s="22">
        <f t="shared" si="41"/>
        <v>0</v>
      </c>
      <c r="Y2383" s="8" t="b">
        <v>0</v>
      </c>
      <c r="Z2383" s="8" t="b">
        <v>0</v>
      </c>
      <c r="AA2383" s="8" t="b">
        <v>0</v>
      </c>
      <c r="AB2383" s="8" t="b">
        <v>0</v>
      </c>
    </row>
    <row r="2384" spans="1:28" hidden="1" x14ac:dyDescent="0.2">
      <c r="A2384" s="1" t="s">
        <v>6290</v>
      </c>
      <c r="B2384" s="1" t="s">
        <v>6558</v>
      </c>
      <c r="D2384" s="3" t="s">
        <v>6559</v>
      </c>
      <c r="E2384" s="3" t="s">
        <v>6817</v>
      </c>
      <c r="F2384" s="3" t="s">
        <v>6923</v>
      </c>
      <c r="G2384" s="3" t="s">
        <v>26438</v>
      </c>
      <c r="H2384" s="3" t="s">
        <v>6948</v>
      </c>
      <c r="I2384" s="6">
        <v>262099</v>
      </c>
      <c r="J2384" s="7" t="s">
        <v>6951</v>
      </c>
      <c r="K2384" s="8">
        <v>26209920</v>
      </c>
      <c r="L2384" s="3">
        <v>0</v>
      </c>
      <c r="N2384" s="9">
        <v>0</v>
      </c>
      <c r="O2384" s="9" t="b">
        <v>1</v>
      </c>
      <c r="P2384" s="10">
        <v>0</v>
      </c>
      <c r="Q2384" s="3" t="s">
        <v>29</v>
      </c>
      <c r="R2384" s="3" t="s">
        <v>6952</v>
      </c>
      <c r="S2384" s="14">
        <v>26209920</v>
      </c>
      <c r="T2384" s="21">
        <v>0</v>
      </c>
      <c r="U2384" s="22">
        <v>0</v>
      </c>
      <c r="V2384" s="22">
        <v>0</v>
      </c>
      <c r="W2384" s="22">
        <v>0</v>
      </c>
      <c r="X2384" s="22">
        <f t="shared" si="41"/>
        <v>0</v>
      </c>
      <c r="Y2384" s="8" t="b">
        <v>0</v>
      </c>
      <c r="Z2384" s="8" t="b">
        <v>0</v>
      </c>
      <c r="AA2384" s="8" t="b">
        <v>0</v>
      </c>
      <c r="AB2384" s="8" t="b">
        <v>0</v>
      </c>
    </row>
    <row r="2385" spans="1:28" hidden="1" x14ac:dyDescent="0.2">
      <c r="A2385" s="1" t="s">
        <v>6290</v>
      </c>
      <c r="B2385" s="1" t="s">
        <v>6558</v>
      </c>
      <c r="D2385" s="3" t="s">
        <v>6559</v>
      </c>
      <c r="E2385" s="3" t="s">
        <v>6817</v>
      </c>
      <c r="F2385" s="3" t="s">
        <v>6923</v>
      </c>
      <c r="G2385" s="3" t="s">
        <v>26438</v>
      </c>
      <c r="H2385" s="3" t="s">
        <v>6948</v>
      </c>
      <c r="I2385" s="6">
        <v>262099</v>
      </c>
      <c r="J2385" s="7" t="s">
        <v>6953</v>
      </c>
      <c r="K2385" s="8">
        <v>26209940</v>
      </c>
      <c r="L2385" s="3">
        <v>0</v>
      </c>
      <c r="N2385" s="9">
        <v>0</v>
      </c>
      <c r="O2385" s="9" t="b">
        <v>1</v>
      </c>
      <c r="P2385" s="10">
        <v>0</v>
      </c>
      <c r="Q2385" s="3" t="s">
        <v>29</v>
      </c>
      <c r="R2385" s="3" t="s">
        <v>6954</v>
      </c>
      <c r="S2385" s="14">
        <v>26209940</v>
      </c>
      <c r="T2385" s="21">
        <v>2.5597000000000002E-2</v>
      </c>
      <c r="U2385" s="22">
        <v>0</v>
      </c>
      <c r="V2385" s="22">
        <v>0</v>
      </c>
      <c r="W2385" s="22">
        <v>2.5597000000000002E-2</v>
      </c>
      <c r="X2385" s="22">
        <f t="shared" si="41"/>
        <v>0</v>
      </c>
      <c r="Y2385" s="8" t="b">
        <v>0</v>
      </c>
      <c r="Z2385" s="8" t="b">
        <v>0</v>
      </c>
      <c r="AA2385" s="8" t="b">
        <v>0</v>
      </c>
      <c r="AB2385" s="8" t="b">
        <v>0</v>
      </c>
    </row>
    <row r="2386" spans="1:28" hidden="1" x14ac:dyDescent="0.2">
      <c r="A2386" s="1" t="s">
        <v>6290</v>
      </c>
      <c r="B2386" s="1" t="s">
        <v>6558</v>
      </c>
      <c r="D2386" s="3" t="s">
        <v>6559</v>
      </c>
      <c r="E2386" s="3" t="s">
        <v>6817</v>
      </c>
      <c r="F2386" s="3" t="s">
        <v>6923</v>
      </c>
      <c r="G2386" s="3" t="s">
        <v>26438</v>
      </c>
      <c r="H2386" s="3" t="s">
        <v>6948</v>
      </c>
      <c r="I2386" s="6">
        <v>262099</v>
      </c>
      <c r="J2386" s="7" t="s">
        <v>6955</v>
      </c>
      <c r="K2386" s="8">
        <v>26209960</v>
      </c>
      <c r="L2386" s="3">
        <v>0</v>
      </c>
      <c r="N2386" s="9">
        <v>0</v>
      </c>
      <c r="O2386" s="9" t="b">
        <v>1</v>
      </c>
      <c r="P2386" s="10">
        <v>0</v>
      </c>
      <c r="Q2386" s="3" t="s">
        <v>29</v>
      </c>
      <c r="R2386" s="3" t="s">
        <v>6956</v>
      </c>
      <c r="S2386" s="14">
        <v>26209960</v>
      </c>
      <c r="T2386" s="21">
        <v>1.9772320000000001</v>
      </c>
      <c r="U2386" s="22">
        <v>0.124158</v>
      </c>
      <c r="V2386" s="22">
        <v>1.850894</v>
      </c>
      <c r="W2386" s="22">
        <v>2.1800000000000001E-3</v>
      </c>
      <c r="X2386" s="22">
        <f t="shared" si="41"/>
        <v>0</v>
      </c>
      <c r="Y2386" s="8" t="b">
        <v>0</v>
      </c>
      <c r="Z2386" s="8" t="b">
        <v>0</v>
      </c>
      <c r="AA2386" s="8" t="b">
        <v>0</v>
      </c>
      <c r="AB2386" s="8" t="b">
        <v>0</v>
      </c>
    </row>
    <row r="2387" spans="1:28" hidden="1" x14ac:dyDescent="0.2">
      <c r="A2387" s="1" t="s">
        <v>6290</v>
      </c>
      <c r="B2387" s="1" t="s">
        <v>6558</v>
      </c>
      <c r="D2387" s="3" t="s">
        <v>6559</v>
      </c>
      <c r="E2387" s="3" t="s">
        <v>6817</v>
      </c>
      <c r="F2387" s="3" t="s">
        <v>6923</v>
      </c>
      <c r="G2387" s="3" t="s">
        <v>26438</v>
      </c>
      <c r="H2387" s="3" t="s">
        <v>6948</v>
      </c>
      <c r="I2387" s="6">
        <v>262099</v>
      </c>
      <c r="J2387" s="7" t="s">
        <v>6957</v>
      </c>
      <c r="K2387" s="8">
        <v>26209995</v>
      </c>
      <c r="L2387" s="3">
        <v>0</v>
      </c>
      <c r="N2387" s="9">
        <v>0</v>
      </c>
      <c r="O2387" s="9" t="b">
        <v>1</v>
      </c>
      <c r="P2387" s="10">
        <v>0</v>
      </c>
      <c r="Q2387" s="3" t="s">
        <v>29</v>
      </c>
      <c r="R2387" s="3" t="s">
        <v>6958</v>
      </c>
      <c r="S2387" s="14">
        <v>26209995</v>
      </c>
      <c r="T2387" s="21">
        <v>567.975092666666</v>
      </c>
      <c r="U2387" s="22">
        <v>207.96408566666634</v>
      </c>
      <c r="V2387" s="22">
        <v>33.127555833333339</v>
      </c>
      <c r="W2387" s="22">
        <v>326.8834511666663</v>
      </c>
      <c r="X2387" s="22">
        <f t="shared" si="41"/>
        <v>0</v>
      </c>
      <c r="Y2387" s="8" t="b">
        <v>0</v>
      </c>
      <c r="Z2387" s="8" t="b">
        <v>0</v>
      </c>
      <c r="AA2387" s="8" t="b">
        <v>0</v>
      </c>
      <c r="AB2387" s="8" t="b">
        <v>0</v>
      </c>
    </row>
    <row r="2388" spans="1:28" hidden="1" x14ac:dyDescent="0.2">
      <c r="A2388" s="1" t="s">
        <v>6290</v>
      </c>
      <c r="B2388" s="1" t="s">
        <v>6558</v>
      </c>
      <c r="D2388" s="3" t="s">
        <v>6559</v>
      </c>
      <c r="E2388" s="3" t="s">
        <v>6817</v>
      </c>
      <c r="F2388" s="3" t="s">
        <v>6959</v>
      </c>
      <c r="G2388" s="3" t="s">
        <v>26439</v>
      </c>
      <c r="H2388" s="3" t="s">
        <v>6960</v>
      </c>
      <c r="I2388" s="6">
        <v>262110</v>
      </c>
      <c r="J2388" s="7" t="s">
        <v>6961</v>
      </c>
      <c r="K2388" s="8">
        <v>26211000</v>
      </c>
      <c r="L2388" s="3">
        <v>0</v>
      </c>
      <c r="N2388" s="9">
        <v>0</v>
      </c>
      <c r="O2388" s="9" t="b">
        <v>1</v>
      </c>
      <c r="P2388" s="10">
        <v>0</v>
      </c>
      <c r="Q2388" s="3" t="s">
        <v>29</v>
      </c>
      <c r="R2388" s="3" t="s">
        <v>6962</v>
      </c>
      <c r="S2388" s="14">
        <v>26211000</v>
      </c>
      <c r="T2388" s="21">
        <v>2.81E-3</v>
      </c>
      <c r="U2388" s="22">
        <v>2.81E-3</v>
      </c>
      <c r="V2388" s="22">
        <v>0</v>
      </c>
      <c r="W2388" s="22">
        <v>0</v>
      </c>
      <c r="X2388" s="22">
        <f t="shared" si="41"/>
        <v>0</v>
      </c>
      <c r="Y2388" s="8" t="b">
        <v>0</v>
      </c>
      <c r="Z2388" s="8" t="b">
        <v>0</v>
      </c>
      <c r="AA2388" s="8" t="b">
        <v>0</v>
      </c>
      <c r="AB2388" s="8" t="b">
        <v>0</v>
      </c>
    </row>
    <row r="2389" spans="1:28" hidden="1" x14ac:dyDescent="0.2">
      <c r="A2389" s="1" t="s">
        <v>6290</v>
      </c>
      <c r="B2389" s="1" t="s">
        <v>6558</v>
      </c>
      <c r="D2389" s="3" t="s">
        <v>6559</v>
      </c>
      <c r="E2389" s="3" t="s">
        <v>6817</v>
      </c>
      <c r="F2389" s="3" t="s">
        <v>6959</v>
      </c>
      <c r="G2389" s="3" t="s">
        <v>26439</v>
      </c>
      <c r="H2389" s="3" t="s">
        <v>6963</v>
      </c>
      <c r="I2389" s="6">
        <v>262190</v>
      </c>
      <c r="J2389" s="7" t="s">
        <v>6964</v>
      </c>
      <c r="K2389" s="8">
        <v>26219000</v>
      </c>
      <c r="L2389" s="3">
        <v>0</v>
      </c>
      <c r="N2389" s="9">
        <v>0</v>
      </c>
      <c r="O2389" s="9" t="b">
        <v>1</v>
      </c>
      <c r="P2389" s="10">
        <v>0</v>
      </c>
      <c r="Q2389" s="3" t="s">
        <v>29</v>
      </c>
      <c r="R2389" s="3" t="s">
        <v>6965</v>
      </c>
      <c r="S2389" s="14">
        <v>26219000</v>
      </c>
      <c r="T2389" s="21">
        <v>7.1624706666666667</v>
      </c>
      <c r="U2389" s="22">
        <v>5.4705149999999971</v>
      </c>
      <c r="V2389" s="22">
        <v>1.38699966666667</v>
      </c>
      <c r="W2389" s="22">
        <v>0.304956</v>
      </c>
      <c r="X2389" s="22">
        <f t="shared" si="41"/>
        <v>0</v>
      </c>
      <c r="Y2389" s="8" t="b">
        <v>0</v>
      </c>
      <c r="Z2389" s="8" t="b">
        <v>0</v>
      </c>
      <c r="AA2389" s="8" t="b">
        <v>0</v>
      </c>
      <c r="AB2389" s="8" t="b">
        <v>0</v>
      </c>
    </row>
    <row r="2390" spans="1:28" hidden="1" x14ac:dyDescent="0.2">
      <c r="A2390" s="1" t="s">
        <v>6290</v>
      </c>
      <c r="B2390" s="1" t="s">
        <v>6558</v>
      </c>
      <c r="D2390" s="3" t="s">
        <v>6559</v>
      </c>
      <c r="E2390" s="3" t="s">
        <v>6966</v>
      </c>
      <c r="F2390" s="3" t="s">
        <v>6967</v>
      </c>
      <c r="G2390" s="3" t="s">
        <v>26440</v>
      </c>
      <c r="H2390" s="3" t="s">
        <v>6968</v>
      </c>
      <c r="I2390" s="6">
        <v>270111</v>
      </c>
      <c r="J2390" s="7" t="s">
        <v>6969</v>
      </c>
      <c r="K2390" s="8">
        <v>27011100</v>
      </c>
      <c r="L2390" s="3">
        <v>0</v>
      </c>
      <c r="N2390" s="9">
        <v>0</v>
      </c>
      <c r="O2390" s="9" t="b">
        <v>1</v>
      </c>
      <c r="P2390" s="10">
        <v>0</v>
      </c>
      <c r="Q2390" s="3" t="s">
        <v>29</v>
      </c>
      <c r="R2390" s="3" t="s">
        <v>6970</v>
      </c>
      <c r="S2390" s="14">
        <v>27011100</v>
      </c>
      <c r="T2390" s="21">
        <v>14.054682666666665</v>
      </c>
      <c r="U2390" s="22">
        <v>9.2754023333333357</v>
      </c>
      <c r="V2390" s="22">
        <v>1.505166</v>
      </c>
      <c r="W2390" s="22">
        <v>3.2741143333333302</v>
      </c>
      <c r="X2390" s="22">
        <f t="shared" si="41"/>
        <v>0</v>
      </c>
      <c r="Y2390" s="8" t="b">
        <v>0</v>
      </c>
      <c r="Z2390" s="8" t="b">
        <v>0</v>
      </c>
      <c r="AA2390" s="8" t="b">
        <v>0</v>
      </c>
      <c r="AB2390" s="8" t="b">
        <v>0</v>
      </c>
    </row>
    <row r="2391" spans="1:28" hidden="1" x14ac:dyDescent="0.2">
      <c r="A2391" s="1" t="s">
        <v>6290</v>
      </c>
      <c r="B2391" s="1" t="s">
        <v>6558</v>
      </c>
      <c r="D2391" s="3" t="s">
        <v>6559</v>
      </c>
      <c r="E2391" s="3" t="s">
        <v>6966</v>
      </c>
      <c r="F2391" s="3" t="s">
        <v>6967</v>
      </c>
      <c r="G2391" s="3" t="s">
        <v>26440</v>
      </c>
      <c r="H2391" s="3" t="s">
        <v>6971</v>
      </c>
      <c r="I2391" s="6">
        <v>270112</v>
      </c>
      <c r="J2391" s="7" t="s">
        <v>6972</v>
      </c>
      <c r="K2391" s="8">
        <v>27011210</v>
      </c>
      <c r="L2391" s="3">
        <v>0</v>
      </c>
      <c r="N2391" s="9">
        <v>0</v>
      </c>
      <c r="O2391" s="9" t="b">
        <v>1</v>
      </c>
      <c r="P2391" s="10">
        <v>0</v>
      </c>
      <c r="Q2391" s="3" t="s">
        <v>29</v>
      </c>
      <c r="R2391" s="3" t="s">
        <v>6973</v>
      </c>
      <c r="S2391" s="14">
        <v>27011210</v>
      </c>
      <c r="T2391" s="21">
        <v>365.97946433333334</v>
      </c>
      <c r="U2391" s="22">
        <v>8.5997650000000032</v>
      </c>
      <c r="V2391" s="22">
        <v>42.505518666666674</v>
      </c>
      <c r="W2391" s="22">
        <v>314.87418066666663</v>
      </c>
      <c r="X2391" s="22">
        <f t="shared" si="41"/>
        <v>0</v>
      </c>
      <c r="Y2391" s="8" t="b">
        <v>0</v>
      </c>
      <c r="Z2391" s="8" t="b">
        <v>0</v>
      </c>
      <c r="AA2391" s="8" t="b">
        <v>0</v>
      </c>
      <c r="AB2391" s="8" t="b">
        <v>0</v>
      </c>
    </row>
    <row r="2392" spans="1:28" hidden="1" x14ac:dyDescent="0.2">
      <c r="A2392" s="1" t="s">
        <v>6290</v>
      </c>
      <c r="B2392" s="1" t="s">
        <v>6558</v>
      </c>
      <c r="D2392" s="3" t="s">
        <v>6559</v>
      </c>
      <c r="E2392" s="3" t="s">
        <v>6966</v>
      </c>
      <c r="F2392" s="3" t="s">
        <v>6967</v>
      </c>
      <c r="G2392" s="3" t="s">
        <v>26440</v>
      </c>
      <c r="H2392" s="3" t="s">
        <v>6971</v>
      </c>
      <c r="I2392" s="6">
        <v>270112</v>
      </c>
      <c r="J2392" s="7" t="s">
        <v>6974</v>
      </c>
      <c r="K2392" s="8">
        <v>27011290</v>
      </c>
      <c r="L2392" s="3">
        <v>0</v>
      </c>
      <c r="N2392" s="9">
        <v>0</v>
      </c>
      <c r="O2392" s="9" t="b">
        <v>1</v>
      </c>
      <c r="P2392" s="10">
        <v>0</v>
      </c>
      <c r="Q2392" s="3" t="s">
        <v>29</v>
      </c>
      <c r="R2392" s="3" t="s">
        <v>6975</v>
      </c>
      <c r="S2392" s="14">
        <v>27011290</v>
      </c>
      <c r="T2392" s="21">
        <v>601.58626383333433</v>
      </c>
      <c r="U2392" s="22">
        <v>44.421943833333266</v>
      </c>
      <c r="V2392" s="22">
        <v>160.21485666666698</v>
      </c>
      <c r="W2392" s="22">
        <v>396.94946333333405</v>
      </c>
      <c r="X2392" s="22">
        <f t="shared" si="41"/>
        <v>0</v>
      </c>
      <c r="Y2392" s="8" t="b">
        <v>0</v>
      </c>
      <c r="Z2392" s="8" t="b">
        <v>0</v>
      </c>
      <c r="AA2392" s="8" t="b">
        <v>0</v>
      </c>
      <c r="AB2392" s="8" t="b">
        <v>0</v>
      </c>
    </row>
    <row r="2393" spans="1:28" s="36" customFormat="1" x14ac:dyDescent="0.2">
      <c r="A2393" s="26" t="s">
        <v>19</v>
      </c>
      <c r="B2393" s="26" t="s">
        <v>19</v>
      </c>
      <c r="C2393" s="26"/>
      <c r="D2393" s="27" t="s">
        <v>4412</v>
      </c>
      <c r="E2393" s="27" t="s">
        <v>5843</v>
      </c>
      <c r="F2393" s="27" t="s">
        <v>6190</v>
      </c>
      <c r="G2393" s="27" t="s">
        <v>26380</v>
      </c>
      <c r="H2393" s="27" t="s">
        <v>6237</v>
      </c>
      <c r="I2393" s="28">
        <v>220840</v>
      </c>
      <c r="J2393" s="29" t="s">
        <v>6238</v>
      </c>
      <c r="K2393" s="30">
        <v>22084011</v>
      </c>
      <c r="L2393" s="27"/>
      <c r="M2393" s="27" t="s">
        <v>6239</v>
      </c>
      <c r="N2393" s="31">
        <v>4.6699999999999998E-2</v>
      </c>
      <c r="O2393" s="31" t="b">
        <v>0</v>
      </c>
      <c r="P2393" s="32">
        <v>2.1043397030801503E-3</v>
      </c>
      <c r="Q2393" s="27" t="s">
        <v>25</v>
      </c>
      <c r="R2393" s="27" t="s">
        <v>6240</v>
      </c>
      <c r="S2393" s="33">
        <v>22084011</v>
      </c>
      <c r="T2393" s="34">
        <v>6.562680166666671</v>
      </c>
      <c r="U2393" s="35">
        <v>3.8635355000000038</v>
      </c>
      <c r="V2393" s="35">
        <v>2.4034250000000004</v>
      </c>
      <c r="W2393" s="35">
        <v>0.2957196666666666</v>
      </c>
      <c r="X2393" s="35">
        <f t="shared" si="41"/>
        <v>0.18042710785000018</v>
      </c>
      <c r="Y2393" s="30" t="b">
        <v>0</v>
      </c>
      <c r="Z2393" s="30" t="b">
        <v>1</v>
      </c>
      <c r="AA2393" s="30" t="b">
        <v>0</v>
      </c>
      <c r="AB2393" s="30" t="b">
        <v>1</v>
      </c>
    </row>
    <row r="2394" spans="1:28" s="36" customFormat="1" x14ac:dyDescent="0.2">
      <c r="A2394" s="26" t="s">
        <v>19</v>
      </c>
      <c r="B2394" s="26" t="s">
        <v>19</v>
      </c>
      <c r="C2394" s="26"/>
      <c r="D2394" s="27" t="s">
        <v>4412</v>
      </c>
      <c r="E2394" s="27" t="s">
        <v>5843</v>
      </c>
      <c r="F2394" s="27" t="s">
        <v>6190</v>
      </c>
      <c r="G2394" s="27" t="s">
        <v>26380</v>
      </c>
      <c r="H2394" s="27" t="s">
        <v>6237</v>
      </c>
      <c r="I2394" s="28">
        <v>220840</v>
      </c>
      <c r="J2394" s="29" t="s">
        <v>6241</v>
      </c>
      <c r="K2394" s="30">
        <v>22084031</v>
      </c>
      <c r="L2394" s="27">
        <v>0</v>
      </c>
      <c r="M2394" s="27"/>
      <c r="N2394" s="31">
        <v>0</v>
      </c>
      <c r="O2394" s="31" t="b">
        <v>1</v>
      </c>
      <c r="P2394" s="32">
        <v>0</v>
      </c>
      <c r="Q2394" s="27" t="s">
        <v>25</v>
      </c>
      <c r="R2394" s="27" t="s">
        <v>6242</v>
      </c>
      <c r="S2394" s="33">
        <v>22084031</v>
      </c>
      <c r="T2394" s="34">
        <v>15.094455</v>
      </c>
      <c r="U2394" s="35">
        <v>3.6251585000000026</v>
      </c>
      <c r="V2394" s="35">
        <v>7.7658584999999976</v>
      </c>
      <c r="W2394" s="35">
        <v>3.7034379999999998</v>
      </c>
      <c r="X2394" s="35">
        <f t="shared" si="41"/>
        <v>0</v>
      </c>
      <c r="Y2394" s="30" t="b">
        <v>0</v>
      </c>
      <c r="Z2394" s="30" t="b">
        <v>1</v>
      </c>
      <c r="AA2394" s="30" t="b">
        <v>0</v>
      </c>
      <c r="AB2394" s="30" t="b">
        <v>1</v>
      </c>
    </row>
    <row r="2395" spans="1:28" s="36" customFormat="1" x14ac:dyDescent="0.2">
      <c r="A2395" s="26" t="s">
        <v>19</v>
      </c>
      <c r="B2395" s="26" t="s">
        <v>19</v>
      </c>
      <c r="C2395" s="26"/>
      <c r="D2395" s="27" t="s">
        <v>4412</v>
      </c>
      <c r="E2395" s="27" t="s">
        <v>5843</v>
      </c>
      <c r="F2395" s="27" t="s">
        <v>6190</v>
      </c>
      <c r="G2395" s="27" t="s">
        <v>26380</v>
      </c>
      <c r="H2395" s="27" t="s">
        <v>6237</v>
      </c>
      <c r="I2395" s="28">
        <v>220840</v>
      </c>
      <c r="J2395" s="29" t="s">
        <v>6243</v>
      </c>
      <c r="K2395" s="30">
        <v>22084039</v>
      </c>
      <c r="L2395" s="27"/>
      <c r="M2395" s="27" t="s">
        <v>6239</v>
      </c>
      <c r="N2395" s="31">
        <v>4.6699999999999998E-2</v>
      </c>
      <c r="O2395" s="31" t="b">
        <v>0</v>
      </c>
      <c r="P2395" s="32">
        <v>8.7444333468004781E-4</v>
      </c>
      <c r="Q2395" s="27" t="s">
        <v>25</v>
      </c>
      <c r="R2395" s="27" t="s">
        <v>6244</v>
      </c>
      <c r="S2395" s="33">
        <v>22084039</v>
      </c>
      <c r="T2395" s="34">
        <v>40.074071500000002</v>
      </c>
      <c r="U2395" s="35">
        <v>39.135563333333337</v>
      </c>
      <c r="V2395" s="35">
        <v>0.18813333333333335</v>
      </c>
      <c r="W2395" s="35">
        <v>0.75037483333333321</v>
      </c>
      <c r="X2395" s="35">
        <f t="shared" si="41"/>
        <v>1.8276308076666667</v>
      </c>
      <c r="Y2395" s="30" t="b">
        <v>0</v>
      </c>
      <c r="Z2395" s="30" t="b">
        <v>1</v>
      </c>
      <c r="AA2395" s="30" t="b">
        <v>0</v>
      </c>
      <c r="AB2395" s="30" t="b">
        <v>1</v>
      </c>
    </row>
    <row r="2396" spans="1:28" s="36" customFormat="1" x14ac:dyDescent="0.2">
      <c r="A2396" s="26" t="s">
        <v>19</v>
      </c>
      <c r="B2396" s="26" t="s">
        <v>19</v>
      </c>
      <c r="C2396" s="26"/>
      <c r="D2396" s="27" t="s">
        <v>4412</v>
      </c>
      <c r="E2396" s="27" t="s">
        <v>5843</v>
      </c>
      <c r="F2396" s="27" t="s">
        <v>6190</v>
      </c>
      <c r="G2396" s="27" t="s">
        <v>26380</v>
      </c>
      <c r="H2396" s="27" t="s">
        <v>6237</v>
      </c>
      <c r="I2396" s="28">
        <v>220840</v>
      </c>
      <c r="J2396" s="29" t="s">
        <v>6245</v>
      </c>
      <c r="K2396" s="30">
        <v>22084051</v>
      </c>
      <c r="L2396" s="27"/>
      <c r="M2396" s="27" t="s">
        <v>6246</v>
      </c>
      <c r="N2396" s="31">
        <v>4.1209999999999997E-2</v>
      </c>
      <c r="O2396" s="31" t="b">
        <v>0</v>
      </c>
      <c r="P2396" s="32">
        <v>1.5769261422932251E-3</v>
      </c>
      <c r="Q2396" s="27" t="s">
        <v>25</v>
      </c>
      <c r="R2396" s="27" t="s">
        <v>6247</v>
      </c>
      <c r="S2396" s="33">
        <v>22084051</v>
      </c>
      <c r="T2396" s="34">
        <v>0.91844850000000045</v>
      </c>
      <c r="U2396" s="35">
        <v>4.96743333333333E-2</v>
      </c>
      <c r="V2396" s="35">
        <v>0.8336291666666672</v>
      </c>
      <c r="W2396" s="35">
        <v>3.5145000000000003E-2</v>
      </c>
      <c r="X2396" s="35">
        <f t="shared" si="41"/>
        <v>2.0470792766666651E-3</v>
      </c>
      <c r="Y2396" s="30" t="b">
        <v>0</v>
      </c>
      <c r="Z2396" s="30" t="b">
        <v>1</v>
      </c>
      <c r="AA2396" s="30" t="b">
        <v>0</v>
      </c>
      <c r="AB2396" s="30" t="b">
        <v>1</v>
      </c>
    </row>
    <row r="2397" spans="1:28" s="36" customFormat="1" x14ac:dyDescent="0.2">
      <c r="A2397" s="26" t="s">
        <v>19</v>
      </c>
      <c r="B2397" s="26" t="s">
        <v>19</v>
      </c>
      <c r="C2397" s="26"/>
      <c r="D2397" s="27" t="s">
        <v>4412</v>
      </c>
      <c r="E2397" s="27" t="s">
        <v>5843</v>
      </c>
      <c r="F2397" s="27" t="s">
        <v>6190</v>
      </c>
      <c r="G2397" s="27" t="s">
        <v>26380</v>
      </c>
      <c r="H2397" s="27" t="s">
        <v>6237</v>
      </c>
      <c r="I2397" s="28">
        <v>220840</v>
      </c>
      <c r="J2397" s="29" t="s">
        <v>6248</v>
      </c>
      <c r="K2397" s="30">
        <v>22084091</v>
      </c>
      <c r="L2397" s="27">
        <v>0</v>
      </c>
      <c r="M2397" s="27"/>
      <c r="N2397" s="31">
        <v>0</v>
      </c>
      <c r="O2397" s="31" t="b">
        <v>1</v>
      </c>
      <c r="P2397" s="32">
        <v>0</v>
      </c>
      <c r="Q2397" s="27" t="s">
        <v>25</v>
      </c>
      <c r="R2397" s="27" t="s">
        <v>6249</v>
      </c>
      <c r="S2397" s="33">
        <v>22084091</v>
      </c>
      <c r="T2397" s="34">
        <v>3.4110853333333324</v>
      </c>
      <c r="U2397" s="35">
        <v>5.2086333333333297E-2</v>
      </c>
      <c r="V2397" s="35">
        <v>1.1297904999999995</v>
      </c>
      <c r="W2397" s="35">
        <v>2.2292084999999999</v>
      </c>
      <c r="X2397" s="35">
        <f t="shared" si="41"/>
        <v>0</v>
      </c>
      <c r="Y2397" s="30" t="b">
        <v>0</v>
      </c>
      <c r="Z2397" s="30" t="b">
        <v>1</v>
      </c>
      <c r="AA2397" s="30" t="b">
        <v>0</v>
      </c>
      <c r="AB2397" s="30" t="b">
        <v>1</v>
      </c>
    </row>
    <row r="2398" spans="1:28" s="36" customFormat="1" x14ac:dyDescent="0.2">
      <c r="A2398" s="26" t="s">
        <v>19</v>
      </c>
      <c r="B2398" s="26" t="s">
        <v>19</v>
      </c>
      <c r="C2398" s="26"/>
      <c r="D2398" s="27" t="s">
        <v>4412</v>
      </c>
      <c r="E2398" s="27" t="s">
        <v>5843</v>
      </c>
      <c r="F2398" s="27" t="s">
        <v>6190</v>
      </c>
      <c r="G2398" s="27" t="s">
        <v>26380</v>
      </c>
      <c r="H2398" s="27" t="s">
        <v>6237</v>
      </c>
      <c r="I2398" s="28">
        <v>220840</v>
      </c>
      <c r="J2398" s="29" t="s">
        <v>6250</v>
      </c>
      <c r="K2398" s="30">
        <v>22084099</v>
      </c>
      <c r="L2398" s="27"/>
      <c r="M2398" s="27" t="s">
        <v>6246</v>
      </c>
      <c r="N2398" s="31">
        <v>4.1209999999999997E-2</v>
      </c>
      <c r="O2398" s="31" t="b">
        <v>0</v>
      </c>
      <c r="P2398" s="32">
        <v>2.0296270864233528E-3</v>
      </c>
      <c r="Q2398" s="27" t="s">
        <v>25</v>
      </c>
      <c r="R2398" s="27" t="s">
        <v>6251</v>
      </c>
      <c r="S2398" s="33">
        <v>22084099</v>
      </c>
      <c r="T2398" s="34">
        <v>3.9547143333333308</v>
      </c>
      <c r="U2398" s="35">
        <v>1.4318126666666635</v>
      </c>
      <c r="V2398" s="35">
        <v>2.3281286666666672</v>
      </c>
      <c r="W2398" s="35">
        <v>0.194773</v>
      </c>
      <c r="X2398" s="35">
        <f t="shared" si="41"/>
        <v>5.9004999993333196E-2</v>
      </c>
      <c r="Y2398" s="30" t="b">
        <v>0</v>
      </c>
      <c r="Z2398" s="30" t="b">
        <v>1</v>
      </c>
      <c r="AA2398" s="30" t="b">
        <v>0</v>
      </c>
      <c r="AB2398" s="30" t="b">
        <v>1</v>
      </c>
    </row>
    <row r="2399" spans="1:28" hidden="1" x14ac:dyDescent="0.2">
      <c r="A2399" s="1" t="s">
        <v>6290</v>
      </c>
      <c r="B2399" s="1" t="s">
        <v>6558</v>
      </c>
      <c r="D2399" s="3" t="s">
        <v>6559</v>
      </c>
      <c r="E2399" s="3" t="s">
        <v>6966</v>
      </c>
      <c r="F2399" s="3" t="s">
        <v>6967</v>
      </c>
      <c r="G2399" s="3" t="s">
        <v>26440</v>
      </c>
      <c r="H2399" s="3" t="s">
        <v>6976</v>
      </c>
      <c r="I2399" s="6">
        <v>270119</v>
      </c>
      <c r="J2399" s="7" t="s">
        <v>6977</v>
      </c>
      <c r="K2399" s="8">
        <v>27011900</v>
      </c>
      <c r="L2399" s="3">
        <v>0</v>
      </c>
      <c r="N2399" s="9">
        <v>0</v>
      </c>
      <c r="O2399" s="9" t="b">
        <v>1</v>
      </c>
      <c r="P2399" s="10">
        <v>0</v>
      </c>
      <c r="Q2399" s="3" t="s">
        <v>29</v>
      </c>
      <c r="R2399" s="3" t="s">
        <v>6978</v>
      </c>
      <c r="S2399" s="14">
        <v>27011900</v>
      </c>
      <c r="T2399" s="21">
        <v>394.59422466666734</v>
      </c>
      <c r="U2399" s="22">
        <v>13.44944766666667</v>
      </c>
      <c r="V2399" s="22">
        <v>139.10671133333366</v>
      </c>
      <c r="W2399" s="22">
        <v>242.03806566666702</v>
      </c>
      <c r="X2399" s="22">
        <f t="shared" si="41"/>
        <v>0</v>
      </c>
      <c r="Y2399" s="8" t="b">
        <v>0</v>
      </c>
      <c r="Z2399" s="8" t="b">
        <v>0</v>
      </c>
      <c r="AA2399" s="8" t="b">
        <v>0</v>
      </c>
      <c r="AB2399" s="8" t="b">
        <v>0</v>
      </c>
    </row>
    <row r="2400" spans="1:28" hidden="1" x14ac:dyDescent="0.2">
      <c r="A2400" s="1" t="s">
        <v>6290</v>
      </c>
      <c r="B2400" s="1" t="s">
        <v>6558</v>
      </c>
      <c r="D2400" s="3" t="s">
        <v>6559</v>
      </c>
      <c r="E2400" s="3" t="s">
        <v>6966</v>
      </c>
      <c r="F2400" s="3" t="s">
        <v>6967</v>
      </c>
      <c r="G2400" s="3" t="s">
        <v>26440</v>
      </c>
      <c r="H2400" s="3" t="s">
        <v>6979</v>
      </c>
      <c r="I2400" s="6">
        <v>270120</v>
      </c>
      <c r="J2400" s="7" t="s">
        <v>6980</v>
      </c>
      <c r="K2400" s="8">
        <v>27012000</v>
      </c>
      <c r="L2400" s="3">
        <v>0</v>
      </c>
      <c r="N2400" s="9">
        <v>0</v>
      </c>
      <c r="O2400" s="9" t="b">
        <v>1</v>
      </c>
      <c r="P2400" s="10">
        <v>0</v>
      </c>
      <c r="Q2400" s="3" t="s">
        <v>29</v>
      </c>
      <c r="R2400" s="3" t="s">
        <v>6981</v>
      </c>
      <c r="S2400" s="14">
        <v>27012000</v>
      </c>
      <c r="T2400" s="21">
        <v>3.7176263333333335</v>
      </c>
      <c r="U2400" s="22">
        <v>3.5932043333333334</v>
      </c>
      <c r="V2400" s="22">
        <v>5.3954000000000002E-2</v>
      </c>
      <c r="W2400" s="22">
        <v>7.04680000000001E-2</v>
      </c>
      <c r="X2400" s="22">
        <f t="shared" si="41"/>
        <v>0</v>
      </c>
      <c r="Y2400" s="8" t="b">
        <v>0</v>
      </c>
      <c r="Z2400" s="8" t="b">
        <v>0</v>
      </c>
      <c r="AA2400" s="8" t="b">
        <v>0</v>
      </c>
      <c r="AB2400" s="8" t="b">
        <v>0</v>
      </c>
    </row>
    <row r="2401" spans="1:28" hidden="1" x14ac:dyDescent="0.2">
      <c r="A2401" s="1" t="s">
        <v>6290</v>
      </c>
      <c r="B2401" s="1" t="s">
        <v>6558</v>
      </c>
      <c r="D2401" s="3" t="s">
        <v>6559</v>
      </c>
      <c r="E2401" s="3" t="s">
        <v>6966</v>
      </c>
      <c r="F2401" s="3" t="s">
        <v>6982</v>
      </c>
      <c r="G2401" s="3" t="s">
        <v>26441</v>
      </c>
      <c r="H2401" s="3" t="s">
        <v>6983</v>
      </c>
      <c r="I2401" s="6">
        <v>270210</v>
      </c>
      <c r="J2401" s="7" t="s">
        <v>6984</v>
      </c>
      <c r="K2401" s="8">
        <v>27021000</v>
      </c>
      <c r="L2401" s="3">
        <v>0</v>
      </c>
      <c r="N2401" s="9">
        <v>0</v>
      </c>
      <c r="O2401" s="9" t="b">
        <v>1</v>
      </c>
      <c r="P2401" s="10">
        <v>0</v>
      </c>
      <c r="Q2401" s="3" t="s">
        <v>29</v>
      </c>
      <c r="R2401" s="3" t="s">
        <v>6985</v>
      </c>
      <c r="S2401" s="14">
        <v>27021000</v>
      </c>
      <c r="T2401" s="21">
        <v>0.31131500000000001</v>
      </c>
      <c r="U2401" s="22">
        <v>5.2095000000000002E-2</v>
      </c>
      <c r="V2401" s="22">
        <v>3.3853000000000001E-2</v>
      </c>
      <c r="W2401" s="22">
        <v>0.22536700000000001</v>
      </c>
      <c r="X2401" s="22">
        <f t="shared" si="41"/>
        <v>0</v>
      </c>
      <c r="Y2401" s="8" t="b">
        <v>0</v>
      </c>
      <c r="Z2401" s="8" t="b">
        <v>0</v>
      </c>
      <c r="AA2401" s="8" t="b">
        <v>0</v>
      </c>
      <c r="AB2401" s="8" t="b">
        <v>0</v>
      </c>
    </row>
    <row r="2402" spans="1:28" hidden="1" x14ac:dyDescent="0.2">
      <c r="A2402" s="1" t="s">
        <v>6290</v>
      </c>
      <c r="B2402" s="1" t="s">
        <v>6558</v>
      </c>
      <c r="D2402" s="3" t="s">
        <v>6559</v>
      </c>
      <c r="E2402" s="3" t="s">
        <v>6966</v>
      </c>
      <c r="F2402" s="3" t="s">
        <v>6982</v>
      </c>
      <c r="G2402" s="3" t="s">
        <v>26441</v>
      </c>
      <c r="H2402" s="3" t="s">
        <v>6986</v>
      </c>
      <c r="I2402" s="6">
        <v>270220</v>
      </c>
      <c r="J2402" s="7" t="s">
        <v>6987</v>
      </c>
      <c r="K2402" s="8">
        <v>27022000</v>
      </c>
      <c r="L2402" s="3">
        <v>0</v>
      </c>
      <c r="N2402" s="9">
        <v>0</v>
      </c>
      <c r="O2402" s="9" t="b">
        <v>1</v>
      </c>
      <c r="P2402" s="10">
        <v>0</v>
      </c>
      <c r="Q2402" s="3" t="s">
        <v>29</v>
      </c>
      <c r="R2402" s="3" t="s">
        <v>6988</v>
      </c>
      <c r="S2402" s="14">
        <v>27022000</v>
      </c>
      <c r="T2402" s="21">
        <v>0.61798116666666691</v>
      </c>
      <c r="U2402" s="22">
        <v>0.27816449999999998</v>
      </c>
      <c r="V2402" s="22">
        <v>6.9760000000000004E-3</v>
      </c>
      <c r="W2402" s="22">
        <v>0.33284066666666695</v>
      </c>
      <c r="X2402" s="22">
        <f t="shared" si="41"/>
        <v>0</v>
      </c>
      <c r="Y2402" s="8" t="b">
        <v>0</v>
      </c>
      <c r="Z2402" s="8" t="b">
        <v>0</v>
      </c>
      <c r="AA2402" s="8" t="b">
        <v>0</v>
      </c>
      <c r="AB2402" s="8" t="b">
        <v>0</v>
      </c>
    </row>
    <row r="2403" spans="1:28" hidden="1" x14ac:dyDescent="0.2">
      <c r="A2403" s="1" t="s">
        <v>6290</v>
      </c>
      <c r="B2403" s="1" t="s">
        <v>6558</v>
      </c>
      <c r="D2403" s="3" t="s">
        <v>6559</v>
      </c>
      <c r="E2403" s="3" t="s">
        <v>6966</v>
      </c>
      <c r="F2403" s="3" t="s">
        <v>6989</v>
      </c>
      <c r="G2403" s="3" t="s">
        <v>26442</v>
      </c>
      <c r="H2403" s="3" t="s">
        <v>6990</v>
      </c>
      <c r="I2403" s="6">
        <v>270300</v>
      </c>
      <c r="J2403" s="7" t="s">
        <v>6991</v>
      </c>
      <c r="K2403" s="8">
        <v>27030000</v>
      </c>
      <c r="L2403" s="3">
        <v>0</v>
      </c>
      <c r="N2403" s="9">
        <v>0</v>
      </c>
      <c r="O2403" s="9" t="b">
        <v>1</v>
      </c>
      <c r="P2403" s="10">
        <v>0</v>
      </c>
      <c r="Q2403" s="3" t="s">
        <v>29</v>
      </c>
      <c r="R2403" s="3" t="s">
        <v>6992</v>
      </c>
      <c r="S2403" s="14">
        <v>27030000</v>
      </c>
      <c r="T2403" s="21">
        <v>36.030011500000001</v>
      </c>
      <c r="U2403" s="22">
        <v>35.756511666666668</v>
      </c>
      <c r="V2403" s="22">
        <v>6.3089333333333303E-2</v>
      </c>
      <c r="W2403" s="22">
        <v>0.2104105</v>
      </c>
      <c r="X2403" s="22">
        <f t="shared" si="41"/>
        <v>0</v>
      </c>
      <c r="Y2403" s="8" t="b">
        <v>0</v>
      </c>
      <c r="Z2403" s="8" t="b">
        <v>0</v>
      </c>
      <c r="AA2403" s="8" t="b">
        <v>0</v>
      </c>
      <c r="AB2403" s="8" t="b">
        <v>0</v>
      </c>
    </row>
    <row r="2404" spans="1:28" hidden="1" x14ac:dyDescent="0.2">
      <c r="A2404" s="1" t="s">
        <v>6290</v>
      </c>
      <c r="B2404" s="1" t="s">
        <v>6558</v>
      </c>
      <c r="D2404" s="3" t="s">
        <v>6559</v>
      </c>
      <c r="E2404" s="3" t="s">
        <v>6966</v>
      </c>
      <c r="F2404" s="3" t="s">
        <v>6993</v>
      </c>
      <c r="G2404" s="3" t="s">
        <v>26443</v>
      </c>
      <c r="H2404" s="3" t="s">
        <v>6994</v>
      </c>
      <c r="I2404" s="6">
        <v>270400</v>
      </c>
      <c r="J2404" s="7" t="s">
        <v>6995</v>
      </c>
      <c r="K2404" s="8">
        <v>27040010</v>
      </c>
      <c r="L2404" s="3">
        <v>0</v>
      </c>
      <c r="N2404" s="9">
        <v>0</v>
      </c>
      <c r="O2404" s="9" t="b">
        <v>1</v>
      </c>
      <c r="P2404" s="10">
        <v>0</v>
      </c>
      <c r="Q2404" s="3" t="s">
        <v>29</v>
      </c>
      <c r="R2404" s="3" t="s">
        <v>6996</v>
      </c>
      <c r="S2404" s="14">
        <v>27040010</v>
      </c>
      <c r="T2404" s="21">
        <v>10.547621833333329</v>
      </c>
      <c r="U2404" s="22">
        <v>9.8243608333333299</v>
      </c>
      <c r="V2404" s="22">
        <v>0.62677400000000005</v>
      </c>
      <c r="W2404" s="22">
        <v>9.6487000000000003E-2</v>
      </c>
      <c r="X2404" s="22">
        <f t="shared" si="41"/>
        <v>0</v>
      </c>
      <c r="Y2404" s="8" t="b">
        <v>0</v>
      </c>
      <c r="Z2404" s="8" t="b">
        <v>0</v>
      </c>
      <c r="AA2404" s="8" t="b">
        <v>0</v>
      </c>
      <c r="AB2404" s="8" t="b">
        <v>0</v>
      </c>
    </row>
    <row r="2405" spans="1:28" hidden="1" x14ac:dyDescent="0.2">
      <c r="A2405" s="1" t="s">
        <v>6290</v>
      </c>
      <c r="B2405" s="1" t="s">
        <v>6558</v>
      </c>
      <c r="D2405" s="3" t="s">
        <v>6559</v>
      </c>
      <c r="E2405" s="3" t="s">
        <v>6966</v>
      </c>
      <c r="F2405" s="3" t="s">
        <v>6993</v>
      </c>
      <c r="G2405" s="3" t="s">
        <v>26443</v>
      </c>
      <c r="H2405" s="3" t="s">
        <v>6994</v>
      </c>
      <c r="I2405" s="6">
        <v>270400</v>
      </c>
      <c r="J2405" s="7" t="s">
        <v>6997</v>
      </c>
      <c r="K2405" s="8">
        <v>27040030</v>
      </c>
      <c r="L2405" s="3">
        <v>0</v>
      </c>
      <c r="N2405" s="9">
        <v>0</v>
      </c>
      <c r="O2405" s="9" t="b">
        <v>1</v>
      </c>
      <c r="P2405" s="10">
        <v>0</v>
      </c>
      <c r="Q2405" s="3" t="s">
        <v>29</v>
      </c>
      <c r="R2405" s="3" t="s">
        <v>6998</v>
      </c>
      <c r="S2405" s="14">
        <v>27040030</v>
      </c>
      <c r="T2405" s="21">
        <v>5.1639009999999992</v>
      </c>
      <c r="U2405" s="22">
        <v>5.0889559999999996</v>
      </c>
      <c r="V2405" s="22">
        <v>0</v>
      </c>
      <c r="W2405" s="22">
        <v>7.4944999999999998E-2</v>
      </c>
      <c r="X2405" s="22">
        <f t="shared" si="41"/>
        <v>0</v>
      </c>
      <c r="Y2405" s="8" t="b">
        <v>0</v>
      </c>
      <c r="Z2405" s="8" t="b">
        <v>0</v>
      </c>
      <c r="AA2405" s="8" t="b">
        <v>0</v>
      </c>
      <c r="AB2405" s="8" t="b">
        <v>0</v>
      </c>
    </row>
    <row r="2406" spans="1:28" hidden="1" x14ac:dyDescent="0.2">
      <c r="A2406" s="1" t="s">
        <v>6290</v>
      </c>
      <c r="B2406" s="1" t="s">
        <v>6558</v>
      </c>
      <c r="D2406" s="3" t="s">
        <v>6559</v>
      </c>
      <c r="E2406" s="3" t="s">
        <v>6966</v>
      </c>
      <c r="F2406" s="3" t="s">
        <v>6993</v>
      </c>
      <c r="G2406" s="3" t="s">
        <v>26443</v>
      </c>
      <c r="H2406" s="3" t="s">
        <v>6994</v>
      </c>
      <c r="I2406" s="6">
        <v>270400</v>
      </c>
      <c r="J2406" s="7" t="s">
        <v>6999</v>
      </c>
      <c r="K2406" s="8">
        <v>27040090</v>
      </c>
      <c r="L2406" s="3">
        <v>0</v>
      </c>
      <c r="N2406" s="9">
        <v>0</v>
      </c>
      <c r="O2406" s="9" t="b">
        <v>1</v>
      </c>
      <c r="P2406" s="10">
        <v>0</v>
      </c>
      <c r="Q2406" s="3" t="s">
        <v>29</v>
      </c>
      <c r="R2406" s="3" t="s">
        <v>7000</v>
      </c>
      <c r="S2406" s="14">
        <v>27040090</v>
      </c>
      <c r="T2406" s="21">
        <v>124.69889316666671</v>
      </c>
      <c r="U2406" s="22">
        <v>3.0630603333333331</v>
      </c>
      <c r="V2406" s="22">
        <v>22.919318499999999</v>
      </c>
      <c r="W2406" s="22">
        <v>98.716514333333379</v>
      </c>
      <c r="X2406" s="22">
        <f t="shared" si="41"/>
        <v>0</v>
      </c>
      <c r="Y2406" s="8" t="b">
        <v>0</v>
      </c>
      <c r="Z2406" s="8" t="b">
        <v>0</v>
      </c>
      <c r="AA2406" s="8" t="b">
        <v>0</v>
      </c>
      <c r="AB2406" s="8" t="b">
        <v>0</v>
      </c>
    </row>
    <row r="2407" spans="1:28" hidden="1" x14ac:dyDescent="0.2">
      <c r="A2407" s="1" t="s">
        <v>6290</v>
      </c>
      <c r="B2407" s="1" t="s">
        <v>6558</v>
      </c>
      <c r="D2407" s="3" t="s">
        <v>6559</v>
      </c>
      <c r="E2407" s="3" t="s">
        <v>6966</v>
      </c>
      <c r="F2407" s="3" t="s">
        <v>7001</v>
      </c>
      <c r="G2407" s="3" t="s">
        <v>26444</v>
      </c>
      <c r="H2407" s="3" t="s">
        <v>7002</v>
      </c>
      <c r="I2407" s="6">
        <v>270500</v>
      </c>
      <c r="J2407" s="7" t="s">
        <v>7003</v>
      </c>
      <c r="K2407" s="8">
        <v>27050000</v>
      </c>
      <c r="L2407" s="3">
        <v>0</v>
      </c>
      <c r="N2407" s="9">
        <v>0</v>
      </c>
      <c r="O2407" s="9" t="b">
        <v>1</v>
      </c>
      <c r="P2407" s="10">
        <v>0</v>
      </c>
      <c r="Q2407" s="3" t="s">
        <v>29</v>
      </c>
      <c r="R2407" s="3" t="s">
        <v>7004</v>
      </c>
      <c r="S2407" s="14">
        <v>27050000</v>
      </c>
      <c r="T2407" s="21">
        <v>0.17753800000000003</v>
      </c>
      <c r="U2407" s="22">
        <v>1.8109999999999999E-3</v>
      </c>
      <c r="V2407" s="22">
        <v>0.17172000000000001</v>
      </c>
      <c r="W2407" s="22">
        <v>4.0070000000000001E-3</v>
      </c>
      <c r="X2407" s="22">
        <f t="shared" si="41"/>
        <v>0</v>
      </c>
      <c r="Y2407" s="8" t="b">
        <v>0</v>
      </c>
      <c r="Z2407" s="8" t="b">
        <v>0</v>
      </c>
      <c r="AA2407" s="8" t="b">
        <v>0</v>
      </c>
      <c r="AB2407" s="8" t="b">
        <v>0</v>
      </c>
    </row>
    <row r="2408" spans="1:28" hidden="1" x14ac:dyDescent="0.2">
      <c r="A2408" s="1" t="s">
        <v>6290</v>
      </c>
      <c r="B2408" s="1" t="s">
        <v>6558</v>
      </c>
      <c r="D2408" s="3" t="s">
        <v>6559</v>
      </c>
      <c r="E2408" s="3" t="s">
        <v>6966</v>
      </c>
      <c r="F2408" s="3" t="s">
        <v>7005</v>
      </c>
      <c r="G2408" s="3" t="s">
        <v>26445</v>
      </c>
      <c r="H2408" s="3" t="s">
        <v>7006</v>
      </c>
      <c r="I2408" s="6">
        <v>270600</v>
      </c>
      <c r="J2408" s="7" t="s">
        <v>7007</v>
      </c>
      <c r="K2408" s="8">
        <v>27060000</v>
      </c>
      <c r="L2408" s="3">
        <v>0</v>
      </c>
      <c r="N2408" s="9">
        <v>0</v>
      </c>
      <c r="O2408" s="9" t="b">
        <v>1</v>
      </c>
      <c r="P2408" s="10">
        <v>0</v>
      </c>
      <c r="Q2408" s="3" t="s">
        <v>29</v>
      </c>
      <c r="R2408" s="3" t="s">
        <v>7008</v>
      </c>
      <c r="S2408" s="14">
        <v>27060000</v>
      </c>
      <c r="T2408" s="21">
        <v>0.59845883333333327</v>
      </c>
      <c r="U2408" s="22">
        <v>0.58217699999999994</v>
      </c>
      <c r="V2408" s="22">
        <v>1.1900000000000001E-4</v>
      </c>
      <c r="W2408" s="22">
        <v>1.6162833333333331E-2</v>
      </c>
      <c r="X2408" s="22">
        <f t="shared" si="41"/>
        <v>0</v>
      </c>
      <c r="Y2408" s="8" t="b">
        <v>0</v>
      </c>
      <c r="Z2408" s="8" t="b">
        <v>0</v>
      </c>
      <c r="AA2408" s="8" t="b">
        <v>0</v>
      </c>
      <c r="AB2408" s="8" t="b">
        <v>0</v>
      </c>
    </row>
    <row r="2409" spans="1:28" hidden="1" x14ac:dyDescent="0.2">
      <c r="A2409" s="1" t="s">
        <v>6290</v>
      </c>
      <c r="B2409" s="1" t="s">
        <v>6558</v>
      </c>
      <c r="D2409" s="3" t="s">
        <v>6559</v>
      </c>
      <c r="E2409" s="3" t="s">
        <v>6966</v>
      </c>
      <c r="F2409" s="3" t="s">
        <v>7009</v>
      </c>
      <c r="G2409" s="3" t="s">
        <v>26446</v>
      </c>
      <c r="H2409" s="3" t="s">
        <v>7010</v>
      </c>
      <c r="I2409" s="6">
        <v>270710</v>
      </c>
      <c r="J2409" s="7" t="s">
        <v>7011</v>
      </c>
      <c r="K2409" s="8">
        <v>27071000</v>
      </c>
      <c r="L2409" s="12">
        <v>1.5</v>
      </c>
      <c r="N2409" s="9">
        <v>1.4999999999999999E-2</v>
      </c>
      <c r="O2409" s="9" t="b">
        <v>1</v>
      </c>
      <c r="P2409" s="10">
        <v>0</v>
      </c>
      <c r="Q2409" s="3" t="s">
        <v>29</v>
      </c>
      <c r="R2409" s="3" t="s">
        <v>7012</v>
      </c>
      <c r="S2409" s="14">
        <v>27071000</v>
      </c>
      <c r="T2409" s="21">
        <v>6.1660455000000001</v>
      </c>
      <c r="U2409" s="22">
        <v>6.1397035000000004</v>
      </c>
      <c r="V2409" s="22">
        <v>2.6342000000000001E-2</v>
      </c>
      <c r="W2409" s="22">
        <v>0</v>
      </c>
      <c r="X2409" s="22">
        <f t="shared" si="41"/>
        <v>9.2095552499999997E-2</v>
      </c>
      <c r="Y2409" s="8" t="b">
        <v>0</v>
      </c>
      <c r="Z2409" s="8" t="b">
        <v>0</v>
      </c>
      <c r="AA2409" s="8" t="b">
        <v>0</v>
      </c>
      <c r="AB2409" s="8" t="b">
        <v>0</v>
      </c>
    </row>
    <row r="2410" spans="1:28" hidden="1" x14ac:dyDescent="0.2">
      <c r="A2410" s="1" t="s">
        <v>6290</v>
      </c>
      <c r="B2410" s="1" t="s">
        <v>6558</v>
      </c>
      <c r="D2410" s="3" t="s">
        <v>6559</v>
      </c>
      <c r="E2410" s="3" t="s">
        <v>6966</v>
      </c>
      <c r="F2410" s="3" t="s">
        <v>7009</v>
      </c>
      <c r="G2410" s="3" t="s">
        <v>26446</v>
      </c>
      <c r="H2410" s="3" t="s">
        <v>7013</v>
      </c>
      <c r="I2410" s="6">
        <v>270720</v>
      </c>
      <c r="J2410" s="7" t="s">
        <v>7014</v>
      </c>
      <c r="K2410" s="8">
        <v>27072000</v>
      </c>
      <c r="L2410" s="12">
        <v>1.5</v>
      </c>
      <c r="N2410" s="9">
        <v>1.4999999999999999E-2</v>
      </c>
      <c r="O2410" s="9" t="b">
        <v>1</v>
      </c>
      <c r="P2410" s="10">
        <v>4.2471212752990991E-4</v>
      </c>
      <c r="Q2410" s="3" t="s">
        <v>29</v>
      </c>
      <c r="R2410" s="3" t="s">
        <v>7015</v>
      </c>
      <c r="S2410" s="14">
        <v>27072000</v>
      </c>
      <c r="T2410" s="21">
        <v>4.1569333333333326E-2</v>
      </c>
      <c r="U2410" s="22">
        <v>4.0392333333333329E-2</v>
      </c>
      <c r="V2410" s="22">
        <v>0</v>
      </c>
      <c r="W2410" s="22">
        <v>1.1770000000000001E-3</v>
      </c>
      <c r="X2410" s="22">
        <f t="shared" si="41"/>
        <v>6.0588499999999991E-4</v>
      </c>
      <c r="Y2410" s="8" t="b">
        <v>0</v>
      </c>
      <c r="Z2410" s="8" t="b">
        <v>0</v>
      </c>
      <c r="AA2410" s="8" t="b">
        <v>0</v>
      </c>
      <c r="AB2410" s="8" t="b">
        <v>0</v>
      </c>
    </row>
    <row r="2411" spans="1:28" hidden="1" x14ac:dyDescent="0.2">
      <c r="A2411" s="1" t="s">
        <v>6290</v>
      </c>
      <c r="B2411" s="1" t="s">
        <v>6558</v>
      </c>
      <c r="D2411" s="3" t="s">
        <v>6559</v>
      </c>
      <c r="E2411" s="3" t="s">
        <v>6966</v>
      </c>
      <c r="F2411" s="3" t="s">
        <v>7009</v>
      </c>
      <c r="G2411" s="3" t="s">
        <v>26446</v>
      </c>
      <c r="H2411" s="3" t="s">
        <v>7016</v>
      </c>
      <c r="I2411" s="6">
        <v>270730</v>
      </c>
      <c r="J2411" s="7" t="s">
        <v>7017</v>
      </c>
      <c r="K2411" s="8">
        <v>27073000</v>
      </c>
      <c r="L2411" s="12">
        <v>1.5</v>
      </c>
      <c r="N2411" s="9">
        <v>1.4999999999999999E-2</v>
      </c>
      <c r="O2411" s="9" t="b">
        <v>1</v>
      </c>
      <c r="P2411" s="10">
        <v>8.6552725186395749E-7</v>
      </c>
      <c r="Q2411" s="3" t="s">
        <v>29</v>
      </c>
      <c r="R2411" s="3" t="s">
        <v>7018</v>
      </c>
      <c r="S2411" s="14">
        <v>27073000</v>
      </c>
      <c r="T2411" s="21">
        <v>22.581611333333335</v>
      </c>
      <c r="U2411" s="22">
        <v>22.580308333333335</v>
      </c>
      <c r="V2411" s="22">
        <v>0</v>
      </c>
      <c r="W2411" s="22">
        <v>1.3029999999999999E-3</v>
      </c>
      <c r="X2411" s="22">
        <f t="shared" si="41"/>
        <v>0.33870462499999998</v>
      </c>
      <c r="Y2411" s="8" t="b">
        <v>0</v>
      </c>
      <c r="Z2411" s="8" t="b">
        <v>0</v>
      </c>
      <c r="AA2411" s="8" t="b">
        <v>0</v>
      </c>
      <c r="AB2411" s="8" t="b">
        <v>0</v>
      </c>
    </row>
    <row r="2412" spans="1:28" hidden="1" x14ac:dyDescent="0.2">
      <c r="A2412" s="1" t="s">
        <v>6290</v>
      </c>
      <c r="B2412" s="1" t="s">
        <v>6558</v>
      </c>
      <c r="D2412" s="3" t="s">
        <v>6559</v>
      </c>
      <c r="E2412" s="3" t="s">
        <v>6966</v>
      </c>
      <c r="F2412" s="3" t="s">
        <v>7009</v>
      </c>
      <c r="G2412" s="3" t="s">
        <v>26446</v>
      </c>
      <c r="H2412" s="3" t="s">
        <v>7019</v>
      </c>
      <c r="I2412" s="6">
        <v>270740</v>
      </c>
      <c r="J2412" s="7" t="s">
        <v>7020</v>
      </c>
      <c r="K2412" s="8">
        <v>27074000</v>
      </c>
      <c r="L2412" s="3">
        <v>0</v>
      </c>
      <c r="N2412" s="9">
        <v>0</v>
      </c>
      <c r="O2412" s="9" t="b">
        <v>1</v>
      </c>
      <c r="P2412" s="10">
        <v>0</v>
      </c>
      <c r="Q2412" s="3" t="s">
        <v>29</v>
      </c>
      <c r="R2412" s="3" t="s">
        <v>7021</v>
      </c>
      <c r="S2412" s="14">
        <v>27074000</v>
      </c>
      <c r="T2412" s="21">
        <v>0.16164233333333367</v>
      </c>
      <c r="U2412" s="22">
        <v>0.12549833333333366</v>
      </c>
      <c r="V2412" s="22">
        <v>0</v>
      </c>
      <c r="W2412" s="22">
        <v>3.6144000000000003E-2</v>
      </c>
      <c r="X2412" s="22">
        <f t="shared" si="41"/>
        <v>0</v>
      </c>
      <c r="Y2412" s="8" t="b">
        <v>0</v>
      </c>
      <c r="Z2412" s="8" t="b">
        <v>0</v>
      </c>
      <c r="AA2412" s="8" t="b">
        <v>0</v>
      </c>
      <c r="AB2412" s="8" t="b">
        <v>0</v>
      </c>
    </row>
    <row r="2413" spans="1:28" hidden="1" x14ac:dyDescent="0.2">
      <c r="A2413" s="1" t="s">
        <v>6290</v>
      </c>
      <c r="B2413" s="1" t="s">
        <v>6558</v>
      </c>
      <c r="D2413" s="3" t="s">
        <v>6559</v>
      </c>
      <c r="E2413" s="3" t="s">
        <v>6966</v>
      </c>
      <c r="F2413" s="3" t="s">
        <v>7009</v>
      </c>
      <c r="G2413" s="3" t="s">
        <v>26446</v>
      </c>
      <c r="H2413" s="3" t="s">
        <v>7022</v>
      </c>
      <c r="I2413" s="6">
        <v>270750</v>
      </c>
      <c r="J2413" s="7" t="s">
        <v>7023</v>
      </c>
      <c r="K2413" s="8">
        <v>27075000</v>
      </c>
      <c r="L2413" s="12">
        <v>2</v>
      </c>
      <c r="N2413" s="9">
        <v>0.02</v>
      </c>
      <c r="O2413" s="9" t="b">
        <v>1</v>
      </c>
      <c r="P2413" s="10">
        <v>2.8672743118994238E-3</v>
      </c>
      <c r="Q2413" s="3" t="s">
        <v>29</v>
      </c>
      <c r="R2413" s="3" t="s">
        <v>7024</v>
      </c>
      <c r="S2413" s="14">
        <v>27075000</v>
      </c>
      <c r="T2413" s="21">
        <v>38.965682333333355</v>
      </c>
      <c r="U2413" s="22">
        <v>27.175992333333358</v>
      </c>
      <c r="V2413" s="22">
        <v>6.2034250000000002</v>
      </c>
      <c r="W2413" s="22">
        <v>5.5862649999999974</v>
      </c>
      <c r="X2413" s="22">
        <f t="shared" si="41"/>
        <v>0.54351984666666719</v>
      </c>
      <c r="Y2413" s="8" t="b">
        <v>0</v>
      </c>
      <c r="Z2413" s="8" t="b">
        <v>0</v>
      </c>
      <c r="AA2413" s="8" t="b">
        <v>0</v>
      </c>
      <c r="AB2413" s="8" t="b">
        <v>0</v>
      </c>
    </row>
    <row r="2414" spans="1:28" hidden="1" x14ac:dyDescent="0.2">
      <c r="A2414" s="1" t="s">
        <v>6290</v>
      </c>
      <c r="B2414" s="1" t="s">
        <v>6558</v>
      </c>
      <c r="D2414" s="3" t="s">
        <v>6559</v>
      </c>
      <c r="E2414" s="3" t="s">
        <v>6966</v>
      </c>
      <c r="F2414" s="3" t="s">
        <v>7009</v>
      </c>
      <c r="G2414" s="3" t="s">
        <v>26446</v>
      </c>
      <c r="H2414" s="3" t="s">
        <v>7025</v>
      </c>
      <c r="I2414" s="6">
        <v>270791</v>
      </c>
      <c r="J2414" s="7" t="s">
        <v>7026</v>
      </c>
      <c r="K2414" s="8">
        <v>27079100</v>
      </c>
      <c r="L2414" s="3">
        <v>1.7</v>
      </c>
      <c r="N2414" s="9">
        <v>1.7000000000000001E-2</v>
      </c>
      <c r="O2414" s="9" t="b">
        <v>1</v>
      </c>
      <c r="P2414" s="10">
        <v>1.8564860290897891E-4</v>
      </c>
      <c r="Q2414" s="3" t="s">
        <v>29</v>
      </c>
      <c r="R2414" s="3" t="s">
        <v>7027</v>
      </c>
      <c r="S2414" s="14">
        <v>27079100</v>
      </c>
      <c r="T2414" s="21">
        <v>4.7318320000000034</v>
      </c>
      <c r="U2414" s="22">
        <v>4.6801580000000031</v>
      </c>
      <c r="V2414" s="22">
        <v>0</v>
      </c>
      <c r="W2414" s="22">
        <v>5.1673999999999998E-2</v>
      </c>
      <c r="X2414" s="22">
        <f t="shared" si="41"/>
        <v>7.9562686000000063E-2</v>
      </c>
      <c r="Y2414" s="8" t="b">
        <v>0</v>
      </c>
      <c r="Z2414" s="8" t="b">
        <v>0</v>
      </c>
      <c r="AA2414" s="8" t="b">
        <v>0</v>
      </c>
      <c r="AB2414" s="8" t="b">
        <v>0</v>
      </c>
    </row>
    <row r="2415" spans="1:28" hidden="1" x14ac:dyDescent="0.2">
      <c r="A2415" s="1" t="s">
        <v>6290</v>
      </c>
      <c r="B2415" s="1" t="s">
        <v>6558</v>
      </c>
      <c r="D2415" s="3" t="s">
        <v>6559</v>
      </c>
      <c r="E2415" s="3" t="s">
        <v>6966</v>
      </c>
      <c r="F2415" s="3" t="s">
        <v>7009</v>
      </c>
      <c r="G2415" s="3" t="s">
        <v>26446</v>
      </c>
      <c r="H2415" s="3" t="s">
        <v>7028</v>
      </c>
      <c r="I2415" s="6">
        <v>270799</v>
      </c>
      <c r="J2415" s="7" t="s">
        <v>7029</v>
      </c>
      <c r="K2415" s="8">
        <v>27079911</v>
      </c>
      <c r="L2415" s="3">
        <v>1.7</v>
      </c>
      <c r="N2415" s="9">
        <v>1.7000000000000001E-2</v>
      </c>
      <c r="O2415" s="9" t="b">
        <v>1</v>
      </c>
      <c r="P2415" s="10">
        <v>7.9625355674992106E-3</v>
      </c>
      <c r="Q2415" s="3" t="s">
        <v>29</v>
      </c>
      <c r="R2415" s="3" t="s">
        <v>7030</v>
      </c>
      <c r="S2415" s="14">
        <v>27079911</v>
      </c>
      <c r="T2415" s="21">
        <v>8.2238000000000006E-2</v>
      </c>
      <c r="U2415" s="22">
        <v>2.2442E-2</v>
      </c>
      <c r="V2415" s="22">
        <v>2.1277000000000001E-2</v>
      </c>
      <c r="W2415" s="22">
        <v>3.8518999999999998E-2</v>
      </c>
      <c r="X2415" s="22">
        <f t="shared" si="41"/>
        <v>3.8151400000000001E-4</v>
      </c>
      <c r="Y2415" s="8" t="b">
        <v>0</v>
      </c>
      <c r="Z2415" s="8" t="b">
        <v>0</v>
      </c>
      <c r="AA2415" s="8" t="b">
        <v>0</v>
      </c>
      <c r="AB2415" s="8" t="b">
        <v>0</v>
      </c>
    </row>
    <row r="2416" spans="1:28" hidden="1" x14ac:dyDescent="0.2">
      <c r="A2416" s="1" t="s">
        <v>6290</v>
      </c>
      <c r="B2416" s="1" t="s">
        <v>6558</v>
      </c>
      <c r="D2416" s="3" t="s">
        <v>6559</v>
      </c>
      <c r="E2416" s="3" t="s">
        <v>6966</v>
      </c>
      <c r="F2416" s="3" t="s">
        <v>7009</v>
      </c>
      <c r="G2416" s="3" t="s">
        <v>26446</v>
      </c>
      <c r="H2416" s="3" t="s">
        <v>7028</v>
      </c>
      <c r="I2416" s="6">
        <v>270799</v>
      </c>
      <c r="J2416" s="7" t="s">
        <v>7031</v>
      </c>
      <c r="K2416" s="8">
        <v>27079919</v>
      </c>
      <c r="L2416" s="3">
        <v>0</v>
      </c>
      <c r="N2416" s="9">
        <v>0</v>
      </c>
      <c r="O2416" s="9" t="b">
        <v>1</v>
      </c>
      <c r="P2416" s="10">
        <v>0</v>
      </c>
      <c r="Q2416" s="3" t="s">
        <v>29</v>
      </c>
      <c r="R2416" s="3" t="s">
        <v>7032</v>
      </c>
      <c r="S2416" s="14">
        <v>27079919</v>
      </c>
      <c r="T2416" s="21">
        <v>25.984183999999999</v>
      </c>
      <c r="U2416" s="22">
        <v>0.18307000000000001</v>
      </c>
      <c r="V2416" s="22">
        <v>10.433873999999999</v>
      </c>
      <c r="W2416" s="22">
        <v>15.367240000000001</v>
      </c>
      <c r="X2416" s="22">
        <f t="shared" si="41"/>
        <v>0</v>
      </c>
      <c r="Y2416" s="8" t="b">
        <v>0</v>
      </c>
      <c r="Z2416" s="8" t="b">
        <v>0</v>
      </c>
      <c r="AA2416" s="8" t="b">
        <v>0</v>
      </c>
      <c r="AB2416" s="8" t="b">
        <v>0</v>
      </c>
    </row>
    <row r="2417" spans="1:28" hidden="1" x14ac:dyDescent="0.2">
      <c r="A2417" s="1" t="s">
        <v>6290</v>
      </c>
      <c r="B2417" s="1" t="s">
        <v>6558</v>
      </c>
      <c r="D2417" s="3" t="s">
        <v>6559</v>
      </c>
      <c r="E2417" s="3" t="s">
        <v>6966</v>
      </c>
      <c r="F2417" s="3" t="s">
        <v>7009</v>
      </c>
      <c r="G2417" s="3" t="s">
        <v>26446</v>
      </c>
      <c r="H2417" s="3" t="s">
        <v>7028</v>
      </c>
      <c r="I2417" s="6">
        <v>270799</v>
      </c>
      <c r="J2417" s="7" t="s">
        <v>7033</v>
      </c>
      <c r="K2417" s="8">
        <v>27079920</v>
      </c>
      <c r="L2417" s="3">
        <v>0</v>
      </c>
      <c r="N2417" s="9">
        <v>0</v>
      </c>
      <c r="O2417" s="9" t="b">
        <v>1</v>
      </c>
      <c r="P2417" s="10">
        <v>0</v>
      </c>
      <c r="Q2417" s="3" t="s">
        <v>29</v>
      </c>
      <c r="R2417" s="3" t="s">
        <v>7034</v>
      </c>
      <c r="S2417" s="14">
        <v>27079920</v>
      </c>
      <c r="T2417" s="21">
        <v>7.6199999999999998E-4</v>
      </c>
      <c r="U2417" s="22">
        <v>0</v>
      </c>
      <c r="V2417" s="22">
        <v>0</v>
      </c>
      <c r="W2417" s="22">
        <v>7.6199999999999998E-4</v>
      </c>
      <c r="X2417" s="22">
        <f t="shared" si="41"/>
        <v>0</v>
      </c>
      <c r="Y2417" s="8" t="b">
        <v>0</v>
      </c>
      <c r="Z2417" s="8" t="b">
        <v>0</v>
      </c>
      <c r="AA2417" s="8" t="b">
        <v>0</v>
      </c>
      <c r="AB2417" s="8" t="b">
        <v>0</v>
      </c>
    </row>
    <row r="2418" spans="1:28" hidden="1" x14ac:dyDescent="0.2">
      <c r="A2418" s="1" t="s">
        <v>6290</v>
      </c>
      <c r="B2418" s="1" t="s">
        <v>6558</v>
      </c>
      <c r="D2418" s="3" t="s">
        <v>6559</v>
      </c>
      <c r="E2418" s="3" t="s">
        <v>6966</v>
      </c>
      <c r="F2418" s="3" t="s">
        <v>7009</v>
      </c>
      <c r="G2418" s="3" t="s">
        <v>26446</v>
      </c>
      <c r="H2418" s="3" t="s">
        <v>7028</v>
      </c>
      <c r="I2418" s="6">
        <v>270799</v>
      </c>
      <c r="J2418" s="7" t="s">
        <v>7035</v>
      </c>
      <c r="K2418" s="8">
        <v>27079950</v>
      </c>
      <c r="L2418" s="3">
        <v>1.7</v>
      </c>
      <c r="N2418" s="9">
        <v>1.7000000000000001E-2</v>
      </c>
      <c r="O2418" s="9" t="b">
        <v>1</v>
      </c>
      <c r="P2418" s="10">
        <v>9.4566011480257453E-4</v>
      </c>
      <c r="Q2418" s="3" t="s">
        <v>29</v>
      </c>
      <c r="R2418" s="3" t="s">
        <v>7036</v>
      </c>
      <c r="S2418" s="14">
        <v>27079950</v>
      </c>
      <c r="T2418" s="21">
        <v>4.3117499999999996E-2</v>
      </c>
      <c r="U2418" s="22">
        <v>1.1950000000000001E-3</v>
      </c>
      <c r="V2418" s="22">
        <v>3.9523999999999997E-2</v>
      </c>
      <c r="W2418" s="22">
        <v>2.3985E-3</v>
      </c>
      <c r="X2418" s="22">
        <f t="shared" si="41"/>
        <v>2.0315000000000005E-5</v>
      </c>
      <c r="Y2418" s="8" t="b">
        <v>0</v>
      </c>
      <c r="Z2418" s="8" t="b">
        <v>0</v>
      </c>
      <c r="AA2418" s="8" t="b">
        <v>0</v>
      </c>
      <c r="AB2418" s="8" t="b">
        <v>0</v>
      </c>
    </row>
    <row r="2419" spans="1:28" hidden="1" x14ac:dyDescent="0.2">
      <c r="A2419" s="1" t="s">
        <v>6290</v>
      </c>
      <c r="B2419" s="1" t="s">
        <v>6558</v>
      </c>
      <c r="D2419" s="3" t="s">
        <v>6559</v>
      </c>
      <c r="E2419" s="3" t="s">
        <v>6966</v>
      </c>
      <c r="F2419" s="3" t="s">
        <v>7009</v>
      </c>
      <c r="G2419" s="3" t="s">
        <v>26446</v>
      </c>
      <c r="H2419" s="3" t="s">
        <v>7028</v>
      </c>
      <c r="I2419" s="6">
        <v>270799</v>
      </c>
      <c r="J2419" s="7" t="s">
        <v>7037</v>
      </c>
      <c r="K2419" s="8">
        <v>27079980</v>
      </c>
      <c r="L2419" s="3">
        <v>1.2</v>
      </c>
      <c r="N2419" s="9">
        <v>1.2E-2</v>
      </c>
      <c r="O2419" s="9" t="b">
        <v>1</v>
      </c>
      <c r="P2419" s="10">
        <v>9.4829566848336835E-3</v>
      </c>
      <c r="Q2419" s="3" t="s">
        <v>29</v>
      </c>
      <c r="R2419" s="3" t="s">
        <v>7038</v>
      </c>
      <c r="S2419" s="14">
        <v>27079980</v>
      </c>
      <c r="T2419" s="21">
        <v>3.9624920000000001</v>
      </c>
      <c r="U2419" s="22">
        <v>0.8311470000000003</v>
      </c>
      <c r="V2419" s="22">
        <v>0</v>
      </c>
      <c r="W2419" s="22">
        <v>3.131345</v>
      </c>
      <c r="X2419" s="22">
        <f t="shared" si="41"/>
        <v>9.973764000000003E-3</v>
      </c>
      <c r="Y2419" s="8" t="b">
        <v>0</v>
      </c>
      <c r="Z2419" s="8" t="b">
        <v>0</v>
      </c>
      <c r="AA2419" s="8" t="b">
        <v>0</v>
      </c>
      <c r="AB2419" s="8" t="b">
        <v>0</v>
      </c>
    </row>
    <row r="2420" spans="1:28" hidden="1" x14ac:dyDescent="0.2">
      <c r="A2420" s="1" t="s">
        <v>6290</v>
      </c>
      <c r="B2420" s="1" t="s">
        <v>6558</v>
      </c>
      <c r="D2420" s="3" t="s">
        <v>6559</v>
      </c>
      <c r="E2420" s="3" t="s">
        <v>6966</v>
      </c>
      <c r="F2420" s="3" t="s">
        <v>7009</v>
      </c>
      <c r="G2420" s="3" t="s">
        <v>26446</v>
      </c>
      <c r="H2420" s="3" t="s">
        <v>7028</v>
      </c>
      <c r="I2420" s="6">
        <v>270799</v>
      </c>
      <c r="J2420" s="7" t="s">
        <v>7039</v>
      </c>
      <c r="K2420" s="8">
        <v>27079991</v>
      </c>
      <c r="L2420" s="3">
        <v>0</v>
      </c>
      <c r="N2420" s="9">
        <v>0</v>
      </c>
      <c r="O2420" s="9" t="b">
        <v>1</v>
      </c>
      <c r="P2420" s="10">
        <v>0</v>
      </c>
      <c r="Q2420" s="3" t="s">
        <v>29</v>
      </c>
      <c r="R2420" s="3" t="s">
        <v>7040</v>
      </c>
      <c r="S2420" s="14">
        <v>27079991</v>
      </c>
      <c r="T2420" s="21">
        <v>0.14130499999999999</v>
      </c>
      <c r="U2420" s="22">
        <v>0.14130499999999999</v>
      </c>
      <c r="V2420" s="22">
        <v>0</v>
      </c>
      <c r="W2420" s="22">
        <v>0</v>
      </c>
      <c r="X2420" s="22">
        <f t="shared" si="41"/>
        <v>0</v>
      </c>
      <c r="Y2420" s="8" t="b">
        <v>0</v>
      </c>
      <c r="Z2420" s="8" t="b">
        <v>0</v>
      </c>
      <c r="AA2420" s="8" t="b">
        <v>0</v>
      </c>
      <c r="AB2420" s="8" t="b">
        <v>0</v>
      </c>
    </row>
    <row r="2421" spans="1:28" hidden="1" x14ac:dyDescent="0.2">
      <c r="A2421" s="1" t="s">
        <v>6290</v>
      </c>
      <c r="B2421" s="1" t="s">
        <v>6558</v>
      </c>
      <c r="D2421" s="3" t="s">
        <v>6559</v>
      </c>
      <c r="E2421" s="3" t="s">
        <v>6966</v>
      </c>
      <c r="F2421" s="3" t="s">
        <v>7009</v>
      </c>
      <c r="G2421" s="3" t="s">
        <v>26446</v>
      </c>
      <c r="H2421" s="3" t="s">
        <v>7028</v>
      </c>
      <c r="I2421" s="6">
        <v>270799</v>
      </c>
      <c r="J2421" s="7" t="s">
        <v>7041</v>
      </c>
      <c r="K2421" s="8">
        <v>27079999</v>
      </c>
      <c r="L2421" s="3">
        <v>1.7</v>
      </c>
      <c r="N2421" s="9">
        <v>1.7000000000000001E-2</v>
      </c>
      <c r="O2421" s="9" t="b">
        <v>1</v>
      </c>
      <c r="P2421" s="10">
        <v>4.8463446236942194E-3</v>
      </c>
      <c r="Q2421" s="3" t="s">
        <v>29</v>
      </c>
      <c r="R2421" s="3" t="s">
        <v>7042</v>
      </c>
      <c r="S2421" s="14">
        <v>27079999</v>
      </c>
      <c r="T2421" s="21">
        <v>5.1652319999999996</v>
      </c>
      <c r="U2421" s="22">
        <v>3.619453333333333</v>
      </c>
      <c r="V2421" s="22">
        <v>7.3278999999999997E-2</v>
      </c>
      <c r="W2421" s="22">
        <v>1.472499666666667</v>
      </c>
      <c r="X2421" s="22">
        <f t="shared" si="41"/>
        <v>6.1530706666666664E-2</v>
      </c>
      <c r="Y2421" s="8" t="b">
        <v>0</v>
      </c>
      <c r="Z2421" s="8" t="b">
        <v>0</v>
      </c>
      <c r="AA2421" s="8" t="b">
        <v>0</v>
      </c>
      <c r="AB2421" s="8" t="b">
        <v>0</v>
      </c>
    </row>
    <row r="2422" spans="1:28" hidden="1" x14ac:dyDescent="0.2">
      <c r="A2422" s="1" t="s">
        <v>6290</v>
      </c>
      <c r="B2422" s="1" t="s">
        <v>6558</v>
      </c>
      <c r="D2422" s="3" t="s">
        <v>6559</v>
      </c>
      <c r="E2422" s="3" t="s">
        <v>6966</v>
      </c>
      <c r="F2422" s="3" t="s">
        <v>7043</v>
      </c>
      <c r="G2422" s="3" t="s">
        <v>26447</v>
      </c>
      <c r="H2422" s="3" t="s">
        <v>7044</v>
      </c>
      <c r="I2422" s="6">
        <v>270810</v>
      </c>
      <c r="J2422" s="7" t="s">
        <v>7045</v>
      </c>
      <c r="K2422" s="8">
        <v>27081000</v>
      </c>
      <c r="L2422" s="3">
        <v>0</v>
      </c>
      <c r="N2422" s="9">
        <v>0</v>
      </c>
      <c r="O2422" s="9" t="b">
        <v>1</v>
      </c>
      <c r="P2422" s="10">
        <v>0</v>
      </c>
      <c r="Q2422" s="3" t="s">
        <v>29</v>
      </c>
      <c r="R2422" s="3" t="s">
        <v>7046</v>
      </c>
      <c r="S2422" s="14">
        <v>27081000</v>
      </c>
      <c r="T2422" s="21">
        <v>1.9866381666666668</v>
      </c>
      <c r="U2422" s="22">
        <v>1.8961646666666669</v>
      </c>
      <c r="V2422" s="22">
        <v>3.7200000000000002E-3</v>
      </c>
      <c r="W2422" s="22">
        <v>8.6753499999999997E-2</v>
      </c>
      <c r="X2422" s="22">
        <f t="shared" si="41"/>
        <v>0</v>
      </c>
      <c r="Y2422" s="8" t="b">
        <v>0</v>
      </c>
      <c r="Z2422" s="8" t="b">
        <v>0</v>
      </c>
      <c r="AA2422" s="8" t="b">
        <v>0</v>
      </c>
      <c r="AB2422" s="8" t="b">
        <v>0</v>
      </c>
    </row>
    <row r="2423" spans="1:28" hidden="1" x14ac:dyDescent="0.2">
      <c r="A2423" s="1" t="s">
        <v>6290</v>
      </c>
      <c r="B2423" s="1" t="s">
        <v>6558</v>
      </c>
      <c r="D2423" s="3" t="s">
        <v>6559</v>
      </c>
      <c r="E2423" s="3" t="s">
        <v>6966</v>
      </c>
      <c r="F2423" s="3" t="s">
        <v>7043</v>
      </c>
      <c r="G2423" s="3" t="s">
        <v>26447</v>
      </c>
      <c r="H2423" s="3" t="s">
        <v>7047</v>
      </c>
      <c r="I2423" s="6">
        <v>270820</v>
      </c>
      <c r="J2423" s="7" t="s">
        <v>7048</v>
      </c>
      <c r="K2423" s="8">
        <v>27082000</v>
      </c>
      <c r="L2423" s="3">
        <v>0</v>
      </c>
      <c r="N2423" s="9">
        <v>0</v>
      </c>
      <c r="O2423" s="9" t="b">
        <v>1</v>
      </c>
      <c r="P2423" s="10">
        <v>0</v>
      </c>
      <c r="Q2423" s="3" t="s">
        <v>29</v>
      </c>
      <c r="R2423" s="3" t="s">
        <v>7049</v>
      </c>
      <c r="S2423" s="14">
        <v>27082000</v>
      </c>
      <c r="T2423" s="21">
        <v>0.74952566666666698</v>
      </c>
      <c r="U2423" s="22">
        <v>0</v>
      </c>
      <c r="V2423" s="22">
        <v>9.9679999999999994E-3</v>
      </c>
      <c r="W2423" s="22">
        <v>0.739557666666667</v>
      </c>
      <c r="X2423" s="22">
        <f t="shared" si="41"/>
        <v>0</v>
      </c>
      <c r="Y2423" s="8" t="b">
        <v>0</v>
      </c>
      <c r="Z2423" s="8" t="b">
        <v>0</v>
      </c>
      <c r="AA2423" s="8" t="b">
        <v>0</v>
      </c>
      <c r="AB2423" s="8" t="b">
        <v>0</v>
      </c>
    </row>
    <row r="2424" spans="1:28" hidden="1" x14ac:dyDescent="0.2">
      <c r="A2424" s="1" t="s">
        <v>6290</v>
      </c>
      <c r="B2424" s="1" t="s">
        <v>6558</v>
      </c>
      <c r="D2424" s="3" t="s">
        <v>6559</v>
      </c>
      <c r="E2424" s="3" t="s">
        <v>6966</v>
      </c>
      <c r="F2424" s="3" t="s">
        <v>7050</v>
      </c>
      <c r="G2424" s="3" t="s">
        <v>26448</v>
      </c>
      <c r="H2424" s="3" t="s">
        <v>7051</v>
      </c>
      <c r="I2424" s="6">
        <v>270900</v>
      </c>
      <c r="J2424" s="7" t="s">
        <v>7052</v>
      </c>
      <c r="K2424" s="8">
        <v>27090010</v>
      </c>
      <c r="L2424" s="3">
        <v>0</v>
      </c>
      <c r="N2424" s="9">
        <v>0</v>
      </c>
      <c r="O2424" s="9" t="b">
        <v>1</v>
      </c>
      <c r="P2424" s="10">
        <v>0</v>
      </c>
      <c r="Q2424" s="3" t="s">
        <v>29</v>
      </c>
      <c r="R2424" s="3" t="s">
        <v>7053</v>
      </c>
      <c r="S2424" s="14">
        <v>27090010</v>
      </c>
      <c r="T2424" s="21">
        <v>19.372287166666666</v>
      </c>
      <c r="U2424" s="22">
        <v>5.4924988333333307</v>
      </c>
      <c r="V2424" s="22">
        <v>5.1366666666666696E-3</v>
      </c>
      <c r="W2424" s="22">
        <v>13.87465166666667</v>
      </c>
      <c r="X2424" s="22">
        <f t="shared" si="41"/>
        <v>0</v>
      </c>
      <c r="Y2424" s="8" t="b">
        <v>0</v>
      </c>
      <c r="Z2424" s="8" t="b">
        <v>0</v>
      </c>
      <c r="AA2424" s="8" t="b">
        <v>0</v>
      </c>
      <c r="AB2424" s="8" t="b">
        <v>0</v>
      </c>
    </row>
    <row r="2425" spans="1:28" hidden="1" x14ac:dyDescent="0.2">
      <c r="A2425" s="1" t="s">
        <v>6290</v>
      </c>
      <c r="B2425" s="1" t="s">
        <v>6558</v>
      </c>
      <c r="D2425" s="3" t="s">
        <v>6559</v>
      </c>
      <c r="E2425" s="3" t="s">
        <v>6966</v>
      </c>
      <c r="F2425" s="3" t="s">
        <v>7050</v>
      </c>
      <c r="G2425" s="3" t="s">
        <v>26448</v>
      </c>
      <c r="H2425" s="3" t="s">
        <v>7051</v>
      </c>
      <c r="I2425" s="6">
        <v>270900</v>
      </c>
      <c r="J2425" s="7" t="s">
        <v>7054</v>
      </c>
      <c r="K2425" s="8">
        <v>27090090</v>
      </c>
      <c r="L2425" s="3">
        <v>0</v>
      </c>
      <c r="N2425" s="9">
        <v>0</v>
      </c>
      <c r="O2425" s="9" t="b">
        <v>1</v>
      </c>
      <c r="P2425" s="10">
        <v>0</v>
      </c>
      <c r="Q2425" s="3" t="s">
        <v>29</v>
      </c>
      <c r="R2425" s="3" t="s">
        <v>7055</v>
      </c>
      <c r="S2425" s="14">
        <v>27090090</v>
      </c>
      <c r="T2425" s="21">
        <v>15048.493318666664</v>
      </c>
      <c r="U2425" s="22">
        <v>255.37002883333298</v>
      </c>
      <c r="V2425" s="22">
        <v>2498.7095086666659</v>
      </c>
      <c r="W2425" s="22">
        <v>12294.413781166664</v>
      </c>
      <c r="X2425" s="22">
        <f t="shared" si="41"/>
        <v>0</v>
      </c>
      <c r="Y2425" s="8" t="b">
        <v>0</v>
      </c>
      <c r="Z2425" s="8" t="b">
        <v>0</v>
      </c>
      <c r="AA2425" s="8" t="b">
        <v>0</v>
      </c>
      <c r="AB2425" s="8" t="b">
        <v>0</v>
      </c>
    </row>
    <row r="2426" spans="1:28" hidden="1" x14ac:dyDescent="0.2">
      <c r="A2426" s="1" t="s">
        <v>6290</v>
      </c>
      <c r="B2426" s="1" t="s">
        <v>6558</v>
      </c>
      <c r="D2426" s="3" t="s">
        <v>6559</v>
      </c>
      <c r="E2426" s="3" t="s">
        <v>6966</v>
      </c>
      <c r="F2426" s="3" t="s">
        <v>7056</v>
      </c>
      <c r="G2426" s="3" t="s">
        <v>26449</v>
      </c>
      <c r="H2426" s="3" t="s">
        <v>7057</v>
      </c>
      <c r="I2426" s="6">
        <v>271012</v>
      </c>
      <c r="J2426" s="7" t="s">
        <v>7058</v>
      </c>
      <c r="K2426" s="8">
        <v>27101211</v>
      </c>
      <c r="L2426" s="3">
        <v>0</v>
      </c>
      <c r="N2426" s="9">
        <v>0</v>
      </c>
      <c r="O2426" s="9" t="b">
        <v>1</v>
      </c>
      <c r="P2426" s="10">
        <v>0</v>
      </c>
      <c r="Q2426" s="3" t="s">
        <v>25</v>
      </c>
      <c r="R2426" s="3" t="s">
        <v>7059</v>
      </c>
      <c r="S2426" s="14">
        <v>27101211</v>
      </c>
      <c r="T2426" s="21">
        <v>100.63366983333337</v>
      </c>
      <c r="U2426" s="22">
        <v>21.631715833333367</v>
      </c>
      <c r="V2426" s="22">
        <v>47.848857500000001</v>
      </c>
      <c r="W2426" s="22">
        <v>31.1530965</v>
      </c>
      <c r="X2426" s="22">
        <f t="shared" si="41"/>
        <v>0</v>
      </c>
      <c r="Y2426" s="8" t="b">
        <v>0</v>
      </c>
      <c r="Z2426" s="8" t="b">
        <v>0</v>
      </c>
      <c r="AA2426" s="8" t="b">
        <v>0</v>
      </c>
      <c r="AB2426" s="8" t="b">
        <v>0</v>
      </c>
    </row>
    <row r="2427" spans="1:28" hidden="1" x14ac:dyDescent="0.2">
      <c r="A2427" s="1" t="s">
        <v>6290</v>
      </c>
      <c r="B2427" s="1" t="s">
        <v>6558</v>
      </c>
      <c r="D2427" s="3" t="s">
        <v>6559</v>
      </c>
      <c r="E2427" s="3" t="s">
        <v>6966</v>
      </c>
      <c r="F2427" s="3" t="s">
        <v>7056</v>
      </c>
      <c r="G2427" s="3" t="s">
        <v>26449</v>
      </c>
      <c r="H2427" s="3" t="s">
        <v>7057</v>
      </c>
      <c r="I2427" s="6">
        <v>271012</v>
      </c>
      <c r="J2427" s="7" t="s">
        <v>7060</v>
      </c>
      <c r="K2427" s="8">
        <v>27101215</v>
      </c>
      <c r="L2427" s="3">
        <v>0</v>
      </c>
      <c r="N2427" s="9">
        <v>0</v>
      </c>
      <c r="O2427" s="9" t="b">
        <v>1</v>
      </c>
      <c r="P2427" s="10">
        <v>0</v>
      </c>
      <c r="Q2427" s="3" t="s">
        <v>25</v>
      </c>
      <c r="R2427" s="3" t="s">
        <v>7061</v>
      </c>
      <c r="S2427" s="14">
        <v>27101215</v>
      </c>
      <c r="T2427" s="21">
        <v>0.24261966666666701</v>
      </c>
      <c r="U2427" s="22">
        <v>0.24261966666666701</v>
      </c>
      <c r="V2427" s="22">
        <v>0</v>
      </c>
      <c r="W2427" s="22">
        <v>0</v>
      </c>
      <c r="X2427" s="22">
        <f t="shared" si="41"/>
        <v>0</v>
      </c>
      <c r="Y2427" s="8" t="b">
        <v>0</v>
      </c>
      <c r="Z2427" s="8" t="b">
        <v>0</v>
      </c>
      <c r="AA2427" s="8" t="b">
        <v>0</v>
      </c>
      <c r="AB2427" s="8" t="b">
        <v>0</v>
      </c>
    </row>
    <row r="2428" spans="1:28" hidden="1" x14ac:dyDescent="0.2">
      <c r="A2428" s="1" t="s">
        <v>6290</v>
      </c>
      <c r="B2428" s="1" t="s">
        <v>6558</v>
      </c>
      <c r="D2428" s="3" t="s">
        <v>6559</v>
      </c>
      <c r="E2428" s="3" t="s">
        <v>6966</v>
      </c>
      <c r="F2428" s="3" t="s">
        <v>7056</v>
      </c>
      <c r="G2428" s="3" t="s">
        <v>26449</v>
      </c>
      <c r="H2428" s="3" t="s">
        <v>7057</v>
      </c>
      <c r="I2428" s="6">
        <v>271012</v>
      </c>
      <c r="J2428" s="7" t="s">
        <v>7062</v>
      </c>
      <c r="K2428" s="8">
        <v>27101221</v>
      </c>
      <c r="L2428" s="3">
        <v>4.7</v>
      </c>
      <c r="N2428" s="9">
        <v>4.7000000000000007E-2</v>
      </c>
      <c r="O2428" s="9" t="b">
        <v>1</v>
      </c>
      <c r="P2428" s="10">
        <v>8.8038851768406037E-5</v>
      </c>
      <c r="Q2428" s="3" t="s">
        <v>25</v>
      </c>
      <c r="R2428" s="3" t="s">
        <v>7063</v>
      </c>
      <c r="S2428" s="14">
        <v>27101221</v>
      </c>
      <c r="T2428" s="21">
        <v>75.555994499999983</v>
      </c>
      <c r="U2428" s="22">
        <v>22.087562499999983</v>
      </c>
      <c r="V2428" s="22">
        <v>53.326903000000001</v>
      </c>
      <c r="W2428" s="22">
        <v>0.14152899999999999</v>
      </c>
      <c r="X2428" s="22">
        <f t="shared" si="41"/>
        <v>1.0381154374999995</v>
      </c>
      <c r="Y2428" s="8" t="b">
        <v>0</v>
      </c>
      <c r="Z2428" s="8" t="b">
        <v>0</v>
      </c>
      <c r="AA2428" s="8" t="b">
        <v>0</v>
      </c>
      <c r="AB2428" s="8" t="b">
        <v>0</v>
      </c>
    </row>
    <row r="2429" spans="1:28" hidden="1" x14ac:dyDescent="0.2">
      <c r="A2429" s="1" t="s">
        <v>6290</v>
      </c>
      <c r="B2429" s="1" t="s">
        <v>6558</v>
      </c>
      <c r="D2429" s="3" t="s">
        <v>6559</v>
      </c>
      <c r="E2429" s="3" t="s">
        <v>6966</v>
      </c>
      <c r="F2429" s="3" t="s">
        <v>7056</v>
      </c>
      <c r="G2429" s="3" t="s">
        <v>26449</v>
      </c>
      <c r="H2429" s="3" t="s">
        <v>7057</v>
      </c>
      <c r="I2429" s="6">
        <v>271012</v>
      </c>
      <c r="J2429" s="7" t="s">
        <v>7064</v>
      </c>
      <c r="K2429" s="8">
        <v>27101225</v>
      </c>
      <c r="L2429" s="3">
        <v>4.7</v>
      </c>
      <c r="N2429" s="9">
        <v>4.7000000000000007E-2</v>
      </c>
      <c r="O2429" s="9" t="b">
        <v>1</v>
      </c>
      <c r="P2429" s="10">
        <v>1.7649367881706607E-5</v>
      </c>
      <c r="Q2429" s="3" t="s">
        <v>25</v>
      </c>
      <c r="R2429" s="3" t="s">
        <v>7065</v>
      </c>
      <c r="S2429" s="14">
        <v>27101225</v>
      </c>
      <c r="T2429" s="21">
        <v>103.45785066666669</v>
      </c>
      <c r="U2429" s="22">
        <v>88.887662333333353</v>
      </c>
      <c r="V2429" s="22">
        <v>14.531338</v>
      </c>
      <c r="W2429" s="22">
        <v>3.8850333333333299E-2</v>
      </c>
      <c r="X2429" s="22">
        <f t="shared" si="41"/>
        <v>4.1777201296666684</v>
      </c>
      <c r="Y2429" s="8" t="b">
        <v>0</v>
      </c>
      <c r="Z2429" s="8" t="b">
        <v>0</v>
      </c>
      <c r="AA2429" s="8" t="b">
        <v>0</v>
      </c>
      <c r="AB2429" s="8" t="b">
        <v>0</v>
      </c>
    </row>
    <row r="2430" spans="1:28" hidden="1" x14ac:dyDescent="0.2">
      <c r="A2430" s="1" t="s">
        <v>6290</v>
      </c>
      <c r="B2430" s="1" t="s">
        <v>6558</v>
      </c>
      <c r="D2430" s="3" t="s">
        <v>6559</v>
      </c>
      <c r="E2430" s="3" t="s">
        <v>6966</v>
      </c>
      <c r="F2430" s="3" t="s">
        <v>7056</v>
      </c>
      <c r="G2430" s="3" t="s">
        <v>26449</v>
      </c>
      <c r="H2430" s="3" t="s">
        <v>7057</v>
      </c>
      <c r="I2430" s="6">
        <v>271012</v>
      </c>
      <c r="J2430" s="7" t="s">
        <v>7066</v>
      </c>
      <c r="K2430" s="8">
        <v>27101231</v>
      </c>
      <c r="L2430" s="3">
        <v>4.7</v>
      </c>
      <c r="N2430" s="9">
        <v>4.7000000000000007E-2</v>
      </c>
      <c r="O2430" s="9" t="b">
        <v>1</v>
      </c>
      <c r="P2430" s="10">
        <v>7.7285601654330195E-3</v>
      </c>
      <c r="Q2430" s="3" t="s">
        <v>25</v>
      </c>
      <c r="R2430" s="3" t="s">
        <v>7067</v>
      </c>
      <c r="S2430" s="14">
        <v>27101231</v>
      </c>
      <c r="T2430" s="21">
        <v>11.064538499999999</v>
      </c>
      <c r="U2430" s="22">
        <v>9.0344829999999998</v>
      </c>
      <c r="V2430" s="22">
        <v>0.21063100000000001</v>
      </c>
      <c r="W2430" s="22">
        <v>1.8194245</v>
      </c>
      <c r="X2430" s="22">
        <f t="shared" si="41"/>
        <v>0.42462070100000004</v>
      </c>
      <c r="Y2430" s="8" t="b">
        <v>0</v>
      </c>
      <c r="Z2430" s="8" t="b">
        <v>0</v>
      </c>
      <c r="AA2430" s="8" t="b">
        <v>0</v>
      </c>
      <c r="AB2430" s="8" t="b">
        <v>0</v>
      </c>
    </row>
    <row r="2431" spans="1:28" hidden="1" x14ac:dyDescent="0.2">
      <c r="A2431" s="1" t="s">
        <v>6290</v>
      </c>
      <c r="B2431" s="1" t="s">
        <v>6558</v>
      </c>
      <c r="D2431" s="3" t="s">
        <v>6559</v>
      </c>
      <c r="E2431" s="3" t="s">
        <v>6966</v>
      </c>
      <c r="F2431" s="3" t="s">
        <v>7056</v>
      </c>
      <c r="G2431" s="3" t="s">
        <v>26449</v>
      </c>
      <c r="H2431" s="3" t="s">
        <v>7057</v>
      </c>
      <c r="I2431" s="6">
        <v>271012</v>
      </c>
      <c r="J2431" s="7" t="s">
        <v>7068</v>
      </c>
      <c r="K2431" s="8">
        <v>27101241</v>
      </c>
      <c r="L2431" s="3">
        <v>4.7</v>
      </c>
      <c r="N2431" s="9">
        <v>4.7000000000000007E-2</v>
      </c>
      <c r="O2431" s="9" t="b">
        <v>1</v>
      </c>
      <c r="P2431" s="10">
        <v>0</v>
      </c>
      <c r="Q2431" s="3" t="s">
        <v>25</v>
      </c>
      <c r="R2431" s="3" t="s">
        <v>7069</v>
      </c>
      <c r="S2431" s="14">
        <v>27101241</v>
      </c>
      <c r="T2431" s="21">
        <v>805.69573800000001</v>
      </c>
      <c r="U2431" s="22">
        <v>750.30088000000001</v>
      </c>
      <c r="V2431" s="22">
        <v>55.394857999999999</v>
      </c>
      <c r="W2431" s="22">
        <v>0</v>
      </c>
      <c r="X2431" s="22">
        <f t="shared" si="41"/>
        <v>35.264141360000004</v>
      </c>
      <c r="Y2431" s="8" t="b">
        <v>0</v>
      </c>
      <c r="Z2431" s="8" t="b">
        <v>0</v>
      </c>
      <c r="AA2431" s="8" t="b">
        <v>0</v>
      </c>
      <c r="AB2431" s="8" t="b">
        <v>0</v>
      </c>
    </row>
    <row r="2432" spans="1:28" hidden="1" x14ac:dyDescent="0.2">
      <c r="A2432" s="1" t="s">
        <v>6290</v>
      </c>
      <c r="B2432" s="1" t="s">
        <v>6558</v>
      </c>
      <c r="D2432" s="3" t="s">
        <v>6559</v>
      </c>
      <c r="E2432" s="3" t="s">
        <v>6966</v>
      </c>
      <c r="F2432" s="3" t="s">
        <v>7056</v>
      </c>
      <c r="G2432" s="3" t="s">
        <v>26449</v>
      </c>
      <c r="H2432" s="3" t="s">
        <v>7057</v>
      </c>
      <c r="I2432" s="6">
        <v>271012</v>
      </c>
      <c r="J2432" s="7" t="s">
        <v>7070</v>
      </c>
      <c r="K2432" s="8">
        <v>27101245</v>
      </c>
      <c r="L2432" s="3">
        <v>4.7</v>
      </c>
      <c r="N2432" s="9">
        <v>4.7000000000000007E-2</v>
      </c>
      <c r="O2432" s="9" t="b">
        <v>1</v>
      </c>
      <c r="P2432" s="10">
        <v>5.9463334845286325E-6</v>
      </c>
      <c r="Q2432" s="3" t="s">
        <v>25</v>
      </c>
      <c r="R2432" s="3" t="s">
        <v>7071</v>
      </c>
      <c r="S2432" s="14">
        <v>27101245</v>
      </c>
      <c r="T2432" s="21">
        <v>557.60957716666633</v>
      </c>
      <c r="U2432" s="22">
        <v>545.30089516666635</v>
      </c>
      <c r="V2432" s="22">
        <v>12.238134499999999</v>
      </c>
      <c r="W2432" s="22">
        <v>7.0547499999999999E-2</v>
      </c>
      <c r="X2432" s="22">
        <f t="shared" si="41"/>
        <v>25.629142072833321</v>
      </c>
      <c r="Y2432" s="8" t="b">
        <v>0</v>
      </c>
      <c r="Z2432" s="8" t="b">
        <v>0</v>
      </c>
      <c r="AA2432" s="8" t="b">
        <v>0</v>
      </c>
      <c r="AB2432" s="8" t="b">
        <v>0</v>
      </c>
    </row>
    <row r="2433" spans="1:28" hidden="1" x14ac:dyDescent="0.2">
      <c r="A2433" s="1" t="s">
        <v>6290</v>
      </c>
      <c r="B2433" s="1" t="s">
        <v>6558</v>
      </c>
      <c r="D2433" s="3" t="s">
        <v>6559</v>
      </c>
      <c r="E2433" s="3" t="s">
        <v>6966</v>
      </c>
      <c r="F2433" s="3" t="s">
        <v>7056</v>
      </c>
      <c r="G2433" s="3" t="s">
        <v>26449</v>
      </c>
      <c r="H2433" s="3" t="s">
        <v>7057</v>
      </c>
      <c r="I2433" s="6">
        <v>271012</v>
      </c>
      <c r="J2433" s="7" t="s">
        <v>7072</v>
      </c>
      <c r="K2433" s="8">
        <v>27101249</v>
      </c>
      <c r="L2433" s="3">
        <v>4.7</v>
      </c>
      <c r="N2433" s="9">
        <v>4.7000000000000007E-2</v>
      </c>
      <c r="O2433" s="9" t="b">
        <v>1</v>
      </c>
      <c r="P2433" s="10">
        <v>2.0545414745824265E-2</v>
      </c>
      <c r="Q2433" s="3" t="s">
        <v>25</v>
      </c>
      <c r="R2433" s="3" t="s">
        <v>7073</v>
      </c>
      <c r="S2433" s="14">
        <v>27101249</v>
      </c>
      <c r="T2433" s="21">
        <v>1.0887873333333331</v>
      </c>
      <c r="U2433" s="22">
        <v>0.59815199999999979</v>
      </c>
      <c r="V2433" s="22">
        <v>1.468666666666666E-2</v>
      </c>
      <c r="W2433" s="22">
        <v>0.47594866666666669</v>
      </c>
      <c r="X2433" s="22">
        <f t="shared" si="41"/>
        <v>2.8113143999999996E-2</v>
      </c>
      <c r="Y2433" s="8" t="b">
        <v>0</v>
      </c>
      <c r="Z2433" s="8" t="b">
        <v>0</v>
      </c>
      <c r="AA2433" s="8" t="b">
        <v>0</v>
      </c>
      <c r="AB2433" s="8" t="b">
        <v>0</v>
      </c>
    </row>
    <row r="2434" spans="1:28" hidden="1" x14ac:dyDescent="0.2">
      <c r="A2434" s="1" t="s">
        <v>6290</v>
      </c>
      <c r="B2434" s="1" t="s">
        <v>6558</v>
      </c>
      <c r="D2434" s="3" t="s">
        <v>6559</v>
      </c>
      <c r="E2434" s="3" t="s">
        <v>6966</v>
      </c>
      <c r="F2434" s="3" t="s">
        <v>7056</v>
      </c>
      <c r="G2434" s="3" t="s">
        <v>26449</v>
      </c>
      <c r="H2434" s="3" t="s">
        <v>7057</v>
      </c>
      <c r="I2434" s="6">
        <v>271012</v>
      </c>
      <c r="J2434" s="7" t="s">
        <v>7074</v>
      </c>
      <c r="K2434" s="8">
        <v>27101251</v>
      </c>
      <c r="L2434" s="3">
        <v>4.7</v>
      </c>
      <c r="N2434" s="9">
        <v>4.7000000000000007E-2</v>
      </c>
      <c r="O2434" s="9" t="b">
        <v>1</v>
      </c>
      <c r="P2434" s="10">
        <v>5.5344872803566756E-3</v>
      </c>
      <c r="Q2434" s="3" t="s">
        <v>25</v>
      </c>
      <c r="R2434" s="3" t="s">
        <v>7075</v>
      </c>
      <c r="S2434" s="14">
        <v>27101251</v>
      </c>
      <c r="T2434" s="21">
        <v>1.9064999999999999E-2</v>
      </c>
      <c r="U2434" s="22">
        <v>4.8989999999999997E-3</v>
      </c>
      <c r="V2434" s="22">
        <v>1.1920999999999999E-2</v>
      </c>
      <c r="W2434" s="22">
        <v>2.245E-3</v>
      </c>
      <c r="X2434" s="22">
        <f t="shared" si="41"/>
        <v>2.3025300000000003E-4</v>
      </c>
      <c r="Y2434" s="8" t="b">
        <v>0</v>
      </c>
      <c r="Z2434" s="8" t="b">
        <v>0</v>
      </c>
      <c r="AA2434" s="8" t="b">
        <v>0</v>
      </c>
      <c r="AB2434" s="8" t="b">
        <v>0</v>
      </c>
    </row>
    <row r="2435" spans="1:28" hidden="1" x14ac:dyDescent="0.2">
      <c r="A2435" s="1" t="s">
        <v>6290</v>
      </c>
      <c r="B2435" s="1" t="s">
        <v>6558</v>
      </c>
      <c r="D2435" s="3" t="s">
        <v>6559</v>
      </c>
      <c r="E2435" s="3" t="s">
        <v>6966</v>
      </c>
      <c r="F2435" s="3" t="s">
        <v>7056</v>
      </c>
      <c r="G2435" s="3" t="s">
        <v>26449</v>
      </c>
      <c r="H2435" s="3" t="s">
        <v>7057</v>
      </c>
      <c r="I2435" s="6">
        <v>271012</v>
      </c>
      <c r="J2435" s="7" t="s">
        <v>7076</v>
      </c>
      <c r="K2435" s="8">
        <v>27101259</v>
      </c>
      <c r="L2435" s="3">
        <v>4.7</v>
      </c>
      <c r="N2435" s="9">
        <v>4.7000000000000007E-2</v>
      </c>
      <c r="O2435" s="9" t="b">
        <v>1</v>
      </c>
      <c r="P2435" s="10">
        <v>1.1496198537672738E-3</v>
      </c>
      <c r="Q2435" s="3" t="s">
        <v>25</v>
      </c>
      <c r="R2435" s="3" t="s">
        <v>7077</v>
      </c>
      <c r="S2435" s="14">
        <v>27101259</v>
      </c>
      <c r="T2435" s="21">
        <v>7.3569714999999993</v>
      </c>
      <c r="U2435" s="22">
        <v>7.1770199999999997</v>
      </c>
      <c r="V2435" s="22">
        <v>0</v>
      </c>
      <c r="W2435" s="22">
        <v>0.17995149999999999</v>
      </c>
      <c r="X2435" s="22">
        <f t="shared" si="41"/>
        <v>0.33731994000000004</v>
      </c>
      <c r="Y2435" s="8" t="b">
        <v>0</v>
      </c>
      <c r="Z2435" s="8" t="b">
        <v>0</v>
      </c>
      <c r="AA2435" s="8" t="b">
        <v>0</v>
      </c>
      <c r="AB2435" s="8" t="b">
        <v>0</v>
      </c>
    </row>
    <row r="2436" spans="1:28" hidden="1" x14ac:dyDescent="0.2">
      <c r="A2436" s="1" t="s">
        <v>6290</v>
      </c>
      <c r="B2436" s="1" t="s">
        <v>6558</v>
      </c>
      <c r="D2436" s="3" t="s">
        <v>6559</v>
      </c>
      <c r="E2436" s="3" t="s">
        <v>6966</v>
      </c>
      <c r="F2436" s="3" t="s">
        <v>7056</v>
      </c>
      <c r="G2436" s="3" t="s">
        <v>26449</v>
      </c>
      <c r="H2436" s="3" t="s">
        <v>7057</v>
      </c>
      <c r="I2436" s="6">
        <v>271012</v>
      </c>
      <c r="J2436" s="7" t="s">
        <v>7078</v>
      </c>
      <c r="K2436" s="8">
        <v>27101270</v>
      </c>
      <c r="L2436" s="3">
        <v>4.7</v>
      </c>
      <c r="N2436" s="9">
        <v>4.7000000000000007E-2</v>
      </c>
      <c r="O2436" s="9" t="b">
        <v>1</v>
      </c>
      <c r="P2436" s="10">
        <v>8.4872797956604896E-5</v>
      </c>
      <c r="Q2436" s="3" t="s">
        <v>25</v>
      </c>
      <c r="R2436" s="3" t="s">
        <v>7079</v>
      </c>
      <c r="S2436" s="14">
        <v>27101270</v>
      </c>
      <c r="T2436" s="21">
        <v>4.5868760000000002</v>
      </c>
      <c r="U2436" s="22">
        <v>4.5737240000000003</v>
      </c>
      <c r="V2436" s="22">
        <v>4.8690000000000001E-3</v>
      </c>
      <c r="W2436" s="22">
        <v>8.2830000000000004E-3</v>
      </c>
      <c r="X2436" s="22">
        <f t="shared" si="41"/>
        <v>0.21496502800000006</v>
      </c>
      <c r="Y2436" s="8" t="b">
        <v>0</v>
      </c>
      <c r="Z2436" s="8" t="b">
        <v>0</v>
      </c>
      <c r="AA2436" s="8" t="b">
        <v>0</v>
      </c>
      <c r="AB2436" s="8" t="b">
        <v>0</v>
      </c>
    </row>
    <row r="2437" spans="1:28" hidden="1" x14ac:dyDescent="0.2">
      <c r="A2437" s="1" t="s">
        <v>6290</v>
      </c>
      <c r="B2437" s="1" t="s">
        <v>6558</v>
      </c>
      <c r="D2437" s="3" t="s">
        <v>6559</v>
      </c>
      <c r="E2437" s="3" t="s">
        <v>6966</v>
      </c>
      <c r="F2437" s="3" t="s">
        <v>7056</v>
      </c>
      <c r="G2437" s="3" t="s">
        <v>26449</v>
      </c>
      <c r="H2437" s="3" t="s">
        <v>7057</v>
      </c>
      <c r="I2437" s="6">
        <v>271012</v>
      </c>
      <c r="J2437" s="7" t="s">
        <v>7080</v>
      </c>
      <c r="K2437" s="8">
        <v>27101290</v>
      </c>
      <c r="L2437" s="3">
        <v>4.7</v>
      </c>
      <c r="N2437" s="9">
        <v>4.7000000000000007E-2</v>
      </c>
      <c r="O2437" s="9" t="b">
        <v>1</v>
      </c>
      <c r="P2437" s="10">
        <v>9.1773011668097972E-4</v>
      </c>
      <c r="Q2437" s="3" t="s">
        <v>25</v>
      </c>
      <c r="R2437" s="3" t="s">
        <v>7081</v>
      </c>
      <c r="S2437" s="14">
        <v>27101290</v>
      </c>
      <c r="T2437" s="21">
        <v>290.93969183333337</v>
      </c>
      <c r="U2437" s="22">
        <v>272.55873133333336</v>
      </c>
      <c r="V2437" s="22">
        <v>12.700021833333334</v>
      </c>
      <c r="W2437" s="22">
        <v>5.6809386666666661</v>
      </c>
      <c r="X2437" s="22">
        <f t="shared" si="41"/>
        <v>12.81026037266667</v>
      </c>
      <c r="Y2437" s="8" t="b">
        <v>0</v>
      </c>
      <c r="Z2437" s="8" t="b">
        <v>0</v>
      </c>
      <c r="AA2437" s="8" t="b">
        <v>0</v>
      </c>
      <c r="AB2437" s="8" t="b">
        <v>0</v>
      </c>
    </row>
    <row r="2438" spans="1:28" hidden="1" x14ac:dyDescent="0.2">
      <c r="A2438" s="1" t="s">
        <v>6290</v>
      </c>
      <c r="B2438" s="1" t="s">
        <v>6558</v>
      </c>
      <c r="D2438" s="3" t="s">
        <v>6559</v>
      </c>
      <c r="E2438" s="3" t="s">
        <v>6966</v>
      </c>
      <c r="F2438" s="3" t="s">
        <v>7056</v>
      </c>
      <c r="G2438" s="3" t="s">
        <v>26449</v>
      </c>
      <c r="H2438" s="3" t="s">
        <v>7082</v>
      </c>
      <c r="I2438" s="6">
        <v>271019</v>
      </c>
      <c r="J2438" s="7" t="s">
        <v>7083</v>
      </c>
      <c r="K2438" s="8">
        <v>27101911</v>
      </c>
      <c r="L2438" s="3">
        <v>0</v>
      </c>
      <c r="N2438" s="9">
        <v>0</v>
      </c>
      <c r="O2438" s="9" t="b">
        <v>1</v>
      </c>
      <c r="P2438" s="10">
        <v>0</v>
      </c>
      <c r="Q2438" s="3" t="s">
        <v>25</v>
      </c>
      <c r="R2438" s="3" t="s">
        <v>7084</v>
      </c>
      <c r="S2438" s="14">
        <v>27101911</v>
      </c>
      <c r="T2438" s="21">
        <v>1.3971833333333331E-2</v>
      </c>
      <c r="U2438" s="22">
        <v>1.3971833333333331E-2</v>
      </c>
      <c r="V2438" s="22">
        <v>0</v>
      </c>
      <c r="W2438" s="22">
        <v>0</v>
      </c>
      <c r="X2438" s="22">
        <f t="shared" si="41"/>
        <v>0</v>
      </c>
      <c r="Y2438" s="8" t="b">
        <v>0</v>
      </c>
      <c r="Z2438" s="8" t="b">
        <v>0</v>
      </c>
      <c r="AA2438" s="8" t="b">
        <v>0</v>
      </c>
      <c r="AB2438" s="8" t="b">
        <v>0</v>
      </c>
    </row>
    <row r="2439" spans="1:28" hidden="1" x14ac:dyDescent="0.2">
      <c r="A2439" s="1" t="s">
        <v>6290</v>
      </c>
      <c r="B2439" s="1" t="s">
        <v>6558</v>
      </c>
      <c r="D2439" s="3" t="s">
        <v>6559</v>
      </c>
      <c r="E2439" s="3" t="s">
        <v>6966</v>
      </c>
      <c r="F2439" s="3" t="s">
        <v>7056</v>
      </c>
      <c r="G2439" s="3" t="s">
        <v>26449</v>
      </c>
      <c r="H2439" s="3" t="s">
        <v>7082</v>
      </c>
      <c r="I2439" s="6">
        <v>271019</v>
      </c>
      <c r="J2439" s="7" t="s">
        <v>7085</v>
      </c>
      <c r="K2439" s="8">
        <v>27101915</v>
      </c>
      <c r="L2439" s="3">
        <v>0</v>
      </c>
      <c r="N2439" s="9">
        <v>0</v>
      </c>
      <c r="O2439" s="9" t="b">
        <v>1</v>
      </c>
      <c r="P2439" s="10">
        <v>0</v>
      </c>
      <c r="Q2439" s="3" t="s">
        <v>25</v>
      </c>
      <c r="R2439" s="3" t="s">
        <v>7086</v>
      </c>
      <c r="S2439" s="14">
        <v>27101915</v>
      </c>
      <c r="T2439" s="21">
        <v>19.761594666666667</v>
      </c>
      <c r="U2439" s="22">
        <v>19.761594666666667</v>
      </c>
      <c r="V2439" s="22">
        <v>0</v>
      </c>
      <c r="W2439" s="22">
        <v>0</v>
      </c>
      <c r="X2439" s="22">
        <f t="shared" si="41"/>
        <v>0</v>
      </c>
      <c r="Y2439" s="8" t="b">
        <v>0</v>
      </c>
      <c r="Z2439" s="8" t="b">
        <v>0</v>
      </c>
      <c r="AA2439" s="8" t="b">
        <v>0</v>
      </c>
      <c r="AB2439" s="8" t="b">
        <v>0</v>
      </c>
    </row>
    <row r="2440" spans="1:28" hidden="1" x14ac:dyDescent="0.2">
      <c r="A2440" s="1" t="s">
        <v>6290</v>
      </c>
      <c r="B2440" s="1" t="s">
        <v>6558</v>
      </c>
      <c r="D2440" s="3" t="s">
        <v>6559</v>
      </c>
      <c r="E2440" s="3" t="s">
        <v>6966</v>
      </c>
      <c r="F2440" s="3" t="s">
        <v>7056</v>
      </c>
      <c r="G2440" s="3" t="s">
        <v>26449</v>
      </c>
      <c r="H2440" s="3" t="s">
        <v>7082</v>
      </c>
      <c r="I2440" s="6">
        <v>271019</v>
      </c>
      <c r="J2440" s="7" t="s">
        <v>7087</v>
      </c>
      <c r="K2440" s="8">
        <v>27101921</v>
      </c>
      <c r="L2440" s="3">
        <v>0</v>
      </c>
      <c r="N2440" s="9">
        <v>0</v>
      </c>
      <c r="O2440" s="9" t="b">
        <v>1</v>
      </c>
      <c r="P2440" s="10">
        <v>0</v>
      </c>
      <c r="Q2440" s="3" t="s">
        <v>25</v>
      </c>
      <c r="R2440" s="3" t="s">
        <v>7088</v>
      </c>
      <c r="S2440" s="14">
        <v>27101921</v>
      </c>
      <c r="T2440" s="21">
        <v>3571.5749588333351</v>
      </c>
      <c r="U2440" s="22">
        <v>219.62489033333367</v>
      </c>
      <c r="V2440" s="22">
        <v>418.87173316666696</v>
      </c>
      <c r="W2440" s="22">
        <v>2933.0783353333345</v>
      </c>
      <c r="X2440" s="22">
        <f t="shared" ref="X2440:X2503" si="42">U2440*N2440</f>
        <v>0</v>
      </c>
      <c r="Y2440" s="8" t="b">
        <v>0</v>
      </c>
      <c r="Z2440" s="8" t="b">
        <v>0</v>
      </c>
      <c r="AA2440" s="8" t="b">
        <v>0</v>
      </c>
      <c r="AB2440" s="8" t="b">
        <v>0</v>
      </c>
    </row>
    <row r="2441" spans="1:28" hidden="1" x14ac:dyDescent="0.2">
      <c r="A2441" s="1" t="s">
        <v>6290</v>
      </c>
      <c r="B2441" s="1" t="s">
        <v>6558</v>
      </c>
      <c r="D2441" s="3" t="s">
        <v>6559</v>
      </c>
      <c r="E2441" s="3" t="s">
        <v>6966</v>
      </c>
      <c r="F2441" s="3" t="s">
        <v>7056</v>
      </c>
      <c r="G2441" s="3" t="s">
        <v>26449</v>
      </c>
      <c r="H2441" s="3" t="s">
        <v>7082</v>
      </c>
      <c r="I2441" s="6">
        <v>271019</v>
      </c>
      <c r="J2441" s="7" t="s">
        <v>7089</v>
      </c>
      <c r="K2441" s="8">
        <v>27101925</v>
      </c>
      <c r="L2441" s="3">
        <v>4.7</v>
      </c>
      <c r="N2441" s="9">
        <v>4.7E-2</v>
      </c>
      <c r="O2441" s="9" t="b">
        <v>1</v>
      </c>
      <c r="P2441" s="10">
        <v>8.9694606151170982E-3</v>
      </c>
      <c r="Q2441" s="3" t="s">
        <v>25</v>
      </c>
      <c r="R2441" s="3" t="s">
        <v>7090</v>
      </c>
      <c r="S2441" s="14">
        <v>27101925</v>
      </c>
      <c r="T2441" s="21">
        <v>258.27609266666678</v>
      </c>
      <c r="U2441" s="22">
        <v>140.50418700000003</v>
      </c>
      <c r="V2441" s="22">
        <v>68.482602666666708</v>
      </c>
      <c r="W2441" s="22">
        <v>49.289303000000039</v>
      </c>
      <c r="X2441" s="22">
        <f t="shared" si="42"/>
        <v>6.6036967890000016</v>
      </c>
      <c r="Y2441" s="8" t="b">
        <v>0</v>
      </c>
      <c r="Z2441" s="8" t="b">
        <v>0</v>
      </c>
      <c r="AA2441" s="8" t="b">
        <v>0</v>
      </c>
      <c r="AB2441" s="8" t="b">
        <v>0</v>
      </c>
    </row>
    <row r="2442" spans="1:28" hidden="1" x14ac:dyDescent="0.2">
      <c r="A2442" s="1" t="s">
        <v>6290</v>
      </c>
      <c r="B2442" s="1" t="s">
        <v>6558</v>
      </c>
      <c r="D2442" s="3" t="s">
        <v>6559</v>
      </c>
      <c r="E2442" s="3" t="s">
        <v>6966</v>
      </c>
      <c r="F2442" s="3" t="s">
        <v>7056</v>
      </c>
      <c r="G2442" s="3" t="s">
        <v>26449</v>
      </c>
      <c r="H2442" s="3" t="s">
        <v>7082</v>
      </c>
      <c r="I2442" s="6">
        <v>271019</v>
      </c>
      <c r="J2442" s="7" t="s">
        <v>7091</v>
      </c>
      <c r="K2442" s="8">
        <v>27101929</v>
      </c>
      <c r="L2442" s="3">
        <v>4.7</v>
      </c>
      <c r="N2442" s="9">
        <v>4.7E-2</v>
      </c>
      <c r="O2442" s="9" t="b">
        <v>1</v>
      </c>
      <c r="P2442" s="10">
        <v>1.6403364813949665E-3</v>
      </c>
      <c r="Q2442" s="3" t="s">
        <v>25</v>
      </c>
      <c r="R2442" s="3" t="s">
        <v>7092</v>
      </c>
      <c r="S2442" s="14">
        <v>27101929</v>
      </c>
      <c r="T2442" s="21">
        <v>10.256099500000005</v>
      </c>
      <c r="U2442" s="22">
        <v>9.8109940000000044</v>
      </c>
      <c r="V2442" s="22">
        <v>8.7159666666666705E-2</v>
      </c>
      <c r="W2442" s="22">
        <v>0.35794583333333374</v>
      </c>
      <c r="X2442" s="22">
        <f t="shared" si="42"/>
        <v>0.4611167180000002</v>
      </c>
      <c r="Y2442" s="8" t="b">
        <v>0</v>
      </c>
      <c r="Z2442" s="8" t="b">
        <v>0</v>
      </c>
      <c r="AA2442" s="8" t="b">
        <v>0</v>
      </c>
      <c r="AB2442" s="8" t="b">
        <v>0</v>
      </c>
    </row>
    <row r="2443" spans="1:28" hidden="1" x14ac:dyDescent="0.2">
      <c r="A2443" s="1" t="s">
        <v>6290</v>
      </c>
      <c r="B2443" s="1" t="s">
        <v>6558</v>
      </c>
      <c r="D2443" s="3" t="s">
        <v>6559</v>
      </c>
      <c r="E2443" s="3" t="s">
        <v>6966</v>
      </c>
      <c r="F2443" s="3" t="s">
        <v>7056</v>
      </c>
      <c r="G2443" s="3" t="s">
        <v>26449</v>
      </c>
      <c r="H2443" s="3" t="s">
        <v>7082</v>
      </c>
      <c r="I2443" s="6">
        <v>271019</v>
      </c>
      <c r="J2443" s="7" t="s">
        <v>7093</v>
      </c>
      <c r="K2443" s="8">
        <v>27101931</v>
      </c>
      <c r="L2443" s="3">
        <v>0</v>
      </c>
      <c r="N2443" s="9">
        <v>0</v>
      </c>
      <c r="O2443" s="9" t="b">
        <v>1</v>
      </c>
      <c r="P2443" s="10">
        <v>0</v>
      </c>
      <c r="Q2443" s="3" t="s">
        <v>25</v>
      </c>
      <c r="R2443" s="3" t="s">
        <v>7094</v>
      </c>
      <c r="S2443" s="14">
        <v>27101931</v>
      </c>
      <c r="T2443" s="21">
        <v>138.52732333333338</v>
      </c>
      <c r="U2443" s="22">
        <v>138.51824683333339</v>
      </c>
      <c r="V2443" s="22">
        <v>0</v>
      </c>
      <c r="W2443" s="22">
        <v>9.0764999999999995E-3</v>
      </c>
      <c r="X2443" s="22">
        <f t="shared" si="42"/>
        <v>0</v>
      </c>
      <c r="Y2443" s="8" t="b">
        <v>0</v>
      </c>
      <c r="Z2443" s="8" t="b">
        <v>0</v>
      </c>
      <c r="AA2443" s="8" t="b">
        <v>0</v>
      </c>
      <c r="AB2443" s="8" t="b">
        <v>0</v>
      </c>
    </row>
    <row r="2444" spans="1:28" hidden="1" x14ac:dyDescent="0.2">
      <c r="A2444" s="1" t="s">
        <v>6290</v>
      </c>
      <c r="B2444" s="1" t="s">
        <v>6558</v>
      </c>
      <c r="D2444" s="3" t="s">
        <v>6559</v>
      </c>
      <c r="E2444" s="3" t="s">
        <v>6966</v>
      </c>
      <c r="F2444" s="3" t="s">
        <v>7056</v>
      </c>
      <c r="G2444" s="3" t="s">
        <v>26449</v>
      </c>
      <c r="H2444" s="3" t="s">
        <v>7082</v>
      </c>
      <c r="I2444" s="6">
        <v>271019</v>
      </c>
      <c r="J2444" s="7" t="s">
        <v>7095</v>
      </c>
      <c r="K2444" s="8">
        <v>27101935</v>
      </c>
      <c r="L2444" s="3">
        <v>0</v>
      </c>
      <c r="N2444" s="9">
        <v>0</v>
      </c>
      <c r="O2444" s="9" t="b">
        <v>1</v>
      </c>
      <c r="P2444" s="10">
        <v>0</v>
      </c>
      <c r="Q2444" s="3" t="s">
        <v>25</v>
      </c>
      <c r="R2444" s="3" t="s">
        <v>7096</v>
      </c>
      <c r="S2444" s="14">
        <v>27101935</v>
      </c>
      <c r="T2444" s="21">
        <v>10.794371999999967</v>
      </c>
      <c r="U2444" s="22">
        <v>10.788352499999966</v>
      </c>
      <c r="V2444" s="22">
        <v>0</v>
      </c>
      <c r="W2444" s="22">
        <v>6.0194999999999997E-3</v>
      </c>
      <c r="X2444" s="22">
        <f t="shared" si="42"/>
        <v>0</v>
      </c>
      <c r="Y2444" s="8" t="b">
        <v>0</v>
      </c>
      <c r="Z2444" s="8" t="b">
        <v>0</v>
      </c>
      <c r="AA2444" s="8" t="b">
        <v>0</v>
      </c>
      <c r="AB2444" s="8" t="b">
        <v>0</v>
      </c>
    </row>
    <row r="2445" spans="1:28" hidden="1" x14ac:dyDescent="0.2">
      <c r="A2445" s="1" t="s">
        <v>6290</v>
      </c>
      <c r="B2445" s="1" t="s">
        <v>6558</v>
      </c>
      <c r="D2445" s="3" t="s">
        <v>6559</v>
      </c>
      <c r="E2445" s="3" t="s">
        <v>6966</v>
      </c>
      <c r="F2445" s="3" t="s">
        <v>7056</v>
      </c>
      <c r="G2445" s="3" t="s">
        <v>26449</v>
      </c>
      <c r="H2445" s="3" t="s">
        <v>7082</v>
      </c>
      <c r="I2445" s="6">
        <v>271019</v>
      </c>
      <c r="J2445" s="7" t="s">
        <v>7097</v>
      </c>
      <c r="K2445" s="8">
        <v>27101943</v>
      </c>
      <c r="L2445" s="3">
        <v>0</v>
      </c>
      <c r="N2445" s="9">
        <v>0</v>
      </c>
      <c r="O2445" s="9" t="b">
        <v>1</v>
      </c>
      <c r="P2445" s="10">
        <v>0</v>
      </c>
      <c r="Q2445" s="3" t="s">
        <v>25</v>
      </c>
      <c r="R2445" s="3" t="s">
        <v>7098</v>
      </c>
      <c r="S2445" s="14">
        <v>27101943</v>
      </c>
      <c r="T2445" s="21">
        <v>5454.7554963333369</v>
      </c>
      <c r="U2445" s="22">
        <v>2542.4929659999998</v>
      </c>
      <c r="V2445" s="22">
        <v>196.5469154999997</v>
      </c>
      <c r="W2445" s="22">
        <v>2715.715614833337</v>
      </c>
      <c r="X2445" s="22">
        <f t="shared" si="42"/>
        <v>0</v>
      </c>
      <c r="Y2445" s="8" t="b">
        <v>0</v>
      </c>
      <c r="Z2445" s="8" t="b">
        <v>0</v>
      </c>
      <c r="AA2445" s="8" t="b">
        <v>0</v>
      </c>
      <c r="AB2445" s="8" t="b">
        <v>0</v>
      </c>
    </row>
    <row r="2446" spans="1:28" hidden="1" x14ac:dyDescent="0.2">
      <c r="A2446" s="1" t="s">
        <v>6290</v>
      </c>
      <c r="B2446" s="1" t="s">
        <v>6558</v>
      </c>
      <c r="D2446" s="3" t="s">
        <v>6559</v>
      </c>
      <c r="E2446" s="3" t="s">
        <v>6966</v>
      </c>
      <c r="F2446" s="3" t="s">
        <v>7056</v>
      </c>
      <c r="G2446" s="3" t="s">
        <v>26449</v>
      </c>
      <c r="H2446" s="3" t="s">
        <v>7082</v>
      </c>
      <c r="I2446" s="6">
        <v>271019</v>
      </c>
      <c r="J2446" s="7" t="s">
        <v>7099</v>
      </c>
      <c r="K2446" s="8">
        <v>27101946</v>
      </c>
      <c r="L2446" s="3">
        <v>0</v>
      </c>
      <c r="N2446" s="9">
        <v>0</v>
      </c>
      <c r="O2446" s="9" t="b">
        <v>1</v>
      </c>
      <c r="P2446" s="10">
        <v>0</v>
      </c>
      <c r="Q2446" s="3" t="s">
        <v>25</v>
      </c>
      <c r="R2446" s="3" t="s">
        <v>7100</v>
      </c>
      <c r="S2446" s="14">
        <v>27101946</v>
      </c>
      <c r="T2446" s="21">
        <v>85.117323333333303</v>
      </c>
      <c r="U2446" s="22">
        <v>85.098335666666628</v>
      </c>
      <c r="V2446" s="22">
        <v>9.7526666666666699E-3</v>
      </c>
      <c r="W2446" s="22">
        <v>9.2350000000000002E-3</v>
      </c>
      <c r="X2446" s="22">
        <f t="shared" si="42"/>
        <v>0</v>
      </c>
      <c r="Y2446" s="8" t="b">
        <v>0</v>
      </c>
      <c r="Z2446" s="8" t="b">
        <v>0</v>
      </c>
      <c r="AA2446" s="8" t="b">
        <v>0</v>
      </c>
      <c r="AB2446" s="8" t="b">
        <v>0</v>
      </c>
    </row>
    <row r="2447" spans="1:28" hidden="1" x14ac:dyDescent="0.2">
      <c r="A2447" s="1" t="s">
        <v>6290</v>
      </c>
      <c r="B2447" s="1" t="s">
        <v>6558</v>
      </c>
      <c r="D2447" s="3" t="s">
        <v>6559</v>
      </c>
      <c r="E2447" s="3" t="s">
        <v>6966</v>
      </c>
      <c r="F2447" s="3" t="s">
        <v>7056</v>
      </c>
      <c r="G2447" s="3" t="s">
        <v>26449</v>
      </c>
      <c r="H2447" s="3" t="s">
        <v>7082</v>
      </c>
      <c r="I2447" s="6">
        <v>271019</v>
      </c>
      <c r="J2447" s="7" t="s">
        <v>7101</v>
      </c>
      <c r="K2447" s="8">
        <v>27101947</v>
      </c>
      <c r="L2447" s="3">
        <v>0</v>
      </c>
      <c r="N2447" s="9">
        <v>0</v>
      </c>
      <c r="O2447" s="9" t="b">
        <v>1</v>
      </c>
      <c r="P2447" s="10">
        <v>0</v>
      </c>
      <c r="Q2447" s="3" t="s">
        <v>25</v>
      </c>
      <c r="R2447" s="3" t="s">
        <v>7102</v>
      </c>
      <c r="S2447" s="14">
        <v>27101947</v>
      </c>
      <c r="T2447" s="21">
        <v>268.45013983333337</v>
      </c>
      <c r="U2447" s="22">
        <v>69.871976000000004</v>
      </c>
      <c r="V2447" s="22">
        <v>40.804617666666701</v>
      </c>
      <c r="W2447" s="22">
        <v>157.77354616666665</v>
      </c>
      <c r="X2447" s="22">
        <f t="shared" si="42"/>
        <v>0</v>
      </c>
      <c r="Y2447" s="8" t="b">
        <v>0</v>
      </c>
      <c r="Z2447" s="8" t="b">
        <v>0</v>
      </c>
      <c r="AA2447" s="8" t="b">
        <v>0</v>
      </c>
      <c r="AB2447" s="8" t="b">
        <v>0</v>
      </c>
    </row>
    <row r="2448" spans="1:28" hidden="1" x14ac:dyDescent="0.2">
      <c r="A2448" s="1" t="s">
        <v>6290</v>
      </c>
      <c r="B2448" s="1" t="s">
        <v>6558</v>
      </c>
      <c r="D2448" s="3" t="s">
        <v>6559</v>
      </c>
      <c r="E2448" s="3" t="s">
        <v>6966</v>
      </c>
      <c r="F2448" s="3" t="s">
        <v>7056</v>
      </c>
      <c r="G2448" s="3" t="s">
        <v>26449</v>
      </c>
      <c r="H2448" s="3" t="s">
        <v>7082</v>
      </c>
      <c r="I2448" s="6">
        <v>271019</v>
      </c>
      <c r="J2448" s="7" t="s">
        <v>7103</v>
      </c>
      <c r="K2448" s="8">
        <v>27101948</v>
      </c>
      <c r="L2448" s="12">
        <v>1.7500000000000002</v>
      </c>
      <c r="N2448" s="9">
        <v>1.7500000000000002E-2</v>
      </c>
      <c r="O2448" s="9" t="b">
        <v>1</v>
      </c>
      <c r="P2448" s="10">
        <v>1.2227676132923019E-6</v>
      </c>
      <c r="Q2448" s="3" t="s">
        <v>25</v>
      </c>
      <c r="R2448" s="3" t="s">
        <v>7104</v>
      </c>
      <c r="S2448" s="14">
        <v>27101948</v>
      </c>
      <c r="T2448" s="21">
        <v>92.439886999999942</v>
      </c>
      <c r="U2448" s="22">
        <v>92.426869499999938</v>
      </c>
      <c r="V2448" s="22">
        <v>6.5585000000000001E-3</v>
      </c>
      <c r="W2448" s="22">
        <v>6.4590000000000003E-3</v>
      </c>
      <c r="X2448" s="22">
        <f t="shared" si="42"/>
        <v>1.617470216249999</v>
      </c>
      <c r="Y2448" s="8" t="b">
        <v>0</v>
      </c>
      <c r="Z2448" s="8" t="b">
        <v>0</v>
      </c>
      <c r="AA2448" s="8" t="b">
        <v>0</v>
      </c>
      <c r="AB2448" s="8" t="b">
        <v>0</v>
      </c>
    </row>
    <row r="2449" spans="1:28" hidden="1" x14ac:dyDescent="0.2">
      <c r="A2449" s="1" t="s">
        <v>6290</v>
      </c>
      <c r="B2449" s="1" t="s">
        <v>6558</v>
      </c>
      <c r="D2449" s="3" t="s">
        <v>6559</v>
      </c>
      <c r="E2449" s="3" t="s">
        <v>6966</v>
      </c>
      <c r="F2449" s="3" t="s">
        <v>7056</v>
      </c>
      <c r="G2449" s="3" t="s">
        <v>26449</v>
      </c>
      <c r="H2449" s="3" t="s">
        <v>7082</v>
      </c>
      <c r="I2449" s="6">
        <v>271019</v>
      </c>
      <c r="J2449" s="7" t="s">
        <v>7105</v>
      </c>
      <c r="K2449" s="8">
        <v>27101951</v>
      </c>
      <c r="L2449" s="3">
        <v>0</v>
      </c>
      <c r="N2449" s="9">
        <v>0</v>
      </c>
      <c r="O2449" s="9" t="b">
        <v>1</v>
      </c>
      <c r="P2449" s="10">
        <v>0</v>
      </c>
      <c r="Q2449" s="3" t="s">
        <v>25</v>
      </c>
      <c r="R2449" s="3" t="s">
        <v>7106</v>
      </c>
      <c r="S2449" s="14">
        <v>27101951</v>
      </c>
      <c r="T2449" s="21">
        <v>75.018052833333329</v>
      </c>
      <c r="U2449" s="22">
        <v>57.46620983333333</v>
      </c>
      <c r="V2449" s="22">
        <v>0</v>
      </c>
      <c r="W2449" s="22">
        <v>17.551843000000002</v>
      </c>
      <c r="X2449" s="22">
        <f t="shared" si="42"/>
        <v>0</v>
      </c>
      <c r="Y2449" s="8" t="b">
        <v>0</v>
      </c>
      <c r="Z2449" s="8" t="b">
        <v>0</v>
      </c>
      <c r="AA2449" s="8" t="b">
        <v>0</v>
      </c>
      <c r="AB2449" s="8" t="b">
        <v>0</v>
      </c>
    </row>
    <row r="2450" spans="1:28" hidden="1" x14ac:dyDescent="0.2">
      <c r="A2450" s="1" t="s">
        <v>6290</v>
      </c>
      <c r="B2450" s="1" t="s">
        <v>6558</v>
      </c>
      <c r="D2450" s="3" t="s">
        <v>6559</v>
      </c>
      <c r="E2450" s="3" t="s">
        <v>6966</v>
      </c>
      <c r="F2450" s="3" t="s">
        <v>7056</v>
      </c>
      <c r="G2450" s="3" t="s">
        <v>26449</v>
      </c>
      <c r="H2450" s="3" t="s">
        <v>7082</v>
      </c>
      <c r="I2450" s="6">
        <v>271019</v>
      </c>
      <c r="J2450" s="7" t="s">
        <v>7107</v>
      </c>
      <c r="K2450" s="8">
        <v>27101955</v>
      </c>
      <c r="L2450" s="3">
        <v>0</v>
      </c>
      <c r="N2450" s="9">
        <v>0</v>
      </c>
      <c r="O2450" s="9" t="b">
        <v>1</v>
      </c>
      <c r="P2450" s="10">
        <v>0</v>
      </c>
      <c r="Q2450" s="3" t="s">
        <v>25</v>
      </c>
      <c r="R2450" s="3" t="s">
        <v>7108</v>
      </c>
      <c r="S2450" s="14">
        <v>27101955</v>
      </c>
      <c r="T2450" s="21">
        <v>0</v>
      </c>
      <c r="U2450" s="22">
        <v>0</v>
      </c>
      <c r="V2450" s="22">
        <v>0</v>
      </c>
      <c r="W2450" s="22">
        <v>0</v>
      </c>
      <c r="X2450" s="22">
        <f t="shared" si="42"/>
        <v>0</v>
      </c>
      <c r="Y2450" s="8" t="b">
        <v>0</v>
      </c>
      <c r="Z2450" s="8" t="b">
        <v>0</v>
      </c>
      <c r="AA2450" s="8" t="b">
        <v>0</v>
      </c>
      <c r="AB2450" s="8" t="b">
        <v>0</v>
      </c>
    </row>
    <row r="2451" spans="1:28" hidden="1" x14ac:dyDescent="0.2">
      <c r="A2451" s="1" t="s">
        <v>6290</v>
      </c>
      <c r="B2451" s="1" t="s">
        <v>6558</v>
      </c>
      <c r="D2451" s="3" t="s">
        <v>6559</v>
      </c>
      <c r="E2451" s="3" t="s">
        <v>6966</v>
      </c>
      <c r="F2451" s="3" t="s">
        <v>7056</v>
      </c>
      <c r="G2451" s="3" t="s">
        <v>26449</v>
      </c>
      <c r="H2451" s="3" t="s">
        <v>7082</v>
      </c>
      <c r="I2451" s="6">
        <v>271019</v>
      </c>
      <c r="J2451" s="7" t="s">
        <v>7109</v>
      </c>
      <c r="K2451" s="8">
        <v>27101962</v>
      </c>
      <c r="L2451" s="3">
        <v>3.5</v>
      </c>
      <c r="N2451" s="9">
        <v>3.5000000000000003E-2</v>
      </c>
      <c r="O2451" s="9" t="b">
        <v>1</v>
      </c>
      <c r="P2451" s="10">
        <v>7.9333094303434901E-6</v>
      </c>
      <c r="Q2451" s="3" t="s">
        <v>25</v>
      </c>
      <c r="R2451" s="3" t="s">
        <v>7110</v>
      </c>
      <c r="S2451" s="14">
        <v>27101962</v>
      </c>
      <c r="T2451" s="21">
        <v>89.579681666666659</v>
      </c>
      <c r="U2451" s="22">
        <v>89.557197000000002</v>
      </c>
      <c r="V2451" s="22">
        <v>2.1800000000000001E-3</v>
      </c>
      <c r="W2451" s="22">
        <v>2.03046666666667E-2</v>
      </c>
      <c r="X2451" s="22">
        <f t="shared" si="42"/>
        <v>3.1345018950000005</v>
      </c>
      <c r="Y2451" s="8" t="b">
        <v>0</v>
      </c>
      <c r="Z2451" s="8" t="b">
        <v>0</v>
      </c>
      <c r="AA2451" s="8" t="b">
        <v>0</v>
      </c>
      <c r="AB2451" s="8" t="b">
        <v>0</v>
      </c>
    </row>
    <row r="2452" spans="1:28" hidden="1" x14ac:dyDescent="0.2">
      <c r="A2452" s="1" t="s">
        <v>6290</v>
      </c>
      <c r="B2452" s="1" t="s">
        <v>6558</v>
      </c>
      <c r="D2452" s="3" t="s">
        <v>6559</v>
      </c>
      <c r="E2452" s="3" t="s">
        <v>6966</v>
      </c>
      <c r="F2452" s="3" t="s">
        <v>7056</v>
      </c>
      <c r="G2452" s="3" t="s">
        <v>26449</v>
      </c>
      <c r="H2452" s="3" t="s">
        <v>7082</v>
      </c>
      <c r="I2452" s="6">
        <v>271019</v>
      </c>
      <c r="J2452" s="7" t="s">
        <v>7111</v>
      </c>
      <c r="K2452" s="8">
        <v>27101964</v>
      </c>
      <c r="L2452" s="3">
        <v>3.5</v>
      </c>
      <c r="N2452" s="9">
        <v>3.5000000000000003E-2</v>
      </c>
      <c r="O2452" s="9" t="b">
        <v>1</v>
      </c>
      <c r="P2452" s="10">
        <v>1.3831595015398128E-3</v>
      </c>
      <c r="Q2452" s="3" t="s">
        <v>25</v>
      </c>
      <c r="R2452" s="3" t="s">
        <v>7112</v>
      </c>
      <c r="S2452" s="14">
        <v>27101964</v>
      </c>
      <c r="T2452" s="21">
        <v>601.80699266666636</v>
      </c>
      <c r="U2452" s="22">
        <v>522.08856666666634</v>
      </c>
      <c r="V2452" s="22">
        <v>55.93571</v>
      </c>
      <c r="W2452" s="22">
        <v>23.782716000000001</v>
      </c>
      <c r="X2452" s="22">
        <f t="shared" si="42"/>
        <v>18.273099833333323</v>
      </c>
      <c r="Y2452" s="8" t="b">
        <v>0</v>
      </c>
      <c r="Z2452" s="8" t="b">
        <v>0</v>
      </c>
      <c r="AA2452" s="8" t="b">
        <v>0</v>
      </c>
      <c r="AB2452" s="8" t="b">
        <v>0</v>
      </c>
    </row>
    <row r="2453" spans="1:28" hidden="1" x14ac:dyDescent="0.2">
      <c r="A2453" s="1" t="s">
        <v>6290</v>
      </c>
      <c r="B2453" s="1" t="s">
        <v>6558</v>
      </c>
      <c r="D2453" s="3" t="s">
        <v>6559</v>
      </c>
      <c r="E2453" s="3" t="s">
        <v>6966</v>
      </c>
      <c r="F2453" s="3" t="s">
        <v>7056</v>
      </c>
      <c r="G2453" s="3" t="s">
        <v>26449</v>
      </c>
      <c r="H2453" s="3" t="s">
        <v>7082</v>
      </c>
      <c r="I2453" s="6">
        <v>271019</v>
      </c>
      <c r="J2453" s="7" t="s">
        <v>7113</v>
      </c>
      <c r="K2453" s="8">
        <v>27101968</v>
      </c>
      <c r="L2453" s="3">
        <v>3.5</v>
      </c>
      <c r="N2453" s="9">
        <v>3.5000000000000003E-2</v>
      </c>
      <c r="O2453" s="9" t="b">
        <v>1</v>
      </c>
      <c r="P2453" s="10">
        <v>4.261411559140311E-3</v>
      </c>
      <c r="Q2453" s="3" t="s">
        <v>25</v>
      </c>
      <c r="R2453" s="3" t="s">
        <v>7114</v>
      </c>
      <c r="S2453" s="14">
        <v>27101968</v>
      </c>
      <c r="T2453" s="21">
        <v>221.0320921666667</v>
      </c>
      <c r="U2453" s="22">
        <v>193.0312366666667</v>
      </c>
      <c r="V2453" s="22">
        <v>1.089178</v>
      </c>
      <c r="W2453" s="22">
        <v>26.9116775</v>
      </c>
      <c r="X2453" s="22">
        <f t="shared" si="42"/>
        <v>6.7560932833333354</v>
      </c>
      <c r="Y2453" s="8" t="b">
        <v>0</v>
      </c>
      <c r="Z2453" s="8" t="b">
        <v>0</v>
      </c>
      <c r="AA2453" s="8" t="b">
        <v>0</v>
      </c>
      <c r="AB2453" s="8" t="b">
        <v>0</v>
      </c>
    </row>
    <row r="2454" spans="1:28" hidden="1" x14ac:dyDescent="0.2">
      <c r="A2454" s="1" t="s">
        <v>6290</v>
      </c>
      <c r="B2454" s="1" t="s">
        <v>6558</v>
      </c>
      <c r="D2454" s="3" t="s">
        <v>6559</v>
      </c>
      <c r="E2454" s="3" t="s">
        <v>6966</v>
      </c>
      <c r="F2454" s="3" t="s">
        <v>7056</v>
      </c>
      <c r="G2454" s="3" t="s">
        <v>26449</v>
      </c>
      <c r="H2454" s="3" t="s">
        <v>7082</v>
      </c>
      <c r="I2454" s="6">
        <v>271019</v>
      </c>
      <c r="J2454" s="7" t="s">
        <v>7115</v>
      </c>
      <c r="K2454" s="8">
        <v>27101971</v>
      </c>
      <c r="L2454" s="3">
        <v>0</v>
      </c>
      <c r="N2454" s="9">
        <v>0</v>
      </c>
      <c r="O2454" s="9" t="b">
        <v>1</v>
      </c>
      <c r="P2454" s="10">
        <v>0</v>
      </c>
      <c r="Q2454" s="3" t="s">
        <v>25</v>
      </c>
      <c r="R2454" s="3" t="s">
        <v>7116</v>
      </c>
      <c r="S2454" s="14">
        <v>27101971</v>
      </c>
      <c r="T2454" s="21">
        <v>4.6440681666666661</v>
      </c>
      <c r="U2454" s="22">
        <v>4.6440681666666661</v>
      </c>
      <c r="V2454" s="22">
        <v>0</v>
      </c>
      <c r="W2454" s="22">
        <v>0</v>
      </c>
      <c r="X2454" s="22">
        <f t="shared" si="42"/>
        <v>0</v>
      </c>
      <c r="Y2454" s="8" t="b">
        <v>0</v>
      </c>
      <c r="Z2454" s="8" t="b">
        <v>0</v>
      </c>
      <c r="AA2454" s="8" t="b">
        <v>0</v>
      </c>
      <c r="AB2454" s="8" t="b">
        <v>0</v>
      </c>
    </row>
    <row r="2455" spans="1:28" hidden="1" x14ac:dyDescent="0.2">
      <c r="A2455" s="1" t="s">
        <v>6290</v>
      </c>
      <c r="B2455" s="1" t="s">
        <v>6558</v>
      </c>
      <c r="D2455" s="3" t="s">
        <v>6559</v>
      </c>
      <c r="E2455" s="3" t="s">
        <v>6966</v>
      </c>
      <c r="F2455" s="3" t="s">
        <v>7056</v>
      </c>
      <c r="G2455" s="3" t="s">
        <v>26449</v>
      </c>
      <c r="H2455" s="3" t="s">
        <v>7082</v>
      </c>
      <c r="I2455" s="6">
        <v>271019</v>
      </c>
      <c r="J2455" s="7" t="s">
        <v>7117</v>
      </c>
      <c r="K2455" s="8">
        <v>27101975</v>
      </c>
      <c r="L2455" s="3">
        <v>0</v>
      </c>
      <c r="N2455" s="9">
        <v>0</v>
      </c>
      <c r="O2455" s="9" t="b">
        <v>1</v>
      </c>
      <c r="P2455" s="10">
        <v>0</v>
      </c>
      <c r="Q2455" s="3" t="s">
        <v>25</v>
      </c>
      <c r="R2455" s="3" t="s">
        <v>7118</v>
      </c>
      <c r="S2455" s="14">
        <v>27101975</v>
      </c>
      <c r="T2455" s="21">
        <v>1.6987333333333328</v>
      </c>
      <c r="U2455" s="22">
        <v>1.1598673333333329</v>
      </c>
      <c r="V2455" s="22">
        <v>0.53886599999999996</v>
      </c>
      <c r="W2455" s="22">
        <v>0</v>
      </c>
      <c r="X2455" s="22">
        <f t="shared" si="42"/>
        <v>0</v>
      </c>
      <c r="Y2455" s="8" t="b">
        <v>0</v>
      </c>
      <c r="Z2455" s="8" t="b">
        <v>0</v>
      </c>
      <c r="AA2455" s="8" t="b">
        <v>0</v>
      </c>
      <c r="AB2455" s="8" t="b">
        <v>0</v>
      </c>
    </row>
    <row r="2456" spans="1:28" hidden="1" x14ac:dyDescent="0.2">
      <c r="A2456" s="1" t="s">
        <v>6290</v>
      </c>
      <c r="B2456" s="1" t="s">
        <v>6558</v>
      </c>
      <c r="D2456" s="3" t="s">
        <v>6559</v>
      </c>
      <c r="E2456" s="3" t="s">
        <v>6966</v>
      </c>
      <c r="F2456" s="3" t="s">
        <v>7056</v>
      </c>
      <c r="G2456" s="3" t="s">
        <v>26449</v>
      </c>
      <c r="H2456" s="3" t="s">
        <v>7082</v>
      </c>
      <c r="I2456" s="6">
        <v>271019</v>
      </c>
      <c r="J2456" s="7" t="s">
        <v>7119</v>
      </c>
      <c r="K2456" s="8">
        <v>27101981</v>
      </c>
      <c r="L2456" s="3">
        <v>3.7</v>
      </c>
      <c r="N2456" s="9">
        <v>3.6999999999999998E-2</v>
      </c>
      <c r="O2456" s="9" t="b">
        <v>1</v>
      </c>
      <c r="P2456" s="10">
        <v>7.1369003778081125E-4</v>
      </c>
      <c r="Q2456" s="3" t="s">
        <v>25</v>
      </c>
      <c r="R2456" s="3" t="s">
        <v>7120</v>
      </c>
      <c r="S2456" s="14">
        <v>27101981</v>
      </c>
      <c r="T2456" s="21">
        <v>129.88277766666658</v>
      </c>
      <c r="U2456" s="22">
        <v>127.00601133333326</v>
      </c>
      <c r="V2456" s="22">
        <v>0.37146783333333266</v>
      </c>
      <c r="W2456" s="22">
        <v>2.5052984999999999</v>
      </c>
      <c r="X2456" s="22">
        <f t="shared" si="42"/>
        <v>4.6992224193333305</v>
      </c>
      <c r="Y2456" s="8" t="b">
        <v>0</v>
      </c>
      <c r="Z2456" s="8" t="b">
        <v>0</v>
      </c>
      <c r="AA2456" s="8" t="b">
        <v>0</v>
      </c>
      <c r="AB2456" s="8" t="b">
        <v>0</v>
      </c>
    </row>
    <row r="2457" spans="1:28" hidden="1" x14ac:dyDescent="0.2">
      <c r="A2457" s="1" t="s">
        <v>6290</v>
      </c>
      <c r="B2457" s="1" t="s">
        <v>6558</v>
      </c>
      <c r="D2457" s="3" t="s">
        <v>6559</v>
      </c>
      <c r="E2457" s="3" t="s">
        <v>6966</v>
      </c>
      <c r="F2457" s="3" t="s">
        <v>7056</v>
      </c>
      <c r="G2457" s="3" t="s">
        <v>26449</v>
      </c>
      <c r="H2457" s="3" t="s">
        <v>7082</v>
      </c>
      <c r="I2457" s="6">
        <v>271019</v>
      </c>
      <c r="J2457" s="7" t="s">
        <v>7121</v>
      </c>
      <c r="K2457" s="8">
        <v>27101983</v>
      </c>
      <c r="L2457" s="3">
        <v>3.7</v>
      </c>
      <c r="N2457" s="9">
        <v>3.6999999999999998E-2</v>
      </c>
      <c r="O2457" s="9" t="b">
        <v>1</v>
      </c>
      <c r="P2457" s="10">
        <v>6.1635523997310981E-4</v>
      </c>
      <c r="Q2457" s="3" t="s">
        <v>25</v>
      </c>
      <c r="R2457" s="3" t="s">
        <v>7122</v>
      </c>
      <c r="S2457" s="14">
        <v>27101983</v>
      </c>
      <c r="T2457" s="21">
        <v>26.82916916666667</v>
      </c>
      <c r="U2457" s="22">
        <v>26.304923333333338</v>
      </c>
      <c r="V2457" s="22">
        <v>7.7318833333333295E-2</v>
      </c>
      <c r="W2457" s="22">
        <v>0.44692700000000002</v>
      </c>
      <c r="X2457" s="22">
        <f t="shared" si="42"/>
        <v>0.97328216333333351</v>
      </c>
      <c r="Y2457" s="8" t="b">
        <v>0</v>
      </c>
      <c r="Z2457" s="8" t="b">
        <v>0</v>
      </c>
      <c r="AA2457" s="8" t="b">
        <v>0</v>
      </c>
      <c r="AB2457" s="8" t="b">
        <v>0</v>
      </c>
    </row>
    <row r="2458" spans="1:28" hidden="1" x14ac:dyDescent="0.2">
      <c r="A2458" s="1" t="s">
        <v>6290</v>
      </c>
      <c r="B2458" s="1" t="s">
        <v>6558</v>
      </c>
      <c r="D2458" s="3" t="s">
        <v>6559</v>
      </c>
      <c r="E2458" s="3" t="s">
        <v>6966</v>
      </c>
      <c r="F2458" s="3" t="s">
        <v>7056</v>
      </c>
      <c r="G2458" s="3" t="s">
        <v>26449</v>
      </c>
      <c r="H2458" s="3" t="s">
        <v>7082</v>
      </c>
      <c r="I2458" s="6">
        <v>271019</v>
      </c>
      <c r="J2458" s="7" t="s">
        <v>7123</v>
      </c>
      <c r="K2458" s="8">
        <v>27101985</v>
      </c>
      <c r="L2458" s="3">
        <v>3.7</v>
      </c>
      <c r="N2458" s="9">
        <v>3.6999999999999998E-2</v>
      </c>
      <c r="O2458" s="9" t="b">
        <v>1</v>
      </c>
      <c r="P2458" s="10">
        <v>2.6784947814071786E-3</v>
      </c>
      <c r="Q2458" s="3" t="s">
        <v>25</v>
      </c>
      <c r="R2458" s="3" t="s">
        <v>7124</v>
      </c>
      <c r="S2458" s="14">
        <v>27101985</v>
      </c>
      <c r="T2458" s="21">
        <v>9.9187498333333401</v>
      </c>
      <c r="U2458" s="22">
        <v>9.1437978333333394</v>
      </c>
      <c r="V2458" s="22">
        <v>5.6916333333333298E-2</v>
      </c>
      <c r="W2458" s="22">
        <v>0.71803566666666696</v>
      </c>
      <c r="X2458" s="22">
        <f t="shared" si="42"/>
        <v>0.33832051983333356</v>
      </c>
      <c r="Y2458" s="8" t="b">
        <v>0</v>
      </c>
      <c r="Z2458" s="8" t="b">
        <v>0</v>
      </c>
      <c r="AA2458" s="8" t="b">
        <v>0</v>
      </c>
      <c r="AB2458" s="8" t="b">
        <v>0</v>
      </c>
    </row>
    <row r="2459" spans="1:28" hidden="1" x14ac:dyDescent="0.2">
      <c r="A2459" s="1" t="s">
        <v>6290</v>
      </c>
      <c r="B2459" s="1" t="s">
        <v>6558</v>
      </c>
      <c r="D2459" s="3" t="s">
        <v>6559</v>
      </c>
      <c r="E2459" s="3" t="s">
        <v>6966</v>
      </c>
      <c r="F2459" s="3" t="s">
        <v>7056</v>
      </c>
      <c r="G2459" s="3" t="s">
        <v>26449</v>
      </c>
      <c r="H2459" s="3" t="s">
        <v>7082</v>
      </c>
      <c r="I2459" s="6">
        <v>271019</v>
      </c>
      <c r="J2459" s="7" t="s">
        <v>7125</v>
      </c>
      <c r="K2459" s="8">
        <v>27101987</v>
      </c>
      <c r="L2459" s="3">
        <v>3.7</v>
      </c>
      <c r="N2459" s="9">
        <v>3.6999999999999998E-2</v>
      </c>
      <c r="O2459" s="9" t="b">
        <v>1</v>
      </c>
      <c r="P2459" s="10">
        <v>6.2618392412481345E-4</v>
      </c>
      <c r="Q2459" s="3" t="s">
        <v>25</v>
      </c>
      <c r="R2459" s="3" t="s">
        <v>7126</v>
      </c>
      <c r="S2459" s="14">
        <v>27101987</v>
      </c>
      <c r="T2459" s="21">
        <v>28.19345933333333</v>
      </c>
      <c r="U2459" s="22">
        <v>27.619574666666661</v>
      </c>
      <c r="V2459" s="22">
        <v>9.6741666666666698E-2</v>
      </c>
      <c r="W2459" s="22">
        <v>0.47714300000000032</v>
      </c>
      <c r="X2459" s="22">
        <f t="shared" si="42"/>
        <v>1.0219242626666665</v>
      </c>
      <c r="Y2459" s="8" t="b">
        <v>0</v>
      </c>
      <c r="Z2459" s="8" t="b">
        <v>0</v>
      </c>
      <c r="AA2459" s="8" t="b">
        <v>0</v>
      </c>
      <c r="AB2459" s="8" t="b">
        <v>0</v>
      </c>
    </row>
    <row r="2460" spans="1:28" hidden="1" x14ac:dyDescent="0.2">
      <c r="A2460" s="1" t="s">
        <v>6290</v>
      </c>
      <c r="B2460" s="1" t="s">
        <v>6558</v>
      </c>
      <c r="D2460" s="3" t="s">
        <v>6559</v>
      </c>
      <c r="E2460" s="3" t="s">
        <v>6966</v>
      </c>
      <c r="F2460" s="3" t="s">
        <v>7056</v>
      </c>
      <c r="G2460" s="3" t="s">
        <v>26449</v>
      </c>
      <c r="H2460" s="3" t="s">
        <v>7082</v>
      </c>
      <c r="I2460" s="6">
        <v>271019</v>
      </c>
      <c r="J2460" s="7" t="s">
        <v>7127</v>
      </c>
      <c r="K2460" s="8">
        <v>27101991</v>
      </c>
      <c r="L2460" s="3">
        <v>3.7</v>
      </c>
      <c r="N2460" s="9">
        <v>3.6999999999999998E-2</v>
      </c>
      <c r="O2460" s="9" t="b">
        <v>1</v>
      </c>
      <c r="P2460" s="10">
        <v>1.467210472023431E-3</v>
      </c>
      <c r="Q2460" s="3" t="s">
        <v>25</v>
      </c>
      <c r="R2460" s="3" t="s">
        <v>7128</v>
      </c>
      <c r="S2460" s="14">
        <v>27101991</v>
      </c>
      <c r="T2460" s="21">
        <v>11.360682500000001</v>
      </c>
      <c r="U2460" s="22">
        <v>10.677465166666666</v>
      </c>
      <c r="V2460" s="22">
        <v>0.23271700000000028</v>
      </c>
      <c r="W2460" s="22">
        <v>0.45050033333333334</v>
      </c>
      <c r="X2460" s="22">
        <f t="shared" si="42"/>
        <v>0.39506621116666663</v>
      </c>
      <c r="Y2460" s="8" t="b">
        <v>0</v>
      </c>
      <c r="Z2460" s="8" t="b">
        <v>0</v>
      </c>
      <c r="AA2460" s="8" t="b">
        <v>0</v>
      </c>
      <c r="AB2460" s="8" t="b">
        <v>0</v>
      </c>
    </row>
    <row r="2461" spans="1:28" hidden="1" x14ac:dyDescent="0.2">
      <c r="A2461" s="1" t="s">
        <v>6290</v>
      </c>
      <c r="B2461" s="1" t="s">
        <v>6558</v>
      </c>
      <c r="D2461" s="3" t="s">
        <v>6559</v>
      </c>
      <c r="E2461" s="3" t="s">
        <v>6966</v>
      </c>
      <c r="F2461" s="3" t="s">
        <v>7056</v>
      </c>
      <c r="G2461" s="3" t="s">
        <v>26449</v>
      </c>
      <c r="H2461" s="3" t="s">
        <v>7082</v>
      </c>
      <c r="I2461" s="6">
        <v>271019</v>
      </c>
      <c r="J2461" s="7" t="s">
        <v>7129</v>
      </c>
      <c r="K2461" s="8">
        <v>27101993</v>
      </c>
      <c r="L2461" s="3">
        <v>3.7</v>
      </c>
      <c r="N2461" s="9">
        <v>3.6999999999999998E-2</v>
      </c>
      <c r="O2461" s="9" t="b">
        <v>1</v>
      </c>
      <c r="P2461" s="10">
        <v>1.9267751629598276E-2</v>
      </c>
      <c r="Q2461" s="3" t="s">
        <v>25</v>
      </c>
      <c r="R2461" s="3" t="s">
        <v>7130</v>
      </c>
      <c r="S2461" s="14">
        <v>27101993</v>
      </c>
      <c r="T2461" s="21">
        <v>3.4511573333333367</v>
      </c>
      <c r="U2461" s="22">
        <v>1.2168736666666671</v>
      </c>
      <c r="V2461" s="22">
        <v>0.43709333333333333</v>
      </c>
      <c r="W2461" s="22">
        <v>1.7971903333333363</v>
      </c>
      <c r="X2461" s="22">
        <f t="shared" si="42"/>
        <v>4.5024325666666677E-2</v>
      </c>
      <c r="Y2461" s="8" t="b">
        <v>0</v>
      </c>
      <c r="Z2461" s="8" t="b">
        <v>0</v>
      </c>
      <c r="AA2461" s="8" t="b">
        <v>0</v>
      </c>
      <c r="AB2461" s="8" t="b">
        <v>0</v>
      </c>
    </row>
    <row r="2462" spans="1:28" hidden="1" x14ac:dyDescent="0.2">
      <c r="A2462" s="1" t="s">
        <v>6290</v>
      </c>
      <c r="B2462" s="1" t="s">
        <v>6558</v>
      </c>
      <c r="D2462" s="3" t="s">
        <v>6559</v>
      </c>
      <c r="E2462" s="3" t="s">
        <v>6966</v>
      </c>
      <c r="F2462" s="3" t="s">
        <v>7056</v>
      </c>
      <c r="G2462" s="3" t="s">
        <v>26449</v>
      </c>
      <c r="H2462" s="3" t="s">
        <v>7082</v>
      </c>
      <c r="I2462" s="6">
        <v>271019</v>
      </c>
      <c r="J2462" s="7" t="s">
        <v>7131</v>
      </c>
      <c r="K2462" s="8">
        <v>27101999</v>
      </c>
      <c r="L2462" s="3">
        <v>3.7</v>
      </c>
      <c r="N2462" s="9">
        <v>3.6999999999999998E-2</v>
      </c>
      <c r="O2462" s="9" t="b">
        <v>1</v>
      </c>
      <c r="P2462" s="10">
        <v>2.5040099730222532E-3</v>
      </c>
      <c r="Q2462" s="3" t="s">
        <v>25</v>
      </c>
      <c r="R2462" s="3" t="s">
        <v>7132</v>
      </c>
      <c r="S2462" s="14">
        <v>27101999</v>
      </c>
      <c r="T2462" s="21">
        <v>182.36905733333327</v>
      </c>
      <c r="U2462" s="22">
        <v>167.09561283333326</v>
      </c>
      <c r="V2462" s="22">
        <v>2.931446166666666</v>
      </c>
      <c r="W2462" s="22">
        <v>12.34199833333334</v>
      </c>
      <c r="X2462" s="22">
        <f t="shared" si="42"/>
        <v>6.1825376748333305</v>
      </c>
      <c r="Y2462" s="8" t="b">
        <v>0</v>
      </c>
      <c r="Z2462" s="8" t="b">
        <v>0</v>
      </c>
      <c r="AA2462" s="8" t="b">
        <v>0</v>
      </c>
      <c r="AB2462" s="8" t="b">
        <v>0</v>
      </c>
    </row>
    <row r="2463" spans="1:28" hidden="1" x14ac:dyDescent="0.2">
      <c r="A2463" s="1" t="s">
        <v>6290</v>
      </c>
      <c r="B2463" s="1" t="s">
        <v>6558</v>
      </c>
      <c r="D2463" s="3" t="s">
        <v>6559</v>
      </c>
      <c r="E2463" s="3" t="s">
        <v>6966</v>
      </c>
      <c r="F2463" s="3" t="s">
        <v>7056</v>
      </c>
      <c r="G2463" s="3" t="s">
        <v>26449</v>
      </c>
      <c r="H2463" s="3" t="s">
        <v>7133</v>
      </c>
      <c r="I2463" s="6">
        <v>271020</v>
      </c>
      <c r="J2463" s="7" t="s">
        <v>7134</v>
      </c>
      <c r="K2463" s="8">
        <v>27102011</v>
      </c>
      <c r="L2463" s="3">
        <v>0</v>
      </c>
      <c r="N2463" s="9">
        <v>0</v>
      </c>
      <c r="O2463" s="9" t="b">
        <v>1</v>
      </c>
      <c r="P2463" s="10">
        <v>0</v>
      </c>
      <c r="Q2463" s="3" t="s">
        <v>25</v>
      </c>
      <c r="R2463" s="3" t="s">
        <v>7135</v>
      </c>
      <c r="S2463" s="14">
        <v>27102011</v>
      </c>
      <c r="T2463" s="21">
        <v>198.95873816666699</v>
      </c>
      <c r="U2463" s="22">
        <v>160.90909616666698</v>
      </c>
      <c r="V2463" s="22">
        <v>6.3919449999999998</v>
      </c>
      <c r="W2463" s="22">
        <v>31.657696999999999</v>
      </c>
      <c r="X2463" s="22">
        <f t="shared" si="42"/>
        <v>0</v>
      </c>
      <c r="Y2463" s="8" t="b">
        <v>0</v>
      </c>
      <c r="Z2463" s="8" t="b">
        <v>0</v>
      </c>
      <c r="AA2463" s="8" t="b">
        <v>0</v>
      </c>
      <c r="AB2463" s="8" t="b">
        <v>0</v>
      </c>
    </row>
    <row r="2464" spans="1:28" hidden="1" x14ac:dyDescent="0.2">
      <c r="A2464" s="1" t="s">
        <v>6290</v>
      </c>
      <c r="B2464" s="1" t="s">
        <v>6558</v>
      </c>
      <c r="D2464" s="3" t="s">
        <v>6559</v>
      </c>
      <c r="E2464" s="3" t="s">
        <v>6966</v>
      </c>
      <c r="F2464" s="3" t="s">
        <v>7056</v>
      </c>
      <c r="G2464" s="3" t="s">
        <v>26449</v>
      </c>
      <c r="H2464" s="3" t="s">
        <v>7133</v>
      </c>
      <c r="I2464" s="6">
        <v>271020</v>
      </c>
      <c r="J2464" s="7" t="s">
        <v>7136</v>
      </c>
      <c r="K2464" s="8">
        <v>27102015</v>
      </c>
      <c r="L2464" s="3">
        <v>0</v>
      </c>
      <c r="N2464" s="9">
        <v>0</v>
      </c>
      <c r="O2464" s="9" t="b">
        <v>1</v>
      </c>
      <c r="P2464" s="10">
        <v>0</v>
      </c>
      <c r="Q2464" s="3" t="s">
        <v>25</v>
      </c>
      <c r="R2464" s="3" t="s">
        <v>7137</v>
      </c>
      <c r="S2464" s="14">
        <v>27102015</v>
      </c>
      <c r="T2464" s="21">
        <v>0</v>
      </c>
      <c r="U2464" s="22">
        <v>0</v>
      </c>
      <c r="V2464" s="22">
        <v>0</v>
      </c>
      <c r="W2464" s="22">
        <v>0</v>
      </c>
      <c r="X2464" s="22">
        <f t="shared" si="42"/>
        <v>0</v>
      </c>
      <c r="Y2464" s="8" t="b">
        <v>0</v>
      </c>
      <c r="Z2464" s="8" t="b">
        <v>0</v>
      </c>
      <c r="AA2464" s="8" t="b">
        <v>0</v>
      </c>
      <c r="AB2464" s="8" t="b">
        <v>0</v>
      </c>
    </row>
    <row r="2465" spans="1:28" hidden="1" x14ac:dyDescent="0.2">
      <c r="A2465" s="1" t="s">
        <v>6290</v>
      </c>
      <c r="B2465" s="1" t="s">
        <v>6558</v>
      </c>
      <c r="D2465" s="3" t="s">
        <v>6559</v>
      </c>
      <c r="E2465" s="3" t="s">
        <v>6966</v>
      </c>
      <c r="F2465" s="3" t="s">
        <v>7056</v>
      </c>
      <c r="G2465" s="3" t="s">
        <v>26449</v>
      </c>
      <c r="H2465" s="3" t="s">
        <v>7133</v>
      </c>
      <c r="I2465" s="6">
        <v>271020</v>
      </c>
      <c r="J2465" s="7" t="s">
        <v>7138</v>
      </c>
      <c r="K2465" s="8">
        <v>27102017</v>
      </c>
      <c r="L2465" s="3">
        <v>0</v>
      </c>
      <c r="N2465" s="9">
        <v>0</v>
      </c>
      <c r="O2465" s="9" t="b">
        <v>1</v>
      </c>
      <c r="P2465" s="10">
        <v>0</v>
      </c>
      <c r="Q2465" s="3" t="s">
        <v>25</v>
      </c>
      <c r="R2465" s="3" t="s">
        <v>7139</v>
      </c>
      <c r="S2465" s="14">
        <v>27102017</v>
      </c>
      <c r="T2465" s="21">
        <v>8.7000000000000001E-5</v>
      </c>
      <c r="U2465" s="22">
        <v>8.7000000000000001E-5</v>
      </c>
      <c r="V2465" s="22">
        <v>0</v>
      </c>
      <c r="W2465" s="22">
        <v>0</v>
      </c>
      <c r="X2465" s="22">
        <f t="shared" si="42"/>
        <v>0</v>
      </c>
      <c r="Y2465" s="8" t="b">
        <v>0</v>
      </c>
      <c r="Z2465" s="8" t="b">
        <v>0</v>
      </c>
      <c r="AA2465" s="8" t="b">
        <v>0</v>
      </c>
      <c r="AB2465" s="8" t="b">
        <v>0</v>
      </c>
    </row>
    <row r="2466" spans="1:28" hidden="1" x14ac:dyDescent="0.2">
      <c r="A2466" s="1" t="s">
        <v>6290</v>
      </c>
      <c r="B2466" s="1" t="s">
        <v>6558</v>
      </c>
      <c r="D2466" s="3" t="s">
        <v>6559</v>
      </c>
      <c r="E2466" s="3" t="s">
        <v>6966</v>
      </c>
      <c r="F2466" s="3" t="s">
        <v>7056</v>
      </c>
      <c r="G2466" s="3" t="s">
        <v>26449</v>
      </c>
      <c r="H2466" s="3" t="s">
        <v>7133</v>
      </c>
      <c r="I2466" s="6">
        <v>271020</v>
      </c>
      <c r="J2466" s="7" t="s">
        <v>7140</v>
      </c>
      <c r="K2466" s="8">
        <v>27102019</v>
      </c>
      <c r="L2466" s="12">
        <v>1.7500000000000002</v>
      </c>
      <c r="N2466" s="9">
        <v>1.7500000000000002E-2</v>
      </c>
      <c r="O2466" s="9" t="b">
        <v>1</v>
      </c>
      <c r="P2466" s="10">
        <v>2.7473873930846949E-4</v>
      </c>
      <c r="Q2466" s="3" t="s">
        <v>25</v>
      </c>
      <c r="R2466" s="3" t="s">
        <v>7141</v>
      </c>
      <c r="S2466" s="14">
        <v>27102019</v>
      </c>
      <c r="T2466" s="21">
        <v>6.3251000000000002E-2</v>
      </c>
      <c r="U2466" s="22">
        <v>6.2258000000000001E-2</v>
      </c>
      <c r="V2466" s="22">
        <v>0</v>
      </c>
      <c r="W2466" s="22">
        <v>9.9299999999999996E-4</v>
      </c>
      <c r="X2466" s="22">
        <f t="shared" si="42"/>
        <v>1.0895150000000001E-3</v>
      </c>
      <c r="Y2466" s="8" t="b">
        <v>0</v>
      </c>
      <c r="Z2466" s="8" t="b">
        <v>0</v>
      </c>
      <c r="AA2466" s="8" t="b">
        <v>0</v>
      </c>
      <c r="AB2466" s="8" t="b">
        <v>0</v>
      </c>
    </row>
    <row r="2467" spans="1:28" hidden="1" x14ac:dyDescent="0.2">
      <c r="A2467" s="1" t="s">
        <v>6290</v>
      </c>
      <c r="B2467" s="1" t="s">
        <v>6558</v>
      </c>
      <c r="D2467" s="3" t="s">
        <v>6559</v>
      </c>
      <c r="E2467" s="3" t="s">
        <v>6966</v>
      </c>
      <c r="F2467" s="3" t="s">
        <v>7056</v>
      </c>
      <c r="G2467" s="3" t="s">
        <v>26449</v>
      </c>
      <c r="H2467" s="3" t="s">
        <v>7133</v>
      </c>
      <c r="I2467" s="6">
        <v>271020</v>
      </c>
      <c r="J2467" s="7" t="s">
        <v>7142</v>
      </c>
      <c r="K2467" s="8">
        <v>27102031</v>
      </c>
      <c r="L2467" s="3">
        <v>3.5</v>
      </c>
      <c r="N2467" s="9">
        <v>3.5000000000000003E-2</v>
      </c>
      <c r="O2467" s="9" t="b">
        <v>1</v>
      </c>
      <c r="P2467" s="10">
        <v>0</v>
      </c>
      <c r="Q2467" s="3" t="s">
        <v>25</v>
      </c>
      <c r="R2467" s="3" t="s">
        <v>7143</v>
      </c>
      <c r="S2467" s="14">
        <v>27102031</v>
      </c>
      <c r="T2467" s="21">
        <v>0.28202933333333302</v>
      </c>
      <c r="U2467" s="22">
        <v>0.28202933333333302</v>
      </c>
      <c r="V2467" s="22">
        <v>0</v>
      </c>
      <c r="W2467" s="22">
        <v>0</v>
      </c>
      <c r="X2467" s="22">
        <f t="shared" si="42"/>
        <v>9.8710266666666574E-3</v>
      </c>
      <c r="Y2467" s="8" t="b">
        <v>0</v>
      </c>
      <c r="Z2467" s="8" t="b">
        <v>0</v>
      </c>
      <c r="AA2467" s="8" t="b">
        <v>0</v>
      </c>
      <c r="AB2467" s="8" t="b">
        <v>0</v>
      </c>
    </row>
    <row r="2468" spans="1:28" hidden="1" x14ac:dyDescent="0.2">
      <c r="A2468" s="1" t="s">
        <v>6290</v>
      </c>
      <c r="B2468" s="1" t="s">
        <v>6558</v>
      </c>
      <c r="D2468" s="3" t="s">
        <v>6559</v>
      </c>
      <c r="E2468" s="3" t="s">
        <v>6966</v>
      </c>
      <c r="F2468" s="3" t="s">
        <v>7056</v>
      </c>
      <c r="G2468" s="3" t="s">
        <v>26449</v>
      </c>
      <c r="H2468" s="3" t="s">
        <v>7133</v>
      </c>
      <c r="I2468" s="6">
        <v>271020</v>
      </c>
      <c r="J2468" s="7" t="s">
        <v>7144</v>
      </c>
      <c r="K2468" s="8">
        <v>27102035</v>
      </c>
      <c r="L2468" s="3">
        <v>3.5</v>
      </c>
      <c r="N2468" s="9">
        <v>3.5000000000000003E-2</v>
      </c>
      <c r="O2468" s="9" t="b">
        <v>1</v>
      </c>
      <c r="P2468" s="10">
        <v>0</v>
      </c>
      <c r="Q2468" s="3" t="s">
        <v>25</v>
      </c>
      <c r="R2468" s="3" t="s">
        <v>7145</v>
      </c>
      <c r="S2468" s="14">
        <v>27102035</v>
      </c>
      <c r="T2468" s="21">
        <v>7.0666760000000002</v>
      </c>
      <c r="U2468" s="22">
        <v>7.0666760000000002</v>
      </c>
      <c r="V2468" s="22">
        <v>0</v>
      </c>
      <c r="W2468" s="22">
        <v>0</v>
      </c>
      <c r="X2468" s="22">
        <f t="shared" si="42"/>
        <v>0.24733366000000004</v>
      </c>
      <c r="Y2468" s="8" t="b">
        <v>0</v>
      </c>
      <c r="Z2468" s="8" t="b">
        <v>0</v>
      </c>
      <c r="AA2468" s="8" t="b">
        <v>0</v>
      </c>
      <c r="AB2468" s="8" t="b">
        <v>0</v>
      </c>
    </row>
    <row r="2469" spans="1:28" hidden="1" x14ac:dyDescent="0.2">
      <c r="A2469" s="1" t="s">
        <v>6290</v>
      </c>
      <c r="B2469" s="1" t="s">
        <v>6558</v>
      </c>
      <c r="D2469" s="3" t="s">
        <v>6559</v>
      </c>
      <c r="E2469" s="3" t="s">
        <v>6966</v>
      </c>
      <c r="F2469" s="3" t="s">
        <v>7056</v>
      </c>
      <c r="G2469" s="3" t="s">
        <v>26449</v>
      </c>
      <c r="H2469" s="3" t="s">
        <v>7133</v>
      </c>
      <c r="I2469" s="6">
        <v>271020</v>
      </c>
      <c r="J2469" s="7" t="s">
        <v>7146</v>
      </c>
      <c r="K2469" s="8">
        <v>27102039</v>
      </c>
      <c r="L2469" s="3">
        <v>3.5</v>
      </c>
      <c r="N2469" s="9">
        <v>3.5000000000000003E-2</v>
      </c>
      <c r="O2469" s="9" t="b">
        <v>1</v>
      </c>
      <c r="P2469" s="10">
        <v>0</v>
      </c>
      <c r="Q2469" s="3" t="s">
        <v>25</v>
      </c>
      <c r="R2469" s="3" t="s">
        <v>7147</v>
      </c>
      <c r="S2469" s="14">
        <v>27102039</v>
      </c>
      <c r="T2469" s="21">
        <v>1.6112999999999999E-2</v>
      </c>
      <c r="U2469" s="22">
        <v>1.6112999999999999E-2</v>
      </c>
      <c r="V2469" s="22">
        <v>0</v>
      </c>
      <c r="W2469" s="22">
        <v>0</v>
      </c>
      <c r="X2469" s="22">
        <f t="shared" si="42"/>
        <v>5.6395499999999999E-4</v>
      </c>
      <c r="Y2469" s="8" t="b">
        <v>0</v>
      </c>
      <c r="Z2469" s="8" t="b">
        <v>0</v>
      </c>
      <c r="AA2469" s="8" t="b">
        <v>0</v>
      </c>
      <c r="AB2469" s="8" t="b">
        <v>0</v>
      </c>
    </row>
    <row r="2470" spans="1:28" hidden="1" x14ac:dyDescent="0.2">
      <c r="A2470" s="1" t="s">
        <v>6290</v>
      </c>
      <c r="B2470" s="1" t="s">
        <v>6558</v>
      </c>
      <c r="D2470" s="3" t="s">
        <v>6559</v>
      </c>
      <c r="E2470" s="3" t="s">
        <v>6966</v>
      </c>
      <c r="F2470" s="3" t="s">
        <v>7056</v>
      </c>
      <c r="G2470" s="3" t="s">
        <v>26449</v>
      </c>
      <c r="H2470" s="3" t="s">
        <v>7133</v>
      </c>
      <c r="I2470" s="6">
        <v>271020</v>
      </c>
      <c r="J2470" s="7" t="s">
        <v>7148</v>
      </c>
      <c r="K2470" s="8">
        <v>27102090</v>
      </c>
      <c r="L2470" s="3">
        <v>3.7</v>
      </c>
      <c r="N2470" s="9">
        <v>3.6999999999999998E-2</v>
      </c>
      <c r="O2470" s="9" t="b">
        <v>1</v>
      </c>
      <c r="P2470" s="10">
        <v>3.0964472442314325E-4</v>
      </c>
      <c r="Q2470" s="3" t="s">
        <v>25</v>
      </c>
      <c r="R2470" s="3" t="s">
        <v>7149</v>
      </c>
      <c r="S2470" s="14">
        <v>27102090</v>
      </c>
      <c r="T2470" s="21">
        <v>5.7726878333333342</v>
      </c>
      <c r="U2470" s="22">
        <v>5.511136500000001</v>
      </c>
      <c r="V2470" s="22">
        <v>0.21324100000000001</v>
      </c>
      <c r="W2470" s="22">
        <v>4.8310333333333302E-2</v>
      </c>
      <c r="X2470" s="22">
        <f t="shared" si="42"/>
        <v>0.20391205050000002</v>
      </c>
      <c r="Y2470" s="8" t="b">
        <v>0</v>
      </c>
      <c r="Z2470" s="8" t="b">
        <v>0</v>
      </c>
      <c r="AA2470" s="8" t="b">
        <v>0</v>
      </c>
      <c r="AB2470" s="8" t="b">
        <v>0</v>
      </c>
    </row>
    <row r="2471" spans="1:28" hidden="1" x14ac:dyDescent="0.2">
      <c r="A2471" s="1" t="s">
        <v>6290</v>
      </c>
      <c r="B2471" s="1" t="s">
        <v>6558</v>
      </c>
      <c r="D2471" s="3" t="s">
        <v>6559</v>
      </c>
      <c r="E2471" s="3" t="s">
        <v>6966</v>
      </c>
      <c r="F2471" s="3" t="s">
        <v>7056</v>
      </c>
      <c r="G2471" s="3" t="s">
        <v>26449</v>
      </c>
      <c r="H2471" s="3" t="s">
        <v>7150</v>
      </c>
      <c r="I2471" s="6">
        <v>271091</v>
      </c>
      <c r="J2471" s="7" t="s">
        <v>7151</v>
      </c>
      <c r="K2471" s="8">
        <v>27109100</v>
      </c>
      <c r="L2471" s="3">
        <v>3.5</v>
      </c>
      <c r="N2471" s="9">
        <v>3.5000000000000003E-2</v>
      </c>
      <c r="O2471" s="9" t="b">
        <v>1</v>
      </c>
      <c r="P2471" s="10">
        <v>3.5000000000000003E-2</v>
      </c>
      <c r="Q2471" s="3" t="s">
        <v>29</v>
      </c>
      <c r="R2471" s="3" t="s">
        <v>7152</v>
      </c>
      <c r="S2471" s="14">
        <v>27109100</v>
      </c>
      <c r="T2471" s="21">
        <v>2.0444500000000001E-2</v>
      </c>
      <c r="U2471" s="22">
        <v>0</v>
      </c>
      <c r="V2471" s="22">
        <v>0</v>
      </c>
      <c r="W2471" s="22">
        <v>2.0444500000000001E-2</v>
      </c>
      <c r="X2471" s="22">
        <f t="shared" si="42"/>
        <v>0</v>
      </c>
      <c r="Y2471" s="8" t="b">
        <v>0</v>
      </c>
      <c r="Z2471" s="8" t="b">
        <v>0</v>
      </c>
      <c r="AA2471" s="8" t="b">
        <v>0</v>
      </c>
      <c r="AB2471" s="8" t="b">
        <v>0</v>
      </c>
    </row>
    <row r="2472" spans="1:28" hidden="1" x14ac:dyDescent="0.2">
      <c r="A2472" s="1" t="s">
        <v>6290</v>
      </c>
      <c r="B2472" s="1" t="s">
        <v>6558</v>
      </c>
      <c r="D2472" s="3" t="s">
        <v>6559</v>
      </c>
      <c r="E2472" s="3" t="s">
        <v>6966</v>
      </c>
      <c r="F2472" s="3" t="s">
        <v>7056</v>
      </c>
      <c r="G2472" s="3" t="s">
        <v>26449</v>
      </c>
      <c r="H2472" s="3" t="s">
        <v>7153</v>
      </c>
      <c r="I2472" s="6">
        <v>271099</v>
      </c>
      <c r="J2472" s="7" t="s">
        <v>7154</v>
      </c>
      <c r="K2472" s="8">
        <v>27109900</v>
      </c>
      <c r="L2472" s="12">
        <v>1.7500000000000002</v>
      </c>
      <c r="N2472" s="9">
        <v>1.7500000000000002E-2</v>
      </c>
      <c r="O2472" s="9" t="b">
        <v>1</v>
      </c>
      <c r="P2472" s="10">
        <v>5.2191061301667943E-3</v>
      </c>
      <c r="Q2472" s="3" t="s">
        <v>29</v>
      </c>
      <c r="R2472" s="3" t="s">
        <v>7155</v>
      </c>
      <c r="S2472" s="14">
        <v>27109900</v>
      </c>
      <c r="T2472" s="21">
        <v>1.0888311666666664</v>
      </c>
      <c r="U2472" s="22">
        <v>0.39806633333333369</v>
      </c>
      <c r="V2472" s="22">
        <v>0.36603766666666632</v>
      </c>
      <c r="W2472" s="22">
        <v>0.32472716666666629</v>
      </c>
      <c r="X2472" s="22">
        <f t="shared" si="42"/>
        <v>6.9661608333333406E-3</v>
      </c>
      <c r="Y2472" s="8" t="b">
        <v>0</v>
      </c>
      <c r="Z2472" s="8" t="b">
        <v>0</v>
      </c>
      <c r="AA2472" s="8" t="b">
        <v>0</v>
      </c>
      <c r="AB2472" s="8" t="b">
        <v>0</v>
      </c>
    </row>
    <row r="2473" spans="1:28" hidden="1" x14ac:dyDescent="0.2">
      <c r="A2473" s="1" t="s">
        <v>6290</v>
      </c>
      <c r="B2473" s="1" t="s">
        <v>6558</v>
      </c>
      <c r="D2473" s="3" t="s">
        <v>6559</v>
      </c>
      <c r="E2473" s="3" t="s">
        <v>6966</v>
      </c>
      <c r="F2473" s="3" t="s">
        <v>7156</v>
      </c>
      <c r="G2473" s="3" t="s">
        <v>26450</v>
      </c>
      <c r="H2473" s="3" t="s">
        <v>7157</v>
      </c>
      <c r="I2473" s="6">
        <v>271111</v>
      </c>
      <c r="J2473" s="7" t="s">
        <v>7158</v>
      </c>
      <c r="K2473" s="8">
        <v>27111100</v>
      </c>
      <c r="L2473" s="3">
        <v>0</v>
      </c>
      <c r="N2473" s="9">
        <v>0</v>
      </c>
      <c r="O2473" s="9" t="b">
        <v>1</v>
      </c>
      <c r="P2473" s="10">
        <v>0</v>
      </c>
      <c r="Q2473" s="3" t="s">
        <v>29</v>
      </c>
      <c r="R2473" s="3" t="s">
        <v>7159</v>
      </c>
      <c r="S2473" s="14">
        <v>27111100</v>
      </c>
      <c r="T2473" s="21">
        <v>1611.6162928333299</v>
      </c>
      <c r="U2473" s="22">
        <v>0.90350199999999981</v>
      </c>
      <c r="V2473" s="22">
        <v>112.19685699999999</v>
      </c>
      <c r="W2473" s="22">
        <v>1498.5159338333299</v>
      </c>
      <c r="X2473" s="22">
        <f t="shared" si="42"/>
        <v>0</v>
      </c>
      <c r="Y2473" s="8" t="b">
        <v>0</v>
      </c>
      <c r="Z2473" s="8" t="b">
        <v>0</v>
      </c>
      <c r="AA2473" s="8" t="b">
        <v>0</v>
      </c>
      <c r="AB2473" s="8" t="b">
        <v>0</v>
      </c>
    </row>
    <row r="2474" spans="1:28" hidden="1" x14ac:dyDescent="0.2">
      <c r="A2474" s="1" t="s">
        <v>6290</v>
      </c>
      <c r="B2474" s="1" t="s">
        <v>6558</v>
      </c>
      <c r="D2474" s="3" t="s">
        <v>6559</v>
      </c>
      <c r="E2474" s="3" t="s">
        <v>6966</v>
      </c>
      <c r="F2474" s="3" t="s">
        <v>7156</v>
      </c>
      <c r="G2474" s="3" t="s">
        <v>26450</v>
      </c>
      <c r="H2474" s="3" t="s">
        <v>7160</v>
      </c>
      <c r="I2474" s="6">
        <v>271112</v>
      </c>
      <c r="J2474" s="7" t="s">
        <v>7161</v>
      </c>
      <c r="K2474" s="8">
        <v>27111211</v>
      </c>
      <c r="L2474" s="3">
        <v>8</v>
      </c>
      <c r="N2474" s="9">
        <v>0.08</v>
      </c>
      <c r="O2474" s="9" t="b">
        <v>1</v>
      </c>
      <c r="P2474" s="10">
        <v>3.7328208778390044E-4</v>
      </c>
      <c r="Q2474" s="3" t="s">
        <v>29</v>
      </c>
      <c r="R2474" s="3" t="s">
        <v>7162</v>
      </c>
      <c r="S2474" s="14">
        <v>27111211</v>
      </c>
      <c r="T2474" s="21">
        <v>7.0021039999999992</v>
      </c>
      <c r="U2474" s="22">
        <v>5.4706634999999997</v>
      </c>
      <c r="V2474" s="22">
        <v>1.4987684999999999</v>
      </c>
      <c r="W2474" s="22">
        <v>3.2672E-2</v>
      </c>
      <c r="X2474" s="22">
        <f t="shared" si="42"/>
        <v>0.43765307999999997</v>
      </c>
      <c r="Y2474" s="8" t="b">
        <v>0</v>
      </c>
      <c r="Z2474" s="8" t="b">
        <v>0</v>
      </c>
      <c r="AA2474" s="8" t="b">
        <v>0</v>
      </c>
      <c r="AB2474" s="8" t="b">
        <v>0</v>
      </c>
    </row>
    <row r="2475" spans="1:28" hidden="1" x14ac:dyDescent="0.2">
      <c r="A2475" s="1" t="s">
        <v>6290</v>
      </c>
      <c r="B2475" s="1" t="s">
        <v>6558</v>
      </c>
      <c r="D2475" s="3" t="s">
        <v>6559</v>
      </c>
      <c r="E2475" s="3" t="s">
        <v>6966</v>
      </c>
      <c r="F2475" s="3" t="s">
        <v>7156</v>
      </c>
      <c r="G2475" s="3" t="s">
        <v>26450</v>
      </c>
      <c r="H2475" s="3" t="s">
        <v>7160</v>
      </c>
      <c r="I2475" s="6">
        <v>271112</v>
      </c>
      <c r="J2475" s="7" t="s">
        <v>7163</v>
      </c>
      <c r="K2475" s="8">
        <v>27111219</v>
      </c>
      <c r="L2475" s="3">
        <v>0</v>
      </c>
      <c r="N2475" s="9">
        <v>0</v>
      </c>
      <c r="O2475" s="9" t="b">
        <v>1</v>
      </c>
      <c r="P2475" s="10">
        <v>0</v>
      </c>
      <c r="Q2475" s="3" t="s">
        <v>29</v>
      </c>
      <c r="R2475" s="3" t="s">
        <v>7164</v>
      </c>
      <c r="S2475" s="14">
        <v>27111219</v>
      </c>
      <c r="T2475" s="21">
        <v>5.0706999999999953E-2</v>
      </c>
      <c r="U2475" s="22">
        <v>4.9554999999999953E-2</v>
      </c>
      <c r="V2475" s="22">
        <v>1.152E-3</v>
      </c>
      <c r="W2475" s="22">
        <v>0</v>
      </c>
      <c r="X2475" s="22">
        <f t="shared" si="42"/>
        <v>0</v>
      </c>
      <c r="Y2475" s="8" t="b">
        <v>0</v>
      </c>
      <c r="Z2475" s="8" t="b">
        <v>0</v>
      </c>
      <c r="AA2475" s="8" t="b">
        <v>0</v>
      </c>
      <c r="AB2475" s="8" t="b">
        <v>0</v>
      </c>
    </row>
    <row r="2476" spans="1:28" hidden="1" x14ac:dyDescent="0.2">
      <c r="A2476" s="1" t="s">
        <v>6290</v>
      </c>
      <c r="B2476" s="1" t="s">
        <v>6558</v>
      </c>
      <c r="D2476" s="3" t="s">
        <v>6559</v>
      </c>
      <c r="E2476" s="3" t="s">
        <v>6966</v>
      </c>
      <c r="F2476" s="3" t="s">
        <v>7156</v>
      </c>
      <c r="G2476" s="3" t="s">
        <v>26450</v>
      </c>
      <c r="H2476" s="3" t="s">
        <v>7160</v>
      </c>
      <c r="I2476" s="6">
        <v>271112</v>
      </c>
      <c r="J2476" s="7" t="s">
        <v>7165</v>
      </c>
      <c r="K2476" s="8">
        <v>27111291</v>
      </c>
      <c r="L2476" s="3">
        <v>0</v>
      </c>
      <c r="N2476" s="9">
        <v>0</v>
      </c>
      <c r="O2476" s="9" t="b">
        <v>1</v>
      </c>
      <c r="P2476" s="10">
        <v>0</v>
      </c>
      <c r="Q2476" s="3" t="s">
        <v>29</v>
      </c>
      <c r="R2476" s="3" t="s">
        <v>7166</v>
      </c>
      <c r="S2476" s="14">
        <v>27111291</v>
      </c>
      <c r="T2476" s="21">
        <v>0</v>
      </c>
      <c r="U2476" s="22">
        <v>0</v>
      </c>
      <c r="V2476" s="22">
        <v>0</v>
      </c>
      <c r="W2476" s="22">
        <v>0</v>
      </c>
      <c r="X2476" s="22">
        <f t="shared" si="42"/>
        <v>0</v>
      </c>
      <c r="Y2476" s="8" t="b">
        <v>0</v>
      </c>
      <c r="Z2476" s="8" t="b">
        <v>0</v>
      </c>
      <c r="AA2476" s="8" t="b">
        <v>0</v>
      </c>
      <c r="AB2476" s="8" t="b">
        <v>0</v>
      </c>
    </row>
    <row r="2477" spans="1:28" hidden="1" x14ac:dyDescent="0.2">
      <c r="A2477" s="1" t="s">
        <v>6290</v>
      </c>
      <c r="B2477" s="1" t="s">
        <v>6558</v>
      </c>
      <c r="D2477" s="3" t="s">
        <v>6559</v>
      </c>
      <c r="E2477" s="3" t="s">
        <v>6966</v>
      </c>
      <c r="F2477" s="3" t="s">
        <v>7156</v>
      </c>
      <c r="G2477" s="3" t="s">
        <v>26450</v>
      </c>
      <c r="H2477" s="3" t="s">
        <v>7160</v>
      </c>
      <c r="I2477" s="6">
        <v>271112</v>
      </c>
      <c r="J2477" s="7" t="s">
        <v>7167</v>
      </c>
      <c r="K2477" s="8">
        <v>27111293</v>
      </c>
      <c r="L2477" s="3">
        <v>0</v>
      </c>
      <c r="N2477" s="9">
        <v>0</v>
      </c>
      <c r="O2477" s="9" t="b">
        <v>1</v>
      </c>
      <c r="P2477" s="10">
        <v>0</v>
      </c>
      <c r="Q2477" s="3" t="s">
        <v>29</v>
      </c>
      <c r="R2477" s="3" t="s">
        <v>7168</v>
      </c>
      <c r="S2477" s="14">
        <v>27111293</v>
      </c>
      <c r="T2477" s="21">
        <v>80.247804500000001</v>
      </c>
      <c r="U2477" s="22">
        <v>0</v>
      </c>
      <c r="V2477" s="22">
        <v>38.868063499999998</v>
      </c>
      <c r="W2477" s="22">
        <v>41.379741000000003</v>
      </c>
      <c r="X2477" s="22">
        <f t="shared" si="42"/>
        <v>0</v>
      </c>
      <c r="Y2477" s="8" t="b">
        <v>0</v>
      </c>
      <c r="Z2477" s="8" t="b">
        <v>0</v>
      </c>
      <c r="AA2477" s="8" t="b">
        <v>0</v>
      </c>
      <c r="AB2477" s="8" t="b">
        <v>0</v>
      </c>
    </row>
    <row r="2478" spans="1:28" hidden="1" x14ac:dyDescent="0.2">
      <c r="A2478" s="1" t="s">
        <v>6290</v>
      </c>
      <c r="B2478" s="1" t="s">
        <v>6558</v>
      </c>
      <c r="D2478" s="3" t="s">
        <v>6559</v>
      </c>
      <c r="E2478" s="3" t="s">
        <v>6966</v>
      </c>
      <c r="F2478" s="3" t="s">
        <v>7156</v>
      </c>
      <c r="G2478" s="3" t="s">
        <v>26450</v>
      </c>
      <c r="H2478" s="3" t="s">
        <v>7160</v>
      </c>
      <c r="I2478" s="6">
        <v>271112</v>
      </c>
      <c r="J2478" s="7" t="s">
        <v>7169</v>
      </c>
      <c r="K2478" s="8">
        <v>27111294</v>
      </c>
      <c r="L2478" s="3">
        <v>0.7</v>
      </c>
      <c r="N2478" s="9">
        <v>7.0000000000000001E-3</v>
      </c>
      <c r="O2478" s="9" t="b">
        <v>1</v>
      </c>
      <c r="P2478" s="10">
        <v>3.2689397448612914E-3</v>
      </c>
      <c r="Q2478" s="3" t="s">
        <v>29</v>
      </c>
      <c r="R2478" s="3" t="s">
        <v>7170</v>
      </c>
      <c r="S2478" s="14">
        <v>27111294</v>
      </c>
      <c r="T2478" s="21">
        <v>53.535035666666701</v>
      </c>
      <c r="U2478" s="22">
        <v>15.240571166666665</v>
      </c>
      <c r="V2478" s="22">
        <v>13.29406366666667</v>
      </c>
      <c r="W2478" s="22">
        <v>25.000400833333369</v>
      </c>
      <c r="X2478" s="22">
        <f t="shared" si="42"/>
        <v>0.10668399816666665</v>
      </c>
      <c r="Y2478" s="8" t="b">
        <v>0</v>
      </c>
      <c r="Z2478" s="8" t="b">
        <v>0</v>
      </c>
      <c r="AA2478" s="8" t="b">
        <v>0</v>
      </c>
      <c r="AB2478" s="8" t="b">
        <v>0</v>
      </c>
    </row>
    <row r="2479" spans="1:28" hidden="1" x14ac:dyDescent="0.2">
      <c r="A2479" s="1" t="s">
        <v>6290</v>
      </c>
      <c r="B2479" s="1" t="s">
        <v>6558</v>
      </c>
      <c r="D2479" s="3" t="s">
        <v>6559</v>
      </c>
      <c r="E2479" s="3" t="s">
        <v>6966</v>
      </c>
      <c r="F2479" s="3" t="s">
        <v>7156</v>
      </c>
      <c r="G2479" s="3" t="s">
        <v>26450</v>
      </c>
      <c r="H2479" s="3" t="s">
        <v>7160</v>
      </c>
      <c r="I2479" s="6">
        <v>271112</v>
      </c>
      <c r="J2479" s="7" t="s">
        <v>7171</v>
      </c>
      <c r="K2479" s="8">
        <v>27111297</v>
      </c>
      <c r="L2479" s="3">
        <v>0.7</v>
      </c>
      <c r="N2479" s="9">
        <v>7.0000000000000001E-3</v>
      </c>
      <c r="O2479" s="9" t="b">
        <v>1</v>
      </c>
      <c r="P2479" s="10">
        <v>3.5013065286232142E-3</v>
      </c>
      <c r="Q2479" s="3" t="s">
        <v>29</v>
      </c>
      <c r="R2479" s="3" t="s">
        <v>7172</v>
      </c>
      <c r="S2479" s="14">
        <v>27111297</v>
      </c>
      <c r="T2479" s="21">
        <v>12.330320500000003</v>
      </c>
      <c r="U2479" s="22">
        <v>2.5747781666666674</v>
      </c>
      <c r="V2479" s="22">
        <v>3.5880806666666696</v>
      </c>
      <c r="W2479" s="22">
        <v>6.1674616666666671</v>
      </c>
      <c r="X2479" s="22">
        <f t="shared" si="42"/>
        <v>1.8023447166666672E-2</v>
      </c>
      <c r="Y2479" s="8" t="b">
        <v>0</v>
      </c>
      <c r="Z2479" s="8" t="b">
        <v>0</v>
      </c>
      <c r="AA2479" s="8" t="b">
        <v>0</v>
      </c>
      <c r="AB2479" s="8" t="b">
        <v>0</v>
      </c>
    </row>
    <row r="2480" spans="1:28" hidden="1" x14ac:dyDescent="0.2">
      <c r="A2480" s="1" t="s">
        <v>6290</v>
      </c>
      <c r="B2480" s="1" t="s">
        <v>6558</v>
      </c>
      <c r="D2480" s="3" t="s">
        <v>6559</v>
      </c>
      <c r="E2480" s="3" t="s">
        <v>6966</v>
      </c>
      <c r="F2480" s="3" t="s">
        <v>7156</v>
      </c>
      <c r="G2480" s="3" t="s">
        <v>26450</v>
      </c>
      <c r="H2480" s="3" t="s">
        <v>7173</v>
      </c>
      <c r="I2480" s="6">
        <v>271113</v>
      </c>
      <c r="J2480" s="7" t="s">
        <v>7174</v>
      </c>
      <c r="K2480" s="8">
        <v>27111310</v>
      </c>
      <c r="L2480" s="3">
        <v>0</v>
      </c>
      <c r="N2480" s="9">
        <v>0</v>
      </c>
      <c r="O2480" s="9" t="b">
        <v>1</v>
      </c>
      <c r="P2480" s="10">
        <v>0</v>
      </c>
      <c r="Q2480" s="3" t="s">
        <v>29</v>
      </c>
      <c r="R2480" s="3" t="s">
        <v>7175</v>
      </c>
      <c r="S2480" s="14">
        <v>27111310</v>
      </c>
      <c r="T2480" s="21">
        <v>33.0583235</v>
      </c>
      <c r="U2480" s="22">
        <v>15.825162000000001</v>
      </c>
      <c r="V2480" s="22">
        <v>7.5858340000000002</v>
      </c>
      <c r="W2480" s="22">
        <v>9.6473274999999994</v>
      </c>
      <c r="X2480" s="22">
        <f t="shared" si="42"/>
        <v>0</v>
      </c>
      <c r="Y2480" s="8" t="b">
        <v>0</v>
      </c>
      <c r="Z2480" s="8" t="b">
        <v>0</v>
      </c>
      <c r="AA2480" s="8" t="b">
        <v>0</v>
      </c>
      <c r="AB2480" s="8" t="b">
        <v>0</v>
      </c>
    </row>
    <row r="2481" spans="1:28" hidden="1" x14ac:dyDescent="0.2">
      <c r="A2481" s="1" t="s">
        <v>6290</v>
      </c>
      <c r="B2481" s="1" t="s">
        <v>6558</v>
      </c>
      <c r="D2481" s="3" t="s">
        <v>6559</v>
      </c>
      <c r="E2481" s="3" t="s">
        <v>6966</v>
      </c>
      <c r="F2481" s="3" t="s">
        <v>7156</v>
      </c>
      <c r="G2481" s="3" t="s">
        <v>26450</v>
      </c>
      <c r="H2481" s="3" t="s">
        <v>7173</v>
      </c>
      <c r="I2481" s="6">
        <v>271113</v>
      </c>
      <c r="J2481" s="7" t="s">
        <v>7176</v>
      </c>
      <c r="K2481" s="8">
        <v>27111330</v>
      </c>
      <c r="L2481" s="3">
        <v>0</v>
      </c>
      <c r="N2481" s="9">
        <v>0</v>
      </c>
      <c r="O2481" s="9" t="b">
        <v>1</v>
      </c>
      <c r="P2481" s="10">
        <v>0</v>
      </c>
      <c r="Q2481" s="3" t="s">
        <v>29</v>
      </c>
      <c r="R2481" s="3" t="s">
        <v>7177</v>
      </c>
      <c r="S2481" s="14">
        <v>27111330</v>
      </c>
      <c r="T2481" s="21">
        <v>2.2049999999999999E-4</v>
      </c>
      <c r="U2481" s="22">
        <v>2.2049999999999999E-4</v>
      </c>
      <c r="V2481" s="22">
        <v>0</v>
      </c>
      <c r="W2481" s="22">
        <v>0</v>
      </c>
      <c r="X2481" s="22">
        <f t="shared" si="42"/>
        <v>0</v>
      </c>
      <c r="Y2481" s="8" t="b">
        <v>0</v>
      </c>
      <c r="Z2481" s="8" t="b">
        <v>0</v>
      </c>
      <c r="AA2481" s="8" t="b">
        <v>0</v>
      </c>
      <c r="AB2481" s="8" t="b">
        <v>0</v>
      </c>
    </row>
    <row r="2482" spans="1:28" hidden="1" x14ac:dyDescent="0.2">
      <c r="A2482" s="1" t="s">
        <v>6290</v>
      </c>
      <c r="B2482" s="1" t="s">
        <v>6558</v>
      </c>
      <c r="D2482" s="3" t="s">
        <v>6559</v>
      </c>
      <c r="E2482" s="3" t="s">
        <v>6966</v>
      </c>
      <c r="F2482" s="3" t="s">
        <v>7156</v>
      </c>
      <c r="G2482" s="3" t="s">
        <v>26450</v>
      </c>
      <c r="H2482" s="3" t="s">
        <v>7173</v>
      </c>
      <c r="I2482" s="6">
        <v>271113</v>
      </c>
      <c r="J2482" s="7" t="s">
        <v>7178</v>
      </c>
      <c r="K2482" s="8">
        <v>27111391</v>
      </c>
      <c r="L2482" s="3">
        <v>0.7</v>
      </c>
      <c r="N2482" s="9">
        <v>7.0000000000000001E-3</v>
      </c>
      <c r="O2482" s="9" t="b">
        <v>1</v>
      </c>
      <c r="P2482" s="10">
        <v>2.6314440591602782E-5</v>
      </c>
      <c r="Q2482" s="3" t="s">
        <v>29</v>
      </c>
      <c r="R2482" s="3" t="s">
        <v>7179</v>
      </c>
      <c r="S2482" s="14">
        <v>27111391</v>
      </c>
      <c r="T2482" s="21">
        <v>40.83628516666667</v>
      </c>
      <c r="U2482" s="22">
        <v>10.265837499999998</v>
      </c>
      <c r="V2482" s="22">
        <v>30.416935666666671</v>
      </c>
      <c r="W2482" s="22">
        <v>0.15351200000000001</v>
      </c>
      <c r="X2482" s="22">
        <f t="shared" si="42"/>
        <v>7.1860862499999983E-2</v>
      </c>
      <c r="Y2482" s="8" t="b">
        <v>0</v>
      </c>
      <c r="Z2482" s="8" t="b">
        <v>0</v>
      </c>
      <c r="AA2482" s="8" t="b">
        <v>0</v>
      </c>
      <c r="AB2482" s="8" t="b">
        <v>0</v>
      </c>
    </row>
    <row r="2483" spans="1:28" hidden="1" x14ac:dyDescent="0.2">
      <c r="A2483" s="1" t="s">
        <v>6290</v>
      </c>
      <c r="B2483" s="1" t="s">
        <v>6558</v>
      </c>
      <c r="D2483" s="3" t="s">
        <v>6559</v>
      </c>
      <c r="E2483" s="3" t="s">
        <v>6966</v>
      </c>
      <c r="F2483" s="3" t="s">
        <v>7156</v>
      </c>
      <c r="G2483" s="3" t="s">
        <v>26450</v>
      </c>
      <c r="H2483" s="3" t="s">
        <v>7173</v>
      </c>
      <c r="I2483" s="6">
        <v>271113</v>
      </c>
      <c r="J2483" s="7" t="s">
        <v>7180</v>
      </c>
      <c r="K2483" s="8">
        <v>27111397</v>
      </c>
      <c r="L2483" s="3">
        <v>0.7</v>
      </c>
      <c r="N2483" s="9">
        <v>7.0000000000000001E-3</v>
      </c>
      <c r="O2483" s="9" t="b">
        <v>1</v>
      </c>
      <c r="P2483" s="10">
        <v>3.8216388114449643E-4</v>
      </c>
      <c r="Q2483" s="3" t="s">
        <v>29</v>
      </c>
      <c r="R2483" s="3" t="s">
        <v>7181</v>
      </c>
      <c r="S2483" s="14">
        <v>27111397</v>
      </c>
      <c r="T2483" s="21">
        <v>22.399540500000004</v>
      </c>
      <c r="U2483" s="22">
        <v>11.2424415</v>
      </c>
      <c r="V2483" s="22">
        <v>9.9341996666666699</v>
      </c>
      <c r="W2483" s="22">
        <v>1.2228993333333338</v>
      </c>
      <c r="X2483" s="22">
        <f t="shared" si="42"/>
        <v>7.8697090499999997E-2</v>
      </c>
      <c r="Y2483" s="8" t="b">
        <v>0</v>
      </c>
      <c r="Z2483" s="8" t="b">
        <v>0</v>
      </c>
      <c r="AA2483" s="8" t="b">
        <v>0</v>
      </c>
      <c r="AB2483" s="8" t="b">
        <v>0</v>
      </c>
    </row>
    <row r="2484" spans="1:28" hidden="1" x14ac:dyDescent="0.2">
      <c r="A2484" s="1" t="s">
        <v>6290</v>
      </c>
      <c r="B2484" s="1" t="s">
        <v>6558</v>
      </c>
      <c r="D2484" s="3" t="s">
        <v>6559</v>
      </c>
      <c r="E2484" s="3" t="s">
        <v>6966</v>
      </c>
      <c r="F2484" s="3" t="s">
        <v>7156</v>
      </c>
      <c r="G2484" s="3" t="s">
        <v>26450</v>
      </c>
      <c r="H2484" s="3" t="s">
        <v>7182</v>
      </c>
      <c r="I2484" s="6">
        <v>271114</v>
      </c>
      <c r="J2484" s="7" t="s">
        <v>7183</v>
      </c>
      <c r="K2484" s="8">
        <v>27111400</v>
      </c>
      <c r="L2484" s="3">
        <v>0</v>
      </c>
      <c r="N2484" s="9">
        <v>0</v>
      </c>
      <c r="O2484" s="9" t="b">
        <v>1</v>
      </c>
      <c r="P2484" s="10">
        <v>0</v>
      </c>
      <c r="Q2484" s="3" t="s">
        <v>29</v>
      </c>
      <c r="R2484" s="3" t="s">
        <v>7184</v>
      </c>
      <c r="S2484" s="14">
        <v>27111400</v>
      </c>
      <c r="T2484" s="21">
        <v>56.97056350000004</v>
      </c>
      <c r="U2484" s="22">
        <v>44.534310833333343</v>
      </c>
      <c r="V2484" s="22">
        <v>11.3250386666667</v>
      </c>
      <c r="W2484" s="22">
        <v>1.1112139999999999</v>
      </c>
      <c r="X2484" s="22">
        <f t="shared" si="42"/>
        <v>0</v>
      </c>
      <c r="Y2484" s="8" t="b">
        <v>0</v>
      </c>
      <c r="Z2484" s="8" t="b">
        <v>0</v>
      </c>
      <c r="AA2484" s="8" t="b">
        <v>0</v>
      </c>
      <c r="AB2484" s="8" t="b">
        <v>0</v>
      </c>
    </row>
    <row r="2485" spans="1:28" hidden="1" x14ac:dyDescent="0.2">
      <c r="A2485" s="1" t="s">
        <v>6290</v>
      </c>
      <c r="B2485" s="1" t="s">
        <v>6558</v>
      </c>
      <c r="D2485" s="3" t="s">
        <v>6559</v>
      </c>
      <c r="E2485" s="3" t="s">
        <v>6966</v>
      </c>
      <c r="F2485" s="3" t="s">
        <v>7156</v>
      </c>
      <c r="G2485" s="3" t="s">
        <v>26450</v>
      </c>
      <c r="H2485" s="3" t="s">
        <v>7185</v>
      </c>
      <c r="I2485" s="6">
        <v>271119</v>
      </c>
      <c r="J2485" s="7" t="s">
        <v>7186</v>
      </c>
      <c r="K2485" s="8">
        <v>27111900</v>
      </c>
      <c r="L2485" s="3">
        <v>0</v>
      </c>
      <c r="N2485" s="9">
        <v>0</v>
      </c>
      <c r="O2485" s="9" t="b">
        <v>1</v>
      </c>
      <c r="P2485" s="10">
        <v>0</v>
      </c>
      <c r="Q2485" s="3" t="s">
        <v>29</v>
      </c>
      <c r="R2485" s="3" t="s">
        <v>7187</v>
      </c>
      <c r="S2485" s="14">
        <v>27111900</v>
      </c>
      <c r="T2485" s="21">
        <v>3.8796280000000012</v>
      </c>
      <c r="U2485" s="22">
        <v>2.7308953333333341</v>
      </c>
      <c r="V2485" s="22">
        <v>2.6586666666666699E-2</v>
      </c>
      <c r="W2485" s="22">
        <v>1.1221460000000003</v>
      </c>
      <c r="X2485" s="22">
        <f t="shared" si="42"/>
        <v>0</v>
      </c>
      <c r="Y2485" s="8" t="b">
        <v>0</v>
      </c>
      <c r="Z2485" s="8" t="b">
        <v>0</v>
      </c>
      <c r="AA2485" s="8" t="b">
        <v>0</v>
      </c>
      <c r="AB2485" s="8" t="b">
        <v>0</v>
      </c>
    </row>
    <row r="2486" spans="1:28" hidden="1" x14ac:dyDescent="0.2">
      <c r="A2486" s="1" t="s">
        <v>6290</v>
      </c>
      <c r="B2486" s="1" t="s">
        <v>6558</v>
      </c>
      <c r="D2486" s="3" t="s">
        <v>6559</v>
      </c>
      <c r="E2486" s="3" t="s">
        <v>6966</v>
      </c>
      <c r="F2486" s="3" t="s">
        <v>7156</v>
      </c>
      <c r="G2486" s="3" t="s">
        <v>26450</v>
      </c>
      <c r="H2486" s="3" t="s">
        <v>7188</v>
      </c>
      <c r="I2486" s="6">
        <v>271121</v>
      </c>
      <c r="J2486" s="7" t="s">
        <v>7189</v>
      </c>
      <c r="K2486" s="8">
        <v>27112100</v>
      </c>
      <c r="L2486" s="3">
        <v>0</v>
      </c>
      <c r="N2486" s="9">
        <v>0</v>
      </c>
      <c r="O2486" s="9" t="b">
        <v>1</v>
      </c>
      <c r="P2486" s="10">
        <v>0</v>
      </c>
      <c r="Q2486" s="3" t="s">
        <v>29</v>
      </c>
      <c r="R2486" s="3" t="s">
        <v>7190</v>
      </c>
      <c r="S2486" s="14">
        <v>27112100</v>
      </c>
      <c r="T2486" s="21">
        <v>5109.6078779999971</v>
      </c>
      <c r="U2486" s="22">
        <v>958.47182866666697</v>
      </c>
      <c r="V2486" s="22">
        <v>0</v>
      </c>
      <c r="W2486" s="22">
        <v>4151.1360493333304</v>
      </c>
      <c r="X2486" s="22">
        <f t="shared" si="42"/>
        <v>0</v>
      </c>
      <c r="Y2486" s="8" t="b">
        <v>0</v>
      </c>
      <c r="Z2486" s="8" t="b">
        <v>0</v>
      </c>
      <c r="AA2486" s="8" t="b">
        <v>0</v>
      </c>
      <c r="AB2486" s="8" t="b">
        <v>0</v>
      </c>
    </row>
    <row r="2487" spans="1:28" hidden="1" x14ac:dyDescent="0.2">
      <c r="A2487" s="1" t="s">
        <v>6290</v>
      </c>
      <c r="B2487" s="1" t="s">
        <v>6558</v>
      </c>
      <c r="D2487" s="3" t="s">
        <v>6559</v>
      </c>
      <c r="E2487" s="3" t="s">
        <v>6966</v>
      </c>
      <c r="F2487" s="3" t="s">
        <v>7156</v>
      </c>
      <c r="G2487" s="3" t="s">
        <v>26450</v>
      </c>
      <c r="H2487" s="3" t="s">
        <v>7191</v>
      </c>
      <c r="I2487" s="6">
        <v>271129</v>
      </c>
      <c r="J2487" s="7" t="s">
        <v>7192</v>
      </c>
      <c r="K2487" s="8">
        <v>27112900</v>
      </c>
      <c r="L2487" s="3">
        <v>0</v>
      </c>
      <c r="N2487" s="9">
        <v>0</v>
      </c>
      <c r="O2487" s="9" t="b">
        <v>1</v>
      </c>
      <c r="P2487" s="10">
        <v>0</v>
      </c>
      <c r="Q2487" s="3" t="s">
        <v>29</v>
      </c>
      <c r="R2487" s="3" t="s">
        <v>7193</v>
      </c>
      <c r="S2487" s="14">
        <v>27112900</v>
      </c>
      <c r="T2487" s="21">
        <v>0.47636450000000008</v>
      </c>
      <c r="U2487" s="22">
        <v>0.17137350000000007</v>
      </c>
      <c r="V2487" s="22">
        <v>0.1128835</v>
      </c>
      <c r="W2487" s="22">
        <v>0.19210749999999999</v>
      </c>
      <c r="X2487" s="22">
        <f t="shared" si="42"/>
        <v>0</v>
      </c>
      <c r="Y2487" s="8" t="b">
        <v>0</v>
      </c>
      <c r="Z2487" s="8" t="b">
        <v>0</v>
      </c>
      <c r="AA2487" s="8" t="b">
        <v>0</v>
      </c>
      <c r="AB2487" s="8" t="b">
        <v>0</v>
      </c>
    </row>
    <row r="2488" spans="1:28" hidden="1" x14ac:dyDescent="0.2">
      <c r="A2488" s="1" t="s">
        <v>6290</v>
      </c>
      <c r="B2488" s="1" t="s">
        <v>6558</v>
      </c>
      <c r="D2488" s="3" t="s">
        <v>6559</v>
      </c>
      <c r="E2488" s="3" t="s">
        <v>6966</v>
      </c>
      <c r="F2488" s="3" t="s">
        <v>7194</v>
      </c>
      <c r="G2488" s="3" t="s">
        <v>26451</v>
      </c>
      <c r="H2488" s="3" t="s">
        <v>7195</v>
      </c>
      <c r="I2488" s="6">
        <v>271210</v>
      </c>
      <c r="J2488" s="7" t="s">
        <v>7196</v>
      </c>
      <c r="K2488" s="8">
        <v>27121010</v>
      </c>
      <c r="L2488" s="3">
        <v>0</v>
      </c>
      <c r="N2488" s="9">
        <v>0</v>
      </c>
      <c r="O2488" s="9" t="b">
        <v>1</v>
      </c>
      <c r="P2488" s="10">
        <v>0</v>
      </c>
      <c r="Q2488" s="3" t="s">
        <v>29</v>
      </c>
      <c r="R2488" s="3" t="s">
        <v>7197</v>
      </c>
      <c r="S2488" s="14">
        <v>27121010</v>
      </c>
      <c r="T2488" s="21">
        <v>0.96326683333333274</v>
      </c>
      <c r="U2488" s="22">
        <v>0.47583383333333301</v>
      </c>
      <c r="V2488" s="22">
        <v>0.10353666666666671</v>
      </c>
      <c r="W2488" s="22">
        <v>0.38389633333333301</v>
      </c>
      <c r="X2488" s="22">
        <f t="shared" si="42"/>
        <v>0</v>
      </c>
      <c r="Y2488" s="8" t="b">
        <v>0</v>
      </c>
      <c r="Z2488" s="8" t="b">
        <v>0</v>
      </c>
      <c r="AA2488" s="8" t="b">
        <v>0</v>
      </c>
      <c r="AB2488" s="8" t="b">
        <v>0</v>
      </c>
    </row>
    <row r="2489" spans="1:28" hidden="1" x14ac:dyDescent="0.2">
      <c r="A2489" s="1" t="s">
        <v>6290</v>
      </c>
      <c r="B2489" s="1" t="s">
        <v>6558</v>
      </c>
      <c r="D2489" s="3" t="s">
        <v>6559</v>
      </c>
      <c r="E2489" s="3" t="s">
        <v>6966</v>
      </c>
      <c r="F2489" s="3" t="s">
        <v>7194</v>
      </c>
      <c r="G2489" s="3" t="s">
        <v>26451</v>
      </c>
      <c r="H2489" s="3" t="s">
        <v>7195</v>
      </c>
      <c r="I2489" s="6">
        <v>271210</v>
      </c>
      <c r="J2489" s="7" t="s">
        <v>7198</v>
      </c>
      <c r="K2489" s="8">
        <v>27121090</v>
      </c>
      <c r="L2489" s="3">
        <v>2.2000000000000002</v>
      </c>
      <c r="N2489" s="9">
        <v>2.1999999999999999E-2</v>
      </c>
      <c r="O2489" s="9" t="b">
        <v>1</v>
      </c>
      <c r="P2489" s="10">
        <v>5.7115705013216353E-3</v>
      </c>
      <c r="Q2489" s="3" t="s">
        <v>29</v>
      </c>
      <c r="R2489" s="3" t="s">
        <v>7199</v>
      </c>
      <c r="S2489" s="14">
        <v>27121090</v>
      </c>
      <c r="T2489" s="21">
        <v>5.3930348333333278</v>
      </c>
      <c r="U2489" s="22">
        <v>3.8923161666666601</v>
      </c>
      <c r="V2489" s="22">
        <v>0.100596</v>
      </c>
      <c r="W2489" s="22">
        <v>1.4001226666666673</v>
      </c>
      <c r="X2489" s="22">
        <f t="shared" si="42"/>
        <v>8.5630955666666522E-2</v>
      </c>
      <c r="Y2489" s="8" t="b">
        <v>0</v>
      </c>
      <c r="Z2489" s="8" t="b">
        <v>0</v>
      </c>
      <c r="AA2489" s="8" t="b">
        <v>0</v>
      </c>
      <c r="AB2489" s="8" t="b">
        <v>0</v>
      </c>
    </row>
    <row r="2490" spans="1:28" hidden="1" x14ac:dyDescent="0.2">
      <c r="A2490" s="1" t="s">
        <v>6290</v>
      </c>
      <c r="B2490" s="1" t="s">
        <v>6558</v>
      </c>
      <c r="D2490" s="3" t="s">
        <v>6559</v>
      </c>
      <c r="E2490" s="3" t="s">
        <v>6966</v>
      </c>
      <c r="F2490" s="3" t="s">
        <v>7194</v>
      </c>
      <c r="G2490" s="3" t="s">
        <v>26451</v>
      </c>
      <c r="H2490" s="3" t="s">
        <v>7200</v>
      </c>
      <c r="I2490" s="6">
        <v>271220</v>
      </c>
      <c r="J2490" s="7" t="s">
        <v>7201</v>
      </c>
      <c r="K2490" s="8">
        <v>27122010</v>
      </c>
      <c r="L2490" s="3">
        <v>0</v>
      </c>
      <c r="N2490" s="9">
        <v>0</v>
      </c>
      <c r="O2490" s="9" t="b">
        <v>1</v>
      </c>
      <c r="P2490" s="10">
        <v>0</v>
      </c>
      <c r="Q2490" s="3" t="s">
        <v>29</v>
      </c>
      <c r="R2490" s="3" t="s">
        <v>7202</v>
      </c>
      <c r="S2490" s="14">
        <v>27122010</v>
      </c>
      <c r="T2490" s="21">
        <v>8.63707633333334</v>
      </c>
      <c r="U2490" s="22">
        <v>6.1103453333333366</v>
      </c>
      <c r="V2490" s="22">
        <v>2.3276526666666699</v>
      </c>
      <c r="W2490" s="22">
        <v>0.1990783333333333</v>
      </c>
      <c r="X2490" s="22">
        <f t="shared" si="42"/>
        <v>0</v>
      </c>
      <c r="Y2490" s="8" t="b">
        <v>0</v>
      </c>
      <c r="Z2490" s="8" t="b">
        <v>0</v>
      </c>
      <c r="AA2490" s="8" t="b">
        <v>0</v>
      </c>
      <c r="AB2490" s="8" t="b">
        <v>0</v>
      </c>
    </row>
    <row r="2491" spans="1:28" hidden="1" x14ac:dyDescent="0.2">
      <c r="A2491" s="1" t="s">
        <v>6290</v>
      </c>
      <c r="B2491" s="1" t="s">
        <v>6558</v>
      </c>
      <c r="D2491" s="3" t="s">
        <v>6559</v>
      </c>
      <c r="E2491" s="3" t="s">
        <v>6966</v>
      </c>
      <c r="F2491" s="3" t="s">
        <v>7194</v>
      </c>
      <c r="G2491" s="3" t="s">
        <v>26451</v>
      </c>
      <c r="H2491" s="3" t="s">
        <v>7200</v>
      </c>
      <c r="I2491" s="6">
        <v>271220</v>
      </c>
      <c r="J2491" s="7" t="s">
        <v>7203</v>
      </c>
      <c r="K2491" s="8">
        <v>27122090</v>
      </c>
      <c r="L2491" s="3">
        <v>2.2000000000000002</v>
      </c>
      <c r="N2491" s="9">
        <v>2.1999999999999999E-2</v>
      </c>
      <c r="O2491" s="9" t="b">
        <v>1</v>
      </c>
      <c r="P2491" s="10">
        <v>4.7383427944652492E-3</v>
      </c>
      <c r="Q2491" s="3" t="s">
        <v>29</v>
      </c>
      <c r="R2491" s="3" t="s">
        <v>7204</v>
      </c>
      <c r="S2491" s="14">
        <v>27122090</v>
      </c>
      <c r="T2491" s="21">
        <v>8.3719428333333372</v>
      </c>
      <c r="U2491" s="22">
        <v>6.4470303333333367</v>
      </c>
      <c r="V2491" s="22">
        <v>0.12177</v>
      </c>
      <c r="W2491" s="22">
        <v>1.8031425000000001</v>
      </c>
      <c r="X2491" s="22">
        <f t="shared" si="42"/>
        <v>0.14183466733333341</v>
      </c>
      <c r="Y2491" s="8" t="b">
        <v>0</v>
      </c>
      <c r="Z2491" s="8" t="b">
        <v>0</v>
      </c>
      <c r="AA2491" s="8" t="b">
        <v>0</v>
      </c>
      <c r="AB2491" s="8" t="b">
        <v>0</v>
      </c>
    </row>
    <row r="2492" spans="1:28" hidden="1" x14ac:dyDescent="0.2">
      <c r="A2492" s="1" t="s">
        <v>6290</v>
      </c>
      <c r="B2492" s="1" t="s">
        <v>6558</v>
      </c>
      <c r="D2492" s="3" t="s">
        <v>6559</v>
      </c>
      <c r="E2492" s="3" t="s">
        <v>6966</v>
      </c>
      <c r="F2492" s="3" t="s">
        <v>7194</v>
      </c>
      <c r="G2492" s="3" t="s">
        <v>26451</v>
      </c>
      <c r="H2492" s="3" t="s">
        <v>7205</v>
      </c>
      <c r="I2492" s="6">
        <v>271290</v>
      </c>
      <c r="J2492" s="7" t="s">
        <v>7206</v>
      </c>
      <c r="K2492" s="8">
        <v>27129011</v>
      </c>
      <c r="L2492" s="3">
        <v>0.7</v>
      </c>
      <c r="N2492" s="9">
        <v>7.0000000000000001E-3</v>
      </c>
      <c r="O2492" s="9" t="b">
        <v>1</v>
      </c>
      <c r="P2492" s="10">
        <v>1.8467921771165804E-4</v>
      </c>
      <c r="Q2492" s="3" t="s">
        <v>29</v>
      </c>
      <c r="R2492" s="3" t="s">
        <v>7207</v>
      </c>
      <c r="S2492" s="14">
        <v>27129011</v>
      </c>
      <c r="T2492" s="21">
        <v>0.46443233333333334</v>
      </c>
      <c r="U2492" s="22">
        <v>0.44694733333333331</v>
      </c>
      <c r="V2492" s="22">
        <v>5.2319999999999997E-3</v>
      </c>
      <c r="W2492" s="22">
        <v>1.2253E-2</v>
      </c>
      <c r="X2492" s="22">
        <f t="shared" si="42"/>
        <v>3.1286313333333334E-3</v>
      </c>
      <c r="Y2492" s="8" t="b">
        <v>0</v>
      </c>
      <c r="Z2492" s="8" t="b">
        <v>0</v>
      </c>
      <c r="AA2492" s="8" t="b">
        <v>0</v>
      </c>
      <c r="AB2492" s="8" t="b">
        <v>0</v>
      </c>
    </row>
    <row r="2493" spans="1:28" hidden="1" x14ac:dyDescent="0.2">
      <c r="A2493" s="1" t="s">
        <v>6290</v>
      </c>
      <c r="B2493" s="1" t="s">
        <v>6558</v>
      </c>
      <c r="D2493" s="3" t="s">
        <v>6559</v>
      </c>
      <c r="E2493" s="3" t="s">
        <v>6966</v>
      </c>
      <c r="F2493" s="3" t="s">
        <v>7194</v>
      </c>
      <c r="G2493" s="3" t="s">
        <v>26451</v>
      </c>
      <c r="H2493" s="3" t="s">
        <v>7205</v>
      </c>
      <c r="I2493" s="6">
        <v>271290</v>
      </c>
      <c r="J2493" s="7" t="s">
        <v>7208</v>
      </c>
      <c r="K2493" s="8">
        <v>27129019</v>
      </c>
      <c r="L2493" s="3">
        <v>2.2000000000000002</v>
      </c>
      <c r="N2493" s="9">
        <v>2.1999999999999999E-2</v>
      </c>
      <c r="O2493" s="9" t="b">
        <v>1</v>
      </c>
      <c r="P2493" s="10">
        <v>5.134617856962574E-3</v>
      </c>
      <c r="Q2493" s="3" t="s">
        <v>29</v>
      </c>
      <c r="R2493" s="3" t="s">
        <v>7209</v>
      </c>
      <c r="S2493" s="14">
        <v>27129019</v>
      </c>
      <c r="T2493" s="21">
        <v>0.5976361666666663</v>
      </c>
      <c r="U2493" s="22">
        <v>0.39085183333333329</v>
      </c>
      <c r="V2493" s="22">
        <v>6.7301E-2</v>
      </c>
      <c r="W2493" s="22">
        <v>0.13948333333333299</v>
      </c>
      <c r="X2493" s="22">
        <f t="shared" si="42"/>
        <v>8.598740333333332E-3</v>
      </c>
      <c r="Y2493" s="8" t="b">
        <v>0</v>
      </c>
      <c r="Z2493" s="8" t="b">
        <v>0</v>
      </c>
      <c r="AA2493" s="8" t="b">
        <v>0</v>
      </c>
      <c r="AB2493" s="8" t="b">
        <v>0</v>
      </c>
    </row>
    <row r="2494" spans="1:28" hidden="1" x14ac:dyDescent="0.2">
      <c r="A2494" s="1" t="s">
        <v>6290</v>
      </c>
      <c r="B2494" s="1" t="s">
        <v>6558</v>
      </c>
      <c r="D2494" s="3" t="s">
        <v>6559</v>
      </c>
      <c r="E2494" s="3" t="s">
        <v>6966</v>
      </c>
      <c r="F2494" s="3" t="s">
        <v>7194</v>
      </c>
      <c r="G2494" s="3" t="s">
        <v>26451</v>
      </c>
      <c r="H2494" s="3" t="s">
        <v>7205</v>
      </c>
      <c r="I2494" s="6">
        <v>271290</v>
      </c>
      <c r="J2494" s="7" t="s">
        <v>7210</v>
      </c>
      <c r="K2494" s="8">
        <v>27129031</v>
      </c>
      <c r="L2494" s="3">
        <v>0</v>
      </c>
      <c r="N2494" s="9">
        <v>0</v>
      </c>
      <c r="O2494" s="9" t="b">
        <v>1</v>
      </c>
      <c r="P2494" s="10">
        <v>0</v>
      </c>
      <c r="Q2494" s="3" t="s">
        <v>29</v>
      </c>
      <c r="R2494" s="3" t="s">
        <v>7211</v>
      </c>
      <c r="S2494" s="14">
        <v>27129031</v>
      </c>
      <c r="T2494" s="21">
        <v>1.2555529999999968</v>
      </c>
      <c r="U2494" s="22">
        <v>1.2555529999999968</v>
      </c>
      <c r="V2494" s="22">
        <v>0</v>
      </c>
      <c r="W2494" s="22">
        <v>0</v>
      </c>
      <c r="X2494" s="22">
        <f t="shared" si="42"/>
        <v>0</v>
      </c>
      <c r="Y2494" s="8" t="b">
        <v>0</v>
      </c>
      <c r="Z2494" s="8" t="b">
        <v>0</v>
      </c>
      <c r="AA2494" s="8" t="b">
        <v>0</v>
      </c>
      <c r="AB2494" s="8" t="b">
        <v>0</v>
      </c>
    </row>
    <row r="2495" spans="1:28" hidden="1" x14ac:dyDescent="0.2">
      <c r="A2495" s="1" t="s">
        <v>6290</v>
      </c>
      <c r="B2495" s="1" t="s">
        <v>6558</v>
      </c>
      <c r="D2495" s="3" t="s">
        <v>6559</v>
      </c>
      <c r="E2495" s="3" t="s">
        <v>6966</v>
      </c>
      <c r="F2495" s="3" t="s">
        <v>7194</v>
      </c>
      <c r="G2495" s="3" t="s">
        <v>26451</v>
      </c>
      <c r="H2495" s="3" t="s">
        <v>7205</v>
      </c>
      <c r="I2495" s="6">
        <v>271290</v>
      </c>
      <c r="J2495" s="7" t="s">
        <v>7212</v>
      </c>
      <c r="K2495" s="8">
        <v>27129033</v>
      </c>
      <c r="L2495" s="3">
        <v>0</v>
      </c>
      <c r="N2495" s="9">
        <v>0</v>
      </c>
      <c r="O2495" s="9" t="b">
        <v>1</v>
      </c>
      <c r="P2495" s="10">
        <v>0</v>
      </c>
      <c r="Q2495" s="3" t="s">
        <v>29</v>
      </c>
      <c r="R2495" s="3" t="s">
        <v>7213</v>
      </c>
      <c r="S2495" s="14">
        <v>27129033</v>
      </c>
      <c r="T2495" s="21">
        <v>0</v>
      </c>
      <c r="U2495" s="22">
        <v>0</v>
      </c>
      <c r="V2495" s="22">
        <v>0</v>
      </c>
      <c r="W2495" s="22">
        <v>0</v>
      </c>
      <c r="X2495" s="22">
        <f t="shared" si="42"/>
        <v>0</v>
      </c>
      <c r="Y2495" s="8" t="b">
        <v>0</v>
      </c>
      <c r="Z2495" s="8" t="b">
        <v>0</v>
      </c>
      <c r="AA2495" s="8" t="b">
        <v>0</v>
      </c>
      <c r="AB2495" s="8" t="b">
        <v>0</v>
      </c>
    </row>
    <row r="2496" spans="1:28" hidden="1" x14ac:dyDescent="0.2">
      <c r="A2496" s="1" t="s">
        <v>6290</v>
      </c>
      <c r="B2496" s="1" t="s">
        <v>6558</v>
      </c>
      <c r="D2496" s="3" t="s">
        <v>6559</v>
      </c>
      <c r="E2496" s="3" t="s">
        <v>6966</v>
      </c>
      <c r="F2496" s="3" t="s">
        <v>7194</v>
      </c>
      <c r="G2496" s="3" t="s">
        <v>26451</v>
      </c>
      <c r="H2496" s="3" t="s">
        <v>7205</v>
      </c>
      <c r="I2496" s="6">
        <v>271290</v>
      </c>
      <c r="J2496" s="7" t="s">
        <v>7214</v>
      </c>
      <c r="K2496" s="8">
        <v>27129039</v>
      </c>
      <c r="L2496" s="3">
        <v>0.7</v>
      </c>
      <c r="N2496" s="9">
        <v>7.0000000000000001E-3</v>
      </c>
      <c r="O2496" s="9" t="b">
        <v>1</v>
      </c>
      <c r="P2496" s="10">
        <v>5.353132474698174E-6</v>
      </c>
      <c r="Q2496" s="3" t="s">
        <v>29</v>
      </c>
      <c r="R2496" s="3" t="s">
        <v>7215</v>
      </c>
      <c r="S2496" s="14">
        <v>27129039</v>
      </c>
      <c r="T2496" s="21">
        <v>9.4690975000000019</v>
      </c>
      <c r="U2496" s="22">
        <v>9.461856166666669</v>
      </c>
      <c r="V2496" s="22">
        <v>0</v>
      </c>
      <c r="W2496" s="22">
        <v>7.2413333333333305E-3</v>
      </c>
      <c r="X2496" s="22">
        <f t="shared" si="42"/>
        <v>6.6232993166666684E-2</v>
      </c>
      <c r="Y2496" s="8" t="b">
        <v>0</v>
      </c>
      <c r="Z2496" s="8" t="b">
        <v>0</v>
      </c>
      <c r="AA2496" s="8" t="b">
        <v>0</v>
      </c>
      <c r="AB2496" s="8" t="b">
        <v>0</v>
      </c>
    </row>
    <row r="2497" spans="1:28" hidden="1" x14ac:dyDescent="0.2">
      <c r="A2497" s="1" t="s">
        <v>6290</v>
      </c>
      <c r="B2497" s="1" t="s">
        <v>6558</v>
      </c>
      <c r="D2497" s="3" t="s">
        <v>6559</v>
      </c>
      <c r="E2497" s="3" t="s">
        <v>6966</v>
      </c>
      <c r="F2497" s="3" t="s">
        <v>7194</v>
      </c>
      <c r="G2497" s="3" t="s">
        <v>26451</v>
      </c>
      <c r="H2497" s="3" t="s">
        <v>7205</v>
      </c>
      <c r="I2497" s="6">
        <v>271290</v>
      </c>
      <c r="J2497" s="7" t="s">
        <v>7216</v>
      </c>
      <c r="K2497" s="8">
        <v>27129091</v>
      </c>
      <c r="L2497" s="3">
        <v>0</v>
      </c>
      <c r="N2497" s="9">
        <v>0</v>
      </c>
      <c r="O2497" s="9" t="b">
        <v>1</v>
      </c>
      <c r="P2497" s="10">
        <v>0</v>
      </c>
      <c r="Q2497" s="3" t="s">
        <v>29</v>
      </c>
      <c r="R2497" s="3" t="s">
        <v>7217</v>
      </c>
      <c r="S2497" s="14">
        <v>27129091</v>
      </c>
      <c r="T2497" s="21">
        <v>1.4189999999999999E-3</v>
      </c>
      <c r="U2497" s="22">
        <v>4.3100000000000001E-4</v>
      </c>
      <c r="V2497" s="22">
        <v>0</v>
      </c>
      <c r="W2497" s="22">
        <v>9.8799999999999995E-4</v>
      </c>
      <c r="X2497" s="22">
        <f t="shared" si="42"/>
        <v>0</v>
      </c>
      <c r="Y2497" s="8" t="b">
        <v>0</v>
      </c>
      <c r="Z2497" s="8" t="b">
        <v>0</v>
      </c>
      <c r="AA2497" s="8" t="b">
        <v>0</v>
      </c>
      <c r="AB2497" s="8" t="b">
        <v>0</v>
      </c>
    </row>
    <row r="2498" spans="1:28" hidden="1" x14ac:dyDescent="0.2">
      <c r="A2498" s="1" t="s">
        <v>6290</v>
      </c>
      <c r="B2498" s="1" t="s">
        <v>6558</v>
      </c>
      <c r="D2498" s="3" t="s">
        <v>6559</v>
      </c>
      <c r="E2498" s="3" t="s">
        <v>6966</v>
      </c>
      <c r="F2498" s="3" t="s">
        <v>7194</v>
      </c>
      <c r="G2498" s="3" t="s">
        <v>26451</v>
      </c>
      <c r="H2498" s="3" t="s">
        <v>7205</v>
      </c>
      <c r="I2498" s="6">
        <v>271290</v>
      </c>
      <c r="J2498" s="7" t="s">
        <v>7218</v>
      </c>
      <c r="K2498" s="8">
        <v>27129099</v>
      </c>
      <c r="L2498" s="3">
        <v>2.2000000000000002</v>
      </c>
      <c r="N2498" s="9">
        <v>2.1999999999999999E-2</v>
      </c>
      <c r="O2498" s="9" t="b">
        <v>1</v>
      </c>
      <c r="P2498" s="10">
        <v>6.6459702506274621E-4</v>
      </c>
      <c r="Q2498" s="3" t="s">
        <v>29</v>
      </c>
      <c r="R2498" s="3" t="s">
        <v>7219</v>
      </c>
      <c r="S2498" s="14">
        <v>27129099</v>
      </c>
      <c r="T2498" s="21">
        <v>20.557397166666668</v>
      </c>
      <c r="U2498" s="22">
        <v>19.895655166666668</v>
      </c>
      <c r="V2498" s="22">
        <v>4.0724499999999997E-2</v>
      </c>
      <c r="W2498" s="22">
        <v>0.62101749999999978</v>
      </c>
      <c r="X2498" s="22">
        <f t="shared" si="42"/>
        <v>0.43770441366666668</v>
      </c>
      <c r="Y2498" s="8" t="b">
        <v>0</v>
      </c>
      <c r="Z2498" s="8" t="b">
        <v>0</v>
      </c>
      <c r="AA2498" s="8" t="b">
        <v>0</v>
      </c>
      <c r="AB2498" s="8" t="b">
        <v>0</v>
      </c>
    </row>
    <row r="2499" spans="1:28" hidden="1" x14ac:dyDescent="0.2">
      <c r="A2499" s="1" t="s">
        <v>6290</v>
      </c>
      <c r="B2499" s="1" t="s">
        <v>6558</v>
      </c>
      <c r="D2499" s="3" t="s">
        <v>6559</v>
      </c>
      <c r="E2499" s="3" t="s">
        <v>6966</v>
      </c>
      <c r="F2499" s="3" t="s">
        <v>7220</v>
      </c>
      <c r="G2499" s="3" t="s">
        <v>26452</v>
      </c>
      <c r="H2499" s="3" t="s">
        <v>7221</v>
      </c>
      <c r="I2499" s="6">
        <v>271311</v>
      </c>
      <c r="J2499" s="7" t="s">
        <v>7222</v>
      </c>
      <c r="K2499" s="8">
        <v>27131100</v>
      </c>
      <c r="L2499" s="3">
        <v>0</v>
      </c>
      <c r="N2499" s="9">
        <v>0</v>
      </c>
      <c r="O2499" s="9" t="b">
        <v>1</v>
      </c>
      <c r="P2499" s="10">
        <v>0</v>
      </c>
      <c r="Q2499" s="3" t="s">
        <v>29</v>
      </c>
      <c r="R2499" s="3" t="s">
        <v>7223</v>
      </c>
      <c r="S2499" s="14">
        <v>27131100</v>
      </c>
      <c r="T2499" s="21">
        <v>29.340644333333337</v>
      </c>
      <c r="U2499" s="22">
        <v>5.5591606666666644</v>
      </c>
      <c r="V2499" s="22">
        <v>6.4834806666666696</v>
      </c>
      <c r="W2499" s="22">
        <v>17.298003000000001</v>
      </c>
      <c r="X2499" s="22">
        <f t="shared" si="42"/>
        <v>0</v>
      </c>
      <c r="Y2499" s="8" t="b">
        <v>0</v>
      </c>
      <c r="Z2499" s="8" t="b">
        <v>0</v>
      </c>
      <c r="AA2499" s="8" t="b">
        <v>0</v>
      </c>
      <c r="AB2499" s="8" t="b">
        <v>0</v>
      </c>
    </row>
    <row r="2500" spans="1:28" hidden="1" x14ac:dyDescent="0.2">
      <c r="A2500" s="1" t="s">
        <v>6290</v>
      </c>
      <c r="B2500" s="1" t="s">
        <v>6558</v>
      </c>
      <c r="D2500" s="3" t="s">
        <v>6559</v>
      </c>
      <c r="E2500" s="3" t="s">
        <v>6966</v>
      </c>
      <c r="F2500" s="3" t="s">
        <v>7220</v>
      </c>
      <c r="G2500" s="3" t="s">
        <v>26452</v>
      </c>
      <c r="H2500" s="3" t="s">
        <v>7224</v>
      </c>
      <c r="I2500" s="6">
        <v>271312</v>
      </c>
      <c r="J2500" s="7" t="s">
        <v>7225</v>
      </c>
      <c r="K2500" s="8">
        <v>27131200</v>
      </c>
      <c r="L2500" s="3">
        <v>0</v>
      </c>
      <c r="N2500" s="9">
        <v>0</v>
      </c>
      <c r="O2500" s="9" t="b">
        <v>1</v>
      </c>
      <c r="P2500" s="10">
        <v>0</v>
      </c>
      <c r="Q2500" s="3" t="s">
        <v>29</v>
      </c>
      <c r="R2500" s="3" t="s">
        <v>7226</v>
      </c>
      <c r="S2500" s="14">
        <v>27131200</v>
      </c>
      <c r="T2500" s="21">
        <v>19.840225000000004</v>
      </c>
      <c r="U2500" s="22">
        <v>5.3263828333333354</v>
      </c>
      <c r="V2500" s="22">
        <v>7.9717999999999997E-2</v>
      </c>
      <c r="W2500" s="22">
        <v>14.43412416666667</v>
      </c>
      <c r="X2500" s="22">
        <f t="shared" si="42"/>
        <v>0</v>
      </c>
      <c r="Y2500" s="8" t="b">
        <v>0</v>
      </c>
      <c r="Z2500" s="8" t="b">
        <v>0</v>
      </c>
      <c r="AA2500" s="8" t="b">
        <v>0</v>
      </c>
      <c r="AB2500" s="8" t="b">
        <v>0</v>
      </c>
    </row>
    <row r="2501" spans="1:28" hidden="1" x14ac:dyDescent="0.2">
      <c r="A2501" s="1" t="s">
        <v>6290</v>
      </c>
      <c r="B2501" s="1" t="s">
        <v>6558</v>
      </c>
      <c r="D2501" s="3" t="s">
        <v>6559</v>
      </c>
      <c r="E2501" s="3" t="s">
        <v>6966</v>
      </c>
      <c r="F2501" s="3" t="s">
        <v>7220</v>
      </c>
      <c r="G2501" s="3" t="s">
        <v>26452</v>
      </c>
      <c r="H2501" s="3" t="s">
        <v>7227</v>
      </c>
      <c r="I2501" s="6">
        <v>271320</v>
      </c>
      <c r="J2501" s="7" t="s">
        <v>7228</v>
      </c>
      <c r="K2501" s="8">
        <v>27132000</v>
      </c>
      <c r="L2501" s="3">
        <v>0</v>
      </c>
      <c r="N2501" s="9">
        <v>0</v>
      </c>
      <c r="O2501" s="9" t="b">
        <v>1</v>
      </c>
      <c r="P2501" s="10">
        <v>0</v>
      </c>
      <c r="Q2501" s="3" t="s">
        <v>29</v>
      </c>
      <c r="R2501" s="3" t="s">
        <v>7229</v>
      </c>
      <c r="S2501" s="14">
        <v>27132000</v>
      </c>
      <c r="T2501" s="21">
        <v>205.71835816666672</v>
      </c>
      <c r="U2501" s="22">
        <v>197.38823550000004</v>
      </c>
      <c r="V2501" s="22">
        <v>0.28257700000000002</v>
      </c>
      <c r="W2501" s="22">
        <v>8.0475456666666663</v>
      </c>
      <c r="X2501" s="22">
        <f t="shared" si="42"/>
        <v>0</v>
      </c>
      <c r="Y2501" s="8" t="b">
        <v>0</v>
      </c>
      <c r="Z2501" s="8" t="b">
        <v>0</v>
      </c>
      <c r="AA2501" s="8" t="b">
        <v>0</v>
      </c>
      <c r="AB2501" s="8" t="b">
        <v>0</v>
      </c>
    </row>
    <row r="2502" spans="1:28" hidden="1" x14ac:dyDescent="0.2">
      <c r="A2502" s="1" t="s">
        <v>6290</v>
      </c>
      <c r="B2502" s="1" t="s">
        <v>6558</v>
      </c>
      <c r="D2502" s="3" t="s">
        <v>6559</v>
      </c>
      <c r="E2502" s="3" t="s">
        <v>6966</v>
      </c>
      <c r="F2502" s="3" t="s">
        <v>7220</v>
      </c>
      <c r="G2502" s="3" t="s">
        <v>26452</v>
      </c>
      <c r="H2502" s="3" t="s">
        <v>7230</v>
      </c>
      <c r="I2502" s="6">
        <v>271390</v>
      </c>
      <c r="J2502" s="7" t="s">
        <v>7231</v>
      </c>
      <c r="K2502" s="8">
        <v>27139010</v>
      </c>
      <c r="L2502" s="3">
        <v>0</v>
      </c>
      <c r="N2502" s="9">
        <v>0</v>
      </c>
      <c r="O2502" s="9" t="b">
        <v>1</v>
      </c>
      <c r="P2502" s="10">
        <v>0</v>
      </c>
      <c r="Q2502" s="3" t="s">
        <v>29</v>
      </c>
      <c r="R2502" s="3" t="s">
        <v>7232</v>
      </c>
      <c r="S2502" s="14">
        <v>27139010</v>
      </c>
      <c r="T2502" s="21">
        <v>0</v>
      </c>
      <c r="U2502" s="22">
        <v>0</v>
      </c>
      <c r="V2502" s="22">
        <v>0</v>
      </c>
      <c r="W2502" s="22">
        <v>0</v>
      </c>
      <c r="X2502" s="22">
        <f t="shared" si="42"/>
        <v>0</v>
      </c>
      <c r="Y2502" s="8" t="b">
        <v>0</v>
      </c>
      <c r="Z2502" s="8" t="b">
        <v>0</v>
      </c>
      <c r="AA2502" s="8" t="b">
        <v>0</v>
      </c>
      <c r="AB2502" s="8" t="b">
        <v>0</v>
      </c>
    </row>
    <row r="2503" spans="1:28" hidden="1" x14ac:dyDescent="0.2">
      <c r="A2503" s="1" t="s">
        <v>6290</v>
      </c>
      <c r="B2503" s="1" t="s">
        <v>6558</v>
      </c>
      <c r="D2503" s="3" t="s">
        <v>6559</v>
      </c>
      <c r="E2503" s="3" t="s">
        <v>6966</v>
      </c>
      <c r="F2503" s="3" t="s">
        <v>7220</v>
      </c>
      <c r="G2503" s="3" t="s">
        <v>26452</v>
      </c>
      <c r="H2503" s="3" t="s">
        <v>7230</v>
      </c>
      <c r="I2503" s="6">
        <v>271390</v>
      </c>
      <c r="J2503" s="7" t="s">
        <v>7233</v>
      </c>
      <c r="K2503" s="8">
        <v>27139090</v>
      </c>
      <c r="L2503" s="3">
        <v>0.7</v>
      </c>
      <c r="N2503" s="9">
        <v>7.0000000000000001E-3</v>
      </c>
      <c r="O2503" s="9" t="b">
        <v>1</v>
      </c>
      <c r="P2503" s="10">
        <v>1.1040236621178253E-5</v>
      </c>
      <c r="Q2503" s="3" t="s">
        <v>29</v>
      </c>
      <c r="R2503" s="3" t="s">
        <v>7234</v>
      </c>
      <c r="S2503" s="14">
        <v>27139090</v>
      </c>
      <c r="T2503" s="21">
        <v>3.1334473333333328</v>
      </c>
      <c r="U2503" s="22">
        <v>3.128505333333333</v>
      </c>
      <c r="V2503" s="22">
        <v>0</v>
      </c>
      <c r="W2503" s="22">
        <v>4.9420000000000002E-3</v>
      </c>
      <c r="X2503" s="22">
        <f t="shared" si="42"/>
        <v>2.1899537333333333E-2</v>
      </c>
      <c r="Y2503" s="8" t="b">
        <v>0</v>
      </c>
      <c r="Z2503" s="8" t="b">
        <v>0</v>
      </c>
      <c r="AA2503" s="8" t="b">
        <v>0</v>
      </c>
      <c r="AB2503" s="8" t="b">
        <v>0</v>
      </c>
    </row>
    <row r="2504" spans="1:28" hidden="1" x14ac:dyDescent="0.2">
      <c r="A2504" s="1" t="s">
        <v>6290</v>
      </c>
      <c r="B2504" s="1" t="s">
        <v>6558</v>
      </c>
      <c r="D2504" s="3" t="s">
        <v>6559</v>
      </c>
      <c r="E2504" s="3" t="s">
        <v>6966</v>
      </c>
      <c r="F2504" s="3" t="s">
        <v>7235</v>
      </c>
      <c r="G2504" s="3" t="s">
        <v>26453</v>
      </c>
      <c r="H2504" s="3" t="s">
        <v>7236</v>
      </c>
      <c r="I2504" s="6">
        <v>271410</v>
      </c>
      <c r="J2504" s="7" t="s">
        <v>7237</v>
      </c>
      <c r="K2504" s="8">
        <v>27141000</v>
      </c>
      <c r="L2504" s="3">
        <v>0</v>
      </c>
      <c r="N2504" s="9">
        <v>0</v>
      </c>
      <c r="O2504" s="9" t="b">
        <v>1</v>
      </c>
      <c r="P2504" s="10">
        <v>0</v>
      </c>
      <c r="Q2504" s="3" t="s">
        <v>29</v>
      </c>
      <c r="R2504" s="3" t="s">
        <v>7238</v>
      </c>
      <c r="S2504" s="14">
        <v>27141000</v>
      </c>
      <c r="T2504" s="21">
        <v>4.0507105000000001</v>
      </c>
      <c r="U2504" s="22">
        <v>4.0449384999999998</v>
      </c>
      <c r="V2504" s="22">
        <v>4.8999999999999998E-4</v>
      </c>
      <c r="W2504" s="22">
        <v>5.2820000000000002E-3</v>
      </c>
      <c r="X2504" s="22">
        <f t="shared" ref="X2504:X2567" si="43">U2504*N2504</f>
        <v>0</v>
      </c>
      <c r="Y2504" s="8" t="b">
        <v>0</v>
      </c>
      <c r="Z2504" s="8" t="b">
        <v>0</v>
      </c>
      <c r="AA2504" s="8" t="b">
        <v>0</v>
      </c>
      <c r="AB2504" s="8" t="b">
        <v>0</v>
      </c>
    </row>
    <row r="2505" spans="1:28" hidden="1" x14ac:dyDescent="0.2">
      <c r="A2505" s="1" t="s">
        <v>6290</v>
      </c>
      <c r="B2505" s="1" t="s">
        <v>6558</v>
      </c>
      <c r="D2505" s="3" t="s">
        <v>6559</v>
      </c>
      <c r="E2505" s="3" t="s">
        <v>6966</v>
      </c>
      <c r="F2505" s="3" t="s">
        <v>7235</v>
      </c>
      <c r="G2505" s="3" t="s">
        <v>26453</v>
      </c>
      <c r="H2505" s="3" t="s">
        <v>7239</v>
      </c>
      <c r="I2505" s="6">
        <v>271490</v>
      </c>
      <c r="J2505" s="7" t="s">
        <v>7240</v>
      </c>
      <c r="K2505" s="8">
        <v>27149000</v>
      </c>
      <c r="L2505" s="3">
        <v>0</v>
      </c>
      <c r="N2505" s="9">
        <v>0</v>
      </c>
      <c r="O2505" s="9" t="b">
        <v>1</v>
      </c>
      <c r="P2505" s="10">
        <v>0</v>
      </c>
      <c r="Q2505" s="3" t="s">
        <v>29</v>
      </c>
      <c r="R2505" s="3" t="s">
        <v>7241</v>
      </c>
      <c r="S2505" s="14">
        <v>27149000</v>
      </c>
      <c r="T2505" s="21">
        <v>1.9968551666666663</v>
      </c>
      <c r="U2505" s="22">
        <v>1.0158883333333333</v>
      </c>
      <c r="V2505" s="22">
        <v>3.5808E-2</v>
      </c>
      <c r="W2505" s="22">
        <v>0.94515883333333306</v>
      </c>
      <c r="X2505" s="22">
        <f t="shared" si="43"/>
        <v>0</v>
      </c>
      <c r="Y2505" s="8" t="b">
        <v>0</v>
      </c>
      <c r="Z2505" s="8" t="b">
        <v>0</v>
      </c>
      <c r="AA2505" s="8" t="b">
        <v>0</v>
      </c>
      <c r="AB2505" s="8" t="b">
        <v>0</v>
      </c>
    </row>
    <row r="2506" spans="1:28" hidden="1" x14ac:dyDescent="0.2">
      <c r="A2506" s="1" t="s">
        <v>6290</v>
      </c>
      <c r="B2506" s="1" t="s">
        <v>6558</v>
      </c>
      <c r="D2506" s="3" t="s">
        <v>6559</v>
      </c>
      <c r="E2506" s="3" t="s">
        <v>6966</v>
      </c>
      <c r="F2506" s="3" t="s">
        <v>7242</v>
      </c>
      <c r="G2506" s="3" t="s">
        <v>26454</v>
      </c>
      <c r="H2506" s="3" t="s">
        <v>7243</v>
      </c>
      <c r="I2506" s="6">
        <v>271500</v>
      </c>
      <c r="J2506" s="7" t="s">
        <v>7244</v>
      </c>
      <c r="K2506" s="8">
        <v>27150000</v>
      </c>
      <c r="L2506" s="3">
        <v>0</v>
      </c>
      <c r="N2506" s="9">
        <v>0</v>
      </c>
      <c r="O2506" s="9" t="b">
        <v>1</v>
      </c>
      <c r="P2506" s="10">
        <v>0</v>
      </c>
      <c r="Q2506" s="3" t="s">
        <v>29</v>
      </c>
      <c r="R2506" s="3" t="s">
        <v>7245</v>
      </c>
      <c r="S2506" s="14">
        <v>27150000</v>
      </c>
      <c r="T2506" s="21">
        <v>20.386786833333343</v>
      </c>
      <c r="U2506" s="22">
        <v>18.234538000000008</v>
      </c>
      <c r="V2506" s="22">
        <v>1.1697548333333367</v>
      </c>
      <c r="W2506" s="22">
        <v>0.98249399999999998</v>
      </c>
      <c r="X2506" s="22">
        <f t="shared" si="43"/>
        <v>0</v>
      </c>
      <c r="Y2506" s="8" t="b">
        <v>0</v>
      </c>
      <c r="Z2506" s="8" t="b">
        <v>0</v>
      </c>
      <c r="AA2506" s="8" t="b">
        <v>0</v>
      </c>
      <c r="AB2506" s="8" t="b">
        <v>0</v>
      </c>
    </row>
    <row r="2507" spans="1:28" hidden="1" x14ac:dyDescent="0.2">
      <c r="A2507" s="1" t="s">
        <v>6290</v>
      </c>
      <c r="B2507" s="1" t="s">
        <v>6558</v>
      </c>
      <c r="D2507" s="3" t="s">
        <v>6559</v>
      </c>
      <c r="E2507" s="3" t="s">
        <v>6966</v>
      </c>
      <c r="F2507" s="3" t="s">
        <v>7246</v>
      </c>
      <c r="G2507" s="3" t="s">
        <v>7247</v>
      </c>
      <c r="H2507" s="3" t="s">
        <v>7248</v>
      </c>
      <c r="I2507" s="6">
        <v>271600</v>
      </c>
      <c r="J2507" s="7" t="s">
        <v>7249</v>
      </c>
      <c r="K2507" s="8">
        <v>27160000</v>
      </c>
      <c r="L2507" s="3">
        <v>0</v>
      </c>
      <c r="N2507" s="9">
        <v>0</v>
      </c>
      <c r="O2507" s="9" t="b">
        <v>1</v>
      </c>
      <c r="P2507" s="10">
        <v>0</v>
      </c>
      <c r="Q2507" s="3" t="s">
        <v>29</v>
      </c>
      <c r="R2507" s="3" t="s">
        <v>7250</v>
      </c>
      <c r="S2507" s="14">
        <v>27160000</v>
      </c>
      <c r="T2507" s="21">
        <v>918.16471533333322</v>
      </c>
      <c r="U2507" s="22">
        <v>918.16471533333322</v>
      </c>
      <c r="V2507" s="22">
        <v>0</v>
      </c>
      <c r="W2507" s="22">
        <v>0</v>
      </c>
      <c r="X2507" s="22">
        <f t="shared" si="43"/>
        <v>0</v>
      </c>
      <c r="Y2507" s="8" t="b">
        <v>0</v>
      </c>
      <c r="Z2507" s="8" t="b">
        <v>0</v>
      </c>
      <c r="AA2507" s="8" t="b">
        <v>0</v>
      </c>
      <c r="AB2507" s="8" t="b">
        <v>0</v>
      </c>
    </row>
    <row r="2508" spans="1:28" hidden="1" x14ac:dyDescent="0.2">
      <c r="A2508" s="1" t="s">
        <v>6290</v>
      </c>
      <c r="B2508" s="1" t="s">
        <v>6558</v>
      </c>
      <c r="D2508" s="3" t="s">
        <v>7251</v>
      </c>
      <c r="E2508" s="3" t="s">
        <v>7252</v>
      </c>
      <c r="F2508" s="3" t="s">
        <v>7253</v>
      </c>
      <c r="G2508" s="3" t="s">
        <v>26455</v>
      </c>
      <c r="H2508" s="3" t="s">
        <v>7254</v>
      </c>
      <c r="I2508" s="6">
        <v>280110</v>
      </c>
      <c r="J2508" s="7" t="s">
        <v>7255</v>
      </c>
      <c r="K2508" s="8">
        <v>28011000</v>
      </c>
      <c r="L2508" s="3">
        <v>5.5</v>
      </c>
      <c r="N2508" s="9">
        <v>5.5E-2</v>
      </c>
      <c r="O2508" s="9" t="b">
        <v>1</v>
      </c>
      <c r="P2508" s="10">
        <v>1.4606933622177846E-2</v>
      </c>
      <c r="Q2508" s="3" t="s">
        <v>29</v>
      </c>
      <c r="R2508" s="3" t="s">
        <v>7256</v>
      </c>
      <c r="S2508" s="14">
        <v>28011000</v>
      </c>
      <c r="T2508" s="21">
        <v>1.8464375</v>
      </c>
      <c r="U2508" s="22">
        <v>1.3530484999999999</v>
      </c>
      <c r="V2508" s="22">
        <v>3.0109999999999998E-3</v>
      </c>
      <c r="W2508" s="22">
        <v>0.49037799999999998</v>
      </c>
      <c r="X2508" s="22">
        <f t="shared" si="43"/>
        <v>7.4417667499999993E-2</v>
      </c>
      <c r="Y2508" s="8" t="b">
        <v>0</v>
      </c>
      <c r="Z2508" s="8" t="b">
        <v>0</v>
      </c>
      <c r="AA2508" s="8" t="b">
        <v>0</v>
      </c>
      <c r="AB2508" s="8" t="b">
        <v>0</v>
      </c>
    </row>
    <row r="2509" spans="1:28" hidden="1" x14ac:dyDescent="0.2">
      <c r="A2509" s="1" t="s">
        <v>6290</v>
      </c>
      <c r="B2509" s="1" t="s">
        <v>6558</v>
      </c>
      <c r="D2509" s="3" t="s">
        <v>7251</v>
      </c>
      <c r="E2509" s="3" t="s">
        <v>7252</v>
      </c>
      <c r="F2509" s="3" t="s">
        <v>7253</v>
      </c>
      <c r="G2509" s="3" t="s">
        <v>26455</v>
      </c>
      <c r="H2509" s="3" t="s">
        <v>7257</v>
      </c>
      <c r="I2509" s="6">
        <v>280120</v>
      </c>
      <c r="J2509" s="7" t="s">
        <v>7258</v>
      </c>
      <c r="K2509" s="8">
        <v>28012000</v>
      </c>
      <c r="L2509" s="3">
        <v>0</v>
      </c>
      <c r="N2509" s="9">
        <v>0</v>
      </c>
      <c r="O2509" s="9" t="b">
        <v>1</v>
      </c>
      <c r="P2509" s="10">
        <v>0</v>
      </c>
      <c r="Q2509" s="3" t="s">
        <v>29</v>
      </c>
      <c r="R2509" s="3" t="s">
        <v>7259</v>
      </c>
      <c r="S2509" s="14">
        <v>28012000</v>
      </c>
      <c r="T2509" s="21">
        <v>14.937454666666667</v>
      </c>
      <c r="U2509" s="22">
        <v>5.1644296666666607</v>
      </c>
      <c r="V2509" s="22">
        <v>2.5079096666666696</v>
      </c>
      <c r="W2509" s="22">
        <v>7.2651153333333367</v>
      </c>
      <c r="X2509" s="22">
        <f t="shared" si="43"/>
        <v>0</v>
      </c>
      <c r="Y2509" s="8" t="b">
        <v>0</v>
      </c>
      <c r="Z2509" s="8" t="b">
        <v>0</v>
      </c>
      <c r="AA2509" s="8" t="b">
        <v>0</v>
      </c>
      <c r="AB2509" s="8" t="b">
        <v>0</v>
      </c>
    </row>
    <row r="2510" spans="1:28" hidden="1" x14ac:dyDescent="0.2">
      <c r="A2510" s="1" t="s">
        <v>6290</v>
      </c>
      <c r="B2510" s="1" t="s">
        <v>6558</v>
      </c>
      <c r="D2510" s="3" t="s">
        <v>7251</v>
      </c>
      <c r="E2510" s="3" t="s">
        <v>7252</v>
      </c>
      <c r="F2510" s="3" t="s">
        <v>7253</v>
      </c>
      <c r="G2510" s="3" t="s">
        <v>26455</v>
      </c>
      <c r="H2510" s="3" t="s">
        <v>7260</v>
      </c>
      <c r="I2510" s="6">
        <v>280130</v>
      </c>
      <c r="J2510" s="7" t="s">
        <v>7261</v>
      </c>
      <c r="K2510" s="8">
        <v>28013010</v>
      </c>
      <c r="L2510" s="3">
        <v>5</v>
      </c>
      <c r="N2510" s="9">
        <v>0.05</v>
      </c>
      <c r="O2510" s="9" t="b">
        <v>1</v>
      </c>
      <c r="P2510" s="10">
        <v>9.9500432371101076E-4</v>
      </c>
      <c r="Q2510" s="3" t="s">
        <v>29</v>
      </c>
      <c r="R2510" s="3" t="s">
        <v>7262</v>
      </c>
      <c r="S2510" s="14">
        <v>28013010</v>
      </c>
      <c r="T2510" s="21">
        <v>0.181557</v>
      </c>
      <c r="U2510" s="22">
        <v>0.17794399999999999</v>
      </c>
      <c r="V2510" s="22">
        <v>0</v>
      </c>
      <c r="W2510" s="22">
        <v>3.6129999999999999E-3</v>
      </c>
      <c r="X2510" s="22">
        <f t="shared" si="43"/>
        <v>8.8971999999999992E-3</v>
      </c>
      <c r="Y2510" s="8" t="b">
        <v>0</v>
      </c>
      <c r="Z2510" s="8" t="b">
        <v>0</v>
      </c>
      <c r="AA2510" s="8" t="b">
        <v>0</v>
      </c>
      <c r="AB2510" s="8" t="b">
        <v>0</v>
      </c>
    </row>
    <row r="2511" spans="1:28" hidden="1" x14ac:dyDescent="0.2">
      <c r="A2511" s="1" t="s">
        <v>6290</v>
      </c>
      <c r="B2511" s="1" t="s">
        <v>6558</v>
      </c>
      <c r="D2511" s="3" t="s">
        <v>7251</v>
      </c>
      <c r="E2511" s="3" t="s">
        <v>7252</v>
      </c>
      <c r="F2511" s="3" t="s">
        <v>7253</v>
      </c>
      <c r="G2511" s="3" t="s">
        <v>26455</v>
      </c>
      <c r="H2511" s="3" t="s">
        <v>7260</v>
      </c>
      <c r="I2511" s="6">
        <v>280130</v>
      </c>
      <c r="J2511" s="7" t="s">
        <v>7263</v>
      </c>
      <c r="K2511" s="8">
        <v>28013090</v>
      </c>
      <c r="L2511" s="3">
        <v>5.5</v>
      </c>
      <c r="N2511" s="9">
        <v>5.5E-2</v>
      </c>
      <c r="O2511" s="9" t="b">
        <v>1</v>
      </c>
      <c r="P2511" s="10">
        <v>3.357071306519596E-4</v>
      </c>
      <c r="Q2511" s="3" t="s">
        <v>29</v>
      </c>
      <c r="R2511" s="3" t="s">
        <v>7264</v>
      </c>
      <c r="S2511" s="14">
        <v>28013090</v>
      </c>
      <c r="T2511" s="21">
        <v>8.2091395000000027</v>
      </c>
      <c r="U2511" s="22">
        <v>2.7649888333333363</v>
      </c>
      <c r="V2511" s="22">
        <v>5.3940440000000001</v>
      </c>
      <c r="W2511" s="22">
        <v>5.0106666666666598E-2</v>
      </c>
      <c r="X2511" s="22">
        <f t="shared" si="43"/>
        <v>0.15207438583333349</v>
      </c>
      <c r="Y2511" s="8" t="b">
        <v>0</v>
      </c>
      <c r="Z2511" s="8" t="b">
        <v>0</v>
      </c>
      <c r="AA2511" s="8" t="b">
        <v>0</v>
      </c>
      <c r="AB2511" s="8" t="b">
        <v>0</v>
      </c>
    </row>
    <row r="2512" spans="1:28" hidden="1" x14ac:dyDescent="0.2">
      <c r="A2512" s="1" t="s">
        <v>6290</v>
      </c>
      <c r="B2512" s="1" t="s">
        <v>6558</v>
      </c>
      <c r="D2512" s="3" t="s">
        <v>7251</v>
      </c>
      <c r="E2512" s="3" t="s">
        <v>7252</v>
      </c>
      <c r="F2512" s="3" t="s">
        <v>7265</v>
      </c>
      <c r="G2512" s="3" t="s">
        <v>26456</v>
      </c>
      <c r="H2512" s="3" t="s">
        <v>7266</v>
      </c>
      <c r="I2512" s="6">
        <v>280200</v>
      </c>
      <c r="J2512" s="7" t="s">
        <v>7267</v>
      </c>
      <c r="K2512" s="8">
        <v>28020000</v>
      </c>
      <c r="L2512" s="3">
        <v>4.5999999999999996</v>
      </c>
      <c r="N2512" s="9">
        <v>4.5999999999999999E-2</v>
      </c>
      <c r="O2512" s="9" t="b">
        <v>1</v>
      </c>
      <c r="P2512" s="10">
        <v>8.5687496167140727E-3</v>
      </c>
      <c r="Q2512" s="3" t="s">
        <v>29</v>
      </c>
      <c r="R2512" s="3" t="s">
        <v>7268</v>
      </c>
      <c r="S2512" s="14">
        <v>28020000</v>
      </c>
      <c r="T2512" s="21">
        <v>1.2311304999999995</v>
      </c>
      <c r="U2512" s="22">
        <v>1.0017989999999994</v>
      </c>
      <c r="V2512" s="22">
        <v>0</v>
      </c>
      <c r="W2512" s="22">
        <v>0.22933149999999999</v>
      </c>
      <c r="X2512" s="22">
        <f t="shared" si="43"/>
        <v>4.6082753999999976E-2</v>
      </c>
      <c r="Y2512" s="8" t="b">
        <v>0</v>
      </c>
      <c r="Z2512" s="8" t="b">
        <v>0</v>
      </c>
      <c r="AA2512" s="8" t="b">
        <v>0</v>
      </c>
      <c r="AB2512" s="8" t="b">
        <v>0</v>
      </c>
    </row>
    <row r="2513" spans="1:28" hidden="1" x14ac:dyDescent="0.2">
      <c r="A2513" s="1" t="s">
        <v>6290</v>
      </c>
      <c r="B2513" s="1" t="s">
        <v>6558</v>
      </c>
      <c r="D2513" s="3" t="s">
        <v>7251</v>
      </c>
      <c r="E2513" s="3" t="s">
        <v>7252</v>
      </c>
      <c r="F2513" s="3" t="s">
        <v>7269</v>
      </c>
      <c r="G2513" s="3" t="s">
        <v>26457</v>
      </c>
      <c r="H2513" s="3" t="s">
        <v>7270</v>
      </c>
      <c r="I2513" s="6">
        <v>280300</v>
      </c>
      <c r="J2513" s="7" t="s">
        <v>7271</v>
      </c>
      <c r="K2513" s="8">
        <v>28030000</v>
      </c>
      <c r="L2513" s="3">
        <v>0</v>
      </c>
      <c r="N2513" s="9">
        <v>0</v>
      </c>
      <c r="O2513" s="9" t="b">
        <v>1</v>
      </c>
      <c r="P2513" s="10">
        <v>0</v>
      </c>
      <c r="Q2513" s="3" t="s">
        <v>29</v>
      </c>
      <c r="R2513" s="3" t="s">
        <v>7272</v>
      </c>
      <c r="S2513" s="14">
        <v>28030000</v>
      </c>
      <c r="T2513" s="21">
        <v>64.082176999999959</v>
      </c>
      <c r="U2513" s="22">
        <v>46.154159666666665</v>
      </c>
      <c r="V2513" s="22">
        <v>0</v>
      </c>
      <c r="W2513" s="22">
        <v>17.928017333333298</v>
      </c>
      <c r="X2513" s="22">
        <f t="shared" si="43"/>
        <v>0</v>
      </c>
      <c r="Y2513" s="8" t="b">
        <v>0</v>
      </c>
      <c r="Z2513" s="8" t="b">
        <v>0</v>
      </c>
      <c r="AA2513" s="8" t="b">
        <v>0</v>
      </c>
      <c r="AB2513" s="8" t="b">
        <v>0</v>
      </c>
    </row>
    <row r="2514" spans="1:28" hidden="1" x14ac:dyDescent="0.2">
      <c r="A2514" s="1" t="s">
        <v>6290</v>
      </c>
      <c r="B2514" s="1" t="s">
        <v>6558</v>
      </c>
      <c r="D2514" s="3" t="s">
        <v>7251</v>
      </c>
      <c r="E2514" s="3" t="s">
        <v>7252</v>
      </c>
      <c r="F2514" s="3" t="s">
        <v>7273</v>
      </c>
      <c r="G2514" s="3" t="s">
        <v>26458</v>
      </c>
      <c r="H2514" s="3" t="s">
        <v>7274</v>
      </c>
      <c r="I2514" s="6">
        <v>280410</v>
      </c>
      <c r="J2514" s="7" t="s">
        <v>7275</v>
      </c>
      <c r="K2514" s="8">
        <v>28041000</v>
      </c>
      <c r="L2514" s="3">
        <v>3.7</v>
      </c>
      <c r="N2514" s="9">
        <v>3.6999999999999998E-2</v>
      </c>
      <c r="O2514" s="9" t="b">
        <v>1</v>
      </c>
      <c r="P2514" s="10">
        <v>5.7356465912683926E-5</v>
      </c>
      <c r="Q2514" s="3" t="s">
        <v>29</v>
      </c>
      <c r="R2514" s="3" t="s">
        <v>7276</v>
      </c>
      <c r="S2514" s="14">
        <v>28041000</v>
      </c>
      <c r="T2514" s="21">
        <v>2.5713229999999969</v>
      </c>
      <c r="U2514" s="22">
        <v>2.5648353333333302</v>
      </c>
      <c r="V2514" s="22">
        <v>2.5016666666666703E-3</v>
      </c>
      <c r="W2514" s="22">
        <v>3.986E-3</v>
      </c>
      <c r="X2514" s="22">
        <f t="shared" si="43"/>
        <v>9.4898907333333213E-2</v>
      </c>
      <c r="Y2514" s="8" t="b">
        <v>0</v>
      </c>
      <c r="Z2514" s="8" t="b">
        <v>0</v>
      </c>
      <c r="AA2514" s="8" t="b">
        <v>0</v>
      </c>
      <c r="AB2514" s="8" t="b">
        <v>0</v>
      </c>
    </row>
    <row r="2515" spans="1:28" hidden="1" x14ac:dyDescent="0.2">
      <c r="A2515" s="1" t="s">
        <v>6290</v>
      </c>
      <c r="B2515" s="1" t="s">
        <v>6558</v>
      </c>
      <c r="D2515" s="3" t="s">
        <v>7251</v>
      </c>
      <c r="E2515" s="3" t="s">
        <v>7252</v>
      </c>
      <c r="F2515" s="3" t="s">
        <v>7273</v>
      </c>
      <c r="G2515" s="3" t="s">
        <v>26458</v>
      </c>
      <c r="H2515" s="3" t="s">
        <v>7277</v>
      </c>
      <c r="I2515" s="6">
        <v>280421</v>
      </c>
      <c r="J2515" s="7" t="s">
        <v>7278</v>
      </c>
      <c r="K2515" s="8">
        <v>28042100</v>
      </c>
      <c r="L2515" s="3">
        <v>5</v>
      </c>
      <c r="N2515" s="9">
        <v>0.05</v>
      </c>
      <c r="O2515" s="9" t="b">
        <v>1</v>
      </c>
      <c r="P2515" s="10">
        <v>2.194221584389611E-4</v>
      </c>
      <c r="Q2515" s="3" t="s">
        <v>29</v>
      </c>
      <c r="R2515" s="3" t="s">
        <v>7279</v>
      </c>
      <c r="S2515" s="14">
        <v>28042100</v>
      </c>
      <c r="T2515" s="21">
        <v>4.5742873333333369</v>
      </c>
      <c r="U2515" s="22">
        <v>4.5523180000000032</v>
      </c>
      <c r="V2515" s="22">
        <v>1.89533333333333E-3</v>
      </c>
      <c r="W2515" s="22">
        <v>2.0074000000000002E-2</v>
      </c>
      <c r="X2515" s="22">
        <f t="shared" si="43"/>
        <v>0.22761590000000018</v>
      </c>
      <c r="Y2515" s="8" t="b">
        <v>0</v>
      </c>
      <c r="Z2515" s="8" t="b">
        <v>0</v>
      </c>
      <c r="AA2515" s="8" t="b">
        <v>0</v>
      </c>
      <c r="AB2515" s="8" t="b">
        <v>0</v>
      </c>
    </row>
    <row r="2516" spans="1:28" hidden="1" x14ac:dyDescent="0.2">
      <c r="A2516" s="1" t="s">
        <v>6290</v>
      </c>
      <c r="B2516" s="1" t="s">
        <v>6558</v>
      </c>
      <c r="D2516" s="3" t="s">
        <v>7251</v>
      </c>
      <c r="E2516" s="3" t="s">
        <v>7252</v>
      </c>
      <c r="F2516" s="3" t="s">
        <v>7273</v>
      </c>
      <c r="G2516" s="3" t="s">
        <v>26458</v>
      </c>
      <c r="H2516" s="3" t="s">
        <v>7280</v>
      </c>
      <c r="I2516" s="6">
        <v>280429</v>
      </c>
      <c r="J2516" s="7" t="s">
        <v>7281</v>
      </c>
      <c r="K2516" s="8">
        <v>28042910</v>
      </c>
      <c r="L2516" s="3">
        <v>0</v>
      </c>
      <c r="N2516" s="9">
        <v>0</v>
      </c>
      <c r="O2516" s="9" t="b">
        <v>1</v>
      </c>
      <c r="P2516" s="10">
        <v>0</v>
      </c>
      <c r="Q2516" s="3" t="s">
        <v>29</v>
      </c>
      <c r="R2516" s="3" t="s">
        <v>7282</v>
      </c>
      <c r="S2516" s="14">
        <v>28042910</v>
      </c>
      <c r="T2516" s="21">
        <v>66.645805666666732</v>
      </c>
      <c r="U2516" s="22">
        <v>36.991328000000038</v>
      </c>
      <c r="V2516" s="22">
        <v>1.0352870000000001</v>
      </c>
      <c r="W2516" s="22">
        <v>28.6191906666667</v>
      </c>
      <c r="X2516" s="22">
        <f t="shared" si="43"/>
        <v>0</v>
      </c>
      <c r="Y2516" s="8" t="b">
        <v>0</v>
      </c>
      <c r="Z2516" s="8" t="b">
        <v>0</v>
      </c>
      <c r="AA2516" s="8" t="b">
        <v>0</v>
      </c>
      <c r="AB2516" s="8" t="b">
        <v>0</v>
      </c>
    </row>
    <row r="2517" spans="1:28" hidden="1" x14ac:dyDescent="0.2">
      <c r="A2517" s="1" t="s">
        <v>6290</v>
      </c>
      <c r="B2517" s="1" t="s">
        <v>6558</v>
      </c>
      <c r="D2517" s="3" t="s">
        <v>7251</v>
      </c>
      <c r="E2517" s="3" t="s">
        <v>7252</v>
      </c>
      <c r="F2517" s="3" t="s">
        <v>7273</v>
      </c>
      <c r="G2517" s="3" t="s">
        <v>26458</v>
      </c>
      <c r="H2517" s="3" t="s">
        <v>7280</v>
      </c>
      <c r="I2517" s="6">
        <v>280429</v>
      </c>
      <c r="J2517" s="7" t="s">
        <v>7283</v>
      </c>
      <c r="K2517" s="8">
        <v>28042990</v>
      </c>
      <c r="L2517" s="3">
        <v>5</v>
      </c>
      <c r="N2517" s="9">
        <v>0.05</v>
      </c>
      <c r="O2517" s="9" t="b">
        <v>1</v>
      </c>
      <c r="P2517" s="10">
        <v>2.1400808065645358E-2</v>
      </c>
      <c r="Q2517" s="3" t="s">
        <v>29</v>
      </c>
      <c r="R2517" s="3" t="s">
        <v>7284</v>
      </c>
      <c r="S2517" s="14">
        <v>28042990</v>
      </c>
      <c r="T2517" s="21">
        <v>1.3945236666666672</v>
      </c>
      <c r="U2517" s="22">
        <v>0.78218900000000025</v>
      </c>
      <c r="V2517" s="22">
        <v>1.5455999999999999E-2</v>
      </c>
      <c r="W2517" s="22">
        <v>0.596878666666667</v>
      </c>
      <c r="X2517" s="22">
        <f t="shared" si="43"/>
        <v>3.9109450000000018E-2</v>
      </c>
      <c r="Y2517" s="8" t="b">
        <v>0</v>
      </c>
      <c r="Z2517" s="8" t="b">
        <v>0</v>
      </c>
      <c r="AA2517" s="8" t="b">
        <v>0</v>
      </c>
      <c r="AB2517" s="8" t="b">
        <v>0</v>
      </c>
    </row>
    <row r="2518" spans="1:28" hidden="1" x14ac:dyDescent="0.2">
      <c r="A2518" s="1" t="s">
        <v>6290</v>
      </c>
      <c r="B2518" s="1" t="s">
        <v>6558</v>
      </c>
      <c r="D2518" s="3" t="s">
        <v>7251</v>
      </c>
      <c r="E2518" s="3" t="s">
        <v>7252</v>
      </c>
      <c r="F2518" s="3" t="s">
        <v>7273</v>
      </c>
      <c r="G2518" s="3" t="s">
        <v>26458</v>
      </c>
      <c r="H2518" s="3" t="s">
        <v>7285</v>
      </c>
      <c r="I2518" s="6">
        <v>280430</v>
      </c>
      <c r="J2518" s="7" t="s">
        <v>7286</v>
      </c>
      <c r="K2518" s="8">
        <v>28043000</v>
      </c>
      <c r="L2518" s="3">
        <v>5.5</v>
      </c>
      <c r="N2518" s="9">
        <v>5.5E-2</v>
      </c>
      <c r="O2518" s="9" t="b">
        <v>1</v>
      </c>
      <c r="P2518" s="10">
        <v>1.8314227345512871E-2</v>
      </c>
      <c r="Q2518" s="3" t="s">
        <v>29</v>
      </c>
      <c r="R2518" s="3" t="s">
        <v>7287</v>
      </c>
      <c r="S2518" s="14">
        <v>28043000</v>
      </c>
      <c r="T2518" s="21">
        <v>3.1655869999999968</v>
      </c>
      <c r="U2518" s="22">
        <v>2.0847368333333303</v>
      </c>
      <c r="V2518" s="22">
        <v>2.6754166666666673E-2</v>
      </c>
      <c r="W2518" s="22">
        <v>1.0540959999999999</v>
      </c>
      <c r="X2518" s="22">
        <f t="shared" si="43"/>
        <v>0.11466052583333317</v>
      </c>
      <c r="Y2518" s="8" t="b">
        <v>0</v>
      </c>
      <c r="Z2518" s="8" t="b">
        <v>0</v>
      </c>
      <c r="AA2518" s="8" t="b">
        <v>0</v>
      </c>
      <c r="AB2518" s="8" t="b">
        <v>0</v>
      </c>
    </row>
    <row r="2519" spans="1:28" hidden="1" x14ac:dyDescent="0.2">
      <c r="A2519" s="1" t="s">
        <v>6290</v>
      </c>
      <c r="B2519" s="1" t="s">
        <v>6558</v>
      </c>
      <c r="D2519" s="3" t="s">
        <v>7251</v>
      </c>
      <c r="E2519" s="3" t="s">
        <v>7252</v>
      </c>
      <c r="F2519" s="3" t="s">
        <v>7273</v>
      </c>
      <c r="G2519" s="3" t="s">
        <v>26458</v>
      </c>
      <c r="H2519" s="3" t="s">
        <v>7288</v>
      </c>
      <c r="I2519" s="6">
        <v>280440</v>
      </c>
      <c r="J2519" s="7" t="s">
        <v>7289</v>
      </c>
      <c r="K2519" s="8">
        <v>28044000</v>
      </c>
      <c r="L2519" s="3">
        <v>5</v>
      </c>
      <c r="N2519" s="9">
        <v>0.05</v>
      </c>
      <c r="O2519" s="9" t="b">
        <v>1</v>
      </c>
      <c r="P2519" s="10">
        <v>1.8491160180679038E-3</v>
      </c>
      <c r="Q2519" s="3" t="s">
        <v>29</v>
      </c>
      <c r="R2519" s="3" t="s">
        <v>7290</v>
      </c>
      <c r="S2519" s="14">
        <v>28044000</v>
      </c>
      <c r="T2519" s="21">
        <v>1.3384323333333326</v>
      </c>
      <c r="U2519" s="22">
        <v>1.2499893333333327</v>
      </c>
      <c r="V2519" s="22">
        <v>3.8944666666666704E-2</v>
      </c>
      <c r="W2519" s="22">
        <v>4.9498333333333297E-2</v>
      </c>
      <c r="X2519" s="22">
        <f t="shared" si="43"/>
        <v>6.2499466666666642E-2</v>
      </c>
      <c r="Y2519" s="8" t="b">
        <v>0</v>
      </c>
      <c r="Z2519" s="8" t="b">
        <v>0</v>
      </c>
      <c r="AA2519" s="8" t="b">
        <v>0</v>
      </c>
      <c r="AB2519" s="8" t="b">
        <v>0</v>
      </c>
    </row>
    <row r="2520" spans="1:28" hidden="1" x14ac:dyDescent="0.2">
      <c r="A2520" s="1" t="s">
        <v>6290</v>
      </c>
      <c r="B2520" s="1" t="s">
        <v>6558</v>
      </c>
      <c r="D2520" s="3" t="s">
        <v>7251</v>
      </c>
      <c r="E2520" s="3" t="s">
        <v>7252</v>
      </c>
      <c r="F2520" s="3" t="s">
        <v>7273</v>
      </c>
      <c r="G2520" s="3" t="s">
        <v>26458</v>
      </c>
      <c r="H2520" s="3" t="s">
        <v>7291</v>
      </c>
      <c r="I2520" s="6">
        <v>280450</v>
      </c>
      <c r="J2520" s="7" t="s">
        <v>7292</v>
      </c>
      <c r="K2520" s="8">
        <v>28045010</v>
      </c>
      <c r="L2520" s="3">
        <v>5.5</v>
      </c>
      <c r="N2520" s="9">
        <v>5.5E-2</v>
      </c>
      <c r="O2520" s="9" t="b">
        <v>1</v>
      </c>
      <c r="P2520" s="10">
        <v>4.6645567535486127E-2</v>
      </c>
      <c r="Q2520" s="3" t="s">
        <v>29</v>
      </c>
      <c r="R2520" s="3" t="s">
        <v>7293</v>
      </c>
      <c r="S2520" s="14">
        <v>28045010</v>
      </c>
      <c r="T2520" s="21">
        <v>0.27828949999999997</v>
      </c>
      <c r="U2520" s="22">
        <v>4.22718333333333E-2</v>
      </c>
      <c r="V2520" s="22">
        <v>0</v>
      </c>
      <c r="W2520" s="22">
        <v>0.23601766666666665</v>
      </c>
      <c r="X2520" s="22">
        <f t="shared" si="43"/>
        <v>2.3249508333333317E-3</v>
      </c>
      <c r="Y2520" s="8" t="b">
        <v>0</v>
      </c>
      <c r="Z2520" s="8" t="b">
        <v>0</v>
      </c>
      <c r="AA2520" s="8" t="b">
        <v>0</v>
      </c>
      <c r="AB2520" s="8" t="b">
        <v>0</v>
      </c>
    </row>
    <row r="2521" spans="1:28" hidden="1" x14ac:dyDescent="0.2">
      <c r="A2521" s="1" t="s">
        <v>6290</v>
      </c>
      <c r="B2521" s="1" t="s">
        <v>6558</v>
      </c>
      <c r="D2521" s="3" t="s">
        <v>7251</v>
      </c>
      <c r="E2521" s="3" t="s">
        <v>7252</v>
      </c>
      <c r="F2521" s="3" t="s">
        <v>7273</v>
      </c>
      <c r="G2521" s="3" t="s">
        <v>26458</v>
      </c>
      <c r="H2521" s="3" t="s">
        <v>7291</v>
      </c>
      <c r="I2521" s="6">
        <v>280450</v>
      </c>
      <c r="J2521" s="7" t="s">
        <v>7294</v>
      </c>
      <c r="K2521" s="8">
        <v>28045090</v>
      </c>
      <c r="L2521" s="3">
        <v>2.1</v>
      </c>
      <c r="N2521" s="9">
        <v>2.1000000000000001E-2</v>
      </c>
      <c r="O2521" s="9" t="b">
        <v>1</v>
      </c>
      <c r="P2521" s="10">
        <v>2.9960504382651205E-3</v>
      </c>
      <c r="Q2521" s="3" t="s">
        <v>29</v>
      </c>
      <c r="R2521" s="3" t="s">
        <v>7295</v>
      </c>
      <c r="S2521" s="14">
        <v>28045090</v>
      </c>
      <c r="T2521" s="21">
        <v>0.56031533333333339</v>
      </c>
      <c r="U2521" s="22">
        <v>0.288686</v>
      </c>
      <c r="V2521" s="22">
        <v>0.19168966666666667</v>
      </c>
      <c r="W2521" s="22">
        <v>7.9939666666666701E-2</v>
      </c>
      <c r="X2521" s="22">
        <f t="shared" si="43"/>
        <v>6.0624060000000002E-3</v>
      </c>
      <c r="Y2521" s="8" t="b">
        <v>0</v>
      </c>
      <c r="Z2521" s="8" t="b">
        <v>0</v>
      </c>
      <c r="AA2521" s="8" t="b">
        <v>0</v>
      </c>
      <c r="AB2521" s="8" t="b">
        <v>0</v>
      </c>
    </row>
    <row r="2522" spans="1:28" hidden="1" x14ac:dyDescent="0.2">
      <c r="A2522" s="1" t="s">
        <v>6290</v>
      </c>
      <c r="B2522" s="1" t="s">
        <v>6558</v>
      </c>
      <c r="D2522" s="3" t="s">
        <v>7251</v>
      </c>
      <c r="E2522" s="3" t="s">
        <v>7252</v>
      </c>
      <c r="F2522" s="3" t="s">
        <v>7273</v>
      </c>
      <c r="G2522" s="3" t="s">
        <v>26458</v>
      </c>
      <c r="H2522" s="3" t="s">
        <v>7296</v>
      </c>
      <c r="I2522" s="6">
        <v>280461</v>
      </c>
      <c r="J2522" s="7" t="s">
        <v>7297</v>
      </c>
      <c r="K2522" s="8">
        <v>28046100</v>
      </c>
      <c r="L2522" s="3">
        <v>0</v>
      </c>
      <c r="N2522" s="9">
        <v>0</v>
      </c>
      <c r="O2522" s="9" t="b">
        <v>1</v>
      </c>
      <c r="P2522" s="10">
        <v>0</v>
      </c>
      <c r="Q2522" s="3" t="s">
        <v>29</v>
      </c>
      <c r="R2522" s="3" t="s">
        <v>7298</v>
      </c>
      <c r="S2522" s="14">
        <v>28046100</v>
      </c>
      <c r="T2522" s="21">
        <v>87.390481500000021</v>
      </c>
      <c r="U2522" s="22">
        <v>73.260463333333362</v>
      </c>
      <c r="V2522" s="22">
        <v>1.32062033333333</v>
      </c>
      <c r="W2522" s="22">
        <v>12.809397833333335</v>
      </c>
      <c r="X2522" s="22">
        <f t="shared" si="43"/>
        <v>0</v>
      </c>
      <c r="Y2522" s="8" t="b">
        <v>0</v>
      </c>
      <c r="Z2522" s="8" t="b">
        <v>0</v>
      </c>
      <c r="AA2522" s="8" t="b">
        <v>0</v>
      </c>
      <c r="AB2522" s="8" t="b">
        <v>0</v>
      </c>
    </row>
    <row r="2523" spans="1:28" hidden="1" x14ac:dyDescent="0.2">
      <c r="A2523" s="1" t="s">
        <v>6290</v>
      </c>
      <c r="B2523" s="1" t="s">
        <v>6558</v>
      </c>
      <c r="D2523" s="3" t="s">
        <v>7251</v>
      </c>
      <c r="E2523" s="3" t="s">
        <v>7252</v>
      </c>
      <c r="F2523" s="3" t="s">
        <v>7273</v>
      </c>
      <c r="G2523" s="3" t="s">
        <v>26458</v>
      </c>
      <c r="H2523" s="3" t="s">
        <v>7299</v>
      </c>
      <c r="I2523" s="6">
        <v>280469</v>
      </c>
      <c r="J2523" s="7" t="s">
        <v>7300</v>
      </c>
      <c r="K2523" s="8">
        <v>28046900</v>
      </c>
      <c r="L2523" s="3">
        <v>5.5</v>
      </c>
      <c r="N2523" s="9">
        <v>5.5E-2</v>
      </c>
      <c r="O2523" s="9" t="b">
        <v>1</v>
      </c>
      <c r="P2523" s="10">
        <v>4.2268223262657612E-2</v>
      </c>
      <c r="Q2523" s="3" t="s">
        <v>29</v>
      </c>
      <c r="R2523" s="3" t="s">
        <v>7301</v>
      </c>
      <c r="S2523" s="14">
        <v>28046900</v>
      </c>
      <c r="T2523" s="21">
        <v>128.49033050000003</v>
      </c>
      <c r="U2523" s="22">
        <v>29.2343801666667</v>
      </c>
      <c r="V2523" s="22">
        <v>0.50944166666666701</v>
      </c>
      <c r="W2523" s="22">
        <v>98.746508666666671</v>
      </c>
      <c r="X2523" s="22">
        <f t="shared" si="43"/>
        <v>1.6078909091666684</v>
      </c>
      <c r="Y2523" s="8" t="b">
        <v>0</v>
      </c>
      <c r="Z2523" s="8" t="b">
        <v>0</v>
      </c>
      <c r="AA2523" s="8" t="b">
        <v>0</v>
      </c>
      <c r="AB2523" s="8" t="b">
        <v>0</v>
      </c>
    </row>
    <row r="2524" spans="1:28" hidden="1" x14ac:dyDescent="0.2">
      <c r="A2524" s="1" t="s">
        <v>6290</v>
      </c>
      <c r="B2524" s="1" t="s">
        <v>6558</v>
      </c>
      <c r="D2524" s="3" t="s">
        <v>7251</v>
      </c>
      <c r="E2524" s="3" t="s">
        <v>7252</v>
      </c>
      <c r="F2524" s="3" t="s">
        <v>7273</v>
      </c>
      <c r="G2524" s="3" t="s">
        <v>26458</v>
      </c>
      <c r="H2524" s="3" t="s">
        <v>7302</v>
      </c>
      <c r="I2524" s="6">
        <v>280470</v>
      </c>
      <c r="J2524" s="7" t="s">
        <v>7303</v>
      </c>
      <c r="K2524" s="8">
        <v>28047000</v>
      </c>
      <c r="L2524" s="3">
        <v>5.5</v>
      </c>
      <c r="N2524" s="9">
        <v>5.5E-2</v>
      </c>
      <c r="O2524" s="9" t="b">
        <v>1</v>
      </c>
      <c r="P2524" s="10">
        <v>3.5918651589799275E-2</v>
      </c>
      <c r="Q2524" s="3" t="s">
        <v>29</v>
      </c>
      <c r="R2524" s="3" t="s">
        <v>7304</v>
      </c>
      <c r="S2524" s="14">
        <v>28047000</v>
      </c>
      <c r="T2524" s="21">
        <v>4.2470508333333346</v>
      </c>
      <c r="U2524" s="22">
        <v>0.97810366666666737</v>
      </c>
      <c r="V2524" s="22">
        <v>0.49534099999999998</v>
      </c>
      <c r="W2524" s="22">
        <v>2.7736061666666671</v>
      </c>
      <c r="X2524" s="22">
        <f t="shared" si="43"/>
        <v>5.3795701666666702E-2</v>
      </c>
      <c r="Y2524" s="8" t="b">
        <v>0</v>
      </c>
      <c r="Z2524" s="8" t="b">
        <v>0</v>
      </c>
      <c r="AA2524" s="8" t="b">
        <v>0</v>
      </c>
      <c r="AB2524" s="8" t="b">
        <v>0</v>
      </c>
    </row>
    <row r="2525" spans="1:28" hidden="1" x14ac:dyDescent="0.2">
      <c r="A2525" s="1" t="s">
        <v>6290</v>
      </c>
      <c r="B2525" s="1" t="s">
        <v>6558</v>
      </c>
      <c r="D2525" s="3" t="s">
        <v>7251</v>
      </c>
      <c r="E2525" s="3" t="s">
        <v>7252</v>
      </c>
      <c r="F2525" s="3" t="s">
        <v>7273</v>
      </c>
      <c r="G2525" s="3" t="s">
        <v>26458</v>
      </c>
      <c r="H2525" s="3" t="s">
        <v>7305</v>
      </c>
      <c r="I2525" s="6">
        <v>280480</v>
      </c>
      <c r="J2525" s="7" t="s">
        <v>7306</v>
      </c>
      <c r="K2525" s="8">
        <v>28048000</v>
      </c>
      <c r="L2525" s="3">
        <v>2.1</v>
      </c>
      <c r="N2525" s="9">
        <v>2.1000000000000001E-2</v>
      </c>
      <c r="O2525" s="9" t="b">
        <v>1</v>
      </c>
      <c r="P2525" s="10">
        <v>1.8992332336608287E-2</v>
      </c>
      <c r="Q2525" s="3" t="s">
        <v>29</v>
      </c>
      <c r="R2525" s="3" t="s">
        <v>7307</v>
      </c>
      <c r="S2525" s="14">
        <v>28048000</v>
      </c>
      <c r="T2525" s="21">
        <v>0.21849333333333332</v>
      </c>
      <c r="U2525" s="22">
        <v>2.088866666666667E-2</v>
      </c>
      <c r="V2525" s="22">
        <v>0</v>
      </c>
      <c r="W2525" s="22">
        <v>0.19760466666666665</v>
      </c>
      <c r="X2525" s="22">
        <f t="shared" si="43"/>
        <v>4.3866200000000009E-4</v>
      </c>
      <c r="Y2525" s="8" t="b">
        <v>0</v>
      </c>
      <c r="Z2525" s="8" t="b">
        <v>0</v>
      </c>
      <c r="AA2525" s="8" t="b">
        <v>0</v>
      </c>
      <c r="AB2525" s="8" t="b">
        <v>0</v>
      </c>
    </row>
    <row r="2526" spans="1:28" hidden="1" x14ac:dyDescent="0.2">
      <c r="A2526" s="1" t="s">
        <v>6290</v>
      </c>
      <c r="B2526" s="1" t="s">
        <v>6558</v>
      </c>
      <c r="D2526" s="3" t="s">
        <v>7251</v>
      </c>
      <c r="E2526" s="3" t="s">
        <v>7252</v>
      </c>
      <c r="F2526" s="3" t="s">
        <v>7273</v>
      </c>
      <c r="G2526" s="3" t="s">
        <v>26458</v>
      </c>
      <c r="H2526" s="3" t="s">
        <v>7308</v>
      </c>
      <c r="I2526" s="6">
        <v>280490</v>
      </c>
      <c r="J2526" s="7" t="s">
        <v>7309</v>
      </c>
      <c r="K2526" s="8">
        <v>28049000</v>
      </c>
      <c r="L2526" s="3">
        <v>0</v>
      </c>
      <c r="N2526" s="9">
        <v>0</v>
      </c>
      <c r="O2526" s="9" t="b">
        <v>1</v>
      </c>
      <c r="P2526" s="10">
        <v>0</v>
      </c>
      <c r="Q2526" s="3" t="s">
        <v>29</v>
      </c>
      <c r="R2526" s="3" t="s">
        <v>7310</v>
      </c>
      <c r="S2526" s="14">
        <v>28049000</v>
      </c>
      <c r="T2526" s="21">
        <v>7.6668658333333362</v>
      </c>
      <c r="U2526" s="22">
        <v>1.5304913333333328</v>
      </c>
      <c r="V2526" s="22">
        <v>2.9701446666666698</v>
      </c>
      <c r="W2526" s="22">
        <v>3.166229833333333</v>
      </c>
      <c r="X2526" s="22">
        <f t="shared" si="43"/>
        <v>0</v>
      </c>
      <c r="Y2526" s="8" t="b">
        <v>0</v>
      </c>
      <c r="Z2526" s="8" t="b">
        <v>0</v>
      </c>
      <c r="AA2526" s="8" t="b">
        <v>0</v>
      </c>
      <c r="AB2526" s="8" t="b">
        <v>0</v>
      </c>
    </row>
    <row r="2527" spans="1:28" hidden="1" x14ac:dyDescent="0.2">
      <c r="A2527" s="1" t="s">
        <v>6290</v>
      </c>
      <c r="B2527" s="1" t="s">
        <v>6558</v>
      </c>
      <c r="D2527" s="3" t="s">
        <v>7251</v>
      </c>
      <c r="E2527" s="3" t="s">
        <v>7252</v>
      </c>
      <c r="F2527" s="3" t="s">
        <v>7311</v>
      </c>
      <c r="G2527" s="3" t="s">
        <v>26459</v>
      </c>
      <c r="H2527" s="3" t="s">
        <v>7312</v>
      </c>
      <c r="I2527" s="6">
        <v>280511</v>
      </c>
      <c r="J2527" s="7" t="s">
        <v>7313</v>
      </c>
      <c r="K2527" s="8">
        <v>28051100</v>
      </c>
      <c r="L2527" s="3">
        <v>5</v>
      </c>
      <c r="N2527" s="9">
        <v>0.05</v>
      </c>
      <c r="O2527" s="9" t="b">
        <v>1</v>
      </c>
      <c r="P2527" s="10">
        <v>3.9852203146599294E-3</v>
      </c>
      <c r="Q2527" s="3" t="s">
        <v>29</v>
      </c>
      <c r="R2527" s="3" t="s">
        <v>7314</v>
      </c>
      <c r="S2527" s="14">
        <v>28051100</v>
      </c>
      <c r="T2527" s="21">
        <v>3.0734979999999967</v>
      </c>
      <c r="U2527" s="22">
        <v>2.8285266666666637</v>
      </c>
      <c r="V2527" s="22">
        <v>0</v>
      </c>
      <c r="W2527" s="22">
        <v>0.24497133333333299</v>
      </c>
      <c r="X2527" s="22">
        <f t="shared" si="43"/>
        <v>0.14142633333333318</v>
      </c>
      <c r="Y2527" s="8" t="b">
        <v>0</v>
      </c>
      <c r="Z2527" s="8" t="b">
        <v>0</v>
      </c>
      <c r="AA2527" s="8" t="b">
        <v>0</v>
      </c>
      <c r="AB2527" s="8" t="b">
        <v>0</v>
      </c>
    </row>
    <row r="2528" spans="1:28" hidden="1" x14ac:dyDescent="0.2">
      <c r="A2528" s="1" t="s">
        <v>6290</v>
      </c>
      <c r="B2528" s="1" t="s">
        <v>6558</v>
      </c>
      <c r="D2528" s="3" t="s">
        <v>7251</v>
      </c>
      <c r="E2528" s="3" t="s">
        <v>7252</v>
      </c>
      <c r="F2528" s="3" t="s">
        <v>7311</v>
      </c>
      <c r="G2528" s="3" t="s">
        <v>26459</v>
      </c>
      <c r="H2528" s="3" t="s">
        <v>7315</v>
      </c>
      <c r="I2528" s="6">
        <v>280512</v>
      </c>
      <c r="J2528" s="7" t="s">
        <v>7316</v>
      </c>
      <c r="K2528" s="8">
        <v>28051200</v>
      </c>
      <c r="L2528" s="3">
        <v>5.5</v>
      </c>
      <c r="N2528" s="9">
        <v>5.5E-2</v>
      </c>
      <c r="O2528" s="9" t="b">
        <v>1</v>
      </c>
      <c r="P2528" s="10">
        <v>2.3936324242974677E-2</v>
      </c>
      <c r="Q2528" s="3" t="s">
        <v>29</v>
      </c>
      <c r="R2528" s="3" t="s">
        <v>7317</v>
      </c>
      <c r="S2528" s="14">
        <v>28051200</v>
      </c>
      <c r="T2528" s="21">
        <v>0.6102008333333333</v>
      </c>
      <c r="U2528" s="22">
        <v>0.34088683333333303</v>
      </c>
      <c r="V2528" s="22">
        <v>3.751E-3</v>
      </c>
      <c r="W2528" s="22">
        <v>0.26556300000000027</v>
      </c>
      <c r="X2528" s="22">
        <f t="shared" si="43"/>
        <v>1.8748775833333318E-2</v>
      </c>
      <c r="Y2528" s="8" t="b">
        <v>0</v>
      </c>
      <c r="Z2528" s="8" t="b">
        <v>0</v>
      </c>
      <c r="AA2528" s="8" t="b">
        <v>0</v>
      </c>
      <c r="AB2528" s="8" t="b">
        <v>0</v>
      </c>
    </row>
    <row r="2529" spans="1:28" hidden="1" x14ac:dyDescent="0.2">
      <c r="A2529" s="1" t="s">
        <v>6290</v>
      </c>
      <c r="B2529" s="1" t="s">
        <v>6558</v>
      </c>
      <c r="D2529" s="3" t="s">
        <v>7251</v>
      </c>
      <c r="E2529" s="3" t="s">
        <v>7252</v>
      </c>
      <c r="F2529" s="3" t="s">
        <v>7311</v>
      </c>
      <c r="G2529" s="3" t="s">
        <v>26459</v>
      </c>
      <c r="H2529" s="3" t="s">
        <v>7318</v>
      </c>
      <c r="I2529" s="6">
        <v>280519</v>
      </c>
      <c r="J2529" s="7" t="s">
        <v>7319</v>
      </c>
      <c r="K2529" s="8">
        <v>28051910</v>
      </c>
      <c r="L2529" s="3">
        <v>5.5</v>
      </c>
      <c r="N2529" s="9">
        <v>5.5E-2</v>
      </c>
      <c r="O2529" s="9" t="b">
        <v>1</v>
      </c>
      <c r="P2529" s="10">
        <v>5.3540731279631118E-2</v>
      </c>
      <c r="Q2529" s="3" t="s">
        <v>29</v>
      </c>
      <c r="R2529" s="3" t="s">
        <v>7320</v>
      </c>
      <c r="S2529" s="14">
        <v>28051910</v>
      </c>
      <c r="T2529" s="21">
        <v>0.11548250000000033</v>
      </c>
      <c r="U2529" s="22">
        <v>3.0639999999999999E-3</v>
      </c>
      <c r="V2529" s="22">
        <v>0</v>
      </c>
      <c r="W2529" s="22">
        <v>0.11241850000000034</v>
      </c>
      <c r="X2529" s="22">
        <f t="shared" si="43"/>
        <v>1.6851999999999999E-4</v>
      </c>
      <c r="Y2529" s="8" t="b">
        <v>0</v>
      </c>
      <c r="Z2529" s="8" t="b">
        <v>0</v>
      </c>
      <c r="AA2529" s="8" t="b">
        <v>0</v>
      </c>
      <c r="AB2529" s="8" t="b">
        <v>0</v>
      </c>
    </row>
    <row r="2530" spans="1:28" hidden="1" x14ac:dyDescent="0.2">
      <c r="A2530" s="1" t="s">
        <v>6290</v>
      </c>
      <c r="B2530" s="1" t="s">
        <v>6558</v>
      </c>
      <c r="D2530" s="3" t="s">
        <v>7251</v>
      </c>
      <c r="E2530" s="3" t="s">
        <v>7252</v>
      </c>
      <c r="F2530" s="3" t="s">
        <v>7311</v>
      </c>
      <c r="G2530" s="3" t="s">
        <v>26459</v>
      </c>
      <c r="H2530" s="3" t="s">
        <v>7318</v>
      </c>
      <c r="I2530" s="6">
        <v>280519</v>
      </c>
      <c r="J2530" s="7" t="s">
        <v>7321</v>
      </c>
      <c r="K2530" s="8">
        <v>28051990</v>
      </c>
      <c r="L2530" s="3">
        <v>4.0999999999999996</v>
      </c>
      <c r="N2530" s="9">
        <v>4.1000000000000002E-2</v>
      </c>
      <c r="O2530" s="9" t="b">
        <v>1</v>
      </c>
      <c r="P2530" s="10">
        <v>4.0005112123905805E-2</v>
      </c>
      <c r="Q2530" s="3" t="s">
        <v>29</v>
      </c>
      <c r="R2530" s="3" t="s">
        <v>7322</v>
      </c>
      <c r="S2530" s="14">
        <v>28051990</v>
      </c>
      <c r="T2530" s="21">
        <v>6.5666118333333365</v>
      </c>
      <c r="U2530" s="22">
        <v>0.15934250000000011</v>
      </c>
      <c r="V2530" s="22">
        <v>0</v>
      </c>
      <c r="W2530" s="22">
        <v>6.4072693333333364</v>
      </c>
      <c r="X2530" s="22">
        <f t="shared" si="43"/>
        <v>6.5330425000000051E-3</v>
      </c>
      <c r="Y2530" s="8" t="b">
        <v>0</v>
      </c>
      <c r="Z2530" s="8" t="b">
        <v>0</v>
      </c>
      <c r="AA2530" s="8" t="b">
        <v>0</v>
      </c>
      <c r="AB2530" s="8" t="b">
        <v>0</v>
      </c>
    </row>
    <row r="2531" spans="1:28" hidden="1" x14ac:dyDescent="0.2">
      <c r="A2531" s="1" t="s">
        <v>6290</v>
      </c>
      <c r="B2531" s="1" t="s">
        <v>6558</v>
      </c>
      <c r="D2531" s="3" t="s">
        <v>7251</v>
      </c>
      <c r="E2531" s="3" t="s">
        <v>7252</v>
      </c>
      <c r="F2531" s="3" t="s">
        <v>7311</v>
      </c>
      <c r="G2531" s="3" t="s">
        <v>26459</v>
      </c>
      <c r="H2531" s="3" t="s">
        <v>7323</v>
      </c>
      <c r="I2531" s="6">
        <v>280530</v>
      </c>
      <c r="J2531" s="7" t="s">
        <v>7324</v>
      </c>
      <c r="K2531" s="8">
        <v>28053010</v>
      </c>
      <c r="L2531" s="3">
        <v>5.5</v>
      </c>
      <c r="N2531" s="9">
        <v>5.5000000000000007E-2</v>
      </c>
      <c r="O2531" s="9" t="b">
        <v>1</v>
      </c>
      <c r="P2531" s="10">
        <v>3.3684436528998926E-2</v>
      </c>
      <c r="Q2531" s="3" t="s">
        <v>29</v>
      </c>
      <c r="R2531" s="3" t="s">
        <v>7325</v>
      </c>
      <c r="S2531" s="14">
        <v>28053010</v>
      </c>
      <c r="T2531" s="21">
        <v>0.1894093333333334</v>
      </c>
      <c r="U2531" s="22">
        <v>7.3406666666666703E-2</v>
      </c>
      <c r="V2531" s="22">
        <v>0</v>
      </c>
      <c r="W2531" s="22">
        <v>0.1160026666666667</v>
      </c>
      <c r="X2531" s="22">
        <f t="shared" si="43"/>
        <v>4.0373666666666695E-3</v>
      </c>
      <c r="Y2531" s="8" t="b">
        <v>0</v>
      </c>
      <c r="Z2531" s="8" t="b">
        <v>0</v>
      </c>
      <c r="AA2531" s="8" t="b">
        <v>0</v>
      </c>
      <c r="AB2531" s="8" t="b">
        <v>0</v>
      </c>
    </row>
    <row r="2532" spans="1:28" hidden="1" x14ac:dyDescent="0.2">
      <c r="A2532" s="1" t="s">
        <v>6290</v>
      </c>
      <c r="B2532" s="1" t="s">
        <v>6558</v>
      </c>
      <c r="D2532" s="3" t="s">
        <v>7251</v>
      </c>
      <c r="E2532" s="3" t="s">
        <v>7252</v>
      </c>
      <c r="F2532" s="3" t="s">
        <v>7311</v>
      </c>
      <c r="G2532" s="3" t="s">
        <v>26459</v>
      </c>
      <c r="H2532" s="3" t="s">
        <v>7323</v>
      </c>
      <c r="I2532" s="6">
        <v>280530</v>
      </c>
      <c r="J2532" s="7" t="s">
        <v>7326</v>
      </c>
      <c r="K2532" s="8">
        <v>28053020</v>
      </c>
      <c r="L2532" s="3">
        <v>2.7</v>
      </c>
      <c r="N2532" s="9">
        <v>2.7000000000000003E-2</v>
      </c>
      <c r="O2532" s="9" t="b">
        <v>1</v>
      </c>
      <c r="P2532" s="10">
        <v>2.6326057503882516E-2</v>
      </c>
      <c r="Q2532" s="3" t="s">
        <v>29</v>
      </c>
      <c r="R2532" s="3" t="s">
        <v>7327</v>
      </c>
      <c r="S2532" s="14">
        <v>28053020</v>
      </c>
      <c r="T2532" s="21">
        <v>0.58531699999999998</v>
      </c>
      <c r="U2532" s="22">
        <v>1.461E-2</v>
      </c>
      <c r="V2532" s="22">
        <v>0</v>
      </c>
      <c r="W2532" s="22">
        <v>0.57070699999999996</v>
      </c>
      <c r="X2532" s="22">
        <f t="shared" si="43"/>
        <v>3.9447000000000006E-4</v>
      </c>
      <c r="Y2532" s="8" t="b">
        <v>0</v>
      </c>
      <c r="Z2532" s="8" t="b">
        <v>0</v>
      </c>
      <c r="AA2532" s="8" t="b">
        <v>0</v>
      </c>
      <c r="AB2532" s="8" t="b">
        <v>0</v>
      </c>
    </row>
    <row r="2533" spans="1:28" hidden="1" x14ac:dyDescent="0.2">
      <c r="A2533" s="1" t="s">
        <v>6290</v>
      </c>
      <c r="B2533" s="1" t="s">
        <v>6558</v>
      </c>
      <c r="D2533" s="3" t="s">
        <v>7251</v>
      </c>
      <c r="E2533" s="3" t="s">
        <v>7252</v>
      </c>
      <c r="F2533" s="3" t="s">
        <v>7311</v>
      </c>
      <c r="G2533" s="3" t="s">
        <v>26459</v>
      </c>
      <c r="H2533" s="3" t="s">
        <v>7323</v>
      </c>
      <c r="I2533" s="6">
        <v>280530</v>
      </c>
      <c r="J2533" s="7" t="s">
        <v>7328</v>
      </c>
      <c r="K2533" s="8">
        <v>28053030</v>
      </c>
      <c r="L2533" s="3">
        <v>2.7</v>
      </c>
      <c r="N2533" s="9">
        <v>2.7000000000000003E-2</v>
      </c>
      <c r="O2533" s="9" t="b">
        <v>1</v>
      </c>
      <c r="P2533" s="10">
        <v>1.0463471518920851E-3</v>
      </c>
      <c r="Q2533" s="3" t="s">
        <v>29</v>
      </c>
      <c r="R2533" s="3" t="s">
        <v>7329</v>
      </c>
      <c r="S2533" s="14">
        <v>28053030</v>
      </c>
      <c r="T2533" s="21">
        <v>0.71389499999999995</v>
      </c>
      <c r="U2533" s="22">
        <v>0.68622899999999998</v>
      </c>
      <c r="V2533" s="22">
        <v>0</v>
      </c>
      <c r="W2533" s="22">
        <v>2.7666E-2</v>
      </c>
      <c r="X2533" s="22">
        <f t="shared" si="43"/>
        <v>1.8528183E-2</v>
      </c>
      <c r="Y2533" s="8" t="b">
        <v>0</v>
      </c>
      <c r="Z2533" s="8" t="b">
        <v>0</v>
      </c>
      <c r="AA2533" s="8" t="b">
        <v>0</v>
      </c>
      <c r="AB2533" s="8" t="b">
        <v>0</v>
      </c>
    </row>
    <row r="2534" spans="1:28" hidden="1" x14ac:dyDescent="0.2">
      <c r="A2534" s="1" t="s">
        <v>6290</v>
      </c>
      <c r="B2534" s="1" t="s">
        <v>6558</v>
      </c>
      <c r="D2534" s="3" t="s">
        <v>7251</v>
      </c>
      <c r="E2534" s="3" t="s">
        <v>7252</v>
      </c>
      <c r="F2534" s="3" t="s">
        <v>7311</v>
      </c>
      <c r="G2534" s="3" t="s">
        <v>26459</v>
      </c>
      <c r="H2534" s="3" t="s">
        <v>7323</v>
      </c>
      <c r="I2534" s="6">
        <v>280530</v>
      </c>
      <c r="J2534" s="7" t="s">
        <v>7330</v>
      </c>
      <c r="K2534" s="8">
        <v>28053040</v>
      </c>
      <c r="L2534" s="3">
        <v>2.7</v>
      </c>
      <c r="N2534" s="9">
        <v>2.7E-2</v>
      </c>
      <c r="O2534" s="9" t="b">
        <v>1</v>
      </c>
      <c r="P2534" s="10">
        <v>0</v>
      </c>
      <c r="Q2534" s="3" t="s">
        <v>29</v>
      </c>
      <c r="R2534" s="3" t="s">
        <v>7331</v>
      </c>
      <c r="S2534" s="14">
        <v>28053040</v>
      </c>
      <c r="T2534" s="21">
        <v>1.1820000000000001E-3</v>
      </c>
      <c r="U2534" s="22">
        <v>1.1820000000000001E-3</v>
      </c>
      <c r="V2534" s="22">
        <v>0</v>
      </c>
      <c r="W2534" s="22">
        <v>0</v>
      </c>
      <c r="X2534" s="22">
        <f t="shared" si="43"/>
        <v>3.1914E-5</v>
      </c>
      <c r="Y2534" s="8" t="b">
        <v>0</v>
      </c>
      <c r="Z2534" s="8" t="b">
        <v>0</v>
      </c>
      <c r="AA2534" s="8" t="b">
        <v>0</v>
      </c>
      <c r="AB2534" s="8" t="b">
        <v>0</v>
      </c>
    </row>
    <row r="2535" spans="1:28" hidden="1" x14ac:dyDescent="0.2">
      <c r="A2535" s="1" t="s">
        <v>6290</v>
      </c>
      <c r="B2535" s="1" t="s">
        <v>6558</v>
      </c>
      <c r="D2535" s="3" t="s">
        <v>7251</v>
      </c>
      <c r="E2535" s="3" t="s">
        <v>7252</v>
      </c>
      <c r="F2535" s="3" t="s">
        <v>7311</v>
      </c>
      <c r="G2535" s="3" t="s">
        <v>26459</v>
      </c>
      <c r="H2535" s="3" t="s">
        <v>7323</v>
      </c>
      <c r="I2535" s="6">
        <v>280530</v>
      </c>
      <c r="J2535" s="7" t="s">
        <v>7332</v>
      </c>
      <c r="K2535" s="8">
        <v>28053080</v>
      </c>
      <c r="L2535" s="3">
        <v>2.7</v>
      </c>
      <c r="N2535" s="9">
        <v>2.7E-2</v>
      </c>
      <c r="O2535" s="9" t="b">
        <v>1</v>
      </c>
      <c r="P2535" s="10">
        <v>2.6571565184504833E-2</v>
      </c>
      <c r="Q2535" s="3" t="s">
        <v>29</v>
      </c>
      <c r="R2535" s="3" t="s">
        <v>7333</v>
      </c>
      <c r="S2535" s="14">
        <v>28053080</v>
      </c>
      <c r="T2535" s="21">
        <v>0.18509</v>
      </c>
      <c r="U2535" s="22">
        <v>2.9369999999999999E-3</v>
      </c>
      <c r="V2535" s="22">
        <v>0</v>
      </c>
      <c r="W2535" s="22">
        <v>0.18215300000000001</v>
      </c>
      <c r="X2535" s="22">
        <f t="shared" si="43"/>
        <v>7.9299000000000001E-5</v>
      </c>
      <c r="Y2535" s="8" t="b">
        <v>0</v>
      </c>
      <c r="Z2535" s="8" t="b">
        <v>0</v>
      </c>
      <c r="AA2535" s="8" t="b">
        <v>0</v>
      </c>
      <c r="AB2535" s="8" t="b">
        <v>0</v>
      </c>
    </row>
    <row r="2536" spans="1:28" hidden="1" x14ac:dyDescent="0.2">
      <c r="A2536" s="1" t="s">
        <v>6290</v>
      </c>
      <c r="B2536" s="1" t="s">
        <v>6558</v>
      </c>
      <c r="D2536" s="3" t="s">
        <v>7251</v>
      </c>
      <c r="E2536" s="3" t="s">
        <v>7252</v>
      </c>
      <c r="F2536" s="3" t="s">
        <v>7311</v>
      </c>
      <c r="G2536" s="3" t="s">
        <v>26459</v>
      </c>
      <c r="H2536" s="3" t="s">
        <v>7334</v>
      </c>
      <c r="I2536" s="6">
        <v>280540</v>
      </c>
      <c r="J2536" s="7" t="s">
        <v>7335</v>
      </c>
      <c r="K2536" s="8">
        <v>28054010</v>
      </c>
      <c r="L2536" s="3">
        <v>3</v>
      </c>
      <c r="N2536" s="9">
        <v>0.03</v>
      </c>
      <c r="O2536" s="9" t="b">
        <v>1</v>
      </c>
      <c r="P2536" s="10">
        <v>0</v>
      </c>
      <c r="Q2536" s="3" t="s">
        <v>29</v>
      </c>
      <c r="R2536" s="3" t="s">
        <v>7336</v>
      </c>
      <c r="S2536" s="14">
        <v>28054010</v>
      </c>
      <c r="T2536" s="21">
        <v>4.4499999999999997E-4</v>
      </c>
      <c r="U2536" s="22">
        <v>4.4499999999999997E-4</v>
      </c>
      <c r="V2536" s="22">
        <v>0</v>
      </c>
      <c r="W2536" s="22">
        <v>0</v>
      </c>
      <c r="X2536" s="22">
        <f t="shared" si="43"/>
        <v>1.3349999999999999E-5</v>
      </c>
      <c r="Y2536" s="8" t="b">
        <v>0</v>
      </c>
      <c r="Z2536" s="8" t="b">
        <v>0</v>
      </c>
      <c r="AA2536" s="8" t="b">
        <v>0</v>
      </c>
      <c r="AB2536" s="8" t="b">
        <v>0</v>
      </c>
    </row>
    <row r="2537" spans="1:28" hidden="1" x14ac:dyDescent="0.2">
      <c r="A2537" s="1" t="s">
        <v>6290</v>
      </c>
      <c r="B2537" s="1" t="s">
        <v>6558</v>
      </c>
      <c r="D2537" s="3" t="s">
        <v>7251</v>
      </c>
      <c r="E2537" s="3" t="s">
        <v>7252</v>
      </c>
      <c r="F2537" s="3" t="s">
        <v>7311</v>
      </c>
      <c r="G2537" s="3" t="s">
        <v>26459</v>
      </c>
      <c r="H2537" s="3" t="s">
        <v>7334</v>
      </c>
      <c r="I2537" s="6">
        <v>280540</v>
      </c>
      <c r="J2537" s="7" t="s">
        <v>7337</v>
      </c>
      <c r="K2537" s="8">
        <v>28054090</v>
      </c>
      <c r="L2537" s="3">
        <v>0</v>
      </c>
      <c r="N2537" s="9">
        <v>0</v>
      </c>
      <c r="O2537" s="9" t="b">
        <v>1</v>
      </c>
      <c r="P2537" s="10">
        <v>0</v>
      </c>
      <c r="Q2537" s="3" t="s">
        <v>29</v>
      </c>
      <c r="R2537" s="3" t="s">
        <v>7338</v>
      </c>
      <c r="S2537" s="14">
        <v>28054090</v>
      </c>
      <c r="T2537" s="21">
        <v>5.7594333333333372E-2</v>
      </c>
      <c r="U2537" s="22">
        <v>5.552483333333337E-2</v>
      </c>
      <c r="V2537" s="22">
        <v>2.0695000000000002E-3</v>
      </c>
      <c r="W2537" s="22">
        <v>0</v>
      </c>
      <c r="X2537" s="22">
        <f t="shared" si="43"/>
        <v>0</v>
      </c>
      <c r="Y2537" s="8" t="b">
        <v>0</v>
      </c>
      <c r="Z2537" s="8" t="b">
        <v>0</v>
      </c>
      <c r="AA2537" s="8" t="b">
        <v>0</v>
      </c>
      <c r="AB2537" s="8" t="b">
        <v>0</v>
      </c>
    </row>
    <row r="2538" spans="1:28" hidden="1" x14ac:dyDescent="0.2">
      <c r="A2538" s="1" t="s">
        <v>6290</v>
      </c>
      <c r="B2538" s="1" t="s">
        <v>6558</v>
      </c>
      <c r="D2538" s="3" t="s">
        <v>7251</v>
      </c>
      <c r="E2538" s="3" t="s">
        <v>7252</v>
      </c>
      <c r="F2538" s="3" t="s">
        <v>7339</v>
      </c>
      <c r="G2538" s="3" t="s">
        <v>26460</v>
      </c>
      <c r="H2538" s="3" t="s">
        <v>7340</v>
      </c>
      <c r="I2538" s="6">
        <v>280610</v>
      </c>
      <c r="J2538" s="7" t="s">
        <v>7341</v>
      </c>
      <c r="K2538" s="8">
        <v>28061000</v>
      </c>
      <c r="L2538" s="3">
        <v>5.5</v>
      </c>
      <c r="N2538" s="9">
        <v>5.5E-2</v>
      </c>
      <c r="O2538" s="9" t="b">
        <v>1</v>
      </c>
      <c r="P2538" s="10">
        <v>4.0680544295485606E-3</v>
      </c>
      <c r="Q2538" s="3" t="s">
        <v>29</v>
      </c>
      <c r="R2538" s="3" t="s">
        <v>7342</v>
      </c>
      <c r="S2538" s="14">
        <v>28061000</v>
      </c>
      <c r="T2538" s="21">
        <v>5.020814500000002</v>
      </c>
      <c r="U2538" s="22">
        <v>4.2031481666666695</v>
      </c>
      <c r="V2538" s="22">
        <v>0.44630366666666632</v>
      </c>
      <c r="W2538" s="22">
        <v>0.3713626666666664</v>
      </c>
      <c r="X2538" s="22">
        <f t="shared" si="43"/>
        <v>0.23117314916666681</v>
      </c>
      <c r="Y2538" s="8" t="b">
        <v>0</v>
      </c>
      <c r="Z2538" s="8" t="b">
        <v>0</v>
      </c>
      <c r="AA2538" s="8" t="b">
        <v>0</v>
      </c>
      <c r="AB2538" s="8" t="b">
        <v>0</v>
      </c>
    </row>
    <row r="2539" spans="1:28" hidden="1" x14ac:dyDescent="0.2">
      <c r="A2539" s="1" t="s">
        <v>6290</v>
      </c>
      <c r="B2539" s="1" t="s">
        <v>6558</v>
      </c>
      <c r="D2539" s="3" t="s">
        <v>7251</v>
      </c>
      <c r="E2539" s="3" t="s">
        <v>7252</v>
      </c>
      <c r="F2539" s="3" t="s">
        <v>7339</v>
      </c>
      <c r="G2539" s="3" t="s">
        <v>26460</v>
      </c>
      <c r="H2539" s="3" t="s">
        <v>7343</v>
      </c>
      <c r="I2539" s="6">
        <v>280620</v>
      </c>
      <c r="J2539" s="7" t="s">
        <v>7344</v>
      </c>
      <c r="K2539" s="8">
        <v>28062000</v>
      </c>
      <c r="L2539" s="3">
        <v>5.5</v>
      </c>
      <c r="N2539" s="9">
        <v>5.5E-2</v>
      </c>
      <c r="O2539" s="9" t="b">
        <v>1</v>
      </c>
      <c r="P2539" s="10">
        <v>3.3977203822705554E-2</v>
      </c>
      <c r="Q2539" s="3" t="s">
        <v>29</v>
      </c>
      <c r="R2539" s="3" t="s">
        <v>7345</v>
      </c>
      <c r="S2539" s="14">
        <v>28062000</v>
      </c>
      <c r="T2539" s="21">
        <v>0.30345</v>
      </c>
      <c r="U2539" s="22">
        <v>5.5939999999999997E-2</v>
      </c>
      <c r="V2539" s="22">
        <v>6.0048499999999998E-2</v>
      </c>
      <c r="W2539" s="22">
        <v>0.1874615</v>
      </c>
      <c r="X2539" s="22">
        <f t="shared" si="43"/>
        <v>3.0766999999999999E-3</v>
      </c>
      <c r="Y2539" s="8" t="b">
        <v>0</v>
      </c>
      <c r="Z2539" s="8" t="b">
        <v>0</v>
      </c>
      <c r="AA2539" s="8" t="b">
        <v>0</v>
      </c>
      <c r="AB2539" s="8" t="b">
        <v>0</v>
      </c>
    </row>
    <row r="2540" spans="1:28" hidden="1" x14ac:dyDescent="0.2">
      <c r="A2540" s="1" t="s">
        <v>6290</v>
      </c>
      <c r="B2540" s="1" t="s">
        <v>6558</v>
      </c>
      <c r="D2540" s="3" t="s">
        <v>7251</v>
      </c>
      <c r="E2540" s="3" t="s">
        <v>7252</v>
      </c>
      <c r="F2540" s="3" t="s">
        <v>7346</v>
      </c>
      <c r="G2540" s="3" t="s">
        <v>26461</v>
      </c>
      <c r="H2540" s="3" t="s">
        <v>7347</v>
      </c>
      <c r="I2540" s="6">
        <v>280700</v>
      </c>
      <c r="J2540" s="7" t="s">
        <v>7348</v>
      </c>
      <c r="K2540" s="8">
        <v>28070000</v>
      </c>
      <c r="L2540" s="3">
        <v>3</v>
      </c>
      <c r="N2540" s="9">
        <v>0.03</v>
      </c>
      <c r="O2540" s="9" t="b">
        <v>1</v>
      </c>
      <c r="P2540" s="10">
        <v>2.3480191068760725E-4</v>
      </c>
      <c r="Q2540" s="3" t="s">
        <v>29</v>
      </c>
      <c r="R2540" s="3" t="s">
        <v>7349</v>
      </c>
      <c r="S2540" s="14">
        <v>28070000</v>
      </c>
      <c r="T2540" s="21">
        <v>7.9448885000000065</v>
      </c>
      <c r="U2540" s="22">
        <v>7.3985585000000063</v>
      </c>
      <c r="V2540" s="22">
        <v>0.48414750000000029</v>
      </c>
      <c r="W2540" s="22">
        <v>6.2182500000000002E-2</v>
      </c>
      <c r="X2540" s="22">
        <f t="shared" si="43"/>
        <v>0.22195675500000017</v>
      </c>
      <c r="Y2540" s="8" t="b">
        <v>0</v>
      </c>
      <c r="Z2540" s="8" t="b">
        <v>0</v>
      </c>
      <c r="AA2540" s="8" t="b">
        <v>0</v>
      </c>
      <c r="AB2540" s="8" t="b">
        <v>0</v>
      </c>
    </row>
    <row r="2541" spans="1:28" hidden="1" x14ac:dyDescent="0.2">
      <c r="A2541" s="1" t="s">
        <v>6290</v>
      </c>
      <c r="B2541" s="1" t="s">
        <v>6558</v>
      </c>
      <c r="D2541" s="3" t="s">
        <v>7251</v>
      </c>
      <c r="E2541" s="3" t="s">
        <v>7252</v>
      </c>
      <c r="F2541" s="3" t="s">
        <v>7350</v>
      </c>
      <c r="G2541" s="3" t="s">
        <v>26462</v>
      </c>
      <c r="H2541" s="3" t="s">
        <v>7351</v>
      </c>
      <c r="I2541" s="6">
        <v>280800</v>
      </c>
      <c r="J2541" s="7" t="s">
        <v>7352</v>
      </c>
      <c r="K2541" s="8">
        <v>28080000</v>
      </c>
      <c r="L2541" s="3">
        <v>5.5</v>
      </c>
      <c r="N2541" s="9">
        <v>5.5E-2</v>
      </c>
      <c r="O2541" s="9" t="b">
        <v>1</v>
      </c>
      <c r="P2541" s="10">
        <v>5.9076823235656691E-4</v>
      </c>
      <c r="Q2541" s="3" t="s">
        <v>29</v>
      </c>
      <c r="R2541" s="3" t="s">
        <v>7353</v>
      </c>
      <c r="S2541" s="14">
        <v>28080000</v>
      </c>
      <c r="T2541" s="21">
        <v>4.3689863333333339</v>
      </c>
      <c r="U2541" s="22">
        <v>4.1800690000000005</v>
      </c>
      <c r="V2541" s="22">
        <v>0.141989</v>
      </c>
      <c r="W2541" s="22">
        <v>4.6928333333333301E-2</v>
      </c>
      <c r="X2541" s="22">
        <f t="shared" si="43"/>
        <v>0.22990379500000002</v>
      </c>
      <c r="Y2541" s="8" t="b">
        <v>0</v>
      </c>
      <c r="Z2541" s="8" t="b">
        <v>0</v>
      </c>
      <c r="AA2541" s="8" t="b">
        <v>0</v>
      </c>
      <c r="AB2541" s="8" t="b">
        <v>0</v>
      </c>
    </row>
    <row r="2542" spans="1:28" hidden="1" x14ac:dyDescent="0.2">
      <c r="A2542" s="1" t="s">
        <v>6290</v>
      </c>
      <c r="B2542" s="1" t="s">
        <v>6558</v>
      </c>
      <c r="D2542" s="3" t="s">
        <v>7251</v>
      </c>
      <c r="E2542" s="3" t="s">
        <v>7252</v>
      </c>
      <c r="F2542" s="3" t="s">
        <v>7354</v>
      </c>
      <c r="G2542" s="3" t="s">
        <v>26463</v>
      </c>
      <c r="H2542" s="3" t="s">
        <v>7355</v>
      </c>
      <c r="I2542" s="6">
        <v>280910</v>
      </c>
      <c r="J2542" s="7" t="s">
        <v>7356</v>
      </c>
      <c r="K2542" s="8">
        <v>28091000</v>
      </c>
      <c r="L2542" s="3">
        <v>5.5</v>
      </c>
      <c r="N2542" s="9">
        <v>5.5E-2</v>
      </c>
      <c r="O2542" s="9" t="b">
        <v>1</v>
      </c>
      <c r="P2542" s="10">
        <v>4.5718695884590696E-2</v>
      </c>
      <c r="Q2542" s="3" t="s">
        <v>29</v>
      </c>
      <c r="R2542" s="3" t="s">
        <v>7357</v>
      </c>
      <c r="S2542" s="14">
        <v>28091000</v>
      </c>
      <c r="T2542" s="21">
        <v>0.48170583333333333</v>
      </c>
      <c r="U2542" s="22">
        <v>8.0234333333333366E-2</v>
      </c>
      <c r="V2542" s="22">
        <v>1.054E-3</v>
      </c>
      <c r="W2542" s="22">
        <v>0.40041749999999998</v>
      </c>
      <c r="X2542" s="22">
        <f t="shared" si="43"/>
        <v>4.4128883333333351E-3</v>
      </c>
      <c r="Y2542" s="8" t="b">
        <v>0</v>
      </c>
      <c r="Z2542" s="8" t="b">
        <v>0</v>
      </c>
      <c r="AA2542" s="8" t="b">
        <v>0</v>
      </c>
      <c r="AB2542" s="8" t="b">
        <v>0</v>
      </c>
    </row>
    <row r="2543" spans="1:28" hidden="1" x14ac:dyDescent="0.2">
      <c r="A2543" s="1" t="s">
        <v>6290</v>
      </c>
      <c r="B2543" s="1" t="s">
        <v>6558</v>
      </c>
      <c r="D2543" s="3" t="s">
        <v>7251</v>
      </c>
      <c r="E2543" s="3" t="s">
        <v>7252</v>
      </c>
      <c r="F2543" s="3" t="s">
        <v>7354</v>
      </c>
      <c r="G2543" s="3" t="s">
        <v>26463</v>
      </c>
      <c r="H2543" s="3" t="s">
        <v>7358</v>
      </c>
      <c r="I2543" s="6">
        <v>280920</v>
      </c>
      <c r="J2543" s="7" t="s">
        <v>7359</v>
      </c>
      <c r="K2543" s="8">
        <v>28092000</v>
      </c>
      <c r="L2543" s="3">
        <v>5.5</v>
      </c>
      <c r="N2543" s="9">
        <v>5.5E-2</v>
      </c>
      <c r="O2543" s="9" t="b">
        <v>1</v>
      </c>
      <c r="P2543" s="10">
        <v>1.984452331777899E-2</v>
      </c>
      <c r="Q2543" s="3" t="s">
        <v>29</v>
      </c>
      <c r="R2543" s="3" t="s">
        <v>7360</v>
      </c>
      <c r="S2543" s="14">
        <v>28092000</v>
      </c>
      <c r="T2543" s="21">
        <v>44.594849000000011</v>
      </c>
      <c r="U2543" s="22">
        <v>16.171505833333342</v>
      </c>
      <c r="V2543" s="22">
        <v>12.333097333333333</v>
      </c>
      <c r="W2543" s="22">
        <v>16.090245833333331</v>
      </c>
      <c r="X2543" s="22">
        <f t="shared" si="43"/>
        <v>0.88943282083333375</v>
      </c>
      <c r="Y2543" s="8" t="b">
        <v>0</v>
      </c>
      <c r="Z2543" s="8" t="b">
        <v>0</v>
      </c>
      <c r="AA2543" s="8" t="b">
        <v>0</v>
      </c>
      <c r="AB2543" s="8" t="b">
        <v>0</v>
      </c>
    </row>
    <row r="2544" spans="1:28" hidden="1" x14ac:dyDescent="0.2">
      <c r="A2544" s="1" t="s">
        <v>6290</v>
      </c>
      <c r="B2544" s="1" t="s">
        <v>6558</v>
      </c>
      <c r="D2544" s="3" t="s">
        <v>7251</v>
      </c>
      <c r="E2544" s="3" t="s">
        <v>7252</v>
      </c>
      <c r="F2544" s="3" t="s">
        <v>7361</v>
      </c>
      <c r="G2544" s="3" t="s">
        <v>26464</v>
      </c>
      <c r="H2544" s="3" t="s">
        <v>7362</v>
      </c>
      <c r="I2544" s="6">
        <v>281000</v>
      </c>
      <c r="J2544" s="7" t="s">
        <v>7363</v>
      </c>
      <c r="K2544" s="8">
        <v>28100010</v>
      </c>
      <c r="L2544" s="3">
        <v>0</v>
      </c>
      <c r="N2544" s="9">
        <v>0</v>
      </c>
      <c r="O2544" s="9" t="b">
        <v>1</v>
      </c>
      <c r="P2544" s="10">
        <v>0</v>
      </c>
      <c r="Q2544" s="3" t="s">
        <v>29</v>
      </c>
      <c r="R2544" s="3" t="s">
        <v>7364</v>
      </c>
      <c r="S2544" s="14">
        <v>28100010</v>
      </c>
      <c r="T2544" s="21">
        <v>0.1815461666666667</v>
      </c>
      <c r="U2544" s="22">
        <v>0.15409100000000001</v>
      </c>
      <c r="V2544" s="22">
        <v>5.9414999999999997E-3</v>
      </c>
      <c r="W2544" s="22">
        <v>2.1513666666666702E-2</v>
      </c>
      <c r="X2544" s="22">
        <f t="shared" si="43"/>
        <v>0</v>
      </c>
      <c r="Y2544" s="8" t="b">
        <v>0</v>
      </c>
      <c r="Z2544" s="8" t="b">
        <v>0</v>
      </c>
      <c r="AA2544" s="8" t="b">
        <v>0</v>
      </c>
      <c r="AB2544" s="8" t="b">
        <v>0</v>
      </c>
    </row>
    <row r="2545" spans="1:28" hidden="1" x14ac:dyDescent="0.2">
      <c r="A2545" s="1" t="s">
        <v>6290</v>
      </c>
      <c r="B2545" s="1" t="s">
        <v>6558</v>
      </c>
      <c r="D2545" s="3" t="s">
        <v>7251</v>
      </c>
      <c r="E2545" s="3" t="s">
        <v>7252</v>
      </c>
      <c r="F2545" s="3" t="s">
        <v>7361</v>
      </c>
      <c r="G2545" s="3" t="s">
        <v>26464</v>
      </c>
      <c r="H2545" s="3" t="s">
        <v>7362</v>
      </c>
      <c r="I2545" s="6">
        <v>281000</v>
      </c>
      <c r="J2545" s="7" t="s">
        <v>7365</v>
      </c>
      <c r="K2545" s="8">
        <v>28100090</v>
      </c>
      <c r="L2545" s="3">
        <v>3.7</v>
      </c>
      <c r="N2545" s="9">
        <v>3.6999999999999998E-2</v>
      </c>
      <c r="O2545" s="9" t="b">
        <v>1</v>
      </c>
      <c r="P2545" s="10">
        <v>3.6633259748010544E-3</v>
      </c>
      <c r="Q2545" s="3" t="s">
        <v>29</v>
      </c>
      <c r="R2545" s="3" t="s">
        <v>7366</v>
      </c>
      <c r="S2545" s="14">
        <v>28100090</v>
      </c>
      <c r="T2545" s="21">
        <v>4.931463500000004</v>
      </c>
      <c r="U2545" s="22">
        <v>1.4196895000000005</v>
      </c>
      <c r="V2545" s="22">
        <v>3.0235156666666696</v>
      </c>
      <c r="W2545" s="22">
        <v>0.48825833333333335</v>
      </c>
      <c r="X2545" s="22">
        <f t="shared" si="43"/>
        <v>5.2528511500000014E-2</v>
      </c>
      <c r="Y2545" s="8" t="b">
        <v>0</v>
      </c>
      <c r="Z2545" s="8" t="b">
        <v>0</v>
      </c>
      <c r="AA2545" s="8" t="b">
        <v>0</v>
      </c>
      <c r="AB2545" s="8" t="b">
        <v>0</v>
      </c>
    </row>
    <row r="2546" spans="1:28" hidden="1" x14ac:dyDescent="0.2">
      <c r="A2546" s="1" t="s">
        <v>6290</v>
      </c>
      <c r="B2546" s="1" t="s">
        <v>6558</v>
      </c>
      <c r="D2546" s="3" t="s">
        <v>7251</v>
      </c>
      <c r="E2546" s="3" t="s">
        <v>7252</v>
      </c>
      <c r="F2546" s="3" t="s">
        <v>7367</v>
      </c>
      <c r="G2546" s="3" t="s">
        <v>26465</v>
      </c>
      <c r="H2546" s="3" t="s">
        <v>7368</v>
      </c>
      <c r="I2546" s="6">
        <v>281111</v>
      </c>
      <c r="J2546" s="7" t="s">
        <v>7369</v>
      </c>
      <c r="K2546" s="8">
        <v>28111100</v>
      </c>
      <c r="L2546" s="3">
        <v>5.5</v>
      </c>
      <c r="N2546" s="9">
        <v>5.5E-2</v>
      </c>
      <c r="O2546" s="9" t="b">
        <v>1</v>
      </c>
      <c r="P2546" s="10">
        <v>3.1936860796492107E-3</v>
      </c>
      <c r="Q2546" s="3" t="s">
        <v>29</v>
      </c>
      <c r="R2546" s="3" t="s">
        <v>7370</v>
      </c>
      <c r="S2546" s="14">
        <v>28111100</v>
      </c>
      <c r="T2546" s="21">
        <v>6.5027216666666678</v>
      </c>
      <c r="U2546" s="22">
        <v>6.1242880000000008</v>
      </c>
      <c r="V2546" s="22">
        <v>8.4000000000000003E-4</v>
      </c>
      <c r="W2546" s="22">
        <v>0.37759366666666638</v>
      </c>
      <c r="X2546" s="22">
        <f t="shared" si="43"/>
        <v>0.33683584000000005</v>
      </c>
      <c r="Y2546" s="8" t="b">
        <v>0</v>
      </c>
      <c r="Z2546" s="8" t="b">
        <v>0</v>
      </c>
      <c r="AA2546" s="8" t="b">
        <v>0</v>
      </c>
      <c r="AB2546" s="8" t="b">
        <v>0</v>
      </c>
    </row>
    <row r="2547" spans="1:28" hidden="1" x14ac:dyDescent="0.2">
      <c r="A2547" s="1" t="s">
        <v>6290</v>
      </c>
      <c r="B2547" s="1" t="s">
        <v>6558</v>
      </c>
      <c r="D2547" s="3" t="s">
        <v>7251</v>
      </c>
      <c r="E2547" s="3" t="s">
        <v>7252</v>
      </c>
      <c r="F2547" s="3" t="s">
        <v>7367</v>
      </c>
      <c r="G2547" s="3" t="s">
        <v>26465</v>
      </c>
      <c r="H2547" s="3" t="s">
        <v>7371</v>
      </c>
      <c r="I2547" s="6">
        <v>281112</v>
      </c>
      <c r="J2547" s="7" t="s">
        <v>7372</v>
      </c>
      <c r="K2547" s="8">
        <v>28111200</v>
      </c>
      <c r="L2547" s="3">
        <v>5.3</v>
      </c>
      <c r="N2547" s="9">
        <v>5.2999999999999999E-2</v>
      </c>
      <c r="O2547" s="9" t="b">
        <v>1</v>
      </c>
      <c r="P2547" s="10">
        <v>0</v>
      </c>
      <c r="Q2547" s="3" t="s">
        <v>29</v>
      </c>
      <c r="R2547" s="3" t="s">
        <v>7373</v>
      </c>
      <c r="S2547" s="14">
        <v>28111920</v>
      </c>
      <c r="T2547" s="21">
        <v>0</v>
      </c>
      <c r="U2547" s="22">
        <v>0</v>
      </c>
      <c r="V2547" s="22">
        <v>0</v>
      </c>
      <c r="W2547" s="22">
        <v>0</v>
      </c>
      <c r="X2547" s="22">
        <f t="shared" si="43"/>
        <v>0</v>
      </c>
      <c r="Y2547" s="8" t="b">
        <v>0</v>
      </c>
      <c r="Z2547" s="8" t="b">
        <v>0</v>
      </c>
      <c r="AA2547" s="8" t="b">
        <v>0</v>
      </c>
      <c r="AB2547" s="8" t="b">
        <v>0</v>
      </c>
    </row>
    <row r="2548" spans="1:28" hidden="1" x14ac:dyDescent="0.2">
      <c r="A2548" s="1" t="s">
        <v>6290</v>
      </c>
      <c r="B2548" s="1" t="s">
        <v>6558</v>
      </c>
      <c r="D2548" s="3" t="s">
        <v>7251</v>
      </c>
      <c r="E2548" s="3" t="s">
        <v>7252</v>
      </c>
      <c r="F2548" s="3" t="s">
        <v>7367</v>
      </c>
      <c r="G2548" s="3" t="s">
        <v>26465</v>
      </c>
      <c r="H2548" s="3" t="s">
        <v>7374</v>
      </c>
      <c r="I2548" s="6">
        <v>281119</v>
      </c>
      <c r="J2548" s="7" t="s">
        <v>7375</v>
      </c>
      <c r="K2548" s="8">
        <v>28111910</v>
      </c>
      <c r="L2548" s="3">
        <v>0</v>
      </c>
      <c r="N2548" s="9">
        <v>0</v>
      </c>
      <c r="O2548" s="9" t="b">
        <v>1</v>
      </c>
      <c r="P2548" s="10">
        <v>0</v>
      </c>
      <c r="Q2548" s="3" t="s">
        <v>29</v>
      </c>
      <c r="R2548" s="3" t="s">
        <v>7376</v>
      </c>
      <c r="S2548" s="14">
        <v>28111910</v>
      </c>
      <c r="T2548" s="21">
        <v>0.21302366666666664</v>
      </c>
      <c r="U2548" s="22">
        <v>3.908799999999997E-2</v>
      </c>
      <c r="V2548" s="22">
        <v>4.0946666666666701E-3</v>
      </c>
      <c r="W2548" s="22">
        <v>0.16984099999999999</v>
      </c>
      <c r="X2548" s="22">
        <f t="shared" si="43"/>
        <v>0</v>
      </c>
      <c r="Y2548" s="8" t="b">
        <v>0</v>
      </c>
      <c r="Z2548" s="8" t="b">
        <v>0</v>
      </c>
      <c r="AA2548" s="8" t="b">
        <v>0</v>
      </c>
      <c r="AB2548" s="8" t="b">
        <v>0</v>
      </c>
    </row>
    <row r="2549" spans="1:28" hidden="1" x14ac:dyDescent="0.2">
      <c r="A2549" s="1" t="s">
        <v>6290</v>
      </c>
      <c r="B2549" s="1" t="s">
        <v>6558</v>
      </c>
      <c r="D2549" s="3" t="s">
        <v>7251</v>
      </c>
      <c r="E2549" s="3" t="s">
        <v>7252</v>
      </c>
      <c r="F2549" s="3" t="s">
        <v>7367</v>
      </c>
      <c r="G2549" s="3" t="s">
        <v>26465</v>
      </c>
      <c r="H2549" s="3" t="s">
        <v>7374</v>
      </c>
      <c r="I2549" s="6">
        <v>281119</v>
      </c>
      <c r="J2549" s="7" t="s">
        <v>7377</v>
      </c>
      <c r="K2549" s="8">
        <v>28111980</v>
      </c>
      <c r="L2549" s="3">
        <v>5.3</v>
      </c>
      <c r="N2549" s="9">
        <v>5.2999999999999999E-2</v>
      </c>
      <c r="O2549" s="9" t="b">
        <v>1</v>
      </c>
      <c r="P2549" s="10">
        <v>3.8604202647921027E-2</v>
      </c>
      <c r="Q2549" s="3" t="s">
        <v>29</v>
      </c>
      <c r="R2549" s="3" t="s">
        <v>7378</v>
      </c>
      <c r="S2549" s="14">
        <v>28111980</v>
      </c>
      <c r="T2549" s="21">
        <v>4.0093215000000031</v>
      </c>
      <c r="U2549" s="22">
        <v>0.9150786666666666</v>
      </c>
      <c r="V2549" s="22">
        <v>0.17392850000000001</v>
      </c>
      <c r="W2549" s="22">
        <v>2.9203143333333363</v>
      </c>
      <c r="X2549" s="22">
        <f t="shared" si="43"/>
        <v>4.8499169333333328E-2</v>
      </c>
      <c r="Y2549" s="8" t="b">
        <v>0</v>
      </c>
      <c r="Z2549" s="8" t="b">
        <v>0</v>
      </c>
      <c r="AA2549" s="8" t="b">
        <v>0</v>
      </c>
      <c r="AB2549" s="8" t="b">
        <v>0</v>
      </c>
    </row>
    <row r="2550" spans="1:28" hidden="1" x14ac:dyDescent="0.2">
      <c r="A2550" s="1" t="s">
        <v>6290</v>
      </c>
      <c r="B2550" s="1" t="s">
        <v>6558</v>
      </c>
      <c r="D2550" s="3" t="s">
        <v>7251</v>
      </c>
      <c r="E2550" s="3" t="s">
        <v>7252</v>
      </c>
      <c r="F2550" s="3" t="s">
        <v>7367</v>
      </c>
      <c r="G2550" s="3" t="s">
        <v>26465</v>
      </c>
      <c r="H2550" s="3" t="s">
        <v>7379</v>
      </c>
      <c r="I2550" s="6">
        <v>281121</v>
      </c>
      <c r="J2550" s="7" t="s">
        <v>7380</v>
      </c>
      <c r="K2550" s="8">
        <v>28112100</v>
      </c>
      <c r="L2550" s="3">
        <v>5.5</v>
      </c>
      <c r="N2550" s="9">
        <v>5.5E-2</v>
      </c>
      <c r="O2550" s="9" t="b">
        <v>1</v>
      </c>
      <c r="P2550" s="10">
        <v>3.9769130138988563E-3</v>
      </c>
      <c r="Q2550" s="3" t="s">
        <v>29</v>
      </c>
      <c r="R2550" s="3" t="s">
        <v>7381</v>
      </c>
      <c r="S2550" s="14">
        <v>28112100</v>
      </c>
      <c r="T2550" s="21">
        <v>12.552555166666666</v>
      </c>
      <c r="U2550" s="22">
        <v>10.107020666666667</v>
      </c>
      <c r="V2550" s="22">
        <v>1.5378905</v>
      </c>
      <c r="W2550" s="22">
        <v>0.90764400000000001</v>
      </c>
      <c r="X2550" s="22">
        <f t="shared" si="43"/>
        <v>0.55588613666666664</v>
      </c>
      <c r="Y2550" s="8" t="b">
        <v>0</v>
      </c>
      <c r="Z2550" s="8" t="b">
        <v>0</v>
      </c>
      <c r="AA2550" s="8" t="b">
        <v>0</v>
      </c>
      <c r="AB2550" s="8" t="b">
        <v>0</v>
      </c>
    </row>
    <row r="2551" spans="1:28" hidden="1" x14ac:dyDescent="0.2">
      <c r="A2551" s="1" t="s">
        <v>6290</v>
      </c>
      <c r="B2551" s="1" t="s">
        <v>6558</v>
      </c>
      <c r="D2551" s="3" t="s">
        <v>7251</v>
      </c>
      <c r="E2551" s="3" t="s">
        <v>7252</v>
      </c>
      <c r="F2551" s="3" t="s">
        <v>7367</v>
      </c>
      <c r="G2551" s="3" t="s">
        <v>26465</v>
      </c>
      <c r="H2551" s="3" t="s">
        <v>7382</v>
      </c>
      <c r="I2551" s="6">
        <v>281122</v>
      </c>
      <c r="J2551" s="7" t="s">
        <v>7383</v>
      </c>
      <c r="K2551" s="8">
        <v>28112200</v>
      </c>
      <c r="L2551" s="3">
        <v>4.5999999999999996</v>
      </c>
      <c r="N2551" s="9">
        <v>4.5999999999999999E-2</v>
      </c>
      <c r="O2551" s="9" t="b">
        <v>1</v>
      </c>
      <c r="P2551" s="10">
        <v>8.5061908669317246E-3</v>
      </c>
      <c r="Q2551" s="3" t="s">
        <v>29</v>
      </c>
      <c r="R2551" s="3" t="s">
        <v>7384</v>
      </c>
      <c r="S2551" s="14">
        <v>28112200</v>
      </c>
      <c r="T2551" s="21">
        <v>53.244548833333297</v>
      </c>
      <c r="U2551" s="22">
        <v>38.57416866666663</v>
      </c>
      <c r="V2551" s="22">
        <v>4.8245476666666693</v>
      </c>
      <c r="W2551" s="22">
        <v>9.8458325000000002</v>
      </c>
      <c r="X2551" s="22">
        <f t="shared" si="43"/>
        <v>1.774411758666665</v>
      </c>
      <c r="Y2551" s="8" t="b">
        <v>0</v>
      </c>
      <c r="Z2551" s="8" t="b">
        <v>0</v>
      </c>
      <c r="AA2551" s="8" t="b">
        <v>0</v>
      </c>
      <c r="AB2551" s="8" t="b">
        <v>0</v>
      </c>
    </row>
    <row r="2552" spans="1:28" hidden="1" x14ac:dyDescent="0.2">
      <c r="A2552" s="1" t="s">
        <v>6290</v>
      </c>
      <c r="B2552" s="1" t="s">
        <v>6558</v>
      </c>
      <c r="D2552" s="3" t="s">
        <v>7251</v>
      </c>
      <c r="E2552" s="3" t="s">
        <v>7252</v>
      </c>
      <c r="F2552" s="3" t="s">
        <v>7367</v>
      </c>
      <c r="G2552" s="3" t="s">
        <v>26465</v>
      </c>
      <c r="H2552" s="3" t="s">
        <v>7385</v>
      </c>
      <c r="I2552" s="6">
        <v>281129</v>
      </c>
      <c r="J2552" s="7" t="s">
        <v>7386</v>
      </c>
      <c r="K2552" s="8">
        <v>28112905</v>
      </c>
      <c r="L2552" s="3">
        <v>5.5</v>
      </c>
      <c r="N2552" s="9">
        <v>5.5E-2</v>
      </c>
      <c r="O2552" s="9" t="b">
        <v>1</v>
      </c>
      <c r="P2552" s="10">
        <v>1.7358982719269659E-4</v>
      </c>
      <c r="Q2552" s="3" t="s">
        <v>29</v>
      </c>
      <c r="R2552" s="3" t="s">
        <v>7387</v>
      </c>
      <c r="S2552" s="14">
        <v>28112905</v>
      </c>
      <c r="T2552" s="21">
        <v>0.34503749999999972</v>
      </c>
      <c r="U2552" s="22">
        <v>0.34394849999999971</v>
      </c>
      <c r="V2552" s="22">
        <v>0</v>
      </c>
      <c r="W2552" s="22">
        <v>1.0889999999999999E-3</v>
      </c>
      <c r="X2552" s="22">
        <f t="shared" si="43"/>
        <v>1.8917167499999984E-2</v>
      </c>
      <c r="Y2552" s="8" t="b">
        <v>0</v>
      </c>
      <c r="Z2552" s="8" t="b">
        <v>0</v>
      </c>
      <c r="AA2552" s="8" t="b">
        <v>0</v>
      </c>
      <c r="AB2552" s="8" t="b">
        <v>0</v>
      </c>
    </row>
    <row r="2553" spans="1:28" hidden="1" x14ac:dyDescent="0.2">
      <c r="A2553" s="1" t="s">
        <v>6290</v>
      </c>
      <c r="B2553" s="1" t="s">
        <v>6558</v>
      </c>
      <c r="D2553" s="3" t="s">
        <v>7251</v>
      </c>
      <c r="E2553" s="3" t="s">
        <v>7252</v>
      </c>
      <c r="F2553" s="3" t="s">
        <v>7367</v>
      </c>
      <c r="G2553" s="3" t="s">
        <v>26465</v>
      </c>
      <c r="H2553" s="3" t="s">
        <v>7385</v>
      </c>
      <c r="I2553" s="6">
        <v>281129</v>
      </c>
      <c r="J2553" s="7" t="s">
        <v>7388</v>
      </c>
      <c r="K2553" s="8">
        <v>28112910</v>
      </c>
      <c r="L2553" s="3">
        <v>4.5999999999999996</v>
      </c>
      <c r="N2553" s="9">
        <v>4.5999999999999999E-2</v>
      </c>
      <c r="O2553" s="9" t="b">
        <v>1</v>
      </c>
      <c r="P2553" s="10">
        <v>4.3163914593226438E-2</v>
      </c>
      <c r="Q2553" s="3" t="s">
        <v>29</v>
      </c>
      <c r="R2553" s="3" t="s">
        <v>7389</v>
      </c>
      <c r="S2553" s="14">
        <v>28112910</v>
      </c>
      <c r="T2553" s="21">
        <v>7.1774166666666681E-2</v>
      </c>
      <c r="U2553" s="22">
        <v>4.4251666666666701E-3</v>
      </c>
      <c r="V2553" s="22">
        <v>0</v>
      </c>
      <c r="W2553" s="22">
        <v>6.7349000000000006E-2</v>
      </c>
      <c r="X2553" s="22">
        <f t="shared" si="43"/>
        <v>2.0355766666666682E-4</v>
      </c>
      <c r="Y2553" s="8" t="b">
        <v>0</v>
      </c>
      <c r="Z2553" s="8" t="b">
        <v>0</v>
      </c>
      <c r="AA2553" s="8" t="b">
        <v>0</v>
      </c>
      <c r="AB2553" s="8" t="b">
        <v>0</v>
      </c>
    </row>
    <row r="2554" spans="1:28" hidden="1" x14ac:dyDescent="0.2">
      <c r="A2554" s="1" t="s">
        <v>6290</v>
      </c>
      <c r="B2554" s="1" t="s">
        <v>6558</v>
      </c>
      <c r="D2554" s="3" t="s">
        <v>7251</v>
      </c>
      <c r="E2554" s="3" t="s">
        <v>7252</v>
      </c>
      <c r="F2554" s="3" t="s">
        <v>7367</v>
      </c>
      <c r="G2554" s="3" t="s">
        <v>26465</v>
      </c>
      <c r="H2554" s="3" t="s">
        <v>7385</v>
      </c>
      <c r="I2554" s="6">
        <v>281129</v>
      </c>
      <c r="J2554" s="7" t="s">
        <v>7390</v>
      </c>
      <c r="K2554" s="8">
        <v>28112930</v>
      </c>
      <c r="L2554" s="3">
        <v>5</v>
      </c>
      <c r="N2554" s="9">
        <v>0.05</v>
      </c>
      <c r="O2554" s="9" t="b">
        <v>1</v>
      </c>
      <c r="P2554" s="10">
        <v>5.2455566784744929E-3</v>
      </c>
      <c r="Q2554" s="3" t="s">
        <v>29</v>
      </c>
      <c r="R2554" s="3" t="s">
        <v>7391</v>
      </c>
      <c r="S2554" s="14">
        <v>28112930</v>
      </c>
      <c r="T2554" s="21">
        <v>5.9031008333333297</v>
      </c>
      <c r="U2554" s="22">
        <v>5.2837998333333296</v>
      </c>
      <c r="V2554" s="22">
        <v>0</v>
      </c>
      <c r="W2554" s="22">
        <v>0.61930099999999977</v>
      </c>
      <c r="X2554" s="22">
        <f t="shared" si="43"/>
        <v>0.26418999166666651</v>
      </c>
      <c r="Y2554" s="8" t="b">
        <v>0</v>
      </c>
      <c r="Z2554" s="8" t="b">
        <v>0</v>
      </c>
      <c r="AA2554" s="8" t="b">
        <v>0</v>
      </c>
      <c r="AB2554" s="8" t="b">
        <v>0</v>
      </c>
    </row>
    <row r="2555" spans="1:28" hidden="1" x14ac:dyDescent="0.2">
      <c r="A2555" s="1" t="s">
        <v>6290</v>
      </c>
      <c r="B2555" s="1" t="s">
        <v>6558</v>
      </c>
      <c r="D2555" s="3" t="s">
        <v>7251</v>
      </c>
      <c r="E2555" s="3" t="s">
        <v>7252</v>
      </c>
      <c r="F2555" s="3" t="s">
        <v>7367</v>
      </c>
      <c r="G2555" s="3" t="s">
        <v>26465</v>
      </c>
      <c r="H2555" s="3" t="s">
        <v>7385</v>
      </c>
      <c r="I2555" s="6">
        <v>281129</v>
      </c>
      <c r="J2555" s="7" t="s">
        <v>7392</v>
      </c>
      <c r="K2555" s="8">
        <v>28112990</v>
      </c>
      <c r="L2555" s="3">
        <v>5.3</v>
      </c>
      <c r="N2555" s="9">
        <v>5.2999999999999999E-2</v>
      </c>
      <c r="O2555" s="9" t="b">
        <v>1</v>
      </c>
      <c r="P2555" s="10">
        <v>1.2652354072472375E-2</v>
      </c>
      <c r="Q2555" s="3" t="s">
        <v>29</v>
      </c>
      <c r="R2555" s="3" t="s">
        <v>7393</v>
      </c>
      <c r="S2555" s="14">
        <v>28112990</v>
      </c>
      <c r="T2555" s="21">
        <v>2.2056953333333329</v>
      </c>
      <c r="U2555" s="22">
        <v>1.6737796666666669</v>
      </c>
      <c r="V2555" s="22">
        <v>5.3639999999999998E-3</v>
      </c>
      <c r="W2555" s="22">
        <v>0.52655166666666631</v>
      </c>
      <c r="X2555" s="22">
        <f t="shared" si="43"/>
        <v>8.8710322333333341E-2</v>
      </c>
      <c r="Y2555" s="8" t="b">
        <v>0</v>
      </c>
      <c r="Z2555" s="8" t="b">
        <v>0</v>
      </c>
      <c r="AA2555" s="8" t="b">
        <v>0</v>
      </c>
      <c r="AB2555" s="8" t="b">
        <v>0</v>
      </c>
    </row>
    <row r="2556" spans="1:28" hidden="1" x14ac:dyDescent="0.2">
      <c r="A2556" s="1" t="s">
        <v>6290</v>
      </c>
      <c r="B2556" s="1" t="s">
        <v>6558</v>
      </c>
      <c r="D2556" s="3" t="s">
        <v>7251</v>
      </c>
      <c r="E2556" s="3" t="s">
        <v>7252</v>
      </c>
      <c r="F2556" s="3" t="s">
        <v>7394</v>
      </c>
      <c r="G2556" s="3" t="s">
        <v>26466</v>
      </c>
      <c r="H2556" s="3" t="s">
        <v>7395</v>
      </c>
      <c r="I2556" s="6">
        <v>281211</v>
      </c>
      <c r="J2556" s="7" t="s">
        <v>7396</v>
      </c>
      <c r="K2556" s="8">
        <v>28121100</v>
      </c>
      <c r="L2556" s="3">
        <v>5.5</v>
      </c>
      <c r="N2556" s="9">
        <v>5.5E-2</v>
      </c>
      <c r="O2556" s="9" t="b">
        <v>1</v>
      </c>
      <c r="P2556" s="10">
        <v>0</v>
      </c>
      <c r="Q2556" s="3" t="s">
        <v>29</v>
      </c>
      <c r="R2556" s="3" t="s">
        <v>7397</v>
      </c>
      <c r="S2556" s="1">
        <v>28121094</v>
      </c>
      <c r="T2556" s="21">
        <v>2.90163333333333E-2</v>
      </c>
      <c r="U2556" s="22">
        <v>2.90163333333333E-2</v>
      </c>
      <c r="V2556" s="22">
        <v>0</v>
      </c>
      <c r="W2556" s="22">
        <v>0</v>
      </c>
      <c r="X2556" s="22">
        <f t="shared" si="43"/>
        <v>1.5958983333333315E-3</v>
      </c>
      <c r="Y2556" s="8" t="b">
        <v>0</v>
      </c>
      <c r="Z2556" s="8" t="b">
        <v>0</v>
      </c>
      <c r="AA2556" s="8" t="b">
        <v>0</v>
      </c>
      <c r="AB2556" s="8" t="b">
        <v>0</v>
      </c>
    </row>
    <row r="2557" spans="1:28" hidden="1" x14ac:dyDescent="0.2">
      <c r="A2557" s="1" t="s">
        <v>6290</v>
      </c>
      <c r="B2557" s="1" t="s">
        <v>6558</v>
      </c>
      <c r="D2557" s="3" t="s">
        <v>7251</v>
      </c>
      <c r="E2557" s="3" t="s">
        <v>7252</v>
      </c>
      <c r="F2557" s="3" t="s">
        <v>7394</v>
      </c>
      <c r="G2557" s="3" t="s">
        <v>26466</v>
      </c>
      <c r="H2557" s="3" t="s">
        <v>7398</v>
      </c>
      <c r="I2557" s="6">
        <v>281212</v>
      </c>
      <c r="J2557" s="7" t="s">
        <v>7399</v>
      </c>
      <c r="K2557" s="8">
        <v>28121200</v>
      </c>
      <c r="L2557" s="3">
        <v>5.5</v>
      </c>
      <c r="N2557" s="9">
        <v>5.5E-2</v>
      </c>
      <c r="O2557" s="9" t="b">
        <v>1</v>
      </c>
      <c r="P2557" s="10">
        <v>8.6764461638518127E-4</v>
      </c>
      <c r="Q2557" s="3" t="s">
        <v>29</v>
      </c>
      <c r="R2557" s="3" t="s">
        <v>7400</v>
      </c>
      <c r="S2557" s="1">
        <v>28121011</v>
      </c>
      <c r="T2557" s="21">
        <v>1.1329485000000006</v>
      </c>
      <c r="U2557" s="22">
        <v>1.0933818333333338</v>
      </c>
      <c r="V2557" s="22">
        <v>2.1694000000000001E-2</v>
      </c>
      <c r="W2557" s="22">
        <v>1.7872666666666672E-2</v>
      </c>
      <c r="X2557" s="22">
        <f t="shared" si="43"/>
        <v>6.0136000833333363E-2</v>
      </c>
      <c r="Y2557" s="8" t="b">
        <v>0</v>
      </c>
      <c r="Z2557" s="8" t="b">
        <v>0</v>
      </c>
      <c r="AA2557" s="8" t="b">
        <v>0</v>
      </c>
      <c r="AB2557" s="8" t="b">
        <v>0</v>
      </c>
    </row>
    <row r="2558" spans="1:28" hidden="1" x14ac:dyDescent="0.2">
      <c r="A2558" s="1" t="s">
        <v>6290</v>
      </c>
      <c r="B2558" s="1" t="s">
        <v>6558</v>
      </c>
      <c r="D2558" s="3" t="s">
        <v>7251</v>
      </c>
      <c r="E2558" s="3" t="s">
        <v>7252</v>
      </c>
      <c r="F2558" s="3" t="s">
        <v>7394</v>
      </c>
      <c r="G2558" s="3" t="s">
        <v>26466</v>
      </c>
      <c r="H2558" s="3" t="s">
        <v>7401</v>
      </c>
      <c r="I2558" s="6">
        <v>281213</v>
      </c>
      <c r="J2558" s="7" t="s">
        <v>7402</v>
      </c>
      <c r="K2558" s="8">
        <v>28121300</v>
      </c>
      <c r="L2558" s="3">
        <v>5.5</v>
      </c>
      <c r="N2558" s="9">
        <v>5.5E-2</v>
      </c>
      <c r="O2558" s="9" t="b">
        <v>1</v>
      </c>
      <c r="P2558" s="10">
        <v>1.6619967124200044E-4</v>
      </c>
      <c r="Q2558" s="3" t="s">
        <v>29</v>
      </c>
      <c r="R2558" s="3" t="s">
        <v>7403</v>
      </c>
      <c r="S2558" s="14">
        <v>28121015</v>
      </c>
      <c r="T2558" s="21">
        <v>28.058328666666672</v>
      </c>
      <c r="U2558" s="22">
        <v>27.973541666666673</v>
      </c>
      <c r="V2558" s="22">
        <v>0</v>
      </c>
      <c r="W2558" s="22">
        <v>8.4786999999999973E-2</v>
      </c>
      <c r="X2558" s="22">
        <f t="shared" si="43"/>
        <v>1.538544791666667</v>
      </c>
      <c r="Y2558" s="8" t="b">
        <v>0</v>
      </c>
      <c r="Z2558" s="8" t="b">
        <v>0</v>
      </c>
      <c r="AA2558" s="8" t="b">
        <v>0</v>
      </c>
      <c r="AB2558" s="8" t="b">
        <v>0</v>
      </c>
    </row>
    <row r="2559" spans="1:28" hidden="1" x14ac:dyDescent="0.2">
      <c r="A2559" s="1" t="s">
        <v>6290</v>
      </c>
      <c r="B2559" s="1" t="s">
        <v>6558</v>
      </c>
      <c r="D2559" s="3" t="s">
        <v>7251</v>
      </c>
      <c r="E2559" s="3" t="s">
        <v>7252</v>
      </c>
      <c r="F2559" s="3" t="s">
        <v>7394</v>
      </c>
      <c r="G2559" s="3" t="s">
        <v>26466</v>
      </c>
      <c r="H2559" s="3" t="s">
        <v>7404</v>
      </c>
      <c r="I2559" s="6">
        <v>281214</v>
      </c>
      <c r="J2559" s="7" t="s">
        <v>7405</v>
      </c>
      <c r="K2559" s="8">
        <v>28121400</v>
      </c>
      <c r="L2559" s="3">
        <v>5.5</v>
      </c>
      <c r="N2559" s="9">
        <v>5.5E-2</v>
      </c>
      <c r="O2559" s="9" t="b">
        <v>1</v>
      </c>
      <c r="P2559" s="10">
        <v>4.2851779342513493E-3</v>
      </c>
      <c r="Q2559" s="3" t="s">
        <v>29</v>
      </c>
      <c r="R2559" s="3" t="s">
        <v>7406</v>
      </c>
      <c r="S2559" s="14">
        <v>28121016</v>
      </c>
      <c r="T2559" s="21">
        <v>0.17179566666666665</v>
      </c>
      <c r="U2559" s="22">
        <v>0.15841066666666664</v>
      </c>
      <c r="V2559" s="22">
        <v>0</v>
      </c>
      <c r="W2559" s="22">
        <v>1.3384999999999999E-2</v>
      </c>
      <c r="X2559" s="22">
        <f t="shared" si="43"/>
        <v>8.7125866666666659E-3</v>
      </c>
      <c r="Y2559" s="8" t="b">
        <v>0</v>
      </c>
      <c r="Z2559" s="8" t="b">
        <v>0</v>
      </c>
      <c r="AA2559" s="8" t="b">
        <v>0</v>
      </c>
      <c r="AB2559" s="8" t="b">
        <v>0</v>
      </c>
    </row>
    <row r="2560" spans="1:28" hidden="1" x14ac:dyDescent="0.2">
      <c r="A2560" s="1" t="s">
        <v>6290</v>
      </c>
      <c r="B2560" s="1" t="s">
        <v>6558</v>
      </c>
      <c r="D2560" s="3" t="s">
        <v>7251</v>
      </c>
      <c r="E2560" s="3" t="s">
        <v>7252</v>
      </c>
      <c r="F2560" s="3" t="s">
        <v>7394</v>
      </c>
      <c r="G2560" s="3" t="s">
        <v>26466</v>
      </c>
      <c r="H2560" s="3" t="s">
        <v>7407</v>
      </c>
      <c r="I2560" s="6">
        <v>281215</v>
      </c>
      <c r="J2560" s="7" t="s">
        <v>7408</v>
      </c>
      <c r="K2560" s="8">
        <v>28121500</v>
      </c>
      <c r="L2560" s="3">
        <v>5.5</v>
      </c>
      <c r="N2560" s="9">
        <v>5.5E-2</v>
      </c>
      <c r="O2560" s="9" t="b">
        <v>1</v>
      </c>
      <c r="P2560" s="10">
        <v>0</v>
      </c>
      <c r="Q2560" s="3" t="s">
        <v>29</v>
      </c>
      <c r="R2560" s="3" t="s">
        <v>7409</v>
      </c>
      <c r="S2560" s="1">
        <v>28121093</v>
      </c>
      <c r="T2560" s="21">
        <v>0</v>
      </c>
      <c r="U2560" s="22">
        <v>0</v>
      </c>
      <c r="V2560" s="22">
        <v>0</v>
      </c>
      <c r="W2560" s="22">
        <v>0</v>
      </c>
      <c r="X2560" s="22">
        <f t="shared" si="43"/>
        <v>0</v>
      </c>
      <c r="Y2560" s="8" t="b">
        <v>0</v>
      </c>
      <c r="Z2560" s="8" t="b">
        <v>0</v>
      </c>
      <c r="AA2560" s="8" t="b">
        <v>0</v>
      </c>
      <c r="AB2560" s="8" t="b">
        <v>0</v>
      </c>
    </row>
    <row r="2561" spans="1:28" hidden="1" x14ac:dyDescent="0.2">
      <c r="A2561" s="1" t="s">
        <v>6290</v>
      </c>
      <c r="B2561" s="1" t="s">
        <v>6558</v>
      </c>
      <c r="D2561" s="3" t="s">
        <v>7251</v>
      </c>
      <c r="E2561" s="3" t="s">
        <v>7252</v>
      </c>
      <c r="F2561" s="3" t="s">
        <v>7394</v>
      </c>
      <c r="G2561" s="3" t="s">
        <v>26466</v>
      </c>
      <c r="H2561" s="3" t="s">
        <v>7410</v>
      </c>
      <c r="I2561" s="6">
        <v>281216</v>
      </c>
      <c r="J2561" s="7" t="s">
        <v>7411</v>
      </c>
      <c r="K2561" s="8">
        <v>28121600</v>
      </c>
      <c r="L2561" s="3">
        <v>5.5</v>
      </c>
      <c r="N2561" s="9">
        <v>5.5E-2</v>
      </c>
      <c r="O2561" s="9" t="b">
        <v>1</v>
      </c>
      <c r="P2561" s="10">
        <v>0</v>
      </c>
      <c r="Q2561" s="3" t="s">
        <v>29</v>
      </c>
      <c r="R2561" s="3" t="s">
        <v>7412</v>
      </c>
      <c r="S2561" s="14">
        <v>28121093</v>
      </c>
      <c r="T2561" s="21">
        <v>0</v>
      </c>
      <c r="U2561" s="22">
        <v>0</v>
      </c>
      <c r="V2561" s="22">
        <v>0</v>
      </c>
      <c r="W2561" s="22">
        <v>0</v>
      </c>
      <c r="X2561" s="22">
        <f t="shared" si="43"/>
        <v>0</v>
      </c>
      <c r="Y2561" s="8" t="b">
        <v>0</v>
      </c>
      <c r="Z2561" s="8" t="b">
        <v>0</v>
      </c>
      <c r="AA2561" s="8" t="b">
        <v>0</v>
      </c>
      <c r="AB2561" s="8" t="b">
        <v>0</v>
      </c>
    </row>
    <row r="2562" spans="1:28" hidden="1" x14ac:dyDescent="0.2">
      <c r="A2562" s="1" t="s">
        <v>6290</v>
      </c>
      <c r="B2562" s="1" t="s">
        <v>6558</v>
      </c>
      <c r="D2562" s="3" t="s">
        <v>7251</v>
      </c>
      <c r="E2562" s="3" t="s">
        <v>7252</v>
      </c>
      <c r="F2562" s="3" t="s">
        <v>7394</v>
      </c>
      <c r="G2562" s="3" t="s">
        <v>26466</v>
      </c>
      <c r="H2562" s="3" t="s">
        <v>7413</v>
      </c>
      <c r="I2562" s="6">
        <v>281217</v>
      </c>
      <c r="J2562" s="7" t="s">
        <v>7414</v>
      </c>
      <c r="K2562" s="8">
        <v>28121700</v>
      </c>
      <c r="L2562" s="3">
        <v>5.5</v>
      </c>
      <c r="N2562" s="9">
        <v>5.5E-2</v>
      </c>
      <c r="O2562" s="9" t="b">
        <v>1</v>
      </c>
      <c r="P2562" s="10">
        <v>2.0658161277951194E-3</v>
      </c>
      <c r="Q2562" s="3" t="s">
        <v>29</v>
      </c>
      <c r="R2562" s="3" t="s">
        <v>7415</v>
      </c>
      <c r="S2562" s="1">
        <v>28121095</v>
      </c>
      <c r="T2562" s="21">
        <v>0.66577400000000031</v>
      </c>
      <c r="U2562" s="22">
        <v>0.60856566666666689</v>
      </c>
      <c r="V2562" s="22">
        <v>3.2201666666666698E-2</v>
      </c>
      <c r="W2562" s="22">
        <v>2.5006666666666701E-2</v>
      </c>
      <c r="X2562" s="22">
        <f t="shared" si="43"/>
        <v>3.3471111666666678E-2</v>
      </c>
      <c r="Y2562" s="8" t="b">
        <v>0</v>
      </c>
      <c r="Z2562" s="8" t="b">
        <v>0</v>
      </c>
      <c r="AA2562" s="8" t="b">
        <v>0</v>
      </c>
      <c r="AB2562" s="8" t="b">
        <v>0</v>
      </c>
    </row>
    <row r="2563" spans="1:28" hidden="1" x14ac:dyDescent="0.2">
      <c r="A2563" s="1" t="s">
        <v>6290</v>
      </c>
      <c r="B2563" s="1" t="s">
        <v>6558</v>
      </c>
      <c r="D2563" s="3" t="s">
        <v>7251</v>
      </c>
      <c r="E2563" s="3" t="s">
        <v>7252</v>
      </c>
      <c r="F2563" s="3" t="s">
        <v>7394</v>
      </c>
      <c r="G2563" s="3" t="s">
        <v>26466</v>
      </c>
      <c r="H2563" s="3" t="s">
        <v>7416</v>
      </c>
      <c r="I2563" s="6">
        <v>281219</v>
      </c>
      <c r="J2563" s="7" t="s">
        <v>7417</v>
      </c>
      <c r="K2563" s="8">
        <v>28121910</v>
      </c>
      <c r="L2563" s="3">
        <v>5.5</v>
      </c>
      <c r="N2563" s="9">
        <v>5.5E-2</v>
      </c>
      <c r="O2563" s="9" t="b">
        <v>1</v>
      </c>
      <c r="P2563" s="10">
        <v>2.587609629956409E-2</v>
      </c>
      <c r="Q2563" s="3" t="s">
        <v>29</v>
      </c>
      <c r="R2563" s="3" t="s">
        <v>7418</v>
      </c>
      <c r="S2563" s="1">
        <v>28121099</v>
      </c>
      <c r="T2563" s="21">
        <v>0.1501737499999998</v>
      </c>
      <c r="U2563" s="22">
        <v>2.8050583333333299E-2</v>
      </c>
      <c r="V2563" s="22">
        <v>5.1470250000000002E-2</v>
      </c>
      <c r="W2563" s="22">
        <v>7.0652916666666496E-2</v>
      </c>
      <c r="X2563" s="22">
        <f t="shared" si="43"/>
        <v>1.5427820833333315E-3</v>
      </c>
      <c r="Y2563" s="8" t="b">
        <v>0</v>
      </c>
      <c r="Z2563" s="8" t="b">
        <v>0</v>
      </c>
      <c r="AA2563" s="8" t="b">
        <v>0</v>
      </c>
      <c r="AB2563" s="8" t="b">
        <v>0</v>
      </c>
    </row>
    <row r="2564" spans="1:28" hidden="1" x14ac:dyDescent="0.2">
      <c r="A2564" s="1" t="s">
        <v>6290</v>
      </c>
      <c r="B2564" s="1" t="s">
        <v>6558</v>
      </c>
      <c r="D2564" s="3" t="s">
        <v>7251</v>
      </c>
      <c r="E2564" s="3" t="s">
        <v>7252</v>
      </c>
      <c r="F2564" s="3" t="s">
        <v>7394</v>
      </c>
      <c r="G2564" s="3" t="s">
        <v>26466</v>
      </c>
      <c r="H2564" s="3" t="s">
        <v>7416</v>
      </c>
      <c r="I2564" s="6">
        <v>281219</v>
      </c>
      <c r="J2564" s="7" t="s">
        <v>7419</v>
      </c>
      <c r="K2564" s="8">
        <v>28121990</v>
      </c>
      <c r="L2564" s="3">
        <v>5.5</v>
      </c>
      <c r="N2564" s="9">
        <v>5.5E-2</v>
      </c>
      <c r="O2564" s="9" t="b">
        <v>1</v>
      </c>
      <c r="P2564" s="10">
        <v>2.587609629956409E-2</v>
      </c>
      <c r="Q2564" s="3" t="s">
        <v>29</v>
      </c>
      <c r="R2564" s="3" t="s">
        <v>7420</v>
      </c>
      <c r="S2564" s="1">
        <v>28121099</v>
      </c>
      <c r="T2564" s="21">
        <v>0.1501737499999998</v>
      </c>
      <c r="U2564" s="22">
        <v>2.8050583333333299E-2</v>
      </c>
      <c r="V2564" s="22">
        <v>5.1470250000000002E-2</v>
      </c>
      <c r="W2564" s="22">
        <v>7.0652916666666496E-2</v>
      </c>
      <c r="X2564" s="22">
        <f t="shared" si="43"/>
        <v>1.5427820833333315E-3</v>
      </c>
      <c r="Y2564" s="8" t="b">
        <v>0</v>
      </c>
      <c r="Z2564" s="8" t="b">
        <v>0</v>
      </c>
      <c r="AA2564" s="8" t="b">
        <v>0</v>
      </c>
      <c r="AB2564" s="8" t="b">
        <v>0</v>
      </c>
    </row>
    <row r="2565" spans="1:28" hidden="1" x14ac:dyDescent="0.2">
      <c r="A2565" s="1" t="s">
        <v>6290</v>
      </c>
      <c r="B2565" s="1" t="s">
        <v>6558</v>
      </c>
      <c r="D2565" s="3" t="s">
        <v>7251</v>
      </c>
      <c r="E2565" s="3" t="s">
        <v>7252</v>
      </c>
      <c r="F2565" s="3" t="s">
        <v>7394</v>
      </c>
      <c r="G2565" s="3" t="s">
        <v>26466</v>
      </c>
      <c r="H2565" s="3" t="s">
        <v>7421</v>
      </c>
      <c r="I2565" s="6">
        <v>281290</v>
      </c>
      <c r="J2565" s="7" t="s">
        <v>7422</v>
      </c>
      <c r="K2565" s="8">
        <v>28129000</v>
      </c>
      <c r="L2565" s="3">
        <v>5.5</v>
      </c>
      <c r="N2565" s="9">
        <v>5.5E-2</v>
      </c>
      <c r="O2565" s="9" t="b">
        <v>1</v>
      </c>
      <c r="P2565" s="10">
        <v>6.9444791280902866E-3</v>
      </c>
      <c r="Q2565" s="3" t="s">
        <v>29</v>
      </c>
      <c r="R2565" s="3" t="s">
        <v>7423</v>
      </c>
      <c r="S2565" s="14">
        <v>28129000</v>
      </c>
      <c r="T2565" s="21">
        <v>2.9018906666666711</v>
      </c>
      <c r="U2565" s="22">
        <v>1.4321520000000036</v>
      </c>
      <c r="V2565" s="22">
        <v>1.1033364999999999</v>
      </c>
      <c r="W2565" s="22">
        <v>0.36640216666666731</v>
      </c>
      <c r="X2565" s="22">
        <f t="shared" si="43"/>
        <v>7.8768360000000204E-2</v>
      </c>
      <c r="Y2565" s="8" t="b">
        <v>0</v>
      </c>
      <c r="Z2565" s="8" t="b">
        <v>0</v>
      </c>
      <c r="AA2565" s="8" t="b">
        <v>0</v>
      </c>
      <c r="AB2565" s="8" t="b">
        <v>0</v>
      </c>
    </row>
    <row r="2566" spans="1:28" hidden="1" x14ac:dyDescent="0.2">
      <c r="A2566" s="1" t="s">
        <v>6290</v>
      </c>
      <c r="B2566" s="1" t="s">
        <v>6558</v>
      </c>
      <c r="D2566" s="3" t="s">
        <v>7251</v>
      </c>
      <c r="E2566" s="3" t="s">
        <v>7252</v>
      </c>
      <c r="F2566" s="3" t="s">
        <v>7424</v>
      </c>
      <c r="G2566" s="3" t="s">
        <v>26467</v>
      </c>
      <c r="H2566" s="3" t="s">
        <v>7425</v>
      </c>
      <c r="I2566" s="6">
        <v>281310</v>
      </c>
      <c r="J2566" s="7" t="s">
        <v>7426</v>
      </c>
      <c r="K2566" s="8">
        <v>28131000</v>
      </c>
      <c r="L2566" s="3">
        <v>5.5</v>
      </c>
      <c r="N2566" s="9">
        <v>5.5E-2</v>
      </c>
      <c r="O2566" s="9" t="b">
        <v>1</v>
      </c>
      <c r="P2566" s="10">
        <v>1.2319875049408423E-3</v>
      </c>
      <c r="Q2566" s="3" t="s">
        <v>29</v>
      </c>
      <c r="R2566" s="3" t="s">
        <v>7427</v>
      </c>
      <c r="S2566" s="14">
        <v>28131000</v>
      </c>
      <c r="T2566" s="21">
        <v>0.95547099999999996</v>
      </c>
      <c r="U2566" s="22">
        <v>0.93406866666666666</v>
      </c>
      <c r="V2566" s="22">
        <v>0</v>
      </c>
      <c r="W2566" s="22">
        <v>2.1402333333333301E-2</v>
      </c>
      <c r="X2566" s="22">
        <f t="shared" si="43"/>
        <v>5.1373776666666669E-2</v>
      </c>
      <c r="Y2566" s="8" t="b">
        <v>0</v>
      </c>
      <c r="Z2566" s="8" t="b">
        <v>0</v>
      </c>
      <c r="AA2566" s="8" t="b">
        <v>0</v>
      </c>
      <c r="AB2566" s="8" t="b">
        <v>0</v>
      </c>
    </row>
    <row r="2567" spans="1:28" hidden="1" x14ac:dyDescent="0.2">
      <c r="A2567" s="1" t="s">
        <v>6290</v>
      </c>
      <c r="B2567" s="1" t="s">
        <v>6558</v>
      </c>
      <c r="D2567" s="3" t="s">
        <v>7251</v>
      </c>
      <c r="E2567" s="3" t="s">
        <v>7252</v>
      </c>
      <c r="F2567" s="3" t="s">
        <v>7424</v>
      </c>
      <c r="G2567" s="3" t="s">
        <v>26467</v>
      </c>
      <c r="H2567" s="3" t="s">
        <v>7428</v>
      </c>
      <c r="I2567" s="6">
        <v>281390</v>
      </c>
      <c r="J2567" s="7" t="s">
        <v>7429</v>
      </c>
      <c r="K2567" s="8">
        <v>28139010</v>
      </c>
      <c r="L2567" s="3">
        <v>5.3</v>
      </c>
      <c r="N2567" s="9">
        <v>5.2999999999999999E-2</v>
      </c>
      <c r="O2567" s="9" t="b">
        <v>1</v>
      </c>
      <c r="P2567" s="10">
        <v>2.0697433355116382E-2</v>
      </c>
      <c r="Q2567" s="3" t="s">
        <v>29</v>
      </c>
      <c r="R2567" s="3" t="s">
        <v>7430</v>
      </c>
      <c r="S2567" s="14">
        <v>28139010</v>
      </c>
      <c r="T2567" s="21">
        <v>0.11833866666666663</v>
      </c>
      <c r="U2567" s="22">
        <v>7.2125333333333333E-2</v>
      </c>
      <c r="V2567" s="22">
        <v>0</v>
      </c>
      <c r="W2567" s="22">
        <v>4.6213333333333301E-2</v>
      </c>
      <c r="X2567" s="22">
        <f t="shared" si="43"/>
        <v>3.8226426666666665E-3</v>
      </c>
      <c r="Y2567" s="8" t="b">
        <v>0</v>
      </c>
      <c r="Z2567" s="8" t="b">
        <v>0</v>
      </c>
      <c r="AA2567" s="8" t="b">
        <v>0</v>
      </c>
      <c r="AB2567" s="8" t="b">
        <v>0</v>
      </c>
    </row>
    <row r="2568" spans="1:28" hidden="1" x14ac:dyDescent="0.2">
      <c r="A2568" s="1" t="s">
        <v>6290</v>
      </c>
      <c r="B2568" s="1" t="s">
        <v>6558</v>
      </c>
      <c r="D2568" s="3" t="s">
        <v>7251</v>
      </c>
      <c r="E2568" s="3" t="s">
        <v>7252</v>
      </c>
      <c r="F2568" s="3" t="s">
        <v>7424</v>
      </c>
      <c r="G2568" s="3" t="s">
        <v>26467</v>
      </c>
      <c r="H2568" s="3" t="s">
        <v>7428</v>
      </c>
      <c r="I2568" s="6">
        <v>281390</v>
      </c>
      <c r="J2568" s="7" t="s">
        <v>7431</v>
      </c>
      <c r="K2568" s="8">
        <v>28139090</v>
      </c>
      <c r="L2568" s="3">
        <v>3.7</v>
      </c>
      <c r="N2568" s="9">
        <v>3.6999999999999998E-2</v>
      </c>
      <c r="O2568" s="9" t="b">
        <v>1</v>
      </c>
      <c r="P2568" s="10">
        <v>4.9292403366333285E-3</v>
      </c>
      <c r="Q2568" s="3" t="s">
        <v>29</v>
      </c>
      <c r="R2568" s="3" t="s">
        <v>7432</v>
      </c>
      <c r="S2568" s="14">
        <v>28139090</v>
      </c>
      <c r="T2568" s="21">
        <v>6.8501833333333303E-2</v>
      </c>
      <c r="U2568" s="22">
        <v>2.99143333333333E-2</v>
      </c>
      <c r="V2568" s="22">
        <v>2.9461500000000002E-2</v>
      </c>
      <c r="W2568" s="22">
        <v>9.1260000000000004E-3</v>
      </c>
      <c r="X2568" s="22">
        <f t="shared" ref="X2568:X2631" si="44">U2568*N2568</f>
        <v>1.1068303333333321E-3</v>
      </c>
      <c r="Y2568" s="8" t="b">
        <v>0</v>
      </c>
      <c r="Z2568" s="8" t="b">
        <v>0</v>
      </c>
      <c r="AA2568" s="8" t="b">
        <v>0</v>
      </c>
      <c r="AB2568" s="8" t="b">
        <v>0</v>
      </c>
    </row>
    <row r="2569" spans="1:28" hidden="1" x14ac:dyDescent="0.2">
      <c r="A2569" s="1" t="s">
        <v>6290</v>
      </c>
      <c r="B2569" s="1" t="s">
        <v>6558</v>
      </c>
      <c r="D2569" s="3" t="s">
        <v>7251</v>
      </c>
      <c r="E2569" s="3" t="s">
        <v>7252</v>
      </c>
      <c r="F2569" s="3" t="s">
        <v>7433</v>
      </c>
      <c r="G2569" s="3" t="s">
        <v>26468</v>
      </c>
      <c r="H2569" s="3" t="s">
        <v>7434</v>
      </c>
      <c r="I2569" s="6">
        <v>281410</v>
      </c>
      <c r="J2569" s="7" t="s">
        <v>7435</v>
      </c>
      <c r="K2569" s="8">
        <v>28141000</v>
      </c>
      <c r="L2569" s="3">
        <v>5.5</v>
      </c>
      <c r="N2569" s="9">
        <v>5.5E-2</v>
      </c>
      <c r="O2569" s="9" t="b">
        <v>1</v>
      </c>
      <c r="P2569" s="10">
        <v>5.3945303867286767E-3</v>
      </c>
      <c r="Q2569" s="3" t="s">
        <v>29</v>
      </c>
      <c r="R2569" s="3" t="s">
        <v>7436</v>
      </c>
      <c r="S2569" s="14">
        <v>28141000</v>
      </c>
      <c r="T2569" s="21">
        <v>14.221883</v>
      </c>
      <c r="U2569" s="22">
        <v>5.0434059999999992</v>
      </c>
      <c r="V2569" s="22">
        <v>7.7835609999999997</v>
      </c>
      <c r="W2569" s="22">
        <v>1.394916</v>
      </c>
      <c r="X2569" s="22">
        <f t="shared" si="44"/>
        <v>0.27738732999999993</v>
      </c>
      <c r="Y2569" s="8" t="b">
        <v>0</v>
      </c>
      <c r="Z2569" s="8" t="b">
        <v>0</v>
      </c>
      <c r="AA2569" s="8" t="b">
        <v>0</v>
      </c>
      <c r="AB2569" s="8" t="b">
        <v>0</v>
      </c>
    </row>
    <row r="2570" spans="1:28" hidden="1" x14ac:dyDescent="0.2">
      <c r="A2570" s="1" t="s">
        <v>6290</v>
      </c>
      <c r="B2570" s="1" t="s">
        <v>6558</v>
      </c>
      <c r="D2570" s="3" t="s">
        <v>7251</v>
      </c>
      <c r="E2570" s="3" t="s">
        <v>7252</v>
      </c>
      <c r="F2570" s="3" t="s">
        <v>7433</v>
      </c>
      <c r="G2570" s="3" t="s">
        <v>26468</v>
      </c>
      <c r="H2570" s="3" t="s">
        <v>7437</v>
      </c>
      <c r="I2570" s="6">
        <v>281420</v>
      </c>
      <c r="J2570" s="7" t="s">
        <v>7438</v>
      </c>
      <c r="K2570" s="8">
        <v>28142000</v>
      </c>
      <c r="L2570" s="3">
        <v>5.5</v>
      </c>
      <c r="N2570" s="9">
        <v>5.5E-2</v>
      </c>
      <c r="O2570" s="9" t="b">
        <v>1</v>
      </c>
      <c r="P2570" s="10">
        <v>3.0812216921321259E-4</v>
      </c>
      <c r="Q2570" s="3" t="s">
        <v>29</v>
      </c>
      <c r="R2570" s="3" t="s">
        <v>7439</v>
      </c>
      <c r="S2570" s="14">
        <v>28142000</v>
      </c>
      <c r="T2570" s="21">
        <v>0.52300683333333398</v>
      </c>
      <c r="U2570" s="22">
        <v>0.51917083333333403</v>
      </c>
      <c r="V2570" s="22">
        <v>9.0600000000000001E-4</v>
      </c>
      <c r="W2570" s="22">
        <v>2.9299999999999999E-3</v>
      </c>
      <c r="X2570" s="22">
        <f t="shared" si="44"/>
        <v>2.8554395833333371E-2</v>
      </c>
      <c r="Y2570" s="8" t="b">
        <v>0</v>
      </c>
      <c r="Z2570" s="8" t="b">
        <v>0</v>
      </c>
      <c r="AA2570" s="8" t="b">
        <v>0</v>
      </c>
      <c r="AB2570" s="8" t="b">
        <v>0</v>
      </c>
    </row>
    <row r="2571" spans="1:28" hidden="1" x14ac:dyDescent="0.2">
      <c r="A2571" s="1" t="s">
        <v>6290</v>
      </c>
      <c r="B2571" s="1" t="s">
        <v>6558</v>
      </c>
      <c r="D2571" s="3" t="s">
        <v>7251</v>
      </c>
      <c r="E2571" s="3" t="s">
        <v>7252</v>
      </c>
      <c r="F2571" s="3" t="s">
        <v>7440</v>
      </c>
      <c r="G2571" s="3" t="s">
        <v>26469</v>
      </c>
      <c r="H2571" s="3" t="s">
        <v>7441</v>
      </c>
      <c r="I2571" s="6">
        <v>281511</v>
      </c>
      <c r="J2571" s="7" t="s">
        <v>7442</v>
      </c>
      <c r="K2571" s="8">
        <v>28151100</v>
      </c>
      <c r="L2571" s="3">
        <v>5.5</v>
      </c>
      <c r="N2571" s="9">
        <v>5.5E-2</v>
      </c>
      <c r="O2571" s="9" t="b">
        <v>1</v>
      </c>
      <c r="P2571" s="10">
        <v>6.7805258325233054E-3</v>
      </c>
      <c r="Q2571" s="3" t="s">
        <v>29</v>
      </c>
      <c r="R2571" s="3" t="s">
        <v>7443</v>
      </c>
      <c r="S2571" s="14">
        <v>28151100</v>
      </c>
      <c r="T2571" s="21">
        <v>12.828279666666674</v>
      </c>
      <c r="U2571" s="22">
        <v>11.240611000000005</v>
      </c>
      <c r="V2571" s="22">
        <v>6.169E-3</v>
      </c>
      <c r="W2571" s="22">
        <v>1.5814996666666703</v>
      </c>
      <c r="X2571" s="22">
        <f t="shared" si="44"/>
        <v>0.61823360500000024</v>
      </c>
      <c r="Y2571" s="8" t="b">
        <v>0</v>
      </c>
      <c r="Z2571" s="8" t="b">
        <v>0</v>
      </c>
      <c r="AA2571" s="8" t="b">
        <v>0</v>
      </c>
      <c r="AB2571" s="8" t="b">
        <v>0</v>
      </c>
    </row>
    <row r="2572" spans="1:28" hidden="1" x14ac:dyDescent="0.2">
      <c r="A2572" s="1" t="s">
        <v>6290</v>
      </c>
      <c r="B2572" s="1" t="s">
        <v>6558</v>
      </c>
      <c r="D2572" s="3" t="s">
        <v>7251</v>
      </c>
      <c r="E2572" s="3" t="s">
        <v>7252</v>
      </c>
      <c r="F2572" s="3" t="s">
        <v>7440</v>
      </c>
      <c r="G2572" s="3" t="s">
        <v>26469</v>
      </c>
      <c r="H2572" s="3" t="s">
        <v>7444</v>
      </c>
      <c r="I2572" s="6">
        <v>281512</v>
      </c>
      <c r="J2572" s="7" t="s">
        <v>7445</v>
      </c>
      <c r="K2572" s="8">
        <v>28151200</v>
      </c>
      <c r="L2572" s="3">
        <v>5.5</v>
      </c>
      <c r="N2572" s="9">
        <v>5.5E-2</v>
      </c>
      <c r="O2572" s="9" t="b">
        <v>1</v>
      </c>
      <c r="P2572" s="10">
        <v>1.651877800955684E-4</v>
      </c>
      <c r="Q2572" s="3" t="s">
        <v>29</v>
      </c>
      <c r="R2572" s="3" t="s">
        <v>7446</v>
      </c>
      <c r="S2572" s="14">
        <v>28151200</v>
      </c>
      <c r="T2572" s="21">
        <v>34.665437500000003</v>
      </c>
      <c r="U2572" s="22">
        <v>34.530695666666666</v>
      </c>
      <c r="V2572" s="22">
        <v>3.0627166666666702E-2</v>
      </c>
      <c r="W2572" s="22">
        <v>0.1041146666666667</v>
      </c>
      <c r="X2572" s="22">
        <f t="shared" si="44"/>
        <v>1.8991882616666667</v>
      </c>
      <c r="Y2572" s="8" t="b">
        <v>0</v>
      </c>
      <c r="Z2572" s="8" t="b">
        <v>0</v>
      </c>
      <c r="AA2572" s="8" t="b">
        <v>0</v>
      </c>
      <c r="AB2572" s="8" t="b">
        <v>0</v>
      </c>
    </row>
    <row r="2573" spans="1:28" hidden="1" x14ac:dyDescent="0.2">
      <c r="A2573" s="1" t="s">
        <v>6290</v>
      </c>
      <c r="B2573" s="1" t="s">
        <v>6558</v>
      </c>
      <c r="D2573" s="3" t="s">
        <v>7251</v>
      </c>
      <c r="E2573" s="3" t="s">
        <v>7252</v>
      </c>
      <c r="F2573" s="3" t="s">
        <v>7440</v>
      </c>
      <c r="G2573" s="3" t="s">
        <v>26469</v>
      </c>
      <c r="H2573" s="3" t="s">
        <v>7447</v>
      </c>
      <c r="I2573" s="6">
        <v>281520</v>
      </c>
      <c r="J2573" s="7" t="s">
        <v>7448</v>
      </c>
      <c r="K2573" s="8">
        <v>28152000</v>
      </c>
      <c r="L2573" s="3">
        <v>5.5</v>
      </c>
      <c r="N2573" s="9">
        <v>5.5E-2</v>
      </c>
      <c r="O2573" s="9" t="b">
        <v>1</v>
      </c>
      <c r="P2573" s="10">
        <v>5.7892780848426068E-4</v>
      </c>
      <c r="Q2573" s="3" t="s">
        <v>29</v>
      </c>
      <c r="R2573" s="3" t="s">
        <v>7449</v>
      </c>
      <c r="S2573" s="14">
        <v>28152000</v>
      </c>
      <c r="T2573" s="21">
        <v>13.561106500000008</v>
      </c>
      <c r="U2573" s="22">
        <v>12.082643166666672</v>
      </c>
      <c r="V2573" s="22">
        <v>1.33571966666667</v>
      </c>
      <c r="W2573" s="22">
        <v>0.14274366666666669</v>
      </c>
      <c r="X2573" s="22">
        <f t="shared" si="44"/>
        <v>0.66454537416666704</v>
      </c>
      <c r="Y2573" s="8" t="b">
        <v>0</v>
      </c>
      <c r="Z2573" s="8" t="b">
        <v>0</v>
      </c>
      <c r="AA2573" s="8" t="b">
        <v>0</v>
      </c>
      <c r="AB2573" s="8" t="b">
        <v>0</v>
      </c>
    </row>
    <row r="2574" spans="1:28" hidden="1" x14ac:dyDescent="0.2">
      <c r="A2574" s="1" t="s">
        <v>6290</v>
      </c>
      <c r="B2574" s="1" t="s">
        <v>6558</v>
      </c>
      <c r="D2574" s="3" t="s">
        <v>7251</v>
      </c>
      <c r="E2574" s="3" t="s">
        <v>7252</v>
      </c>
      <c r="F2574" s="3" t="s">
        <v>7440</v>
      </c>
      <c r="G2574" s="3" t="s">
        <v>26469</v>
      </c>
      <c r="H2574" s="3" t="s">
        <v>7450</v>
      </c>
      <c r="I2574" s="6">
        <v>281530</v>
      </c>
      <c r="J2574" s="7" t="s">
        <v>7451</v>
      </c>
      <c r="K2574" s="8">
        <v>28153000</v>
      </c>
      <c r="L2574" s="3">
        <v>5.5</v>
      </c>
      <c r="N2574" s="9">
        <v>5.5E-2</v>
      </c>
      <c r="O2574" s="9" t="b">
        <v>1</v>
      </c>
      <c r="P2574" s="10">
        <v>3.4149689379590856E-2</v>
      </c>
      <c r="Q2574" s="3" t="s">
        <v>29</v>
      </c>
      <c r="R2574" s="3" t="s">
        <v>7452</v>
      </c>
      <c r="S2574" s="14">
        <v>28153000</v>
      </c>
      <c r="T2574" s="21">
        <v>0.21242433333333333</v>
      </c>
      <c r="U2574" s="22">
        <v>8.05293333333333E-2</v>
      </c>
      <c r="V2574" s="22">
        <v>0</v>
      </c>
      <c r="W2574" s="22">
        <v>0.13189500000000001</v>
      </c>
      <c r="X2574" s="22">
        <f t="shared" si="44"/>
        <v>4.4291133333333316E-3</v>
      </c>
      <c r="Y2574" s="8" t="b">
        <v>0</v>
      </c>
      <c r="Z2574" s="8" t="b">
        <v>0</v>
      </c>
      <c r="AA2574" s="8" t="b">
        <v>0</v>
      </c>
      <c r="AB2574" s="8" t="b">
        <v>0</v>
      </c>
    </row>
    <row r="2575" spans="1:28" hidden="1" x14ac:dyDescent="0.2">
      <c r="A2575" s="1" t="s">
        <v>6290</v>
      </c>
      <c r="B2575" s="1" t="s">
        <v>6558</v>
      </c>
      <c r="D2575" s="3" t="s">
        <v>7251</v>
      </c>
      <c r="E2575" s="3" t="s">
        <v>7252</v>
      </c>
      <c r="F2575" s="3" t="s">
        <v>7453</v>
      </c>
      <c r="G2575" s="3" t="s">
        <v>26470</v>
      </c>
      <c r="H2575" s="3" t="s">
        <v>7454</v>
      </c>
      <c r="I2575" s="6">
        <v>281610</v>
      </c>
      <c r="J2575" s="7" t="s">
        <v>7455</v>
      </c>
      <c r="K2575" s="8">
        <v>28161000</v>
      </c>
      <c r="L2575" s="3">
        <v>4.0999999999999996</v>
      </c>
      <c r="N2575" s="9">
        <v>4.1000000000000002E-2</v>
      </c>
      <c r="O2575" s="9" t="b">
        <v>1</v>
      </c>
      <c r="P2575" s="10">
        <v>2.1120698402617372E-3</v>
      </c>
      <c r="Q2575" s="3" t="s">
        <v>29</v>
      </c>
      <c r="R2575" s="3" t="s">
        <v>7456</v>
      </c>
      <c r="S2575" s="14">
        <v>28161000</v>
      </c>
      <c r="T2575" s="21">
        <v>5.3513163333333269</v>
      </c>
      <c r="U2575" s="22">
        <v>2.6787433333333301</v>
      </c>
      <c r="V2575" s="22">
        <v>2.3969058333333302</v>
      </c>
      <c r="W2575" s="22">
        <v>0.27566716666666696</v>
      </c>
      <c r="X2575" s="22">
        <f t="shared" si="44"/>
        <v>0.10982847666666654</v>
      </c>
      <c r="Y2575" s="8" t="b">
        <v>0</v>
      </c>
      <c r="Z2575" s="8" t="b">
        <v>0</v>
      </c>
      <c r="AA2575" s="8" t="b">
        <v>0</v>
      </c>
      <c r="AB2575" s="8" t="b">
        <v>0</v>
      </c>
    </row>
    <row r="2576" spans="1:28" hidden="1" x14ac:dyDescent="0.2">
      <c r="A2576" s="1" t="s">
        <v>6290</v>
      </c>
      <c r="B2576" s="1" t="s">
        <v>6558</v>
      </c>
      <c r="D2576" s="3" t="s">
        <v>7251</v>
      </c>
      <c r="E2576" s="3" t="s">
        <v>7252</v>
      </c>
      <c r="F2576" s="3" t="s">
        <v>7453</v>
      </c>
      <c r="G2576" s="3" t="s">
        <v>26470</v>
      </c>
      <c r="H2576" s="3" t="s">
        <v>7457</v>
      </c>
      <c r="I2576" s="6">
        <v>281640</v>
      </c>
      <c r="J2576" s="7" t="s">
        <v>7458</v>
      </c>
      <c r="K2576" s="8">
        <v>28164000</v>
      </c>
      <c r="L2576" s="3">
        <v>5.5</v>
      </c>
      <c r="N2576" s="9">
        <v>5.5E-2</v>
      </c>
      <c r="O2576" s="9" t="b">
        <v>1</v>
      </c>
      <c r="P2576" s="10">
        <v>3.9254101078099311E-2</v>
      </c>
      <c r="Q2576" s="3" t="s">
        <v>29</v>
      </c>
      <c r="R2576" s="3" t="s">
        <v>7459</v>
      </c>
      <c r="S2576" s="14">
        <v>28164000</v>
      </c>
      <c r="T2576" s="21">
        <v>0.97427633333333308</v>
      </c>
      <c r="U2576" s="22">
        <v>8.1085000000000004E-2</v>
      </c>
      <c r="V2576" s="22">
        <v>0.197839666666667</v>
      </c>
      <c r="W2576" s="22">
        <v>0.69535166666666604</v>
      </c>
      <c r="X2576" s="22">
        <f t="shared" si="44"/>
        <v>4.4596750000000006E-3</v>
      </c>
      <c r="Y2576" s="8" t="b">
        <v>0</v>
      </c>
      <c r="Z2576" s="8" t="b">
        <v>0</v>
      </c>
      <c r="AA2576" s="8" t="b">
        <v>0</v>
      </c>
      <c r="AB2576" s="8" t="b">
        <v>0</v>
      </c>
    </row>
    <row r="2577" spans="1:28" hidden="1" x14ac:dyDescent="0.2">
      <c r="A2577" s="1" t="s">
        <v>6290</v>
      </c>
      <c r="B2577" s="1" t="s">
        <v>6558</v>
      </c>
      <c r="D2577" s="3" t="s">
        <v>7251</v>
      </c>
      <c r="E2577" s="3" t="s">
        <v>7252</v>
      </c>
      <c r="F2577" s="3" t="s">
        <v>7460</v>
      </c>
      <c r="G2577" s="3" t="s">
        <v>26471</v>
      </c>
      <c r="H2577" s="3" t="s">
        <v>7461</v>
      </c>
      <c r="I2577" s="6">
        <v>281700</v>
      </c>
      <c r="J2577" s="7" t="s">
        <v>7462</v>
      </c>
      <c r="K2577" s="8">
        <v>28170000</v>
      </c>
      <c r="L2577" s="3">
        <v>5.5</v>
      </c>
      <c r="N2577" s="9">
        <v>5.5E-2</v>
      </c>
      <c r="O2577" s="9" t="b">
        <v>1</v>
      </c>
      <c r="P2577" s="10">
        <v>2.0820722137302006E-2</v>
      </c>
      <c r="Q2577" s="3" t="s">
        <v>29</v>
      </c>
      <c r="R2577" s="3" t="s">
        <v>7463</v>
      </c>
      <c r="S2577" s="14">
        <v>28170000</v>
      </c>
      <c r="T2577" s="21">
        <v>27.963952666666632</v>
      </c>
      <c r="U2577" s="22">
        <v>17.377958333333332</v>
      </c>
      <c r="V2577" s="22">
        <v>0</v>
      </c>
      <c r="W2577" s="22">
        <v>10.5859943333333</v>
      </c>
      <c r="X2577" s="22">
        <f t="shared" si="44"/>
        <v>0.95578770833333326</v>
      </c>
      <c r="Y2577" s="8" t="b">
        <v>0</v>
      </c>
      <c r="Z2577" s="8" t="b">
        <v>0</v>
      </c>
      <c r="AA2577" s="8" t="b">
        <v>0</v>
      </c>
      <c r="AB2577" s="8" t="b">
        <v>0</v>
      </c>
    </row>
    <row r="2578" spans="1:28" hidden="1" x14ac:dyDescent="0.2">
      <c r="A2578" s="1" t="s">
        <v>6290</v>
      </c>
      <c r="B2578" s="1" t="s">
        <v>6558</v>
      </c>
      <c r="D2578" s="3" t="s">
        <v>7251</v>
      </c>
      <c r="E2578" s="3" t="s">
        <v>7252</v>
      </c>
      <c r="F2578" s="3" t="s">
        <v>7464</v>
      </c>
      <c r="G2578" s="3" t="s">
        <v>26472</v>
      </c>
      <c r="H2578" s="3" t="s">
        <v>7465</v>
      </c>
      <c r="I2578" s="6">
        <v>281810</v>
      </c>
      <c r="J2578" s="7" t="s">
        <v>7466</v>
      </c>
      <c r="K2578" s="8">
        <v>28181011</v>
      </c>
      <c r="L2578" s="3">
        <v>5.2</v>
      </c>
      <c r="N2578" s="9">
        <v>5.1999999999999998E-2</v>
      </c>
      <c r="O2578" s="9" t="b">
        <v>1</v>
      </c>
      <c r="P2578" s="10">
        <v>2.1985406734020163E-2</v>
      </c>
      <c r="Q2578" s="3" t="s">
        <v>29</v>
      </c>
      <c r="R2578" s="3" t="s">
        <v>7467</v>
      </c>
      <c r="S2578" s="14">
        <v>28181011</v>
      </c>
      <c r="T2578" s="21">
        <v>6.0940664999999967</v>
      </c>
      <c r="U2578" s="22">
        <v>3.5027978333333305</v>
      </c>
      <c r="V2578" s="22">
        <v>1.472E-2</v>
      </c>
      <c r="W2578" s="22">
        <v>2.5765486666666657</v>
      </c>
      <c r="X2578" s="22">
        <f t="shared" si="44"/>
        <v>0.18214548733333319</v>
      </c>
      <c r="Y2578" s="8" t="b">
        <v>0</v>
      </c>
      <c r="Z2578" s="8" t="b">
        <v>0</v>
      </c>
      <c r="AA2578" s="8" t="b">
        <v>0</v>
      </c>
      <c r="AB2578" s="8" t="b">
        <v>0</v>
      </c>
    </row>
    <row r="2579" spans="1:28" hidden="1" x14ac:dyDescent="0.2">
      <c r="A2579" s="1" t="s">
        <v>6290</v>
      </c>
      <c r="B2579" s="1" t="s">
        <v>6558</v>
      </c>
      <c r="D2579" s="3" t="s">
        <v>7251</v>
      </c>
      <c r="E2579" s="3" t="s">
        <v>7252</v>
      </c>
      <c r="F2579" s="3" t="s">
        <v>7464</v>
      </c>
      <c r="G2579" s="3" t="s">
        <v>26472</v>
      </c>
      <c r="H2579" s="3" t="s">
        <v>7465</v>
      </c>
      <c r="I2579" s="6">
        <v>281810</v>
      </c>
      <c r="J2579" s="7" t="s">
        <v>7468</v>
      </c>
      <c r="K2579" s="8">
        <v>28181019</v>
      </c>
      <c r="L2579" s="3">
        <v>5.2</v>
      </c>
      <c r="N2579" s="9">
        <v>5.1999999999999998E-2</v>
      </c>
      <c r="O2579" s="9" t="b">
        <v>1</v>
      </c>
      <c r="P2579" s="10">
        <v>4.8588865003665459E-2</v>
      </c>
      <c r="Q2579" s="3" t="s">
        <v>29</v>
      </c>
      <c r="R2579" s="3" t="s">
        <v>7469</v>
      </c>
      <c r="S2579" s="14">
        <v>28181019</v>
      </c>
      <c r="T2579" s="21">
        <v>2.1368394999999998</v>
      </c>
      <c r="U2579" s="22">
        <v>0.12903800000000001</v>
      </c>
      <c r="V2579" s="22">
        <v>1.1136E-2</v>
      </c>
      <c r="W2579" s="22">
        <v>1.9966655</v>
      </c>
      <c r="X2579" s="22">
        <f t="shared" si="44"/>
        <v>6.7099760000000003E-3</v>
      </c>
      <c r="Y2579" s="8" t="b">
        <v>0</v>
      </c>
      <c r="Z2579" s="8" t="b">
        <v>0</v>
      </c>
      <c r="AA2579" s="8" t="b">
        <v>0</v>
      </c>
      <c r="AB2579" s="8" t="b">
        <v>0</v>
      </c>
    </row>
    <row r="2580" spans="1:28" hidden="1" x14ac:dyDescent="0.2">
      <c r="A2580" s="1" t="s">
        <v>6290</v>
      </c>
      <c r="B2580" s="1" t="s">
        <v>6558</v>
      </c>
      <c r="D2580" s="3" t="s">
        <v>7251</v>
      </c>
      <c r="E2580" s="3" t="s">
        <v>7252</v>
      </c>
      <c r="F2580" s="3" t="s">
        <v>7464</v>
      </c>
      <c r="G2580" s="3" t="s">
        <v>26472</v>
      </c>
      <c r="H2580" s="3" t="s">
        <v>7465</v>
      </c>
      <c r="I2580" s="6">
        <v>281810</v>
      </c>
      <c r="J2580" s="7" t="s">
        <v>7470</v>
      </c>
      <c r="K2580" s="8">
        <v>28181091</v>
      </c>
      <c r="L2580" s="3">
        <v>5.2</v>
      </c>
      <c r="N2580" s="9">
        <v>5.1999999999999998E-2</v>
      </c>
      <c r="O2580" s="9" t="b">
        <v>1</v>
      </c>
      <c r="P2580" s="10">
        <v>3.4157415345062746E-2</v>
      </c>
      <c r="Q2580" s="3" t="s">
        <v>29</v>
      </c>
      <c r="R2580" s="3" t="s">
        <v>7471</v>
      </c>
      <c r="S2580" s="14">
        <v>28181091</v>
      </c>
      <c r="T2580" s="21">
        <v>9.2921288333333312</v>
      </c>
      <c r="U2580" s="22">
        <v>3.1030135000000003</v>
      </c>
      <c r="V2580" s="22">
        <v>8.5363333333333305E-2</v>
      </c>
      <c r="W2580" s="22">
        <v>6.1037519999999974</v>
      </c>
      <c r="X2580" s="22">
        <f t="shared" si="44"/>
        <v>0.16135670200000002</v>
      </c>
      <c r="Y2580" s="8" t="b">
        <v>0</v>
      </c>
      <c r="Z2580" s="8" t="b">
        <v>0</v>
      </c>
      <c r="AA2580" s="8" t="b">
        <v>0</v>
      </c>
      <c r="AB2580" s="8" t="b">
        <v>0</v>
      </c>
    </row>
    <row r="2581" spans="1:28" hidden="1" x14ac:dyDescent="0.2">
      <c r="A2581" s="1" t="s">
        <v>6290</v>
      </c>
      <c r="B2581" s="1" t="s">
        <v>6558</v>
      </c>
      <c r="D2581" s="3" t="s">
        <v>7251</v>
      </c>
      <c r="E2581" s="3" t="s">
        <v>7252</v>
      </c>
      <c r="F2581" s="3" t="s">
        <v>7464</v>
      </c>
      <c r="G2581" s="3" t="s">
        <v>26472</v>
      </c>
      <c r="H2581" s="3" t="s">
        <v>7465</v>
      </c>
      <c r="I2581" s="6">
        <v>281810</v>
      </c>
      <c r="J2581" s="7" t="s">
        <v>7472</v>
      </c>
      <c r="K2581" s="8">
        <v>28181099</v>
      </c>
      <c r="L2581" s="3">
        <v>5.2</v>
      </c>
      <c r="N2581" s="9">
        <v>5.1999999999999998E-2</v>
      </c>
      <c r="O2581" s="9" t="b">
        <v>1</v>
      </c>
      <c r="P2581" s="10">
        <v>3.4752166821662531E-2</v>
      </c>
      <c r="Q2581" s="3" t="s">
        <v>29</v>
      </c>
      <c r="R2581" s="3" t="s">
        <v>7473</v>
      </c>
      <c r="S2581" s="14">
        <v>28181099</v>
      </c>
      <c r="T2581" s="21">
        <v>3.4049295000000002</v>
      </c>
      <c r="U2581" s="22">
        <v>0.94645199999999996</v>
      </c>
      <c r="V2581" s="22">
        <v>0.18292600000000001</v>
      </c>
      <c r="W2581" s="22">
        <v>2.2755515000000002</v>
      </c>
      <c r="X2581" s="22">
        <f t="shared" si="44"/>
        <v>4.9215503999999993E-2</v>
      </c>
      <c r="Y2581" s="8" t="b">
        <v>0</v>
      </c>
      <c r="Z2581" s="8" t="b">
        <v>0</v>
      </c>
      <c r="AA2581" s="8" t="b">
        <v>0</v>
      </c>
      <c r="AB2581" s="8" t="b">
        <v>0</v>
      </c>
    </row>
    <row r="2582" spans="1:28" hidden="1" x14ac:dyDescent="0.2">
      <c r="A2582" s="1" t="s">
        <v>6290</v>
      </c>
      <c r="B2582" s="1" t="s">
        <v>6558</v>
      </c>
      <c r="D2582" s="3" t="s">
        <v>7251</v>
      </c>
      <c r="E2582" s="3" t="s">
        <v>7252</v>
      </c>
      <c r="F2582" s="3" t="s">
        <v>7464</v>
      </c>
      <c r="G2582" s="3" t="s">
        <v>26472</v>
      </c>
      <c r="H2582" s="3" t="s">
        <v>7474</v>
      </c>
      <c r="I2582" s="6">
        <v>281820</v>
      </c>
      <c r="J2582" s="7" t="s">
        <v>7475</v>
      </c>
      <c r="K2582" s="8">
        <v>28182000</v>
      </c>
      <c r="L2582" s="3">
        <v>4</v>
      </c>
      <c r="N2582" s="9">
        <v>0.04</v>
      </c>
      <c r="O2582" s="9" t="b">
        <v>1</v>
      </c>
      <c r="P2582" s="10">
        <v>9.4791810778442585E-3</v>
      </c>
      <c r="Q2582" s="3" t="s">
        <v>29</v>
      </c>
      <c r="R2582" s="3" t="s">
        <v>7476</v>
      </c>
      <c r="S2582" s="14">
        <v>28182000</v>
      </c>
      <c r="T2582" s="21">
        <v>48.071048499999961</v>
      </c>
      <c r="U2582" s="22">
        <v>36.465520166666629</v>
      </c>
      <c r="V2582" s="22">
        <v>0.2136739999999997</v>
      </c>
      <c r="W2582" s="22">
        <v>11.391854333333331</v>
      </c>
      <c r="X2582" s="22">
        <f t="shared" si="44"/>
        <v>1.4586208066666653</v>
      </c>
      <c r="Y2582" s="8" t="b">
        <v>0</v>
      </c>
      <c r="Z2582" s="8" t="b">
        <v>0</v>
      </c>
      <c r="AA2582" s="8" t="b">
        <v>0</v>
      </c>
      <c r="AB2582" s="8" t="b">
        <v>0</v>
      </c>
    </row>
    <row r="2583" spans="1:28" hidden="1" x14ac:dyDescent="0.2">
      <c r="A2583" s="1" t="s">
        <v>6290</v>
      </c>
      <c r="B2583" s="1" t="s">
        <v>6558</v>
      </c>
      <c r="D2583" s="3" t="s">
        <v>7251</v>
      </c>
      <c r="E2583" s="3" t="s">
        <v>7252</v>
      </c>
      <c r="F2583" s="3" t="s">
        <v>7464</v>
      </c>
      <c r="G2583" s="3" t="s">
        <v>26472</v>
      </c>
      <c r="H2583" s="3" t="s">
        <v>7477</v>
      </c>
      <c r="I2583" s="6">
        <v>281830</v>
      </c>
      <c r="J2583" s="7" t="s">
        <v>7478</v>
      </c>
      <c r="K2583" s="8">
        <v>28183000</v>
      </c>
      <c r="L2583" s="3">
        <v>5.5</v>
      </c>
      <c r="N2583" s="9">
        <v>5.5E-2</v>
      </c>
      <c r="O2583" s="9" t="b">
        <v>1</v>
      </c>
      <c r="P2583" s="10">
        <v>1.4610954495804104E-3</v>
      </c>
      <c r="Q2583" s="3" t="s">
        <v>29</v>
      </c>
      <c r="R2583" s="3" t="s">
        <v>7479</v>
      </c>
      <c r="S2583" s="14">
        <v>28183000</v>
      </c>
      <c r="T2583" s="21">
        <v>31.392797333333306</v>
      </c>
      <c r="U2583" s="22">
        <v>29.865716333333303</v>
      </c>
      <c r="V2583" s="22">
        <v>0.69311966666666702</v>
      </c>
      <c r="W2583" s="22">
        <v>0.83396133333333311</v>
      </c>
      <c r="X2583" s="22">
        <f t="shared" si="44"/>
        <v>1.6426143983333317</v>
      </c>
      <c r="Y2583" s="8" t="b">
        <v>0</v>
      </c>
      <c r="Z2583" s="8" t="b">
        <v>0</v>
      </c>
      <c r="AA2583" s="8" t="b">
        <v>0</v>
      </c>
      <c r="AB2583" s="8" t="b">
        <v>0</v>
      </c>
    </row>
    <row r="2584" spans="1:28" hidden="1" x14ac:dyDescent="0.2">
      <c r="A2584" s="1" t="s">
        <v>6290</v>
      </c>
      <c r="B2584" s="1" t="s">
        <v>6558</v>
      </c>
      <c r="D2584" s="3" t="s">
        <v>7251</v>
      </c>
      <c r="E2584" s="3" t="s">
        <v>7252</v>
      </c>
      <c r="F2584" s="3" t="s">
        <v>7480</v>
      </c>
      <c r="G2584" s="3" t="s">
        <v>26473</v>
      </c>
      <c r="H2584" s="3" t="s">
        <v>7481</v>
      </c>
      <c r="I2584" s="6">
        <v>281910</v>
      </c>
      <c r="J2584" s="7" t="s">
        <v>7482</v>
      </c>
      <c r="K2584" s="8">
        <v>28191000</v>
      </c>
      <c r="L2584" s="3">
        <v>5.5</v>
      </c>
      <c r="N2584" s="9">
        <v>5.5E-2</v>
      </c>
      <c r="O2584" s="9" t="b">
        <v>1</v>
      </c>
      <c r="P2584" s="10">
        <v>4.3634238790218945E-2</v>
      </c>
      <c r="Q2584" s="3" t="s">
        <v>29</v>
      </c>
      <c r="R2584" s="3" t="s">
        <v>7483</v>
      </c>
      <c r="S2584" s="14">
        <v>28191000</v>
      </c>
      <c r="T2584" s="21">
        <v>2.3051223333333333</v>
      </c>
      <c r="U2584" s="22">
        <v>0.36517333333333335</v>
      </c>
      <c r="V2584" s="22">
        <v>0.11118066666666671</v>
      </c>
      <c r="W2584" s="22">
        <v>1.8287683333333333</v>
      </c>
      <c r="X2584" s="22">
        <f t="shared" si="44"/>
        <v>2.0084533333333335E-2</v>
      </c>
      <c r="Y2584" s="8" t="b">
        <v>0</v>
      </c>
      <c r="Z2584" s="8" t="b">
        <v>0</v>
      </c>
      <c r="AA2584" s="8" t="b">
        <v>0</v>
      </c>
      <c r="AB2584" s="8" t="b">
        <v>0</v>
      </c>
    </row>
    <row r="2585" spans="1:28" hidden="1" x14ac:dyDescent="0.2">
      <c r="A2585" s="1" t="s">
        <v>6290</v>
      </c>
      <c r="B2585" s="1" t="s">
        <v>6558</v>
      </c>
      <c r="D2585" s="3" t="s">
        <v>7251</v>
      </c>
      <c r="E2585" s="3" t="s">
        <v>7252</v>
      </c>
      <c r="F2585" s="3" t="s">
        <v>7480</v>
      </c>
      <c r="G2585" s="3" t="s">
        <v>26473</v>
      </c>
      <c r="H2585" s="3" t="s">
        <v>7484</v>
      </c>
      <c r="I2585" s="6">
        <v>281990</v>
      </c>
      <c r="J2585" s="7" t="s">
        <v>7485</v>
      </c>
      <c r="K2585" s="8">
        <v>28199010</v>
      </c>
      <c r="L2585" s="3">
        <v>3.7</v>
      </c>
      <c r="N2585" s="9">
        <v>3.6999999999999998E-2</v>
      </c>
      <c r="O2585" s="9" t="b">
        <v>1</v>
      </c>
      <c r="P2585" s="10">
        <v>0</v>
      </c>
      <c r="Q2585" s="3" t="s">
        <v>29</v>
      </c>
      <c r="R2585" s="3" t="s">
        <v>7486</v>
      </c>
      <c r="S2585" s="14">
        <v>28199010</v>
      </c>
      <c r="T2585" s="21">
        <v>1.0007500000000001E-2</v>
      </c>
      <c r="U2585" s="22">
        <v>1.0007500000000001E-2</v>
      </c>
      <c r="V2585" s="22">
        <v>0</v>
      </c>
      <c r="W2585" s="22">
        <v>0</v>
      </c>
      <c r="X2585" s="22">
        <f t="shared" si="44"/>
        <v>3.7027750000000003E-4</v>
      </c>
      <c r="Y2585" s="8" t="b">
        <v>0</v>
      </c>
      <c r="Z2585" s="8" t="b">
        <v>0</v>
      </c>
      <c r="AA2585" s="8" t="b">
        <v>0</v>
      </c>
      <c r="AB2585" s="8" t="b">
        <v>0</v>
      </c>
    </row>
    <row r="2586" spans="1:28" hidden="1" x14ac:dyDescent="0.2">
      <c r="A2586" s="1" t="s">
        <v>6290</v>
      </c>
      <c r="B2586" s="1" t="s">
        <v>6558</v>
      </c>
      <c r="D2586" s="3" t="s">
        <v>7251</v>
      </c>
      <c r="E2586" s="3" t="s">
        <v>7252</v>
      </c>
      <c r="F2586" s="3" t="s">
        <v>7480</v>
      </c>
      <c r="G2586" s="3" t="s">
        <v>26473</v>
      </c>
      <c r="H2586" s="3" t="s">
        <v>7484</v>
      </c>
      <c r="I2586" s="6">
        <v>281990</v>
      </c>
      <c r="J2586" s="7" t="s">
        <v>7487</v>
      </c>
      <c r="K2586" s="8">
        <v>28199090</v>
      </c>
      <c r="L2586" s="3">
        <v>5.5</v>
      </c>
      <c r="N2586" s="9">
        <v>5.5E-2</v>
      </c>
      <c r="O2586" s="9" t="b">
        <v>1</v>
      </c>
      <c r="P2586" s="10">
        <v>5.2565031435108316E-2</v>
      </c>
      <c r="Q2586" s="3" t="s">
        <v>29</v>
      </c>
      <c r="R2586" s="3" t="s">
        <v>7488</v>
      </c>
      <c r="S2586" s="14">
        <v>28199090</v>
      </c>
      <c r="T2586" s="21">
        <v>23.009782333333327</v>
      </c>
      <c r="U2586" s="22">
        <v>1.015484666666667</v>
      </c>
      <c r="V2586" s="22">
        <v>3.2079999999999999E-3</v>
      </c>
      <c r="W2586" s="22">
        <v>21.99108966666666</v>
      </c>
      <c r="X2586" s="22">
        <f t="shared" si="44"/>
        <v>5.5851656666666687E-2</v>
      </c>
      <c r="Y2586" s="8" t="b">
        <v>0</v>
      </c>
      <c r="Z2586" s="8" t="b">
        <v>0</v>
      </c>
      <c r="AA2586" s="8" t="b">
        <v>0</v>
      </c>
      <c r="AB2586" s="8" t="b">
        <v>0</v>
      </c>
    </row>
    <row r="2587" spans="1:28" hidden="1" x14ac:dyDescent="0.2">
      <c r="A2587" s="1" t="s">
        <v>6290</v>
      </c>
      <c r="B2587" s="1" t="s">
        <v>6558</v>
      </c>
      <c r="D2587" s="3" t="s">
        <v>7251</v>
      </c>
      <c r="E2587" s="3" t="s">
        <v>7252</v>
      </c>
      <c r="F2587" s="3" t="s">
        <v>7489</v>
      </c>
      <c r="G2587" s="3" t="s">
        <v>26474</v>
      </c>
      <c r="H2587" s="3" t="s">
        <v>7490</v>
      </c>
      <c r="I2587" s="6">
        <v>282010</v>
      </c>
      <c r="J2587" s="7" t="s">
        <v>7491</v>
      </c>
      <c r="K2587" s="8">
        <v>28201000</v>
      </c>
      <c r="L2587" s="3">
        <v>5.3</v>
      </c>
      <c r="N2587" s="9">
        <v>5.2999999999999999E-2</v>
      </c>
      <c r="O2587" s="9" t="b">
        <v>1</v>
      </c>
      <c r="P2587" s="10">
        <v>1.3437410973897746E-2</v>
      </c>
      <c r="Q2587" s="3" t="s">
        <v>29</v>
      </c>
      <c r="R2587" s="3" t="s">
        <v>7492</v>
      </c>
      <c r="S2587" s="14">
        <v>28201000</v>
      </c>
      <c r="T2587" s="21">
        <v>0.81038966666666634</v>
      </c>
      <c r="U2587" s="22">
        <v>0.49370066666666634</v>
      </c>
      <c r="V2587" s="22">
        <v>0.11122600000000001</v>
      </c>
      <c r="W2587" s="22">
        <v>0.20546300000000001</v>
      </c>
      <c r="X2587" s="22">
        <f t="shared" si="44"/>
        <v>2.6166135333333316E-2</v>
      </c>
      <c r="Y2587" s="8" t="b">
        <v>0</v>
      </c>
      <c r="Z2587" s="8" t="b">
        <v>0</v>
      </c>
      <c r="AA2587" s="8" t="b">
        <v>0</v>
      </c>
      <c r="AB2587" s="8" t="b">
        <v>0</v>
      </c>
    </row>
    <row r="2588" spans="1:28" hidden="1" x14ac:dyDescent="0.2">
      <c r="A2588" s="1" t="s">
        <v>6290</v>
      </c>
      <c r="B2588" s="1" t="s">
        <v>6558</v>
      </c>
      <c r="D2588" s="3" t="s">
        <v>7251</v>
      </c>
      <c r="E2588" s="3" t="s">
        <v>7252</v>
      </c>
      <c r="F2588" s="3" t="s">
        <v>7489</v>
      </c>
      <c r="G2588" s="3" t="s">
        <v>26474</v>
      </c>
      <c r="H2588" s="3" t="s">
        <v>7493</v>
      </c>
      <c r="I2588" s="6">
        <v>282090</v>
      </c>
      <c r="J2588" s="7" t="s">
        <v>7494</v>
      </c>
      <c r="K2588" s="8">
        <v>28209010</v>
      </c>
      <c r="L2588" s="3">
        <v>0</v>
      </c>
      <c r="N2588" s="9">
        <v>0</v>
      </c>
      <c r="O2588" s="9" t="b">
        <v>1</v>
      </c>
      <c r="P2588" s="10">
        <v>0</v>
      </c>
      <c r="Q2588" s="3" t="s">
        <v>29</v>
      </c>
      <c r="R2588" s="3" t="s">
        <v>7495</v>
      </c>
      <c r="S2588" s="14">
        <v>28209010</v>
      </c>
      <c r="T2588" s="21">
        <v>0.93694466666666631</v>
      </c>
      <c r="U2588" s="22">
        <v>3.1425000000000002E-2</v>
      </c>
      <c r="V2588" s="22">
        <v>0.65469833333333327</v>
      </c>
      <c r="W2588" s="22">
        <v>0.25082133333333301</v>
      </c>
      <c r="X2588" s="22">
        <f t="shared" si="44"/>
        <v>0</v>
      </c>
      <c r="Y2588" s="8" t="b">
        <v>0</v>
      </c>
      <c r="Z2588" s="8" t="b">
        <v>0</v>
      </c>
      <c r="AA2588" s="8" t="b">
        <v>0</v>
      </c>
      <c r="AB2588" s="8" t="b">
        <v>0</v>
      </c>
    </row>
    <row r="2589" spans="1:28" hidden="1" x14ac:dyDescent="0.2">
      <c r="A2589" s="1" t="s">
        <v>6290</v>
      </c>
      <c r="B2589" s="1" t="s">
        <v>6558</v>
      </c>
      <c r="D2589" s="3" t="s">
        <v>7251</v>
      </c>
      <c r="E2589" s="3" t="s">
        <v>7252</v>
      </c>
      <c r="F2589" s="3" t="s">
        <v>7489</v>
      </c>
      <c r="G2589" s="3" t="s">
        <v>26474</v>
      </c>
      <c r="H2589" s="3" t="s">
        <v>7493</v>
      </c>
      <c r="I2589" s="6">
        <v>282090</v>
      </c>
      <c r="J2589" s="7" t="s">
        <v>7496</v>
      </c>
      <c r="K2589" s="8">
        <v>28209090</v>
      </c>
      <c r="L2589" s="3">
        <v>5.5</v>
      </c>
      <c r="N2589" s="9">
        <v>5.5E-2</v>
      </c>
      <c r="O2589" s="9" t="b">
        <v>1</v>
      </c>
      <c r="P2589" s="10">
        <v>1.0886885538266172E-2</v>
      </c>
      <c r="Q2589" s="3" t="s">
        <v>29</v>
      </c>
      <c r="R2589" s="3" t="s">
        <v>7497</v>
      </c>
      <c r="S2589" s="14">
        <v>28209090</v>
      </c>
      <c r="T2589" s="21">
        <v>2.0008331666666668</v>
      </c>
      <c r="U2589" s="22">
        <v>0.36656333333333335</v>
      </c>
      <c r="V2589" s="22">
        <v>1.2382181666666672</v>
      </c>
      <c r="W2589" s="22">
        <v>0.39605166666666636</v>
      </c>
      <c r="X2589" s="22">
        <f t="shared" si="44"/>
        <v>2.0160983333333334E-2</v>
      </c>
      <c r="Y2589" s="8" t="b">
        <v>0</v>
      </c>
      <c r="Z2589" s="8" t="b">
        <v>0</v>
      </c>
      <c r="AA2589" s="8" t="b">
        <v>0</v>
      </c>
      <c r="AB2589" s="8" t="b">
        <v>0</v>
      </c>
    </row>
    <row r="2590" spans="1:28" hidden="1" x14ac:dyDescent="0.2">
      <c r="A2590" s="1" t="s">
        <v>6290</v>
      </c>
      <c r="B2590" s="1" t="s">
        <v>6558</v>
      </c>
      <c r="D2590" s="3" t="s">
        <v>7251</v>
      </c>
      <c r="E2590" s="3" t="s">
        <v>7252</v>
      </c>
      <c r="F2590" s="3" t="s">
        <v>7498</v>
      </c>
      <c r="G2590" s="3" t="s">
        <v>26475</v>
      </c>
      <c r="H2590" s="3" t="s">
        <v>7499</v>
      </c>
      <c r="I2590" s="6">
        <v>282110</v>
      </c>
      <c r="J2590" s="7" t="s">
        <v>7500</v>
      </c>
      <c r="K2590" s="8">
        <v>28211000</v>
      </c>
      <c r="L2590" s="3">
        <v>4.5999999999999996</v>
      </c>
      <c r="N2590" s="9">
        <v>4.5999999999999999E-2</v>
      </c>
      <c r="O2590" s="9" t="b">
        <v>1</v>
      </c>
      <c r="P2590" s="10">
        <v>1.3778119743366683E-2</v>
      </c>
      <c r="Q2590" s="3" t="s">
        <v>29</v>
      </c>
      <c r="R2590" s="3" t="s">
        <v>7501</v>
      </c>
      <c r="S2590" s="14">
        <v>28211000</v>
      </c>
      <c r="T2590" s="21">
        <v>27.404858333333301</v>
      </c>
      <c r="U2590" s="22">
        <v>18.910755999999971</v>
      </c>
      <c r="V2590" s="22">
        <v>0.28568016666666696</v>
      </c>
      <c r="W2590" s="22">
        <v>8.2084221666666668</v>
      </c>
      <c r="X2590" s="22">
        <f t="shared" si="44"/>
        <v>0.86989477599999865</v>
      </c>
      <c r="Y2590" s="8" t="b">
        <v>0</v>
      </c>
      <c r="Z2590" s="8" t="b">
        <v>0</v>
      </c>
      <c r="AA2590" s="8" t="b">
        <v>0</v>
      </c>
      <c r="AB2590" s="8" t="b">
        <v>0</v>
      </c>
    </row>
    <row r="2591" spans="1:28" hidden="1" x14ac:dyDescent="0.2">
      <c r="A2591" s="1" t="s">
        <v>6290</v>
      </c>
      <c r="B2591" s="1" t="s">
        <v>6558</v>
      </c>
      <c r="D2591" s="3" t="s">
        <v>7251</v>
      </c>
      <c r="E2591" s="3" t="s">
        <v>7252</v>
      </c>
      <c r="F2591" s="3" t="s">
        <v>7498</v>
      </c>
      <c r="G2591" s="3" t="s">
        <v>26475</v>
      </c>
      <c r="H2591" s="3" t="s">
        <v>7502</v>
      </c>
      <c r="I2591" s="6">
        <v>282120</v>
      </c>
      <c r="J2591" s="7" t="s">
        <v>7503</v>
      </c>
      <c r="K2591" s="8">
        <v>28212000</v>
      </c>
      <c r="L2591" s="3">
        <v>4.5999999999999996</v>
      </c>
      <c r="N2591" s="9">
        <v>4.5999999999999999E-2</v>
      </c>
      <c r="O2591" s="9" t="b">
        <v>1</v>
      </c>
      <c r="P2591" s="10">
        <v>3.0928258689180126E-3</v>
      </c>
      <c r="Q2591" s="3" t="s">
        <v>29</v>
      </c>
      <c r="R2591" s="3" t="s">
        <v>7504</v>
      </c>
      <c r="S2591" s="14">
        <v>28212000</v>
      </c>
      <c r="T2591" s="21">
        <v>0.65039699999999967</v>
      </c>
      <c r="U2591" s="22">
        <v>0.606667333333333</v>
      </c>
      <c r="V2591" s="22">
        <v>0</v>
      </c>
      <c r="W2591" s="22">
        <v>4.3729666666666701E-2</v>
      </c>
      <c r="X2591" s="22">
        <f t="shared" si="44"/>
        <v>2.7906697333333317E-2</v>
      </c>
      <c r="Y2591" s="8" t="b">
        <v>0</v>
      </c>
      <c r="Z2591" s="8" t="b">
        <v>0</v>
      </c>
      <c r="AA2591" s="8" t="b">
        <v>0</v>
      </c>
      <c r="AB2591" s="8" t="b">
        <v>0</v>
      </c>
    </row>
    <row r="2592" spans="1:28" hidden="1" x14ac:dyDescent="0.2">
      <c r="A2592" s="1" t="s">
        <v>6290</v>
      </c>
      <c r="B2592" s="1" t="s">
        <v>6558</v>
      </c>
      <c r="D2592" s="3" t="s">
        <v>7251</v>
      </c>
      <c r="E2592" s="3" t="s">
        <v>7252</v>
      </c>
      <c r="F2592" s="3" t="s">
        <v>7505</v>
      </c>
      <c r="G2592" s="3" t="s">
        <v>26476</v>
      </c>
      <c r="H2592" s="3" t="s">
        <v>7506</v>
      </c>
      <c r="I2592" s="6">
        <v>282200</v>
      </c>
      <c r="J2592" s="7" t="s">
        <v>7507</v>
      </c>
      <c r="K2592" s="8">
        <v>28220000</v>
      </c>
      <c r="L2592" s="3">
        <v>4.5999999999999996</v>
      </c>
      <c r="N2592" s="9">
        <v>4.5999999999999999E-2</v>
      </c>
      <c r="O2592" s="9" t="b">
        <v>1</v>
      </c>
      <c r="P2592" s="10">
        <v>1.4205849759186193E-3</v>
      </c>
      <c r="Q2592" s="3" t="s">
        <v>29</v>
      </c>
      <c r="R2592" s="3" t="s">
        <v>7508</v>
      </c>
      <c r="S2592" s="14">
        <v>28220000</v>
      </c>
      <c r="T2592" s="21">
        <v>3.3657055000000033</v>
      </c>
      <c r="U2592" s="22">
        <v>3.2617648333333364</v>
      </c>
      <c r="V2592" s="22">
        <v>0</v>
      </c>
      <c r="W2592" s="22">
        <v>0.1039406666666667</v>
      </c>
      <c r="X2592" s="22">
        <f t="shared" si="44"/>
        <v>0.15004118233333347</v>
      </c>
      <c r="Y2592" s="8" t="b">
        <v>0</v>
      </c>
      <c r="Z2592" s="8" t="b">
        <v>0</v>
      </c>
      <c r="AA2592" s="8" t="b">
        <v>0</v>
      </c>
      <c r="AB2592" s="8" t="b">
        <v>0</v>
      </c>
    </row>
    <row r="2593" spans="1:28" hidden="1" x14ac:dyDescent="0.2">
      <c r="A2593" s="1" t="s">
        <v>6290</v>
      </c>
      <c r="B2593" s="1" t="s">
        <v>6558</v>
      </c>
      <c r="D2593" s="3" t="s">
        <v>7251</v>
      </c>
      <c r="E2593" s="3" t="s">
        <v>7252</v>
      </c>
      <c r="F2593" s="3" t="s">
        <v>7509</v>
      </c>
      <c r="G2593" s="3" t="s">
        <v>26477</v>
      </c>
      <c r="H2593" s="3" t="s">
        <v>7510</v>
      </c>
      <c r="I2593" s="6">
        <v>282300</v>
      </c>
      <c r="J2593" s="7" t="s">
        <v>7511</v>
      </c>
      <c r="K2593" s="8">
        <v>28230000</v>
      </c>
      <c r="L2593" s="3">
        <v>5.5</v>
      </c>
      <c r="N2593" s="9">
        <v>5.5E-2</v>
      </c>
      <c r="O2593" s="9" t="b">
        <v>1</v>
      </c>
      <c r="P2593" s="10">
        <v>1.9060443267270168E-2</v>
      </c>
      <c r="Q2593" s="3" t="s">
        <v>29</v>
      </c>
      <c r="R2593" s="3" t="s">
        <v>7512</v>
      </c>
      <c r="S2593" s="14">
        <v>28230000</v>
      </c>
      <c r="T2593" s="21">
        <v>10.334351999999994</v>
      </c>
      <c r="U2593" s="22">
        <v>5.5005514999999967</v>
      </c>
      <c r="V2593" s="22">
        <v>1.2523945000000003</v>
      </c>
      <c r="W2593" s="22">
        <v>3.5814059999999972</v>
      </c>
      <c r="X2593" s="22">
        <f t="shared" si="44"/>
        <v>0.30253033249999983</v>
      </c>
      <c r="Y2593" s="8" t="b">
        <v>0</v>
      </c>
      <c r="Z2593" s="8" t="b">
        <v>0</v>
      </c>
      <c r="AA2593" s="8" t="b">
        <v>0</v>
      </c>
      <c r="AB2593" s="8" t="b">
        <v>0</v>
      </c>
    </row>
    <row r="2594" spans="1:28" hidden="1" x14ac:dyDescent="0.2">
      <c r="A2594" s="1" t="s">
        <v>6290</v>
      </c>
      <c r="B2594" s="1" t="s">
        <v>6558</v>
      </c>
      <c r="D2594" s="3" t="s">
        <v>7251</v>
      </c>
      <c r="E2594" s="3" t="s">
        <v>7252</v>
      </c>
      <c r="F2594" s="3" t="s">
        <v>7513</v>
      </c>
      <c r="G2594" s="3" t="s">
        <v>26478</v>
      </c>
      <c r="H2594" s="3" t="s">
        <v>7514</v>
      </c>
      <c r="I2594" s="6">
        <v>282410</v>
      </c>
      <c r="J2594" s="7" t="s">
        <v>7515</v>
      </c>
      <c r="K2594" s="8">
        <v>28241000</v>
      </c>
      <c r="L2594" s="3">
        <v>5.5</v>
      </c>
      <c r="N2594" s="9">
        <v>5.5E-2</v>
      </c>
      <c r="O2594" s="9" t="b">
        <v>1</v>
      </c>
      <c r="P2594" s="10">
        <v>7.3332237712685547E-4</v>
      </c>
      <c r="Q2594" s="3" t="s">
        <v>29</v>
      </c>
      <c r="R2594" s="3" t="s">
        <v>7516</v>
      </c>
      <c r="S2594" s="14">
        <v>28241000</v>
      </c>
      <c r="T2594" s="21">
        <v>0.312354666666667</v>
      </c>
      <c r="U2594" s="22">
        <v>0.30702000000000035</v>
      </c>
      <c r="V2594" s="22">
        <v>1.17E-3</v>
      </c>
      <c r="W2594" s="22">
        <v>4.1646666666666698E-3</v>
      </c>
      <c r="X2594" s="22">
        <f t="shared" si="44"/>
        <v>1.6886100000000018E-2</v>
      </c>
      <c r="Y2594" s="8" t="b">
        <v>0</v>
      </c>
      <c r="Z2594" s="8" t="b">
        <v>0</v>
      </c>
      <c r="AA2594" s="8" t="b">
        <v>0</v>
      </c>
      <c r="AB2594" s="8" t="b">
        <v>0</v>
      </c>
    </row>
    <row r="2595" spans="1:28" hidden="1" x14ac:dyDescent="0.2">
      <c r="A2595" s="1" t="s">
        <v>6290</v>
      </c>
      <c r="B2595" s="1" t="s">
        <v>6558</v>
      </c>
      <c r="D2595" s="3" t="s">
        <v>7251</v>
      </c>
      <c r="E2595" s="3" t="s">
        <v>7252</v>
      </c>
      <c r="F2595" s="3" t="s">
        <v>7513</v>
      </c>
      <c r="G2595" s="3" t="s">
        <v>26478</v>
      </c>
      <c r="H2595" s="3" t="s">
        <v>7517</v>
      </c>
      <c r="I2595" s="6">
        <v>282490</v>
      </c>
      <c r="J2595" s="7" t="s">
        <v>7518</v>
      </c>
      <c r="K2595" s="8">
        <v>28249000</v>
      </c>
      <c r="L2595" s="3">
        <v>5.5</v>
      </c>
      <c r="N2595" s="9">
        <v>5.5E-2</v>
      </c>
      <c r="O2595" s="9" t="b">
        <v>1</v>
      </c>
      <c r="P2595" s="10">
        <v>2.5516639031674691E-2</v>
      </c>
      <c r="Q2595" s="3" t="s">
        <v>29</v>
      </c>
      <c r="R2595" s="3" t="s">
        <v>7519</v>
      </c>
      <c r="S2595" s="14">
        <v>28249000</v>
      </c>
      <c r="T2595" s="21">
        <v>1.1084979999999993</v>
      </c>
      <c r="U2595" s="22">
        <v>0.33666666666666634</v>
      </c>
      <c r="V2595" s="22">
        <v>0.25755600000000001</v>
      </c>
      <c r="W2595" s="22">
        <v>0.51427533333333297</v>
      </c>
      <c r="X2595" s="22">
        <f t="shared" si="44"/>
        <v>1.851666666666665E-2</v>
      </c>
      <c r="Y2595" s="8" t="b">
        <v>0</v>
      </c>
      <c r="Z2595" s="8" t="b">
        <v>0</v>
      </c>
      <c r="AA2595" s="8" t="b">
        <v>0</v>
      </c>
      <c r="AB2595" s="8" t="b">
        <v>0</v>
      </c>
    </row>
    <row r="2596" spans="1:28" hidden="1" x14ac:dyDescent="0.2">
      <c r="A2596" s="1" t="s">
        <v>6290</v>
      </c>
      <c r="B2596" s="1" t="s">
        <v>6558</v>
      </c>
      <c r="D2596" s="3" t="s">
        <v>7251</v>
      </c>
      <c r="E2596" s="3" t="s">
        <v>7252</v>
      </c>
      <c r="F2596" s="3" t="s">
        <v>7520</v>
      </c>
      <c r="G2596" s="3" t="s">
        <v>26479</v>
      </c>
      <c r="H2596" s="3" t="s">
        <v>7521</v>
      </c>
      <c r="I2596" s="6">
        <v>282510</v>
      </c>
      <c r="J2596" s="7" t="s">
        <v>7522</v>
      </c>
      <c r="K2596" s="8">
        <v>28251000</v>
      </c>
      <c r="L2596" s="3">
        <v>5.5</v>
      </c>
      <c r="N2596" s="9">
        <v>5.5E-2</v>
      </c>
      <c r="O2596" s="9" t="b">
        <v>1</v>
      </c>
      <c r="P2596" s="10">
        <v>1.1223659188374716E-3</v>
      </c>
      <c r="Q2596" s="3" t="s">
        <v>29</v>
      </c>
      <c r="R2596" s="3" t="s">
        <v>7523</v>
      </c>
      <c r="S2596" s="14">
        <v>28251000</v>
      </c>
      <c r="T2596" s="21">
        <v>3.1531709999999999</v>
      </c>
      <c r="U2596" s="22">
        <v>3.0556906666666666</v>
      </c>
      <c r="V2596" s="22">
        <v>3.3134666666666673E-2</v>
      </c>
      <c r="W2596" s="22">
        <v>6.4345666666666704E-2</v>
      </c>
      <c r="X2596" s="22">
        <f t="shared" si="44"/>
        <v>0.16806298666666666</v>
      </c>
      <c r="Y2596" s="8" t="b">
        <v>0</v>
      </c>
      <c r="Z2596" s="8" t="b">
        <v>0</v>
      </c>
      <c r="AA2596" s="8" t="b">
        <v>0</v>
      </c>
      <c r="AB2596" s="8" t="b">
        <v>0</v>
      </c>
    </row>
    <row r="2597" spans="1:28" hidden="1" x14ac:dyDescent="0.2">
      <c r="A2597" s="1" t="s">
        <v>6290</v>
      </c>
      <c r="B2597" s="1" t="s">
        <v>6558</v>
      </c>
      <c r="D2597" s="3" t="s">
        <v>7251</v>
      </c>
      <c r="E2597" s="3" t="s">
        <v>7252</v>
      </c>
      <c r="F2597" s="3" t="s">
        <v>7520</v>
      </c>
      <c r="G2597" s="3" t="s">
        <v>26479</v>
      </c>
      <c r="H2597" s="3" t="s">
        <v>7524</v>
      </c>
      <c r="I2597" s="6">
        <v>282520</v>
      </c>
      <c r="J2597" s="7" t="s">
        <v>7525</v>
      </c>
      <c r="K2597" s="8">
        <v>28252000</v>
      </c>
      <c r="L2597" s="3">
        <v>5.3</v>
      </c>
      <c r="N2597" s="9">
        <v>5.2999999999999999E-2</v>
      </c>
      <c r="O2597" s="9" t="b">
        <v>1</v>
      </c>
      <c r="P2597" s="10">
        <v>2.1161201424796973E-2</v>
      </c>
      <c r="Q2597" s="3" t="s">
        <v>29</v>
      </c>
      <c r="R2597" s="3" t="s">
        <v>7526</v>
      </c>
      <c r="S2597" s="14">
        <v>28252000</v>
      </c>
      <c r="T2597" s="21">
        <v>3.9440004999999938</v>
      </c>
      <c r="U2597" s="22">
        <v>2.3683364999999967</v>
      </c>
      <c r="V2597" s="22">
        <v>9.5100000000000002E-4</v>
      </c>
      <c r="W2597" s="22">
        <v>1.5747129999999969</v>
      </c>
      <c r="X2597" s="22">
        <f t="shared" si="44"/>
        <v>0.12552183449999982</v>
      </c>
      <c r="Y2597" s="8" t="b">
        <v>0</v>
      </c>
      <c r="Z2597" s="8" t="b">
        <v>0</v>
      </c>
      <c r="AA2597" s="8" t="b">
        <v>0</v>
      </c>
      <c r="AB2597" s="8" t="b">
        <v>0</v>
      </c>
    </row>
    <row r="2598" spans="1:28" hidden="1" x14ac:dyDescent="0.2">
      <c r="A2598" s="1" t="s">
        <v>6290</v>
      </c>
      <c r="B2598" s="1" t="s">
        <v>6558</v>
      </c>
      <c r="D2598" s="3" t="s">
        <v>7251</v>
      </c>
      <c r="E2598" s="3" t="s">
        <v>7252</v>
      </c>
      <c r="F2598" s="3" t="s">
        <v>7520</v>
      </c>
      <c r="G2598" s="3" t="s">
        <v>26479</v>
      </c>
      <c r="H2598" s="3" t="s">
        <v>7527</v>
      </c>
      <c r="I2598" s="6">
        <v>282530</v>
      </c>
      <c r="J2598" s="7" t="s">
        <v>7528</v>
      </c>
      <c r="K2598" s="8">
        <v>28253000</v>
      </c>
      <c r="L2598" s="3">
        <v>5.5</v>
      </c>
      <c r="N2598" s="9">
        <v>5.5E-2</v>
      </c>
      <c r="O2598" s="9" t="b">
        <v>1</v>
      </c>
      <c r="P2598" s="10">
        <v>6.4279566545768522E-3</v>
      </c>
      <c r="Q2598" s="3" t="s">
        <v>29</v>
      </c>
      <c r="R2598" s="3" t="s">
        <v>7529</v>
      </c>
      <c r="S2598" s="14">
        <v>28253000</v>
      </c>
      <c r="T2598" s="21">
        <v>0.1049553333333333</v>
      </c>
      <c r="U2598" s="22">
        <v>1.2005E-2</v>
      </c>
      <c r="V2598" s="22">
        <v>8.0684000000000006E-2</v>
      </c>
      <c r="W2598" s="22">
        <v>1.2266333333333299E-2</v>
      </c>
      <c r="X2598" s="22">
        <f t="shared" si="44"/>
        <v>6.6027499999999999E-4</v>
      </c>
      <c r="Y2598" s="8" t="b">
        <v>0</v>
      </c>
      <c r="Z2598" s="8" t="b">
        <v>0</v>
      </c>
      <c r="AA2598" s="8" t="b">
        <v>0</v>
      </c>
      <c r="AB2598" s="8" t="b">
        <v>0</v>
      </c>
    </row>
    <row r="2599" spans="1:28" hidden="1" x14ac:dyDescent="0.2">
      <c r="A2599" s="1" t="s">
        <v>6290</v>
      </c>
      <c r="B2599" s="1" t="s">
        <v>6558</v>
      </c>
      <c r="D2599" s="3" t="s">
        <v>7251</v>
      </c>
      <c r="E2599" s="3" t="s">
        <v>7252</v>
      </c>
      <c r="F2599" s="3" t="s">
        <v>7520</v>
      </c>
      <c r="G2599" s="3" t="s">
        <v>26479</v>
      </c>
      <c r="H2599" s="3" t="s">
        <v>7530</v>
      </c>
      <c r="I2599" s="6">
        <v>282540</v>
      </c>
      <c r="J2599" s="7" t="s">
        <v>7531</v>
      </c>
      <c r="K2599" s="8">
        <v>28254000</v>
      </c>
      <c r="L2599" s="3">
        <v>0</v>
      </c>
      <c r="N2599" s="9">
        <v>0</v>
      </c>
      <c r="O2599" s="9" t="b">
        <v>1</v>
      </c>
      <c r="P2599" s="10">
        <v>0</v>
      </c>
      <c r="Q2599" s="3" t="s">
        <v>29</v>
      </c>
      <c r="R2599" s="3" t="s">
        <v>7532</v>
      </c>
      <c r="S2599" s="14">
        <v>28254000</v>
      </c>
      <c r="T2599" s="21">
        <v>0.11308466666666669</v>
      </c>
      <c r="U2599" s="22">
        <v>6.8477999999999997E-2</v>
      </c>
      <c r="V2599" s="22">
        <v>4.6499999999999996E-3</v>
      </c>
      <c r="W2599" s="22">
        <v>3.9956666666666703E-2</v>
      </c>
      <c r="X2599" s="22">
        <f t="shared" si="44"/>
        <v>0</v>
      </c>
      <c r="Y2599" s="8" t="b">
        <v>0</v>
      </c>
      <c r="Z2599" s="8" t="b">
        <v>0</v>
      </c>
      <c r="AA2599" s="8" t="b">
        <v>0</v>
      </c>
      <c r="AB2599" s="8" t="b">
        <v>0</v>
      </c>
    </row>
    <row r="2600" spans="1:28" hidden="1" x14ac:dyDescent="0.2">
      <c r="A2600" s="1" t="s">
        <v>6290</v>
      </c>
      <c r="B2600" s="1" t="s">
        <v>6558</v>
      </c>
      <c r="D2600" s="3" t="s">
        <v>7251</v>
      </c>
      <c r="E2600" s="3" t="s">
        <v>7252</v>
      </c>
      <c r="F2600" s="3" t="s">
        <v>7520</v>
      </c>
      <c r="G2600" s="3" t="s">
        <v>26479</v>
      </c>
      <c r="H2600" s="3" t="s">
        <v>7533</v>
      </c>
      <c r="I2600" s="6">
        <v>282550</v>
      </c>
      <c r="J2600" s="7" t="s">
        <v>7534</v>
      </c>
      <c r="K2600" s="8">
        <v>28255000</v>
      </c>
      <c r="L2600" s="3">
        <v>3.2</v>
      </c>
      <c r="N2600" s="9">
        <v>3.2000000000000001E-2</v>
      </c>
      <c r="O2600" s="9" t="b">
        <v>1</v>
      </c>
      <c r="P2600" s="10">
        <v>2.0788813157398518E-2</v>
      </c>
      <c r="Q2600" s="3" t="s">
        <v>29</v>
      </c>
      <c r="R2600" s="3" t="s">
        <v>7535</v>
      </c>
      <c r="S2600" s="14">
        <v>28255000</v>
      </c>
      <c r="T2600" s="21">
        <v>21.7211125</v>
      </c>
      <c r="U2600" s="22">
        <v>3.4952894999999966</v>
      </c>
      <c r="V2600" s="22">
        <v>4.1146933333333333</v>
      </c>
      <c r="W2600" s="22">
        <v>14.11112966666667</v>
      </c>
      <c r="X2600" s="22">
        <f t="shared" si="44"/>
        <v>0.11184926399999989</v>
      </c>
      <c r="Y2600" s="8" t="b">
        <v>0</v>
      </c>
      <c r="Z2600" s="8" t="b">
        <v>0</v>
      </c>
      <c r="AA2600" s="8" t="b">
        <v>0</v>
      </c>
      <c r="AB2600" s="8" t="b">
        <v>0</v>
      </c>
    </row>
    <row r="2601" spans="1:28" hidden="1" x14ac:dyDescent="0.2">
      <c r="A2601" s="1" t="s">
        <v>6290</v>
      </c>
      <c r="B2601" s="1" t="s">
        <v>6558</v>
      </c>
      <c r="D2601" s="3" t="s">
        <v>7251</v>
      </c>
      <c r="E2601" s="3" t="s">
        <v>7252</v>
      </c>
      <c r="F2601" s="3" t="s">
        <v>7520</v>
      </c>
      <c r="G2601" s="3" t="s">
        <v>26479</v>
      </c>
      <c r="H2601" s="3" t="s">
        <v>7536</v>
      </c>
      <c r="I2601" s="6">
        <v>282560</v>
      </c>
      <c r="J2601" s="7" t="s">
        <v>7537</v>
      </c>
      <c r="K2601" s="8">
        <v>28256000</v>
      </c>
      <c r="L2601" s="3">
        <v>5.5</v>
      </c>
      <c r="N2601" s="9">
        <v>5.5E-2</v>
      </c>
      <c r="O2601" s="9" t="b">
        <v>1</v>
      </c>
      <c r="P2601" s="10">
        <v>5.2105503501973981E-2</v>
      </c>
      <c r="Q2601" s="3" t="s">
        <v>29</v>
      </c>
      <c r="R2601" s="3" t="s">
        <v>7538</v>
      </c>
      <c r="S2601" s="14">
        <v>28256000</v>
      </c>
      <c r="T2601" s="21">
        <v>5.833376666666668</v>
      </c>
      <c r="U2601" s="22">
        <v>0.27701833333333364</v>
      </c>
      <c r="V2601" s="22">
        <v>2.9975999999999999E-2</v>
      </c>
      <c r="W2601" s="22">
        <v>5.5263823333333342</v>
      </c>
      <c r="X2601" s="22">
        <f t="shared" si="44"/>
        <v>1.5236008333333351E-2</v>
      </c>
      <c r="Y2601" s="8" t="b">
        <v>0</v>
      </c>
      <c r="Z2601" s="8" t="b">
        <v>0</v>
      </c>
      <c r="AA2601" s="8" t="b">
        <v>0</v>
      </c>
      <c r="AB2601" s="8" t="b">
        <v>0</v>
      </c>
    </row>
    <row r="2602" spans="1:28" hidden="1" x14ac:dyDescent="0.2">
      <c r="A2602" s="1" t="s">
        <v>6290</v>
      </c>
      <c r="B2602" s="1" t="s">
        <v>6558</v>
      </c>
      <c r="D2602" s="3" t="s">
        <v>7251</v>
      </c>
      <c r="E2602" s="3" t="s">
        <v>7252</v>
      </c>
      <c r="F2602" s="3" t="s">
        <v>7520</v>
      </c>
      <c r="G2602" s="3" t="s">
        <v>26479</v>
      </c>
      <c r="H2602" s="3" t="s">
        <v>7539</v>
      </c>
      <c r="I2602" s="6">
        <v>282570</v>
      </c>
      <c r="J2602" s="7" t="s">
        <v>7540</v>
      </c>
      <c r="K2602" s="8">
        <v>28257000</v>
      </c>
      <c r="L2602" s="3">
        <v>5.3</v>
      </c>
      <c r="N2602" s="9">
        <v>5.2999999999999999E-2</v>
      </c>
      <c r="O2602" s="9" t="b">
        <v>1</v>
      </c>
      <c r="P2602" s="10">
        <v>4.8765699996636018E-5</v>
      </c>
      <c r="Q2602" s="3" t="s">
        <v>29</v>
      </c>
      <c r="R2602" s="3" t="s">
        <v>7541</v>
      </c>
      <c r="S2602" s="14">
        <v>28257000</v>
      </c>
      <c r="T2602" s="21">
        <v>13.9809743333333</v>
      </c>
      <c r="U2602" s="22">
        <v>13.9681103333333</v>
      </c>
      <c r="V2602" s="22">
        <v>0</v>
      </c>
      <c r="W2602" s="22">
        <v>1.2864E-2</v>
      </c>
      <c r="X2602" s="22">
        <f t="shared" si="44"/>
        <v>0.74030984766666486</v>
      </c>
      <c r="Y2602" s="8" t="b">
        <v>0</v>
      </c>
      <c r="Z2602" s="8" t="b">
        <v>0</v>
      </c>
      <c r="AA2602" s="8" t="b">
        <v>0</v>
      </c>
      <c r="AB2602" s="8" t="b">
        <v>0</v>
      </c>
    </row>
    <row r="2603" spans="1:28" hidden="1" x14ac:dyDescent="0.2">
      <c r="A2603" s="1" t="s">
        <v>6290</v>
      </c>
      <c r="B2603" s="1" t="s">
        <v>6558</v>
      </c>
      <c r="D2603" s="3" t="s">
        <v>7251</v>
      </c>
      <c r="E2603" s="3" t="s">
        <v>7252</v>
      </c>
      <c r="F2603" s="3" t="s">
        <v>7520</v>
      </c>
      <c r="G2603" s="3" t="s">
        <v>26479</v>
      </c>
      <c r="H2603" s="3" t="s">
        <v>7542</v>
      </c>
      <c r="I2603" s="6">
        <v>282580</v>
      </c>
      <c r="J2603" s="7" t="s">
        <v>7543</v>
      </c>
      <c r="K2603" s="8">
        <v>28258000</v>
      </c>
      <c r="L2603" s="3">
        <v>5.5</v>
      </c>
      <c r="N2603" s="9">
        <v>5.5E-2</v>
      </c>
      <c r="O2603" s="9" t="b">
        <v>1</v>
      </c>
      <c r="P2603" s="10">
        <v>3.1193222420501194E-3</v>
      </c>
      <c r="Q2603" s="3" t="s">
        <v>29</v>
      </c>
      <c r="R2603" s="3" t="s">
        <v>7544</v>
      </c>
      <c r="S2603" s="14">
        <v>28258000</v>
      </c>
      <c r="T2603" s="21">
        <v>9.1643238333333379</v>
      </c>
      <c r="U2603" s="22">
        <v>8.6364626666666702</v>
      </c>
      <c r="V2603" s="22">
        <v>8.1069999999999996E-3</v>
      </c>
      <c r="W2603" s="22">
        <v>0.51975416666666696</v>
      </c>
      <c r="X2603" s="22">
        <f t="shared" si="44"/>
        <v>0.47500544666666689</v>
      </c>
      <c r="Y2603" s="8" t="b">
        <v>0</v>
      </c>
      <c r="Z2603" s="8" t="b">
        <v>0</v>
      </c>
      <c r="AA2603" s="8" t="b">
        <v>0</v>
      </c>
      <c r="AB2603" s="8" t="b">
        <v>0</v>
      </c>
    </row>
    <row r="2604" spans="1:28" hidden="1" x14ac:dyDescent="0.2">
      <c r="A2604" s="1" t="s">
        <v>6290</v>
      </c>
      <c r="B2604" s="1" t="s">
        <v>6558</v>
      </c>
      <c r="D2604" s="3" t="s">
        <v>7251</v>
      </c>
      <c r="E2604" s="3" t="s">
        <v>7252</v>
      </c>
      <c r="F2604" s="3" t="s">
        <v>7520</v>
      </c>
      <c r="G2604" s="3" t="s">
        <v>26479</v>
      </c>
      <c r="H2604" s="3" t="s">
        <v>7545</v>
      </c>
      <c r="I2604" s="6">
        <v>282590</v>
      </c>
      <c r="J2604" s="7" t="s">
        <v>7546</v>
      </c>
      <c r="K2604" s="8">
        <v>28259011</v>
      </c>
      <c r="L2604" s="3">
        <v>0</v>
      </c>
      <c r="N2604" s="9">
        <v>0</v>
      </c>
      <c r="O2604" s="9" t="b">
        <v>1</v>
      </c>
      <c r="P2604" s="10">
        <v>0</v>
      </c>
      <c r="Q2604" s="3" t="s">
        <v>29</v>
      </c>
      <c r="R2604" s="3" t="s">
        <v>7547</v>
      </c>
      <c r="S2604" s="14">
        <v>28259011</v>
      </c>
      <c r="T2604" s="21">
        <v>0.52456949999999969</v>
      </c>
      <c r="U2604" s="22">
        <v>0.47297899999999965</v>
      </c>
      <c r="V2604" s="22">
        <v>1.18935E-2</v>
      </c>
      <c r="W2604" s="22">
        <v>3.9697000000000003E-2</v>
      </c>
      <c r="X2604" s="22">
        <f t="shared" si="44"/>
        <v>0</v>
      </c>
      <c r="Y2604" s="8" t="b">
        <v>0</v>
      </c>
      <c r="Z2604" s="8" t="b">
        <v>0</v>
      </c>
      <c r="AA2604" s="8" t="b">
        <v>0</v>
      </c>
      <c r="AB2604" s="8" t="b">
        <v>0</v>
      </c>
    </row>
    <row r="2605" spans="1:28" hidden="1" x14ac:dyDescent="0.2">
      <c r="A2605" s="1" t="s">
        <v>6290</v>
      </c>
      <c r="B2605" s="1" t="s">
        <v>6558</v>
      </c>
      <c r="D2605" s="3" t="s">
        <v>7251</v>
      </c>
      <c r="E2605" s="3" t="s">
        <v>7252</v>
      </c>
      <c r="F2605" s="3" t="s">
        <v>7520</v>
      </c>
      <c r="G2605" s="3" t="s">
        <v>26479</v>
      </c>
      <c r="H2605" s="3" t="s">
        <v>7545</v>
      </c>
      <c r="I2605" s="6">
        <v>282590</v>
      </c>
      <c r="J2605" s="7" t="s">
        <v>7548</v>
      </c>
      <c r="K2605" s="8">
        <v>28259019</v>
      </c>
      <c r="L2605" s="3">
        <v>4.5999999999999996</v>
      </c>
      <c r="N2605" s="9">
        <v>4.5999999999999999E-2</v>
      </c>
      <c r="O2605" s="9" t="b">
        <v>1</v>
      </c>
      <c r="P2605" s="10">
        <v>4.9551105832158415E-3</v>
      </c>
      <c r="Q2605" s="3" t="s">
        <v>29</v>
      </c>
      <c r="R2605" s="3" t="s">
        <v>7549</v>
      </c>
      <c r="S2605" s="14">
        <v>28259019</v>
      </c>
      <c r="T2605" s="21">
        <v>0.29719700000000032</v>
      </c>
      <c r="U2605" s="22">
        <v>0.23604966666666702</v>
      </c>
      <c r="V2605" s="22">
        <v>2.9133333333333299E-2</v>
      </c>
      <c r="W2605" s="22">
        <v>3.2014000000000001E-2</v>
      </c>
      <c r="X2605" s="22">
        <f t="shared" si="44"/>
        <v>1.0858284666666683E-2</v>
      </c>
      <c r="Y2605" s="8" t="b">
        <v>0</v>
      </c>
      <c r="Z2605" s="8" t="b">
        <v>0</v>
      </c>
      <c r="AA2605" s="8" t="b">
        <v>0</v>
      </c>
      <c r="AB2605" s="8" t="b">
        <v>0</v>
      </c>
    </row>
    <row r="2606" spans="1:28" hidden="1" x14ac:dyDescent="0.2">
      <c r="A2606" s="1" t="s">
        <v>6290</v>
      </c>
      <c r="B2606" s="1" t="s">
        <v>6558</v>
      </c>
      <c r="D2606" s="3" t="s">
        <v>7251</v>
      </c>
      <c r="E2606" s="3" t="s">
        <v>7252</v>
      </c>
      <c r="F2606" s="3" t="s">
        <v>7520</v>
      </c>
      <c r="G2606" s="3" t="s">
        <v>26479</v>
      </c>
      <c r="H2606" s="3" t="s">
        <v>7545</v>
      </c>
      <c r="I2606" s="6">
        <v>282590</v>
      </c>
      <c r="J2606" s="7" t="s">
        <v>7550</v>
      </c>
      <c r="K2606" s="8">
        <v>28259020</v>
      </c>
      <c r="L2606" s="3">
        <v>5.3</v>
      </c>
      <c r="N2606" s="9">
        <v>5.2999999999999999E-2</v>
      </c>
      <c r="O2606" s="9" t="b">
        <v>1</v>
      </c>
      <c r="P2606" s="10">
        <v>2.5872541741938999E-2</v>
      </c>
      <c r="Q2606" s="3" t="s">
        <v>29</v>
      </c>
      <c r="R2606" s="3" t="s">
        <v>7551</v>
      </c>
      <c r="S2606" s="14">
        <v>28259020</v>
      </c>
      <c r="T2606" s="21">
        <v>0.60889999999999977</v>
      </c>
      <c r="U2606" s="22">
        <v>3.9966666666666704E-4</v>
      </c>
      <c r="V2606" s="22">
        <v>0.31125900000000001</v>
      </c>
      <c r="W2606" s="22">
        <v>0.29724133333333302</v>
      </c>
      <c r="X2606" s="22">
        <f t="shared" si="44"/>
        <v>2.1182333333333353E-5</v>
      </c>
      <c r="Y2606" s="8" t="b">
        <v>0</v>
      </c>
      <c r="Z2606" s="8" t="b">
        <v>0</v>
      </c>
      <c r="AA2606" s="8" t="b">
        <v>0</v>
      </c>
      <c r="AB2606" s="8" t="b">
        <v>0</v>
      </c>
    </row>
    <row r="2607" spans="1:28" hidden="1" x14ac:dyDescent="0.2">
      <c r="A2607" s="1" t="s">
        <v>6290</v>
      </c>
      <c r="B2607" s="1" t="s">
        <v>6558</v>
      </c>
      <c r="D2607" s="3" t="s">
        <v>7251</v>
      </c>
      <c r="E2607" s="3" t="s">
        <v>7252</v>
      </c>
      <c r="F2607" s="3" t="s">
        <v>7520</v>
      </c>
      <c r="G2607" s="3" t="s">
        <v>26479</v>
      </c>
      <c r="H2607" s="3" t="s">
        <v>7545</v>
      </c>
      <c r="I2607" s="6">
        <v>282590</v>
      </c>
      <c r="J2607" s="7" t="s">
        <v>7552</v>
      </c>
      <c r="K2607" s="8">
        <v>28259040</v>
      </c>
      <c r="L2607" s="3">
        <v>4.5999999999999996</v>
      </c>
      <c r="N2607" s="9">
        <v>4.5999999999999999E-2</v>
      </c>
      <c r="O2607" s="9" t="b">
        <v>1</v>
      </c>
      <c r="P2607" s="10">
        <v>3.9896965904809645E-3</v>
      </c>
      <c r="Q2607" s="3" t="s">
        <v>29</v>
      </c>
      <c r="R2607" s="3" t="s">
        <v>7553</v>
      </c>
      <c r="S2607" s="14">
        <v>28259040</v>
      </c>
      <c r="T2607" s="21">
        <v>0.10041983333333337</v>
      </c>
      <c r="U2607" s="22">
        <v>8.9172666666666706E-2</v>
      </c>
      <c r="V2607" s="22">
        <v>2.5374999999999998E-3</v>
      </c>
      <c r="W2607" s="22">
        <v>8.7096666666666694E-3</v>
      </c>
      <c r="X2607" s="22">
        <f t="shared" si="44"/>
        <v>4.101942666666668E-3</v>
      </c>
      <c r="Y2607" s="8" t="b">
        <v>0</v>
      </c>
      <c r="Z2607" s="8" t="b">
        <v>0</v>
      </c>
      <c r="AA2607" s="8" t="b">
        <v>0</v>
      </c>
      <c r="AB2607" s="8" t="b">
        <v>0</v>
      </c>
    </row>
    <row r="2608" spans="1:28" hidden="1" x14ac:dyDescent="0.2">
      <c r="A2608" s="1" t="s">
        <v>6290</v>
      </c>
      <c r="B2608" s="1" t="s">
        <v>6558</v>
      </c>
      <c r="D2608" s="3" t="s">
        <v>7251</v>
      </c>
      <c r="E2608" s="3" t="s">
        <v>7252</v>
      </c>
      <c r="F2608" s="3" t="s">
        <v>7520</v>
      </c>
      <c r="G2608" s="3" t="s">
        <v>26479</v>
      </c>
      <c r="H2608" s="3" t="s">
        <v>7545</v>
      </c>
      <c r="I2608" s="6">
        <v>282590</v>
      </c>
      <c r="J2608" s="7" t="s">
        <v>7554</v>
      </c>
      <c r="K2608" s="8">
        <v>28259060</v>
      </c>
      <c r="L2608" s="3">
        <v>0</v>
      </c>
      <c r="N2608" s="9">
        <v>0</v>
      </c>
      <c r="O2608" s="9" t="b">
        <v>1</v>
      </c>
      <c r="P2608" s="10">
        <v>0</v>
      </c>
      <c r="Q2608" s="3" t="s">
        <v>29</v>
      </c>
      <c r="R2608" s="3" t="s">
        <v>7555</v>
      </c>
      <c r="S2608" s="14">
        <v>28259060</v>
      </c>
      <c r="T2608" s="21">
        <v>0.30786916666666697</v>
      </c>
      <c r="U2608" s="22">
        <v>0.29404466666666695</v>
      </c>
      <c r="V2608" s="22">
        <v>6.8589999999999996E-3</v>
      </c>
      <c r="W2608" s="22">
        <v>6.9655000000000003E-3</v>
      </c>
      <c r="X2608" s="22">
        <f t="shared" si="44"/>
        <v>0</v>
      </c>
      <c r="Y2608" s="8" t="b">
        <v>0</v>
      </c>
      <c r="Z2608" s="8" t="b">
        <v>0</v>
      </c>
      <c r="AA2608" s="8" t="b">
        <v>0</v>
      </c>
      <c r="AB2608" s="8" t="b">
        <v>0</v>
      </c>
    </row>
    <row r="2609" spans="1:28" hidden="1" x14ac:dyDescent="0.2">
      <c r="A2609" s="1" t="s">
        <v>6290</v>
      </c>
      <c r="B2609" s="1" t="s">
        <v>6558</v>
      </c>
      <c r="D2609" s="3" t="s">
        <v>7251</v>
      </c>
      <c r="E2609" s="3" t="s">
        <v>7252</v>
      </c>
      <c r="F2609" s="3" t="s">
        <v>7520</v>
      </c>
      <c r="G2609" s="3" t="s">
        <v>26479</v>
      </c>
      <c r="H2609" s="3" t="s">
        <v>7545</v>
      </c>
      <c r="I2609" s="6">
        <v>282590</v>
      </c>
      <c r="J2609" s="7" t="s">
        <v>7556</v>
      </c>
      <c r="K2609" s="8">
        <v>28259085</v>
      </c>
      <c r="L2609" s="3">
        <v>5.5</v>
      </c>
      <c r="N2609" s="9">
        <v>5.5E-2</v>
      </c>
      <c r="O2609" s="9" t="b">
        <v>1</v>
      </c>
      <c r="P2609" s="10">
        <v>3.5275407971978048E-2</v>
      </c>
      <c r="Q2609" s="3" t="s">
        <v>29</v>
      </c>
      <c r="R2609" s="3" t="s">
        <v>7557</v>
      </c>
      <c r="S2609" s="14">
        <v>28259085</v>
      </c>
      <c r="T2609" s="21">
        <v>3.4403506666666672</v>
      </c>
      <c r="U2609" s="22">
        <v>1.1452256666666665</v>
      </c>
      <c r="V2609" s="22">
        <v>8.8583666666666699E-2</v>
      </c>
      <c r="W2609" s="22">
        <v>2.2065413333333339</v>
      </c>
      <c r="X2609" s="22">
        <f t="shared" si="44"/>
        <v>6.2987411666666659E-2</v>
      </c>
      <c r="Y2609" s="8" t="b">
        <v>0</v>
      </c>
      <c r="Z2609" s="8" t="b">
        <v>0</v>
      </c>
      <c r="AA2609" s="8" t="b">
        <v>0</v>
      </c>
      <c r="AB2609" s="8" t="b">
        <v>0</v>
      </c>
    </row>
    <row r="2610" spans="1:28" hidden="1" x14ac:dyDescent="0.2">
      <c r="A2610" s="1" t="s">
        <v>6290</v>
      </c>
      <c r="B2610" s="1" t="s">
        <v>6558</v>
      </c>
      <c r="D2610" s="3" t="s">
        <v>7251</v>
      </c>
      <c r="E2610" s="3" t="s">
        <v>7252</v>
      </c>
      <c r="F2610" s="3" t="s">
        <v>7558</v>
      </c>
      <c r="G2610" s="3" t="s">
        <v>26480</v>
      </c>
      <c r="H2610" s="3" t="s">
        <v>7559</v>
      </c>
      <c r="I2610" s="6">
        <v>282612</v>
      </c>
      <c r="J2610" s="7" t="s">
        <v>7560</v>
      </c>
      <c r="K2610" s="8">
        <v>28261200</v>
      </c>
      <c r="L2610" s="3">
        <v>5.3</v>
      </c>
      <c r="N2610" s="9">
        <v>5.2999999999999999E-2</v>
      </c>
      <c r="O2610" s="9" t="b">
        <v>1</v>
      </c>
      <c r="P2610" s="10">
        <v>7.6130665022840704E-4</v>
      </c>
      <c r="Q2610" s="3" t="s">
        <v>29</v>
      </c>
      <c r="R2610" s="3" t="s">
        <v>7561</v>
      </c>
      <c r="S2610" s="14">
        <v>28261200</v>
      </c>
      <c r="T2610" s="21">
        <v>0.94035366666666664</v>
      </c>
      <c r="U2610" s="22">
        <v>0.68720816666666662</v>
      </c>
      <c r="V2610" s="22">
        <v>0.23963799999999999</v>
      </c>
      <c r="W2610" s="22">
        <v>1.35075E-2</v>
      </c>
      <c r="X2610" s="22">
        <f t="shared" si="44"/>
        <v>3.6422032833333333E-2</v>
      </c>
      <c r="Y2610" s="8" t="b">
        <v>0</v>
      </c>
      <c r="Z2610" s="8" t="b">
        <v>0</v>
      </c>
      <c r="AA2610" s="8" t="b">
        <v>0</v>
      </c>
      <c r="AB2610" s="8" t="b">
        <v>0</v>
      </c>
    </row>
    <row r="2611" spans="1:28" hidden="1" x14ac:dyDescent="0.2">
      <c r="A2611" s="1" t="s">
        <v>6290</v>
      </c>
      <c r="B2611" s="1" t="s">
        <v>6558</v>
      </c>
      <c r="D2611" s="3" t="s">
        <v>7251</v>
      </c>
      <c r="E2611" s="3" t="s">
        <v>7252</v>
      </c>
      <c r="F2611" s="3" t="s">
        <v>7558</v>
      </c>
      <c r="G2611" s="3" t="s">
        <v>26480</v>
      </c>
      <c r="H2611" s="3" t="s">
        <v>7562</v>
      </c>
      <c r="I2611" s="6">
        <v>282619</v>
      </c>
      <c r="J2611" s="7" t="s">
        <v>7563</v>
      </c>
      <c r="K2611" s="8">
        <v>28261910</v>
      </c>
      <c r="L2611" s="3">
        <v>5.5</v>
      </c>
      <c r="N2611" s="9">
        <v>5.5E-2</v>
      </c>
      <c r="O2611" s="9" t="b">
        <v>1</v>
      </c>
      <c r="P2611" s="10">
        <v>2.2925556195917456E-2</v>
      </c>
      <c r="Q2611" s="3" t="s">
        <v>29</v>
      </c>
      <c r="R2611" s="3" t="s">
        <v>7564</v>
      </c>
      <c r="S2611" s="14">
        <v>28261910</v>
      </c>
      <c r="T2611" s="21">
        <v>0.80105166666666638</v>
      </c>
      <c r="U2611" s="22">
        <v>0.29910466666666641</v>
      </c>
      <c r="V2611" s="22">
        <v>0.168046</v>
      </c>
      <c r="W2611" s="22">
        <v>0.333901</v>
      </c>
      <c r="X2611" s="22">
        <f t="shared" si="44"/>
        <v>1.6450756666666653E-2</v>
      </c>
      <c r="Y2611" s="8" t="b">
        <v>0</v>
      </c>
      <c r="Z2611" s="8" t="b">
        <v>0</v>
      </c>
      <c r="AA2611" s="8" t="b">
        <v>0</v>
      </c>
      <c r="AB2611" s="8" t="b">
        <v>0</v>
      </c>
    </row>
    <row r="2612" spans="1:28" hidden="1" x14ac:dyDescent="0.2">
      <c r="A2612" s="1" t="s">
        <v>6290</v>
      </c>
      <c r="B2612" s="1" t="s">
        <v>6558</v>
      </c>
      <c r="D2612" s="3" t="s">
        <v>7251</v>
      </c>
      <c r="E2612" s="3" t="s">
        <v>7252</v>
      </c>
      <c r="F2612" s="3" t="s">
        <v>7558</v>
      </c>
      <c r="G2612" s="3" t="s">
        <v>26480</v>
      </c>
      <c r="H2612" s="3" t="s">
        <v>7562</v>
      </c>
      <c r="I2612" s="6">
        <v>282619</v>
      </c>
      <c r="J2612" s="7" t="s">
        <v>7565</v>
      </c>
      <c r="K2612" s="8">
        <v>28261990</v>
      </c>
      <c r="L2612" s="3">
        <v>5.3</v>
      </c>
      <c r="N2612" s="9">
        <v>5.2999999999999999E-2</v>
      </c>
      <c r="O2612" s="9" t="b">
        <v>1</v>
      </c>
      <c r="P2612" s="10">
        <v>3.8798491635631149E-2</v>
      </c>
      <c r="Q2612" s="3" t="s">
        <v>29</v>
      </c>
      <c r="R2612" s="3" t="s">
        <v>7566</v>
      </c>
      <c r="S2612" s="14">
        <v>28261990</v>
      </c>
      <c r="T2612" s="21">
        <v>4.4408809999999965</v>
      </c>
      <c r="U2612" s="22">
        <v>1.1056628333333332</v>
      </c>
      <c r="V2612" s="22">
        <v>8.4284499999999998E-2</v>
      </c>
      <c r="W2612" s="22">
        <v>3.2509336666666631</v>
      </c>
      <c r="X2612" s="22">
        <f t="shared" si="44"/>
        <v>5.8600130166666653E-2</v>
      </c>
      <c r="Y2612" s="8" t="b">
        <v>0</v>
      </c>
      <c r="Z2612" s="8" t="b">
        <v>0</v>
      </c>
      <c r="AA2612" s="8" t="b">
        <v>0</v>
      </c>
      <c r="AB2612" s="8" t="b">
        <v>0</v>
      </c>
    </row>
    <row r="2613" spans="1:28" hidden="1" x14ac:dyDescent="0.2">
      <c r="A2613" s="1" t="s">
        <v>6290</v>
      </c>
      <c r="B2613" s="1" t="s">
        <v>6558</v>
      </c>
      <c r="D2613" s="3" t="s">
        <v>7251</v>
      </c>
      <c r="E2613" s="3" t="s">
        <v>7252</v>
      </c>
      <c r="F2613" s="3" t="s">
        <v>7558</v>
      </c>
      <c r="G2613" s="3" t="s">
        <v>26480</v>
      </c>
      <c r="H2613" s="3" t="s">
        <v>7567</v>
      </c>
      <c r="I2613" s="6">
        <v>282630</v>
      </c>
      <c r="J2613" s="7" t="s">
        <v>7568</v>
      </c>
      <c r="K2613" s="8">
        <v>28263000</v>
      </c>
      <c r="L2613" s="3">
        <v>5.5</v>
      </c>
      <c r="N2613" s="9">
        <v>5.5E-2</v>
      </c>
      <c r="O2613" s="9" t="b">
        <v>1</v>
      </c>
      <c r="P2613" s="10">
        <v>2.9944088461784485E-3</v>
      </c>
      <c r="Q2613" s="3" t="s">
        <v>29</v>
      </c>
      <c r="R2613" s="3" t="s">
        <v>7569</v>
      </c>
      <c r="S2613" s="14">
        <v>28263000</v>
      </c>
      <c r="T2613" s="21">
        <v>0.49497833333333396</v>
      </c>
      <c r="U2613" s="22">
        <v>0.29383516666666698</v>
      </c>
      <c r="V2613" s="22">
        <v>0.174194666666667</v>
      </c>
      <c r="W2613" s="22">
        <v>2.69485E-2</v>
      </c>
      <c r="X2613" s="22">
        <f t="shared" si="44"/>
        <v>1.6160934166666686E-2</v>
      </c>
      <c r="Y2613" s="8" t="b">
        <v>0</v>
      </c>
      <c r="Z2613" s="8" t="b">
        <v>0</v>
      </c>
      <c r="AA2613" s="8" t="b">
        <v>0</v>
      </c>
      <c r="AB2613" s="8" t="b">
        <v>0</v>
      </c>
    </row>
    <row r="2614" spans="1:28" hidden="1" x14ac:dyDescent="0.2">
      <c r="A2614" s="1" t="s">
        <v>6290</v>
      </c>
      <c r="B2614" s="1" t="s">
        <v>6558</v>
      </c>
      <c r="D2614" s="3" t="s">
        <v>7251</v>
      </c>
      <c r="E2614" s="3" t="s">
        <v>7252</v>
      </c>
      <c r="F2614" s="3" t="s">
        <v>7558</v>
      </c>
      <c r="G2614" s="3" t="s">
        <v>26480</v>
      </c>
      <c r="H2614" s="3" t="s">
        <v>7570</v>
      </c>
      <c r="I2614" s="6">
        <v>282690</v>
      </c>
      <c r="J2614" s="7" t="s">
        <v>7571</v>
      </c>
      <c r="K2614" s="8">
        <v>28269010</v>
      </c>
      <c r="L2614" s="3">
        <v>5</v>
      </c>
      <c r="N2614" s="9">
        <v>0.05</v>
      </c>
      <c r="O2614" s="9" t="b">
        <v>1</v>
      </c>
      <c r="P2614" s="10">
        <v>4.059216207779863E-2</v>
      </c>
      <c r="Q2614" s="3" t="s">
        <v>29</v>
      </c>
      <c r="R2614" s="3" t="s">
        <v>7572</v>
      </c>
      <c r="S2614" s="14">
        <v>28269010</v>
      </c>
      <c r="T2614" s="21">
        <v>0.29740449999999968</v>
      </c>
      <c r="U2614" s="22">
        <v>5.5958666666666698E-2</v>
      </c>
      <c r="V2614" s="22">
        <v>0</v>
      </c>
      <c r="W2614" s="22">
        <v>0.241445833333333</v>
      </c>
      <c r="X2614" s="22">
        <f t="shared" si="44"/>
        <v>2.7979333333333352E-3</v>
      </c>
      <c r="Y2614" s="8" t="b">
        <v>0</v>
      </c>
      <c r="Z2614" s="8" t="b">
        <v>0</v>
      </c>
      <c r="AA2614" s="8" t="b">
        <v>0</v>
      </c>
      <c r="AB2614" s="8" t="b">
        <v>0</v>
      </c>
    </row>
    <row r="2615" spans="1:28" hidden="1" x14ac:dyDescent="0.2">
      <c r="A2615" s="1" t="s">
        <v>6290</v>
      </c>
      <c r="B2615" s="1" t="s">
        <v>6558</v>
      </c>
      <c r="D2615" s="3" t="s">
        <v>7251</v>
      </c>
      <c r="E2615" s="3" t="s">
        <v>7252</v>
      </c>
      <c r="F2615" s="3" t="s">
        <v>7558</v>
      </c>
      <c r="G2615" s="3" t="s">
        <v>26480</v>
      </c>
      <c r="H2615" s="3" t="s">
        <v>7570</v>
      </c>
      <c r="I2615" s="6">
        <v>282690</v>
      </c>
      <c r="J2615" s="7" t="s">
        <v>7573</v>
      </c>
      <c r="K2615" s="8">
        <v>28269080</v>
      </c>
      <c r="L2615" s="3">
        <v>5.5</v>
      </c>
      <c r="N2615" s="9">
        <v>5.5E-2</v>
      </c>
      <c r="O2615" s="9" t="b">
        <v>1</v>
      </c>
      <c r="P2615" s="10">
        <v>3.3038713184980896E-2</v>
      </c>
      <c r="Q2615" s="3" t="s">
        <v>29</v>
      </c>
      <c r="R2615" s="3" t="s">
        <v>7574</v>
      </c>
      <c r="S2615" s="14">
        <v>28269080</v>
      </c>
      <c r="T2615" s="21">
        <v>2.5251130000000002</v>
      </c>
      <c r="U2615" s="22">
        <v>0.98878083333333344</v>
      </c>
      <c r="V2615" s="22">
        <v>1.9487000000000001E-2</v>
      </c>
      <c r="W2615" s="22">
        <v>1.5168451666666669</v>
      </c>
      <c r="X2615" s="22">
        <f t="shared" si="44"/>
        <v>5.4382945833333342E-2</v>
      </c>
      <c r="Y2615" s="8" t="b">
        <v>0</v>
      </c>
      <c r="Z2615" s="8" t="b">
        <v>0</v>
      </c>
      <c r="AA2615" s="8" t="b">
        <v>0</v>
      </c>
      <c r="AB2615" s="8" t="b">
        <v>0</v>
      </c>
    </row>
    <row r="2616" spans="1:28" hidden="1" x14ac:dyDescent="0.2">
      <c r="A2616" s="1" t="s">
        <v>6290</v>
      </c>
      <c r="B2616" s="1" t="s">
        <v>6558</v>
      </c>
      <c r="D2616" s="3" t="s">
        <v>7251</v>
      </c>
      <c r="E2616" s="3" t="s">
        <v>7252</v>
      </c>
      <c r="F2616" s="3" t="s">
        <v>7575</v>
      </c>
      <c r="G2616" s="3" t="s">
        <v>26481</v>
      </c>
      <c r="H2616" s="3" t="s">
        <v>7576</v>
      </c>
      <c r="I2616" s="6">
        <v>282710</v>
      </c>
      <c r="J2616" s="7" t="s">
        <v>7577</v>
      </c>
      <c r="K2616" s="8">
        <v>28271000</v>
      </c>
      <c r="L2616" s="3">
        <v>5.5</v>
      </c>
      <c r="N2616" s="9">
        <v>5.5E-2</v>
      </c>
      <c r="O2616" s="9" t="b">
        <v>1</v>
      </c>
      <c r="P2616" s="10">
        <v>7.8005537870184964E-3</v>
      </c>
      <c r="Q2616" s="3" t="s">
        <v>29</v>
      </c>
      <c r="R2616" s="3" t="s">
        <v>7578</v>
      </c>
      <c r="S2616" s="14">
        <v>28271000</v>
      </c>
      <c r="T2616" s="21">
        <v>1.5040680000000002</v>
      </c>
      <c r="U2616" s="22">
        <v>1.2862796666666667</v>
      </c>
      <c r="V2616" s="22">
        <v>4.4689999999999999E-3</v>
      </c>
      <c r="W2616" s="22">
        <v>0.21331933333333339</v>
      </c>
      <c r="X2616" s="22">
        <f t="shared" si="44"/>
        <v>7.0745381666666676E-2</v>
      </c>
      <c r="Y2616" s="8" t="b">
        <v>0</v>
      </c>
      <c r="Z2616" s="8" t="b">
        <v>0</v>
      </c>
      <c r="AA2616" s="8" t="b">
        <v>0</v>
      </c>
      <c r="AB2616" s="8" t="b">
        <v>0</v>
      </c>
    </row>
    <row r="2617" spans="1:28" hidden="1" x14ac:dyDescent="0.2">
      <c r="A2617" s="1" t="s">
        <v>6290</v>
      </c>
      <c r="B2617" s="1" t="s">
        <v>6558</v>
      </c>
      <c r="D2617" s="3" t="s">
        <v>7251</v>
      </c>
      <c r="E2617" s="3" t="s">
        <v>7252</v>
      </c>
      <c r="F2617" s="3" t="s">
        <v>7575</v>
      </c>
      <c r="G2617" s="3" t="s">
        <v>26481</v>
      </c>
      <c r="H2617" s="3" t="s">
        <v>7579</v>
      </c>
      <c r="I2617" s="6">
        <v>282720</v>
      </c>
      <c r="J2617" s="7" t="s">
        <v>7580</v>
      </c>
      <c r="K2617" s="8">
        <v>28272000</v>
      </c>
      <c r="L2617" s="3">
        <v>4.5999999999999996</v>
      </c>
      <c r="N2617" s="9">
        <v>4.5999999999999999E-2</v>
      </c>
      <c r="O2617" s="9" t="b">
        <v>1</v>
      </c>
      <c r="P2617" s="10">
        <v>1.1208279231805241E-2</v>
      </c>
      <c r="Q2617" s="3" t="s">
        <v>29</v>
      </c>
      <c r="R2617" s="3" t="s">
        <v>7581</v>
      </c>
      <c r="S2617" s="14">
        <v>28272000</v>
      </c>
      <c r="T2617" s="21">
        <v>7.4180231666666669</v>
      </c>
      <c r="U2617" s="22">
        <v>5.5173453333333304</v>
      </c>
      <c r="V2617" s="22">
        <v>9.3215333333333372E-2</v>
      </c>
      <c r="W2617" s="22">
        <v>1.8074625000000033</v>
      </c>
      <c r="X2617" s="22">
        <f t="shared" si="44"/>
        <v>0.2537978853333332</v>
      </c>
      <c r="Y2617" s="8" t="b">
        <v>0</v>
      </c>
      <c r="Z2617" s="8" t="b">
        <v>0</v>
      </c>
      <c r="AA2617" s="8" t="b">
        <v>0</v>
      </c>
      <c r="AB2617" s="8" t="b">
        <v>0</v>
      </c>
    </row>
    <row r="2618" spans="1:28" hidden="1" x14ac:dyDescent="0.2">
      <c r="A2618" s="1" t="s">
        <v>6290</v>
      </c>
      <c r="B2618" s="1" t="s">
        <v>6558</v>
      </c>
      <c r="D2618" s="3" t="s">
        <v>7251</v>
      </c>
      <c r="E2618" s="3" t="s">
        <v>7252</v>
      </c>
      <c r="F2618" s="3" t="s">
        <v>7575</v>
      </c>
      <c r="G2618" s="3" t="s">
        <v>26481</v>
      </c>
      <c r="H2618" s="3" t="s">
        <v>7582</v>
      </c>
      <c r="I2618" s="6">
        <v>282731</v>
      </c>
      <c r="J2618" s="7" t="s">
        <v>7583</v>
      </c>
      <c r="K2618" s="8">
        <v>28273100</v>
      </c>
      <c r="L2618" s="3">
        <v>4.5999999999999996</v>
      </c>
      <c r="N2618" s="9">
        <v>4.5999999999999999E-2</v>
      </c>
      <c r="O2618" s="9" t="b">
        <v>1</v>
      </c>
      <c r="P2618" s="10">
        <v>6.702241215412799E-3</v>
      </c>
      <c r="Q2618" s="3" t="s">
        <v>29</v>
      </c>
      <c r="R2618" s="3" t="s">
        <v>7584</v>
      </c>
      <c r="S2618" s="14">
        <v>28273100</v>
      </c>
      <c r="T2618" s="21">
        <v>2.2113968333333331</v>
      </c>
      <c r="U2618" s="22">
        <v>1.4447296666666665</v>
      </c>
      <c r="V2618" s="22">
        <v>0.4444646666666664</v>
      </c>
      <c r="W2618" s="22">
        <v>0.32220250000000028</v>
      </c>
      <c r="X2618" s="22">
        <f t="shared" si="44"/>
        <v>6.6457564666666663E-2</v>
      </c>
      <c r="Y2618" s="8" t="b">
        <v>0</v>
      </c>
      <c r="Z2618" s="8" t="b">
        <v>0</v>
      </c>
      <c r="AA2618" s="8" t="b">
        <v>0</v>
      </c>
      <c r="AB2618" s="8" t="b">
        <v>0</v>
      </c>
    </row>
    <row r="2619" spans="1:28" hidden="1" x14ac:dyDescent="0.2">
      <c r="A2619" s="1" t="s">
        <v>6290</v>
      </c>
      <c r="B2619" s="1" t="s">
        <v>6558</v>
      </c>
      <c r="D2619" s="3" t="s">
        <v>7251</v>
      </c>
      <c r="E2619" s="3" t="s">
        <v>7252</v>
      </c>
      <c r="F2619" s="3" t="s">
        <v>7575</v>
      </c>
      <c r="G2619" s="3" t="s">
        <v>26481</v>
      </c>
      <c r="H2619" s="3" t="s">
        <v>7585</v>
      </c>
      <c r="I2619" s="6">
        <v>282732</v>
      </c>
      <c r="J2619" s="7" t="s">
        <v>7586</v>
      </c>
      <c r="K2619" s="8">
        <v>28273200</v>
      </c>
      <c r="L2619" s="3">
        <v>5.5</v>
      </c>
      <c r="N2619" s="9">
        <v>5.5E-2</v>
      </c>
      <c r="O2619" s="9" t="b">
        <v>1</v>
      </c>
      <c r="P2619" s="10">
        <v>2.7743319292087634E-2</v>
      </c>
      <c r="Q2619" s="3" t="s">
        <v>29</v>
      </c>
      <c r="R2619" s="3" t="s">
        <v>7587</v>
      </c>
      <c r="S2619" s="14">
        <v>28273200</v>
      </c>
      <c r="T2619" s="21">
        <v>2.3289323333333334</v>
      </c>
      <c r="U2619" s="22">
        <v>1.1433756666666668</v>
      </c>
      <c r="V2619" s="22">
        <v>1.0787333333333331E-2</v>
      </c>
      <c r="W2619" s="22">
        <v>1.1747693333333331</v>
      </c>
      <c r="X2619" s="22">
        <f t="shared" si="44"/>
        <v>6.2885661666666676E-2</v>
      </c>
      <c r="Y2619" s="8" t="b">
        <v>0</v>
      </c>
      <c r="Z2619" s="8" t="b">
        <v>0</v>
      </c>
      <c r="AA2619" s="8" t="b">
        <v>0</v>
      </c>
      <c r="AB2619" s="8" t="b">
        <v>0</v>
      </c>
    </row>
    <row r="2620" spans="1:28" hidden="1" x14ac:dyDescent="0.2">
      <c r="A2620" s="1" t="s">
        <v>6290</v>
      </c>
      <c r="B2620" s="1" t="s">
        <v>6558</v>
      </c>
      <c r="D2620" s="3" t="s">
        <v>7251</v>
      </c>
      <c r="E2620" s="3" t="s">
        <v>7252</v>
      </c>
      <c r="F2620" s="3" t="s">
        <v>7575</v>
      </c>
      <c r="G2620" s="3" t="s">
        <v>26481</v>
      </c>
      <c r="H2620" s="3" t="s">
        <v>7588</v>
      </c>
      <c r="I2620" s="6">
        <v>282735</v>
      </c>
      <c r="J2620" s="7" t="s">
        <v>7589</v>
      </c>
      <c r="K2620" s="8">
        <v>28273500</v>
      </c>
      <c r="L2620" s="3">
        <v>5.5</v>
      </c>
      <c r="N2620" s="9">
        <v>5.5E-2</v>
      </c>
      <c r="O2620" s="9" t="b">
        <v>1</v>
      </c>
      <c r="P2620" s="10">
        <v>1.7400901495712006E-3</v>
      </c>
      <c r="Q2620" s="3" t="s">
        <v>29</v>
      </c>
      <c r="R2620" s="3" t="s">
        <v>7590</v>
      </c>
      <c r="S2620" s="14">
        <v>28273500</v>
      </c>
      <c r="T2620" s="21">
        <v>0.14010050000000002</v>
      </c>
      <c r="U2620" s="22">
        <v>0.13566800000000001</v>
      </c>
      <c r="V2620" s="22">
        <v>0</v>
      </c>
      <c r="W2620" s="22">
        <v>4.4324999999999998E-3</v>
      </c>
      <c r="X2620" s="22">
        <f t="shared" si="44"/>
        <v>7.4617400000000006E-3</v>
      </c>
      <c r="Y2620" s="8" t="b">
        <v>0</v>
      </c>
      <c r="Z2620" s="8" t="b">
        <v>0</v>
      </c>
      <c r="AA2620" s="8" t="b">
        <v>0</v>
      </c>
      <c r="AB2620" s="8" t="b">
        <v>0</v>
      </c>
    </row>
    <row r="2621" spans="1:28" hidden="1" x14ac:dyDescent="0.2">
      <c r="A2621" s="1" t="s">
        <v>6290</v>
      </c>
      <c r="B2621" s="1" t="s">
        <v>6558</v>
      </c>
      <c r="D2621" s="3" t="s">
        <v>7251</v>
      </c>
      <c r="E2621" s="3" t="s">
        <v>7252</v>
      </c>
      <c r="F2621" s="3" t="s">
        <v>7575</v>
      </c>
      <c r="G2621" s="3" t="s">
        <v>26481</v>
      </c>
      <c r="H2621" s="3" t="s">
        <v>7591</v>
      </c>
      <c r="I2621" s="6">
        <v>282739</v>
      </c>
      <c r="J2621" s="7" t="s">
        <v>7592</v>
      </c>
      <c r="K2621" s="8">
        <v>28273910</v>
      </c>
      <c r="L2621" s="3">
        <v>4.0999999999999996</v>
      </c>
      <c r="N2621" s="9">
        <v>4.1000000000000002E-2</v>
      </c>
      <c r="O2621" s="9" t="b">
        <v>1</v>
      </c>
      <c r="P2621" s="10">
        <v>2.0681159004027165E-3</v>
      </c>
      <c r="Q2621" s="3" t="s">
        <v>29</v>
      </c>
      <c r="R2621" s="3" t="s">
        <v>7593</v>
      </c>
      <c r="S2621" s="14">
        <v>28273910</v>
      </c>
      <c r="T2621" s="21">
        <v>0.60348366666666675</v>
      </c>
      <c r="U2621" s="22">
        <v>0.50785833333333341</v>
      </c>
      <c r="V2621" s="22">
        <v>6.5184500000000006E-2</v>
      </c>
      <c r="W2621" s="22">
        <v>3.044083333333333E-2</v>
      </c>
      <c r="X2621" s="22">
        <f t="shared" si="44"/>
        <v>2.082219166666667E-2</v>
      </c>
      <c r="Y2621" s="8" t="b">
        <v>0</v>
      </c>
      <c r="Z2621" s="8" t="b">
        <v>0</v>
      </c>
      <c r="AA2621" s="8" t="b">
        <v>0</v>
      </c>
      <c r="AB2621" s="8" t="b">
        <v>0</v>
      </c>
    </row>
    <row r="2622" spans="1:28" hidden="1" x14ac:dyDescent="0.2">
      <c r="A2622" s="1" t="s">
        <v>6290</v>
      </c>
      <c r="B2622" s="1" t="s">
        <v>6558</v>
      </c>
      <c r="D2622" s="3" t="s">
        <v>7251</v>
      </c>
      <c r="E2622" s="3" t="s">
        <v>7252</v>
      </c>
      <c r="F2622" s="3" t="s">
        <v>7575</v>
      </c>
      <c r="G2622" s="3" t="s">
        <v>26481</v>
      </c>
      <c r="H2622" s="3" t="s">
        <v>7591</v>
      </c>
      <c r="I2622" s="6">
        <v>282739</v>
      </c>
      <c r="J2622" s="7" t="s">
        <v>7594</v>
      </c>
      <c r="K2622" s="8">
        <v>28273920</v>
      </c>
      <c r="L2622" s="3">
        <v>2.1</v>
      </c>
      <c r="N2622" s="9">
        <v>2.1000000000000001E-2</v>
      </c>
      <c r="O2622" s="9" t="b">
        <v>1</v>
      </c>
      <c r="P2622" s="10">
        <v>3.6059603266920819E-4</v>
      </c>
      <c r="Q2622" s="3" t="s">
        <v>29</v>
      </c>
      <c r="R2622" s="3" t="s">
        <v>7595</v>
      </c>
      <c r="S2622" s="14">
        <v>28273920</v>
      </c>
      <c r="T2622" s="21">
        <v>1.3932793333333335</v>
      </c>
      <c r="U2622" s="22">
        <v>1.3693550000000003</v>
      </c>
      <c r="V2622" s="22">
        <v>0</v>
      </c>
      <c r="W2622" s="22">
        <v>2.3924333333333301E-2</v>
      </c>
      <c r="X2622" s="22">
        <f t="shared" si="44"/>
        <v>2.8756455000000007E-2</v>
      </c>
      <c r="Y2622" s="8" t="b">
        <v>0</v>
      </c>
      <c r="Z2622" s="8" t="b">
        <v>0</v>
      </c>
      <c r="AA2622" s="8" t="b">
        <v>0</v>
      </c>
      <c r="AB2622" s="8" t="b">
        <v>0</v>
      </c>
    </row>
    <row r="2623" spans="1:28" hidden="1" x14ac:dyDescent="0.2">
      <c r="A2623" s="1" t="s">
        <v>6290</v>
      </c>
      <c r="B2623" s="1" t="s">
        <v>6558</v>
      </c>
      <c r="D2623" s="3" t="s">
        <v>7251</v>
      </c>
      <c r="E2623" s="3" t="s">
        <v>7252</v>
      </c>
      <c r="F2623" s="3" t="s">
        <v>7575</v>
      </c>
      <c r="G2623" s="3" t="s">
        <v>26481</v>
      </c>
      <c r="H2623" s="3" t="s">
        <v>7591</v>
      </c>
      <c r="I2623" s="6">
        <v>282739</v>
      </c>
      <c r="J2623" s="7" t="s">
        <v>7596</v>
      </c>
      <c r="K2623" s="8">
        <v>28273930</v>
      </c>
      <c r="L2623" s="3">
        <v>5.5</v>
      </c>
      <c r="N2623" s="9">
        <v>5.5E-2</v>
      </c>
      <c r="O2623" s="9" t="b">
        <v>1</v>
      </c>
      <c r="P2623" s="10">
        <v>2.3372410946890594E-3</v>
      </c>
      <c r="Q2623" s="3" t="s">
        <v>29</v>
      </c>
      <c r="R2623" s="3" t="s">
        <v>7597</v>
      </c>
      <c r="S2623" s="14">
        <v>28273930</v>
      </c>
      <c r="T2623" s="21">
        <v>5.1692000000000002E-2</v>
      </c>
      <c r="U2623" s="22">
        <v>4.6385333333333327E-2</v>
      </c>
      <c r="V2623" s="22">
        <v>3.1099999999999999E-3</v>
      </c>
      <c r="W2623" s="22">
        <v>2.1966666666666701E-3</v>
      </c>
      <c r="X2623" s="22">
        <f t="shared" si="44"/>
        <v>2.5511933333333329E-3</v>
      </c>
      <c r="Y2623" s="8" t="b">
        <v>0</v>
      </c>
      <c r="Z2623" s="8" t="b">
        <v>0</v>
      </c>
      <c r="AA2623" s="8" t="b">
        <v>0</v>
      </c>
      <c r="AB2623" s="8" t="b">
        <v>0</v>
      </c>
    </row>
    <row r="2624" spans="1:28" hidden="1" x14ac:dyDescent="0.2">
      <c r="A2624" s="1" t="s">
        <v>6290</v>
      </c>
      <c r="B2624" s="1" t="s">
        <v>6558</v>
      </c>
      <c r="D2624" s="3" t="s">
        <v>7251</v>
      </c>
      <c r="E2624" s="3" t="s">
        <v>7252</v>
      </c>
      <c r="F2624" s="3" t="s">
        <v>7575</v>
      </c>
      <c r="G2624" s="3" t="s">
        <v>26481</v>
      </c>
      <c r="H2624" s="3" t="s">
        <v>7591</v>
      </c>
      <c r="I2624" s="6">
        <v>282739</v>
      </c>
      <c r="J2624" s="7" t="s">
        <v>7598</v>
      </c>
      <c r="K2624" s="8">
        <v>28273985</v>
      </c>
      <c r="L2624" s="3">
        <v>5.5</v>
      </c>
      <c r="N2624" s="9">
        <v>5.5E-2</v>
      </c>
      <c r="O2624" s="9" t="b">
        <v>1</v>
      </c>
      <c r="P2624" s="10">
        <v>5.2371215984258045E-3</v>
      </c>
      <c r="Q2624" s="3" t="s">
        <v>29</v>
      </c>
      <c r="R2624" s="3" t="s">
        <v>7599</v>
      </c>
      <c r="S2624" s="14">
        <v>28273985</v>
      </c>
      <c r="T2624" s="21">
        <v>7.8708105000000064</v>
      </c>
      <c r="U2624" s="22">
        <v>4.0838311666666707</v>
      </c>
      <c r="V2624" s="22">
        <v>3.0375176666666697</v>
      </c>
      <c r="W2624" s="22">
        <v>0.74946166666666603</v>
      </c>
      <c r="X2624" s="22">
        <f t="shared" si="44"/>
        <v>0.22461071416666689</v>
      </c>
      <c r="Y2624" s="8" t="b">
        <v>0</v>
      </c>
      <c r="Z2624" s="8" t="b">
        <v>0</v>
      </c>
      <c r="AA2624" s="8" t="b">
        <v>0</v>
      </c>
      <c r="AB2624" s="8" t="b">
        <v>0</v>
      </c>
    </row>
    <row r="2625" spans="1:28" hidden="1" x14ac:dyDescent="0.2">
      <c r="A2625" s="1" t="s">
        <v>6290</v>
      </c>
      <c r="B2625" s="1" t="s">
        <v>6558</v>
      </c>
      <c r="D2625" s="3" t="s">
        <v>7251</v>
      </c>
      <c r="E2625" s="3" t="s">
        <v>7252</v>
      </c>
      <c r="F2625" s="3" t="s">
        <v>7575</v>
      </c>
      <c r="G2625" s="3" t="s">
        <v>26481</v>
      </c>
      <c r="H2625" s="3" t="s">
        <v>7600</v>
      </c>
      <c r="I2625" s="6">
        <v>282741</v>
      </c>
      <c r="J2625" s="7" t="s">
        <v>7601</v>
      </c>
      <c r="K2625" s="8">
        <v>28274100</v>
      </c>
      <c r="L2625" s="3">
        <v>3.2</v>
      </c>
      <c r="N2625" s="9">
        <v>3.2000000000000001E-2</v>
      </c>
      <c r="O2625" s="9" t="b">
        <v>1</v>
      </c>
      <c r="P2625" s="10">
        <v>2.2375454340203536E-3</v>
      </c>
      <c r="Q2625" s="3" t="s">
        <v>29</v>
      </c>
      <c r="R2625" s="3" t="s">
        <v>7602</v>
      </c>
      <c r="S2625" s="14">
        <v>28274100</v>
      </c>
      <c r="T2625" s="21">
        <v>0.85187633333333301</v>
      </c>
      <c r="U2625" s="22">
        <v>0.61177300000000001</v>
      </c>
      <c r="V2625" s="22">
        <v>0.18053733333333299</v>
      </c>
      <c r="W2625" s="22">
        <v>5.9566000000000001E-2</v>
      </c>
      <c r="X2625" s="22">
        <f t="shared" si="44"/>
        <v>1.9576736000000001E-2</v>
      </c>
      <c r="Y2625" s="8" t="b">
        <v>0</v>
      </c>
      <c r="Z2625" s="8" t="b">
        <v>0</v>
      </c>
      <c r="AA2625" s="8" t="b">
        <v>0</v>
      </c>
      <c r="AB2625" s="8" t="b">
        <v>0</v>
      </c>
    </row>
    <row r="2626" spans="1:28" hidden="1" x14ac:dyDescent="0.2">
      <c r="A2626" s="1" t="s">
        <v>6290</v>
      </c>
      <c r="B2626" s="1" t="s">
        <v>6558</v>
      </c>
      <c r="D2626" s="3" t="s">
        <v>7251</v>
      </c>
      <c r="E2626" s="3" t="s">
        <v>7252</v>
      </c>
      <c r="F2626" s="3" t="s">
        <v>7575</v>
      </c>
      <c r="G2626" s="3" t="s">
        <v>26481</v>
      </c>
      <c r="H2626" s="3" t="s">
        <v>7603</v>
      </c>
      <c r="I2626" s="6">
        <v>282749</v>
      </c>
      <c r="J2626" s="7" t="s">
        <v>7604</v>
      </c>
      <c r="K2626" s="8">
        <v>28274910</v>
      </c>
      <c r="L2626" s="3">
        <v>3.2</v>
      </c>
      <c r="N2626" s="9">
        <v>3.2000000000000001E-2</v>
      </c>
      <c r="O2626" s="9" t="b">
        <v>1</v>
      </c>
      <c r="P2626" s="10">
        <v>2.2384346930602438E-2</v>
      </c>
      <c r="Q2626" s="3" t="s">
        <v>29</v>
      </c>
      <c r="R2626" s="3" t="s">
        <v>7605</v>
      </c>
      <c r="S2626" s="14">
        <v>28274910</v>
      </c>
      <c r="T2626" s="21">
        <v>2.3305333333333331E-2</v>
      </c>
      <c r="U2626" s="22">
        <v>7.0029999999999997E-3</v>
      </c>
      <c r="V2626" s="22">
        <v>0</v>
      </c>
      <c r="W2626" s="22">
        <v>1.6302333333333332E-2</v>
      </c>
      <c r="X2626" s="22">
        <f t="shared" si="44"/>
        <v>2.2409599999999999E-4</v>
      </c>
      <c r="Y2626" s="8" t="b">
        <v>0</v>
      </c>
      <c r="Z2626" s="8" t="b">
        <v>0</v>
      </c>
      <c r="AA2626" s="8" t="b">
        <v>0</v>
      </c>
      <c r="AB2626" s="8" t="b">
        <v>0</v>
      </c>
    </row>
    <row r="2627" spans="1:28" hidden="1" x14ac:dyDescent="0.2">
      <c r="A2627" s="1" t="s">
        <v>6290</v>
      </c>
      <c r="B2627" s="1" t="s">
        <v>6558</v>
      </c>
      <c r="D2627" s="3" t="s">
        <v>7251</v>
      </c>
      <c r="E2627" s="3" t="s">
        <v>7252</v>
      </c>
      <c r="F2627" s="3" t="s">
        <v>7575</v>
      </c>
      <c r="G2627" s="3" t="s">
        <v>26481</v>
      </c>
      <c r="H2627" s="3" t="s">
        <v>7603</v>
      </c>
      <c r="I2627" s="6">
        <v>282749</v>
      </c>
      <c r="J2627" s="7" t="s">
        <v>7606</v>
      </c>
      <c r="K2627" s="8">
        <v>28274990</v>
      </c>
      <c r="L2627" s="3">
        <v>5.3</v>
      </c>
      <c r="N2627" s="9">
        <v>5.2999999999999999E-2</v>
      </c>
      <c r="O2627" s="9" t="b">
        <v>1</v>
      </c>
      <c r="P2627" s="10">
        <v>4.3930822760145094E-2</v>
      </c>
      <c r="Q2627" s="3" t="s">
        <v>29</v>
      </c>
      <c r="R2627" s="3" t="s">
        <v>7607</v>
      </c>
      <c r="S2627" s="14">
        <v>28274990</v>
      </c>
      <c r="T2627" s="21">
        <v>9.0076110000000007</v>
      </c>
      <c r="U2627" s="22">
        <v>1.5382613333333333</v>
      </c>
      <c r="V2627" s="22">
        <v>3.0899999999999999E-3</v>
      </c>
      <c r="W2627" s="22">
        <v>7.4662596666666667</v>
      </c>
      <c r="X2627" s="22">
        <f t="shared" si="44"/>
        <v>8.1527850666666665E-2</v>
      </c>
      <c r="Y2627" s="8" t="b">
        <v>0</v>
      </c>
      <c r="Z2627" s="8" t="b">
        <v>0</v>
      </c>
      <c r="AA2627" s="8" t="b">
        <v>0</v>
      </c>
      <c r="AB2627" s="8" t="b">
        <v>0</v>
      </c>
    </row>
    <row r="2628" spans="1:28" hidden="1" x14ac:dyDescent="0.2">
      <c r="A2628" s="1" t="s">
        <v>6290</v>
      </c>
      <c r="B2628" s="1" t="s">
        <v>6558</v>
      </c>
      <c r="D2628" s="3" t="s">
        <v>7251</v>
      </c>
      <c r="E2628" s="3" t="s">
        <v>7252</v>
      </c>
      <c r="F2628" s="3" t="s">
        <v>7575</v>
      </c>
      <c r="G2628" s="3" t="s">
        <v>26481</v>
      </c>
      <c r="H2628" s="3" t="s">
        <v>7608</v>
      </c>
      <c r="I2628" s="6">
        <v>282751</v>
      </c>
      <c r="J2628" s="7" t="s">
        <v>7609</v>
      </c>
      <c r="K2628" s="8">
        <v>28275100</v>
      </c>
      <c r="L2628" s="3">
        <v>5.5</v>
      </c>
      <c r="N2628" s="9">
        <v>5.5E-2</v>
      </c>
      <c r="O2628" s="9" t="b">
        <v>1</v>
      </c>
      <c r="P2628" s="10">
        <v>1.0475603245598647E-2</v>
      </c>
      <c r="Q2628" s="3" t="s">
        <v>29</v>
      </c>
      <c r="R2628" s="3" t="s">
        <v>7610</v>
      </c>
      <c r="S2628" s="14">
        <v>28275100</v>
      </c>
      <c r="T2628" s="21">
        <v>6.9159711666666634</v>
      </c>
      <c r="U2628" s="22">
        <v>3.584016833333334</v>
      </c>
      <c r="V2628" s="22">
        <v>2.0147003333333302</v>
      </c>
      <c r="W2628" s="22">
        <v>1.3172539999999993</v>
      </c>
      <c r="X2628" s="22">
        <f t="shared" si="44"/>
        <v>0.19712092583333338</v>
      </c>
      <c r="Y2628" s="8" t="b">
        <v>0</v>
      </c>
      <c r="Z2628" s="8" t="b">
        <v>0</v>
      </c>
      <c r="AA2628" s="8" t="b">
        <v>0</v>
      </c>
      <c r="AB2628" s="8" t="b">
        <v>0</v>
      </c>
    </row>
    <row r="2629" spans="1:28" hidden="1" x14ac:dyDescent="0.2">
      <c r="A2629" s="1" t="s">
        <v>6290</v>
      </c>
      <c r="B2629" s="1" t="s">
        <v>6558</v>
      </c>
      <c r="D2629" s="3" t="s">
        <v>7251</v>
      </c>
      <c r="E2629" s="3" t="s">
        <v>7252</v>
      </c>
      <c r="F2629" s="3" t="s">
        <v>7575</v>
      </c>
      <c r="G2629" s="3" t="s">
        <v>26481</v>
      </c>
      <c r="H2629" s="3" t="s">
        <v>7611</v>
      </c>
      <c r="I2629" s="6">
        <v>282759</v>
      </c>
      <c r="J2629" s="7" t="s">
        <v>7612</v>
      </c>
      <c r="K2629" s="8">
        <v>28275900</v>
      </c>
      <c r="L2629" s="3">
        <v>5.5</v>
      </c>
      <c r="N2629" s="9">
        <v>5.5E-2</v>
      </c>
      <c r="O2629" s="9" t="b">
        <v>1</v>
      </c>
      <c r="P2629" s="10">
        <v>5.0254706857677566E-3</v>
      </c>
      <c r="Q2629" s="3" t="s">
        <v>29</v>
      </c>
      <c r="R2629" s="3" t="s">
        <v>7613</v>
      </c>
      <c r="S2629" s="14">
        <v>28275900</v>
      </c>
      <c r="T2629" s="21">
        <v>7.3622543333333361</v>
      </c>
      <c r="U2629" s="22">
        <v>6.1396910000000027</v>
      </c>
      <c r="V2629" s="22">
        <v>0.54985799999999996</v>
      </c>
      <c r="W2629" s="22">
        <v>0.67270533333333304</v>
      </c>
      <c r="X2629" s="22">
        <f t="shared" si="44"/>
        <v>0.33768300500000015</v>
      </c>
      <c r="Y2629" s="8" t="b">
        <v>0</v>
      </c>
      <c r="Z2629" s="8" t="b">
        <v>0</v>
      </c>
      <c r="AA2629" s="8" t="b">
        <v>0</v>
      </c>
      <c r="AB2629" s="8" t="b">
        <v>0</v>
      </c>
    </row>
    <row r="2630" spans="1:28" hidden="1" x14ac:dyDescent="0.2">
      <c r="A2630" s="1" t="s">
        <v>6290</v>
      </c>
      <c r="B2630" s="1" t="s">
        <v>6558</v>
      </c>
      <c r="D2630" s="3" t="s">
        <v>7251</v>
      </c>
      <c r="E2630" s="3" t="s">
        <v>7252</v>
      </c>
      <c r="F2630" s="3" t="s">
        <v>7575</v>
      </c>
      <c r="G2630" s="3" t="s">
        <v>26481</v>
      </c>
      <c r="H2630" s="3" t="s">
        <v>7614</v>
      </c>
      <c r="I2630" s="6">
        <v>282760</v>
      </c>
      <c r="J2630" s="7" t="s">
        <v>7615</v>
      </c>
      <c r="K2630" s="8">
        <v>28276000</v>
      </c>
      <c r="L2630" s="3">
        <v>5.5</v>
      </c>
      <c r="N2630" s="9">
        <v>5.5E-2</v>
      </c>
      <c r="O2630" s="9" t="b">
        <v>1</v>
      </c>
      <c r="P2630" s="10">
        <v>1.2665649769591492E-2</v>
      </c>
      <c r="Q2630" s="3" t="s">
        <v>29</v>
      </c>
      <c r="R2630" s="3" t="s">
        <v>7616</v>
      </c>
      <c r="S2630" s="14">
        <v>28276000</v>
      </c>
      <c r="T2630" s="21">
        <v>2.9486760000000003</v>
      </c>
      <c r="U2630" s="22">
        <v>1.8457828333333339</v>
      </c>
      <c r="V2630" s="22">
        <v>0.42385866666666699</v>
      </c>
      <c r="W2630" s="22">
        <v>0.67903449999999932</v>
      </c>
      <c r="X2630" s="22">
        <f t="shared" si="44"/>
        <v>0.10151805583333337</v>
      </c>
      <c r="Y2630" s="8" t="b">
        <v>0</v>
      </c>
      <c r="Z2630" s="8" t="b">
        <v>0</v>
      </c>
      <c r="AA2630" s="8" t="b">
        <v>0</v>
      </c>
      <c r="AB2630" s="8" t="b">
        <v>0</v>
      </c>
    </row>
    <row r="2631" spans="1:28" hidden="1" x14ac:dyDescent="0.2">
      <c r="A2631" s="1" t="s">
        <v>6290</v>
      </c>
      <c r="B2631" s="1" t="s">
        <v>6558</v>
      </c>
      <c r="D2631" s="3" t="s">
        <v>7251</v>
      </c>
      <c r="E2631" s="3" t="s">
        <v>7252</v>
      </c>
      <c r="F2631" s="3" t="s">
        <v>7617</v>
      </c>
      <c r="G2631" s="3" t="s">
        <v>26482</v>
      </c>
      <c r="H2631" s="3" t="s">
        <v>7618</v>
      </c>
      <c r="I2631" s="6">
        <v>282810</v>
      </c>
      <c r="J2631" s="7" t="s">
        <v>7619</v>
      </c>
      <c r="K2631" s="8">
        <v>28281000</v>
      </c>
      <c r="L2631" s="3">
        <v>5.5</v>
      </c>
      <c r="N2631" s="9">
        <v>5.5E-2</v>
      </c>
      <c r="O2631" s="9" t="b">
        <v>1</v>
      </c>
      <c r="P2631" s="10">
        <v>5.2813239685231439E-2</v>
      </c>
      <c r="Q2631" s="3" t="s">
        <v>29</v>
      </c>
      <c r="R2631" s="3" t="s">
        <v>7620</v>
      </c>
      <c r="S2631" s="14">
        <v>28281000</v>
      </c>
      <c r="T2631" s="21">
        <v>4.0217698333333303</v>
      </c>
      <c r="U2631" s="22">
        <v>0.10089633333333332</v>
      </c>
      <c r="V2631" s="22">
        <v>5.90063333333333E-2</v>
      </c>
      <c r="W2631" s="22">
        <v>3.8618671666666633</v>
      </c>
      <c r="X2631" s="22">
        <f t="shared" si="44"/>
        <v>5.5492983333333325E-3</v>
      </c>
      <c r="Y2631" s="8" t="b">
        <v>0</v>
      </c>
      <c r="Z2631" s="8" t="b">
        <v>0</v>
      </c>
      <c r="AA2631" s="8" t="b">
        <v>0</v>
      </c>
      <c r="AB2631" s="8" t="b">
        <v>0</v>
      </c>
    </row>
    <row r="2632" spans="1:28" hidden="1" x14ac:dyDescent="0.2">
      <c r="A2632" s="1" t="s">
        <v>6290</v>
      </c>
      <c r="B2632" s="1" t="s">
        <v>6558</v>
      </c>
      <c r="D2632" s="3" t="s">
        <v>7251</v>
      </c>
      <c r="E2632" s="3" t="s">
        <v>7252</v>
      </c>
      <c r="F2632" s="3" t="s">
        <v>7617</v>
      </c>
      <c r="G2632" s="3" t="s">
        <v>26482</v>
      </c>
      <c r="H2632" s="3" t="s">
        <v>7621</v>
      </c>
      <c r="I2632" s="6">
        <v>282890</v>
      </c>
      <c r="J2632" s="7" t="s">
        <v>7622</v>
      </c>
      <c r="K2632" s="8">
        <v>28289000</v>
      </c>
      <c r="L2632" s="3">
        <v>5.5</v>
      </c>
      <c r="N2632" s="9">
        <v>5.5E-2</v>
      </c>
      <c r="O2632" s="9" t="b">
        <v>1</v>
      </c>
      <c r="P2632" s="10">
        <v>2.0778756476276432E-3</v>
      </c>
      <c r="Q2632" s="3" t="s">
        <v>29</v>
      </c>
      <c r="R2632" s="3" t="s">
        <v>7623</v>
      </c>
      <c r="S2632" s="14">
        <v>28289000</v>
      </c>
      <c r="T2632" s="21">
        <v>4.4501845000000007</v>
      </c>
      <c r="U2632" s="22">
        <v>4.1899055000000009</v>
      </c>
      <c r="V2632" s="22">
        <v>9.2152999999999999E-2</v>
      </c>
      <c r="W2632" s="22">
        <v>0.168126</v>
      </c>
      <c r="X2632" s="22">
        <f t="shared" ref="X2632:X2695" si="45">U2632*N2632</f>
        <v>0.23044480250000005</v>
      </c>
      <c r="Y2632" s="8" t="b">
        <v>0</v>
      </c>
      <c r="Z2632" s="8" t="b">
        <v>0</v>
      </c>
      <c r="AA2632" s="8" t="b">
        <v>0</v>
      </c>
      <c r="AB2632" s="8" t="b">
        <v>0</v>
      </c>
    </row>
    <row r="2633" spans="1:28" hidden="1" x14ac:dyDescent="0.2">
      <c r="A2633" s="1" t="s">
        <v>6290</v>
      </c>
      <c r="B2633" s="1" t="s">
        <v>6558</v>
      </c>
      <c r="D2633" s="3" t="s">
        <v>7251</v>
      </c>
      <c r="E2633" s="3" t="s">
        <v>7252</v>
      </c>
      <c r="F2633" s="3" t="s">
        <v>7624</v>
      </c>
      <c r="G2633" s="3" t="s">
        <v>26483</v>
      </c>
      <c r="H2633" s="3" t="s">
        <v>7625</v>
      </c>
      <c r="I2633" s="6">
        <v>282911</v>
      </c>
      <c r="J2633" s="7" t="s">
        <v>7626</v>
      </c>
      <c r="K2633" s="8">
        <v>28291100</v>
      </c>
      <c r="L2633" s="3">
        <v>5.5</v>
      </c>
      <c r="N2633" s="9">
        <v>5.5E-2</v>
      </c>
      <c r="O2633" s="9" t="b">
        <v>1</v>
      </c>
      <c r="P2633" s="10">
        <v>0</v>
      </c>
      <c r="Q2633" s="3" t="s">
        <v>29</v>
      </c>
      <c r="R2633" s="3" t="s">
        <v>7627</v>
      </c>
      <c r="S2633" s="14">
        <v>28291100</v>
      </c>
      <c r="T2633" s="21">
        <v>0.78429799999999972</v>
      </c>
      <c r="U2633" s="22">
        <v>0.78429799999999972</v>
      </c>
      <c r="V2633" s="22">
        <v>0</v>
      </c>
      <c r="W2633" s="22">
        <v>0</v>
      </c>
      <c r="X2633" s="22">
        <f t="shared" si="45"/>
        <v>4.3136389999999983E-2</v>
      </c>
      <c r="Y2633" s="8" t="b">
        <v>0</v>
      </c>
      <c r="Z2633" s="8" t="b">
        <v>0</v>
      </c>
      <c r="AA2633" s="8" t="b">
        <v>0</v>
      </c>
      <c r="AB2633" s="8" t="b">
        <v>0</v>
      </c>
    </row>
    <row r="2634" spans="1:28" hidden="1" x14ac:dyDescent="0.2">
      <c r="A2634" s="1" t="s">
        <v>6290</v>
      </c>
      <c r="B2634" s="1" t="s">
        <v>6558</v>
      </c>
      <c r="D2634" s="3" t="s">
        <v>7251</v>
      </c>
      <c r="E2634" s="3" t="s">
        <v>7252</v>
      </c>
      <c r="F2634" s="3" t="s">
        <v>7624</v>
      </c>
      <c r="G2634" s="3" t="s">
        <v>26483</v>
      </c>
      <c r="H2634" s="3" t="s">
        <v>7628</v>
      </c>
      <c r="I2634" s="6">
        <v>282919</v>
      </c>
      <c r="J2634" s="7" t="s">
        <v>7629</v>
      </c>
      <c r="K2634" s="8">
        <v>28291900</v>
      </c>
      <c r="L2634" s="3">
        <v>5.5</v>
      </c>
      <c r="N2634" s="9">
        <v>5.5E-2</v>
      </c>
      <c r="O2634" s="9" t="b">
        <v>1</v>
      </c>
      <c r="P2634" s="10">
        <v>0</v>
      </c>
      <c r="Q2634" s="3" t="s">
        <v>29</v>
      </c>
      <c r="R2634" s="3" t="s">
        <v>7630</v>
      </c>
      <c r="S2634" s="14">
        <v>28291900</v>
      </c>
      <c r="T2634" s="21">
        <v>0.56960299999999964</v>
      </c>
      <c r="U2634" s="22">
        <v>0.56960299999999964</v>
      </c>
      <c r="V2634" s="22">
        <v>0</v>
      </c>
      <c r="W2634" s="22">
        <v>0</v>
      </c>
      <c r="X2634" s="22">
        <f t="shared" si="45"/>
        <v>3.1328164999999977E-2</v>
      </c>
      <c r="Y2634" s="8" t="b">
        <v>0</v>
      </c>
      <c r="Z2634" s="8" t="b">
        <v>0</v>
      </c>
      <c r="AA2634" s="8" t="b">
        <v>0</v>
      </c>
      <c r="AB2634" s="8" t="b">
        <v>0</v>
      </c>
    </row>
    <row r="2635" spans="1:28" hidden="1" x14ac:dyDescent="0.2">
      <c r="A2635" s="1" t="s">
        <v>6290</v>
      </c>
      <c r="B2635" s="1" t="s">
        <v>6558</v>
      </c>
      <c r="D2635" s="3" t="s">
        <v>7251</v>
      </c>
      <c r="E2635" s="3" t="s">
        <v>7252</v>
      </c>
      <c r="F2635" s="3" t="s">
        <v>7624</v>
      </c>
      <c r="G2635" s="3" t="s">
        <v>26483</v>
      </c>
      <c r="H2635" s="3" t="s">
        <v>7631</v>
      </c>
      <c r="I2635" s="6">
        <v>282990</v>
      </c>
      <c r="J2635" s="7" t="s">
        <v>7632</v>
      </c>
      <c r="K2635" s="8">
        <v>28299010</v>
      </c>
      <c r="L2635" s="3">
        <v>4.8</v>
      </c>
      <c r="N2635" s="9">
        <v>4.8000000000000001E-2</v>
      </c>
      <c r="O2635" s="9" t="b">
        <v>1</v>
      </c>
      <c r="P2635" s="10">
        <v>2.1048584892727006E-2</v>
      </c>
      <c r="Q2635" s="3" t="s">
        <v>29</v>
      </c>
      <c r="R2635" s="3" t="s">
        <v>7633</v>
      </c>
      <c r="S2635" s="14">
        <v>28299010</v>
      </c>
      <c r="T2635" s="21">
        <v>0.97864783333333327</v>
      </c>
      <c r="U2635" s="22">
        <v>0.53515583333333305</v>
      </c>
      <c r="V2635" s="22">
        <v>1.4343E-2</v>
      </c>
      <c r="W2635" s="22">
        <v>0.42914900000000028</v>
      </c>
      <c r="X2635" s="22">
        <f t="shared" si="45"/>
        <v>2.5687479999999988E-2</v>
      </c>
      <c r="Y2635" s="8" t="b">
        <v>0</v>
      </c>
      <c r="Z2635" s="8" t="b">
        <v>0</v>
      </c>
      <c r="AA2635" s="8" t="b">
        <v>0</v>
      </c>
      <c r="AB2635" s="8" t="b">
        <v>0</v>
      </c>
    </row>
    <row r="2636" spans="1:28" hidden="1" x14ac:dyDescent="0.2">
      <c r="A2636" s="1" t="s">
        <v>6290</v>
      </c>
      <c r="B2636" s="1" t="s">
        <v>6558</v>
      </c>
      <c r="D2636" s="3" t="s">
        <v>7251</v>
      </c>
      <c r="E2636" s="3" t="s">
        <v>7252</v>
      </c>
      <c r="F2636" s="3" t="s">
        <v>7624</v>
      </c>
      <c r="G2636" s="3" t="s">
        <v>26483</v>
      </c>
      <c r="H2636" s="3" t="s">
        <v>7631</v>
      </c>
      <c r="I2636" s="6">
        <v>282990</v>
      </c>
      <c r="J2636" s="7" t="s">
        <v>7634</v>
      </c>
      <c r="K2636" s="8">
        <v>28299040</v>
      </c>
      <c r="L2636" s="3">
        <v>0</v>
      </c>
      <c r="N2636" s="9">
        <v>0</v>
      </c>
      <c r="O2636" s="9" t="b">
        <v>1</v>
      </c>
      <c r="P2636" s="10">
        <v>0</v>
      </c>
      <c r="Q2636" s="3" t="s">
        <v>29</v>
      </c>
      <c r="R2636" s="3" t="s">
        <v>7635</v>
      </c>
      <c r="S2636" s="14">
        <v>28299040</v>
      </c>
      <c r="T2636" s="21">
        <v>0.24206566666666632</v>
      </c>
      <c r="U2636" s="22">
        <v>2.083783333333333E-2</v>
      </c>
      <c r="V2636" s="22">
        <v>3.1800000000000001E-3</v>
      </c>
      <c r="W2636" s="22">
        <v>0.218047833333333</v>
      </c>
      <c r="X2636" s="22">
        <f t="shared" si="45"/>
        <v>0</v>
      </c>
      <c r="Y2636" s="8" t="b">
        <v>0</v>
      </c>
      <c r="Z2636" s="8" t="b">
        <v>0</v>
      </c>
      <c r="AA2636" s="8" t="b">
        <v>0</v>
      </c>
      <c r="AB2636" s="8" t="b">
        <v>0</v>
      </c>
    </row>
    <row r="2637" spans="1:28" hidden="1" x14ac:dyDescent="0.2">
      <c r="A2637" s="1" t="s">
        <v>6290</v>
      </c>
      <c r="B2637" s="1" t="s">
        <v>6558</v>
      </c>
      <c r="D2637" s="3" t="s">
        <v>7251</v>
      </c>
      <c r="E2637" s="3" t="s">
        <v>7252</v>
      </c>
      <c r="F2637" s="3" t="s">
        <v>7624</v>
      </c>
      <c r="G2637" s="3" t="s">
        <v>26483</v>
      </c>
      <c r="H2637" s="3" t="s">
        <v>7631</v>
      </c>
      <c r="I2637" s="6">
        <v>282990</v>
      </c>
      <c r="J2637" s="7" t="s">
        <v>7636</v>
      </c>
      <c r="K2637" s="8">
        <v>28299080</v>
      </c>
      <c r="L2637" s="3">
        <v>5.5</v>
      </c>
      <c r="N2637" s="9">
        <v>5.5E-2</v>
      </c>
      <c r="O2637" s="9" t="b">
        <v>1</v>
      </c>
      <c r="P2637" s="10">
        <v>2.8200529653807437E-2</v>
      </c>
      <c r="Q2637" s="3" t="s">
        <v>29</v>
      </c>
      <c r="R2637" s="3" t="s">
        <v>7637</v>
      </c>
      <c r="S2637" s="14">
        <v>28299080</v>
      </c>
      <c r="T2637" s="21">
        <v>3.5043645000000039</v>
      </c>
      <c r="U2637" s="22">
        <v>1.6870498333333341</v>
      </c>
      <c r="V2637" s="22">
        <v>2.0497666666666702E-2</v>
      </c>
      <c r="W2637" s="22">
        <v>1.7968170000000032</v>
      </c>
      <c r="X2637" s="22">
        <f t="shared" si="45"/>
        <v>9.2787740833333382E-2</v>
      </c>
      <c r="Y2637" s="8" t="b">
        <v>0</v>
      </c>
      <c r="Z2637" s="8" t="b">
        <v>0</v>
      </c>
      <c r="AA2637" s="8" t="b">
        <v>0</v>
      </c>
      <c r="AB2637" s="8" t="b">
        <v>0</v>
      </c>
    </row>
    <row r="2638" spans="1:28" hidden="1" x14ac:dyDescent="0.2">
      <c r="A2638" s="1" t="s">
        <v>6290</v>
      </c>
      <c r="B2638" s="1" t="s">
        <v>6558</v>
      </c>
      <c r="D2638" s="3" t="s">
        <v>7251</v>
      </c>
      <c r="E2638" s="3" t="s">
        <v>7252</v>
      </c>
      <c r="F2638" s="3" t="s">
        <v>7638</v>
      </c>
      <c r="G2638" s="3" t="s">
        <v>26484</v>
      </c>
      <c r="H2638" s="3" t="s">
        <v>7639</v>
      </c>
      <c r="I2638" s="6">
        <v>283010</v>
      </c>
      <c r="J2638" s="7" t="s">
        <v>7640</v>
      </c>
      <c r="K2638" s="8">
        <v>28301000</v>
      </c>
      <c r="L2638" s="3">
        <v>5.5</v>
      </c>
      <c r="N2638" s="9">
        <v>5.5E-2</v>
      </c>
      <c r="O2638" s="9" t="b">
        <v>1</v>
      </c>
      <c r="P2638" s="10">
        <v>1.2129552174062102E-2</v>
      </c>
      <c r="Q2638" s="3" t="s">
        <v>29</v>
      </c>
      <c r="R2638" s="3" t="s">
        <v>7641</v>
      </c>
      <c r="S2638" s="14">
        <v>28301000</v>
      </c>
      <c r="T2638" s="21">
        <v>1.1326685000000005</v>
      </c>
      <c r="U2638" s="22">
        <v>0.88287283333333377</v>
      </c>
      <c r="V2638" s="22">
        <v>0</v>
      </c>
      <c r="W2638" s="22">
        <v>0.24979566666666667</v>
      </c>
      <c r="X2638" s="22">
        <f t="shared" si="45"/>
        <v>4.8558005833333355E-2</v>
      </c>
      <c r="Y2638" s="8" t="b">
        <v>0</v>
      </c>
      <c r="Z2638" s="8" t="b">
        <v>0</v>
      </c>
      <c r="AA2638" s="8" t="b">
        <v>0</v>
      </c>
      <c r="AB2638" s="8" t="b">
        <v>0</v>
      </c>
    </row>
    <row r="2639" spans="1:28" hidden="1" x14ac:dyDescent="0.2">
      <c r="A2639" s="1" t="s">
        <v>6290</v>
      </c>
      <c r="B2639" s="1" t="s">
        <v>6558</v>
      </c>
      <c r="D2639" s="3" t="s">
        <v>7251</v>
      </c>
      <c r="E2639" s="3" t="s">
        <v>7252</v>
      </c>
      <c r="F2639" s="3" t="s">
        <v>7638</v>
      </c>
      <c r="G2639" s="3" t="s">
        <v>26484</v>
      </c>
      <c r="H2639" s="3" t="s">
        <v>7642</v>
      </c>
      <c r="I2639" s="6">
        <v>283090</v>
      </c>
      <c r="J2639" s="7" t="s">
        <v>7643</v>
      </c>
      <c r="K2639" s="8">
        <v>28309011</v>
      </c>
      <c r="L2639" s="3">
        <v>4.5999999999999996</v>
      </c>
      <c r="N2639" s="9">
        <v>4.5999999999999999E-2</v>
      </c>
      <c r="O2639" s="9" t="b">
        <v>1</v>
      </c>
      <c r="P2639" s="10">
        <v>8.8254724271162686E-3</v>
      </c>
      <c r="Q2639" s="3" t="s">
        <v>29</v>
      </c>
      <c r="R2639" s="3" t="s">
        <v>7644</v>
      </c>
      <c r="S2639" s="14">
        <v>28309011</v>
      </c>
      <c r="T2639" s="21">
        <v>0.23725000000000007</v>
      </c>
      <c r="U2639" s="22">
        <v>0.19173166666666669</v>
      </c>
      <c r="V2639" s="22">
        <v>0</v>
      </c>
      <c r="W2639" s="22">
        <v>4.5518333333333369E-2</v>
      </c>
      <c r="X2639" s="22">
        <f t="shared" si="45"/>
        <v>8.8196566666666667E-3</v>
      </c>
      <c r="Y2639" s="8" t="b">
        <v>0</v>
      </c>
      <c r="Z2639" s="8" t="b">
        <v>0</v>
      </c>
      <c r="AA2639" s="8" t="b">
        <v>0</v>
      </c>
      <c r="AB2639" s="8" t="b">
        <v>0</v>
      </c>
    </row>
    <row r="2640" spans="1:28" hidden="1" x14ac:dyDescent="0.2">
      <c r="A2640" s="1" t="s">
        <v>6290</v>
      </c>
      <c r="B2640" s="1" t="s">
        <v>6558</v>
      </c>
      <c r="D2640" s="3" t="s">
        <v>7251</v>
      </c>
      <c r="E2640" s="3" t="s">
        <v>7252</v>
      </c>
      <c r="F2640" s="3" t="s">
        <v>7638</v>
      </c>
      <c r="G2640" s="3" t="s">
        <v>26484</v>
      </c>
      <c r="H2640" s="3" t="s">
        <v>7642</v>
      </c>
      <c r="I2640" s="6">
        <v>283090</v>
      </c>
      <c r="J2640" s="7" t="s">
        <v>7645</v>
      </c>
      <c r="K2640" s="8">
        <v>28309085</v>
      </c>
      <c r="L2640" s="3">
        <v>5.5</v>
      </c>
      <c r="N2640" s="9">
        <v>5.5E-2</v>
      </c>
      <c r="O2640" s="9" t="b">
        <v>1</v>
      </c>
      <c r="P2640" s="10">
        <v>2.5254723478674433E-2</v>
      </c>
      <c r="Q2640" s="3" t="s">
        <v>29</v>
      </c>
      <c r="R2640" s="3" t="s">
        <v>7646</v>
      </c>
      <c r="S2640" s="14">
        <v>28309085</v>
      </c>
      <c r="T2640" s="21">
        <v>1.4074019999999998</v>
      </c>
      <c r="U2640" s="22">
        <v>0.75889866666666628</v>
      </c>
      <c r="V2640" s="22">
        <v>2.2569999999999999E-3</v>
      </c>
      <c r="W2640" s="22">
        <v>0.6462463333333337</v>
      </c>
      <c r="X2640" s="22">
        <f t="shared" si="45"/>
        <v>4.1739426666666649E-2</v>
      </c>
      <c r="Y2640" s="8" t="b">
        <v>0</v>
      </c>
      <c r="Z2640" s="8" t="b">
        <v>0</v>
      </c>
      <c r="AA2640" s="8" t="b">
        <v>0</v>
      </c>
      <c r="AB2640" s="8" t="b">
        <v>0</v>
      </c>
    </row>
    <row r="2641" spans="1:28" hidden="1" x14ac:dyDescent="0.2">
      <c r="A2641" s="1" t="s">
        <v>6290</v>
      </c>
      <c r="B2641" s="1" t="s">
        <v>6558</v>
      </c>
      <c r="D2641" s="3" t="s">
        <v>7251</v>
      </c>
      <c r="E2641" s="3" t="s">
        <v>7252</v>
      </c>
      <c r="F2641" s="3" t="s">
        <v>7647</v>
      </c>
      <c r="G2641" s="3" t="s">
        <v>26485</v>
      </c>
      <c r="H2641" s="3" t="s">
        <v>7648</v>
      </c>
      <c r="I2641" s="6">
        <v>283110</v>
      </c>
      <c r="J2641" s="7" t="s">
        <v>7649</v>
      </c>
      <c r="K2641" s="8">
        <v>28311000</v>
      </c>
      <c r="L2641" s="3">
        <v>5.5</v>
      </c>
      <c r="N2641" s="9">
        <v>5.5E-2</v>
      </c>
      <c r="O2641" s="9" t="b">
        <v>1</v>
      </c>
      <c r="P2641" s="10">
        <v>1.234104171786514E-3</v>
      </c>
      <c r="Q2641" s="3" t="s">
        <v>29</v>
      </c>
      <c r="R2641" s="3" t="s">
        <v>7650</v>
      </c>
      <c r="S2641" s="14">
        <v>28311000</v>
      </c>
      <c r="T2641" s="21">
        <v>3.0810101666666703</v>
      </c>
      <c r="U2641" s="22">
        <v>3.0118776666666705</v>
      </c>
      <c r="V2641" s="22">
        <v>0</v>
      </c>
      <c r="W2641" s="22">
        <v>6.91325E-2</v>
      </c>
      <c r="X2641" s="22">
        <f t="shared" si="45"/>
        <v>0.16565327166666688</v>
      </c>
      <c r="Y2641" s="8" t="b">
        <v>0</v>
      </c>
      <c r="Z2641" s="8" t="b">
        <v>0</v>
      </c>
      <c r="AA2641" s="8" t="b">
        <v>0</v>
      </c>
      <c r="AB2641" s="8" t="b">
        <v>0</v>
      </c>
    </row>
    <row r="2642" spans="1:28" hidden="1" x14ac:dyDescent="0.2">
      <c r="A2642" s="1" t="s">
        <v>6290</v>
      </c>
      <c r="B2642" s="1" t="s">
        <v>6558</v>
      </c>
      <c r="D2642" s="3" t="s">
        <v>7251</v>
      </c>
      <c r="E2642" s="3" t="s">
        <v>7252</v>
      </c>
      <c r="F2642" s="3" t="s">
        <v>7647</v>
      </c>
      <c r="G2642" s="3" t="s">
        <v>26485</v>
      </c>
      <c r="H2642" s="3" t="s">
        <v>7651</v>
      </c>
      <c r="I2642" s="6">
        <v>283190</v>
      </c>
      <c r="J2642" s="7" t="s">
        <v>7652</v>
      </c>
      <c r="K2642" s="8">
        <v>28319000</v>
      </c>
      <c r="L2642" s="3">
        <v>5.5</v>
      </c>
      <c r="N2642" s="9">
        <v>5.5E-2</v>
      </c>
      <c r="O2642" s="9" t="b">
        <v>1</v>
      </c>
      <c r="P2642" s="10">
        <v>0</v>
      </c>
      <c r="Q2642" s="3" t="s">
        <v>29</v>
      </c>
      <c r="R2642" s="3" t="s">
        <v>7653</v>
      </c>
      <c r="S2642" s="14">
        <v>28319000</v>
      </c>
      <c r="T2642" s="21">
        <v>8.3481166666666703E-2</v>
      </c>
      <c r="U2642" s="22">
        <v>8.3481166666666703E-2</v>
      </c>
      <c r="V2642" s="22">
        <v>0</v>
      </c>
      <c r="W2642" s="22">
        <v>0</v>
      </c>
      <c r="X2642" s="22">
        <f t="shared" si="45"/>
        <v>4.5914641666666691E-3</v>
      </c>
      <c r="Y2642" s="8" t="b">
        <v>0</v>
      </c>
      <c r="Z2642" s="8" t="b">
        <v>0</v>
      </c>
      <c r="AA2642" s="8" t="b">
        <v>0</v>
      </c>
      <c r="AB2642" s="8" t="b">
        <v>0</v>
      </c>
    </row>
    <row r="2643" spans="1:28" hidden="1" x14ac:dyDescent="0.2">
      <c r="A2643" s="1" t="s">
        <v>6290</v>
      </c>
      <c r="B2643" s="1" t="s">
        <v>6558</v>
      </c>
      <c r="D2643" s="3" t="s">
        <v>7251</v>
      </c>
      <c r="E2643" s="3" t="s">
        <v>7252</v>
      </c>
      <c r="F2643" s="3" t="s">
        <v>7654</v>
      </c>
      <c r="G2643" s="3" t="s">
        <v>26486</v>
      </c>
      <c r="H2643" s="3" t="s">
        <v>7655</v>
      </c>
      <c r="I2643" s="6">
        <v>283210</v>
      </c>
      <c r="J2643" s="7" t="s">
        <v>7656</v>
      </c>
      <c r="K2643" s="8">
        <v>28321000</v>
      </c>
      <c r="L2643" s="3">
        <v>5.5</v>
      </c>
      <c r="N2643" s="9">
        <v>5.5E-2</v>
      </c>
      <c r="O2643" s="9" t="b">
        <v>1</v>
      </c>
      <c r="P2643" s="10">
        <v>3.5566605292214146E-3</v>
      </c>
      <c r="Q2643" s="3" t="s">
        <v>29</v>
      </c>
      <c r="R2643" s="3" t="s">
        <v>7657</v>
      </c>
      <c r="S2643" s="14">
        <v>28321000</v>
      </c>
      <c r="T2643" s="21">
        <v>2.2204316666666699</v>
      </c>
      <c r="U2643" s="22">
        <v>1.9274906666666702</v>
      </c>
      <c r="V2643" s="22">
        <v>0.149353333333333</v>
      </c>
      <c r="W2643" s="22">
        <v>0.1435876666666667</v>
      </c>
      <c r="X2643" s="22">
        <f t="shared" si="45"/>
        <v>0.10601198666666686</v>
      </c>
      <c r="Y2643" s="8" t="b">
        <v>0</v>
      </c>
      <c r="Z2643" s="8" t="b">
        <v>0</v>
      </c>
      <c r="AA2643" s="8" t="b">
        <v>0</v>
      </c>
      <c r="AB2643" s="8" t="b">
        <v>0</v>
      </c>
    </row>
    <row r="2644" spans="1:28" hidden="1" x14ac:dyDescent="0.2">
      <c r="A2644" s="1" t="s">
        <v>6290</v>
      </c>
      <c r="B2644" s="1" t="s">
        <v>6558</v>
      </c>
      <c r="D2644" s="3" t="s">
        <v>7251</v>
      </c>
      <c r="E2644" s="3" t="s">
        <v>7252</v>
      </c>
      <c r="F2644" s="3" t="s">
        <v>7654</v>
      </c>
      <c r="G2644" s="3" t="s">
        <v>26486</v>
      </c>
      <c r="H2644" s="3" t="s">
        <v>7658</v>
      </c>
      <c r="I2644" s="6">
        <v>283220</v>
      </c>
      <c r="J2644" s="7" t="s">
        <v>7659</v>
      </c>
      <c r="K2644" s="8">
        <v>28322000</v>
      </c>
      <c r="L2644" s="3">
        <v>5.5</v>
      </c>
      <c r="N2644" s="9">
        <v>5.5E-2</v>
      </c>
      <c r="O2644" s="9" t="b">
        <v>1</v>
      </c>
      <c r="P2644" s="10">
        <v>4.2657141174854271E-3</v>
      </c>
      <c r="Q2644" s="3" t="s">
        <v>29</v>
      </c>
      <c r="R2644" s="3" t="s">
        <v>7660</v>
      </c>
      <c r="S2644" s="14">
        <v>28322000</v>
      </c>
      <c r="T2644" s="21">
        <v>0.21229583333333293</v>
      </c>
      <c r="U2644" s="22">
        <v>0.19521849999999963</v>
      </c>
      <c r="V2644" s="22">
        <v>6.1200000000000002E-4</v>
      </c>
      <c r="W2644" s="22">
        <v>1.6465333333333301E-2</v>
      </c>
      <c r="X2644" s="22">
        <f t="shared" si="45"/>
        <v>1.073701749999998E-2</v>
      </c>
      <c r="Y2644" s="8" t="b">
        <v>0</v>
      </c>
      <c r="Z2644" s="8" t="b">
        <v>0</v>
      </c>
      <c r="AA2644" s="8" t="b">
        <v>0</v>
      </c>
      <c r="AB2644" s="8" t="b">
        <v>0</v>
      </c>
    </row>
    <row r="2645" spans="1:28" hidden="1" x14ac:dyDescent="0.2">
      <c r="A2645" s="1" t="s">
        <v>6290</v>
      </c>
      <c r="B2645" s="1" t="s">
        <v>6558</v>
      </c>
      <c r="D2645" s="3" t="s">
        <v>7251</v>
      </c>
      <c r="E2645" s="3" t="s">
        <v>7252</v>
      </c>
      <c r="F2645" s="3" t="s">
        <v>7654</v>
      </c>
      <c r="G2645" s="3" t="s">
        <v>26486</v>
      </c>
      <c r="H2645" s="3" t="s">
        <v>7661</v>
      </c>
      <c r="I2645" s="6">
        <v>283230</v>
      </c>
      <c r="J2645" s="7" t="s">
        <v>7662</v>
      </c>
      <c r="K2645" s="8">
        <v>28323000</v>
      </c>
      <c r="L2645" s="3">
        <v>5.5</v>
      </c>
      <c r="N2645" s="9">
        <v>5.5E-2</v>
      </c>
      <c r="O2645" s="9" t="b">
        <v>1</v>
      </c>
      <c r="P2645" s="10">
        <v>1.1624948364053698E-2</v>
      </c>
      <c r="Q2645" s="3" t="s">
        <v>29</v>
      </c>
      <c r="R2645" s="3" t="s">
        <v>7663</v>
      </c>
      <c r="S2645" s="14">
        <v>28323000</v>
      </c>
      <c r="T2645" s="21">
        <v>0.627389166666667</v>
      </c>
      <c r="U2645" s="22">
        <v>0.48884700000000003</v>
      </c>
      <c r="V2645" s="22">
        <v>5.9354999999999998E-3</v>
      </c>
      <c r="W2645" s="22">
        <v>0.13260666666666701</v>
      </c>
      <c r="X2645" s="22">
        <f t="shared" si="45"/>
        <v>2.6886585000000001E-2</v>
      </c>
      <c r="Y2645" s="8" t="b">
        <v>0</v>
      </c>
      <c r="Z2645" s="8" t="b">
        <v>0</v>
      </c>
      <c r="AA2645" s="8" t="b">
        <v>0</v>
      </c>
      <c r="AB2645" s="8" t="b">
        <v>0</v>
      </c>
    </row>
    <row r="2646" spans="1:28" hidden="1" x14ac:dyDescent="0.2">
      <c r="A2646" s="1" t="s">
        <v>6290</v>
      </c>
      <c r="B2646" s="1" t="s">
        <v>6558</v>
      </c>
      <c r="D2646" s="3" t="s">
        <v>7251</v>
      </c>
      <c r="E2646" s="3" t="s">
        <v>7252</v>
      </c>
      <c r="F2646" s="3" t="s">
        <v>7664</v>
      </c>
      <c r="G2646" s="3" t="s">
        <v>26487</v>
      </c>
      <c r="H2646" s="3" t="s">
        <v>7665</v>
      </c>
      <c r="I2646" s="6">
        <v>283311</v>
      </c>
      <c r="J2646" s="7" t="s">
        <v>7666</v>
      </c>
      <c r="K2646" s="8">
        <v>28331100</v>
      </c>
      <c r="L2646" s="3">
        <v>5.5</v>
      </c>
      <c r="N2646" s="9">
        <v>5.5E-2</v>
      </c>
      <c r="O2646" s="9" t="b">
        <v>1</v>
      </c>
      <c r="P2646" s="10">
        <v>4.4583669953280643E-4</v>
      </c>
      <c r="Q2646" s="3" t="s">
        <v>29</v>
      </c>
      <c r="R2646" s="3" t="s">
        <v>7667</v>
      </c>
      <c r="S2646" s="14">
        <v>28331100</v>
      </c>
      <c r="T2646" s="21">
        <v>7.9041496666666715</v>
      </c>
      <c r="U2646" s="22">
        <v>7.8143406666666708</v>
      </c>
      <c r="V2646" s="22">
        <v>2.5736999999999999E-2</v>
      </c>
      <c r="W2646" s="22">
        <v>6.4072000000000004E-2</v>
      </c>
      <c r="X2646" s="22">
        <f t="shared" si="45"/>
        <v>0.42978873666666689</v>
      </c>
      <c r="Y2646" s="8" t="b">
        <v>0</v>
      </c>
      <c r="Z2646" s="8" t="b">
        <v>0</v>
      </c>
      <c r="AA2646" s="8" t="b">
        <v>0</v>
      </c>
      <c r="AB2646" s="8" t="b">
        <v>0</v>
      </c>
    </row>
    <row r="2647" spans="1:28" hidden="1" x14ac:dyDescent="0.2">
      <c r="A2647" s="1" t="s">
        <v>6290</v>
      </c>
      <c r="B2647" s="1" t="s">
        <v>6558</v>
      </c>
      <c r="D2647" s="3" t="s">
        <v>7251</v>
      </c>
      <c r="E2647" s="3" t="s">
        <v>7252</v>
      </c>
      <c r="F2647" s="3" t="s">
        <v>7664</v>
      </c>
      <c r="G2647" s="3" t="s">
        <v>26487</v>
      </c>
      <c r="H2647" s="3" t="s">
        <v>7668</v>
      </c>
      <c r="I2647" s="6">
        <v>283319</v>
      </c>
      <c r="J2647" s="7" t="s">
        <v>7669</v>
      </c>
      <c r="K2647" s="8">
        <v>28331900</v>
      </c>
      <c r="L2647" s="3">
        <v>5.5</v>
      </c>
      <c r="N2647" s="9">
        <v>5.5E-2</v>
      </c>
      <c r="O2647" s="9" t="b">
        <v>1</v>
      </c>
      <c r="P2647" s="10">
        <v>1.0266856681340421E-3</v>
      </c>
      <c r="Q2647" s="3" t="s">
        <v>29</v>
      </c>
      <c r="R2647" s="3" t="s">
        <v>7670</v>
      </c>
      <c r="S2647" s="14">
        <v>28331900</v>
      </c>
      <c r="T2647" s="21">
        <v>4.8370533333333361</v>
      </c>
      <c r="U2647" s="22">
        <v>4.4763403333333365</v>
      </c>
      <c r="V2647" s="22">
        <v>0.27041966666666628</v>
      </c>
      <c r="W2647" s="22">
        <v>9.0293333333333295E-2</v>
      </c>
      <c r="X2647" s="22">
        <f t="shared" si="45"/>
        <v>0.24619871833333351</v>
      </c>
      <c r="Y2647" s="8" t="b">
        <v>0</v>
      </c>
      <c r="Z2647" s="8" t="b">
        <v>0</v>
      </c>
      <c r="AA2647" s="8" t="b">
        <v>0</v>
      </c>
      <c r="AB2647" s="8" t="b">
        <v>0</v>
      </c>
    </row>
    <row r="2648" spans="1:28" hidden="1" x14ac:dyDescent="0.2">
      <c r="A2648" s="1" t="s">
        <v>6290</v>
      </c>
      <c r="B2648" s="1" t="s">
        <v>6558</v>
      </c>
      <c r="D2648" s="3" t="s">
        <v>7251</v>
      </c>
      <c r="E2648" s="3" t="s">
        <v>7252</v>
      </c>
      <c r="F2648" s="3" t="s">
        <v>7664</v>
      </c>
      <c r="G2648" s="3" t="s">
        <v>26487</v>
      </c>
      <c r="H2648" s="3" t="s">
        <v>7671</v>
      </c>
      <c r="I2648" s="6">
        <v>283321</v>
      </c>
      <c r="J2648" s="7" t="s">
        <v>7672</v>
      </c>
      <c r="K2648" s="8">
        <v>28332100</v>
      </c>
      <c r="L2648" s="3">
        <v>5.5</v>
      </c>
      <c r="N2648" s="9">
        <v>5.5E-2</v>
      </c>
      <c r="O2648" s="9" t="b">
        <v>1</v>
      </c>
      <c r="P2648" s="10">
        <v>6.1772491968743034E-3</v>
      </c>
      <c r="Q2648" s="3" t="s">
        <v>29</v>
      </c>
      <c r="R2648" s="3" t="s">
        <v>7673</v>
      </c>
      <c r="S2648" s="14">
        <v>28332100</v>
      </c>
      <c r="T2648" s="21">
        <v>6.6397348333333372</v>
      </c>
      <c r="U2648" s="22">
        <v>5.7199925000000036</v>
      </c>
      <c r="V2648" s="22">
        <v>0.17400966666666701</v>
      </c>
      <c r="W2648" s="22">
        <v>0.74573266666666727</v>
      </c>
      <c r="X2648" s="22">
        <f t="shared" si="45"/>
        <v>0.31459958750000022</v>
      </c>
      <c r="Y2648" s="8" t="b">
        <v>0</v>
      </c>
      <c r="Z2648" s="8" t="b">
        <v>0</v>
      </c>
      <c r="AA2648" s="8" t="b">
        <v>0</v>
      </c>
      <c r="AB2648" s="8" t="b">
        <v>0</v>
      </c>
    </row>
    <row r="2649" spans="1:28" hidden="1" x14ac:dyDescent="0.2">
      <c r="A2649" s="1" t="s">
        <v>6290</v>
      </c>
      <c r="B2649" s="1" t="s">
        <v>6558</v>
      </c>
      <c r="D2649" s="3" t="s">
        <v>7251</v>
      </c>
      <c r="E2649" s="3" t="s">
        <v>7252</v>
      </c>
      <c r="F2649" s="3" t="s">
        <v>7664</v>
      </c>
      <c r="G2649" s="3" t="s">
        <v>26487</v>
      </c>
      <c r="H2649" s="3" t="s">
        <v>7674</v>
      </c>
      <c r="I2649" s="6">
        <v>283322</v>
      </c>
      <c r="J2649" s="7" t="s">
        <v>7675</v>
      </c>
      <c r="K2649" s="8">
        <v>28332200</v>
      </c>
      <c r="L2649" s="3">
        <v>5.5</v>
      </c>
      <c r="N2649" s="9">
        <v>5.5E-2</v>
      </c>
      <c r="O2649" s="9" t="b">
        <v>1</v>
      </c>
      <c r="P2649" s="10">
        <v>1.1945544865748603E-3</v>
      </c>
      <c r="Q2649" s="3" t="s">
        <v>29</v>
      </c>
      <c r="R2649" s="3" t="s">
        <v>7676</v>
      </c>
      <c r="S2649" s="14">
        <v>28332200</v>
      </c>
      <c r="T2649" s="21">
        <v>0.34456500000000012</v>
      </c>
      <c r="U2649" s="22">
        <v>0.33260033333333344</v>
      </c>
      <c r="V2649" s="22">
        <v>4.4809999999999997E-3</v>
      </c>
      <c r="W2649" s="22">
        <v>7.4836666666666697E-3</v>
      </c>
      <c r="X2649" s="22">
        <f t="shared" si="45"/>
        <v>1.8293018333333338E-2</v>
      </c>
      <c r="Y2649" s="8" t="b">
        <v>0</v>
      </c>
      <c r="Z2649" s="8" t="b">
        <v>0</v>
      </c>
      <c r="AA2649" s="8" t="b">
        <v>0</v>
      </c>
      <c r="AB2649" s="8" t="b">
        <v>0</v>
      </c>
    </row>
    <row r="2650" spans="1:28" hidden="1" x14ac:dyDescent="0.2">
      <c r="A2650" s="1" t="s">
        <v>6290</v>
      </c>
      <c r="B2650" s="1" t="s">
        <v>6558</v>
      </c>
      <c r="D2650" s="3" t="s">
        <v>7251</v>
      </c>
      <c r="E2650" s="3" t="s">
        <v>7252</v>
      </c>
      <c r="F2650" s="3" t="s">
        <v>7664</v>
      </c>
      <c r="G2650" s="3" t="s">
        <v>26487</v>
      </c>
      <c r="H2650" s="3" t="s">
        <v>7677</v>
      </c>
      <c r="I2650" s="6">
        <v>283324</v>
      </c>
      <c r="J2650" s="7" t="s">
        <v>7678</v>
      </c>
      <c r="K2650" s="8">
        <v>28332400</v>
      </c>
      <c r="L2650" s="3">
        <v>5</v>
      </c>
      <c r="N2650" s="9">
        <v>0.05</v>
      </c>
      <c r="O2650" s="9" t="b">
        <v>1</v>
      </c>
      <c r="P2650" s="10">
        <v>1.757496378507991E-2</v>
      </c>
      <c r="Q2650" s="3" t="s">
        <v>29</v>
      </c>
      <c r="R2650" s="3" t="s">
        <v>7679</v>
      </c>
      <c r="S2650" s="14">
        <v>28332400</v>
      </c>
      <c r="T2650" s="21">
        <v>4.1684016666666732</v>
      </c>
      <c r="U2650" s="22">
        <v>2.5828760000000033</v>
      </c>
      <c r="V2650" s="22">
        <v>0.1203355</v>
      </c>
      <c r="W2650" s="22">
        <v>1.46519016666667</v>
      </c>
      <c r="X2650" s="22">
        <f t="shared" si="45"/>
        <v>0.12914380000000017</v>
      </c>
      <c r="Y2650" s="8" t="b">
        <v>0</v>
      </c>
      <c r="Z2650" s="8" t="b">
        <v>0</v>
      </c>
      <c r="AA2650" s="8" t="b">
        <v>0</v>
      </c>
      <c r="AB2650" s="8" t="b">
        <v>0</v>
      </c>
    </row>
    <row r="2651" spans="1:28" hidden="1" x14ac:dyDescent="0.2">
      <c r="A2651" s="1" t="s">
        <v>6290</v>
      </c>
      <c r="B2651" s="1" t="s">
        <v>6558</v>
      </c>
      <c r="D2651" s="3" t="s">
        <v>7251</v>
      </c>
      <c r="E2651" s="3" t="s">
        <v>7252</v>
      </c>
      <c r="F2651" s="3" t="s">
        <v>7664</v>
      </c>
      <c r="G2651" s="3" t="s">
        <v>26487</v>
      </c>
      <c r="H2651" s="3" t="s">
        <v>7680</v>
      </c>
      <c r="I2651" s="6">
        <v>283325</v>
      </c>
      <c r="J2651" s="7" t="s">
        <v>7681</v>
      </c>
      <c r="K2651" s="8">
        <v>28332500</v>
      </c>
      <c r="L2651" s="3">
        <v>3.2</v>
      </c>
      <c r="N2651" s="9">
        <v>3.2000000000000001E-2</v>
      </c>
      <c r="O2651" s="9" t="b">
        <v>1</v>
      </c>
      <c r="P2651" s="10">
        <v>5.3541447715151399E-3</v>
      </c>
      <c r="Q2651" s="3" t="s">
        <v>29</v>
      </c>
      <c r="R2651" s="3" t="s">
        <v>7682</v>
      </c>
      <c r="S2651" s="14">
        <v>28332500</v>
      </c>
      <c r="T2651" s="21">
        <v>7.3825641666666639</v>
      </c>
      <c r="U2651" s="22">
        <v>2.6463804999999998</v>
      </c>
      <c r="V2651" s="22">
        <v>3.5009549999999972</v>
      </c>
      <c r="W2651" s="22">
        <v>1.2352286666666668</v>
      </c>
      <c r="X2651" s="22">
        <f t="shared" si="45"/>
        <v>8.4684176E-2</v>
      </c>
      <c r="Y2651" s="8" t="b">
        <v>0</v>
      </c>
      <c r="Z2651" s="8" t="b">
        <v>0</v>
      </c>
      <c r="AA2651" s="8" t="b">
        <v>0</v>
      </c>
      <c r="AB2651" s="8" t="b">
        <v>0</v>
      </c>
    </row>
    <row r="2652" spans="1:28" hidden="1" x14ac:dyDescent="0.2">
      <c r="A2652" s="1" t="s">
        <v>6290</v>
      </c>
      <c r="B2652" s="1" t="s">
        <v>6558</v>
      </c>
      <c r="D2652" s="3" t="s">
        <v>7251</v>
      </c>
      <c r="E2652" s="3" t="s">
        <v>7252</v>
      </c>
      <c r="F2652" s="3" t="s">
        <v>7664</v>
      </c>
      <c r="G2652" s="3" t="s">
        <v>26487</v>
      </c>
      <c r="H2652" s="3" t="s">
        <v>7683</v>
      </c>
      <c r="I2652" s="6">
        <v>283327</v>
      </c>
      <c r="J2652" s="7" t="s">
        <v>7684</v>
      </c>
      <c r="K2652" s="8">
        <v>28332700</v>
      </c>
      <c r="L2652" s="3">
        <v>5.5</v>
      </c>
      <c r="N2652" s="9">
        <v>5.5E-2</v>
      </c>
      <c r="O2652" s="9" t="b">
        <v>1</v>
      </c>
      <c r="P2652" s="10">
        <v>4.4779843916158092E-3</v>
      </c>
      <c r="Q2652" s="3" t="s">
        <v>29</v>
      </c>
      <c r="R2652" s="3" t="s">
        <v>7685</v>
      </c>
      <c r="S2652" s="14">
        <v>28332700</v>
      </c>
      <c r="T2652" s="21">
        <v>4.5941761666666672</v>
      </c>
      <c r="U2652" s="22">
        <v>4.2201279999999999</v>
      </c>
      <c r="V2652" s="22">
        <v>0</v>
      </c>
      <c r="W2652" s="22">
        <v>0.37404816666666696</v>
      </c>
      <c r="X2652" s="22">
        <f t="shared" si="45"/>
        <v>0.23210703999999999</v>
      </c>
      <c r="Y2652" s="8" t="b">
        <v>0</v>
      </c>
      <c r="Z2652" s="8" t="b">
        <v>0</v>
      </c>
      <c r="AA2652" s="8" t="b">
        <v>0</v>
      </c>
      <c r="AB2652" s="8" t="b">
        <v>0</v>
      </c>
    </row>
    <row r="2653" spans="1:28" hidden="1" x14ac:dyDescent="0.2">
      <c r="A2653" s="1" t="s">
        <v>6290</v>
      </c>
      <c r="B2653" s="1" t="s">
        <v>6558</v>
      </c>
      <c r="D2653" s="3" t="s">
        <v>7251</v>
      </c>
      <c r="E2653" s="3" t="s">
        <v>7252</v>
      </c>
      <c r="F2653" s="3" t="s">
        <v>7664</v>
      </c>
      <c r="G2653" s="3" t="s">
        <v>26487</v>
      </c>
      <c r="H2653" s="3" t="s">
        <v>7686</v>
      </c>
      <c r="I2653" s="6">
        <v>283329</v>
      </c>
      <c r="J2653" s="7" t="s">
        <v>7687</v>
      </c>
      <c r="K2653" s="8">
        <v>28332920</v>
      </c>
      <c r="L2653" s="3">
        <v>5.5</v>
      </c>
      <c r="N2653" s="9">
        <v>5.5E-2</v>
      </c>
      <c r="O2653" s="9" t="b">
        <v>1</v>
      </c>
      <c r="P2653" s="10">
        <v>1.7184214660318539E-2</v>
      </c>
      <c r="Q2653" s="3" t="s">
        <v>29</v>
      </c>
      <c r="R2653" s="3" t="s">
        <v>7688</v>
      </c>
      <c r="S2653" s="14">
        <v>28332920</v>
      </c>
      <c r="T2653" s="21">
        <v>2.4274506666666671</v>
      </c>
      <c r="U2653" s="22">
        <v>1.0921610000000004</v>
      </c>
      <c r="V2653" s="22">
        <v>0.57685633333333297</v>
      </c>
      <c r="W2653" s="22">
        <v>0.75843333333333374</v>
      </c>
      <c r="X2653" s="22">
        <f t="shared" si="45"/>
        <v>6.0068855000000018E-2</v>
      </c>
      <c r="Y2653" s="8" t="b">
        <v>0</v>
      </c>
      <c r="Z2653" s="8" t="b">
        <v>0</v>
      </c>
      <c r="AA2653" s="8" t="b">
        <v>0</v>
      </c>
      <c r="AB2653" s="8" t="b">
        <v>0</v>
      </c>
    </row>
    <row r="2654" spans="1:28" hidden="1" x14ac:dyDescent="0.2">
      <c r="A2654" s="1" t="s">
        <v>6290</v>
      </c>
      <c r="B2654" s="1" t="s">
        <v>6558</v>
      </c>
      <c r="D2654" s="3" t="s">
        <v>7251</v>
      </c>
      <c r="E2654" s="3" t="s">
        <v>7252</v>
      </c>
      <c r="F2654" s="3" t="s">
        <v>7664</v>
      </c>
      <c r="G2654" s="3" t="s">
        <v>26487</v>
      </c>
      <c r="H2654" s="3" t="s">
        <v>7686</v>
      </c>
      <c r="I2654" s="6">
        <v>283329</v>
      </c>
      <c r="J2654" s="7" t="s">
        <v>7689</v>
      </c>
      <c r="K2654" s="8">
        <v>28332930</v>
      </c>
      <c r="L2654" s="3">
        <v>5.3</v>
      </c>
      <c r="N2654" s="9">
        <v>5.2999999999999999E-2</v>
      </c>
      <c r="O2654" s="9" t="b">
        <v>1</v>
      </c>
      <c r="P2654" s="10">
        <v>1.5490202186969003E-2</v>
      </c>
      <c r="Q2654" s="3" t="s">
        <v>29</v>
      </c>
      <c r="R2654" s="3" t="s">
        <v>7690</v>
      </c>
      <c r="S2654" s="14">
        <v>28332930</v>
      </c>
      <c r="T2654" s="21">
        <v>0.69120016666666639</v>
      </c>
      <c r="U2654" s="22">
        <v>0.48918449999999969</v>
      </c>
      <c r="V2654" s="22">
        <v>0</v>
      </c>
      <c r="W2654" s="22">
        <v>0.20201566666666668</v>
      </c>
      <c r="X2654" s="22">
        <f t="shared" si="45"/>
        <v>2.5926778499999983E-2</v>
      </c>
      <c r="Y2654" s="8" t="b">
        <v>0</v>
      </c>
      <c r="Z2654" s="8" t="b">
        <v>0</v>
      </c>
      <c r="AA2654" s="8" t="b">
        <v>0</v>
      </c>
      <c r="AB2654" s="8" t="b">
        <v>0</v>
      </c>
    </row>
    <row r="2655" spans="1:28" hidden="1" x14ac:dyDescent="0.2">
      <c r="A2655" s="1" t="s">
        <v>6290</v>
      </c>
      <c r="B2655" s="1" t="s">
        <v>6558</v>
      </c>
      <c r="D2655" s="3" t="s">
        <v>7251</v>
      </c>
      <c r="E2655" s="3" t="s">
        <v>7252</v>
      </c>
      <c r="F2655" s="3" t="s">
        <v>7664</v>
      </c>
      <c r="G2655" s="3" t="s">
        <v>26487</v>
      </c>
      <c r="H2655" s="3" t="s">
        <v>7686</v>
      </c>
      <c r="I2655" s="6">
        <v>283329</v>
      </c>
      <c r="J2655" s="7" t="s">
        <v>7691</v>
      </c>
      <c r="K2655" s="8">
        <v>28332960</v>
      </c>
      <c r="L2655" s="3">
        <v>4.5999999999999996</v>
      </c>
      <c r="N2655" s="9">
        <v>4.5999999999999999E-2</v>
      </c>
      <c r="O2655" s="9" t="b">
        <v>1</v>
      </c>
      <c r="P2655" s="10">
        <v>0</v>
      </c>
      <c r="Q2655" s="3" t="s">
        <v>29</v>
      </c>
      <c r="R2655" s="3" t="s">
        <v>7692</v>
      </c>
      <c r="S2655" s="14">
        <v>28332960</v>
      </c>
      <c r="T2655" s="21">
        <v>4.2174166666666665E-2</v>
      </c>
      <c r="U2655" s="22">
        <v>4.2174166666666665E-2</v>
      </c>
      <c r="V2655" s="22">
        <v>0</v>
      </c>
      <c r="W2655" s="22">
        <v>0</v>
      </c>
      <c r="X2655" s="22">
        <f t="shared" si="45"/>
        <v>1.9400116666666665E-3</v>
      </c>
      <c r="Y2655" s="8" t="b">
        <v>0</v>
      </c>
      <c r="Z2655" s="8" t="b">
        <v>0</v>
      </c>
      <c r="AA2655" s="8" t="b">
        <v>0</v>
      </c>
      <c r="AB2655" s="8" t="b">
        <v>0</v>
      </c>
    </row>
    <row r="2656" spans="1:28" hidden="1" x14ac:dyDescent="0.2">
      <c r="A2656" s="1" t="s">
        <v>6290</v>
      </c>
      <c r="B2656" s="1" t="s">
        <v>6558</v>
      </c>
      <c r="D2656" s="3" t="s">
        <v>7251</v>
      </c>
      <c r="E2656" s="3" t="s">
        <v>7252</v>
      </c>
      <c r="F2656" s="3" t="s">
        <v>7664</v>
      </c>
      <c r="G2656" s="3" t="s">
        <v>26487</v>
      </c>
      <c r="H2656" s="3" t="s">
        <v>7686</v>
      </c>
      <c r="I2656" s="6">
        <v>283329</v>
      </c>
      <c r="J2656" s="7" t="s">
        <v>7693</v>
      </c>
      <c r="K2656" s="8">
        <v>28332980</v>
      </c>
      <c r="L2656" s="3">
        <v>5</v>
      </c>
      <c r="N2656" s="9">
        <v>5.000000000000001E-2</v>
      </c>
      <c r="O2656" s="9" t="b">
        <v>1</v>
      </c>
      <c r="P2656" s="10">
        <v>8.9852160147769981E-3</v>
      </c>
      <c r="Q2656" s="3" t="s">
        <v>29</v>
      </c>
      <c r="R2656" s="3" t="s">
        <v>7694</v>
      </c>
      <c r="S2656" s="14">
        <v>28332980</v>
      </c>
      <c r="T2656" s="21">
        <v>14.305479666666665</v>
      </c>
      <c r="U2656" s="22">
        <v>10.707040499999998</v>
      </c>
      <c r="V2656" s="22">
        <v>1.0276826666666674</v>
      </c>
      <c r="W2656" s="22">
        <v>2.5707564999999999</v>
      </c>
      <c r="X2656" s="22">
        <f t="shared" si="45"/>
        <v>0.53535202500000001</v>
      </c>
      <c r="Y2656" s="8" t="b">
        <v>0</v>
      </c>
      <c r="Z2656" s="8" t="b">
        <v>0</v>
      </c>
      <c r="AA2656" s="8" t="b">
        <v>0</v>
      </c>
      <c r="AB2656" s="8" t="b">
        <v>0</v>
      </c>
    </row>
    <row r="2657" spans="1:28" hidden="1" x14ac:dyDescent="0.2">
      <c r="A2657" s="1" t="s">
        <v>6290</v>
      </c>
      <c r="B2657" s="1" t="s">
        <v>6558</v>
      </c>
      <c r="D2657" s="3" t="s">
        <v>7251</v>
      </c>
      <c r="E2657" s="3" t="s">
        <v>7252</v>
      </c>
      <c r="F2657" s="3" t="s">
        <v>7664</v>
      </c>
      <c r="G2657" s="3" t="s">
        <v>26487</v>
      </c>
      <c r="H2657" s="3" t="s">
        <v>7695</v>
      </c>
      <c r="I2657" s="6">
        <v>283330</v>
      </c>
      <c r="J2657" s="7" t="s">
        <v>7696</v>
      </c>
      <c r="K2657" s="8">
        <v>28333000</v>
      </c>
      <c r="L2657" s="3">
        <v>5.5</v>
      </c>
      <c r="N2657" s="9">
        <v>5.5E-2</v>
      </c>
      <c r="O2657" s="9" t="b">
        <v>1</v>
      </c>
      <c r="P2657" s="10">
        <v>1.717519835648192E-2</v>
      </c>
      <c r="Q2657" s="3" t="s">
        <v>29</v>
      </c>
      <c r="R2657" s="3" t="s">
        <v>7697</v>
      </c>
      <c r="S2657" s="14">
        <v>28333000</v>
      </c>
      <c r="T2657" s="21">
        <v>0.16882483333333331</v>
      </c>
      <c r="U2657" s="22">
        <v>0.1161048333333333</v>
      </c>
      <c r="V2657" s="22">
        <v>0</v>
      </c>
      <c r="W2657" s="22">
        <v>5.2720000000000003E-2</v>
      </c>
      <c r="X2657" s="22">
        <f t="shared" si="45"/>
        <v>6.385765833333331E-3</v>
      </c>
      <c r="Y2657" s="8" t="b">
        <v>0</v>
      </c>
      <c r="Z2657" s="8" t="b">
        <v>0</v>
      </c>
      <c r="AA2657" s="8" t="b">
        <v>0</v>
      </c>
      <c r="AB2657" s="8" t="b">
        <v>0</v>
      </c>
    </row>
    <row r="2658" spans="1:28" hidden="1" x14ac:dyDescent="0.2">
      <c r="A2658" s="1" t="s">
        <v>6290</v>
      </c>
      <c r="B2658" s="1" t="s">
        <v>6558</v>
      </c>
      <c r="D2658" s="3" t="s">
        <v>7251</v>
      </c>
      <c r="E2658" s="3" t="s">
        <v>7252</v>
      </c>
      <c r="F2658" s="3" t="s">
        <v>7664</v>
      </c>
      <c r="G2658" s="3" t="s">
        <v>26487</v>
      </c>
      <c r="H2658" s="3" t="s">
        <v>7698</v>
      </c>
      <c r="I2658" s="6">
        <v>283340</v>
      </c>
      <c r="J2658" s="7" t="s">
        <v>7699</v>
      </c>
      <c r="K2658" s="8">
        <v>28334000</v>
      </c>
      <c r="L2658" s="3">
        <v>5.5</v>
      </c>
      <c r="N2658" s="9">
        <v>5.5E-2</v>
      </c>
      <c r="O2658" s="9" t="b">
        <v>1</v>
      </c>
      <c r="P2658" s="10">
        <v>1.9865237060333718E-2</v>
      </c>
      <c r="Q2658" s="3" t="s">
        <v>29</v>
      </c>
      <c r="R2658" s="3" t="s">
        <v>7700</v>
      </c>
      <c r="S2658" s="14">
        <v>28334000</v>
      </c>
      <c r="T2658" s="21">
        <v>3.4343331666666703</v>
      </c>
      <c r="U2658" s="22">
        <v>2.1479323333333369</v>
      </c>
      <c r="V2658" s="22">
        <v>4.5967333333333298E-2</v>
      </c>
      <c r="W2658" s="22">
        <v>1.2404335</v>
      </c>
      <c r="X2658" s="22">
        <f t="shared" si="45"/>
        <v>0.11813627833333352</v>
      </c>
      <c r="Y2658" s="8" t="b">
        <v>0</v>
      </c>
      <c r="Z2658" s="8" t="b">
        <v>0</v>
      </c>
      <c r="AA2658" s="8" t="b">
        <v>0</v>
      </c>
      <c r="AB2658" s="8" t="b">
        <v>0</v>
      </c>
    </row>
    <row r="2659" spans="1:28" hidden="1" x14ac:dyDescent="0.2">
      <c r="A2659" s="1" t="s">
        <v>6290</v>
      </c>
      <c r="B2659" s="1" t="s">
        <v>6558</v>
      </c>
      <c r="D2659" s="3" t="s">
        <v>7251</v>
      </c>
      <c r="E2659" s="3" t="s">
        <v>7252</v>
      </c>
      <c r="F2659" s="3" t="s">
        <v>7701</v>
      </c>
      <c r="G2659" s="3" t="s">
        <v>26488</v>
      </c>
      <c r="H2659" s="3" t="s">
        <v>7702</v>
      </c>
      <c r="I2659" s="6">
        <v>283410</v>
      </c>
      <c r="J2659" s="7" t="s">
        <v>7703</v>
      </c>
      <c r="K2659" s="8">
        <v>28341000</v>
      </c>
      <c r="L2659" s="3">
        <v>5.5</v>
      </c>
      <c r="N2659" s="9">
        <v>5.5E-2</v>
      </c>
      <c r="O2659" s="9" t="b">
        <v>1</v>
      </c>
      <c r="P2659" s="10">
        <v>7.6072794179084116E-3</v>
      </c>
      <c r="Q2659" s="3" t="s">
        <v>29</v>
      </c>
      <c r="R2659" s="3" t="s">
        <v>7704</v>
      </c>
      <c r="S2659" s="14">
        <v>28341000</v>
      </c>
      <c r="T2659" s="21">
        <v>2.1283478333333363</v>
      </c>
      <c r="U2659" s="22">
        <v>1.5647966666666702</v>
      </c>
      <c r="V2659" s="22">
        <v>0.26917049999999998</v>
      </c>
      <c r="W2659" s="22">
        <v>0.2943806666666664</v>
      </c>
      <c r="X2659" s="22">
        <f t="shared" si="45"/>
        <v>8.6063816666666862E-2</v>
      </c>
      <c r="Y2659" s="8" t="b">
        <v>0</v>
      </c>
      <c r="Z2659" s="8" t="b">
        <v>0</v>
      </c>
      <c r="AA2659" s="8" t="b">
        <v>0</v>
      </c>
      <c r="AB2659" s="8" t="b">
        <v>0</v>
      </c>
    </row>
    <row r="2660" spans="1:28" hidden="1" x14ac:dyDescent="0.2">
      <c r="A2660" s="1" t="s">
        <v>6290</v>
      </c>
      <c r="B2660" s="1" t="s">
        <v>6558</v>
      </c>
      <c r="D2660" s="3" t="s">
        <v>7251</v>
      </c>
      <c r="E2660" s="3" t="s">
        <v>7252</v>
      </c>
      <c r="F2660" s="3" t="s">
        <v>7701</v>
      </c>
      <c r="G2660" s="3" t="s">
        <v>26488</v>
      </c>
      <c r="H2660" s="3" t="s">
        <v>7705</v>
      </c>
      <c r="I2660" s="6">
        <v>283421</v>
      </c>
      <c r="J2660" s="7" t="s">
        <v>7706</v>
      </c>
      <c r="K2660" s="8">
        <v>28342100</v>
      </c>
      <c r="L2660" s="3">
        <v>5.5</v>
      </c>
      <c r="N2660" s="9">
        <v>5.5E-2</v>
      </c>
      <c r="O2660" s="9" t="b">
        <v>1</v>
      </c>
      <c r="P2660" s="10">
        <v>2.6482383810703708E-3</v>
      </c>
      <c r="Q2660" s="3" t="s">
        <v>29</v>
      </c>
      <c r="R2660" s="3" t="s">
        <v>7707</v>
      </c>
      <c r="S2660" s="14">
        <v>28342100</v>
      </c>
      <c r="T2660" s="21">
        <v>5.3898575000000015</v>
      </c>
      <c r="U2660" s="22">
        <v>4.2372046666666687</v>
      </c>
      <c r="V2660" s="22">
        <v>0.89313233333333297</v>
      </c>
      <c r="W2660" s="22">
        <v>0.25952049999999999</v>
      </c>
      <c r="X2660" s="22">
        <f t="shared" si="45"/>
        <v>0.23304625666666678</v>
      </c>
      <c r="Y2660" s="8" t="b">
        <v>0</v>
      </c>
      <c r="Z2660" s="8" t="b">
        <v>0</v>
      </c>
      <c r="AA2660" s="8" t="b">
        <v>0</v>
      </c>
      <c r="AB2660" s="8" t="b">
        <v>0</v>
      </c>
    </row>
    <row r="2661" spans="1:28" hidden="1" x14ac:dyDescent="0.2">
      <c r="A2661" s="1" t="s">
        <v>6290</v>
      </c>
      <c r="B2661" s="1" t="s">
        <v>6558</v>
      </c>
      <c r="D2661" s="3" t="s">
        <v>7251</v>
      </c>
      <c r="E2661" s="3" t="s">
        <v>7252</v>
      </c>
      <c r="F2661" s="3" t="s">
        <v>7701</v>
      </c>
      <c r="G2661" s="3" t="s">
        <v>26488</v>
      </c>
      <c r="H2661" s="3" t="s">
        <v>7708</v>
      </c>
      <c r="I2661" s="6">
        <v>283429</v>
      </c>
      <c r="J2661" s="7" t="s">
        <v>7709</v>
      </c>
      <c r="K2661" s="8">
        <v>28342920</v>
      </c>
      <c r="L2661" s="3">
        <v>5.5</v>
      </c>
      <c r="N2661" s="9">
        <v>5.5E-2</v>
      </c>
      <c r="O2661" s="9" t="b">
        <v>1</v>
      </c>
      <c r="P2661" s="10">
        <v>5.2256988761897405E-3</v>
      </c>
      <c r="Q2661" s="3" t="s">
        <v>29</v>
      </c>
      <c r="R2661" s="3" t="s">
        <v>7710</v>
      </c>
      <c r="S2661" s="14">
        <v>28342920</v>
      </c>
      <c r="T2661" s="21">
        <v>0.26508033333333297</v>
      </c>
      <c r="U2661" s="22">
        <v>0.23195133333333295</v>
      </c>
      <c r="V2661" s="22">
        <v>7.9430000000000004E-3</v>
      </c>
      <c r="W2661" s="22">
        <v>2.5186E-2</v>
      </c>
      <c r="X2661" s="22">
        <f t="shared" si="45"/>
        <v>1.2757323333333313E-2</v>
      </c>
      <c r="Y2661" s="8" t="b">
        <v>0</v>
      </c>
      <c r="Z2661" s="8" t="b">
        <v>0</v>
      </c>
      <c r="AA2661" s="8" t="b">
        <v>0</v>
      </c>
      <c r="AB2661" s="8" t="b">
        <v>0</v>
      </c>
    </row>
    <row r="2662" spans="1:28" hidden="1" x14ac:dyDescent="0.2">
      <c r="A2662" s="1" t="s">
        <v>6290</v>
      </c>
      <c r="B2662" s="1" t="s">
        <v>6558</v>
      </c>
      <c r="D2662" s="3" t="s">
        <v>7251</v>
      </c>
      <c r="E2662" s="3" t="s">
        <v>7252</v>
      </c>
      <c r="F2662" s="3" t="s">
        <v>7701</v>
      </c>
      <c r="G2662" s="3" t="s">
        <v>26488</v>
      </c>
      <c r="H2662" s="3" t="s">
        <v>7708</v>
      </c>
      <c r="I2662" s="6">
        <v>283429</v>
      </c>
      <c r="J2662" s="7" t="s">
        <v>7711</v>
      </c>
      <c r="K2662" s="8">
        <v>28342940</v>
      </c>
      <c r="L2662" s="3">
        <v>4.5999999999999996</v>
      </c>
      <c r="N2662" s="9">
        <v>4.5999999999999999E-2</v>
      </c>
      <c r="O2662" s="9" t="b">
        <v>1</v>
      </c>
      <c r="P2662" s="10">
        <v>2.1777575944337225E-3</v>
      </c>
      <c r="Q2662" s="3" t="s">
        <v>29</v>
      </c>
      <c r="R2662" s="3" t="s">
        <v>7712</v>
      </c>
      <c r="S2662" s="14">
        <v>28342940</v>
      </c>
      <c r="T2662" s="21">
        <v>2.0552333333333329E-2</v>
      </c>
      <c r="U2662" s="22">
        <v>1.9579333333333327E-2</v>
      </c>
      <c r="V2662" s="22">
        <v>0</v>
      </c>
      <c r="W2662" s="22">
        <v>9.7300000000000002E-4</v>
      </c>
      <c r="X2662" s="22">
        <f t="shared" si="45"/>
        <v>9.0064933333333305E-4</v>
      </c>
      <c r="Y2662" s="8" t="b">
        <v>0</v>
      </c>
      <c r="Z2662" s="8" t="b">
        <v>0</v>
      </c>
      <c r="AA2662" s="8" t="b">
        <v>0</v>
      </c>
      <c r="AB2662" s="8" t="b">
        <v>0</v>
      </c>
    </row>
    <row r="2663" spans="1:28" hidden="1" x14ac:dyDescent="0.2">
      <c r="A2663" s="1" t="s">
        <v>6290</v>
      </c>
      <c r="B2663" s="1" t="s">
        <v>6558</v>
      </c>
      <c r="D2663" s="3" t="s">
        <v>7251</v>
      </c>
      <c r="E2663" s="3" t="s">
        <v>7252</v>
      </c>
      <c r="F2663" s="3" t="s">
        <v>7701</v>
      </c>
      <c r="G2663" s="3" t="s">
        <v>26488</v>
      </c>
      <c r="H2663" s="3" t="s">
        <v>7708</v>
      </c>
      <c r="I2663" s="6">
        <v>283429</v>
      </c>
      <c r="J2663" s="7" t="s">
        <v>7713</v>
      </c>
      <c r="K2663" s="8">
        <v>28342980</v>
      </c>
      <c r="L2663" s="3">
        <v>3</v>
      </c>
      <c r="N2663" s="9">
        <v>0.03</v>
      </c>
      <c r="O2663" s="9" t="b">
        <v>1</v>
      </c>
      <c r="P2663" s="10">
        <v>1.3094197221150499E-2</v>
      </c>
      <c r="Q2663" s="3" t="s">
        <v>29</v>
      </c>
      <c r="R2663" s="3" t="s">
        <v>7714</v>
      </c>
      <c r="S2663" s="14">
        <v>28342980</v>
      </c>
      <c r="T2663" s="21">
        <v>4.4342691666666667</v>
      </c>
      <c r="U2663" s="22">
        <v>1.5920876666666666</v>
      </c>
      <c r="V2663" s="22">
        <v>0.90674166666666645</v>
      </c>
      <c r="W2663" s="22">
        <v>1.9354398333333334</v>
      </c>
      <c r="X2663" s="22">
        <f t="shared" si="45"/>
        <v>4.7762629999999993E-2</v>
      </c>
      <c r="Y2663" s="8" t="b">
        <v>0</v>
      </c>
      <c r="Z2663" s="8" t="b">
        <v>0</v>
      </c>
      <c r="AA2663" s="8" t="b">
        <v>0</v>
      </c>
      <c r="AB2663" s="8" t="b">
        <v>0</v>
      </c>
    </row>
    <row r="2664" spans="1:28" hidden="1" x14ac:dyDescent="0.2">
      <c r="A2664" s="1" t="s">
        <v>6290</v>
      </c>
      <c r="B2664" s="1" t="s">
        <v>6558</v>
      </c>
      <c r="D2664" s="3" t="s">
        <v>7251</v>
      </c>
      <c r="E2664" s="3" t="s">
        <v>7252</v>
      </c>
      <c r="F2664" s="3" t="s">
        <v>7715</v>
      </c>
      <c r="G2664" s="3" t="s">
        <v>26489</v>
      </c>
      <c r="H2664" s="3" t="s">
        <v>7716</v>
      </c>
      <c r="I2664" s="6">
        <v>283510</v>
      </c>
      <c r="J2664" s="7" t="s">
        <v>7717</v>
      </c>
      <c r="K2664" s="8">
        <v>28351000</v>
      </c>
      <c r="L2664" s="3">
        <v>5.5</v>
      </c>
      <c r="N2664" s="9">
        <v>5.5E-2</v>
      </c>
      <c r="O2664" s="9" t="b">
        <v>1</v>
      </c>
      <c r="P2664" s="10">
        <v>2.4350419369309564E-2</v>
      </c>
      <c r="Q2664" s="3" t="s">
        <v>29</v>
      </c>
      <c r="R2664" s="3" t="s">
        <v>7718</v>
      </c>
      <c r="S2664" s="14">
        <v>28351000</v>
      </c>
      <c r="T2664" s="21">
        <v>1.7532478333333328</v>
      </c>
      <c r="U2664" s="22">
        <v>0.63063033333333252</v>
      </c>
      <c r="V2664" s="22">
        <v>0.34639350000000002</v>
      </c>
      <c r="W2664" s="22">
        <v>0.77622400000000025</v>
      </c>
      <c r="X2664" s="22">
        <f t="shared" si="45"/>
        <v>3.4684668333333286E-2</v>
      </c>
      <c r="Y2664" s="8" t="b">
        <v>0</v>
      </c>
      <c r="Z2664" s="8" t="b">
        <v>0</v>
      </c>
      <c r="AA2664" s="8" t="b">
        <v>0</v>
      </c>
      <c r="AB2664" s="8" t="b">
        <v>0</v>
      </c>
    </row>
    <row r="2665" spans="1:28" hidden="1" x14ac:dyDescent="0.2">
      <c r="A2665" s="1" t="s">
        <v>6290</v>
      </c>
      <c r="B2665" s="1" t="s">
        <v>6558</v>
      </c>
      <c r="D2665" s="3" t="s">
        <v>7251</v>
      </c>
      <c r="E2665" s="3" t="s">
        <v>7252</v>
      </c>
      <c r="F2665" s="3" t="s">
        <v>7715</v>
      </c>
      <c r="G2665" s="3" t="s">
        <v>26489</v>
      </c>
      <c r="H2665" s="3" t="s">
        <v>7719</v>
      </c>
      <c r="I2665" s="6">
        <v>283522</v>
      </c>
      <c r="J2665" s="7" t="s">
        <v>7720</v>
      </c>
      <c r="K2665" s="8">
        <v>28352200</v>
      </c>
      <c r="L2665" s="3">
        <v>5.5</v>
      </c>
      <c r="N2665" s="9">
        <v>5.5E-2</v>
      </c>
      <c r="O2665" s="9" t="b">
        <v>1</v>
      </c>
      <c r="P2665" s="10">
        <v>3.7177523969181459E-3</v>
      </c>
      <c r="Q2665" s="3" t="s">
        <v>29</v>
      </c>
      <c r="R2665" s="3" t="s">
        <v>7721</v>
      </c>
      <c r="S2665" s="14">
        <v>28352200</v>
      </c>
      <c r="T2665" s="21">
        <v>2.8394100000000004</v>
      </c>
      <c r="U2665" s="22">
        <v>1.7480478333333334</v>
      </c>
      <c r="V2665" s="22">
        <v>0.8994308333333334</v>
      </c>
      <c r="W2665" s="22">
        <v>0.19193133333333373</v>
      </c>
      <c r="X2665" s="22">
        <f t="shared" si="45"/>
        <v>9.614263083333334E-2</v>
      </c>
      <c r="Y2665" s="8" t="b">
        <v>0</v>
      </c>
      <c r="Z2665" s="8" t="b">
        <v>0</v>
      </c>
      <c r="AA2665" s="8" t="b">
        <v>0</v>
      </c>
      <c r="AB2665" s="8" t="b">
        <v>0</v>
      </c>
    </row>
    <row r="2666" spans="1:28" hidden="1" x14ac:dyDescent="0.2">
      <c r="A2666" s="1" t="s">
        <v>6290</v>
      </c>
      <c r="B2666" s="1" t="s">
        <v>6558</v>
      </c>
      <c r="D2666" s="3" t="s">
        <v>7251</v>
      </c>
      <c r="E2666" s="3" t="s">
        <v>7252</v>
      </c>
      <c r="F2666" s="3" t="s">
        <v>7715</v>
      </c>
      <c r="G2666" s="3" t="s">
        <v>26489</v>
      </c>
      <c r="H2666" s="3" t="s">
        <v>7722</v>
      </c>
      <c r="I2666" s="6">
        <v>283524</v>
      </c>
      <c r="J2666" s="7" t="s">
        <v>7723</v>
      </c>
      <c r="K2666" s="8">
        <v>28352400</v>
      </c>
      <c r="L2666" s="3">
        <v>5.5</v>
      </c>
      <c r="N2666" s="9">
        <v>5.5E-2</v>
      </c>
      <c r="O2666" s="9" t="b">
        <v>1</v>
      </c>
      <c r="P2666" s="10">
        <v>1.4540298374802869E-2</v>
      </c>
      <c r="Q2666" s="3" t="s">
        <v>29</v>
      </c>
      <c r="R2666" s="3" t="s">
        <v>7724</v>
      </c>
      <c r="S2666" s="14">
        <v>28352400</v>
      </c>
      <c r="T2666" s="21">
        <v>3.1352401666666667</v>
      </c>
      <c r="U2666" s="22">
        <v>2.0513666666666666</v>
      </c>
      <c r="V2666" s="22">
        <v>0.25501299999999999</v>
      </c>
      <c r="W2666" s="22">
        <v>0.8288605</v>
      </c>
      <c r="X2666" s="22">
        <f t="shared" si="45"/>
        <v>0.11282516666666666</v>
      </c>
      <c r="Y2666" s="8" t="b">
        <v>0</v>
      </c>
      <c r="Z2666" s="8" t="b">
        <v>0</v>
      </c>
      <c r="AA2666" s="8" t="b">
        <v>0</v>
      </c>
      <c r="AB2666" s="8" t="b">
        <v>0</v>
      </c>
    </row>
    <row r="2667" spans="1:28" hidden="1" x14ac:dyDescent="0.2">
      <c r="A2667" s="1" t="s">
        <v>6290</v>
      </c>
      <c r="B2667" s="1" t="s">
        <v>6558</v>
      </c>
      <c r="D2667" s="3" t="s">
        <v>7251</v>
      </c>
      <c r="E2667" s="3" t="s">
        <v>7252</v>
      </c>
      <c r="F2667" s="3" t="s">
        <v>7715</v>
      </c>
      <c r="G2667" s="3" t="s">
        <v>26489</v>
      </c>
      <c r="H2667" s="3" t="s">
        <v>7725</v>
      </c>
      <c r="I2667" s="6">
        <v>283525</v>
      </c>
      <c r="J2667" s="7" t="s">
        <v>7726</v>
      </c>
      <c r="K2667" s="8">
        <v>28352500</v>
      </c>
      <c r="L2667" s="3">
        <v>5.5</v>
      </c>
      <c r="N2667" s="9">
        <v>5.5E-2</v>
      </c>
      <c r="O2667" s="9" t="b">
        <v>1</v>
      </c>
      <c r="P2667" s="10">
        <v>5.3324010118109347E-3</v>
      </c>
      <c r="Q2667" s="3" t="s">
        <v>29</v>
      </c>
      <c r="R2667" s="3" t="s">
        <v>7727</v>
      </c>
      <c r="S2667" s="14">
        <v>28352500</v>
      </c>
      <c r="T2667" s="21">
        <v>18.125125333333333</v>
      </c>
      <c r="U2667" s="22">
        <v>14.229224</v>
      </c>
      <c r="V2667" s="22">
        <v>2.1386206666666672</v>
      </c>
      <c r="W2667" s="22">
        <v>1.7572806666666669</v>
      </c>
      <c r="X2667" s="22">
        <f t="shared" si="45"/>
        <v>0.78260732</v>
      </c>
      <c r="Y2667" s="8" t="b">
        <v>0</v>
      </c>
      <c r="Z2667" s="8" t="b">
        <v>0</v>
      </c>
      <c r="AA2667" s="8" t="b">
        <v>0</v>
      </c>
      <c r="AB2667" s="8" t="b">
        <v>0</v>
      </c>
    </row>
    <row r="2668" spans="1:28" hidden="1" x14ac:dyDescent="0.2">
      <c r="A2668" s="1" t="s">
        <v>6290</v>
      </c>
      <c r="B2668" s="1" t="s">
        <v>6558</v>
      </c>
      <c r="D2668" s="3" t="s">
        <v>7251</v>
      </c>
      <c r="E2668" s="3" t="s">
        <v>7252</v>
      </c>
      <c r="F2668" s="3" t="s">
        <v>7715</v>
      </c>
      <c r="G2668" s="3" t="s">
        <v>26489</v>
      </c>
      <c r="H2668" s="3" t="s">
        <v>7728</v>
      </c>
      <c r="I2668" s="6">
        <v>283526</v>
      </c>
      <c r="J2668" s="7" t="s">
        <v>7729</v>
      </c>
      <c r="K2668" s="8">
        <v>28352600</v>
      </c>
      <c r="L2668" s="3">
        <v>5.5</v>
      </c>
      <c r="N2668" s="9">
        <v>5.5E-2</v>
      </c>
      <c r="O2668" s="9" t="b">
        <v>1</v>
      </c>
      <c r="P2668" s="10">
        <v>8.6909799608711567E-3</v>
      </c>
      <c r="Q2668" s="3" t="s">
        <v>29</v>
      </c>
      <c r="R2668" s="3" t="s">
        <v>7730</v>
      </c>
      <c r="S2668" s="14">
        <v>28352600</v>
      </c>
      <c r="T2668" s="21">
        <v>21.491902333333325</v>
      </c>
      <c r="U2668" s="22">
        <v>16.936998499999994</v>
      </c>
      <c r="V2668" s="22">
        <v>1.1588003333333334</v>
      </c>
      <c r="W2668" s="22">
        <v>3.3961035000000002</v>
      </c>
      <c r="X2668" s="22">
        <f t="shared" si="45"/>
        <v>0.93153491749999973</v>
      </c>
      <c r="Y2668" s="8" t="b">
        <v>0</v>
      </c>
      <c r="Z2668" s="8" t="b">
        <v>0</v>
      </c>
      <c r="AA2668" s="8" t="b">
        <v>0</v>
      </c>
      <c r="AB2668" s="8" t="b">
        <v>0</v>
      </c>
    </row>
    <row r="2669" spans="1:28" hidden="1" x14ac:dyDescent="0.2">
      <c r="A2669" s="1" t="s">
        <v>6290</v>
      </c>
      <c r="B2669" s="1" t="s">
        <v>6558</v>
      </c>
      <c r="D2669" s="3" t="s">
        <v>7251</v>
      </c>
      <c r="E2669" s="3" t="s">
        <v>7252</v>
      </c>
      <c r="F2669" s="3" t="s">
        <v>7715</v>
      </c>
      <c r="G2669" s="3" t="s">
        <v>26489</v>
      </c>
      <c r="H2669" s="3" t="s">
        <v>7731</v>
      </c>
      <c r="I2669" s="6">
        <v>283529</v>
      </c>
      <c r="J2669" s="7" t="s">
        <v>7732</v>
      </c>
      <c r="K2669" s="8">
        <v>28352910</v>
      </c>
      <c r="L2669" s="3">
        <v>5.3</v>
      </c>
      <c r="N2669" s="9">
        <v>5.2999999999999999E-2</v>
      </c>
      <c r="O2669" s="9" t="b">
        <v>1</v>
      </c>
      <c r="P2669" s="10">
        <v>0</v>
      </c>
      <c r="Q2669" s="3" t="s">
        <v>29</v>
      </c>
      <c r="R2669" s="3" t="s">
        <v>7733</v>
      </c>
      <c r="S2669" s="14">
        <v>28352910</v>
      </c>
      <c r="T2669" s="21">
        <v>7.0918333333333302E-3</v>
      </c>
      <c r="U2669" s="22">
        <v>7.0918333333333302E-3</v>
      </c>
      <c r="V2669" s="22">
        <v>0</v>
      </c>
      <c r="W2669" s="22">
        <v>0</v>
      </c>
      <c r="X2669" s="22">
        <f t="shared" si="45"/>
        <v>3.7586716666666647E-4</v>
      </c>
      <c r="Y2669" s="8" t="b">
        <v>0</v>
      </c>
      <c r="Z2669" s="8" t="b">
        <v>0</v>
      </c>
      <c r="AA2669" s="8" t="b">
        <v>0</v>
      </c>
      <c r="AB2669" s="8" t="b">
        <v>0</v>
      </c>
    </row>
    <row r="2670" spans="1:28" hidden="1" x14ac:dyDescent="0.2">
      <c r="A2670" s="1" t="s">
        <v>6290</v>
      </c>
      <c r="B2670" s="1" t="s">
        <v>6558</v>
      </c>
      <c r="D2670" s="3" t="s">
        <v>7251</v>
      </c>
      <c r="E2670" s="3" t="s">
        <v>7252</v>
      </c>
      <c r="F2670" s="3" t="s">
        <v>7715</v>
      </c>
      <c r="G2670" s="3" t="s">
        <v>26489</v>
      </c>
      <c r="H2670" s="3" t="s">
        <v>7731</v>
      </c>
      <c r="I2670" s="6">
        <v>283529</v>
      </c>
      <c r="J2670" s="7" t="s">
        <v>7734</v>
      </c>
      <c r="K2670" s="8">
        <v>28352930</v>
      </c>
      <c r="L2670" s="3">
        <v>5.5</v>
      </c>
      <c r="N2670" s="9">
        <v>5.5E-2</v>
      </c>
      <c r="O2670" s="9" t="b">
        <v>1</v>
      </c>
      <c r="P2670" s="10">
        <v>1.6814247855601436E-3</v>
      </c>
      <c r="Q2670" s="3" t="s">
        <v>29</v>
      </c>
      <c r="R2670" s="3" t="s">
        <v>7735</v>
      </c>
      <c r="S2670" s="14">
        <v>28352930</v>
      </c>
      <c r="T2670" s="21">
        <v>1.3614540000000004</v>
      </c>
      <c r="U2670" s="22">
        <v>1.212916166666667</v>
      </c>
      <c r="V2670" s="22">
        <v>0.10691633333333329</v>
      </c>
      <c r="W2670" s="22">
        <v>4.1621499999999999E-2</v>
      </c>
      <c r="X2670" s="22">
        <f t="shared" si="45"/>
        <v>6.6710389166666689E-2</v>
      </c>
      <c r="Y2670" s="8" t="b">
        <v>0</v>
      </c>
      <c r="Z2670" s="8" t="b">
        <v>0</v>
      </c>
      <c r="AA2670" s="8" t="b">
        <v>0</v>
      </c>
      <c r="AB2670" s="8" t="b">
        <v>0</v>
      </c>
    </row>
    <row r="2671" spans="1:28" hidden="1" x14ac:dyDescent="0.2">
      <c r="A2671" s="1" t="s">
        <v>6290</v>
      </c>
      <c r="B2671" s="1" t="s">
        <v>6558</v>
      </c>
      <c r="D2671" s="3" t="s">
        <v>7251</v>
      </c>
      <c r="E2671" s="3" t="s">
        <v>7252</v>
      </c>
      <c r="F2671" s="3" t="s">
        <v>7715</v>
      </c>
      <c r="G2671" s="3" t="s">
        <v>26489</v>
      </c>
      <c r="H2671" s="3" t="s">
        <v>7731</v>
      </c>
      <c r="I2671" s="6">
        <v>283529</v>
      </c>
      <c r="J2671" s="7" t="s">
        <v>7736</v>
      </c>
      <c r="K2671" s="8">
        <v>28352990</v>
      </c>
      <c r="L2671" s="3">
        <v>5.5</v>
      </c>
      <c r="N2671" s="9">
        <v>5.5E-2</v>
      </c>
      <c r="O2671" s="9" t="b">
        <v>1</v>
      </c>
      <c r="P2671" s="10">
        <v>6.7762694379497473E-3</v>
      </c>
      <c r="Q2671" s="3" t="s">
        <v>29</v>
      </c>
      <c r="R2671" s="3" t="s">
        <v>7737</v>
      </c>
      <c r="S2671" s="14">
        <v>28352990</v>
      </c>
      <c r="T2671" s="21">
        <v>5.1411565000000001</v>
      </c>
      <c r="U2671" s="22">
        <v>4.4641433333333334</v>
      </c>
      <c r="V2671" s="22">
        <v>4.3597499999999997E-2</v>
      </c>
      <c r="W2671" s="22">
        <v>0.63341566666666727</v>
      </c>
      <c r="X2671" s="22">
        <f t="shared" si="45"/>
        <v>0.24552788333333334</v>
      </c>
      <c r="Y2671" s="8" t="b">
        <v>0</v>
      </c>
      <c r="Z2671" s="8" t="b">
        <v>0</v>
      </c>
      <c r="AA2671" s="8" t="b">
        <v>0</v>
      </c>
      <c r="AB2671" s="8" t="b">
        <v>0</v>
      </c>
    </row>
    <row r="2672" spans="1:28" hidden="1" x14ac:dyDescent="0.2">
      <c r="A2672" s="1" t="s">
        <v>6290</v>
      </c>
      <c r="B2672" s="1" t="s">
        <v>6558</v>
      </c>
      <c r="D2672" s="3" t="s">
        <v>7251</v>
      </c>
      <c r="E2672" s="3" t="s">
        <v>7252</v>
      </c>
      <c r="F2672" s="3" t="s">
        <v>7715</v>
      </c>
      <c r="G2672" s="3" t="s">
        <v>26489</v>
      </c>
      <c r="H2672" s="3" t="s">
        <v>7738</v>
      </c>
      <c r="I2672" s="6">
        <v>283531</v>
      </c>
      <c r="J2672" s="7" t="s">
        <v>7739</v>
      </c>
      <c r="K2672" s="8">
        <v>28353100</v>
      </c>
      <c r="L2672" s="3">
        <v>5.5</v>
      </c>
      <c r="N2672" s="9">
        <v>5.5E-2</v>
      </c>
      <c r="O2672" s="9" t="b">
        <v>1</v>
      </c>
      <c r="P2672" s="10">
        <v>1.511270313654243E-2</v>
      </c>
      <c r="Q2672" s="3" t="s">
        <v>29</v>
      </c>
      <c r="R2672" s="3" t="s">
        <v>7740</v>
      </c>
      <c r="S2672" s="14">
        <v>28353100</v>
      </c>
      <c r="T2672" s="21">
        <v>7.7661843333333351</v>
      </c>
      <c r="U2672" s="22">
        <v>5.2117403333333341</v>
      </c>
      <c r="V2672" s="22">
        <v>0.42047966666666697</v>
      </c>
      <c r="W2672" s="22">
        <v>2.133964333333334</v>
      </c>
      <c r="X2672" s="22">
        <f t="shared" si="45"/>
        <v>0.28664571833333335</v>
      </c>
      <c r="Y2672" s="8" t="b">
        <v>0</v>
      </c>
      <c r="Z2672" s="8" t="b">
        <v>0</v>
      </c>
      <c r="AA2672" s="8" t="b">
        <v>0</v>
      </c>
      <c r="AB2672" s="8" t="b">
        <v>0</v>
      </c>
    </row>
    <row r="2673" spans="1:28" hidden="1" x14ac:dyDescent="0.2">
      <c r="A2673" s="1" t="s">
        <v>6290</v>
      </c>
      <c r="B2673" s="1" t="s">
        <v>6558</v>
      </c>
      <c r="D2673" s="3" t="s">
        <v>7251</v>
      </c>
      <c r="E2673" s="3" t="s">
        <v>7252</v>
      </c>
      <c r="F2673" s="3" t="s">
        <v>7715</v>
      </c>
      <c r="G2673" s="3" t="s">
        <v>26489</v>
      </c>
      <c r="H2673" s="3" t="s">
        <v>7741</v>
      </c>
      <c r="I2673" s="6">
        <v>283539</v>
      </c>
      <c r="J2673" s="7" t="s">
        <v>7742</v>
      </c>
      <c r="K2673" s="8">
        <v>28353900</v>
      </c>
      <c r="L2673" s="3">
        <v>5.5</v>
      </c>
      <c r="N2673" s="9">
        <v>5.5E-2</v>
      </c>
      <c r="O2673" s="9" t="b">
        <v>1</v>
      </c>
      <c r="P2673" s="10">
        <v>2.0122498301573706E-2</v>
      </c>
      <c r="Q2673" s="3" t="s">
        <v>29</v>
      </c>
      <c r="R2673" s="3" t="s">
        <v>7743</v>
      </c>
      <c r="S2673" s="14">
        <v>28353900</v>
      </c>
      <c r="T2673" s="21">
        <v>25.515040833333327</v>
      </c>
      <c r="U2673" s="22">
        <v>15.316384666666657</v>
      </c>
      <c r="V2673" s="22">
        <v>0.86363133333333297</v>
      </c>
      <c r="W2673" s="22">
        <v>9.3350248333333354</v>
      </c>
      <c r="X2673" s="22">
        <f t="shared" si="45"/>
        <v>0.84240115666666615</v>
      </c>
      <c r="Y2673" s="8" t="b">
        <v>0</v>
      </c>
      <c r="Z2673" s="8" t="b">
        <v>0</v>
      </c>
      <c r="AA2673" s="8" t="b">
        <v>0</v>
      </c>
      <c r="AB2673" s="8" t="b">
        <v>0</v>
      </c>
    </row>
    <row r="2674" spans="1:28" hidden="1" x14ac:dyDescent="0.2">
      <c r="A2674" s="1" t="s">
        <v>6290</v>
      </c>
      <c r="B2674" s="1" t="s">
        <v>6558</v>
      </c>
      <c r="D2674" s="3" t="s">
        <v>7251</v>
      </c>
      <c r="E2674" s="3" t="s">
        <v>7252</v>
      </c>
      <c r="F2674" s="3" t="s">
        <v>7744</v>
      </c>
      <c r="G2674" s="3" t="s">
        <v>26490</v>
      </c>
      <c r="H2674" s="3" t="s">
        <v>7745</v>
      </c>
      <c r="I2674" s="6">
        <v>283620</v>
      </c>
      <c r="J2674" s="7" t="s">
        <v>7746</v>
      </c>
      <c r="K2674" s="8">
        <v>28362000</v>
      </c>
      <c r="L2674" s="3">
        <v>5.5</v>
      </c>
      <c r="N2674" s="9">
        <v>5.5E-2</v>
      </c>
      <c r="O2674" s="9" t="b">
        <v>1</v>
      </c>
      <c r="P2674" s="10">
        <v>2.0662248437201183E-2</v>
      </c>
      <c r="Q2674" s="3" t="s">
        <v>29</v>
      </c>
      <c r="R2674" s="3" t="s">
        <v>7747</v>
      </c>
      <c r="S2674" s="14">
        <v>28362000</v>
      </c>
      <c r="T2674" s="21">
        <v>70.835866166666634</v>
      </c>
      <c r="U2674" s="22">
        <v>23.616808166666637</v>
      </c>
      <c r="V2674" s="22">
        <v>20.607634999999998</v>
      </c>
      <c r="W2674" s="22">
        <v>26.611422999999998</v>
      </c>
      <c r="X2674" s="22">
        <f t="shared" si="45"/>
        <v>1.2989244491666649</v>
      </c>
      <c r="Y2674" s="8" t="b">
        <v>0</v>
      </c>
      <c r="Z2674" s="8" t="b">
        <v>0</v>
      </c>
      <c r="AA2674" s="8" t="b">
        <v>0</v>
      </c>
      <c r="AB2674" s="8" t="b">
        <v>0</v>
      </c>
    </row>
    <row r="2675" spans="1:28" hidden="1" x14ac:dyDescent="0.2">
      <c r="A2675" s="1" t="s">
        <v>6290</v>
      </c>
      <c r="B2675" s="1" t="s">
        <v>6558</v>
      </c>
      <c r="D2675" s="3" t="s">
        <v>7251</v>
      </c>
      <c r="E2675" s="3" t="s">
        <v>7252</v>
      </c>
      <c r="F2675" s="3" t="s">
        <v>7744</v>
      </c>
      <c r="G2675" s="3" t="s">
        <v>26490</v>
      </c>
      <c r="H2675" s="3" t="s">
        <v>7748</v>
      </c>
      <c r="I2675" s="6">
        <v>283630</v>
      </c>
      <c r="J2675" s="7" t="s">
        <v>7749</v>
      </c>
      <c r="K2675" s="8">
        <v>28363000</v>
      </c>
      <c r="L2675" s="3">
        <v>5.5</v>
      </c>
      <c r="N2675" s="9">
        <v>5.5E-2</v>
      </c>
      <c r="O2675" s="9" t="b">
        <v>1</v>
      </c>
      <c r="P2675" s="10">
        <v>3.5145653978934568E-3</v>
      </c>
      <c r="Q2675" s="3" t="s">
        <v>29</v>
      </c>
      <c r="R2675" s="3" t="s">
        <v>7750</v>
      </c>
      <c r="S2675" s="14">
        <v>28363000</v>
      </c>
      <c r="T2675" s="21">
        <v>8.1058089999999972</v>
      </c>
      <c r="U2675" s="22">
        <v>5.4004548333333302</v>
      </c>
      <c r="V2675" s="22">
        <v>2.1873833333333335</v>
      </c>
      <c r="W2675" s="22">
        <v>0.5179708333333336</v>
      </c>
      <c r="X2675" s="22">
        <f t="shared" si="45"/>
        <v>0.29702501583333318</v>
      </c>
      <c r="Y2675" s="8" t="b">
        <v>0</v>
      </c>
      <c r="Z2675" s="8" t="b">
        <v>0</v>
      </c>
      <c r="AA2675" s="8" t="b">
        <v>0</v>
      </c>
      <c r="AB2675" s="8" t="b">
        <v>0</v>
      </c>
    </row>
    <row r="2676" spans="1:28" hidden="1" x14ac:dyDescent="0.2">
      <c r="A2676" s="1" t="s">
        <v>6290</v>
      </c>
      <c r="B2676" s="1" t="s">
        <v>6558</v>
      </c>
      <c r="D2676" s="3" t="s">
        <v>7251</v>
      </c>
      <c r="E2676" s="3" t="s">
        <v>7252</v>
      </c>
      <c r="F2676" s="3" t="s">
        <v>7744</v>
      </c>
      <c r="G2676" s="3" t="s">
        <v>26490</v>
      </c>
      <c r="H2676" s="3" t="s">
        <v>7751</v>
      </c>
      <c r="I2676" s="6">
        <v>283640</v>
      </c>
      <c r="J2676" s="7" t="s">
        <v>7752</v>
      </c>
      <c r="K2676" s="8">
        <v>28364000</v>
      </c>
      <c r="L2676" s="3">
        <v>5.5</v>
      </c>
      <c r="N2676" s="9">
        <v>5.5E-2</v>
      </c>
      <c r="O2676" s="9" t="b">
        <v>1</v>
      </c>
      <c r="P2676" s="10">
        <v>8.9071362585310451E-3</v>
      </c>
      <c r="Q2676" s="3" t="s">
        <v>29</v>
      </c>
      <c r="R2676" s="3" t="s">
        <v>7753</v>
      </c>
      <c r="S2676" s="14">
        <v>28364000</v>
      </c>
      <c r="T2676" s="21">
        <v>9.2761213333333359</v>
      </c>
      <c r="U2676" s="22">
        <v>6.9777766666666681</v>
      </c>
      <c r="V2676" s="22">
        <v>0.79609600000000003</v>
      </c>
      <c r="W2676" s="22">
        <v>1.5022486666666666</v>
      </c>
      <c r="X2676" s="22">
        <f t="shared" si="45"/>
        <v>0.38377771666666677</v>
      </c>
      <c r="Y2676" s="8" t="b">
        <v>0</v>
      </c>
      <c r="Z2676" s="8" t="b">
        <v>0</v>
      </c>
      <c r="AA2676" s="8" t="b">
        <v>0</v>
      </c>
      <c r="AB2676" s="8" t="b">
        <v>0</v>
      </c>
    </row>
    <row r="2677" spans="1:28" hidden="1" x14ac:dyDescent="0.2">
      <c r="A2677" s="1" t="s">
        <v>6290</v>
      </c>
      <c r="B2677" s="1" t="s">
        <v>6558</v>
      </c>
      <c r="D2677" s="3" t="s">
        <v>7251</v>
      </c>
      <c r="E2677" s="3" t="s">
        <v>7252</v>
      </c>
      <c r="F2677" s="3" t="s">
        <v>7744</v>
      </c>
      <c r="G2677" s="3" t="s">
        <v>26490</v>
      </c>
      <c r="H2677" s="3" t="s">
        <v>7754</v>
      </c>
      <c r="I2677" s="6">
        <v>283650</v>
      </c>
      <c r="J2677" s="7" t="s">
        <v>7755</v>
      </c>
      <c r="K2677" s="8">
        <v>28365000</v>
      </c>
      <c r="L2677" s="3">
        <v>5</v>
      </c>
      <c r="N2677" s="9">
        <v>0.05</v>
      </c>
      <c r="O2677" s="9" t="b">
        <v>1</v>
      </c>
      <c r="P2677" s="10">
        <v>1.9689414751405381E-2</v>
      </c>
      <c r="Q2677" s="3" t="s">
        <v>29</v>
      </c>
      <c r="R2677" s="3" t="s">
        <v>7756</v>
      </c>
      <c r="S2677" s="14">
        <v>28365000</v>
      </c>
      <c r="T2677" s="21">
        <v>4.528574166666667</v>
      </c>
      <c r="U2677" s="22">
        <v>2.4998168333333335</v>
      </c>
      <c r="V2677" s="22">
        <v>0.24545783333333332</v>
      </c>
      <c r="W2677" s="22">
        <v>1.7832994999999996</v>
      </c>
      <c r="X2677" s="22">
        <f t="shared" si="45"/>
        <v>0.12499084166666669</v>
      </c>
      <c r="Y2677" s="8" t="b">
        <v>0</v>
      </c>
      <c r="Z2677" s="8" t="b">
        <v>0</v>
      </c>
      <c r="AA2677" s="8" t="b">
        <v>0</v>
      </c>
      <c r="AB2677" s="8" t="b">
        <v>0</v>
      </c>
    </row>
    <row r="2678" spans="1:28" hidden="1" x14ac:dyDescent="0.2">
      <c r="A2678" s="1" t="s">
        <v>6290</v>
      </c>
      <c r="B2678" s="1" t="s">
        <v>6558</v>
      </c>
      <c r="D2678" s="3" t="s">
        <v>7251</v>
      </c>
      <c r="E2678" s="3" t="s">
        <v>7252</v>
      </c>
      <c r="F2678" s="3" t="s">
        <v>7744</v>
      </c>
      <c r="G2678" s="3" t="s">
        <v>26490</v>
      </c>
      <c r="H2678" s="3" t="s">
        <v>7757</v>
      </c>
      <c r="I2678" s="6">
        <v>283660</v>
      </c>
      <c r="J2678" s="7" t="s">
        <v>7758</v>
      </c>
      <c r="K2678" s="8">
        <v>28366000</v>
      </c>
      <c r="L2678" s="3">
        <v>5.5</v>
      </c>
      <c r="N2678" s="9">
        <v>5.5E-2</v>
      </c>
      <c r="O2678" s="9" t="b">
        <v>1</v>
      </c>
      <c r="P2678" s="10">
        <v>4.5997565232400089E-2</v>
      </c>
      <c r="Q2678" s="3" t="s">
        <v>29</v>
      </c>
      <c r="R2678" s="3" t="s">
        <v>7759</v>
      </c>
      <c r="S2678" s="14">
        <v>28366000</v>
      </c>
      <c r="T2678" s="21">
        <v>2.1707068333333299</v>
      </c>
      <c r="U2678" s="22">
        <v>0.29315166666666698</v>
      </c>
      <c r="V2678" s="22">
        <v>6.2150999999999998E-2</v>
      </c>
      <c r="W2678" s="22">
        <v>1.8154041666666629</v>
      </c>
      <c r="X2678" s="22">
        <f t="shared" si="45"/>
        <v>1.6123341666666683E-2</v>
      </c>
      <c r="Y2678" s="8" t="b">
        <v>0</v>
      </c>
      <c r="Z2678" s="8" t="b">
        <v>0</v>
      </c>
      <c r="AA2678" s="8" t="b">
        <v>0</v>
      </c>
      <c r="AB2678" s="8" t="b">
        <v>0</v>
      </c>
    </row>
    <row r="2679" spans="1:28" hidden="1" x14ac:dyDescent="0.2">
      <c r="A2679" s="1" t="s">
        <v>6290</v>
      </c>
      <c r="B2679" s="1" t="s">
        <v>6558</v>
      </c>
      <c r="D2679" s="3" t="s">
        <v>7251</v>
      </c>
      <c r="E2679" s="3" t="s">
        <v>7252</v>
      </c>
      <c r="F2679" s="3" t="s">
        <v>7744</v>
      </c>
      <c r="G2679" s="3" t="s">
        <v>26490</v>
      </c>
      <c r="H2679" s="3" t="s">
        <v>7760</v>
      </c>
      <c r="I2679" s="6">
        <v>283691</v>
      </c>
      <c r="J2679" s="7" t="s">
        <v>7761</v>
      </c>
      <c r="K2679" s="8">
        <v>28369100</v>
      </c>
      <c r="L2679" s="3">
        <v>5.5</v>
      </c>
      <c r="N2679" s="9">
        <v>5.5E-2</v>
      </c>
      <c r="O2679" s="9" t="b">
        <v>1</v>
      </c>
      <c r="P2679" s="10">
        <v>5.5308739467615749E-3</v>
      </c>
      <c r="Q2679" s="3" t="s">
        <v>29</v>
      </c>
      <c r="R2679" s="3" t="s">
        <v>7762</v>
      </c>
      <c r="S2679" s="14">
        <v>28369100</v>
      </c>
      <c r="T2679" s="21">
        <v>5.3134930000000002</v>
      </c>
      <c r="U2679" s="22">
        <v>4.7661794999999998</v>
      </c>
      <c r="V2679" s="22">
        <v>1.29815E-2</v>
      </c>
      <c r="W2679" s="22">
        <v>0.53433200000000003</v>
      </c>
      <c r="X2679" s="22">
        <f t="shared" si="45"/>
        <v>0.26213987249999998</v>
      </c>
      <c r="Y2679" s="8" t="b">
        <v>0</v>
      </c>
      <c r="Z2679" s="8" t="b">
        <v>0</v>
      </c>
      <c r="AA2679" s="8" t="b">
        <v>0</v>
      </c>
      <c r="AB2679" s="8" t="b">
        <v>0</v>
      </c>
    </row>
    <row r="2680" spans="1:28" hidden="1" x14ac:dyDescent="0.2">
      <c r="A2680" s="1" t="s">
        <v>6290</v>
      </c>
      <c r="B2680" s="1" t="s">
        <v>6558</v>
      </c>
      <c r="D2680" s="3" t="s">
        <v>7251</v>
      </c>
      <c r="E2680" s="3" t="s">
        <v>7252</v>
      </c>
      <c r="F2680" s="3" t="s">
        <v>7744</v>
      </c>
      <c r="G2680" s="3" t="s">
        <v>26490</v>
      </c>
      <c r="H2680" s="3" t="s">
        <v>7763</v>
      </c>
      <c r="I2680" s="6">
        <v>283692</v>
      </c>
      <c r="J2680" s="7" t="s">
        <v>7764</v>
      </c>
      <c r="K2680" s="8">
        <v>28369200</v>
      </c>
      <c r="L2680" s="3">
        <v>5.5</v>
      </c>
      <c r="N2680" s="9">
        <v>5.5E-2</v>
      </c>
      <c r="O2680" s="9" t="b">
        <v>1</v>
      </c>
      <c r="P2680" s="10">
        <v>1.7681336815549578E-2</v>
      </c>
      <c r="Q2680" s="3" t="s">
        <v>29</v>
      </c>
      <c r="R2680" s="3" t="s">
        <v>7765</v>
      </c>
      <c r="S2680" s="14">
        <v>28369200</v>
      </c>
      <c r="T2680" s="21">
        <v>0.16502899999999998</v>
      </c>
      <c r="U2680" s="22">
        <v>0.1119756666666667</v>
      </c>
      <c r="V2680" s="22">
        <v>0</v>
      </c>
      <c r="W2680" s="22">
        <v>5.30533333333333E-2</v>
      </c>
      <c r="X2680" s="22">
        <f t="shared" si="45"/>
        <v>6.1586616666666682E-3</v>
      </c>
      <c r="Y2680" s="8" t="b">
        <v>0</v>
      </c>
      <c r="Z2680" s="8" t="b">
        <v>0</v>
      </c>
      <c r="AA2680" s="8" t="b">
        <v>0</v>
      </c>
      <c r="AB2680" s="8" t="b">
        <v>0</v>
      </c>
    </row>
    <row r="2681" spans="1:28" hidden="1" x14ac:dyDescent="0.2">
      <c r="A2681" s="1" t="s">
        <v>6290</v>
      </c>
      <c r="B2681" s="1" t="s">
        <v>6558</v>
      </c>
      <c r="D2681" s="3" t="s">
        <v>7251</v>
      </c>
      <c r="E2681" s="3" t="s">
        <v>7252</v>
      </c>
      <c r="F2681" s="3" t="s">
        <v>7744</v>
      </c>
      <c r="G2681" s="3" t="s">
        <v>26490</v>
      </c>
      <c r="H2681" s="3" t="s">
        <v>7766</v>
      </c>
      <c r="I2681" s="6">
        <v>283699</v>
      </c>
      <c r="J2681" s="7" t="s">
        <v>7767</v>
      </c>
      <c r="K2681" s="8">
        <v>28369911</v>
      </c>
      <c r="L2681" s="3">
        <v>3.7</v>
      </c>
      <c r="N2681" s="9">
        <v>3.6999999999999998E-2</v>
      </c>
      <c r="O2681" s="9" t="b">
        <v>1</v>
      </c>
      <c r="P2681" s="10">
        <v>1.8600378683853714E-2</v>
      </c>
      <c r="Q2681" s="3" t="s">
        <v>29</v>
      </c>
      <c r="R2681" s="3" t="s">
        <v>7768</v>
      </c>
      <c r="S2681" s="14">
        <v>28369911</v>
      </c>
      <c r="T2681" s="21">
        <v>5.8291368333333402</v>
      </c>
      <c r="U2681" s="22">
        <v>1.2272956666666699</v>
      </c>
      <c r="V2681" s="22">
        <v>1.67145866666667</v>
      </c>
      <c r="W2681" s="22">
        <v>2.9303824999999999</v>
      </c>
      <c r="X2681" s="22">
        <f t="shared" si="45"/>
        <v>4.5409939666666781E-2</v>
      </c>
      <c r="Y2681" s="8" t="b">
        <v>0</v>
      </c>
      <c r="Z2681" s="8" t="b">
        <v>0</v>
      </c>
      <c r="AA2681" s="8" t="b">
        <v>0</v>
      </c>
      <c r="AB2681" s="8" t="b">
        <v>0</v>
      </c>
    </row>
    <row r="2682" spans="1:28" hidden="1" x14ac:dyDescent="0.2">
      <c r="A2682" s="1" t="s">
        <v>6290</v>
      </c>
      <c r="B2682" s="1" t="s">
        <v>6558</v>
      </c>
      <c r="D2682" s="3" t="s">
        <v>7251</v>
      </c>
      <c r="E2682" s="3" t="s">
        <v>7252</v>
      </c>
      <c r="F2682" s="3" t="s">
        <v>7744</v>
      </c>
      <c r="G2682" s="3" t="s">
        <v>26490</v>
      </c>
      <c r="H2682" s="3" t="s">
        <v>7766</v>
      </c>
      <c r="I2682" s="6">
        <v>283699</v>
      </c>
      <c r="J2682" s="7" t="s">
        <v>7769</v>
      </c>
      <c r="K2682" s="8">
        <v>28369917</v>
      </c>
      <c r="L2682" s="3">
        <v>5.5</v>
      </c>
      <c r="N2682" s="9">
        <v>5.5E-2</v>
      </c>
      <c r="O2682" s="9" t="b">
        <v>1</v>
      </c>
      <c r="P2682" s="10">
        <v>3.3644148004353835E-2</v>
      </c>
      <c r="Q2682" s="3" t="s">
        <v>29</v>
      </c>
      <c r="R2682" s="3" t="s">
        <v>7770</v>
      </c>
      <c r="S2682" s="14">
        <v>28369917</v>
      </c>
      <c r="T2682" s="21">
        <v>8.4781605000000066</v>
      </c>
      <c r="U2682" s="22">
        <v>3.1420225000000062</v>
      </c>
      <c r="V2682" s="22">
        <v>0.14994733333333371</v>
      </c>
      <c r="W2682" s="22">
        <v>5.1861906666666666</v>
      </c>
      <c r="X2682" s="22">
        <f t="shared" si="45"/>
        <v>0.17281123750000035</v>
      </c>
      <c r="Y2682" s="8" t="b">
        <v>0</v>
      </c>
      <c r="Z2682" s="8" t="b">
        <v>0</v>
      </c>
      <c r="AA2682" s="8" t="b">
        <v>0</v>
      </c>
      <c r="AB2682" s="8" t="b">
        <v>0</v>
      </c>
    </row>
    <row r="2683" spans="1:28" hidden="1" x14ac:dyDescent="0.2">
      <c r="A2683" s="1" t="s">
        <v>6290</v>
      </c>
      <c r="B2683" s="1" t="s">
        <v>6558</v>
      </c>
      <c r="D2683" s="3" t="s">
        <v>7251</v>
      </c>
      <c r="E2683" s="3" t="s">
        <v>7252</v>
      </c>
      <c r="F2683" s="3" t="s">
        <v>7744</v>
      </c>
      <c r="G2683" s="3" t="s">
        <v>26490</v>
      </c>
      <c r="H2683" s="3" t="s">
        <v>7766</v>
      </c>
      <c r="I2683" s="6">
        <v>283699</v>
      </c>
      <c r="J2683" s="7" t="s">
        <v>7771</v>
      </c>
      <c r="K2683" s="8">
        <v>28369990</v>
      </c>
      <c r="L2683" s="3">
        <v>5.5</v>
      </c>
      <c r="N2683" s="9">
        <v>5.5E-2</v>
      </c>
      <c r="O2683" s="9" t="b">
        <v>1</v>
      </c>
      <c r="P2683" s="10">
        <v>6.2286283585803633E-3</v>
      </c>
      <c r="Q2683" s="3" t="s">
        <v>29</v>
      </c>
      <c r="R2683" s="3" t="s">
        <v>7772</v>
      </c>
      <c r="S2683" s="14">
        <v>28369990</v>
      </c>
      <c r="T2683" s="21">
        <v>14.319169999999996</v>
      </c>
      <c r="U2683" s="22">
        <v>12.320406999999999</v>
      </c>
      <c r="V2683" s="22">
        <v>0.37714866666666669</v>
      </c>
      <c r="W2683" s="22">
        <v>1.6216143333333299</v>
      </c>
      <c r="X2683" s="22">
        <f t="shared" si="45"/>
        <v>0.67762238499999994</v>
      </c>
      <c r="Y2683" s="8" t="b">
        <v>0</v>
      </c>
      <c r="Z2683" s="8" t="b">
        <v>0</v>
      </c>
      <c r="AA2683" s="8" t="b">
        <v>0</v>
      </c>
      <c r="AB2683" s="8" t="b">
        <v>0</v>
      </c>
    </row>
    <row r="2684" spans="1:28" hidden="1" x14ac:dyDescent="0.2">
      <c r="A2684" s="1" t="s">
        <v>6290</v>
      </c>
      <c r="B2684" s="1" t="s">
        <v>6558</v>
      </c>
      <c r="D2684" s="3" t="s">
        <v>7251</v>
      </c>
      <c r="E2684" s="3" t="s">
        <v>7252</v>
      </c>
      <c r="F2684" s="3" t="s">
        <v>7773</v>
      </c>
      <c r="G2684" s="3" t="s">
        <v>26491</v>
      </c>
      <c r="H2684" s="3" t="s">
        <v>7774</v>
      </c>
      <c r="I2684" s="6">
        <v>283711</v>
      </c>
      <c r="J2684" s="7" t="s">
        <v>7775</v>
      </c>
      <c r="K2684" s="8">
        <v>28371100</v>
      </c>
      <c r="L2684" s="3">
        <v>5.5</v>
      </c>
      <c r="N2684" s="9">
        <v>5.5E-2</v>
      </c>
      <c r="O2684" s="9" t="b">
        <v>1</v>
      </c>
      <c r="P2684" s="10">
        <v>0</v>
      </c>
      <c r="Q2684" s="3" t="s">
        <v>29</v>
      </c>
      <c r="R2684" s="3" t="s">
        <v>7776</v>
      </c>
      <c r="S2684" s="14">
        <v>28371100</v>
      </c>
      <c r="T2684" s="21">
        <v>5.8889889999999969</v>
      </c>
      <c r="U2684" s="22">
        <v>5.8889889999999969</v>
      </c>
      <c r="V2684" s="22">
        <v>0</v>
      </c>
      <c r="W2684" s="22">
        <v>0</v>
      </c>
      <c r="X2684" s="22">
        <f t="shared" si="45"/>
        <v>0.32389439499999984</v>
      </c>
      <c r="Y2684" s="8" t="b">
        <v>0</v>
      </c>
      <c r="Z2684" s="8" t="b">
        <v>0</v>
      </c>
      <c r="AA2684" s="8" t="b">
        <v>0</v>
      </c>
      <c r="AB2684" s="8" t="b">
        <v>0</v>
      </c>
    </row>
    <row r="2685" spans="1:28" hidden="1" x14ac:dyDescent="0.2">
      <c r="A2685" s="1" t="s">
        <v>6290</v>
      </c>
      <c r="B2685" s="1" t="s">
        <v>6558</v>
      </c>
      <c r="D2685" s="3" t="s">
        <v>7251</v>
      </c>
      <c r="E2685" s="3" t="s">
        <v>7252</v>
      </c>
      <c r="F2685" s="3" t="s">
        <v>7773</v>
      </c>
      <c r="G2685" s="3" t="s">
        <v>26491</v>
      </c>
      <c r="H2685" s="3" t="s">
        <v>7777</v>
      </c>
      <c r="I2685" s="6">
        <v>283719</v>
      </c>
      <c r="J2685" s="7" t="s">
        <v>7778</v>
      </c>
      <c r="K2685" s="8">
        <v>28371900</v>
      </c>
      <c r="L2685" s="3">
        <v>5.5</v>
      </c>
      <c r="N2685" s="9">
        <v>5.5E-2</v>
      </c>
      <c r="O2685" s="9" t="b">
        <v>1</v>
      </c>
      <c r="P2685" s="10">
        <v>8.6495633011060245E-3</v>
      </c>
      <c r="Q2685" s="3" t="s">
        <v>29</v>
      </c>
      <c r="R2685" s="3" t="s">
        <v>7779</v>
      </c>
      <c r="S2685" s="14">
        <v>28371900</v>
      </c>
      <c r="T2685" s="21">
        <v>0.86489800000000039</v>
      </c>
      <c r="U2685" s="22">
        <v>0.58818400000000037</v>
      </c>
      <c r="V2685" s="22">
        <v>0.14069599999999999</v>
      </c>
      <c r="W2685" s="22">
        <v>0.136018</v>
      </c>
      <c r="X2685" s="22">
        <f t="shared" si="45"/>
        <v>3.2350120000000024E-2</v>
      </c>
      <c r="Y2685" s="8" t="b">
        <v>0</v>
      </c>
      <c r="Z2685" s="8" t="b">
        <v>0</v>
      </c>
      <c r="AA2685" s="8" t="b">
        <v>0</v>
      </c>
      <c r="AB2685" s="8" t="b">
        <v>0</v>
      </c>
    </row>
    <row r="2686" spans="1:28" hidden="1" x14ac:dyDescent="0.2">
      <c r="A2686" s="1" t="s">
        <v>6290</v>
      </c>
      <c r="B2686" s="1" t="s">
        <v>6558</v>
      </c>
      <c r="D2686" s="3" t="s">
        <v>7251</v>
      </c>
      <c r="E2686" s="3" t="s">
        <v>7252</v>
      </c>
      <c r="F2686" s="3" t="s">
        <v>7773</v>
      </c>
      <c r="G2686" s="3" t="s">
        <v>26491</v>
      </c>
      <c r="H2686" s="3" t="s">
        <v>7780</v>
      </c>
      <c r="I2686" s="6">
        <v>283720</v>
      </c>
      <c r="J2686" s="7" t="s">
        <v>7781</v>
      </c>
      <c r="K2686" s="8">
        <v>28372000</v>
      </c>
      <c r="L2686" s="3">
        <v>5.5</v>
      </c>
      <c r="N2686" s="9">
        <v>5.5E-2</v>
      </c>
      <c r="O2686" s="9" t="b">
        <v>1</v>
      </c>
      <c r="P2686" s="10">
        <v>3.4696199197458054E-2</v>
      </c>
      <c r="Q2686" s="3" t="s">
        <v>29</v>
      </c>
      <c r="R2686" s="3" t="s">
        <v>7782</v>
      </c>
      <c r="S2686" s="14">
        <v>28372000</v>
      </c>
      <c r="T2686" s="21">
        <v>0.772586833333333</v>
      </c>
      <c r="U2686" s="22">
        <v>0.11953349999999997</v>
      </c>
      <c r="V2686" s="22">
        <v>0.16567466666666661</v>
      </c>
      <c r="W2686" s="22">
        <v>0.48737866666666635</v>
      </c>
      <c r="X2686" s="22">
        <f t="shared" si="45"/>
        <v>6.5743424999999984E-3</v>
      </c>
      <c r="Y2686" s="8" t="b">
        <v>0</v>
      </c>
      <c r="Z2686" s="8" t="b">
        <v>0</v>
      </c>
      <c r="AA2686" s="8" t="b">
        <v>0</v>
      </c>
      <c r="AB2686" s="8" t="b">
        <v>0</v>
      </c>
    </row>
    <row r="2687" spans="1:28" hidden="1" x14ac:dyDescent="0.2">
      <c r="A2687" s="1" t="s">
        <v>6290</v>
      </c>
      <c r="B2687" s="1" t="s">
        <v>6558</v>
      </c>
      <c r="D2687" s="3" t="s">
        <v>7251</v>
      </c>
      <c r="E2687" s="3" t="s">
        <v>7252</v>
      </c>
      <c r="F2687" s="3" t="s">
        <v>7783</v>
      </c>
      <c r="G2687" s="3" t="s">
        <v>26492</v>
      </c>
      <c r="H2687" s="3" t="s">
        <v>7784</v>
      </c>
      <c r="I2687" s="6">
        <v>283911</v>
      </c>
      <c r="J2687" s="7" t="s">
        <v>7785</v>
      </c>
      <c r="K2687" s="8">
        <v>28391100</v>
      </c>
      <c r="L2687" s="3">
        <v>5</v>
      </c>
      <c r="N2687" s="9">
        <v>0.05</v>
      </c>
      <c r="O2687" s="9" t="b">
        <v>1</v>
      </c>
      <c r="P2687" s="10">
        <v>9.9057648139411272E-3</v>
      </c>
      <c r="Q2687" s="3" t="s">
        <v>29</v>
      </c>
      <c r="R2687" s="3" t="s">
        <v>7786</v>
      </c>
      <c r="S2687" s="14">
        <v>28391100</v>
      </c>
      <c r="T2687" s="21">
        <v>2.823626833333329</v>
      </c>
      <c r="U2687" s="22">
        <v>1.9610461666666632</v>
      </c>
      <c r="V2687" s="22">
        <v>0.30317699999999997</v>
      </c>
      <c r="W2687" s="22">
        <v>0.55940366666666608</v>
      </c>
      <c r="X2687" s="22">
        <f t="shared" si="45"/>
        <v>9.8052308333333171E-2</v>
      </c>
      <c r="Y2687" s="8" t="b">
        <v>0</v>
      </c>
      <c r="Z2687" s="8" t="b">
        <v>0</v>
      </c>
      <c r="AA2687" s="8" t="b">
        <v>0</v>
      </c>
      <c r="AB2687" s="8" t="b">
        <v>0</v>
      </c>
    </row>
    <row r="2688" spans="1:28" hidden="1" x14ac:dyDescent="0.2">
      <c r="A2688" s="1" t="s">
        <v>6290</v>
      </c>
      <c r="B2688" s="1" t="s">
        <v>6558</v>
      </c>
      <c r="D2688" s="3" t="s">
        <v>7251</v>
      </c>
      <c r="E2688" s="3" t="s">
        <v>7252</v>
      </c>
      <c r="F2688" s="3" t="s">
        <v>7783</v>
      </c>
      <c r="G2688" s="3" t="s">
        <v>26492</v>
      </c>
      <c r="H2688" s="3" t="s">
        <v>7787</v>
      </c>
      <c r="I2688" s="6">
        <v>283919</v>
      </c>
      <c r="J2688" s="7" t="s">
        <v>7788</v>
      </c>
      <c r="K2688" s="8">
        <v>28391900</v>
      </c>
      <c r="L2688" s="3">
        <v>5</v>
      </c>
      <c r="N2688" s="9">
        <v>0.05</v>
      </c>
      <c r="O2688" s="9" t="b">
        <v>1</v>
      </c>
      <c r="P2688" s="10">
        <v>1.0369645603184725E-2</v>
      </c>
      <c r="Q2688" s="3" t="s">
        <v>29</v>
      </c>
      <c r="R2688" s="3" t="s">
        <v>7789</v>
      </c>
      <c r="S2688" s="14">
        <v>28391900</v>
      </c>
      <c r="T2688" s="21">
        <v>2.6605393333333334</v>
      </c>
      <c r="U2688" s="22">
        <v>1.9105959999999995</v>
      </c>
      <c r="V2688" s="22">
        <v>0.19816633333333331</v>
      </c>
      <c r="W2688" s="22">
        <v>0.5517770000000003</v>
      </c>
      <c r="X2688" s="22">
        <f t="shared" si="45"/>
        <v>9.5529799999999984E-2</v>
      </c>
      <c r="Y2688" s="8" t="b">
        <v>0</v>
      </c>
      <c r="Z2688" s="8" t="b">
        <v>0</v>
      </c>
      <c r="AA2688" s="8" t="b">
        <v>0</v>
      </c>
      <c r="AB2688" s="8" t="b">
        <v>0</v>
      </c>
    </row>
    <row r="2689" spans="1:28" hidden="1" x14ac:dyDescent="0.2">
      <c r="A2689" s="1" t="s">
        <v>6290</v>
      </c>
      <c r="B2689" s="1" t="s">
        <v>6558</v>
      </c>
      <c r="D2689" s="3" t="s">
        <v>7251</v>
      </c>
      <c r="E2689" s="3" t="s">
        <v>7252</v>
      </c>
      <c r="F2689" s="3" t="s">
        <v>7783</v>
      </c>
      <c r="G2689" s="3" t="s">
        <v>26492</v>
      </c>
      <c r="H2689" s="3" t="s">
        <v>7790</v>
      </c>
      <c r="I2689" s="6">
        <v>283990</v>
      </c>
      <c r="J2689" s="7" t="s">
        <v>7791</v>
      </c>
      <c r="K2689" s="8">
        <v>28399000</v>
      </c>
      <c r="L2689" s="3">
        <v>5</v>
      </c>
      <c r="N2689" s="9">
        <v>0.05</v>
      </c>
      <c r="O2689" s="9" t="b">
        <v>1</v>
      </c>
      <c r="P2689" s="10">
        <v>1.1620853237372166E-2</v>
      </c>
      <c r="Q2689" s="3" t="s">
        <v>29</v>
      </c>
      <c r="R2689" s="3" t="s">
        <v>7792</v>
      </c>
      <c r="S2689" s="14">
        <v>28399000</v>
      </c>
      <c r="T2689" s="21">
        <v>3.2138926666666667</v>
      </c>
      <c r="U2689" s="22">
        <v>2.340859</v>
      </c>
      <c r="V2689" s="22">
        <v>0.12607016666666671</v>
      </c>
      <c r="W2689" s="22">
        <v>0.7469635</v>
      </c>
      <c r="X2689" s="22">
        <f t="shared" si="45"/>
        <v>0.11704295000000001</v>
      </c>
      <c r="Y2689" s="8" t="b">
        <v>0</v>
      </c>
      <c r="Z2689" s="8" t="b">
        <v>0</v>
      </c>
      <c r="AA2689" s="8" t="b">
        <v>0</v>
      </c>
      <c r="AB2689" s="8" t="b">
        <v>0</v>
      </c>
    </row>
    <row r="2690" spans="1:28" hidden="1" x14ac:dyDescent="0.2">
      <c r="A2690" s="1" t="s">
        <v>6290</v>
      </c>
      <c r="B2690" s="1" t="s">
        <v>6558</v>
      </c>
      <c r="D2690" s="3" t="s">
        <v>7251</v>
      </c>
      <c r="E2690" s="3" t="s">
        <v>7252</v>
      </c>
      <c r="F2690" s="3" t="s">
        <v>7793</v>
      </c>
      <c r="G2690" s="3" t="s">
        <v>26493</v>
      </c>
      <c r="H2690" s="3" t="s">
        <v>7794</v>
      </c>
      <c r="I2690" s="6">
        <v>284011</v>
      </c>
      <c r="J2690" s="7" t="s">
        <v>7795</v>
      </c>
      <c r="K2690" s="8">
        <v>28401100</v>
      </c>
      <c r="L2690" s="3">
        <v>0</v>
      </c>
      <c r="N2690" s="9">
        <v>0</v>
      </c>
      <c r="O2690" s="9" t="b">
        <v>1</v>
      </c>
      <c r="P2690" s="10">
        <v>0</v>
      </c>
      <c r="Q2690" s="3" t="s">
        <v>29</v>
      </c>
      <c r="R2690" s="3" t="s">
        <v>7796</v>
      </c>
      <c r="S2690" s="14">
        <v>28401100</v>
      </c>
      <c r="T2690" s="21">
        <v>0.23014066666666669</v>
      </c>
      <c r="U2690" s="22">
        <v>0.131549</v>
      </c>
      <c r="V2690" s="22">
        <v>3.2906666666666702E-2</v>
      </c>
      <c r="W2690" s="22">
        <v>6.5684999999999993E-2</v>
      </c>
      <c r="X2690" s="22">
        <f t="shared" si="45"/>
        <v>0</v>
      </c>
      <c r="Y2690" s="8" t="b">
        <v>0</v>
      </c>
      <c r="Z2690" s="8" t="b">
        <v>0</v>
      </c>
      <c r="AA2690" s="8" t="b">
        <v>0</v>
      </c>
      <c r="AB2690" s="8" t="b">
        <v>0</v>
      </c>
    </row>
    <row r="2691" spans="1:28" hidden="1" x14ac:dyDescent="0.2">
      <c r="A2691" s="1" t="s">
        <v>6290</v>
      </c>
      <c r="B2691" s="1" t="s">
        <v>6558</v>
      </c>
      <c r="D2691" s="3" t="s">
        <v>7251</v>
      </c>
      <c r="E2691" s="3" t="s">
        <v>7252</v>
      </c>
      <c r="F2691" s="3" t="s">
        <v>7793</v>
      </c>
      <c r="G2691" s="3" t="s">
        <v>26493</v>
      </c>
      <c r="H2691" s="3" t="s">
        <v>7797</v>
      </c>
      <c r="I2691" s="6">
        <v>284019</v>
      </c>
      <c r="J2691" s="7" t="s">
        <v>7798</v>
      </c>
      <c r="K2691" s="8">
        <v>28401910</v>
      </c>
      <c r="L2691" s="3">
        <v>0</v>
      </c>
      <c r="N2691" s="9">
        <v>0</v>
      </c>
      <c r="O2691" s="9" t="b">
        <v>1</v>
      </c>
      <c r="P2691" s="10">
        <v>0</v>
      </c>
      <c r="Q2691" s="3" t="s">
        <v>29</v>
      </c>
      <c r="R2691" s="3" t="s">
        <v>7799</v>
      </c>
      <c r="S2691" s="14">
        <v>28401910</v>
      </c>
      <c r="T2691" s="21">
        <v>6.224762166666669</v>
      </c>
      <c r="U2691" s="22">
        <v>0.82251249999999976</v>
      </c>
      <c r="V2691" s="22">
        <v>5.3969386666666699</v>
      </c>
      <c r="W2691" s="22">
        <v>5.3109999999999997E-3</v>
      </c>
      <c r="X2691" s="22">
        <f t="shared" si="45"/>
        <v>0</v>
      </c>
      <c r="Y2691" s="8" t="b">
        <v>0</v>
      </c>
      <c r="Z2691" s="8" t="b">
        <v>0</v>
      </c>
      <c r="AA2691" s="8" t="b">
        <v>0</v>
      </c>
      <c r="AB2691" s="8" t="b">
        <v>0</v>
      </c>
    </row>
    <row r="2692" spans="1:28" hidden="1" x14ac:dyDescent="0.2">
      <c r="A2692" s="1" t="s">
        <v>6290</v>
      </c>
      <c r="B2692" s="1" t="s">
        <v>6558</v>
      </c>
      <c r="D2692" s="3" t="s">
        <v>7251</v>
      </c>
      <c r="E2692" s="3" t="s">
        <v>7252</v>
      </c>
      <c r="F2692" s="3" t="s">
        <v>7793</v>
      </c>
      <c r="G2692" s="3" t="s">
        <v>26493</v>
      </c>
      <c r="H2692" s="3" t="s">
        <v>7797</v>
      </c>
      <c r="I2692" s="6">
        <v>284019</v>
      </c>
      <c r="J2692" s="7" t="s">
        <v>7800</v>
      </c>
      <c r="K2692" s="8">
        <v>28401990</v>
      </c>
      <c r="L2692" s="3">
        <v>5.3</v>
      </c>
      <c r="N2692" s="9">
        <v>5.2999999999999999E-2</v>
      </c>
      <c r="O2692" s="9" t="b">
        <v>1</v>
      </c>
      <c r="P2692" s="10">
        <v>4.5553148426836056E-3</v>
      </c>
      <c r="Q2692" s="3" t="s">
        <v>29</v>
      </c>
      <c r="R2692" s="3" t="s">
        <v>7801</v>
      </c>
      <c r="S2692" s="14">
        <v>28401990</v>
      </c>
      <c r="T2692" s="21">
        <v>0.78609100000000032</v>
      </c>
      <c r="U2692" s="22">
        <v>0.30064400000000036</v>
      </c>
      <c r="V2692" s="22">
        <v>0.417883</v>
      </c>
      <c r="W2692" s="22">
        <v>6.7563999999999999E-2</v>
      </c>
      <c r="X2692" s="22">
        <f t="shared" si="45"/>
        <v>1.5934132000000018E-2</v>
      </c>
      <c r="Y2692" s="8" t="b">
        <v>0</v>
      </c>
      <c r="Z2692" s="8" t="b">
        <v>0</v>
      </c>
      <c r="AA2692" s="8" t="b">
        <v>0</v>
      </c>
      <c r="AB2692" s="8" t="b">
        <v>0</v>
      </c>
    </row>
    <row r="2693" spans="1:28" hidden="1" x14ac:dyDescent="0.2">
      <c r="A2693" s="1" t="s">
        <v>6290</v>
      </c>
      <c r="B2693" s="1" t="s">
        <v>6558</v>
      </c>
      <c r="D2693" s="3" t="s">
        <v>7251</v>
      </c>
      <c r="E2693" s="3" t="s">
        <v>7252</v>
      </c>
      <c r="F2693" s="3" t="s">
        <v>7793</v>
      </c>
      <c r="G2693" s="3" t="s">
        <v>26493</v>
      </c>
      <c r="H2693" s="3" t="s">
        <v>7802</v>
      </c>
      <c r="I2693" s="6">
        <v>284020</v>
      </c>
      <c r="J2693" s="7" t="s">
        <v>7803</v>
      </c>
      <c r="K2693" s="8">
        <v>28402010</v>
      </c>
      <c r="L2693" s="3">
        <v>0</v>
      </c>
      <c r="N2693" s="9">
        <v>0</v>
      </c>
      <c r="O2693" s="9" t="b">
        <v>1</v>
      </c>
      <c r="P2693" s="10">
        <v>0</v>
      </c>
      <c r="Q2693" s="3" t="s">
        <v>29</v>
      </c>
      <c r="R2693" s="3" t="s">
        <v>7804</v>
      </c>
      <c r="S2693" s="14">
        <v>28402010</v>
      </c>
      <c r="T2693" s="21">
        <v>8.9342666666666667E-2</v>
      </c>
      <c r="U2693" s="22">
        <v>2.643266666666667E-2</v>
      </c>
      <c r="V2693" s="22">
        <v>5.8320999999999998E-2</v>
      </c>
      <c r="W2693" s="22">
        <v>4.5890000000000002E-3</v>
      </c>
      <c r="X2693" s="22">
        <f t="shared" si="45"/>
        <v>0</v>
      </c>
      <c r="Y2693" s="8" t="b">
        <v>0</v>
      </c>
      <c r="Z2693" s="8" t="b">
        <v>0</v>
      </c>
      <c r="AA2693" s="8" t="b">
        <v>0</v>
      </c>
      <c r="AB2693" s="8" t="b">
        <v>0</v>
      </c>
    </row>
    <row r="2694" spans="1:28" hidden="1" x14ac:dyDescent="0.2">
      <c r="A2694" s="1" t="s">
        <v>6290</v>
      </c>
      <c r="B2694" s="1" t="s">
        <v>6558</v>
      </c>
      <c r="D2694" s="3" t="s">
        <v>7251</v>
      </c>
      <c r="E2694" s="3" t="s">
        <v>7252</v>
      </c>
      <c r="F2694" s="3" t="s">
        <v>7793</v>
      </c>
      <c r="G2694" s="3" t="s">
        <v>26493</v>
      </c>
      <c r="H2694" s="3" t="s">
        <v>7802</v>
      </c>
      <c r="I2694" s="6">
        <v>284020</v>
      </c>
      <c r="J2694" s="7" t="s">
        <v>7805</v>
      </c>
      <c r="K2694" s="8">
        <v>28402090</v>
      </c>
      <c r="L2694" s="3">
        <v>5.3</v>
      </c>
      <c r="N2694" s="9">
        <v>5.2999999999999999E-2</v>
      </c>
      <c r="O2694" s="9" t="b">
        <v>1</v>
      </c>
      <c r="P2694" s="10">
        <v>2.6170979962120287E-2</v>
      </c>
      <c r="Q2694" s="3" t="s">
        <v>29</v>
      </c>
      <c r="R2694" s="3" t="s">
        <v>7806</v>
      </c>
      <c r="S2694" s="14">
        <v>28402090</v>
      </c>
      <c r="T2694" s="21">
        <v>5.2657018333333294</v>
      </c>
      <c r="U2694" s="22">
        <v>2.5469248333333301</v>
      </c>
      <c r="V2694" s="22">
        <v>0.1186151666666666</v>
      </c>
      <c r="W2694" s="22">
        <v>2.600161833333333</v>
      </c>
      <c r="X2694" s="22">
        <f t="shared" si="45"/>
        <v>0.1349870161666665</v>
      </c>
      <c r="Y2694" s="8" t="b">
        <v>0</v>
      </c>
      <c r="Z2694" s="8" t="b">
        <v>0</v>
      </c>
      <c r="AA2694" s="8" t="b">
        <v>0</v>
      </c>
      <c r="AB2694" s="8" t="b">
        <v>0</v>
      </c>
    </row>
    <row r="2695" spans="1:28" hidden="1" x14ac:dyDescent="0.2">
      <c r="A2695" s="1" t="s">
        <v>6290</v>
      </c>
      <c r="B2695" s="1" t="s">
        <v>6558</v>
      </c>
      <c r="D2695" s="3" t="s">
        <v>7251</v>
      </c>
      <c r="E2695" s="3" t="s">
        <v>7252</v>
      </c>
      <c r="F2695" s="3" t="s">
        <v>7793</v>
      </c>
      <c r="G2695" s="3" t="s">
        <v>26493</v>
      </c>
      <c r="H2695" s="3" t="s">
        <v>7807</v>
      </c>
      <c r="I2695" s="6">
        <v>284030</v>
      </c>
      <c r="J2695" s="7" t="s">
        <v>7808</v>
      </c>
      <c r="K2695" s="8">
        <v>28403000</v>
      </c>
      <c r="L2695" s="3">
        <v>5.5</v>
      </c>
      <c r="N2695" s="9">
        <v>5.5E-2</v>
      </c>
      <c r="O2695" s="9" t="b">
        <v>1</v>
      </c>
      <c r="P2695" s="10">
        <v>0</v>
      </c>
      <c r="Q2695" s="3" t="s">
        <v>29</v>
      </c>
      <c r="R2695" s="3" t="s">
        <v>7809</v>
      </c>
      <c r="S2695" s="14">
        <v>28403000</v>
      </c>
      <c r="T2695" s="21">
        <v>6.0188666666666626E-2</v>
      </c>
      <c r="U2695" s="22">
        <v>6.0188666666666626E-2</v>
      </c>
      <c r="V2695" s="22">
        <v>0</v>
      </c>
      <c r="W2695" s="22">
        <v>0</v>
      </c>
      <c r="X2695" s="22">
        <f t="shared" si="45"/>
        <v>3.3103766666666644E-3</v>
      </c>
      <c r="Y2695" s="8" t="b">
        <v>0</v>
      </c>
      <c r="Z2695" s="8" t="b">
        <v>0</v>
      </c>
      <c r="AA2695" s="8" t="b">
        <v>0</v>
      </c>
      <c r="AB2695" s="8" t="b">
        <v>0</v>
      </c>
    </row>
    <row r="2696" spans="1:28" hidden="1" x14ac:dyDescent="0.2">
      <c r="A2696" s="1" t="s">
        <v>6290</v>
      </c>
      <c r="B2696" s="1" t="s">
        <v>6558</v>
      </c>
      <c r="D2696" s="3" t="s">
        <v>7251</v>
      </c>
      <c r="E2696" s="3" t="s">
        <v>7252</v>
      </c>
      <c r="F2696" s="3" t="s">
        <v>7810</v>
      </c>
      <c r="G2696" s="3" t="s">
        <v>26494</v>
      </c>
      <c r="H2696" s="3" t="s">
        <v>7811</v>
      </c>
      <c r="I2696" s="6">
        <v>284130</v>
      </c>
      <c r="J2696" s="7" t="s">
        <v>7812</v>
      </c>
      <c r="K2696" s="8">
        <v>28413000</v>
      </c>
      <c r="L2696" s="3">
        <v>5.5</v>
      </c>
      <c r="N2696" s="9">
        <v>5.5E-2</v>
      </c>
      <c r="O2696" s="9" t="b">
        <v>1</v>
      </c>
      <c r="P2696" s="10">
        <v>2.1631071379300395E-2</v>
      </c>
      <c r="Q2696" s="3" t="s">
        <v>29</v>
      </c>
      <c r="R2696" s="3" t="s">
        <v>7813</v>
      </c>
      <c r="S2696" s="14">
        <v>28413000</v>
      </c>
      <c r="T2696" s="21">
        <v>0.82512483333333309</v>
      </c>
      <c r="U2696" s="22">
        <v>0.19771133333333338</v>
      </c>
      <c r="V2696" s="22">
        <v>0.30289833333333305</v>
      </c>
      <c r="W2696" s="22">
        <v>0.32451516666666669</v>
      </c>
      <c r="X2696" s="22">
        <f t="shared" ref="X2696:X2759" si="46">U2696*N2696</f>
        <v>1.0874123333333336E-2</v>
      </c>
      <c r="Y2696" s="8" t="b">
        <v>0</v>
      </c>
      <c r="Z2696" s="8" t="b">
        <v>0</v>
      </c>
      <c r="AA2696" s="8" t="b">
        <v>0</v>
      </c>
      <c r="AB2696" s="8" t="b">
        <v>0</v>
      </c>
    </row>
    <row r="2697" spans="1:28" hidden="1" x14ac:dyDescent="0.2">
      <c r="A2697" s="1" t="s">
        <v>6290</v>
      </c>
      <c r="B2697" s="1" t="s">
        <v>6558</v>
      </c>
      <c r="D2697" s="3" t="s">
        <v>7251</v>
      </c>
      <c r="E2697" s="3" t="s">
        <v>7252</v>
      </c>
      <c r="F2697" s="3" t="s">
        <v>7810</v>
      </c>
      <c r="G2697" s="3" t="s">
        <v>26494</v>
      </c>
      <c r="H2697" s="3" t="s">
        <v>7814</v>
      </c>
      <c r="I2697" s="6">
        <v>284150</v>
      </c>
      <c r="J2697" s="7" t="s">
        <v>7815</v>
      </c>
      <c r="K2697" s="8">
        <v>28415000</v>
      </c>
      <c r="L2697" s="3">
        <v>5.5</v>
      </c>
      <c r="N2697" s="9">
        <v>5.5E-2</v>
      </c>
      <c r="O2697" s="9" t="b">
        <v>1</v>
      </c>
      <c r="P2697" s="10">
        <v>4.2900344355106583E-2</v>
      </c>
      <c r="Q2697" s="3" t="s">
        <v>29</v>
      </c>
      <c r="R2697" s="3" t="s">
        <v>7816</v>
      </c>
      <c r="S2697" s="14">
        <v>28415000</v>
      </c>
      <c r="T2697" s="21">
        <v>1.710588833333333</v>
      </c>
      <c r="U2697" s="22">
        <v>0.37631883333333305</v>
      </c>
      <c r="V2697" s="22">
        <v>0</v>
      </c>
      <c r="W2697" s="22">
        <v>1.3342700000000001</v>
      </c>
      <c r="X2697" s="22">
        <f t="shared" si="46"/>
        <v>2.0697535833333319E-2</v>
      </c>
      <c r="Y2697" s="8" t="b">
        <v>0</v>
      </c>
      <c r="Z2697" s="8" t="b">
        <v>0</v>
      </c>
      <c r="AA2697" s="8" t="b">
        <v>0</v>
      </c>
      <c r="AB2697" s="8" t="b">
        <v>0</v>
      </c>
    </row>
    <row r="2698" spans="1:28" hidden="1" x14ac:dyDescent="0.2">
      <c r="A2698" s="1" t="s">
        <v>6290</v>
      </c>
      <c r="B2698" s="1" t="s">
        <v>6558</v>
      </c>
      <c r="D2698" s="3" t="s">
        <v>7251</v>
      </c>
      <c r="E2698" s="3" t="s">
        <v>7252</v>
      </c>
      <c r="F2698" s="3" t="s">
        <v>7810</v>
      </c>
      <c r="G2698" s="3" t="s">
        <v>26494</v>
      </c>
      <c r="H2698" s="3" t="s">
        <v>7817</v>
      </c>
      <c r="I2698" s="6">
        <v>284161</v>
      </c>
      <c r="J2698" s="7" t="s">
        <v>7818</v>
      </c>
      <c r="K2698" s="8">
        <v>28416100</v>
      </c>
      <c r="L2698" s="3">
        <v>5.5</v>
      </c>
      <c r="N2698" s="9">
        <v>5.5E-2</v>
      </c>
      <c r="O2698" s="9" t="b">
        <v>1</v>
      </c>
      <c r="P2698" s="10">
        <v>3.8756554379195327E-2</v>
      </c>
      <c r="Q2698" s="3" t="s">
        <v>29</v>
      </c>
      <c r="R2698" s="3" t="s">
        <v>7819</v>
      </c>
      <c r="S2698" s="14">
        <v>28416100</v>
      </c>
      <c r="T2698" s="21">
        <v>0.4156889999999997</v>
      </c>
      <c r="U2698" s="22">
        <v>0.12276766666666666</v>
      </c>
      <c r="V2698" s="22">
        <v>0</v>
      </c>
      <c r="W2698" s="22">
        <v>0.29292133333333303</v>
      </c>
      <c r="X2698" s="22">
        <f t="shared" si="46"/>
        <v>6.7522216666666664E-3</v>
      </c>
      <c r="Y2698" s="8" t="b">
        <v>0</v>
      </c>
      <c r="Z2698" s="8" t="b">
        <v>0</v>
      </c>
      <c r="AA2698" s="8" t="b">
        <v>0</v>
      </c>
      <c r="AB2698" s="8" t="b">
        <v>0</v>
      </c>
    </row>
    <row r="2699" spans="1:28" hidden="1" x14ac:dyDescent="0.2">
      <c r="A2699" s="1" t="s">
        <v>6290</v>
      </c>
      <c r="B2699" s="1" t="s">
        <v>6558</v>
      </c>
      <c r="D2699" s="3" t="s">
        <v>7251</v>
      </c>
      <c r="E2699" s="3" t="s">
        <v>7252</v>
      </c>
      <c r="F2699" s="3" t="s">
        <v>7810</v>
      </c>
      <c r="G2699" s="3" t="s">
        <v>26494</v>
      </c>
      <c r="H2699" s="3" t="s">
        <v>7820</v>
      </c>
      <c r="I2699" s="6">
        <v>284169</v>
      </c>
      <c r="J2699" s="7" t="s">
        <v>7821</v>
      </c>
      <c r="K2699" s="8">
        <v>28416900</v>
      </c>
      <c r="L2699" s="3">
        <v>5.5</v>
      </c>
      <c r="N2699" s="9">
        <v>5.5E-2</v>
      </c>
      <c r="O2699" s="9" t="b">
        <v>1</v>
      </c>
      <c r="P2699" s="10">
        <v>1.3391706904650072E-2</v>
      </c>
      <c r="Q2699" s="3" t="s">
        <v>29</v>
      </c>
      <c r="R2699" s="3" t="s">
        <v>7822</v>
      </c>
      <c r="S2699" s="14">
        <v>28416900</v>
      </c>
      <c r="T2699" s="21">
        <v>0.22177083333333331</v>
      </c>
      <c r="U2699" s="22">
        <v>0.16777283333333332</v>
      </c>
      <c r="V2699" s="22">
        <v>0</v>
      </c>
      <c r="W2699" s="22">
        <v>5.3997999999999997E-2</v>
      </c>
      <c r="X2699" s="22">
        <f t="shared" si="46"/>
        <v>9.2275058333333316E-3</v>
      </c>
      <c r="Y2699" s="8" t="b">
        <v>0</v>
      </c>
      <c r="Z2699" s="8" t="b">
        <v>0</v>
      </c>
      <c r="AA2699" s="8" t="b">
        <v>0</v>
      </c>
      <c r="AB2699" s="8" t="b">
        <v>0</v>
      </c>
    </row>
    <row r="2700" spans="1:28" hidden="1" x14ac:dyDescent="0.2">
      <c r="A2700" s="1" t="s">
        <v>6290</v>
      </c>
      <c r="B2700" s="1" t="s">
        <v>6558</v>
      </c>
      <c r="D2700" s="3" t="s">
        <v>7251</v>
      </c>
      <c r="E2700" s="3" t="s">
        <v>7252</v>
      </c>
      <c r="F2700" s="3" t="s">
        <v>7810</v>
      </c>
      <c r="G2700" s="3" t="s">
        <v>26494</v>
      </c>
      <c r="H2700" s="3" t="s">
        <v>7823</v>
      </c>
      <c r="I2700" s="6">
        <v>284170</v>
      </c>
      <c r="J2700" s="7" t="s">
        <v>7824</v>
      </c>
      <c r="K2700" s="8">
        <v>28417000</v>
      </c>
      <c r="L2700" s="3">
        <v>5.5</v>
      </c>
      <c r="N2700" s="9">
        <v>5.5000000000000007E-2</v>
      </c>
      <c r="O2700" s="9" t="b">
        <v>1</v>
      </c>
      <c r="P2700" s="10">
        <v>8.0652807786517448E-3</v>
      </c>
      <c r="Q2700" s="3" t="s">
        <v>29</v>
      </c>
      <c r="R2700" s="3" t="s">
        <v>7825</v>
      </c>
      <c r="S2700" s="14">
        <v>28417000</v>
      </c>
      <c r="T2700" s="21">
        <v>1.8662001666666672</v>
      </c>
      <c r="U2700" s="22">
        <v>1.5208513333333336</v>
      </c>
      <c r="V2700" s="22">
        <v>7.16865E-2</v>
      </c>
      <c r="W2700" s="22">
        <v>0.27366233333333373</v>
      </c>
      <c r="X2700" s="22">
        <f t="shared" si="46"/>
        <v>8.3646823333333356E-2</v>
      </c>
      <c r="Y2700" s="8" t="b">
        <v>0</v>
      </c>
      <c r="Z2700" s="8" t="b">
        <v>0</v>
      </c>
      <c r="AA2700" s="8" t="b">
        <v>0</v>
      </c>
      <c r="AB2700" s="8" t="b">
        <v>0</v>
      </c>
    </row>
    <row r="2701" spans="1:28" hidden="1" x14ac:dyDescent="0.2">
      <c r="A2701" s="1" t="s">
        <v>6290</v>
      </c>
      <c r="B2701" s="1" t="s">
        <v>6558</v>
      </c>
      <c r="D2701" s="3" t="s">
        <v>7251</v>
      </c>
      <c r="E2701" s="3" t="s">
        <v>7252</v>
      </c>
      <c r="F2701" s="3" t="s">
        <v>7810</v>
      </c>
      <c r="G2701" s="3" t="s">
        <v>26494</v>
      </c>
      <c r="H2701" s="3" t="s">
        <v>7826</v>
      </c>
      <c r="I2701" s="6">
        <v>284180</v>
      </c>
      <c r="J2701" s="7" t="s">
        <v>7827</v>
      </c>
      <c r="K2701" s="8">
        <v>28418000</v>
      </c>
      <c r="L2701" s="3">
        <v>5.5</v>
      </c>
      <c r="N2701" s="9">
        <v>5.5E-2</v>
      </c>
      <c r="O2701" s="9" t="b">
        <v>1</v>
      </c>
      <c r="P2701" s="10">
        <v>3.39765768605386E-2</v>
      </c>
      <c r="Q2701" s="3" t="s">
        <v>29</v>
      </c>
      <c r="R2701" s="3" t="s">
        <v>7828</v>
      </c>
      <c r="S2701" s="14">
        <v>28418000</v>
      </c>
      <c r="T2701" s="21">
        <v>0.10998383333333338</v>
      </c>
      <c r="U2701" s="22">
        <v>2.6308666666666671E-2</v>
      </c>
      <c r="V2701" s="22">
        <v>1.5731999999999999E-2</v>
      </c>
      <c r="W2701" s="22">
        <v>6.7943166666666707E-2</v>
      </c>
      <c r="X2701" s="22">
        <f t="shared" si="46"/>
        <v>1.446976666666667E-3</v>
      </c>
      <c r="Y2701" s="8" t="b">
        <v>0</v>
      </c>
      <c r="Z2701" s="8" t="b">
        <v>0</v>
      </c>
      <c r="AA2701" s="8" t="b">
        <v>0</v>
      </c>
      <c r="AB2701" s="8" t="b">
        <v>0</v>
      </c>
    </row>
    <row r="2702" spans="1:28" hidden="1" x14ac:dyDescent="0.2">
      <c r="A2702" s="1" t="s">
        <v>6290</v>
      </c>
      <c r="B2702" s="1" t="s">
        <v>6558</v>
      </c>
      <c r="D2702" s="3" t="s">
        <v>7251</v>
      </c>
      <c r="E2702" s="3" t="s">
        <v>7252</v>
      </c>
      <c r="F2702" s="3" t="s">
        <v>7810</v>
      </c>
      <c r="G2702" s="3" t="s">
        <v>26494</v>
      </c>
      <c r="H2702" s="3" t="s">
        <v>7829</v>
      </c>
      <c r="I2702" s="6">
        <v>284190</v>
      </c>
      <c r="J2702" s="7" t="s">
        <v>7830</v>
      </c>
      <c r="K2702" s="8">
        <v>28419030</v>
      </c>
      <c r="L2702" s="3">
        <v>4.5999999999999996</v>
      </c>
      <c r="N2702" s="9">
        <v>4.5999999999999999E-2</v>
      </c>
      <c r="O2702" s="9" t="b">
        <v>1</v>
      </c>
      <c r="P2702" s="10">
        <v>2.6830848995463368E-3</v>
      </c>
      <c r="Q2702" s="3" t="s">
        <v>29</v>
      </c>
      <c r="R2702" s="3" t="s">
        <v>7831</v>
      </c>
      <c r="S2702" s="14">
        <v>28419030</v>
      </c>
      <c r="T2702" s="21">
        <v>0.10826716666666673</v>
      </c>
      <c r="U2702" s="22">
        <v>0.10195216666666673</v>
      </c>
      <c r="V2702" s="22">
        <v>0</v>
      </c>
      <c r="W2702" s="22">
        <v>6.3150000000000003E-3</v>
      </c>
      <c r="X2702" s="22">
        <f t="shared" si="46"/>
        <v>4.6897996666666695E-3</v>
      </c>
      <c r="Y2702" s="8" t="b">
        <v>0</v>
      </c>
      <c r="Z2702" s="8" t="b">
        <v>0</v>
      </c>
      <c r="AA2702" s="8" t="b">
        <v>0</v>
      </c>
      <c r="AB2702" s="8" t="b">
        <v>0</v>
      </c>
    </row>
    <row r="2703" spans="1:28" hidden="1" x14ac:dyDescent="0.2">
      <c r="A2703" s="1" t="s">
        <v>6290</v>
      </c>
      <c r="B2703" s="1" t="s">
        <v>6558</v>
      </c>
      <c r="D2703" s="3" t="s">
        <v>7251</v>
      </c>
      <c r="E2703" s="3" t="s">
        <v>7252</v>
      </c>
      <c r="F2703" s="3" t="s">
        <v>7810</v>
      </c>
      <c r="G2703" s="3" t="s">
        <v>26494</v>
      </c>
      <c r="H2703" s="3" t="s">
        <v>7829</v>
      </c>
      <c r="I2703" s="6">
        <v>284190</v>
      </c>
      <c r="J2703" s="7" t="s">
        <v>7832</v>
      </c>
      <c r="K2703" s="8">
        <v>28419085</v>
      </c>
      <c r="L2703" s="3">
        <v>5.5</v>
      </c>
      <c r="N2703" s="9">
        <v>5.5E-2</v>
      </c>
      <c r="O2703" s="9" t="b">
        <v>1</v>
      </c>
      <c r="P2703" s="10">
        <v>7.9767557654707895E-3</v>
      </c>
      <c r="Q2703" s="3" t="s">
        <v>29</v>
      </c>
      <c r="R2703" s="3" t="s">
        <v>7833</v>
      </c>
      <c r="S2703" s="14">
        <v>28419085</v>
      </c>
      <c r="T2703" s="21">
        <v>2.6048609999999996</v>
      </c>
      <c r="U2703" s="22">
        <v>2.2169159999999994</v>
      </c>
      <c r="V2703" s="22">
        <v>1.0156999999999999E-2</v>
      </c>
      <c r="W2703" s="22">
        <v>0.37778800000000001</v>
      </c>
      <c r="X2703" s="22">
        <f t="shared" si="46"/>
        <v>0.12193037999999996</v>
      </c>
      <c r="Y2703" s="8" t="b">
        <v>0</v>
      </c>
      <c r="Z2703" s="8" t="b">
        <v>0</v>
      </c>
      <c r="AA2703" s="8" t="b">
        <v>0</v>
      </c>
      <c r="AB2703" s="8" t="b">
        <v>0</v>
      </c>
    </row>
    <row r="2704" spans="1:28" hidden="1" x14ac:dyDescent="0.2">
      <c r="A2704" s="1" t="s">
        <v>6290</v>
      </c>
      <c r="B2704" s="1" t="s">
        <v>6558</v>
      </c>
      <c r="D2704" s="3" t="s">
        <v>7251</v>
      </c>
      <c r="E2704" s="3" t="s">
        <v>7252</v>
      </c>
      <c r="F2704" s="3" t="s">
        <v>7834</v>
      </c>
      <c r="G2704" s="3" t="s">
        <v>26495</v>
      </c>
      <c r="H2704" s="3" t="s">
        <v>7835</v>
      </c>
      <c r="I2704" s="6">
        <v>284210</v>
      </c>
      <c r="J2704" s="7" t="s">
        <v>7836</v>
      </c>
      <c r="K2704" s="8">
        <v>28421000</v>
      </c>
      <c r="L2704" s="3">
        <v>5.5</v>
      </c>
      <c r="N2704" s="9">
        <v>5.5E-2</v>
      </c>
      <c r="O2704" s="9" t="b">
        <v>1</v>
      </c>
      <c r="P2704" s="10">
        <v>5.418765261855976E-3</v>
      </c>
      <c r="Q2704" s="3" t="s">
        <v>29</v>
      </c>
      <c r="R2704" s="3" t="s">
        <v>7837</v>
      </c>
      <c r="S2704" s="14">
        <v>28421000</v>
      </c>
      <c r="T2704" s="21">
        <v>18.23104500000003</v>
      </c>
      <c r="U2704" s="22">
        <v>16.337916333333364</v>
      </c>
      <c r="V2704" s="22">
        <v>9.6951333333333306E-2</v>
      </c>
      <c r="W2704" s="22">
        <v>1.7961773333333322</v>
      </c>
      <c r="X2704" s="22">
        <f t="shared" si="46"/>
        <v>0.89858539833333506</v>
      </c>
      <c r="Y2704" s="8" t="b">
        <v>0</v>
      </c>
      <c r="Z2704" s="8" t="b">
        <v>0</v>
      </c>
      <c r="AA2704" s="8" t="b">
        <v>0</v>
      </c>
      <c r="AB2704" s="8" t="b">
        <v>0</v>
      </c>
    </row>
    <row r="2705" spans="1:28" hidden="1" x14ac:dyDescent="0.2">
      <c r="A2705" s="1" t="s">
        <v>6290</v>
      </c>
      <c r="B2705" s="1" t="s">
        <v>6558</v>
      </c>
      <c r="D2705" s="3" t="s">
        <v>7251</v>
      </c>
      <c r="E2705" s="3" t="s">
        <v>7252</v>
      </c>
      <c r="F2705" s="3" t="s">
        <v>7834</v>
      </c>
      <c r="G2705" s="3" t="s">
        <v>26495</v>
      </c>
      <c r="H2705" s="3" t="s">
        <v>7838</v>
      </c>
      <c r="I2705" s="6">
        <v>284290</v>
      </c>
      <c r="J2705" s="7" t="s">
        <v>7839</v>
      </c>
      <c r="K2705" s="8">
        <v>28429010</v>
      </c>
      <c r="L2705" s="3">
        <v>5.3</v>
      </c>
      <c r="N2705" s="9">
        <v>5.2999999999999999E-2</v>
      </c>
      <c r="O2705" s="9" t="b">
        <v>1</v>
      </c>
      <c r="P2705" s="10">
        <v>1.6572065341423584E-2</v>
      </c>
      <c r="Q2705" s="3" t="s">
        <v>29</v>
      </c>
      <c r="R2705" s="3" t="s">
        <v>7840</v>
      </c>
      <c r="S2705" s="14">
        <v>28429010</v>
      </c>
      <c r="T2705" s="21">
        <v>1.2819535000000004</v>
      </c>
      <c r="U2705" s="22">
        <v>0.8785660000000004</v>
      </c>
      <c r="V2705" s="22">
        <v>2.54566666666667E-3</v>
      </c>
      <c r="W2705" s="22">
        <v>0.40084183333333334</v>
      </c>
      <c r="X2705" s="22">
        <f t="shared" si="46"/>
        <v>4.6563998000000023E-2</v>
      </c>
      <c r="Y2705" s="8" t="b">
        <v>0</v>
      </c>
      <c r="Z2705" s="8" t="b">
        <v>0</v>
      </c>
      <c r="AA2705" s="8" t="b">
        <v>0</v>
      </c>
      <c r="AB2705" s="8" t="b">
        <v>0</v>
      </c>
    </row>
    <row r="2706" spans="1:28" hidden="1" x14ac:dyDescent="0.2">
      <c r="A2706" s="1" t="s">
        <v>6290</v>
      </c>
      <c r="B2706" s="1" t="s">
        <v>6558</v>
      </c>
      <c r="D2706" s="3" t="s">
        <v>7251</v>
      </c>
      <c r="E2706" s="3" t="s">
        <v>7252</v>
      </c>
      <c r="F2706" s="3" t="s">
        <v>7834</v>
      </c>
      <c r="G2706" s="3" t="s">
        <v>26495</v>
      </c>
      <c r="H2706" s="3" t="s">
        <v>7838</v>
      </c>
      <c r="I2706" s="6">
        <v>284290</v>
      </c>
      <c r="J2706" s="7" t="s">
        <v>7841</v>
      </c>
      <c r="K2706" s="8">
        <v>28429080</v>
      </c>
      <c r="L2706" s="3">
        <v>5.5</v>
      </c>
      <c r="N2706" s="9">
        <v>5.5E-2</v>
      </c>
      <c r="O2706" s="9" t="b">
        <v>1</v>
      </c>
      <c r="P2706" s="10">
        <v>2.2211636666341059E-2</v>
      </c>
      <c r="Q2706" s="3" t="s">
        <v>29</v>
      </c>
      <c r="R2706" s="3" t="s">
        <v>7842</v>
      </c>
      <c r="S2706" s="14">
        <v>28429080</v>
      </c>
      <c r="T2706" s="21">
        <v>1.9296735000000005</v>
      </c>
      <c r="U2706" s="22">
        <v>1.1374318333333333</v>
      </c>
      <c r="V2706" s="22">
        <v>1.2947E-2</v>
      </c>
      <c r="W2706" s="22">
        <v>0.77929466666666714</v>
      </c>
      <c r="X2706" s="22">
        <f t="shared" si="46"/>
        <v>6.2558750833333329E-2</v>
      </c>
      <c r="Y2706" s="8" t="b">
        <v>0</v>
      </c>
      <c r="Z2706" s="8" t="b">
        <v>0</v>
      </c>
      <c r="AA2706" s="8" t="b">
        <v>0</v>
      </c>
      <c r="AB2706" s="8" t="b">
        <v>0</v>
      </c>
    </row>
    <row r="2707" spans="1:28" hidden="1" x14ac:dyDescent="0.2">
      <c r="A2707" s="1" t="s">
        <v>6290</v>
      </c>
      <c r="B2707" s="1" t="s">
        <v>6558</v>
      </c>
      <c r="D2707" s="3" t="s">
        <v>7251</v>
      </c>
      <c r="E2707" s="3" t="s">
        <v>7252</v>
      </c>
      <c r="F2707" s="3" t="s">
        <v>7843</v>
      </c>
      <c r="G2707" s="3" t="s">
        <v>26496</v>
      </c>
      <c r="H2707" s="3" t="s">
        <v>7844</v>
      </c>
      <c r="I2707" s="6">
        <v>284310</v>
      </c>
      <c r="J2707" s="7" t="s">
        <v>7845</v>
      </c>
      <c r="K2707" s="8">
        <v>28431010</v>
      </c>
      <c r="L2707" s="3">
        <v>5.3</v>
      </c>
      <c r="N2707" s="9">
        <v>5.2999999999999999E-2</v>
      </c>
      <c r="O2707" s="9" t="b">
        <v>1</v>
      </c>
      <c r="P2707" s="10">
        <v>1.4865148587985742E-2</v>
      </c>
      <c r="Q2707" s="3" t="s">
        <v>29</v>
      </c>
      <c r="R2707" s="3" t="s">
        <v>7846</v>
      </c>
      <c r="S2707" s="14">
        <v>28431010</v>
      </c>
      <c r="T2707" s="21">
        <v>1.0708638333333336</v>
      </c>
      <c r="U2707" s="22">
        <v>0.76973583333333362</v>
      </c>
      <c r="V2707" s="22">
        <v>7.7800000000000005E-4</v>
      </c>
      <c r="W2707" s="22">
        <v>0.30035000000000001</v>
      </c>
      <c r="X2707" s="22">
        <f t="shared" si="46"/>
        <v>4.079599916666668E-2</v>
      </c>
      <c r="Y2707" s="8" t="b">
        <v>0</v>
      </c>
      <c r="Z2707" s="8" t="b">
        <v>0</v>
      </c>
      <c r="AA2707" s="8" t="b">
        <v>0</v>
      </c>
      <c r="AB2707" s="8" t="b">
        <v>0</v>
      </c>
    </row>
    <row r="2708" spans="1:28" hidden="1" x14ac:dyDescent="0.2">
      <c r="A2708" s="1" t="s">
        <v>6290</v>
      </c>
      <c r="B2708" s="1" t="s">
        <v>6558</v>
      </c>
      <c r="D2708" s="3" t="s">
        <v>7251</v>
      </c>
      <c r="E2708" s="3" t="s">
        <v>7252</v>
      </c>
      <c r="F2708" s="3" t="s">
        <v>7843</v>
      </c>
      <c r="G2708" s="3" t="s">
        <v>26496</v>
      </c>
      <c r="H2708" s="3" t="s">
        <v>7844</v>
      </c>
      <c r="I2708" s="6">
        <v>284310</v>
      </c>
      <c r="J2708" s="7" t="s">
        <v>7847</v>
      </c>
      <c r="K2708" s="8">
        <v>28431090</v>
      </c>
      <c r="L2708" s="3">
        <v>3.7</v>
      </c>
      <c r="N2708" s="9">
        <v>3.6999999999999998E-2</v>
      </c>
      <c r="O2708" s="9" t="b">
        <v>1</v>
      </c>
      <c r="P2708" s="10">
        <v>3.3360099065456728E-2</v>
      </c>
      <c r="Q2708" s="3" t="s">
        <v>29</v>
      </c>
      <c r="R2708" s="3" t="s">
        <v>7848</v>
      </c>
      <c r="S2708" s="14">
        <v>28431090</v>
      </c>
      <c r="T2708" s="21">
        <v>0.63742366666666694</v>
      </c>
      <c r="U2708" s="22">
        <v>6.0227000000000003E-2</v>
      </c>
      <c r="V2708" s="22">
        <v>2.48E-3</v>
      </c>
      <c r="W2708" s="22">
        <v>0.57471666666666699</v>
      </c>
      <c r="X2708" s="22">
        <f t="shared" si="46"/>
        <v>2.2283989999999998E-3</v>
      </c>
      <c r="Y2708" s="8" t="b">
        <v>0</v>
      </c>
      <c r="Z2708" s="8" t="b">
        <v>0</v>
      </c>
      <c r="AA2708" s="8" t="b">
        <v>0</v>
      </c>
      <c r="AB2708" s="8" t="b">
        <v>0</v>
      </c>
    </row>
    <row r="2709" spans="1:28" hidden="1" x14ac:dyDescent="0.2">
      <c r="A2709" s="1" t="s">
        <v>6290</v>
      </c>
      <c r="B2709" s="1" t="s">
        <v>6558</v>
      </c>
      <c r="D2709" s="3" t="s">
        <v>7251</v>
      </c>
      <c r="E2709" s="3" t="s">
        <v>7252</v>
      </c>
      <c r="F2709" s="3" t="s">
        <v>7843</v>
      </c>
      <c r="G2709" s="3" t="s">
        <v>26496</v>
      </c>
      <c r="H2709" s="3" t="s">
        <v>7849</v>
      </c>
      <c r="I2709" s="6">
        <v>284321</v>
      </c>
      <c r="J2709" s="7" t="s">
        <v>7850</v>
      </c>
      <c r="K2709" s="8">
        <v>28432100</v>
      </c>
      <c r="L2709" s="3">
        <v>5.5</v>
      </c>
      <c r="N2709" s="9">
        <v>5.5E-2</v>
      </c>
      <c r="O2709" s="9" t="b">
        <v>1</v>
      </c>
      <c r="P2709" s="10">
        <v>1.2075130310340819E-3</v>
      </c>
      <c r="Q2709" s="3" t="s">
        <v>29</v>
      </c>
      <c r="R2709" s="3" t="s">
        <v>7851</v>
      </c>
      <c r="S2709" s="14">
        <v>28432100</v>
      </c>
      <c r="T2709" s="21">
        <v>0.47143866666666701</v>
      </c>
      <c r="U2709" s="22">
        <v>0.44787733333333368</v>
      </c>
      <c r="V2709" s="22">
        <v>1.3211000000000001E-2</v>
      </c>
      <c r="W2709" s="22">
        <v>1.0350333333333329E-2</v>
      </c>
      <c r="X2709" s="22">
        <f t="shared" si="46"/>
        <v>2.4633253333333351E-2</v>
      </c>
      <c r="Y2709" s="8" t="b">
        <v>0</v>
      </c>
      <c r="Z2709" s="8" t="b">
        <v>0</v>
      </c>
      <c r="AA2709" s="8" t="b">
        <v>0</v>
      </c>
      <c r="AB2709" s="8" t="b">
        <v>0</v>
      </c>
    </row>
    <row r="2710" spans="1:28" hidden="1" x14ac:dyDescent="0.2">
      <c r="A2710" s="1" t="s">
        <v>6290</v>
      </c>
      <c r="B2710" s="1" t="s">
        <v>6558</v>
      </c>
      <c r="D2710" s="3" t="s">
        <v>7251</v>
      </c>
      <c r="E2710" s="3" t="s">
        <v>7252</v>
      </c>
      <c r="F2710" s="3" t="s">
        <v>7843</v>
      </c>
      <c r="G2710" s="3" t="s">
        <v>26496</v>
      </c>
      <c r="H2710" s="3" t="s">
        <v>7852</v>
      </c>
      <c r="I2710" s="6">
        <v>284329</v>
      </c>
      <c r="J2710" s="7" t="s">
        <v>7853</v>
      </c>
      <c r="K2710" s="8">
        <v>28432900</v>
      </c>
      <c r="L2710" s="3">
        <v>5.5</v>
      </c>
      <c r="N2710" s="9">
        <v>5.5E-2</v>
      </c>
      <c r="O2710" s="9" t="b">
        <v>1</v>
      </c>
      <c r="P2710" s="10">
        <v>1.8851563726695402E-3</v>
      </c>
      <c r="Q2710" s="3" t="s">
        <v>29</v>
      </c>
      <c r="R2710" s="3" t="s">
        <v>7854</v>
      </c>
      <c r="S2710" s="14">
        <v>28432900</v>
      </c>
      <c r="T2710" s="21">
        <v>2.4275501666666632</v>
      </c>
      <c r="U2710" s="22">
        <v>2.3143001666666634</v>
      </c>
      <c r="V2710" s="22">
        <v>3.0044333333333298E-2</v>
      </c>
      <c r="W2710" s="22">
        <v>8.3205666666666622E-2</v>
      </c>
      <c r="X2710" s="22">
        <f t="shared" si="46"/>
        <v>0.12728650916666648</v>
      </c>
      <c r="Y2710" s="8" t="b">
        <v>0</v>
      </c>
      <c r="Z2710" s="8" t="b">
        <v>0</v>
      </c>
      <c r="AA2710" s="8" t="b">
        <v>0</v>
      </c>
      <c r="AB2710" s="8" t="b">
        <v>0</v>
      </c>
    </row>
    <row r="2711" spans="1:28" hidden="1" x14ac:dyDescent="0.2">
      <c r="A2711" s="1" t="s">
        <v>6290</v>
      </c>
      <c r="B2711" s="1" t="s">
        <v>6558</v>
      </c>
      <c r="D2711" s="3" t="s">
        <v>7251</v>
      </c>
      <c r="E2711" s="3" t="s">
        <v>7252</v>
      </c>
      <c r="F2711" s="3" t="s">
        <v>7843</v>
      </c>
      <c r="G2711" s="3" t="s">
        <v>26496</v>
      </c>
      <c r="H2711" s="3" t="s">
        <v>7855</v>
      </c>
      <c r="I2711" s="6">
        <v>284330</v>
      </c>
      <c r="J2711" s="7" t="s">
        <v>7856</v>
      </c>
      <c r="K2711" s="8">
        <v>28433000</v>
      </c>
      <c r="L2711" s="3">
        <v>3</v>
      </c>
      <c r="N2711" s="9">
        <v>0.03</v>
      </c>
      <c r="O2711" s="9" t="b">
        <v>1</v>
      </c>
      <c r="P2711" s="10">
        <v>4.3450740065641965E-4</v>
      </c>
      <c r="Q2711" s="3" t="s">
        <v>29</v>
      </c>
      <c r="R2711" s="3" t="s">
        <v>7857</v>
      </c>
      <c r="S2711" s="14">
        <v>28433000</v>
      </c>
      <c r="T2711" s="21">
        <v>10.72179666666667</v>
      </c>
      <c r="U2711" s="22">
        <v>3.1274963333333368</v>
      </c>
      <c r="V2711" s="22">
        <v>7.4390103333333331</v>
      </c>
      <c r="W2711" s="22">
        <v>0.15529000000000001</v>
      </c>
      <c r="X2711" s="22">
        <f t="shared" si="46"/>
        <v>9.3824890000000105E-2</v>
      </c>
      <c r="Y2711" s="8" t="b">
        <v>0</v>
      </c>
      <c r="Z2711" s="8" t="b">
        <v>0</v>
      </c>
      <c r="AA2711" s="8" t="b">
        <v>0</v>
      </c>
      <c r="AB2711" s="8" t="b">
        <v>0</v>
      </c>
    </row>
    <row r="2712" spans="1:28" hidden="1" x14ac:dyDescent="0.2">
      <c r="A2712" s="1" t="s">
        <v>6290</v>
      </c>
      <c r="B2712" s="1" t="s">
        <v>6558</v>
      </c>
      <c r="D2712" s="3" t="s">
        <v>7251</v>
      </c>
      <c r="E2712" s="3" t="s">
        <v>7252</v>
      </c>
      <c r="F2712" s="3" t="s">
        <v>7843</v>
      </c>
      <c r="G2712" s="3" t="s">
        <v>26496</v>
      </c>
      <c r="H2712" s="3" t="s">
        <v>7858</v>
      </c>
      <c r="I2712" s="6">
        <v>284390</v>
      </c>
      <c r="J2712" s="7" t="s">
        <v>7859</v>
      </c>
      <c r="K2712" s="8">
        <v>28439010</v>
      </c>
      <c r="L2712" s="3">
        <v>5.3</v>
      </c>
      <c r="N2712" s="9">
        <v>5.2999999999999999E-2</v>
      </c>
      <c r="O2712" s="9" t="b">
        <v>1</v>
      </c>
      <c r="P2712" s="10">
        <v>3.7519710982910179E-3</v>
      </c>
      <c r="Q2712" s="3" t="s">
        <v>29</v>
      </c>
      <c r="R2712" s="3" t="s">
        <v>7860</v>
      </c>
      <c r="S2712" s="14">
        <v>28439010</v>
      </c>
      <c r="T2712" s="21">
        <v>2.0332361666666663</v>
      </c>
      <c r="U2712" s="22">
        <v>1.7485529999999996</v>
      </c>
      <c r="V2712" s="22">
        <v>0.1407465</v>
      </c>
      <c r="W2712" s="22">
        <v>0.14393666666666702</v>
      </c>
      <c r="X2712" s="22">
        <f t="shared" si="46"/>
        <v>9.2673308999999982E-2</v>
      </c>
      <c r="Y2712" s="8" t="b">
        <v>0</v>
      </c>
      <c r="Z2712" s="8" t="b">
        <v>0</v>
      </c>
      <c r="AA2712" s="8" t="b">
        <v>0</v>
      </c>
      <c r="AB2712" s="8" t="b">
        <v>0</v>
      </c>
    </row>
    <row r="2713" spans="1:28" hidden="1" x14ac:dyDescent="0.2">
      <c r="A2713" s="1" t="s">
        <v>6290</v>
      </c>
      <c r="B2713" s="1" t="s">
        <v>6558</v>
      </c>
      <c r="D2713" s="3" t="s">
        <v>7251</v>
      </c>
      <c r="E2713" s="3" t="s">
        <v>7252</v>
      </c>
      <c r="F2713" s="3" t="s">
        <v>7843</v>
      </c>
      <c r="G2713" s="3" t="s">
        <v>26496</v>
      </c>
      <c r="H2713" s="3" t="s">
        <v>7858</v>
      </c>
      <c r="I2713" s="6">
        <v>284390</v>
      </c>
      <c r="J2713" s="7" t="s">
        <v>7861</v>
      </c>
      <c r="K2713" s="8">
        <v>28439090</v>
      </c>
      <c r="L2713" s="3">
        <v>3</v>
      </c>
      <c r="N2713" s="9">
        <v>0.03</v>
      </c>
      <c r="O2713" s="9" t="b">
        <v>1</v>
      </c>
      <c r="P2713" s="10">
        <v>1.3344881693413503E-2</v>
      </c>
      <c r="Q2713" s="3" t="s">
        <v>29</v>
      </c>
      <c r="R2713" s="3" t="s">
        <v>7862</v>
      </c>
      <c r="S2713" s="14">
        <v>28439090</v>
      </c>
      <c r="T2713" s="21">
        <v>32.124282166666674</v>
      </c>
      <c r="U2713" s="22">
        <v>8.1705981666666698</v>
      </c>
      <c r="V2713" s="22">
        <v>9.6638591666666702</v>
      </c>
      <c r="W2713" s="22">
        <v>14.289824833333332</v>
      </c>
      <c r="X2713" s="22">
        <f t="shared" si="46"/>
        <v>0.24511794500000009</v>
      </c>
      <c r="Y2713" s="8" t="b">
        <v>0</v>
      </c>
      <c r="Z2713" s="8" t="b">
        <v>0</v>
      </c>
      <c r="AA2713" s="8" t="b">
        <v>0</v>
      </c>
      <c r="AB2713" s="8" t="b">
        <v>0</v>
      </c>
    </row>
    <row r="2714" spans="1:28" hidden="1" x14ac:dyDescent="0.2">
      <c r="A2714" s="1" t="s">
        <v>6290</v>
      </c>
      <c r="B2714" s="1" t="s">
        <v>6558</v>
      </c>
      <c r="D2714" s="3" t="s">
        <v>7251</v>
      </c>
      <c r="E2714" s="3" t="s">
        <v>7252</v>
      </c>
      <c r="F2714" s="3" t="s">
        <v>7863</v>
      </c>
      <c r="G2714" s="3" t="s">
        <v>26497</v>
      </c>
      <c r="H2714" s="3" t="s">
        <v>7864</v>
      </c>
      <c r="I2714" s="6">
        <v>284410</v>
      </c>
      <c r="J2714" s="7" t="s">
        <v>7865</v>
      </c>
      <c r="K2714" s="8">
        <v>28441010</v>
      </c>
      <c r="L2714" s="3">
        <v>0</v>
      </c>
      <c r="N2714" s="9">
        <v>0</v>
      </c>
      <c r="O2714" s="9" t="b">
        <v>1</v>
      </c>
      <c r="P2714" s="10">
        <v>0</v>
      </c>
      <c r="Q2714" s="3" t="s">
        <v>29</v>
      </c>
      <c r="R2714" s="3" t="s">
        <v>7866</v>
      </c>
      <c r="S2714" s="14">
        <v>28441010</v>
      </c>
      <c r="T2714" s="21">
        <v>1.5944E-2</v>
      </c>
      <c r="U2714" s="22">
        <v>0</v>
      </c>
      <c r="V2714" s="22">
        <v>3.2399999999999998E-3</v>
      </c>
      <c r="W2714" s="22">
        <v>1.2704E-2</v>
      </c>
      <c r="X2714" s="22">
        <f t="shared" si="46"/>
        <v>0</v>
      </c>
      <c r="Y2714" s="8" t="b">
        <v>0</v>
      </c>
      <c r="Z2714" s="8" t="b">
        <v>0</v>
      </c>
      <c r="AA2714" s="8" t="b">
        <v>0</v>
      </c>
      <c r="AB2714" s="8" t="b">
        <v>0</v>
      </c>
    </row>
    <row r="2715" spans="1:28" hidden="1" x14ac:dyDescent="0.2">
      <c r="A2715" s="1" t="s">
        <v>6290</v>
      </c>
      <c r="B2715" s="1" t="s">
        <v>6558</v>
      </c>
      <c r="D2715" s="3" t="s">
        <v>7251</v>
      </c>
      <c r="E2715" s="3" t="s">
        <v>7252</v>
      </c>
      <c r="F2715" s="3" t="s">
        <v>7863</v>
      </c>
      <c r="G2715" s="3" t="s">
        <v>26497</v>
      </c>
      <c r="H2715" s="3" t="s">
        <v>7864</v>
      </c>
      <c r="I2715" s="6">
        <v>284410</v>
      </c>
      <c r="J2715" s="7" t="s">
        <v>7867</v>
      </c>
      <c r="K2715" s="8">
        <v>28441030</v>
      </c>
      <c r="L2715" s="3">
        <v>0</v>
      </c>
      <c r="N2715" s="9">
        <v>0</v>
      </c>
      <c r="O2715" s="9" t="b">
        <v>1</v>
      </c>
      <c r="P2715" s="10">
        <v>0</v>
      </c>
      <c r="Q2715" s="3" t="s">
        <v>29</v>
      </c>
      <c r="R2715" s="3" t="s">
        <v>7868</v>
      </c>
      <c r="S2715" s="14">
        <v>28441030</v>
      </c>
      <c r="T2715" s="21">
        <v>8.9460000000000008E-3</v>
      </c>
      <c r="U2715" s="22">
        <v>8.9460000000000008E-3</v>
      </c>
      <c r="V2715" s="22">
        <v>0</v>
      </c>
      <c r="W2715" s="22">
        <v>0</v>
      </c>
      <c r="X2715" s="22">
        <f t="shared" si="46"/>
        <v>0</v>
      </c>
      <c r="Y2715" s="8" t="b">
        <v>0</v>
      </c>
      <c r="Z2715" s="8" t="b">
        <v>0</v>
      </c>
      <c r="AA2715" s="8" t="b">
        <v>0</v>
      </c>
      <c r="AB2715" s="8" t="b">
        <v>0</v>
      </c>
    </row>
    <row r="2716" spans="1:28" hidden="1" x14ac:dyDescent="0.2">
      <c r="A2716" s="1" t="s">
        <v>6290</v>
      </c>
      <c r="B2716" s="1" t="s">
        <v>6558</v>
      </c>
      <c r="D2716" s="3" t="s">
        <v>7251</v>
      </c>
      <c r="E2716" s="3" t="s">
        <v>7252</v>
      </c>
      <c r="F2716" s="3" t="s">
        <v>7863</v>
      </c>
      <c r="G2716" s="3" t="s">
        <v>26497</v>
      </c>
      <c r="H2716" s="3" t="s">
        <v>7864</v>
      </c>
      <c r="I2716" s="6">
        <v>284410</v>
      </c>
      <c r="J2716" s="7" t="s">
        <v>7869</v>
      </c>
      <c r="K2716" s="8">
        <v>28441050</v>
      </c>
      <c r="L2716" s="3">
        <v>0</v>
      </c>
      <c r="N2716" s="9">
        <v>0</v>
      </c>
      <c r="O2716" s="9" t="b">
        <v>1</v>
      </c>
      <c r="P2716" s="10">
        <v>0</v>
      </c>
      <c r="Q2716" s="3" t="s">
        <v>29</v>
      </c>
      <c r="R2716" s="3" t="s">
        <v>7870</v>
      </c>
      <c r="S2716" s="14">
        <v>28441050</v>
      </c>
      <c r="T2716" s="21">
        <v>0</v>
      </c>
      <c r="U2716" s="22">
        <v>0</v>
      </c>
      <c r="V2716" s="22">
        <v>0</v>
      </c>
      <c r="W2716" s="22">
        <v>0</v>
      </c>
      <c r="X2716" s="22">
        <f t="shared" si="46"/>
        <v>0</v>
      </c>
      <c r="Y2716" s="8" t="b">
        <v>0</v>
      </c>
      <c r="Z2716" s="8" t="b">
        <v>0</v>
      </c>
      <c r="AA2716" s="8" t="b">
        <v>0</v>
      </c>
      <c r="AB2716" s="8" t="b">
        <v>0</v>
      </c>
    </row>
    <row r="2717" spans="1:28" hidden="1" x14ac:dyDescent="0.2">
      <c r="A2717" s="1" t="s">
        <v>6290</v>
      </c>
      <c r="B2717" s="1" t="s">
        <v>6558</v>
      </c>
      <c r="D2717" s="3" t="s">
        <v>7251</v>
      </c>
      <c r="E2717" s="3" t="s">
        <v>7252</v>
      </c>
      <c r="F2717" s="3" t="s">
        <v>7863</v>
      </c>
      <c r="G2717" s="3" t="s">
        <v>26497</v>
      </c>
      <c r="H2717" s="3" t="s">
        <v>7864</v>
      </c>
      <c r="I2717" s="6">
        <v>284410</v>
      </c>
      <c r="J2717" s="7" t="s">
        <v>7871</v>
      </c>
      <c r="K2717" s="8">
        <v>28441090</v>
      </c>
      <c r="L2717" s="3">
        <v>0</v>
      </c>
      <c r="N2717" s="9">
        <v>0</v>
      </c>
      <c r="O2717" s="9" t="b">
        <v>1</v>
      </c>
      <c r="P2717" s="10">
        <v>0</v>
      </c>
      <c r="Q2717" s="3" t="s">
        <v>29</v>
      </c>
      <c r="R2717" s="3" t="s">
        <v>7872</v>
      </c>
      <c r="S2717" s="14">
        <v>28441090</v>
      </c>
      <c r="T2717" s="21">
        <v>261.0568779999997</v>
      </c>
      <c r="U2717" s="22">
        <v>-1.9000000000000001E-4</v>
      </c>
      <c r="V2717" s="22">
        <v>0</v>
      </c>
      <c r="W2717" s="22">
        <v>261.05706799999967</v>
      </c>
      <c r="X2717" s="22">
        <f t="shared" si="46"/>
        <v>0</v>
      </c>
      <c r="Y2717" s="8" t="b">
        <v>0</v>
      </c>
      <c r="Z2717" s="8" t="b">
        <v>0</v>
      </c>
      <c r="AA2717" s="8" t="b">
        <v>0</v>
      </c>
      <c r="AB2717" s="8" t="b">
        <v>0</v>
      </c>
    </row>
    <row r="2718" spans="1:28" hidden="1" x14ac:dyDescent="0.2">
      <c r="A2718" s="1" t="s">
        <v>6290</v>
      </c>
      <c r="B2718" s="1" t="s">
        <v>6558</v>
      </c>
      <c r="D2718" s="3" t="s">
        <v>7251</v>
      </c>
      <c r="E2718" s="3" t="s">
        <v>7252</v>
      </c>
      <c r="F2718" s="3" t="s">
        <v>7863</v>
      </c>
      <c r="G2718" s="3" t="s">
        <v>26497</v>
      </c>
      <c r="H2718" s="3" t="s">
        <v>7873</v>
      </c>
      <c r="I2718" s="6">
        <v>284420</v>
      </c>
      <c r="J2718" s="7" t="s">
        <v>7874</v>
      </c>
      <c r="K2718" s="8">
        <v>28442025</v>
      </c>
      <c r="L2718" s="3">
        <v>0</v>
      </c>
      <c r="N2718" s="9">
        <v>0</v>
      </c>
      <c r="O2718" s="9" t="b">
        <v>1</v>
      </c>
      <c r="P2718" s="10">
        <v>0</v>
      </c>
      <c r="Q2718" s="3" t="s">
        <v>29</v>
      </c>
      <c r="R2718" s="3" t="s">
        <v>7875</v>
      </c>
      <c r="S2718" s="14">
        <v>28442025</v>
      </c>
      <c r="T2718" s="21">
        <v>0</v>
      </c>
      <c r="U2718" s="22">
        <v>0</v>
      </c>
      <c r="V2718" s="22">
        <v>0</v>
      </c>
      <c r="W2718" s="22">
        <v>0</v>
      </c>
      <c r="X2718" s="22">
        <f t="shared" si="46"/>
        <v>0</v>
      </c>
      <c r="Y2718" s="8" t="b">
        <v>0</v>
      </c>
      <c r="Z2718" s="8" t="b">
        <v>0</v>
      </c>
      <c r="AA2718" s="8" t="b">
        <v>0</v>
      </c>
      <c r="AB2718" s="8" t="b">
        <v>0</v>
      </c>
    </row>
    <row r="2719" spans="1:28" hidden="1" x14ac:dyDescent="0.2">
      <c r="A2719" s="1" t="s">
        <v>6290</v>
      </c>
      <c r="B2719" s="1" t="s">
        <v>6558</v>
      </c>
      <c r="D2719" s="3" t="s">
        <v>7251</v>
      </c>
      <c r="E2719" s="3" t="s">
        <v>7252</v>
      </c>
      <c r="F2719" s="3" t="s">
        <v>7863</v>
      </c>
      <c r="G2719" s="3" t="s">
        <v>26497</v>
      </c>
      <c r="H2719" s="3" t="s">
        <v>7873</v>
      </c>
      <c r="I2719" s="6">
        <v>284420</v>
      </c>
      <c r="J2719" s="7" t="s">
        <v>7876</v>
      </c>
      <c r="K2719" s="8">
        <v>28442035</v>
      </c>
      <c r="L2719" s="3">
        <v>0</v>
      </c>
      <c r="N2719" s="9">
        <v>0</v>
      </c>
      <c r="O2719" s="9" t="b">
        <v>1</v>
      </c>
      <c r="P2719" s="10">
        <v>0</v>
      </c>
      <c r="Q2719" s="3" t="s">
        <v>29</v>
      </c>
      <c r="R2719" s="3" t="s">
        <v>7877</v>
      </c>
      <c r="S2719" s="14">
        <v>28442035</v>
      </c>
      <c r="T2719" s="21">
        <v>464.01587733333372</v>
      </c>
      <c r="U2719" s="22">
        <v>215.24953566666667</v>
      </c>
      <c r="V2719" s="22">
        <v>0</v>
      </c>
      <c r="W2719" s="22">
        <v>248.76634166666702</v>
      </c>
      <c r="X2719" s="22">
        <f t="shared" si="46"/>
        <v>0</v>
      </c>
      <c r="Y2719" s="8" t="b">
        <v>0</v>
      </c>
      <c r="Z2719" s="8" t="b">
        <v>0</v>
      </c>
      <c r="AA2719" s="8" t="b">
        <v>0</v>
      </c>
      <c r="AB2719" s="8" t="b">
        <v>0</v>
      </c>
    </row>
    <row r="2720" spans="1:28" hidden="1" x14ac:dyDescent="0.2">
      <c r="A2720" s="1" t="s">
        <v>6290</v>
      </c>
      <c r="B2720" s="1" t="s">
        <v>6558</v>
      </c>
      <c r="D2720" s="3" t="s">
        <v>7251</v>
      </c>
      <c r="E2720" s="3" t="s">
        <v>7252</v>
      </c>
      <c r="F2720" s="3" t="s">
        <v>7863</v>
      </c>
      <c r="G2720" s="3" t="s">
        <v>26497</v>
      </c>
      <c r="H2720" s="3" t="s">
        <v>7873</v>
      </c>
      <c r="I2720" s="6">
        <v>284420</v>
      </c>
      <c r="J2720" s="7" t="s">
        <v>7878</v>
      </c>
      <c r="K2720" s="8">
        <v>28442051</v>
      </c>
      <c r="L2720" s="3">
        <v>0</v>
      </c>
      <c r="N2720" s="9">
        <v>0</v>
      </c>
      <c r="O2720" s="9" t="b">
        <v>1</v>
      </c>
      <c r="P2720" s="10">
        <v>0</v>
      </c>
      <c r="Q2720" s="3" t="s">
        <v>29</v>
      </c>
      <c r="R2720" s="3" t="s">
        <v>7879</v>
      </c>
      <c r="S2720" s="14">
        <v>28442051</v>
      </c>
      <c r="T2720" s="21">
        <v>0</v>
      </c>
      <c r="U2720" s="22">
        <v>0</v>
      </c>
      <c r="V2720" s="22">
        <v>0</v>
      </c>
      <c r="W2720" s="22">
        <v>0</v>
      </c>
      <c r="X2720" s="22">
        <f t="shared" si="46"/>
        <v>0</v>
      </c>
      <c r="Y2720" s="8" t="b">
        <v>0</v>
      </c>
      <c r="Z2720" s="8" t="b">
        <v>0</v>
      </c>
      <c r="AA2720" s="8" t="b">
        <v>0</v>
      </c>
      <c r="AB2720" s="8" t="b">
        <v>0</v>
      </c>
    </row>
    <row r="2721" spans="1:28" hidden="1" x14ac:dyDescent="0.2">
      <c r="A2721" s="1" t="s">
        <v>6290</v>
      </c>
      <c r="B2721" s="1" t="s">
        <v>6558</v>
      </c>
      <c r="D2721" s="3" t="s">
        <v>7251</v>
      </c>
      <c r="E2721" s="3" t="s">
        <v>7252</v>
      </c>
      <c r="F2721" s="3" t="s">
        <v>7863</v>
      </c>
      <c r="G2721" s="3" t="s">
        <v>26497</v>
      </c>
      <c r="H2721" s="3" t="s">
        <v>7873</v>
      </c>
      <c r="I2721" s="6">
        <v>284420</v>
      </c>
      <c r="J2721" s="7" t="s">
        <v>7880</v>
      </c>
      <c r="K2721" s="8">
        <v>28442059</v>
      </c>
      <c r="L2721" s="3">
        <v>0</v>
      </c>
      <c r="N2721" s="9">
        <v>0</v>
      </c>
      <c r="O2721" s="9" t="b">
        <v>1</v>
      </c>
      <c r="P2721" s="10">
        <v>0</v>
      </c>
      <c r="Q2721" s="3" t="s">
        <v>29</v>
      </c>
      <c r="R2721" s="3" t="s">
        <v>7881</v>
      </c>
      <c r="S2721" s="14">
        <v>28442059</v>
      </c>
      <c r="T2721" s="21">
        <v>0</v>
      </c>
      <c r="U2721" s="22">
        <v>0</v>
      </c>
      <c r="V2721" s="22">
        <v>0</v>
      </c>
      <c r="W2721" s="22">
        <v>0</v>
      </c>
      <c r="X2721" s="22">
        <f t="shared" si="46"/>
        <v>0</v>
      </c>
      <c r="Y2721" s="8" t="b">
        <v>0</v>
      </c>
      <c r="Z2721" s="8" t="b">
        <v>0</v>
      </c>
      <c r="AA2721" s="8" t="b">
        <v>0</v>
      </c>
      <c r="AB2721" s="8" t="b">
        <v>0</v>
      </c>
    </row>
    <row r="2722" spans="1:28" hidden="1" x14ac:dyDescent="0.2">
      <c r="A2722" s="1" t="s">
        <v>6290</v>
      </c>
      <c r="B2722" s="1" t="s">
        <v>6558</v>
      </c>
      <c r="D2722" s="3" t="s">
        <v>7251</v>
      </c>
      <c r="E2722" s="3" t="s">
        <v>7252</v>
      </c>
      <c r="F2722" s="3" t="s">
        <v>7863</v>
      </c>
      <c r="G2722" s="3" t="s">
        <v>26497</v>
      </c>
      <c r="H2722" s="3" t="s">
        <v>7873</v>
      </c>
      <c r="I2722" s="6">
        <v>284420</v>
      </c>
      <c r="J2722" s="7" t="s">
        <v>7882</v>
      </c>
      <c r="K2722" s="8">
        <v>28442099</v>
      </c>
      <c r="L2722" s="3">
        <v>0</v>
      </c>
      <c r="N2722" s="9">
        <v>0</v>
      </c>
      <c r="O2722" s="9" t="b">
        <v>1</v>
      </c>
      <c r="P2722" s="10">
        <v>0</v>
      </c>
      <c r="Q2722" s="3" t="s">
        <v>29</v>
      </c>
      <c r="R2722" s="3" t="s">
        <v>7883</v>
      </c>
      <c r="S2722" s="14">
        <v>28442099</v>
      </c>
      <c r="T2722" s="21">
        <v>2.3145000000000002E-2</v>
      </c>
      <c r="U2722" s="22">
        <v>3.3210000000000002E-3</v>
      </c>
      <c r="V2722" s="22">
        <v>0</v>
      </c>
      <c r="W2722" s="22">
        <v>1.9824000000000001E-2</v>
      </c>
      <c r="X2722" s="22">
        <f t="shared" si="46"/>
        <v>0</v>
      </c>
      <c r="Y2722" s="8" t="b">
        <v>0</v>
      </c>
      <c r="Z2722" s="8" t="b">
        <v>0</v>
      </c>
      <c r="AA2722" s="8" t="b">
        <v>0</v>
      </c>
      <c r="AB2722" s="8" t="b">
        <v>0</v>
      </c>
    </row>
    <row r="2723" spans="1:28" hidden="1" x14ac:dyDescent="0.2">
      <c r="A2723" s="1" t="s">
        <v>6290</v>
      </c>
      <c r="B2723" s="1" t="s">
        <v>6558</v>
      </c>
      <c r="D2723" s="3" t="s">
        <v>7251</v>
      </c>
      <c r="E2723" s="3" t="s">
        <v>7252</v>
      </c>
      <c r="F2723" s="3" t="s">
        <v>7863</v>
      </c>
      <c r="G2723" s="3" t="s">
        <v>26497</v>
      </c>
      <c r="H2723" s="3" t="s">
        <v>7884</v>
      </c>
      <c r="I2723" s="6">
        <v>284430</v>
      </c>
      <c r="J2723" s="7" t="s">
        <v>7885</v>
      </c>
      <c r="K2723" s="8">
        <v>28443011</v>
      </c>
      <c r="L2723" s="3">
        <v>5.5</v>
      </c>
      <c r="N2723" s="9">
        <v>5.5E-2</v>
      </c>
      <c r="O2723" s="9" t="b">
        <v>1</v>
      </c>
      <c r="P2723" s="10">
        <v>5.2675846650492256E-2</v>
      </c>
      <c r="Q2723" s="3" t="s">
        <v>29</v>
      </c>
      <c r="R2723" s="3" t="s">
        <v>7886</v>
      </c>
      <c r="S2723" s="14">
        <v>28443011</v>
      </c>
      <c r="T2723" s="21">
        <v>3.3248666666666704E-2</v>
      </c>
      <c r="U2723" s="22">
        <v>0</v>
      </c>
      <c r="V2723" s="22">
        <v>1.405E-3</v>
      </c>
      <c r="W2723" s="22">
        <v>3.1843666666666701E-2</v>
      </c>
      <c r="X2723" s="22">
        <f t="shared" si="46"/>
        <v>0</v>
      </c>
      <c r="Y2723" s="8" t="b">
        <v>0</v>
      </c>
      <c r="Z2723" s="8" t="b">
        <v>0</v>
      </c>
      <c r="AA2723" s="8" t="b">
        <v>0</v>
      </c>
      <c r="AB2723" s="8" t="b">
        <v>0</v>
      </c>
    </row>
    <row r="2724" spans="1:28" hidden="1" x14ac:dyDescent="0.2">
      <c r="A2724" s="1" t="s">
        <v>6290</v>
      </c>
      <c r="B2724" s="1" t="s">
        <v>6558</v>
      </c>
      <c r="D2724" s="3" t="s">
        <v>7251</v>
      </c>
      <c r="E2724" s="3" t="s">
        <v>7252</v>
      </c>
      <c r="F2724" s="3" t="s">
        <v>7863</v>
      </c>
      <c r="G2724" s="3" t="s">
        <v>26497</v>
      </c>
      <c r="H2724" s="3" t="s">
        <v>7884</v>
      </c>
      <c r="I2724" s="6">
        <v>284430</v>
      </c>
      <c r="J2724" s="7" t="s">
        <v>7887</v>
      </c>
      <c r="K2724" s="8">
        <v>28443019</v>
      </c>
      <c r="L2724" s="3">
        <v>2.9</v>
      </c>
      <c r="N2724" s="9">
        <v>2.9000000000000001E-2</v>
      </c>
      <c r="O2724" s="9" t="b">
        <v>1</v>
      </c>
      <c r="P2724" s="10">
        <v>2.3175575406456657E-2</v>
      </c>
      <c r="Q2724" s="3" t="s">
        <v>29</v>
      </c>
      <c r="R2724" s="3" t="s">
        <v>7888</v>
      </c>
      <c r="S2724" s="14">
        <v>28443019</v>
      </c>
      <c r="T2724" s="21">
        <v>0.15862699999999999</v>
      </c>
      <c r="U2724" s="22">
        <v>3.1858999999999998E-2</v>
      </c>
      <c r="V2724" s="22">
        <v>0</v>
      </c>
      <c r="W2724" s="22">
        <v>0.12676799999999999</v>
      </c>
      <c r="X2724" s="22">
        <f t="shared" si="46"/>
        <v>9.2391100000000002E-4</v>
      </c>
      <c r="Y2724" s="8" t="b">
        <v>0</v>
      </c>
      <c r="Z2724" s="8" t="b">
        <v>0</v>
      </c>
      <c r="AA2724" s="8" t="b">
        <v>0</v>
      </c>
      <c r="AB2724" s="8" t="b">
        <v>0</v>
      </c>
    </row>
    <row r="2725" spans="1:28" hidden="1" x14ac:dyDescent="0.2">
      <c r="A2725" s="1" t="s">
        <v>6290</v>
      </c>
      <c r="B2725" s="1" t="s">
        <v>6558</v>
      </c>
      <c r="D2725" s="3" t="s">
        <v>7251</v>
      </c>
      <c r="E2725" s="3" t="s">
        <v>7252</v>
      </c>
      <c r="F2725" s="3" t="s">
        <v>7863</v>
      </c>
      <c r="G2725" s="3" t="s">
        <v>26497</v>
      </c>
      <c r="H2725" s="3" t="s">
        <v>7884</v>
      </c>
      <c r="I2725" s="6">
        <v>284430</v>
      </c>
      <c r="J2725" s="7" t="s">
        <v>7889</v>
      </c>
      <c r="K2725" s="8">
        <v>28443051</v>
      </c>
      <c r="L2725" s="3">
        <v>5.5</v>
      </c>
      <c r="N2725" s="9">
        <v>5.5E-2</v>
      </c>
      <c r="O2725" s="9" t="b">
        <v>1</v>
      </c>
      <c r="P2725" s="10">
        <v>5.5E-2</v>
      </c>
      <c r="Q2725" s="3" t="s">
        <v>29</v>
      </c>
      <c r="R2725" s="3" t="s">
        <v>7890</v>
      </c>
      <c r="S2725" s="14">
        <v>28443051</v>
      </c>
      <c r="T2725" s="21">
        <v>2.0275000000000001E-2</v>
      </c>
      <c r="U2725" s="22">
        <v>0</v>
      </c>
      <c r="V2725" s="22">
        <v>0</v>
      </c>
      <c r="W2725" s="22">
        <v>2.0275000000000001E-2</v>
      </c>
      <c r="X2725" s="22">
        <f t="shared" si="46"/>
        <v>0</v>
      </c>
      <c r="Y2725" s="8" t="b">
        <v>0</v>
      </c>
      <c r="Z2725" s="8" t="b">
        <v>0</v>
      </c>
      <c r="AA2725" s="8" t="b">
        <v>0</v>
      </c>
      <c r="AB2725" s="8" t="b">
        <v>0</v>
      </c>
    </row>
    <row r="2726" spans="1:28" hidden="1" x14ac:dyDescent="0.2">
      <c r="A2726" s="1" t="s">
        <v>6290</v>
      </c>
      <c r="B2726" s="1" t="s">
        <v>6558</v>
      </c>
      <c r="D2726" s="3" t="s">
        <v>7251</v>
      </c>
      <c r="E2726" s="3" t="s">
        <v>7252</v>
      </c>
      <c r="F2726" s="3" t="s">
        <v>7863</v>
      </c>
      <c r="G2726" s="3" t="s">
        <v>26497</v>
      </c>
      <c r="H2726" s="3" t="s">
        <v>7884</v>
      </c>
      <c r="I2726" s="6">
        <v>284430</v>
      </c>
      <c r="J2726" s="7" t="s">
        <v>7891</v>
      </c>
      <c r="K2726" s="8">
        <v>28443055</v>
      </c>
      <c r="L2726" s="3">
        <v>0</v>
      </c>
      <c r="N2726" s="9">
        <v>0</v>
      </c>
      <c r="O2726" s="9" t="b">
        <v>1</v>
      </c>
      <c r="P2726" s="10">
        <v>0</v>
      </c>
      <c r="Q2726" s="3" t="s">
        <v>29</v>
      </c>
      <c r="R2726" s="3" t="s">
        <v>7892</v>
      </c>
      <c r="S2726" s="14">
        <v>28443055</v>
      </c>
      <c r="T2726" s="21">
        <v>0</v>
      </c>
      <c r="U2726" s="22">
        <v>0</v>
      </c>
      <c r="V2726" s="22">
        <v>0</v>
      </c>
      <c r="W2726" s="22">
        <v>0</v>
      </c>
      <c r="X2726" s="22">
        <f t="shared" si="46"/>
        <v>0</v>
      </c>
      <c r="Y2726" s="8" t="b">
        <v>0</v>
      </c>
      <c r="Z2726" s="8" t="b">
        <v>0</v>
      </c>
      <c r="AA2726" s="8" t="b">
        <v>0</v>
      </c>
      <c r="AB2726" s="8" t="b">
        <v>0</v>
      </c>
    </row>
    <row r="2727" spans="1:28" hidden="1" x14ac:dyDescent="0.2">
      <c r="A2727" s="1" t="s">
        <v>6290</v>
      </c>
      <c r="B2727" s="1" t="s">
        <v>6558</v>
      </c>
      <c r="D2727" s="3" t="s">
        <v>7251</v>
      </c>
      <c r="E2727" s="3" t="s">
        <v>7252</v>
      </c>
      <c r="F2727" s="3" t="s">
        <v>7863</v>
      </c>
      <c r="G2727" s="3" t="s">
        <v>26497</v>
      </c>
      <c r="H2727" s="3" t="s">
        <v>7884</v>
      </c>
      <c r="I2727" s="6">
        <v>284430</v>
      </c>
      <c r="J2727" s="7" t="s">
        <v>7893</v>
      </c>
      <c r="K2727" s="8">
        <v>28443061</v>
      </c>
      <c r="L2727" s="3">
        <v>0</v>
      </c>
      <c r="N2727" s="9">
        <v>0</v>
      </c>
      <c r="O2727" s="9" t="b">
        <v>1</v>
      </c>
      <c r="P2727" s="10">
        <v>0</v>
      </c>
      <c r="Q2727" s="3" t="s">
        <v>29</v>
      </c>
      <c r="R2727" s="3" t="s">
        <v>7894</v>
      </c>
      <c r="S2727" s="14">
        <v>28443061</v>
      </c>
      <c r="T2727" s="21">
        <v>1.1366666666666667E-2</v>
      </c>
      <c r="U2727" s="22">
        <v>2.2666666666666668E-3</v>
      </c>
      <c r="V2727" s="22">
        <v>0</v>
      </c>
      <c r="W2727" s="22">
        <v>9.1000000000000004E-3</v>
      </c>
      <c r="X2727" s="22">
        <f t="shared" si="46"/>
        <v>0</v>
      </c>
      <c r="Y2727" s="8" t="b">
        <v>0</v>
      </c>
      <c r="Z2727" s="8" t="b">
        <v>0</v>
      </c>
      <c r="AA2727" s="8" t="b">
        <v>0</v>
      </c>
      <c r="AB2727" s="8" t="b">
        <v>0</v>
      </c>
    </row>
    <row r="2728" spans="1:28" hidden="1" x14ac:dyDescent="0.2">
      <c r="A2728" s="1" t="s">
        <v>6290</v>
      </c>
      <c r="B2728" s="1" t="s">
        <v>6558</v>
      </c>
      <c r="D2728" s="3" t="s">
        <v>7251</v>
      </c>
      <c r="E2728" s="3" t="s">
        <v>7252</v>
      </c>
      <c r="F2728" s="3" t="s">
        <v>7863</v>
      </c>
      <c r="G2728" s="3" t="s">
        <v>26497</v>
      </c>
      <c r="H2728" s="3" t="s">
        <v>7884</v>
      </c>
      <c r="I2728" s="6">
        <v>284430</v>
      </c>
      <c r="J2728" s="7" t="s">
        <v>7895</v>
      </c>
      <c r="K2728" s="8">
        <v>28443069</v>
      </c>
      <c r="L2728" s="3">
        <v>0</v>
      </c>
      <c r="N2728" s="9">
        <v>0</v>
      </c>
      <c r="O2728" s="9" t="b">
        <v>1</v>
      </c>
      <c r="P2728" s="10">
        <v>0</v>
      </c>
      <c r="Q2728" s="3" t="s">
        <v>29</v>
      </c>
      <c r="R2728" s="3" t="s">
        <v>7896</v>
      </c>
      <c r="S2728" s="14">
        <v>28443069</v>
      </c>
      <c r="T2728" s="21">
        <v>0.12967166666666702</v>
      </c>
      <c r="U2728" s="22">
        <v>9.3700000000000001E-4</v>
      </c>
      <c r="V2728" s="22">
        <v>1.3421000000000001E-2</v>
      </c>
      <c r="W2728" s="22">
        <v>0.11531366666666701</v>
      </c>
      <c r="X2728" s="22">
        <f t="shared" si="46"/>
        <v>0</v>
      </c>
      <c r="Y2728" s="8" t="b">
        <v>0</v>
      </c>
      <c r="Z2728" s="8" t="b">
        <v>0</v>
      </c>
      <c r="AA2728" s="8" t="b">
        <v>0</v>
      </c>
      <c r="AB2728" s="8" t="b">
        <v>0</v>
      </c>
    </row>
    <row r="2729" spans="1:28" hidden="1" x14ac:dyDescent="0.2">
      <c r="A2729" s="1" t="s">
        <v>6290</v>
      </c>
      <c r="B2729" s="1" t="s">
        <v>6558</v>
      </c>
      <c r="D2729" s="3" t="s">
        <v>7251</v>
      </c>
      <c r="E2729" s="3" t="s">
        <v>7252</v>
      </c>
      <c r="F2729" s="3" t="s">
        <v>7863</v>
      </c>
      <c r="G2729" s="3" t="s">
        <v>26497</v>
      </c>
      <c r="H2729" s="3" t="s">
        <v>7884</v>
      </c>
      <c r="I2729" s="6">
        <v>284430</v>
      </c>
      <c r="J2729" s="7" t="s">
        <v>7897</v>
      </c>
      <c r="K2729" s="8">
        <v>28443091</v>
      </c>
      <c r="L2729" s="3">
        <v>0</v>
      </c>
      <c r="N2729" s="9">
        <v>0</v>
      </c>
      <c r="O2729" s="9" t="b">
        <v>1</v>
      </c>
      <c r="P2729" s="10">
        <v>0</v>
      </c>
      <c r="Q2729" s="3" t="s">
        <v>29</v>
      </c>
      <c r="R2729" s="3" t="s">
        <v>7898</v>
      </c>
      <c r="S2729" s="14">
        <v>28443091</v>
      </c>
      <c r="T2729" s="21">
        <v>0</v>
      </c>
      <c r="U2729" s="22">
        <v>0</v>
      </c>
      <c r="V2729" s="22">
        <v>0</v>
      </c>
      <c r="W2729" s="22">
        <v>0</v>
      </c>
      <c r="X2729" s="22">
        <f t="shared" si="46"/>
        <v>0</v>
      </c>
      <c r="Y2729" s="8" t="b">
        <v>0</v>
      </c>
      <c r="Z2729" s="8" t="b">
        <v>0</v>
      </c>
      <c r="AA2729" s="8" t="b">
        <v>0</v>
      </c>
      <c r="AB2729" s="8" t="b">
        <v>0</v>
      </c>
    </row>
    <row r="2730" spans="1:28" hidden="1" x14ac:dyDescent="0.2">
      <c r="A2730" s="1" t="s">
        <v>6290</v>
      </c>
      <c r="B2730" s="1" t="s">
        <v>6558</v>
      </c>
      <c r="D2730" s="3" t="s">
        <v>7251</v>
      </c>
      <c r="E2730" s="3" t="s">
        <v>7252</v>
      </c>
      <c r="F2730" s="3" t="s">
        <v>7863</v>
      </c>
      <c r="G2730" s="3" t="s">
        <v>26497</v>
      </c>
      <c r="H2730" s="3" t="s">
        <v>7884</v>
      </c>
      <c r="I2730" s="6">
        <v>284430</v>
      </c>
      <c r="J2730" s="7" t="s">
        <v>7899</v>
      </c>
      <c r="K2730" s="8">
        <v>28443099</v>
      </c>
      <c r="L2730" s="3">
        <v>0</v>
      </c>
      <c r="N2730" s="9">
        <v>0</v>
      </c>
      <c r="O2730" s="9" t="b">
        <v>1</v>
      </c>
      <c r="P2730" s="10">
        <v>0</v>
      </c>
      <c r="Q2730" s="3" t="s">
        <v>29</v>
      </c>
      <c r="R2730" s="3" t="s">
        <v>7900</v>
      </c>
      <c r="S2730" s="14">
        <v>28443099</v>
      </c>
      <c r="T2730" s="21">
        <v>0.116623333333333</v>
      </c>
      <c r="U2730" s="22">
        <v>0</v>
      </c>
      <c r="V2730" s="22">
        <v>5.3379999999999999E-3</v>
      </c>
      <c r="W2730" s="22">
        <v>0.111285333333333</v>
      </c>
      <c r="X2730" s="22">
        <f t="shared" si="46"/>
        <v>0</v>
      </c>
      <c r="Y2730" s="8" t="b">
        <v>0</v>
      </c>
      <c r="Z2730" s="8" t="b">
        <v>0</v>
      </c>
      <c r="AA2730" s="8" t="b">
        <v>0</v>
      </c>
      <c r="AB2730" s="8" t="b">
        <v>0</v>
      </c>
    </row>
    <row r="2731" spans="1:28" hidden="1" x14ac:dyDescent="0.2">
      <c r="A2731" s="1" t="s">
        <v>6290</v>
      </c>
      <c r="B2731" s="1" t="s">
        <v>6558</v>
      </c>
      <c r="D2731" s="3" t="s">
        <v>7251</v>
      </c>
      <c r="E2731" s="3" t="s">
        <v>7252</v>
      </c>
      <c r="F2731" s="3" t="s">
        <v>7863</v>
      </c>
      <c r="G2731" s="3" t="s">
        <v>26497</v>
      </c>
      <c r="H2731" s="3" t="s">
        <v>7901</v>
      </c>
      <c r="I2731" s="6">
        <v>284440</v>
      </c>
      <c r="J2731" s="7" t="s">
        <v>7902</v>
      </c>
      <c r="K2731" s="8">
        <v>28444010</v>
      </c>
      <c r="L2731" s="3">
        <v>0</v>
      </c>
      <c r="N2731" s="9">
        <v>0</v>
      </c>
      <c r="O2731" s="9" t="b">
        <v>1</v>
      </c>
      <c r="P2731" s="10">
        <v>0</v>
      </c>
      <c r="Q2731" s="3" t="s">
        <v>29</v>
      </c>
      <c r="R2731" s="3" t="s">
        <v>7903</v>
      </c>
      <c r="S2731" s="14">
        <v>28444010</v>
      </c>
      <c r="T2731" s="21">
        <v>0.20733716666666668</v>
      </c>
      <c r="U2731" s="22">
        <v>3.3045000000000001E-3</v>
      </c>
      <c r="V2731" s="22">
        <v>0.103016</v>
      </c>
      <c r="W2731" s="22">
        <v>0.1010166666666667</v>
      </c>
      <c r="X2731" s="22">
        <f t="shared" si="46"/>
        <v>0</v>
      </c>
      <c r="Y2731" s="8" t="b">
        <v>0</v>
      </c>
      <c r="Z2731" s="8" t="b">
        <v>0</v>
      </c>
      <c r="AA2731" s="8" t="b">
        <v>0</v>
      </c>
      <c r="AB2731" s="8" t="b">
        <v>0</v>
      </c>
    </row>
    <row r="2732" spans="1:28" hidden="1" x14ac:dyDescent="0.2">
      <c r="A2732" s="1" t="s">
        <v>6290</v>
      </c>
      <c r="B2732" s="1" t="s">
        <v>6558</v>
      </c>
      <c r="D2732" s="3" t="s">
        <v>7251</v>
      </c>
      <c r="E2732" s="3" t="s">
        <v>7252</v>
      </c>
      <c r="F2732" s="3" t="s">
        <v>7863</v>
      </c>
      <c r="G2732" s="3" t="s">
        <v>26497</v>
      </c>
      <c r="H2732" s="3" t="s">
        <v>7901</v>
      </c>
      <c r="I2732" s="6">
        <v>284440</v>
      </c>
      <c r="J2732" s="7" t="s">
        <v>7904</v>
      </c>
      <c r="K2732" s="8">
        <v>28444020</v>
      </c>
      <c r="L2732" s="3">
        <v>0</v>
      </c>
      <c r="N2732" s="9">
        <v>0</v>
      </c>
      <c r="O2732" s="9" t="b">
        <v>1</v>
      </c>
      <c r="P2732" s="10">
        <v>0</v>
      </c>
      <c r="Q2732" s="3" t="s">
        <v>29</v>
      </c>
      <c r="R2732" s="3" t="s">
        <v>7905</v>
      </c>
      <c r="S2732" s="14">
        <v>28444020</v>
      </c>
      <c r="T2732" s="21">
        <v>5.6974975000000008</v>
      </c>
      <c r="U2732" s="22">
        <v>3.6306591666666668</v>
      </c>
      <c r="V2732" s="22">
        <v>1.2241740000000001</v>
      </c>
      <c r="W2732" s="22">
        <v>0.84266433333333302</v>
      </c>
      <c r="X2732" s="22">
        <f t="shared" si="46"/>
        <v>0</v>
      </c>
      <c r="Y2732" s="8" t="b">
        <v>0</v>
      </c>
      <c r="Z2732" s="8" t="b">
        <v>0</v>
      </c>
      <c r="AA2732" s="8" t="b">
        <v>0</v>
      </c>
      <c r="AB2732" s="8" t="b">
        <v>0</v>
      </c>
    </row>
    <row r="2733" spans="1:28" hidden="1" x14ac:dyDescent="0.2">
      <c r="A2733" s="1" t="s">
        <v>6290</v>
      </c>
      <c r="B2733" s="1" t="s">
        <v>6558</v>
      </c>
      <c r="D2733" s="3" t="s">
        <v>7251</v>
      </c>
      <c r="E2733" s="3" t="s">
        <v>7252</v>
      </c>
      <c r="F2733" s="3" t="s">
        <v>7863</v>
      </c>
      <c r="G2733" s="3" t="s">
        <v>26497</v>
      </c>
      <c r="H2733" s="3" t="s">
        <v>7901</v>
      </c>
      <c r="I2733" s="6">
        <v>284440</v>
      </c>
      <c r="J2733" s="7" t="s">
        <v>7906</v>
      </c>
      <c r="K2733" s="8">
        <v>28444030</v>
      </c>
      <c r="L2733" s="3">
        <v>0</v>
      </c>
      <c r="N2733" s="9">
        <v>0</v>
      </c>
      <c r="O2733" s="9" t="b">
        <v>1</v>
      </c>
      <c r="P2733" s="10">
        <v>0</v>
      </c>
      <c r="Q2733" s="3" t="s">
        <v>29</v>
      </c>
      <c r="R2733" s="3" t="s">
        <v>7907</v>
      </c>
      <c r="S2733" s="14">
        <v>28444030</v>
      </c>
      <c r="T2733" s="21">
        <v>34.045207833333357</v>
      </c>
      <c r="U2733" s="22">
        <v>24.043165000000027</v>
      </c>
      <c r="V2733" s="22">
        <v>3.4313813333333303</v>
      </c>
      <c r="W2733" s="22">
        <v>6.5706614999999999</v>
      </c>
      <c r="X2733" s="22">
        <f t="shared" si="46"/>
        <v>0</v>
      </c>
      <c r="Y2733" s="8" t="b">
        <v>0</v>
      </c>
      <c r="Z2733" s="8" t="b">
        <v>0</v>
      </c>
      <c r="AA2733" s="8" t="b">
        <v>0</v>
      </c>
      <c r="AB2733" s="8" t="b">
        <v>0</v>
      </c>
    </row>
    <row r="2734" spans="1:28" hidden="1" x14ac:dyDescent="0.2">
      <c r="A2734" s="1" t="s">
        <v>6290</v>
      </c>
      <c r="B2734" s="1" t="s">
        <v>6558</v>
      </c>
      <c r="D2734" s="3" t="s">
        <v>7251</v>
      </c>
      <c r="E2734" s="3" t="s">
        <v>7252</v>
      </c>
      <c r="F2734" s="3" t="s">
        <v>7863</v>
      </c>
      <c r="G2734" s="3" t="s">
        <v>26497</v>
      </c>
      <c r="H2734" s="3" t="s">
        <v>7901</v>
      </c>
      <c r="I2734" s="6">
        <v>284440</v>
      </c>
      <c r="J2734" s="7" t="s">
        <v>7908</v>
      </c>
      <c r="K2734" s="8">
        <v>28444080</v>
      </c>
      <c r="L2734" s="3">
        <v>0</v>
      </c>
      <c r="N2734" s="9">
        <v>0</v>
      </c>
      <c r="O2734" s="9" t="b">
        <v>1</v>
      </c>
      <c r="P2734" s="10">
        <v>0</v>
      </c>
      <c r="Q2734" s="3" t="s">
        <v>29</v>
      </c>
      <c r="R2734" s="3" t="s">
        <v>7909</v>
      </c>
      <c r="S2734" s="14">
        <v>28444080</v>
      </c>
      <c r="T2734" s="21">
        <v>7.0283925000000025</v>
      </c>
      <c r="U2734" s="22">
        <v>1.3666859999999994</v>
      </c>
      <c r="V2734" s="22">
        <v>3.4432781666666696</v>
      </c>
      <c r="W2734" s="22">
        <v>2.2184283333333332</v>
      </c>
      <c r="X2734" s="22">
        <f t="shared" si="46"/>
        <v>0</v>
      </c>
      <c r="Y2734" s="8" t="b">
        <v>0</v>
      </c>
      <c r="Z2734" s="8" t="b">
        <v>0</v>
      </c>
      <c r="AA2734" s="8" t="b">
        <v>0</v>
      </c>
      <c r="AB2734" s="8" t="b">
        <v>0</v>
      </c>
    </row>
    <row r="2735" spans="1:28" hidden="1" x14ac:dyDescent="0.2">
      <c r="A2735" s="1" t="s">
        <v>6290</v>
      </c>
      <c r="B2735" s="1" t="s">
        <v>6558</v>
      </c>
      <c r="D2735" s="3" t="s">
        <v>7251</v>
      </c>
      <c r="E2735" s="3" t="s">
        <v>7252</v>
      </c>
      <c r="F2735" s="3" t="s">
        <v>7863</v>
      </c>
      <c r="G2735" s="3" t="s">
        <v>26497</v>
      </c>
      <c r="H2735" s="3" t="s">
        <v>7910</v>
      </c>
      <c r="I2735" s="6">
        <v>284450</v>
      </c>
      <c r="J2735" s="7" t="s">
        <v>7911</v>
      </c>
      <c r="K2735" s="8">
        <v>28445000</v>
      </c>
      <c r="L2735" s="3">
        <v>0</v>
      </c>
      <c r="N2735" s="9">
        <v>0</v>
      </c>
      <c r="O2735" s="9" t="b">
        <v>1</v>
      </c>
      <c r="P2735" s="10">
        <v>0</v>
      </c>
      <c r="Q2735" s="3" t="s">
        <v>29</v>
      </c>
      <c r="R2735" s="3" t="s">
        <v>7912</v>
      </c>
      <c r="S2735" s="14">
        <v>28445000</v>
      </c>
      <c r="T2735" s="21">
        <v>5.1660000000000005E-3</v>
      </c>
      <c r="U2735" s="22">
        <v>2.3000000000000001E-4</v>
      </c>
      <c r="V2735" s="22">
        <v>0</v>
      </c>
      <c r="W2735" s="22">
        <v>4.9360000000000003E-3</v>
      </c>
      <c r="X2735" s="22">
        <f t="shared" si="46"/>
        <v>0</v>
      </c>
      <c r="Y2735" s="8" t="b">
        <v>0</v>
      </c>
      <c r="Z2735" s="8" t="b">
        <v>0</v>
      </c>
      <c r="AA2735" s="8" t="b">
        <v>0</v>
      </c>
      <c r="AB2735" s="8" t="b">
        <v>0</v>
      </c>
    </row>
    <row r="2736" spans="1:28" hidden="1" x14ac:dyDescent="0.2">
      <c r="A2736" s="1" t="s">
        <v>6290</v>
      </c>
      <c r="B2736" s="1" t="s">
        <v>6558</v>
      </c>
      <c r="D2736" s="3" t="s">
        <v>7251</v>
      </c>
      <c r="E2736" s="3" t="s">
        <v>7252</v>
      </c>
      <c r="F2736" s="3" t="s">
        <v>7913</v>
      </c>
      <c r="G2736" s="3" t="s">
        <v>26498</v>
      </c>
      <c r="H2736" s="3" t="s">
        <v>7914</v>
      </c>
      <c r="I2736" s="6">
        <v>284510</v>
      </c>
      <c r="J2736" s="7" t="s">
        <v>7915</v>
      </c>
      <c r="K2736" s="8">
        <v>28451000</v>
      </c>
      <c r="L2736" s="3">
        <v>5.5</v>
      </c>
      <c r="N2736" s="9">
        <v>5.5E-2</v>
      </c>
      <c r="O2736" s="9" t="b">
        <v>1</v>
      </c>
      <c r="P2736" s="10">
        <v>1.7840169601058047E-2</v>
      </c>
      <c r="Q2736" s="3" t="s">
        <v>29</v>
      </c>
      <c r="R2736" s="3" t="s">
        <v>7916</v>
      </c>
      <c r="S2736" s="14">
        <v>28451000</v>
      </c>
      <c r="T2736" s="21">
        <v>0.53230799999999967</v>
      </c>
      <c r="U2736" s="22">
        <v>0.33727299999999966</v>
      </c>
      <c r="V2736" s="22">
        <v>2.2372E-2</v>
      </c>
      <c r="W2736" s="22">
        <v>0.17266300000000001</v>
      </c>
      <c r="X2736" s="22">
        <f t="shared" si="46"/>
        <v>1.8550014999999982E-2</v>
      </c>
      <c r="Y2736" s="8" t="b">
        <v>0</v>
      </c>
      <c r="Z2736" s="8" t="b">
        <v>0</v>
      </c>
      <c r="AA2736" s="8" t="b">
        <v>0</v>
      </c>
      <c r="AB2736" s="8" t="b">
        <v>0</v>
      </c>
    </row>
    <row r="2737" spans="1:28" hidden="1" x14ac:dyDescent="0.2">
      <c r="A2737" s="1" t="s">
        <v>6290</v>
      </c>
      <c r="B2737" s="1" t="s">
        <v>6558</v>
      </c>
      <c r="D2737" s="3" t="s">
        <v>7251</v>
      </c>
      <c r="E2737" s="3" t="s">
        <v>7252</v>
      </c>
      <c r="F2737" s="3" t="s">
        <v>7913</v>
      </c>
      <c r="G2737" s="3" t="s">
        <v>26498</v>
      </c>
      <c r="H2737" s="3" t="s">
        <v>7917</v>
      </c>
      <c r="I2737" s="6">
        <v>284590</v>
      </c>
      <c r="J2737" s="7" t="s">
        <v>7918</v>
      </c>
      <c r="K2737" s="8">
        <v>28459010</v>
      </c>
      <c r="L2737" s="3">
        <v>5.5</v>
      </c>
      <c r="N2737" s="9">
        <v>5.5E-2</v>
      </c>
      <c r="O2737" s="9" t="b">
        <v>1</v>
      </c>
      <c r="P2737" s="10">
        <v>3.911056246395854E-2</v>
      </c>
      <c r="Q2737" s="3" t="s">
        <v>29</v>
      </c>
      <c r="R2737" s="3" t="s">
        <v>7919</v>
      </c>
      <c r="S2737" s="14">
        <v>28459010</v>
      </c>
      <c r="T2737" s="21">
        <v>1.7179293333333336</v>
      </c>
      <c r="U2737" s="22">
        <v>0.30210266666666702</v>
      </c>
      <c r="V2737" s="22">
        <v>0.19420516666666668</v>
      </c>
      <c r="W2737" s="22">
        <v>1.2216214999999999</v>
      </c>
      <c r="X2737" s="22">
        <f t="shared" si="46"/>
        <v>1.6615646666666685E-2</v>
      </c>
      <c r="Y2737" s="8" t="b">
        <v>0</v>
      </c>
      <c r="Z2737" s="8" t="b">
        <v>0</v>
      </c>
      <c r="AA2737" s="8" t="b">
        <v>0</v>
      </c>
      <c r="AB2737" s="8" t="b">
        <v>0</v>
      </c>
    </row>
    <row r="2738" spans="1:28" hidden="1" x14ac:dyDescent="0.2">
      <c r="A2738" s="1" t="s">
        <v>6290</v>
      </c>
      <c r="B2738" s="1" t="s">
        <v>6558</v>
      </c>
      <c r="D2738" s="3" t="s">
        <v>7251</v>
      </c>
      <c r="E2738" s="3" t="s">
        <v>7252</v>
      </c>
      <c r="F2738" s="3" t="s">
        <v>7913</v>
      </c>
      <c r="G2738" s="3" t="s">
        <v>26498</v>
      </c>
      <c r="H2738" s="3" t="s">
        <v>7917</v>
      </c>
      <c r="I2738" s="6">
        <v>284590</v>
      </c>
      <c r="J2738" s="7" t="s">
        <v>7920</v>
      </c>
      <c r="K2738" s="8">
        <v>28459090</v>
      </c>
      <c r="L2738" s="3">
        <v>5.5</v>
      </c>
      <c r="N2738" s="9">
        <v>5.5000000000000007E-2</v>
      </c>
      <c r="O2738" s="9" t="b">
        <v>1</v>
      </c>
      <c r="P2738" s="10">
        <v>3.6898238256180216E-2</v>
      </c>
      <c r="Q2738" s="3" t="s">
        <v>29</v>
      </c>
      <c r="R2738" s="3" t="s">
        <v>7921</v>
      </c>
      <c r="S2738" s="14">
        <v>28459090</v>
      </c>
      <c r="T2738" s="21">
        <v>3.2557798333333361</v>
      </c>
      <c r="U2738" s="22">
        <v>0.41478316666666726</v>
      </c>
      <c r="V2738" s="22">
        <v>0.65676866666666622</v>
      </c>
      <c r="W2738" s="22">
        <v>2.1842280000000027</v>
      </c>
      <c r="X2738" s="22">
        <f t="shared" si="46"/>
        <v>2.2813074166666704E-2</v>
      </c>
      <c r="Y2738" s="8" t="b">
        <v>0</v>
      </c>
      <c r="Z2738" s="8" t="b">
        <v>0</v>
      </c>
      <c r="AA2738" s="8" t="b">
        <v>0</v>
      </c>
      <c r="AB2738" s="8" t="b">
        <v>0</v>
      </c>
    </row>
    <row r="2739" spans="1:28" hidden="1" x14ac:dyDescent="0.2">
      <c r="A2739" s="1" t="s">
        <v>6290</v>
      </c>
      <c r="B2739" s="1" t="s">
        <v>6558</v>
      </c>
      <c r="D2739" s="3" t="s">
        <v>7251</v>
      </c>
      <c r="E2739" s="3" t="s">
        <v>7252</v>
      </c>
      <c r="F2739" s="3" t="s">
        <v>7922</v>
      </c>
      <c r="G2739" s="3" t="s">
        <v>26499</v>
      </c>
      <c r="H2739" s="3" t="s">
        <v>7923</v>
      </c>
      <c r="I2739" s="6">
        <v>284610</v>
      </c>
      <c r="J2739" s="7" t="s">
        <v>7924</v>
      </c>
      <c r="K2739" s="8">
        <v>28461000</v>
      </c>
      <c r="L2739" s="3">
        <v>3.2</v>
      </c>
      <c r="N2739" s="9">
        <v>3.2000000000000001E-2</v>
      </c>
      <c r="O2739" s="9" t="b">
        <v>1</v>
      </c>
      <c r="P2739" s="10">
        <v>4.3971393497251147E-3</v>
      </c>
      <c r="Q2739" s="3" t="s">
        <v>29</v>
      </c>
      <c r="R2739" s="3" t="s">
        <v>7925</v>
      </c>
      <c r="S2739" s="14">
        <v>28461000</v>
      </c>
      <c r="T2739" s="21">
        <v>7.8561391666666625</v>
      </c>
      <c r="U2739" s="22">
        <v>6.7358113333333298</v>
      </c>
      <c r="V2739" s="22">
        <v>4.0811E-2</v>
      </c>
      <c r="W2739" s="22">
        <v>1.0795168333333329</v>
      </c>
      <c r="X2739" s="22">
        <f t="shared" si="46"/>
        <v>0.21554596266666656</v>
      </c>
      <c r="Y2739" s="8" t="b">
        <v>0</v>
      </c>
      <c r="Z2739" s="8" t="b">
        <v>0</v>
      </c>
      <c r="AA2739" s="8" t="b">
        <v>0</v>
      </c>
      <c r="AB2739" s="8" t="b">
        <v>0</v>
      </c>
    </row>
    <row r="2740" spans="1:28" hidden="1" x14ac:dyDescent="0.2">
      <c r="A2740" s="1" t="s">
        <v>6290</v>
      </c>
      <c r="B2740" s="1" t="s">
        <v>6558</v>
      </c>
      <c r="D2740" s="3" t="s">
        <v>7251</v>
      </c>
      <c r="E2740" s="3" t="s">
        <v>7252</v>
      </c>
      <c r="F2740" s="3" t="s">
        <v>7922</v>
      </c>
      <c r="G2740" s="3" t="s">
        <v>26499</v>
      </c>
      <c r="H2740" s="3" t="s">
        <v>7926</v>
      </c>
      <c r="I2740" s="6">
        <v>284690</v>
      </c>
      <c r="J2740" s="7" t="s">
        <v>7927</v>
      </c>
      <c r="K2740" s="8">
        <v>28469010</v>
      </c>
      <c r="L2740" s="3">
        <v>3.2</v>
      </c>
      <c r="N2740" s="9">
        <v>3.2000000000000001E-2</v>
      </c>
      <c r="O2740" s="9" t="b">
        <v>1</v>
      </c>
      <c r="P2740" s="10">
        <v>8.7573924859253306E-5</v>
      </c>
      <c r="Q2740" s="3" t="s">
        <v>29</v>
      </c>
      <c r="R2740" s="3" t="s">
        <v>7928</v>
      </c>
      <c r="S2740" s="14">
        <v>28469010</v>
      </c>
      <c r="T2740" s="21">
        <v>5.1949710000000007</v>
      </c>
      <c r="U2740" s="22">
        <v>5.1807540000000003</v>
      </c>
      <c r="V2740" s="22">
        <v>0</v>
      </c>
      <c r="W2740" s="22">
        <v>1.4217E-2</v>
      </c>
      <c r="X2740" s="22">
        <f t="shared" si="46"/>
        <v>0.165784128</v>
      </c>
      <c r="Y2740" s="8" t="b">
        <v>0</v>
      </c>
      <c r="Z2740" s="8" t="b">
        <v>0</v>
      </c>
      <c r="AA2740" s="8" t="b">
        <v>0</v>
      </c>
      <c r="AB2740" s="8" t="b">
        <v>0</v>
      </c>
    </row>
    <row r="2741" spans="1:28" hidden="1" x14ac:dyDescent="0.2">
      <c r="A2741" s="1" t="s">
        <v>6290</v>
      </c>
      <c r="B2741" s="1" t="s">
        <v>6558</v>
      </c>
      <c r="D2741" s="3" t="s">
        <v>7251</v>
      </c>
      <c r="E2741" s="3" t="s">
        <v>7252</v>
      </c>
      <c r="F2741" s="3" t="s">
        <v>7922</v>
      </c>
      <c r="G2741" s="3" t="s">
        <v>26499</v>
      </c>
      <c r="H2741" s="3" t="s">
        <v>7926</v>
      </c>
      <c r="I2741" s="6">
        <v>284690</v>
      </c>
      <c r="J2741" s="7" t="s">
        <v>7929</v>
      </c>
      <c r="K2741" s="8">
        <v>28469020</v>
      </c>
      <c r="L2741" s="3">
        <v>3.2</v>
      </c>
      <c r="N2741" s="9">
        <v>3.2000000000000008E-2</v>
      </c>
      <c r="O2741" s="9" t="b">
        <v>1</v>
      </c>
      <c r="P2741" s="10">
        <v>1.4516133459311381E-2</v>
      </c>
      <c r="Q2741" s="3" t="s">
        <v>29</v>
      </c>
      <c r="R2741" s="3" t="s">
        <v>7930</v>
      </c>
      <c r="S2741" s="14">
        <v>28469020</v>
      </c>
      <c r="T2741" s="21">
        <v>0.37890200000000002</v>
      </c>
      <c r="U2741" s="22">
        <v>0.20702100000000001</v>
      </c>
      <c r="V2741" s="22">
        <v>0</v>
      </c>
      <c r="W2741" s="22">
        <v>0.17188100000000001</v>
      </c>
      <c r="X2741" s="22">
        <f t="shared" si="46"/>
        <v>6.6246720000000016E-3</v>
      </c>
      <c r="Y2741" s="8" t="b">
        <v>0</v>
      </c>
      <c r="Z2741" s="8" t="b">
        <v>0</v>
      </c>
      <c r="AA2741" s="8" t="b">
        <v>0</v>
      </c>
      <c r="AB2741" s="8" t="b">
        <v>0</v>
      </c>
    </row>
    <row r="2742" spans="1:28" hidden="1" x14ac:dyDescent="0.2">
      <c r="A2742" s="1" t="s">
        <v>6290</v>
      </c>
      <c r="B2742" s="1" t="s">
        <v>6558</v>
      </c>
      <c r="D2742" s="3" t="s">
        <v>7251</v>
      </c>
      <c r="E2742" s="3" t="s">
        <v>7252</v>
      </c>
      <c r="F2742" s="3" t="s">
        <v>7922</v>
      </c>
      <c r="G2742" s="3" t="s">
        <v>26499</v>
      </c>
      <c r="H2742" s="3" t="s">
        <v>7926</v>
      </c>
      <c r="I2742" s="6">
        <v>284690</v>
      </c>
      <c r="J2742" s="7" t="s">
        <v>7931</v>
      </c>
      <c r="K2742" s="8">
        <v>28469030</v>
      </c>
      <c r="L2742" s="3">
        <v>3.2</v>
      </c>
      <c r="N2742" s="9">
        <v>3.2000000000000001E-2</v>
      </c>
      <c r="O2742" s="9" t="b">
        <v>1</v>
      </c>
      <c r="P2742" s="10">
        <v>3.0937031023739524E-2</v>
      </c>
      <c r="Q2742" s="3" t="s">
        <v>29</v>
      </c>
      <c r="R2742" s="3" t="s">
        <v>7932</v>
      </c>
      <c r="S2742" s="14">
        <v>28469030</v>
      </c>
      <c r="T2742" s="21">
        <v>2.2789E-2</v>
      </c>
      <c r="U2742" s="22">
        <v>7.5699999999999997E-4</v>
      </c>
      <c r="V2742" s="22">
        <v>0</v>
      </c>
      <c r="W2742" s="22">
        <v>2.2032E-2</v>
      </c>
      <c r="X2742" s="22">
        <f t="shared" si="46"/>
        <v>2.4224E-5</v>
      </c>
      <c r="Y2742" s="8" t="b">
        <v>0</v>
      </c>
      <c r="Z2742" s="8" t="b">
        <v>0</v>
      </c>
      <c r="AA2742" s="8" t="b">
        <v>0</v>
      </c>
      <c r="AB2742" s="8" t="b">
        <v>0</v>
      </c>
    </row>
    <row r="2743" spans="1:28" hidden="1" x14ac:dyDescent="0.2">
      <c r="A2743" s="1" t="s">
        <v>6290</v>
      </c>
      <c r="B2743" s="1" t="s">
        <v>6558</v>
      </c>
      <c r="D2743" s="3" t="s">
        <v>7251</v>
      </c>
      <c r="E2743" s="3" t="s">
        <v>7252</v>
      </c>
      <c r="F2743" s="3" t="s">
        <v>7922</v>
      </c>
      <c r="G2743" s="3" t="s">
        <v>26499</v>
      </c>
      <c r="H2743" s="3" t="s">
        <v>7926</v>
      </c>
      <c r="I2743" s="6">
        <v>284690</v>
      </c>
      <c r="J2743" s="7" t="s">
        <v>7933</v>
      </c>
      <c r="K2743" s="8">
        <v>28469090</v>
      </c>
      <c r="L2743" s="3">
        <v>3.2</v>
      </c>
      <c r="N2743" s="9">
        <v>3.2000000000000001E-2</v>
      </c>
      <c r="O2743" s="9" t="b">
        <v>1</v>
      </c>
      <c r="P2743" s="10">
        <v>3.1764581267031938E-2</v>
      </c>
      <c r="Q2743" s="3" t="s">
        <v>29</v>
      </c>
      <c r="R2743" s="3" t="s">
        <v>7934</v>
      </c>
      <c r="S2743" s="14">
        <v>28469090</v>
      </c>
      <c r="T2743" s="21">
        <v>2.8039229999999997</v>
      </c>
      <c r="U2743" s="22">
        <v>1.1519E-2</v>
      </c>
      <c r="V2743" s="22">
        <v>9.1090000000000008E-3</v>
      </c>
      <c r="W2743" s="22">
        <v>2.7832949999999999</v>
      </c>
      <c r="X2743" s="22">
        <f t="shared" si="46"/>
        <v>3.6860799999999998E-4</v>
      </c>
      <c r="Y2743" s="8" t="b">
        <v>0</v>
      </c>
      <c r="Z2743" s="8" t="b">
        <v>0</v>
      </c>
      <c r="AA2743" s="8" t="b">
        <v>0</v>
      </c>
      <c r="AB2743" s="8" t="b">
        <v>0</v>
      </c>
    </row>
    <row r="2744" spans="1:28" hidden="1" x14ac:dyDescent="0.2">
      <c r="A2744" s="1" t="s">
        <v>6290</v>
      </c>
      <c r="B2744" s="1" t="s">
        <v>6558</v>
      </c>
      <c r="D2744" s="3" t="s">
        <v>7251</v>
      </c>
      <c r="E2744" s="3" t="s">
        <v>7252</v>
      </c>
      <c r="F2744" s="3" t="s">
        <v>7935</v>
      </c>
      <c r="G2744" s="3" t="s">
        <v>26500</v>
      </c>
      <c r="H2744" s="3" t="s">
        <v>7936</v>
      </c>
      <c r="I2744" s="6">
        <v>284700</v>
      </c>
      <c r="J2744" s="7" t="s">
        <v>7937</v>
      </c>
      <c r="K2744" s="8">
        <v>28470000</v>
      </c>
      <c r="L2744" s="3">
        <v>5.5</v>
      </c>
      <c r="N2744" s="9">
        <v>5.5E-2</v>
      </c>
      <c r="O2744" s="9" t="b">
        <v>1</v>
      </c>
      <c r="P2744" s="10">
        <v>1.4292707947217238E-3</v>
      </c>
      <c r="Q2744" s="3" t="s">
        <v>29</v>
      </c>
      <c r="R2744" s="3" t="s">
        <v>7938</v>
      </c>
      <c r="S2744" s="14">
        <v>28470000</v>
      </c>
      <c r="T2744" s="21">
        <v>7.0628580000000003</v>
      </c>
      <c r="U2744" s="22">
        <v>6.8544738333333326</v>
      </c>
      <c r="V2744" s="22">
        <v>2.4843500000000001E-2</v>
      </c>
      <c r="W2744" s="22">
        <v>0.18354066666666702</v>
      </c>
      <c r="X2744" s="22">
        <f t="shared" si="46"/>
        <v>0.37699606083333331</v>
      </c>
      <c r="Y2744" s="8" t="b">
        <v>0</v>
      </c>
      <c r="Z2744" s="8" t="b">
        <v>0</v>
      </c>
      <c r="AA2744" s="8" t="b">
        <v>0</v>
      </c>
      <c r="AB2744" s="8" t="b">
        <v>0</v>
      </c>
    </row>
    <row r="2745" spans="1:28" hidden="1" x14ac:dyDescent="0.2">
      <c r="A2745" s="1" t="s">
        <v>6290</v>
      </c>
      <c r="B2745" s="1" t="s">
        <v>6558</v>
      </c>
      <c r="D2745" s="3" t="s">
        <v>7251</v>
      </c>
      <c r="E2745" s="3" t="s">
        <v>7252</v>
      </c>
      <c r="F2745" s="3" t="s">
        <v>7939</v>
      </c>
      <c r="G2745" s="3" t="s">
        <v>26501</v>
      </c>
      <c r="H2745" s="3" t="s">
        <v>7940</v>
      </c>
      <c r="I2745" s="6">
        <v>284910</v>
      </c>
      <c r="J2745" s="7" t="s">
        <v>7941</v>
      </c>
      <c r="K2745" s="8">
        <v>28491000</v>
      </c>
      <c r="L2745" s="3">
        <v>5.5</v>
      </c>
      <c r="N2745" s="9">
        <v>5.5E-2</v>
      </c>
      <c r="O2745" s="9" t="b">
        <v>1</v>
      </c>
      <c r="P2745" s="10">
        <v>7.7368307044927938E-4</v>
      </c>
      <c r="Q2745" s="3" t="s">
        <v>29</v>
      </c>
      <c r="R2745" s="3" t="s">
        <v>7942</v>
      </c>
      <c r="S2745" s="14">
        <v>28491000</v>
      </c>
      <c r="T2745" s="21">
        <v>0.96253883333333257</v>
      </c>
      <c r="U2745" s="22">
        <v>0.59660349999999962</v>
      </c>
      <c r="V2745" s="22">
        <v>0.35239533333333301</v>
      </c>
      <c r="W2745" s="22">
        <v>1.354E-2</v>
      </c>
      <c r="X2745" s="22">
        <f t="shared" si="46"/>
        <v>3.2813192499999977E-2</v>
      </c>
      <c r="Y2745" s="8" t="b">
        <v>0</v>
      </c>
      <c r="Z2745" s="8" t="b">
        <v>0</v>
      </c>
      <c r="AA2745" s="8" t="b">
        <v>0</v>
      </c>
      <c r="AB2745" s="8" t="b">
        <v>0</v>
      </c>
    </row>
    <row r="2746" spans="1:28" hidden="1" x14ac:dyDescent="0.2">
      <c r="A2746" s="1" t="s">
        <v>6290</v>
      </c>
      <c r="B2746" s="1" t="s">
        <v>6558</v>
      </c>
      <c r="D2746" s="3" t="s">
        <v>7251</v>
      </c>
      <c r="E2746" s="3" t="s">
        <v>7252</v>
      </c>
      <c r="F2746" s="3" t="s">
        <v>7939</v>
      </c>
      <c r="G2746" s="3" t="s">
        <v>26501</v>
      </c>
      <c r="H2746" s="3" t="s">
        <v>7943</v>
      </c>
      <c r="I2746" s="6">
        <v>284920</v>
      </c>
      <c r="J2746" s="7" t="s">
        <v>7944</v>
      </c>
      <c r="K2746" s="8">
        <v>28492000</v>
      </c>
      <c r="L2746" s="3">
        <v>5.5</v>
      </c>
      <c r="N2746" s="9">
        <v>5.5E-2</v>
      </c>
      <c r="O2746" s="9" t="b">
        <v>1</v>
      </c>
      <c r="P2746" s="10">
        <v>1.8222736691228113E-2</v>
      </c>
      <c r="Q2746" s="3" t="s">
        <v>29</v>
      </c>
      <c r="R2746" s="3" t="s">
        <v>7945</v>
      </c>
      <c r="S2746" s="14">
        <v>28492000</v>
      </c>
      <c r="T2746" s="21">
        <v>9.8893046666666606</v>
      </c>
      <c r="U2746" s="22">
        <v>5.20313583333333</v>
      </c>
      <c r="V2746" s="22">
        <v>1.4096198333333325</v>
      </c>
      <c r="W2746" s="22">
        <v>3.2765489999999993</v>
      </c>
      <c r="X2746" s="22">
        <f t="shared" si="46"/>
        <v>0.28617247083333314</v>
      </c>
      <c r="Y2746" s="8" t="b">
        <v>0</v>
      </c>
      <c r="Z2746" s="8" t="b">
        <v>0</v>
      </c>
      <c r="AA2746" s="8" t="b">
        <v>0</v>
      </c>
      <c r="AB2746" s="8" t="b">
        <v>0</v>
      </c>
    </row>
    <row r="2747" spans="1:28" hidden="1" x14ac:dyDescent="0.2">
      <c r="A2747" s="1" t="s">
        <v>6290</v>
      </c>
      <c r="B2747" s="1" t="s">
        <v>6558</v>
      </c>
      <c r="D2747" s="3" t="s">
        <v>7251</v>
      </c>
      <c r="E2747" s="3" t="s">
        <v>7252</v>
      </c>
      <c r="F2747" s="3" t="s">
        <v>7939</v>
      </c>
      <c r="G2747" s="3" t="s">
        <v>26501</v>
      </c>
      <c r="H2747" s="3" t="s">
        <v>7946</v>
      </c>
      <c r="I2747" s="6">
        <v>284990</v>
      </c>
      <c r="J2747" s="7" t="s">
        <v>7947</v>
      </c>
      <c r="K2747" s="8">
        <v>28499010</v>
      </c>
      <c r="L2747" s="3">
        <v>4.0999999999999996</v>
      </c>
      <c r="N2747" s="9">
        <v>4.1000000000000002E-2</v>
      </c>
      <c r="O2747" s="9" t="b">
        <v>1</v>
      </c>
      <c r="P2747" s="10">
        <v>1.1614639082659852E-2</v>
      </c>
      <c r="Q2747" s="3" t="s">
        <v>29</v>
      </c>
      <c r="R2747" s="3" t="s">
        <v>7948</v>
      </c>
      <c r="S2747" s="14">
        <v>28499010</v>
      </c>
      <c r="T2747" s="21">
        <v>1.6996966666666669</v>
      </c>
      <c r="U2747" s="22">
        <v>1.167419</v>
      </c>
      <c r="V2747" s="22">
        <v>5.0781E-2</v>
      </c>
      <c r="W2747" s="22">
        <v>0.48149666666666696</v>
      </c>
      <c r="X2747" s="22">
        <f t="shared" si="46"/>
        <v>4.7864179E-2</v>
      </c>
      <c r="Y2747" s="8" t="b">
        <v>0</v>
      </c>
      <c r="Z2747" s="8" t="b">
        <v>0</v>
      </c>
      <c r="AA2747" s="8" t="b">
        <v>0</v>
      </c>
      <c r="AB2747" s="8" t="b">
        <v>0</v>
      </c>
    </row>
    <row r="2748" spans="1:28" hidden="1" x14ac:dyDescent="0.2">
      <c r="A2748" s="1" t="s">
        <v>6290</v>
      </c>
      <c r="B2748" s="1" t="s">
        <v>6558</v>
      </c>
      <c r="D2748" s="3" t="s">
        <v>7251</v>
      </c>
      <c r="E2748" s="3" t="s">
        <v>7252</v>
      </c>
      <c r="F2748" s="3" t="s">
        <v>7939</v>
      </c>
      <c r="G2748" s="3" t="s">
        <v>26501</v>
      </c>
      <c r="H2748" s="3" t="s">
        <v>7946</v>
      </c>
      <c r="I2748" s="6">
        <v>284990</v>
      </c>
      <c r="J2748" s="7" t="s">
        <v>7949</v>
      </c>
      <c r="K2748" s="8">
        <v>28499030</v>
      </c>
      <c r="L2748" s="3">
        <v>5.5</v>
      </c>
      <c r="N2748" s="9">
        <v>5.5E-2</v>
      </c>
      <c r="O2748" s="9" t="b">
        <v>1</v>
      </c>
      <c r="P2748" s="10">
        <v>8.7396464558080862E-4</v>
      </c>
      <c r="Q2748" s="3" t="s">
        <v>29</v>
      </c>
      <c r="R2748" s="3" t="s">
        <v>7950</v>
      </c>
      <c r="S2748" s="14">
        <v>28499030</v>
      </c>
      <c r="T2748" s="21">
        <v>49.738100833333341</v>
      </c>
      <c r="U2748" s="22">
        <v>48.936666666666675</v>
      </c>
      <c r="V2748" s="22">
        <v>1.10825E-2</v>
      </c>
      <c r="W2748" s="22">
        <v>0.79035166666666701</v>
      </c>
      <c r="X2748" s="22">
        <f t="shared" si="46"/>
        <v>2.6915166666666672</v>
      </c>
      <c r="Y2748" s="8" t="b">
        <v>0</v>
      </c>
      <c r="Z2748" s="8" t="b">
        <v>0</v>
      </c>
      <c r="AA2748" s="8" t="b">
        <v>0</v>
      </c>
      <c r="AB2748" s="8" t="b">
        <v>0</v>
      </c>
    </row>
    <row r="2749" spans="1:28" hidden="1" x14ac:dyDescent="0.2">
      <c r="A2749" s="1" t="s">
        <v>6290</v>
      </c>
      <c r="B2749" s="1" t="s">
        <v>6558</v>
      </c>
      <c r="D2749" s="3" t="s">
        <v>7251</v>
      </c>
      <c r="E2749" s="3" t="s">
        <v>7252</v>
      </c>
      <c r="F2749" s="3" t="s">
        <v>7939</v>
      </c>
      <c r="G2749" s="3" t="s">
        <v>26501</v>
      </c>
      <c r="H2749" s="3" t="s">
        <v>7946</v>
      </c>
      <c r="I2749" s="6">
        <v>284990</v>
      </c>
      <c r="J2749" s="7" t="s">
        <v>7951</v>
      </c>
      <c r="K2749" s="8">
        <v>28499050</v>
      </c>
      <c r="L2749" s="3">
        <v>5.5</v>
      </c>
      <c r="N2749" s="9">
        <v>5.5E-2</v>
      </c>
      <c r="O2749" s="9" t="b">
        <v>1</v>
      </c>
      <c r="P2749" s="10">
        <v>4.500373462129394E-3</v>
      </c>
      <c r="Q2749" s="3" t="s">
        <v>29</v>
      </c>
      <c r="R2749" s="3" t="s">
        <v>7952</v>
      </c>
      <c r="S2749" s="14">
        <v>28499050</v>
      </c>
      <c r="T2749" s="21">
        <v>0.43065500000000034</v>
      </c>
      <c r="U2749" s="22">
        <v>0.39541666666666697</v>
      </c>
      <c r="V2749" s="22">
        <v>0</v>
      </c>
      <c r="W2749" s="22">
        <v>3.5238333333333371E-2</v>
      </c>
      <c r="X2749" s="22">
        <f t="shared" si="46"/>
        <v>2.1747916666666683E-2</v>
      </c>
      <c r="Y2749" s="8" t="b">
        <v>0</v>
      </c>
      <c r="Z2749" s="8" t="b">
        <v>0</v>
      </c>
      <c r="AA2749" s="8" t="b">
        <v>0</v>
      </c>
      <c r="AB2749" s="8" t="b">
        <v>0</v>
      </c>
    </row>
    <row r="2750" spans="1:28" hidden="1" x14ac:dyDescent="0.2">
      <c r="A2750" s="1" t="s">
        <v>6290</v>
      </c>
      <c r="B2750" s="1" t="s">
        <v>6558</v>
      </c>
      <c r="D2750" s="3" t="s">
        <v>7251</v>
      </c>
      <c r="E2750" s="3" t="s">
        <v>7252</v>
      </c>
      <c r="F2750" s="3" t="s">
        <v>7939</v>
      </c>
      <c r="G2750" s="3" t="s">
        <v>26501</v>
      </c>
      <c r="H2750" s="3" t="s">
        <v>7946</v>
      </c>
      <c r="I2750" s="6">
        <v>284990</v>
      </c>
      <c r="J2750" s="7" t="s">
        <v>7953</v>
      </c>
      <c r="K2750" s="8">
        <v>28499090</v>
      </c>
      <c r="L2750" s="3">
        <v>5.3</v>
      </c>
      <c r="N2750" s="9">
        <v>5.2999999999999999E-2</v>
      </c>
      <c r="O2750" s="9" t="b">
        <v>1</v>
      </c>
      <c r="P2750" s="10">
        <v>8.6166083582164404E-3</v>
      </c>
      <c r="Q2750" s="3" t="s">
        <v>29</v>
      </c>
      <c r="R2750" s="3" t="s">
        <v>7954</v>
      </c>
      <c r="S2750" s="14">
        <v>28499090</v>
      </c>
      <c r="T2750" s="21">
        <v>1.8080093333333338</v>
      </c>
      <c r="U2750" s="22">
        <v>1.5029250000000003</v>
      </c>
      <c r="V2750" s="22">
        <v>1.1142666666666671E-2</v>
      </c>
      <c r="W2750" s="22">
        <v>0.29394166666666677</v>
      </c>
      <c r="X2750" s="22">
        <f t="shared" si="46"/>
        <v>7.9655025000000018E-2</v>
      </c>
      <c r="Y2750" s="8" t="b">
        <v>0</v>
      </c>
      <c r="Z2750" s="8" t="b">
        <v>0</v>
      </c>
      <c r="AA2750" s="8" t="b">
        <v>0</v>
      </c>
      <c r="AB2750" s="8" t="b">
        <v>0</v>
      </c>
    </row>
    <row r="2751" spans="1:28" hidden="1" x14ac:dyDescent="0.2">
      <c r="A2751" s="1" t="s">
        <v>6290</v>
      </c>
      <c r="B2751" s="1" t="s">
        <v>6558</v>
      </c>
      <c r="D2751" s="3" t="s">
        <v>7251</v>
      </c>
      <c r="E2751" s="3" t="s">
        <v>7252</v>
      </c>
      <c r="F2751" s="3" t="s">
        <v>7955</v>
      </c>
      <c r="G2751" s="3" t="s">
        <v>26502</v>
      </c>
      <c r="H2751" s="3" t="s">
        <v>7956</v>
      </c>
      <c r="I2751" s="6">
        <v>285000</v>
      </c>
      <c r="J2751" s="7" t="s">
        <v>7957</v>
      </c>
      <c r="K2751" s="8">
        <v>28500020</v>
      </c>
      <c r="L2751" s="3">
        <v>4.5999999999999996</v>
      </c>
      <c r="N2751" s="9">
        <v>4.5999999999999992E-2</v>
      </c>
      <c r="O2751" s="9" t="b">
        <v>1</v>
      </c>
      <c r="P2751" s="10">
        <v>1.7222620360146865E-2</v>
      </c>
      <c r="Q2751" s="3" t="s">
        <v>29</v>
      </c>
      <c r="R2751" s="3" t="s">
        <v>7958</v>
      </c>
      <c r="S2751" s="14">
        <v>28500020</v>
      </c>
      <c r="T2751" s="21">
        <v>6.1957869999999939</v>
      </c>
      <c r="U2751" s="22">
        <v>3.857055666666664</v>
      </c>
      <c r="V2751" s="22">
        <v>1.8998999999999999E-2</v>
      </c>
      <c r="W2751" s="22">
        <v>2.3197323333333295</v>
      </c>
      <c r="X2751" s="22">
        <f t="shared" si="46"/>
        <v>0.17742456066666651</v>
      </c>
      <c r="Y2751" s="8" t="b">
        <v>0</v>
      </c>
      <c r="Z2751" s="8" t="b">
        <v>0</v>
      </c>
      <c r="AA2751" s="8" t="b">
        <v>0</v>
      </c>
      <c r="AB2751" s="8" t="b">
        <v>0</v>
      </c>
    </row>
    <row r="2752" spans="1:28" hidden="1" x14ac:dyDescent="0.2">
      <c r="A2752" s="1" t="s">
        <v>6290</v>
      </c>
      <c r="B2752" s="1" t="s">
        <v>6558</v>
      </c>
      <c r="D2752" s="3" t="s">
        <v>7251</v>
      </c>
      <c r="E2752" s="3" t="s">
        <v>7252</v>
      </c>
      <c r="F2752" s="3" t="s">
        <v>7955</v>
      </c>
      <c r="G2752" s="3" t="s">
        <v>26502</v>
      </c>
      <c r="H2752" s="3" t="s">
        <v>7956</v>
      </c>
      <c r="I2752" s="6">
        <v>285000</v>
      </c>
      <c r="J2752" s="7" t="s">
        <v>7959</v>
      </c>
      <c r="K2752" s="8">
        <v>28500060</v>
      </c>
      <c r="L2752" s="3">
        <v>5.5</v>
      </c>
      <c r="N2752" s="9">
        <v>5.5E-2</v>
      </c>
      <c r="O2752" s="9" t="b">
        <v>1</v>
      </c>
      <c r="P2752" s="10">
        <v>4.0380942778294404E-2</v>
      </c>
      <c r="Q2752" s="3" t="s">
        <v>29</v>
      </c>
      <c r="R2752" s="3" t="s">
        <v>7960</v>
      </c>
      <c r="S2752" s="14">
        <v>28500060</v>
      </c>
      <c r="T2752" s="21">
        <v>2.053003000000003</v>
      </c>
      <c r="U2752" s="22">
        <v>0.53618533333333296</v>
      </c>
      <c r="V2752" s="22">
        <v>9.5049999999999996E-3</v>
      </c>
      <c r="W2752" s="22">
        <v>1.5073126666666701</v>
      </c>
      <c r="X2752" s="22">
        <f t="shared" si="46"/>
        <v>2.9490193333333314E-2</v>
      </c>
      <c r="Y2752" s="8" t="b">
        <v>0</v>
      </c>
      <c r="Z2752" s="8" t="b">
        <v>0</v>
      </c>
      <c r="AA2752" s="8" t="b">
        <v>0</v>
      </c>
      <c r="AB2752" s="8" t="b">
        <v>0</v>
      </c>
    </row>
    <row r="2753" spans="1:28" hidden="1" x14ac:dyDescent="0.2">
      <c r="A2753" s="1" t="s">
        <v>6290</v>
      </c>
      <c r="B2753" s="1" t="s">
        <v>6558</v>
      </c>
      <c r="D2753" s="3" t="s">
        <v>7251</v>
      </c>
      <c r="E2753" s="3" t="s">
        <v>7252</v>
      </c>
      <c r="F2753" s="3" t="s">
        <v>7955</v>
      </c>
      <c r="G2753" s="3" t="s">
        <v>26502</v>
      </c>
      <c r="H2753" s="3" t="s">
        <v>7956</v>
      </c>
      <c r="I2753" s="6">
        <v>285000</v>
      </c>
      <c r="J2753" s="7" t="s">
        <v>7961</v>
      </c>
      <c r="K2753" s="8">
        <v>28500090</v>
      </c>
      <c r="L2753" s="3">
        <v>5.3</v>
      </c>
      <c r="N2753" s="9">
        <v>5.2999999999999999E-2</v>
      </c>
      <c r="O2753" s="9" t="b">
        <v>1</v>
      </c>
      <c r="P2753" s="10">
        <v>1.7325527320297473E-2</v>
      </c>
      <c r="Q2753" s="3" t="s">
        <v>29</v>
      </c>
      <c r="R2753" s="3" t="s">
        <v>7962</v>
      </c>
      <c r="S2753" s="14">
        <v>28500090</v>
      </c>
      <c r="T2753" s="21">
        <v>0.51980583333333352</v>
      </c>
      <c r="U2753" s="22">
        <v>0.32205166666666696</v>
      </c>
      <c r="V2753" s="22">
        <v>2.7831333333333298E-2</v>
      </c>
      <c r="W2753" s="22">
        <v>0.1699228333333333</v>
      </c>
      <c r="X2753" s="22">
        <f t="shared" si="46"/>
        <v>1.7068738333333347E-2</v>
      </c>
      <c r="Y2753" s="8" t="b">
        <v>0</v>
      </c>
      <c r="Z2753" s="8" t="b">
        <v>0</v>
      </c>
      <c r="AA2753" s="8" t="b">
        <v>0</v>
      </c>
      <c r="AB2753" s="8" t="b">
        <v>0</v>
      </c>
    </row>
    <row r="2754" spans="1:28" hidden="1" x14ac:dyDescent="0.2">
      <c r="A2754" s="1" t="s">
        <v>6290</v>
      </c>
      <c r="B2754" s="1" t="s">
        <v>6558</v>
      </c>
      <c r="D2754" s="3" t="s">
        <v>7251</v>
      </c>
      <c r="E2754" s="3" t="s">
        <v>7252</v>
      </c>
      <c r="F2754" s="3" t="s">
        <v>7963</v>
      </c>
      <c r="G2754" s="3" t="s">
        <v>26503</v>
      </c>
      <c r="H2754" s="3" t="s">
        <v>7964</v>
      </c>
      <c r="I2754" s="6">
        <v>285210</v>
      </c>
      <c r="J2754" s="7" t="s">
        <v>7965</v>
      </c>
      <c r="K2754" s="8">
        <v>28521000</v>
      </c>
      <c r="L2754" s="3">
        <v>5.5</v>
      </c>
      <c r="N2754" s="9">
        <v>5.5E-2</v>
      </c>
      <c r="O2754" s="9" t="b">
        <v>1</v>
      </c>
      <c r="P2754" s="10">
        <v>5.7175915911732121E-3</v>
      </c>
      <c r="Q2754" s="3" t="s">
        <v>29</v>
      </c>
      <c r="R2754" s="3" t="s">
        <v>7966</v>
      </c>
      <c r="S2754" s="14">
        <v>28521000</v>
      </c>
      <c r="T2754" s="21">
        <v>0.45460166666666696</v>
      </c>
      <c r="U2754" s="22">
        <v>0.40631500000000037</v>
      </c>
      <c r="V2754" s="22">
        <v>1.0280000000000001E-3</v>
      </c>
      <c r="W2754" s="22">
        <v>4.7258666666666602E-2</v>
      </c>
      <c r="X2754" s="22">
        <f t="shared" si="46"/>
        <v>2.2347325000000022E-2</v>
      </c>
      <c r="Y2754" s="8" t="b">
        <v>0</v>
      </c>
      <c r="Z2754" s="8" t="b">
        <v>0</v>
      </c>
      <c r="AA2754" s="8" t="b">
        <v>0</v>
      </c>
      <c r="AB2754" s="8" t="b">
        <v>0</v>
      </c>
    </row>
    <row r="2755" spans="1:28" hidden="1" x14ac:dyDescent="0.2">
      <c r="A2755" s="1" t="s">
        <v>1983</v>
      </c>
      <c r="B2755" s="1" t="s">
        <v>6558</v>
      </c>
      <c r="D2755" s="3" t="s">
        <v>7251</v>
      </c>
      <c r="E2755" s="3" t="s">
        <v>7252</v>
      </c>
      <c r="F2755" s="3" t="s">
        <v>7963</v>
      </c>
      <c r="G2755" s="3" t="s">
        <v>26503</v>
      </c>
      <c r="H2755" s="3" t="s">
        <v>7967</v>
      </c>
      <c r="I2755" s="6">
        <v>285290</v>
      </c>
      <c r="J2755" s="7" t="s">
        <v>7968</v>
      </c>
      <c r="K2755" s="8">
        <v>28529000</v>
      </c>
      <c r="L2755" s="3">
        <v>5.5</v>
      </c>
      <c r="N2755" s="9">
        <v>5.5E-2</v>
      </c>
      <c r="O2755" s="9" t="b">
        <v>1</v>
      </c>
      <c r="P2755" s="10">
        <v>1.3402999330511364E-3</v>
      </c>
      <c r="Q2755" s="3" t="s">
        <v>29</v>
      </c>
      <c r="R2755" s="3" t="s">
        <v>7969</v>
      </c>
      <c r="S2755" s="14">
        <v>28529000</v>
      </c>
      <c r="T2755" s="21">
        <v>2.4785086666666709</v>
      </c>
      <c r="U2755" s="22">
        <v>2.3943846666666708</v>
      </c>
      <c r="V2755" s="22">
        <v>2.3725E-2</v>
      </c>
      <c r="W2755" s="22">
        <v>6.0399000000000001E-2</v>
      </c>
      <c r="X2755" s="22">
        <f t="shared" si="46"/>
        <v>0.13169115666666689</v>
      </c>
      <c r="Y2755" s="8" t="b">
        <v>0</v>
      </c>
      <c r="Z2755" s="8" t="b">
        <v>0</v>
      </c>
      <c r="AA2755" s="8" t="b">
        <v>0</v>
      </c>
      <c r="AB2755" s="8" t="b">
        <v>0</v>
      </c>
    </row>
    <row r="2756" spans="1:28" hidden="1" x14ac:dyDescent="0.2">
      <c r="A2756" s="1" t="s">
        <v>1983</v>
      </c>
      <c r="B2756" s="1" t="s">
        <v>6558</v>
      </c>
      <c r="D2756" s="3" t="s">
        <v>7251</v>
      </c>
      <c r="E2756" s="3" t="s">
        <v>7252</v>
      </c>
      <c r="F2756" s="3" t="s">
        <v>7970</v>
      </c>
      <c r="G2756" s="3" t="s">
        <v>26504</v>
      </c>
      <c r="H2756" s="3" t="s">
        <v>7971</v>
      </c>
      <c r="I2756" s="6">
        <v>285310</v>
      </c>
      <c r="J2756" s="7" t="s">
        <v>7972</v>
      </c>
      <c r="K2756" s="8">
        <v>28531000</v>
      </c>
      <c r="L2756" s="3">
        <v>5.5</v>
      </c>
      <c r="N2756" s="9">
        <v>5.5E-2</v>
      </c>
      <c r="O2756" s="9" t="b">
        <v>1</v>
      </c>
      <c r="P2756" s="10">
        <v>0</v>
      </c>
      <c r="Q2756" s="3" t="s">
        <v>29</v>
      </c>
      <c r="R2756" s="3" t="s">
        <v>7973</v>
      </c>
      <c r="S2756" s="1">
        <v>28530050</v>
      </c>
      <c r="T2756" s="21">
        <v>0</v>
      </c>
      <c r="U2756" s="22">
        <v>0</v>
      </c>
      <c r="V2756" s="22">
        <v>0</v>
      </c>
      <c r="W2756" s="22">
        <v>0</v>
      </c>
      <c r="X2756" s="22">
        <f t="shared" si="46"/>
        <v>0</v>
      </c>
      <c r="Y2756" s="8" t="b">
        <v>0</v>
      </c>
      <c r="Z2756" s="8" t="b">
        <v>0</v>
      </c>
      <c r="AA2756" s="8" t="b">
        <v>0</v>
      </c>
      <c r="AB2756" s="8" t="b">
        <v>0</v>
      </c>
    </row>
    <row r="2757" spans="1:28" hidden="1" x14ac:dyDescent="0.2">
      <c r="A2757" s="1" t="s">
        <v>1983</v>
      </c>
      <c r="B2757" s="1" t="s">
        <v>6558</v>
      </c>
      <c r="D2757" s="3" t="s">
        <v>7251</v>
      </c>
      <c r="E2757" s="3" t="s">
        <v>7252</v>
      </c>
      <c r="F2757" s="3" t="s">
        <v>7970</v>
      </c>
      <c r="G2757" s="3" t="s">
        <v>26504</v>
      </c>
      <c r="H2757" s="3" t="s">
        <v>7974</v>
      </c>
      <c r="I2757" s="6">
        <v>285390</v>
      </c>
      <c r="J2757" s="7" t="s">
        <v>7975</v>
      </c>
      <c r="K2757" s="8">
        <v>28539010</v>
      </c>
      <c r="L2757" s="3">
        <v>2.7</v>
      </c>
      <c r="N2757" s="9">
        <v>2.7E-2</v>
      </c>
      <c r="O2757" s="9" t="b">
        <v>1</v>
      </c>
      <c r="P2757" s="10">
        <v>7.1103971869094021E-3</v>
      </c>
      <c r="Q2757" s="3" t="s">
        <v>29</v>
      </c>
      <c r="R2757" s="3" t="s">
        <v>7976</v>
      </c>
      <c r="S2757" s="14">
        <v>28530010</v>
      </c>
      <c r="T2757" s="21">
        <v>2.4670374999999996</v>
      </c>
      <c r="U2757" s="22">
        <v>1.4530179999999995</v>
      </c>
      <c r="V2757" s="22">
        <v>0.36432999999999999</v>
      </c>
      <c r="W2757" s="22">
        <v>0.64968950000000003</v>
      </c>
      <c r="X2757" s="22">
        <f t="shared" si="46"/>
        <v>3.9231485999999982E-2</v>
      </c>
      <c r="Y2757" s="8" t="b">
        <v>0</v>
      </c>
      <c r="Z2757" s="8" t="b">
        <v>0</v>
      </c>
      <c r="AA2757" s="8" t="b">
        <v>0</v>
      </c>
      <c r="AB2757" s="8" t="b">
        <v>0</v>
      </c>
    </row>
    <row r="2758" spans="1:28" hidden="1" x14ac:dyDescent="0.2">
      <c r="A2758" s="1" t="s">
        <v>6290</v>
      </c>
      <c r="B2758" s="1" t="s">
        <v>6558</v>
      </c>
      <c r="D2758" s="3" t="s">
        <v>7251</v>
      </c>
      <c r="E2758" s="3" t="s">
        <v>7252</v>
      </c>
      <c r="F2758" s="3" t="s">
        <v>7970</v>
      </c>
      <c r="G2758" s="3" t="s">
        <v>26504</v>
      </c>
      <c r="H2758" s="3" t="s">
        <v>7974</v>
      </c>
      <c r="I2758" s="6">
        <v>285390</v>
      </c>
      <c r="J2758" s="7" t="s">
        <v>7977</v>
      </c>
      <c r="K2758" s="8">
        <v>28539030</v>
      </c>
      <c r="L2758" s="3">
        <v>4.0999999999999996</v>
      </c>
      <c r="N2758" s="9">
        <v>4.1000000000000002E-2</v>
      </c>
      <c r="O2758" s="9" t="b">
        <v>1</v>
      </c>
      <c r="P2758" s="10">
        <v>1.7812133754110473E-2</v>
      </c>
      <c r="Q2758" s="3" t="s">
        <v>29</v>
      </c>
      <c r="R2758" s="3" t="s">
        <v>7978</v>
      </c>
      <c r="S2758" s="14">
        <v>28530030</v>
      </c>
      <c r="T2758" s="21">
        <v>0.58848783333333299</v>
      </c>
      <c r="U2758" s="22">
        <v>0.32885883333333299</v>
      </c>
      <c r="V2758" s="22">
        <v>3.9649999999999998E-3</v>
      </c>
      <c r="W2758" s="22">
        <v>0.255664</v>
      </c>
      <c r="X2758" s="22">
        <f t="shared" si="46"/>
        <v>1.3483212166666652E-2</v>
      </c>
      <c r="Y2758" s="8" t="b">
        <v>0</v>
      </c>
      <c r="Z2758" s="8" t="b">
        <v>0</v>
      </c>
      <c r="AA2758" s="8" t="b">
        <v>0</v>
      </c>
      <c r="AB2758" s="8" t="b">
        <v>0</v>
      </c>
    </row>
    <row r="2759" spans="1:28" hidden="1" x14ac:dyDescent="0.2">
      <c r="A2759" s="1" t="s">
        <v>6290</v>
      </c>
      <c r="B2759" s="1" t="s">
        <v>6558</v>
      </c>
      <c r="D2759" s="3" t="s">
        <v>7251</v>
      </c>
      <c r="E2759" s="3" t="s">
        <v>7252</v>
      </c>
      <c r="F2759" s="3" t="s">
        <v>7970</v>
      </c>
      <c r="G2759" s="3" t="s">
        <v>26504</v>
      </c>
      <c r="H2759" s="3" t="s">
        <v>7974</v>
      </c>
      <c r="I2759" s="6">
        <v>285390</v>
      </c>
      <c r="J2759" s="7" t="s">
        <v>7979</v>
      </c>
      <c r="K2759" s="8">
        <v>28539090</v>
      </c>
      <c r="L2759" s="3">
        <v>5.5</v>
      </c>
      <c r="N2759" s="9">
        <v>5.5E-2</v>
      </c>
      <c r="O2759" s="9" t="b">
        <v>1</v>
      </c>
      <c r="P2759" s="10">
        <v>1.6048833286613468E-2</v>
      </c>
      <c r="Q2759" s="3" t="s">
        <v>29</v>
      </c>
      <c r="R2759" s="3" t="s">
        <v>7980</v>
      </c>
      <c r="S2759" s="14">
        <v>28530090</v>
      </c>
      <c r="T2759" s="21">
        <v>4.9913358333333369</v>
      </c>
      <c r="U2759" s="22">
        <v>3.4401331666666706</v>
      </c>
      <c r="V2759" s="22">
        <v>9.4745999999999997E-2</v>
      </c>
      <c r="W2759" s="22">
        <v>1.4564566666666663</v>
      </c>
      <c r="X2759" s="22">
        <f t="shared" si="46"/>
        <v>0.18920732416666688</v>
      </c>
      <c r="Y2759" s="8" t="b">
        <v>0</v>
      </c>
      <c r="Z2759" s="8" t="b">
        <v>0</v>
      </c>
      <c r="AA2759" s="8" t="b">
        <v>0</v>
      </c>
      <c r="AB2759" s="8" t="b">
        <v>0</v>
      </c>
    </row>
    <row r="2760" spans="1:28" hidden="1" x14ac:dyDescent="0.2">
      <c r="A2760" s="1" t="s">
        <v>6290</v>
      </c>
      <c r="B2760" s="1" t="s">
        <v>6558</v>
      </c>
      <c r="D2760" s="3" t="s">
        <v>7251</v>
      </c>
      <c r="E2760" s="3" t="s">
        <v>7981</v>
      </c>
      <c r="F2760" s="3" t="s">
        <v>7982</v>
      </c>
      <c r="G2760" s="3" t="s">
        <v>26505</v>
      </c>
      <c r="H2760" s="3" t="s">
        <v>7983</v>
      </c>
      <c r="I2760" s="6">
        <v>290110</v>
      </c>
      <c r="J2760" s="7" t="s">
        <v>7984</v>
      </c>
      <c r="K2760" s="8">
        <v>29011000</v>
      </c>
      <c r="L2760" s="3">
        <v>0</v>
      </c>
      <c r="N2760" s="9">
        <v>0</v>
      </c>
      <c r="O2760" s="9" t="b">
        <v>1</v>
      </c>
      <c r="P2760" s="10">
        <v>0</v>
      </c>
      <c r="Q2760" s="3" t="s">
        <v>29</v>
      </c>
      <c r="R2760" s="3" t="s">
        <v>7985</v>
      </c>
      <c r="S2760" s="14">
        <v>29011000</v>
      </c>
      <c r="T2760" s="21">
        <v>16.750241333333335</v>
      </c>
      <c r="U2760" s="22">
        <v>5.0129778333333359</v>
      </c>
      <c r="V2760" s="22">
        <v>4.602042833333333</v>
      </c>
      <c r="W2760" s="22">
        <v>7.1352206666666635</v>
      </c>
      <c r="X2760" s="22">
        <f t="shared" ref="X2760:X2823" si="47">U2760*N2760</f>
        <v>0</v>
      </c>
      <c r="Y2760" s="8" t="b">
        <v>0</v>
      </c>
      <c r="Z2760" s="8" t="b">
        <v>0</v>
      </c>
      <c r="AA2760" s="8" t="b">
        <v>0</v>
      </c>
      <c r="AB2760" s="8" t="b">
        <v>0</v>
      </c>
    </row>
    <row r="2761" spans="1:28" hidden="1" x14ac:dyDescent="0.2">
      <c r="A2761" s="1" t="s">
        <v>6290</v>
      </c>
      <c r="B2761" s="1" t="s">
        <v>6558</v>
      </c>
      <c r="D2761" s="3" t="s">
        <v>7251</v>
      </c>
      <c r="E2761" s="3" t="s">
        <v>7981</v>
      </c>
      <c r="F2761" s="3" t="s">
        <v>7982</v>
      </c>
      <c r="G2761" s="3" t="s">
        <v>26505</v>
      </c>
      <c r="H2761" s="3" t="s">
        <v>7986</v>
      </c>
      <c r="I2761" s="6">
        <v>290121</v>
      </c>
      <c r="J2761" s="7" t="s">
        <v>7987</v>
      </c>
      <c r="K2761" s="8">
        <v>29012100</v>
      </c>
      <c r="L2761" s="3">
        <v>0</v>
      </c>
      <c r="N2761" s="9">
        <v>0</v>
      </c>
      <c r="O2761" s="9" t="b">
        <v>1</v>
      </c>
      <c r="P2761" s="10">
        <v>0</v>
      </c>
      <c r="Q2761" s="3" t="s">
        <v>29</v>
      </c>
      <c r="R2761" s="3" t="s">
        <v>7988</v>
      </c>
      <c r="S2761" s="14">
        <v>29012100</v>
      </c>
      <c r="T2761" s="21">
        <v>27.664993333333328</v>
      </c>
      <c r="U2761" s="22">
        <v>27.623298333333327</v>
      </c>
      <c r="V2761" s="22">
        <v>0</v>
      </c>
      <c r="W2761" s="22">
        <v>4.1695000000000003E-2</v>
      </c>
      <c r="X2761" s="22">
        <f t="shared" si="47"/>
        <v>0</v>
      </c>
      <c r="Y2761" s="8" t="b">
        <v>0</v>
      </c>
      <c r="Z2761" s="8" t="b">
        <v>0</v>
      </c>
      <c r="AA2761" s="8" t="b">
        <v>0</v>
      </c>
      <c r="AB2761" s="8" t="b">
        <v>0</v>
      </c>
    </row>
    <row r="2762" spans="1:28" hidden="1" x14ac:dyDescent="0.2">
      <c r="A2762" s="1" t="s">
        <v>6290</v>
      </c>
      <c r="B2762" s="1" t="s">
        <v>6558</v>
      </c>
      <c r="D2762" s="3" t="s">
        <v>7251</v>
      </c>
      <c r="E2762" s="3" t="s">
        <v>7981</v>
      </c>
      <c r="F2762" s="3" t="s">
        <v>7982</v>
      </c>
      <c r="G2762" s="3" t="s">
        <v>26505</v>
      </c>
      <c r="H2762" s="3" t="s">
        <v>7989</v>
      </c>
      <c r="I2762" s="6">
        <v>290122</v>
      </c>
      <c r="J2762" s="7" t="s">
        <v>7990</v>
      </c>
      <c r="K2762" s="8">
        <v>29012200</v>
      </c>
      <c r="L2762" s="3">
        <v>0</v>
      </c>
      <c r="N2762" s="9">
        <v>0</v>
      </c>
      <c r="O2762" s="9" t="b">
        <v>1</v>
      </c>
      <c r="P2762" s="10">
        <v>0</v>
      </c>
      <c r="Q2762" s="3" t="s">
        <v>29</v>
      </c>
      <c r="R2762" s="3" t="s">
        <v>7991</v>
      </c>
      <c r="S2762" s="14">
        <v>29012200</v>
      </c>
      <c r="T2762" s="21">
        <v>45.375436999999962</v>
      </c>
      <c r="U2762" s="22">
        <v>34.340066166666624</v>
      </c>
      <c r="V2762" s="22">
        <v>9.6813936666666702</v>
      </c>
      <c r="W2762" s="22">
        <v>1.3539771666666669</v>
      </c>
      <c r="X2762" s="22">
        <f t="shared" si="47"/>
        <v>0</v>
      </c>
      <c r="Y2762" s="8" t="b">
        <v>0</v>
      </c>
      <c r="Z2762" s="8" t="b">
        <v>0</v>
      </c>
      <c r="AA2762" s="8" t="b">
        <v>0</v>
      </c>
      <c r="AB2762" s="8" t="b">
        <v>0</v>
      </c>
    </row>
    <row r="2763" spans="1:28" hidden="1" x14ac:dyDescent="0.2">
      <c r="A2763" s="1" t="s">
        <v>6290</v>
      </c>
      <c r="B2763" s="1" t="s">
        <v>6558</v>
      </c>
      <c r="D2763" s="3" t="s">
        <v>7251</v>
      </c>
      <c r="E2763" s="3" t="s">
        <v>7981</v>
      </c>
      <c r="F2763" s="3" t="s">
        <v>7982</v>
      </c>
      <c r="G2763" s="3" t="s">
        <v>26505</v>
      </c>
      <c r="H2763" s="3" t="s">
        <v>7992</v>
      </c>
      <c r="I2763" s="6">
        <v>290123</v>
      </c>
      <c r="J2763" s="7" t="s">
        <v>7993</v>
      </c>
      <c r="K2763" s="8">
        <v>29012300</v>
      </c>
      <c r="L2763" s="3">
        <v>0</v>
      </c>
      <c r="N2763" s="9">
        <v>0</v>
      </c>
      <c r="O2763" s="9" t="b">
        <v>1</v>
      </c>
      <c r="P2763" s="10">
        <v>0</v>
      </c>
      <c r="Q2763" s="3" t="s">
        <v>29</v>
      </c>
      <c r="R2763" s="3" t="s">
        <v>7994</v>
      </c>
      <c r="S2763" s="14">
        <v>29012300</v>
      </c>
      <c r="T2763" s="21">
        <v>6.1829546666666628</v>
      </c>
      <c r="U2763" s="22">
        <v>6.0569699999999962</v>
      </c>
      <c r="V2763" s="22">
        <v>0</v>
      </c>
      <c r="W2763" s="22">
        <v>0.12598466666666699</v>
      </c>
      <c r="X2763" s="22">
        <f t="shared" si="47"/>
        <v>0</v>
      </c>
      <c r="Y2763" s="8" t="b">
        <v>0</v>
      </c>
      <c r="Z2763" s="8" t="b">
        <v>0</v>
      </c>
      <c r="AA2763" s="8" t="b">
        <v>0</v>
      </c>
      <c r="AB2763" s="8" t="b">
        <v>0</v>
      </c>
    </row>
    <row r="2764" spans="1:28" hidden="1" x14ac:dyDescent="0.2">
      <c r="A2764" s="1" t="s">
        <v>6290</v>
      </c>
      <c r="B2764" s="1" t="s">
        <v>6558</v>
      </c>
      <c r="D2764" s="3" t="s">
        <v>7251</v>
      </c>
      <c r="E2764" s="3" t="s">
        <v>7981</v>
      </c>
      <c r="F2764" s="3" t="s">
        <v>7982</v>
      </c>
      <c r="G2764" s="3" t="s">
        <v>26505</v>
      </c>
      <c r="H2764" s="3" t="s">
        <v>7995</v>
      </c>
      <c r="I2764" s="6">
        <v>290124</v>
      </c>
      <c r="J2764" s="7" t="s">
        <v>7996</v>
      </c>
      <c r="K2764" s="8">
        <v>29012400</v>
      </c>
      <c r="L2764" s="3">
        <v>0</v>
      </c>
      <c r="N2764" s="9">
        <v>0</v>
      </c>
      <c r="O2764" s="9" t="b">
        <v>1</v>
      </c>
      <c r="P2764" s="10">
        <v>0</v>
      </c>
      <c r="Q2764" s="3" t="s">
        <v>29</v>
      </c>
      <c r="R2764" s="3" t="s">
        <v>7997</v>
      </c>
      <c r="S2764" s="14">
        <v>29012400</v>
      </c>
      <c r="T2764" s="21">
        <v>26.118831000000007</v>
      </c>
      <c r="U2764" s="22">
        <v>26.001650000000009</v>
      </c>
      <c r="V2764" s="22">
        <v>8.1000000000000003E-2</v>
      </c>
      <c r="W2764" s="22">
        <v>3.6180999999999998E-2</v>
      </c>
      <c r="X2764" s="22">
        <f t="shared" si="47"/>
        <v>0</v>
      </c>
      <c r="Y2764" s="8" t="b">
        <v>0</v>
      </c>
      <c r="Z2764" s="8" t="b">
        <v>0</v>
      </c>
      <c r="AA2764" s="8" t="b">
        <v>0</v>
      </c>
      <c r="AB2764" s="8" t="b">
        <v>0</v>
      </c>
    </row>
    <row r="2765" spans="1:28" hidden="1" x14ac:dyDescent="0.2">
      <c r="A2765" s="1" t="s">
        <v>6290</v>
      </c>
      <c r="B2765" s="1" t="s">
        <v>6558</v>
      </c>
      <c r="D2765" s="3" t="s">
        <v>7251</v>
      </c>
      <c r="E2765" s="3" t="s">
        <v>7981</v>
      </c>
      <c r="F2765" s="3" t="s">
        <v>7982</v>
      </c>
      <c r="G2765" s="3" t="s">
        <v>26505</v>
      </c>
      <c r="H2765" s="3" t="s">
        <v>7998</v>
      </c>
      <c r="I2765" s="6">
        <v>290129</v>
      </c>
      <c r="J2765" s="7" t="s">
        <v>7999</v>
      </c>
      <c r="K2765" s="8">
        <v>29012900</v>
      </c>
      <c r="L2765" s="3">
        <v>0</v>
      </c>
      <c r="N2765" s="9">
        <v>0</v>
      </c>
      <c r="O2765" s="9" t="b">
        <v>1</v>
      </c>
      <c r="P2765" s="10">
        <v>0</v>
      </c>
      <c r="Q2765" s="3" t="s">
        <v>29</v>
      </c>
      <c r="R2765" s="3" t="s">
        <v>8000</v>
      </c>
      <c r="S2765" s="14">
        <v>29012900</v>
      </c>
      <c r="T2765" s="21">
        <v>41.130336666666594</v>
      </c>
      <c r="U2765" s="22">
        <v>19.485019333333295</v>
      </c>
      <c r="V2765" s="22">
        <v>0.10487733333333329</v>
      </c>
      <c r="W2765" s="22">
        <v>21.540439999999965</v>
      </c>
      <c r="X2765" s="22">
        <f t="shared" si="47"/>
        <v>0</v>
      </c>
      <c r="Y2765" s="8" t="b">
        <v>0</v>
      </c>
      <c r="Z2765" s="8" t="b">
        <v>0</v>
      </c>
      <c r="AA2765" s="8" t="b">
        <v>0</v>
      </c>
      <c r="AB2765" s="8" t="b">
        <v>0</v>
      </c>
    </row>
    <row r="2766" spans="1:28" hidden="1" x14ac:dyDescent="0.2">
      <c r="A2766" s="1" t="s">
        <v>6290</v>
      </c>
      <c r="B2766" s="1" t="s">
        <v>6558</v>
      </c>
      <c r="D2766" s="3" t="s">
        <v>7251</v>
      </c>
      <c r="E2766" s="3" t="s">
        <v>7981</v>
      </c>
      <c r="F2766" s="3" t="s">
        <v>8001</v>
      </c>
      <c r="G2766" s="3" t="s">
        <v>26506</v>
      </c>
      <c r="H2766" s="3" t="s">
        <v>8002</v>
      </c>
      <c r="I2766" s="6">
        <v>290211</v>
      </c>
      <c r="J2766" s="7" t="s">
        <v>8003</v>
      </c>
      <c r="K2766" s="8">
        <v>29021100</v>
      </c>
      <c r="L2766" s="3">
        <v>0</v>
      </c>
      <c r="N2766" s="9">
        <v>0</v>
      </c>
      <c r="O2766" s="9" t="b">
        <v>1</v>
      </c>
      <c r="P2766" s="10">
        <v>0</v>
      </c>
      <c r="Q2766" s="3" t="s">
        <v>29</v>
      </c>
      <c r="R2766" s="3" t="s">
        <v>8004</v>
      </c>
      <c r="S2766" s="14">
        <v>29021100</v>
      </c>
      <c r="T2766" s="21">
        <v>1.7932889999999999</v>
      </c>
      <c r="U2766" s="22">
        <v>1.7909769999999998</v>
      </c>
      <c r="V2766" s="22">
        <v>0</v>
      </c>
      <c r="W2766" s="22">
        <v>2.3119999999999998E-3</v>
      </c>
      <c r="X2766" s="22">
        <f t="shared" si="47"/>
        <v>0</v>
      </c>
      <c r="Y2766" s="8" t="b">
        <v>0</v>
      </c>
      <c r="Z2766" s="8" t="b">
        <v>0</v>
      </c>
      <c r="AA2766" s="8" t="b">
        <v>0</v>
      </c>
      <c r="AB2766" s="8" t="b">
        <v>0</v>
      </c>
    </row>
    <row r="2767" spans="1:28" hidden="1" x14ac:dyDescent="0.2">
      <c r="A2767" s="1" t="s">
        <v>6290</v>
      </c>
      <c r="B2767" s="1" t="s">
        <v>6558</v>
      </c>
      <c r="D2767" s="3" t="s">
        <v>7251</v>
      </c>
      <c r="E2767" s="3" t="s">
        <v>7981</v>
      </c>
      <c r="F2767" s="3" t="s">
        <v>8001</v>
      </c>
      <c r="G2767" s="3" t="s">
        <v>26506</v>
      </c>
      <c r="H2767" s="3" t="s">
        <v>8005</v>
      </c>
      <c r="I2767" s="6">
        <v>290219</v>
      </c>
      <c r="J2767" s="7" t="s">
        <v>8006</v>
      </c>
      <c r="K2767" s="8">
        <v>29021900</v>
      </c>
      <c r="L2767" s="3">
        <v>0</v>
      </c>
      <c r="N2767" s="9">
        <v>0</v>
      </c>
      <c r="O2767" s="9" t="b">
        <v>1</v>
      </c>
      <c r="P2767" s="10">
        <v>0</v>
      </c>
      <c r="Q2767" s="3" t="s">
        <v>29</v>
      </c>
      <c r="R2767" s="3" t="s">
        <v>8007</v>
      </c>
      <c r="S2767" s="14">
        <v>29021900</v>
      </c>
      <c r="T2767" s="21">
        <v>13.29262266666667</v>
      </c>
      <c r="U2767" s="22">
        <v>6.7228285000000021</v>
      </c>
      <c r="V2767" s="22">
        <v>2.909341</v>
      </c>
      <c r="W2767" s="22">
        <v>3.6604531666666693</v>
      </c>
      <c r="X2767" s="22">
        <f t="shared" si="47"/>
        <v>0</v>
      </c>
      <c r="Y2767" s="8" t="b">
        <v>0</v>
      </c>
      <c r="Z2767" s="8" t="b">
        <v>0</v>
      </c>
      <c r="AA2767" s="8" t="b">
        <v>0</v>
      </c>
      <c r="AB2767" s="8" t="b">
        <v>0</v>
      </c>
    </row>
    <row r="2768" spans="1:28" hidden="1" x14ac:dyDescent="0.2">
      <c r="A2768" s="1" t="s">
        <v>6290</v>
      </c>
      <c r="B2768" s="1" t="s">
        <v>6558</v>
      </c>
      <c r="D2768" s="3" t="s">
        <v>7251</v>
      </c>
      <c r="E2768" s="3" t="s">
        <v>7981</v>
      </c>
      <c r="F2768" s="3" t="s">
        <v>8001</v>
      </c>
      <c r="G2768" s="3" t="s">
        <v>26506</v>
      </c>
      <c r="H2768" s="3" t="s">
        <v>8008</v>
      </c>
      <c r="I2768" s="6">
        <v>290220</v>
      </c>
      <c r="J2768" s="7" t="s">
        <v>8009</v>
      </c>
      <c r="K2768" s="8">
        <v>29022000</v>
      </c>
      <c r="L2768" s="3">
        <v>0</v>
      </c>
      <c r="N2768" s="9">
        <v>0</v>
      </c>
      <c r="O2768" s="9" t="b">
        <v>1</v>
      </c>
      <c r="P2768" s="10">
        <v>0</v>
      </c>
      <c r="Q2768" s="3" t="s">
        <v>29</v>
      </c>
      <c r="R2768" s="3" t="s">
        <v>8010</v>
      </c>
      <c r="S2768" s="14">
        <v>29022000</v>
      </c>
      <c r="T2768" s="21">
        <v>118.8438158333333</v>
      </c>
      <c r="U2768" s="22">
        <v>117.2012513333333</v>
      </c>
      <c r="V2768" s="22">
        <v>1.7520000000000001E-3</v>
      </c>
      <c r="W2768" s="22">
        <v>1.6408125</v>
      </c>
      <c r="X2768" s="22">
        <f t="shared" si="47"/>
        <v>0</v>
      </c>
      <c r="Y2768" s="8" t="b">
        <v>0</v>
      </c>
      <c r="Z2768" s="8" t="b">
        <v>0</v>
      </c>
      <c r="AA2768" s="8" t="b">
        <v>0</v>
      </c>
      <c r="AB2768" s="8" t="b">
        <v>0</v>
      </c>
    </row>
    <row r="2769" spans="1:28" hidden="1" x14ac:dyDescent="0.2">
      <c r="A2769" s="1" t="s">
        <v>6290</v>
      </c>
      <c r="B2769" s="1" t="s">
        <v>6558</v>
      </c>
      <c r="D2769" s="3" t="s">
        <v>7251</v>
      </c>
      <c r="E2769" s="3" t="s">
        <v>7981</v>
      </c>
      <c r="F2769" s="3" t="s">
        <v>8001</v>
      </c>
      <c r="G2769" s="3" t="s">
        <v>26506</v>
      </c>
      <c r="H2769" s="3" t="s">
        <v>8011</v>
      </c>
      <c r="I2769" s="6">
        <v>290230</v>
      </c>
      <c r="J2769" s="7" t="s">
        <v>8012</v>
      </c>
      <c r="K2769" s="8">
        <v>29023000</v>
      </c>
      <c r="L2769" s="3">
        <v>0</v>
      </c>
      <c r="N2769" s="9">
        <v>0</v>
      </c>
      <c r="O2769" s="9" t="b">
        <v>1</v>
      </c>
      <c r="P2769" s="10">
        <v>0</v>
      </c>
      <c r="Q2769" s="3" t="s">
        <v>29</v>
      </c>
      <c r="R2769" s="3" t="s">
        <v>8013</v>
      </c>
      <c r="S2769" s="14">
        <v>29023000</v>
      </c>
      <c r="T2769" s="21">
        <v>6.0090883333333291</v>
      </c>
      <c r="U2769" s="22">
        <v>5.9555549999999959</v>
      </c>
      <c r="V2769" s="22">
        <v>5.3400000000000001E-3</v>
      </c>
      <c r="W2769" s="22">
        <v>4.8193333333333296E-2</v>
      </c>
      <c r="X2769" s="22">
        <f t="shared" si="47"/>
        <v>0</v>
      </c>
      <c r="Y2769" s="8" t="b">
        <v>0</v>
      </c>
      <c r="Z2769" s="8" t="b">
        <v>0</v>
      </c>
      <c r="AA2769" s="8" t="b">
        <v>0</v>
      </c>
      <c r="AB2769" s="8" t="b">
        <v>0</v>
      </c>
    </row>
    <row r="2770" spans="1:28" hidden="1" x14ac:dyDescent="0.2">
      <c r="A2770" s="1" t="s">
        <v>6290</v>
      </c>
      <c r="B2770" s="1" t="s">
        <v>6558</v>
      </c>
      <c r="D2770" s="3" t="s">
        <v>7251</v>
      </c>
      <c r="E2770" s="3" t="s">
        <v>7981</v>
      </c>
      <c r="F2770" s="3" t="s">
        <v>8001</v>
      </c>
      <c r="G2770" s="3" t="s">
        <v>26506</v>
      </c>
      <c r="H2770" s="3" t="s">
        <v>8014</v>
      </c>
      <c r="I2770" s="6">
        <v>290241</v>
      </c>
      <c r="J2770" s="7" t="s">
        <v>8015</v>
      </c>
      <c r="K2770" s="8">
        <v>29024100</v>
      </c>
      <c r="L2770" s="3">
        <v>0</v>
      </c>
      <c r="N2770" s="9">
        <v>0</v>
      </c>
      <c r="O2770" s="9" t="b">
        <v>1</v>
      </c>
      <c r="P2770" s="10">
        <v>0</v>
      </c>
      <c r="Q2770" s="3" t="s">
        <v>29</v>
      </c>
      <c r="R2770" s="3" t="s">
        <v>8016</v>
      </c>
      <c r="S2770" s="14">
        <v>29024100</v>
      </c>
      <c r="T2770" s="21">
        <v>2.9292208333333334</v>
      </c>
      <c r="U2770" s="22">
        <v>2.9153458333333333</v>
      </c>
      <c r="V2770" s="22">
        <v>0</v>
      </c>
      <c r="W2770" s="22">
        <v>1.3875E-2</v>
      </c>
      <c r="X2770" s="22">
        <f t="shared" si="47"/>
        <v>0</v>
      </c>
      <c r="Y2770" s="8" t="b">
        <v>0</v>
      </c>
      <c r="Z2770" s="8" t="b">
        <v>0</v>
      </c>
      <c r="AA2770" s="8" t="b">
        <v>0</v>
      </c>
      <c r="AB2770" s="8" t="b">
        <v>0</v>
      </c>
    </row>
    <row r="2771" spans="1:28" hidden="1" x14ac:dyDescent="0.2">
      <c r="A2771" s="1" t="s">
        <v>6290</v>
      </c>
      <c r="B2771" s="1" t="s">
        <v>6558</v>
      </c>
      <c r="D2771" s="3" t="s">
        <v>7251</v>
      </c>
      <c r="E2771" s="3" t="s">
        <v>7981</v>
      </c>
      <c r="F2771" s="3" t="s">
        <v>8001</v>
      </c>
      <c r="G2771" s="3" t="s">
        <v>26506</v>
      </c>
      <c r="H2771" s="3" t="s">
        <v>8017</v>
      </c>
      <c r="I2771" s="6">
        <v>290242</v>
      </c>
      <c r="J2771" s="7" t="s">
        <v>8018</v>
      </c>
      <c r="K2771" s="8">
        <v>29024200</v>
      </c>
      <c r="L2771" s="3">
        <v>0</v>
      </c>
      <c r="N2771" s="9">
        <v>0</v>
      </c>
      <c r="O2771" s="9" t="b">
        <v>1</v>
      </c>
      <c r="P2771" s="10">
        <v>0</v>
      </c>
      <c r="Q2771" s="3" t="s">
        <v>29</v>
      </c>
      <c r="R2771" s="3" t="s">
        <v>8019</v>
      </c>
      <c r="S2771" s="14">
        <v>29024200</v>
      </c>
      <c r="T2771" s="21">
        <v>1.0822999999999999E-2</v>
      </c>
      <c r="U2771" s="22">
        <v>3.3149999999999998E-3</v>
      </c>
      <c r="V2771" s="22">
        <v>6.5420000000000001E-3</v>
      </c>
      <c r="W2771" s="22">
        <v>9.6599999999999995E-4</v>
      </c>
      <c r="X2771" s="22">
        <f t="shared" si="47"/>
        <v>0</v>
      </c>
      <c r="Y2771" s="8" t="b">
        <v>0</v>
      </c>
      <c r="Z2771" s="8" t="b">
        <v>0</v>
      </c>
      <c r="AA2771" s="8" t="b">
        <v>0</v>
      </c>
      <c r="AB2771" s="8" t="b">
        <v>0</v>
      </c>
    </row>
    <row r="2772" spans="1:28" hidden="1" x14ac:dyDescent="0.2">
      <c r="A2772" s="1" t="s">
        <v>6290</v>
      </c>
      <c r="B2772" s="1" t="s">
        <v>6558</v>
      </c>
      <c r="D2772" s="3" t="s">
        <v>7251</v>
      </c>
      <c r="E2772" s="3" t="s">
        <v>7981</v>
      </c>
      <c r="F2772" s="3" t="s">
        <v>8001</v>
      </c>
      <c r="G2772" s="3" t="s">
        <v>26506</v>
      </c>
      <c r="H2772" s="3" t="s">
        <v>8020</v>
      </c>
      <c r="I2772" s="6">
        <v>290243</v>
      </c>
      <c r="J2772" s="7" t="s">
        <v>8021</v>
      </c>
      <c r="K2772" s="8">
        <v>29024300</v>
      </c>
      <c r="L2772" s="3">
        <v>0</v>
      </c>
      <c r="N2772" s="9">
        <v>0</v>
      </c>
      <c r="O2772" s="9" t="b">
        <v>1</v>
      </c>
      <c r="P2772" s="10">
        <v>0</v>
      </c>
      <c r="Q2772" s="3" t="s">
        <v>29</v>
      </c>
      <c r="R2772" s="3" t="s">
        <v>8022</v>
      </c>
      <c r="S2772" s="14">
        <v>29024300</v>
      </c>
      <c r="T2772" s="21">
        <v>5.5481333333333334E-2</v>
      </c>
      <c r="U2772" s="22">
        <v>5.3244333333333331E-2</v>
      </c>
      <c r="V2772" s="22">
        <v>0</v>
      </c>
      <c r="W2772" s="22">
        <v>2.2369999999999998E-3</v>
      </c>
      <c r="X2772" s="22">
        <f t="shared" si="47"/>
        <v>0</v>
      </c>
      <c r="Y2772" s="8" t="b">
        <v>0</v>
      </c>
      <c r="Z2772" s="8" t="b">
        <v>0</v>
      </c>
      <c r="AA2772" s="8" t="b">
        <v>0</v>
      </c>
      <c r="AB2772" s="8" t="b">
        <v>0</v>
      </c>
    </row>
    <row r="2773" spans="1:28" hidden="1" x14ac:dyDescent="0.2">
      <c r="A2773" s="1" t="s">
        <v>6290</v>
      </c>
      <c r="B2773" s="1" t="s">
        <v>6558</v>
      </c>
      <c r="D2773" s="3" t="s">
        <v>7251</v>
      </c>
      <c r="E2773" s="3" t="s">
        <v>7981</v>
      </c>
      <c r="F2773" s="3" t="s">
        <v>8001</v>
      </c>
      <c r="G2773" s="3" t="s">
        <v>26506</v>
      </c>
      <c r="H2773" s="3" t="s">
        <v>8023</v>
      </c>
      <c r="I2773" s="6">
        <v>290244</v>
      </c>
      <c r="J2773" s="7" t="s">
        <v>8024</v>
      </c>
      <c r="K2773" s="8">
        <v>29024400</v>
      </c>
      <c r="L2773" s="3">
        <v>0</v>
      </c>
      <c r="N2773" s="9">
        <v>0</v>
      </c>
      <c r="O2773" s="9" t="b">
        <v>1</v>
      </c>
      <c r="P2773" s="10">
        <v>0</v>
      </c>
      <c r="Q2773" s="3" t="s">
        <v>29</v>
      </c>
      <c r="R2773" s="3" t="s">
        <v>8025</v>
      </c>
      <c r="S2773" s="14">
        <v>29024400</v>
      </c>
      <c r="T2773" s="21">
        <v>3.735557166666664</v>
      </c>
      <c r="U2773" s="22">
        <v>3.7104298333333308</v>
      </c>
      <c r="V2773" s="22">
        <v>0</v>
      </c>
      <c r="W2773" s="22">
        <v>2.51273333333333E-2</v>
      </c>
      <c r="X2773" s="22">
        <f t="shared" si="47"/>
        <v>0</v>
      </c>
      <c r="Y2773" s="8" t="b">
        <v>0</v>
      </c>
      <c r="Z2773" s="8" t="b">
        <v>0</v>
      </c>
      <c r="AA2773" s="8" t="b">
        <v>0</v>
      </c>
      <c r="AB2773" s="8" t="b">
        <v>0</v>
      </c>
    </row>
    <row r="2774" spans="1:28" hidden="1" x14ac:dyDescent="0.2">
      <c r="A2774" s="1" t="s">
        <v>6290</v>
      </c>
      <c r="B2774" s="1" t="s">
        <v>6558</v>
      </c>
      <c r="D2774" s="3" t="s">
        <v>7251</v>
      </c>
      <c r="E2774" s="3" t="s">
        <v>7981</v>
      </c>
      <c r="F2774" s="3" t="s">
        <v>8001</v>
      </c>
      <c r="G2774" s="3" t="s">
        <v>26506</v>
      </c>
      <c r="H2774" s="3" t="s">
        <v>8026</v>
      </c>
      <c r="I2774" s="6">
        <v>290250</v>
      </c>
      <c r="J2774" s="7" t="s">
        <v>8027</v>
      </c>
      <c r="K2774" s="8">
        <v>29025000</v>
      </c>
      <c r="L2774" s="3">
        <v>0</v>
      </c>
      <c r="N2774" s="9">
        <v>0</v>
      </c>
      <c r="O2774" s="9" t="b">
        <v>1</v>
      </c>
      <c r="P2774" s="10">
        <v>0</v>
      </c>
      <c r="Q2774" s="3" t="s">
        <v>29</v>
      </c>
      <c r="R2774" s="3" t="s">
        <v>8028</v>
      </c>
      <c r="S2774" s="14">
        <v>29025000</v>
      </c>
      <c r="T2774" s="21">
        <v>34.910845333333363</v>
      </c>
      <c r="U2774" s="22">
        <v>34.89112933333336</v>
      </c>
      <c r="V2774" s="22">
        <v>0</v>
      </c>
      <c r="W2774" s="22">
        <v>1.9716000000000001E-2</v>
      </c>
      <c r="X2774" s="22">
        <f t="shared" si="47"/>
        <v>0</v>
      </c>
      <c r="Y2774" s="8" t="b">
        <v>0</v>
      </c>
      <c r="Z2774" s="8" t="b">
        <v>0</v>
      </c>
      <c r="AA2774" s="8" t="b">
        <v>0</v>
      </c>
      <c r="AB2774" s="8" t="b">
        <v>0</v>
      </c>
    </row>
    <row r="2775" spans="1:28" hidden="1" x14ac:dyDescent="0.2">
      <c r="A2775" s="1" t="s">
        <v>6290</v>
      </c>
      <c r="B2775" s="1" t="s">
        <v>6558</v>
      </c>
      <c r="D2775" s="3" t="s">
        <v>7251</v>
      </c>
      <c r="E2775" s="3" t="s">
        <v>7981</v>
      </c>
      <c r="F2775" s="3" t="s">
        <v>8001</v>
      </c>
      <c r="G2775" s="3" t="s">
        <v>26506</v>
      </c>
      <c r="H2775" s="3" t="s">
        <v>8029</v>
      </c>
      <c r="I2775" s="6">
        <v>290260</v>
      </c>
      <c r="J2775" s="7" t="s">
        <v>8030</v>
      </c>
      <c r="K2775" s="8">
        <v>29026000</v>
      </c>
      <c r="L2775" s="3">
        <v>0</v>
      </c>
      <c r="N2775" s="9">
        <v>0</v>
      </c>
      <c r="O2775" s="9" t="b">
        <v>1</v>
      </c>
      <c r="P2775" s="10">
        <v>0</v>
      </c>
      <c r="Q2775" s="3" t="s">
        <v>29</v>
      </c>
      <c r="R2775" s="3" t="s">
        <v>8031</v>
      </c>
      <c r="S2775" s="14">
        <v>29026000</v>
      </c>
      <c r="T2775" s="21">
        <v>0.94195233333333395</v>
      </c>
      <c r="U2775" s="22">
        <v>0.9373253333333339</v>
      </c>
      <c r="V2775" s="22">
        <v>0</v>
      </c>
      <c r="W2775" s="22">
        <v>4.627E-3</v>
      </c>
      <c r="X2775" s="22">
        <f t="shared" si="47"/>
        <v>0</v>
      </c>
      <c r="Y2775" s="8" t="b">
        <v>0</v>
      </c>
      <c r="Z2775" s="8" t="b">
        <v>0</v>
      </c>
      <c r="AA2775" s="8" t="b">
        <v>0</v>
      </c>
      <c r="AB2775" s="8" t="b">
        <v>0</v>
      </c>
    </row>
    <row r="2776" spans="1:28" hidden="1" x14ac:dyDescent="0.2">
      <c r="A2776" s="1" t="s">
        <v>6290</v>
      </c>
      <c r="B2776" s="1" t="s">
        <v>6558</v>
      </c>
      <c r="D2776" s="3" t="s">
        <v>7251</v>
      </c>
      <c r="E2776" s="3" t="s">
        <v>7981</v>
      </c>
      <c r="F2776" s="3" t="s">
        <v>8001</v>
      </c>
      <c r="G2776" s="3" t="s">
        <v>26506</v>
      </c>
      <c r="H2776" s="3" t="s">
        <v>8032</v>
      </c>
      <c r="I2776" s="6">
        <v>290270</v>
      </c>
      <c r="J2776" s="7" t="s">
        <v>8033</v>
      </c>
      <c r="K2776" s="8">
        <v>29027000</v>
      </c>
      <c r="L2776" s="3">
        <v>0</v>
      </c>
      <c r="N2776" s="9">
        <v>0</v>
      </c>
      <c r="O2776" s="9" t="b">
        <v>1</v>
      </c>
      <c r="P2776" s="10">
        <v>0</v>
      </c>
      <c r="Q2776" s="3" t="s">
        <v>29</v>
      </c>
      <c r="R2776" s="3" t="s">
        <v>8034</v>
      </c>
      <c r="S2776" s="14">
        <v>29027000</v>
      </c>
      <c r="T2776" s="21">
        <v>0.64508283333333338</v>
      </c>
      <c r="U2776" s="22">
        <v>0.63757533333333338</v>
      </c>
      <c r="V2776" s="22">
        <v>0</v>
      </c>
      <c r="W2776" s="22">
        <v>7.5075000000000003E-3</v>
      </c>
      <c r="X2776" s="22">
        <f t="shared" si="47"/>
        <v>0</v>
      </c>
      <c r="Y2776" s="8" t="b">
        <v>0</v>
      </c>
      <c r="Z2776" s="8" t="b">
        <v>0</v>
      </c>
      <c r="AA2776" s="8" t="b">
        <v>0</v>
      </c>
      <c r="AB2776" s="8" t="b">
        <v>0</v>
      </c>
    </row>
    <row r="2777" spans="1:28" hidden="1" x14ac:dyDescent="0.2">
      <c r="A2777" s="1" t="s">
        <v>6290</v>
      </c>
      <c r="B2777" s="1" t="s">
        <v>6558</v>
      </c>
      <c r="D2777" s="3" t="s">
        <v>7251</v>
      </c>
      <c r="E2777" s="3" t="s">
        <v>7981</v>
      </c>
      <c r="F2777" s="3" t="s">
        <v>8001</v>
      </c>
      <c r="G2777" s="3" t="s">
        <v>26506</v>
      </c>
      <c r="H2777" s="3" t="s">
        <v>8035</v>
      </c>
      <c r="I2777" s="6">
        <v>290290</v>
      </c>
      <c r="J2777" s="7" t="s">
        <v>8036</v>
      </c>
      <c r="K2777" s="8">
        <v>29029000</v>
      </c>
      <c r="L2777" s="3">
        <v>0</v>
      </c>
      <c r="N2777" s="9">
        <v>0</v>
      </c>
      <c r="O2777" s="9" t="b">
        <v>1</v>
      </c>
      <c r="P2777" s="10">
        <v>0</v>
      </c>
      <c r="Q2777" s="3" t="s">
        <v>29</v>
      </c>
      <c r="R2777" s="3" t="s">
        <v>8037</v>
      </c>
      <c r="S2777" s="14">
        <v>29029000</v>
      </c>
      <c r="T2777" s="21">
        <v>13.303783999999991</v>
      </c>
      <c r="U2777" s="22">
        <v>8.3748946666666608</v>
      </c>
      <c r="V2777" s="22">
        <v>0.306203</v>
      </c>
      <c r="W2777" s="22">
        <v>4.6226863333333306</v>
      </c>
      <c r="X2777" s="22">
        <f t="shared" si="47"/>
        <v>0</v>
      </c>
      <c r="Y2777" s="8" t="b">
        <v>0</v>
      </c>
      <c r="Z2777" s="8" t="b">
        <v>0</v>
      </c>
      <c r="AA2777" s="8" t="b">
        <v>0</v>
      </c>
      <c r="AB2777" s="8" t="b">
        <v>0</v>
      </c>
    </row>
    <row r="2778" spans="1:28" hidden="1" x14ac:dyDescent="0.2">
      <c r="A2778" s="1" t="s">
        <v>6290</v>
      </c>
      <c r="B2778" s="1" t="s">
        <v>6558</v>
      </c>
      <c r="D2778" s="3" t="s">
        <v>7251</v>
      </c>
      <c r="E2778" s="3" t="s">
        <v>7981</v>
      </c>
      <c r="F2778" s="3" t="s">
        <v>8038</v>
      </c>
      <c r="G2778" s="3" t="s">
        <v>26507</v>
      </c>
      <c r="H2778" s="3" t="s">
        <v>8039</v>
      </c>
      <c r="I2778" s="6">
        <v>290311</v>
      </c>
      <c r="J2778" s="7" t="s">
        <v>8040</v>
      </c>
      <c r="K2778" s="8">
        <v>29031100</v>
      </c>
      <c r="L2778" s="3">
        <v>5.5</v>
      </c>
      <c r="N2778" s="9">
        <v>5.5E-2</v>
      </c>
      <c r="O2778" s="9" t="b">
        <v>1</v>
      </c>
      <c r="P2778" s="10">
        <v>6.3056244514249973E-3</v>
      </c>
      <c r="Q2778" s="3" t="s">
        <v>29</v>
      </c>
      <c r="R2778" s="3" t="s">
        <v>8041</v>
      </c>
      <c r="S2778" s="14">
        <v>29031100</v>
      </c>
      <c r="T2778" s="21">
        <v>13.506964666666669</v>
      </c>
      <c r="U2778" s="22">
        <v>11.950904</v>
      </c>
      <c r="V2778" s="22">
        <v>7.5180000000000004E-3</v>
      </c>
      <c r="W2778" s="22">
        <v>1.54854266666667</v>
      </c>
      <c r="X2778" s="22">
        <f t="shared" si="47"/>
        <v>0.65729972000000003</v>
      </c>
      <c r="Y2778" s="8" t="b">
        <v>0</v>
      </c>
      <c r="Z2778" s="8" t="b">
        <v>0</v>
      </c>
      <c r="AA2778" s="8" t="b">
        <v>0</v>
      </c>
      <c r="AB2778" s="8" t="b">
        <v>0</v>
      </c>
    </row>
    <row r="2779" spans="1:28" hidden="1" x14ac:dyDescent="0.2">
      <c r="A2779" s="1" t="s">
        <v>6290</v>
      </c>
      <c r="B2779" s="1" t="s">
        <v>6558</v>
      </c>
      <c r="D2779" s="3" t="s">
        <v>7251</v>
      </c>
      <c r="E2779" s="3" t="s">
        <v>7981</v>
      </c>
      <c r="F2779" s="3" t="s">
        <v>8038</v>
      </c>
      <c r="G2779" s="3" t="s">
        <v>26507</v>
      </c>
      <c r="H2779" s="3" t="s">
        <v>8042</v>
      </c>
      <c r="I2779" s="6">
        <v>290312</v>
      </c>
      <c r="J2779" s="7" t="s">
        <v>8043</v>
      </c>
      <c r="K2779" s="8">
        <v>29031200</v>
      </c>
      <c r="L2779" s="3">
        <v>5.5</v>
      </c>
      <c r="N2779" s="9">
        <v>5.5E-2</v>
      </c>
      <c r="O2779" s="9" t="b">
        <v>1</v>
      </c>
      <c r="P2779" s="10">
        <v>1.763938525352994E-3</v>
      </c>
      <c r="Q2779" s="3" t="s">
        <v>29</v>
      </c>
      <c r="R2779" s="3" t="s">
        <v>8044</v>
      </c>
      <c r="S2779" s="14">
        <v>29031200</v>
      </c>
      <c r="T2779" s="21">
        <v>4.0688426666666633</v>
      </c>
      <c r="U2779" s="22">
        <v>3.90915833333333</v>
      </c>
      <c r="V2779" s="22">
        <v>2.9190000000000001E-2</v>
      </c>
      <c r="W2779" s="22">
        <v>0.13049433333333341</v>
      </c>
      <c r="X2779" s="22">
        <f t="shared" si="47"/>
        <v>0.21500370833333315</v>
      </c>
      <c r="Y2779" s="8" t="b">
        <v>0</v>
      </c>
      <c r="Z2779" s="8" t="b">
        <v>0</v>
      </c>
      <c r="AA2779" s="8" t="b">
        <v>0</v>
      </c>
      <c r="AB2779" s="8" t="b">
        <v>0</v>
      </c>
    </row>
    <row r="2780" spans="1:28" hidden="1" x14ac:dyDescent="0.2">
      <c r="A2780" s="1" t="s">
        <v>6290</v>
      </c>
      <c r="B2780" s="1" t="s">
        <v>6558</v>
      </c>
      <c r="D2780" s="3" t="s">
        <v>7251</v>
      </c>
      <c r="E2780" s="3" t="s">
        <v>7981</v>
      </c>
      <c r="F2780" s="3" t="s">
        <v>8038</v>
      </c>
      <c r="G2780" s="3" t="s">
        <v>26507</v>
      </c>
      <c r="H2780" s="3" t="s">
        <v>8045</v>
      </c>
      <c r="I2780" s="6">
        <v>290313</v>
      </c>
      <c r="J2780" s="7" t="s">
        <v>8046</v>
      </c>
      <c r="K2780" s="8">
        <v>29031300</v>
      </c>
      <c r="L2780" s="3">
        <v>5.5</v>
      </c>
      <c r="N2780" s="9">
        <v>5.5E-2</v>
      </c>
      <c r="O2780" s="9" t="b">
        <v>1</v>
      </c>
      <c r="P2780" s="10">
        <v>1.2822163511875555E-4</v>
      </c>
      <c r="Q2780" s="3" t="s">
        <v>29</v>
      </c>
      <c r="R2780" s="3" t="s">
        <v>8047</v>
      </c>
      <c r="S2780" s="14">
        <v>29031300</v>
      </c>
      <c r="T2780" s="21">
        <v>1.1287681666666667</v>
      </c>
      <c r="U2780" s="22">
        <v>1.1239156666666668</v>
      </c>
      <c r="V2780" s="22">
        <v>2.2209999999999999E-3</v>
      </c>
      <c r="W2780" s="22">
        <v>2.6315000000000002E-3</v>
      </c>
      <c r="X2780" s="22">
        <f t="shared" si="47"/>
        <v>6.1815361666666672E-2</v>
      </c>
      <c r="Y2780" s="8" t="b">
        <v>0</v>
      </c>
      <c r="Z2780" s="8" t="b">
        <v>0</v>
      </c>
      <c r="AA2780" s="8" t="b">
        <v>0</v>
      </c>
      <c r="AB2780" s="8" t="b">
        <v>0</v>
      </c>
    </row>
    <row r="2781" spans="1:28" hidden="1" x14ac:dyDescent="0.2">
      <c r="A2781" s="1" t="s">
        <v>6290</v>
      </c>
      <c r="B2781" s="1" t="s">
        <v>6558</v>
      </c>
      <c r="D2781" s="3" t="s">
        <v>7251</v>
      </c>
      <c r="E2781" s="3" t="s">
        <v>7981</v>
      </c>
      <c r="F2781" s="3" t="s">
        <v>8038</v>
      </c>
      <c r="G2781" s="3" t="s">
        <v>26507</v>
      </c>
      <c r="H2781" s="3" t="s">
        <v>8048</v>
      </c>
      <c r="I2781" s="6">
        <v>290314</v>
      </c>
      <c r="J2781" s="7" t="s">
        <v>8049</v>
      </c>
      <c r="K2781" s="8">
        <v>29031400</v>
      </c>
      <c r="L2781" s="3">
        <v>5.5</v>
      </c>
      <c r="N2781" s="9">
        <v>5.5E-2</v>
      </c>
      <c r="O2781" s="9" t="b">
        <v>1</v>
      </c>
      <c r="P2781" s="10">
        <v>3.7122672222945699E-2</v>
      </c>
      <c r="Q2781" s="3" t="s">
        <v>29</v>
      </c>
      <c r="R2781" s="3" t="s">
        <v>8050</v>
      </c>
      <c r="S2781" s="14">
        <v>29031400</v>
      </c>
      <c r="T2781" s="21">
        <v>3.8395E-3</v>
      </c>
      <c r="U2781" s="22">
        <v>1.248E-3</v>
      </c>
      <c r="V2781" s="22">
        <v>0</v>
      </c>
      <c r="W2781" s="22">
        <v>2.5915000000000001E-3</v>
      </c>
      <c r="X2781" s="22">
        <f t="shared" si="47"/>
        <v>6.8639999999999993E-5</v>
      </c>
      <c r="Y2781" s="8" t="b">
        <v>0</v>
      </c>
      <c r="Z2781" s="8" t="b">
        <v>0</v>
      </c>
      <c r="AA2781" s="8" t="b">
        <v>0</v>
      </c>
      <c r="AB2781" s="8" t="b">
        <v>0</v>
      </c>
    </row>
    <row r="2782" spans="1:28" hidden="1" x14ac:dyDescent="0.2">
      <c r="A2782" s="1" t="s">
        <v>6290</v>
      </c>
      <c r="B2782" s="1" t="s">
        <v>6558</v>
      </c>
      <c r="D2782" s="3" t="s">
        <v>7251</v>
      </c>
      <c r="E2782" s="3" t="s">
        <v>7981</v>
      </c>
      <c r="F2782" s="3" t="s">
        <v>8038</v>
      </c>
      <c r="G2782" s="3" t="s">
        <v>26507</v>
      </c>
      <c r="H2782" s="3" t="s">
        <v>8051</v>
      </c>
      <c r="I2782" s="6">
        <v>290315</v>
      </c>
      <c r="J2782" s="7" t="s">
        <v>8052</v>
      </c>
      <c r="K2782" s="8">
        <v>29031500</v>
      </c>
      <c r="L2782" s="3">
        <v>5.5</v>
      </c>
      <c r="N2782" s="9">
        <v>5.5E-2</v>
      </c>
      <c r="O2782" s="9" t="b">
        <v>1</v>
      </c>
      <c r="P2782" s="10">
        <v>5.4911154091330542E-3</v>
      </c>
      <c r="Q2782" s="3" t="s">
        <v>29</v>
      </c>
      <c r="R2782" s="3" t="s">
        <v>8053</v>
      </c>
      <c r="S2782" s="14">
        <v>29031500</v>
      </c>
      <c r="T2782" s="21">
        <v>9.2031999999999989E-2</v>
      </c>
      <c r="U2782" s="22">
        <v>8.2843666666666663E-2</v>
      </c>
      <c r="V2782" s="22">
        <v>0</v>
      </c>
      <c r="W2782" s="22">
        <v>9.1883333333333296E-3</v>
      </c>
      <c r="X2782" s="22">
        <f t="shared" si="47"/>
        <v>4.5564016666666662E-3</v>
      </c>
      <c r="Y2782" s="8" t="b">
        <v>0</v>
      </c>
      <c r="Z2782" s="8" t="b">
        <v>0</v>
      </c>
      <c r="AA2782" s="8" t="b">
        <v>0</v>
      </c>
      <c r="AB2782" s="8" t="b">
        <v>0</v>
      </c>
    </row>
    <row r="2783" spans="1:28" hidden="1" x14ac:dyDescent="0.2">
      <c r="A2783" s="1" t="s">
        <v>6290</v>
      </c>
      <c r="B2783" s="1" t="s">
        <v>6558</v>
      </c>
      <c r="D2783" s="3" t="s">
        <v>7251</v>
      </c>
      <c r="E2783" s="3" t="s">
        <v>7981</v>
      </c>
      <c r="F2783" s="3" t="s">
        <v>8038</v>
      </c>
      <c r="G2783" s="3" t="s">
        <v>26507</v>
      </c>
      <c r="H2783" s="3" t="s">
        <v>8054</v>
      </c>
      <c r="I2783" s="6">
        <v>290319</v>
      </c>
      <c r="J2783" s="7" t="s">
        <v>8055</v>
      </c>
      <c r="K2783" s="8">
        <v>29031900</v>
      </c>
      <c r="L2783" s="3">
        <v>5.5</v>
      </c>
      <c r="N2783" s="9">
        <v>5.5E-2</v>
      </c>
      <c r="O2783" s="9" t="b">
        <v>1</v>
      </c>
      <c r="P2783" s="10">
        <v>3.1930378130900251E-3</v>
      </c>
      <c r="Q2783" s="3" t="s">
        <v>29</v>
      </c>
      <c r="R2783" s="3" t="s">
        <v>8056</v>
      </c>
      <c r="S2783" s="14">
        <v>29031900</v>
      </c>
      <c r="T2783" s="21">
        <v>4.7196090000000002</v>
      </c>
      <c r="U2783" s="22">
        <v>4.4456110000000004</v>
      </c>
      <c r="V2783" s="22">
        <v>0</v>
      </c>
      <c r="W2783" s="22">
        <v>0.27399800000000002</v>
      </c>
      <c r="X2783" s="22">
        <f t="shared" si="47"/>
        <v>0.24450860500000002</v>
      </c>
      <c r="Y2783" s="8" t="b">
        <v>0</v>
      </c>
      <c r="Z2783" s="8" t="b">
        <v>0</v>
      </c>
      <c r="AA2783" s="8" t="b">
        <v>0</v>
      </c>
      <c r="AB2783" s="8" t="b">
        <v>0</v>
      </c>
    </row>
    <row r="2784" spans="1:28" hidden="1" x14ac:dyDescent="0.2">
      <c r="A2784" s="1" t="s">
        <v>6290</v>
      </c>
      <c r="B2784" s="1" t="s">
        <v>6558</v>
      </c>
      <c r="D2784" s="3" t="s">
        <v>7251</v>
      </c>
      <c r="E2784" s="3" t="s">
        <v>7981</v>
      </c>
      <c r="F2784" s="3" t="s">
        <v>8038</v>
      </c>
      <c r="G2784" s="3" t="s">
        <v>26507</v>
      </c>
      <c r="H2784" s="3" t="s">
        <v>8057</v>
      </c>
      <c r="I2784" s="6">
        <v>290321</v>
      </c>
      <c r="J2784" s="7" t="s">
        <v>8058</v>
      </c>
      <c r="K2784" s="8">
        <v>29032100</v>
      </c>
      <c r="L2784" s="3">
        <v>5.5</v>
      </c>
      <c r="N2784" s="9">
        <v>5.5E-2</v>
      </c>
      <c r="O2784" s="9" t="b">
        <v>1</v>
      </c>
      <c r="P2784" s="10">
        <v>2.7235578583605979E-5</v>
      </c>
      <c r="Q2784" s="3" t="s">
        <v>29</v>
      </c>
      <c r="R2784" s="3" t="s">
        <v>8059</v>
      </c>
      <c r="S2784" s="14">
        <v>29032100</v>
      </c>
      <c r="T2784" s="21">
        <v>131.744768666667</v>
      </c>
      <c r="U2784" s="22">
        <v>31.310165999999999</v>
      </c>
      <c r="V2784" s="22">
        <v>100.369363666667</v>
      </c>
      <c r="W2784" s="22">
        <v>6.5239000000000005E-2</v>
      </c>
      <c r="X2784" s="22">
        <f t="shared" si="47"/>
        <v>1.7220591299999999</v>
      </c>
      <c r="Y2784" s="8" t="b">
        <v>0</v>
      </c>
      <c r="Z2784" s="8" t="b">
        <v>0</v>
      </c>
      <c r="AA2784" s="8" t="b">
        <v>0</v>
      </c>
      <c r="AB2784" s="8" t="b">
        <v>0</v>
      </c>
    </row>
    <row r="2785" spans="1:28" hidden="1" x14ac:dyDescent="0.2">
      <c r="A2785" s="1" t="s">
        <v>6290</v>
      </c>
      <c r="B2785" s="1" t="s">
        <v>6558</v>
      </c>
      <c r="D2785" s="3" t="s">
        <v>7251</v>
      </c>
      <c r="E2785" s="3" t="s">
        <v>7981</v>
      </c>
      <c r="F2785" s="3" t="s">
        <v>8038</v>
      </c>
      <c r="G2785" s="3" t="s">
        <v>26507</v>
      </c>
      <c r="H2785" s="3" t="s">
        <v>8060</v>
      </c>
      <c r="I2785" s="6">
        <v>290322</v>
      </c>
      <c r="J2785" s="7" t="s">
        <v>8061</v>
      </c>
      <c r="K2785" s="8">
        <v>29032200</v>
      </c>
      <c r="L2785" s="3">
        <v>5.5</v>
      </c>
      <c r="N2785" s="9">
        <v>5.5E-2</v>
      </c>
      <c r="O2785" s="9" t="b">
        <v>1</v>
      </c>
      <c r="P2785" s="10">
        <v>2.8938912128207293E-2</v>
      </c>
      <c r="Q2785" s="3" t="s">
        <v>29</v>
      </c>
      <c r="R2785" s="3" t="s">
        <v>8062</v>
      </c>
      <c r="S2785" s="14">
        <v>29032200</v>
      </c>
      <c r="T2785" s="21">
        <v>0.85881750000000068</v>
      </c>
      <c r="U2785" s="22">
        <v>0.3759903333333337</v>
      </c>
      <c r="V2785" s="22">
        <v>3.0949999999999998E-2</v>
      </c>
      <c r="W2785" s="22">
        <v>0.451877166666667</v>
      </c>
      <c r="X2785" s="22">
        <f t="shared" si="47"/>
        <v>2.0679468333333353E-2</v>
      </c>
      <c r="Y2785" s="8" t="b">
        <v>0</v>
      </c>
      <c r="Z2785" s="8" t="b">
        <v>0</v>
      </c>
      <c r="AA2785" s="8" t="b">
        <v>0</v>
      </c>
      <c r="AB2785" s="8" t="b">
        <v>0</v>
      </c>
    </row>
    <row r="2786" spans="1:28" hidden="1" x14ac:dyDescent="0.2">
      <c r="A2786" s="1" t="s">
        <v>6290</v>
      </c>
      <c r="B2786" s="1" t="s">
        <v>6558</v>
      </c>
      <c r="D2786" s="3" t="s">
        <v>7251</v>
      </c>
      <c r="E2786" s="3" t="s">
        <v>7981</v>
      </c>
      <c r="F2786" s="3" t="s">
        <v>8038</v>
      </c>
      <c r="G2786" s="3" t="s">
        <v>26507</v>
      </c>
      <c r="H2786" s="3" t="s">
        <v>8063</v>
      </c>
      <c r="I2786" s="6">
        <v>290323</v>
      </c>
      <c r="J2786" s="7" t="s">
        <v>8064</v>
      </c>
      <c r="K2786" s="8">
        <v>29032300</v>
      </c>
      <c r="L2786" s="3">
        <v>5.5</v>
      </c>
      <c r="N2786" s="9">
        <v>5.5E-2</v>
      </c>
      <c r="O2786" s="9" t="b">
        <v>1</v>
      </c>
      <c r="P2786" s="10">
        <v>2.6358151383756839E-3</v>
      </c>
      <c r="Q2786" s="3" t="s">
        <v>29</v>
      </c>
      <c r="R2786" s="3" t="s">
        <v>8065</v>
      </c>
      <c r="S2786" s="14">
        <v>29032300</v>
      </c>
      <c r="T2786" s="21">
        <v>3.0162813333333363</v>
      </c>
      <c r="U2786" s="22">
        <v>2.8717293333333362</v>
      </c>
      <c r="V2786" s="22">
        <v>0</v>
      </c>
      <c r="W2786" s="22">
        <v>0.14455200000000001</v>
      </c>
      <c r="X2786" s="22">
        <f t="shared" si="47"/>
        <v>0.1579451133333335</v>
      </c>
      <c r="Y2786" s="8" t="b">
        <v>0</v>
      </c>
      <c r="Z2786" s="8" t="b">
        <v>0</v>
      </c>
      <c r="AA2786" s="8" t="b">
        <v>0</v>
      </c>
      <c r="AB2786" s="8" t="b">
        <v>0</v>
      </c>
    </row>
    <row r="2787" spans="1:28" hidden="1" x14ac:dyDescent="0.2">
      <c r="A2787" s="1" t="s">
        <v>6290</v>
      </c>
      <c r="B2787" s="1" t="s">
        <v>6558</v>
      </c>
      <c r="D2787" s="3" t="s">
        <v>7251</v>
      </c>
      <c r="E2787" s="3" t="s">
        <v>7981</v>
      </c>
      <c r="F2787" s="3" t="s">
        <v>8038</v>
      </c>
      <c r="G2787" s="3" t="s">
        <v>26507</v>
      </c>
      <c r="H2787" s="3" t="s">
        <v>8066</v>
      </c>
      <c r="I2787" s="6">
        <v>290329</v>
      </c>
      <c r="J2787" s="7" t="s">
        <v>8067</v>
      </c>
      <c r="K2787" s="8">
        <v>29032900</v>
      </c>
      <c r="L2787" s="3">
        <v>5.5</v>
      </c>
      <c r="N2787" s="9">
        <v>5.5E-2</v>
      </c>
      <c r="O2787" s="9" t="b">
        <v>1</v>
      </c>
      <c r="P2787" s="10">
        <v>6.7259066088434958E-3</v>
      </c>
      <c r="Q2787" s="3" t="s">
        <v>29</v>
      </c>
      <c r="R2787" s="3" t="s">
        <v>8068</v>
      </c>
      <c r="S2787" s="14">
        <v>29032900</v>
      </c>
      <c r="T2787" s="21">
        <v>2.0359386666666675</v>
      </c>
      <c r="U2787" s="22">
        <v>1.7869653333333337</v>
      </c>
      <c r="V2787" s="22">
        <v>0</v>
      </c>
      <c r="W2787" s="22">
        <v>0.24897333333333371</v>
      </c>
      <c r="X2787" s="22">
        <f t="shared" si="47"/>
        <v>9.8283093333333363E-2</v>
      </c>
      <c r="Y2787" s="8" t="b">
        <v>0</v>
      </c>
      <c r="Z2787" s="8" t="b">
        <v>0</v>
      </c>
      <c r="AA2787" s="8" t="b">
        <v>0</v>
      </c>
      <c r="AB2787" s="8" t="b">
        <v>0</v>
      </c>
    </row>
    <row r="2788" spans="1:28" hidden="1" x14ac:dyDescent="0.2">
      <c r="A2788" s="1" t="s">
        <v>6290</v>
      </c>
      <c r="B2788" s="1" t="s">
        <v>6558</v>
      </c>
      <c r="D2788" s="3" t="s">
        <v>7251</v>
      </c>
      <c r="E2788" s="3" t="s">
        <v>7981</v>
      </c>
      <c r="F2788" s="3" t="s">
        <v>8038</v>
      </c>
      <c r="G2788" s="3" t="s">
        <v>26507</v>
      </c>
      <c r="H2788" s="3" t="s">
        <v>8069</v>
      </c>
      <c r="I2788" s="6">
        <v>290331</v>
      </c>
      <c r="J2788" s="7" t="s">
        <v>8070</v>
      </c>
      <c r="K2788" s="8">
        <v>29033100</v>
      </c>
      <c r="L2788" s="3">
        <v>5.5</v>
      </c>
      <c r="N2788" s="9">
        <v>5.5E-2</v>
      </c>
      <c r="O2788" s="9" t="b">
        <v>1</v>
      </c>
      <c r="P2788" s="10">
        <v>1.8726476771641178E-3</v>
      </c>
      <c r="Q2788" s="3" t="s">
        <v>29</v>
      </c>
      <c r="R2788" s="3" t="s">
        <v>8071</v>
      </c>
      <c r="S2788" s="14">
        <v>29033100</v>
      </c>
      <c r="T2788" s="21">
        <v>10.298198499999996</v>
      </c>
      <c r="U2788" s="22">
        <v>0.40004166666666663</v>
      </c>
      <c r="V2788" s="22">
        <v>9.5475223333333297</v>
      </c>
      <c r="W2788" s="22">
        <v>0.35063450000000002</v>
      </c>
      <c r="X2788" s="22">
        <f t="shared" si="47"/>
        <v>2.2002291666666663E-2</v>
      </c>
      <c r="Y2788" s="8" t="b">
        <v>0</v>
      </c>
      <c r="Z2788" s="8" t="b">
        <v>0</v>
      </c>
      <c r="AA2788" s="8" t="b">
        <v>0</v>
      </c>
      <c r="AB2788" s="8" t="b">
        <v>0</v>
      </c>
    </row>
    <row r="2789" spans="1:28" hidden="1" x14ac:dyDescent="0.2">
      <c r="A2789" s="1" t="s">
        <v>6290</v>
      </c>
      <c r="B2789" s="1" t="s">
        <v>6558</v>
      </c>
      <c r="D2789" s="3" t="s">
        <v>7251</v>
      </c>
      <c r="E2789" s="3" t="s">
        <v>7981</v>
      </c>
      <c r="F2789" s="3" t="s">
        <v>8038</v>
      </c>
      <c r="G2789" s="3" t="s">
        <v>26507</v>
      </c>
      <c r="H2789" s="3" t="s">
        <v>8072</v>
      </c>
      <c r="I2789" s="6">
        <v>290339</v>
      </c>
      <c r="J2789" s="7" t="s">
        <v>8073</v>
      </c>
      <c r="K2789" s="8">
        <v>29033911</v>
      </c>
      <c r="L2789" s="3">
        <v>5.5</v>
      </c>
      <c r="N2789" s="9">
        <v>5.5E-2</v>
      </c>
      <c r="O2789" s="9" t="b">
        <v>1</v>
      </c>
      <c r="P2789" s="10">
        <v>0</v>
      </c>
      <c r="Q2789" s="3" t="s">
        <v>29</v>
      </c>
      <c r="R2789" s="3" t="s">
        <v>8074</v>
      </c>
      <c r="S2789" s="14">
        <v>29033911</v>
      </c>
      <c r="T2789" s="21">
        <v>3.7655833333333298E-2</v>
      </c>
      <c r="U2789" s="22">
        <v>3.7655833333333298E-2</v>
      </c>
      <c r="V2789" s="22">
        <v>0</v>
      </c>
      <c r="W2789" s="22">
        <v>0</v>
      </c>
      <c r="X2789" s="22">
        <f t="shared" si="47"/>
        <v>2.0710708333333315E-3</v>
      </c>
      <c r="Y2789" s="8" t="b">
        <v>0</v>
      </c>
      <c r="Z2789" s="8" t="b">
        <v>0</v>
      </c>
      <c r="AA2789" s="8" t="b">
        <v>0</v>
      </c>
      <c r="AB2789" s="8" t="b">
        <v>0</v>
      </c>
    </row>
    <row r="2790" spans="1:28" hidden="1" x14ac:dyDescent="0.2">
      <c r="A2790" s="1" t="s">
        <v>6290</v>
      </c>
      <c r="B2790" s="1" t="s">
        <v>6558</v>
      </c>
      <c r="D2790" s="3" t="s">
        <v>7251</v>
      </c>
      <c r="E2790" s="3" t="s">
        <v>7981</v>
      </c>
      <c r="F2790" s="3" t="s">
        <v>8038</v>
      </c>
      <c r="G2790" s="3" t="s">
        <v>26507</v>
      </c>
      <c r="H2790" s="3" t="s">
        <v>8072</v>
      </c>
      <c r="I2790" s="6">
        <v>290339</v>
      </c>
      <c r="J2790" s="7" t="s">
        <v>8075</v>
      </c>
      <c r="K2790" s="8">
        <v>29033915</v>
      </c>
      <c r="L2790" s="3">
        <v>0</v>
      </c>
      <c r="N2790" s="9">
        <v>0</v>
      </c>
      <c r="O2790" s="9" t="b">
        <v>1</v>
      </c>
      <c r="P2790" s="10">
        <v>0</v>
      </c>
      <c r="Q2790" s="3" t="s">
        <v>29</v>
      </c>
      <c r="R2790" s="3" t="s">
        <v>8076</v>
      </c>
      <c r="S2790" s="14">
        <v>29033915</v>
      </c>
      <c r="T2790" s="21">
        <v>0.14131499999999969</v>
      </c>
      <c r="U2790" s="22">
        <v>3.8202666666666697E-2</v>
      </c>
      <c r="V2790" s="22">
        <v>0</v>
      </c>
      <c r="W2790" s="22">
        <v>0.103112333333333</v>
      </c>
      <c r="X2790" s="22">
        <f t="shared" si="47"/>
        <v>0</v>
      </c>
      <c r="Y2790" s="8" t="b">
        <v>0</v>
      </c>
      <c r="Z2790" s="8" t="b">
        <v>0</v>
      </c>
      <c r="AA2790" s="8" t="b">
        <v>0</v>
      </c>
      <c r="AB2790" s="8" t="b">
        <v>0</v>
      </c>
    </row>
    <row r="2791" spans="1:28" hidden="1" x14ac:dyDescent="0.2">
      <c r="A2791" s="1" t="s">
        <v>6290</v>
      </c>
      <c r="B2791" s="1" t="s">
        <v>6558</v>
      </c>
      <c r="D2791" s="3" t="s">
        <v>7251</v>
      </c>
      <c r="E2791" s="3" t="s">
        <v>7981</v>
      </c>
      <c r="F2791" s="3" t="s">
        <v>8038</v>
      </c>
      <c r="G2791" s="3" t="s">
        <v>26507</v>
      </c>
      <c r="H2791" s="3" t="s">
        <v>8072</v>
      </c>
      <c r="I2791" s="6">
        <v>290339</v>
      </c>
      <c r="J2791" s="7" t="s">
        <v>8077</v>
      </c>
      <c r="K2791" s="8">
        <v>29033919</v>
      </c>
      <c r="L2791" s="3">
        <v>5.5</v>
      </c>
      <c r="N2791" s="9">
        <v>5.5E-2</v>
      </c>
      <c r="O2791" s="9" t="b">
        <v>1</v>
      </c>
      <c r="P2791" s="10">
        <v>3.3504872866507072E-2</v>
      </c>
      <c r="Q2791" s="3" t="s">
        <v>29</v>
      </c>
      <c r="R2791" s="3" t="s">
        <v>8078</v>
      </c>
      <c r="S2791" s="14">
        <v>29033919</v>
      </c>
      <c r="T2791" s="21">
        <v>1.3554649999999997</v>
      </c>
      <c r="U2791" s="22">
        <v>0.52152849999999984</v>
      </c>
      <c r="V2791" s="22">
        <v>8.2150000000000001E-3</v>
      </c>
      <c r="W2791" s="22">
        <v>0.8257215</v>
      </c>
      <c r="X2791" s="22">
        <f t="shared" si="47"/>
        <v>2.868406749999999E-2</v>
      </c>
      <c r="Y2791" s="8" t="b">
        <v>0</v>
      </c>
      <c r="Z2791" s="8" t="b">
        <v>0</v>
      </c>
      <c r="AA2791" s="8" t="b">
        <v>0</v>
      </c>
      <c r="AB2791" s="8" t="b">
        <v>0</v>
      </c>
    </row>
    <row r="2792" spans="1:28" hidden="1" x14ac:dyDescent="0.2">
      <c r="A2792" s="1" t="s">
        <v>6290</v>
      </c>
      <c r="B2792" s="1" t="s">
        <v>6558</v>
      </c>
      <c r="D2792" s="3" t="s">
        <v>7251</v>
      </c>
      <c r="E2792" s="3" t="s">
        <v>7981</v>
      </c>
      <c r="F2792" s="3" t="s">
        <v>8038</v>
      </c>
      <c r="G2792" s="3" t="s">
        <v>26507</v>
      </c>
      <c r="H2792" s="3" t="s">
        <v>8072</v>
      </c>
      <c r="I2792" s="6">
        <v>290339</v>
      </c>
      <c r="J2792" s="7" t="s">
        <v>8079</v>
      </c>
      <c r="K2792" s="8">
        <v>29033921</v>
      </c>
      <c r="L2792" s="3">
        <v>5.5</v>
      </c>
      <c r="N2792" s="9">
        <v>5.5E-2</v>
      </c>
      <c r="O2792" s="9" t="b">
        <v>1</v>
      </c>
      <c r="P2792" s="10">
        <v>2.5000195302645863E-2</v>
      </c>
      <c r="Q2792" s="3" t="s">
        <v>29</v>
      </c>
      <c r="R2792" s="3" t="s">
        <v>8080</v>
      </c>
      <c r="S2792" s="14">
        <v>29033921</v>
      </c>
      <c r="T2792" s="21">
        <v>0.61443099999999995</v>
      </c>
      <c r="U2792" s="22">
        <v>0.335142</v>
      </c>
      <c r="V2792" s="22">
        <v>0</v>
      </c>
      <c r="W2792" s="22">
        <v>0.27928900000000001</v>
      </c>
      <c r="X2792" s="22">
        <f t="shared" si="47"/>
        <v>1.8432810000000001E-2</v>
      </c>
      <c r="Y2792" s="8" t="b">
        <v>0</v>
      </c>
      <c r="Z2792" s="8" t="b">
        <v>0</v>
      </c>
      <c r="AA2792" s="8" t="b">
        <v>0</v>
      </c>
      <c r="AB2792" s="8" t="b">
        <v>0</v>
      </c>
    </row>
    <row r="2793" spans="1:28" hidden="1" x14ac:dyDescent="0.2">
      <c r="A2793" s="1" t="s">
        <v>6290</v>
      </c>
      <c r="B2793" s="1" t="s">
        <v>6558</v>
      </c>
      <c r="D2793" s="3" t="s">
        <v>7251</v>
      </c>
      <c r="E2793" s="3" t="s">
        <v>7981</v>
      </c>
      <c r="F2793" s="3" t="s">
        <v>8038</v>
      </c>
      <c r="G2793" s="3" t="s">
        <v>26507</v>
      </c>
      <c r="H2793" s="3" t="s">
        <v>8072</v>
      </c>
      <c r="I2793" s="6">
        <v>290339</v>
      </c>
      <c r="J2793" s="7" t="s">
        <v>8081</v>
      </c>
      <c r="K2793" s="8">
        <v>29033923</v>
      </c>
      <c r="L2793" s="3">
        <v>5.5</v>
      </c>
      <c r="N2793" s="9">
        <v>5.5E-2</v>
      </c>
      <c r="O2793" s="9" t="b">
        <v>1</v>
      </c>
      <c r="P2793" s="10">
        <v>0</v>
      </c>
      <c r="Q2793" s="3" t="s">
        <v>29</v>
      </c>
      <c r="R2793" s="3" t="s">
        <v>8082</v>
      </c>
      <c r="S2793" s="14">
        <v>29033923</v>
      </c>
      <c r="T2793" s="21">
        <v>3.841E-2</v>
      </c>
      <c r="U2793" s="22">
        <v>3.841E-2</v>
      </c>
      <c r="V2793" s="22">
        <v>0</v>
      </c>
      <c r="W2793" s="22">
        <v>0</v>
      </c>
      <c r="X2793" s="22">
        <f t="shared" si="47"/>
        <v>2.1125499999999999E-3</v>
      </c>
      <c r="Y2793" s="8" t="b">
        <v>0</v>
      </c>
      <c r="Z2793" s="8" t="b">
        <v>0</v>
      </c>
      <c r="AA2793" s="8" t="b">
        <v>0</v>
      </c>
      <c r="AB2793" s="8" t="b">
        <v>0</v>
      </c>
    </row>
    <row r="2794" spans="1:28" hidden="1" x14ac:dyDescent="0.2">
      <c r="A2794" s="1" t="s">
        <v>6290</v>
      </c>
      <c r="B2794" s="1" t="s">
        <v>6558</v>
      </c>
      <c r="D2794" s="3" t="s">
        <v>7251</v>
      </c>
      <c r="E2794" s="3" t="s">
        <v>7981</v>
      </c>
      <c r="F2794" s="3" t="s">
        <v>8038</v>
      </c>
      <c r="G2794" s="3" t="s">
        <v>26507</v>
      </c>
      <c r="H2794" s="3" t="s">
        <v>8072</v>
      </c>
      <c r="I2794" s="6">
        <v>290339</v>
      </c>
      <c r="J2794" s="7" t="s">
        <v>8083</v>
      </c>
      <c r="K2794" s="8">
        <v>29033924</v>
      </c>
      <c r="L2794" s="3">
        <v>5.5</v>
      </c>
      <c r="N2794" s="9">
        <v>5.5E-2</v>
      </c>
      <c r="O2794" s="9" t="b">
        <v>1</v>
      </c>
      <c r="P2794" s="10">
        <v>1.5255732969803135E-2</v>
      </c>
      <c r="Q2794" s="3" t="s">
        <v>29</v>
      </c>
      <c r="R2794" s="3" t="s">
        <v>8084</v>
      </c>
      <c r="S2794" s="14">
        <v>29033924</v>
      </c>
      <c r="T2794" s="21">
        <v>3.9149430000000001</v>
      </c>
      <c r="U2794" s="22">
        <v>2.8290280000000001</v>
      </c>
      <c r="V2794" s="22">
        <v>0</v>
      </c>
      <c r="W2794" s="22">
        <v>1.085915</v>
      </c>
      <c r="X2794" s="22">
        <f t="shared" si="47"/>
        <v>0.15559654000000001</v>
      </c>
      <c r="Y2794" s="8" t="b">
        <v>0</v>
      </c>
      <c r="Z2794" s="8" t="b">
        <v>0</v>
      </c>
      <c r="AA2794" s="8" t="b">
        <v>0</v>
      </c>
      <c r="AB2794" s="8" t="b">
        <v>0</v>
      </c>
    </row>
    <row r="2795" spans="1:28" hidden="1" x14ac:dyDescent="0.2">
      <c r="A2795" s="1" t="s">
        <v>6290</v>
      </c>
      <c r="B2795" s="1" t="s">
        <v>6558</v>
      </c>
      <c r="D2795" s="3" t="s">
        <v>7251</v>
      </c>
      <c r="E2795" s="3" t="s">
        <v>7981</v>
      </c>
      <c r="F2795" s="3" t="s">
        <v>8038</v>
      </c>
      <c r="G2795" s="3" t="s">
        <v>26507</v>
      </c>
      <c r="H2795" s="3" t="s">
        <v>8072</v>
      </c>
      <c r="I2795" s="6">
        <v>290339</v>
      </c>
      <c r="J2795" s="7" t="s">
        <v>8085</v>
      </c>
      <c r="K2795" s="8">
        <v>29033925</v>
      </c>
      <c r="L2795" s="3">
        <v>5.5</v>
      </c>
      <c r="N2795" s="9">
        <v>5.5E-2</v>
      </c>
      <c r="O2795" s="9" t="b">
        <v>1</v>
      </c>
      <c r="P2795" s="10">
        <v>4.9521909330245764E-2</v>
      </c>
      <c r="Q2795" s="3" t="s">
        <v>29</v>
      </c>
      <c r="R2795" s="3" t="s">
        <v>8086</v>
      </c>
      <c r="S2795" s="14">
        <v>29033925</v>
      </c>
      <c r="T2795" s="21">
        <v>7.2549000000000002E-2</v>
      </c>
      <c r="U2795" s="22">
        <v>7.2259999999999998E-3</v>
      </c>
      <c r="V2795" s="22">
        <v>0</v>
      </c>
      <c r="W2795" s="22">
        <v>6.5323000000000006E-2</v>
      </c>
      <c r="X2795" s="22">
        <f t="shared" si="47"/>
        <v>3.9742999999999999E-4</v>
      </c>
      <c r="Y2795" s="8" t="b">
        <v>0</v>
      </c>
      <c r="Z2795" s="8" t="b">
        <v>0</v>
      </c>
      <c r="AA2795" s="8" t="b">
        <v>0</v>
      </c>
      <c r="AB2795" s="8" t="b">
        <v>0</v>
      </c>
    </row>
    <row r="2796" spans="1:28" hidden="1" x14ac:dyDescent="0.2">
      <c r="A2796" s="1" t="s">
        <v>6290</v>
      </c>
      <c r="B2796" s="1" t="s">
        <v>6558</v>
      </c>
      <c r="D2796" s="3" t="s">
        <v>7251</v>
      </c>
      <c r="E2796" s="3" t="s">
        <v>7981</v>
      </c>
      <c r="F2796" s="3" t="s">
        <v>8038</v>
      </c>
      <c r="G2796" s="3" t="s">
        <v>26507</v>
      </c>
      <c r="H2796" s="3" t="s">
        <v>8072</v>
      </c>
      <c r="I2796" s="6">
        <v>290339</v>
      </c>
      <c r="J2796" s="7" t="s">
        <v>8087</v>
      </c>
      <c r="K2796" s="8">
        <v>29033926</v>
      </c>
      <c r="L2796" s="3">
        <v>5.5</v>
      </c>
      <c r="N2796" s="9">
        <v>5.5E-2</v>
      </c>
      <c r="O2796" s="9" t="b">
        <v>1</v>
      </c>
      <c r="P2796" s="10">
        <v>4.2566704641408444E-2</v>
      </c>
      <c r="Q2796" s="3" t="s">
        <v>29</v>
      </c>
      <c r="R2796" s="3" t="s">
        <v>8088</v>
      </c>
      <c r="S2796" s="14">
        <v>29033926</v>
      </c>
      <c r="T2796" s="21">
        <v>30.286797999999997</v>
      </c>
      <c r="U2796" s="22">
        <v>6.8427410000000002</v>
      </c>
      <c r="V2796" s="22">
        <v>3.8899999999999998E-3</v>
      </c>
      <c r="W2796" s="22">
        <v>23.440166999999999</v>
      </c>
      <c r="X2796" s="22">
        <f t="shared" si="47"/>
        <v>0.37635075500000004</v>
      </c>
      <c r="Y2796" s="8" t="b">
        <v>0</v>
      </c>
      <c r="Z2796" s="8" t="b">
        <v>0</v>
      </c>
      <c r="AA2796" s="8" t="b">
        <v>0</v>
      </c>
      <c r="AB2796" s="8" t="b">
        <v>0</v>
      </c>
    </row>
    <row r="2797" spans="1:28" hidden="1" x14ac:dyDescent="0.2">
      <c r="A2797" s="1" t="s">
        <v>6290</v>
      </c>
      <c r="B2797" s="1" t="s">
        <v>6558</v>
      </c>
      <c r="D2797" s="3" t="s">
        <v>7251</v>
      </c>
      <c r="E2797" s="3" t="s">
        <v>7981</v>
      </c>
      <c r="F2797" s="3" t="s">
        <v>8038</v>
      </c>
      <c r="G2797" s="3" t="s">
        <v>26507</v>
      </c>
      <c r="H2797" s="3" t="s">
        <v>8072</v>
      </c>
      <c r="I2797" s="6">
        <v>290339</v>
      </c>
      <c r="J2797" s="7" t="s">
        <v>8089</v>
      </c>
      <c r="K2797" s="8">
        <v>29033927</v>
      </c>
      <c r="L2797" s="3">
        <v>5.5</v>
      </c>
      <c r="N2797" s="9">
        <v>5.5E-2</v>
      </c>
      <c r="O2797" s="9" t="b">
        <v>1</v>
      </c>
      <c r="P2797" s="10">
        <v>3.5076870823785395E-3</v>
      </c>
      <c r="Q2797" s="3" t="s">
        <v>29</v>
      </c>
      <c r="R2797" s="3" t="s">
        <v>8090</v>
      </c>
      <c r="S2797" s="14">
        <v>29033927</v>
      </c>
      <c r="T2797" s="21">
        <v>13.625976</v>
      </c>
      <c r="U2797" s="22">
        <v>12.704969999999999</v>
      </c>
      <c r="V2797" s="22">
        <v>5.1993999999999999E-2</v>
      </c>
      <c r="W2797" s="22">
        <v>0.86901200000000001</v>
      </c>
      <c r="X2797" s="22">
        <f t="shared" si="47"/>
        <v>0.69877334999999996</v>
      </c>
      <c r="Y2797" s="8" t="b">
        <v>0</v>
      </c>
      <c r="Z2797" s="8" t="b">
        <v>0</v>
      </c>
      <c r="AA2797" s="8" t="b">
        <v>0</v>
      </c>
      <c r="AB2797" s="8" t="b">
        <v>0</v>
      </c>
    </row>
    <row r="2798" spans="1:28" hidden="1" x14ac:dyDescent="0.2">
      <c r="A2798" s="1" t="s">
        <v>6290</v>
      </c>
      <c r="B2798" s="1" t="s">
        <v>6558</v>
      </c>
      <c r="D2798" s="3" t="s">
        <v>7251</v>
      </c>
      <c r="E2798" s="3" t="s">
        <v>7981</v>
      </c>
      <c r="F2798" s="3" t="s">
        <v>8038</v>
      </c>
      <c r="G2798" s="3" t="s">
        <v>26507</v>
      </c>
      <c r="H2798" s="3" t="s">
        <v>8072</v>
      </c>
      <c r="I2798" s="6">
        <v>290339</v>
      </c>
      <c r="J2798" s="7" t="s">
        <v>8091</v>
      </c>
      <c r="K2798" s="8">
        <v>29033928</v>
      </c>
      <c r="L2798" s="3">
        <v>5.5</v>
      </c>
      <c r="N2798" s="9">
        <v>5.5E-2</v>
      </c>
      <c r="O2798" s="9" t="b">
        <v>1</v>
      </c>
      <c r="P2798" s="10">
        <v>3.6607919945145583E-2</v>
      </c>
      <c r="Q2798" s="3" t="s">
        <v>29</v>
      </c>
      <c r="R2798" s="3" t="s">
        <v>8092</v>
      </c>
      <c r="S2798" s="14">
        <v>29033928</v>
      </c>
      <c r="T2798" s="21">
        <v>0.14729900000000001</v>
      </c>
      <c r="U2798" s="22">
        <v>4.9257000000000002E-2</v>
      </c>
      <c r="V2798" s="22">
        <v>0</v>
      </c>
      <c r="W2798" s="22">
        <v>9.8042000000000004E-2</v>
      </c>
      <c r="X2798" s="22">
        <f t="shared" si="47"/>
        <v>2.7091350000000001E-3</v>
      </c>
      <c r="Y2798" s="8" t="b">
        <v>0</v>
      </c>
      <c r="Z2798" s="8" t="b">
        <v>0</v>
      </c>
      <c r="AA2798" s="8" t="b">
        <v>0</v>
      </c>
      <c r="AB2798" s="8" t="b">
        <v>0</v>
      </c>
    </row>
    <row r="2799" spans="1:28" hidden="1" x14ac:dyDescent="0.2">
      <c r="A2799" s="1" t="s">
        <v>6290</v>
      </c>
      <c r="B2799" s="1" t="s">
        <v>6558</v>
      </c>
      <c r="D2799" s="3" t="s">
        <v>7251</v>
      </c>
      <c r="E2799" s="3" t="s">
        <v>7981</v>
      </c>
      <c r="F2799" s="3" t="s">
        <v>8038</v>
      </c>
      <c r="G2799" s="3" t="s">
        <v>26507</v>
      </c>
      <c r="H2799" s="3" t="s">
        <v>8072</v>
      </c>
      <c r="I2799" s="6">
        <v>290339</v>
      </c>
      <c r="J2799" s="7" t="s">
        <v>8093</v>
      </c>
      <c r="K2799" s="8">
        <v>29033929</v>
      </c>
      <c r="L2799" s="3">
        <v>5.5</v>
      </c>
      <c r="N2799" s="9">
        <v>5.5E-2</v>
      </c>
      <c r="O2799" s="9" t="b">
        <v>1</v>
      </c>
      <c r="P2799" s="10">
        <v>3.2519671863076416E-2</v>
      </c>
      <c r="Q2799" s="3" t="s">
        <v>29</v>
      </c>
      <c r="R2799" s="3" t="s">
        <v>8094</v>
      </c>
      <c r="S2799" s="14">
        <v>29033929</v>
      </c>
      <c r="T2799" s="21">
        <v>0.9173</v>
      </c>
      <c r="U2799" s="22">
        <v>0.37493100000000001</v>
      </c>
      <c r="V2799" s="22">
        <v>0</v>
      </c>
      <c r="W2799" s="22">
        <v>0.54236899999999999</v>
      </c>
      <c r="X2799" s="22">
        <f t="shared" si="47"/>
        <v>2.0621205E-2</v>
      </c>
      <c r="Y2799" s="8" t="b">
        <v>0</v>
      </c>
      <c r="Z2799" s="8" t="b">
        <v>0</v>
      </c>
      <c r="AA2799" s="8" t="b">
        <v>0</v>
      </c>
      <c r="AB2799" s="8" t="b">
        <v>0</v>
      </c>
    </row>
    <row r="2800" spans="1:28" hidden="1" x14ac:dyDescent="0.2">
      <c r="A2800" s="1" t="s">
        <v>6290</v>
      </c>
      <c r="B2800" s="1" t="s">
        <v>6558</v>
      </c>
      <c r="D2800" s="3" t="s">
        <v>7251</v>
      </c>
      <c r="E2800" s="3" t="s">
        <v>7981</v>
      </c>
      <c r="F2800" s="3" t="s">
        <v>8038</v>
      </c>
      <c r="G2800" s="3" t="s">
        <v>26507</v>
      </c>
      <c r="H2800" s="3" t="s">
        <v>8072</v>
      </c>
      <c r="I2800" s="6">
        <v>290339</v>
      </c>
      <c r="J2800" s="7" t="s">
        <v>8095</v>
      </c>
      <c r="K2800" s="8">
        <v>29033931</v>
      </c>
      <c r="L2800" s="3">
        <v>5.5</v>
      </c>
      <c r="N2800" s="9">
        <v>5.5E-2</v>
      </c>
      <c r="O2800" s="9" t="b">
        <v>1</v>
      </c>
      <c r="P2800" s="10">
        <v>0</v>
      </c>
      <c r="Q2800" s="3" t="s">
        <v>29</v>
      </c>
      <c r="R2800" s="3" t="s">
        <v>8096</v>
      </c>
      <c r="S2800" s="14">
        <v>29033931</v>
      </c>
      <c r="T2800" s="21">
        <v>6.2568210000000004</v>
      </c>
      <c r="U2800" s="22">
        <v>6.2568210000000004</v>
      </c>
      <c r="V2800" s="22">
        <v>0</v>
      </c>
      <c r="W2800" s="22">
        <v>0</v>
      </c>
      <c r="X2800" s="22">
        <f t="shared" si="47"/>
        <v>0.34412515500000002</v>
      </c>
      <c r="Y2800" s="8" t="b">
        <v>0</v>
      </c>
      <c r="Z2800" s="8" t="b">
        <v>0</v>
      </c>
      <c r="AA2800" s="8" t="b">
        <v>0</v>
      </c>
      <c r="AB2800" s="8" t="b">
        <v>0</v>
      </c>
    </row>
    <row r="2801" spans="1:28" hidden="1" x14ac:dyDescent="0.2">
      <c r="A2801" s="1" t="s">
        <v>6290</v>
      </c>
      <c r="B2801" s="1" t="s">
        <v>6558</v>
      </c>
      <c r="D2801" s="3" t="s">
        <v>7251</v>
      </c>
      <c r="E2801" s="3" t="s">
        <v>7981</v>
      </c>
      <c r="F2801" s="3" t="s">
        <v>8038</v>
      </c>
      <c r="G2801" s="3" t="s">
        <v>26507</v>
      </c>
      <c r="H2801" s="3" t="s">
        <v>8072</v>
      </c>
      <c r="I2801" s="6">
        <v>290339</v>
      </c>
      <c r="J2801" s="7" t="s">
        <v>8097</v>
      </c>
      <c r="K2801" s="8">
        <v>29033935</v>
      </c>
      <c r="L2801" s="3">
        <v>5.5</v>
      </c>
      <c r="N2801" s="9">
        <v>5.5E-2</v>
      </c>
      <c r="O2801" s="9" t="b">
        <v>1</v>
      </c>
      <c r="P2801" s="10">
        <v>2.9978772044415417E-3</v>
      </c>
      <c r="Q2801" s="3" t="s">
        <v>29</v>
      </c>
      <c r="R2801" s="3" t="s">
        <v>8098</v>
      </c>
      <c r="S2801" s="14">
        <v>29033935</v>
      </c>
      <c r="T2801" s="21">
        <v>9.1859999999999997E-2</v>
      </c>
      <c r="U2801" s="22">
        <v>8.6853E-2</v>
      </c>
      <c r="V2801" s="22">
        <v>0</v>
      </c>
      <c r="W2801" s="22">
        <v>5.0070000000000002E-3</v>
      </c>
      <c r="X2801" s="22">
        <f t="shared" si="47"/>
        <v>4.7769149999999996E-3</v>
      </c>
      <c r="Y2801" s="8" t="b">
        <v>0</v>
      </c>
      <c r="Z2801" s="8" t="b">
        <v>0</v>
      </c>
      <c r="AA2801" s="8" t="b">
        <v>0</v>
      </c>
      <c r="AB2801" s="8" t="b">
        <v>0</v>
      </c>
    </row>
    <row r="2802" spans="1:28" hidden="1" x14ac:dyDescent="0.2">
      <c r="A2802" s="1" t="s">
        <v>6290</v>
      </c>
      <c r="B2802" s="1" t="s">
        <v>6558</v>
      </c>
      <c r="D2802" s="3" t="s">
        <v>7251</v>
      </c>
      <c r="E2802" s="3" t="s">
        <v>7981</v>
      </c>
      <c r="F2802" s="3" t="s">
        <v>8038</v>
      </c>
      <c r="G2802" s="3" t="s">
        <v>26507</v>
      </c>
      <c r="H2802" s="3" t="s">
        <v>8072</v>
      </c>
      <c r="I2802" s="6">
        <v>290339</v>
      </c>
      <c r="J2802" s="7" t="s">
        <v>8099</v>
      </c>
      <c r="K2802" s="8">
        <v>29033939</v>
      </c>
      <c r="L2802" s="3">
        <v>5.5</v>
      </c>
      <c r="N2802" s="9">
        <v>5.5E-2</v>
      </c>
      <c r="O2802" s="9" t="b">
        <v>1</v>
      </c>
      <c r="P2802" s="10">
        <v>3.8776674105650985E-2</v>
      </c>
      <c r="Q2802" s="3" t="s">
        <v>29</v>
      </c>
      <c r="R2802" s="3" t="s">
        <v>8100</v>
      </c>
      <c r="S2802" s="14">
        <v>29033939</v>
      </c>
      <c r="T2802" s="21">
        <v>3.2168370000000004</v>
      </c>
      <c r="U2802" s="22">
        <v>0.16580300000000001</v>
      </c>
      <c r="V2802" s="22">
        <v>0.78306600000000004</v>
      </c>
      <c r="W2802" s="22">
        <v>2.2679680000000002</v>
      </c>
      <c r="X2802" s="22">
        <f t="shared" si="47"/>
        <v>9.1191650000000003E-3</v>
      </c>
      <c r="Y2802" s="8" t="b">
        <v>0</v>
      </c>
      <c r="Z2802" s="8" t="b">
        <v>0</v>
      </c>
      <c r="AA2802" s="8" t="b">
        <v>0</v>
      </c>
      <c r="AB2802" s="8" t="b">
        <v>0</v>
      </c>
    </row>
    <row r="2803" spans="1:28" hidden="1" x14ac:dyDescent="0.2">
      <c r="A2803" s="1" t="s">
        <v>6290</v>
      </c>
      <c r="B2803" s="1" t="s">
        <v>6558</v>
      </c>
      <c r="D2803" s="3" t="s">
        <v>7251</v>
      </c>
      <c r="E2803" s="3" t="s">
        <v>7981</v>
      </c>
      <c r="F2803" s="3" t="s">
        <v>8038</v>
      </c>
      <c r="G2803" s="3" t="s">
        <v>26507</v>
      </c>
      <c r="H2803" s="3" t="s">
        <v>8072</v>
      </c>
      <c r="I2803" s="6">
        <v>290339</v>
      </c>
      <c r="J2803" s="7" t="s">
        <v>8101</v>
      </c>
      <c r="K2803" s="8">
        <v>29033980</v>
      </c>
      <c r="L2803" s="3">
        <v>5.5</v>
      </c>
      <c r="N2803" s="9">
        <v>5.5E-2</v>
      </c>
      <c r="O2803" s="9" t="b">
        <v>1</v>
      </c>
      <c r="P2803" s="10">
        <v>9.5181518723880323E-3</v>
      </c>
      <c r="Q2803" s="3" t="s">
        <v>29</v>
      </c>
      <c r="R2803" s="3" t="s">
        <v>8102</v>
      </c>
      <c r="S2803" s="14">
        <v>29033980</v>
      </c>
      <c r="T2803" s="21">
        <v>4.5576290000000004</v>
      </c>
      <c r="U2803" s="22">
        <v>3.7688980000000001</v>
      </c>
      <c r="V2803" s="22">
        <v>0</v>
      </c>
      <c r="W2803" s="22">
        <v>0.78873099999999996</v>
      </c>
      <c r="X2803" s="22">
        <f t="shared" si="47"/>
        <v>0.20728939000000002</v>
      </c>
      <c r="Y2803" s="8" t="b">
        <v>0</v>
      </c>
      <c r="Z2803" s="8" t="b">
        <v>0</v>
      </c>
      <c r="AA2803" s="8" t="b">
        <v>0</v>
      </c>
      <c r="AB2803" s="8" t="b">
        <v>0</v>
      </c>
    </row>
    <row r="2804" spans="1:28" hidden="1" x14ac:dyDescent="0.2">
      <c r="A2804" s="1" t="s">
        <v>6290</v>
      </c>
      <c r="B2804" s="1" t="s">
        <v>6558</v>
      </c>
      <c r="D2804" s="3" t="s">
        <v>7251</v>
      </c>
      <c r="E2804" s="3" t="s">
        <v>7981</v>
      </c>
      <c r="F2804" s="3" t="s">
        <v>8038</v>
      </c>
      <c r="G2804" s="3" t="s">
        <v>26507</v>
      </c>
      <c r="H2804" s="3" t="s">
        <v>8103</v>
      </c>
      <c r="I2804" s="6">
        <v>290371</v>
      </c>
      <c r="J2804" s="7" t="s">
        <v>8104</v>
      </c>
      <c r="K2804" s="8">
        <v>29037100</v>
      </c>
      <c r="L2804" s="3">
        <v>5.5</v>
      </c>
      <c r="N2804" s="9">
        <v>5.5E-2</v>
      </c>
      <c r="O2804" s="9" t="b">
        <v>1</v>
      </c>
      <c r="P2804" s="10">
        <v>1.7173157953273746E-2</v>
      </c>
      <c r="Q2804" s="3" t="s">
        <v>29</v>
      </c>
      <c r="R2804" s="3" t="s">
        <v>8105</v>
      </c>
      <c r="S2804" s="14">
        <v>29037100</v>
      </c>
      <c r="T2804" s="21">
        <v>1.0160029999999998</v>
      </c>
      <c r="U2804" s="22">
        <v>0.69876700000000003</v>
      </c>
      <c r="V2804" s="22">
        <v>0</v>
      </c>
      <c r="W2804" s="22">
        <v>0.31723599999999968</v>
      </c>
      <c r="X2804" s="22">
        <f t="shared" si="47"/>
        <v>3.8432185000000001E-2</v>
      </c>
      <c r="Y2804" s="8" t="b">
        <v>0</v>
      </c>
      <c r="Z2804" s="8" t="b">
        <v>0</v>
      </c>
      <c r="AA2804" s="8" t="b">
        <v>0</v>
      </c>
      <c r="AB2804" s="8" t="b">
        <v>0</v>
      </c>
    </row>
    <row r="2805" spans="1:28" hidden="1" x14ac:dyDescent="0.2">
      <c r="A2805" s="1" t="s">
        <v>6290</v>
      </c>
      <c r="B2805" s="1" t="s">
        <v>6558</v>
      </c>
      <c r="D2805" s="3" t="s">
        <v>7251</v>
      </c>
      <c r="E2805" s="3" t="s">
        <v>7981</v>
      </c>
      <c r="F2805" s="3" t="s">
        <v>8038</v>
      </c>
      <c r="G2805" s="3" t="s">
        <v>26507</v>
      </c>
      <c r="H2805" s="3" t="s">
        <v>8106</v>
      </c>
      <c r="I2805" s="6">
        <v>290372</v>
      </c>
      <c r="J2805" s="7" t="s">
        <v>8107</v>
      </c>
      <c r="K2805" s="8">
        <v>29037200</v>
      </c>
      <c r="L2805" s="3">
        <v>5.5</v>
      </c>
      <c r="N2805" s="9">
        <v>5.5E-2</v>
      </c>
      <c r="O2805" s="9" t="b">
        <v>1</v>
      </c>
      <c r="P2805" s="10">
        <v>0</v>
      </c>
      <c r="Q2805" s="3" t="s">
        <v>29</v>
      </c>
      <c r="R2805" s="3" t="s">
        <v>8108</v>
      </c>
      <c r="S2805" s="14">
        <v>29037200</v>
      </c>
      <c r="T2805" s="21">
        <v>0</v>
      </c>
      <c r="U2805" s="22">
        <v>0</v>
      </c>
      <c r="V2805" s="22">
        <v>0</v>
      </c>
      <c r="W2805" s="22">
        <v>0</v>
      </c>
      <c r="X2805" s="22">
        <f t="shared" si="47"/>
        <v>0</v>
      </c>
      <c r="Y2805" s="8" t="b">
        <v>0</v>
      </c>
      <c r="Z2805" s="8" t="b">
        <v>0</v>
      </c>
      <c r="AA2805" s="8" t="b">
        <v>0</v>
      </c>
      <c r="AB2805" s="8" t="b">
        <v>0</v>
      </c>
    </row>
    <row r="2806" spans="1:28" hidden="1" x14ac:dyDescent="0.2">
      <c r="A2806" s="1" t="s">
        <v>6290</v>
      </c>
      <c r="B2806" s="1" t="s">
        <v>6558</v>
      </c>
      <c r="D2806" s="3" t="s">
        <v>7251</v>
      </c>
      <c r="E2806" s="3" t="s">
        <v>7981</v>
      </c>
      <c r="F2806" s="3" t="s">
        <v>8038</v>
      </c>
      <c r="G2806" s="3" t="s">
        <v>26507</v>
      </c>
      <c r="H2806" s="3" t="s">
        <v>8109</v>
      </c>
      <c r="I2806" s="6">
        <v>290373</v>
      </c>
      <c r="J2806" s="7" t="s">
        <v>8110</v>
      </c>
      <c r="K2806" s="8">
        <v>29037300</v>
      </c>
      <c r="L2806" s="3">
        <v>5.5</v>
      </c>
      <c r="N2806" s="9">
        <v>5.5E-2</v>
      </c>
      <c r="O2806" s="9" t="b">
        <v>1</v>
      </c>
      <c r="P2806" s="10">
        <v>0</v>
      </c>
      <c r="Q2806" s="3" t="s">
        <v>29</v>
      </c>
      <c r="R2806" s="3" t="s">
        <v>8111</v>
      </c>
      <c r="S2806" s="14">
        <v>29037300</v>
      </c>
      <c r="T2806" s="21">
        <v>0</v>
      </c>
      <c r="U2806" s="22">
        <v>0</v>
      </c>
      <c r="V2806" s="22">
        <v>0</v>
      </c>
      <c r="W2806" s="22">
        <v>0</v>
      </c>
      <c r="X2806" s="22">
        <f t="shared" si="47"/>
        <v>0</v>
      </c>
      <c r="Y2806" s="8" t="b">
        <v>0</v>
      </c>
      <c r="Z2806" s="8" t="b">
        <v>0</v>
      </c>
      <c r="AA2806" s="8" t="b">
        <v>0</v>
      </c>
      <c r="AB2806" s="8" t="b">
        <v>0</v>
      </c>
    </row>
    <row r="2807" spans="1:28" hidden="1" x14ac:dyDescent="0.2">
      <c r="A2807" s="1" t="s">
        <v>6290</v>
      </c>
      <c r="B2807" s="1" t="s">
        <v>6558</v>
      </c>
      <c r="D2807" s="3" t="s">
        <v>7251</v>
      </c>
      <c r="E2807" s="3" t="s">
        <v>7981</v>
      </c>
      <c r="F2807" s="3" t="s">
        <v>8038</v>
      </c>
      <c r="G2807" s="3" t="s">
        <v>26507</v>
      </c>
      <c r="H2807" s="3" t="s">
        <v>8112</v>
      </c>
      <c r="I2807" s="6">
        <v>290374</v>
      </c>
      <c r="J2807" s="7" t="s">
        <v>8113</v>
      </c>
      <c r="K2807" s="8">
        <v>29037400</v>
      </c>
      <c r="L2807" s="3">
        <v>5.5</v>
      </c>
      <c r="N2807" s="9">
        <v>5.5E-2</v>
      </c>
      <c r="O2807" s="9" t="b">
        <v>1</v>
      </c>
      <c r="P2807" s="10">
        <v>0</v>
      </c>
      <c r="Q2807" s="3" t="s">
        <v>29</v>
      </c>
      <c r="R2807" s="3" t="s">
        <v>8114</v>
      </c>
      <c r="S2807" s="14">
        <v>29037400</v>
      </c>
      <c r="T2807" s="21">
        <v>0</v>
      </c>
      <c r="U2807" s="22">
        <v>0</v>
      </c>
      <c r="V2807" s="22">
        <v>0</v>
      </c>
      <c r="W2807" s="22">
        <v>0</v>
      </c>
      <c r="X2807" s="22">
        <f t="shared" si="47"/>
        <v>0</v>
      </c>
      <c r="Y2807" s="8" t="b">
        <v>0</v>
      </c>
      <c r="Z2807" s="8" t="b">
        <v>0</v>
      </c>
      <c r="AA2807" s="8" t="b">
        <v>0</v>
      </c>
      <c r="AB2807" s="8" t="b">
        <v>0</v>
      </c>
    </row>
    <row r="2808" spans="1:28" hidden="1" x14ac:dyDescent="0.2">
      <c r="A2808" s="1" t="s">
        <v>6290</v>
      </c>
      <c r="B2808" s="1" t="s">
        <v>6558</v>
      </c>
      <c r="D2808" s="3" t="s">
        <v>7251</v>
      </c>
      <c r="E2808" s="3" t="s">
        <v>7981</v>
      </c>
      <c r="F2808" s="3" t="s">
        <v>8038</v>
      </c>
      <c r="G2808" s="3" t="s">
        <v>26507</v>
      </c>
      <c r="H2808" s="3" t="s">
        <v>8115</v>
      </c>
      <c r="I2808" s="6">
        <v>290375</v>
      </c>
      <c r="J2808" s="7" t="s">
        <v>8116</v>
      </c>
      <c r="K2808" s="8">
        <v>29037500</v>
      </c>
      <c r="L2808" s="3">
        <v>5.5</v>
      </c>
      <c r="N2808" s="9">
        <v>5.5E-2</v>
      </c>
      <c r="O2808" s="9" t="b">
        <v>1</v>
      </c>
      <c r="P2808" s="10">
        <v>0</v>
      </c>
      <c r="Q2808" s="3" t="s">
        <v>29</v>
      </c>
      <c r="R2808" s="3" t="s">
        <v>8117</v>
      </c>
      <c r="S2808" s="14">
        <v>29037500</v>
      </c>
      <c r="T2808" s="21">
        <v>9.3000000000000005E-4</v>
      </c>
      <c r="U2808" s="22">
        <v>9.3000000000000005E-4</v>
      </c>
      <c r="V2808" s="22">
        <v>0</v>
      </c>
      <c r="W2808" s="22">
        <v>0</v>
      </c>
      <c r="X2808" s="22">
        <f t="shared" si="47"/>
        <v>5.1150000000000003E-5</v>
      </c>
      <c r="Y2808" s="8" t="b">
        <v>0</v>
      </c>
      <c r="Z2808" s="8" t="b">
        <v>0</v>
      </c>
      <c r="AA2808" s="8" t="b">
        <v>0</v>
      </c>
      <c r="AB2808" s="8" t="b">
        <v>0</v>
      </c>
    </row>
    <row r="2809" spans="1:28" hidden="1" x14ac:dyDescent="0.2">
      <c r="A2809" s="1" t="s">
        <v>6290</v>
      </c>
      <c r="B2809" s="1" t="s">
        <v>6558</v>
      </c>
      <c r="D2809" s="3" t="s">
        <v>7251</v>
      </c>
      <c r="E2809" s="3" t="s">
        <v>7981</v>
      </c>
      <c r="F2809" s="3" t="s">
        <v>8038</v>
      </c>
      <c r="G2809" s="3" t="s">
        <v>26507</v>
      </c>
      <c r="H2809" s="3" t="s">
        <v>8118</v>
      </c>
      <c r="I2809" s="6">
        <v>290376</v>
      </c>
      <c r="J2809" s="7" t="s">
        <v>8119</v>
      </c>
      <c r="K2809" s="8">
        <v>29037610</v>
      </c>
      <c r="L2809" s="3">
        <v>5.5</v>
      </c>
      <c r="N2809" s="9">
        <v>5.5E-2</v>
      </c>
      <c r="O2809" s="9" t="b">
        <v>1</v>
      </c>
      <c r="P2809" s="10">
        <v>3.6754251265426835E-2</v>
      </c>
      <c r="Q2809" s="3" t="s">
        <v>29</v>
      </c>
      <c r="R2809" s="3" t="s">
        <v>8120</v>
      </c>
      <c r="S2809" s="14">
        <v>29037610</v>
      </c>
      <c r="T2809" s="21">
        <v>0.21099599999999999</v>
      </c>
      <c r="U2809" s="22">
        <v>0</v>
      </c>
      <c r="V2809" s="22">
        <v>6.9996000000000003E-2</v>
      </c>
      <c r="W2809" s="22">
        <v>0.14099999999999999</v>
      </c>
      <c r="X2809" s="22">
        <f t="shared" si="47"/>
        <v>0</v>
      </c>
      <c r="Y2809" s="8" t="b">
        <v>0</v>
      </c>
      <c r="Z2809" s="8" t="b">
        <v>0</v>
      </c>
      <c r="AA2809" s="8" t="b">
        <v>0</v>
      </c>
      <c r="AB2809" s="8" t="b">
        <v>0</v>
      </c>
    </row>
    <row r="2810" spans="1:28" hidden="1" x14ac:dyDescent="0.2">
      <c r="A2810" s="1" t="s">
        <v>6290</v>
      </c>
      <c r="B2810" s="1" t="s">
        <v>6558</v>
      </c>
      <c r="D2810" s="3" t="s">
        <v>7251</v>
      </c>
      <c r="E2810" s="3" t="s">
        <v>7981</v>
      </c>
      <c r="F2810" s="3" t="s">
        <v>8038</v>
      </c>
      <c r="G2810" s="3" t="s">
        <v>26507</v>
      </c>
      <c r="H2810" s="3" t="s">
        <v>8118</v>
      </c>
      <c r="I2810" s="6">
        <v>290376</v>
      </c>
      <c r="J2810" s="7" t="s">
        <v>8121</v>
      </c>
      <c r="K2810" s="8">
        <v>29037620</v>
      </c>
      <c r="L2810" s="3">
        <v>5.5</v>
      </c>
      <c r="N2810" s="9">
        <v>5.5E-2</v>
      </c>
      <c r="O2810" s="9" t="b">
        <v>1</v>
      </c>
      <c r="P2810" s="10">
        <v>1.8459494237439856E-2</v>
      </c>
      <c r="Q2810" s="3" t="s">
        <v>29</v>
      </c>
      <c r="R2810" s="3" t="s">
        <v>8122</v>
      </c>
      <c r="S2810" s="14">
        <v>29037620</v>
      </c>
      <c r="T2810" s="21">
        <v>0.25023600000000001</v>
      </c>
      <c r="U2810" s="22">
        <v>2.9685E-2</v>
      </c>
      <c r="V2810" s="22">
        <v>0.13656499999999999</v>
      </c>
      <c r="W2810" s="22">
        <v>8.3986000000000005E-2</v>
      </c>
      <c r="X2810" s="22">
        <f t="shared" si="47"/>
        <v>1.6326749999999999E-3</v>
      </c>
      <c r="Y2810" s="8" t="b">
        <v>0</v>
      </c>
      <c r="Z2810" s="8" t="b">
        <v>0</v>
      </c>
      <c r="AA2810" s="8" t="b">
        <v>0</v>
      </c>
      <c r="AB2810" s="8" t="b">
        <v>0</v>
      </c>
    </row>
    <row r="2811" spans="1:28" hidden="1" x14ac:dyDescent="0.2">
      <c r="A2811" s="1" t="s">
        <v>6290</v>
      </c>
      <c r="B2811" s="1" t="s">
        <v>6558</v>
      </c>
      <c r="D2811" s="3" t="s">
        <v>7251</v>
      </c>
      <c r="E2811" s="3" t="s">
        <v>7981</v>
      </c>
      <c r="F2811" s="3" t="s">
        <v>8038</v>
      </c>
      <c r="G2811" s="3" t="s">
        <v>26507</v>
      </c>
      <c r="H2811" s="3" t="s">
        <v>8118</v>
      </c>
      <c r="I2811" s="6">
        <v>290376</v>
      </c>
      <c r="J2811" s="7" t="s">
        <v>8123</v>
      </c>
      <c r="K2811" s="8">
        <v>29037690</v>
      </c>
      <c r="L2811" s="3">
        <v>5.5</v>
      </c>
      <c r="N2811" s="9">
        <v>5.5E-2</v>
      </c>
      <c r="O2811" s="9" t="b">
        <v>1</v>
      </c>
      <c r="P2811" s="10">
        <v>0</v>
      </c>
      <c r="Q2811" s="3" t="s">
        <v>29</v>
      </c>
      <c r="R2811" s="3" t="s">
        <v>8124</v>
      </c>
      <c r="S2811" s="14">
        <v>29037690</v>
      </c>
      <c r="T2811" s="21">
        <v>0</v>
      </c>
      <c r="U2811" s="22">
        <v>0</v>
      </c>
      <c r="V2811" s="22">
        <v>0</v>
      </c>
      <c r="W2811" s="22">
        <v>0</v>
      </c>
      <c r="X2811" s="22">
        <f t="shared" si="47"/>
        <v>0</v>
      </c>
      <c r="Y2811" s="8" t="b">
        <v>0</v>
      </c>
      <c r="Z2811" s="8" t="b">
        <v>0</v>
      </c>
      <c r="AA2811" s="8" t="b">
        <v>0</v>
      </c>
      <c r="AB2811" s="8" t="b">
        <v>0</v>
      </c>
    </row>
    <row r="2812" spans="1:28" hidden="1" x14ac:dyDescent="0.2">
      <c r="A2812" s="1" t="s">
        <v>6290</v>
      </c>
      <c r="B2812" s="1" t="s">
        <v>6558</v>
      </c>
      <c r="D2812" s="3" t="s">
        <v>7251</v>
      </c>
      <c r="E2812" s="3" t="s">
        <v>7981</v>
      </c>
      <c r="F2812" s="3" t="s">
        <v>8038</v>
      </c>
      <c r="G2812" s="3" t="s">
        <v>26507</v>
      </c>
      <c r="H2812" s="3" t="s">
        <v>8125</v>
      </c>
      <c r="I2812" s="6">
        <v>290377</v>
      </c>
      <c r="J2812" s="7" t="s">
        <v>8126</v>
      </c>
      <c r="K2812" s="8">
        <v>29037760</v>
      </c>
      <c r="L2812" s="3">
        <v>5.5</v>
      </c>
      <c r="N2812" s="9">
        <v>5.5E-2</v>
      </c>
      <c r="O2812" s="9" t="b">
        <v>1</v>
      </c>
      <c r="P2812" s="10">
        <v>5.3446158810492264E-2</v>
      </c>
      <c r="Q2812" s="3" t="s">
        <v>29</v>
      </c>
      <c r="R2812" s="3" t="s">
        <v>8127</v>
      </c>
      <c r="S2812" s="14">
        <v>29037760</v>
      </c>
      <c r="T2812" s="21">
        <v>2.0019709999999997</v>
      </c>
      <c r="U2812" s="22">
        <v>5.6558999999999998E-2</v>
      </c>
      <c r="V2812" s="22">
        <v>0</v>
      </c>
      <c r="W2812" s="22">
        <v>1.9454119999999999</v>
      </c>
      <c r="X2812" s="22">
        <f t="shared" si="47"/>
        <v>3.1107449999999998E-3</v>
      </c>
      <c r="Y2812" s="8" t="b">
        <v>0</v>
      </c>
      <c r="Z2812" s="8" t="b">
        <v>0</v>
      </c>
      <c r="AA2812" s="8" t="b">
        <v>0</v>
      </c>
      <c r="AB2812" s="8" t="b">
        <v>0</v>
      </c>
    </row>
    <row r="2813" spans="1:28" hidden="1" x14ac:dyDescent="0.2">
      <c r="A2813" s="1" t="s">
        <v>6290</v>
      </c>
      <c r="B2813" s="1" t="s">
        <v>6558</v>
      </c>
      <c r="D2813" s="3" t="s">
        <v>7251</v>
      </c>
      <c r="E2813" s="3" t="s">
        <v>7981</v>
      </c>
      <c r="F2813" s="3" t="s">
        <v>8038</v>
      </c>
      <c r="G2813" s="3" t="s">
        <v>26507</v>
      </c>
      <c r="H2813" s="3" t="s">
        <v>8125</v>
      </c>
      <c r="I2813" s="6">
        <v>290377</v>
      </c>
      <c r="J2813" s="7" t="s">
        <v>8128</v>
      </c>
      <c r="K2813" s="8">
        <v>29037790</v>
      </c>
      <c r="L2813" s="3">
        <v>5.5</v>
      </c>
      <c r="N2813" s="9">
        <v>5.5000000000000014E-2</v>
      </c>
      <c r="O2813" s="9" t="b">
        <v>1</v>
      </c>
      <c r="P2813" s="10">
        <v>5.3895546558704474E-2</v>
      </c>
      <c r="Q2813" s="3" t="s">
        <v>29</v>
      </c>
      <c r="R2813" s="3" t="s">
        <v>8129</v>
      </c>
      <c r="S2813" s="14">
        <v>29037790</v>
      </c>
      <c r="T2813" s="21">
        <v>0.11938333333333334</v>
      </c>
      <c r="U2813" s="22">
        <v>2.3973333333333329E-3</v>
      </c>
      <c r="V2813" s="22">
        <v>0</v>
      </c>
      <c r="W2813" s="22">
        <v>0.11698600000000001</v>
      </c>
      <c r="X2813" s="22">
        <f t="shared" si="47"/>
        <v>1.3185333333333335E-4</v>
      </c>
      <c r="Y2813" s="8" t="b">
        <v>0</v>
      </c>
      <c r="Z2813" s="8" t="b">
        <v>0</v>
      </c>
      <c r="AA2813" s="8" t="b">
        <v>0</v>
      </c>
      <c r="AB2813" s="8" t="b">
        <v>0</v>
      </c>
    </row>
    <row r="2814" spans="1:28" hidden="1" x14ac:dyDescent="0.2">
      <c r="A2814" s="1" t="s">
        <v>6290</v>
      </c>
      <c r="B2814" s="1" t="s">
        <v>6558</v>
      </c>
      <c r="D2814" s="3" t="s">
        <v>7251</v>
      </c>
      <c r="E2814" s="3" t="s">
        <v>7981</v>
      </c>
      <c r="F2814" s="3" t="s">
        <v>8038</v>
      </c>
      <c r="G2814" s="3" t="s">
        <v>26507</v>
      </c>
      <c r="H2814" s="3" t="s">
        <v>8130</v>
      </c>
      <c r="I2814" s="6">
        <v>290378</v>
      </c>
      <c r="J2814" s="7" t="s">
        <v>8131</v>
      </c>
      <c r="K2814" s="8">
        <v>29037800</v>
      </c>
      <c r="L2814" s="3">
        <v>5.5</v>
      </c>
      <c r="N2814" s="9">
        <v>5.5E-2</v>
      </c>
      <c r="O2814" s="9" t="b">
        <v>1</v>
      </c>
      <c r="P2814" s="10">
        <v>3.5856000347300972E-2</v>
      </c>
      <c r="Q2814" s="3" t="s">
        <v>29</v>
      </c>
      <c r="R2814" s="3" t="s">
        <v>8132</v>
      </c>
      <c r="S2814" s="14">
        <v>29037800</v>
      </c>
      <c r="T2814" s="21">
        <v>3.4552166666666689E-2</v>
      </c>
      <c r="U2814" s="22">
        <v>1.2026666666666661E-2</v>
      </c>
      <c r="V2814" s="22">
        <v>0</v>
      </c>
      <c r="W2814" s="22">
        <v>2.2525500000000028E-2</v>
      </c>
      <c r="X2814" s="22">
        <f t="shared" si="47"/>
        <v>6.6146666666666641E-4</v>
      </c>
      <c r="Y2814" s="8" t="b">
        <v>0</v>
      </c>
      <c r="Z2814" s="8" t="b">
        <v>0</v>
      </c>
      <c r="AA2814" s="8" t="b">
        <v>0</v>
      </c>
      <c r="AB2814" s="8" t="b">
        <v>0</v>
      </c>
    </row>
    <row r="2815" spans="1:28" hidden="1" x14ac:dyDescent="0.2">
      <c r="A2815" s="1" t="s">
        <v>6290</v>
      </c>
      <c r="B2815" s="1" t="s">
        <v>6558</v>
      </c>
      <c r="D2815" s="3" t="s">
        <v>7251</v>
      </c>
      <c r="E2815" s="3" t="s">
        <v>7981</v>
      </c>
      <c r="F2815" s="3" t="s">
        <v>8038</v>
      </c>
      <c r="G2815" s="3" t="s">
        <v>26507</v>
      </c>
      <c r="H2815" s="3" t="s">
        <v>8133</v>
      </c>
      <c r="I2815" s="6">
        <v>290379</v>
      </c>
      <c r="J2815" s="7" t="s">
        <v>8134</v>
      </c>
      <c r="K2815" s="8">
        <v>29037930</v>
      </c>
      <c r="L2815" s="3">
        <v>5.5</v>
      </c>
      <c r="N2815" s="9">
        <v>5.5E-2</v>
      </c>
      <c r="O2815" s="9" t="b">
        <v>1</v>
      </c>
      <c r="P2815" s="10">
        <v>7.4357260775304815E-4</v>
      </c>
      <c r="Q2815" s="3" t="s">
        <v>29</v>
      </c>
      <c r="R2815" s="3" t="s">
        <v>8135</v>
      </c>
      <c r="S2815" s="14">
        <v>29037930</v>
      </c>
      <c r="T2815" s="21">
        <v>1.2569250000000001</v>
      </c>
      <c r="U2815" s="22">
        <v>0.86244799999999999</v>
      </c>
      <c r="V2815" s="22">
        <v>0.37748399999999999</v>
      </c>
      <c r="W2815" s="22">
        <v>1.6993000000000001E-2</v>
      </c>
      <c r="X2815" s="22">
        <f t="shared" si="47"/>
        <v>4.743464E-2</v>
      </c>
      <c r="Y2815" s="8" t="b">
        <v>0</v>
      </c>
      <c r="Z2815" s="8" t="b">
        <v>0</v>
      </c>
      <c r="AA2815" s="8" t="b">
        <v>0</v>
      </c>
      <c r="AB2815" s="8" t="b">
        <v>0</v>
      </c>
    </row>
    <row r="2816" spans="1:28" hidden="1" x14ac:dyDescent="0.2">
      <c r="A2816" s="1" t="s">
        <v>6290</v>
      </c>
      <c r="B2816" s="1" t="s">
        <v>6558</v>
      </c>
      <c r="D2816" s="3" t="s">
        <v>7251</v>
      </c>
      <c r="E2816" s="3" t="s">
        <v>7981</v>
      </c>
      <c r="F2816" s="3" t="s">
        <v>8038</v>
      </c>
      <c r="G2816" s="3" t="s">
        <v>26507</v>
      </c>
      <c r="H2816" s="3" t="s">
        <v>8133</v>
      </c>
      <c r="I2816" s="6">
        <v>290379</v>
      </c>
      <c r="J2816" s="7" t="s">
        <v>8136</v>
      </c>
      <c r="K2816" s="8">
        <v>29037980</v>
      </c>
      <c r="L2816" s="3">
        <v>5.5</v>
      </c>
      <c r="N2816" s="9">
        <v>5.5E-2</v>
      </c>
      <c r="O2816" s="9" t="b">
        <v>1</v>
      </c>
      <c r="P2816" s="10">
        <v>3.833253266473261E-3</v>
      </c>
      <c r="Q2816" s="3" t="s">
        <v>29</v>
      </c>
      <c r="R2816" s="3" t="s">
        <v>8137</v>
      </c>
      <c r="S2816" s="14">
        <v>29037980</v>
      </c>
      <c r="T2816" s="21">
        <v>0.58909099999999992</v>
      </c>
      <c r="U2816" s="22">
        <v>3.5270000000000002E-3</v>
      </c>
      <c r="V2816" s="22">
        <v>0.54450699999999996</v>
      </c>
      <c r="W2816" s="22">
        <v>4.1057000000000003E-2</v>
      </c>
      <c r="X2816" s="22">
        <f t="shared" si="47"/>
        <v>1.9398500000000001E-4</v>
      </c>
      <c r="Y2816" s="8" t="b">
        <v>0</v>
      </c>
      <c r="Z2816" s="8" t="b">
        <v>0</v>
      </c>
      <c r="AA2816" s="8" t="b">
        <v>0</v>
      </c>
      <c r="AB2816" s="8" t="b">
        <v>0</v>
      </c>
    </row>
    <row r="2817" spans="1:28" hidden="1" x14ac:dyDescent="0.2">
      <c r="A2817" s="1" t="s">
        <v>6290</v>
      </c>
      <c r="B2817" s="1" t="s">
        <v>6558</v>
      </c>
      <c r="D2817" s="3" t="s">
        <v>7251</v>
      </c>
      <c r="E2817" s="3" t="s">
        <v>7981</v>
      </c>
      <c r="F2817" s="3" t="s">
        <v>8038</v>
      </c>
      <c r="G2817" s="3" t="s">
        <v>26507</v>
      </c>
      <c r="H2817" s="3" t="s">
        <v>8138</v>
      </c>
      <c r="I2817" s="6">
        <v>290381</v>
      </c>
      <c r="J2817" s="7" t="s">
        <v>8139</v>
      </c>
      <c r="K2817" s="8">
        <v>29038100</v>
      </c>
      <c r="L2817" s="3">
        <v>5.5</v>
      </c>
      <c r="N2817" s="9">
        <v>5.5E-2</v>
      </c>
      <c r="O2817" s="9" t="b">
        <v>1</v>
      </c>
      <c r="P2817" s="10">
        <v>3.8780122066715779E-2</v>
      </c>
      <c r="Q2817" s="3" t="s">
        <v>29</v>
      </c>
      <c r="R2817" s="3" t="s">
        <v>8140</v>
      </c>
      <c r="S2817" s="14">
        <v>29038100</v>
      </c>
      <c r="T2817" s="21">
        <v>2.5341333333333327E-2</v>
      </c>
      <c r="U2817" s="22">
        <v>7.4733333333333301E-3</v>
      </c>
      <c r="V2817" s="22">
        <v>0</v>
      </c>
      <c r="W2817" s="22">
        <v>1.7867999999999998E-2</v>
      </c>
      <c r="X2817" s="22">
        <f t="shared" si="47"/>
        <v>4.1103333333333315E-4</v>
      </c>
      <c r="Y2817" s="8" t="b">
        <v>0</v>
      </c>
      <c r="Z2817" s="8" t="b">
        <v>0</v>
      </c>
      <c r="AA2817" s="8" t="b">
        <v>0</v>
      </c>
      <c r="AB2817" s="8" t="b">
        <v>0</v>
      </c>
    </row>
    <row r="2818" spans="1:28" hidden="1" x14ac:dyDescent="0.2">
      <c r="A2818" s="1" t="s">
        <v>6290</v>
      </c>
      <c r="B2818" s="1" t="s">
        <v>6558</v>
      </c>
      <c r="D2818" s="3" t="s">
        <v>7251</v>
      </c>
      <c r="E2818" s="3" t="s">
        <v>7981</v>
      </c>
      <c r="F2818" s="3" t="s">
        <v>8038</v>
      </c>
      <c r="G2818" s="3" t="s">
        <v>26507</v>
      </c>
      <c r="H2818" s="3" t="s">
        <v>8141</v>
      </c>
      <c r="I2818" s="6">
        <v>290382</v>
      </c>
      <c r="J2818" s="7" t="s">
        <v>8142</v>
      </c>
      <c r="K2818" s="8">
        <v>29038200</v>
      </c>
      <c r="L2818" s="3">
        <v>5.5</v>
      </c>
      <c r="N2818" s="9">
        <v>5.5E-2</v>
      </c>
      <c r="O2818" s="9" t="b">
        <v>1</v>
      </c>
      <c r="P2818" s="10">
        <v>0</v>
      </c>
      <c r="Q2818" s="3" t="s">
        <v>29</v>
      </c>
      <c r="R2818" s="3" t="s">
        <v>8143</v>
      </c>
      <c r="S2818" s="14">
        <v>29038200</v>
      </c>
      <c r="T2818" s="21">
        <v>1.397E-3</v>
      </c>
      <c r="U2818" s="22">
        <v>1.397E-3</v>
      </c>
      <c r="V2818" s="22">
        <v>0</v>
      </c>
      <c r="W2818" s="22">
        <v>0</v>
      </c>
      <c r="X2818" s="22">
        <f t="shared" si="47"/>
        <v>7.6835000000000006E-5</v>
      </c>
      <c r="Y2818" s="8" t="b">
        <v>0</v>
      </c>
      <c r="Z2818" s="8" t="b">
        <v>0</v>
      </c>
      <c r="AA2818" s="8" t="b">
        <v>0</v>
      </c>
      <c r="AB2818" s="8" t="b">
        <v>0</v>
      </c>
    </row>
    <row r="2819" spans="1:28" hidden="1" x14ac:dyDescent="0.2">
      <c r="A2819" s="1" t="s">
        <v>6290</v>
      </c>
      <c r="B2819" s="1" t="s">
        <v>6558</v>
      </c>
      <c r="D2819" s="3" t="s">
        <v>7251</v>
      </c>
      <c r="E2819" s="3" t="s">
        <v>7981</v>
      </c>
      <c r="F2819" s="3" t="s">
        <v>8038</v>
      </c>
      <c r="G2819" s="3" t="s">
        <v>26507</v>
      </c>
      <c r="H2819" s="3" t="s">
        <v>8144</v>
      </c>
      <c r="I2819" s="6">
        <v>290383</v>
      </c>
      <c r="J2819" s="7" t="s">
        <v>8145</v>
      </c>
      <c r="K2819" s="8">
        <v>29038300</v>
      </c>
      <c r="L2819" s="3">
        <v>5.5</v>
      </c>
      <c r="N2819" s="9">
        <v>5.5E-2</v>
      </c>
      <c r="O2819" s="9" t="b">
        <v>1</v>
      </c>
      <c r="P2819" s="10">
        <v>2.3026764147966755E-2</v>
      </c>
      <c r="Q2819" s="3" t="s">
        <v>29</v>
      </c>
      <c r="R2819" s="3" t="s">
        <v>8146</v>
      </c>
      <c r="S2819" s="14">
        <v>29038990</v>
      </c>
      <c r="T2819" s="21">
        <v>0.41914591666666656</v>
      </c>
      <c r="U2819" s="22">
        <v>0.15889975000000001</v>
      </c>
      <c r="V2819" s="22">
        <v>8.4763000000000005E-2</v>
      </c>
      <c r="W2819" s="22">
        <v>0.17548316666666652</v>
      </c>
      <c r="X2819" s="22">
        <f t="shared" si="47"/>
        <v>8.739486250000001E-3</v>
      </c>
      <c r="Y2819" s="8" t="b">
        <v>0</v>
      </c>
      <c r="Z2819" s="8" t="b">
        <v>0</v>
      </c>
      <c r="AA2819" s="8" t="b">
        <v>0</v>
      </c>
      <c r="AB2819" s="8" t="b">
        <v>0</v>
      </c>
    </row>
    <row r="2820" spans="1:28" hidden="1" x14ac:dyDescent="0.2">
      <c r="A2820" s="1" t="s">
        <v>6290</v>
      </c>
      <c r="B2820" s="1" t="s">
        <v>6558</v>
      </c>
      <c r="D2820" s="3" t="s">
        <v>7251</v>
      </c>
      <c r="E2820" s="3" t="s">
        <v>7981</v>
      </c>
      <c r="F2820" s="3" t="s">
        <v>8038</v>
      </c>
      <c r="G2820" s="3" t="s">
        <v>26507</v>
      </c>
      <c r="H2820" s="3" t="s">
        <v>8147</v>
      </c>
      <c r="I2820" s="6">
        <v>290389</v>
      </c>
      <c r="J2820" s="7" t="s">
        <v>8148</v>
      </c>
      <c r="K2820" s="8">
        <v>29038910</v>
      </c>
      <c r="L2820" s="3">
        <v>0</v>
      </c>
      <c r="N2820" s="9">
        <v>0</v>
      </c>
      <c r="O2820" s="9" t="b">
        <v>1</v>
      </c>
      <c r="P2820" s="10">
        <v>0</v>
      </c>
      <c r="Q2820" s="3" t="s">
        <v>29</v>
      </c>
      <c r="R2820" s="3" t="s">
        <v>8149</v>
      </c>
      <c r="S2820" s="14">
        <v>29038910</v>
      </c>
      <c r="T2820" s="21">
        <v>1.372E-3</v>
      </c>
      <c r="U2820" s="22">
        <v>1.372E-3</v>
      </c>
      <c r="V2820" s="22">
        <v>0</v>
      </c>
      <c r="W2820" s="22">
        <v>0</v>
      </c>
      <c r="X2820" s="22">
        <f t="shared" si="47"/>
        <v>0</v>
      </c>
      <c r="Y2820" s="8" t="b">
        <v>0</v>
      </c>
      <c r="Z2820" s="8" t="b">
        <v>0</v>
      </c>
      <c r="AA2820" s="8" t="b">
        <v>0</v>
      </c>
      <c r="AB2820" s="8" t="b">
        <v>0</v>
      </c>
    </row>
    <row r="2821" spans="1:28" hidden="1" x14ac:dyDescent="0.2">
      <c r="A2821" s="1" t="s">
        <v>6290</v>
      </c>
      <c r="B2821" s="1" t="s">
        <v>6558</v>
      </c>
      <c r="D2821" s="3" t="s">
        <v>7251</v>
      </c>
      <c r="E2821" s="3" t="s">
        <v>7981</v>
      </c>
      <c r="F2821" s="3" t="s">
        <v>8038</v>
      </c>
      <c r="G2821" s="3" t="s">
        <v>26507</v>
      </c>
      <c r="H2821" s="3" t="s">
        <v>8147</v>
      </c>
      <c r="I2821" s="6">
        <v>290389</v>
      </c>
      <c r="J2821" s="7" t="s">
        <v>8150</v>
      </c>
      <c r="K2821" s="8">
        <v>29038980</v>
      </c>
      <c r="L2821" s="3">
        <v>5.5</v>
      </c>
      <c r="N2821" s="9">
        <v>5.5E-2</v>
      </c>
      <c r="O2821" s="9" t="b">
        <v>1</v>
      </c>
      <c r="P2821" s="10">
        <v>2.3026764147966755E-2</v>
      </c>
      <c r="Q2821" s="3" t="s">
        <v>29</v>
      </c>
      <c r="R2821" s="3" t="s">
        <v>8151</v>
      </c>
      <c r="S2821" s="14">
        <v>29038990</v>
      </c>
      <c r="T2821" s="21">
        <v>0.41914591666666656</v>
      </c>
      <c r="U2821" s="22">
        <v>0.15889975000000001</v>
      </c>
      <c r="V2821" s="22">
        <v>8.4763000000000005E-2</v>
      </c>
      <c r="W2821" s="22">
        <v>0.17548316666666652</v>
      </c>
      <c r="X2821" s="22">
        <f t="shared" si="47"/>
        <v>8.739486250000001E-3</v>
      </c>
      <c r="Y2821" s="8" t="b">
        <v>0</v>
      </c>
      <c r="Z2821" s="8" t="b">
        <v>0</v>
      </c>
      <c r="AA2821" s="8" t="b">
        <v>0</v>
      </c>
      <c r="AB2821" s="8" t="b">
        <v>0</v>
      </c>
    </row>
    <row r="2822" spans="1:28" hidden="1" x14ac:dyDescent="0.2">
      <c r="A2822" s="1" t="s">
        <v>6290</v>
      </c>
      <c r="B2822" s="1" t="s">
        <v>6558</v>
      </c>
      <c r="D2822" s="3" t="s">
        <v>7251</v>
      </c>
      <c r="E2822" s="3" t="s">
        <v>7981</v>
      </c>
      <c r="F2822" s="3" t="s">
        <v>8038</v>
      </c>
      <c r="G2822" s="3" t="s">
        <v>26507</v>
      </c>
      <c r="H2822" s="3" t="s">
        <v>8152</v>
      </c>
      <c r="I2822" s="6">
        <v>290391</v>
      </c>
      <c r="J2822" s="7" t="s">
        <v>8153</v>
      </c>
      <c r="K2822" s="8">
        <v>29039100</v>
      </c>
      <c r="L2822" s="3">
        <v>5.5</v>
      </c>
      <c r="N2822" s="9">
        <v>5.5E-2</v>
      </c>
      <c r="O2822" s="9" t="b">
        <v>1</v>
      </c>
      <c r="P2822" s="10">
        <v>6.9654666509071832E-5</v>
      </c>
      <c r="Q2822" s="3" t="s">
        <v>29</v>
      </c>
      <c r="R2822" s="3" t="s">
        <v>8154</v>
      </c>
      <c r="S2822" s="14">
        <v>29039100</v>
      </c>
      <c r="T2822" s="21">
        <v>2.3238213333333335</v>
      </c>
      <c r="U2822" s="22">
        <v>2.3159313333333333</v>
      </c>
      <c r="V2822" s="22">
        <v>4.947E-3</v>
      </c>
      <c r="W2822" s="22">
        <v>2.9429999999999999E-3</v>
      </c>
      <c r="X2822" s="22">
        <f t="shared" si="47"/>
        <v>0.12737622333333334</v>
      </c>
      <c r="Y2822" s="8" t="b">
        <v>0</v>
      </c>
      <c r="Z2822" s="8" t="b">
        <v>0</v>
      </c>
      <c r="AA2822" s="8" t="b">
        <v>0</v>
      </c>
      <c r="AB2822" s="8" t="b">
        <v>0</v>
      </c>
    </row>
    <row r="2823" spans="1:28" hidden="1" x14ac:dyDescent="0.2">
      <c r="A2823" s="1" t="s">
        <v>6290</v>
      </c>
      <c r="B2823" s="1" t="s">
        <v>6558</v>
      </c>
      <c r="D2823" s="3" t="s">
        <v>7251</v>
      </c>
      <c r="E2823" s="3" t="s">
        <v>7981</v>
      </c>
      <c r="F2823" s="3" t="s">
        <v>8038</v>
      </c>
      <c r="G2823" s="3" t="s">
        <v>26507</v>
      </c>
      <c r="H2823" s="3" t="s">
        <v>8155</v>
      </c>
      <c r="I2823" s="6">
        <v>290392</v>
      </c>
      <c r="J2823" s="7" t="s">
        <v>8156</v>
      </c>
      <c r="K2823" s="8">
        <v>29039200</v>
      </c>
      <c r="L2823" s="3">
        <v>5.5</v>
      </c>
      <c r="N2823" s="9">
        <v>5.5E-2</v>
      </c>
      <c r="O2823" s="9" t="b">
        <v>1</v>
      </c>
      <c r="P2823" s="10">
        <v>5.3409435197763852E-2</v>
      </c>
      <c r="Q2823" s="3" t="s">
        <v>29</v>
      </c>
      <c r="R2823" s="3" t="s">
        <v>8157</v>
      </c>
      <c r="S2823" s="14">
        <v>29039200</v>
      </c>
      <c r="T2823" s="21">
        <v>3.4106333333333329E-2</v>
      </c>
      <c r="U2823" s="22">
        <v>9.8633333333333299E-4</v>
      </c>
      <c r="V2823" s="22">
        <v>0</v>
      </c>
      <c r="W2823" s="22">
        <v>3.3119999999999997E-2</v>
      </c>
      <c r="X2823" s="22">
        <f t="shared" si="47"/>
        <v>5.4248333333333313E-5</v>
      </c>
      <c r="Y2823" s="8" t="b">
        <v>0</v>
      </c>
      <c r="Z2823" s="8" t="b">
        <v>0</v>
      </c>
      <c r="AA2823" s="8" t="b">
        <v>0</v>
      </c>
      <c r="AB2823" s="8" t="b">
        <v>0</v>
      </c>
    </row>
    <row r="2824" spans="1:28" hidden="1" x14ac:dyDescent="0.2">
      <c r="A2824" s="1" t="s">
        <v>6290</v>
      </c>
      <c r="B2824" s="1" t="s">
        <v>6558</v>
      </c>
      <c r="D2824" s="3" t="s">
        <v>7251</v>
      </c>
      <c r="E2824" s="3" t="s">
        <v>7981</v>
      </c>
      <c r="F2824" s="3" t="s">
        <v>8038</v>
      </c>
      <c r="G2824" s="3" t="s">
        <v>26507</v>
      </c>
      <c r="H2824" s="3" t="s">
        <v>8158</v>
      </c>
      <c r="I2824" s="6">
        <v>290393</v>
      </c>
      <c r="J2824" s="7" t="s">
        <v>8159</v>
      </c>
      <c r="K2824" s="8">
        <v>29039300</v>
      </c>
      <c r="L2824" s="3">
        <v>5.5</v>
      </c>
      <c r="N2824" s="9">
        <v>5.5E-2</v>
      </c>
      <c r="O2824" s="9" t="b">
        <v>1</v>
      </c>
      <c r="P2824" s="10">
        <v>1.4892682121774657E-2</v>
      </c>
      <c r="Q2824" s="3" t="s">
        <v>29</v>
      </c>
      <c r="R2824" s="3" t="s">
        <v>8160</v>
      </c>
      <c r="S2824" s="14">
        <v>29039990</v>
      </c>
      <c r="T2824" s="21">
        <v>2.2796346666666656</v>
      </c>
      <c r="U2824" s="22">
        <v>1.6611345555555557</v>
      </c>
      <c r="V2824" s="22">
        <v>1.2296666666666667E-3</v>
      </c>
      <c r="W2824" s="22">
        <v>0.61727044444444334</v>
      </c>
      <c r="X2824" s="22">
        <f t="shared" ref="X2824:X2887" si="48">U2824*N2824</f>
        <v>9.1362400555555556E-2</v>
      </c>
      <c r="Y2824" s="8" t="b">
        <v>0</v>
      </c>
      <c r="Z2824" s="8" t="b">
        <v>0</v>
      </c>
      <c r="AA2824" s="8" t="b">
        <v>0</v>
      </c>
      <c r="AB2824" s="8" t="b">
        <v>0</v>
      </c>
    </row>
    <row r="2825" spans="1:28" hidden="1" x14ac:dyDescent="0.2">
      <c r="A2825" s="1" t="s">
        <v>6290</v>
      </c>
      <c r="B2825" s="1" t="s">
        <v>6558</v>
      </c>
      <c r="D2825" s="3" t="s">
        <v>7251</v>
      </c>
      <c r="E2825" s="3" t="s">
        <v>7981</v>
      </c>
      <c r="F2825" s="3" t="s">
        <v>8038</v>
      </c>
      <c r="G2825" s="3" t="s">
        <v>26507</v>
      </c>
      <c r="H2825" s="3" t="s">
        <v>8161</v>
      </c>
      <c r="I2825" s="6">
        <v>290394</v>
      </c>
      <c r="J2825" s="7" t="s">
        <v>8162</v>
      </c>
      <c r="K2825" s="8">
        <v>29039400</v>
      </c>
      <c r="L2825" s="3">
        <v>5.5</v>
      </c>
      <c r="N2825" s="9">
        <v>5.5E-2</v>
      </c>
      <c r="O2825" s="9" t="b">
        <v>1</v>
      </c>
      <c r="P2825" s="10">
        <v>1.4892682121774657E-2</v>
      </c>
      <c r="Q2825" s="3" t="s">
        <v>29</v>
      </c>
      <c r="R2825" s="3" t="s">
        <v>8163</v>
      </c>
      <c r="S2825" s="14">
        <v>29039990</v>
      </c>
      <c r="T2825" s="21">
        <v>2.2796346666666656</v>
      </c>
      <c r="U2825" s="22">
        <v>1.6611345555555557</v>
      </c>
      <c r="V2825" s="22">
        <v>1.2296666666666667E-3</v>
      </c>
      <c r="W2825" s="22">
        <v>0.61727044444444334</v>
      </c>
      <c r="X2825" s="22">
        <f t="shared" si="48"/>
        <v>9.1362400555555556E-2</v>
      </c>
      <c r="Y2825" s="8" t="b">
        <v>0</v>
      </c>
      <c r="Z2825" s="8" t="b">
        <v>0</v>
      </c>
      <c r="AA2825" s="8" t="b">
        <v>0</v>
      </c>
      <c r="AB2825" s="8" t="b">
        <v>0</v>
      </c>
    </row>
    <row r="2826" spans="1:28" hidden="1" x14ac:dyDescent="0.2">
      <c r="A2826" s="1" t="s">
        <v>6290</v>
      </c>
      <c r="B2826" s="1" t="s">
        <v>6558</v>
      </c>
      <c r="D2826" s="3" t="s">
        <v>7251</v>
      </c>
      <c r="E2826" s="3" t="s">
        <v>7981</v>
      </c>
      <c r="F2826" s="3" t="s">
        <v>8038</v>
      </c>
      <c r="G2826" s="3" t="s">
        <v>26507</v>
      </c>
      <c r="H2826" s="3" t="s">
        <v>8164</v>
      </c>
      <c r="I2826" s="6">
        <v>290399</v>
      </c>
      <c r="J2826" s="7" t="s">
        <v>8165</v>
      </c>
      <c r="K2826" s="8">
        <v>29039910</v>
      </c>
      <c r="L2826" s="3">
        <v>0</v>
      </c>
      <c r="N2826" s="9">
        <v>0</v>
      </c>
      <c r="O2826" s="9" t="b">
        <v>1</v>
      </c>
      <c r="P2826" s="10">
        <v>0</v>
      </c>
      <c r="Q2826" s="3" t="s">
        <v>29</v>
      </c>
      <c r="R2826" s="3" t="s">
        <v>8166</v>
      </c>
      <c r="S2826" s="14">
        <v>29039910</v>
      </c>
      <c r="T2826" s="21">
        <v>1.176E-3</v>
      </c>
      <c r="U2826" s="22">
        <v>0</v>
      </c>
      <c r="V2826" s="22">
        <v>0</v>
      </c>
      <c r="W2826" s="22">
        <v>1.176E-3</v>
      </c>
      <c r="X2826" s="22">
        <f t="shared" si="48"/>
        <v>0</v>
      </c>
      <c r="Y2826" s="8" t="b">
        <v>0</v>
      </c>
      <c r="Z2826" s="8" t="b">
        <v>0</v>
      </c>
      <c r="AA2826" s="8" t="b">
        <v>0</v>
      </c>
      <c r="AB2826" s="8" t="b">
        <v>0</v>
      </c>
    </row>
    <row r="2827" spans="1:28" hidden="1" x14ac:dyDescent="0.2">
      <c r="A2827" s="1" t="s">
        <v>6290</v>
      </c>
      <c r="B2827" s="1" t="s">
        <v>6558</v>
      </c>
      <c r="D2827" s="3" t="s">
        <v>7251</v>
      </c>
      <c r="E2827" s="3" t="s">
        <v>7981</v>
      </c>
      <c r="F2827" s="3" t="s">
        <v>8038</v>
      </c>
      <c r="G2827" s="3" t="s">
        <v>26507</v>
      </c>
      <c r="H2827" s="3" t="s">
        <v>8164</v>
      </c>
      <c r="I2827" s="6">
        <v>290399</v>
      </c>
      <c r="J2827" s="7" t="s">
        <v>8167</v>
      </c>
      <c r="K2827" s="8">
        <v>29039980</v>
      </c>
      <c r="L2827" s="3">
        <v>5.5</v>
      </c>
      <c r="N2827" s="9">
        <v>5.5E-2</v>
      </c>
      <c r="O2827" s="9" t="b">
        <v>1</v>
      </c>
      <c r="P2827" s="10">
        <v>1.4892682121774657E-2</v>
      </c>
      <c r="Q2827" s="3" t="s">
        <v>29</v>
      </c>
      <c r="R2827" s="3" t="s">
        <v>8168</v>
      </c>
      <c r="S2827" s="14">
        <v>29039990</v>
      </c>
      <c r="T2827" s="21">
        <v>2.2796346666666656</v>
      </c>
      <c r="U2827" s="22">
        <v>1.6611345555555557</v>
      </c>
      <c r="V2827" s="22">
        <v>1.2296666666666667E-3</v>
      </c>
      <c r="W2827" s="22">
        <v>0.61727044444444334</v>
      </c>
      <c r="X2827" s="22">
        <f t="shared" si="48"/>
        <v>9.1362400555555556E-2</v>
      </c>
      <c r="Y2827" s="8" t="b">
        <v>0</v>
      </c>
      <c r="Z2827" s="8" t="b">
        <v>0</v>
      </c>
      <c r="AA2827" s="8" t="b">
        <v>0</v>
      </c>
      <c r="AB2827" s="8" t="b">
        <v>0</v>
      </c>
    </row>
    <row r="2828" spans="1:28" hidden="1" x14ac:dyDescent="0.2">
      <c r="A2828" s="1" t="s">
        <v>6290</v>
      </c>
      <c r="B2828" s="1" t="s">
        <v>6558</v>
      </c>
      <c r="D2828" s="3" t="s">
        <v>7251</v>
      </c>
      <c r="E2828" s="3" t="s">
        <v>7981</v>
      </c>
      <c r="F2828" s="3" t="s">
        <v>8169</v>
      </c>
      <c r="G2828" s="3" t="s">
        <v>26508</v>
      </c>
      <c r="H2828" s="3" t="s">
        <v>8170</v>
      </c>
      <c r="I2828" s="6">
        <v>290410</v>
      </c>
      <c r="J2828" s="7" t="s">
        <v>8171</v>
      </c>
      <c r="K2828" s="8">
        <v>29041000</v>
      </c>
      <c r="L2828" s="3">
        <v>5.5</v>
      </c>
      <c r="N2828" s="9">
        <v>5.5E-2</v>
      </c>
      <c r="O2828" s="9" t="b">
        <v>1</v>
      </c>
      <c r="P2828" s="10">
        <v>8.3838639281641307E-3</v>
      </c>
      <c r="Q2828" s="3" t="s">
        <v>29</v>
      </c>
      <c r="R2828" s="3" t="s">
        <v>8172</v>
      </c>
      <c r="S2828" s="14">
        <v>29041000</v>
      </c>
      <c r="T2828" s="21">
        <v>9.19837666666667</v>
      </c>
      <c r="U2828" s="22">
        <v>6.5845916666666682</v>
      </c>
      <c r="V2828" s="22">
        <v>1.2116406666666699</v>
      </c>
      <c r="W2828" s="22">
        <v>1.402144333333333</v>
      </c>
      <c r="X2828" s="22">
        <f t="shared" si="48"/>
        <v>0.36215254166666677</v>
      </c>
      <c r="Y2828" s="8" t="b">
        <v>0</v>
      </c>
      <c r="Z2828" s="8" t="b">
        <v>0</v>
      </c>
      <c r="AA2828" s="8" t="b">
        <v>0</v>
      </c>
      <c r="AB2828" s="8" t="b">
        <v>0</v>
      </c>
    </row>
    <row r="2829" spans="1:28" hidden="1" x14ac:dyDescent="0.2">
      <c r="A2829" s="1" t="s">
        <v>6290</v>
      </c>
      <c r="B2829" s="1" t="s">
        <v>6558</v>
      </c>
      <c r="D2829" s="3" t="s">
        <v>7251</v>
      </c>
      <c r="E2829" s="3" t="s">
        <v>7981</v>
      </c>
      <c r="F2829" s="3" t="s">
        <v>8169</v>
      </c>
      <c r="G2829" s="3" t="s">
        <v>26508</v>
      </c>
      <c r="H2829" s="3" t="s">
        <v>8173</v>
      </c>
      <c r="I2829" s="6">
        <v>290420</v>
      </c>
      <c r="J2829" s="7" t="s">
        <v>8174</v>
      </c>
      <c r="K2829" s="8">
        <v>29042000</v>
      </c>
      <c r="L2829" s="3">
        <v>5.5</v>
      </c>
      <c r="N2829" s="9">
        <v>5.5000000000000007E-2</v>
      </c>
      <c r="O2829" s="9" t="b">
        <v>1</v>
      </c>
      <c r="P2829" s="10">
        <v>1.8185533836384701E-2</v>
      </c>
      <c r="Q2829" s="3" t="s">
        <v>29</v>
      </c>
      <c r="R2829" s="3" t="s">
        <v>8175</v>
      </c>
      <c r="S2829" s="14">
        <v>29042000</v>
      </c>
      <c r="T2829" s="21">
        <v>0.76934933333333266</v>
      </c>
      <c r="U2829" s="22">
        <v>0.49777399999999938</v>
      </c>
      <c r="V2829" s="22">
        <v>1.7193E-2</v>
      </c>
      <c r="W2829" s="22">
        <v>0.25438233333333327</v>
      </c>
      <c r="X2829" s="22">
        <f t="shared" si="48"/>
        <v>2.7377569999999969E-2</v>
      </c>
      <c r="Y2829" s="8" t="b">
        <v>0</v>
      </c>
      <c r="Z2829" s="8" t="b">
        <v>0</v>
      </c>
      <c r="AA2829" s="8" t="b">
        <v>0</v>
      </c>
      <c r="AB2829" s="8" t="b">
        <v>0</v>
      </c>
    </row>
    <row r="2830" spans="1:28" hidden="1" x14ac:dyDescent="0.2">
      <c r="A2830" s="1" t="s">
        <v>6290</v>
      </c>
      <c r="B2830" s="1" t="s">
        <v>6558</v>
      </c>
      <c r="D2830" s="3" t="s">
        <v>7251</v>
      </c>
      <c r="E2830" s="3" t="s">
        <v>7981</v>
      </c>
      <c r="F2830" s="3" t="s">
        <v>8169</v>
      </c>
      <c r="G2830" s="3" t="s">
        <v>26508</v>
      </c>
      <c r="H2830" s="3" t="s">
        <v>8176</v>
      </c>
      <c r="I2830" s="6">
        <v>290431</v>
      </c>
      <c r="J2830" s="7" t="s">
        <v>8177</v>
      </c>
      <c r="K2830" s="8">
        <v>29043100</v>
      </c>
      <c r="L2830" s="3">
        <v>5.5</v>
      </c>
      <c r="N2830" s="9">
        <v>5.5E-2</v>
      </c>
      <c r="O2830" s="9" t="b">
        <v>1</v>
      </c>
      <c r="P2830" s="10">
        <v>3.9666222796835807E-2</v>
      </c>
      <c r="Q2830" s="3" t="s">
        <v>29</v>
      </c>
      <c r="R2830" s="3" t="s">
        <v>8178</v>
      </c>
      <c r="S2830" s="14">
        <v>29049095</v>
      </c>
      <c r="T2830" s="21">
        <v>0.72912123809523843</v>
      </c>
      <c r="U2830" s="22">
        <v>0.19148347619047609</v>
      </c>
      <c r="V2830" s="22">
        <v>1.1792571428571428E-2</v>
      </c>
      <c r="W2830" s="22">
        <v>0.52584519047619094</v>
      </c>
      <c r="X2830" s="22">
        <f t="shared" si="48"/>
        <v>1.0531591190476185E-2</v>
      </c>
      <c r="Y2830" s="8" t="b">
        <v>0</v>
      </c>
      <c r="Z2830" s="8" t="b">
        <v>0</v>
      </c>
      <c r="AA2830" s="8" t="b">
        <v>0</v>
      </c>
      <c r="AB2830" s="8" t="b">
        <v>0</v>
      </c>
    </row>
    <row r="2831" spans="1:28" hidden="1" x14ac:dyDescent="0.2">
      <c r="A2831" s="1" t="s">
        <v>6290</v>
      </c>
      <c r="B2831" s="1" t="s">
        <v>6558</v>
      </c>
      <c r="D2831" s="3" t="s">
        <v>7251</v>
      </c>
      <c r="E2831" s="3" t="s">
        <v>7981</v>
      </c>
      <c r="F2831" s="3" t="s">
        <v>8169</v>
      </c>
      <c r="G2831" s="3" t="s">
        <v>26508</v>
      </c>
      <c r="H2831" s="3" t="s">
        <v>8179</v>
      </c>
      <c r="I2831" s="6">
        <v>290432</v>
      </c>
      <c r="J2831" s="7" t="s">
        <v>8180</v>
      </c>
      <c r="K2831" s="8">
        <v>29043200</v>
      </c>
      <c r="L2831" s="3">
        <v>5.5</v>
      </c>
      <c r="N2831" s="9">
        <v>5.5E-2</v>
      </c>
      <c r="O2831" s="9" t="b">
        <v>1</v>
      </c>
      <c r="P2831" s="10">
        <v>3.9666222796835807E-2</v>
      </c>
      <c r="Q2831" s="3" t="s">
        <v>29</v>
      </c>
      <c r="R2831" s="3" t="s">
        <v>8181</v>
      </c>
      <c r="S2831" s="14">
        <v>29049095</v>
      </c>
      <c r="T2831" s="21">
        <v>0.72912123809523843</v>
      </c>
      <c r="U2831" s="22">
        <v>0.19148347619047609</v>
      </c>
      <c r="V2831" s="22">
        <v>1.1792571428571428E-2</v>
      </c>
      <c r="W2831" s="22">
        <v>0.52584519047619094</v>
      </c>
      <c r="X2831" s="22">
        <f t="shared" si="48"/>
        <v>1.0531591190476185E-2</v>
      </c>
      <c r="Y2831" s="8" t="b">
        <v>0</v>
      </c>
      <c r="Z2831" s="8" t="b">
        <v>0</v>
      </c>
      <c r="AA2831" s="8" t="b">
        <v>0</v>
      </c>
      <c r="AB2831" s="8" t="b">
        <v>0</v>
      </c>
    </row>
    <row r="2832" spans="1:28" hidden="1" x14ac:dyDescent="0.2">
      <c r="A2832" s="1" t="s">
        <v>6290</v>
      </c>
      <c r="B2832" s="1" t="s">
        <v>6558</v>
      </c>
      <c r="D2832" s="3" t="s">
        <v>7251</v>
      </c>
      <c r="E2832" s="3" t="s">
        <v>7981</v>
      </c>
      <c r="F2832" s="3" t="s">
        <v>8169</v>
      </c>
      <c r="G2832" s="3" t="s">
        <v>26508</v>
      </c>
      <c r="H2832" s="3" t="s">
        <v>8182</v>
      </c>
      <c r="I2832" s="6">
        <v>290433</v>
      </c>
      <c r="J2832" s="7" t="s">
        <v>8183</v>
      </c>
      <c r="K2832" s="8">
        <v>29043300</v>
      </c>
      <c r="L2832" s="3">
        <v>5.5</v>
      </c>
      <c r="N2832" s="9">
        <v>5.5E-2</v>
      </c>
      <c r="O2832" s="9" t="b">
        <v>1</v>
      </c>
      <c r="P2832" s="10">
        <v>3.9666222796835807E-2</v>
      </c>
      <c r="Q2832" s="3" t="s">
        <v>29</v>
      </c>
      <c r="R2832" s="3" t="s">
        <v>8184</v>
      </c>
      <c r="S2832" s="14">
        <v>29049095</v>
      </c>
      <c r="T2832" s="21">
        <v>0.72912123809523843</v>
      </c>
      <c r="U2832" s="22">
        <v>0.19148347619047609</v>
      </c>
      <c r="V2832" s="22">
        <v>1.1792571428571428E-2</v>
      </c>
      <c r="W2832" s="22">
        <v>0.52584519047619094</v>
      </c>
      <c r="X2832" s="22">
        <f t="shared" si="48"/>
        <v>1.0531591190476185E-2</v>
      </c>
      <c r="Y2832" s="8" t="b">
        <v>0</v>
      </c>
      <c r="Z2832" s="8" t="b">
        <v>0</v>
      </c>
      <c r="AA2832" s="8" t="b">
        <v>0</v>
      </c>
      <c r="AB2832" s="8" t="b">
        <v>0</v>
      </c>
    </row>
    <row r="2833" spans="1:28" hidden="1" x14ac:dyDescent="0.2">
      <c r="A2833" s="1" t="s">
        <v>6290</v>
      </c>
      <c r="B2833" s="1" t="s">
        <v>6558</v>
      </c>
      <c r="D2833" s="3" t="s">
        <v>7251</v>
      </c>
      <c r="E2833" s="3" t="s">
        <v>7981</v>
      </c>
      <c r="F2833" s="3" t="s">
        <v>8169</v>
      </c>
      <c r="G2833" s="3" t="s">
        <v>26508</v>
      </c>
      <c r="H2833" s="3" t="s">
        <v>8185</v>
      </c>
      <c r="I2833" s="6">
        <v>290434</v>
      </c>
      <c r="J2833" s="7" t="s">
        <v>8186</v>
      </c>
      <c r="K2833" s="8">
        <v>29043400</v>
      </c>
      <c r="L2833" s="3">
        <v>5.5</v>
      </c>
      <c r="N2833" s="9">
        <v>5.5E-2</v>
      </c>
      <c r="O2833" s="9" t="b">
        <v>1</v>
      </c>
      <c r="P2833" s="10">
        <v>3.9666222796835807E-2</v>
      </c>
      <c r="Q2833" s="3" t="s">
        <v>29</v>
      </c>
      <c r="R2833" s="3" t="s">
        <v>8187</v>
      </c>
      <c r="S2833" s="14">
        <v>29049095</v>
      </c>
      <c r="T2833" s="21">
        <v>0.72912123809523843</v>
      </c>
      <c r="U2833" s="22">
        <v>0.19148347619047609</v>
      </c>
      <c r="V2833" s="22">
        <v>1.1792571428571428E-2</v>
      </c>
      <c r="W2833" s="22">
        <v>0.52584519047619094</v>
      </c>
      <c r="X2833" s="22">
        <f t="shared" si="48"/>
        <v>1.0531591190476185E-2</v>
      </c>
      <c r="Y2833" s="8" t="b">
        <v>0</v>
      </c>
      <c r="Z2833" s="8" t="b">
        <v>0</v>
      </c>
      <c r="AA2833" s="8" t="b">
        <v>0</v>
      </c>
      <c r="AB2833" s="8" t="b">
        <v>0</v>
      </c>
    </row>
    <row r="2834" spans="1:28" hidden="1" x14ac:dyDescent="0.2">
      <c r="A2834" s="1" t="s">
        <v>6290</v>
      </c>
      <c r="B2834" s="1" t="s">
        <v>6558</v>
      </c>
      <c r="D2834" s="3" t="s">
        <v>7251</v>
      </c>
      <c r="E2834" s="3" t="s">
        <v>7981</v>
      </c>
      <c r="F2834" s="3" t="s">
        <v>8169</v>
      </c>
      <c r="G2834" s="3" t="s">
        <v>26508</v>
      </c>
      <c r="H2834" s="3" t="s">
        <v>8188</v>
      </c>
      <c r="I2834" s="6">
        <v>290435</v>
      </c>
      <c r="J2834" s="7" t="s">
        <v>8189</v>
      </c>
      <c r="K2834" s="8">
        <v>29043500</v>
      </c>
      <c r="L2834" s="3">
        <v>5.5</v>
      </c>
      <c r="N2834" s="9">
        <v>5.5E-2</v>
      </c>
      <c r="O2834" s="9" t="b">
        <v>1</v>
      </c>
      <c r="P2834" s="10">
        <v>3.9666222796835807E-2</v>
      </c>
      <c r="Q2834" s="3" t="s">
        <v>29</v>
      </c>
      <c r="R2834" s="3" t="s">
        <v>8190</v>
      </c>
      <c r="S2834" s="14">
        <v>29049095</v>
      </c>
      <c r="T2834" s="21">
        <v>0.72912123809523843</v>
      </c>
      <c r="U2834" s="22">
        <v>0.19148347619047609</v>
      </c>
      <c r="V2834" s="22">
        <v>1.1792571428571428E-2</v>
      </c>
      <c r="W2834" s="22">
        <v>0.52584519047619094</v>
      </c>
      <c r="X2834" s="22">
        <f t="shared" si="48"/>
        <v>1.0531591190476185E-2</v>
      </c>
      <c r="Y2834" s="8" t="b">
        <v>0</v>
      </c>
      <c r="Z2834" s="8" t="b">
        <v>0</v>
      </c>
      <c r="AA2834" s="8" t="b">
        <v>0</v>
      </c>
      <c r="AB2834" s="8" t="b">
        <v>0</v>
      </c>
    </row>
    <row r="2835" spans="1:28" hidden="1" x14ac:dyDescent="0.2">
      <c r="A2835" s="1" t="s">
        <v>6290</v>
      </c>
      <c r="B2835" s="1" t="s">
        <v>6558</v>
      </c>
      <c r="D2835" s="3" t="s">
        <v>7251</v>
      </c>
      <c r="E2835" s="3" t="s">
        <v>7981</v>
      </c>
      <c r="F2835" s="3" t="s">
        <v>8169</v>
      </c>
      <c r="G2835" s="3" t="s">
        <v>26508</v>
      </c>
      <c r="H2835" s="3" t="s">
        <v>8191</v>
      </c>
      <c r="I2835" s="6">
        <v>290436</v>
      </c>
      <c r="J2835" s="7" t="s">
        <v>8192</v>
      </c>
      <c r="K2835" s="8">
        <v>29043600</v>
      </c>
      <c r="L2835" s="3">
        <v>5.5</v>
      </c>
      <c r="N2835" s="9">
        <v>5.5E-2</v>
      </c>
      <c r="O2835" s="9" t="b">
        <v>1</v>
      </c>
      <c r="P2835" s="10">
        <v>3.9666222796835807E-2</v>
      </c>
      <c r="Q2835" s="3" t="s">
        <v>29</v>
      </c>
      <c r="R2835" s="3" t="s">
        <v>8193</v>
      </c>
      <c r="S2835" s="14">
        <v>29049095</v>
      </c>
      <c r="T2835" s="21">
        <v>0.72912123809523843</v>
      </c>
      <c r="U2835" s="22">
        <v>0.19148347619047609</v>
      </c>
      <c r="V2835" s="22">
        <v>1.1792571428571428E-2</v>
      </c>
      <c r="W2835" s="22">
        <v>0.52584519047619094</v>
      </c>
      <c r="X2835" s="22">
        <f t="shared" si="48"/>
        <v>1.0531591190476185E-2</v>
      </c>
      <c r="Y2835" s="8" t="b">
        <v>0</v>
      </c>
      <c r="Z2835" s="8" t="b">
        <v>0</v>
      </c>
      <c r="AA2835" s="8" t="b">
        <v>0</v>
      </c>
      <c r="AB2835" s="8" t="b">
        <v>0</v>
      </c>
    </row>
    <row r="2836" spans="1:28" hidden="1" x14ac:dyDescent="0.2">
      <c r="A2836" s="1" t="s">
        <v>6290</v>
      </c>
      <c r="B2836" s="1" t="s">
        <v>6558</v>
      </c>
      <c r="D2836" s="3" t="s">
        <v>7251</v>
      </c>
      <c r="E2836" s="3" t="s">
        <v>7981</v>
      </c>
      <c r="F2836" s="3" t="s">
        <v>8169</v>
      </c>
      <c r="G2836" s="3" t="s">
        <v>26508</v>
      </c>
      <c r="H2836" s="3" t="s">
        <v>8194</v>
      </c>
      <c r="I2836" s="6">
        <v>290491</v>
      </c>
      <c r="J2836" s="7" t="s">
        <v>8195</v>
      </c>
      <c r="K2836" s="8">
        <v>29049100</v>
      </c>
      <c r="L2836" s="3">
        <v>5.5</v>
      </c>
      <c r="N2836" s="9">
        <v>5.5E-2</v>
      </c>
      <c r="O2836" s="9" t="b">
        <v>1</v>
      </c>
      <c r="P2836" s="10">
        <v>4.7343106771167931E-2</v>
      </c>
      <c r="Q2836" s="3" t="s">
        <v>29</v>
      </c>
      <c r="R2836" s="3" t="s">
        <v>8196</v>
      </c>
      <c r="S2836" s="14">
        <v>29049040</v>
      </c>
      <c r="T2836" s="21">
        <v>9.7287499999999999E-2</v>
      </c>
      <c r="U2836" s="22">
        <v>1.9799999999999999E-4</v>
      </c>
      <c r="V2836" s="22">
        <v>1.3346E-2</v>
      </c>
      <c r="W2836" s="22">
        <v>8.3743499999999998E-2</v>
      </c>
      <c r="X2836" s="22">
        <f t="shared" si="48"/>
        <v>1.0889999999999999E-5</v>
      </c>
      <c r="Y2836" s="8" t="b">
        <v>0</v>
      </c>
      <c r="Z2836" s="8" t="b">
        <v>0</v>
      </c>
      <c r="AA2836" s="8" t="b">
        <v>0</v>
      </c>
      <c r="AB2836" s="8" t="b">
        <v>0</v>
      </c>
    </row>
    <row r="2837" spans="1:28" hidden="1" x14ac:dyDescent="0.2">
      <c r="A2837" s="1" t="s">
        <v>6290</v>
      </c>
      <c r="B2837" s="1" t="s">
        <v>6558</v>
      </c>
      <c r="D2837" s="3" t="s">
        <v>7251</v>
      </c>
      <c r="E2837" s="3" t="s">
        <v>7981</v>
      </c>
      <c r="F2837" s="3" t="s">
        <v>8169</v>
      </c>
      <c r="G2837" s="3" t="s">
        <v>26508</v>
      </c>
      <c r="H2837" s="3" t="s">
        <v>8197</v>
      </c>
      <c r="I2837" s="6">
        <v>290499</v>
      </c>
      <c r="J2837" s="7" t="s">
        <v>8198</v>
      </c>
      <c r="K2837" s="8">
        <v>29049900</v>
      </c>
      <c r="L2837" s="3">
        <v>5.5</v>
      </c>
      <c r="N2837" s="9">
        <v>5.5000000000000007E-2</v>
      </c>
      <c r="O2837" s="9" t="b">
        <v>1</v>
      </c>
      <c r="P2837" s="10">
        <v>3.9666222796835814E-2</v>
      </c>
      <c r="Q2837" s="3" t="s">
        <v>29</v>
      </c>
      <c r="R2837" s="3" t="s">
        <v>8199</v>
      </c>
      <c r="S2837" s="14">
        <v>29049095</v>
      </c>
      <c r="T2837" s="21">
        <v>0.72912123809523843</v>
      </c>
      <c r="U2837" s="22">
        <v>0.19148347619047609</v>
      </c>
      <c r="V2837" s="22">
        <v>1.1792571428571428E-2</v>
      </c>
      <c r="W2837" s="22">
        <v>0.52584519047619094</v>
      </c>
      <c r="X2837" s="22">
        <f t="shared" si="48"/>
        <v>1.0531591190476187E-2</v>
      </c>
      <c r="Y2837" s="8" t="b">
        <v>0</v>
      </c>
      <c r="Z2837" s="8" t="b">
        <v>0</v>
      </c>
      <c r="AA2837" s="8" t="b">
        <v>0</v>
      </c>
      <c r="AB2837" s="8" t="b">
        <v>0</v>
      </c>
    </row>
    <row r="2838" spans="1:28" hidden="1" x14ac:dyDescent="0.2">
      <c r="A2838" s="1" t="s">
        <v>6290</v>
      </c>
      <c r="B2838" s="1" t="s">
        <v>6558</v>
      </c>
      <c r="D2838" s="3" t="s">
        <v>7251</v>
      </c>
      <c r="E2838" s="3" t="s">
        <v>7981</v>
      </c>
      <c r="F2838" s="3" t="s">
        <v>8200</v>
      </c>
      <c r="G2838" s="3" t="s">
        <v>26509</v>
      </c>
      <c r="H2838" s="3" t="s">
        <v>8201</v>
      </c>
      <c r="I2838" s="6">
        <v>290511</v>
      </c>
      <c r="J2838" s="7" t="s">
        <v>8202</v>
      </c>
      <c r="K2838" s="8">
        <v>29051100</v>
      </c>
      <c r="L2838" s="3">
        <v>5.5</v>
      </c>
      <c r="N2838" s="9">
        <v>5.5E-2</v>
      </c>
      <c r="O2838" s="9" t="b">
        <v>1</v>
      </c>
      <c r="P2838" s="10">
        <v>4.3566572844832847E-2</v>
      </c>
      <c r="Q2838" s="3" t="s">
        <v>29</v>
      </c>
      <c r="R2838" s="3" t="s">
        <v>8203</v>
      </c>
      <c r="S2838" s="14">
        <v>29051100</v>
      </c>
      <c r="T2838" s="21">
        <v>205.56018300000034</v>
      </c>
      <c r="U2838" s="22">
        <v>42.731952333333325</v>
      </c>
      <c r="V2838" s="22">
        <v>0</v>
      </c>
      <c r="W2838" s="22">
        <v>162.82823066666703</v>
      </c>
      <c r="X2838" s="22">
        <f t="shared" si="48"/>
        <v>2.3502573783333327</v>
      </c>
      <c r="Y2838" s="8" t="b">
        <v>0</v>
      </c>
      <c r="Z2838" s="8" t="b">
        <v>0</v>
      </c>
      <c r="AA2838" s="8" t="b">
        <v>0</v>
      </c>
      <c r="AB2838" s="8" t="b">
        <v>0</v>
      </c>
    </row>
    <row r="2839" spans="1:28" hidden="1" x14ac:dyDescent="0.2">
      <c r="A2839" s="1" t="s">
        <v>6290</v>
      </c>
      <c r="B2839" s="1" t="s">
        <v>6558</v>
      </c>
      <c r="D2839" s="3" t="s">
        <v>7251</v>
      </c>
      <c r="E2839" s="3" t="s">
        <v>7981</v>
      </c>
      <c r="F2839" s="3" t="s">
        <v>8200</v>
      </c>
      <c r="G2839" s="3" t="s">
        <v>26509</v>
      </c>
      <c r="H2839" s="3" t="s">
        <v>8204</v>
      </c>
      <c r="I2839" s="6">
        <v>290512</v>
      </c>
      <c r="J2839" s="7" t="s">
        <v>8205</v>
      </c>
      <c r="K2839" s="8">
        <v>29051200</v>
      </c>
      <c r="L2839" s="3">
        <v>5.5</v>
      </c>
      <c r="N2839" s="9">
        <v>5.5E-2</v>
      </c>
      <c r="O2839" s="9" t="b">
        <v>1</v>
      </c>
      <c r="P2839" s="10">
        <v>7.7974766052947499E-4</v>
      </c>
      <c r="Q2839" s="3" t="s">
        <v>29</v>
      </c>
      <c r="R2839" s="3" t="s">
        <v>8206</v>
      </c>
      <c r="S2839" s="14">
        <v>29051200</v>
      </c>
      <c r="T2839" s="21">
        <v>20.549183166666669</v>
      </c>
      <c r="U2839" s="22">
        <v>20.182850666666667</v>
      </c>
      <c r="V2839" s="22">
        <v>7.5001999999999999E-2</v>
      </c>
      <c r="W2839" s="22">
        <v>0.29133050000000005</v>
      </c>
      <c r="X2839" s="22">
        <f t="shared" si="48"/>
        <v>1.1100567866666666</v>
      </c>
      <c r="Y2839" s="8" t="b">
        <v>0</v>
      </c>
      <c r="Z2839" s="8" t="b">
        <v>0</v>
      </c>
      <c r="AA2839" s="8" t="b">
        <v>0</v>
      </c>
      <c r="AB2839" s="8" t="b">
        <v>0</v>
      </c>
    </row>
    <row r="2840" spans="1:28" hidden="1" x14ac:dyDescent="0.2">
      <c r="A2840" s="1" t="s">
        <v>6290</v>
      </c>
      <c r="B2840" s="1" t="s">
        <v>6558</v>
      </c>
      <c r="D2840" s="3" t="s">
        <v>7251</v>
      </c>
      <c r="E2840" s="3" t="s">
        <v>7981</v>
      </c>
      <c r="F2840" s="3" t="s">
        <v>8200</v>
      </c>
      <c r="G2840" s="3" t="s">
        <v>26509</v>
      </c>
      <c r="H2840" s="3" t="s">
        <v>8207</v>
      </c>
      <c r="I2840" s="6">
        <v>290513</v>
      </c>
      <c r="J2840" s="7" t="s">
        <v>8208</v>
      </c>
      <c r="K2840" s="8">
        <v>29051300</v>
      </c>
      <c r="L2840" s="3">
        <v>5.5</v>
      </c>
      <c r="N2840" s="9">
        <v>5.5E-2</v>
      </c>
      <c r="O2840" s="9" t="b">
        <v>1</v>
      </c>
      <c r="P2840" s="10">
        <v>3.0135900830576418E-4</v>
      </c>
      <c r="Q2840" s="3" t="s">
        <v>29</v>
      </c>
      <c r="R2840" s="3" t="s">
        <v>8209</v>
      </c>
      <c r="S2840" s="14">
        <v>29051300</v>
      </c>
      <c r="T2840" s="21">
        <v>11.540559833333335</v>
      </c>
      <c r="U2840" s="22">
        <v>11.475500166666668</v>
      </c>
      <c r="V2840" s="22">
        <v>1.8259999999999999E-3</v>
      </c>
      <c r="W2840" s="22">
        <v>6.3233666666666702E-2</v>
      </c>
      <c r="X2840" s="22">
        <f t="shared" si="48"/>
        <v>0.63115250916666676</v>
      </c>
      <c r="Y2840" s="8" t="b">
        <v>0</v>
      </c>
      <c r="Z2840" s="8" t="b">
        <v>0</v>
      </c>
      <c r="AA2840" s="8" t="b">
        <v>0</v>
      </c>
      <c r="AB2840" s="8" t="b">
        <v>0</v>
      </c>
    </row>
    <row r="2841" spans="1:28" hidden="1" x14ac:dyDescent="0.2">
      <c r="A2841" s="1" t="s">
        <v>6290</v>
      </c>
      <c r="B2841" s="1" t="s">
        <v>6558</v>
      </c>
      <c r="D2841" s="3" t="s">
        <v>7251</v>
      </c>
      <c r="E2841" s="3" t="s">
        <v>7981</v>
      </c>
      <c r="F2841" s="3" t="s">
        <v>8200</v>
      </c>
      <c r="G2841" s="3" t="s">
        <v>26509</v>
      </c>
      <c r="H2841" s="3" t="s">
        <v>8210</v>
      </c>
      <c r="I2841" s="6">
        <v>290514</v>
      </c>
      <c r="J2841" s="7" t="s">
        <v>8211</v>
      </c>
      <c r="K2841" s="8">
        <v>29051410</v>
      </c>
      <c r="L2841" s="3">
        <v>4.5999999999999996</v>
      </c>
      <c r="N2841" s="9">
        <v>4.5999999999999999E-2</v>
      </c>
      <c r="O2841" s="9" t="b">
        <v>1</v>
      </c>
      <c r="P2841" s="10">
        <v>4.8840295673881406E-3</v>
      </c>
      <c r="Q2841" s="3" t="s">
        <v>29</v>
      </c>
      <c r="R2841" s="3" t="s">
        <v>8212</v>
      </c>
      <c r="S2841" s="14">
        <v>29051410</v>
      </c>
      <c r="T2841" s="21">
        <v>0.54332383333333367</v>
      </c>
      <c r="U2841" s="22">
        <v>0.484167666666667</v>
      </c>
      <c r="V2841" s="22">
        <v>1.469E-3</v>
      </c>
      <c r="W2841" s="22">
        <v>5.7687166666666699E-2</v>
      </c>
      <c r="X2841" s="22">
        <f t="shared" si="48"/>
        <v>2.2271712666666683E-2</v>
      </c>
      <c r="Y2841" s="8" t="b">
        <v>0</v>
      </c>
      <c r="Z2841" s="8" t="b">
        <v>0</v>
      </c>
      <c r="AA2841" s="8" t="b">
        <v>0</v>
      </c>
      <c r="AB2841" s="8" t="b">
        <v>0</v>
      </c>
    </row>
    <row r="2842" spans="1:28" hidden="1" x14ac:dyDescent="0.2">
      <c r="A2842" s="1" t="s">
        <v>6290</v>
      </c>
      <c r="B2842" s="1" t="s">
        <v>6558</v>
      </c>
      <c r="D2842" s="3" t="s">
        <v>7251</v>
      </c>
      <c r="E2842" s="3" t="s">
        <v>7981</v>
      </c>
      <c r="F2842" s="3" t="s">
        <v>8200</v>
      </c>
      <c r="G2842" s="3" t="s">
        <v>26509</v>
      </c>
      <c r="H2842" s="3" t="s">
        <v>8210</v>
      </c>
      <c r="I2842" s="6">
        <v>290514</v>
      </c>
      <c r="J2842" s="7" t="s">
        <v>8213</v>
      </c>
      <c r="K2842" s="8">
        <v>29051490</v>
      </c>
      <c r="L2842" s="3">
        <v>5.5</v>
      </c>
      <c r="N2842" s="9">
        <v>5.5E-2</v>
      </c>
      <c r="O2842" s="9" t="b">
        <v>1</v>
      </c>
      <c r="P2842" s="10">
        <v>4.3746230859132682E-4</v>
      </c>
      <c r="Q2842" s="3" t="s">
        <v>29</v>
      </c>
      <c r="R2842" s="3" t="s">
        <v>8214</v>
      </c>
      <c r="S2842" s="14">
        <v>29051490</v>
      </c>
      <c r="T2842" s="21">
        <v>6.5952253333333264</v>
      </c>
      <c r="U2842" s="22">
        <v>6.4841713333333262</v>
      </c>
      <c r="V2842" s="22">
        <v>5.8596500000000003E-2</v>
      </c>
      <c r="W2842" s="22">
        <v>5.2457499999999997E-2</v>
      </c>
      <c r="X2842" s="22">
        <f t="shared" si="48"/>
        <v>0.35662942333333292</v>
      </c>
      <c r="Y2842" s="8" t="b">
        <v>0</v>
      </c>
      <c r="Z2842" s="8" t="b">
        <v>0</v>
      </c>
      <c r="AA2842" s="8" t="b">
        <v>0</v>
      </c>
      <c r="AB2842" s="8" t="b">
        <v>0</v>
      </c>
    </row>
    <row r="2843" spans="1:28" hidden="1" x14ac:dyDescent="0.2">
      <c r="A2843" s="1" t="s">
        <v>6290</v>
      </c>
      <c r="B2843" s="1" t="s">
        <v>6558</v>
      </c>
      <c r="D2843" s="3" t="s">
        <v>7251</v>
      </c>
      <c r="E2843" s="3" t="s">
        <v>7981</v>
      </c>
      <c r="F2843" s="3" t="s">
        <v>8200</v>
      </c>
      <c r="G2843" s="3" t="s">
        <v>26509</v>
      </c>
      <c r="H2843" s="3" t="s">
        <v>8215</v>
      </c>
      <c r="I2843" s="6">
        <v>290516</v>
      </c>
      <c r="J2843" s="7" t="s">
        <v>8216</v>
      </c>
      <c r="K2843" s="8">
        <v>29051620</v>
      </c>
      <c r="L2843" s="3">
        <v>0</v>
      </c>
      <c r="N2843" s="9">
        <v>0</v>
      </c>
      <c r="O2843" s="9" t="b">
        <v>1</v>
      </c>
      <c r="P2843" s="10">
        <v>0</v>
      </c>
      <c r="Q2843" s="3" t="s">
        <v>29</v>
      </c>
      <c r="R2843" s="3" t="s">
        <v>8217</v>
      </c>
      <c r="S2843" s="14">
        <v>29051620</v>
      </c>
      <c r="T2843" s="21">
        <v>5.8898050000000008</v>
      </c>
      <c r="U2843" s="22">
        <v>5.7272636666666674</v>
      </c>
      <c r="V2843" s="22">
        <v>0</v>
      </c>
      <c r="W2843" s="22">
        <v>0.16254133333333332</v>
      </c>
      <c r="X2843" s="22">
        <f t="shared" si="48"/>
        <v>0</v>
      </c>
      <c r="Y2843" s="8" t="b">
        <v>0</v>
      </c>
      <c r="Z2843" s="8" t="b">
        <v>0</v>
      </c>
      <c r="AA2843" s="8" t="b">
        <v>0</v>
      </c>
      <c r="AB2843" s="8" t="b">
        <v>0</v>
      </c>
    </row>
    <row r="2844" spans="1:28" hidden="1" x14ac:dyDescent="0.2">
      <c r="A2844" s="1" t="s">
        <v>6290</v>
      </c>
      <c r="B2844" s="1" t="s">
        <v>6558</v>
      </c>
      <c r="D2844" s="3" t="s">
        <v>7251</v>
      </c>
      <c r="E2844" s="3" t="s">
        <v>7981</v>
      </c>
      <c r="F2844" s="3" t="s">
        <v>8200</v>
      </c>
      <c r="G2844" s="3" t="s">
        <v>26509</v>
      </c>
      <c r="H2844" s="3" t="s">
        <v>8215</v>
      </c>
      <c r="I2844" s="6">
        <v>290516</v>
      </c>
      <c r="J2844" s="7" t="s">
        <v>8218</v>
      </c>
      <c r="K2844" s="8">
        <v>29051685</v>
      </c>
      <c r="L2844" s="3">
        <v>5.5</v>
      </c>
      <c r="N2844" s="9">
        <v>5.5E-2</v>
      </c>
      <c r="O2844" s="9" t="b">
        <v>1</v>
      </c>
      <c r="P2844" s="10">
        <v>1.0511663209408267E-3</v>
      </c>
      <c r="Q2844" s="3" t="s">
        <v>29</v>
      </c>
      <c r="R2844" s="3" t="s">
        <v>8219</v>
      </c>
      <c r="S2844" s="14">
        <v>29051685</v>
      </c>
      <c r="T2844" s="21">
        <v>32.025376000000044</v>
      </c>
      <c r="U2844" s="22">
        <v>31.413303333333374</v>
      </c>
      <c r="V2844" s="22">
        <v>0</v>
      </c>
      <c r="W2844" s="22">
        <v>0.61207266666666693</v>
      </c>
      <c r="X2844" s="22">
        <f t="shared" si="48"/>
        <v>1.7277316833333356</v>
      </c>
      <c r="Y2844" s="8" t="b">
        <v>0</v>
      </c>
      <c r="Z2844" s="8" t="b">
        <v>0</v>
      </c>
      <c r="AA2844" s="8" t="b">
        <v>0</v>
      </c>
      <c r="AB2844" s="8" t="b">
        <v>0</v>
      </c>
    </row>
    <row r="2845" spans="1:28" hidden="1" x14ac:dyDescent="0.2">
      <c r="A2845" s="1" t="s">
        <v>6290</v>
      </c>
      <c r="B2845" s="1" t="s">
        <v>6558</v>
      </c>
      <c r="D2845" s="3" t="s">
        <v>7251</v>
      </c>
      <c r="E2845" s="3" t="s">
        <v>7981</v>
      </c>
      <c r="F2845" s="3" t="s">
        <v>8200</v>
      </c>
      <c r="G2845" s="3" t="s">
        <v>26509</v>
      </c>
      <c r="H2845" s="3" t="s">
        <v>8220</v>
      </c>
      <c r="I2845" s="6">
        <v>290517</v>
      </c>
      <c r="J2845" s="7" t="s">
        <v>8221</v>
      </c>
      <c r="K2845" s="8">
        <v>29051700</v>
      </c>
      <c r="L2845" s="3">
        <v>5.5</v>
      </c>
      <c r="N2845" s="9">
        <v>5.5E-2</v>
      </c>
      <c r="O2845" s="9" t="b">
        <v>1</v>
      </c>
      <c r="P2845" s="10">
        <v>2.0462696556333981E-2</v>
      </c>
      <c r="Q2845" s="3" t="s">
        <v>29</v>
      </c>
      <c r="R2845" s="3" t="s">
        <v>8222</v>
      </c>
      <c r="S2845" s="14">
        <v>29051700</v>
      </c>
      <c r="T2845" s="21">
        <v>2.9544435</v>
      </c>
      <c r="U2845" s="22">
        <v>1.8552456666666672</v>
      </c>
      <c r="V2845" s="22">
        <v>0</v>
      </c>
      <c r="W2845" s="22">
        <v>1.099197833333333</v>
      </c>
      <c r="X2845" s="22">
        <f t="shared" si="48"/>
        <v>0.10203851166666669</v>
      </c>
      <c r="Y2845" s="8" t="b">
        <v>0</v>
      </c>
      <c r="Z2845" s="8" t="b">
        <v>0</v>
      </c>
      <c r="AA2845" s="8" t="b">
        <v>0</v>
      </c>
      <c r="AB2845" s="8" t="b">
        <v>0</v>
      </c>
    </row>
    <row r="2846" spans="1:28" hidden="1" x14ac:dyDescent="0.2">
      <c r="A2846" s="1" t="s">
        <v>6290</v>
      </c>
      <c r="B2846" s="1" t="s">
        <v>6558</v>
      </c>
      <c r="D2846" s="3" t="s">
        <v>7251</v>
      </c>
      <c r="E2846" s="3" t="s">
        <v>7981</v>
      </c>
      <c r="F2846" s="3" t="s">
        <v>8200</v>
      </c>
      <c r="G2846" s="3" t="s">
        <v>26509</v>
      </c>
      <c r="H2846" s="3" t="s">
        <v>8223</v>
      </c>
      <c r="I2846" s="6">
        <v>290519</v>
      </c>
      <c r="J2846" s="7" t="s">
        <v>8224</v>
      </c>
      <c r="K2846" s="8">
        <v>29051900</v>
      </c>
      <c r="L2846" s="3">
        <v>5.5</v>
      </c>
      <c r="N2846" s="9">
        <v>5.5000000000000007E-2</v>
      </c>
      <c r="O2846" s="9" t="b">
        <v>1</v>
      </c>
      <c r="P2846" s="10">
        <v>5.0512323838732692E-3</v>
      </c>
      <c r="Q2846" s="3" t="s">
        <v>29</v>
      </c>
      <c r="R2846" s="3" t="s">
        <v>8225</v>
      </c>
      <c r="S2846" s="14">
        <v>29051900</v>
      </c>
      <c r="T2846" s="21">
        <v>35.193072500000028</v>
      </c>
      <c r="U2846" s="22">
        <v>31.568454666666693</v>
      </c>
      <c r="V2846" s="22">
        <v>0.392465333333334</v>
      </c>
      <c r="W2846" s="22">
        <v>3.2321524999999993</v>
      </c>
      <c r="X2846" s="22">
        <f t="shared" si="48"/>
        <v>1.7362650066666683</v>
      </c>
      <c r="Y2846" s="8" t="b">
        <v>0</v>
      </c>
      <c r="Z2846" s="8" t="b">
        <v>0</v>
      </c>
      <c r="AA2846" s="8" t="b">
        <v>0</v>
      </c>
      <c r="AB2846" s="8" t="b">
        <v>0</v>
      </c>
    </row>
    <row r="2847" spans="1:28" hidden="1" x14ac:dyDescent="0.2">
      <c r="A2847" s="1" t="s">
        <v>6290</v>
      </c>
      <c r="B2847" s="1" t="s">
        <v>6558</v>
      </c>
      <c r="D2847" s="3" t="s">
        <v>7251</v>
      </c>
      <c r="E2847" s="3" t="s">
        <v>7981</v>
      </c>
      <c r="F2847" s="3" t="s">
        <v>8200</v>
      </c>
      <c r="G2847" s="3" t="s">
        <v>26509</v>
      </c>
      <c r="H2847" s="3" t="s">
        <v>8226</v>
      </c>
      <c r="I2847" s="6">
        <v>290522</v>
      </c>
      <c r="J2847" s="7" t="s">
        <v>8227</v>
      </c>
      <c r="K2847" s="8">
        <v>29052200</v>
      </c>
      <c r="L2847" s="3">
        <v>5.5</v>
      </c>
      <c r="N2847" s="9">
        <v>5.5E-2</v>
      </c>
      <c r="O2847" s="9" t="b">
        <v>1</v>
      </c>
      <c r="P2847" s="10">
        <v>8.7463201414664776E-3</v>
      </c>
      <c r="Q2847" s="3" t="s">
        <v>29</v>
      </c>
      <c r="R2847" s="3" t="s">
        <v>8228</v>
      </c>
      <c r="S2847" s="14">
        <v>29052200</v>
      </c>
      <c r="T2847" s="21">
        <v>8.2049123333333309</v>
      </c>
      <c r="U2847" s="22">
        <v>6.70838133333333</v>
      </c>
      <c r="V2847" s="22">
        <v>0.19175300000000001</v>
      </c>
      <c r="W2847" s="22">
        <v>1.3047780000000002</v>
      </c>
      <c r="X2847" s="22">
        <f t="shared" si="48"/>
        <v>0.36896097333333316</v>
      </c>
      <c r="Y2847" s="8" t="b">
        <v>0</v>
      </c>
      <c r="Z2847" s="8" t="b">
        <v>0</v>
      </c>
      <c r="AA2847" s="8" t="b">
        <v>0</v>
      </c>
      <c r="AB2847" s="8" t="b">
        <v>0</v>
      </c>
    </row>
    <row r="2848" spans="1:28" hidden="1" x14ac:dyDescent="0.2">
      <c r="A2848" s="1" t="s">
        <v>6290</v>
      </c>
      <c r="B2848" s="1" t="s">
        <v>6558</v>
      </c>
      <c r="D2848" s="3" t="s">
        <v>7251</v>
      </c>
      <c r="E2848" s="3" t="s">
        <v>7981</v>
      </c>
      <c r="F2848" s="3" t="s">
        <v>8200</v>
      </c>
      <c r="G2848" s="3" t="s">
        <v>26509</v>
      </c>
      <c r="H2848" s="3" t="s">
        <v>8229</v>
      </c>
      <c r="I2848" s="6">
        <v>290529</v>
      </c>
      <c r="J2848" s="7" t="s">
        <v>8230</v>
      </c>
      <c r="K2848" s="8">
        <v>29052910</v>
      </c>
      <c r="L2848" s="3">
        <v>5.5</v>
      </c>
      <c r="N2848" s="9">
        <v>5.5E-2</v>
      </c>
      <c r="O2848" s="9" t="b">
        <v>1</v>
      </c>
      <c r="P2848" s="10">
        <v>2.1362223415378568E-2</v>
      </c>
      <c r="Q2848" s="3" t="s">
        <v>29</v>
      </c>
      <c r="R2848" s="3" t="s">
        <v>8231</v>
      </c>
      <c r="S2848" s="14">
        <v>29052910</v>
      </c>
      <c r="T2848" s="21">
        <v>0.19462849999999965</v>
      </c>
      <c r="U2848" s="22">
        <v>0.11903399999999965</v>
      </c>
      <c r="V2848" s="22">
        <v>0</v>
      </c>
      <c r="W2848" s="22">
        <v>7.5594499999999995E-2</v>
      </c>
      <c r="X2848" s="22">
        <f t="shared" si="48"/>
        <v>6.5468699999999807E-3</v>
      </c>
      <c r="Y2848" s="8" t="b">
        <v>0</v>
      </c>
      <c r="Z2848" s="8" t="b">
        <v>0</v>
      </c>
      <c r="AA2848" s="8" t="b">
        <v>0</v>
      </c>
      <c r="AB2848" s="8" t="b">
        <v>0</v>
      </c>
    </row>
    <row r="2849" spans="1:28" hidden="1" x14ac:dyDescent="0.2">
      <c r="A2849" s="1" t="s">
        <v>6290</v>
      </c>
      <c r="B2849" s="1" t="s">
        <v>6558</v>
      </c>
      <c r="D2849" s="3" t="s">
        <v>7251</v>
      </c>
      <c r="E2849" s="3" t="s">
        <v>7981</v>
      </c>
      <c r="F2849" s="3" t="s">
        <v>8200</v>
      </c>
      <c r="G2849" s="3" t="s">
        <v>26509</v>
      </c>
      <c r="H2849" s="3" t="s">
        <v>8229</v>
      </c>
      <c r="I2849" s="6">
        <v>290529</v>
      </c>
      <c r="J2849" s="7" t="s">
        <v>8232</v>
      </c>
      <c r="K2849" s="8">
        <v>29052990</v>
      </c>
      <c r="L2849" s="3">
        <v>5.5</v>
      </c>
      <c r="N2849" s="9">
        <v>5.5E-2</v>
      </c>
      <c r="O2849" s="9" t="b">
        <v>1</v>
      </c>
      <c r="P2849" s="10">
        <v>2.6802525387396723E-2</v>
      </c>
      <c r="Q2849" s="3" t="s">
        <v>29</v>
      </c>
      <c r="R2849" s="3" t="s">
        <v>8233</v>
      </c>
      <c r="S2849" s="14">
        <v>29052990</v>
      </c>
      <c r="T2849" s="21">
        <v>7.7683394999999908</v>
      </c>
      <c r="U2849" s="22">
        <v>2.5825679999999971</v>
      </c>
      <c r="V2849" s="22">
        <v>1.40011483333333</v>
      </c>
      <c r="W2849" s="22">
        <v>3.785656666666664</v>
      </c>
      <c r="X2849" s="22">
        <f t="shared" si="48"/>
        <v>0.14204123999999985</v>
      </c>
      <c r="Y2849" s="8" t="b">
        <v>0</v>
      </c>
      <c r="Z2849" s="8" t="b">
        <v>0</v>
      </c>
      <c r="AA2849" s="8" t="b">
        <v>0</v>
      </c>
      <c r="AB2849" s="8" t="b">
        <v>0</v>
      </c>
    </row>
    <row r="2850" spans="1:28" hidden="1" x14ac:dyDescent="0.2">
      <c r="A2850" s="1" t="s">
        <v>6290</v>
      </c>
      <c r="B2850" s="1" t="s">
        <v>6558</v>
      </c>
      <c r="D2850" s="3" t="s">
        <v>7251</v>
      </c>
      <c r="E2850" s="3" t="s">
        <v>7981</v>
      </c>
      <c r="F2850" s="3" t="s">
        <v>8200</v>
      </c>
      <c r="G2850" s="3" t="s">
        <v>26509</v>
      </c>
      <c r="H2850" s="3" t="s">
        <v>8234</v>
      </c>
      <c r="I2850" s="6">
        <v>290531</v>
      </c>
      <c r="J2850" s="7" t="s">
        <v>8235</v>
      </c>
      <c r="K2850" s="8">
        <v>29053100</v>
      </c>
      <c r="L2850" s="3">
        <v>5.5</v>
      </c>
      <c r="N2850" s="9">
        <v>5.5E-2</v>
      </c>
      <c r="O2850" s="9" t="b">
        <v>1</v>
      </c>
      <c r="P2850" s="10">
        <v>5.121505954963166E-3</v>
      </c>
      <c r="Q2850" s="3" t="s">
        <v>29</v>
      </c>
      <c r="R2850" s="3" t="s">
        <v>8236</v>
      </c>
      <c r="S2850" s="14">
        <v>29053100</v>
      </c>
      <c r="T2850" s="21">
        <v>48.974904166666626</v>
      </c>
      <c r="U2850" s="22">
        <v>43.375305166666628</v>
      </c>
      <c r="V2850" s="22">
        <v>1.0391396666666666</v>
      </c>
      <c r="W2850" s="22">
        <v>4.5604593333333368</v>
      </c>
      <c r="X2850" s="22">
        <f t="shared" si="48"/>
        <v>2.3856417841666646</v>
      </c>
      <c r="Y2850" s="8" t="b">
        <v>0</v>
      </c>
      <c r="Z2850" s="8" t="b">
        <v>0</v>
      </c>
      <c r="AA2850" s="8" t="b">
        <v>0</v>
      </c>
      <c r="AB2850" s="8" t="b">
        <v>0</v>
      </c>
    </row>
    <row r="2851" spans="1:28" hidden="1" x14ac:dyDescent="0.2">
      <c r="A2851" s="1" t="s">
        <v>6290</v>
      </c>
      <c r="B2851" s="1" t="s">
        <v>6558</v>
      </c>
      <c r="D2851" s="3" t="s">
        <v>7251</v>
      </c>
      <c r="E2851" s="3" t="s">
        <v>7981</v>
      </c>
      <c r="F2851" s="3" t="s">
        <v>8200</v>
      </c>
      <c r="G2851" s="3" t="s">
        <v>26509</v>
      </c>
      <c r="H2851" s="3" t="s">
        <v>8237</v>
      </c>
      <c r="I2851" s="6">
        <v>290532</v>
      </c>
      <c r="J2851" s="7" t="s">
        <v>8238</v>
      </c>
      <c r="K2851" s="8">
        <v>29053200</v>
      </c>
      <c r="L2851" s="3">
        <v>5.5</v>
      </c>
      <c r="N2851" s="9">
        <v>5.5E-2</v>
      </c>
      <c r="O2851" s="9" t="b">
        <v>1</v>
      </c>
      <c r="P2851" s="10">
        <v>3.349105387189156E-3</v>
      </c>
      <c r="Q2851" s="3" t="s">
        <v>29</v>
      </c>
      <c r="R2851" s="3" t="s">
        <v>8239</v>
      </c>
      <c r="S2851" s="14">
        <v>29053200</v>
      </c>
      <c r="T2851" s="21">
        <v>49.254418000000044</v>
      </c>
      <c r="U2851" s="22">
        <v>46.200437666666708</v>
      </c>
      <c r="V2851" s="22">
        <v>5.4739666666666673E-2</v>
      </c>
      <c r="W2851" s="22">
        <v>2.9992406666666671</v>
      </c>
      <c r="X2851" s="22">
        <f t="shared" si="48"/>
        <v>2.5410240716666688</v>
      </c>
      <c r="Y2851" s="8" t="b">
        <v>0</v>
      </c>
      <c r="Z2851" s="8" t="b">
        <v>0</v>
      </c>
      <c r="AA2851" s="8" t="b">
        <v>0</v>
      </c>
      <c r="AB2851" s="8" t="b">
        <v>0</v>
      </c>
    </row>
    <row r="2852" spans="1:28" hidden="1" x14ac:dyDescent="0.2">
      <c r="A2852" s="1" t="s">
        <v>6290</v>
      </c>
      <c r="B2852" s="1" t="s">
        <v>6558</v>
      </c>
      <c r="D2852" s="3" t="s">
        <v>7251</v>
      </c>
      <c r="E2852" s="3" t="s">
        <v>7981</v>
      </c>
      <c r="F2852" s="3" t="s">
        <v>8200</v>
      </c>
      <c r="G2852" s="3" t="s">
        <v>26509</v>
      </c>
      <c r="H2852" s="3" t="s">
        <v>8240</v>
      </c>
      <c r="I2852" s="6">
        <v>290539</v>
      </c>
      <c r="J2852" s="7" t="s">
        <v>8241</v>
      </c>
      <c r="K2852" s="8">
        <v>29053920</v>
      </c>
      <c r="L2852" s="3">
        <v>0</v>
      </c>
      <c r="N2852" s="9">
        <v>0</v>
      </c>
      <c r="O2852" s="9" t="b">
        <v>1</v>
      </c>
      <c r="P2852" s="10">
        <v>0</v>
      </c>
      <c r="Q2852" s="3" t="s">
        <v>29</v>
      </c>
      <c r="R2852" s="3" t="s">
        <v>8242</v>
      </c>
      <c r="S2852" s="14">
        <v>29053920</v>
      </c>
      <c r="T2852" s="21">
        <v>1.234090000000001</v>
      </c>
      <c r="U2852" s="22">
        <v>0.52367333333333399</v>
      </c>
      <c r="V2852" s="22">
        <v>0</v>
      </c>
      <c r="W2852" s="22">
        <v>0.71041666666666703</v>
      </c>
      <c r="X2852" s="22">
        <f t="shared" si="48"/>
        <v>0</v>
      </c>
      <c r="Y2852" s="8" t="b">
        <v>0</v>
      </c>
      <c r="Z2852" s="8" t="b">
        <v>0</v>
      </c>
      <c r="AA2852" s="8" t="b">
        <v>0</v>
      </c>
      <c r="AB2852" s="8" t="b">
        <v>0</v>
      </c>
    </row>
    <row r="2853" spans="1:28" hidden="1" x14ac:dyDescent="0.2">
      <c r="A2853" s="1" t="s">
        <v>6290</v>
      </c>
      <c r="B2853" s="1" t="s">
        <v>6558</v>
      </c>
      <c r="D2853" s="3" t="s">
        <v>7251</v>
      </c>
      <c r="E2853" s="3" t="s">
        <v>7981</v>
      </c>
      <c r="F2853" s="3" t="s">
        <v>8200</v>
      </c>
      <c r="G2853" s="3" t="s">
        <v>26509</v>
      </c>
      <c r="H2853" s="3" t="s">
        <v>8240</v>
      </c>
      <c r="I2853" s="6">
        <v>290539</v>
      </c>
      <c r="J2853" s="7" t="s">
        <v>8243</v>
      </c>
      <c r="K2853" s="8">
        <v>29053926</v>
      </c>
      <c r="L2853" s="3">
        <v>5.5</v>
      </c>
      <c r="N2853" s="9">
        <v>5.5E-2</v>
      </c>
      <c r="O2853" s="9" t="b">
        <v>1</v>
      </c>
      <c r="P2853" s="10">
        <v>0</v>
      </c>
      <c r="Q2853" s="3" t="s">
        <v>29</v>
      </c>
      <c r="R2853" s="3" t="s">
        <v>8244</v>
      </c>
      <c r="S2853" s="14">
        <v>29053926</v>
      </c>
      <c r="T2853" s="21">
        <v>0.20164499999999999</v>
      </c>
      <c r="U2853" s="22">
        <v>0.20164499999999999</v>
      </c>
      <c r="V2853" s="22">
        <v>0</v>
      </c>
      <c r="W2853" s="22">
        <v>0</v>
      </c>
      <c r="X2853" s="22">
        <f t="shared" si="48"/>
        <v>1.1090474999999999E-2</v>
      </c>
      <c r="Y2853" s="8" t="b">
        <v>0</v>
      </c>
      <c r="Z2853" s="8" t="b">
        <v>0</v>
      </c>
      <c r="AA2853" s="8" t="b">
        <v>0</v>
      </c>
      <c r="AB2853" s="8" t="b">
        <v>0</v>
      </c>
    </row>
    <row r="2854" spans="1:28" hidden="1" x14ac:dyDescent="0.2">
      <c r="A2854" s="1" t="s">
        <v>6290</v>
      </c>
      <c r="B2854" s="1" t="s">
        <v>6558</v>
      </c>
      <c r="D2854" s="3" t="s">
        <v>7251</v>
      </c>
      <c r="E2854" s="3" t="s">
        <v>7981</v>
      </c>
      <c r="F2854" s="3" t="s">
        <v>8200</v>
      </c>
      <c r="G2854" s="3" t="s">
        <v>26509</v>
      </c>
      <c r="H2854" s="3" t="s">
        <v>8240</v>
      </c>
      <c r="I2854" s="6">
        <v>290539</v>
      </c>
      <c r="J2854" s="7" t="s">
        <v>8245</v>
      </c>
      <c r="K2854" s="8">
        <v>29053928</v>
      </c>
      <c r="L2854" s="3">
        <v>5.5</v>
      </c>
      <c r="N2854" s="9">
        <v>5.5E-2</v>
      </c>
      <c r="O2854" s="9" t="b">
        <v>1</v>
      </c>
      <c r="P2854" s="10">
        <v>4.955077048175515E-5</v>
      </c>
      <c r="Q2854" s="3" t="s">
        <v>29</v>
      </c>
      <c r="R2854" s="3" t="s">
        <v>8246</v>
      </c>
      <c r="S2854" s="14">
        <v>29053928</v>
      </c>
      <c r="T2854" s="21">
        <v>1.2986679999999999</v>
      </c>
      <c r="U2854" s="22">
        <v>1.249126</v>
      </c>
      <c r="V2854" s="22">
        <v>4.8371999999999998E-2</v>
      </c>
      <c r="W2854" s="22">
        <v>1.17E-3</v>
      </c>
      <c r="X2854" s="22">
        <f t="shared" si="48"/>
        <v>6.8701929999999994E-2</v>
      </c>
      <c r="Y2854" s="8" t="b">
        <v>0</v>
      </c>
      <c r="Z2854" s="8" t="b">
        <v>0</v>
      </c>
      <c r="AA2854" s="8" t="b">
        <v>0</v>
      </c>
      <c r="AB2854" s="8" t="b">
        <v>0</v>
      </c>
    </row>
    <row r="2855" spans="1:28" hidden="1" x14ac:dyDescent="0.2">
      <c r="A2855" s="1" t="s">
        <v>6290</v>
      </c>
      <c r="B2855" s="1" t="s">
        <v>6558</v>
      </c>
      <c r="D2855" s="3" t="s">
        <v>7251</v>
      </c>
      <c r="E2855" s="3" t="s">
        <v>7981</v>
      </c>
      <c r="F2855" s="3" t="s">
        <v>8200</v>
      </c>
      <c r="G2855" s="3" t="s">
        <v>26509</v>
      </c>
      <c r="H2855" s="3" t="s">
        <v>8240</v>
      </c>
      <c r="I2855" s="6">
        <v>290539</v>
      </c>
      <c r="J2855" s="7" t="s">
        <v>8247</v>
      </c>
      <c r="K2855" s="8">
        <v>29053930</v>
      </c>
      <c r="L2855" s="3">
        <v>0</v>
      </c>
      <c r="N2855" s="9">
        <v>0</v>
      </c>
      <c r="O2855" s="9" t="b">
        <v>1</v>
      </c>
      <c r="P2855" s="10">
        <v>0</v>
      </c>
      <c r="Q2855" s="3" t="s">
        <v>29</v>
      </c>
      <c r="R2855" s="3" t="s">
        <v>8248</v>
      </c>
      <c r="S2855" s="14">
        <v>29053930</v>
      </c>
      <c r="T2855" s="21">
        <v>3.9876153333333328</v>
      </c>
      <c r="U2855" s="22">
        <v>0.11796266666666633</v>
      </c>
      <c r="V2855" s="22">
        <v>0</v>
      </c>
      <c r="W2855" s="22">
        <v>3.8696526666666666</v>
      </c>
      <c r="X2855" s="22">
        <f t="shared" si="48"/>
        <v>0</v>
      </c>
      <c r="Y2855" s="8" t="b">
        <v>0</v>
      </c>
      <c r="Z2855" s="8" t="b">
        <v>0</v>
      </c>
      <c r="AA2855" s="8" t="b">
        <v>0</v>
      </c>
      <c r="AB2855" s="8" t="b">
        <v>0</v>
      </c>
    </row>
    <row r="2856" spans="1:28" hidden="1" x14ac:dyDescent="0.2">
      <c r="A2856" s="1" t="s">
        <v>6290</v>
      </c>
      <c r="B2856" s="1" t="s">
        <v>6558</v>
      </c>
      <c r="D2856" s="3" t="s">
        <v>7251</v>
      </c>
      <c r="E2856" s="3" t="s">
        <v>7981</v>
      </c>
      <c r="F2856" s="3" t="s">
        <v>8200</v>
      </c>
      <c r="G2856" s="3" t="s">
        <v>26509</v>
      </c>
      <c r="H2856" s="3" t="s">
        <v>8240</v>
      </c>
      <c r="I2856" s="6">
        <v>290539</v>
      </c>
      <c r="J2856" s="7" t="s">
        <v>8249</v>
      </c>
      <c r="K2856" s="8">
        <v>29053995</v>
      </c>
      <c r="L2856" s="3">
        <v>5.5</v>
      </c>
      <c r="N2856" s="9">
        <v>5.5E-2</v>
      </c>
      <c r="O2856" s="9" t="b">
        <v>1</v>
      </c>
      <c r="P2856" s="10">
        <v>2.8809114277834813E-3</v>
      </c>
      <c r="Q2856" s="3" t="s">
        <v>29</v>
      </c>
      <c r="R2856" s="3" t="s">
        <v>8250</v>
      </c>
      <c r="S2856" s="14">
        <v>29053995</v>
      </c>
      <c r="T2856" s="21">
        <v>18.523771499999999</v>
      </c>
      <c r="U2856" s="22">
        <v>17.486979166666668</v>
      </c>
      <c r="V2856" s="22">
        <v>6.6513333333333299E-2</v>
      </c>
      <c r="W2856" s="22">
        <v>0.97027899999999934</v>
      </c>
      <c r="X2856" s="22">
        <f t="shared" si="48"/>
        <v>0.96178385416666679</v>
      </c>
      <c r="Y2856" s="8" t="b">
        <v>0</v>
      </c>
      <c r="Z2856" s="8" t="b">
        <v>0</v>
      </c>
      <c r="AA2856" s="8" t="b">
        <v>0</v>
      </c>
      <c r="AB2856" s="8" t="b">
        <v>0</v>
      </c>
    </row>
    <row r="2857" spans="1:28" hidden="1" x14ac:dyDescent="0.2">
      <c r="A2857" s="1" t="s">
        <v>6290</v>
      </c>
      <c r="B2857" s="1" t="s">
        <v>6558</v>
      </c>
      <c r="D2857" s="3" t="s">
        <v>7251</v>
      </c>
      <c r="E2857" s="3" t="s">
        <v>7981</v>
      </c>
      <c r="F2857" s="3" t="s">
        <v>8200</v>
      </c>
      <c r="G2857" s="3" t="s">
        <v>26509</v>
      </c>
      <c r="H2857" s="3" t="s">
        <v>8251</v>
      </c>
      <c r="I2857" s="6">
        <v>290541</v>
      </c>
      <c r="J2857" s="7" t="s">
        <v>8252</v>
      </c>
      <c r="K2857" s="8">
        <v>29054100</v>
      </c>
      <c r="L2857" s="3">
        <v>5.5</v>
      </c>
      <c r="N2857" s="9">
        <v>5.5E-2</v>
      </c>
      <c r="O2857" s="9" t="b">
        <v>1</v>
      </c>
      <c r="P2857" s="10">
        <v>6.3756641925871162E-4</v>
      </c>
      <c r="Q2857" s="3" t="s">
        <v>29</v>
      </c>
      <c r="R2857" s="3" t="s">
        <v>8253</v>
      </c>
      <c r="S2857" s="14">
        <v>29054100</v>
      </c>
      <c r="T2857" s="21">
        <v>2.6796946666666637</v>
      </c>
      <c r="U2857" s="22">
        <v>2.5986283333333304</v>
      </c>
      <c r="V2857" s="22">
        <v>5.0002999999999999E-2</v>
      </c>
      <c r="W2857" s="22">
        <v>3.10633333333333E-2</v>
      </c>
      <c r="X2857" s="22">
        <f t="shared" si="48"/>
        <v>0.14292455833333317</v>
      </c>
      <c r="Y2857" s="8" t="b">
        <v>0</v>
      </c>
      <c r="Z2857" s="8" t="b">
        <v>0</v>
      </c>
      <c r="AA2857" s="8" t="b">
        <v>0</v>
      </c>
      <c r="AB2857" s="8" t="b">
        <v>0</v>
      </c>
    </row>
    <row r="2858" spans="1:28" hidden="1" x14ac:dyDescent="0.2">
      <c r="A2858" s="1" t="s">
        <v>6290</v>
      </c>
      <c r="B2858" s="1" t="s">
        <v>6558</v>
      </c>
      <c r="D2858" s="3" t="s">
        <v>7251</v>
      </c>
      <c r="E2858" s="3" t="s">
        <v>7981</v>
      </c>
      <c r="F2858" s="3" t="s">
        <v>8200</v>
      </c>
      <c r="G2858" s="3" t="s">
        <v>26509</v>
      </c>
      <c r="H2858" s="3" t="s">
        <v>8254</v>
      </c>
      <c r="I2858" s="6">
        <v>290542</v>
      </c>
      <c r="J2858" s="7" t="s">
        <v>8255</v>
      </c>
      <c r="K2858" s="8">
        <v>29054200</v>
      </c>
      <c r="L2858" s="3">
        <v>5.5</v>
      </c>
      <c r="N2858" s="9">
        <v>5.5E-2</v>
      </c>
      <c r="O2858" s="9" t="b">
        <v>1</v>
      </c>
      <c r="P2858" s="10">
        <v>1.411891769863642E-3</v>
      </c>
      <c r="Q2858" s="3" t="s">
        <v>29</v>
      </c>
      <c r="R2858" s="3" t="s">
        <v>8256</v>
      </c>
      <c r="S2858" s="14">
        <v>29054200</v>
      </c>
      <c r="T2858" s="21">
        <v>6.6488813333333336</v>
      </c>
      <c r="U2858" s="22">
        <v>6.2746050000000002</v>
      </c>
      <c r="V2858" s="22">
        <v>0.20359450000000001</v>
      </c>
      <c r="W2858" s="22">
        <v>0.17068183333333331</v>
      </c>
      <c r="X2858" s="22">
        <f t="shared" si="48"/>
        <v>0.34510327499999999</v>
      </c>
      <c r="Y2858" s="8" t="b">
        <v>0</v>
      </c>
      <c r="Z2858" s="8" t="b">
        <v>0</v>
      </c>
      <c r="AA2858" s="8" t="b">
        <v>0</v>
      </c>
      <c r="AB2858" s="8" t="b">
        <v>0</v>
      </c>
    </row>
    <row r="2859" spans="1:28" hidden="1" x14ac:dyDescent="0.2">
      <c r="A2859" s="1" t="s">
        <v>6290</v>
      </c>
      <c r="B2859" s="1" t="s">
        <v>6558</v>
      </c>
      <c r="D2859" s="3" t="s">
        <v>7251</v>
      </c>
      <c r="E2859" s="3" t="s">
        <v>7981</v>
      </c>
      <c r="F2859" s="3" t="s">
        <v>8200</v>
      </c>
      <c r="G2859" s="3" t="s">
        <v>26509</v>
      </c>
      <c r="H2859" s="3" t="s">
        <v>8257</v>
      </c>
      <c r="I2859" s="6">
        <v>290543</v>
      </c>
      <c r="J2859" s="7" t="s">
        <v>8258</v>
      </c>
      <c r="K2859" s="8">
        <v>29054300</v>
      </c>
      <c r="M2859" s="3" t="s">
        <v>8259</v>
      </c>
      <c r="N2859" s="9">
        <v>0.37752000000000002</v>
      </c>
      <c r="O2859" s="9" t="b">
        <v>0</v>
      </c>
      <c r="P2859" s="10">
        <v>3.5403630756195019E-3</v>
      </c>
      <c r="Q2859" s="3" t="s">
        <v>29</v>
      </c>
      <c r="R2859" s="3" t="s">
        <v>8260</v>
      </c>
      <c r="S2859" s="14">
        <v>29054300</v>
      </c>
      <c r="T2859" s="21">
        <v>4.7836866666666689</v>
      </c>
      <c r="U2859" s="22">
        <v>4.7347955000000024</v>
      </c>
      <c r="V2859" s="22">
        <v>4.0299999999999997E-3</v>
      </c>
      <c r="W2859" s="22">
        <v>4.4861166666666702E-2</v>
      </c>
      <c r="X2859" s="22">
        <f t="shared" si="48"/>
        <v>1.7874799971600011</v>
      </c>
      <c r="Y2859" s="8" t="b">
        <v>0</v>
      </c>
      <c r="Z2859" s="8" t="b">
        <v>0</v>
      </c>
      <c r="AA2859" s="8" t="b">
        <v>0</v>
      </c>
      <c r="AB2859" s="8" t="b">
        <v>0</v>
      </c>
    </row>
    <row r="2860" spans="1:28" hidden="1" x14ac:dyDescent="0.2">
      <c r="A2860" s="1" t="s">
        <v>6290</v>
      </c>
      <c r="B2860" s="1" t="s">
        <v>6558</v>
      </c>
      <c r="D2860" s="3" t="s">
        <v>7251</v>
      </c>
      <c r="E2860" s="3" t="s">
        <v>7981</v>
      </c>
      <c r="F2860" s="3" t="s">
        <v>8200</v>
      </c>
      <c r="G2860" s="3" t="s">
        <v>26509</v>
      </c>
      <c r="H2860" s="3" t="s">
        <v>8261</v>
      </c>
      <c r="I2860" s="6">
        <v>290544</v>
      </c>
      <c r="J2860" s="7" t="s">
        <v>8262</v>
      </c>
      <c r="K2860" s="8">
        <v>29054411</v>
      </c>
      <c r="M2860" s="3" t="s">
        <v>8263</v>
      </c>
      <c r="N2860" s="9">
        <v>0.26601000000000002</v>
      </c>
      <c r="O2860" s="9" t="b">
        <v>0</v>
      </c>
      <c r="P2860" s="10">
        <v>0</v>
      </c>
      <c r="Q2860" s="3" t="s">
        <v>29</v>
      </c>
      <c r="R2860" s="3" t="s">
        <v>8264</v>
      </c>
      <c r="S2860" s="14">
        <v>29054411</v>
      </c>
      <c r="T2860" s="21">
        <v>1.9800866666666634</v>
      </c>
      <c r="U2860" s="22">
        <v>1.97556833333333</v>
      </c>
      <c r="V2860" s="22">
        <v>4.5183333333333299E-3</v>
      </c>
      <c r="W2860" s="22">
        <v>0</v>
      </c>
      <c r="X2860" s="22">
        <f t="shared" si="48"/>
        <v>0.52552093234999919</v>
      </c>
      <c r="Y2860" s="8" t="b">
        <v>0</v>
      </c>
      <c r="Z2860" s="8" t="b">
        <v>0</v>
      </c>
      <c r="AA2860" s="8" t="b">
        <v>0</v>
      </c>
      <c r="AB2860" s="8" t="b">
        <v>0</v>
      </c>
    </row>
    <row r="2861" spans="1:28" hidden="1" x14ac:dyDescent="0.2">
      <c r="A2861" s="1" t="s">
        <v>6290</v>
      </c>
      <c r="B2861" s="1" t="s">
        <v>6558</v>
      </c>
      <c r="D2861" s="3" t="s">
        <v>7251</v>
      </c>
      <c r="E2861" s="3" t="s">
        <v>7981</v>
      </c>
      <c r="F2861" s="3" t="s">
        <v>8200</v>
      </c>
      <c r="G2861" s="3" t="s">
        <v>26509</v>
      </c>
      <c r="H2861" s="3" t="s">
        <v>8261</v>
      </c>
      <c r="I2861" s="6">
        <v>290544</v>
      </c>
      <c r="J2861" s="7" t="s">
        <v>8265</v>
      </c>
      <c r="K2861" s="8">
        <v>29054419</v>
      </c>
      <c r="M2861" s="3" t="s">
        <v>8266</v>
      </c>
      <c r="N2861" s="9">
        <v>0.53376000000000001</v>
      </c>
      <c r="O2861" s="9" t="b">
        <v>0</v>
      </c>
      <c r="P2861" s="10">
        <v>6.1619263156392157E-2</v>
      </c>
      <c r="Q2861" s="3" t="s">
        <v>29</v>
      </c>
      <c r="R2861" s="3" t="s">
        <v>8267</v>
      </c>
      <c r="S2861" s="14">
        <v>29054419</v>
      </c>
      <c r="T2861" s="21">
        <v>0.25685233333333296</v>
      </c>
      <c r="U2861" s="22">
        <v>0.22148733333333295</v>
      </c>
      <c r="V2861" s="22">
        <v>5.7130000000000002E-3</v>
      </c>
      <c r="W2861" s="22">
        <v>2.9652000000000001E-2</v>
      </c>
      <c r="X2861" s="22">
        <f t="shared" si="48"/>
        <v>0.1182210790399998</v>
      </c>
      <c r="Y2861" s="8" t="b">
        <v>0</v>
      </c>
      <c r="Z2861" s="8" t="b">
        <v>0</v>
      </c>
      <c r="AA2861" s="8" t="b">
        <v>0</v>
      </c>
      <c r="AB2861" s="8" t="b">
        <v>0</v>
      </c>
    </row>
    <row r="2862" spans="1:28" hidden="1" x14ac:dyDescent="0.2">
      <c r="A2862" s="1" t="s">
        <v>6290</v>
      </c>
      <c r="B2862" s="1" t="s">
        <v>6558</v>
      </c>
      <c r="D2862" s="3" t="s">
        <v>7251</v>
      </c>
      <c r="E2862" s="3" t="s">
        <v>7981</v>
      </c>
      <c r="F2862" s="3" t="s">
        <v>8200</v>
      </c>
      <c r="G2862" s="3" t="s">
        <v>26509</v>
      </c>
      <c r="H2862" s="3" t="s">
        <v>8261</v>
      </c>
      <c r="I2862" s="6">
        <v>290544</v>
      </c>
      <c r="J2862" s="7" t="s">
        <v>8268</v>
      </c>
      <c r="K2862" s="8">
        <v>29054491</v>
      </c>
      <c r="M2862" s="3" t="s">
        <v>8269</v>
      </c>
      <c r="N2862" s="9">
        <v>0.34700999999999999</v>
      </c>
      <c r="O2862" s="9" t="b">
        <v>0</v>
      </c>
      <c r="P2862" s="10">
        <v>4.7023483282547449E-2</v>
      </c>
      <c r="Q2862" s="3" t="s">
        <v>29</v>
      </c>
      <c r="R2862" s="3" t="s">
        <v>8270</v>
      </c>
      <c r="S2862" s="14">
        <v>29054491</v>
      </c>
      <c r="T2862" s="21">
        <v>15.686944500000006</v>
      </c>
      <c r="U2862" s="22">
        <v>13.561199500000006</v>
      </c>
      <c r="V2862" s="22">
        <v>0</v>
      </c>
      <c r="W2862" s="22">
        <v>2.1257450000000002</v>
      </c>
      <c r="X2862" s="22">
        <f t="shared" si="48"/>
        <v>4.7058718384950016</v>
      </c>
      <c r="Y2862" s="8" t="b">
        <v>0</v>
      </c>
      <c r="Z2862" s="8" t="b">
        <v>0</v>
      </c>
      <c r="AA2862" s="8" t="b">
        <v>0</v>
      </c>
      <c r="AB2862" s="8" t="b">
        <v>0</v>
      </c>
    </row>
    <row r="2863" spans="1:28" hidden="1" x14ac:dyDescent="0.2">
      <c r="A2863" s="1" t="s">
        <v>6290</v>
      </c>
      <c r="B2863" s="1" t="s">
        <v>6558</v>
      </c>
      <c r="D2863" s="3" t="s">
        <v>7251</v>
      </c>
      <c r="E2863" s="3" t="s">
        <v>7981</v>
      </c>
      <c r="F2863" s="3" t="s">
        <v>8200</v>
      </c>
      <c r="G2863" s="3" t="s">
        <v>26509</v>
      </c>
      <c r="H2863" s="3" t="s">
        <v>8261</v>
      </c>
      <c r="I2863" s="6">
        <v>290544</v>
      </c>
      <c r="J2863" s="7" t="s">
        <v>8271</v>
      </c>
      <c r="K2863" s="8">
        <v>29054499</v>
      </c>
      <c r="M2863" s="3" t="s">
        <v>8272</v>
      </c>
      <c r="N2863" s="9">
        <v>0.72041999999999995</v>
      </c>
      <c r="O2863" s="9" t="b">
        <v>0</v>
      </c>
      <c r="P2863" s="10">
        <v>8.1658338403111042E-2</v>
      </c>
      <c r="Q2863" s="3" t="s">
        <v>29</v>
      </c>
      <c r="R2863" s="3" t="s">
        <v>8273</v>
      </c>
      <c r="S2863" s="14">
        <v>29054499</v>
      </c>
      <c r="T2863" s="21">
        <v>0.29280266666666704</v>
      </c>
      <c r="U2863" s="22">
        <v>0.24451700000000037</v>
      </c>
      <c r="V2863" s="22">
        <v>1.5096999999999999E-2</v>
      </c>
      <c r="W2863" s="22">
        <v>3.31886666666667E-2</v>
      </c>
      <c r="X2863" s="22">
        <f t="shared" si="48"/>
        <v>0.17615493714000025</v>
      </c>
      <c r="Y2863" s="8" t="b">
        <v>0</v>
      </c>
      <c r="Z2863" s="8" t="b">
        <v>0</v>
      </c>
      <c r="AA2863" s="8" t="b">
        <v>0</v>
      </c>
      <c r="AB2863" s="8" t="b">
        <v>0</v>
      </c>
    </row>
    <row r="2864" spans="1:28" hidden="1" x14ac:dyDescent="0.2">
      <c r="A2864" s="1" t="s">
        <v>6290</v>
      </c>
      <c r="B2864" s="1" t="s">
        <v>6558</v>
      </c>
      <c r="D2864" s="3" t="s">
        <v>7251</v>
      </c>
      <c r="E2864" s="3" t="s">
        <v>7981</v>
      </c>
      <c r="F2864" s="3" t="s">
        <v>8200</v>
      </c>
      <c r="G2864" s="3" t="s">
        <v>26509</v>
      </c>
      <c r="H2864" s="3" t="s">
        <v>8274</v>
      </c>
      <c r="I2864" s="6">
        <v>290545</v>
      </c>
      <c r="J2864" s="7" t="s">
        <v>8275</v>
      </c>
      <c r="K2864" s="8">
        <v>29054500</v>
      </c>
      <c r="L2864" s="3">
        <v>3.8</v>
      </c>
      <c r="N2864" s="9">
        <v>3.7999999999999999E-2</v>
      </c>
      <c r="O2864" s="9" t="b">
        <v>1</v>
      </c>
      <c r="P2864" s="10">
        <v>1.3833682324814202E-3</v>
      </c>
      <c r="Q2864" s="3" t="s">
        <v>29</v>
      </c>
      <c r="R2864" s="3" t="s">
        <v>8276</v>
      </c>
      <c r="S2864" s="14">
        <v>29054500</v>
      </c>
      <c r="T2864" s="21">
        <v>26.714278333333336</v>
      </c>
      <c r="U2864" s="22">
        <v>25.699604333333337</v>
      </c>
      <c r="V2864" s="22">
        <v>4.2155999999999999E-2</v>
      </c>
      <c r="W2864" s="22">
        <v>0.97251800000000088</v>
      </c>
      <c r="X2864" s="22">
        <f t="shared" si="48"/>
        <v>0.97658496466666678</v>
      </c>
      <c r="Y2864" s="8" t="b">
        <v>0</v>
      </c>
      <c r="Z2864" s="8" t="b">
        <v>0</v>
      </c>
      <c r="AA2864" s="8" t="b">
        <v>0</v>
      </c>
      <c r="AB2864" s="8" t="b">
        <v>0</v>
      </c>
    </row>
    <row r="2865" spans="1:28" hidden="1" x14ac:dyDescent="0.2">
      <c r="A2865" s="1" t="s">
        <v>6290</v>
      </c>
      <c r="B2865" s="1" t="s">
        <v>6558</v>
      </c>
      <c r="D2865" s="3" t="s">
        <v>7251</v>
      </c>
      <c r="E2865" s="3" t="s">
        <v>7981</v>
      </c>
      <c r="F2865" s="3" t="s">
        <v>8200</v>
      </c>
      <c r="G2865" s="3" t="s">
        <v>26509</v>
      </c>
      <c r="H2865" s="3" t="s">
        <v>8277</v>
      </c>
      <c r="I2865" s="6">
        <v>290549</v>
      </c>
      <c r="J2865" s="7" t="s">
        <v>8278</v>
      </c>
      <c r="K2865" s="8">
        <v>29054900</v>
      </c>
      <c r="L2865" s="3">
        <v>5.5</v>
      </c>
      <c r="N2865" s="9">
        <v>5.5E-2</v>
      </c>
      <c r="O2865" s="9" t="b">
        <v>1</v>
      </c>
      <c r="P2865" s="10">
        <v>5.2926468717323363E-3</v>
      </c>
      <c r="Q2865" s="3" t="s">
        <v>29</v>
      </c>
      <c r="R2865" s="3" t="s">
        <v>8279</v>
      </c>
      <c r="S2865" s="14">
        <v>29054900</v>
      </c>
      <c r="T2865" s="21">
        <v>6.9655138333333371</v>
      </c>
      <c r="U2865" s="22">
        <v>6.2014683333333371</v>
      </c>
      <c r="V2865" s="22">
        <v>9.3754500000000005E-2</v>
      </c>
      <c r="W2865" s="22">
        <v>0.67029099999999997</v>
      </c>
      <c r="X2865" s="22">
        <f t="shared" si="48"/>
        <v>0.34108075833333357</v>
      </c>
      <c r="Y2865" s="8" t="b">
        <v>0</v>
      </c>
      <c r="Z2865" s="8" t="b">
        <v>0</v>
      </c>
      <c r="AA2865" s="8" t="b">
        <v>0</v>
      </c>
      <c r="AB2865" s="8" t="b">
        <v>0</v>
      </c>
    </row>
    <row r="2866" spans="1:28" hidden="1" x14ac:dyDescent="0.2">
      <c r="A2866" s="1" t="s">
        <v>6290</v>
      </c>
      <c r="B2866" s="1" t="s">
        <v>6558</v>
      </c>
      <c r="D2866" s="3" t="s">
        <v>7251</v>
      </c>
      <c r="E2866" s="3" t="s">
        <v>7981</v>
      </c>
      <c r="F2866" s="3" t="s">
        <v>8200</v>
      </c>
      <c r="G2866" s="3" t="s">
        <v>26509</v>
      </c>
      <c r="H2866" s="3" t="s">
        <v>8280</v>
      </c>
      <c r="I2866" s="6">
        <v>290551</v>
      </c>
      <c r="J2866" s="7" t="s">
        <v>8281</v>
      </c>
      <c r="K2866" s="8">
        <v>29055100</v>
      </c>
      <c r="L2866" s="3">
        <v>0</v>
      </c>
      <c r="N2866" s="9">
        <v>0</v>
      </c>
      <c r="O2866" s="9" t="b">
        <v>1</v>
      </c>
      <c r="P2866" s="10">
        <v>0</v>
      </c>
      <c r="Q2866" s="3" t="s">
        <v>29</v>
      </c>
      <c r="R2866" s="3" t="s">
        <v>8282</v>
      </c>
      <c r="S2866" s="14">
        <v>29055100</v>
      </c>
      <c r="T2866" s="21">
        <v>2.0156E-2</v>
      </c>
      <c r="U2866" s="22">
        <v>5.0100000000000003E-4</v>
      </c>
      <c r="V2866" s="22">
        <v>1.6372999999999999E-2</v>
      </c>
      <c r="W2866" s="22">
        <v>3.2820000000000002E-3</v>
      </c>
      <c r="X2866" s="22">
        <f t="shared" si="48"/>
        <v>0</v>
      </c>
      <c r="Y2866" s="8" t="b">
        <v>0</v>
      </c>
      <c r="Z2866" s="8" t="b">
        <v>0</v>
      </c>
      <c r="AA2866" s="8" t="b">
        <v>0</v>
      </c>
      <c r="AB2866" s="8" t="b">
        <v>0</v>
      </c>
    </row>
    <row r="2867" spans="1:28" hidden="1" x14ac:dyDescent="0.2">
      <c r="A2867" s="1" t="s">
        <v>6290</v>
      </c>
      <c r="B2867" s="1" t="s">
        <v>6558</v>
      </c>
      <c r="D2867" s="3" t="s">
        <v>7251</v>
      </c>
      <c r="E2867" s="3" t="s">
        <v>7981</v>
      </c>
      <c r="F2867" s="3" t="s">
        <v>8200</v>
      </c>
      <c r="G2867" s="3" t="s">
        <v>26509</v>
      </c>
      <c r="H2867" s="3" t="s">
        <v>8283</v>
      </c>
      <c r="I2867" s="6">
        <v>290559</v>
      </c>
      <c r="J2867" s="7" t="s">
        <v>8284</v>
      </c>
      <c r="K2867" s="8">
        <v>29055991</v>
      </c>
      <c r="L2867" s="3">
        <v>0</v>
      </c>
      <c r="N2867" s="9">
        <v>0</v>
      </c>
      <c r="O2867" s="9" t="b">
        <v>1</v>
      </c>
      <c r="P2867" s="10">
        <v>0</v>
      </c>
      <c r="Q2867" s="3" t="s">
        <v>29</v>
      </c>
      <c r="R2867" s="3" t="s">
        <v>8285</v>
      </c>
      <c r="S2867" s="14">
        <v>29055991</v>
      </c>
      <c r="T2867" s="21">
        <v>2.3409886666666671</v>
      </c>
      <c r="U2867" s="22">
        <v>0.39160349999999999</v>
      </c>
      <c r="V2867" s="22">
        <v>1.0429360000000001</v>
      </c>
      <c r="W2867" s="22">
        <v>0.90644916666666697</v>
      </c>
      <c r="X2867" s="22">
        <f t="shared" si="48"/>
        <v>0</v>
      </c>
      <c r="Y2867" s="8" t="b">
        <v>0</v>
      </c>
      <c r="Z2867" s="8" t="b">
        <v>0</v>
      </c>
      <c r="AA2867" s="8" t="b">
        <v>0</v>
      </c>
      <c r="AB2867" s="8" t="b">
        <v>0</v>
      </c>
    </row>
    <row r="2868" spans="1:28" hidden="1" x14ac:dyDescent="0.2">
      <c r="A2868" s="1" t="s">
        <v>6290</v>
      </c>
      <c r="B2868" s="1" t="s">
        <v>6558</v>
      </c>
      <c r="D2868" s="3" t="s">
        <v>7251</v>
      </c>
      <c r="E2868" s="3" t="s">
        <v>7981</v>
      </c>
      <c r="F2868" s="3" t="s">
        <v>8200</v>
      </c>
      <c r="G2868" s="3" t="s">
        <v>26509</v>
      </c>
      <c r="H2868" s="3" t="s">
        <v>8283</v>
      </c>
      <c r="I2868" s="6">
        <v>290559</v>
      </c>
      <c r="J2868" s="7" t="s">
        <v>8286</v>
      </c>
      <c r="K2868" s="8">
        <v>29055998</v>
      </c>
      <c r="L2868" s="3">
        <v>5.5</v>
      </c>
      <c r="N2868" s="9">
        <v>5.5E-2</v>
      </c>
      <c r="O2868" s="9" t="b">
        <v>1</v>
      </c>
      <c r="P2868" s="10">
        <v>2.0611588195941857E-2</v>
      </c>
      <c r="Q2868" s="3" t="s">
        <v>29</v>
      </c>
      <c r="R2868" s="3" t="s">
        <v>8287</v>
      </c>
      <c r="S2868" s="14">
        <v>29055998</v>
      </c>
      <c r="T2868" s="21">
        <v>6.4697128333333325</v>
      </c>
      <c r="U2868" s="22">
        <v>3.5297704999999961</v>
      </c>
      <c r="V2868" s="22">
        <v>0.51537766666666673</v>
      </c>
      <c r="W2868" s="22">
        <v>2.42456466666667</v>
      </c>
      <c r="X2868" s="22">
        <f t="shared" si="48"/>
        <v>0.19413737749999979</v>
      </c>
      <c r="Y2868" s="8" t="b">
        <v>0</v>
      </c>
      <c r="Z2868" s="8" t="b">
        <v>0</v>
      </c>
      <c r="AA2868" s="8" t="b">
        <v>0</v>
      </c>
      <c r="AB2868" s="8" t="b">
        <v>0</v>
      </c>
    </row>
    <row r="2869" spans="1:28" hidden="1" x14ac:dyDescent="0.2">
      <c r="A2869" s="1" t="s">
        <v>6290</v>
      </c>
      <c r="B2869" s="1" t="s">
        <v>6558</v>
      </c>
      <c r="D2869" s="3" t="s">
        <v>7251</v>
      </c>
      <c r="E2869" s="3" t="s">
        <v>7981</v>
      </c>
      <c r="F2869" s="3" t="s">
        <v>8288</v>
      </c>
      <c r="G2869" s="3" t="s">
        <v>26510</v>
      </c>
      <c r="H2869" s="3" t="s">
        <v>8289</v>
      </c>
      <c r="I2869" s="6">
        <v>290611</v>
      </c>
      <c r="J2869" s="7" t="s">
        <v>8290</v>
      </c>
      <c r="K2869" s="8">
        <v>29061100</v>
      </c>
      <c r="L2869" s="3">
        <v>5.5</v>
      </c>
      <c r="N2869" s="9">
        <v>5.5E-2</v>
      </c>
      <c r="O2869" s="9" t="b">
        <v>1</v>
      </c>
      <c r="P2869" s="10">
        <v>2.0961630052290146E-2</v>
      </c>
      <c r="Q2869" s="3" t="s">
        <v>29</v>
      </c>
      <c r="R2869" s="3" t="s">
        <v>8291</v>
      </c>
      <c r="S2869" s="14">
        <v>29061100</v>
      </c>
      <c r="T2869" s="21">
        <v>9.4868776666666665</v>
      </c>
      <c r="U2869" s="22">
        <v>5.8679816666666635</v>
      </c>
      <c r="V2869" s="22">
        <v>3.2520000000000001E-3</v>
      </c>
      <c r="W2869" s="22">
        <v>3.6156440000000027</v>
      </c>
      <c r="X2869" s="22">
        <f t="shared" si="48"/>
        <v>0.32273899166666647</v>
      </c>
      <c r="Y2869" s="8" t="b">
        <v>0</v>
      </c>
      <c r="Z2869" s="8" t="b">
        <v>0</v>
      </c>
      <c r="AA2869" s="8" t="b">
        <v>0</v>
      </c>
      <c r="AB2869" s="8" t="b">
        <v>0</v>
      </c>
    </row>
    <row r="2870" spans="1:28" hidden="1" x14ac:dyDescent="0.2">
      <c r="A2870" s="1" t="s">
        <v>6290</v>
      </c>
      <c r="B2870" s="1" t="s">
        <v>6558</v>
      </c>
      <c r="D2870" s="3" t="s">
        <v>7251</v>
      </c>
      <c r="E2870" s="3" t="s">
        <v>7981</v>
      </c>
      <c r="F2870" s="3" t="s">
        <v>8288</v>
      </c>
      <c r="G2870" s="3" t="s">
        <v>26510</v>
      </c>
      <c r="H2870" s="3" t="s">
        <v>8292</v>
      </c>
      <c r="I2870" s="6">
        <v>290612</v>
      </c>
      <c r="J2870" s="7" t="s">
        <v>8293</v>
      </c>
      <c r="K2870" s="8">
        <v>29061200</v>
      </c>
      <c r="L2870" s="3">
        <v>5.5</v>
      </c>
      <c r="N2870" s="9">
        <v>5.5E-2</v>
      </c>
      <c r="O2870" s="9" t="b">
        <v>1</v>
      </c>
      <c r="P2870" s="10">
        <v>3.0242868155274067E-2</v>
      </c>
      <c r="Q2870" s="3" t="s">
        <v>29</v>
      </c>
      <c r="R2870" s="3" t="s">
        <v>8294</v>
      </c>
      <c r="S2870" s="14">
        <v>29061200</v>
      </c>
      <c r="T2870" s="21">
        <v>0.63867299999999927</v>
      </c>
      <c r="U2870" s="22">
        <v>0.28748566666666597</v>
      </c>
      <c r="V2870" s="22">
        <v>0</v>
      </c>
      <c r="W2870" s="22">
        <v>0.3511873333333333</v>
      </c>
      <c r="X2870" s="22">
        <f t="shared" si="48"/>
        <v>1.5811711666666627E-2</v>
      </c>
      <c r="Y2870" s="8" t="b">
        <v>0</v>
      </c>
      <c r="Z2870" s="8" t="b">
        <v>0</v>
      </c>
      <c r="AA2870" s="8" t="b">
        <v>0</v>
      </c>
      <c r="AB2870" s="8" t="b">
        <v>0</v>
      </c>
    </row>
    <row r="2871" spans="1:28" hidden="1" x14ac:dyDescent="0.2">
      <c r="A2871" s="1" t="s">
        <v>6290</v>
      </c>
      <c r="B2871" s="1" t="s">
        <v>6558</v>
      </c>
      <c r="D2871" s="3" t="s">
        <v>7251</v>
      </c>
      <c r="E2871" s="3" t="s">
        <v>7981</v>
      </c>
      <c r="F2871" s="3" t="s">
        <v>8288</v>
      </c>
      <c r="G2871" s="3" t="s">
        <v>26510</v>
      </c>
      <c r="H2871" s="3" t="s">
        <v>8295</v>
      </c>
      <c r="I2871" s="6">
        <v>290613</v>
      </c>
      <c r="J2871" s="7" t="s">
        <v>8296</v>
      </c>
      <c r="K2871" s="8">
        <v>29061310</v>
      </c>
      <c r="L2871" s="3">
        <v>5.5</v>
      </c>
      <c r="N2871" s="9">
        <v>5.5E-2</v>
      </c>
      <c r="O2871" s="9" t="b">
        <v>1</v>
      </c>
      <c r="P2871" s="10">
        <v>7.9544945667591061E-3</v>
      </c>
      <c r="Q2871" s="3" t="s">
        <v>29</v>
      </c>
      <c r="R2871" s="3" t="s">
        <v>8297</v>
      </c>
      <c r="S2871" s="14">
        <v>29061310</v>
      </c>
      <c r="T2871" s="21">
        <v>1.5058385000000003</v>
      </c>
      <c r="U2871" s="22">
        <v>1.2629273333333333</v>
      </c>
      <c r="V2871" s="22">
        <v>2.5125999999999999E-2</v>
      </c>
      <c r="W2871" s="22">
        <v>0.217785166666667</v>
      </c>
      <c r="X2871" s="22">
        <f t="shared" si="48"/>
        <v>6.9461003333333327E-2</v>
      </c>
      <c r="Y2871" s="8" t="b">
        <v>0</v>
      </c>
      <c r="Z2871" s="8" t="b">
        <v>0</v>
      </c>
      <c r="AA2871" s="8" t="b">
        <v>0</v>
      </c>
      <c r="AB2871" s="8" t="b">
        <v>0</v>
      </c>
    </row>
    <row r="2872" spans="1:28" hidden="1" x14ac:dyDescent="0.2">
      <c r="A2872" s="1" t="s">
        <v>6290</v>
      </c>
      <c r="B2872" s="1" t="s">
        <v>6558</v>
      </c>
      <c r="D2872" s="3" t="s">
        <v>7251</v>
      </c>
      <c r="E2872" s="3" t="s">
        <v>7981</v>
      </c>
      <c r="F2872" s="3" t="s">
        <v>8288</v>
      </c>
      <c r="G2872" s="3" t="s">
        <v>26510</v>
      </c>
      <c r="H2872" s="3" t="s">
        <v>8295</v>
      </c>
      <c r="I2872" s="6">
        <v>290613</v>
      </c>
      <c r="J2872" s="7" t="s">
        <v>8298</v>
      </c>
      <c r="K2872" s="8">
        <v>29061390</v>
      </c>
      <c r="L2872" s="3">
        <v>0</v>
      </c>
      <c r="N2872" s="9">
        <v>0</v>
      </c>
      <c r="O2872" s="9" t="b">
        <v>1</v>
      </c>
      <c r="P2872" s="10">
        <v>0</v>
      </c>
      <c r="Q2872" s="3" t="s">
        <v>29</v>
      </c>
      <c r="R2872" s="3" t="s">
        <v>8299</v>
      </c>
      <c r="S2872" s="14">
        <v>29061390</v>
      </c>
      <c r="T2872" s="21">
        <v>1.6511949999999964</v>
      </c>
      <c r="U2872" s="22">
        <v>0.35952216666666642</v>
      </c>
      <c r="V2872" s="22">
        <v>1.8641000000000001E-2</v>
      </c>
      <c r="W2872" s="22">
        <v>1.2730318333333299</v>
      </c>
      <c r="X2872" s="22">
        <f t="shared" si="48"/>
        <v>0</v>
      </c>
      <c r="Y2872" s="8" t="b">
        <v>0</v>
      </c>
      <c r="Z2872" s="8" t="b">
        <v>0</v>
      </c>
      <c r="AA2872" s="8" t="b">
        <v>0</v>
      </c>
      <c r="AB2872" s="8" t="b">
        <v>0</v>
      </c>
    </row>
    <row r="2873" spans="1:28" hidden="1" x14ac:dyDescent="0.2">
      <c r="A2873" s="1" t="s">
        <v>6290</v>
      </c>
      <c r="B2873" s="1" t="s">
        <v>6558</v>
      </c>
      <c r="D2873" s="3" t="s">
        <v>7251</v>
      </c>
      <c r="E2873" s="3" t="s">
        <v>7981</v>
      </c>
      <c r="F2873" s="3" t="s">
        <v>8288</v>
      </c>
      <c r="G2873" s="3" t="s">
        <v>26510</v>
      </c>
      <c r="H2873" s="3" t="s">
        <v>8300</v>
      </c>
      <c r="I2873" s="6">
        <v>290619</v>
      </c>
      <c r="J2873" s="7" t="s">
        <v>8301</v>
      </c>
      <c r="K2873" s="8">
        <v>29061900</v>
      </c>
      <c r="L2873" s="3">
        <v>5.5</v>
      </c>
      <c r="N2873" s="9">
        <v>5.5000000000000007E-2</v>
      </c>
      <c r="O2873" s="9" t="b">
        <v>1</v>
      </c>
      <c r="P2873" s="10">
        <v>1.4427772466991584E-2</v>
      </c>
      <c r="Q2873" s="3" t="s">
        <v>29</v>
      </c>
      <c r="R2873" s="3" t="s">
        <v>8302</v>
      </c>
      <c r="S2873" s="14">
        <v>29061900</v>
      </c>
      <c r="T2873" s="21">
        <v>7.9427801666666706</v>
      </c>
      <c r="U2873" s="22">
        <v>5.5640501666666671</v>
      </c>
      <c r="V2873" s="22">
        <v>0.295155</v>
      </c>
      <c r="W2873" s="22">
        <v>2.0835750000000028</v>
      </c>
      <c r="X2873" s="22">
        <f t="shared" si="48"/>
        <v>0.30602275916666671</v>
      </c>
      <c r="Y2873" s="8" t="b">
        <v>0</v>
      </c>
      <c r="Z2873" s="8" t="b">
        <v>0</v>
      </c>
      <c r="AA2873" s="8" t="b">
        <v>0</v>
      </c>
      <c r="AB2873" s="8" t="b">
        <v>0</v>
      </c>
    </row>
    <row r="2874" spans="1:28" hidden="1" x14ac:dyDescent="0.2">
      <c r="A2874" s="1" t="s">
        <v>6290</v>
      </c>
      <c r="B2874" s="1" t="s">
        <v>6558</v>
      </c>
      <c r="D2874" s="3" t="s">
        <v>7251</v>
      </c>
      <c r="E2874" s="3" t="s">
        <v>7981</v>
      </c>
      <c r="F2874" s="3" t="s">
        <v>8288</v>
      </c>
      <c r="G2874" s="3" t="s">
        <v>26510</v>
      </c>
      <c r="H2874" s="3" t="s">
        <v>8303</v>
      </c>
      <c r="I2874" s="6">
        <v>290621</v>
      </c>
      <c r="J2874" s="7" t="s">
        <v>8304</v>
      </c>
      <c r="K2874" s="8">
        <v>29062100</v>
      </c>
      <c r="L2874" s="3">
        <v>5.5</v>
      </c>
      <c r="N2874" s="9">
        <v>5.5E-2</v>
      </c>
      <c r="O2874" s="9" t="b">
        <v>1</v>
      </c>
      <c r="P2874" s="10">
        <v>6.5510666251499478E-3</v>
      </c>
      <c r="Q2874" s="3" t="s">
        <v>29</v>
      </c>
      <c r="R2874" s="3" t="s">
        <v>8305</v>
      </c>
      <c r="S2874" s="14">
        <v>29062100</v>
      </c>
      <c r="T2874" s="21">
        <v>6.1330043333333331</v>
      </c>
      <c r="U2874" s="22">
        <v>5.3911683333333329</v>
      </c>
      <c r="V2874" s="22">
        <v>1.1332E-2</v>
      </c>
      <c r="W2874" s="22">
        <v>0.73050400000000004</v>
      </c>
      <c r="X2874" s="22">
        <f t="shared" si="48"/>
        <v>0.29651425833333334</v>
      </c>
      <c r="Y2874" s="8" t="b">
        <v>0</v>
      </c>
      <c r="Z2874" s="8" t="b">
        <v>0</v>
      </c>
      <c r="AA2874" s="8" t="b">
        <v>0</v>
      </c>
      <c r="AB2874" s="8" t="b">
        <v>0</v>
      </c>
    </row>
    <row r="2875" spans="1:28" hidden="1" x14ac:dyDescent="0.2">
      <c r="A2875" s="1" t="s">
        <v>6290</v>
      </c>
      <c r="B2875" s="1" t="s">
        <v>6558</v>
      </c>
      <c r="D2875" s="3" t="s">
        <v>7251</v>
      </c>
      <c r="E2875" s="3" t="s">
        <v>7981</v>
      </c>
      <c r="F2875" s="3" t="s">
        <v>8288</v>
      </c>
      <c r="G2875" s="3" t="s">
        <v>26510</v>
      </c>
      <c r="H2875" s="3" t="s">
        <v>8306</v>
      </c>
      <c r="I2875" s="6">
        <v>290629</v>
      </c>
      <c r="J2875" s="7" t="s">
        <v>8307</v>
      </c>
      <c r="K2875" s="8">
        <v>29062900</v>
      </c>
      <c r="L2875" s="3">
        <v>5.5</v>
      </c>
      <c r="N2875" s="9">
        <v>5.5E-2</v>
      </c>
      <c r="O2875" s="9" t="b">
        <v>1</v>
      </c>
      <c r="P2875" s="10">
        <v>4.9869674938201804E-2</v>
      </c>
      <c r="Q2875" s="3" t="s">
        <v>29</v>
      </c>
      <c r="R2875" s="3" t="s">
        <v>8308</v>
      </c>
      <c r="S2875" s="14">
        <v>29062900</v>
      </c>
      <c r="T2875" s="21">
        <v>10.074053666666664</v>
      </c>
      <c r="U2875" s="22">
        <v>0.61529850000000019</v>
      </c>
      <c r="V2875" s="22">
        <v>0.3243955</v>
      </c>
      <c r="W2875" s="22">
        <v>9.1343596666666649</v>
      </c>
      <c r="X2875" s="22">
        <f t="shared" si="48"/>
        <v>3.3841417500000012E-2</v>
      </c>
      <c r="Y2875" s="8" t="b">
        <v>0</v>
      </c>
      <c r="Z2875" s="8" t="b">
        <v>0</v>
      </c>
      <c r="AA2875" s="8" t="b">
        <v>0</v>
      </c>
      <c r="AB2875" s="8" t="b">
        <v>0</v>
      </c>
    </row>
    <row r="2876" spans="1:28" hidden="1" x14ac:dyDescent="0.2">
      <c r="A2876" s="1" t="s">
        <v>6290</v>
      </c>
      <c r="B2876" s="1" t="s">
        <v>6558</v>
      </c>
      <c r="D2876" s="3" t="s">
        <v>7251</v>
      </c>
      <c r="E2876" s="3" t="s">
        <v>7981</v>
      </c>
      <c r="F2876" s="3" t="s">
        <v>8309</v>
      </c>
      <c r="G2876" s="3" t="s">
        <v>26511</v>
      </c>
      <c r="H2876" s="3" t="s">
        <v>8310</v>
      </c>
      <c r="I2876" s="6">
        <v>290711</v>
      </c>
      <c r="J2876" s="7" t="s">
        <v>8311</v>
      </c>
      <c r="K2876" s="8">
        <v>29071100</v>
      </c>
      <c r="L2876" s="3">
        <v>3</v>
      </c>
      <c r="N2876" s="9">
        <v>0.03</v>
      </c>
      <c r="O2876" s="9" t="b">
        <v>1</v>
      </c>
      <c r="P2876" s="10">
        <v>1.0018412409073994E-5</v>
      </c>
      <c r="Q2876" s="3" t="s">
        <v>29</v>
      </c>
      <c r="R2876" s="3" t="s">
        <v>8312</v>
      </c>
      <c r="S2876" s="14">
        <v>29071100</v>
      </c>
      <c r="T2876" s="21">
        <v>36.426430166666599</v>
      </c>
      <c r="U2876" s="22">
        <v>36.413293666666604</v>
      </c>
      <c r="V2876" s="22">
        <v>9.7199999999999999E-4</v>
      </c>
      <c r="W2876" s="22">
        <v>1.21645E-2</v>
      </c>
      <c r="X2876" s="22">
        <f t="shared" si="48"/>
        <v>1.0923988099999982</v>
      </c>
      <c r="Y2876" s="8" t="b">
        <v>0</v>
      </c>
      <c r="Z2876" s="8" t="b">
        <v>0</v>
      </c>
      <c r="AA2876" s="8" t="b">
        <v>0</v>
      </c>
      <c r="AB2876" s="8" t="b">
        <v>0</v>
      </c>
    </row>
    <row r="2877" spans="1:28" hidden="1" x14ac:dyDescent="0.2">
      <c r="A2877" s="1" t="s">
        <v>6290</v>
      </c>
      <c r="B2877" s="1" t="s">
        <v>6558</v>
      </c>
      <c r="D2877" s="3" t="s">
        <v>7251</v>
      </c>
      <c r="E2877" s="3" t="s">
        <v>7981</v>
      </c>
      <c r="F2877" s="3" t="s">
        <v>8309</v>
      </c>
      <c r="G2877" s="3" t="s">
        <v>26511</v>
      </c>
      <c r="H2877" s="3" t="s">
        <v>8313</v>
      </c>
      <c r="I2877" s="6">
        <v>290712</v>
      </c>
      <c r="J2877" s="7" t="s">
        <v>8314</v>
      </c>
      <c r="K2877" s="8">
        <v>29071200</v>
      </c>
      <c r="L2877" s="3">
        <v>2.1</v>
      </c>
      <c r="N2877" s="9">
        <v>2.1000000000000001E-2</v>
      </c>
      <c r="O2877" s="9" t="b">
        <v>1</v>
      </c>
      <c r="P2877" s="10">
        <v>2.4564894171040909E-3</v>
      </c>
      <c r="Q2877" s="3" t="s">
        <v>29</v>
      </c>
      <c r="R2877" s="3" t="s">
        <v>8315</v>
      </c>
      <c r="S2877" s="14">
        <v>29071200</v>
      </c>
      <c r="T2877" s="21">
        <v>37.666690666666632</v>
      </c>
      <c r="U2877" s="22">
        <v>32.386164333333298</v>
      </c>
      <c r="V2877" s="22">
        <v>0.87443933333333301</v>
      </c>
      <c r="W2877" s="22">
        <v>4.4060870000000003</v>
      </c>
      <c r="X2877" s="22">
        <f t="shared" si="48"/>
        <v>0.68010945099999931</v>
      </c>
      <c r="Y2877" s="8" t="b">
        <v>0</v>
      </c>
      <c r="Z2877" s="8" t="b">
        <v>0</v>
      </c>
      <c r="AA2877" s="8" t="b">
        <v>0</v>
      </c>
      <c r="AB2877" s="8" t="b">
        <v>0</v>
      </c>
    </row>
    <row r="2878" spans="1:28" hidden="1" x14ac:dyDescent="0.2">
      <c r="A2878" s="1" t="s">
        <v>6290</v>
      </c>
      <c r="B2878" s="1" t="s">
        <v>6558</v>
      </c>
      <c r="D2878" s="3" t="s">
        <v>7251</v>
      </c>
      <c r="E2878" s="3" t="s">
        <v>7981</v>
      </c>
      <c r="F2878" s="3" t="s">
        <v>8309</v>
      </c>
      <c r="G2878" s="3" t="s">
        <v>26511</v>
      </c>
      <c r="H2878" s="3" t="s">
        <v>8316</v>
      </c>
      <c r="I2878" s="6">
        <v>290713</v>
      </c>
      <c r="J2878" s="7" t="s">
        <v>8317</v>
      </c>
      <c r="K2878" s="8">
        <v>29071300</v>
      </c>
      <c r="L2878" s="3">
        <v>5.5</v>
      </c>
      <c r="N2878" s="9">
        <v>5.5E-2</v>
      </c>
      <c r="O2878" s="9" t="b">
        <v>1</v>
      </c>
      <c r="P2878" s="10">
        <v>1.6232715848446527E-2</v>
      </c>
      <c r="Q2878" s="3" t="s">
        <v>29</v>
      </c>
      <c r="R2878" s="3" t="s">
        <v>8318</v>
      </c>
      <c r="S2878" s="14">
        <v>29071300</v>
      </c>
      <c r="T2878" s="21">
        <v>1.7167581666666667</v>
      </c>
      <c r="U2878" s="22">
        <v>0.62912966666666659</v>
      </c>
      <c r="V2878" s="22">
        <v>0.58094400000000002</v>
      </c>
      <c r="W2878" s="22">
        <v>0.50668449999999998</v>
      </c>
      <c r="X2878" s="22">
        <f t="shared" si="48"/>
        <v>3.4602131666666661E-2</v>
      </c>
      <c r="Y2878" s="8" t="b">
        <v>0</v>
      </c>
      <c r="Z2878" s="8" t="b">
        <v>0</v>
      </c>
      <c r="AA2878" s="8" t="b">
        <v>0</v>
      </c>
      <c r="AB2878" s="8" t="b">
        <v>0</v>
      </c>
    </row>
    <row r="2879" spans="1:28" hidden="1" x14ac:dyDescent="0.2">
      <c r="A2879" s="1" t="s">
        <v>6290</v>
      </c>
      <c r="B2879" s="1" t="s">
        <v>6558</v>
      </c>
      <c r="D2879" s="3" t="s">
        <v>7251</v>
      </c>
      <c r="E2879" s="3" t="s">
        <v>7981</v>
      </c>
      <c r="F2879" s="3" t="s">
        <v>8309</v>
      </c>
      <c r="G2879" s="3" t="s">
        <v>26511</v>
      </c>
      <c r="H2879" s="3" t="s">
        <v>8319</v>
      </c>
      <c r="I2879" s="6">
        <v>290715</v>
      </c>
      <c r="J2879" s="7" t="s">
        <v>8320</v>
      </c>
      <c r="K2879" s="8">
        <v>29071510</v>
      </c>
      <c r="L2879" s="3">
        <v>0</v>
      </c>
      <c r="N2879" s="9">
        <v>0</v>
      </c>
      <c r="O2879" s="9" t="b">
        <v>1</v>
      </c>
      <c r="P2879" s="10">
        <v>0</v>
      </c>
      <c r="Q2879" s="3" t="s">
        <v>29</v>
      </c>
      <c r="R2879" s="3" t="s">
        <v>8321</v>
      </c>
      <c r="S2879" s="14">
        <v>29071510</v>
      </c>
      <c r="T2879" s="21">
        <v>7.2364166666666674E-2</v>
      </c>
      <c r="U2879" s="22">
        <v>2.3294166666666668E-2</v>
      </c>
      <c r="V2879" s="22">
        <v>0</v>
      </c>
      <c r="W2879" s="22">
        <v>4.9070000000000003E-2</v>
      </c>
      <c r="X2879" s="22">
        <f t="shared" si="48"/>
        <v>0</v>
      </c>
      <c r="Y2879" s="8" t="b">
        <v>0</v>
      </c>
      <c r="Z2879" s="8" t="b">
        <v>0</v>
      </c>
      <c r="AA2879" s="8" t="b">
        <v>0</v>
      </c>
      <c r="AB2879" s="8" t="b">
        <v>0</v>
      </c>
    </row>
    <row r="2880" spans="1:28" hidden="1" x14ac:dyDescent="0.2">
      <c r="A2880" s="1" t="s">
        <v>6290</v>
      </c>
      <c r="B2880" s="1" t="s">
        <v>6558</v>
      </c>
      <c r="D2880" s="3" t="s">
        <v>7251</v>
      </c>
      <c r="E2880" s="3" t="s">
        <v>7981</v>
      </c>
      <c r="F2880" s="3" t="s">
        <v>8309</v>
      </c>
      <c r="G2880" s="3" t="s">
        <v>26511</v>
      </c>
      <c r="H2880" s="3" t="s">
        <v>8319</v>
      </c>
      <c r="I2880" s="6">
        <v>290715</v>
      </c>
      <c r="J2880" s="7" t="s">
        <v>8322</v>
      </c>
      <c r="K2880" s="8">
        <v>29071590</v>
      </c>
      <c r="L2880" s="3">
        <v>5.5</v>
      </c>
      <c r="N2880" s="9">
        <v>5.5E-2</v>
      </c>
      <c r="O2880" s="9" t="b">
        <v>1</v>
      </c>
      <c r="P2880" s="10">
        <v>5.0015862488255125E-2</v>
      </c>
      <c r="Q2880" s="3" t="s">
        <v>29</v>
      </c>
      <c r="R2880" s="3" t="s">
        <v>8323</v>
      </c>
      <c r="S2880" s="14">
        <v>29071590</v>
      </c>
      <c r="T2880" s="21">
        <v>9.0465000000000018E-2</v>
      </c>
      <c r="U2880" s="22">
        <v>8.1980000000000039E-3</v>
      </c>
      <c r="V2880" s="22">
        <v>0</v>
      </c>
      <c r="W2880" s="22">
        <v>8.2267000000000007E-2</v>
      </c>
      <c r="X2880" s="22">
        <f t="shared" si="48"/>
        <v>4.5089000000000023E-4</v>
      </c>
      <c r="Y2880" s="8" t="b">
        <v>0</v>
      </c>
      <c r="Z2880" s="8" t="b">
        <v>0</v>
      </c>
      <c r="AA2880" s="8" t="b">
        <v>0</v>
      </c>
      <c r="AB2880" s="8" t="b">
        <v>0</v>
      </c>
    </row>
    <row r="2881" spans="1:28" hidden="1" x14ac:dyDescent="0.2">
      <c r="A2881" s="1" t="s">
        <v>6290</v>
      </c>
      <c r="B2881" s="1" t="s">
        <v>6558</v>
      </c>
      <c r="D2881" s="3" t="s">
        <v>7251</v>
      </c>
      <c r="E2881" s="3" t="s">
        <v>7981</v>
      </c>
      <c r="F2881" s="3" t="s">
        <v>8309</v>
      </c>
      <c r="G2881" s="3" t="s">
        <v>26511</v>
      </c>
      <c r="H2881" s="3" t="s">
        <v>8324</v>
      </c>
      <c r="I2881" s="6">
        <v>290719</v>
      </c>
      <c r="J2881" s="7" t="s">
        <v>8325</v>
      </c>
      <c r="K2881" s="8">
        <v>29071910</v>
      </c>
      <c r="L2881" s="3">
        <v>2.1</v>
      </c>
      <c r="N2881" s="9">
        <v>2.1000000000000001E-2</v>
      </c>
      <c r="O2881" s="9" t="b">
        <v>1</v>
      </c>
      <c r="P2881" s="10">
        <v>1.3321978788742302E-2</v>
      </c>
      <c r="Q2881" s="3" t="s">
        <v>29</v>
      </c>
      <c r="R2881" s="3" t="s">
        <v>8326</v>
      </c>
      <c r="S2881" s="14">
        <v>29071910</v>
      </c>
      <c r="T2881" s="21">
        <v>6.4155711666666635</v>
      </c>
      <c r="U2881" s="22">
        <v>2.2745239999999969</v>
      </c>
      <c r="V2881" s="22">
        <v>7.1137500000000006E-2</v>
      </c>
      <c r="W2881" s="22">
        <v>4.0699096666666668</v>
      </c>
      <c r="X2881" s="22">
        <f t="shared" si="48"/>
        <v>4.7765003999999937E-2</v>
      </c>
      <c r="Y2881" s="8" t="b">
        <v>0</v>
      </c>
      <c r="Z2881" s="8" t="b">
        <v>0</v>
      </c>
      <c r="AA2881" s="8" t="b">
        <v>0</v>
      </c>
      <c r="AB2881" s="8" t="b">
        <v>0</v>
      </c>
    </row>
    <row r="2882" spans="1:28" hidden="1" x14ac:dyDescent="0.2">
      <c r="A2882" s="1" t="s">
        <v>6290</v>
      </c>
      <c r="B2882" s="1" t="s">
        <v>6558</v>
      </c>
      <c r="D2882" s="3" t="s">
        <v>7251</v>
      </c>
      <c r="E2882" s="3" t="s">
        <v>7981</v>
      </c>
      <c r="F2882" s="3" t="s">
        <v>8309</v>
      </c>
      <c r="G2882" s="3" t="s">
        <v>26511</v>
      </c>
      <c r="H2882" s="3" t="s">
        <v>8324</v>
      </c>
      <c r="I2882" s="6">
        <v>290719</v>
      </c>
      <c r="J2882" s="7" t="s">
        <v>8327</v>
      </c>
      <c r="K2882" s="8">
        <v>29071990</v>
      </c>
      <c r="L2882" s="3">
        <v>5.5</v>
      </c>
      <c r="N2882" s="9">
        <v>5.5E-2</v>
      </c>
      <c r="O2882" s="9" t="b">
        <v>1</v>
      </c>
      <c r="P2882" s="10">
        <v>6.1196077302175236E-3</v>
      </c>
      <c r="Q2882" s="3" t="s">
        <v>29</v>
      </c>
      <c r="R2882" s="3" t="s">
        <v>8328</v>
      </c>
      <c r="S2882" s="14">
        <v>29071990</v>
      </c>
      <c r="T2882" s="21">
        <v>10.971411833333326</v>
      </c>
      <c r="U2882" s="22">
        <v>3.9038563333333292</v>
      </c>
      <c r="V2882" s="22">
        <v>5.8468148333333305</v>
      </c>
      <c r="W2882" s="22">
        <v>1.2207406666666658</v>
      </c>
      <c r="X2882" s="22">
        <f t="shared" si="48"/>
        <v>0.2147120983333331</v>
      </c>
      <c r="Y2882" s="8" t="b">
        <v>0</v>
      </c>
      <c r="Z2882" s="8" t="b">
        <v>0</v>
      </c>
      <c r="AA2882" s="8" t="b">
        <v>0</v>
      </c>
      <c r="AB2882" s="8" t="b">
        <v>0</v>
      </c>
    </row>
    <row r="2883" spans="1:28" hidden="1" x14ac:dyDescent="0.2">
      <c r="A2883" s="1" t="s">
        <v>6290</v>
      </c>
      <c r="B2883" s="1" t="s">
        <v>6558</v>
      </c>
      <c r="D2883" s="3" t="s">
        <v>7251</v>
      </c>
      <c r="E2883" s="3" t="s">
        <v>7981</v>
      </c>
      <c r="F2883" s="3" t="s">
        <v>8309</v>
      </c>
      <c r="G2883" s="3" t="s">
        <v>26511</v>
      </c>
      <c r="H2883" s="3" t="s">
        <v>8329</v>
      </c>
      <c r="I2883" s="6">
        <v>290721</v>
      </c>
      <c r="J2883" s="7" t="s">
        <v>8330</v>
      </c>
      <c r="K2883" s="8">
        <v>29072100</v>
      </c>
      <c r="L2883" s="3">
        <v>5.5</v>
      </c>
      <c r="N2883" s="9">
        <v>5.5E-2</v>
      </c>
      <c r="O2883" s="9" t="b">
        <v>1</v>
      </c>
      <c r="P2883" s="10">
        <v>2.3472711029191577E-2</v>
      </c>
      <c r="Q2883" s="3" t="s">
        <v>29</v>
      </c>
      <c r="R2883" s="3" t="s">
        <v>8331</v>
      </c>
      <c r="S2883" s="14">
        <v>29072100</v>
      </c>
      <c r="T2883" s="21">
        <v>6.4952645000000011</v>
      </c>
      <c r="U2883" s="22">
        <v>2.6008248333333368</v>
      </c>
      <c r="V2883" s="22">
        <v>1.1224130000000001</v>
      </c>
      <c r="W2883" s="22">
        <v>2.772026666666664</v>
      </c>
      <c r="X2883" s="22">
        <f t="shared" si="48"/>
        <v>0.14304536583333352</v>
      </c>
      <c r="Y2883" s="8" t="b">
        <v>0</v>
      </c>
      <c r="Z2883" s="8" t="b">
        <v>0</v>
      </c>
      <c r="AA2883" s="8" t="b">
        <v>0</v>
      </c>
      <c r="AB2883" s="8" t="b">
        <v>0</v>
      </c>
    </row>
    <row r="2884" spans="1:28" hidden="1" x14ac:dyDescent="0.2">
      <c r="A2884" s="1" t="s">
        <v>6290</v>
      </c>
      <c r="B2884" s="1" t="s">
        <v>6558</v>
      </c>
      <c r="D2884" s="3" t="s">
        <v>7251</v>
      </c>
      <c r="E2884" s="3" t="s">
        <v>7981</v>
      </c>
      <c r="F2884" s="3" t="s">
        <v>8309</v>
      </c>
      <c r="G2884" s="3" t="s">
        <v>26511</v>
      </c>
      <c r="H2884" s="3" t="s">
        <v>8332</v>
      </c>
      <c r="I2884" s="6">
        <v>290722</v>
      </c>
      <c r="J2884" s="7" t="s">
        <v>8333</v>
      </c>
      <c r="K2884" s="8">
        <v>29072200</v>
      </c>
      <c r="L2884" s="3">
        <v>5.5</v>
      </c>
      <c r="N2884" s="9">
        <v>5.5E-2</v>
      </c>
      <c r="O2884" s="9" t="b">
        <v>1</v>
      </c>
      <c r="P2884" s="10">
        <v>3.236586672967616E-2</v>
      </c>
      <c r="Q2884" s="3" t="s">
        <v>29</v>
      </c>
      <c r="R2884" s="3" t="s">
        <v>8334</v>
      </c>
      <c r="S2884" s="14">
        <v>29072200</v>
      </c>
      <c r="T2884" s="21">
        <v>12.965944833333333</v>
      </c>
      <c r="U2884" s="22">
        <v>5.335871333333337</v>
      </c>
      <c r="V2884" s="22">
        <v>0</v>
      </c>
      <c r="W2884" s="22">
        <v>7.6300734999999964</v>
      </c>
      <c r="X2884" s="22">
        <f t="shared" si="48"/>
        <v>0.29347292333333352</v>
      </c>
      <c r="Y2884" s="8" t="b">
        <v>0</v>
      </c>
      <c r="Z2884" s="8" t="b">
        <v>0</v>
      </c>
      <c r="AA2884" s="8" t="b">
        <v>0</v>
      </c>
      <c r="AB2884" s="8" t="b">
        <v>0</v>
      </c>
    </row>
    <row r="2885" spans="1:28" hidden="1" x14ac:dyDescent="0.2">
      <c r="A2885" s="1" t="s">
        <v>6290</v>
      </c>
      <c r="B2885" s="1" t="s">
        <v>6558</v>
      </c>
      <c r="D2885" s="3" t="s">
        <v>7251</v>
      </c>
      <c r="E2885" s="3" t="s">
        <v>7981</v>
      </c>
      <c r="F2885" s="3" t="s">
        <v>8309</v>
      </c>
      <c r="G2885" s="3" t="s">
        <v>26511</v>
      </c>
      <c r="H2885" s="3" t="s">
        <v>8335</v>
      </c>
      <c r="I2885" s="6">
        <v>290723</v>
      </c>
      <c r="J2885" s="7" t="s">
        <v>8336</v>
      </c>
      <c r="K2885" s="8">
        <v>29072300</v>
      </c>
      <c r="L2885" s="3">
        <v>5.5</v>
      </c>
      <c r="N2885" s="9">
        <v>5.5E-2</v>
      </c>
      <c r="O2885" s="9" t="b">
        <v>1</v>
      </c>
      <c r="P2885" s="10">
        <v>2.422606395138735E-3</v>
      </c>
      <c r="Q2885" s="3" t="s">
        <v>29</v>
      </c>
      <c r="R2885" s="3" t="s">
        <v>8337</v>
      </c>
      <c r="S2885" s="14">
        <v>29072300</v>
      </c>
      <c r="T2885" s="21">
        <v>4.3633611666666701</v>
      </c>
      <c r="U2885" s="22">
        <v>3.9758656666666696</v>
      </c>
      <c r="V2885" s="22">
        <v>0.19530083333333301</v>
      </c>
      <c r="W2885" s="22">
        <v>0.19219466666666701</v>
      </c>
      <c r="X2885" s="22">
        <f t="shared" si="48"/>
        <v>0.21867261166666682</v>
      </c>
      <c r="Y2885" s="8" t="b">
        <v>0</v>
      </c>
      <c r="Z2885" s="8" t="b">
        <v>0</v>
      </c>
      <c r="AA2885" s="8" t="b">
        <v>0</v>
      </c>
      <c r="AB2885" s="8" t="b">
        <v>0</v>
      </c>
    </row>
    <row r="2886" spans="1:28" hidden="1" x14ac:dyDescent="0.2">
      <c r="A2886" s="1" t="s">
        <v>6290</v>
      </c>
      <c r="B2886" s="1" t="s">
        <v>6558</v>
      </c>
      <c r="D2886" s="3" t="s">
        <v>7251</v>
      </c>
      <c r="E2886" s="3" t="s">
        <v>7981</v>
      </c>
      <c r="F2886" s="3" t="s">
        <v>8309</v>
      </c>
      <c r="G2886" s="3" t="s">
        <v>26511</v>
      </c>
      <c r="H2886" s="3" t="s">
        <v>8338</v>
      </c>
      <c r="I2886" s="6">
        <v>290729</v>
      </c>
      <c r="J2886" s="7" t="s">
        <v>8339</v>
      </c>
      <c r="K2886" s="8">
        <v>29072900</v>
      </c>
      <c r="L2886" s="3">
        <v>5.5</v>
      </c>
      <c r="N2886" s="9">
        <v>5.5000000000000007E-2</v>
      </c>
      <c r="O2886" s="9" t="b">
        <v>1</v>
      </c>
      <c r="P2886" s="10">
        <v>3.0768636223506774E-2</v>
      </c>
      <c r="Q2886" s="3" t="s">
        <v>29</v>
      </c>
      <c r="R2886" s="3" t="s">
        <v>8340</v>
      </c>
      <c r="S2886" s="14">
        <v>29072900</v>
      </c>
      <c r="T2886" s="21">
        <v>4.325000000000002</v>
      </c>
      <c r="U2886" s="22">
        <v>1.6663743333333323</v>
      </c>
      <c r="V2886" s="22">
        <v>0.239092</v>
      </c>
      <c r="W2886" s="22">
        <v>2.4195336666666698</v>
      </c>
      <c r="X2886" s="22">
        <f t="shared" si="48"/>
        <v>9.1650588333333283E-2</v>
      </c>
      <c r="Y2886" s="8" t="b">
        <v>0</v>
      </c>
      <c r="Z2886" s="8" t="b">
        <v>0</v>
      </c>
      <c r="AA2886" s="8" t="b">
        <v>0</v>
      </c>
      <c r="AB2886" s="8" t="b">
        <v>0</v>
      </c>
    </row>
    <row r="2887" spans="1:28" hidden="1" x14ac:dyDescent="0.2">
      <c r="A2887" s="1" t="s">
        <v>6290</v>
      </c>
      <c r="B2887" s="1" t="s">
        <v>6558</v>
      </c>
      <c r="D2887" s="3" t="s">
        <v>7251</v>
      </c>
      <c r="E2887" s="3" t="s">
        <v>7981</v>
      </c>
      <c r="F2887" s="3" t="s">
        <v>8341</v>
      </c>
      <c r="G2887" s="3" t="s">
        <v>26512</v>
      </c>
      <c r="H2887" s="3" t="s">
        <v>8342</v>
      </c>
      <c r="I2887" s="6">
        <v>290811</v>
      </c>
      <c r="J2887" s="7" t="s">
        <v>8343</v>
      </c>
      <c r="K2887" s="8">
        <v>29081100</v>
      </c>
      <c r="L2887" s="3">
        <v>5.5</v>
      </c>
      <c r="N2887" s="9">
        <v>5.5E-2</v>
      </c>
      <c r="O2887" s="9" t="b">
        <v>1</v>
      </c>
      <c r="P2887" s="10">
        <v>3.6947439963751695E-2</v>
      </c>
      <c r="Q2887" s="3" t="s">
        <v>29</v>
      </c>
      <c r="R2887" s="3" t="s">
        <v>8344</v>
      </c>
      <c r="S2887" s="14">
        <v>29081100</v>
      </c>
      <c r="T2887" s="21">
        <v>7.3566666666666676E-3</v>
      </c>
      <c r="U2887" s="22">
        <v>2.414666666666667E-3</v>
      </c>
      <c r="V2887" s="22">
        <v>0</v>
      </c>
      <c r="W2887" s="22">
        <v>4.9420000000000002E-3</v>
      </c>
      <c r="X2887" s="22">
        <f t="shared" si="48"/>
        <v>1.3280666666666668E-4</v>
      </c>
      <c r="Y2887" s="8" t="b">
        <v>0</v>
      </c>
      <c r="Z2887" s="8" t="b">
        <v>0</v>
      </c>
      <c r="AA2887" s="8" t="b">
        <v>0</v>
      </c>
      <c r="AB2887" s="8" t="b">
        <v>0</v>
      </c>
    </row>
    <row r="2888" spans="1:28" hidden="1" x14ac:dyDescent="0.2">
      <c r="A2888" s="1" t="s">
        <v>6290</v>
      </c>
      <c r="B2888" s="1" t="s">
        <v>6558</v>
      </c>
      <c r="D2888" s="3" t="s">
        <v>7251</v>
      </c>
      <c r="E2888" s="3" t="s">
        <v>7981</v>
      </c>
      <c r="F2888" s="3" t="s">
        <v>8341</v>
      </c>
      <c r="G2888" s="3" t="s">
        <v>26512</v>
      </c>
      <c r="H2888" s="3" t="s">
        <v>8345</v>
      </c>
      <c r="I2888" s="6">
        <v>290819</v>
      </c>
      <c r="J2888" s="7" t="s">
        <v>8346</v>
      </c>
      <c r="K2888" s="8">
        <v>29081900</v>
      </c>
      <c r="L2888" s="3">
        <v>5.5</v>
      </c>
      <c r="N2888" s="9">
        <v>5.5E-2</v>
      </c>
      <c r="O2888" s="9" t="b">
        <v>1</v>
      </c>
      <c r="P2888" s="10">
        <v>3.1869651931881571E-2</v>
      </c>
      <c r="Q2888" s="3" t="s">
        <v>29</v>
      </c>
      <c r="R2888" s="3" t="s">
        <v>8347</v>
      </c>
      <c r="S2888" s="14">
        <v>29081900</v>
      </c>
      <c r="T2888" s="21">
        <v>5.8568851666666655</v>
      </c>
      <c r="U2888" s="22">
        <v>2.2160291666666629</v>
      </c>
      <c r="V2888" s="22">
        <v>0.247094333333333</v>
      </c>
      <c r="W2888" s="22">
        <v>3.3937616666666695</v>
      </c>
      <c r="X2888" s="22">
        <f t="shared" ref="X2888:X2951" si="49">U2888*N2888</f>
        <v>0.12188160416666646</v>
      </c>
      <c r="Y2888" s="8" t="b">
        <v>0</v>
      </c>
      <c r="Z2888" s="8" t="b">
        <v>0</v>
      </c>
      <c r="AA2888" s="8" t="b">
        <v>0</v>
      </c>
      <c r="AB2888" s="8" t="b">
        <v>0</v>
      </c>
    </row>
    <row r="2889" spans="1:28" hidden="1" x14ac:dyDescent="0.2">
      <c r="A2889" s="1" t="s">
        <v>6290</v>
      </c>
      <c r="B2889" s="1" t="s">
        <v>6558</v>
      </c>
      <c r="D2889" s="3" t="s">
        <v>7251</v>
      </c>
      <c r="E2889" s="3" t="s">
        <v>7981</v>
      </c>
      <c r="F2889" s="3" t="s">
        <v>8341</v>
      </c>
      <c r="G2889" s="3" t="s">
        <v>26512</v>
      </c>
      <c r="H2889" s="3" t="s">
        <v>8348</v>
      </c>
      <c r="I2889" s="6">
        <v>290891</v>
      </c>
      <c r="J2889" s="7" t="s">
        <v>8349</v>
      </c>
      <c r="K2889" s="8">
        <v>29089100</v>
      </c>
      <c r="L2889" s="3">
        <v>5.5</v>
      </c>
      <c r="N2889" s="9">
        <v>5.5E-2</v>
      </c>
      <c r="O2889" s="9" t="b">
        <v>1</v>
      </c>
      <c r="P2889" s="10">
        <v>1.212543236846896E-2</v>
      </c>
      <c r="Q2889" s="3" t="s">
        <v>29</v>
      </c>
      <c r="R2889" s="3" t="s">
        <v>8350</v>
      </c>
      <c r="S2889" s="14">
        <v>29089100</v>
      </c>
      <c r="T2889" s="21">
        <v>5.4930000000000005E-3</v>
      </c>
      <c r="U2889" s="22">
        <v>3.4600000000000001E-4</v>
      </c>
      <c r="V2889" s="22">
        <v>3.9360000000000003E-3</v>
      </c>
      <c r="W2889" s="22">
        <v>1.2110000000000001E-3</v>
      </c>
      <c r="X2889" s="22">
        <f t="shared" si="49"/>
        <v>1.9029999999999999E-5</v>
      </c>
      <c r="Y2889" s="8" t="b">
        <v>0</v>
      </c>
      <c r="Z2889" s="8" t="b">
        <v>0</v>
      </c>
      <c r="AA2889" s="8" t="b">
        <v>0</v>
      </c>
      <c r="AB2889" s="8" t="b">
        <v>0</v>
      </c>
    </row>
    <row r="2890" spans="1:28" hidden="1" x14ac:dyDescent="0.2">
      <c r="A2890" s="1" t="s">
        <v>6290</v>
      </c>
      <c r="B2890" s="1" t="s">
        <v>6558</v>
      </c>
      <c r="D2890" s="3" t="s">
        <v>7251</v>
      </c>
      <c r="E2890" s="3" t="s">
        <v>7981</v>
      </c>
      <c r="F2890" s="3" t="s">
        <v>8341</v>
      </c>
      <c r="G2890" s="3" t="s">
        <v>26512</v>
      </c>
      <c r="H2890" s="3" t="s">
        <v>8351</v>
      </c>
      <c r="I2890" s="6">
        <v>290892</v>
      </c>
      <c r="J2890" s="7" t="s">
        <v>8352</v>
      </c>
      <c r="K2890" s="8">
        <v>29089200</v>
      </c>
      <c r="L2890" s="3">
        <v>5.5</v>
      </c>
      <c r="N2890" s="9">
        <v>5.5E-2</v>
      </c>
      <c r="O2890" s="9" t="b">
        <v>1</v>
      </c>
      <c r="P2890" s="10">
        <v>0</v>
      </c>
      <c r="Q2890" s="3" t="s">
        <v>29</v>
      </c>
      <c r="R2890" s="3" t="s">
        <v>8353</v>
      </c>
      <c r="S2890" s="14">
        <v>29089200</v>
      </c>
      <c r="T2890" s="21">
        <v>2.5266666666666699E-4</v>
      </c>
      <c r="U2890" s="22">
        <v>2.5266666666666699E-4</v>
      </c>
      <c r="V2890" s="22">
        <v>0</v>
      </c>
      <c r="W2890" s="22">
        <v>0</v>
      </c>
      <c r="X2890" s="22">
        <f t="shared" si="49"/>
        <v>1.3896666666666684E-5</v>
      </c>
      <c r="Y2890" s="8" t="b">
        <v>0</v>
      </c>
      <c r="Z2890" s="8" t="b">
        <v>0</v>
      </c>
      <c r="AA2890" s="8" t="b">
        <v>0</v>
      </c>
      <c r="AB2890" s="8" t="b">
        <v>0</v>
      </c>
    </row>
    <row r="2891" spans="1:28" hidden="1" x14ac:dyDescent="0.2">
      <c r="A2891" s="1" t="s">
        <v>6290</v>
      </c>
      <c r="B2891" s="1" t="s">
        <v>6558</v>
      </c>
      <c r="D2891" s="3" t="s">
        <v>7251</v>
      </c>
      <c r="E2891" s="3" t="s">
        <v>7981</v>
      </c>
      <c r="F2891" s="3" t="s">
        <v>8341</v>
      </c>
      <c r="G2891" s="3" t="s">
        <v>26512</v>
      </c>
      <c r="H2891" s="3" t="s">
        <v>8354</v>
      </c>
      <c r="I2891" s="6">
        <v>290899</v>
      </c>
      <c r="J2891" s="7" t="s">
        <v>8355</v>
      </c>
      <c r="K2891" s="8">
        <v>29089900</v>
      </c>
      <c r="L2891" s="3">
        <v>5.5</v>
      </c>
      <c r="N2891" s="9">
        <v>5.5E-2</v>
      </c>
      <c r="O2891" s="9" t="b">
        <v>1</v>
      </c>
      <c r="P2891" s="10">
        <v>2.9772335087369338E-2</v>
      </c>
      <c r="Q2891" s="3" t="s">
        <v>29</v>
      </c>
      <c r="R2891" s="3" t="s">
        <v>8356</v>
      </c>
      <c r="S2891" s="14">
        <v>29089900</v>
      </c>
      <c r="T2891" s="21">
        <v>1.1689548333333333</v>
      </c>
      <c r="U2891" s="22">
        <v>0.32701016666666699</v>
      </c>
      <c r="V2891" s="22">
        <v>0.20917166666666667</v>
      </c>
      <c r="W2891" s="22">
        <v>0.6327729999999997</v>
      </c>
      <c r="X2891" s="22">
        <f t="shared" si="49"/>
        <v>1.7985559166666686E-2</v>
      </c>
      <c r="Y2891" s="8" t="b">
        <v>0</v>
      </c>
      <c r="Z2891" s="8" t="b">
        <v>0</v>
      </c>
      <c r="AA2891" s="8" t="b">
        <v>0</v>
      </c>
      <c r="AB2891" s="8" t="b">
        <v>0</v>
      </c>
    </row>
    <row r="2892" spans="1:28" hidden="1" x14ac:dyDescent="0.2">
      <c r="A2892" s="1" t="s">
        <v>6290</v>
      </c>
      <c r="B2892" s="1" t="s">
        <v>6558</v>
      </c>
      <c r="D2892" s="3" t="s">
        <v>7251</v>
      </c>
      <c r="E2892" s="3" t="s">
        <v>7981</v>
      </c>
      <c r="F2892" s="3" t="s">
        <v>8357</v>
      </c>
      <c r="G2892" s="3" t="s">
        <v>26513</v>
      </c>
      <c r="H2892" s="3" t="s">
        <v>8358</v>
      </c>
      <c r="I2892" s="6">
        <v>290911</v>
      </c>
      <c r="J2892" s="7" t="s">
        <v>8359</v>
      </c>
      <c r="K2892" s="8">
        <v>29091100</v>
      </c>
      <c r="L2892" s="3">
        <v>5.5</v>
      </c>
      <c r="N2892" s="9">
        <v>5.5E-2</v>
      </c>
      <c r="O2892" s="9" t="b">
        <v>1</v>
      </c>
      <c r="P2892" s="10">
        <v>8.1713559836572337E-3</v>
      </c>
      <c r="Q2892" s="3" t="s">
        <v>29</v>
      </c>
      <c r="R2892" s="3" t="s">
        <v>8360</v>
      </c>
      <c r="S2892" s="14">
        <v>29091100</v>
      </c>
      <c r="T2892" s="21">
        <v>0.82625750000000031</v>
      </c>
      <c r="U2892" s="22">
        <v>0.60769700000000026</v>
      </c>
      <c r="V2892" s="22">
        <v>9.5803333333333296E-2</v>
      </c>
      <c r="W2892" s="22">
        <v>0.12275716666666669</v>
      </c>
      <c r="X2892" s="22">
        <f t="shared" si="49"/>
        <v>3.3423335000000012E-2</v>
      </c>
      <c r="Y2892" s="8" t="b">
        <v>0</v>
      </c>
      <c r="Z2892" s="8" t="b">
        <v>0</v>
      </c>
      <c r="AA2892" s="8" t="b">
        <v>0</v>
      </c>
      <c r="AB2892" s="8" t="b">
        <v>0</v>
      </c>
    </row>
    <row r="2893" spans="1:28" hidden="1" x14ac:dyDescent="0.2">
      <c r="A2893" s="1" t="s">
        <v>6290</v>
      </c>
      <c r="B2893" s="1" t="s">
        <v>6558</v>
      </c>
      <c r="D2893" s="3" t="s">
        <v>7251</v>
      </c>
      <c r="E2893" s="3" t="s">
        <v>7981</v>
      </c>
      <c r="F2893" s="3" t="s">
        <v>8357</v>
      </c>
      <c r="G2893" s="3" t="s">
        <v>26513</v>
      </c>
      <c r="H2893" s="3" t="s">
        <v>8361</v>
      </c>
      <c r="I2893" s="6">
        <v>290919</v>
      </c>
      <c r="J2893" s="7" t="s">
        <v>8362</v>
      </c>
      <c r="K2893" s="8">
        <v>29091910</v>
      </c>
      <c r="L2893" s="3">
        <v>5.5</v>
      </c>
      <c r="N2893" s="9">
        <v>5.5E-2</v>
      </c>
      <c r="O2893" s="9" t="b">
        <v>1</v>
      </c>
      <c r="P2893" s="10">
        <v>1.7039979202055915E-3</v>
      </c>
      <c r="Q2893" s="3" t="s">
        <v>29</v>
      </c>
      <c r="R2893" s="3" t="s">
        <v>8363</v>
      </c>
      <c r="S2893" s="14">
        <v>29091910</v>
      </c>
      <c r="T2893" s="21">
        <v>4.4715958333333292</v>
      </c>
      <c r="U2893" s="22">
        <v>4.32890483333333</v>
      </c>
      <c r="V2893" s="22">
        <v>4.1529999999999996E-3</v>
      </c>
      <c r="W2893" s="22">
        <v>0.13853799999999972</v>
      </c>
      <c r="X2893" s="22">
        <f t="shared" si="49"/>
        <v>0.23808976583333316</v>
      </c>
      <c r="Y2893" s="8" t="b">
        <v>0</v>
      </c>
      <c r="Z2893" s="8" t="b">
        <v>0</v>
      </c>
      <c r="AA2893" s="8" t="b">
        <v>0</v>
      </c>
      <c r="AB2893" s="8" t="b">
        <v>0</v>
      </c>
    </row>
    <row r="2894" spans="1:28" hidden="1" x14ac:dyDescent="0.2">
      <c r="A2894" s="1" t="s">
        <v>6290</v>
      </c>
      <c r="B2894" s="1" t="s">
        <v>6558</v>
      </c>
      <c r="D2894" s="3" t="s">
        <v>7251</v>
      </c>
      <c r="E2894" s="3" t="s">
        <v>7981</v>
      </c>
      <c r="F2894" s="3" t="s">
        <v>8357</v>
      </c>
      <c r="G2894" s="3" t="s">
        <v>26513</v>
      </c>
      <c r="H2894" s="3" t="s">
        <v>8361</v>
      </c>
      <c r="I2894" s="6">
        <v>290919</v>
      </c>
      <c r="J2894" s="7" t="s">
        <v>8364</v>
      </c>
      <c r="K2894" s="8">
        <v>29091990</v>
      </c>
      <c r="L2894" s="3">
        <v>5.5</v>
      </c>
      <c r="N2894" s="9">
        <v>5.5000000000000007E-2</v>
      </c>
      <c r="O2894" s="9" t="b">
        <v>1</v>
      </c>
      <c r="P2894" s="10">
        <v>2.714660267903333E-3</v>
      </c>
      <c r="Q2894" s="3" t="s">
        <v>29</v>
      </c>
      <c r="R2894" s="3" t="s">
        <v>8365</v>
      </c>
      <c r="S2894" s="14">
        <v>29091990</v>
      </c>
      <c r="T2894" s="21">
        <v>128.95019466666668</v>
      </c>
      <c r="U2894" s="22">
        <v>122.09215183333333</v>
      </c>
      <c r="V2894" s="22">
        <v>0.49338883333333394</v>
      </c>
      <c r="W2894" s="22">
        <v>6.3646540000000034</v>
      </c>
      <c r="X2894" s="22">
        <f t="shared" si="49"/>
        <v>6.7150683508333344</v>
      </c>
      <c r="Y2894" s="8" t="b">
        <v>0</v>
      </c>
      <c r="Z2894" s="8" t="b">
        <v>0</v>
      </c>
      <c r="AA2894" s="8" t="b">
        <v>0</v>
      </c>
      <c r="AB2894" s="8" t="b">
        <v>0</v>
      </c>
    </row>
    <row r="2895" spans="1:28" hidden="1" x14ac:dyDescent="0.2">
      <c r="A2895" s="1" t="s">
        <v>6290</v>
      </c>
      <c r="B2895" s="1" t="s">
        <v>6558</v>
      </c>
      <c r="D2895" s="3" t="s">
        <v>7251</v>
      </c>
      <c r="E2895" s="3" t="s">
        <v>7981</v>
      </c>
      <c r="F2895" s="3" t="s">
        <v>8357</v>
      </c>
      <c r="G2895" s="3" t="s">
        <v>26513</v>
      </c>
      <c r="H2895" s="3" t="s">
        <v>8366</v>
      </c>
      <c r="I2895" s="6">
        <v>290920</v>
      </c>
      <c r="J2895" s="7" t="s">
        <v>8367</v>
      </c>
      <c r="K2895" s="8">
        <v>29092000</v>
      </c>
      <c r="L2895" s="3">
        <v>5.5</v>
      </c>
      <c r="N2895" s="9">
        <v>5.5E-2</v>
      </c>
      <c r="O2895" s="9" t="b">
        <v>1</v>
      </c>
      <c r="P2895" s="10">
        <v>3.6083233454519713E-2</v>
      </c>
      <c r="Q2895" s="3" t="s">
        <v>29</v>
      </c>
      <c r="R2895" s="3" t="s">
        <v>8368</v>
      </c>
      <c r="S2895" s="14">
        <v>29092000</v>
      </c>
      <c r="T2895" s="21">
        <v>2.7198238333333373</v>
      </c>
      <c r="U2895" s="22">
        <v>0.86826450000000033</v>
      </c>
      <c r="V2895" s="22">
        <v>6.7195000000000005E-2</v>
      </c>
      <c r="W2895" s="22">
        <v>1.7843643333333368</v>
      </c>
      <c r="X2895" s="22">
        <f t="shared" si="49"/>
        <v>4.7754547500000015E-2</v>
      </c>
      <c r="Y2895" s="8" t="b">
        <v>0</v>
      </c>
      <c r="Z2895" s="8" t="b">
        <v>0</v>
      </c>
      <c r="AA2895" s="8" t="b">
        <v>0</v>
      </c>
      <c r="AB2895" s="8" t="b">
        <v>0</v>
      </c>
    </row>
    <row r="2896" spans="1:28" hidden="1" x14ac:dyDescent="0.2">
      <c r="A2896" s="1" t="s">
        <v>6290</v>
      </c>
      <c r="B2896" s="1" t="s">
        <v>6558</v>
      </c>
      <c r="D2896" s="3" t="s">
        <v>7251</v>
      </c>
      <c r="E2896" s="3" t="s">
        <v>7981</v>
      </c>
      <c r="F2896" s="3" t="s">
        <v>8357</v>
      </c>
      <c r="G2896" s="3" t="s">
        <v>26513</v>
      </c>
      <c r="H2896" s="3" t="s">
        <v>8369</v>
      </c>
      <c r="I2896" s="6">
        <v>290930</v>
      </c>
      <c r="J2896" s="7" t="s">
        <v>8370</v>
      </c>
      <c r="K2896" s="8">
        <v>29093010</v>
      </c>
      <c r="L2896" s="3">
        <v>0</v>
      </c>
      <c r="N2896" s="9">
        <v>0</v>
      </c>
      <c r="O2896" s="9" t="b">
        <v>1</v>
      </c>
      <c r="P2896" s="10">
        <v>0</v>
      </c>
      <c r="Q2896" s="3" t="s">
        <v>29</v>
      </c>
      <c r="R2896" s="3" t="s">
        <v>8371</v>
      </c>
      <c r="S2896" s="14">
        <v>29093010</v>
      </c>
      <c r="T2896" s="21">
        <v>4.3649319999999996</v>
      </c>
      <c r="U2896" s="22">
        <v>0.99452666666666667</v>
      </c>
      <c r="V2896" s="22">
        <v>0.83461600000000002</v>
      </c>
      <c r="W2896" s="22">
        <v>2.5357893333333332</v>
      </c>
      <c r="X2896" s="22">
        <f t="shared" si="49"/>
        <v>0</v>
      </c>
      <c r="Y2896" s="8" t="b">
        <v>0</v>
      </c>
      <c r="Z2896" s="8" t="b">
        <v>0</v>
      </c>
      <c r="AA2896" s="8" t="b">
        <v>0</v>
      </c>
      <c r="AB2896" s="8" t="b">
        <v>0</v>
      </c>
    </row>
    <row r="2897" spans="1:28" hidden="1" x14ac:dyDescent="0.2">
      <c r="A2897" s="1" t="s">
        <v>6290</v>
      </c>
      <c r="B2897" s="1" t="s">
        <v>6558</v>
      </c>
      <c r="D2897" s="3" t="s">
        <v>7251</v>
      </c>
      <c r="E2897" s="3" t="s">
        <v>7981</v>
      </c>
      <c r="F2897" s="3" t="s">
        <v>8357</v>
      </c>
      <c r="G2897" s="3" t="s">
        <v>26513</v>
      </c>
      <c r="H2897" s="3" t="s">
        <v>8369</v>
      </c>
      <c r="I2897" s="6">
        <v>290930</v>
      </c>
      <c r="J2897" s="7" t="s">
        <v>8372</v>
      </c>
      <c r="K2897" s="8">
        <v>29093031</v>
      </c>
      <c r="L2897" s="3">
        <v>0</v>
      </c>
      <c r="N2897" s="9">
        <v>0</v>
      </c>
      <c r="O2897" s="9" t="b">
        <v>1</v>
      </c>
      <c r="P2897" s="10">
        <v>0</v>
      </c>
      <c r="Q2897" s="3" t="s">
        <v>29</v>
      </c>
      <c r="R2897" s="3" t="s">
        <v>8373</v>
      </c>
      <c r="S2897" s="14">
        <v>29093031</v>
      </c>
      <c r="T2897" s="21">
        <v>8.3079999999999994E-3</v>
      </c>
      <c r="U2897" s="22">
        <v>5.9000000000000003E-4</v>
      </c>
      <c r="V2897" s="22">
        <v>0</v>
      </c>
      <c r="W2897" s="22">
        <v>7.718E-3</v>
      </c>
      <c r="X2897" s="22">
        <f t="shared" si="49"/>
        <v>0</v>
      </c>
      <c r="Y2897" s="8" t="b">
        <v>0</v>
      </c>
      <c r="Z2897" s="8" t="b">
        <v>0</v>
      </c>
      <c r="AA2897" s="8" t="b">
        <v>0</v>
      </c>
      <c r="AB2897" s="8" t="b">
        <v>0</v>
      </c>
    </row>
    <row r="2898" spans="1:28" hidden="1" x14ac:dyDescent="0.2">
      <c r="A2898" s="1" t="s">
        <v>6290</v>
      </c>
      <c r="B2898" s="1" t="s">
        <v>6558</v>
      </c>
      <c r="D2898" s="3" t="s">
        <v>7251</v>
      </c>
      <c r="E2898" s="3" t="s">
        <v>7981</v>
      </c>
      <c r="F2898" s="3" t="s">
        <v>8357</v>
      </c>
      <c r="G2898" s="3" t="s">
        <v>26513</v>
      </c>
      <c r="H2898" s="3" t="s">
        <v>8369</v>
      </c>
      <c r="I2898" s="6">
        <v>290930</v>
      </c>
      <c r="J2898" s="7" t="s">
        <v>8374</v>
      </c>
      <c r="K2898" s="8">
        <v>29093035</v>
      </c>
      <c r="L2898" s="3">
        <v>0</v>
      </c>
      <c r="N2898" s="9">
        <v>0</v>
      </c>
      <c r="O2898" s="9" t="b">
        <v>1</v>
      </c>
      <c r="P2898" s="10">
        <v>0</v>
      </c>
      <c r="Q2898" s="3" t="s">
        <v>29</v>
      </c>
      <c r="R2898" s="3" t="s">
        <v>8375</v>
      </c>
      <c r="S2898" s="14">
        <v>29093035</v>
      </c>
      <c r="T2898" s="21">
        <v>0</v>
      </c>
      <c r="U2898" s="22">
        <v>0</v>
      </c>
      <c r="V2898" s="22">
        <v>0</v>
      </c>
      <c r="W2898" s="22">
        <v>0</v>
      </c>
      <c r="X2898" s="22">
        <f t="shared" si="49"/>
        <v>0</v>
      </c>
      <c r="Y2898" s="8" t="b">
        <v>0</v>
      </c>
      <c r="Z2898" s="8" t="b">
        <v>0</v>
      </c>
      <c r="AA2898" s="8" t="b">
        <v>0</v>
      </c>
      <c r="AB2898" s="8" t="b">
        <v>0</v>
      </c>
    </row>
    <row r="2899" spans="1:28" hidden="1" x14ac:dyDescent="0.2">
      <c r="A2899" s="1" t="s">
        <v>6290</v>
      </c>
      <c r="B2899" s="1" t="s">
        <v>6558</v>
      </c>
      <c r="D2899" s="3" t="s">
        <v>7251</v>
      </c>
      <c r="E2899" s="3" t="s">
        <v>7981</v>
      </c>
      <c r="F2899" s="3" t="s">
        <v>8357</v>
      </c>
      <c r="G2899" s="3" t="s">
        <v>26513</v>
      </c>
      <c r="H2899" s="3" t="s">
        <v>8369</v>
      </c>
      <c r="I2899" s="6">
        <v>290930</v>
      </c>
      <c r="J2899" s="7" t="s">
        <v>8376</v>
      </c>
      <c r="K2899" s="8">
        <v>29093038</v>
      </c>
      <c r="L2899" s="3">
        <v>5.5</v>
      </c>
      <c r="N2899" s="9">
        <v>5.5E-2</v>
      </c>
      <c r="O2899" s="9" t="b">
        <v>1</v>
      </c>
      <c r="P2899" s="10">
        <v>2.5796474675495017E-3</v>
      </c>
      <c r="Q2899" s="3" t="s">
        <v>29</v>
      </c>
      <c r="R2899" s="3" t="s">
        <v>8377</v>
      </c>
      <c r="S2899" s="14">
        <v>29093038</v>
      </c>
      <c r="T2899" s="21">
        <v>1.3931861666666674</v>
      </c>
      <c r="U2899" s="22">
        <v>1.0636910000000006</v>
      </c>
      <c r="V2899" s="22">
        <v>0.26415100000000002</v>
      </c>
      <c r="W2899" s="22">
        <v>6.5344166666666675E-2</v>
      </c>
      <c r="X2899" s="22">
        <f t="shared" si="49"/>
        <v>5.8503005000000032E-2</v>
      </c>
      <c r="Y2899" s="8" t="b">
        <v>0</v>
      </c>
      <c r="Z2899" s="8" t="b">
        <v>0</v>
      </c>
      <c r="AA2899" s="8" t="b">
        <v>0</v>
      </c>
      <c r="AB2899" s="8" t="b">
        <v>0</v>
      </c>
    </row>
    <row r="2900" spans="1:28" hidden="1" x14ac:dyDescent="0.2">
      <c r="A2900" s="1" t="s">
        <v>6290</v>
      </c>
      <c r="B2900" s="1" t="s">
        <v>6558</v>
      </c>
      <c r="D2900" s="3" t="s">
        <v>7251</v>
      </c>
      <c r="E2900" s="3" t="s">
        <v>7981</v>
      </c>
      <c r="F2900" s="3" t="s">
        <v>8357</v>
      </c>
      <c r="G2900" s="3" t="s">
        <v>26513</v>
      </c>
      <c r="H2900" s="3" t="s">
        <v>8369</v>
      </c>
      <c r="I2900" s="6">
        <v>290930</v>
      </c>
      <c r="J2900" s="7" t="s">
        <v>8378</v>
      </c>
      <c r="K2900" s="8">
        <v>29093090</v>
      </c>
      <c r="L2900" s="3">
        <v>5.5</v>
      </c>
      <c r="N2900" s="9">
        <v>5.5E-2</v>
      </c>
      <c r="O2900" s="9" t="b">
        <v>1</v>
      </c>
      <c r="P2900" s="10">
        <v>1.3986888588385845E-2</v>
      </c>
      <c r="Q2900" s="3" t="s">
        <v>29</v>
      </c>
      <c r="R2900" s="3" t="s">
        <v>8379</v>
      </c>
      <c r="S2900" s="14">
        <v>29093090</v>
      </c>
      <c r="T2900" s="21">
        <v>5.2282699999999966</v>
      </c>
      <c r="U2900" s="22">
        <v>2.1965439999999994</v>
      </c>
      <c r="V2900" s="22">
        <v>1.7021399999999967</v>
      </c>
      <c r="W2900" s="22">
        <v>1.3295860000000006</v>
      </c>
      <c r="X2900" s="22">
        <f t="shared" si="49"/>
        <v>0.12080991999999997</v>
      </c>
      <c r="Y2900" s="8" t="b">
        <v>0</v>
      </c>
      <c r="Z2900" s="8" t="b">
        <v>0</v>
      </c>
      <c r="AA2900" s="8" t="b">
        <v>0</v>
      </c>
      <c r="AB2900" s="8" t="b">
        <v>0</v>
      </c>
    </row>
    <row r="2901" spans="1:28" hidden="1" x14ac:dyDescent="0.2">
      <c r="A2901" s="1" t="s">
        <v>6290</v>
      </c>
      <c r="B2901" s="1" t="s">
        <v>6558</v>
      </c>
      <c r="D2901" s="3" t="s">
        <v>7251</v>
      </c>
      <c r="E2901" s="3" t="s">
        <v>7981</v>
      </c>
      <c r="F2901" s="3" t="s">
        <v>8357</v>
      </c>
      <c r="G2901" s="3" t="s">
        <v>26513</v>
      </c>
      <c r="H2901" s="3" t="s">
        <v>8380</v>
      </c>
      <c r="I2901" s="6">
        <v>290941</v>
      </c>
      <c r="J2901" s="7" t="s">
        <v>8381</v>
      </c>
      <c r="K2901" s="8">
        <v>29094100</v>
      </c>
      <c r="L2901" s="3">
        <v>5.5</v>
      </c>
      <c r="N2901" s="9">
        <v>5.5E-2</v>
      </c>
      <c r="O2901" s="9" t="b">
        <v>1</v>
      </c>
      <c r="P2901" s="10">
        <v>1.7608396889538531E-3</v>
      </c>
      <c r="Q2901" s="3" t="s">
        <v>29</v>
      </c>
      <c r="R2901" s="3" t="s">
        <v>8382</v>
      </c>
      <c r="S2901" s="14">
        <v>29094100</v>
      </c>
      <c r="T2901" s="21">
        <v>14.626511333333331</v>
      </c>
      <c r="U2901" s="22">
        <v>14.092126666666665</v>
      </c>
      <c r="V2901" s="22">
        <v>6.6113000000000005E-2</v>
      </c>
      <c r="W2901" s="22">
        <v>0.46827166666666675</v>
      </c>
      <c r="X2901" s="22">
        <f t="shared" si="49"/>
        <v>0.77506696666666663</v>
      </c>
      <c r="Y2901" s="8" t="b">
        <v>0</v>
      </c>
      <c r="Z2901" s="8" t="b">
        <v>0</v>
      </c>
      <c r="AA2901" s="8" t="b">
        <v>0</v>
      </c>
      <c r="AB2901" s="8" t="b">
        <v>0</v>
      </c>
    </row>
    <row r="2902" spans="1:28" hidden="1" x14ac:dyDescent="0.2">
      <c r="A2902" s="1" t="s">
        <v>6290</v>
      </c>
      <c r="B2902" s="1" t="s">
        <v>6558</v>
      </c>
      <c r="D2902" s="3" t="s">
        <v>7251</v>
      </c>
      <c r="E2902" s="3" t="s">
        <v>7981</v>
      </c>
      <c r="F2902" s="3" t="s">
        <v>8357</v>
      </c>
      <c r="G2902" s="3" t="s">
        <v>26513</v>
      </c>
      <c r="H2902" s="3" t="s">
        <v>8383</v>
      </c>
      <c r="I2902" s="6">
        <v>290943</v>
      </c>
      <c r="J2902" s="7" t="s">
        <v>8384</v>
      </c>
      <c r="K2902" s="8">
        <v>29094300</v>
      </c>
      <c r="L2902" s="3">
        <v>5.5</v>
      </c>
      <c r="N2902" s="9">
        <v>5.5E-2</v>
      </c>
      <c r="O2902" s="9" t="b">
        <v>1</v>
      </c>
      <c r="P2902" s="10">
        <v>1.0477860850988618E-3</v>
      </c>
      <c r="Q2902" s="3" t="s">
        <v>29</v>
      </c>
      <c r="R2902" s="3" t="s">
        <v>8385</v>
      </c>
      <c r="S2902" s="14">
        <v>29094300</v>
      </c>
      <c r="T2902" s="21">
        <v>14.251530166666672</v>
      </c>
      <c r="U2902" s="22">
        <v>13.937447166666672</v>
      </c>
      <c r="V2902" s="22">
        <v>4.2582000000000002E-2</v>
      </c>
      <c r="W2902" s="22">
        <v>0.27150099999999999</v>
      </c>
      <c r="X2902" s="22">
        <f t="shared" si="49"/>
        <v>0.76655959416666697</v>
      </c>
      <c r="Y2902" s="8" t="b">
        <v>0</v>
      </c>
      <c r="Z2902" s="8" t="b">
        <v>0</v>
      </c>
      <c r="AA2902" s="8" t="b">
        <v>0</v>
      </c>
      <c r="AB2902" s="8" t="b">
        <v>0</v>
      </c>
    </row>
    <row r="2903" spans="1:28" hidden="1" x14ac:dyDescent="0.2">
      <c r="A2903" s="1" t="s">
        <v>6290</v>
      </c>
      <c r="B2903" s="1" t="s">
        <v>6558</v>
      </c>
      <c r="D2903" s="3" t="s">
        <v>7251</v>
      </c>
      <c r="E2903" s="3" t="s">
        <v>7981</v>
      </c>
      <c r="F2903" s="3" t="s">
        <v>8357</v>
      </c>
      <c r="G2903" s="3" t="s">
        <v>26513</v>
      </c>
      <c r="H2903" s="3" t="s">
        <v>8386</v>
      </c>
      <c r="I2903" s="6">
        <v>290944</v>
      </c>
      <c r="J2903" s="7" t="s">
        <v>8387</v>
      </c>
      <c r="K2903" s="8">
        <v>29094400</v>
      </c>
      <c r="L2903" s="3">
        <v>5.5</v>
      </c>
      <c r="N2903" s="9">
        <v>5.5E-2</v>
      </c>
      <c r="O2903" s="9" t="b">
        <v>1</v>
      </c>
      <c r="P2903" s="10">
        <v>1.9008937171643126E-3</v>
      </c>
      <c r="Q2903" s="3" t="s">
        <v>29</v>
      </c>
      <c r="R2903" s="3" t="s">
        <v>8388</v>
      </c>
      <c r="S2903" s="14">
        <v>29094400</v>
      </c>
      <c r="T2903" s="21">
        <v>6.010197500000003</v>
      </c>
      <c r="U2903" s="22">
        <v>5.4220001666666695</v>
      </c>
      <c r="V2903" s="22">
        <v>0.38047466666666696</v>
      </c>
      <c r="W2903" s="22">
        <v>0.20772266666666664</v>
      </c>
      <c r="X2903" s="22">
        <f t="shared" si="49"/>
        <v>0.29821000916666685</v>
      </c>
      <c r="Y2903" s="8" t="b">
        <v>0</v>
      </c>
      <c r="Z2903" s="8" t="b">
        <v>0</v>
      </c>
      <c r="AA2903" s="8" t="b">
        <v>0</v>
      </c>
      <c r="AB2903" s="8" t="b">
        <v>0</v>
      </c>
    </row>
    <row r="2904" spans="1:28" hidden="1" x14ac:dyDescent="0.2">
      <c r="A2904" s="1" t="s">
        <v>6290</v>
      </c>
      <c r="B2904" s="1" t="s">
        <v>6558</v>
      </c>
      <c r="D2904" s="3" t="s">
        <v>7251</v>
      </c>
      <c r="E2904" s="3" t="s">
        <v>7981</v>
      </c>
      <c r="F2904" s="3" t="s">
        <v>8357</v>
      </c>
      <c r="G2904" s="3" t="s">
        <v>26513</v>
      </c>
      <c r="H2904" s="3" t="s">
        <v>8389</v>
      </c>
      <c r="I2904" s="6">
        <v>290949</v>
      </c>
      <c r="J2904" s="7" t="s">
        <v>8390</v>
      </c>
      <c r="K2904" s="8">
        <v>29094911</v>
      </c>
      <c r="L2904" s="3">
        <v>0</v>
      </c>
      <c r="N2904" s="9">
        <v>0</v>
      </c>
      <c r="O2904" s="9" t="b">
        <v>1</v>
      </c>
      <c r="P2904" s="10">
        <v>0</v>
      </c>
      <c r="Q2904" s="3" t="s">
        <v>29</v>
      </c>
      <c r="R2904" s="3" t="s">
        <v>8391</v>
      </c>
      <c r="S2904" s="14">
        <v>29094911</v>
      </c>
      <c r="T2904" s="21">
        <v>3.5409473333333334</v>
      </c>
      <c r="U2904" s="22">
        <v>1.4040239999999999</v>
      </c>
      <c r="V2904" s="22">
        <v>0</v>
      </c>
      <c r="W2904" s="22">
        <v>2.1369233333333333</v>
      </c>
      <c r="X2904" s="22">
        <f t="shared" si="49"/>
        <v>0</v>
      </c>
      <c r="Y2904" s="8" t="b">
        <v>0</v>
      </c>
      <c r="Z2904" s="8" t="b">
        <v>0</v>
      </c>
      <c r="AA2904" s="8" t="b">
        <v>0</v>
      </c>
      <c r="AB2904" s="8" t="b">
        <v>0</v>
      </c>
    </row>
    <row r="2905" spans="1:28" hidden="1" x14ac:dyDescent="0.2">
      <c r="A2905" s="1" t="s">
        <v>6290</v>
      </c>
      <c r="B2905" s="1" t="s">
        <v>6558</v>
      </c>
      <c r="D2905" s="3" t="s">
        <v>7251</v>
      </c>
      <c r="E2905" s="3" t="s">
        <v>7981</v>
      </c>
      <c r="F2905" s="3" t="s">
        <v>8357</v>
      </c>
      <c r="G2905" s="3" t="s">
        <v>26513</v>
      </c>
      <c r="H2905" s="3" t="s">
        <v>8389</v>
      </c>
      <c r="I2905" s="6">
        <v>290949</v>
      </c>
      <c r="J2905" s="7" t="s">
        <v>8392</v>
      </c>
      <c r="K2905" s="8">
        <v>29094980</v>
      </c>
      <c r="L2905" s="3">
        <v>5.5</v>
      </c>
      <c r="N2905" s="9">
        <v>5.5E-2</v>
      </c>
      <c r="O2905" s="9" t="b">
        <v>1</v>
      </c>
      <c r="P2905" s="10">
        <v>9.3516326219241323E-3</v>
      </c>
      <c r="Q2905" s="3" t="s">
        <v>29</v>
      </c>
      <c r="R2905" s="3" t="s">
        <v>8393</v>
      </c>
      <c r="S2905" s="14">
        <v>29094980</v>
      </c>
      <c r="T2905" s="21">
        <v>58.431521666666683</v>
      </c>
      <c r="U2905" s="22">
        <v>48.100464500000008</v>
      </c>
      <c r="V2905" s="22">
        <v>0.39596399999999998</v>
      </c>
      <c r="W2905" s="22">
        <v>9.9350931666666717</v>
      </c>
      <c r="X2905" s="22">
        <f t="shared" si="49"/>
        <v>2.6455255475000006</v>
      </c>
      <c r="Y2905" s="8" t="b">
        <v>0</v>
      </c>
      <c r="Z2905" s="8" t="b">
        <v>0</v>
      </c>
      <c r="AA2905" s="8" t="b">
        <v>0</v>
      </c>
      <c r="AB2905" s="8" t="b">
        <v>0</v>
      </c>
    </row>
    <row r="2906" spans="1:28" hidden="1" x14ac:dyDescent="0.2">
      <c r="A2906" s="1" t="s">
        <v>6290</v>
      </c>
      <c r="B2906" s="1" t="s">
        <v>6558</v>
      </c>
      <c r="D2906" s="3" t="s">
        <v>7251</v>
      </c>
      <c r="E2906" s="3" t="s">
        <v>7981</v>
      </c>
      <c r="F2906" s="3" t="s">
        <v>8357</v>
      </c>
      <c r="G2906" s="3" t="s">
        <v>26513</v>
      </c>
      <c r="H2906" s="3" t="s">
        <v>8394</v>
      </c>
      <c r="I2906" s="6">
        <v>290950</v>
      </c>
      <c r="J2906" s="7" t="s">
        <v>8395</v>
      </c>
      <c r="K2906" s="8">
        <v>29095000</v>
      </c>
      <c r="L2906" s="3">
        <v>5.5</v>
      </c>
      <c r="N2906" s="9">
        <v>5.5E-2</v>
      </c>
      <c r="O2906" s="9" t="b">
        <v>1</v>
      </c>
      <c r="P2906" s="10">
        <v>3.8122910355776619E-2</v>
      </c>
      <c r="Q2906" s="3" t="s">
        <v>29</v>
      </c>
      <c r="R2906" s="3" t="s">
        <v>8396</v>
      </c>
      <c r="S2906" s="14">
        <v>29095000</v>
      </c>
      <c r="T2906" s="21">
        <v>4.2594471666666669</v>
      </c>
      <c r="U2906" s="22">
        <v>1.2497256666666661</v>
      </c>
      <c r="V2906" s="22">
        <v>5.7312000000000002E-2</v>
      </c>
      <c r="W2906" s="22">
        <v>2.9524095000000008</v>
      </c>
      <c r="X2906" s="22">
        <f t="shared" si="49"/>
        <v>6.8734911666666634E-2</v>
      </c>
      <c r="Y2906" s="8" t="b">
        <v>0</v>
      </c>
      <c r="Z2906" s="8" t="b">
        <v>0</v>
      </c>
      <c r="AA2906" s="8" t="b">
        <v>0</v>
      </c>
      <c r="AB2906" s="8" t="b">
        <v>0</v>
      </c>
    </row>
    <row r="2907" spans="1:28" hidden="1" x14ac:dyDescent="0.2">
      <c r="A2907" s="1" t="s">
        <v>6290</v>
      </c>
      <c r="B2907" s="1" t="s">
        <v>6558</v>
      </c>
      <c r="D2907" s="3" t="s">
        <v>7251</v>
      </c>
      <c r="E2907" s="3" t="s">
        <v>7981</v>
      </c>
      <c r="F2907" s="3" t="s">
        <v>8357</v>
      </c>
      <c r="G2907" s="3" t="s">
        <v>26513</v>
      </c>
      <c r="H2907" s="3" t="s">
        <v>8397</v>
      </c>
      <c r="I2907" s="6">
        <v>290960</v>
      </c>
      <c r="J2907" s="7" t="s">
        <v>8398</v>
      </c>
      <c r="K2907" s="8">
        <v>29096000</v>
      </c>
      <c r="L2907" s="3">
        <v>5.5</v>
      </c>
      <c r="N2907" s="9">
        <v>5.5E-2</v>
      </c>
      <c r="O2907" s="9" t="b">
        <v>1</v>
      </c>
      <c r="P2907" s="10">
        <v>5.0359927563193739E-4</v>
      </c>
      <c r="Q2907" s="3" t="s">
        <v>29</v>
      </c>
      <c r="R2907" s="3" t="s">
        <v>8399</v>
      </c>
      <c r="S2907" s="14">
        <v>29096000</v>
      </c>
      <c r="T2907" s="21">
        <v>6.9910131666666633</v>
      </c>
      <c r="U2907" s="22">
        <v>6.6585066666666632</v>
      </c>
      <c r="V2907" s="22">
        <v>0.268494333333333</v>
      </c>
      <c r="W2907" s="22">
        <v>6.4012166666666703E-2</v>
      </c>
      <c r="X2907" s="22">
        <f t="shared" si="49"/>
        <v>0.3662178666666665</v>
      </c>
      <c r="Y2907" s="8" t="b">
        <v>0</v>
      </c>
      <c r="Z2907" s="8" t="b">
        <v>0</v>
      </c>
      <c r="AA2907" s="8" t="b">
        <v>0</v>
      </c>
      <c r="AB2907" s="8" t="b">
        <v>0</v>
      </c>
    </row>
    <row r="2908" spans="1:28" hidden="1" x14ac:dyDescent="0.2">
      <c r="A2908" s="1" t="s">
        <v>6290</v>
      </c>
      <c r="B2908" s="1" t="s">
        <v>6558</v>
      </c>
      <c r="D2908" s="3" t="s">
        <v>7251</v>
      </c>
      <c r="E2908" s="3" t="s">
        <v>7981</v>
      </c>
      <c r="F2908" s="3" t="s">
        <v>8400</v>
      </c>
      <c r="G2908" s="3" t="s">
        <v>26514</v>
      </c>
      <c r="H2908" s="3" t="s">
        <v>8401</v>
      </c>
      <c r="I2908" s="6">
        <v>291010</v>
      </c>
      <c r="J2908" s="7" t="s">
        <v>8402</v>
      </c>
      <c r="K2908" s="8">
        <v>29101000</v>
      </c>
      <c r="L2908" s="3">
        <v>5.5</v>
      </c>
      <c r="N2908" s="9">
        <v>5.5E-2</v>
      </c>
      <c r="O2908" s="9" t="b">
        <v>1</v>
      </c>
      <c r="P2908" s="10">
        <v>1.1001755186500789E-3</v>
      </c>
      <c r="Q2908" s="3" t="s">
        <v>29</v>
      </c>
      <c r="R2908" s="3" t="s">
        <v>8403</v>
      </c>
      <c r="S2908" s="14">
        <v>29101000</v>
      </c>
      <c r="T2908" s="21">
        <v>18.512087833333332</v>
      </c>
      <c r="U2908" s="22">
        <v>18.137674000000001</v>
      </c>
      <c r="V2908" s="22">
        <v>4.1130000000000003E-3</v>
      </c>
      <c r="W2908" s="22">
        <v>0.37030083333333302</v>
      </c>
      <c r="X2908" s="22">
        <f t="shared" si="49"/>
        <v>0.99757207000000003</v>
      </c>
      <c r="Y2908" s="8" t="b">
        <v>0</v>
      </c>
      <c r="Z2908" s="8" t="b">
        <v>0</v>
      </c>
      <c r="AA2908" s="8" t="b">
        <v>0</v>
      </c>
      <c r="AB2908" s="8" t="b">
        <v>0</v>
      </c>
    </row>
    <row r="2909" spans="1:28" hidden="1" x14ac:dyDescent="0.2">
      <c r="A2909" s="1" t="s">
        <v>6290</v>
      </c>
      <c r="B2909" s="1" t="s">
        <v>6558</v>
      </c>
      <c r="D2909" s="3" t="s">
        <v>7251</v>
      </c>
      <c r="E2909" s="3" t="s">
        <v>7981</v>
      </c>
      <c r="F2909" s="3" t="s">
        <v>8400</v>
      </c>
      <c r="G2909" s="3" t="s">
        <v>26514</v>
      </c>
      <c r="H2909" s="3" t="s">
        <v>8404</v>
      </c>
      <c r="I2909" s="6">
        <v>291020</v>
      </c>
      <c r="J2909" s="7" t="s">
        <v>8405</v>
      </c>
      <c r="K2909" s="8">
        <v>29102000</v>
      </c>
      <c r="L2909" s="3">
        <v>5.5</v>
      </c>
      <c r="N2909" s="9">
        <v>5.5E-2</v>
      </c>
      <c r="O2909" s="9" t="b">
        <v>1</v>
      </c>
      <c r="P2909" s="10">
        <v>3.7468004512325147E-3</v>
      </c>
      <c r="Q2909" s="3" t="s">
        <v>29</v>
      </c>
      <c r="R2909" s="3" t="s">
        <v>8406</v>
      </c>
      <c r="S2909" s="14">
        <v>29102000</v>
      </c>
      <c r="T2909" s="21">
        <v>13.564477833333301</v>
      </c>
      <c r="U2909" s="22">
        <v>12.638514666666634</v>
      </c>
      <c r="V2909" s="22">
        <v>1.9015E-3</v>
      </c>
      <c r="W2909" s="22">
        <v>0.92406166666666645</v>
      </c>
      <c r="X2909" s="22">
        <f t="shared" si="49"/>
        <v>0.69511830666666485</v>
      </c>
      <c r="Y2909" s="8" t="b">
        <v>0</v>
      </c>
      <c r="Z2909" s="8" t="b">
        <v>0</v>
      </c>
      <c r="AA2909" s="8" t="b">
        <v>0</v>
      </c>
      <c r="AB2909" s="8" t="b">
        <v>0</v>
      </c>
    </row>
    <row r="2910" spans="1:28" hidden="1" x14ac:dyDescent="0.2">
      <c r="A2910" s="1" t="s">
        <v>6290</v>
      </c>
      <c r="B2910" s="1" t="s">
        <v>6558</v>
      </c>
      <c r="D2910" s="3" t="s">
        <v>7251</v>
      </c>
      <c r="E2910" s="3" t="s">
        <v>7981</v>
      </c>
      <c r="F2910" s="3" t="s">
        <v>8400</v>
      </c>
      <c r="G2910" s="3" t="s">
        <v>26514</v>
      </c>
      <c r="H2910" s="3" t="s">
        <v>8407</v>
      </c>
      <c r="I2910" s="6">
        <v>291030</v>
      </c>
      <c r="J2910" s="7" t="s">
        <v>8408</v>
      </c>
      <c r="K2910" s="8">
        <v>29103000</v>
      </c>
      <c r="L2910" s="3">
        <v>5.5</v>
      </c>
      <c r="N2910" s="9">
        <v>5.5E-2</v>
      </c>
      <c r="O2910" s="9" t="b">
        <v>1</v>
      </c>
      <c r="P2910" s="10">
        <v>1.6480717098669277E-2</v>
      </c>
      <c r="Q2910" s="3" t="s">
        <v>29</v>
      </c>
      <c r="R2910" s="3" t="s">
        <v>8409</v>
      </c>
      <c r="S2910" s="14">
        <v>29103000</v>
      </c>
      <c r="T2910" s="21">
        <v>1.5318579999999997</v>
      </c>
      <c r="U2910" s="22">
        <v>0.89188966666666647</v>
      </c>
      <c r="V2910" s="22">
        <v>0.180948</v>
      </c>
      <c r="W2910" s="22">
        <v>0.45902033333333303</v>
      </c>
      <c r="X2910" s="22">
        <f t="shared" si="49"/>
        <v>4.9053931666666654E-2</v>
      </c>
      <c r="Y2910" s="8" t="b">
        <v>0</v>
      </c>
      <c r="Z2910" s="8" t="b">
        <v>0</v>
      </c>
      <c r="AA2910" s="8" t="b">
        <v>0</v>
      </c>
      <c r="AB2910" s="8" t="b">
        <v>0</v>
      </c>
    </row>
    <row r="2911" spans="1:28" hidden="1" x14ac:dyDescent="0.2">
      <c r="A2911" s="1" t="s">
        <v>6290</v>
      </c>
      <c r="B2911" s="1" t="s">
        <v>6558</v>
      </c>
      <c r="D2911" s="3" t="s">
        <v>7251</v>
      </c>
      <c r="E2911" s="3" t="s">
        <v>7981</v>
      </c>
      <c r="F2911" s="3" t="s">
        <v>8400</v>
      </c>
      <c r="G2911" s="3" t="s">
        <v>26514</v>
      </c>
      <c r="H2911" s="3" t="s">
        <v>8410</v>
      </c>
      <c r="I2911" s="6">
        <v>291040</v>
      </c>
      <c r="J2911" s="7" t="s">
        <v>8411</v>
      </c>
      <c r="K2911" s="8">
        <v>29104000</v>
      </c>
      <c r="L2911" s="3">
        <v>5.5</v>
      </c>
      <c r="N2911" s="9">
        <v>5.5E-2</v>
      </c>
      <c r="O2911" s="9" t="b">
        <v>1</v>
      </c>
      <c r="P2911" s="10">
        <v>0</v>
      </c>
      <c r="Q2911" s="3" t="s">
        <v>29</v>
      </c>
      <c r="R2911" s="3" t="s">
        <v>8412</v>
      </c>
      <c r="S2911" s="14">
        <v>29104000</v>
      </c>
      <c r="T2911" s="21">
        <v>1.0823333333333329E-3</v>
      </c>
      <c r="U2911" s="22">
        <v>1.0823333333333329E-3</v>
      </c>
      <c r="V2911" s="22">
        <v>0</v>
      </c>
      <c r="W2911" s="22">
        <v>0</v>
      </c>
      <c r="X2911" s="22">
        <f t="shared" si="49"/>
        <v>5.952833333333331E-5</v>
      </c>
      <c r="Y2911" s="8" t="b">
        <v>0</v>
      </c>
      <c r="Z2911" s="8" t="b">
        <v>0</v>
      </c>
      <c r="AA2911" s="8" t="b">
        <v>0</v>
      </c>
      <c r="AB2911" s="8" t="b">
        <v>0</v>
      </c>
    </row>
    <row r="2912" spans="1:28" hidden="1" x14ac:dyDescent="0.2">
      <c r="A2912" s="1" t="s">
        <v>6290</v>
      </c>
      <c r="B2912" s="1" t="s">
        <v>6558</v>
      </c>
      <c r="D2912" s="3" t="s">
        <v>7251</v>
      </c>
      <c r="E2912" s="3" t="s">
        <v>7981</v>
      </c>
      <c r="F2912" s="3" t="s">
        <v>8400</v>
      </c>
      <c r="G2912" s="3" t="s">
        <v>26514</v>
      </c>
      <c r="H2912" s="3" t="s">
        <v>8413</v>
      </c>
      <c r="I2912" s="6">
        <v>291050</v>
      </c>
      <c r="J2912" s="7" t="s">
        <v>8414</v>
      </c>
      <c r="K2912" s="8">
        <v>29105000</v>
      </c>
      <c r="L2912" s="3">
        <v>5.5</v>
      </c>
      <c r="N2912" s="9">
        <v>5.5E-2</v>
      </c>
      <c r="O2912" s="9" t="b">
        <v>1</v>
      </c>
      <c r="P2912" s="10">
        <v>3.1085828208880995E-2</v>
      </c>
      <c r="Q2912" s="3" t="s">
        <v>29</v>
      </c>
      <c r="R2912" s="3" t="s">
        <v>8415</v>
      </c>
      <c r="S2912" s="14">
        <v>29109000</v>
      </c>
      <c r="T2912" s="21">
        <v>1.9450452499999997</v>
      </c>
      <c r="U2912" s="22">
        <v>0.74827458333333341</v>
      </c>
      <c r="V2912" s="22">
        <v>9.7437166666666519E-2</v>
      </c>
      <c r="W2912" s="22">
        <v>1.0993334999999997</v>
      </c>
      <c r="X2912" s="22">
        <f t="shared" si="49"/>
        <v>4.1155102083333339E-2</v>
      </c>
      <c r="Y2912" s="8" t="b">
        <v>0</v>
      </c>
      <c r="Z2912" s="8" t="b">
        <v>0</v>
      </c>
      <c r="AA2912" s="8" t="b">
        <v>0</v>
      </c>
      <c r="AB2912" s="8" t="b">
        <v>0</v>
      </c>
    </row>
    <row r="2913" spans="1:28" hidden="1" x14ac:dyDescent="0.2">
      <c r="A2913" s="1" t="s">
        <v>6290</v>
      </c>
      <c r="B2913" s="1" t="s">
        <v>6558</v>
      </c>
      <c r="D2913" s="3" t="s">
        <v>7251</v>
      </c>
      <c r="E2913" s="3" t="s">
        <v>7981</v>
      </c>
      <c r="F2913" s="3" t="s">
        <v>8400</v>
      </c>
      <c r="G2913" s="3" t="s">
        <v>26514</v>
      </c>
      <c r="H2913" s="3" t="s">
        <v>8416</v>
      </c>
      <c r="I2913" s="6">
        <v>291090</v>
      </c>
      <c r="J2913" s="7" t="s">
        <v>8417</v>
      </c>
      <c r="K2913" s="8">
        <v>29109000</v>
      </c>
      <c r="L2913" s="3">
        <v>5.5</v>
      </c>
      <c r="N2913" s="9">
        <v>5.5E-2</v>
      </c>
      <c r="O2913" s="9" t="b">
        <v>1</v>
      </c>
      <c r="P2913" s="10">
        <v>3.1085828208880995E-2</v>
      </c>
      <c r="Q2913" s="3" t="s">
        <v>29</v>
      </c>
      <c r="R2913" s="3" t="s">
        <v>8418</v>
      </c>
      <c r="S2913" s="14">
        <v>29109000</v>
      </c>
      <c r="T2913" s="21">
        <v>1.9450452499999997</v>
      </c>
      <c r="U2913" s="22">
        <v>0.74827458333333341</v>
      </c>
      <c r="V2913" s="22">
        <v>9.7437166666666519E-2</v>
      </c>
      <c r="W2913" s="22">
        <v>1.0993334999999997</v>
      </c>
      <c r="X2913" s="22">
        <f t="shared" si="49"/>
        <v>4.1155102083333339E-2</v>
      </c>
      <c r="Y2913" s="8" t="b">
        <v>0</v>
      </c>
      <c r="Z2913" s="8" t="b">
        <v>0</v>
      </c>
      <c r="AA2913" s="8" t="b">
        <v>0</v>
      </c>
      <c r="AB2913" s="8" t="b">
        <v>0</v>
      </c>
    </row>
    <row r="2914" spans="1:28" hidden="1" x14ac:dyDescent="0.2">
      <c r="A2914" s="1" t="s">
        <v>6290</v>
      </c>
      <c r="B2914" s="1" t="s">
        <v>6558</v>
      </c>
      <c r="D2914" s="3" t="s">
        <v>7251</v>
      </c>
      <c r="E2914" s="3" t="s">
        <v>7981</v>
      </c>
      <c r="F2914" s="3" t="s">
        <v>8419</v>
      </c>
      <c r="G2914" s="3" t="s">
        <v>26515</v>
      </c>
      <c r="H2914" s="3" t="s">
        <v>8420</v>
      </c>
      <c r="I2914" s="6">
        <v>291100</v>
      </c>
      <c r="J2914" s="7" t="s">
        <v>8421</v>
      </c>
      <c r="K2914" s="8">
        <v>29110000</v>
      </c>
      <c r="L2914" s="3">
        <v>5</v>
      </c>
      <c r="N2914" s="9">
        <v>0.05</v>
      </c>
      <c r="O2914" s="9" t="b">
        <v>1</v>
      </c>
      <c r="P2914" s="10">
        <v>5.9232365852033312E-3</v>
      </c>
      <c r="Q2914" s="3" t="s">
        <v>29</v>
      </c>
      <c r="R2914" s="3" t="s">
        <v>8422</v>
      </c>
      <c r="S2914" s="14">
        <v>29110000</v>
      </c>
      <c r="T2914" s="21">
        <v>1.4431918333333336</v>
      </c>
      <c r="U2914" s="22">
        <v>0.98624866666666677</v>
      </c>
      <c r="V2914" s="22">
        <v>0.28597583333333332</v>
      </c>
      <c r="W2914" s="22">
        <v>0.17096733333333336</v>
      </c>
      <c r="X2914" s="22">
        <f t="shared" si="49"/>
        <v>4.9312433333333343E-2</v>
      </c>
      <c r="Y2914" s="8" t="b">
        <v>0</v>
      </c>
      <c r="Z2914" s="8" t="b">
        <v>0</v>
      </c>
      <c r="AA2914" s="8" t="b">
        <v>0</v>
      </c>
      <c r="AB2914" s="8" t="b">
        <v>0</v>
      </c>
    </row>
    <row r="2915" spans="1:28" hidden="1" x14ac:dyDescent="0.2">
      <c r="A2915" s="1" t="s">
        <v>6290</v>
      </c>
      <c r="B2915" s="1" t="s">
        <v>6558</v>
      </c>
      <c r="D2915" s="3" t="s">
        <v>7251</v>
      </c>
      <c r="E2915" s="3" t="s">
        <v>7981</v>
      </c>
      <c r="F2915" s="3" t="s">
        <v>8423</v>
      </c>
      <c r="G2915" s="3" t="s">
        <v>26516</v>
      </c>
      <c r="H2915" s="3" t="s">
        <v>8424</v>
      </c>
      <c r="I2915" s="6">
        <v>291211</v>
      </c>
      <c r="J2915" s="7" t="s">
        <v>8425</v>
      </c>
      <c r="K2915" s="8">
        <v>29121100</v>
      </c>
      <c r="L2915" s="3">
        <v>5.5</v>
      </c>
      <c r="N2915" s="9">
        <v>5.5E-2</v>
      </c>
      <c r="O2915" s="9" t="b">
        <v>1</v>
      </c>
      <c r="P2915" s="10">
        <v>2.6732468925631404E-2</v>
      </c>
      <c r="Q2915" s="3" t="s">
        <v>29</v>
      </c>
      <c r="R2915" s="3" t="s">
        <v>8426</v>
      </c>
      <c r="S2915" s="14">
        <v>29121100</v>
      </c>
      <c r="T2915" s="21">
        <v>0.23584549999999999</v>
      </c>
      <c r="U2915" s="22">
        <v>0.11320599999999997</v>
      </c>
      <c r="V2915" s="22">
        <v>8.0079999999999995E-3</v>
      </c>
      <c r="W2915" s="22">
        <v>0.1146315</v>
      </c>
      <c r="X2915" s="22">
        <f t="shared" si="49"/>
        <v>6.2263299999999987E-3</v>
      </c>
      <c r="Y2915" s="8" t="b">
        <v>0</v>
      </c>
      <c r="Z2915" s="8" t="b">
        <v>0</v>
      </c>
      <c r="AA2915" s="8" t="b">
        <v>0</v>
      </c>
      <c r="AB2915" s="8" t="b">
        <v>0</v>
      </c>
    </row>
    <row r="2916" spans="1:28" hidden="1" x14ac:dyDescent="0.2">
      <c r="A2916" s="1" t="s">
        <v>6290</v>
      </c>
      <c r="B2916" s="1" t="s">
        <v>6558</v>
      </c>
      <c r="D2916" s="3" t="s">
        <v>7251</v>
      </c>
      <c r="E2916" s="3" t="s">
        <v>7981</v>
      </c>
      <c r="F2916" s="3" t="s">
        <v>8423</v>
      </c>
      <c r="G2916" s="3" t="s">
        <v>26516</v>
      </c>
      <c r="H2916" s="3" t="s">
        <v>8427</v>
      </c>
      <c r="I2916" s="6">
        <v>291212</v>
      </c>
      <c r="J2916" s="7" t="s">
        <v>8428</v>
      </c>
      <c r="K2916" s="8">
        <v>29121200</v>
      </c>
      <c r="L2916" s="3">
        <v>5.5</v>
      </c>
      <c r="N2916" s="9">
        <v>5.5E-2</v>
      </c>
      <c r="O2916" s="9" t="b">
        <v>1</v>
      </c>
      <c r="P2916" s="10">
        <v>3.5319826209526187E-2</v>
      </c>
      <c r="Q2916" s="3" t="s">
        <v>29</v>
      </c>
      <c r="R2916" s="3" t="s">
        <v>8429</v>
      </c>
      <c r="S2916" s="14">
        <v>29121200</v>
      </c>
      <c r="T2916" s="21">
        <v>1.1899769999999998</v>
      </c>
      <c r="U2916" s="22">
        <v>0.42579916666666662</v>
      </c>
      <c r="V2916" s="22">
        <v>0</v>
      </c>
      <c r="W2916" s="22">
        <v>0.76417783333333322</v>
      </c>
      <c r="X2916" s="22">
        <f t="shared" si="49"/>
        <v>2.3418954166666665E-2</v>
      </c>
      <c r="Y2916" s="8" t="b">
        <v>0</v>
      </c>
      <c r="Z2916" s="8" t="b">
        <v>0</v>
      </c>
      <c r="AA2916" s="8" t="b">
        <v>0</v>
      </c>
      <c r="AB2916" s="8" t="b">
        <v>0</v>
      </c>
    </row>
    <row r="2917" spans="1:28" hidden="1" x14ac:dyDescent="0.2">
      <c r="A2917" s="1" t="s">
        <v>6290</v>
      </c>
      <c r="B2917" s="1" t="s">
        <v>6558</v>
      </c>
      <c r="D2917" s="3" t="s">
        <v>7251</v>
      </c>
      <c r="E2917" s="3" t="s">
        <v>7981</v>
      </c>
      <c r="F2917" s="3" t="s">
        <v>8423</v>
      </c>
      <c r="G2917" s="3" t="s">
        <v>26516</v>
      </c>
      <c r="H2917" s="3" t="s">
        <v>8430</v>
      </c>
      <c r="I2917" s="6">
        <v>291219</v>
      </c>
      <c r="J2917" s="7" t="s">
        <v>8431</v>
      </c>
      <c r="K2917" s="8">
        <v>29121900</v>
      </c>
      <c r="L2917" s="3">
        <v>5.5</v>
      </c>
      <c r="N2917" s="9">
        <v>5.5E-2</v>
      </c>
      <c r="O2917" s="9" t="b">
        <v>1</v>
      </c>
      <c r="P2917" s="10">
        <v>8.148451989176398E-3</v>
      </c>
      <c r="Q2917" s="3" t="s">
        <v>29</v>
      </c>
      <c r="R2917" s="3" t="s">
        <v>8432</v>
      </c>
      <c r="S2917" s="14">
        <v>29121900</v>
      </c>
      <c r="T2917" s="21">
        <v>19.024527833333327</v>
      </c>
      <c r="U2917" s="22">
        <v>15.164006333333326</v>
      </c>
      <c r="V2917" s="22">
        <v>1.0419678333333335</v>
      </c>
      <c r="W2917" s="22">
        <v>2.818553666666666</v>
      </c>
      <c r="X2917" s="22">
        <f t="shared" si="49"/>
        <v>0.83402034833333294</v>
      </c>
      <c r="Y2917" s="8" t="b">
        <v>0</v>
      </c>
      <c r="Z2917" s="8" t="b">
        <v>0</v>
      </c>
      <c r="AA2917" s="8" t="b">
        <v>0</v>
      </c>
      <c r="AB2917" s="8" t="b">
        <v>0</v>
      </c>
    </row>
    <row r="2918" spans="1:28" hidden="1" x14ac:dyDescent="0.2">
      <c r="A2918" s="1" t="s">
        <v>6290</v>
      </c>
      <c r="B2918" s="1" t="s">
        <v>6558</v>
      </c>
      <c r="D2918" s="3" t="s">
        <v>7251</v>
      </c>
      <c r="E2918" s="3" t="s">
        <v>7981</v>
      </c>
      <c r="F2918" s="3" t="s">
        <v>8423</v>
      </c>
      <c r="G2918" s="3" t="s">
        <v>26516</v>
      </c>
      <c r="H2918" s="3" t="s">
        <v>8433</v>
      </c>
      <c r="I2918" s="6">
        <v>291221</v>
      </c>
      <c r="J2918" s="7" t="s">
        <v>8434</v>
      </c>
      <c r="K2918" s="8">
        <v>29122100</v>
      </c>
      <c r="L2918" s="3">
        <v>5.5</v>
      </c>
      <c r="N2918" s="9">
        <v>5.5E-2</v>
      </c>
      <c r="O2918" s="9" t="b">
        <v>1</v>
      </c>
      <c r="P2918" s="10">
        <v>5.4772765843781462E-3</v>
      </c>
      <c r="Q2918" s="3" t="s">
        <v>29</v>
      </c>
      <c r="R2918" s="3" t="s">
        <v>8435</v>
      </c>
      <c r="S2918" s="14">
        <v>29122100</v>
      </c>
      <c r="T2918" s="21">
        <v>9.6987473333333352</v>
      </c>
      <c r="U2918" s="22">
        <v>8.7313566666666684</v>
      </c>
      <c r="V2918" s="22">
        <v>1.523E-3</v>
      </c>
      <c r="W2918" s="22">
        <v>0.96586766666666624</v>
      </c>
      <c r="X2918" s="22">
        <f t="shared" si="49"/>
        <v>0.48022461666666677</v>
      </c>
      <c r="Y2918" s="8" t="b">
        <v>0</v>
      </c>
      <c r="Z2918" s="8" t="b">
        <v>0</v>
      </c>
      <c r="AA2918" s="8" t="b">
        <v>0</v>
      </c>
      <c r="AB2918" s="8" t="b">
        <v>0</v>
      </c>
    </row>
    <row r="2919" spans="1:28" hidden="1" x14ac:dyDescent="0.2">
      <c r="A2919" s="1" t="s">
        <v>6290</v>
      </c>
      <c r="B2919" s="1" t="s">
        <v>6558</v>
      </c>
      <c r="D2919" s="3" t="s">
        <v>7251</v>
      </c>
      <c r="E2919" s="3" t="s">
        <v>7981</v>
      </c>
      <c r="F2919" s="3" t="s">
        <v>8423</v>
      </c>
      <c r="G2919" s="3" t="s">
        <v>26516</v>
      </c>
      <c r="H2919" s="3" t="s">
        <v>8436</v>
      </c>
      <c r="I2919" s="6">
        <v>291229</v>
      </c>
      <c r="J2919" s="7" t="s">
        <v>8437</v>
      </c>
      <c r="K2919" s="8">
        <v>29122900</v>
      </c>
      <c r="L2919" s="3">
        <v>5.5</v>
      </c>
      <c r="N2919" s="9">
        <v>5.5E-2</v>
      </c>
      <c r="O2919" s="9" t="b">
        <v>1</v>
      </c>
      <c r="P2919" s="10">
        <v>1.0905705927863303E-2</v>
      </c>
      <c r="Q2919" s="3" t="s">
        <v>29</v>
      </c>
      <c r="R2919" s="3" t="s">
        <v>8438</v>
      </c>
      <c r="S2919" s="14">
        <v>29122900</v>
      </c>
      <c r="T2919" s="21">
        <v>8.015844999999997</v>
      </c>
      <c r="U2919" s="22">
        <v>6.3576669999999966</v>
      </c>
      <c r="V2919" s="22">
        <v>6.8751666666666669E-2</v>
      </c>
      <c r="W2919" s="22">
        <v>1.5894263333333345</v>
      </c>
      <c r="X2919" s="22">
        <f t="shared" si="49"/>
        <v>0.34967168499999984</v>
      </c>
      <c r="Y2919" s="8" t="b">
        <v>0</v>
      </c>
      <c r="Z2919" s="8" t="b">
        <v>0</v>
      </c>
      <c r="AA2919" s="8" t="b">
        <v>0</v>
      </c>
      <c r="AB2919" s="8" t="b">
        <v>0</v>
      </c>
    </row>
    <row r="2920" spans="1:28" hidden="1" x14ac:dyDescent="0.2">
      <c r="A2920" s="1" t="s">
        <v>6290</v>
      </c>
      <c r="B2920" s="1" t="s">
        <v>6558</v>
      </c>
      <c r="D2920" s="3" t="s">
        <v>7251</v>
      </c>
      <c r="E2920" s="3" t="s">
        <v>7981</v>
      </c>
      <c r="F2920" s="3" t="s">
        <v>8423</v>
      </c>
      <c r="G2920" s="3" t="s">
        <v>26516</v>
      </c>
      <c r="H2920" s="3" t="s">
        <v>8439</v>
      </c>
      <c r="I2920" s="6">
        <v>291241</v>
      </c>
      <c r="J2920" s="7" t="s">
        <v>8440</v>
      </c>
      <c r="K2920" s="8">
        <v>29124100</v>
      </c>
      <c r="L2920" s="3">
        <v>5.5</v>
      </c>
      <c r="N2920" s="9">
        <v>5.5E-2</v>
      </c>
      <c r="O2920" s="9" t="b">
        <v>1</v>
      </c>
      <c r="P2920" s="10">
        <v>3.8564766364509735E-2</v>
      </c>
      <c r="Q2920" s="3" t="s">
        <v>29</v>
      </c>
      <c r="R2920" s="3" t="s">
        <v>8441</v>
      </c>
      <c r="S2920" s="14">
        <v>29124100</v>
      </c>
      <c r="T2920" s="21">
        <v>5.8883676666666656</v>
      </c>
      <c r="U2920" s="22">
        <v>1.6240559999999999</v>
      </c>
      <c r="V2920" s="22">
        <v>0.13552033333333299</v>
      </c>
      <c r="W2920" s="22">
        <v>4.128791333333333</v>
      </c>
      <c r="X2920" s="22">
        <f t="shared" si="49"/>
        <v>8.9323079999999999E-2</v>
      </c>
      <c r="Y2920" s="8" t="b">
        <v>0</v>
      </c>
      <c r="Z2920" s="8" t="b">
        <v>0</v>
      </c>
      <c r="AA2920" s="8" t="b">
        <v>0</v>
      </c>
      <c r="AB2920" s="8" t="b">
        <v>0</v>
      </c>
    </row>
    <row r="2921" spans="1:28" hidden="1" x14ac:dyDescent="0.2">
      <c r="A2921" s="1" t="s">
        <v>6290</v>
      </c>
      <c r="B2921" s="1" t="s">
        <v>6558</v>
      </c>
      <c r="D2921" s="3" t="s">
        <v>7251</v>
      </c>
      <c r="E2921" s="3" t="s">
        <v>7981</v>
      </c>
      <c r="F2921" s="3" t="s">
        <v>8423</v>
      </c>
      <c r="G2921" s="3" t="s">
        <v>26516</v>
      </c>
      <c r="H2921" s="3" t="s">
        <v>8442</v>
      </c>
      <c r="I2921" s="6">
        <v>291242</v>
      </c>
      <c r="J2921" s="7" t="s">
        <v>8443</v>
      </c>
      <c r="K2921" s="8">
        <v>29124200</v>
      </c>
      <c r="L2921" s="3">
        <v>5.5</v>
      </c>
      <c r="N2921" s="9">
        <v>5.5E-2</v>
      </c>
      <c r="O2921" s="9" t="b">
        <v>1</v>
      </c>
      <c r="P2921" s="10">
        <v>3.7863357631670362E-2</v>
      </c>
      <c r="Q2921" s="3" t="s">
        <v>29</v>
      </c>
      <c r="R2921" s="3" t="s">
        <v>8444</v>
      </c>
      <c r="S2921" s="14">
        <v>29124200</v>
      </c>
      <c r="T2921" s="21">
        <v>1.1715936666666666</v>
      </c>
      <c r="U2921" s="22">
        <v>0.307361</v>
      </c>
      <c r="V2921" s="22">
        <v>5.7678666666666698E-2</v>
      </c>
      <c r="W2921" s="22">
        <v>0.80655399999999999</v>
      </c>
      <c r="X2921" s="22">
        <f t="shared" si="49"/>
        <v>1.6904855E-2</v>
      </c>
      <c r="Y2921" s="8" t="b">
        <v>0</v>
      </c>
      <c r="Z2921" s="8" t="b">
        <v>0</v>
      </c>
      <c r="AA2921" s="8" t="b">
        <v>0</v>
      </c>
      <c r="AB2921" s="8" t="b">
        <v>0</v>
      </c>
    </row>
    <row r="2922" spans="1:28" hidden="1" x14ac:dyDescent="0.2">
      <c r="A2922" s="1" t="s">
        <v>6290</v>
      </c>
      <c r="B2922" s="1" t="s">
        <v>6558</v>
      </c>
      <c r="D2922" s="3" t="s">
        <v>7251</v>
      </c>
      <c r="E2922" s="3" t="s">
        <v>7981</v>
      </c>
      <c r="F2922" s="3" t="s">
        <v>8423</v>
      </c>
      <c r="G2922" s="3" t="s">
        <v>26516</v>
      </c>
      <c r="H2922" s="3" t="s">
        <v>8445</v>
      </c>
      <c r="I2922" s="6">
        <v>291249</v>
      </c>
      <c r="J2922" s="7" t="s">
        <v>8446</v>
      </c>
      <c r="K2922" s="8">
        <v>29124900</v>
      </c>
      <c r="L2922" s="3">
        <v>5.5</v>
      </c>
      <c r="N2922" s="9">
        <v>5.5000000000000007E-2</v>
      </c>
      <c r="O2922" s="9" t="b">
        <v>1</v>
      </c>
      <c r="P2922" s="10">
        <v>3.729923835278065E-2</v>
      </c>
      <c r="Q2922" s="3" t="s">
        <v>29</v>
      </c>
      <c r="R2922" s="3" t="s">
        <v>8447</v>
      </c>
      <c r="S2922" s="14">
        <v>29124900</v>
      </c>
      <c r="T2922" s="21">
        <v>5.4358718333333318</v>
      </c>
      <c r="U2922" s="22">
        <v>1.7082586666666655</v>
      </c>
      <c r="V2922" s="22">
        <v>4.1179E-2</v>
      </c>
      <c r="W2922" s="22">
        <v>3.6864341666666665</v>
      </c>
      <c r="X2922" s="22">
        <f t="shared" si="49"/>
        <v>9.3954226666666613E-2</v>
      </c>
      <c r="Y2922" s="8" t="b">
        <v>0</v>
      </c>
      <c r="Z2922" s="8" t="b">
        <v>0</v>
      </c>
      <c r="AA2922" s="8" t="b">
        <v>0</v>
      </c>
      <c r="AB2922" s="8" t="b">
        <v>0</v>
      </c>
    </row>
    <row r="2923" spans="1:28" hidden="1" x14ac:dyDescent="0.2">
      <c r="A2923" s="1" t="s">
        <v>6290</v>
      </c>
      <c r="B2923" s="1" t="s">
        <v>6558</v>
      </c>
      <c r="D2923" s="3" t="s">
        <v>7251</v>
      </c>
      <c r="E2923" s="3" t="s">
        <v>7981</v>
      </c>
      <c r="F2923" s="3" t="s">
        <v>8423</v>
      </c>
      <c r="G2923" s="3" t="s">
        <v>26516</v>
      </c>
      <c r="H2923" s="3" t="s">
        <v>8448</v>
      </c>
      <c r="I2923" s="6">
        <v>291250</v>
      </c>
      <c r="J2923" s="7" t="s">
        <v>8449</v>
      </c>
      <c r="K2923" s="8">
        <v>29125000</v>
      </c>
      <c r="L2923" s="3">
        <v>5.5</v>
      </c>
      <c r="N2923" s="9">
        <v>5.5E-2</v>
      </c>
      <c r="O2923" s="9" t="b">
        <v>1</v>
      </c>
      <c r="P2923" s="10">
        <v>3.8880630577319102E-2</v>
      </c>
      <c r="Q2923" s="3" t="s">
        <v>29</v>
      </c>
      <c r="R2923" s="3" t="s">
        <v>8450</v>
      </c>
      <c r="S2923" s="14">
        <v>29125000</v>
      </c>
      <c r="T2923" s="21">
        <v>0.38726416666666669</v>
      </c>
      <c r="U2923" s="22">
        <v>7.9814499999999997E-2</v>
      </c>
      <c r="V2923" s="22">
        <v>3.3684666666666703E-2</v>
      </c>
      <c r="W2923" s="22">
        <v>0.27376499999999998</v>
      </c>
      <c r="X2923" s="22">
        <f t="shared" si="49"/>
        <v>4.3897974999999997E-3</v>
      </c>
      <c r="Y2923" s="8" t="b">
        <v>0</v>
      </c>
      <c r="Z2923" s="8" t="b">
        <v>0</v>
      </c>
      <c r="AA2923" s="8" t="b">
        <v>0</v>
      </c>
      <c r="AB2923" s="8" t="b">
        <v>0</v>
      </c>
    </row>
    <row r="2924" spans="1:28" hidden="1" x14ac:dyDescent="0.2">
      <c r="A2924" s="1" t="s">
        <v>6290</v>
      </c>
      <c r="B2924" s="1" t="s">
        <v>6558</v>
      </c>
      <c r="D2924" s="3" t="s">
        <v>7251</v>
      </c>
      <c r="E2924" s="3" t="s">
        <v>7981</v>
      </c>
      <c r="F2924" s="3" t="s">
        <v>8423</v>
      </c>
      <c r="G2924" s="3" t="s">
        <v>26516</v>
      </c>
      <c r="H2924" s="3" t="s">
        <v>8451</v>
      </c>
      <c r="I2924" s="6">
        <v>291260</v>
      </c>
      <c r="J2924" s="7" t="s">
        <v>8452</v>
      </c>
      <c r="K2924" s="8">
        <v>29126000</v>
      </c>
      <c r="L2924" s="3">
        <v>5.5</v>
      </c>
      <c r="N2924" s="9">
        <v>5.5E-2</v>
      </c>
      <c r="O2924" s="9" t="b">
        <v>1</v>
      </c>
      <c r="P2924" s="10">
        <v>2.1115091959984151E-3</v>
      </c>
      <c r="Q2924" s="3" t="s">
        <v>29</v>
      </c>
      <c r="R2924" s="3" t="s">
        <v>8453</v>
      </c>
      <c r="S2924" s="14">
        <v>29126000</v>
      </c>
      <c r="T2924" s="21">
        <v>0.86543983333333319</v>
      </c>
      <c r="U2924" s="22">
        <v>0.83065766666666641</v>
      </c>
      <c r="V2924" s="22">
        <v>1.557E-3</v>
      </c>
      <c r="W2924" s="22">
        <v>3.3225166666666701E-2</v>
      </c>
      <c r="X2924" s="22">
        <f t="shared" si="49"/>
        <v>4.568617166666665E-2</v>
      </c>
      <c r="Y2924" s="8" t="b">
        <v>0</v>
      </c>
      <c r="Z2924" s="8" t="b">
        <v>0</v>
      </c>
      <c r="AA2924" s="8" t="b">
        <v>0</v>
      </c>
      <c r="AB2924" s="8" t="b">
        <v>0</v>
      </c>
    </row>
    <row r="2925" spans="1:28" hidden="1" x14ac:dyDescent="0.2">
      <c r="A2925" s="1" t="s">
        <v>6290</v>
      </c>
      <c r="B2925" s="1" t="s">
        <v>6558</v>
      </c>
      <c r="D2925" s="3" t="s">
        <v>7251</v>
      </c>
      <c r="E2925" s="3" t="s">
        <v>7981</v>
      </c>
      <c r="F2925" s="3" t="s">
        <v>8454</v>
      </c>
      <c r="G2925" s="3" t="s">
        <v>26517</v>
      </c>
      <c r="H2925" s="3" t="s">
        <v>8455</v>
      </c>
      <c r="I2925" s="6">
        <v>291300</v>
      </c>
      <c r="J2925" s="7" t="s">
        <v>8456</v>
      </c>
      <c r="K2925" s="8">
        <v>29130000</v>
      </c>
      <c r="L2925" s="3">
        <v>5.5</v>
      </c>
      <c r="N2925" s="9">
        <v>5.5E-2</v>
      </c>
      <c r="O2925" s="9" t="b">
        <v>1</v>
      </c>
      <c r="P2925" s="10">
        <v>4.7106690229263656E-2</v>
      </c>
      <c r="Q2925" s="3" t="s">
        <v>29</v>
      </c>
      <c r="R2925" s="3" t="s">
        <v>8457</v>
      </c>
      <c r="S2925" s="14">
        <v>29130000</v>
      </c>
      <c r="T2925" s="21">
        <v>0.37102116666666657</v>
      </c>
      <c r="U2925" s="22">
        <v>5.3246999999999926E-2</v>
      </c>
      <c r="V2925" s="22">
        <v>0</v>
      </c>
      <c r="W2925" s="22">
        <v>0.31777416666666664</v>
      </c>
      <c r="X2925" s="22">
        <f t="shared" si="49"/>
        <v>2.9285849999999961E-3</v>
      </c>
      <c r="Y2925" s="8" t="b">
        <v>0</v>
      </c>
      <c r="Z2925" s="8" t="b">
        <v>0</v>
      </c>
      <c r="AA2925" s="8" t="b">
        <v>0</v>
      </c>
      <c r="AB2925" s="8" t="b">
        <v>0</v>
      </c>
    </row>
    <row r="2926" spans="1:28" hidden="1" x14ac:dyDescent="0.2">
      <c r="A2926" s="1" t="s">
        <v>6290</v>
      </c>
      <c r="B2926" s="1" t="s">
        <v>6558</v>
      </c>
      <c r="D2926" s="3" t="s">
        <v>7251</v>
      </c>
      <c r="E2926" s="3" t="s">
        <v>7981</v>
      </c>
      <c r="F2926" s="3" t="s">
        <v>8458</v>
      </c>
      <c r="G2926" s="3" t="s">
        <v>26518</v>
      </c>
      <c r="H2926" s="3" t="s">
        <v>8459</v>
      </c>
      <c r="I2926" s="6">
        <v>291411</v>
      </c>
      <c r="J2926" s="7" t="s">
        <v>8460</v>
      </c>
      <c r="K2926" s="8">
        <v>29141100</v>
      </c>
      <c r="L2926" s="3">
        <v>5.5</v>
      </c>
      <c r="N2926" s="9">
        <v>5.5E-2</v>
      </c>
      <c r="O2926" s="9" t="b">
        <v>1</v>
      </c>
      <c r="P2926" s="10">
        <v>3.8025677146277734E-2</v>
      </c>
      <c r="Q2926" s="3" t="s">
        <v>29</v>
      </c>
      <c r="R2926" s="3" t="s">
        <v>8461</v>
      </c>
      <c r="S2926" s="14">
        <v>29141100</v>
      </c>
      <c r="T2926" s="21">
        <v>128.027175</v>
      </c>
      <c r="U2926" s="22">
        <v>39.509742000000003</v>
      </c>
      <c r="V2926" s="22">
        <v>2.5235000000000001E-3</v>
      </c>
      <c r="W2926" s="22">
        <v>88.514909500000002</v>
      </c>
      <c r="X2926" s="22">
        <f t="shared" si="49"/>
        <v>2.17303581</v>
      </c>
      <c r="Y2926" s="8" t="b">
        <v>0</v>
      </c>
      <c r="Z2926" s="8" t="b">
        <v>0</v>
      </c>
      <c r="AA2926" s="8" t="b">
        <v>0</v>
      </c>
      <c r="AB2926" s="8" t="b">
        <v>0</v>
      </c>
    </row>
    <row r="2927" spans="1:28" hidden="1" x14ac:dyDescent="0.2">
      <c r="A2927" s="1" t="s">
        <v>6290</v>
      </c>
      <c r="B2927" s="1" t="s">
        <v>6558</v>
      </c>
      <c r="D2927" s="3" t="s">
        <v>7251</v>
      </c>
      <c r="E2927" s="3" t="s">
        <v>7981</v>
      </c>
      <c r="F2927" s="3" t="s">
        <v>8458</v>
      </c>
      <c r="G2927" s="3" t="s">
        <v>26518</v>
      </c>
      <c r="H2927" s="3" t="s">
        <v>8462</v>
      </c>
      <c r="I2927" s="6">
        <v>291412</v>
      </c>
      <c r="J2927" s="7" t="s">
        <v>8463</v>
      </c>
      <c r="K2927" s="8">
        <v>29141200</v>
      </c>
      <c r="L2927" s="3">
        <v>5.5</v>
      </c>
      <c r="N2927" s="9">
        <v>5.5E-2</v>
      </c>
      <c r="O2927" s="9" t="b">
        <v>1</v>
      </c>
      <c r="P2927" s="10">
        <v>4.3115625852091263E-2</v>
      </c>
      <c r="Q2927" s="3" t="s">
        <v>29</v>
      </c>
      <c r="R2927" s="3" t="s">
        <v>8464</v>
      </c>
      <c r="S2927" s="14">
        <v>29141200</v>
      </c>
      <c r="T2927" s="21">
        <v>10.926548666666669</v>
      </c>
      <c r="U2927" s="22">
        <v>1.942393</v>
      </c>
      <c r="V2927" s="22">
        <v>0.4186105</v>
      </c>
      <c r="W2927" s="22">
        <v>8.5655451666666682</v>
      </c>
      <c r="X2927" s="22">
        <f t="shared" si="49"/>
        <v>0.106831615</v>
      </c>
      <c r="Y2927" s="8" t="b">
        <v>0</v>
      </c>
      <c r="Z2927" s="8" t="b">
        <v>0</v>
      </c>
      <c r="AA2927" s="8" t="b">
        <v>0</v>
      </c>
      <c r="AB2927" s="8" t="b">
        <v>0</v>
      </c>
    </row>
    <row r="2928" spans="1:28" hidden="1" x14ac:dyDescent="0.2">
      <c r="A2928" s="1" t="s">
        <v>6290</v>
      </c>
      <c r="B2928" s="1" t="s">
        <v>6558</v>
      </c>
      <c r="D2928" s="3" t="s">
        <v>7251</v>
      </c>
      <c r="E2928" s="3" t="s">
        <v>7981</v>
      </c>
      <c r="F2928" s="3" t="s">
        <v>8458</v>
      </c>
      <c r="G2928" s="3" t="s">
        <v>26518</v>
      </c>
      <c r="H2928" s="3" t="s">
        <v>8465</v>
      </c>
      <c r="I2928" s="6">
        <v>291413</v>
      </c>
      <c r="J2928" s="7" t="s">
        <v>8466</v>
      </c>
      <c r="K2928" s="8">
        <v>29141300</v>
      </c>
      <c r="L2928" s="3">
        <v>5.5</v>
      </c>
      <c r="N2928" s="9">
        <v>5.5E-2</v>
      </c>
      <c r="O2928" s="9" t="b">
        <v>1</v>
      </c>
      <c r="P2928" s="10">
        <v>3.5948691598153482E-4</v>
      </c>
      <c r="Q2928" s="3" t="s">
        <v>29</v>
      </c>
      <c r="R2928" s="3" t="s">
        <v>8467</v>
      </c>
      <c r="S2928" s="14">
        <v>29141300</v>
      </c>
      <c r="T2928" s="21">
        <v>2.4291148333333337</v>
      </c>
      <c r="U2928" s="22">
        <v>2.4132378333333335</v>
      </c>
      <c r="V2928" s="22">
        <v>0</v>
      </c>
      <c r="W2928" s="22">
        <v>1.5876999999999999E-2</v>
      </c>
      <c r="X2928" s="22">
        <f t="shared" si="49"/>
        <v>0.13272808083333335</v>
      </c>
      <c r="Y2928" s="8" t="b">
        <v>0</v>
      </c>
      <c r="Z2928" s="8" t="b">
        <v>0</v>
      </c>
      <c r="AA2928" s="8" t="b">
        <v>0</v>
      </c>
      <c r="AB2928" s="8" t="b">
        <v>0</v>
      </c>
    </row>
    <row r="2929" spans="1:28" hidden="1" x14ac:dyDescent="0.2">
      <c r="A2929" s="1" t="s">
        <v>6290</v>
      </c>
      <c r="B2929" s="1" t="s">
        <v>6558</v>
      </c>
      <c r="D2929" s="3" t="s">
        <v>7251</v>
      </c>
      <c r="E2929" s="3" t="s">
        <v>7981</v>
      </c>
      <c r="F2929" s="3" t="s">
        <v>8458</v>
      </c>
      <c r="G2929" s="3" t="s">
        <v>26518</v>
      </c>
      <c r="H2929" s="3" t="s">
        <v>8468</v>
      </c>
      <c r="I2929" s="6">
        <v>291419</v>
      </c>
      <c r="J2929" s="7" t="s">
        <v>8469</v>
      </c>
      <c r="K2929" s="8">
        <v>29141910</v>
      </c>
      <c r="L2929" s="3">
        <v>0</v>
      </c>
      <c r="N2929" s="9">
        <v>0</v>
      </c>
      <c r="O2929" s="9" t="b">
        <v>1</v>
      </c>
      <c r="P2929" s="10">
        <v>0</v>
      </c>
      <c r="Q2929" s="3" t="s">
        <v>29</v>
      </c>
      <c r="R2929" s="3" t="s">
        <v>8470</v>
      </c>
      <c r="S2929" s="14">
        <v>29141910</v>
      </c>
      <c r="T2929" s="21">
        <v>0.71634550000000008</v>
      </c>
      <c r="U2929" s="22">
        <v>0.67172750000000003</v>
      </c>
      <c r="V2929" s="22">
        <v>2.9779E-2</v>
      </c>
      <c r="W2929" s="22">
        <v>1.4839E-2</v>
      </c>
      <c r="X2929" s="22">
        <f t="shared" si="49"/>
        <v>0</v>
      </c>
      <c r="Y2929" s="8" t="b">
        <v>0</v>
      </c>
      <c r="Z2929" s="8" t="b">
        <v>0</v>
      </c>
      <c r="AA2929" s="8" t="b">
        <v>0</v>
      </c>
      <c r="AB2929" s="8" t="b">
        <v>0</v>
      </c>
    </row>
    <row r="2930" spans="1:28" hidden="1" x14ac:dyDescent="0.2">
      <c r="A2930" s="1" t="s">
        <v>6290</v>
      </c>
      <c r="B2930" s="1" t="s">
        <v>6558</v>
      </c>
      <c r="D2930" s="3" t="s">
        <v>7251</v>
      </c>
      <c r="E2930" s="3" t="s">
        <v>7981</v>
      </c>
      <c r="F2930" s="3" t="s">
        <v>8458</v>
      </c>
      <c r="G2930" s="3" t="s">
        <v>26518</v>
      </c>
      <c r="H2930" s="3" t="s">
        <v>8468</v>
      </c>
      <c r="I2930" s="6">
        <v>291419</v>
      </c>
      <c r="J2930" s="7" t="s">
        <v>8471</v>
      </c>
      <c r="K2930" s="8">
        <v>29141990</v>
      </c>
      <c r="L2930" s="3">
        <v>5.5</v>
      </c>
      <c r="N2930" s="9">
        <v>5.5000000000000007E-2</v>
      </c>
      <c r="O2930" s="9" t="b">
        <v>1</v>
      </c>
      <c r="P2930" s="10">
        <v>1.1602611357988782E-2</v>
      </c>
      <c r="Q2930" s="3" t="s">
        <v>29</v>
      </c>
      <c r="R2930" s="3" t="s">
        <v>8472</v>
      </c>
      <c r="S2930" s="14">
        <v>29141990</v>
      </c>
      <c r="T2930" s="21">
        <v>4.9137396666666664</v>
      </c>
      <c r="U2930" s="22">
        <v>3.6614949999999999</v>
      </c>
      <c r="V2930" s="22">
        <v>0.21565899999999971</v>
      </c>
      <c r="W2930" s="22">
        <v>1.0365856666666664</v>
      </c>
      <c r="X2930" s="22">
        <f t="shared" si="49"/>
        <v>0.20138222500000003</v>
      </c>
      <c r="Y2930" s="8" t="b">
        <v>0</v>
      </c>
      <c r="Z2930" s="8" t="b">
        <v>0</v>
      </c>
      <c r="AA2930" s="8" t="b">
        <v>0</v>
      </c>
      <c r="AB2930" s="8" t="b">
        <v>0</v>
      </c>
    </row>
    <row r="2931" spans="1:28" hidden="1" x14ac:dyDescent="0.2">
      <c r="A2931" s="1" t="s">
        <v>6290</v>
      </c>
      <c r="B2931" s="1" t="s">
        <v>6558</v>
      </c>
      <c r="D2931" s="3" t="s">
        <v>7251</v>
      </c>
      <c r="E2931" s="3" t="s">
        <v>7981</v>
      </c>
      <c r="F2931" s="3" t="s">
        <v>8458</v>
      </c>
      <c r="G2931" s="3" t="s">
        <v>26518</v>
      </c>
      <c r="H2931" s="3" t="s">
        <v>8473</v>
      </c>
      <c r="I2931" s="6">
        <v>291422</v>
      </c>
      <c r="J2931" s="7" t="s">
        <v>8474</v>
      </c>
      <c r="K2931" s="8">
        <v>29142200</v>
      </c>
      <c r="L2931" s="3">
        <v>5.5</v>
      </c>
      <c r="N2931" s="9">
        <v>5.5E-2</v>
      </c>
      <c r="O2931" s="9" t="b">
        <v>1</v>
      </c>
      <c r="P2931" s="10">
        <v>1.8250272770788941E-4</v>
      </c>
      <c r="Q2931" s="3" t="s">
        <v>29</v>
      </c>
      <c r="R2931" s="3" t="s">
        <v>8475</v>
      </c>
      <c r="S2931" s="14">
        <v>29142200</v>
      </c>
      <c r="T2931" s="21">
        <v>25.832586500000001</v>
      </c>
      <c r="U2931" s="22">
        <v>25.737373000000002</v>
      </c>
      <c r="V2931" s="22">
        <v>9.495E-3</v>
      </c>
      <c r="W2931" s="22">
        <v>8.5718500000000003E-2</v>
      </c>
      <c r="X2931" s="22">
        <f t="shared" si="49"/>
        <v>1.4155555150000001</v>
      </c>
      <c r="Y2931" s="8" t="b">
        <v>0</v>
      </c>
      <c r="Z2931" s="8" t="b">
        <v>0</v>
      </c>
      <c r="AA2931" s="8" t="b">
        <v>0</v>
      </c>
      <c r="AB2931" s="8" t="b">
        <v>0</v>
      </c>
    </row>
    <row r="2932" spans="1:28" hidden="1" x14ac:dyDescent="0.2">
      <c r="A2932" s="1" t="s">
        <v>6290</v>
      </c>
      <c r="B2932" s="1" t="s">
        <v>6558</v>
      </c>
      <c r="D2932" s="3" t="s">
        <v>7251</v>
      </c>
      <c r="E2932" s="3" t="s">
        <v>7981</v>
      </c>
      <c r="F2932" s="3" t="s">
        <v>8458</v>
      </c>
      <c r="G2932" s="3" t="s">
        <v>26518</v>
      </c>
      <c r="H2932" s="3" t="s">
        <v>8476</v>
      </c>
      <c r="I2932" s="6">
        <v>291423</v>
      </c>
      <c r="J2932" s="7" t="s">
        <v>8477</v>
      </c>
      <c r="K2932" s="8">
        <v>29142300</v>
      </c>
      <c r="L2932" s="3">
        <v>5.5</v>
      </c>
      <c r="N2932" s="9">
        <v>5.5E-2</v>
      </c>
      <c r="O2932" s="9" t="b">
        <v>1</v>
      </c>
      <c r="P2932" s="10">
        <v>8.5966954612144049E-3</v>
      </c>
      <c r="Q2932" s="3" t="s">
        <v>29</v>
      </c>
      <c r="R2932" s="3" t="s">
        <v>8478</v>
      </c>
      <c r="S2932" s="14">
        <v>29142300</v>
      </c>
      <c r="T2932" s="21">
        <v>1.9928348333333332</v>
      </c>
      <c r="U2932" s="22">
        <v>1.6813476666666671</v>
      </c>
      <c r="V2932" s="22">
        <v>0</v>
      </c>
      <c r="W2932" s="22">
        <v>0.31148716666666598</v>
      </c>
      <c r="X2932" s="22">
        <f t="shared" si="49"/>
        <v>9.2474121666666687E-2</v>
      </c>
      <c r="Y2932" s="8" t="b">
        <v>0</v>
      </c>
      <c r="Z2932" s="8" t="b">
        <v>0</v>
      </c>
      <c r="AA2932" s="8" t="b">
        <v>0</v>
      </c>
      <c r="AB2932" s="8" t="b">
        <v>0</v>
      </c>
    </row>
    <row r="2933" spans="1:28" hidden="1" x14ac:dyDescent="0.2">
      <c r="A2933" s="1" t="s">
        <v>6290</v>
      </c>
      <c r="B2933" s="1" t="s">
        <v>6558</v>
      </c>
      <c r="D2933" s="3" t="s">
        <v>7251</v>
      </c>
      <c r="E2933" s="3" t="s">
        <v>7981</v>
      </c>
      <c r="F2933" s="3" t="s">
        <v>8458</v>
      </c>
      <c r="G2933" s="3" t="s">
        <v>26518</v>
      </c>
      <c r="H2933" s="3" t="s">
        <v>8479</v>
      </c>
      <c r="I2933" s="6">
        <v>291429</v>
      </c>
      <c r="J2933" s="7" t="s">
        <v>8480</v>
      </c>
      <c r="K2933" s="8">
        <v>29142900</v>
      </c>
      <c r="L2933" s="3">
        <v>5.5</v>
      </c>
      <c r="N2933" s="9">
        <v>5.5E-2</v>
      </c>
      <c r="O2933" s="9" t="b">
        <v>1</v>
      </c>
      <c r="P2933" s="10">
        <v>2.1630614855470912E-2</v>
      </c>
      <c r="Q2933" s="3" t="s">
        <v>29</v>
      </c>
      <c r="R2933" s="3" t="s">
        <v>8481</v>
      </c>
      <c r="S2933" s="14">
        <v>29142900</v>
      </c>
      <c r="T2933" s="21">
        <v>13.453793166666667</v>
      </c>
      <c r="U2933" s="22">
        <v>6.2575618333333383</v>
      </c>
      <c r="V2933" s="22">
        <v>1.9050710000000002</v>
      </c>
      <c r="W2933" s="22">
        <v>5.2911603333333295</v>
      </c>
      <c r="X2933" s="22">
        <f t="shared" si="49"/>
        <v>0.34416590083333359</v>
      </c>
      <c r="Y2933" s="8" t="b">
        <v>0</v>
      </c>
      <c r="Z2933" s="8" t="b">
        <v>0</v>
      </c>
      <c r="AA2933" s="8" t="b">
        <v>0</v>
      </c>
      <c r="AB2933" s="8" t="b">
        <v>0</v>
      </c>
    </row>
    <row r="2934" spans="1:28" hidden="1" x14ac:dyDescent="0.2">
      <c r="A2934" s="1" t="s">
        <v>6290</v>
      </c>
      <c r="B2934" s="1" t="s">
        <v>6558</v>
      </c>
      <c r="D2934" s="3" t="s">
        <v>7251</v>
      </c>
      <c r="E2934" s="3" t="s">
        <v>7981</v>
      </c>
      <c r="F2934" s="3" t="s">
        <v>8458</v>
      </c>
      <c r="G2934" s="3" t="s">
        <v>26518</v>
      </c>
      <c r="H2934" s="3" t="s">
        <v>8482</v>
      </c>
      <c r="I2934" s="6">
        <v>291431</v>
      </c>
      <c r="J2934" s="7" t="s">
        <v>8483</v>
      </c>
      <c r="K2934" s="8">
        <v>29143100</v>
      </c>
      <c r="L2934" s="3">
        <v>5.5</v>
      </c>
      <c r="N2934" s="9">
        <v>5.5E-2</v>
      </c>
      <c r="O2934" s="9" t="b">
        <v>1</v>
      </c>
      <c r="P2934" s="10">
        <v>1.802855610671672E-2</v>
      </c>
      <c r="Q2934" s="3" t="s">
        <v>29</v>
      </c>
      <c r="R2934" s="3" t="s">
        <v>8484</v>
      </c>
      <c r="S2934" s="14">
        <v>29143100</v>
      </c>
      <c r="T2934" s="21">
        <v>4.9726666666666669E-3</v>
      </c>
      <c r="U2934" s="22">
        <v>3.3426666666666665E-3</v>
      </c>
      <c r="V2934" s="22">
        <v>0</v>
      </c>
      <c r="W2934" s="22">
        <v>1.6299999999999999E-3</v>
      </c>
      <c r="X2934" s="22">
        <f t="shared" si="49"/>
        <v>1.8384666666666666E-4</v>
      </c>
      <c r="Y2934" s="8" t="b">
        <v>0</v>
      </c>
      <c r="Z2934" s="8" t="b">
        <v>0</v>
      </c>
      <c r="AA2934" s="8" t="b">
        <v>0</v>
      </c>
      <c r="AB2934" s="8" t="b">
        <v>0</v>
      </c>
    </row>
    <row r="2935" spans="1:28" hidden="1" x14ac:dyDescent="0.2">
      <c r="A2935" s="1" t="s">
        <v>6290</v>
      </c>
      <c r="B2935" s="1" t="s">
        <v>6558</v>
      </c>
      <c r="D2935" s="3" t="s">
        <v>7251</v>
      </c>
      <c r="E2935" s="3" t="s">
        <v>7981</v>
      </c>
      <c r="F2935" s="3" t="s">
        <v>8458</v>
      </c>
      <c r="G2935" s="3" t="s">
        <v>26518</v>
      </c>
      <c r="H2935" s="3" t="s">
        <v>8485</v>
      </c>
      <c r="I2935" s="6">
        <v>291439</v>
      </c>
      <c r="J2935" s="7" t="s">
        <v>8486</v>
      </c>
      <c r="K2935" s="8">
        <v>29143900</v>
      </c>
      <c r="L2935" s="3">
        <v>5.5</v>
      </c>
      <c r="N2935" s="9">
        <v>5.5E-2</v>
      </c>
      <c r="O2935" s="9" t="b">
        <v>1</v>
      </c>
      <c r="P2935" s="10">
        <v>1.6006509920754485E-2</v>
      </c>
      <c r="Q2935" s="3" t="s">
        <v>29</v>
      </c>
      <c r="R2935" s="3" t="s">
        <v>8487</v>
      </c>
      <c r="S2935" s="14">
        <v>29143900</v>
      </c>
      <c r="T2935" s="21">
        <v>5.2232586666666663</v>
      </c>
      <c r="U2935" s="22">
        <v>3.5632043333333296</v>
      </c>
      <c r="V2935" s="22">
        <v>0.1399426666666666</v>
      </c>
      <c r="W2935" s="22">
        <v>1.5201116666666699</v>
      </c>
      <c r="X2935" s="22">
        <f t="shared" si="49"/>
        <v>0.19597623833333314</v>
      </c>
      <c r="Y2935" s="8" t="b">
        <v>0</v>
      </c>
      <c r="Z2935" s="8" t="b">
        <v>0</v>
      </c>
      <c r="AA2935" s="8" t="b">
        <v>0</v>
      </c>
      <c r="AB2935" s="8" t="b">
        <v>0</v>
      </c>
    </row>
    <row r="2936" spans="1:28" hidden="1" x14ac:dyDescent="0.2">
      <c r="A2936" s="1" t="s">
        <v>6290</v>
      </c>
      <c r="B2936" s="1" t="s">
        <v>6558</v>
      </c>
      <c r="D2936" s="3" t="s">
        <v>7251</v>
      </c>
      <c r="E2936" s="3" t="s">
        <v>7981</v>
      </c>
      <c r="F2936" s="3" t="s">
        <v>8458</v>
      </c>
      <c r="G2936" s="3" t="s">
        <v>26518</v>
      </c>
      <c r="H2936" s="3" t="s">
        <v>8488</v>
      </c>
      <c r="I2936" s="6">
        <v>291440</v>
      </c>
      <c r="J2936" s="7" t="s">
        <v>8489</v>
      </c>
      <c r="K2936" s="8">
        <v>29144010</v>
      </c>
      <c r="L2936" s="3">
        <v>5.5</v>
      </c>
      <c r="N2936" s="9">
        <v>5.5E-2</v>
      </c>
      <c r="O2936" s="9" t="b">
        <v>1</v>
      </c>
      <c r="P2936" s="10">
        <v>8.5406834168739471E-3</v>
      </c>
      <c r="Q2936" s="3" t="s">
        <v>29</v>
      </c>
      <c r="R2936" s="3" t="s">
        <v>8490</v>
      </c>
      <c r="S2936" s="14">
        <v>29144010</v>
      </c>
      <c r="T2936" s="21">
        <v>0.76037533333333329</v>
      </c>
      <c r="U2936" s="22">
        <v>0.64230033333333325</v>
      </c>
      <c r="V2936" s="22">
        <v>0</v>
      </c>
      <c r="W2936" s="22">
        <v>0.118075</v>
      </c>
      <c r="X2936" s="22">
        <f t="shared" si="49"/>
        <v>3.5326518333333327E-2</v>
      </c>
      <c r="Y2936" s="8" t="b">
        <v>0</v>
      </c>
      <c r="Z2936" s="8" t="b">
        <v>0</v>
      </c>
      <c r="AA2936" s="8" t="b">
        <v>0</v>
      </c>
      <c r="AB2936" s="8" t="b">
        <v>0</v>
      </c>
    </row>
    <row r="2937" spans="1:28" hidden="1" x14ac:dyDescent="0.2">
      <c r="A2937" s="1" t="s">
        <v>6290</v>
      </c>
      <c r="B2937" s="1" t="s">
        <v>6558</v>
      </c>
      <c r="D2937" s="3" t="s">
        <v>7251</v>
      </c>
      <c r="E2937" s="3" t="s">
        <v>7981</v>
      </c>
      <c r="F2937" s="3" t="s">
        <v>8458</v>
      </c>
      <c r="G2937" s="3" t="s">
        <v>26518</v>
      </c>
      <c r="H2937" s="3" t="s">
        <v>8488</v>
      </c>
      <c r="I2937" s="6">
        <v>291440</v>
      </c>
      <c r="J2937" s="7" t="s">
        <v>8491</v>
      </c>
      <c r="K2937" s="8">
        <v>29144090</v>
      </c>
      <c r="L2937" s="3">
        <v>3</v>
      </c>
      <c r="N2937" s="9">
        <v>0.03</v>
      </c>
      <c r="O2937" s="9" t="b">
        <v>1</v>
      </c>
      <c r="P2937" s="10">
        <v>9.3479177410023678E-3</v>
      </c>
      <c r="Q2937" s="3" t="s">
        <v>29</v>
      </c>
      <c r="R2937" s="3" t="s">
        <v>8492</v>
      </c>
      <c r="S2937" s="14">
        <v>29144090</v>
      </c>
      <c r="T2937" s="21">
        <v>6.5977463333333333</v>
      </c>
      <c r="U2937" s="22">
        <v>4.5110506666666677</v>
      </c>
      <c r="V2937" s="22">
        <v>3.0856000000000001E-2</v>
      </c>
      <c r="W2937" s="22">
        <v>2.0558396666666661</v>
      </c>
      <c r="X2937" s="22">
        <f t="shared" si="49"/>
        <v>0.13533152000000001</v>
      </c>
      <c r="Y2937" s="8" t="b">
        <v>0</v>
      </c>
      <c r="Z2937" s="8" t="b">
        <v>0</v>
      </c>
      <c r="AA2937" s="8" t="b">
        <v>0</v>
      </c>
      <c r="AB2937" s="8" t="b">
        <v>0</v>
      </c>
    </row>
    <row r="2938" spans="1:28" hidden="1" x14ac:dyDescent="0.2">
      <c r="A2938" s="1" t="s">
        <v>6290</v>
      </c>
      <c r="B2938" s="1" t="s">
        <v>6558</v>
      </c>
      <c r="D2938" s="3" t="s">
        <v>7251</v>
      </c>
      <c r="E2938" s="3" t="s">
        <v>7981</v>
      </c>
      <c r="F2938" s="3" t="s">
        <v>8458</v>
      </c>
      <c r="G2938" s="3" t="s">
        <v>26518</v>
      </c>
      <c r="H2938" s="3" t="s">
        <v>8493</v>
      </c>
      <c r="I2938" s="6">
        <v>291450</v>
      </c>
      <c r="J2938" s="7" t="s">
        <v>8494</v>
      </c>
      <c r="K2938" s="8">
        <v>29145000</v>
      </c>
      <c r="L2938" s="3">
        <v>5.5</v>
      </c>
      <c r="N2938" s="9">
        <v>5.5000000000000014E-2</v>
      </c>
      <c r="O2938" s="9" t="b">
        <v>1</v>
      </c>
      <c r="P2938" s="10">
        <v>2.7433796387801124E-2</v>
      </c>
      <c r="Q2938" s="3" t="s">
        <v>29</v>
      </c>
      <c r="R2938" s="3" t="s">
        <v>8495</v>
      </c>
      <c r="S2938" s="14">
        <v>29145000</v>
      </c>
      <c r="T2938" s="21">
        <v>5.4447998333333292</v>
      </c>
      <c r="U2938" s="22">
        <v>2.2183249999999965</v>
      </c>
      <c r="V2938" s="22">
        <v>0.51062883333333331</v>
      </c>
      <c r="W2938" s="22">
        <v>2.7158459999999995</v>
      </c>
      <c r="X2938" s="22">
        <f t="shared" si="49"/>
        <v>0.12200787499999984</v>
      </c>
      <c r="Y2938" s="8" t="b">
        <v>0</v>
      </c>
      <c r="Z2938" s="8" t="b">
        <v>0</v>
      </c>
      <c r="AA2938" s="8" t="b">
        <v>0</v>
      </c>
      <c r="AB2938" s="8" t="b">
        <v>0</v>
      </c>
    </row>
    <row r="2939" spans="1:28" hidden="1" x14ac:dyDescent="0.2">
      <c r="A2939" s="1" t="s">
        <v>6290</v>
      </c>
      <c r="B2939" s="1" t="s">
        <v>6558</v>
      </c>
      <c r="D2939" s="3" t="s">
        <v>7251</v>
      </c>
      <c r="E2939" s="3" t="s">
        <v>7981</v>
      </c>
      <c r="F2939" s="3" t="s">
        <v>8458</v>
      </c>
      <c r="G2939" s="3" t="s">
        <v>26518</v>
      </c>
      <c r="H2939" s="3" t="s">
        <v>8496</v>
      </c>
      <c r="I2939" s="6">
        <v>291461</v>
      </c>
      <c r="J2939" s="7" t="s">
        <v>8497</v>
      </c>
      <c r="K2939" s="8">
        <v>29146100</v>
      </c>
      <c r="L2939" s="3">
        <v>5.5</v>
      </c>
      <c r="N2939" s="9">
        <v>5.5E-2</v>
      </c>
      <c r="O2939" s="9" t="b">
        <v>1</v>
      </c>
      <c r="P2939" s="10">
        <v>4.4980263048778453E-2</v>
      </c>
      <c r="Q2939" s="3" t="s">
        <v>29</v>
      </c>
      <c r="R2939" s="3" t="s">
        <v>8498</v>
      </c>
      <c r="S2939" s="14">
        <v>29146100</v>
      </c>
      <c r="T2939" s="21">
        <v>2.0097666666666632E-2</v>
      </c>
      <c r="U2939" s="22">
        <v>3.6613333333333328E-3</v>
      </c>
      <c r="V2939" s="22">
        <v>0</v>
      </c>
      <c r="W2939" s="22">
        <v>1.6436333333333299E-2</v>
      </c>
      <c r="X2939" s="22">
        <f t="shared" si="49"/>
        <v>2.0137333333333332E-4</v>
      </c>
      <c r="Y2939" s="8" t="b">
        <v>0</v>
      </c>
      <c r="Z2939" s="8" t="b">
        <v>0</v>
      </c>
      <c r="AA2939" s="8" t="b">
        <v>0</v>
      </c>
      <c r="AB2939" s="8" t="b">
        <v>0</v>
      </c>
    </row>
    <row r="2940" spans="1:28" hidden="1" x14ac:dyDescent="0.2">
      <c r="A2940" s="1" t="s">
        <v>6290</v>
      </c>
      <c r="B2940" s="1" t="s">
        <v>6558</v>
      </c>
      <c r="D2940" s="3" t="s">
        <v>7251</v>
      </c>
      <c r="E2940" s="3" t="s">
        <v>7981</v>
      </c>
      <c r="F2940" s="3" t="s">
        <v>8458</v>
      </c>
      <c r="G2940" s="3" t="s">
        <v>26518</v>
      </c>
      <c r="H2940" s="3" t="s">
        <v>8499</v>
      </c>
      <c r="I2940" s="6">
        <v>291462</v>
      </c>
      <c r="J2940" s="7" t="s">
        <v>8500</v>
      </c>
      <c r="K2940" s="8">
        <v>29146200</v>
      </c>
      <c r="L2940" s="3">
        <v>5.5</v>
      </c>
      <c r="N2940" s="9">
        <v>5.5E-2</v>
      </c>
      <c r="O2940" s="9" t="b">
        <v>1</v>
      </c>
      <c r="P2940" s="10">
        <v>3.2462468151603321E-2</v>
      </c>
      <c r="Q2940" s="3" t="s">
        <v>29</v>
      </c>
      <c r="R2940" s="3" t="s">
        <v>8501</v>
      </c>
      <c r="S2940" s="14">
        <v>29146990</v>
      </c>
      <c r="T2940" s="21">
        <v>1.6138960000000002</v>
      </c>
      <c r="U2940" s="22">
        <v>0.44402991666666658</v>
      </c>
      <c r="V2940" s="22">
        <v>0.21730158333333349</v>
      </c>
      <c r="W2940" s="22">
        <v>0.95256450000000015</v>
      </c>
      <c r="X2940" s="22">
        <f t="shared" si="49"/>
        <v>2.4421645416666662E-2</v>
      </c>
      <c r="Y2940" s="8" t="b">
        <v>0</v>
      </c>
      <c r="Z2940" s="8" t="b">
        <v>0</v>
      </c>
      <c r="AA2940" s="8" t="b">
        <v>0</v>
      </c>
      <c r="AB2940" s="8" t="b">
        <v>0</v>
      </c>
    </row>
    <row r="2941" spans="1:28" hidden="1" x14ac:dyDescent="0.2">
      <c r="A2941" s="1" t="s">
        <v>6290</v>
      </c>
      <c r="B2941" s="1" t="s">
        <v>6558</v>
      </c>
      <c r="D2941" s="3" t="s">
        <v>7251</v>
      </c>
      <c r="E2941" s="3" t="s">
        <v>7981</v>
      </c>
      <c r="F2941" s="3" t="s">
        <v>8458</v>
      </c>
      <c r="G2941" s="3" t="s">
        <v>26518</v>
      </c>
      <c r="H2941" s="3" t="s">
        <v>8502</v>
      </c>
      <c r="I2941" s="6">
        <v>291469</v>
      </c>
      <c r="J2941" s="7" t="s">
        <v>8503</v>
      </c>
      <c r="K2941" s="8">
        <v>29146910</v>
      </c>
      <c r="L2941" s="3">
        <v>0</v>
      </c>
      <c r="N2941" s="9">
        <v>0</v>
      </c>
      <c r="O2941" s="9" t="b">
        <v>1</v>
      </c>
      <c r="P2941" s="10">
        <v>0</v>
      </c>
      <c r="Q2941" s="3" t="s">
        <v>29</v>
      </c>
      <c r="R2941" s="3" t="s">
        <v>8504</v>
      </c>
      <c r="S2941" s="14">
        <v>29146910</v>
      </c>
      <c r="T2941" s="21">
        <v>0.15474316666666665</v>
      </c>
      <c r="U2941" s="22">
        <v>5.0181666666666664E-3</v>
      </c>
      <c r="V2941" s="22">
        <v>0</v>
      </c>
      <c r="W2941" s="22">
        <v>0.149725</v>
      </c>
      <c r="X2941" s="22">
        <f t="shared" si="49"/>
        <v>0</v>
      </c>
      <c r="Y2941" s="8" t="b">
        <v>0</v>
      </c>
      <c r="Z2941" s="8" t="b">
        <v>0</v>
      </c>
      <c r="AA2941" s="8" t="b">
        <v>0</v>
      </c>
      <c r="AB2941" s="8" t="b">
        <v>0</v>
      </c>
    </row>
    <row r="2942" spans="1:28" hidden="1" x14ac:dyDescent="0.2">
      <c r="A2942" s="1" t="s">
        <v>6290</v>
      </c>
      <c r="B2942" s="1" t="s">
        <v>6558</v>
      </c>
      <c r="D2942" s="3" t="s">
        <v>7251</v>
      </c>
      <c r="E2942" s="3" t="s">
        <v>7981</v>
      </c>
      <c r="F2942" s="3" t="s">
        <v>8458</v>
      </c>
      <c r="G2942" s="3" t="s">
        <v>26518</v>
      </c>
      <c r="H2942" s="3" t="s">
        <v>8502</v>
      </c>
      <c r="I2942" s="6">
        <v>291469</v>
      </c>
      <c r="J2942" s="7" t="s">
        <v>8505</v>
      </c>
      <c r="K2942" s="8">
        <v>29146980</v>
      </c>
      <c r="L2942" s="3">
        <v>5.5</v>
      </c>
      <c r="N2942" s="9">
        <v>5.5E-2</v>
      </c>
      <c r="O2942" s="9" t="b">
        <v>1</v>
      </c>
      <c r="P2942" s="10">
        <v>3.2462468151603321E-2</v>
      </c>
      <c r="Q2942" s="3" t="s">
        <v>29</v>
      </c>
      <c r="R2942" s="3" t="s">
        <v>8506</v>
      </c>
      <c r="S2942" s="14">
        <v>29146990</v>
      </c>
      <c r="T2942" s="21">
        <v>1.6138960000000002</v>
      </c>
      <c r="U2942" s="22">
        <v>0.44402991666666658</v>
      </c>
      <c r="V2942" s="22">
        <v>0.21730158333333349</v>
      </c>
      <c r="W2942" s="22">
        <v>0.95256450000000015</v>
      </c>
      <c r="X2942" s="22">
        <f t="shared" si="49"/>
        <v>2.4421645416666662E-2</v>
      </c>
      <c r="Y2942" s="8" t="b">
        <v>0</v>
      </c>
      <c r="Z2942" s="8" t="b">
        <v>0</v>
      </c>
      <c r="AA2942" s="8" t="b">
        <v>0</v>
      </c>
      <c r="AB2942" s="8" t="b">
        <v>0</v>
      </c>
    </row>
    <row r="2943" spans="1:28" hidden="1" x14ac:dyDescent="0.2">
      <c r="A2943" s="1" t="s">
        <v>6290</v>
      </c>
      <c r="B2943" s="1" t="s">
        <v>6558</v>
      </c>
      <c r="D2943" s="3" t="s">
        <v>7251</v>
      </c>
      <c r="E2943" s="3" t="s">
        <v>7981</v>
      </c>
      <c r="F2943" s="3" t="s">
        <v>8458</v>
      </c>
      <c r="G2943" s="3" t="s">
        <v>26518</v>
      </c>
      <c r="H2943" s="3" t="s">
        <v>8507</v>
      </c>
      <c r="I2943" s="6">
        <v>291471</v>
      </c>
      <c r="J2943" s="7" t="s">
        <v>8508</v>
      </c>
      <c r="K2943" s="8">
        <v>29147100</v>
      </c>
      <c r="L2943" s="3">
        <v>5.5</v>
      </c>
      <c r="N2943" s="9">
        <v>5.5E-2</v>
      </c>
      <c r="O2943" s="9" t="b">
        <v>1</v>
      </c>
      <c r="P2943" s="10">
        <v>4.3714595833639527E-2</v>
      </c>
      <c r="Q2943" s="3" t="s">
        <v>29</v>
      </c>
      <c r="R2943" s="3" t="s">
        <v>8509</v>
      </c>
      <c r="S2943" s="14">
        <v>29147000</v>
      </c>
      <c r="T2943" s="21">
        <v>11.963443083333349</v>
      </c>
      <c r="U2943" s="22">
        <v>2.3691190833333318</v>
      </c>
      <c r="V2943" s="22">
        <v>8.5649833333333342E-2</v>
      </c>
      <c r="W2943" s="22">
        <v>9.5086741666666832</v>
      </c>
      <c r="X2943" s="22">
        <f t="shared" si="49"/>
        <v>0.13030154958333326</v>
      </c>
      <c r="Y2943" s="8" t="b">
        <v>0</v>
      </c>
      <c r="Z2943" s="8" t="b">
        <v>0</v>
      </c>
      <c r="AA2943" s="8" t="b">
        <v>0</v>
      </c>
      <c r="AB2943" s="8" t="b">
        <v>0</v>
      </c>
    </row>
    <row r="2944" spans="1:28" hidden="1" x14ac:dyDescent="0.2">
      <c r="A2944" s="1" t="s">
        <v>6290</v>
      </c>
      <c r="B2944" s="1" t="s">
        <v>6558</v>
      </c>
      <c r="D2944" s="3" t="s">
        <v>7251</v>
      </c>
      <c r="E2944" s="3" t="s">
        <v>7981</v>
      </c>
      <c r="F2944" s="3" t="s">
        <v>8458</v>
      </c>
      <c r="G2944" s="3" t="s">
        <v>26518</v>
      </c>
      <c r="H2944" s="3" t="s">
        <v>8510</v>
      </c>
      <c r="I2944" s="6">
        <v>291479</v>
      </c>
      <c r="J2944" s="7" t="s">
        <v>8511</v>
      </c>
      <c r="K2944" s="8">
        <v>29147900</v>
      </c>
      <c r="L2944" s="3">
        <v>5.5</v>
      </c>
      <c r="N2944" s="9">
        <v>5.5000000000000014E-2</v>
      </c>
      <c r="O2944" s="9" t="b">
        <v>1</v>
      </c>
      <c r="P2944" s="10">
        <v>4.3714595833639534E-2</v>
      </c>
      <c r="Q2944" s="3" t="s">
        <v>29</v>
      </c>
      <c r="R2944" s="3" t="s">
        <v>8512</v>
      </c>
      <c r="S2944" s="14">
        <v>29147000</v>
      </c>
      <c r="T2944" s="21">
        <v>11.963443083333349</v>
      </c>
      <c r="U2944" s="22">
        <v>2.3691190833333318</v>
      </c>
      <c r="V2944" s="22">
        <v>8.5649833333333342E-2</v>
      </c>
      <c r="W2944" s="22">
        <v>9.5086741666666832</v>
      </c>
      <c r="X2944" s="22">
        <f t="shared" si="49"/>
        <v>0.13030154958333329</v>
      </c>
      <c r="Y2944" s="8" t="b">
        <v>0</v>
      </c>
      <c r="Z2944" s="8" t="b">
        <v>0</v>
      </c>
      <c r="AA2944" s="8" t="b">
        <v>0</v>
      </c>
      <c r="AB2944" s="8" t="b">
        <v>0</v>
      </c>
    </row>
    <row r="2945" spans="1:28" hidden="1" x14ac:dyDescent="0.2">
      <c r="A2945" s="1" t="s">
        <v>6290</v>
      </c>
      <c r="B2945" s="1" t="s">
        <v>6558</v>
      </c>
      <c r="D2945" s="3" t="s">
        <v>7251</v>
      </c>
      <c r="E2945" s="3" t="s">
        <v>7981</v>
      </c>
      <c r="F2945" s="3" t="s">
        <v>8513</v>
      </c>
      <c r="G2945" s="3" t="s">
        <v>26519</v>
      </c>
      <c r="H2945" s="3" t="s">
        <v>8514</v>
      </c>
      <c r="I2945" s="6">
        <v>291511</v>
      </c>
      <c r="J2945" s="7" t="s">
        <v>8515</v>
      </c>
      <c r="K2945" s="8">
        <v>29151100</v>
      </c>
      <c r="L2945" s="3">
        <v>5.5</v>
      </c>
      <c r="N2945" s="9">
        <v>5.5E-2</v>
      </c>
      <c r="O2945" s="9" t="b">
        <v>1</v>
      </c>
      <c r="P2945" s="10">
        <v>2.8733516628485271E-3</v>
      </c>
      <c r="Q2945" s="3" t="s">
        <v>29</v>
      </c>
      <c r="R2945" s="3" t="s">
        <v>8516</v>
      </c>
      <c r="S2945" s="14">
        <v>29151100</v>
      </c>
      <c r="T2945" s="21">
        <v>4.7629313333333263</v>
      </c>
      <c r="U2945" s="22">
        <v>4.2139386666666603</v>
      </c>
      <c r="V2945" s="22">
        <v>0.30016399999999999</v>
      </c>
      <c r="W2945" s="22">
        <v>0.2488286666666667</v>
      </c>
      <c r="X2945" s="22">
        <f t="shared" si="49"/>
        <v>0.23176662666666631</v>
      </c>
      <c r="Y2945" s="8" t="b">
        <v>0</v>
      </c>
      <c r="Z2945" s="8" t="b">
        <v>0</v>
      </c>
      <c r="AA2945" s="8" t="b">
        <v>0</v>
      </c>
      <c r="AB2945" s="8" t="b">
        <v>0</v>
      </c>
    </row>
    <row r="2946" spans="1:28" hidden="1" x14ac:dyDescent="0.2">
      <c r="A2946" s="1" t="s">
        <v>6290</v>
      </c>
      <c r="B2946" s="1" t="s">
        <v>6558</v>
      </c>
      <c r="D2946" s="3" t="s">
        <v>7251</v>
      </c>
      <c r="E2946" s="3" t="s">
        <v>7981</v>
      </c>
      <c r="F2946" s="3" t="s">
        <v>8513</v>
      </c>
      <c r="G2946" s="3" t="s">
        <v>26519</v>
      </c>
      <c r="H2946" s="3" t="s">
        <v>8517</v>
      </c>
      <c r="I2946" s="6">
        <v>291512</v>
      </c>
      <c r="J2946" s="7" t="s">
        <v>8518</v>
      </c>
      <c r="K2946" s="8">
        <v>29151200</v>
      </c>
      <c r="L2946" s="3">
        <v>5.5</v>
      </c>
      <c r="N2946" s="9">
        <v>5.5E-2</v>
      </c>
      <c r="O2946" s="9" t="b">
        <v>1</v>
      </c>
      <c r="P2946" s="10">
        <v>2.3400898118158573E-2</v>
      </c>
      <c r="Q2946" s="3" t="s">
        <v>29</v>
      </c>
      <c r="R2946" s="3" t="s">
        <v>8519</v>
      </c>
      <c r="S2946" s="14">
        <v>29151200</v>
      </c>
      <c r="T2946" s="21">
        <v>18.696314999999998</v>
      </c>
      <c r="U2946" s="22">
        <v>1.2653416666666666</v>
      </c>
      <c r="V2946" s="22">
        <v>9.4762358333333339</v>
      </c>
      <c r="W2946" s="22">
        <v>7.9547375000000002</v>
      </c>
      <c r="X2946" s="22">
        <f t="shared" si="49"/>
        <v>6.9593791666666668E-2</v>
      </c>
      <c r="Y2946" s="8" t="b">
        <v>0</v>
      </c>
      <c r="Z2946" s="8" t="b">
        <v>0</v>
      </c>
      <c r="AA2946" s="8" t="b">
        <v>0</v>
      </c>
      <c r="AB2946" s="8" t="b">
        <v>0</v>
      </c>
    </row>
    <row r="2947" spans="1:28" hidden="1" x14ac:dyDescent="0.2">
      <c r="A2947" s="1" t="s">
        <v>6290</v>
      </c>
      <c r="B2947" s="1" t="s">
        <v>6558</v>
      </c>
      <c r="D2947" s="3" t="s">
        <v>7251</v>
      </c>
      <c r="E2947" s="3" t="s">
        <v>7981</v>
      </c>
      <c r="F2947" s="3" t="s">
        <v>8513</v>
      </c>
      <c r="G2947" s="3" t="s">
        <v>26519</v>
      </c>
      <c r="H2947" s="3" t="s">
        <v>8520</v>
      </c>
      <c r="I2947" s="6">
        <v>291513</v>
      </c>
      <c r="J2947" s="7" t="s">
        <v>8521</v>
      </c>
      <c r="K2947" s="8">
        <v>29151300</v>
      </c>
      <c r="L2947" s="3">
        <v>5.5</v>
      </c>
      <c r="N2947" s="9">
        <v>5.5E-2</v>
      </c>
      <c r="O2947" s="9" t="b">
        <v>1</v>
      </c>
      <c r="P2947" s="10">
        <v>3.3544982353697801E-2</v>
      </c>
      <c r="Q2947" s="3" t="s">
        <v>29</v>
      </c>
      <c r="R2947" s="3" t="s">
        <v>8522</v>
      </c>
      <c r="S2947" s="14">
        <v>29151300</v>
      </c>
      <c r="T2947" s="21">
        <v>1.6728244999999997</v>
      </c>
      <c r="U2947" s="22">
        <v>0.37387016666666661</v>
      </c>
      <c r="V2947" s="22">
        <v>0.27868399999999971</v>
      </c>
      <c r="W2947" s="22">
        <v>1.0202703333333334</v>
      </c>
      <c r="X2947" s="22">
        <f t="shared" si="49"/>
        <v>2.0562859166666662E-2</v>
      </c>
      <c r="Y2947" s="8" t="b">
        <v>0</v>
      </c>
      <c r="Z2947" s="8" t="b">
        <v>0</v>
      </c>
      <c r="AA2947" s="8" t="b">
        <v>0</v>
      </c>
      <c r="AB2947" s="8" t="b">
        <v>0</v>
      </c>
    </row>
    <row r="2948" spans="1:28" hidden="1" x14ac:dyDescent="0.2">
      <c r="A2948" s="1" t="s">
        <v>6290</v>
      </c>
      <c r="B2948" s="1" t="s">
        <v>6558</v>
      </c>
      <c r="D2948" s="3" t="s">
        <v>7251</v>
      </c>
      <c r="E2948" s="3" t="s">
        <v>7981</v>
      </c>
      <c r="F2948" s="3" t="s">
        <v>8513</v>
      </c>
      <c r="G2948" s="3" t="s">
        <v>26519</v>
      </c>
      <c r="H2948" s="3" t="s">
        <v>8523</v>
      </c>
      <c r="I2948" s="6">
        <v>291521</v>
      </c>
      <c r="J2948" s="7" t="s">
        <v>8524</v>
      </c>
      <c r="K2948" s="8">
        <v>29152100</v>
      </c>
      <c r="L2948" s="3">
        <v>5.5</v>
      </c>
      <c r="N2948" s="9">
        <v>5.5E-2</v>
      </c>
      <c r="O2948" s="9" t="b">
        <v>1</v>
      </c>
      <c r="P2948" s="10">
        <v>5.0695265971146273E-4</v>
      </c>
      <c r="Q2948" s="3" t="s">
        <v>29</v>
      </c>
      <c r="R2948" s="3" t="s">
        <v>8525</v>
      </c>
      <c r="S2948" s="14">
        <v>29152100</v>
      </c>
      <c r="T2948" s="21">
        <v>7.9932480000000039</v>
      </c>
      <c r="U2948" s="22">
        <v>7.8769463333333372</v>
      </c>
      <c r="V2948" s="22">
        <v>4.26253333333333E-2</v>
      </c>
      <c r="W2948" s="22">
        <v>7.3676333333333302E-2</v>
      </c>
      <c r="X2948" s="22">
        <f t="shared" si="49"/>
        <v>0.43323204833333356</v>
      </c>
      <c r="Y2948" s="8" t="b">
        <v>0</v>
      </c>
      <c r="Z2948" s="8" t="b">
        <v>0</v>
      </c>
      <c r="AA2948" s="8" t="b">
        <v>0</v>
      </c>
      <c r="AB2948" s="8" t="b">
        <v>0</v>
      </c>
    </row>
    <row r="2949" spans="1:28" hidden="1" x14ac:dyDescent="0.2">
      <c r="A2949" s="1" t="s">
        <v>6290</v>
      </c>
      <c r="B2949" s="1" t="s">
        <v>6558</v>
      </c>
      <c r="D2949" s="3" t="s">
        <v>7251</v>
      </c>
      <c r="E2949" s="3" t="s">
        <v>7981</v>
      </c>
      <c r="F2949" s="3" t="s">
        <v>8513</v>
      </c>
      <c r="G2949" s="3" t="s">
        <v>26519</v>
      </c>
      <c r="H2949" s="3" t="s">
        <v>8526</v>
      </c>
      <c r="I2949" s="6">
        <v>291524</v>
      </c>
      <c r="J2949" s="7" t="s">
        <v>8527</v>
      </c>
      <c r="K2949" s="8">
        <v>29152400</v>
      </c>
      <c r="L2949" s="3">
        <v>5.5</v>
      </c>
      <c r="N2949" s="9">
        <v>5.5E-2</v>
      </c>
      <c r="O2949" s="9" t="b">
        <v>1</v>
      </c>
      <c r="P2949" s="10">
        <v>3.2349263661234036E-4</v>
      </c>
      <c r="Q2949" s="3" t="s">
        <v>29</v>
      </c>
      <c r="R2949" s="3" t="s">
        <v>8528</v>
      </c>
      <c r="S2949" s="14">
        <v>29152400</v>
      </c>
      <c r="T2949" s="21">
        <v>6.1083976666666695</v>
      </c>
      <c r="U2949" s="22">
        <v>6.0475880000000029</v>
      </c>
      <c r="V2949" s="22">
        <v>2.4882000000000001E-2</v>
      </c>
      <c r="W2949" s="22">
        <v>3.5927666666666698E-2</v>
      </c>
      <c r="X2949" s="22">
        <f t="shared" si="49"/>
        <v>0.33261734000000015</v>
      </c>
      <c r="Y2949" s="8" t="b">
        <v>0</v>
      </c>
      <c r="Z2949" s="8" t="b">
        <v>0</v>
      </c>
      <c r="AA2949" s="8" t="b">
        <v>0</v>
      </c>
      <c r="AB2949" s="8" t="b">
        <v>0</v>
      </c>
    </row>
    <row r="2950" spans="1:28" hidden="1" x14ac:dyDescent="0.2">
      <c r="A2950" s="1" t="s">
        <v>6290</v>
      </c>
      <c r="B2950" s="1" t="s">
        <v>6558</v>
      </c>
      <c r="D2950" s="3" t="s">
        <v>7251</v>
      </c>
      <c r="E2950" s="3" t="s">
        <v>7981</v>
      </c>
      <c r="F2950" s="3" t="s">
        <v>8513</v>
      </c>
      <c r="G2950" s="3" t="s">
        <v>26519</v>
      </c>
      <c r="H2950" s="3" t="s">
        <v>8529</v>
      </c>
      <c r="I2950" s="6">
        <v>291529</v>
      </c>
      <c r="J2950" s="7" t="s">
        <v>8530</v>
      </c>
      <c r="K2950" s="8">
        <v>29152900</v>
      </c>
      <c r="L2950" s="3">
        <v>5.5</v>
      </c>
      <c r="N2950" s="9">
        <v>5.5E-2</v>
      </c>
      <c r="O2950" s="9" t="b">
        <v>1</v>
      </c>
      <c r="P2950" s="10">
        <v>5.5286151187209261E-3</v>
      </c>
      <c r="Q2950" s="3" t="s">
        <v>29</v>
      </c>
      <c r="R2950" s="3" t="s">
        <v>8531</v>
      </c>
      <c r="S2950" s="14">
        <v>29152900</v>
      </c>
      <c r="T2950" s="21">
        <v>5.3069061666666695</v>
      </c>
      <c r="U2950" s="22">
        <v>4.6771280000000024</v>
      </c>
      <c r="V2950" s="22">
        <v>9.6326499999999995E-2</v>
      </c>
      <c r="W2950" s="22">
        <v>0.53345166666666666</v>
      </c>
      <c r="X2950" s="22">
        <f t="shared" si="49"/>
        <v>0.25724204000000012</v>
      </c>
      <c r="Y2950" s="8" t="b">
        <v>0</v>
      </c>
      <c r="Z2950" s="8" t="b">
        <v>0</v>
      </c>
      <c r="AA2950" s="8" t="b">
        <v>0</v>
      </c>
      <c r="AB2950" s="8" t="b">
        <v>0</v>
      </c>
    </row>
    <row r="2951" spans="1:28" hidden="1" x14ac:dyDescent="0.2">
      <c r="A2951" s="1" t="s">
        <v>6290</v>
      </c>
      <c r="B2951" s="1" t="s">
        <v>6558</v>
      </c>
      <c r="D2951" s="3" t="s">
        <v>7251</v>
      </c>
      <c r="E2951" s="3" t="s">
        <v>7981</v>
      </c>
      <c r="F2951" s="3" t="s">
        <v>8513</v>
      </c>
      <c r="G2951" s="3" t="s">
        <v>26519</v>
      </c>
      <c r="H2951" s="3" t="s">
        <v>8532</v>
      </c>
      <c r="I2951" s="6">
        <v>291531</v>
      </c>
      <c r="J2951" s="7" t="s">
        <v>8533</v>
      </c>
      <c r="K2951" s="8">
        <v>29153100</v>
      </c>
      <c r="L2951" s="3">
        <v>5.5</v>
      </c>
      <c r="N2951" s="9">
        <v>5.5E-2</v>
      </c>
      <c r="O2951" s="9" t="b">
        <v>1</v>
      </c>
      <c r="P2951" s="10">
        <v>9.6299735658891025E-4</v>
      </c>
      <c r="Q2951" s="3" t="s">
        <v>29</v>
      </c>
      <c r="R2951" s="3" t="s">
        <v>8534</v>
      </c>
      <c r="S2951" s="14">
        <v>29153100</v>
      </c>
      <c r="T2951" s="21">
        <v>10.107205833333335</v>
      </c>
      <c r="U2951" s="22">
        <v>9.9302383333333353</v>
      </c>
      <c r="V2951" s="22">
        <v>0</v>
      </c>
      <c r="W2951" s="22">
        <v>0.17696750000000028</v>
      </c>
      <c r="X2951" s="22">
        <f t="shared" si="49"/>
        <v>0.54616310833333348</v>
      </c>
      <c r="Y2951" s="8" t="b">
        <v>0</v>
      </c>
      <c r="Z2951" s="8" t="b">
        <v>0</v>
      </c>
      <c r="AA2951" s="8" t="b">
        <v>0</v>
      </c>
      <c r="AB2951" s="8" t="b">
        <v>0</v>
      </c>
    </row>
    <row r="2952" spans="1:28" hidden="1" x14ac:dyDescent="0.2">
      <c r="A2952" s="1" t="s">
        <v>6290</v>
      </c>
      <c r="B2952" s="1" t="s">
        <v>6558</v>
      </c>
      <c r="D2952" s="3" t="s">
        <v>7251</v>
      </c>
      <c r="E2952" s="3" t="s">
        <v>7981</v>
      </c>
      <c r="F2952" s="3" t="s">
        <v>8513</v>
      </c>
      <c r="G2952" s="3" t="s">
        <v>26519</v>
      </c>
      <c r="H2952" s="3" t="s">
        <v>8535</v>
      </c>
      <c r="I2952" s="6">
        <v>291532</v>
      </c>
      <c r="J2952" s="7" t="s">
        <v>8536</v>
      </c>
      <c r="K2952" s="8">
        <v>29153200</v>
      </c>
      <c r="L2952" s="3">
        <v>5.5</v>
      </c>
      <c r="N2952" s="9">
        <v>5.5E-2</v>
      </c>
      <c r="O2952" s="9" t="b">
        <v>1</v>
      </c>
      <c r="P2952" s="10">
        <v>1.2268481391273827E-2</v>
      </c>
      <c r="Q2952" s="3" t="s">
        <v>29</v>
      </c>
      <c r="R2952" s="3" t="s">
        <v>8537</v>
      </c>
      <c r="S2952" s="14">
        <v>29153200</v>
      </c>
      <c r="T2952" s="21">
        <v>56.707092166666705</v>
      </c>
      <c r="U2952" s="22">
        <v>44.048985166666697</v>
      </c>
      <c r="V2952" s="22">
        <v>8.8360000000000001E-3</v>
      </c>
      <c r="W2952" s="22">
        <v>12.649271000000004</v>
      </c>
      <c r="X2952" s="22">
        <f t="shared" ref="X2952:X3015" si="50">U2952*N2952</f>
        <v>2.4226941841666685</v>
      </c>
      <c r="Y2952" s="8" t="b">
        <v>0</v>
      </c>
      <c r="Z2952" s="8" t="b">
        <v>0</v>
      </c>
      <c r="AA2952" s="8" t="b">
        <v>0</v>
      </c>
      <c r="AB2952" s="8" t="b">
        <v>0</v>
      </c>
    </row>
    <row r="2953" spans="1:28" hidden="1" x14ac:dyDescent="0.2">
      <c r="A2953" s="1" t="s">
        <v>6290</v>
      </c>
      <c r="B2953" s="1" t="s">
        <v>6558</v>
      </c>
      <c r="D2953" s="3" t="s">
        <v>7251</v>
      </c>
      <c r="E2953" s="3" t="s">
        <v>7981</v>
      </c>
      <c r="F2953" s="3" t="s">
        <v>8513</v>
      </c>
      <c r="G2953" s="3" t="s">
        <v>26519</v>
      </c>
      <c r="H2953" s="3" t="s">
        <v>8538</v>
      </c>
      <c r="I2953" s="6">
        <v>291533</v>
      </c>
      <c r="J2953" s="7" t="s">
        <v>8539</v>
      </c>
      <c r="K2953" s="8">
        <v>29153300</v>
      </c>
      <c r="L2953" s="3">
        <v>5.5</v>
      </c>
      <c r="N2953" s="9">
        <v>5.5E-2</v>
      </c>
      <c r="O2953" s="9" t="b">
        <v>1</v>
      </c>
      <c r="P2953" s="10">
        <v>2.3891079385246921E-3</v>
      </c>
      <c r="Q2953" s="3" t="s">
        <v>29</v>
      </c>
      <c r="R2953" s="3" t="s">
        <v>8540</v>
      </c>
      <c r="S2953" s="14">
        <v>29153300</v>
      </c>
      <c r="T2953" s="21">
        <v>7.0528155000000021</v>
      </c>
      <c r="U2953" s="22">
        <v>6.7436400000000027</v>
      </c>
      <c r="V2953" s="22">
        <v>2.813E-3</v>
      </c>
      <c r="W2953" s="22">
        <v>0.30636249999999998</v>
      </c>
      <c r="X2953" s="22">
        <f t="shared" si="50"/>
        <v>0.37090020000000018</v>
      </c>
      <c r="Y2953" s="8" t="b">
        <v>0</v>
      </c>
      <c r="Z2953" s="8" t="b">
        <v>0</v>
      </c>
      <c r="AA2953" s="8" t="b">
        <v>0</v>
      </c>
      <c r="AB2953" s="8" t="b">
        <v>0</v>
      </c>
    </row>
    <row r="2954" spans="1:28" hidden="1" x14ac:dyDescent="0.2">
      <c r="A2954" s="1" t="s">
        <v>6290</v>
      </c>
      <c r="B2954" s="1" t="s">
        <v>6558</v>
      </c>
      <c r="D2954" s="3" t="s">
        <v>7251</v>
      </c>
      <c r="E2954" s="3" t="s">
        <v>7981</v>
      </c>
      <c r="F2954" s="3" t="s">
        <v>8513</v>
      </c>
      <c r="G2954" s="3" t="s">
        <v>26519</v>
      </c>
      <c r="H2954" s="3" t="s">
        <v>8541</v>
      </c>
      <c r="I2954" s="6">
        <v>291536</v>
      </c>
      <c r="J2954" s="7" t="s">
        <v>8542</v>
      </c>
      <c r="K2954" s="8">
        <v>29153600</v>
      </c>
      <c r="L2954" s="3">
        <v>5.5</v>
      </c>
      <c r="N2954" s="9">
        <v>5.5E-2</v>
      </c>
      <c r="O2954" s="9" t="b">
        <v>1</v>
      </c>
      <c r="P2954" s="10">
        <v>3.0008178840829815E-3</v>
      </c>
      <c r="Q2954" s="3" t="s">
        <v>29</v>
      </c>
      <c r="R2954" s="3" t="s">
        <v>8543</v>
      </c>
      <c r="S2954" s="14">
        <v>29153600</v>
      </c>
      <c r="T2954" s="21">
        <v>0.42243150000000002</v>
      </c>
      <c r="U2954" s="22">
        <v>0.3993835</v>
      </c>
      <c r="V2954" s="22">
        <v>0</v>
      </c>
      <c r="W2954" s="22">
        <v>2.3047999999999999E-2</v>
      </c>
      <c r="X2954" s="22">
        <f t="shared" si="50"/>
        <v>2.1966092499999999E-2</v>
      </c>
      <c r="Y2954" s="8" t="b">
        <v>0</v>
      </c>
      <c r="Z2954" s="8" t="b">
        <v>0</v>
      </c>
      <c r="AA2954" s="8" t="b">
        <v>0</v>
      </c>
      <c r="AB2954" s="8" t="b">
        <v>0</v>
      </c>
    </row>
    <row r="2955" spans="1:28" hidden="1" x14ac:dyDescent="0.2">
      <c r="A2955" s="1" t="s">
        <v>6290</v>
      </c>
      <c r="B2955" s="1" t="s">
        <v>6558</v>
      </c>
      <c r="D2955" s="3" t="s">
        <v>7251</v>
      </c>
      <c r="E2955" s="3" t="s">
        <v>7981</v>
      </c>
      <c r="F2955" s="3" t="s">
        <v>8513</v>
      </c>
      <c r="G2955" s="3" t="s">
        <v>26519</v>
      </c>
      <c r="H2955" s="3" t="s">
        <v>8544</v>
      </c>
      <c r="I2955" s="6">
        <v>291539</v>
      </c>
      <c r="J2955" s="7" t="s">
        <v>8545</v>
      </c>
      <c r="K2955" s="8">
        <v>29153900</v>
      </c>
      <c r="L2955" s="3">
        <v>5.5</v>
      </c>
      <c r="N2955" s="9">
        <v>5.5000000000000007E-2</v>
      </c>
      <c r="O2955" s="9" t="b">
        <v>1</v>
      </c>
      <c r="P2955" s="10">
        <v>1.2212682646402453E-2</v>
      </c>
      <c r="Q2955" s="3" t="s">
        <v>29</v>
      </c>
      <c r="R2955" s="3" t="s">
        <v>8546</v>
      </c>
      <c r="S2955" s="14">
        <v>29153900</v>
      </c>
      <c r="T2955" s="21">
        <v>27.030804333333322</v>
      </c>
      <c r="U2955" s="22">
        <v>19.816169999999989</v>
      </c>
      <c r="V2955" s="22">
        <v>1.212477333333333</v>
      </c>
      <c r="W2955" s="22">
        <v>6.0021570000000004</v>
      </c>
      <c r="X2955" s="22">
        <f t="shared" si="50"/>
        <v>1.0898893499999995</v>
      </c>
      <c r="Y2955" s="8" t="b">
        <v>0</v>
      </c>
      <c r="Z2955" s="8" t="b">
        <v>0</v>
      </c>
      <c r="AA2955" s="8" t="b">
        <v>0</v>
      </c>
      <c r="AB2955" s="8" t="b">
        <v>0</v>
      </c>
    </row>
    <row r="2956" spans="1:28" hidden="1" x14ac:dyDescent="0.2">
      <c r="A2956" s="1" t="s">
        <v>6290</v>
      </c>
      <c r="B2956" s="1" t="s">
        <v>6558</v>
      </c>
      <c r="D2956" s="3" t="s">
        <v>7251</v>
      </c>
      <c r="E2956" s="3" t="s">
        <v>7981</v>
      </c>
      <c r="F2956" s="3" t="s">
        <v>8513</v>
      </c>
      <c r="G2956" s="3" t="s">
        <v>26519</v>
      </c>
      <c r="H2956" s="3" t="s">
        <v>8547</v>
      </c>
      <c r="I2956" s="6">
        <v>291540</v>
      </c>
      <c r="J2956" s="7" t="s">
        <v>8548</v>
      </c>
      <c r="K2956" s="8">
        <v>29154000</v>
      </c>
      <c r="L2956" s="3">
        <v>5.5</v>
      </c>
      <c r="N2956" s="9">
        <v>5.5E-2</v>
      </c>
      <c r="O2956" s="9" t="b">
        <v>1</v>
      </c>
      <c r="P2956" s="10">
        <v>3.4196157629149689E-4</v>
      </c>
      <c r="Q2956" s="3" t="s">
        <v>29</v>
      </c>
      <c r="R2956" s="3" t="s">
        <v>8549</v>
      </c>
      <c r="S2956" s="14">
        <v>29154000</v>
      </c>
      <c r="T2956" s="21">
        <v>10.117303833333326</v>
      </c>
      <c r="U2956" s="22">
        <v>10.050527999999993</v>
      </c>
      <c r="V2956" s="22">
        <v>3.87166666666667E-3</v>
      </c>
      <c r="W2956" s="22">
        <v>6.2904166666666705E-2</v>
      </c>
      <c r="X2956" s="22">
        <f t="shared" si="50"/>
        <v>0.55277903999999956</v>
      </c>
      <c r="Y2956" s="8" t="b">
        <v>0</v>
      </c>
      <c r="Z2956" s="8" t="b">
        <v>0</v>
      </c>
      <c r="AA2956" s="8" t="b">
        <v>0</v>
      </c>
      <c r="AB2956" s="8" t="b">
        <v>0</v>
      </c>
    </row>
    <row r="2957" spans="1:28" hidden="1" x14ac:dyDescent="0.2">
      <c r="A2957" s="1" t="s">
        <v>6290</v>
      </c>
      <c r="B2957" s="1" t="s">
        <v>6558</v>
      </c>
      <c r="D2957" s="3" t="s">
        <v>7251</v>
      </c>
      <c r="E2957" s="3" t="s">
        <v>7981</v>
      </c>
      <c r="F2957" s="3" t="s">
        <v>8513</v>
      </c>
      <c r="G2957" s="3" t="s">
        <v>26519</v>
      </c>
      <c r="H2957" s="3" t="s">
        <v>8550</v>
      </c>
      <c r="I2957" s="6">
        <v>291550</v>
      </c>
      <c r="J2957" s="7" t="s">
        <v>8551</v>
      </c>
      <c r="K2957" s="8">
        <v>29155000</v>
      </c>
      <c r="L2957" s="3">
        <v>4.2</v>
      </c>
      <c r="N2957" s="9">
        <v>4.2000000000000003E-2</v>
      </c>
      <c r="O2957" s="9" t="b">
        <v>1</v>
      </c>
      <c r="P2957" s="10">
        <v>2.0290091515442251E-3</v>
      </c>
      <c r="Q2957" s="3" t="s">
        <v>29</v>
      </c>
      <c r="R2957" s="3" t="s">
        <v>8552</v>
      </c>
      <c r="S2957" s="14">
        <v>29155000</v>
      </c>
      <c r="T2957" s="21">
        <v>11.470322833333332</v>
      </c>
      <c r="U2957" s="22">
        <v>9.8859975000000002</v>
      </c>
      <c r="V2957" s="22">
        <v>1.030197</v>
      </c>
      <c r="W2957" s="22">
        <v>0.55412833333333367</v>
      </c>
      <c r="X2957" s="22">
        <f t="shared" si="50"/>
        <v>0.41521189500000005</v>
      </c>
      <c r="Y2957" s="8" t="b">
        <v>0</v>
      </c>
      <c r="Z2957" s="8" t="b">
        <v>0</v>
      </c>
      <c r="AA2957" s="8" t="b">
        <v>0</v>
      </c>
      <c r="AB2957" s="8" t="b">
        <v>0</v>
      </c>
    </row>
    <row r="2958" spans="1:28" hidden="1" x14ac:dyDescent="0.2">
      <c r="A2958" s="1" t="s">
        <v>6290</v>
      </c>
      <c r="B2958" s="1" t="s">
        <v>6558</v>
      </c>
      <c r="D2958" s="3" t="s">
        <v>7251</v>
      </c>
      <c r="E2958" s="3" t="s">
        <v>7981</v>
      </c>
      <c r="F2958" s="3" t="s">
        <v>8513</v>
      </c>
      <c r="G2958" s="3" t="s">
        <v>26519</v>
      </c>
      <c r="H2958" s="3" t="s">
        <v>8553</v>
      </c>
      <c r="I2958" s="6">
        <v>291560</v>
      </c>
      <c r="J2958" s="7" t="s">
        <v>8554</v>
      </c>
      <c r="K2958" s="8">
        <v>29156011</v>
      </c>
      <c r="L2958" s="3">
        <v>0</v>
      </c>
      <c r="N2958" s="9">
        <v>0</v>
      </c>
      <c r="O2958" s="9" t="b">
        <v>1</v>
      </c>
      <c r="P2958" s="10">
        <v>0</v>
      </c>
      <c r="Q2958" s="3" t="s">
        <v>29</v>
      </c>
      <c r="R2958" s="3" t="s">
        <v>8555</v>
      </c>
      <c r="S2958" s="14">
        <v>29156011</v>
      </c>
      <c r="T2958" s="21">
        <v>1.9150201666666633</v>
      </c>
      <c r="U2958" s="22">
        <v>1.8973086666666632</v>
      </c>
      <c r="V2958" s="22">
        <v>0</v>
      </c>
      <c r="W2958" s="22">
        <v>1.7711500000000002E-2</v>
      </c>
      <c r="X2958" s="22">
        <f t="shared" si="50"/>
        <v>0</v>
      </c>
      <c r="Y2958" s="8" t="b">
        <v>0</v>
      </c>
      <c r="Z2958" s="8" t="b">
        <v>0</v>
      </c>
      <c r="AA2958" s="8" t="b">
        <v>0</v>
      </c>
      <c r="AB2958" s="8" t="b">
        <v>0</v>
      </c>
    </row>
    <row r="2959" spans="1:28" hidden="1" x14ac:dyDescent="0.2">
      <c r="A2959" s="1" t="s">
        <v>6290</v>
      </c>
      <c r="B2959" s="1" t="s">
        <v>6558</v>
      </c>
      <c r="D2959" s="3" t="s">
        <v>7251</v>
      </c>
      <c r="E2959" s="3" t="s">
        <v>7981</v>
      </c>
      <c r="F2959" s="3" t="s">
        <v>8513</v>
      </c>
      <c r="G2959" s="3" t="s">
        <v>26519</v>
      </c>
      <c r="H2959" s="3" t="s">
        <v>8553</v>
      </c>
      <c r="I2959" s="6">
        <v>291560</v>
      </c>
      <c r="J2959" s="7" t="s">
        <v>8556</v>
      </c>
      <c r="K2959" s="8">
        <v>29156019</v>
      </c>
      <c r="L2959" s="3">
        <v>5.5</v>
      </c>
      <c r="N2959" s="9">
        <v>5.5E-2</v>
      </c>
      <c r="O2959" s="9" t="b">
        <v>1</v>
      </c>
      <c r="P2959" s="10">
        <v>9.1421760752479139E-3</v>
      </c>
      <c r="Q2959" s="3" t="s">
        <v>29</v>
      </c>
      <c r="R2959" s="3" t="s">
        <v>8557</v>
      </c>
      <c r="S2959" s="14">
        <v>29156019</v>
      </c>
      <c r="T2959" s="21">
        <v>11.7997865</v>
      </c>
      <c r="U2959" s="22">
        <v>9.2889316666666666</v>
      </c>
      <c r="V2959" s="22">
        <v>0.54947800000000024</v>
      </c>
      <c r="W2959" s="22">
        <v>1.961376833333333</v>
      </c>
      <c r="X2959" s="22">
        <f t="shared" si="50"/>
        <v>0.51089124166666666</v>
      </c>
      <c r="Y2959" s="8" t="b">
        <v>0</v>
      </c>
      <c r="Z2959" s="8" t="b">
        <v>0</v>
      </c>
      <c r="AA2959" s="8" t="b">
        <v>0</v>
      </c>
      <c r="AB2959" s="8" t="b">
        <v>0</v>
      </c>
    </row>
    <row r="2960" spans="1:28" hidden="1" x14ac:dyDescent="0.2">
      <c r="A2960" s="1" t="s">
        <v>6290</v>
      </c>
      <c r="B2960" s="1" t="s">
        <v>6558</v>
      </c>
      <c r="D2960" s="3" t="s">
        <v>7251</v>
      </c>
      <c r="E2960" s="3" t="s">
        <v>7981</v>
      </c>
      <c r="F2960" s="3" t="s">
        <v>8513</v>
      </c>
      <c r="G2960" s="3" t="s">
        <v>26519</v>
      </c>
      <c r="H2960" s="3" t="s">
        <v>8553</v>
      </c>
      <c r="I2960" s="6">
        <v>291560</v>
      </c>
      <c r="J2960" s="7" t="s">
        <v>8558</v>
      </c>
      <c r="K2960" s="8">
        <v>29156090</v>
      </c>
      <c r="L2960" s="3">
        <v>5.5</v>
      </c>
      <c r="N2960" s="9">
        <v>5.5E-2</v>
      </c>
      <c r="O2960" s="9" t="b">
        <v>1</v>
      </c>
      <c r="P2960" s="10">
        <v>3.189656454602785E-2</v>
      </c>
      <c r="Q2960" s="3" t="s">
        <v>29</v>
      </c>
      <c r="R2960" s="3" t="s">
        <v>8559</v>
      </c>
      <c r="S2960" s="14">
        <v>29156090</v>
      </c>
      <c r="T2960" s="21">
        <v>1.2236616666666666</v>
      </c>
      <c r="U2960" s="22">
        <v>0.4205406666666664</v>
      </c>
      <c r="V2960" s="22">
        <v>9.3473666666666705E-2</v>
      </c>
      <c r="W2960" s="22">
        <v>0.70964733333333363</v>
      </c>
      <c r="X2960" s="22">
        <f t="shared" si="50"/>
        <v>2.312973666666665E-2</v>
      </c>
      <c r="Y2960" s="8" t="b">
        <v>0</v>
      </c>
      <c r="Z2960" s="8" t="b">
        <v>0</v>
      </c>
      <c r="AA2960" s="8" t="b">
        <v>0</v>
      </c>
      <c r="AB2960" s="8" t="b">
        <v>0</v>
      </c>
    </row>
    <row r="2961" spans="1:28" hidden="1" x14ac:dyDescent="0.2">
      <c r="A2961" s="1" t="s">
        <v>6290</v>
      </c>
      <c r="B2961" s="1" t="s">
        <v>6558</v>
      </c>
      <c r="D2961" s="3" t="s">
        <v>7251</v>
      </c>
      <c r="E2961" s="3" t="s">
        <v>7981</v>
      </c>
      <c r="F2961" s="3" t="s">
        <v>8513</v>
      </c>
      <c r="G2961" s="3" t="s">
        <v>26519</v>
      </c>
      <c r="H2961" s="3" t="s">
        <v>8560</v>
      </c>
      <c r="I2961" s="6">
        <v>291570</v>
      </c>
      <c r="J2961" s="7" t="s">
        <v>8561</v>
      </c>
      <c r="K2961" s="8">
        <v>29157040</v>
      </c>
      <c r="L2961" s="3">
        <v>5.5</v>
      </c>
      <c r="N2961" s="9">
        <v>5.5E-2</v>
      </c>
      <c r="O2961" s="9" t="b">
        <v>1</v>
      </c>
      <c r="P2961" s="10">
        <v>1.1383372128373016E-2</v>
      </c>
      <c r="Q2961" s="3" t="s">
        <v>29</v>
      </c>
      <c r="R2961" s="3" t="s">
        <v>8562</v>
      </c>
      <c r="S2961" s="14">
        <v>29157040</v>
      </c>
      <c r="T2961" s="21">
        <v>4.8118264999999996</v>
      </c>
      <c r="U2961" s="22">
        <v>3.790422833333333</v>
      </c>
      <c r="V2961" s="22">
        <v>2.5498E-2</v>
      </c>
      <c r="W2961" s="22">
        <v>0.99590566666666669</v>
      </c>
      <c r="X2961" s="22">
        <f t="shared" si="50"/>
        <v>0.20847325583333332</v>
      </c>
      <c r="Y2961" s="8" t="b">
        <v>0</v>
      </c>
      <c r="Z2961" s="8" t="b">
        <v>0</v>
      </c>
      <c r="AA2961" s="8" t="b">
        <v>0</v>
      </c>
      <c r="AB2961" s="8" t="b">
        <v>0</v>
      </c>
    </row>
    <row r="2962" spans="1:28" hidden="1" x14ac:dyDescent="0.2">
      <c r="A2962" s="1" t="s">
        <v>6290</v>
      </c>
      <c r="B2962" s="1" t="s">
        <v>6558</v>
      </c>
      <c r="D2962" s="3" t="s">
        <v>7251</v>
      </c>
      <c r="E2962" s="3" t="s">
        <v>7981</v>
      </c>
      <c r="F2962" s="3" t="s">
        <v>8513</v>
      </c>
      <c r="G2962" s="3" t="s">
        <v>26519</v>
      </c>
      <c r="H2962" s="3" t="s">
        <v>8560</v>
      </c>
      <c r="I2962" s="6">
        <v>291570</v>
      </c>
      <c r="J2962" s="7" t="s">
        <v>8563</v>
      </c>
      <c r="K2962" s="8">
        <v>29157050</v>
      </c>
      <c r="L2962" s="3">
        <v>5.5</v>
      </c>
      <c r="N2962" s="9">
        <v>5.5E-2</v>
      </c>
      <c r="O2962" s="9" t="b">
        <v>1</v>
      </c>
      <c r="P2962" s="10">
        <v>1.7314002150277633E-2</v>
      </c>
      <c r="Q2962" s="3" t="s">
        <v>29</v>
      </c>
      <c r="R2962" s="3" t="s">
        <v>8564</v>
      </c>
      <c r="S2962" s="14">
        <v>29157050</v>
      </c>
      <c r="T2962" s="21">
        <v>9.7998198333333413</v>
      </c>
      <c r="U2962" s="22">
        <v>6.5427070000000036</v>
      </c>
      <c r="V2962" s="22">
        <v>0.17212916666666669</v>
      </c>
      <c r="W2962" s="22">
        <v>3.0849836666666697</v>
      </c>
      <c r="X2962" s="22">
        <f t="shared" si="50"/>
        <v>0.35984888500000017</v>
      </c>
      <c r="Y2962" s="8" t="b">
        <v>0</v>
      </c>
      <c r="Z2962" s="8" t="b">
        <v>0</v>
      </c>
      <c r="AA2962" s="8" t="b">
        <v>0</v>
      </c>
      <c r="AB2962" s="8" t="b">
        <v>0</v>
      </c>
    </row>
    <row r="2963" spans="1:28" hidden="1" x14ac:dyDescent="0.2">
      <c r="A2963" s="1" t="s">
        <v>6290</v>
      </c>
      <c r="B2963" s="1" t="s">
        <v>6558</v>
      </c>
      <c r="D2963" s="3" t="s">
        <v>7251</v>
      </c>
      <c r="E2963" s="3" t="s">
        <v>7981</v>
      </c>
      <c r="F2963" s="3" t="s">
        <v>8513</v>
      </c>
      <c r="G2963" s="3" t="s">
        <v>26519</v>
      </c>
      <c r="H2963" s="3" t="s">
        <v>8565</v>
      </c>
      <c r="I2963" s="6">
        <v>291590</v>
      </c>
      <c r="J2963" s="7" t="s">
        <v>8566</v>
      </c>
      <c r="K2963" s="8">
        <v>29159030</v>
      </c>
      <c r="L2963" s="3">
        <v>5.5</v>
      </c>
      <c r="N2963" s="9">
        <v>5.5E-2</v>
      </c>
      <c r="O2963" s="9" t="b">
        <v>1</v>
      </c>
      <c r="P2963" s="10">
        <v>4.4989089914836654E-3</v>
      </c>
      <c r="Q2963" s="3" t="s">
        <v>29</v>
      </c>
      <c r="R2963" s="3" t="s">
        <v>8567</v>
      </c>
      <c r="S2963" s="14">
        <v>29159030</v>
      </c>
      <c r="T2963" s="21">
        <v>3.4318400000000038</v>
      </c>
      <c r="U2963" s="22">
        <v>3.1361920000000039</v>
      </c>
      <c r="V2963" s="22">
        <v>1.492916666666667E-2</v>
      </c>
      <c r="W2963" s="22">
        <v>0.28071883333333303</v>
      </c>
      <c r="X2963" s="22">
        <f t="shared" si="50"/>
        <v>0.17249056000000021</v>
      </c>
      <c r="Y2963" s="8" t="b">
        <v>0</v>
      </c>
      <c r="Z2963" s="8" t="b">
        <v>0</v>
      </c>
      <c r="AA2963" s="8" t="b">
        <v>0</v>
      </c>
      <c r="AB2963" s="8" t="b">
        <v>0</v>
      </c>
    </row>
    <row r="2964" spans="1:28" hidden="1" x14ac:dyDescent="0.2">
      <c r="A2964" s="1" t="s">
        <v>6290</v>
      </c>
      <c r="B2964" s="1" t="s">
        <v>6558</v>
      </c>
      <c r="D2964" s="3" t="s">
        <v>7251</v>
      </c>
      <c r="E2964" s="3" t="s">
        <v>7981</v>
      </c>
      <c r="F2964" s="3" t="s">
        <v>8513</v>
      </c>
      <c r="G2964" s="3" t="s">
        <v>26519</v>
      </c>
      <c r="H2964" s="3" t="s">
        <v>8565</v>
      </c>
      <c r="I2964" s="6">
        <v>291590</v>
      </c>
      <c r="J2964" s="7" t="s">
        <v>8568</v>
      </c>
      <c r="K2964" s="8">
        <v>29159070</v>
      </c>
      <c r="L2964" s="3">
        <v>5.5</v>
      </c>
      <c r="N2964" s="9">
        <v>5.5E-2</v>
      </c>
      <c r="O2964" s="9" t="b">
        <v>1</v>
      </c>
      <c r="P2964" s="10">
        <v>1.1870717239828112E-2</v>
      </c>
      <c r="Q2964" s="3" t="s">
        <v>29</v>
      </c>
      <c r="R2964" s="3" t="s">
        <v>8569</v>
      </c>
      <c r="S2964" s="14">
        <v>29159070</v>
      </c>
      <c r="T2964" s="21">
        <v>106.69032216666662</v>
      </c>
      <c r="U2964" s="22">
        <v>77.409580666666656</v>
      </c>
      <c r="V2964" s="22">
        <v>6.2536388333333326</v>
      </c>
      <c r="W2964" s="22">
        <v>23.027102666666636</v>
      </c>
      <c r="X2964" s="22">
        <f t="shared" si="50"/>
        <v>4.2575269366666664</v>
      </c>
      <c r="Y2964" s="8" t="b">
        <v>0</v>
      </c>
      <c r="Z2964" s="8" t="b">
        <v>0</v>
      </c>
      <c r="AA2964" s="8" t="b">
        <v>0</v>
      </c>
      <c r="AB2964" s="8" t="b">
        <v>0</v>
      </c>
    </row>
    <row r="2965" spans="1:28" hidden="1" x14ac:dyDescent="0.2">
      <c r="A2965" s="1" t="s">
        <v>6290</v>
      </c>
      <c r="B2965" s="1" t="s">
        <v>6558</v>
      </c>
      <c r="D2965" s="3" t="s">
        <v>7251</v>
      </c>
      <c r="E2965" s="3" t="s">
        <v>7981</v>
      </c>
      <c r="F2965" s="3" t="s">
        <v>8570</v>
      </c>
      <c r="G2965" s="3" t="s">
        <v>26520</v>
      </c>
      <c r="H2965" s="3" t="s">
        <v>8571</v>
      </c>
      <c r="I2965" s="6">
        <v>291611</v>
      </c>
      <c r="J2965" s="7" t="s">
        <v>8572</v>
      </c>
      <c r="K2965" s="8">
        <v>29161100</v>
      </c>
      <c r="L2965" s="3">
        <v>6.5</v>
      </c>
      <c r="N2965" s="9">
        <v>6.5000000000000002E-2</v>
      </c>
      <c r="O2965" s="9" t="b">
        <v>1</v>
      </c>
      <c r="P2965" s="10">
        <v>4.4958257854041846E-3</v>
      </c>
      <c r="Q2965" s="3" t="s">
        <v>29</v>
      </c>
      <c r="R2965" s="3" t="s">
        <v>8573</v>
      </c>
      <c r="S2965" s="14">
        <v>29161100</v>
      </c>
      <c r="T2965" s="21">
        <v>25.093343333333294</v>
      </c>
      <c r="U2965" s="22">
        <v>22.912652833333294</v>
      </c>
      <c r="V2965" s="22">
        <v>0.44507049999999998</v>
      </c>
      <c r="W2965" s="22">
        <v>1.7356200000000006</v>
      </c>
      <c r="X2965" s="22">
        <f t="shared" si="50"/>
        <v>1.4893224341666642</v>
      </c>
      <c r="Y2965" s="8" t="b">
        <v>0</v>
      </c>
      <c r="Z2965" s="8" t="b">
        <v>0</v>
      </c>
      <c r="AA2965" s="8" t="b">
        <v>0</v>
      </c>
      <c r="AB2965" s="8" t="b">
        <v>0</v>
      </c>
    </row>
    <row r="2966" spans="1:28" hidden="1" x14ac:dyDescent="0.2">
      <c r="A2966" s="1" t="s">
        <v>6290</v>
      </c>
      <c r="B2966" s="1" t="s">
        <v>6558</v>
      </c>
      <c r="D2966" s="3" t="s">
        <v>7251</v>
      </c>
      <c r="E2966" s="3" t="s">
        <v>7981</v>
      </c>
      <c r="F2966" s="3" t="s">
        <v>8570</v>
      </c>
      <c r="G2966" s="3" t="s">
        <v>26520</v>
      </c>
      <c r="H2966" s="3" t="s">
        <v>8574</v>
      </c>
      <c r="I2966" s="6">
        <v>291612</v>
      </c>
      <c r="J2966" s="7" t="s">
        <v>8575</v>
      </c>
      <c r="K2966" s="8">
        <v>29161200</v>
      </c>
      <c r="L2966" s="3">
        <v>6.5</v>
      </c>
      <c r="N2966" s="9">
        <v>6.5000000000000002E-2</v>
      </c>
      <c r="O2966" s="9" t="b">
        <v>1</v>
      </c>
      <c r="P2966" s="10">
        <v>4.7830794318320536E-3</v>
      </c>
      <c r="Q2966" s="3" t="s">
        <v>29</v>
      </c>
      <c r="R2966" s="3" t="s">
        <v>8576</v>
      </c>
      <c r="S2966" s="14">
        <v>29161200</v>
      </c>
      <c r="T2966" s="21">
        <v>68.52341216666666</v>
      </c>
      <c r="U2966" s="22">
        <v>60.881855833333319</v>
      </c>
      <c r="V2966" s="22">
        <v>2.5992036666666696</v>
      </c>
      <c r="W2966" s="22">
        <v>5.0423526666666705</v>
      </c>
      <c r="X2966" s="22">
        <f t="shared" si="50"/>
        <v>3.957320629166666</v>
      </c>
      <c r="Y2966" s="8" t="b">
        <v>0</v>
      </c>
      <c r="Z2966" s="8" t="b">
        <v>0</v>
      </c>
      <c r="AA2966" s="8" t="b">
        <v>0</v>
      </c>
      <c r="AB2966" s="8" t="b">
        <v>0</v>
      </c>
    </row>
    <row r="2967" spans="1:28" hidden="1" x14ac:dyDescent="0.2">
      <c r="A2967" s="1" t="s">
        <v>6290</v>
      </c>
      <c r="B2967" s="1" t="s">
        <v>6558</v>
      </c>
      <c r="D2967" s="3" t="s">
        <v>7251</v>
      </c>
      <c r="E2967" s="3" t="s">
        <v>7981</v>
      </c>
      <c r="F2967" s="3" t="s">
        <v>8570</v>
      </c>
      <c r="G2967" s="3" t="s">
        <v>26520</v>
      </c>
      <c r="H2967" s="3" t="s">
        <v>8577</v>
      </c>
      <c r="I2967" s="6">
        <v>291613</v>
      </c>
      <c r="J2967" s="7" t="s">
        <v>8578</v>
      </c>
      <c r="K2967" s="8">
        <v>29161300</v>
      </c>
      <c r="L2967" s="3">
        <v>6.5</v>
      </c>
      <c r="N2967" s="9">
        <v>6.5000000000000002E-2</v>
      </c>
      <c r="O2967" s="9" t="b">
        <v>1</v>
      </c>
      <c r="P2967" s="10">
        <v>4.7131536816047561E-4</v>
      </c>
      <c r="Q2967" s="3" t="s">
        <v>29</v>
      </c>
      <c r="R2967" s="3" t="s">
        <v>8579</v>
      </c>
      <c r="S2967" s="14">
        <v>29161300</v>
      </c>
      <c r="T2967" s="21">
        <v>11.768758333333333</v>
      </c>
      <c r="U2967" s="22">
        <v>11.683422999999999</v>
      </c>
      <c r="V2967" s="22">
        <v>0</v>
      </c>
      <c r="W2967" s="22">
        <v>8.5335333333333305E-2</v>
      </c>
      <c r="X2967" s="22">
        <f t="shared" si="50"/>
        <v>0.75942249500000003</v>
      </c>
      <c r="Y2967" s="8" t="b">
        <v>0</v>
      </c>
      <c r="Z2967" s="8" t="b">
        <v>0</v>
      </c>
      <c r="AA2967" s="8" t="b">
        <v>0</v>
      </c>
      <c r="AB2967" s="8" t="b">
        <v>0</v>
      </c>
    </row>
    <row r="2968" spans="1:28" hidden="1" x14ac:dyDescent="0.2">
      <c r="A2968" s="1" t="s">
        <v>6290</v>
      </c>
      <c r="B2968" s="1" t="s">
        <v>6558</v>
      </c>
      <c r="D2968" s="3" t="s">
        <v>7251</v>
      </c>
      <c r="E2968" s="3" t="s">
        <v>7981</v>
      </c>
      <c r="F2968" s="3" t="s">
        <v>8570</v>
      </c>
      <c r="G2968" s="3" t="s">
        <v>26520</v>
      </c>
      <c r="H2968" s="3" t="s">
        <v>8580</v>
      </c>
      <c r="I2968" s="6">
        <v>291614</v>
      </c>
      <c r="J2968" s="7" t="s">
        <v>8581</v>
      </c>
      <c r="K2968" s="8">
        <v>29161400</v>
      </c>
      <c r="L2968" s="3">
        <v>6.5</v>
      </c>
      <c r="N2968" s="9">
        <v>6.5000000000000002E-2</v>
      </c>
      <c r="O2968" s="9" t="b">
        <v>1</v>
      </c>
      <c r="P2968" s="10">
        <v>1.7868522882520704E-2</v>
      </c>
      <c r="Q2968" s="3" t="s">
        <v>29</v>
      </c>
      <c r="R2968" s="3" t="s">
        <v>8582</v>
      </c>
      <c r="S2968" s="14">
        <v>29161400</v>
      </c>
      <c r="T2968" s="21">
        <v>18.201451166666661</v>
      </c>
      <c r="U2968" s="22">
        <v>12.194385833333332</v>
      </c>
      <c r="V2968" s="22">
        <v>1.0034799999999999</v>
      </c>
      <c r="W2968" s="22">
        <v>5.00358533333333</v>
      </c>
      <c r="X2968" s="22">
        <f t="shared" si="50"/>
        <v>0.79263507916666653</v>
      </c>
      <c r="Y2968" s="8" t="b">
        <v>0</v>
      </c>
      <c r="Z2968" s="8" t="b">
        <v>0</v>
      </c>
      <c r="AA2968" s="8" t="b">
        <v>0</v>
      </c>
      <c r="AB2968" s="8" t="b">
        <v>0</v>
      </c>
    </row>
    <row r="2969" spans="1:28" hidden="1" x14ac:dyDescent="0.2">
      <c r="A2969" s="1" t="s">
        <v>6290</v>
      </c>
      <c r="B2969" s="1" t="s">
        <v>6558</v>
      </c>
      <c r="D2969" s="3" t="s">
        <v>7251</v>
      </c>
      <c r="E2969" s="3" t="s">
        <v>7981</v>
      </c>
      <c r="F2969" s="3" t="s">
        <v>8570</v>
      </c>
      <c r="G2969" s="3" t="s">
        <v>26520</v>
      </c>
      <c r="H2969" s="3" t="s">
        <v>8583</v>
      </c>
      <c r="I2969" s="6">
        <v>291615</v>
      </c>
      <c r="J2969" s="7" t="s">
        <v>8584</v>
      </c>
      <c r="K2969" s="8">
        <v>29161500</v>
      </c>
      <c r="L2969" s="3">
        <v>6.5</v>
      </c>
      <c r="N2969" s="9">
        <v>6.5000000000000002E-2</v>
      </c>
      <c r="O2969" s="9" t="b">
        <v>1</v>
      </c>
      <c r="P2969" s="10">
        <v>1.7090087394857706E-2</v>
      </c>
      <c r="Q2969" s="3" t="s">
        <v>29</v>
      </c>
      <c r="R2969" s="3" t="s">
        <v>8585</v>
      </c>
      <c r="S2969" s="14">
        <v>29161500</v>
      </c>
      <c r="T2969" s="21">
        <v>3.496887666666666</v>
      </c>
      <c r="U2969" s="22">
        <v>2.5416191666666657</v>
      </c>
      <c r="V2969" s="22">
        <v>3.5851333333333298E-2</v>
      </c>
      <c r="W2969" s="22">
        <v>0.91941716666666695</v>
      </c>
      <c r="X2969" s="22">
        <f t="shared" si="50"/>
        <v>0.16520524583333326</v>
      </c>
      <c r="Y2969" s="8" t="b">
        <v>0</v>
      </c>
      <c r="Z2969" s="8" t="b">
        <v>0</v>
      </c>
      <c r="AA2969" s="8" t="b">
        <v>0</v>
      </c>
      <c r="AB2969" s="8" t="b">
        <v>0</v>
      </c>
    </row>
    <row r="2970" spans="1:28" hidden="1" x14ac:dyDescent="0.2">
      <c r="A2970" s="1" t="s">
        <v>6290</v>
      </c>
      <c r="B2970" s="1" t="s">
        <v>6558</v>
      </c>
      <c r="D2970" s="3" t="s">
        <v>7251</v>
      </c>
      <c r="E2970" s="3" t="s">
        <v>7981</v>
      </c>
      <c r="F2970" s="3" t="s">
        <v>8570</v>
      </c>
      <c r="G2970" s="3" t="s">
        <v>26520</v>
      </c>
      <c r="H2970" s="3" t="s">
        <v>8586</v>
      </c>
      <c r="I2970" s="6">
        <v>291616</v>
      </c>
      <c r="J2970" s="7" t="s">
        <v>8587</v>
      </c>
      <c r="K2970" s="8">
        <v>29161600</v>
      </c>
      <c r="L2970" s="3">
        <v>6.5</v>
      </c>
      <c r="N2970" s="9">
        <v>6.5000000000000002E-2</v>
      </c>
      <c r="O2970" s="9" t="b">
        <v>1</v>
      </c>
      <c r="P2970" s="10">
        <v>5.9017919276270009E-2</v>
      </c>
      <c r="Q2970" s="3" t="s">
        <v>29</v>
      </c>
      <c r="R2970" s="3" t="s">
        <v>8588</v>
      </c>
      <c r="S2970" s="14">
        <v>29161600</v>
      </c>
      <c r="T2970" s="21">
        <v>5.7479999999999996E-3</v>
      </c>
      <c r="U2970" s="22">
        <v>5.2899999999999996E-4</v>
      </c>
      <c r="V2970" s="22">
        <v>0</v>
      </c>
      <c r="W2970" s="22">
        <v>5.2189999999999997E-3</v>
      </c>
      <c r="X2970" s="22">
        <f t="shared" si="50"/>
        <v>3.4384999999999997E-5</v>
      </c>
      <c r="Y2970" s="8" t="b">
        <v>0</v>
      </c>
      <c r="Z2970" s="8" t="b">
        <v>0</v>
      </c>
      <c r="AA2970" s="8" t="b">
        <v>0</v>
      </c>
      <c r="AB2970" s="8" t="b">
        <v>0</v>
      </c>
    </row>
    <row r="2971" spans="1:28" hidden="1" x14ac:dyDescent="0.2">
      <c r="A2971" s="1" t="s">
        <v>6290</v>
      </c>
      <c r="B2971" s="1" t="s">
        <v>6558</v>
      </c>
      <c r="D2971" s="3" t="s">
        <v>7251</v>
      </c>
      <c r="E2971" s="3" t="s">
        <v>7981</v>
      </c>
      <c r="F2971" s="3" t="s">
        <v>8570</v>
      </c>
      <c r="G2971" s="3" t="s">
        <v>26520</v>
      </c>
      <c r="H2971" s="3" t="s">
        <v>8589</v>
      </c>
      <c r="I2971" s="6">
        <v>291619</v>
      </c>
      <c r="J2971" s="7" t="s">
        <v>8590</v>
      </c>
      <c r="K2971" s="8">
        <v>29161910</v>
      </c>
      <c r="L2971" s="3">
        <v>5.9</v>
      </c>
      <c r="N2971" s="9">
        <v>5.8999999999999997E-2</v>
      </c>
      <c r="O2971" s="9" t="b">
        <v>1</v>
      </c>
      <c r="P2971" s="10">
        <v>7.3671347983830741E-3</v>
      </c>
      <c r="Q2971" s="3" t="s">
        <v>29</v>
      </c>
      <c r="R2971" s="3" t="s">
        <v>8591</v>
      </c>
      <c r="S2971" s="14">
        <v>29161910</v>
      </c>
      <c r="T2971" s="21">
        <v>0.85062716666666671</v>
      </c>
      <c r="U2971" s="22">
        <v>0.73772850000000001</v>
      </c>
      <c r="V2971" s="22">
        <v>6.6836666666666694E-3</v>
      </c>
      <c r="W2971" s="22">
        <v>0.106215</v>
      </c>
      <c r="X2971" s="22">
        <f t="shared" si="50"/>
        <v>4.3525981499999998E-2</v>
      </c>
      <c r="Y2971" s="8" t="b">
        <v>0</v>
      </c>
      <c r="Z2971" s="8" t="b">
        <v>0</v>
      </c>
      <c r="AA2971" s="8" t="b">
        <v>0</v>
      </c>
      <c r="AB2971" s="8" t="b">
        <v>0</v>
      </c>
    </row>
    <row r="2972" spans="1:28" hidden="1" x14ac:dyDescent="0.2">
      <c r="A2972" s="1" t="s">
        <v>6290</v>
      </c>
      <c r="B2972" s="1" t="s">
        <v>6558</v>
      </c>
      <c r="D2972" s="3" t="s">
        <v>7251</v>
      </c>
      <c r="E2972" s="3" t="s">
        <v>7981</v>
      </c>
      <c r="F2972" s="3" t="s">
        <v>8570</v>
      </c>
      <c r="G2972" s="3" t="s">
        <v>26520</v>
      </c>
      <c r="H2972" s="3" t="s">
        <v>8589</v>
      </c>
      <c r="I2972" s="6">
        <v>291619</v>
      </c>
      <c r="J2972" s="7" t="s">
        <v>8592</v>
      </c>
      <c r="K2972" s="8">
        <v>29161940</v>
      </c>
      <c r="L2972" s="3">
        <v>0</v>
      </c>
      <c r="N2972" s="9">
        <v>0</v>
      </c>
      <c r="O2972" s="9" t="b">
        <v>1</v>
      </c>
      <c r="P2972" s="10">
        <v>0</v>
      </c>
      <c r="Q2972" s="3" t="s">
        <v>29</v>
      </c>
      <c r="R2972" s="3" t="s">
        <v>8593</v>
      </c>
      <c r="S2972" s="14">
        <v>29161940</v>
      </c>
      <c r="T2972" s="21">
        <v>9.5334666666666706E-2</v>
      </c>
      <c r="U2972" s="22">
        <v>9.0309666666666705E-2</v>
      </c>
      <c r="V2972" s="22">
        <v>0</v>
      </c>
      <c r="W2972" s="22">
        <v>5.025E-3</v>
      </c>
      <c r="X2972" s="22">
        <f t="shared" si="50"/>
        <v>0</v>
      </c>
      <c r="Y2972" s="8" t="b">
        <v>0</v>
      </c>
      <c r="Z2972" s="8" t="b">
        <v>0</v>
      </c>
      <c r="AA2972" s="8" t="b">
        <v>0</v>
      </c>
      <c r="AB2972" s="8" t="b">
        <v>0</v>
      </c>
    </row>
    <row r="2973" spans="1:28" hidden="1" x14ac:dyDescent="0.2">
      <c r="A2973" s="1" t="s">
        <v>6290</v>
      </c>
      <c r="B2973" s="1" t="s">
        <v>6558</v>
      </c>
      <c r="D2973" s="3" t="s">
        <v>7251</v>
      </c>
      <c r="E2973" s="3" t="s">
        <v>7981</v>
      </c>
      <c r="F2973" s="3" t="s">
        <v>8570</v>
      </c>
      <c r="G2973" s="3" t="s">
        <v>26520</v>
      </c>
      <c r="H2973" s="3" t="s">
        <v>8589</v>
      </c>
      <c r="I2973" s="6">
        <v>291619</v>
      </c>
      <c r="J2973" s="7" t="s">
        <v>8594</v>
      </c>
      <c r="K2973" s="8">
        <v>29161995</v>
      </c>
      <c r="L2973" s="3">
        <v>6.5</v>
      </c>
      <c r="N2973" s="9">
        <v>6.5000000000000002E-2</v>
      </c>
      <c r="O2973" s="9" t="b">
        <v>1</v>
      </c>
      <c r="P2973" s="10">
        <v>4.1708606833401975E-2</v>
      </c>
      <c r="Q2973" s="3" t="s">
        <v>29</v>
      </c>
      <c r="R2973" s="3" t="s">
        <v>8595</v>
      </c>
      <c r="S2973" s="14">
        <v>29161995</v>
      </c>
      <c r="T2973" s="21">
        <v>17.499360833333341</v>
      </c>
      <c r="U2973" s="22">
        <v>6.1919520000000032</v>
      </c>
      <c r="V2973" s="22">
        <v>7.8578666666666699E-2</v>
      </c>
      <c r="W2973" s="22">
        <v>11.228830166666672</v>
      </c>
      <c r="X2973" s="22">
        <f t="shared" si="50"/>
        <v>0.4024768800000002</v>
      </c>
      <c r="Y2973" s="8" t="b">
        <v>0</v>
      </c>
      <c r="Z2973" s="8" t="b">
        <v>0</v>
      </c>
      <c r="AA2973" s="8" t="b">
        <v>0</v>
      </c>
      <c r="AB2973" s="8" t="b">
        <v>0</v>
      </c>
    </row>
    <row r="2974" spans="1:28" hidden="1" x14ac:dyDescent="0.2">
      <c r="A2974" s="1" t="s">
        <v>6290</v>
      </c>
      <c r="B2974" s="1" t="s">
        <v>6558</v>
      </c>
      <c r="D2974" s="3" t="s">
        <v>7251</v>
      </c>
      <c r="E2974" s="3" t="s">
        <v>7981</v>
      </c>
      <c r="F2974" s="3" t="s">
        <v>8570</v>
      </c>
      <c r="G2974" s="3" t="s">
        <v>26520</v>
      </c>
      <c r="H2974" s="3" t="s">
        <v>8596</v>
      </c>
      <c r="I2974" s="6">
        <v>291620</v>
      </c>
      <c r="J2974" s="7" t="s">
        <v>8597</v>
      </c>
      <c r="K2974" s="8">
        <v>29162000</v>
      </c>
      <c r="L2974" s="3">
        <v>6.5</v>
      </c>
      <c r="N2974" s="9">
        <v>6.5000000000000002E-2</v>
      </c>
      <c r="O2974" s="9" t="b">
        <v>1</v>
      </c>
      <c r="P2974" s="10">
        <v>3.0742030180257816E-2</v>
      </c>
      <c r="Q2974" s="3" t="s">
        <v>29</v>
      </c>
      <c r="R2974" s="3" t="s">
        <v>8598</v>
      </c>
      <c r="S2974" s="14">
        <v>29162000</v>
      </c>
      <c r="T2974" s="21">
        <v>5.3648536666666633</v>
      </c>
      <c r="U2974" s="22">
        <v>2.8173789999999967</v>
      </c>
      <c r="V2974" s="22">
        <v>1.0144E-2</v>
      </c>
      <c r="W2974" s="22">
        <v>2.5373306666666671</v>
      </c>
      <c r="X2974" s="22">
        <f t="shared" si="50"/>
        <v>0.18312963499999979</v>
      </c>
      <c r="Y2974" s="8" t="b">
        <v>0</v>
      </c>
      <c r="Z2974" s="8" t="b">
        <v>0</v>
      </c>
      <c r="AA2974" s="8" t="b">
        <v>0</v>
      </c>
      <c r="AB2974" s="8" t="b">
        <v>0</v>
      </c>
    </row>
    <row r="2975" spans="1:28" hidden="1" x14ac:dyDescent="0.2">
      <c r="A2975" s="1" t="s">
        <v>6290</v>
      </c>
      <c r="B2975" s="1" t="s">
        <v>6558</v>
      </c>
      <c r="D2975" s="3" t="s">
        <v>7251</v>
      </c>
      <c r="E2975" s="3" t="s">
        <v>7981</v>
      </c>
      <c r="F2975" s="3" t="s">
        <v>8570</v>
      </c>
      <c r="G2975" s="3" t="s">
        <v>26520</v>
      </c>
      <c r="H2975" s="3" t="s">
        <v>8599</v>
      </c>
      <c r="I2975" s="6">
        <v>291631</v>
      </c>
      <c r="J2975" s="7" t="s">
        <v>8600</v>
      </c>
      <c r="K2975" s="8">
        <v>29163100</v>
      </c>
      <c r="L2975" s="3">
        <v>6.5</v>
      </c>
      <c r="N2975" s="9">
        <v>6.5000000000000002E-2</v>
      </c>
      <c r="O2975" s="9" t="b">
        <v>1</v>
      </c>
      <c r="P2975" s="10">
        <v>1.7004964573517245E-2</v>
      </c>
      <c r="Q2975" s="3" t="s">
        <v>29</v>
      </c>
      <c r="R2975" s="3" t="s">
        <v>8601</v>
      </c>
      <c r="S2975" s="14">
        <v>29163100</v>
      </c>
      <c r="T2975" s="21">
        <v>10.2035955</v>
      </c>
      <c r="U2975" s="22">
        <v>7.5158768333333343</v>
      </c>
      <c r="V2975" s="22">
        <v>1.83066666666667E-2</v>
      </c>
      <c r="W2975" s="22">
        <v>2.6694119999999995</v>
      </c>
      <c r="X2975" s="22">
        <f t="shared" si="50"/>
        <v>0.48853199416666676</v>
      </c>
      <c r="Y2975" s="8" t="b">
        <v>0</v>
      </c>
      <c r="Z2975" s="8" t="b">
        <v>0</v>
      </c>
      <c r="AA2975" s="8" t="b">
        <v>0</v>
      </c>
      <c r="AB2975" s="8" t="b">
        <v>0</v>
      </c>
    </row>
    <row r="2976" spans="1:28" hidden="1" x14ac:dyDescent="0.2">
      <c r="A2976" s="1" t="s">
        <v>6290</v>
      </c>
      <c r="B2976" s="1" t="s">
        <v>6558</v>
      </c>
      <c r="D2976" s="3" t="s">
        <v>7251</v>
      </c>
      <c r="E2976" s="3" t="s">
        <v>7981</v>
      </c>
      <c r="F2976" s="3" t="s">
        <v>8570</v>
      </c>
      <c r="G2976" s="3" t="s">
        <v>26520</v>
      </c>
      <c r="H2976" s="3" t="s">
        <v>8602</v>
      </c>
      <c r="I2976" s="6">
        <v>291632</v>
      </c>
      <c r="J2976" s="7" t="s">
        <v>8603</v>
      </c>
      <c r="K2976" s="8">
        <v>29163200</v>
      </c>
      <c r="L2976" s="3">
        <v>6.5</v>
      </c>
      <c r="N2976" s="9">
        <v>6.5000000000000002E-2</v>
      </c>
      <c r="O2976" s="9" t="b">
        <v>1</v>
      </c>
      <c r="P2976" s="10">
        <v>4.2506749301700537E-4</v>
      </c>
      <c r="Q2976" s="3" t="s">
        <v>29</v>
      </c>
      <c r="R2976" s="3" t="s">
        <v>8604</v>
      </c>
      <c r="S2976" s="14">
        <v>29163200</v>
      </c>
      <c r="T2976" s="21">
        <v>3.6729108333333329</v>
      </c>
      <c r="U2976" s="22">
        <v>3.617829833333333</v>
      </c>
      <c r="V2976" s="22">
        <v>3.1061999999999999E-2</v>
      </c>
      <c r="W2976" s="22">
        <v>2.4018999999999999E-2</v>
      </c>
      <c r="X2976" s="22">
        <f t="shared" si="50"/>
        <v>0.23515893916666666</v>
      </c>
      <c r="Y2976" s="8" t="b">
        <v>0</v>
      </c>
      <c r="Z2976" s="8" t="b">
        <v>0</v>
      </c>
      <c r="AA2976" s="8" t="b">
        <v>0</v>
      </c>
      <c r="AB2976" s="8" t="b">
        <v>0</v>
      </c>
    </row>
    <row r="2977" spans="1:28" hidden="1" x14ac:dyDescent="0.2">
      <c r="A2977" s="1" t="s">
        <v>6290</v>
      </c>
      <c r="B2977" s="1" t="s">
        <v>6558</v>
      </c>
      <c r="D2977" s="3" t="s">
        <v>7251</v>
      </c>
      <c r="E2977" s="3" t="s">
        <v>7981</v>
      </c>
      <c r="F2977" s="3" t="s">
        <v>8570</v>
      </c>
      <c r="G2977" s="3" t="s">
        <v>26520</v>
      </c>
      <c r="H2977" s="3" t="s">
        <v>8605</v>
      </c>
      <c r="I2977" s="6">
        <v>291634</v>
      </c>
      <c r="J2977" s="7" t="s">
        <v>8606</v>
      </c>
      <c r="K2977" s="8">
        <v>29163400</v>
      </c>
      <c r="L2977" s="3">
        <v>0</v>
      </c>
      <c r="N2977" s="9">
        <v>0</v>
      </c>
      <c r="O2977" s="9" t="b">
        <v>1</v>
      </c>
      <c r="P2977" s="10">
        <v>0</v>
      </c>
      <c r="Q2977" s="3" t="s">
        <v>29</v>
      </c>
      <c r="R2977" s="3" t="s">
        <v>8607</v>
      </c>
      <c r="S2977" s="14">
        <v>29163400</v>
      </c>
      <c r="T2977" s="21">
        <v>2.8868836666666629</v>
      </c>
      <c r="U2977" s="22">
        <v>0.53547899999999971</v>
      </c>
      <c r="V2977" s="22">
        <v>0</v>
      </c>
      <c r="W2977" s="22">
        <v>2.3514046666666633</v>
      </c>
      <c r="X2977" s="22">
        <f t="shared" si="50"/>
        <v>0</v>
      </c>
      <c r="Y2977" s="8" t="b">
        <v>0</v>
      </c>
      <c r="Z2977" s="8" t="b">
        <v>0</v>
      </c>
      <c r="AA2977" s="8" t="b">
        <v>0</v>
      </c>
      <c r="AB2977" s="8" t="b">
        <v>0</v>
      </c>
    </row>
    <row r="2978" spans="1:28" hidden="1" x14ac:dyDescent="0.2">
      <c r="A2978" s="1" t="s">
        <v>6290</v>
      </c>
      <c r="B2978" s="1" t="s">
        <v>6558</v>
      </c>
      <c r="D2978" s="3" t="s">
        <v>7251</v>
      </c>
      <c r="E2978" s="3" t="s">
        <v>7981</v>
      </c>
      <c r="F2978" s="3" t="s">
        <v>8570</v>
      </c>
      <c r="G2978" s="3" t="s">
        <v>26520</v>
      </c>
      <c r="H2978" s="3" t="s">
        <v>8608</v>
      </c>
      <c r="I2978" s="6">
        <v>291639</v>
      </c>
      <c r="J2978" s="7" t="s">
        <v>8609</v>
      </c>
      <c r="K2978" s="8">
        <v>29163910</v>
      </c>
      <c r="L2978" s="3">
        <v>0</v>
      </c>
      <c r="N2978" s="9">
        <v>0</v>
      </c>
      <c r="O2978" s="9" t="b">
        <v>1</v>
      </c>
      <c r="P2978" s="10">
        <v>0</v>
      </c>
      <c r="Q2978" s="3" t="s">
        <v>29</v>
      </c>
      <c r="R2978" s="3" t="s">
        <v>8610</v>
      </c>
      <c r="S2978" s="14">
        <v>29163910</v>
      </c>
      <c r="T2978" s="21">
        <v>4.1586003333333332</v>
      </c>
      <c r="U2978" s="22">
        <v>2.7082356666666665</v>
      </c>
      <c r="V2978" s="22">
        <v>1.0250000000000001E-3</v>
      </c>
      <c r="W2978" s="22">
        <v>1.4493396666666667</v>
      </c>
      <c r="X2978" s="22">
        <f t="shared" si="50"/>
        <v>0</v>
      </c>
      <c r="Y2978" s="8" t="b">
        <v>0</v>
      </c>
      <c r="Z2978" s="8" t="b">
        <v>0</v>
      </c>
      <c r="AA2978" s="8" t="b">
        <v>0</v>
      </c>
      <c r="AB2978" s="8" t="b">
        <v>0</v>
      </c>
    </row>
    <row r="2979" spans="1:28" hidden="1" x14ac:dyDescent="0.2">
      <c r="A2979" s="1" t="s">
        <v>6290</v>
      </c>
      <c r="B2979" s="1" t="s">
        <v>6558</v>
      </c>
      <c r="D2979" s="3" t="s">
        <v>7251</v>
      </c>
      <c r="E2979" s="3" t="s">
        <v>7981</v>
      </c>
      <c r="F2979" s="3" t="s">
        <v>8570</v>
      </c>
      <c r="G2979" s="3" t="s">
        <v>26520</v>
      </c>
      <c r="H2979" s="3" t="s">
        <v>8608</v>
      </c>
      <c r="I2979" s="6">
        <v>291639</v>
      </c>
      <c r="J2979" s="7" t="s">
        <v>8611</v>
      </c>
      <c r="K2979" s="8">
        <v>29163990</v>
      </c>
      <c r="L2979" s="3">
        <v>6.5</v>
      </c>
      <c r="N2979" s="9">
        <v>6.4999999999999961E-2</v>
      </c>
      <c r="O2979" s="9" t="b">
        <v>1</v>
      </c>
      <c r="P2979" s="10">
        <v>3.7886580642511866E-2</v>
      </c>
      <c r="Q2979" s="3" t="s">
        <v>29</v>
      </c>
      <c r="R2979" s="3" t="s">
        <v>8612</v>
      </c>
      <c r="S2979" s="14">
        <v>29163990</v>
      </c>
      <c r="T2979" s="21">
        <v>14.935339999999998</v>
      </c>
      <c r="U2979" s="22">
        <v>6.1216589999999966</v>
      </c>
      <c r="V2979" s="22">
        <v>0.1083123333333333</v>
      </c>
      <c r="W2979" s="22">
        <v>8.7053686666666685</v>
      </c>
      <c r="X2979" s="22">
        <f t="shared" si="50"/>
        <v>0.39790783499999954</v>
      </c>
      <c r="Y2979" s="8" t="b">
        <v>0</v>
      </c>
      <c r="Z2979" s="8" t="b">
        <v>0</v>
      </c>
      <c r="AA2979" s="8" t="b">
        <v>0</v>
      </c>
      <c r="AB2979" s="8" t="b">
        <v>0</v>
      </c>
    </row>
    <row r="2980" spans="1:28" hidden="1" x14ac:dyDescent="0.2">
      <c r="A2980" s="1" t="s">
        <v>6290</v>
      </c>
      <c r="B2980" s="1" t="s">
        <v>6558</v>
      </c>
      <c r="D2980" s="3" t="s">
        <v>7251</v>
      </c>
      <c r="E2980" s="3" t="s">
        <v>7981</v>
      </c>
      <c r="F2980" s="3" t="s">
        <v>8613</v>
      </c>
      <c r="G2980" s="3" t="s">
        <v>26521</v>
      </c>
      <c r="H2980" s="3" t="s">
        <v>8614</v>
      </c>
      <c r="I2980" s="6">
        <v>291711</v>
      </c>
      <c r="J2980" s="7" t="s">
        <v>8615</v>
      </c>
      <c r="K2980" s="8">
        <v>29171100</v>
      </c>
      <c r="L2980" s="3">
        <v>6.5</v>
      </c>
      <c r="N2980" s="9">
        <v>6.5000000000000002E-2</v>
      </c>
      <c r="O2980" s="9" t="b">
        <v>1</v>
      </c>
      <c r="P2980" s="10">
        <v>1.4349820269977435E-2</v>
      </c>
      <c r="Q2980" s="3" t="s">
        <v>29</v>
      </c>
      <c r="R2980" s="3" t="s">
        <v>8616</v>
      </c>
      <c r="S2980" s="14">
        <v>29171100</v>
      </c>
      <c r="T2980" s="21">
        <v>1.0460133333333339</v>
      </c>
      <c r="U2980" s="22">
        <v>0.81250233333333377</v>
      </c>
      <c r="V2980" s="22">
        <v>2.5863333333333298E-3</v>
      </c>
      <c r="W2980" s="22">
        <v>0.23092466666666669</v>
      </c>
      <c r="X2980" s="22">
        <f t="shared" si="50"/>
        <v>5.2812651666666696E-2</v>
      </c>
      <c r="Y2980" s="8" t="b">
        <v>0</v>
      </c>
      <c r="Z2980" s="8" t="b">
        <v>0</v>
      </c>
      <c r="AA2980" s="8" t="b">
        <v>0</v>
      </c>
      <c r="AB2980" s="8" t="b">
        <v>0</v>
      </c>
    </row>
    <row r="2981" spans="1:28" hidden="1" x14ac:dyDescent="0.2">
      <c r="A2981" s="1" t="s">
        <v>6290</v>
      </c>
      <c r="B2981" s="1" t="s">
        <v>6558</v>
      </c>
      <c r="D2981" s="3" t="s">
        <v>7251</v>
      </c>
      <c r="E2981" s="3" t="s">
        <v>7981</v>
      </c>
      <c r="F2981" s="3" t="s">
        <v>8613</v>
      </c>
      <c r="G2981" s="3" t="s">
        <v>26521</v>
      </c>
      <c r="H2981" s="3" t="s">
        <v>8617</v>
      </c>
      <c r="I2981" s="6">
        <v>291712</v>
      </c>
      <c r="J2981" s="7" t="s">
        <v>8618</v>
      </c>
      <c r="K2981" s="8">
        <v>29171200</v>
      </c>
      <c r="L2981" s="3">
        <v>6.5</v>
      </c>
      <c r="N2981" s="9">
        <v>6.5000000000000002E-2</v>
      </c>
      <c r="O2981" s="9" t="b">
        <v>1</v>
      </c>
      <c r="P2981" s="10">
        <v>5.4982606265089815E-3</v>
      </c>
      <c r="Q2981" s="3" t="s">
        <v>29</v>
      </c>
      <c r="R2981" s="3" t="s">
        <v>8619</v>
      </c>
      <c r="S2981" s="14">
        <v>29171200</v>
      </c>
      <c r="T2981" s="21">
        <v>12.395890499999995</v>
      </c>
      <c r="U2981" s="22">
        <v>9.9613608333333286</v>
      </c>
      <c r="V2981" s="22">
        <v>1.3859783333333331</v>
      </c>
      <c r="W2981" s="22">
        <v>1.0485513333333341</v>
      </c>
      <c r="X2981" s="22">
        <f t="shared" si="50"/>
        <v>0.64748845416666634</v>
      </c>
      <c r="Y2981" s="8" t="b">
        <v>0</v>
      </c>
      <c r="Z2981" s="8" t="b">
        <v>0</v>
      </c>
      <c r="AA2981" s="8" t="b">
        <v>0</v>
      </c>
      <c r="AB2981" s="8" t="b">
        <v>0</v>
      </c>
    </row>
    <row r="2982" spans="1:28" hidden="1" x14ac:dyDescent="0.2">
      <c r="A2982" s="1" t="s">
        <v>6290</v>
      </c>
      <c r="B2982" s="1" t="s">
        <v>6558</v>
      </c>
      <c r="D2982" s="3" t="s">
        <v>7251</v>
      </c>
      <c r="E2982" s="3" t="s">
        <v>7981</v>
      </c>
      <c r="F2982" s="3" t="s">
        <v>8613</v>
      </c>
      <c r="G2982" s="3" t="s">
        <v>26521</v>
      </c>
      <c r="H2982" s="3" t="s">
        <v>8620</v>
      </c>
      <c r="I2982" s="6">
        <v>291713</v>
      </c>
      <c r="J2982" s="7" t="s">
        <v>8621</v>
      </c>
      <c r="K2982" s="8">
        <v>29171310</v>
      </c>
      <c r="L2982" s="3">
        <v>0</v>
      </c>
      <c r="N2982" s="9">
        <v>0</v>
      </c>
      <c r="O2982" s="9" t="b">
        <v>1</v>
      </c>
      <c r="P2982" s="10">
        <v>0</v>
      </c>
      <c r="Q2982" s="3" t="s">
        <v>29</v>
      </c>
      <c r="R2982" s="3" t="s">
        <v>8622</v>
      </c>
      <c r="S2982" s="14">
        <v>29171310</v>
      </c>
      <c r="T2982" s="21">
        <v>1.1965479999999997</v>
      </c>
      <c r="U2982" s="22">
        <v>0.49986266666666668</v>
      </c>
      <c r="V2982" s="22">
        <v>0</v>
      </c>
      <c r="W2982" s="22">
        <v>0.69668533333333305</v>
      </c>
      <c r="X2982" s="22">
        <f t="shared" si="50"/>
        <v>0</v>
      </c>
      <c r="Y2982" s="8" t="b">
        <v>0</v>
      </c>
      <c r="Z2982" s="8" t="b">
        <v>0</v>
      </c>
      <c r="AA2982" s="8" t="b">
        <v>0</v>
      </c>
      <c r="AB2982" s="8" t="b">
        <v>0</v>
      </c>
    </row>
    <row r="2983" spans="1:28" hidden="1" x14ac:dyDescent="0.2">
      <c r="A2983" s="1" t="s">
        <v>6290</v>
      </c>
      <c r="B2983" s="1" t="s">
        <v>6558</v>
      </c>
      <c r="D2983" s="3" t="s">
        <v>7251</v>
      </c>
      <c r="E2983" s="3" t="s">
        <v>7981</v>
      </c>
      <c r="F2983" s="3" t="s">
        <v>8613</v>
      </c>
      <c r="G2983" s="3" t="s">
        <v>26521</v>
      </c>
      <c r="H2983" s="3" t="s">
        <v>8620</v>
      </c>
      <c r="I2983" s="6">
        <v>291713</v>
      </c>
      <c r="J2983" s="7" t="s">
        <v>8623</v>
      </c>
      <c r="K2983" s="8">
        <v>29171390</v>
      </c>
      <c r="L2983" s="3">
        <v>6</v>
      </c>
      <c r="N2983" s="9">
        <v>0.06</v>
      </c>
      <c r="O2983" s="9" t="b">
        <v>1</v>
      </c>
      <c r="P2983" s="10">
        <v>2.8513950292266436E-2</v>
      </c>
      <c r="Q2983" s="3" t="s">
        <v>29</v>
      </c>
      <c r="R2983" s="3" t="s">
        <v>8624</v>
      </c>
      <c r="S2983" s="14">
        <v>29171390</v>
      </c>
      <c r="T2983" s="21">
        <v>0.78729533333333268</v>
      </c>
      <c r="U2983" s="22">
        <v>0.35053966666666636</v>
      </c>
      <c r="V2983" s="22">
        <v>6.2607333333333293E-2</v>
      </c>
      <c r="W2983" s="22">
        <v>0.37414833333333303</v>
      </c>
      <c r="X2983" s="22">
        <f t="shared" si="50"/>
        <v>2.1032379999999982E-2</v>
      </c>
      <c r="Y2983" s="8" t="b">
        <v>0</v>
      </c>
      <c r="Z2983" s="8" t="b">
        <v>0</v>
      </c>
      <c r="AA2983" s="8" t="b">
        <v>0</v>
      </c>
      <c r="AB2983" s="8" t="b">
        <v>0</v>
      </c>
    </row>
    <row r="2984" spans="1:28" hidden="1" x14ac:dyDescent="0.2">
      <c r="A2984" s="1" t="s">
        <v>6290</v>
      </c>
      <c r="B2984" s="1" t="s">
        <v>6558</v>
      </c>
      <c r="D2984" s="3" t="s">
        <v>7251</v>
      </c>
      <c r="E2984" s="3" t="s">
        <v>7981</v>
      </c>
      <c r="F2984" s="3" t="s">
        <v>8613</v>
      </c>
      <c r="G2984" s="3" t="s">
        <v>26521</v>
      </c>
      <c r="H2984" s="3" t="s">
        <v>8625</v>
      </c>
      <c r="I2984" s="6">
        <v>291714</v>
      </c>
      <c r="J2984" s="7" t="s">
        <v>8626</v>
      </c>
      <c r="K2984" s="8">
        <v>29171400</v>
      </c>
      <c r="L2984" s="3">
        <v>6.5</v>
      </c>
      <c r="N2984" s="9">
        <v>6.5000000000000002E-2</v>
      </c>
      <c r="O2984" s="9" t="b">
        <v>1</v>
      </c>
      <c r="P2984" s="10">
        <v>1.9500040881700965E-2</v>
      </c>
      <c r="Q2984" s="3" t="s">
        <v>29</v>
      </c>
      <c r="R2984" s="3" t="s">
        <v>8627</v>
      </c>
      <c r="S2984" s="14">
        <v>29171400</v>
      </c>
      <c r="T2984" s="21">
        <v>12.110145166666662</v>
      </c>
      <c r="U2984" s="22">
        <v>7.7500876666666638</v>
      </c>
      <c r="V2984" s="22">
        <v>0.72700633333333298</v>
      </c>
      <c r="W2984" s="22">
        <v>3.6330511666666641</v>
      </c>
      <c r="X2984" s="22">
        <f t="shared" si="50"/>
        <v>0.50375569833333311</v>
      </c>
      <c r="Y2984" s="8" t="b">
        <v>0</v>
      </c>
      <c r="Z2984" s="8" t="b">
        <v>0</v>
      </c>
      <c r="AA2984" s="8" t="b">
        <v>0</v>
      </c>
      <c r="AB2984" s="8" t="b">
        <v>0</v>
      </c>
    </row>
    <row r="2985" spans="1:28" hidden="1" x14ac:dyDescent="0.2">
      <c r="A2985" s="1" t="s">
        <v>6290</v>
      </c>
      <c r="B2985" s="1" t="s">
        <v>6558</v>
      </c>
      <c r="D2985" s="3" t="s">
        <v>7251</v>
      </c>
      <c r="E2985" s="3" t="s">
        <v>7981</v>
      </c>
      <c r="F2985" s="3" t="s">
        <v>8613</v>
      </c>
      <c r="G2985" s="3" t="s">
        <v>26521</v>
      </c>
      <c r="H2985" s="3" t="s">
        <v>8628</v>
      </c>
      <c r="I2985" s="6">
        <v>291719</v>
      </c>
      <c r="J2985" s="7" t="s">
        <v>8629</v>
      </c>
      <c r="K2985" s="8">
        <v>29171910</v>
      </c>
      <c r="L2985" s="3">
        <v>6.5</v>
      </c>
      <c r="N2985" s="9">
        <v>6.5000000000000002E-2</v>
      </c>
      <c r="O2985" s="9" t="b">
        <v>1</v>
      </c>
      <c r="P2985" s="10">
        <v>4.8179775940320316E-2</v>
      </c>
      <c r="Q2985" s="3" t="s">
        <v>29</v>
      </c>
      <c r="R2985" s="3" t="s">
        <v>8630</v>
      </c>
      <c r="S2985" s="14">
        <v>29171910</v>
      </c>
      <c r="T2985" s="21">
        <v>1.3290506666666673</v>
      </c>
      <c r="U2985" s="22">
        <v>0.27006700000000022</v>
      </c>
      <c r="V2985" s="22">
        <v>7.3855000000000004E-2</v>
      </c>
      <c r="W2985" s="22">
        <v>0.98512866666666699</v>
      </c>
      <c r="X2985" s="22">
        <f t="shared" si="50"/>
        <v>1.7554355000000015E-2</v>
      </c>
      <c r="Y2985" s="8" t="b">
        <v>0</v>
      </c>
      <c r="Z2985" s="8" t="b">
        <v>0</v>
      </c>
      <c r="AA2985" s="8" t="b">
        <v>0</v>
      </c>
      <c r="AB2985" s="8" t="b">
        <v>0</v>
      </c>
    </row>
    <row r="2986" spans="1:28" hidden="1" x14ac:dyDescent="0.2">
      <c r="A2986" s="1" t="s">
        <v>6290</v>
      </c>
      <c r="B2986" s="1" t="s">
        <v>6558</v>
      </c>
      <c r="D2986" s="3" t="s">
        <v>7251</v>
      </c>
      <c r="E2986" s="3" t="s">
        <v>7981</v>
      </c>
      <c r="F2986" s="3" t="s">
        <v>8613</v>
      </c>
      <c r="G2986" s="3" t="s">
        <v>26521</v>
      </c>
      <c r="H2986" s="3" t="s">
        <v>8628</v>
      </c>
      <c r="I2986" s="6">
        <v>291719</v>
      </c>
      <c r="J2986" s="7" t="s">
        <v>8631</v>
      </c>
      <c r="K2986" s="8">
        <v>29171920</v>
      </c>
      <c r="L2986" s="3">
        <v>6.3</v>
      </c>
      <c r="N2986" s="9">
        <v>6.3E-2</v>
      </c>
      <c r="O2986" s="9" t="b">
        <v>1</v>
      </c>
      <c r="P2986" s="10">
        <v>1.3454750112561909E-3</v>
      </c>
      <c r="Q2986" s="3" t="s">
        <v>29</v>
      </c>
      <c r="R2986" s="3" t="s">
        <v>8632</v>
      </c>
      <c r="S2986" s="14">
        <v>29171920</v>
      </c>
      <c r="T2986" s="21">
        <v>0.26651999999999998</v>
      </c>
      <c r="U2986" s="22">
        <v>0.260828</v>
      </c>
      <c r="V2986" s="22">
        <v>0</v>
      </c>
      <c r="W2986" s="22">
        <v>5.692E-3</v>
      </c>
      <c r="X2986" s="22">
        <f t="shared" si="50"/>
        <v>1.6432163999999999E-2</v>
      </c>
      <c r="Y2986" s="8" t="b">
        <v>0</v>
      </c>
      <c r="Z2986" s="8" t="b">
        <v>0</v>
      </c>
      <c r="AA2986" s="8" t="b">
        <v>0</v>
      </c>
      <c r="AB2986" s="8" t="b">
        <v>0</v>
      </c>
    </row>
    <row r="2987" spans="1:28" hidden="1" x14ac:dyDescent="0.2">
      <c r="A2987" s="1" t="s">
        <v>6290</v>
      </c>
      <c r="B2987" s="1" t="s">
        <v>6558</v>
      </c>
      <c r="D2987" s="3" t="s">
        <v>7251</v>
      </c>
      <c r="E2987" s="3" t="s">
        <v>7981</v>
      </c>
      <c r="F2987" s="3" t="s">
        <v>8613</v>
      </c>
      <c r="G2987" s="3" t="s">
        <v>26521</v>
      </c>
      <c r="H2987" s="3" t="s">
        <v>8628</v>
      </c>
      <c r="I2987" s="6">
        <v>291719</v>
      </c>
      <c r="J2987" s="7" t="s">
        <v>8633</v>
      </c>
      <c r="K2987" s="8">
        <v>29171980</v>
      </c>
      <c r="L2987" s="3">
        <v>6.3</v>
      </c>
      <c r="N2987" s="9">
        <v>6.3E-2</v>
      </c>
      <c r="O2987" s="9" t="b">
        <v>1</v>
      </c>
      <c r="P2987" s="10">
        <v>2.9827704613673803E-2</v>
      </c>
      <c r="Q2987" s="3" t="s">
        <v>29</v>
      </c>
      <c r="R2987" s="3" t="s">
        <v>8634</v>
      </c>
      <c r="S2987" s="14">
        <v>29171980</v>
      </c>
      <c r="T2987" s="21">
        <v>6.5394089999999991</v>
      </c>
      <c r="U2987" s="22">
        <v>3.3371559999999998</v>
      </c>
      <c r="V2987" s="22">
        <v>0.10613300000000001</v>
      </c>
      <c r="W2987" s="22">
        <v>3.09612</v>
      </c>
      <c r="X2987" s="22">
        <f t="shared" si="50"/>
        <v>0.21024082799999999</v>
      </c>
      <c r="Y2987" s="8" t="b">
        <v>0</v>
      </c>
      <c r="Z2987" s="8" t="b">
        <v>0</v>
      </c>
      <c r="AA2987" s="8" t="b">
        <v>0</v>
      </c>
      <c r="AB2987" s="8" t="b">
        <v>0</v>
      </c>
    </row>
    <row r="2988" spans="1:28" hidden="1" x14ac:dyDescent="0.2">
      <c r="A2988" s="1" t="s">
        <v>6290</v>
      </c>
      <c r="B2988" s="1" t="s">
        <v>6558</v>
      </c>
      <c r="D2988" s="3" t="s">
        <v>7251</v>
      </c>
      <c r="E2988" s="3" t="s">
        <v>7981</v>
      </c>
      <c r="F2988" s="3" t="s">
        <v>8613</v>
      </c>
      <c r="G2988" s="3" t="s">
        <v>26521</v>
      </c>
      <c r="H2988" s="3" t="s">
        <v>8635</v>
      </c>
      <c r="I2988" s="6">
        <v>291720</v>
      </c>
      <c r="J2988" s="7" t="s">
        <v>8636</v>
      </c>
      <c r="K2988" s="8">
        <v>29172000</v>
      </c>
      <c r="L2988" s="3">
        <v>6</v>
      </c>
      <c r="N2988" s="9">
        <v>0.06</v>
      </c>
      <c r="O2988" s="9" t="b">
        <v>1</v>
      </c>
      <c r="P2988" s="10">
        <v>6.7154755170246135E-3</v>
      </c>
      <c r="Q2988" s="3" t="s">
        <v>29</v>
      </c>
      <c r="R2988" s="3" t="s">
        <v>8637</v>
      </c>
      <c r="S2988" s="14">
        <v>29172000</v>
      </c>
      <c r="T2988" s="21">
        <v>8.9479218333333321</v>
      </c>
      <c r="U2988" s="22">
        <v>7.8298418333333322</v>
      </c>
      <c r="V2988" s="22">
        <v>0.1165875</v>
      </c>
      <c r="W2988" s="22">
        <v>1.0014924999999999</v>
      </c>
      <c r="X2988" s="22">
        <f t="shared" si="50"/>
        <v>0.46979050999999994</v>
      </c>
      <c r="Y2988" s="8" t="b">
        <v>0</v>
      </c>
      <c r="Z2988" s="8" t="b">
        <v>0</v>
      </c>
      <c r="AA2988" s="8" t="b">
        <v>0</v>
      </c>
      <c r="AB2988" s="8" t="b">
        <v>0</v>
      </c>
    </row>
    <row r="2989" spans="1:28" hidden="1" x14ac:dyDescent="0.2">
      <c r="A2989" s="1" t="s">
        <v>6290</v>
      </c>
      <c r="B2989" s="1" t="s">
        <v>6558</v>
      </c>
      <c r="D2989" s="3" t="s">
        <v>7251</v>
      </c>
      <c r="E2989" s="3" t="s">
        <v>7981</v>
      </c>
      <c r="F2989" s="3" t="s">
        <v>8613</v>
      </c>
      <c r="G2989" s="3" t="s">
        <v>26521</v>
      </c>
      <c r="H2989" s="3" t="s">
        <v>8638</v>
      </c>
      <c r="I2989" s="6">
        <v>291732</v>
      </c>
      <c r="J2989" s="7" t="s">
        <v>8639</v>
      </c>
      <c r="K2989" s="8">
        <v>29173200</v>
      </c>
      <c r="L2989" s="3">
        <v>6.5</v>
      </c>
      <c r="N2989" s="9">
        <v>6.5000000000000002E-2</v>
      </c>
      <c r="O2989" s="9" t="b">
        <v>1</v>
      </c>
      <c r="P2989" s="10">
        <v>9.1309217124874015E-6</v>
      </c>
      <c r="Q2989" s="3" t="s">
        <v>29</v>
      </c>
      <c r="R2989" s="3" t="s">
        <v>8640</v>
      </c>
      <c r="S2989" s="14">
        <v>29173200</v>
      </c>
      <c r="T2989" s="21">
        <v>6.3356144999999984</v>
      </c>
      <c r="U2989" s="22">
        <v>4.0605289999999981</v>
      </c>
      <c r="V2989" s="22">
        <v>2.2741954999999998</v>
      </c>
      <c r="W2989" s="22">
        <v>8.8999999999999995E-4</v>
      </c>
      <c r="X2989" s="22">
        <f t="shared" si="50"/>
        <v>0.26393438499999988</v>
      </c>
      <c r="Y2989" s="8" t="b">
        <v>0</v>
      </c>
      <c r="Z2989" s="8" t="b">
        <v>0</v>
      </c>
      <c r="AA2989" s="8" t="b">
        <v>0</v>
      </c>
      <c r="AB2989" s="8" t="b">
        <v>0</v>
      </c>
    </row>
    <row r="2990" spans="1:28" hidden="1" x14ac:dyDescent="0.2">
      <c r="A2990" s="1" t="s">
        <v>6290</v>
      </c>
      <c r="B2990" s="1" t="s">
        <v>6558</v>
      </c>
      <c r="D2990" s="3" t="s">
        <v>7251</v>
      </c>
      <c r="E2990" s="3" t="s">
        <v>7981</v>
      </c>
      <c r="F2990" s="3" t="s">
        <v>8613</v>
      </c>
      <c r="G2990" s="3" t="s">
        <v>26521</v>
      </c>
      <c r="H2990" s="3" t="s">
        <v>8641</v>
      </c>
      <c r="I2990" s="6">
        <v>291733</v>
      </c>
      <c r="J2990" s="7" t="s">
        <v>8642</v>
      </c>
      <c r="K2990" s="8">
        <v>29173300</v>
      </c>
      <c r="L2990" s="3">
        <v>6.5</v>
      </c>
      <c r="N2990" s="9">
        <v>6.5000000000000002E-2</v>
      </c>
      <c r="O2990" s="9" t="b">
        <v>1</v>
      </c>
      <c r="P2990" s="10">
        <v>1.0307441386075591E-3</v>
      </c>
      <c r="Q2990" s="3" t="s">
        <v>29</v>
      </c>
      <c r="R2990" s="3" t="s">
        <v>8643</v>
      </c>
      <c r="S2990" s="14">
        <v>29173300</v>
      </c>
      <c r="T2990" s="21">
        <v>30.532264333333362</v>
      </c>
      <c r="U2990" s="22">
        <v>29.280902833333364</v>
      </c>
      <c r="V2990" s="22">
        <v>0.76719300000000001</v>
      </c>
      <c r="W2990" s="22">
        <v>0.4841685</v>
      </c>
      <c r="X2990" s="22">
        <f t="shared" si="50"/>
        <v>1.9032586841666688</v>
      </c>
      <c r="Y2990" s="8" t="b">
        <v>0</v>
      </c>
      <c r="Z2990" s="8" t="b">
        <v>0</v>
      </c>
      <c r="AA2990" s="8" t="b">
        <v>0</v>
      </c>
      <c r="AB2990" s="8" t="b">
        <v>0</v>
      </c>
    </row>
    <row r="2991" spans="1:28" hidden="1" x14ac:dyDescent="0.2">
      <c r="A2991" s="1" t="s">
        <v>6290</v>
      </c>
      <c r="B2991" s="1" t="s">
        <v>6558</v>
      </c>
      <c r="D2991" s="3" t="s">
        <v>7251</v>
      </c>
      <c r="E2991" s="3" t="s">
        <v>7981</v>
      </c>
      <c r="F2991" s="3" t="s">
        <v>8613</v>
      </c>
      <c r="G2991" s="3" t="s">
        <v>26521</v>
      </c>
      <c r="H2991" s="3" t="s">
        <v>8644</v>
      </c>
      <c r="I2991" s="6">
        <v>291734</v>
      </c>
      <c r="J2991" s="7" t="s">
        <v>8645</v>
      </c>
      <c r="K2991" s="8">
        <v>29173400</v>
      </c>
      <c r="L2991" s="3">
        <v>6.5</v>
      </c>
      <c r="N2991" s="9">
        <v>6.5000000000000002E-2</v>
      </c>
      <c r="O2991" s="9" t="b">
        <v>1</v>
      </c>
      <c r="P2991" s="10">
        <v>7.1488063694170765E-3</v>
      </c>
      <c r="Q2991" s="3" t="s">
        <v>29</v>
      </c>
      <c r="R2991" s="3" t="s">
        <v>8646</v>
      </c>
      <c r="S2991" s="14">
        <v>29173400</v>
      </c>
      <c r="T2991" s="21">
        <v>6.1274471666666699</v>
      </c>
      <c r="U2991" s="22">
        <v>4.8694525000000031</v>
      </c>
      <c r="V2991" s="22">
        <v>0.58408800000000005</v>
      </c>
      <c r="W2991" s="22">
        <v>0.67390666666666632</v>
      </c>
      <c r="X2991" s="22">
        <f t="shared" si="50"/>
        <v>0.31651441250000023</v>
      </c>
      <c r="Y2991" s="8" t="b">
        <v>0</v>
      </c>
      <c r="Z2991" s="8" t="b">
        <v>0</v>
      </c>
      <c r="AA2991" s="8" t="b">
        <v>0</v>
      </c>
      <c r="AB2991" s="8" t="b">
        <v>0</v>
      </c>
    </row>
    <row r="2992" spans="1:28" hidden="1" x14ac:dyDescent="0.2">
      <c r="A2992" s="1" t="s">
        <v>6290</v>
      </c>
      <c r="B2992" s="1" t="s">
        <v>6558</v>
      </c>
      <c r="D2992" s="3" t="s">
        <v>7251</v>
      </c>
      <c r="E2992" s="3" t="s">
        <v>7981</v>
      </c>
      <c r="F2992" s="3" t="s">
        <v>8613</v>
      </c>
      <c r="G2992" s="3" t="s">
        <v>26521</v>
      </c>
      <c r="H2992" s="3" t="s">
        <v>8647</v>
      </c>
      <c r="I2992" s="6">
        <v>291735</v>
      </c>
      <c r="J2992" s="7" t="s">
        <v>8648</v>
      </c>
      <c r="K2992" s="8">
        <v>29173500</v>
      </c>
      <c r="L2992" s="3">
        <v>6.5</v>
      </c>
      <c r="N2992" s="9">
        <v>6.5000000000000002E-2</v>
      </c>
      <c r="O2992" s="9" t="b">
        <v>1</v>
      </c>
      <c r="P2992" s="10">
        <v>9.9205885218839416E-4</v>
      </c>
      <c r="Q2992" s="3" t="s">
        <v>29</v>
      </c>
      <c r="R2992" s="3" t="s">
        <v>8649</v>
      </c>
      <c r="S2992" s="14">
        <v>29173500</v>
      </c>
      <c r="T2992" s="21">
        <v>8.7762921666666731</v>
      </c>
      <c r="U2992" s="22">
        <v>8.0695108333333394</v>
      </c>
      <c r="V2992" s="22">
        <v>0.57283366666666702</v>
      </c>
      <c r="W2992" s="22">
        <v>0.13394766666666669</v>
      </c>
      <c r="X2992" s="22">
        <f t="shared" si="50"/>
        <v>0.52451820416666706</v>
      </c>
      <c r="Y2992" s="8" t="b">
        <v>0</v>
      </c>
      <c r="Z2992" s="8" t="b">
        <v>0</v>
      </c>
      <c r="AA2992" s="8" t="b">
        <v>0</v>
      </c>
      <c r="AB2992" s="8" t="b">
        <v>0</v>
      </c>
    </row>
    <row r="2993" spans="1:28" hidden="1" x14ac:dyDescent="0.2">
      <c r="A2993" s="1" t="s">
        <v>6290</v>
      </c>
      <c r="B2993" s="1" t="s">
        <v>6558</v>
      </c>
      <c r="D2993" s="3" t="s">
        <v>7251</v>
      </c>
      <c r="E2993" s="3" t="s">
        <v>7981</v>
      </c>
      <c r="F2993" s="3" t="s">
        <v>8613</v>
      </c>
      <c r="G2993" s="3" t="s">
        <v>26521</v>
      </c>
      <c r="H2993" s="3" t="s">
        <v>8650</v>
      </c>
      <c r="I2993" s="6">
        <v>291736</v>
      </c>
      <c r="J2993" s="7" t="s">
        <v>8651</v>
      </c>
      <c r="K2993" s="8">
        <v>29173600</v>
      </c>
      <c r="L2993" s="3">
        <v>6.5</v>
      </c>
      <c r="N2993" s="9">
        <v>6.5000000000000002E-2</v>
      </c>
      <c r="O2993" s="9" t="b">
        <v>1</v>
      </c>
      <c r="P2993" s="10">
        <v>0</v>
      </c>
      <c r="Q2993" s="3" t="s">
        <v>29</v>
      </c>
      <c r="R2993" s="3" t="s">
        <v>8652</v>
      </c>
      <c r="S2993" s="14">
        <v>29173600</v>
      </c>
      <c r="T2993" s="21">
        <v>22.034863333333334</v>
      </c>
      <c r="U2993" s="22">
        <v>15.791185333333335</v>
      </c>
      <c r="V2993" s="22">
        <v>6.2436780000000001</v>
      </c>
      <c r="W2993" s="22">
        <v>0</v>
      </c>
      <c r="X2993" s="22">
        <f t="shared" si="50"/>
        <v>1.0264270466666667</v>
      </c>
      <c r="Y2993" s="8" t="b">
        <v>0</v>
      </c>
      <c r="Z2993" s="8" t="b">
        <v>0</v>
      </c>
      <c r="AA2993" s="8" t="b">
        <v>0</v>
      </c>
      <c r="AB2993" s="8" t="b">
        <v>0</v>
      </c>
    </row>
    <row r="2994" spans="1:28" hidden="1" x14ac:dyDescent="0.2">
      <c r="A2994" s="1" t="s">
        <v>6290</v>
      </c>
      <c r="B2994" s="1" t="s">
        <v>6558</v>
      </c>
      <c r="D2994" s="3" t="s">
        <v>7251</v>
      </c>
      <c r="E2994" s="3" t="s">
        <v>7981</v>
      </c>
      <c r="F2994" s="3" t="s">
        <v>8613</v>
      </c>
      <c r="G2994" s="3" t="s">
        <v>26521</v>
      </c>
      <c r="H2994" s="3" t="s">
        <v>8653</v>
      </c>
      <c r="I2994" s="6">
        <v>291737</v>
      </c>
      <c r="J2994" s="7" t="s">
        <v>8654</v>
      </c>
      <c r="K2994" s="8">
        <v>29173700</v>
      </c>
      <c r="L2994" s="3">
        <v>6.5</v>
      </c>
      <c r="N2994" s="9">
        <v>6.5000000000000002E-2</v>
      </c>
      <c r="O2994" s="9" t="b">
        <v>1</v>
      </c>
      <c r="P2994" s="10">
        <v>0</v>
      </c>
      <c r="Q2994" s="3" t="s">
        <v>29</v>
      </c>
      <c r="R2994" s="3" t="s">
        <v>8655</v>
      </c>
      <c r="S2994" s="14">
        <v>29173700</v>
      </c>
      <c r="T2994" s="21">
        <v>1.11068333333333E-2</v>
      </c>
      <c r="U2994" s="22">
        <v>1.11068333333333E-2</v>
      </c>
      <c r="V2994" s="22">
        <v>0</v>
      </c>
      <c r="W2994" s="22">
        <v>0</v>
      </c>
      <c r="X2994" s="22">
        <f t="shared" si="50"/>
        <v>7.2194416666666449E-4</v>
      </c>
      <c r="Y2994" s="8" t="b">
        <v>0</v>
      </c>
      <c r="Z2994" s="8" t="b">
        <v>0</v>
      </c>
      <c r="AA2994" s="8" t="b">
        <v>0</v>
      </c>
      <c r="AB2994" s="8" t="b">
        <v>0</v>
      </c>
    </row>
    <row r="2995" spans="1:28" hidden="1" x14ac:dyDescent="0.2">
      <c r="A2995" s="1" t="s">
        <v>6290</v>
      </c>
      <c r="B2995" s="1" t="s">
        <v>6558</v>
      </c>
      <c r="D2995" s="3" t="s">
        <v>7251</v>
      </c>
      <c r="E2995" s="3" t="s">
        <v>7981</v>
      </c>
      <c r="F2995" s="3" t="s">
        <v>8613</v>
      </c>
      <c r="G2995" s="3" t="s">
        <v>26521</v>
      </c>
      <c r="H2995" s="3" t="s">
        <v>8656</v>
      </c>
      <c r="I2995" s="6">
        <v>291739</v>
      </c>
      <c r="J2995" s="7" t="s">
        <v>8657</v>
      </c>
      <c r="K2995" s="8">
        <v>29173920</v>
      </c>
      <c r="L2995" s="3">
        <v>0</v>
      </c>
      <c r="N2995" s="9">
        <v>0</v>
      </c>
      <c r="O2995" s="9" t="b">
        <v>1</v>
      </c>
      <c r="P2995" s="10">
        <v>0</v>
      </c>
      <c r="Q2995" s="3" t="s">
        <v>29</v>
      </c>
      <c r="R2995" s="3" t="s">
        <v>8658</v>
      </c>
      <c r="S2995" s="14">
        <v>29173920</v>
      </c>
      <c r="T2995" s="21">
        <v>0.49494483333333328</v>
      </c>
      <c r="U2995" s="22">
        <v>0.13968233333333327</v>
      </c>
      <c r="V2995" s="22">
        <v>7.9979999999999999E-3</v>
      </c>
      <c r="W2995" s="22">
        <v>0.34726449999999998</v>
      </c>
      <c r="X2995" s="22">
        <f t="shared" si="50"/>
        <v>0</v>
      </c>
      <c r="Y2995" s="8" t="b">
        <v>0</v>
      </c>
      <c r="Z2995" s="8" t="b">
        <v>0</v>
      </c>
      <c r="AA2995" s="8" t="b">
        <v>0</v>
      </c>
      <c r="AB2995" s="8" t="b">
        <v>0</v>
      </c>
    </row>
    <row r="2996" spans="1:28" hidden="1" x14ac:dyDescent="0.2">
      <c r="A2996" s="1" t="s">
        <v>6290</v>
      </c>
      <c r="B2996" s="1" t="s">
        <v>6558</v>
      </c>
      <c r="D2996" s="3" t="s">
        <v>7251</v>
      </c>
      <c r="E2996" s="3" t="s">
        <v>7981</v>
      </c>
      <c r="F2996" s="3" t="s">
        <v>8613</v>
      </c>
      <c r="G2996" s="3" t="s">
        <v>26521</v>
      </c>
      <c r="H2996" s="3" t="s">
        <v>8656</v>
      </c>
      <c r="I2996" s="6">
        <v>291739</v>
      </c>
      <c r="J2996" s="7" t="s">
        <v>8659</v>
      </c>
      <c r="K2996" s="8">
        <v>29173995</v>
      </c>
      <c r="L2996" s="3">
        <v>6.5</v>
      </c>
      <c r="N2996" s="9">
        <v>6.5000000000000002E-2</v>
      </c>
      <c r="O2996" s="9" t="b">
        <v>1</v>
      </c>
      <c r="P2996" s="10">
        <v>3.4515019802719639E-3</v>
      </c>
      <c r="Q2996" s="3" t="s">
        <v>29</v>
      </c>
      <c r="R2996" s="3" t="s">
        <v>8660</v>
      </c>
      <c r="S2996" s="14">
        <v>29173995</v>
      </c>
      <c r="T2996" s="21">
        <v>24.150639000000009</v>
      </c>
      <c r="U2996" s="22">
        <v>15.728838666666674</v>
      </c>
      <c r="V2996" s="22">
        <v>7.1394006666666696</v>
      </c>
      <c r="W2996" s="22">
        <v>1.282399666666667</v>
      </c>
      <c r="X2996" s="22">
        <f t="shared" si="50"/>
        <v>1.0223745133333337</v>
      </c>
      <c r="Y2996" s="8" t="b">
        <v>0</v>
      </c>
      <c r="Z2996" s="8" t="b">
        <v>0</v>
      </c>
      <c r="AA2996" s="8" t="b">
        <v>0</v>
      </c>
      <c r="AB2996" s="8" t="b">
        <v>0</v>
      </c>
    </row>
    <row r="2997" spans="1:28" hidden="1" x14ac:dyDescent="0.2">
      <c r="A2997" s="1" t="s">
        <v>6290</v>
      </c>
      <c r="B2997" s="1" t="s">
        <v>6558</v>
      </c>
      <c r="D2997" s="3" t="s">
        <v>7251</v>
      </c>
      <c r="E2997" s="3" t="s">
        <v>7981</v>
      </c>
      <c r="F2997" s="3" t="s">
        <v>8661</v>
      </c>
      <c r="G2997" s="3" t="s">
        <v>26522</v>
      </c>
      <c r="H2997" s="3" t="s">
        <v>8662</v>
      </c>
      <c r="I2997" s="6">
        <v>291811</v>
      </c>
      <c r="J2997" s="7" t="s">
        <v>8663</v>
      </c>
      <c r="K2997" s="8">
        <v>29181100</v>
      </c>
      <c r="L2997" s="3">
        <v>6.5</v>
      </c>
      <c r="N2997" s="9">
        <v>6.5000000000000002E-2</v>
      </c>
      <c r="O2997" s="9" t="b">
        <v>1</v>
      </c>
      <c r="P2997" s="10">
        <v>4.9368765797660379E-3</v>
      </c>
      <c r="Q2997" s="3" t="s">
        <v>29</v>
      </c>
      <c r="R2997" s="3" t="s">
        <v>8664</v>
      </c>
      <c r="S2997" s="14">
        <v>29181100</v>
      </c>
      <c r="T2997" s="21">
        <v>8.107542833333337</v>
      </c>
      <c r="U2997" s="22">
        <v>7.4837295000000035</v>
      </c>
      <c r="V2997" s="22">
        <v>8.0296666666666693E-3</v>
      </c>
      <c r="W2997" s="22">
        <v>0.61578366666666673</v>
      </c>
      <c r="X2997" s="22">
        <f t="shared" si="50"/>
        <v>0.48644241750000022</v>
      </c>
      <c r="Y2997" s="8" t="b">
        <v>0</v>
      </c>
      <c r="Z2997" s="8" t="b">
        <v>0</v>
      </c>
      <c r="AA2997" s="8" t="b">
        <v>0</v>
      </c>
      <c r="AB2997" s="8" t="b">
        <v>0</v>
      </c>
    </row>
    <row r="2998" spans="1:28" hidden="1" x14ac:dyDescent="0.2">
      <c r="A2998" s="1" t="s">
        <v>6290</v>
      </c>
      <c r="B2998" s="1" t="s">
        <v>6558</v>
      </c>
      <c r="D2998" s="3" t="s">
        <v>7251</v>
      </c>
      <c r="E2998" s="3" t="s">
        <v>7981</v>
      </c>
      <c r="F2998" s="3" t="s">
        <v>8661</v>
      </c>
      <c r="G2998" s="3" t="s">
        <v>26522</v>
      </c>
      <c r="H2998" s="3" t="s">
        <v>8665</v>
      </c>
      <c r="I2998" s="6">
        <v>291812</v>
      </c>
      <c r="J2998" s="7" t="s">
        <v>8666</v>
      </c>
      <c r="K2998" s="8">
        <v>29181200</v>
      </c>
      <c r="L2998" s="3">
        <v>6.5</v>
      </c>
      <c r="N2998" s="9">
        <v>6.5000000000000002E-2</v>
      </c>
      <c r="O2998" s="9" t="b">
        <v>1</v>
      </c>
      <c r="P2998" s="10">
        <v>2.2375371504271983E-2</v>
      </c>
      <c r="Q2998" s="3" t="s">
        <v>29</v>
      </c>
      <c r="R2998" s="3" t="s">
        <v>8667</v>
      </c>
      <c r="S2998" s="14">
        <v>29181200</v>
      </c>
      <c r="T2998" s="21">
        <v>3.3864011666666629</v>
      </c>
      <c r="U2998" s="22">
        <v>2.2206783333333302</v>
      </c>
      <c r="V2998" s="22">
        <v>0</v>
      </c>
      <c r="W2998" s="22">
        <v>1.1657228333333329</v>
      </c>
      <c r="X2998" s="22">
        <f t="shared" si="50"/>
        <v>0.14434409166666648</v>
      </c>
      <c r="Y2998" s="8" t="b">
        <v>0</v>
      </c>
      <c r="Z2998" s="8" t="b">
        <v>0</v>
      </c>
      <c r="AA2998" s="8" t="b">
        <v>0</v>
      </c>
      <c r="AB2998" s="8" t="b">
        <v>0</v>
      </c>
    </row>
    <row r="2999" spans="1:28" hidden="1" x14ac:dyDescent="0.2">
      <c r="A2999" s="1" t="s">
        <v>6290</v>
      </c>
      <c r="B2999" s="1" t="s">
        <v>6558</v>
      </c>
      <c r="D2999" s="3" t="s">
        <v>7251</v>
      </c>
      <c r="E2999" s="3" t="s">
        <v>7981</v>
      </c>
      <c r="F2999" s="3" t="s">
        <v>8661</v>
      </c>
      <c r="G2999" s="3" t="s">
        <v>26522</v>
      </c>
      <c r="H2999" s="3" t="s">
        <v>8668</v>
      </c>
      <c r="I2999" s="6">
        <v>291813</v>
      </c>
      <c r="J2999" s="7" t="s">
        <v>8669</v>
      </c>
      <c r="K2999" s="8">
        <v>29181300</v>
      </c>
      <c r="L2999" s="3">
        <v>6.5</v>
      </c>
      <c r="N2999" s="9">
        <v>6.5000000000000002E-2</v>
      </c>
      <c r="O2999" s="9" t="b">
        <v>1</v>
      </c>
      <c r="P2999" s="10">
        <v>3.5619684357882635E-3</v>
      </c>
      <c r="Q2999" s="3" t="s">
        <v>29</v>
      </c>
      <c r="R2999" s="3" t="s">
        <v>8670</v>
      </c>
      <c r="S2999" s="14">
        <v>29181300</v>
      </c>
      <c r="T2999" s="21">
        <v>1.4346416666666666</v>
      </c>
      <c r="U2999" s="22">
        <v>1.3550229999999999</v>
      </c>
      <c r="V2999" s="22">
        <v>1.0009999999999999E-3</v>
      </c>
      <c r="W2999" s="22">
        <v>7.8617666666666669E-2</v>
      </c>
      <c r="X2999" s="22">
        <f t="shared" si="50"/>
        <v>8.8076494999999991E-2</v>
      </c>
      <c r="Y2999" s="8" t="b">
        <v>0</v>
      </c>
      <c r="Z2999" s="8" t="b">
        <v>0</v>
      </c>
      <c r="AA2999" s="8" t="b">
        <v>0</v>
      </c>
      <c r="AB2999" s="8" t="b">
        <v>0</v>
      </c>
    </row>
    <row r="3000" spans="1:28" hidden="1" x14ac:dyDescent="0.2">
      <c r="A3000" s="1" t="s">
        <v>6290</v>
      </c>
      <c r="B3000" s="1" t="s">
        <v>6558</v>
      </c>
      <c r="D3000" s="3" t="s">
        <v>7251</v>
      </c>
      <c r="E3000" s="3" t="s">
        <v>7981</v>
      </c>
      <c r="F3000" s="3" t="s">
        <v>8661</v>
      </c>
      <c r="G3000" s="3" t="s">
        <v>26522</v>
      </c>
      <c r="H3000" s="3" t="s">
        <v>8671</v>
      </c>
      <c r="I3000" s="6">
        <v>291814</v>
      </c>
      <c r="J3000" s="7" t="s">
        <v>8672</v>
      </c>
      <c r="K3000" s="8">
        <v>29181400</v>
      </c>
      <c r="L3000" s="3">
        <v>6.5</v>
      </c>
      <c r="N3000" s="9">
        <v>6.5000000000000002E-2</v>
      </c>
      <c r="O3000" s="9" t="b">
        <v>1</v>
      </c>
      <c r="P3000" s="10">
        <v>1.5915069326907838E-2</v>
      </c>
      <c r="Q3000" s="3" t="s">
        <v>29</v>
      </c>
      <c r="R3000" s="3" t="s">
        <v>8673</v>
      </c>
      <c r="S3000" s="14">
        <v>29181400</v>
      </c>
      <c r="T3000" s="21">
        <v>31.703875666666669</v>
      </c>
      <c r="U3000" s="22">
        <v>23.564493500000005</v>
      </c>
      <c r="V3000" s="22">
        <v>0.37677633333333332</v>
      </c>
      <c r="W3000" s="22">
        <v>7.7626058333333301</v>
      </c>
      <c r="X3000" s="22">
        <f t="shared" si="50"/>
        <v>1.5316920775000002</v>
      </c>
      <c r="Y3000" s="8" t="b">
        <v>0</v>
      </c>
      <c r="Z3000" s="8" t="b">
        <v>0</v>
      </c>
      <c r="AA3000" s="8" t="b">
        <v>0</v>
      </c>
      <c r="AB3000" s="8" t="b">
        <v>0</v>
      </c>
    </row>
    <row r="3001" spans="1:28" hidden="1" x14ac:dyDescent="0.2">
      <c r="A3001" s="1" t="s">
        <v>6290</v>
      </c>
      <c r="B3001" s="1" t="s">
        <v>6558</v>
      </c>
      <c r="D3001" s="3" t="s">
        <v>7251</v>
      </c>
      <c r="E3001" s="3" t="s">
        <v>7981</v>
      </c>
      <c r="F3001" s="3" t="s">
        <v>8661</v>
      </c>
      <c r="G3001" s="3" t="s">
        <v>26522</v>
      </c>
      <c r="H3001" s="3" t="s">
        <v>8674</v>
      </c>
      <c r="I3001" s="6">
        <v>291815</v>
      </c>
      <c r="J3001" s="7" t="s">
        <v>8675</v>
      </c>
      <c r="K3001" s="8">
        <v>29181500</v>
      </c>
      <c r="L3001" s="3">
        <v>6.5</v>
      </c>
      <c r="N3001" s="9">
        <v>6.5000000000000002E-2</v>
      </c>
      <c r="O3001" s="9" t="b">
        <v>1</v>
      </c>
      <c r="P3001" s="10">
        <v>1.1109383742815376E-2</v>
      </c>
      <c r="Q3001" s="3" t="s">
        <v>29</v>
      </c>
      <c r="R3001" s="3" t="s">
        <v>8676</v>
      </c>
      <c r="S3001" s="14">
        <v>29181500</v>
      </c>
      <c r="T3001" s="21">
        <v>13.449436166666665</v>
      </c>
      <c r="U3001" s="22">
        <v>10.691437666666667</v>
      </c>
      <c r="V3001" s="22">
        <v>0.45930700000000069</v>
      </c>
      <c r="W3001" s="22">
        <v>2.2986914999999968</v>
      </c>
      <c r="X3001" s="22">
        <f t="shared" si="50"/>
        <v>0.69494344833333344</v>
      </c>
      <c r="Y3001" s="8" t="b">
        <v>0</v>
      </c>
      <c r="Z3001" s="8" t="b">
        <v>0</v>
      </c>
      <c r="AA3001" s="8" t="b">
        <v>0</v>
      </c>
      <c r="AB3001" s="8" t="b">
        <v>0</v>
      </c>
    </row>
    <row r="3002" spans="1:28" hidden="1" x14ac:dyDescent="0.2">
      <c r="A3002" s="1" t="s">
        <v>6290</v>
      </c>
      <c r="B3002" s="1" t="s">
        <v>6558</v>
      </c>
      <c r="D3002" s="3" t="s">
        <v>7251</v>
      </c>
      <c r="E3002" s="3" t="s">
        <v>7981</v>
      </c>
      <c r="F3002" s="3" t="s">
        <v>8661</v>
      </c>
      <c r="G3002" s="3" t="s">
        <v>26522</v>
      </c>
      <c r="H3002" s="3" t="s">
        <v>8677</v>
      </c>
      <c r="I3002" s="6">
        <v>291816</v>
      </c>
      <c r="J3002" s="7" t="s">
        <v>8678</v>
      </c>
      <c r="K3002" s="8">
        <v>29181600</v>
      </c>
      <c r="L3002" s="3">
        <v>6.5</v>
      </c>
      <c r="N3002" s="9">
        <v>6.5000000000000002E-2</v>
      </c>
      <c r="O3002" s="9" t="b">
        <v>1</v>
      </c>
      <c r="P3002" s="10">
        <v>1.3603900875360049E-2</v>
      </c>
      <c r="Q3002" s="3" t="s">
        <v>29</v>
      </c>
      <c r="R3002" s="3" t="s">
        <v>8679</v>
      </c>
      <c r="S3002" s="14">
        <v>29181600</v>
      </c>
      <c r="T3002" s="21">
        <v>3.3897861666666635</v>
      </c>
      <c r="U3002" s="22">
        <v>2.6759741666666637</v>
      </c>
      <c r="V3002" s="22">
        <v>4.3610000000000003E-3</v>
      </c>
      <c r="W3002" s="22">
        <v>0.70945100000000028</v>
      </c>
      <c r="X3002" s="22">
        <f t="shared" si="50"/>
        <v>0.17393832083333313</v>
      </c>
      <c r="Y3002" s="8" t="b">
        <v>0</v>
      </c>
      <c r="Z3002" s="8" t="b">
        <v>0</v>
      </c>
      <c r="AA3002" s="8" t="b">
        <v>0</v>
      </c>
      <c r="AB3002" s="8" t="b">
        <v>0</v>
      </c>
    </row>
    <row r="3003" spans="1:28" hidden="1" x14ac:dyDescent="0.2">
      <c r="A3003" s="1" t="s">
        <v>6290</v>
      </c>
      <c r="B3003" s="1" t="s">
        <v>6558</v>
      </c>
      <c r="D3003" s="3" t="s">
        <v>7251</v>
      </c>
      <c r="E3003" s="3" t="s">
        <v>7981</v>
      </c>
      <c r="F3003" s="3" t="s">
        <v>8661</v>
      </c>
      <c r="G3003" s="3" t="s">
        <v>26522</v>
      </c>
      <c r="H3003" s="3" t="s">
        <v>8680</v>
      </c>
      <c r="I3003" s="6">
        <v>291817</v>
      </c>
      <c r="J3003" s="7" t="s">
        <v>8681</v>
      </c>
      <c r="K3003" s="8">
        <v>29181700</v>
      </c>
      <c r="L3003" s="3">
        <v>6.5</v>
      </c>
      <c r="N3003" s="9">
        <v>6.5000000000000002E-2</v>
      </c>
      <c r="O3003" s="9" t="b">
        <v>1</v>
      </c>
      <c r="P3003" s="10">
        <v>0</v>
      </c>
      <c r="Q3003" s="3" t="s">
        <v>29</v>
      </c>
      <c r="R3003" s="3" t="s">
        <v>8682</v>
      </c>
      <c r="S3003" s="1">
        <v>29181950</v>
      </c>
      <c r="T3003" s="21">
        <v>1.4293E-2</v>
      </c>
      <c r="U3003" s="22">
        <v>1.3445E-2</v>
      </c>
      <c r="V3003" s="22">
        <v>8.4800000000000001E-4</v>
      </c>
      <c r="W3003" s="22">
        <v>0</v>
      </c>
      <c r="X3003" s="22">
        <f t="shared" si="50"/>
        <v>8.7392500000000001E-4</v>
      </c>
      <c r="Y3003" s="8" t="b">
        <v>0</v>
      </c>
      <c r="Z3003" s="8" t="b">
        <v>0</v>
      </c>
      <c r="AA3003" s="8" t="b">
        <v>0</v>
      </c>
      <c r="AB3003" s="8" t="b">
        <v>0</v>
      </c>
    </row>
    <row r="3004" spans="1:28" hidden="1" x14ac:dyDescent="0.2">
      <c r="A3004" s="1" t="s">
        <v>6290</v>
      </c>
      <c r="B3004" s="1" t="s">
        <v>6558</v>
      </c>
      <c r="D3004" s="3" t="s">
        <v>7251</v>
      </c>
      <c r="E3004" s="3" t="s">
        <v>7981</v>
      </c>
      <c r="F3004" s="3" t="s">
        <v>8661</v>
      </c>
      <c r="G3004" s="3" t="s">
        <v>26522</v>
      </c>
      <c r="H3004" s="3" t="s">
        <v>8683</v>
      </c>
      <c r="I3004" s="6">
        <v>291818</v>
      </c>
      <c r="J3004" s="7" t="s">
        <v>8684</v>
      </c>
      <c r="K3004" s="8">
        <v>29181800</v>
      </c>
      <c r="L3004" s="3">
        <v>6.5</v>
      </c>
      <c r="N3004" s="9">
        <v>6.5000000000000002E-2</v>
      </c>
      <c r="O3004" s="9" t="b">
        <v>1</v>
      </c>
      <c r="P3004" s="10">
        <v>0</v>
      </c>
      <c r="Q3004" s="3" t="s">
        <v>29</v>
      </c>
      <c r="R3004" s="3" t="s">
        <v>8685</v>
      </c>
      <c r="S3004" s="14">
        <v>29181800</v>
      </c>
      <c r="T3004" s="21">
        <v>0.10247016666666667</v>
      </c>
      <c r="U3004" s="22">
        <v>0.10247016666666667</v>
      </c>
      <c r="V3004" s="22">
        <v>0</v>
      </c>
      <c r="W3004" s="22">
        <v>0</v>
      </c>
      <c r="X3004" s="22">
        <f t="shared" si="50"/>
        <v>6.660560833333334E-3</v>
      </c>
      <c r="Y3004" s="8" t="b">
        <v>0</v>
      </c>
      <c r="Z3004" s="8" t="b">
        <v>0</v>
      </c>
      <c r="AA3004" s="8" t="b">
        <v>0</v>
      </c>
      <c r="AB3004" s="8" t="b">
        <v>0</v>
      </c>
    </row>
    <row r="3005" spans="1:28" hidden="1" x14ac:dyDescent="0.2">
      <c r="A3005" s="1" t="s">
        <v>6290</v>
      </c>
      <c r="B3005" s="1" t="s">
        <v>6558</v>
      </c>
      <c r="D3005" s="3" t="s">
        <v>7251</v>
      </c>
      <c r="E3005" s="3" t="s">
        <v>7981</v>
      </c>
      <c r="F3005" s="3" t="s">
        <v>8661</v>
      </c>
      <c r="G3005" s="3" t="s">
        <v>26522</v>
      </c>
      <c r="H3005" s="3" t="s">
        <v>8686</v>
      </c>
      <c r="I3005" s="6">
        <v>291819</v>
      </c>
      <c r="J3005" s="7" t="s">
        <v>8687</v>
      </c>
      <c r="K3005" s="8">
        <v>29181930</v>
      </c>
      <c r="L3005" s="3">
        <v>6.3</v>
      </c>
      <c r="N3005" s="9">
        <v>6.3E-2</v>
      </c>
      <c r="O3005" s="9" t="b">
        <v>1</v>
      </c>
      <c r="P3005" s="10">
        <v>5.41727646128638E-2</v>
      </c>
      <c r="Q3005" s="3" t="s">
        <v>29</v>
      </c>
      <c r="R3005" s="3" t="s">
        <v>8688</v>
      </c>
      <c r="S3005" s="14">
        <v>29181930</v>
      </c>
      <c r="T3005" s="21">
        <v>0.69910150000000004</v>
      </c>
      <c r="U3005" s="22">
        <v>9.79545E-2</v>
      </c>
      <c r="V3005" s="22">
        <v>0</v>
      </c>
      <c r="W3005" s="22">
        <v>0.60114699999999999</v>
      </c>
      <c r="X3005" s="22">
        <f t="shared" si="50"/>
        <v>6.1711335000000003E-3</v>
      </c>
      <c r="Y3005" s="8" t="b">
        <v>0</v>
      </c>
      <c r="Z3005" s="8" t="b">
        <v>0</v>
      </c>
      <c r="AA3005" s="8" t="b">
        <v>0</v>
      </c>
      <c r="AB3005" s="8" t="b">
        <v>0</v>
      </c>
    </row>
    <row r="3006" spans="1:28" hidden="1" x14ac:dyDescent="0.2">
      <c r="A3006" s="1" t="s">
        <v>6290</v>
      </c>
      <c r="B3006" s="1" t="s">
        <v>6558</v>
      </c>
      <c r="D3006" s="3" t="s">
        <v>7251</v>
      </c>
      <c r="E3006" s="3" t="s">
        <v>7981</v>
      </c>
      <c r="F3006" s="3" t="s">
        <v>8661</v>
      </c>
      <c r="G3006" s="3" t="s">
        <v>26522</v>
      </c>
      <c r="H3006" s="3" t="s">
        <v>8686</v>
      </c>
      <c r="I3006" s="6">
        <v>291819</v>
      </c>
      <c r="J3006" s="7" t="s">
        <v>8689</v>
      </c>
      <c r="K3006" s="8">
        <v>29181940</v>
      </c>
      <c r="L3006" s="3">
        <v>0</v>
      </c>
      <c r="N3006" s="9">
        <v>0</v>
      </c>
      <c r="O3006" s="9" t="b">
        <v>1</v>
      </c>
      <c r="P3006" s="10">
        <v>0</v>
      </c>
      <c r="Q3006" s="3" t="s">
        <v>29</v>
      </c>
      <c r="R3006" s="3" t="s">
        <v>8690</v>
      </c>
      <c r="S3006" s="14">
        <v>29181940</v>
      </c>
      <c r="T3006" s="21">
        <v>1.6096296666666634</v>
      </c>
      <c r="U3006" s="22">
        <v>7.2891333333333405E-2</v>
      </c>
      <c r="V3006" s="22">
        <v>0</v>
      </c>
      <c r="W3006" s="22">
        <v>1.53673833333333</v>
      </c>
      <c r="X3006" s="22">
        <f t="shared" si="50"/>
        <v>0</v>
      </c>
      <c r="Y3006" s="8" t="b">
        <v>0</v>
      </c>
      <c r="Z3006" s="8" t="b">
        <v>0</v>
      </c>
      <c r="AA3006" s="8" t="b">
        <v>0</v>
      </c>
      <c r="AB3006" s="8" t="b">
        <v>0</v>
      </c>
    </row>
    <row r="3007" spans="1:28" hidden="1" x14ac:dyDescent="0.2">
      <c r="A3007" s="1" t="s">
        <v>6290</v>
      </c>
      <c r="B3007" s="1" t="s">
        <v>6558</v>
      </c>
      <c r="D3007" s="3" t="s">
        <v>7251</v>
      </c>
      <c r="E3007" s="3" t="s">
        <v>7981</v>
      </c>
      <c r="F3007" s="3" t="s">
        <v>8661</v>
      </c>
      <c r="G3007" s="3" t="s">
        <v>26522</v>
      </c>
      <c r="H3007" s="3" t="s">
        <v>8686</v>
      </c>
      <c r="I3007" s="6">
        <v>291819</v>
      </c>
      <c r="J3007" s="7" t="s">
        <v>8691</v>
      </c>
      <c r="K3007" s="8">
        <v>29181998</v>
      </c>
      <c r="L3007" s="3">
        <v>6.5</v>
      </c>
      <c r="N3007" s="9">
        <v>6.5000000000000002E-2</v>
      </c>
      <c r="O3007" s="9" t="b">
        <v>1</v>
      </c>
      <c r="P3007" s="10">
        <v>1.9175176505408866E-2</v>
      </c>
      <c r="Q3007" s="3" t="s">
        <v>29</v>
      </c>
      <c r="R3007" s="3" t="s">
        <v>8692</v>
      </c>
      <c r="S3007" s="14">
        <v>29181998</v>
      </c>
      <c r="T3007" s="21">
        <v>10.298716500000003</v>
      </c>
      <c r="U3007" s="22">
        <v>3.4512131666666699</v>
      </c>
      <c r="V3007" s="22">
        <v>3.8093539999999999</v>
      </c>
      <c r="W3007" s="22">
        <v>3.0381493333333336</v>
      </c>
      <c r="X3007" s="22">
        <f t="shared" si="50"/>
        <v>0.22432885583333356</v>
      </c>
      <c r="Y3007" s="8" t="b">
        <v>0</v>
      </c>
      <c r="Z3007" s="8" t="b">
        <v>0</v>
      </c>
      <c r="AA3007" s="8" t="b">
        <v>0</v>
      </c>
      <c r="AB3007" s="8" t="b">
        <v>0</v>
      </c>
    </row>
    <row r="3008" spans="1:28" hidden="1" x14ac:dyDescent="0.2">
      <c r="A3008" s="1" t="s">
        <v>6290</v>
      </c>
      <c r="B3008" s="1" t="s">
        <v>6558</v>
      </c>
      <c r="D3008" s="3" t="s">
        <v>7251</v>
      </c>
      <c r="E3008" s="3" t="s">
        <v>7981</v>
      </c>
      <c r="F3008" s="3" t="s">
        <v>8661</v>
      </c>
      <c r="G3008" s="3" t="s">
        <v>26522</v>
      </c>
      <c r="H3008" s="3" t="s">
        <v>8693</v>
      </c>
      <c r="I3008" s="6">
        <v>291821</v>
      </c>
      <c r="J3008" s="7" t="s">
        <v>8694</v>
      </c>
      <c r="K3008" s="8">
        <v>29182100</v>
      </c>
      <c r="L3008" s="3">
        <v>6.5</v>
      </c>
      <c r="N3008" s="9">
        <v>6.5000000000000002E-2</v>
      </c>
      <c r="O3008" s="9" t="b">
        <v>1</v>
      </c>
      <c r="P3008" s="10">
        <v>1.3943789348588661E-2</v>
      </c>
      <c r="Q3008" s="3" t="s">
        <v>29</v>
      </c>
      <c r="R3008" s="3" t="s">
        <v>8695</v>
      </c>
      <c r="S3008" s="14">
        <v>29182100</v>
      </c>
      <c r="T3008" s="21">
        <v>0.7651693333333337</v>
      </c>
      <c r="U3008" s="22">
        <v>0.49899033333333331</v>
      </c>
      <c r="V3008" s="22">
        <v>0.102035</v>
      </c>
      <c r="W3008" s="22">
        <v>0.16414400000000037</v>
      </c>
      <c r="X3008" s="22">
        <f t="shared" si="50"/>
        <v>3.243437166666667E-2</v>
      </c>
      <c r="Y3008" s="8" t="b">
        <v>0</v>
      </c>
      <c r="Z3008" s="8" t="b">
        <v>0</v>
      </c>
      <c r="AA3008" s="8" t="b">
        <v>0</v>
      </c>
      <c r="AB3008" s="8" t="b">
        <v>0</v>
      </c>
    </row>
    <row r="3009" spans="1:28" hidden="1" x14ac:dyDescent="0.2">
      <c r="A3009" s="1" t="s">
        <v>6290</v>
      </c>
      <c r="B3009" s="1" t="s">
        <v>6558</v>
      </c>
      <c r="D3009" s="3" t="s">
        <v>7251</v>
      </c>
      <c r="E3009" s="3" t="s">
        <v>7981</v>
      </c>
      <c r="F3009" s="3" t="s">
        <v>8661</v>
      </c>
      <c r="G3009" s="3" t="s">
        <v>26522</v>
      </c>
      <c r="H3009" s="3" t="s">
        <v>8696</v>
      </c>
      <c r="I3009" s="6">
        <v>291822</v>
      </c>
      <c r="J3009" s="7" t="s">
        <v>8697</v>
      </c>
      <c r="K3009" s="8">
        <v>29182200</v>
      </c>
      <c r="L3009" s="3">
        <v>6.5</v>
      </c>
      <c r="N3009" s="9">
        <v>6.5000000000000002E-2</v>
      </c>
      <c r="O3009" s="9" t="b">
        <v>1</v>
      </c>
      <c r="P3009" s="10">
        <v>2.9430927979013383E-2</v>
      </c>
      <c r="Q3009" s="3" t="s">
        <v>29</v>
      </c>
      <c r="R3009" s="3" t="s">
        <v>8698</v>
      </c>
      <c r="S3009" s="14">
        <v>29182200</v>
      </c>
      <c r="T3009" s="21">
        <v>0.71372483333333325</v>
      </c>
      <c r="U3009" s="22">
        <v>0.387548</v>
      </c>
      <c r="V3009" s="22">
        <v>3.0140000000000002E-3</v>
      </c>
      <c r="W3009" s="22">
        <v>0.32316283333333329</v>
      </c>
      <c r="X3009" s="22">
        <f t="shared" si="50"/>
        <v>2.519062E-2</v>
      </c>
      <c r="Y3009" s="8" t="b">
        <v>0</v>
      </c>
      <c r="Z3009" s="8" t="b">
        <v>0</v>
      </c>
      <c r="AA3009" s="8" t="b">
        <v>0</v>
      </c>
      <c r="AB3009" s="8" t="b">
        <v>0</v>
      </c>
    </row>
    <row r="3010" spans="1:28" hidden="1" x14ac:dyDescent="0.2">
      <c r="A3010" s="1" t="s">
        <v>6290</v>
      </c>
      <c r="B3010" s="1" t="s">
        <v>6558</v>
      </c>
      <c r="D3010" s="3" t="s">
        <v>7251</v>
      </c>
      <c r="E3010" s="3" t="s">
        <v>7981</v>
      </c>
      <c r="F3010" s="3" t="s">
        <v>8661</v>
      </c>
      <c r="G3010" s="3" t="s">
        <v>26522</v>
      </c>
      <c r="H3010" s="3" t="s">
        <v>8699</v>
      </c>
      <c r="I3010" s="6">
        <v>291823</v>
      </c>
      <c r="J3010" s="7" t="s">
        <v>8700</v>
      </c>
      <c r="K3010" s="8">
        <v>29182300</v>
      </c>
      <c r="L3010" s="3">
        <v>6.5</v>
      </c>
      <c r="N3010" s="9">
        <v>6.5000000000000002E-2</v>
      </c>
      <c r="O3010" s="9" t="b">
        <v>1</v>
      </c>
      <c r="P3010" s="10">
        <v>1.3805776474571313E-2</v>
      </c>
      <c r="Q3010" s="3" t="s">
        <v>29</v>
      </c>
      <c r="R3010" s="3" t="s">
        <v>8701</v>
      </c>
      <c r="S3010" s="14">
        <v>29182300</v>
      </c>
      <c r="T3010" s="21">
        <v>6.2987091666666704</v>
      </c>
      <c r="U3010" s="22">
        <v>2.3617003333333333</v>
      </c>
      <c r="V3010" s="22">
        <v>2.5991846666666696</v>
      </c>
      <c r="W3010" s="22">
        <v>1.3378241666666677</v>
      </c>
      <c r="X3010" s="22">
        <f t="shared" si="50"/>
        <v>0.15351052166666668</v>
      </c>
      <c r="Y3010" s="8" t="b">
        <v>0</v>
      </c>
      <c r="Z3010" s="8" t="b">
        <v>0</v>
      </c>
      <c r="AA3010" s="8" t="b">
        <v>0</v>
      </c>
      <c r="AB3010" s="8" t="b">
        <v>0</v>
      </c>
    </row>
    <row r="3011" spans="1:28" hidden="1" x14ac:dyDescent="0.2">
      <c r="A3011" s="1" t="s">
        <v>6290</v>
      </c>
      <c r="B3011" s="1" t="s">
        <v>6558</v>
      </c>
      <c r="D3011" s="3" t="s">
        <v>7251</v>
      </c>
      <c r="E3011" s="3" t="s">
        <v>7981</v>
      </c>
      <c r="F3011" s="3" t="s">
        <v>8661</v>
      </c>
      <c r="G3011" s="3" t="s">
        <v>26522</v>
      </c>
      <c r="H3011" s="3" t="s">
        <v>8702</v>
      </c>
      <c r="I3011" s="6">
        <v>291829</v>
      </c>
      <c r="J3011" s="7" t="s">
        <v>8703</v>
      </c>
      <c r="K3011" s="8">
        <v>29182900</v>
      </c>
      <c r="L3011" s="3">
        <v>6.5</v>
      </c>
      <c r="N3011" s="9">
        <v>6.4999999999999988E-2</v>
      </c>
      <c r="O3011" s="9" t="b">
        <v>1</v>
      </c>
      <c r="P3011" s="10">
        <v>1.1066464228275365E-2</v>
      </c>
      <c r="Q3011" s="3" t="s">
        <v>29</v>
      </c>
      <c r="R3011" s="3" t="s">
        <v>8704</v>
      </c>
      <c r="S3011" s="14">
        <v>29182900</v>
      </c>
      <c r="T3011" s="21">
        <v>4.2591833333333353</v>
      </c>
      <c r="U3011" s="22">
        <v>2.9923893333333358</v>
      </c>
      <c r="V3011" s="22">
        <v>0.54165399999999997</v>
      </c>
      <c r="W3011" s="22">
        <v>0.72514000000000001</v>
      </c>
      <c r="X3011" s="22">
        <f t="shared" si="50"/>
        <v>0.19450530666666679</v>
      </c>
      <c r="Y3011" s="8" t="b">
        <v>0</v>
      </c>
      <c r="Z3011" s="8" t="b">
        <v>0</v>
      </c>
      <c r="AA3011" s="8" t="b">
        <v>0</v>
      </c>
      <c r="AB3011" s="8" t="b">
        <v>0</v>
      </c>
    </row>
    <row r="3012" spans="1:28" hidden="1" x14ac:dyDescent="0.2">
      <c r="A3012" s="1" t="s">
        <v>6290</v>
      </c>
      <c r="B3012" s="1" t="s">
        <v>6558</v>
      </c>
      <c r="D3012" s="3" t="s">
        <v>7251</v>
      </c>
      <c r="E3012" s="3" t="s">
        <v>7981</v>
      </c>
      <c r="F3012" s="3" t="s">
        <v>8661</v>
      </c>
      <c r="G3012" s="3" t="s">
        <v>26522</v>
      </c>
      <c r="H3012" s="3" t="s">
        <v>8705</v>
      </c>
      <c r="I3012" s="6">
        <v>291830</v>
      </c>
      <c r="J3012" s="7" t="s">
        <v>8706</v>
      </c>
      <c r="K3012" s="8">
        <v>29183000</v>
      </c>
      <c r="L3012" s="3">
        <v>6.5</v>
      </c>
      <c r="N3012" s="9">
        <v>6.5000000000000002E-2</v>
      </c>
      <c r="O3012" s="9" t="b">
        <v>1</v>
      </c>
      <c r="P3012" s="10">
        <v>1.7730067070671235E-2</v>
      </c>
      <c r="Q3012" s="3" t="s">
        <v>29</v>
      </c>
      <c r="R3012" s="3" t="s">
        <v>8707</v>
      </c>
      <c r="S3012" s="14">
        <v>29183000</v>
      </c>
      <c r="T3012" s="21">
        <v>7.1401551666666663</v>
      </c>
      <c r="U3012" s="22">
        <v>4.9258745000000035</v>
      </c>
      <c r="V3012" s="22">
        <v>0.26665866666666671</v>
      </c>
      <c r="W3012" s="22">
        <v>1.9476219999999962</v>
      </c>
      <c r="X3012" s="22">
        <f t="shared" si="50"/>
        <v>0.32018184250000026</v>
      </c>
      <c r="Y3012" s="8" t="b">
        <v>0</v>
      </c>
      <c r="Z3012" s="8" t="b">
        <v>0</v>
      </c>
      <c r="AA3012" s="8" t="b">
        <v>0</v>
      </c>
      <c r="AB3012" s="8" t="b">
        <v>0</v>
      </c>
    </row>
    <row r="3013" spans="1:28" hidden="1" x14ac:dyDescent="0.2">
      <c r="A3013" s="1" t="s">
        <v>6290</v>
      </c>
      <c r="B3013" s="1" t="s">
        <v>6558</v>
      </c>
      <c r="D3013" s="3" t="s">
        <v>7251</v>
      </c>
      <c r="E3013" s="3" t="s">
        <v>7981</v>
      </c>
      <c r="F3013" s="3" t="s">
        <v>8661</v>
      </c>
      <c r="G3013" s="3" t="s">
        <v>26522</v>
      </c>
      <c r="H3013" s="3" t="s">
        <v>8708</v>
      </c>
      <c r="I3013" s="6">
        <v>291891</v>
      </c>
      <c r="J3013" s="7" t="s">
        <v>8709</v>
      </c>
      <c r="K3013" s="8">
        <v>29189100</v>
      </c>
      <c r="L3013" s="3">
        <v>6.5</v>
      </c>
      <c r="N3013" s="9">
        <v>6.5000000000000002E-2</v>
      </c>
      <c r="O3013" s="9" t="b">
        <v>1</v>
      </c>
      <c r="P3013" s="10">
        <v>5.4828741568759422E-2</v>
      </c>
      <c r="Q3013" s="3" t="s">
        <v>29</v>
      </c>
      <c r="R3013" s="3" t="s">
        <v>8710</v>
      </c>
      <c r="S3013" s="14">
        <v>29189100</v>
      </c>
      <c r="T3013" s="21">
        <v>3.4173500000000002E-2</v>
      </c>
      <c r="U3013" s="22">
        <v>3.8184999999999998E-3</v>
      </c>
      <c r="V3013" s="22">
        <v>1.529E-3</v>
      </c>
      <c r="W3013" s="22">
        <v>2.8826000000000001E-2</v>
      </c>
      <c r="X3013" s="22">
        <f t="shared" si="50"/>
        <v>2.482025E-4</v>
      </c>
      <c r="Y3013" s="8" t="b">
        <v>0</v>
      </c>
      <c r="Z3013" s="8" t="b">
        <v>0</v>
      </c>
      <c r="AA3013" s="8" t="b">
        <v>0</v>
      </c>
      <c r="AB3013" s="8" t="b">
        <v>0</v>
      </c>
    </row>
    <row r="3014" spans="1:28" hidden="1" x14ac:dyDescent="0.2">
      <c r="A3014" s="1" t="s">
        <v>6290</v>
      </c>
      <c r="B3014" s="1" t="s">
        <v>6558</v>
      </c>
      <c r="D3014" s="3" t="s">
        <v>7251</v>
      </c>
      <c r="E3014" s="3" t="s">
        <v>7981</v>
      </c>
      <c r="F3014" s="3" t="s">
        <v>8661</v>
      </c>
      <c r="G3014" s="3" t="s">
        <v>26522</v>
      </c>
      <c r="H3014" s="3" t="s">
        <v>8711</v>
      </c>
      <c r="I3014" s="6">
        <v>291899</v>
      </c>
      <c r="J3014" s="7" t="s">
        <v>8712</v>
      </c>
      <c r="K3014" s="8">
        <v>29189940</v>
      </c>
      <c r="L3014" s="3">
        <v>0</v>
      </c>
      <c r="N3014" s="9">
        <v>0</v>
      </c>
      <c r="O3014" s="9" t="b">
        <v>1</v>
      </c>
      <c r="P3014" s="10">
        <v>0</v>
      </c>
      <c r="Q3014" s="3" t="s">
        <v>29</v>
      </c>
      <c r="R3014" s="3" t="s">
        <v>8713</v>
      </c>
      <c r="S3014" s="14">
        <v>29189940</v>
      </c>
      <c r="T3014" s="21">
        <v>2.6073670000000035</v>
      </c>
      <c r="U3014" s="22">
        <v>0.36592933333333399</v>
      </c>
      <c r="V3014" s="22">
        <v>0</v>
      </c>
      <c r="W3014" s="22">
        <v>2.2414376666666698</v>
      </c>
      <c r="X3014" s="22">
        <f t="shared" si="50"/>
        <v>0</v>
      </c>
      <c r="Y3014" s="8" t="b">
        <v>0</v>
      </c>
      <c r="Z3014" s="8" t="b">
        <v>0</v>
      </c>
      <c r="AA3014" s="8" t="b">
        <v>0</v>
      </c>
      <c r="AB3014" s="8" t="b">
        <v>0</v>
      </c>
    </row>
    <row r="3015" spans="1:28" hidden="1" x14ac:dyDescent="0.2">
      <c r="A3015" s="1" t="s">
        <v>6290</v>
      </c>
      <c r="B3015" s="1" t="s">
        <v>6558</v>
      </c>
      <c r="D3015" s="3" t="s">
        <v>7251</v>
      </c>
      <c r="E3015" s="3" t="s">
        <v>7981</v>
      </c>
      <c r="F3015" s="3" t="s">
        <v>8661</v>
      </c>
      <c r="G3015" s="3" t="s">
        <v>26522</v>
      </c>
      <c r="H3015" s="3" t="s">
        <v>8711</v>
      </c>
      <c r="I3015" s="6">
        <v>291899</v>
      </c>
      <c r="J3015" s="7" t="s">
        <v>8714</v>
      </c>
      <c r="K3015" s="8">
        <v>29189990</v>
      </c>
      <c r="L3015" s="3">
        <v>6.5</v>
      </c>
      <c r="N3015" s="9">
        <v>6.4999999999999974E-2</v>
      </c>
      <c r="O3015" s="9" t="b">
        <v>1</v>
      </c>
      <c r="P3015" s="10">
        <v>7.3646867165704753E-3</v>
      </c>
      <c r="Q3015" s="3" t="s">
        <v>29</v>
      </c>
      <c r="R3015" s="3" t="s">
        <v>8715</v>
      </c>
      <c r="S3015" s="14">
        <v>29189990</v>
      </c>
      <c r="T3015" s="21">
        <v>53.407272000000027</v>
      </c>
      <c r="U3015" s="22">
        <v>47.209358333333363</v>
      </c>
      <c r="V3015" s="22">
        <v>0.14671633333333331</v>
      </c>
      <c r="W3015" s="22">
        <v>6.0511973333333335</v>
      </c>
      <c r="X3015" s="22">
        <f t="shared" si="50"/>
        <v>3.0686082916666675</v>
      </c>
      <c r="Y3015" s="8" t="b">
        <v>0</v>
      </c>
      <c r="Z3015" s="8" t="b">
        <v>0</v>
      </c>
      <c r="AA3015" s="8" t="b">
        <v>0</v>
      </c>
      <c r="AB3015" s="8" t="b">
        <v>0</v>
      </c>
    </row>
    <row r="3016" spans="1:28" hidden="1" x14ac:dyDescent="0.2">
      <c r="A3016" s="1" t="s">
        <v>6290</v>
      </c>
      <c r="B3016" s="1" t="s">
        <v>6558</v>
      </c>
      <c r="D3016" s="3" t="s">
        <v>7251</v>
      </c>
      <c r="E3016" s="3" t="s">
        <v>7981</v>
      </c>
      <c r="F3016" s="3" t="s">
        <v>8716</v>
      </c>
      <c r="G3016" s="3" t="s">
        <v>26523</v>
      </c>
      <c r="H3016" s="3" t="s">
        <v>8717</v>
      </c>
      <c r="I3016" s="6">
        <v>291910</v>
      </c>
      <c r="J3016" s="7" t="s">
        <v>8718</v>
      </c>
      <c r="K3016" s="8">
        <v>29191000</v>
      </c>
      <c r="L3016" s="3">
        <v>6.5</v>
      </c>
      <c r="N3016" s="9">
        <v>6.5000000000000002E-2</v>
      </c>
      <c r="O3016" s="9" t="b">
        <v>1</v>
      </c>
      <c r="P3016" s="10">
        <v>5.8409866983491335E-2</v>
      </c>
      <c r="Q3016" s="3" t="s">
        <v>29</v>
      </c>
      <c r="R3016" s="3" t="s">
        <v>8719</v>
      </c>
      <c r="S3016" s="14">
        <v>29191000</v>
      </c>
      <c r="T3016" s="21">
        <v>0.12036100000000001</v>
      </c>
      <c r="U3016" s="22">
        <v>1.2203E-2</v>
      </c>
      <c r="V3016" s="22">
        <v>0</v>
      </c>
      <c r="W3016" s="22">
        <v>0.108158</v>
      </c>
      <c r="X3016" s="22">
        <f t="shared" ref="X3016:X3079" si="51">U3016*N3016</f>
        <v>7.9319500000000001E-4</v>
      </c>
      <c r="Y3016" s="8" t="b">
        <v>0</v>
      </c>
      <c r="Z3016" s="8" t="b">
        <v>0</v>
      </c>
      <c r="AA3016" s="8" t="b">
        <v>0</v>
      </c>
      <c r="AB3016" s="8" t="b">
        <v>0</v>
      </c>
    </row>
    <row r="3017" spans="1:28" hidden="1" x14ac:dyDescent="0.2">
      <c r="A3017" s="1" t="s">
        <v>6290</v>
      </c>
      <c r="B3017" s="1" t="s">
        <v>6558</v>
      </c>
      <c r="D3017" s="3" t="s">
        <v>7251</v>
      </c>
      <c r="E3017" s="3" t="s">
        <v>7981</v>
      </c>
      <c r="F3017" s="3" t="s">
        <v>8716</v>
      </c>
      <c r="G3017" s="3" t="s">
        <v>26523</v>
      </c>
      <c r="H3017" s="3" t="s">
        <v>8720</v>
      </c>
      <c r="I3017" s="6">
        <v>291990</v>
      </c>
      <c r="J3017" s="7" t="s">
        <v>8721</v>
      </c>
      <c r="K3017" s="8">
        <v>29199000</v>
      </c>
      <c r="L3017" s="3">
        <v>6.5</v>
      </c>
      <c r="N3017" s="9">
        <v>6.5000000000000002E-2</v>
      </c>
      <c r="O3017" s="9" t="b">
        <v>1</v>
      </c>
      <c r="P3017" s="10">
        <v>1.7296115266669097E-2</v>
      </c>
      <c r="Q3017" s="3" t="s">
        <v>29</v>
      </c>
      <c r="R3017" s="3" t="s">
        <v>8722</v>
      </c>
      <c r="S3017" s="14">
        <v>29199000</v>
      </c>
      <c r="T3017" s="21">
        <v>21.945285833333298</v>
      </c>
      <c r="U3017" s="22">
        <v>15.754981833333302</v>
      </c>
      <c r="V3017" s="22">
        <v>0.35079333333333368</v>
      </c>
      <c r="W3017" s="22">
        <v>5.839510666666663</v>
      </c>
      <c r="X3017" s="22">
        <f t="shared" si="51"/>
        <v>1.0240738191666647</v>
      </c>
      <c r="Y3017" s="8" t="b">
        <v>0</v>
      </c>
      <c r="Z3017" s="8" t="b">
        <v>0</v>
      </c>
      <c r="AA3017" s="8" t="b">
        <v>0</v>
      </c>
      <c r="AB3017" s="8" t="b">
        <v>0</v>
      </c>
    </row>
    <row r="3018" spans="1:28" hidden="1" x14ac:dyDescent="0.2">
      <c r="A3018" s="1" t="s">
        <v>6290</v>
      </c>
      <c r="B3018" s="1" t="s">
        <v>6558</v>
      </c>
      <c r="D3018" s="3" t="s">
        <v>7251</v>
      </c>
      <c r="E3018" s="3" t="s">
        <v>7981</v>
      </c>
      <c r="F3018" s="3" t="s">
        <v>8723</v>
      </c>
      <c r="G3018" s="3" t="s">
        <v>26524</v>
      </c>
      <c r="H3018" s="3" t="s">
        <v>8724</v>
      </c>
      <c r="I3018" s="6">
        <v>292011</v>
      </c>
      <c r="J3018" s="7" t="s">
        <v>8725</v>
      </c>
      <c r="K3018" s="8">
        <v>29201100</v>
      </c>
      <c r="L3018" s="3">
        <v>6.5</v>
      </c>
      <c r="N3018" s="9">
        <v>6.5000000000000002E-2</v>
      </c>
      <c r="O3018" s="9" t="b">
        <v>1</v>
      </c>
      <c r="P3018" s="10">
        <v>5.2997583081571001E-2</v>
      </c>
      <c r="Q3018" s="3" t="s">
        <v>29</v>
      </c>
      <c r="R3018" s="3" t="s">
        <v>8726</v>
      </c>
      <c r="S3018" s="14">
        <v>29201100</v>
      </c>
      <c r="T3018" s="21">
        <v>2.7583333333333331E-3</v>
      </c>
      <c r="U3018" s="22">
        <v>5.0933333333333299E-4</v>
      </c>
      <c r="V3018" s="22">
        <v>0</v>
      </c>
      <c r="W3018" s="22">
        <v>2.2490000000000001E-3</v>
      </c>
      <c r="X3018" s="22">
        <f t="shared" si="51"/>
        <v>3.3106666666666646E-5</v>
      </c>
      <c r="Y3018" s="8" t="b">
        <v>0</v>
      </c>
      <c r="Z3018" s="8" t="b">
        <v>0</v>
      </c>
      <c r="AA3018" s="8" t="b">
        <v>0</v>
      </c>
      <c r="AB3018" s="8" t="b">
        <v>0</v>
      </c>
    </row>
    <row r="3019" spans="1:28" hidden="1" x14ac:dyDescent="0.2">
      <c r="A3019" s="1" t="s">
        <v>6290</v>
      </c>
      <c r="B3019" s="1" t="s">
        <v>6558</v>
      </c>
      <c r="D3019" s="3" t="s">
        <v>7251</v>
      </c>
      <c r="E3019" s="3" t="s">
        <v>7981</v>
      </c>
      <c r="F3019" s="3" t="s">
        <v>8723</v>
      </c>
      <c r="G3019" s="3" t="s">
        <v>26524</v>
      </c>
      <c r="H3019" s="3" t="s">
        <v>8727</v>
      </c>
      <c r="I3019" s="6">
        <v>292019</v>
      </c>
      <c r="J3019" s="7" t="s">
        <v>8728</v>
      </c>
      <c r="K3019" s="8">
        <v>29201900</v>
      </c>
      <c r="L3019" s="3">
        <v>6.5</v>
      </c>
      <c r="N3019" s="9">
        <v>6.5000000000000002E-2</v>
      </c>
      <c r="O3019" s="9" t="b">
        <v>1</v>
      </c>
      <c r="P3019" s="10">
        <v>3.7184013830589745E-2</v>
      </c>
      <c r="Q3019" s="3" t="s">
        <v>29</v>
      </c>
      <c r="R3019" s="3" t="s">
        <v>8729</v>
      </c>
      <c r="S3019" s="14">
        <v>29201900</v>
      </c>
      <c r="T3019" s="21">
        <v>2.7109954999999966</v>
      </c>
      <c r="U3019" s="22">
        <v>1.137551666666667</v>
      </c>
      <c r="V3019" s="22">
        <v>2.2586999999999999E-2</v>
      </c>
      <c r="W3019" s="22">
        <v>1.5508568333333299</v>
      </c>
      <c r="X3019" s="22">
        <f t="shared" si="51"/>
        <v>7.3940858333333359E-2</v>
      </c>
      <c r="Y3019" s="8" t="b">
        <v>0</v>
      </c>
      <c r="Z3019" s="8" t="b">
        <v>0</v>
      </c>
      <c r="AA3019" s="8" t="b">
        <v>0</v>
      </c>
      <c r="AB3019" s="8" t="b">
        <v>0</v>
      </c>
    </row>
    <row r="3020" spans="1:28" hidden="1" x14ac:dyDescent="0.2">
      <c r="A3020" s="1" t="s">
        <v>6290</v>
      </c>
      <c r="B3020" s="1" t="s">
        <v>6558</v>
      </c>
      <c r="D3020" s="3" t="s">
        <v>7251</v>
      </c>
      <c r="E3020" s="3" t="s">
        <v>7981</v>
      </c>
      <c r="F3020" s="3" t="s">
        <v>8723</v>
      </c>
      <c r="G3020" s="3" t="s">
        <v>26524</v>
      </c>
      <c r="H3020" s="3" t="s">
        <v>8730</v>
      </c>
      <c r="I3020" s="6">
        <v>292021</v>
      </c>
      <c r="J3020" s="7" t="s">
        <v>8731</v>
      </c>
      <c r="K3020" s="8">
        <v>29202100</v>
      </c>
      <c r="L3020" s="3">
        <v>6.5</v>
      </c>
      <c r="N3020" s="9">
        <v>6.5000000000000002E-2</v>
      </c>
      <c r="O3020" s="9" t="b">
        <v>1</v>
      </c>
      <c r="P3020" s="10">
        <v>3.5264298901843148E-2</v>
      </c>
      <c r="Q3020" s="3" t="s">
        <v>29</v>
      </c>
      <c r="R3020" s="3" t="s">
        <v>8732</v>
      </c>
      <c r="S3020" s="1">
        <v>29209020</v>
      </c>
      <c r="T3020" s="21">
        <v>0.67722566666666728</v>
      </c>
      <c r="U3020" s="22">
        <v>0.30981200000000031</v>
      </c>
      <c r="V3020" s="22">
        <v>0</v>
      </c>
      <c r="W3020" s="22">
        <v>0.36741366666666697</v>
      </c>
      <c r="X3020" s="22">
        <f t="shared" si="51"/>
        <v>2.0137780000000022E-2</v>
      </c>
      <c r="Y3020" s="8" t="b">
        <v>0</v>
      </c>
      <c r="Z3020" s="8" t="b">
        <v>0</v>
      </c>
      <c r="AA3020" s="8" t="b">
        <v>0</v>
      </c>
      <c r="AB3020" s="8" t="b">
        <v>0</v>
      </c>
    </row>
    <row r="3021" spans="1:28" hidden="1" x14ac:dyDescent="0.2">
      <c r="A3021" s="1" t="s">
        <v>6290</v>
      </c>
      <c r="B3021" s="1" t="s">
        <v>6558</v>
      </c>
      <c r="D3021" s="3" t="s">
        <v>7251</v>
      </c>
      <c r="E3021" s="3" t="s">
        <v>7981</v>
      </c>
      <c r="F3021" s="3" t="s">
        <v>8723</v>
      </c>
      <c r="G3021" s="3" t="s">
        <v>26524</v>
      </c>
      <c r="H3021" s="3" t="s">
        <v>8733</v>
      </c>
      <c r="I3021" s="6">
        <v>292022</v>
      </c>
      <c r="J3021" s="7" t="s">
        <v>8734</v>
      </c>
      <c r="K3021" s="8">
        <v>29202200</v>
      </c>
      <c r="L3021" s="3">
        <v>6.5</v>
      </c>
      <c r="N3021" s="9">
        <v>6.5000000000000002E-2</v>
      </c>
      <c r="O3021" s="9" t="b">
        <v>1</v>
      </c>
      <c r="P3021" s="10">
        <v>3.3692985614246815E-2</v>
      </c>
      <c r="Q3021" s="3" t="s">
        <v>29</v>
      </c>
      <c r="R3021" s="3" t="s">
        <v>8735</v>
      </c>
      <c r="S3021" s="1">
        <v>29209050</v>
      </c>
      <c r="T3021" s="21">
        <v>6.5736333333333397E-2</v>
      </c>
      <c r="U3021" s="22">
        <v>3.1661666666666699E-2</v>
      </c>
      <c r="V3021" s="22">
        <v>0</v>
      </c>
      <c r="W3021" s="22">
        <v>3.4074666666666698E-2</v>
      </c>
      <c r="X3021" s="22">
        <f t="shared" si="51"/>
        <v>2.0580083333333354E-3</v>
      </c>
      <c r="Y3021" s="8" t="b">
        <v>0</v>
      </c>
      <c r="Z3021" s="8" t="b">
        <v>0</v>
      </c>
      <c r="AA3021" s="8" t="b">
        <v>0</v>
      </c>
      <c r="AB3021" s="8" t="b">
        <v>0</v>
      </c>
    </row>
    <row r="3022" spans="1:28" hidden="1" x14ac:dyDescent="0.2">
      <c r="A3022" s="1" t="s">
        <v>6290</v>
      </c>
      <c r="B3022" s="1" t="s">
        <v>6558</v>
      </c>
      <c r="D3022" s="3" t="s">
        <v>7251</v>
      </c>
      <c r="E3022" s="3" t="s">
        <v>7981</v>
      </c>
      <c r="F3022" s="3" t="s">
        <v>8723</v>
      </c>
      <c r="G3022" s="3" t="s">
        <v>26524</v>
      </c>
      <c r="H3022" s="3" t="s">
        <v>8736</v>
      </c>
      <c r="I3022" s="6">
        <v>292023</v>
      </c>
      <c r="J3022" s="7" t="s">
        <v>8737</v>
      </c>
      <c r="K3022" s="8">
        <v>29202300</v>
      </c>
      <c r="L3022" s="3">
        <v>6.5</v>
      </c>
      <c r="N3022" s="9">
        <v>6.5000000000000002E-2</v>
      </c>
      <c r="O3022" s="9" t="b">
        <v>1</v>
      </c>
      <c r="P3022" s="10">
        <v>6.467095201098455E-2</v>
      </c>
      <c r="Q3022" s="3" t="s">
        <v>29</v>
      </c>
      <c r="R3022" s="3" t="s">
        <v>8738</v>
      </c>
      <c r="S3022" s="14">
        <v>29209030</v>
      </c>
      <c r="T3022" s="21">
        <v>0.4775190000000003</v>
      </c>
      <c r="U3022" s="22">
        <v>2.4173333333333304E-3</v>
      </c>
      <c r="V3022" s="22">
        <v>0</v>
      </c>
      <c r="W3022" s="22">
        <v>0.47510166666666698</v>
      </c>
      <c r="X3022" s="22">
        <f t="shared" si="51"/>
        <v>1.5712666666666648E-4</v>
      </c>
      <c r="Y3022" s="8" t="b">
        <v>0</v>
      </c>
      <c r="Z3022" s="8" t="b">
        <v>0</v>
      </c>
      <c r="AA3022" s="8" t="b">
        <v>0</v>
      </c>
      <c r="AB3022" s="8" t="b">
        <v>0</v>
      </c>
    </row>
    <row r="3023" spans="1:28" hidden="1" x14ac:dyDescent="0.2">
      <c r="A3023" s="1" t="s">
        <v>6290</v>
      </c>
      <c r="B3023" s="1" t="s">
        <v>6558</v>
      </c>
      <c r="D3023" s="3" t="s">
        <v>7251</v>
      </c>
      <c r="E3023" s="3" t="s">
        <v>7981</v>
      </c>
      <c r="F3023" s="3" t="s">
        <v>8723</v>
      </c>
      <c r="G3023" s="3" t="s">
        <v>26524</v>
      </c>
      <c r="H3023" s="3" t="s">
        <v>8739</v>
      </c>
      <c r="I3023" s="6">
        <v>292024</v>
      </c>
      <c r="J3023" s="7" t="s">
        <v>8740</v>
      </c>
      <c r="K3023" s="8">
        <v>29202400</v>
      </c>
      <c r="L3023" s="3">
        <v>6.5</v>
      </c>
      <c r="N3023" s="9">
        <v>6.5000000000000002E-2</v>
      </c>
      <c r="O3023" s="9" t="b">
        <v>1</v>
      </c>
      <c r="P3023" s="10">
        <v>5.9056748263274811E-2</v>
      </c>
      <c r="Q3023" s="3" t="s">
        <v>29</v>
      </c>
      <c r="R3023" s="3" t="s">
        <v>8741</v>
      </c>
      <c r="S3023" s="14">
        <v>29209040</v>
      </c>
      <c r="T3023" s="21">
        <v>0.2770540000000003</v>
      </c>
      <c r="U3023" s="22">
        <v>2.53323333333333E-2</v>
      </c>
      <c r="V3023" s="22">
        <v>0</v>
      </c>
      <c r="W3023" s="22">
        <v>0.25172166666666701</v>
      </c>
      <c r="X3023" s="22">
        <f t="shared" si="51"/>
        <v>1.6466016666666645E-3</v>
      </c>
      <c r="Y3023" s="8" t="b">
        <v>0</v>
      </c>
      <c r="Z3023" s="8" t="b">
        <v>0</v>
      </c>
      <c r="AA3023" s="8" t="b">
        <v>0</v>
      </c>
      <c r="AB3023" s="8" t="b">
        <v>0</v>
      </c>
    </row>
    <row r="3024" spans="1:28" hidden="1" x14ac:dyDescent="0.2">
      <c r="A3024" s="1" t="s">
        <v>6290</v>
      </c>
      <c r="B3024" s="1" t="s">
        <v>6558</v>
      </c>
      <c r="D3024" s="3" t="s">
        <v>7251</v>
      </c>
      <c r="E3024" s="3" t="s">
        <v>7981</v>
      </c>
      <c r="F3024" s="3" t="s">
        <v>8723</v>
      </c>
      <c r="G3024" s="3" t="s">
        <v>26524</v>
      </c>
      <c r="H3024" s="3" t="s">
        <v>8742</v>
      </c>
      <c r="I3024" s="6">
        <v>292029</v>
      </c>
      <c r="J3024" s="7" t="s">
        <v>8743</v>
      </c>
      <c r="K3024" s="8">
        <v>29202900</v>
      </c>
      <c r="L3024" s="3">
        <v>6.5</v>
      </c>
      <c r="N3024" s="9">
        <v>6.5000000000000002E-2</v>
      </c>
      <c r="O3024" s="9" t="b">
        <v>1</v>
      </c>
      <c r="P3024" s="10">
        <v>6.8373358874143954E-3</v>
      </c>
      <c r="Q3024" s="3" t="s">
        <v>29</v>
      </c>
      <c r="R3024" s="3" t="s">
        <v>8744</v>
      </c>
      <c r="S3024" s="14">
        <v>29209085</v>
      </c>
      <c r="T3024" s="21">
        <v>3.6268462222222233</v>
      </c>
      <c r="U3024" s="22">
        <v>3.1551963333333344</v>
      </c>
      <c r="V3024" s="22">
        <v>9.0142722222222235E-2</v>
      </c>
      <c r="W3024" s="22">
        <v>0.38150716666666656</v>
      </c>
      <c r="X3024" s="22">
        <f t="shared" si="51"/>
        <v>0.20508776166666673</v>
      </c>
      <c r="Y3024" s="8" t="b">
        <v>0</v>
      </c>
      <c r="Z3024" s="8" t="b">
        <v>0</v>
      </c>
      <c r="AA3024" s="8" t="b">
        <v>0</v>
      </c>
      <c r="AB3024" s="8" t="b">
        <v>0</v>
      </c>
    </row>
    <row r="3025" spans="1:28" hidden="1" x14ac:dyDescent="0.2">
      <c r="A3025" s="1" t="s">
        <v>6290</v>
      </c>
      <c r="B3025" s="1" t="s">
        <v>6558</v>
      </c>
      <c r="D3025" s="3" t="s">
        <v>7251</v>
      </c>
      <c r="E3025" s="3" t="s">
        <v>7981</v>
      </c>
      <c r="F3025" s="3" t="s">
        <v>8723</v>
      </c>
      <c r="G3025" s="3" t="s">
        <v>26524</v>
      </c>
      <c r="H3025" s="3" t="s">
        <v>8745</v>
      </c>
      <c r="I3025" s="6">
        <v>292030</v>
      </c>
      <c r="J3025" s="7" t="s">
        <v>8746</v>
      </c>
      <c r="K3025" s="8">
        <v>29203000</v>
      </c>
      <c r="L3025" s="3">
        <v>6.5</v>
      </c>
      <c r="N3025" s="9">
        <v>6.5000000000000002E-2</v>
      </c>
      <c r="O3025" s="9" t="b">
        <v>1</v>
      </c>
      <c r="P3025" s="10">
        <v>6.8373358874143954E-3</v>
      </c>
      <c r="Q3025" s="3" t="s">
        <v>29</v>
      </c>
      <c r="R3025" s="3" t="s">
        <v>8747</v>
      </c>
      <c r="S3025" s="14">
        <v>29209085</v>
      </c>
      <c r="T3025" s="21">
        <v>3.6268462222222233</v>
      </c>
      <c r="U3025" s="22">
        <v>3.1551963333333344</v>
      </c>
      <c r="V3025" s="22">
        <v>9.0142722222222235E-2</v>
      </c>
      <c r="W3025" s="22">
        <v>0.38150716666666656</v>
      </c>
      <c r="X3025" s="22">
        <f t="shared" si="51"/>
        <v>0.20508776166666673</v>
      </c>
      <c r="Y3025" s="8" t="b">
        <v>0</v>
      </c>
      <c r="Z3025" s="8" t="b">
        <v>0</v>
      </c>
      <c r="AA3025" s="8" t="b">
        <v>0</v>
      </c>
      <c r="AB3025" s="8" t="b">
        <v>0</v>
      </c>
    </row>
    <row r="3026" spans="1:28" hidden="1" x14ac:dyDescent="0.2">
      <c r="A3026" s="1" t="s">
        <v>6290</v>
      </c>
      <c r="B3026" s="1" t="s">
        <v>6558</v>
      </c>
      <c r="D3026" s="3" t="s">
        <v>7251</v>
      </c>
      <c r="E3026" s="3" t="s">
        <v>7981</v>
      </c>
      <c r="F3026" s="3" t="s">
        <v>8723</v>
      </c>
      <c r="G3026" s="3" t="s">
        <v>26524</v>
      </c>
      <c r="H3026" s="3" t="s">
        <v>8748</v>
      </c>
      <c r="I3026" s="6">
        <v>292090</v>
      </c>
      <c r="J3026" s="7" t="s">
        <v>8749</v>
      </c>
      <c r="K3026" s="8">
        <v>29209010</v>
      </c>
      <c r="L3026" s="3">
        <v>6.5</v>
      </c>
      <c r="N3026" s="9">
        <v>6.5000000000000002E-2</v>
      </c>
      <c r="O3026" s="9" t="b">
        <v>1</v>
      </c>
      <c r="P3026" s="10">
        <v>1.8180161957904915E-2</v>
      </c>
      <c r="Q3026" s="3" t="s">
        <v>29</v>
      </c>
      <c r="R3026" s="3" t="s">
        <v>8750</v>
      </c>
      <c r="S3026" s="14">
        <v>29209010</v>
      </c>
      <c r="T3026" s="21">
        <v>8.9289456666666709</v>
      </c>
      <c r="U3026" s="22">
        <v>6.4209423333333371</v>
      </c>
      <c r="V3026" s="22">
        <v>1.062366666666667E-2</v>
      </c>
      <c r="W3026" s="22">
        <v>2.4973796666666668</v>
      </c>
      <c r="X3026" s="22">
        <f t="shared" si="51"/>
        <v>0.41736125166666693</v>
      </c>
      <c r="Y3026" s="8" t="b">
        <v>0</v>
      </c>
      <c r="Z3026" s="8" t="b">
        <v>0</v>
      </c>
      <c r="AA3026" s="8" t="b">
        <v>0</v>
      </c>
      <c r="AB3026" s="8" t="b">
        <v>0</v>
      </c>
    </row>
    <row r="3027" spans="1:28" hidden="1" x14ac:dyDescent="0.2">
      <c r="A3027" s="1" t="s">
        <v>6290</v>
      </c>
      <c r="B3027" s="1" t="s">
        <v>6558</v>
      </c>
      <c r="D3027" s="3" t="s">
        <v>7251</v>
      </c>
      <c r="E3027" s="3" t="s">
        <v>7981</v>
      </c>
      <c r="F3027" s="3" t="s">
        <v>8723</v>
      </c>
      <c r="G3027" s="3" t="s">
        <v>26524</v>
      </c>
      <c r="H3027" s="3" t="s">
        <v>8748</v>
      </c>
      <c r="I3027" s="6">
        <v>292090</v>
      </c>
      <c r="J3027" s="7" t="s">
        <v>8751</v>
      </c>
      <c r="K3027" s="8">
        <v>29209070</v>
      </c>
      <c r="L3027" s="3">
        <v>6.5</v>
      </c>
      <c r="N3027" s="9">
        <v>6.5000000000000002E-2</v>
      </c>
      <c r="O3027" s="9" t="b">
        <v>1</v>
      </c>
      <c r="P3027" s="10">
        <v>6.8373358874143954E-3</v>
      </c>
      <c r="Q3027" s="3" t="s">
        <v>29</v>
      </c>
      <c r="R3027" s="3" t="s">
        <v>8752</v>
      </c>
      <c r="S3027" s="14">
        <v>29209085</v>
      </c>
      <c r="T3027" s="21">
        <v>3.6268462222222233</v>
      </c>
      <c r="U3027" s="22">
        <v>3.1551963333333344</v>
      </c>
      <c r="V3027" s="22">
        <v>9.0142722222222235E-2</v>
      </c>
      <c r="W3027" s="22">
        <v>0.38150716666666656</v>
      </c>
      <c r="X3027" s="22">
        <f t="shared" si="51"/>
        <v>0.20508776166666673</v>
      </c>
      <c r="Y3027" s="8" t="b">
        <v>0</v>
      </c>
      <c r="Z3027" s="8" t="b">
        <v>0</v>
      </c>
      <c r="AA3027" s="8" t="b">
        <v>0</v>
      </c>
      <c r="AB3027" s="8" t="b">
        <v>0</v>
      </c>
    </row>
    <row r="3028" spans="1:28" hidden="1" x14ac:dyDescent="0.2">
      <c r="A3028" s="1" t="s">
        <v>6290</v>
      </c>
      <c r="B3028" s="1" t="s">
        <v>6558</v>
      </c>
      <c r="D3028" s="3" t="s">
        <v>7251</v>
      </c>
      <c r="E3028" s="3" t="s">
        <v>7981</v>
      </c>
      <c r="F3028" s="3" t="s">
        <v>8753</v>
      </c>
      <c r="G3028" s="3" t="s">
        <v>26525</v>
      </c>
      <c r="H3028" s="3" t="s">
        <v>8754</v>
      </c>
      <c r="I3028" s="6">
        <v>292111</v>
      </c>
      <c r="J3028" s="7" t="s">
        <v>8755</v>
      </c>
      <c r="K3028" s="8">
        <v>29211100</v>
      </c>
      <c r="L3028" s="3">
        <v>6.5</v>
      </c>
      <c r="N3028" s="9">
        <v>6.5000000000000002E-2</v>
      </c>
      <c r="O3028" s="9" t="b">
        <v>1</v>
      </c>
      <c r="P3028" s="10">
        <v>1.757828663168465E-4</v>
      </c>
      <c r="Q3028" s="3" t="s">
        <v>29</v>
      </c>
      <c r="R3028" s="3" t="s">
        <v>8756</v>
      </c>
      <c r="S3028" s="14">
        <v>29211100</v>
      </c>
      <c r="T3028" s="21">
        <v>42.549074833333364</v>
      </c>
      <c r="U3028" s="22">
        <v>42.429700166666699</v>
      </c>
      <c r="V3028" s="22">
        <v>4.3070000000000001E-3</v>
      </c>
      <c r="W3028" s="22">
        <v>0.11506766666666671</v>
      </c>
      <c r="X3028" s="22">
        <f t="shared" si="51"/>
        <v>2.7579305108333356</v>
      </c>
      <c r="Y3028" s="8" t="b">
        <v>0</v>
      </c>
      <c r="Z3028" s="8" t="b">
        <v>0</v>
      </c>
      <c r="AA3028" s="8" t="b">
        <v>0</v>
      </c>
      <c r="AB3028" s="8" t="b">
        <v>0</v>
      </c>
    </row>
    <row r="3029" spans="1:28" hidden="1" x14ac:dyDescent="0.2">
      <c r="A3029" s="1" t="s">
        <v>6290</v>
      </c>
      <c r="B3029" s="1" t="s">
        <v>6558</v>
      </c>
      <c r="D3029" s="3" t="s">
        <v>7251</v>
      </c>
      <c r="E3029" s="3" t="s">
        <v>7981</v>
      </c>
      <c r="F3029" s="3" t="s">
        <v>8753</v>
      </c>
      <c r="G3029" s="3" t="s">
        <v>26525</v>
      </c>
      <c r="H3029" s="3" t="s">
        <v>8757</v>
      </c>
      <c r="I3029" s="6">
        <v>292112</v>
      </c>
      <c r="J3029" s="7" t="s">
        <v>8758</v>
      </c>
      <c r="K3029" s="8">
        <v>29211200</v>
      </c>
      <c r="L3029" s="3">
        <v>6.5</v>
      </c>
      <c r="N3029" s="9">
        <v>6.5000000000000002E-2</v>
      </c>
      <c r="O3029" s="9" t="b">
        <v>1</v>
      </c>
      <c r="P3029" s="10">
        <v>6.4038784686659189E-2</v>
      </c>
      <c r="Q3029" s="3" t="s">
        <v>29</v>
      </c>
      <c r="R3029" s="3" t="s">
        <v>8759</v>
      </c>
      <c r="S3029" s="14">
        <v>29211960</v>
      </c>
      <c r="T3029" s="21">
        <v>0.50022033333333327</v>
      </c>
      <c r="U3029" s="22">
        <v>7.397222222222233E-3</v>
      </c>
      <c r="V3029" s="22">
        <v>0</v>
      </c>
      <c r="W3029" s="22">
        <v>0.49282311111111099</v>
      </c>
      <c r="X3029" s="22">
        <f t="shared" si="51"/>
        <v>4.8081944444444517E-4</v>
      </c>
      <c r="Y3029" s="8" t="b">
        <v>0</v>
      </c>
      <c r="Z3029" s="8" t="b">
        <v>0</v>
      </c>
      <c r="AA3029" s="8" t="b">
        <v>0</v>
      </c>
      <c r="AB3029" s="8" t="b">
        <v>0</v>
      </c>
    </row>
    <row r="3030" spans="1:28" hidden="1" x14ac:dyDescent="0.2">
      <c r="A3030" s="1" t="s">
        <v>6290</v>
      </c>
      <c r="B3030" s="1" t="s">
        <v>6558</v>
      </c>
      <c r="D3030" s="3" t="s">
        <v>7251</v>
      </c>
      <c r="E3030" s="3" t="s">
        <v>7981</v>
      </c>
      <c r="F3030" s="3" t="s">
        <v>8753</v>
      </c>
      <c r="G3030" s="3" t="s">
        <v>26525</v>
      </c>
      <c r="H3030" s="3" t="s">
        <v>8760</v>
      </c>
      <c r="I3030" s="6">
        <v>292113</v>
      </c>
      <c r="J3030" s="7" t="s">
        <v>8761</v>
      </c>
      <c r="K3030" s="8">
        <v>29211300</v>
      </c>
      <c r="L3030" s="3">
        <v>6.5</v>
      </c>
      <c r="N3030" s="9">
        <v>6.5000000000000002E-2</v>
      </c>
      <c r="O3030" s="9" t="b">
        <v>1</v>
      </c>
      <c r="P3030" s="10">
        <v>6.4038784686659189E-2</v>
      </c>
      <c r="Q3030" s="3" t="s">
        <v>29</v>
      </c>
      <c r="R3030" s="3" t="s">
        <v>8762</v>
      </c>
      <c r="S3030" s="14">
        <v>29211960</v>
      </c>
      <c r="T3030" s="21">
        <v>0.50022033333333327</v>
      </c>
      <c r="U3030" s="22">
        <v>7.397222222222233E-3</v>
      </c>
      <c r="V3030" s="22">
        <v>0</v>
      </c>
      <c r="W3030" s="22">
        <v>0.49282311111111099</v>
      </c>
      <c r="X3030" s="22">
        <f t="shared" si="51"/>
        <v>4.8081944444444517E-4</v>
      </c>
      <c r="Y3030" s="8" t="b">
        <v>0</v>
      </c>
      <c r="Z3030" s="8" t="b">
        <v>0</v>
      </c>
      <c r="AA3030" s="8" t="b">
        <v>0</v>
      </c>
      <c r="AB3030" s="8" t="b">
        <v>0</v>
      </c>
    </row>
    <row r="3031" spans="1:28" hidden="1" x14ac:dyDescent="0.2">
      <c r="A3031" s="1" t="s">
        <v>6290</v>
      </c>
      <c r="B3031" s="1" t="s">
        <v>6558</v>
      </c>
      <c r="D3031" s="3" t="s">
        <v>7251</v>
      </c>
      <c r="E3031" s="3" t="s">
        <v>7981</v>
      </c>
      <c r="F3031" s="3" t="s">
        <v>8753</v>
      </c>
      <c r="G3031" s="3" t="s">
        <v>26525</v>
      </c>
      <c r="H3031" s="3" t="s">
        <v>8763</v>
      </c>
      <c r="I3031" s="6">
        <v>292114</v>
      </c>
      <c r="J3031" s="7" t="s">
        <v>8764</v>
      </c>
      <c r="K3031" s="8">
        <v>29211400</v>
      </c>
      <c r="L3031" s="3">
        <v>6.5</v>
      </c>
      <c r="N3031" s="9">
        <v>6.5000000000000002E-2</v>
      </c>
      <c r="O3031" s="9" t="b">
        <v>1</v>
      </c>
      <c r="P3031" s="10">
        <v>6.4038784686659189E-2</v>
      </c>
      <c r="Q3031" s="3" t="s">
        <v>29</v>
      </c>
      <c r="R3031" s="3" t="s">
        <v>8765</v>
      </c>
      <c r="S3031" s="14">
        <v>29211960</v>
      </c>
      <c r="T3031" s="21">
        <v>0.50022033333333327</v>
      </c>
      <c r="U3031" s="22">
        <v>7.397222222222233E-3</v>
      </c>
      <c r="V3031" s="22">
        <v>0</v>
      </c>
      <c r="W3031" s="22">
        <v>0.49282311111111099</v>
      </c>
      <c r="X3031" s="22">
        <f t="shared" si="51"/>
        <v>4.8081944444444517E-4</v>
      </c>
      <c r="Y3031" s="8" t="b">
        <v>0</v>
      </c>
      <c r="Z3031" s="8" t="b">
        <v>0</v>
      </c>
      <c r="AA3031" s="8" t="b">
        <v>0</v>
      </c>
      <c r="AB3031" s="8" t="b">
        <v>0</v>
      </c>
    </row>
    <row r="3032" spans="1:28" hidden="1" x14ac:dyDescent="0.2">
      <c r="A3032" s="1" t="s">
        <v>6290</v>
      </c>
      <c r="B3032" s="1" t="s">
        <v>6558</v>
      </c>
      <c r="D3032" s="3" t="s">
        <v>7251</v>
      </c>
      <c r="E3032" s="3" t="s">
        <v>7981</v>
      </c>
      <c r="F3032" s="3" t="s">
        <v>8753</v>
      </c>
      <c r="G3032" s="3" t="s">
        <v>26525</v>
      </c>
      <c r="H3032" s="3" t="s">
        <v>8766</v>
      </c>
      <c r="I3032" s="6">
        <v>292119</v>
      </c>
      <c r="J3032" s="7" t="s">
        <v>8767</v>
      </c>
      <c r="K3032" s="8">
        <v>29211940</v>
      </c>
      <c r="L3032" s="3">
        <v>0</v>
      </c>
      <c r="N3032" s="9">
        <v>0</v>
      </c>
      <c r="O3032" s="9" t="b">
        <v>1</v>
      </c>
      <c r="P3032" s="10">
        <v>0</v>
      </c>
      <c r="Q3032" s="3" t="s">
        <v>29</v>
      </c>
      <c r="R3032" s="3" t="s">
        <v>8768</v>
      </c>
      <c r="S3032" s="14">
        <v>29211940</v>
      </c>
      <c r="T3032" s="21">
        <v>0.36657399999999973</v>
      </c>
      <c r="U3032" s="22">
        <v>1.431E-3</v>
      </c>
      <c r="V3032" s="22">
        <v>0.112751</v>
      </c>
      <c r="W3032" s="22">
        <v>0.25239199999999973</v>
      </c>
      <c r="X3032" s="22">
        <f t="shared" si="51"/>
        <v>0</v>
      </c>
      <c r="Y3032" s="8" t="b">
        <v>0</v>
      </c>
      <c r="Z3032" s="8" t="b">
        <v>0</v>
      </c>
      <c r="AA3032" s="8" t="b">
        <v>0</v>
      </c>
      <c r="AB3032" s="8" t="b">
        <v>0</v>
      </c>
    </row>
    <row r="3033" spans="1:28" hidden="1" x14ac:dyDescent="0.2">
      <c r="A3033" s="1" t="s">
        <v>6290</v>
      </c>
      <c r="B3033" s="1" t="s">
        <v>6558</v>
      </c>
      <c r="D3033" s="3" t="s">
        <v>7251</v>
      </c>
      <c r="E3033" s="3" t="s">
        <v>7981</v>
      </c>
      <c r="F3033" s="3" t="s">
        <v>8753</v>
      </c>
      <c r="G3033" s="3" t="s">
        <v>26525</v>
      </c>
      <c r="H3033" s="3" t="s">
        <v>8766</v>
      </c>
      <c r="I3033" s="6">
        <v>292119</v>
      </c>
      <c r="J3033" s="7" t="s">
        <v>8769</v>
      </c>
      <c r="K3033" s="8">
        <v>29211950</v>
      </c>
      <c r="L3033" s="3">
        <v>5.7</v>
      </c>
      <c r="N3033" s="9">
        <v>5.7000000000000002E-2</v>
      </c>
      <c r="O3033" s="9" t="b">
        <v>1</v>
      </c>
      <c r="P3033" s="10">
        <v>6.5944409570416317E-3</v>
      </c>
      <c r="Q3033" s="3" t="s">
        <v>29</v>
      </c>
      <c r="R3033" s="3" t="s">
        <v>8770</v>
      </c>
      <c r="S3033" s="14">
        <v>29211950</v>
      </c>
      <c r="T3033" s="21">
        <v>1.2810658333333331</v>
      </c>
      <c r="U3033" s="22">
        <v>1.1328568333333331</v>
      </c>
      <c r="V3033" s="22">
        <v>0</v>
      </c>
      <c r="W3033" s="22">
        <v>0.14820900000000001</v>
      </c>
      <c r="X3033" s="22">
        <f t="shared" si="51"/>
        <v>6.4572839499999993E-2</v>
      </c>
      <c r="Y3033" s="8" t="b">
        <v>0</v>
      </c>
      <c r="Z3033" s="8" t="b">
        <v>0</v>
      </c>
      <c r="AA3033" s="8" t="b">
        <v>0</v>
      </c>
      <c r="AB3033" s="8" t="b">
        <v>0</v>
      </c>
    </row>
    <row r="3034" spans="1:28" hidden="1" x14ac:dyDescent="0.2">
      <c r="A3034" s="1" t="s">
        <v>6290</v>
      </c>
      <c r="B3034" s="1" t="s">
        <v>6558</v>
      </c>
      <c r="D3034" s="3" t="s">
        <v>7251</v>
      </c>
      <c r="E3034" s="3" t="s">
        <v>7981</v>
      </c>
      <c r="F3034" s="3" t="s">
        <v>8753</v>
      </c>
      <c r="G3034" s="3" t="s">
        <v>26525</v>
      </c>
      <c r="H3034" s="3" t="s">
        <v>8766</v>
      </c>
      <c r="I3034" s="6">
        <v>292119</v>
      </c>
      <c r="J3034" s="7" t="s">
        <v>8771</v>
      </c>
      <c r="K3034" s="8">
        <v>29211999</v>
      </c>
      <c r="L3034" s="3">
        <v>6.5</v>
      </c>
      <c r="N3034" s="9">
        <v>6.5000000000000002E-2</v>
      </c>
      <c r="O3034" s="9" t="b">
        <v>1</v>
      </c>
      <c r="P3034" s="10">
        <v>2.2561215685407917E-2</v>
      </c>
      <c r="Q3034" s="3" t="s">
        <v>29</v>
      </c>
      <c r="R3034" s="3" t="s">
        <v>8772</v>
      </c>
      <c r="S3034" s="14">
        <v>29211999</v>
      </c>
      <c r="T3034" s="21">
        <v>18.719793666666668</v>
      </c>
      <c r="U3034" s="22">
        <v>11.361993166666668</v>
      </c>
      <c r="V3034" s="22">
        <v>0.86024199999999973</v>
      </c>
      <c r="W3034" s="22">
        <v>6.4975585000000002</v>
      </c>
      <c r="X3034" s="22">
        <f t="shared" si="51"/>
        <v>0.73852955583333346</v>
      </c>
      <c r="Y3034" s="8" t="b">
        <v>0</v>
      </c>
      <c r="Z3034" s="8" t="b">
        <v>0</v>
      </c>
      <c r="AA3034" s="8" t="b">
        <v>0</v>
      </c>
      <c r="AB3034" s="8" t="b">
        <v>0</v>
      </c>
    </row>
    <row r="3035" spans="1:28" hidden="1" x14ac:dyDescent="0.2">
      <c r="A3035" s="1" t="s">
        <v>6290</v>
      </c>
      <c r="B3035" s="1" t="s">
        <v>6558</v>
      </c>
      <c r="D3035" s="3" t="s">
        <v>7251</v>
      </c>
      <c r="E3035" s="3" t="s">
        <v>7981</v>
      </c>
      <c r="F3035" s="3" t="s">
        <v>8753</v>
      </c>
      <c r="G3035" s="3" t="s">
        <v>26525</v>
      </c>
      <c r="H3035" s="3" t="s">
        <v>8773</v>
      </c>
      <c r="I3035" s="6">
        <v>292121</v>
      </c>
      <c r="J3035" s="7" t="s">
        <v>8774</v>
      </c>
      <c r="K3035" s="8">
        <v>29212100</v>
      </c>
      <c r="L3035" s="3">
        <v>6</v>
      </c>
      <c r="N3035" s="9">
        <v>0.06</v>
      </c>
      <c r="O3035" s="9" t="b">
        <v>1</v>
      </c>
      <c r="P3035" s="10">
        <v>2.4641750229733844E-3</v>
      </c>
      <c r="Q3035" s="3" t="s">
        <v>29</v>
      </c>
      <c r="R3035" s="3" t="s">
        <v>8775</v>
      </c>
      <c r="S3035" s="14">
        <v>29212100</v>
      </c>
      <c r="T3035" s="21">
        <v>19.821854999999971</v>
      </c>
      <c r="U3035" s="22">
        <v>19.005684666666635</v>
      </c>
      <c r="V3035" s="22">
        <v>2.0950000000000001E-3</v>
      </c>
      <c r="W3035" s="22">
        <v>0.81407533333333348</v>
      </c>
      <c r="X3035" s="22">
        <f t="shared" si="51"/>
        <v>1.140341079999998</v>
      </c>
      <c r="Y3035" s="8" t="b">
        <v>0</v>
      </c>
      <c r="Z3035" s="8" t="b">
        <v>0</v>
      </c>
      <c r="AA3035" s="8" t="b">
        <v>0</v>
      </c>
      <c r="AB3035" s="8" t="b">
        <v>0</v>
      </c>
    </row>
    <row r="3036" spans="1:28" hidden="1" x14ac:dyDescent="0.2">
      <c r="A3036" s="1" t="s">
        <v>6290</v>
      </c>
      <c r="B3036" s="1" t="s">
        <v>6558</v>
      </c>
      <c r="D3036" s="3" t="s">
        <v>7251</v>
      </c>
      <c r="E3036" s="3" t="s">
        <v>7981</v>
      </c>
      <c r="F3036" s="3" t="s">
        <v>8753</v>
      </c>
      <c r="G3036" s="3" t="s">
        <v>26525</v>
      </c>
      <c r="H3036" s="3" t="s">
        <v>8776</v>
      </c>
      <c r="I3036" s="6">
        <v>292122</v>
      </c>
      <c r="J3036" s="7" t="s">
        <v>8777</v>
      </c>
      <c r="K3036" s="8">
        <v>29212200</v>
      </c>
      <c r="L3036" s="3">
        <v>6.5</v>
      </c>
      <c r="N3036" s="9">
        <v>6.5000000000000002E-2</v>
      </c>
      <c r="O3036" s="9" t="b">
        <v>1</v>
      </c>
      <c r="P3036" s="10">
        <v>7.1997017874999257E-4</v>
      </c>
      <c r="Q3036" s="3" t="s">
        <v>29</v>
      </c>
      <c r="R3036" s="3" t="s">
        <v>8778</v>
      </c>
      <c r="S3036" s="14">
        <v>29212200</v>
      </c>
      <c r="T3036" s="21">
        <v>1.2675525000000001</v>
      </c>
      <c r="U3036" s="22">
        <v>1.2535125</v>
      </c>
      <c r="V3036" s="22">
        <v>0</v>
      </c>
      <c r="W3036" s="22">
        <v>1.404E-2</v>
      </c>
      <c r="X3036" s="22">
        <f t="shared" si="51"/>
        <v>8.1478312500000011E-2</v>
      </c>
      <c r="Y3036" s="8" t="b">
        <v>0</v>
      </c>
      <c r="Z3036" s="8" t="b">
        <v>0</v>
      </c>
      <c r="AA3036" s="8" t="b">
        <v>0</v>
      </c>
      <c r="AB3036" s="8" t="b">
        <v>0</v>
      </c>
    </row>
    <row r="3037" spans="1:28" hidden="1" x14ac:dyDescent="0.2">
      <c r="A3037" s="1" t="s">
        <v>6290</v>
      </c>
      <c r="B3037" s="1" t="s">
        <v>6558</v>
      </c>
      <c r="D3037" s="3" t="s">
        <v>7251</v>
      </c>
      <c r="E3037" s="3" t="s">
        <v>7981</v>
      </c>
      <c r="F3037" s="3" t="s">
        <v>8753</v>
      </c>
      <c r="G3037" s="3" t="s">
        <v>26525</v>
      </c>
      <c r="H3037" s="3" t="s">
        <v>8779</v>
      </c>
      <c r="I3037" s="6">
        <v>292129</v>
      </c>
      <c r="J3037" s="7" t="s">
        <v>8780</v>
      </c>
      <c r="K3037" s="8">
        <v>29212900</v>
      </c>
      <c r="L3037" s="3">
        <v>6</v>
      </c>
      <c r="N3037" s="9">
        <v>0.06</v>
      </c>
      <c r="O3037" s="9" t="b">
        <v>1</v>
      </c>
      <c r="P3037" s="10">
        <v>8.766900362295443E-3</v>
      </c>
      <c r="Q3037" s="3" t="s">
        <v>29</v>
      </c>
      <c r="R3037" s="3" t="s">
        <v>8781</v>
      </c>
      <c r="S3037" s="14">
        <v>29212900</v>
      </c>
      <c r="T3037" s="21">
        <v>22.762085999999989</v>
      </c>
      <c r="U3037" s="22">
        <v>19.284103333333324</v>
      </c>
      <c r="V3037" s="22">
        <v>0.15210033333333367</v>
      </c>
      <c r="W3037" s="22">
        <v>3.3258823333333329</v>
      </c>
      <c r="X3037" s="22">
        <f t="shared" si="51"/>
        <v>1.1570461999999995</v>
      </c>
      <c r="Y3037" s="8" t="b">
        <v>0</v>
      </c>
      <c r="Z3037" s="8" t="b">
        <v>0</v>
      </c>
      <c r="AA3037" s="8" t="b">
        <v>0</v>
      </c>
      <c r="AB3037" s="8" t="b">
        <v>0</v>
      </c>
    </row>
    <row r="3038" spans="1:28" hidden="1" x14ac:dyDescent="0.2">
      <c r="A3038" s="1" t="s">
        <v>6290</v>
      </c>
      <c r="B3038" s="1" t="s">
        <v>6558</v>
      </c>
      <c r="D3038" s="3" t="s">
        <v>7251</v>
      </c>
      <c r="E3038" s="3" t="s">
        <v>7981</v>
      </c>
      <c r="F3038" s="3" t="s">
        <v>8753</v>
      </c>
      <c r="G3038" s="3" t="s">
        <v>26525</v>
      </c>
      <c r="H3038" s="3" t="s">
        <v>8782</v>
      </c>
      <c r="I3038" s="6">
        <v>292130</v>
      </c>
      <c r="J3038" s="7" t="s">
        <v>8783</v>
      </c>
      <c r="K3038" s="8">
        <v>29213010</v>
      </c>
      <c r="L3038" s="3">
        <v>6.3</v>
      </c>
      <c r="N3038" s="9">
        <v>6.3E-2</v>
      </c>
      <c r="O3038" s="9" t="b">
        <v>1</v>
      </c>
      <c r="P3038" s="10">
        <v>6.4290307369143053E-3</v>
      </c>
      <c r="Q3038" s="3" t="s">
        <v>29</v>
      </c>
      <c r="R3038" s="3" t="s">
        <v>8784</v>
      </c>
      <c r="S3038" s="14">
        <v>29213010</v>
      </c>
      <c r="T3038" s="21">
        <v>1.1430230000000003</v>
      </c>
      <c r="U3038" s="22">
        <v>1.004493166666667</v>
      </c>
      <c r="V3038" s="22">
        <v>2.18865E-2</v>
      </c>
      <c r="W3038" s="22">
        <v>0.11664333333333338</v>
      </c>
      <c r="X3038" s="22">
        <f t="shared" si="51"/>
        <v>6.3283069500000025E-2</v>
      </c>
      <c r="Y3038" s="8" t="b">
        <v>0</v>
      </c>
      <c r="Z3038" s="8" t="b">
        <v>0</v>
      </c>
      <c r="AA3038" s="8" t="b">
        <v>0</v>
      </c>
      <c r="AB3038" s="8" t="b">
        <v>0</v>
      </c>
    </row>
    <row r="3039" spans="1:28" hidden="1" x14ac:dyDescent="0.2">
      <c r="A3039" s="1" t="s">
        <v>6290</v>
      </c>
      <c r="B3039" s="1" t="s">
        <v>6558</v>
      </c>
      <c r="D3039" s="3" t="s">
        <v>7251</v>
      </c>
      <c r="E3039" s="3" t="s">
        <v>7981</v>
      </c>
      <c r="F3039" s="3" t="s">
        <v>8753</v>
      </c>
      <c r="G3039" s="3" t="s">
        <v>26525</v>
      </c>
      <c r="H3039" s="3" t="s">
        <v>8782</v>
      </c>
      <c r="I3039" s="6">
        <v>292130</v>
      </c>
      <c r="J3039" s="7" t="s">
        <v>8785</v>
      </c>
      <c r="K3039" s="8">
        <v>29213091</v>
      </c>
      <c r="L3039" s="3">
        <v>0</v>
      </c>
      <c r="N3039" s="9">
        <v>0</v>
      </c>
      <c r="O3039" s="9" t="b">
        <v>1</v>
      </c>
      <c r="P3039" s="10">
        <v>0</v>
      </c>
      <c r="Q3039" s="3" t="s">
        <v>29</v>
      </c>
      <c r="R3039" s="3" t="s">
        <v>8786</v>
      </c>
      <c r="S3039" s="14">
        <v>29213091</v>
      </c>
      <c r="T3039" s="21">
        <v>8.6172166666666605E-2</v>
      </c>
      <c r="U3039" s="22">
        <v>7.6839666666666598E-2</v>
      </c>
      <c r="V3039" s="22">
        <v>5.8009999999999997E-3</v>
      </c>
      <c r="W3039" s="22">
        <v>3.5314999999999999E-3</v>
      </c>
      <c r="X3039" s="22">
        <f t="shared" si="51"/>
        <v>0</v>
      </c>
      <c r="Y3039" s="8" t="b">
        <v>0</v>
      </c>
      <c r="Z3039" s="8" t="b">
        <v>0</v>
      </c>
      <c r="AA3039" s="8" t="b">
        <v>0</v>
      </c>
      <c r="AB3039" s="8" t="b">
        <v>0</v>
      </c>
    </row>
    <row r="3040" spans="1:28" hidden="1" x14ac:dyDescent="0.2">
      <c r="A3040" s="1" t="s">
        <v>6290</v>
      </c>
      <c r="B3040" s="1" t="s">
        <v>6558</v>
      </c>
      <c r="D3040" s="3" t="s">
        <v>7251</v>
      </c>
      <c r="E3040" s="3" t="s">
        <v>7981</v>
      </c>
      <c r="F3040" s="3" t="s">
        <v>8753</v>
      </c>
      <c r="G3040" s="3" t="s">
        <v>26525</v>
      </c>
      <c r="H3040" s="3" t="s">
        <v>8782</v>
      </c>
      <c r="I3040" s="6">
        <v>292130</v>
      </c>
      <c r="J3040" s="7" t="s">
        <v>8787</v>
      </c>
      <c r="K3040" s="8">
        <v>29213099</v>
      </c>
      <c r="L3040" s="3">
        <v>6.5</v>
      </c>
      <c r="N3040" s="9">
        <v>6.5000000000000002E-2</v>
      </c>
      <c r="O3040" s="9" t="b">
        <v>1</v>
      </c>
      <c r="P3040" s="10">
        <v>3.1330456757251789E-2</v>
      </c>
      <c r="Q3040" s="3" t="s">
        <v>29</v>
      </c>
      <c r="R3040" s="3" t="s">
        <v>8788</v>
      </c>
      <c r="S3040" s="14">
        <v>29213099</v>
      </c>
      <c r="T3040" s="21">
        <v>10.871489499999999</v>
      </c>
      <c r="U3040" s="22">
        <v>5.6297111666666622</v>
      </c>
      <c r="V3040" s="22">
        <v>1.6440000000000001E-3</v>
      </c>
      <c r="W3040" s="22">
        <v>5.2401343333333363</v>
      </c>
      <c r="X3040" s="22">
        <f t="shared" si="51"/>
        <v>0.36593122583333304</v>
      </c>
      <c r="Y3040" s="8" t="b">
        <v>0</v>
      </c>
      <c r="Z3040" s="8" t="b">
        <v>0</v>
      </c>
      <c r="AA3040" s="8" t="b">
        <v>0</v>
      </c>
      <c r="AB3040" s="8" t="b">
        <v>0</v>
      </c>
    </row>
    <row r="3041" spans="1:28" hidden="1" x14ac:dyDescent="0.2">
      <c r="A3041" s="1" t="s">
        <v>6290</v>
      </c>
      <c r="B3041" s="1" t="s">
        <v>6558</v>
      </c>
      <c r="D3041" s="3" t="s">
        <v>7251</v>
      </c>
      <c r="E3041" s="3" t="s">
        <v>7981</v>
      </c>
      <c r="F3041" s="3" t="s">
        <v>8753</v>
      </c>
      <c r="G3041" s="3" t="s">
        <v>26525</v>
      </c>
      <c r="H3041" s="3" t="s">
        <v>8789</v>
      </c>
      <c r="I3041" s="6">
        <v>292141</v>
      </c>
      <c r="J3041" s="7" t="s">
        <v>8790</v>
      </c>
      <c r="K3041" s="8">
        <v>29214100</v>
      </c>
      <c r="L3041" s="3">
        <v>6.5</v>
      </c>
      <c r="N3041" s="9">
        <v>6.5000000000000002E-2</v>
      </c>
      <c r="O3041" s="9" t="b">
        <v>1</v>
      </c>
      <c r="P3041" s="10">
        <v>5.7148233784051214E-3</v>
      </c>
      <c r="Q3041" s="3" t="s">
        <v>29</v>
      </c>
      <c r="R3041" s="3" t="s">
        <v>8791</v>
      </c>
      <c r="S3041" s="14">
        <v>29214100</v>
      </c>
      <c r="T3041" s="21">
        <v>2.4515216666666668</v>
      </c>
      <c r="U3041" s="22">
        <v>2.2345699999999997</v>
      </c>
      <c r="V3041" s="22">
        <v>1.413E-3</v>
      </c>
      <c r="W3041" s="22">
        <v>0.21553866666666702</v>
      </c>
      <c r="X3041" s="22">
        <f t="shared" si="51"/>
        <v>0.14524704999999999</v>
      </c>
      <c r="Y3041" s="8" t="b">
        <v>0</v>
      </c>
      <c r="Z3041" s="8" t="b">
        <v>0</v>
      </c>
      <c r="AA3041" s="8" t="b">
        <v>0</v>
      </c>
      <c r="AB3041" s="8" t="b">
        <v>0</v>
      </c>
    </row>
    <row r="3042" spans="1:28" hidden="1" x14ac:dyDescent="0.2">
      <c r="A3042" s="1" t="s">
        <v>6290</v>
      </c>
      <c r="B3042" s="1" t="s">
        <v>6558</v>
      </c>
      <c r="D3042" s="3" t="s">
        <v>7251</v>
      </c>
      <c r="E3042" s="3" t="s">
        <v>7981</v>
      </c>
      <c r="F3042" s="3" t="s">
        <v>8753</v>
      </c>
      <c r="G3042" s="3" t="s">
        <v>26525</v>
      </c>
      <c r="H3042" s="3" t="s">
        <v>8792</v>
      </c>
      <c r="I3042" s="6">
        <v>292142</v>
      </c>
      <c r="J3042" s="7" t="s">
        <v>8793</v>
      </c>
      <c r="K3042" s="8">
        <v>29214200</v>
      </c>
      <c r="L3042" s="3">
        <v>6.5</v>
      </c>
      <c r="N3042" s="9">
        <v>6.4999999999999974E-2</v>
      </c>
      <c r="O3042" s="9" t="b">
        <v>1</v>
      </c>
      <c r="P3042" s="10">
        <v>6.2965216973379229E-2</v>
      </c>
      <c r="Q3042" s="3" t="s">
        <v>29</v>
      </c>
      <c r="R3042" s="3" t="s">
        <v>8794</v>
      </c>
      <c r="S3042" s="14">
        <v>29214200</v>
      </c>
      <c r="T3042" s="21">
        <v>6.4466165000000011</v>
      </c>
      <c r="U3042" s="22">
        <v>0.18468966666666697</v>
      </c>
      <c r="V3042" s="22">
        <v>1.7117500000000001E-2</v>
      </c>
      <c r="W3042" s="22">
        <v>6.2448093333333343</v>
      </c>
      <c r="X3042" s="22">
        <f t="shared" si="51"/>
        <v>1.2004828333333349E-2</v>
      </c>
      <c r="Y3042" s="8" t="b">
        <v>0</v>
      </c>
      <c r="Z3042" s="8" t="b">
        <v>0</v>
      </c>
      <c r="AA3042" s="8" t="b">
        <v>0</v>
      </c>
      <c r="AB3042" s="8" t="b">
        <v>0</v>
      </c>
    </row>
    <row r="3043" spans="1:28" hidden="1" x14ac:dyDescent="0.2">
      <c r="A3043" s="1" t="s">
        <v>6290</v>
      </c>
      <c r="B3043" s="1" t="s">
        <v>6558</v>
      </c>
      <c r="D3043" s="3" t="s">
        <v>7251</v>
      </c>
      <c r="E3043" s="3" t="s">
        <v>7981</v>
      </c>
      <c r="F3043" s="3" t="s">
        <v>8753</v>
      </c>
      <c r="G3043" s="3" t="s">
        <v>26525</v>
      </c>
      <c r="H3043" s="3" t="s">
        <v>8795</v>
      </c>
      <c r="I3043" s="6">
        <v>292143</v>
      </c>
      <c r="J3043" s="7" t="s">
        <v>8796</v>
      </c>
      <c r="K3043" s="8">
        <v>29214300</v>
      </c>
      <c r="L3043" s="3">
        <v>6.5</v>
      </c>
      <c r="N3043" s="9">
        <v>6.5000000000000002E-2</v>
      </c>
      <c r="O3043" s="9" t="b">
        <v>1</v>
      </c>
      <c r="P3043" s="10">
        <v>4.406750780443261E-2</v>
      </c>
      <c r="Q3043" s="3" t="s">
        <v>29</v>
      </c>
      <c r="R3043" s="3" t="s">
        <v>8797</v>
      </c>
      <c r="S3043" s="14">
        <v>29214300</v>
      </c>
      <c r="T3043" s="21">
        <v>1.7439341666666668</v>
      </c>
      <c r="U3043" s="22">
        <v>0.53746033333333321</v>
      </c>
      <c r="V3043" s="22">
        <v>2.4153333333333301E-2</v>
      </c>
      <c r="W3043" s="22">
        <v>1.1823205000000003</v>
      </c>
      <c r="X3043" s="22">
        <f t="shared" si="51"/>
        <v>3.493492166666666E-2</v>
      </c>
      <c r="Y3043" s="8" t="b">
        <v>0</v>
      </c>
      <c r="Z3043" s="8" t="b">
        <v>0</v>
      </c>
      <c r="AA3043" s="8" t="b">
        <v>0</v>
      </c>
      <c r="AB3043" s="8" t="b">
        <v>0</v>
      </c>
    </row>
    <row r="3044" spans="1:28" hidden="1" x14ac:dyDescent="0.2">
      <c r="A3044" s="1" t="s">
        <v>6290</v>
      </c>
      <c r="B3044" s="1" t="s">
        <v>6558</v>
      </c>
      <c r="D3044" s="3" t="s">
        <v>7251</v>
      </c>
      <c r="E3044" s="3" t="s">
        <v>7981</v>
      </c>
      <c r="F3044" s="3" t="s">
        <v>8753</v>
      </c>
      <c r="G3044" s="3" t="s">
        <v>26525</v>
      </c>
      <c r="H3044" s="3" t="s">
        <v>8798</v>
      </c>
      <c r="I3044" s="6">
        <v>292144</v>
      </c>
      <c r="J3044" s="7" t="s">
        <v>8799</v>
      </c>
      <c r="K3044" s="8">
        <v>29214400</v>
      </c>
      <c r="L3044" s="3">
        <v>6.5</v>
      </c>
      <c r="N3044" s="9">
        <v>6.5000000000000002E-2</v>
      </c>
      <c r="O3044" s="9" t="b">
        <v>1</v>
      </c>
      <c r="P3044" s="10">
        <v>5.8448980916465845E-2</v>
      </c>
      <c r="Q3044" s="3" t="s">
        <v>29</v>
      </c>
      <c r="R3044" s="3" t="s">
        <v>8800</v>
      </c>
      <c r="S3044" s="14">
        <v>29214400</v>
      </c>
      <c r="T3044" s="21">
        <v>0.89872416666666699</v>
      </c>
      <c r="U3044" s="22">
        <v>5.2143833333333299E-2</v>
      </c>
      <c r="V3044" s="22">
        <v>3.8434000000000003E-2</v>
      </c>
      <c r="W3044" s="22">
        <v>0.80814633333333374</v>
      </c>
      <c r="X3044" s="22">
        <f t="shared" si="51"/>
        <v>3.3893491666666647E-3</v>
      </c>
      <c r="Y3044" s="8" t="b">
        <v>0</v>
      </c>
      <c r="Z3044" s="8" t="b">
        <v>0</v>
      </c>
      <c r="AA3044" s="8" t="b">
        <v>0</v>
      </c>
      <c r="AB3044" s="8" t="b">
        <v>0</v>
      </c>
    </row>
    <row r="3045" spans="1:28" hidden="1" x14ac:dyDescent="0.2">
      <c r="A3045" s="1" t="s">
        <v>6290</v>
      </c>
      <c r="B3045" s="1" t="s">
        <v>6558</v>
      </c>
      <c r="D3045" s="3" t="s">
        <v>7251</v>
      </c>
      <c r="E3045" s="3" t="s">
        <v>7981</v>
      </c>
      <c r="F3045" s="3" t="s">
        <v>8753</v>
      </c>
      <c r="G3045" s="3" t="s">
        <v>26525</v>
      </c>
      <c r="H3045" s="3" t="s">
        <v>8801</v>
      </c>
      <c r="I3045" s="6">
        <v>292145</v>
      </c>
      <c r="J3045" s="7" t="s">
        <v>8802</v>
      </c>
      <c r="K3045" s="8">
        <v>29214500</v>
      </c>
      <c r="L3045" s="3">
        <v>6.5</v>
      </c>
      <c r="N3045" s="9">
        <v>6.5000000000000002E-2</v>
      </c>
      <c r="O3045" s="9" t="b">
        <v>1</v>
      </c>
      <c r="P3045" s="10">
        <v>5.587670776176986E-2</v>
      </c>
      <c r="Q3045" s="3" t="s">
        <v>29</v>
      </c>
      <c r="R3045" s="3" t="s">
        <v>8803</v>
      </c>
      <c r="S3045" s="14">
        <v>29214500</v>
      </c>
      <c r="T3045" s="21">
        <v>0.40892949999999961</v>
      </c>
      <c r="U3045" s="22">
        <v>4.1807666666666625E-2</v>
      </c>
      <c r="V3045" s="22">
        <v>1.5589E-2</v>
      </c>
      <c r="W3045" s="22">
        <v>0.35153283333333302</v>
      </c>
      <c r="X3045" s="22">
        <f t="shared" si="51"/>
        <v>2.7174983333333306E-3</v>
      </c>
      <c r="Y3045" s="8" t="b">
        <v>0</v>
      </c>
      <c r="Z3045" s="8" t="b">
        <v>0</v>
      </c>
      <c r="AA3045" s="8" t="b">
        <v>0</v>
      </c>
      <c r="AB3045" s="8" t="b">
        <v>0</v>
      </c>
    </row>
    <row r="3046" spans="1:28" hidden="1" x14ac:dyDescent="0.2">
      <c r="A3046" s="1" t="s">
        <v>6290</v>
      </c>
      <c r="B3046" s="1" t="s">
        <v>6558</v>
      </c>
      <c r="D3046" s="3" t="s">
        <v>7251</v>
      </c>
      <c r="E3046" s="3" t="s">
        <v>7981</v>
      </c>
      <c r="F3046" s="3" t="s">
        <v>8753</v>
      </c>
      <c r="G3046" s="3" t="s">
        <v>26525</v>
      </c>
      <c r="H3046" s="3" t="s">
        <v>8804</v>
      </c>
      <c r="I3046" s="6">
        <v>292146</v>
      </c>
      <c r="J3046" s="7" t="s">
        <v>8805</v>
      </c>
      <c r="K3046" s="8">
        <v>29214600</v>
      </c>
      <c r="L3046" s="3">
        <v>0</v>
      </c>
      <c r="N3046" s="9">
        <v>0</v>
      </c>
      <c r="O3046" s="9" t="b">
        <v>1</v>
      </c>
      <c r="P3046" s="10">
        <v>0</v>
      </c>
      <c r="Q3046" s="3" t="s">
        <v>29</v>
      </c>
      <c r="R3046" s="3" t="s">
        <v>8806</v>
      </c>
      <c r="S3046" s="14">
        <v>29214600</v>
      </c>
      <c r="T3046" s="21">
        <v>6.7858333333333298E-2</v>
      </c>
      <c r="U3046" s="22">
        <v>1.8425500000000001E-2</v>
      </c>
      <c r="V3046" s="22">
        <v>2.836E-3</v>
      </c>
      <c r="W3046" s="22">
        <v>4.6596833333333303E-2</v>
      </c>
      <c r="X3046" s="22">
        <f t="shared" si="51"/>
        <v>0</v>
      </c>
      <c r="Y3046" s="8" t="b">
        <v>0</v>
      </c>
      <c r="Z3046" s="8" t="b">
        <v>0</v>
      </c>
      <c r="AA3046" s="8" t="b">
        <v>0</v>
      </c>
      <c r="AB3046" s="8" t="b">
        <v>0</v>
      </c>
    </row>
    <row r="3047" spans="1:28" hidden="1" x14ac:dyDescent="0.2">
      <c r="A3047" s="1" t="s">
        <v>6290</v>
      </c>
      <c r="B3047" s="1" t="s">
        <v>6558</v>
      </c>
      <c r="D3047" s="3" t="s">
        <v>7251</v>
      </c>
      <c r="E3047" s="3" t="s">
        <v>7981</v>
      </c>
      <c r="F3047" s="3" t="s">
        <v>8753</v>
      </c>
      <c r="G3047" s="3" t="s">
        <v>26525</v>
      </c>
      <c r="H3047" s="3" t="s">
        <v>8807</v>
      </c>
      <c r="I3047" s="6">
        <v>292149</v>
      </c>
      <c r="J3047" s="7" t="s">
        <v>8808</v>
      </c>
      <c r="K3047" s="8">
        <v>29214900</v>
      </c>
      <c r="L3047" s="3">
        <v>6.5</v>
      </c>
      <c r="N3047" s="9">
        <v>6.5000000000000002E-2</v>
      </c>
      <c r="O3047" s="9" t="b">
        <v>1</v>
      </c>
      <c r="P3047" s="10">
        <v>3.5904154715165358E-2</v>
      </c>
      <c r="Q3047" s="3" t="s">
        <v>29</v>
      </c>
      <c r="R3047" s="3" t="s">
        <v>8809</v>
      </c>
      <c r="S3047" s="14">
        <v>29214900</v>
      </c>
      <c r="T3047" s="21">
        <v>4.2108261666666671</v>
      </c>
      <c r="U3047" s="22">
        <v>1.688204</v>
      </c>
      <c r="V3047" s="22">
        <v>0.19668133333333299</v>
      </c>
      <c r="W3047" s="22">
        <v>2.3259408333333336</v>
      </c>
      <c r="X3047" s="22">
        <f t="shared" si="51"/>
        <v>0.10973326000000001</v>
      </c>
      <c r="Y3047" s="8" t="b">
        <v>0</v>
      </c>
      <c r="Z3047" s="8" t="b">
        <v>0</v>
      </c>
      <c r="AA3047" s="8" t="b">
        <v>0</v>
      </c>
      <c r="AB3047" s="8" t="b">
        <v>0</v>
      </c>
    </row>
    <row r="3048" spans="1:28" hidden="1" x14ac:dyDescent="0.2">
      <c r="A3048" s="1" t="s">
        <v>6290</v>
      </c>
      <c r="B3048" s="1" t="s">
        <v>6558</v>
      </c>
      <c r="D3048" s="3" t="s">
        <v>7251</v>
      </c>
      <c r="E3048" s="3" t="s">
        <v>7981</v>
      </c>
      <c r="F3048" s="3" t="s">
        <v>8753</v>
      </c>
      <c r="G3048" s="3" t="s">
        <v>26525</v>
      </c>
      <c r="H3048" s="3" t="s">
        <v>8810</v>
      </c>
      <c r="I3048" s="6">
        <v>292151</v>
      </c>
      <c r="J3048" s="7" t="s">
        <v>8811</v>
      </c>
      <c r="K3048" s="8">
        <v>29215111</v>
      </c>
      <c r="L3048" s="3">
        <v>0</v>
      </c>
      <c r="N3048" s="9">
        <v>0</v>
      </c>
      <c r="O3048" s="9" t="b">
        <v>1</v>
      </c>
      <c r="P3048" s="10">
        <v>0</v>
      </c>
      <c r="Q3048" s="3" t="s">
        <v>29</v>
      </c>
      <c r="R3048" s="3" t="s">
        <v>8812</v>
      </c>
      <c r="S3048" s="14">
        <v>29215111</v>
      </c>
      <c r="T3048" s="21">
        <v>0.18631266666666668</v>
      </c>
      <c r="U3048" s="22">
        <v>1.0582666666666669E-2</v>
      </c>
      <c r="V3048" s="22">
        <v>6.4325999999999994E-2</v>
      </c>
      <c r="W3048" s="22">
        <v>0.111404</v>
      </c>
      <c r="X3048" s="22">
        <f t="shared" si="51"/>
        <v>0</v>
      </c>
      <c r="Y3048" s="8" t="b">
        <v>0</v>
      </c>
      <c r="Z3048" s="8" t="b">
        <v>0</v>
      </c>
      <c r="AA3048" s="8" t="b">
        <v>0</v>
      </c>
      <c r="AB3048" s="8" t="b">
        <v>0</v>
      </c>
    </row>
    <row r="3049" spans="1:28" hidden="1" x14ac:dyDescent="0.2">
      <c r="A3049" s="1" t="s">
        <v>6290</v>
      </c>
      <c r="B3049" s="1" t="s">
        <v>6558</v>
      </c>
      <c r="D3049" s="3" t="s">
        <v>7251</v>
      </c>
      <c r="E3049" s="3" t="s">
        <v>7981</v>
      </c>
      <c r="F3049" s="3" t="s">
        <v>8753</v>
      </c>
      <c r="G3049" s="3" t="s">
        <v>26525</v>
      </c>
      <c r="H3049" s="3" t="s">
        <v>8810</v>
      </c>
      <c r="I3049" s="6">
        <v>292151</v>
      </c>
      <c r="J3049" s="7" t="s">
        <v>8813</v>
      </c>
      <c r="K3049" s="8">
        <v>29215119</v>
      </c>
      <c r="L3049" s="3">
        <v>6.5</v>
      </c>
      <c r="N3049" s="9">
        <v>6.5000000000000002E-2</v>
      </c>
      <c r="O3049" s="9" t="b">
        <v>1</v>
      </c>
      <c r="P3049" s="10">
        <v>5.9602403011745721E-2</v>
      </c>
      <c r="Q3049" s="3" t="s">
        <v>29</v>
      </c>
      <c r="R3049" s="3" t="s">
        <v>8814</v>
      </c>
      <c r="S3049" s="14">
        <v>29215119</v>
      </c>
      <c r="T3049" s="21">
        <v>0.67451466666666671</v>
      </c>
      <c r="U3049" s="22">
        <v>5.4969666666666701E-2</v>
      </c>
      <c r="V3049" s="22">
        <v>1.042E-3</v>
      </c>
      <c r="W3049" s="22">
        <v>0.61850300000000002</v>
      </c>
      <c r="X3049" s="22">
        <f t="shared" si="51"/>
        <v>3.5730283333333356E-3</v>
      </c>
      <c r="Y3049" s="8" t="b">
        <v>0</v>
      </c>
      <c r="Z3049" s="8" t="b">
        <v>0</v>
      </c>
      <c r="AA3049" s="8" t="b">
        <v>0</v>
      </c>
      <c r="AB3049" s="8" t="b">
        <v>0</v>
      </c>
    </row>
    <row r="3050" spans="1:28" hidden="1" x14ac:dyDescent="0.2">
      <c r="A3050" s="1" t="s">
        <v>6290</v>
      </c>
      <c r="B3050" s="1" t="s">
        <v>6558</v>
      </c>
      <c r="D3050" s="3" t="s">
        <v>7251</v>
      </c>
      <c r="E3050" s="3" t="s">
        <v>7981</v>
      </c>
      <c r="F3050" s="3" t="s">
        <v>8753</v>
      </c>
      <c r="G3050" s="3" t="s">
        <v>26525</v>
      </c>
      <c r="H3050" s="3" t="s">
        <v>8810</v>
      </c>
      <c r="I3050" s="6">
        <v>292151</v>
      </c>
      <c r="J3050" s="7" t="s">
        <v>8815</v>
      </c>
      <c r="K3050" s="8">
        <v>29215190</v>
      </c>
      <c r="L3050" s="3">
        <v>6.5</v>
      </c>
      <c r="N3050" s="9">
        <v>6.5000000000000002E-2</v>
      </c>
      <c r="O3050" s="9" t="b">
        <v>1</v>
      </c>
      <c r="P3050" s="10">
        <v>1.0156209157025644E-2</v>
      </c>
      <c r="Q3050" s="3" t="s">
        <v>29</v>
      </c>
      <c r="R3050" s="3" t="s">
        <v>8816</v>
      </c>
      <c r="S3050" s="14">
        <v>29215190</v>
      </c>
      <c r="T3050" s="21">
        <v>4.2604736666666696</v>
      </c>
      <c r="U3050" s="22">
        <v>2.3601245000000035</v>
      </c>
      <c r="V3050" s="22">
        <v>1.2346528333333331</v>
      </c>
      <c r="W3050" s="22">
        <v>0.665696333333333</v>
      </c>
      <c r="X3050" s="22">
        <f t="shared" si="51"/>
        <v>0.15340809250000023</v>
      </c>
      <c r="Y3050" s="8" t="b">
        <v>0</v>
      </c>
      <c r="Z3050" s="8" t="b">
        <v>0</v>
      </c>
      <c r="AA3050" s="8" t="b">
        <v>0</v>
      </c>
      <c r="AB3050" s="8" t="b">
        <v>0</v>
      </c>
    </row>
    <row r="3051" spans="1:28" hidden="1" x14ac:dyDescent="0.2">
      <c r="A3051" s="1" t="s">
        <v>6290</v>
      </c>
      <c r="B3051" s="1" t="s">
        <v>6558</v>
      </c>
      <c r="D3051" s="3" t="s">
        <v>7251</v>
      </c>
      <c r="E3051" s="3" t="s">
        <v>7981</v>
      </c>
      <c r="F3051" s="3" t="s">
        <v>8753</v>
      </c>
      <c r="G3051" s="3" t="s">
        <v>26525</v>
      </c>
      <c r="H3051" s="3" t="s">
        <v>8817</v>
      </c>
      <c r="I3051" s="6">
        <v>292159</v>
      </c>
      <c r="J3051" s="7" t="s">
        <v>8818</v>
      </c>
      <c r="K3051" s="8">
        <v>29215950</v>
      </c>
      <c r="L3051" s="3">
        <v>0</v>
      </c>
      <c r="N3051" s="9">
        <v>0</v>
      </c>
      <c r="O3051" s="9" t="b">
        <v>1</v>
      </c>
      <c r="P3051" s="10">
        <v>0</v>
      </c>
      <c r="Q3051" s="3" t="s">
        <v>29</v>
      </c>
      <c r="R3051" s="3" t="s">
        <v>8819</v>
      </c>
      <c r="S3051" s="14">
        <v>29215950</v>
      </c>
      <c r="T3051" s="21">
        <v>3.9361119999999974</v>
      </c>
      <c r="U3051" s="22">
        <v>0.80067933333333396</v>
      </c>
      <c r="V3051" s="22">
        <v>0</v>
      </c>
      <c r="W3051" s="22">
        <v>3.1354326666666634</v>
      </c>
      <c r="X3051" s="22">
        <f t="shared" si="51"/>
        <v>0</v>
      </c>
      <c r="Y3051" s="8" t="b">
        <v>0</v>
      </c>
      <c r="Z3051" s="8" t="b">
        <v>0</v>
      </c>
      <c r="AA3051" s="8" t="b">
        <v>0</v>
      </c>
      <c r="AB3051" s="8" t="b">
        <v>0</v>
      </c>
    </row>
    <row r="3052" spans="1:28" hidden="1" x14ac:dyDescent="0.2">
      <c r="A3052" s="1" t="s">
        <v>6290</v>
      </c>
      <c r="B3052" s="1" t="s">
        <v>6558</v>
      </c>
      <c r="D3052" s="3" t="s">
        <v>7251</v>
      </c>
      <c r="E3052" s="3" t="s">
        <v>7981</v>
      </c>
      <c r="F3052" s="3" t="s">
        <v>8753</v>
      </c>
      <c r="G3052" s="3" t="s">
        <v>26525</v>
      </c>
      <c r="H3052" s="3" t="s">
        <v>8817</v>
      </c>
      <c r="I3052" s="6">
        <v>292159</v>
      </c>
      <c r="J3052" s="7" t="s">
        <v>8820</v>
      </c>
      <c r="K3052" s="8">
        <v>29215990</v>
      </c>
      <c r="L3052" s="3">
        <v>6.5</v>
      </c>
      <c r="N3052" s="9">
        <v>6.5000000000000002E-2</v>
      </c>
      <c r="O3052" s="9" t="b">
        <v>1</v>
      </c>
      <c r="P3052" s="10">
        <v>2.9077388993258221E-2</v>
      </c>
      <c r="Q3052" s="3" t="s">
        <v>29</v>
      </c>
      <c r="R3052" s="3" t="s">
        <v>8821</v>
      </c>
      <c r="S3052" s="14">
        <v>29215990</v>
      </c>
      <c r="T3052" s="21">
        <v>11.194042333333339</v>
      </c>
      <c r="U3052" s="22">
        <v>5.5404830000000027</v>
      </c>
      <c r="V3052" s="22">
        <v>0.64596666666666702</v>
      </c>
      <c r="W3052" s="22">
        <v>5.0075926666666701</v>
      </c>
      <c r="X3052" s="22">
        <f t="shared" si="51"/>
        <v>0.36013139500000019</v>
      </c>
      <c r="Y3052" s="8" t="b">
        <v>0</v>
      </c>
      <c r="Z3052" s="8" t="b">
        <v>0</v>
      </c>
      <c r="AA3052" s="8" t="b">
        <v>0</v>
      </c>
      <c r="AB3052" s="8" t="b">
        <v>0</v>
      </c>
    </row>
    <row r="3053" spans="1:28" hidden="1" x14ac:dyDescent="0.2">
      <c r="A3053" s="1" t="s">
        <v>6290</v>
      </c>
      <c r="B3053" s="1" t="s">
        <v>6558</v>
      </c>
      <c r="D3053" s="3" t="s">
        <v>7251</v>
      </c>
      <c r="E3053" s="3" t="s">
        <v>7981</v>
      </c>
      <c r="F3053" s="3" t="s">
        <v>8822</v>
      </c>
      <c r="G3053" s="3" t="s">
        <v>26526</v>
      </c>
      <c r="H3053" s="3" t="s">
        <v>8823</v>
      </c>
      <c r="I3053" s="6">
        <v>292211</v>
      </c>
      <c r="J3053" s="7" t="s">
        <v>8824</v>
      </c>
      <c r="K3053" s="8">
        <v>29221100</v>
      </c>
      <c r="L3053" s="3">
        <v>6.5</v>
      </c>
      <c r="N3053" s="9">
        <v>6.5000000000000002E-2</v>
      </c>
      <c r="O3053" s="9" t="b">
        <v>1</v>
      </c>
      <c r="P3053" s="10">
        <v>1.7834566453067129E-2</v>
      </c>
      <c r="Q3053" s="3" t="s">
        <v>29</v>
      </c>
      <c r="R3053" s="3" t="s">
        <v>8825</v>
      </c>
      <c r="S3053" s="14">
        <v>29221100</v>
      </c>
      <c r="T3053" s="21">
        <v>23.333590666666662</v>
      </c>
      <c r="U3053" s="22">
        <v>16.909028999999993</v>
      </c>
      <c r="V3053" s="22">
        <v>2.2339000000000001E-2</v>
      </c>
      <c r="W3053" s="22">
        <v>6.4022226666666695</v>
      </c>
      <c r="X3053" s="22">
        <f t="shared" si="51"/>
        <v>1.0990868849999995</v>
      </c>
      <c r="Y3053" s="8" t="b">
        <v>0</v>
      </c>
      <c r="Z3053" s="8" t="b">
        <v>0</v>
      </c>
      <c r="AA3053" s="8" t="b">
        <v>0</v>
      </c>
      <c r="AB3053" s="8" t="b">
        <v>0</v>
      </c>
    </row>
    <row r="3054" spans="1:28" hidden="1" x14ac:dyDescent="0.2">
      <c r="A3054" s="1" t="s">
        <v>6290</v>
      </c>
      <c r="B3054" s="1" t="s">
        <v>6558</v>
      </c>
      <c r="D3054" s="3" t="s">
        <v>7251</v>
      </c>
      <c r="E3054" s="3" t="s">
        <v>7981</v>
      </c>
      <c r="F3054" s="3" t="s">
        <v>8822</v>
      </c>
      <c r="G3054" s="3" t="s">
        <v>26526</v>
      </c>
      <c r="H3054" s="3" t="s">
        <v>8826</v>
      </c>
      <c r="I3054" s="6">
        <v>292212</v>
      </c>
      <c r="J3054" s="7" t="s">
        <v>8827</v>
      </c>
      <c r="K3054" s="8">
        <v>29221200</v>
      </c>
      <c r="L3054" s="3">
        <v>6.5</v>
      </c>
      <c r="N3054" s="9">
        <v>6.5000000000000002E-2</v>
      </c>
      <c r="O3054" s="9" t="b">
        <v>1</v>
      </c>
      <c r="P3054" s="10">
        <v>1.6191227869723008E-2</v>
      </c>
      <c r="Q3054" s="3" t="s">
        <v>29</v>
      </c>
      <c r="R3054" s="3" t="s">
        <v>8828</v>
      </c>
      <c r="S3054" s="14">
        <v>29221200</v>
      </c>
      <c r="T3054" s="21">
        <v>3.1303456666666669</v>
      </c>
      <c r="U3054" s="22">
        <v>2.350589666666667</v>
      </c>
      <c r="V3054" s="22">
        <v>0</v>
      </c>
      <c r="W3054" s="22">
        <v>0.77975599999999978</v>
      </c>
      <c r="X3054" s="22">
        <f t="shared" si="51"/>
        <v>0.15278832833333336</v>
      </c>
      <c r="Y3054" s="8" t="b">
        <v>0</v>
      </c>
      <c r="Z3054" s="8" t="b">
        <v>0</v>
      </c>
      <c r="AA3054" s="8" t="b">
        <v>0</v>
      </c>
      <c r="AB3054" s="8" t="b">
        <v>0</v>
      </c>
    </row>
    <row r="3055" spans="1:28" hidden="1" x14ac:dyDescent="0.2">
      <c r="A3055" s="1" t="s">
        <v>6290</v>
      </c>
      <c r="B3055" s="1" t="s">
        <v>6558</v>
      </c>
      <c r="D3055" s="3" t="s">
        <v>7251</v>
      </c>
      <c r="E3055" s="3" t="s">
        <v>7981</v>
      </c>
      <c r="F3055" s="3" t="s">
        <v>8822</v>
      </c>
      <c r="G3055" s="3" t="s">
        <v>26526</v>
      </c>
      <c r="H3055" s="3" t="s">
        <v>8829</v>
      </c>
      <c r="I3055" s="6">
        <v>292214</v>
      </c>
      <c r="J3055" s="7" t="s">
        <v>8830</v>
      </c>
      <c r="K3055" s="8">
        <v>29221400</v>
      </c>
      <c r="L3055" s="3">
        <v>0</v>
      </c>
      <c r="N3055" s="9">
        <v>0</v>
      </c>
      <c r="O3055" s="9" t="b">
        <v>1</v>
      </c>
      <c r="P3055" s="10">
        <v>0</v>
      </c>
      <c r="Q3055" s="3" t="s">
        <v>29</v>
      </c>
      <c r="R3055" s="3" t="s">
        <v>8831</v>
      </c>
      <c r="S3055" s="14">
        <v>29221400</v>
      </c>
      <c r="T3055" s="21">
        <v>3.2135000000000002E-3</v>
      </c>
      <c r="U3055" s="22">
        <v>1.2955E-3</v>
      </c>
      <c r="V3055" s="22">
        <v>0</v>
      </c>
      <c r="W3055" s="22">
        <v>1.918E-3</v>
      </c>
      <c r="X3055" s="22">
        <f t="shared" si="51"/>
        <v>0</v>
      </c>
      <c r="Y3055" s="8" t="b">
        <v>0</v>
      </c>
      <c r="Z3055" s="8" t="b">
        <v>0</v>
      </c>
      <c r="AA3055" s="8" t="b">
        <v>0</v>
      </c>
      <c r="AB3055" s="8" t="b">
        <v>0</v>
      </c>
    </row>
    <row r="3056" spans="1:28" hidden="1" x14ac:dyDescent="0.2">
      <c r="A3056" s="1" t="s">
        <v>6290</v>
      </c>
      <c r="B3056" s="1" t="s">
        <v>6558</v>
      </c>
      <c r="D3056" s="3" t="s">
        <v>7251</v>
      </c>
      <c r="E3056" s="3" t="s">
        <v>7981</v>
      </c>
      <c r="F3056" s="3" t="s">
        <v>8822</v>
      </c>
      <c r="G3056" s="3" t="s">
        <v>26526</v>
      </c>
      <c r="H3056" s="3" t="s">
        <v>8832</v>
      </c>
      <c r="I3056" s="6">
        <v>292215</v>
      </c>
      <c r="J3056" s="7" t="s">
        <v>8833</v>
      </c>
      <c r="K3056" s="8">
        <v>29221500</v>
      </c>
      <c r="L3056" s="3">
        <v>6.5</v>
      </c>
      <c r="N3056" s="9">
        <v>6.5000000000000002E-2</v>
      </c>
      <c r="O3056" s="9" t="b">
        <v>1</v>
      </c>
      <c r="P3056" s="10">
        <v>2.4799454450803487E-2</v>
      </c>
      <c r="Q3056" s="3" t="s">
        <v>29</v>
      </c>
      <c r="R3056" s="3" t="s">
        <v>8834</v>
      </c>
      <c r="S3056" s="14">
        <v>29221310</v>
      </c>
      <c r="T3056" s="21">
        <v>8.8551744999999986</v>
      </c>
      <c r="U3056" s="22">
        <v>5.4739181666666674</v>
      </c>
      <c r="V3056" s="22">
        <v>2.7409999999999999E-3</v>
      </c>
      <c r="W3056" s="22">
        <v>3.3785153333333304</v>
      </c>
      <c r="X3056" s="22">
        <f t="shared" si="51"/>
        <v>0.35580468083333339</v>
      </c>
      <c r="Y3056" s="8" t="b">
        <v>0</v>
      </c>
      <c r="Z3056" s="8" t="b">
        <v>0</v>
      </c>
      <c r="AA3056" s="8" t="b">
        <v>0</v>
      </c>
      <c r="AB3056" s="8" t="b">
        <v>0</v>
      </c>
    </row>
    <row r="3057" spans="1:28" hidden="1" x14ac:dyDescent="0.2">
      <c r="A3057" s="1" t="s">
        <v>6290</v>
      </c>
      <c r="B3057" s="1" t="s">
        <v>6558</v>
      </c>
      <c r="D3057" s="3" t="s">
        <v>7251</v>
      </c>
      <c r="E3057" s="3" t="s">
        <v>7981</v>
      </c>
      <c r="F3057" s="3" t="s">
        <v>8822</v>
      </c>
      <c r="G3057" s="3" t="s">
        <v>26526</v>
      </c>
      <c r="H3057" s="3" t="s">
        <v>8835</v>
      </c>
      <c r="I3057" s="6">
        <v>292216</v>
      </c>
      <c r="J3057" s="7" t="s">
        <v>8836</v>
      </c>
      <c r="K3057" s="8">
        <v>29221600</v>
      </c>
      <c r="L3057" s="3">
        <v>6.5</v>
      </c>
      <c r="N3057" s="9">
        <v>6.5000000000000002E-2</v>
      </c>
      <c r="O3057" s="9" t="b">
        <v>1</v>
      </c>
      <c r="P3057" s="10">
        <v>2.2631997295800739E-2</v>
      </c>
      <c r="Q3057" s="3" t="s">
        <v>29</v>
      </c>
      <c r="R3057" s="3" t="s">
        <v>8837</v>
      </c>
      <c r="S3057" s="14">
        <v>29221985</v>
      </c>
      <c r="T3057" s="21">
        <v>21.947100499999983</v>
      </c>
      <c r="U3057" s="22">
        <v>13.00370891666665</v>
      </c>
      <c r="V3057" s="22">
        <v>1.3017497500000017</v>
      </c>
      <c r="W3057" s="22">
        <v>7.6416418333333311</v>
      </c>
      <c r="X3057" s="22">
        <f t="shared" si="51"/>
        <v>0.84524107958333228</v>
      </c>
      <c r="Y3057" s="8" t="b">
        <v>0</v>
      </c>
      <c r="Z3057" s="8" t="b">
        <v>0</v>
      </c>
      <c r="AA3057" s="8" t="b">
        <v>0</v>
      </c>
      <c r="AB3057" s="8" t="b">
        <v>0</v>
      </c>
    </row>
    <row r="3058" spans="1:28" hidden="1" x14ac:dyDescent="0.2">
      <c r="A3058" s="1" t="s">
        <v>6290</v>
      </c>
      <c r="B3058" s="1" t="s">
        <v>6558</v>
      </c>
      <c r="D3058" s="3" t="s">
        <v>7251</v>
      </c>
      <c r="E3058" s="3" t="s">
        <v>7981</v>
      </c>
      <c r="F3058" s="3" t="s">
        <v>8822</v>
      </c>
      <c r="G3058" s="3" t="s">
        <v>26526</v>
      </c>
      <c r="H3058" s="3" t="s">
        <v>8838</v>
      </c>
      <c r="I3058" s="6">
        <v>292217</v>
      </c>
      <c r="J3058" s="7" t="s">
        <v>8839</v>
      </c>
      <c r="K3058" s="8">
        <v>29221700</v>
      </c>
      <c r="L3058" s="3">
        <v>6.5</v>
      </c>
      <c r="N3058" s="9">
        <v>6.5000000000000002E-2</v>
      </c>
      <c r="O3058" s="9" t="b">
        <v>1</v>
      </c>
      <c r="P3058" s="10">
        <v>1.2333265499060624E-3</v>
      </c>
      <c r="Q3058" s="3" t="s">
        <v>29</v>
      </c>
      <c r="R3058" s="3" t="s">
        <v>8840</v>
      </c>
      <c r="S3058" s="1">
        <v>29221920</v>
      </c>
      <c r="T3058" s="21">
        <v>0.40212383333333301</v>
      </c>
      <c r="U3058" s="22">
        <v>0.39204883333333301</v>
      </c>
      <c r="V3058" s="22">
        <v>2.4450000000000001E-3</v>
      </c>
      <c r="W3058" s="22">
        <v>7.6299999999999996E-3</v>
      </c>
      <c r="X3058" s="22">
        <f t="shared" si="51"/>
        <v>2.5483174166666647E-2</v>
      </c>
      <c r="Y3058" s="8" t="b">
        <v>0</v>
      </c>
      <c r="Z3058" s="8" t="b">
        <v>0</v>
      </c>
      <c r="AA3058" s="8" t="b">
        <v>0</v>
      </c>
      <c r="AB3058" s="8" t="b">
        <v>0</v>
      </c>
    </row>
    <row r="3059" spans="1:28" hidden="1" x14ac:dyDescent="0.2">
      <c r="A3059" s="1" t="s">
        <v>6290</v>
      </c>
      <c r="B3059" s="1" t="s">
        <v>6558</v>
      </c>
      <c r="D3059" s="3" t="s">
        <v>7251</v>
      </c>
      <c r="E3059" s="3" t="s">
        <v>7981</v>
      </c>
      <c r="F3059" s="3" t="s">
        <v>8822</v>
      </c>
      <c r="G3059" s="3" t="s">
        <v>26526</v>
      </c>
      <c r="H3059" s="3" t="s">
        <v>8841</v>
      </c>
      <c r="I3059" s="6">
        <v>292218</v>
      </c>
      <c r="J3059" s="7" t="s">
        <v>8842</v>
      </c>
      <c r="K3059" s="8">
        <v>29221800</v>
      </c>
      <c r="L3059" s="3">
        <v>6.5</v>
      </c>
      <c r="N3059" s="9">
        <v>6.5000000000000002E-2</v>
      </c>
      <c r="O3059" s="9" t="b">
        <v>1</v>
      </c>
      <c r="P3059" s="10">
        <v>2.015734844813231E-3</v>
      </c>
      <c r="Q3059" s="3" t="s">
        <v>29</v>
      </c>
      <c r="R3059" s="3" t="s">
        <v>8843</v>
      </c>
      <c r="S3059" s="1">
        <v>29221930</v>
      </c>
      <c r="T3059" s="21">
        <v>1.5100138333333339</v>
      </c>
      <c r="U3059" s="22">
        <v>1.232399666666667</v>
      </c>
      <c r="V3059" s="22">
        <v>0.230786666666667</v>
      </c>
      <c r="W3059" s="22">
        <v>4.6827500000000001E-2</v>
      </c>
      <c r="X3059" s="22">
        <f t="shared" si="51"/>
        <v>8.0105978333333355E-2</v>
      </c>
      <c r="Y3059" s="8" t="b">
        <v>0</v>
      </c>
      <c r="Z3059" s="8" t="b">
        <v>0</v>
      </c>
      <c r="AA3059" s="8" t="b">
        <v>0</v>
      </c>
      <c r="AB3059" s="8" t="b">
        <v>0</v>
      </c>
    </row>
    <row r="3060" spans="1:28" hidden="1" x14ac:dyDescent="0.2">
      <c r="A3060" s="1" t="s">
        <v>6290</v>
      </c>
      <c r="B3060" s="1" t="s">
        <v>6558</v>
      </c>
      <c r="D3060" s="3" t="s">
        <v>7251</v>
      </c>
      <c r="E3060" s="3" t="s">
        <v>7981</v>
      </c>
      <c r="F3060" s="3" t="s">
        <v>8822</v>
      </c>
      <c r="G3060" s="3" t="s">
        <v>26526</v>
      </c>
      <c r="H3060" s="3" t="s">
        <v>8844</v>
      </c>
      <c r="I3060" s="6">
        <v>292219</v>
      </c>
      <c r="J3060" s="7" t="s">
        <v>8845</v>
      </c>
      <c r="K3060" s="8">
        <v>29221900</v>
      </c>
      <c r="L3060" s="3">
        <v>6.5</v>
      </c>
      <c r="N3060" s="9">
        <v>6.4999999999999988E-2</v>
      </c>
      <c r="O3060" s="9" t="b">
        <v>1</v>
      </c>
      <c r="P3060" s="10">
        <v>2.2631997295800736E-2</v>
      </c>
      <c r="Q3060" s="3" t="s">
        <v>29</v>
      </c>
      <c r="R3060" s="3" t="s">
        <v>8846</v>
      </c>
      <c r="S3060" s="14">
        <v>29221985</v>
      </c>
      <c r="T3060" s="21">
        <v>21.947100499999983</v>
      </c>
      <c r="U3060" s="22">
        <v>13.00370891666665</v>
      </c>
      <c r="V3060" s="22">
        <v>1.3017497500000017</v>
      </c>
      <c r="W3060" s="22">
        <v>7.6416418333333311</v>
      </c>
      <c r="X3060" s="22">
        <f t="shared" si="51"/>
        <v>0.84524107958333206</v>
      </c>
      <c r="Y3060" s="8" t="b">
        <v>0</v>
      </c>
      <c r="Z3060" s="8" t="b">
        <v>0</v>
      </c>
      <c r="AA3060" s="8" t="b">
        <v>0</v>
      </c>
      <c r="AB3060" s="8" t="b">
        <v>0</v>
      </c>
    </row>
    <row r="3061" spans="1:28" hidden="1" x14ac:dyDescent="0.2">
      <c r="A3061" s="1" t="s">
        <v>6290</v>
      </c>
      <c r="B3061" s="1" t="s">
        <v>6558</v>
      </c>
      <c r="D3061" s="3" t="s">
        <v>7251</v>
      </c>
      <c r="E3061" s="3" t="s">
        <v>7981</v>
      </c>
      <c r="F3061" s="3" t="s">
        <v>8822</v>
      </c>
      <c r="G3061" s="3" t="s">
        <v>26526</v>
      </c>
      <c r="H3061" s="3" t="s">
        <v>8847</v>
      </c>
      <c r="I3061" s="6">
        <v>292221</v>
      </c>
      <c r="J3061" s="7" t="s">
        <v>8848</v>
      </c>
      <c r="K3061" s="8">
        <v>29222100</v>
      </c>
      <c r="L3061" s="3">
        <v>6.5</v>
      </c>
      <c r="N3061" s="9">
        <v>6.5000000000000002E-2</v>
      </c>
      <c r="O3061" s="9" t="b">
        <v>1</v>
      </c>
      <c r="P3061" s="10">
        <v>6.3047539429798322E-2</v>
      </c>
      <c r="Q3061" s="3" t="s">
        <v>29</v>
      </c>
      <c r="R3061" s="3" t="s">
        <v>8849</v>
      </c>
      <c r="S3061" s="14">
        <v>29222100</v>
      </c>
      <c r="T3061" s="21">
        <v>1.0633138333333336</v>
      </c>
      <c r="U3061" s="22">
        <v>2.9008666666666669E-2</v>
      </c>
      <c r="V3061" s="22">
        <v>2.931E-3</v>
      </c>
      <c r="W3061" s="22">
        <v>1.0313741666666669</v>
      </c>
      <c r="X3061" s="22">
        <f t="shared" si="51"/>
        <v>1.8855633333333336E-3</v>
      </c>
      <c r="Y3061" s="8" t="b">
        <v>0</v>
      </c>
      <c r="Z3061" s="8" t="b">
        <v>0</v>
      </c>
      <c r="AA3061" s="8" t="b">
        <v>0</v>
      </c>
      <c r="AB3061" s="8" t="b">
        <v>0</v>
      </c>
    </row>
    <row r="3062" spans="1:28" hidden="1" x14ac:dyDescent="0.2">
      <c r="A3062" s="1" t="s">
        <v>6290</v>
      </c>
      <c r="B3062" s="1" t="s">
        <v>6558</v>
      </c>
      <c r="D3062" s="3" t="s">
        <v>7251</v>
      </c>
      <c r="E3062" s="3" t="s">
        <v>7981</v>
      </c>
      <c r="F3062" s="3" t="s">
        <v>8822</v>
      </c>
      <c r="G3062" s="3" t="s">
        <v>26526</v>
      </c>
      <c r="H3062" s="3" t="s">
        <v>8850</v>
      </c>
      <c r="I3062" s="6">
        <v>292229</v>
      </c>
      <c r="J3062" s="7" t="s">
        <v>8851</v>
      </c>
      <c r="K3062" s="8">
        <v>29222900</v>
      </c>
      <c r="L3062" s="3">
        <v>6.5</v>
      </c>
      <c r="N3062" s="9">
        <v>6.4999999999999974E-2</v>
      </c>
      <c r="O3062" s="9" t="b">
        <v>1</v>
      </c>
      <c r="P3062" s="10">
        <v>3.0173720348541353E-2</v>
      </c>
      <c r="Q3062" s="3" t="s">
        <v>29</v>
      </c>
      <c r="R3062" s="3" t="s">
        <v>8852</v>
      </c>
      <c r="S3062" s="14">
        <v>29222900</v>
      </c>
      <c r="T3062" s="21">
        <v>1.8125443333333338</v>
      </c>
      <c r="U3062" s="22">
        <v>0.91787266666666711</v>
      </c>
      <c r="V3062" s="22">
        <v>5.3268500000000003E-2</v>
      </c>
      <c r="W3062" s="22">
        <v>0.8414031666666667</v>
      </c>
      <c r="X3062" s="22">
        <f t="shared" si="51"/>
        <v>5.966172333333334E-2</v>
      </c>
      <c r="Y3062" s="8" t="b">
        <v>0</v>
      </c>
      <c r="Z3062" s="8" t="b">
        <v>0</v>
      </c>
      <c r="AA3062" s="8" t="b">
        <v>0</v>
      </c>
      <c r="AB3062" s="8" t="b">
        <v>0</v>
      </c>
    </row>
    <row r="3063" spans="1:28" hidden="1" x14ac:dyDescent="0.2">
      <c r="A3063" s="1" t="s">
        <v>6290</v>
      </c>
      <c r="B3063" s="1" t="s">
        <v>6558</v>
      </c>
      <c r="D3063" s="3" t="s">
        <v>7251</v>
      </c>
      <c r="E3063" s="3" t="s">
        <v>7981</v>
      </c>
      <c r="F3063" s="3" t="s">
        <v>8822</v>
      </c>
      <c r="G3063" s="3" t="s">
        <v>26526</v>
      </c>
      <c r="H3063" s="3" t="s">
        <v>8853</v>
      </c>
      <c r="I3063" s="6">
        <v>292231</v>
      </c>
      <c r="J3063" s="7" t="s">
        <v>8854</v>
      </c>
      <c r="K3063" s="8">
        <v>29223100</v>
      </c>
      <c r="L3063" s="3">
        <v>0</v>
      </c>
      <c r="N3063" s="9">
        <v>0</v>
      </c>
      <c r="O3063" s="9" t="b">
        <v>1</v>
      </c>
      <c r="P3063" s="10">
        <v>0</v>
      </c>
      <c r="Q3063" s="3" t="s">
        <v>29</v>
      </c>
      <c r="R3063" s="3" t="s">
        <v>8855</v>
      </c>
      <c r="S3063" s="14">
        <v>29223100</v>
      </c>
      <c r="T3063" s="21">
        <v>0.60001166666666661</v>
      </c>
      <c r="U3063" s="22">
        <v>1.0120000000000001E-3</v>
      </c>
      <c r="V3063" s="22">
        <v>0.57926999999999995</v>
      </c>
      <c r="W3063" s="22">
        <v>1.9729666666666673E-2</v>
      </c>
      <c r="X3063" s="22">
        <f t="shared" si="51"/>
        <v>0</v>
      </c>
      <c r="Y3063" s="8" t="b">
        <v>0</v>
      </c>
      <c r="Z3063" s="8" t="b">
        <v>0</v>
      </c>
      <c r="AA3063" s="8" t="b">
        <v>0</v>
      </c>
      <c r="AB3063" s="8" t="b">
        <v>0</v>
      </c>
    </row>
    <row r="3064" spans="1:28" hidden="1" x14ac:dyDescent="0.2">
      <c r="A3064" s="1" t="s">
        <v>6290</v>
      </c>
      <c r="B3064" s="1" t="s">
        <v>6558</v>
      </c>
      <c r="D3064" s="3" t="s">
        <v>7251</v>
      </c>
      <c r="E3064" s="3" t="s">
        <v>7981</v>
      </c>
      <c r="F3064" s="3" t="s">
        <v>8822</v>
      </c>
      <c r="G3064" s="3" t="s">
        <v>26526</v>
      </c>
      <c r="H3064" s="3" t="s">
        <v>8856</v>
      </c>
      <c r="I3064" s="6">
        <v>292239</v>
      </c>
      <c r="J3064" s="7" t="s">
        <v>8857</v>
      </c>
      <c r="K3064" s="8">
        <v>29223900</v>
      </c>
      <c r="L3064" s="3">
        <v>6.5</v>
      </c>
      <c r="N3064" s="9">
        <v>6.5000000000000002E-2</v>
      </c>
      <c r="O3064" s="9" t="b">
        <v>1</v>
      </c>
      <c r="P3064" s="10">
        <v>5.2660972429224025E-2</v>
      </c>
      <c r="Q3064" s="3" t="s">
        <v>29</v>
      </c>
      <c r="R3064" s="3" t="s">
        <v>8858</v>
      </c>
      <c r="S3064" s="14">
        <v>29223900</v>
      </c>
      <c r="T3064" s="21">
        <v>0.67061949999999981</v>
      </c>
      <c r="U3064" s="22">
        <v>0.10814550000000003</v>
      </c>
      <c r="V3064" s="22">
        <v>1.9158999999999999E-2</v>
      </c>
      <c r="W3064" s="22">
        <v>0.54331499999999977</v>
      </c>
      <c r="X3064" s="22">
        <f t="shared" si="51"/>
        <v>7.0294575000000026E-3</v>
      </c>
      <c r="Y3064" s="8" t="b">
        <v>0</v>
      </c>
      <c r="Z3064" s="8" t="b">
        <v>0</v>
      </c>
      <c r="AA3064" s="8" t="b">
        <v>0</v>
      </c>
      <c r="AB3064" s="8" t="b">
        <v>0</v>
      </c>
    </row>
    <row r="3065" spans="1:28" hidden="1" x14ac:dyDescent="0.2">
      <c r="A3065" s="1" t="s">
        <v>6290</v>
      </c>
      <c r="B3065" s="1" t="s">
        <v>6558</v>
      </c>
      <c r="D3065" s="3" t="s">
        <v>7251</v>
      </c>
      <c r="E3065" s="3" t="s">
        <v>7981</v>
      </c>
      <c r="F3065" s="3" t="s">
        <v>8822</v>
      </c>
      <c r="G3065" s="3" t="s">
        <v>26526</v>
      </c>
      <c r="H3065" s="3" t="s">
        <v>8859</v>
      </c>
      <c r="I3065" s="6">
        <v>292241</v>
      </c>
      <c r="J3065" s="7" t="s">
        <v>8860</v>
      </c>
      <c r="K3065" s="8">
        <v>29224100</v>
      </c>
      <c r="L3065" s="3">
        <v>6.3</v>
      </c>
      <c r="N3065" s="9">
        <v>6.3E-2</v>
      </c>
      <c r="O3065" s="9" t="b">
        <v>1</v>
      </c>
      <c r="P3065" s="10">
        <v>1.6960335984673235E-2</v>
      </c>
      <c r="Q3065" s="3" t="s">
        <v>29</v>
      </c>
      <c r="R3065" s="3" t="s">
        <v>8861</v>
      </c>
      <c r="S3065" s="14">
        <v>29224100</v>
      </c>
      <c r="T3065" s="21">
        <v>43.726716833333292</v>
      </c>
      <c r="U3065" s="22">
        <v>29.510230833333299</v>
      </c>
      <c r="V3065" s="22">
        <v>2.4447429999999999</v>
      </c>
      <c r="W3065" s="22">
        <v>11.771742999999995</v>
      </c>
      <c r="X3065" s="22">
        <f t="shared" si="51"/>
        <v>1.8591445424999979</v>
      </c>
      <c r="Y3065" s="8" t="b">
        <v>0</v>
      </c>
      <c r="Z3065" s="8" t="b">
        <v>0</v>
      </c>
      <c r="AA3065" s="8" t="b">
        <v>0</v>
      </c>
      <c r="AB3065" s="8" t="b">
        <v>0</v>
      </c>
    </row>
    <row r="3066" spans="1:28" hidden="1" x14ac:dyDescent="0.2">
      <c r="A3066" s="1" t="s">
        <v>6290</v>
      </c>
      <c r="B3066" s="1" t="s">
        <v>6558</v>
      </c>
      <c r="D3066" s="3" t="s">
        <v>7251</v>
      </c>
      <c r="E3066" s="3" t="s">
        <v>7981</v>
      </c>
      <c r="F3066" s="3" t="s">
        <v>8822</v>
      </c>
      <c r="G3066" s="3" t="s">
        <v>26526</v>
      </c>
      <c r="H3066" s="3" t="s">
        <v>8862</v>
      </c>
      <c r="I3066" s="6">
        <v>292242</v>
      </c>
      <c r="J3066" s="7" t="s">
        <v>8863</v>
      </c>
      <c r="K3066" s="8">
        <v>29224200</v>
      </c>
      <c r="L3066" s="3">
        <v>6.5</v>
      </c>
      <c r="N3066" s="9">
        <v>6.5000000000000002E-2</v>
      </c>
      <c r="O3066" s="9" t="b">
        <v>1</v>
      </c>
      <c r="P3066" s="10">
        <v>8.2566226428989545E-3</v>
      </c>
      <c r="Q3066" s="3" t="s">
        <v>29</v>
      </c>
      <c r="R3066" s="3" t="s">
        <v>8864</v>
      </c>
      <c r="S3066" s="14">
        <v>29224200</v>
      </c>
      <c r="T3066" s="21">
        <v>11.3766955</v>
      </c>
      <c r="U3066" s="22">
        <v>9.7637526666666687</v>
      </c>
      <c r="V3066" s="22">
        <v>0.16781850000000001</v>
      </c>
      <c r="W3066" s="22">
        <v>1.4451243333333332</v>
      </c>
      <c r="X3066" s="22">
        <f t="shared" si="51"/>
        <v>0.63464392333333353</v>
      </c>
      <c r="Y3066" s="8" t="b">
        <v>0</v>
      </c>
      <c r="Z3066" s="8" t="b">
        <v>0</v>
      </c>
      <c r="AA3066" s="8" t="b">
        <v>0</v>
      </c>
      <c r="AB3066" s="8" t="b">
        <v>0</v>
      </c>
    </row>
    <row r="3067" spans="1:28" hidden="1" x14ac:dyDescent="0.2">
      <c r="A3067" s="1" t="s">
        <v>6290</v>
      </c>
      <c r="B3067" s="1" t="s">
        <v>6558</v>
      </c>
      <c r="D3067" s="3" t="s">
        <v>7251</v>
      </c>
      <c r="E3067" s="3" t="s">
        <v>7981</v>
      </c>
      <c r="F3067" s="3" t="s">
        <v>8822</v>
      </c>
      <c r="G3067" s="3" t="s">
        <v>26526</v>
      </c>
      <c r="H3067" s="3" t="s">
        <v>8865</v>
      </c>
      <c r="I3067" s="6">
        <v>292243</v>
      </c>
      <c r="J3067" s="7" t="s">
        <v>8866</v>
      </c>
      <c r="K3067" s="8">
        <v>29224300</v>
      </c>
      <c r="L3067" s="3">
        <v>6.5</v>
      </c>
      <c r="N3067" s="9">
        <v>6.5000000000000002E-2</v>
      </c>
      <c r="O3067" s="9" t="b">
        <v>1</v>
      </c>
      <c r="P3067" s="10">
        <v>6.412297571007175E-2</v>
      </c>
      <c r="Q3067" s="3" t="s">
        <v>29</v>
      </c>
      <c r="R3067" s="3" t="s">
        <v>8867</v>
      </c>
      <c r="S3067" s="14">
        <v>29224300</v>
      </c>
      <c r="T3067" s="21">
        <v>0.16119850000000002</v>
      </c>
      <c r="U3067" s="22">
        <v>2.1749999999999999E-3</v>
      </c>
      <c r="V3067" s="22">
        <v>0</v>
      </c>
      <c r="W3067" s="22">
        <v>0.15902350000000001</v>
      </c>
      <c r="X3067" s="22">
        <f t="shared" si="51"/>
        <v>1.4137500000000001E-4</v>
      </c>
      <c r="Y3067" s="8" t="b">
        <v>0</v>
      </c>
      <c r="Z3067" s="8" t="b">
        <v>0</v>
      </c>
      <c r="AA3067" s="8" t="b">
        <v>0</v>
      </c>
      <c r="AB3067" s="8" t="b">
        <v>0</v>
      </c>
    </row>
    <row r="3068" spans="1:28" hidden="1" x14ac:dyDescent="0.2">
      <c r="A3068" s="1" t="s">
        <v>6290</v>
      </c>
      <c r="B3068" s="1" t="s">
        <v>6558</v>
      </c>
      <c r="D3068" s="3" t="s">
        <v>7251</v>
      </c>
      <c r="E3068" s="3" t="s">
        <v>7981</v>
      </c>
      <c r="F3068" s="3" t="s">
        <v>8822</v>
      </c>
      <c r="G3068" s="3" t="s">
        <v>26526</v>
      </c>
      <c r="H3068" s="3" t="s">
        <v>8868</v>
      </c>
      <c r="I3068" s="6">
        <v>292244</v>
      </c>
      <c r="J3068" s="7" t="s">
        <v>8869</v>
      </c>
      <c r="K3068" s="8">
        <v>29224400</v>
      </c>
      <c r="L3068" s="3">
        <v>0</v>
      </c>
      <c r="N3068" s="9">
        <v>0</v>
      </c>
      <c r="O3068" s="9" t="b">
        <v>1</v>
      </c>
      <c r="P3068" s="10">
        <v>0</v>
      </c>
      <c r="Q3068" s="3" t="s">
        <v>29</v>
      </c>
      <c r="R3068" s="3" t="s">
        <v>8870</v>
      </c>
      <c r="S3068" s="14">
        <v>29224400</v>
      </c>
      <c r="T3068" s="21">
        <v>1.5213333333333301E-3</v>
      </c>
      <c r="U3068" s="22">
        <v>1.5213333333333301E-3</v>
      </c>
      <c r="V3068" s="22">
        <v>0</v>
      </c>
      <c r="W3068" s="22">
        <v>0</v>
      </c>
      <c r="X3068" s="22">
        <f t="shared" si="51"/>
        <v>0</v>
      </c>
      <c r="Y3068" s="8" t="b">
        <v>0</v>
      </c>
      <c r="Z3068" s="8" t="b">
        <v>0</v>
      </c>
      <c r="AA3068" s="8" t="b">
        <v>0</v>
      </c>
      <c r="AB3068" s="8" t="b">
        <v>0</v>
      </c>
    </row>
    <row r="3069" spans="1:28" hidden="1" x14ac:dyDescent="0.2">
      <c r="A3069" s="1" t="s">
        <v>6290</v>
      </c>
      <c r="B3069" s="1" t="s">
        <v>6558</v>
      </c>
      <c r="D3069" s="3" t="s">
        <v>7251</v>
      </c>
      <c r="E3069" s="3" t="s">
        <v>7981</v>
      </c>
      <c r="F3069" s="3" t="s">
        <v>8822</v>
      </c>
      <c r="G3069" s="3" t="s">
        <v>26526</v>
      </c>
      <c r="H3069" s="3" t="s">
        <v>8871</v>
      </c>
      <c r="I3069" s="6">
        <v>292249</v>
      </c>
      <c r="J3069" s="7" t="s">
        <v>8872</v>
      </c>
      <c r="K3069" s="8">
        <v>29224920</v>
      </c>
      <c r="L3069" s="3">
        <v>0</v>
      </c>
      <c r="N3069" s="9">
        <v>0</v>
      </c>
      <c r="O3069" s="9" t="b">
        <v>1</v>
      </c>
      <c r="P3069" s="10">
        <v>0</v>
      </c>
      <c r="Q3069" s="3" t="s">
        <v>29</v>
      </c>
      <c r="R3069" s="3" t="s">
        <v>8873</v>
      </c>
      <c r="S3069" s="14">
        <v>29224920</v>
      </c>
      <c r="T3069" s="21">
        <v>4.6647460000000036</v>
      </c>
      <c r="U3069" s="22">
        <v>0.60101583333333375</v>
      </c>
      <c r="V3069" s="22">
        <v>0.22798850000000001</v>
      </c>
      <c r="W3069" s="22">
        <v>3.8357416666666699</v>
      </c>
      <c r="X3069" s="22">
        <f t="shared" si="51"/>
        <v>0</v>
      </c>
      <c r="Y3069" s="8" t="b">
        <v>0</v>
      </c>
      <c r="Z3069" s="8" t="b">
        <v>0</v>
      </c>
      <c r="AA3069" s="8" t="b">
        <v>0</v>
      </c>
      <c r="AB3069" s="8" t="b">
        <v>0</v>
      </c>
    </row>
    <row r="3070" spans="1:28" hidden="1" x14ac:dyDescent="0.2">
      <c r="A3070" s="1" t="s">
        <v>6290</v>
      </c>
      <c r="B3070" s="1" t="s">
        <v>6558</v>
      </c>
      <c r="D3070" s="3" t="s">
        <v>7251</v>
      </c>
      <c r="E3070" s="3" t="s">
        <v>7981</v>
      </c>
      <c r="F3070" s="3" t="s">
        <v>8822</v>
      </c>
      <c r="G3070" s="3" t="s">
        <v>26526</v>
      </c>
      <c r="H3070" s="3" t="s">
        <v>8871</v>
      </c>
      <c r="I3070" s="6">
        <v>292249</v>
      </c>
      <c r="J3070" s="7" t="s">
        <v>8874</v>
      </c>
      <c r="K3070" s="8">
        <v>29224985</v>
      </c>
      <c r="L3070" s="3">
        <v>6.5</v>
      </c>
      <c r="N3070" s="9">
        <v>6.4999999999999974E-2</v>
      </c>
      <c r="O3070" s="9" t="b">
        <v>1</v>
      </c>
      <c r="P3070" s="10">
        <v>2.8468266721231709E-2</v>
      </c>
      <c r="Q3070" s="3" t="s">
        <v>29</v>
      </c>
      <c r="R3070" s="3" t="s">
        <v>8875</v>
      </c>
      <c r="S3070" s="14">
        <v>29224985</v>
      </c>
      <c r="T3070" s="21">
        <v>53.66398933333339</v>
      </c>
      <c r="U3070" s="22">
        <v>28.525286333333355</v>
      </c>
      <c r="V3070" s="22">
        <v>1.6353066666666662</v>
      </c>
      <c r="W3070" s="22">
        <v>23.503396333333374</v>
      </c>
      <c r="X3070" s="22">
        <f t="shared" si="51"/>
        <v>1.8541436116666674</v>
      </c>
      <c r="Y3070" s="8" t="b">
        <v>0</v>
      </c>
      <c r="Z3070" s="8" t="b">
        <v>0</v>
      </c>
      <c r="AA3070" s="8" t="b">
        <v>0</v>
      </c>
      <c r="AB3070" s="8" t="b">
        <v>0</v>
      </c>
    </row>
    <row r="3071" spans="1:28" hidden="1" x14ac:dyDescent="0.2">
      <c r="A3071" s="1" t="s">
        <v>6290</v>
      </c>
      <c r="B3071" s="1" t="s">
        <v>6558</v>
      </c>
      <c r="D3071" s="3" t="s">
        <v>7251</v>
      </c>
      <c r="E3071" s="3" t="s">
        <v>7981</v>
      </c>
      <c r="F3071" s="3" t="s">
        <v>8822</v>
      </c>
      <c r="G3071" s="3" t="s">
        <v>26526</v>
      </c>
      <c r="H3071" s="3" t="s">
        <v>8876</v>
      </c>
      <c r="I3071" s="6">
        <v>292250</v>
      </c>
      <c r="J3071" s="7" t="s">
        <v>8877</v>
      </c>
      <c r="K3071" s="8">
        <v>29225000</v>
      </c>
      <c r="L3071" s="3">
        <v>6.5</v>
      </c>
      <c r="N3071" s="9">
        <v>6.5000000000000002E-2</v>
      </c>
      <c r="O3071" s="9" t="b">
        <v>1</v>
      </c>
      <c r="P3071" s="10">
        <v>5.4543731094986246E-2</v>
      </c>
      <c r="Q3071" s="3" t="s">
        <v>29</v>
      </c>
      <c r="R3071" s="3" t="s">
        <v>8878</v>
      </c>
      <c r="S3071" s="14">
        <v>29225000</v>
      </c>
      <c r="T3071" s="21">
        <v>115.83958550000003</v>
      </c>
      <c r="U3071" s="22">
        <v>15.852210333333323</v>
      </c>
      <c r="V3071" s="22">
        <v>2.7824028333333302</v>
      </c>
      <c r="W3071" s="22">
        <v>97.204972333333373</v>
      </c>
      <c r="X3071" s="22">
        <f t="shared" si="51"/>
        <v>1.030393671666666</v>
      </c>
      <c r="Y3071" s="8" t="b">
        <v>0</v>
      </c>
      <c r="Z3071" s="8" t="b">
        <v>0</v>
      </c>
      <c r="AA3071" s="8" t="b">
        <v>0</v>
      </c>
      <c r="AB3071" s="8" t="b">
        <v>0</v>
      </c>
    </row>
    <row r="3072" spans="1:28" hidden="1" x14ac:dyDescent="0.2">
      <c r="A3072" s="1" t="s">
        <v>6290</v>
      </c>
      <c r="B3072" s="1" t="s">
        <v>6558</v>
      </c>
      <c r="D3072" s="3" t="s">
        <v>7251</v>
      </c>
      <c r="E3072" s="3" t="s">
        <v>7981</v>
      </c>
      <c r="F3072" s="3" t="s">
        <v>8879</v>
      </c>
      <c r="G3072" s="3" t="s">
        <v>26527</v>
      </c>
      <c r="H3072" s="3" t="s">
        <v>8880</v>
      </c>
      <c r="I3072" s="6">
        <v>292310</v>
      </c>
      <c r="J3072" s="7" t="s">
        <v>8881</v>
      </c>
      <c r="K3072" s="8">
        <v>29231000</v>
      </c>
      <c r="L3072" s="3">
        <v>6.5</v>
      </c>
      <c r="N3072" s="9">
        <v>6.5000000000000002E-2</v>
      </c>
      <c r="O3072" s="9" t="b">
        <v>1</v>
      </c>
      <c r="P3072" s="10">
        <v>9.2189102155514086E-3</v>
      </c>
      <c r="Q3072" s="3" t="s">
        <v>29</v>
      </c>
      <c r="R3072" s="3" t="s">
        <v>8882</v>
      </c>
      <c r="S3072" s="14">
        <v>29231000</v>
      </c>
      <c r="T3072" s="21">
        <v>2.525894000000001</v>
      </c>
      <c r="U3072" s="22">
        <v>1.9544650000000006</v>
      </c>
      <c r="V3072" s="22">
        <v>0.21318300000000001</v>
      </c>
      <c r="W3072" s="22">
        <v>0.35824600000000029</v>
      </c>
      <c r="X3072" s="22">
        <f t="shared" si="51"/>
        <v>0.12704022500000003</v>
      </c>
      <c r="Y3072" s="8" t="b">
        <v>0</v>
      </c>
      <c r="Z3072" s="8" t="b">
        <v>0</v>
      </c>
      <c r="AA3072" s="8" t="b">
        <v>0</v>
      </c>
      <c r="AB3072" s="8" t="b">
        <v>0</v>
      </c>
    </row>
    <row r="3073" spans="1:28" hidden="1" x14ac:dyDescent="0.2">
      <c r="A3073" s="1" t="s">
        <v>6290</v>
      </c>
      <c r="B3073" s="1" t="s">
        <v>6558</v>
      </c>
      <c r="D3073" s="3" t="s">
        <v>7251</v>
      </c>
      <c r="E3073" s="3" t="s">
        <v>7981</v>
      </c>
      <c r="F3073" s="3" t="s">
        <v>8879</v>
      </c>
      <c r="G3073" s="3" t="s">
        <v>26527</v>
      </c>
      <c r="H3073" s="3" t="s">
        <v>8883</v>
      </c>
      <c r="I3073" s="6">
        <v>292320</v>
      </c>
      <c r="J3073" s="7" t="s">
        <v>8884</v>
      </c>
      <c r="K3073" s="8">
        <v>29232000</v>
      </c>
      <c r="L3073" s="3">
        <v>5.7</v>
      </c>
      <c r="N3073" s="9">
        <v>5.7000000000000002E-2</v>
      </c>
      <c r="O3073" s="9" t="b">
        <v>1</v>
      </c>
      <c r="P3073" s="10">
        <v>1.2003401610629945E-2</v>
      </c>
      <c r="Q3073" s="3" t="s">
        <v>29</v>
      </c>
      <c r="R3073" s="3" t="s">
        <v>8885</v>
      </c>
      <c r="S3073" s="14">
        <v>29232000</v>
      </c>
      <c r="T3073" s="21">
        <v>15.928777833333344</v>
      </c>
      <c r="U3073" s="22">
        <v>12.320639333333343</v>
      </c>
      <c r="V3073" s="22">
        <v>0.25376100000000029</v>
      </c>
      <c r="W3073" s="22">
        <v>3.3543775000000005</v>
      </c>
      <c r="X3073" s="22">
        <f t="shared" si="51"/>
        <v>0.70227644200000061</v>
      </c>
      <c r="Y3073" s="8" t="b">
        <v>0</v>
      </c>
      <c r="Z3073" s="8" t="b">
        <v>0</v>
      </c>
      <c r="AA3073" s="8" t="b">
        <v>0</v>
      </c>
      <c r="AB3073" s="8" t="b">
        <v>0</v>
      </c>
    </row>
    <row r="3074" spans="1:28" hidden="1" x14ac:dyDescent="0.2">
      <c r="A3074" s="1" t="s">
        <v>6290</v>
      </c>
      <c r="B3074" s="1" t="s">
        <v>6558</v>
      </c>
      <c r="D3074" s="3" t="s">
        <v>7251</v>
      </c>
      <c r="E3074" s="3" t="s">
        <v>7981</v>
      </c>
      <c r="F3074" s="3" t="s">
        <v>8879</v>
      </c>
      <c r="G3074" s="3" t="s">
        <v>26527</v>
      </c>
      <c r="H3074" s="3" t="s">
        <v>8886</v>
      </c>
      <c r="I3074" s="6">
        <v>292330</v>
      </c>
      <c r="J3074" s="7" t="s">
        <v>8887</v>
      </c>
      <c r="K3074" s="8">
        <v>29233000</v>
      </c>
      <c r="L3074" s="3">
        <v>6.5</v>
      </c>
      <c r="N3074" s="9">
        <v>6.5000000000000002E-2</v>
      </c>
      <c r="O3074" s="9" t="b">
        <v>1</v>
      </c>
      <c r="P3074" s="10">
        <v>2.2803861313247378E-2</v>
      </c>
      <c r="Q3074" s="3" t="s">
        <v>29</v>
      </c>
      <c r="R3074" s="3" t="s">
        <v>8888</v>
      </c>
      <c r="S3074" s="14">
        <v>29239000</v>
      </c>
      <c r="T3074" s="21">
        <v>9.888521166666667</v>
      </c>
      <c r="U3074" s="22">
        <v>6.3295791111111113</v>
      </c>
      <c r="V3074" s="22">
        <v>8.9765666666666688E-2</v>
      </c>
      <c r="W3074" s="22">
        <v>3.46917638888889</v>
      </c>
      <c r="X3074" s="22">
        <f t="shared" si="51"/>
        <v>0.41142264222222225</v>
      </c>
      <c r="Y3074" s="8" t="b">
        <v>0</v>
      </c>
      <c r="Z3074" s="8" t="b">
        <v>0</v>
      </c>
      <c r="AA3074" s="8" t="b">
        <v>0</v>
      </c>
      <c r="AB3074" s="8" t="b">
        <v>0</v>
      </c>
    </row>
    <row r="3075" spans="1:28" hidden="1" x14ac:dyDescent="0.2">
      <c r="A3075" s="1" t="s">
        <v>6290</v>
      </c>
      <c r="B3075" s="1" t="s">
        <v>6558</v>
      </c>
      <c r="D3075" s="3" t="s">
        <v>7251</v>
      </c>
      <c r="E3075" s="3" t="s">
        <v>7981</v>
      </c>
      <c r="F3075" s="3" t="s">
        <v>8879</v>
      </c>
      <c r="G3075" s="3" t="s">
        <v>26527</v>
      </c>
      <c r="H3075" s="3" t="s">
        <v>8889</v>
      </c>
      <c r="I3075" s="6">
        <v>292340</v>
      </c>
      <c r="J3075" s="7" t="s">
        <v>8890</v>
      </c>
      <c r="K3075" s="8">
        <v>29234000</v>
      </c>
      <c r="L3075" s="3">
        <v>6.5</v>
      </c>
      <c r="N3075" s="9">
        <v>6.5000000000000002E-2</v>
      </c>
      <c r="O3075" s="9" t="b">
        <v>1</v>
      </c>
      <c r="P3075" s="10">
        <v>2.2803861313247378E-2</v>
      </c>
      <c r="Q3075" s="3" t="s">
        <v>29</v>
      </c>
      <c r="R3075" s="3" t="s">
        <v>8891</v>
      </c>
      <c r="S3075" s="14">
        <v>29239000</v>
      </c>
      <c r="T3075" s="21">
        <v>9.888521166666667</v>
      </c>
      <c r="U3075" s="22">
        <v>6.3295791111111113</v>
      </c>
      <c r="V3075" s="22">
        <v>8.9765666666666688E-2</v>
      </c>
      <c r="W3075" s="22">
        <v>3.46917638888889</v>
      </c>
      <c r="X3075" s="22">
        <f t="shared" si="51"/>
        <v>0.41142264222222225</v>
      </c>
      <c r="Y3075" s="8" t="b">
        <v>0</v>
      </c>
      <c r="Z3075" s="8" t="b">
        <v>0</v>
      </c>
      <c r="AA3075" s="8" t="b">
        <v>0</v>
      </c>
      <c r="AB3075" s="8" t="b">
        <v>0</v>
      </c>
    </row>
    <row r="3076" spans="1:28" hidden="1" x14ac:dyDescent="0.2">
      <c r="A3076" s="1" t="s">
        <v>6290</v>
      </c>
      <c r="B3076" s="1" t="s">
        <v>6558</v>
      </c>
      <c r="D3076" s="3" t="s">
        <v>7251</v>
      </c>
      <c r="E3076" s="3" t="s">
        <v>7981</v>
      </c>
      <c r="F3076" s="3" t="s">
        <v>8879</v>
      </c>
      <c r="G3076" s="3" t="s">
        <v>26527</v>
      </c>
      <c r="H3076" s="3" t="s">
        <v>8892</v>
      </c>
      <c r="I3076" s="6">
        <v>292390</v>
      </c>
      <c r="J3076" s="7" t="s">
        <v>8893</v>
      </c>
      <c r="K3076" s="8">
        <v>29239000</v>
      </c>
      <c r="L3076" s="3">
        <v>6.5</v>
      </c>
      <c r="N3076" s="9">
        <v>6.5000000000000002E-2</v>
      </c>
      <c r="O3076" s="9" t="b">
        <v>1</v>
      </c>
      <c r="P3076" s="10">
        <v>2.2803861313247378E-2</v>
      </c>
      <c r="Q3076" s="3" t="s">
        <v>29</v>
      </c>
      <c r="R3076" s="3" t="s">
        <v>8894</v>
      </c>
      <c r="S3076" s="14">
        <v>29239000</v>
      </c>
      <c r="T3076" s="21">
        <v>9.888521166666667</v>
      </c>
      <c r="U3076" s="22">
        <v>6.3295791111111113</v>
      </c>
      <c r="V3076" s="22">
        <v>8.9765666666666688E-2</v>
      </c>
      <c r="W3076" s="22">
        <v>3.46917638888889</v>
      </c>
      <c r="X3076" s="22">
        <f t="shared" si="51"/>
        <v>0.41142264222222225</v>
      </c>
      <c r="Y3076" s="8" t="b">
        <v>0</v>
      </c>
      <c r="Z3076" s="8" t="b">
        <v>0</v>
      </c>
      <c r="AA3076" s="8" t="b">
        <v>0</v>
      </c>
      <c r="AB3076" s="8" t="b">
        <v>0</v>
      </c>
    </row>
    <row r="3077" spans="1:28" hidden="1" x14ac:dyDescent="0.2">
      <c r="A3077" s="1" t="s">
        <v>6290</v>
      </c>
      <c r="B3077" s="1" t="s">
        <v>6558</v>
      </c>
      <c r="D3077" s="3" t="s">
        <v>7251</v>
      </c>
      <c r="E3077" s="3" t="s">
        <v>7981</v>
      </c>
      <c r="F3077" s="3" t="s">
        <v>8895</v>
      </c>
      <c r="G3077" s="3" t="s">
        <v>26528</v>
      </c>
      <c r="H3077" s="3" t="s">
        <v>8896</v>
      </c>
      <c r="I3077" s="6">
        <v>292411</v>
      </c>
      <c r="J3077" s="7" t="s">
        <v>8897</v>
      </c>
      <c r="K3077" s="8">
        <v>29241100</v>
      </c>
      <c r="L3077" s="3">
        <v>0</v>
      </c>
      <c r="N3077" s="9">
        <v>0</v>
      </c>
      <c r="O3077" s="9" t="b">
        <v>1</v>
      </c>
      <c r="P3077" s="10">
        <v>0</v>
      </c>
      <c r="Q3077" s="3" t="s">
        <v>29</v>
      </c>
      <c r="R3077" s="3" t="s">
        <v>8898</v>
      </c>
      <c r="S3077" s="14">
        <v>29241100</v>
      </c>
      <c r="T3077" s="21">
        <v>5.7181205000000004</v>
      </c>
      <c r="U3077" s="22">
        <v>3.63705E-2</v>
      </c>
      <c r="V3077" s="22">
        <v>0</v>
      </c>
      <c r="W3077" s="22">
        <v>5.6817500000000001</v>
      </c>
      <c r="X3077" s="22">
        <f t="shared" si="51"/>
        <v>0</v>
      </c>
      <c r="Y3077" s="8" t="b">
        <v>0</v>
      </c>
      <c r="Z3077" s="8" t="b">
        <v>0</v>
      </c>
      <c r="AA3077" s="8" t="b">
        <v>0</v>
      </c>
      <c r="AB3077" s="8" t="b">
        <v>0</v>
      </c>
    </row>
    <row r="3078" spans="1:28" hidden="1" x14ac:dyDescent="0.2">
      <c r="A3078" s="1" t="s">
        <v>6290</v>
      </c>
      <c r="B3078" s="1" t="s">
        <v>6558</v>
      </c>
      <c r="D3078" s="3" t="s">
        <v>7251</v>
      </c>
      <c r="E3078" s="3" t="s">
        <v>7981</v>
      </c>
      <c r="F3078" s="3" t="s">
        <v>8895</v>
      </c>
      <c r="G3078" s="3" t="s">
        <v>26528</v>
      </c>
      <c r="H3078" s="3" t="s">
        <v>8899</v>
      </c>
      <c r="I3078" s="6">
        <v>292412</v>
      </c>
      <c r="J3078" s="7" t="s">
        <v>8900</v>
      </c>
      <c r="K3078" s="8">
        <v>29241200</v>
      </c>
      <c r="L3078" s="3">
        <v>6.5</v>
      </c>
      <c r="N3078" s="9">
        <v>6.5000000000000002E-2</v>
      </c>
      <c r="O3078" s="9" t="b">
        <v>1</v>
      </c>
      <c r="P3078" s="10">
        <v>0</v>
      </c>
      <c r="Q3078" s="3" t="s">
        <v>29</v>
      </c>
      <c r="R3078" s="3" t="s">
        <v>8901</v>
      </c>
      <c r="S3078" s="14">
        <v>29241200</v>
      </c>
      <c r="T3078" s="21">
        <v>6.3939333333333292E-2</v>
      </c>
      <c r="U3078" s="22">
        <v>6.3939333333333292E-2</v>
      </c>
      <c r="V3078" s="22">
        <v>0</v>
      </c>
      <c r="W3078" s="22">
        <v>0</v>
      </c>
      <c r="X3078" s="22">
        <f t="shared" si="51"/>
        <v>4.1560566666666646E-3</v>
      </c>
      <c r="Y3078" s="8" t="b">
        <v>0</v>
      </c>
      <c r="Z3078" s="8" t="b">
        <v>0</v>
      </c>
      <c r="AA3078" s="8" t="b">
        <v>0</v>
      </c>
      <c r="AB3078" s="8" t="b">
        <v>0</v>
      </c>
    </row>
    <row r="3079" spans="1:28" hidden="1" x14ac:dyDescent="0.2">
      <c r="A3079" s="1" t="s">
        <v>6290</v>
      </c>
      <c r="B3079" s="1" t="s">
        <v>6558</v>
      </c>
      <c r="D3079" s="3" t="s">
        <v>7251</v>
      </c>
      <c r="E3079" s="3" t="s">
        <v>7981</v>
      </c>
      <c r="F3079" s="3" t="s">
        <v>8895</v>
      </c>
      <c r="G3079" s="3" t="s">
        <v>26528</v>
      </c>
      <c r="H3079" s="3" t="s">
        <v>8902</v>
      </c>
      <c r="I3079" s="6">
        <v>292419</v>
      </c>
      <c r="J3079" s="7" t="s">
        <v>8903</v>
      </c>
      <c r="K3079" s="8">
        <v>29241900</v>
      </c>
      <c r="L3079" s="3">
        <v>6.5</v>
      </c>
      <c r="N3079" s="9">
        <v>6.4999999999999974E-2</v>
      </c>
      <c r="O3079" s="9" t="b">
        <v>1</v>
      </c>
      <c r="P3079" s="10">
        <v>2.9175959016291678E-2</v>
      </c>
      <c r="Q3079" s="3" t="s">
        <v>29</v>
      </c>
      <c r="R3079" s="3" t="s">
        <v>8904</v>
      </c>
      <c r="S3079" s="14">
        <v>29241900</v>
      </c>
      <c r="T3079" s="21">
        <v>87.480191833333365</v>
      </c>
      <c r="U3079" s="22">
        <v>47.41480383333333</v>
      </c>
      <c r="V3079" s="22">
        <v>0.79894966666666623</v>
      </c>
      <c r="W3079" s="22">
        <v>39.266438333333369</v>
      </c>
      <c r="X3079" s="22">
        <f t="shared" si="51"/>
        <v>3.0819622491666654</v>
      </c>
      <c r="Y3079" s="8" t="b">
        <v>0</v>
      </c>
      <c r="Z3079" s="8" t="b">
        <v>0</v>
      </c>
      <c r="AA3079" s="8" t="b">
        <v>0</v>
      </c>
      <c r="AB3079" s="8" t="b">
        <v>0</v>
      </c>
    </row>
    <row r="3080" spans="1:28" hidden="1" x14ac:dyDescent="0.2">
      <c r="A3080" s="1" t="s">
        <v>6290</v>
      </c>
      <c r="B3080" s="1" t="s">
        <v>6558</v>
      </c>
      <c r="D3080" s="3" t="s">
        <v>7251</v>
      </c>
      <c r="E3080" s="3" t="s">
        <v>7981</v>
      </c>
      <c r="F3080" s="3" t="s">
        <v>8895</v>
      </c>
      <c r="G3080" s="3" t="s">
        <v>26528</v>
      </c>
      <c r="H3080" s="3" t="s">
        <v>8905</v>
      </c>
      <c r="I3080" s="6">
        <v>292421</v>
      </c>
      <c r="J3080" s="7" t="s">
        <v>8906</v>
      </c>
      <c r="K3080" s="8">
        <v>29242100</v>
      </c>
      <c r="L3080" s="3">
        <v>6.5</v>
      </c>
      <c r="N3080" s="9">
        <v>6.5000000000000002E-2</v>
      </c>
      <c r="O3080" s="9" t="b">
        <v>1</v>
      </c>
      <c r="P3080" s="10">
        <v>4.3893680836931702E-2</v>
      </c>
      <c r="Q3080" s="3" t="s">
        <v>29</v>
      </c>
      <c r="R3080" s="3" t="s">
        <v>8907</v>
      </c>
      <c r="S3080" s="14">
        <v>29242100</v>
      </c>
      <c r="T3080" s="21">
        <v>3.9319816666666698</v>
      </c>
      <c r="U3080" s="22">
        <v>0.89553766666666657</v>
      </c>
      <c r="V3080" s="22">
        <v>0.38122633333333333</v>
      </c>
      <c r="W3080" s="22">
        <v>2.6552176666666698</v>
      </c>
      <c r="X3080" s="22">
        <f t="shared" ref="X3080:X3143" si="52">U3080*N3080</f>
        <v>5.8209948333333331E-2</v>
      </c>
      <c r="Y3080" s="8" t="b">
        <v>0</v>
      </c>
      <c r="Z3080" s="8" t="b">
        <v>0</v>
      </c>
      <c r="AA3080" s="8" t="b">
        <v>0</v>
      </c>
      <c r="AB3080" s="8" t="b">
        <v>0</v>
      </c>
    </row>
    <row r="3081" spans="1:28" hidden="1" x14ac:dyDescent="0.2">
      <c r="A3081" s="1" t="s">
        <v>6290</v>
      </c>
      <c r="B3081" s="1" t="s">
        <v>6558</v>
      </c>
      <c r="D3081" s="3" t="s">
        <v>7251</v>
      </c>
      <c r="E3081" s="3" t="s">
        <v>7981</v>
      </c>
      <c r="F3081" s="3" t="s">
        <v>8895</v>
      </c>
      <c r="G3081" s="3" t="s">
        <v>26528</v>
      </c>
      <c r="H3081" s="3" t="s">
        <v>8908</v>
      </c>
      <c r="I3081" s="6">
        <v>292423</v>
      </c>
      <c r="J3081" s="7" t="s">
        <v>8909</v>
      </c>
      <c r="K3081" s="8">
        <v>29242300</v>
      </c>
      <c r="L3081" s="3">
        <v>6.5</v>
      </c>
      <c r="N3081" s="9">
        <v>6.5000000000000002E-2</v>
      </c>
      <c r="O3081" s="9" t="b">
        <v>1</v>
      </c>
      <c r="P3081" s="10">
        <v>6.727679747168815E-3</v>
      </c>
      <c r="Q3081" s="3" t="s">
        <v>29</v>
      </c>
      <c r="R3081" s="3" t="s">
        <v>8910</v>
      </c>
      <c r="S3081" s="14">
        <v>29242300</v>
      </c>
      <c r="T3081" s="21">
        <v>8.8596666666666685E-3</v>
      </c>
      <c r="U3081" s="22">
        <v>7.9426666666666691E-3</v>
      </c>
      <c r="V3081" s="22">
        <v>0</v>
      </c>
      <c r="W3081" s="22">
        <v>9.1699999999999995E-4</v>
      </c>
      <c r="X3081" s="22">
        <f t="shared" si="52"/>
        <v>5.1627333333333352E-4</v>
      </c>
      <c r="Y3081" s="8" t="b">
        <v>0</v>
      </c>
      <c r="Z3081" s="8" t="b">
        <v>0</v>
      </c>
      <c r="AA3081" s="8" t="b">
        <v>0</v>
      </c>
      <c r="AB3081" s="8" t="b">
        <v>0</v>
      </c>
    </row>
    <row r="3082" spans="1:28" hidden="1" x14ac:dyDescent="0.2">
      <c r="A3082" s="1" t="s">
        <v>6290</v>
      </c>
      <c r="B3082" s="1" t="s">
        <v>6558</v>
      </c>
      <c r="D3082" s="3" t="s">
        <v>7251</v>
      </c>
      <c r="E3082" s="3" t="s">
        <v>7981</v>
      </c>
      <c r="F3082" s="3" t="s">
        <v>8895</v>
      </c>
      <c r="G3082" s="3" t="s">
        <v>26528</v>
      </c>
      <c r="H3082" s="3" t="s">
        <v>8911</v>
      </c>
      <c r="I3082" s="6">
        <v>292424</v>
      </c>
      <c r="J3082" s="7" t="s">
        <v>8912</v>
      </c>
      <c r="K3082" s="8">
        <v>29242400</v>
      </c>
      <c r="L3082" s="3">
        <v>0</v>
      </c>
      <c r="N3082" s="9">
        <v>0</v>
      </c>
      <c r="O3082" s="9" t="b">
        <v>1</v>
      </c>
      <c r="P3082" s="10">
        <v>0</v>
      </c>
      <c r="Q3082" s="3" t="s">
        <v>29</v>
      </c>
      <c r="R3082" s="3" t="s">
        <v>8913</v>
      </c>
      <c r="S3082" s="14">
        <v>29242400</v>
      </c>
      <c r="T3082" s="21">
        <v>7.1799999999999998E-3</v>
      </c>
      <c r="U3082" s="22">
        <v>0</v>
      </c>
      <c r="V3082" s="22">
        <v>7.1799999999999998E-3</v>
      </c>
      <c r="W3082" s="22">
        <v>0</v>
      </c>
      <c r="X3082" s="22">
        <f t="shared" si="52"/>
        <v>0</v>
      </c>
      <c r="Y3082" s="8" t="b">
        <v>0</v>
      </c>
      <c r="Z3082" s="8" t="b">
        <v>0</v>
      </c>
      <c r="AA3082" s="8" t="b">
        <v>0</v>
      </c>
      <c r="AB3082" s="8" t="b">
        <v>0</v>
      </c>
    </row>
    <row r="3083" spans="1:28" hidden="1" x14ac:dyDescent="0.2">
      <c r="A3083" s="1" t="s">
        <v>6290</v>
      </c>
      <c r="B3083" s="1" t="s">
        <v>6558</v>
      </c>
      <c r="D3083" s="3" t="s">
        <v>7251</v>
      </c>
      <c r="E3083" s="3" t="s">
        <v>7981</v>
      </c>
      <c r="F3083" s="3" t="s">
        <v>8895</v>
      </c>
      <c r="G3083" s="3" t="s">
        <v>26528</v>
      </c>
      <c r="H3083" s="3" t="s">
        <v>8914</v>
      </c>
      <c r="I3083" s="6">
        <v>292425</v>
      </c>
      <c r="J3083" s="7" t="s">
        <v>8915</v>
      </c>
      <c r="K3083" s="8">
        <v>29242500</v>
      </c>
      <c r="L3083" s="3">
        <v>6.5</v>
      </c>
      <c r="N3083" s="9">
        <v>6.5000000000000002E-2</v>
      </c>
      <c r="O3083" s="9" t="b">
        <v>1</v>
      </c>
      <c r="P3083" s="10">
        <v>4.0037934556471665E-2</v>
      </c>
      <c r="Q3083" s="3" t="s">
        <v>29</v>
      </c>
      <c r="R3083" s="3" t="s">
        <v>8916</v>
      </c>
      <c r="S3083" s="14">
        <v>29242998</v>
      </c>
      <c r="T3083" s="21">
        <v>54.684846999999948</v>
      </c>
      <c r="U3083" s="22">
        <v>10.059970083333329</v>
      </c>
      <c r="V3083" s="22">
        <v>10.940748833333336</v>
      </c>
      <c r="W3083" s="22">
        <v>33.684128083333285</v>
      </c>
      <c r="X3083" s="22">
        <f t="shared" si="52"/>
        <v>0.65389805541666646</v>
      </c>
      <c r="Y3083" s="8" t="b">
        <v>0</v>
      </c>
      <c r="Z3083" s="8" t="b">
        <v>0</v>
      </c>
      <c r="AA3083" s="8" t="b">
        <v>0</v>
      </c>
      <c r="AB3083" s="8" t="b">
        <v>0</v>
      </c>
    </row>
    <row r="3084" spans="1:28" hidden="1" x14ac:dyDescent="0.2">
      <c r="A3084" s="1" t="s">
        <v>6290</v>
      </c>
      <c r="B3084" s="1" t="s">
        <v>6558</v>
      </c>
      <c r="D3084" s="3" t="s">
        <v>7251</v>
      </c>
      <c r="E3084" s="3" t="s">
        <v>7981</v>
      </c>
      <c r="F3084" s="3" t="s">
        <v>8895</v>
      </c>
      <c r="G3084" s="3" t="s">
        <v>26528</v>
      </c>
      <c r="H3084" s="3" t="s">
        <v>8917</v>
      </c>
      <c r="I3084" s="6">
        <v>292429</v>
      </c>
      <c r="J3084" s="7" t="s">
        <v>8918</v>
      </c>
      <c r="K3084" s="8">
        <v>29242910</v>
      </c>
      <c r="L3084" s="3">
        <v>0</v>
      </c>
      <c r="N3084" s="9">
        <v>0</v>
      </c>
      <c r="O3084" s="9" t="b">
        <v>1</v>
      </c>
      <c r="P3084" s="10">
        <v>0</v>
      </c>
      <c r="Q3084" s="3" t="s">
        <v>29</v>
      </c>
      <c r="R3084" s="3" t="s">
        <v>8919</v>
      </c>
      <c r="S3084" s="14">
        <v>29242910</v>
      </c>
      <c r="T3084" s="21">
        <v>0.40962050000000005</v>
      </c>
      <c r="U3084" s="22">
        <v>0.17214533333333332</v>
      </c>
      <c r="V3084" s="22">
        <v>0.14493866666666669</v>
      </c>
      <c r="W3084" s="22">
        <v>9.2536499999999994E-2</v>
      </c>
      <c r="X3084" s="22">
        <f t="shared" si="52"/>
        <v>0</v>
      </c>
      <c r="Y3084" s="8" t="b">
        <v>0</v>
      </c>
      <c r="Z3084" s="8" t="b">
        <v>0</v>
      </c>
      <c r="AA3084" s="8" t="b">
        <v>0</v>
      </c>
      <c r="AB3084" s="8" t="b">
        <v>0</v>
      </c>
    </row>
    <row r="3085" spans="1:28" hidden="1" x14ac:dyDescent="0.2">
      <c r="A3085" s="1" t="s">
        <v>6290</v>
      </c>
      <c r="B3085" s="1" t="s">
        <v>6558</v>
      </c>
      <c r="D3085" s="3" t="s">
        <v>7251</v>
      </c>
      <c r="E3085" s="3" t="s">
        <v>7981</v>
      </c>
      <c r="F3085" s="3" t="s">
        <v>8895</v>
      </c>
      <c r="G3085" s="3" t="s">
        <v>26528</v>
      </c>
      <c r="H3085" s="3" t="s">
        <v>8917</v>
      </c>
      <c r="I3085" s="6">
        <v>292429</v>
      </c>
      <c r="J3085" s="7" t="s">
        <v>8920</v>
      </c>
      <c r="K3085" s="8">
        <v>29242970</v>
      </c>
      <c r="L3085" s="12">
        <v>6.3194444444444402</v>
      </c>
      <c r="N3085" s="9">
        <v>6.31944444444444E-2</v>
      </c>
      <c r="O3085" s="9" t="b">
        <v>1</v>
      </c>
      <c r="P3085" s="10">
        <v>3.892576970768076E-2</v>
      </c>
      <c r="Q3085" s="3" t="s">
        <v>29</v>
      </c>
      <c r="R3085" s="3" t="s">
        <v>8921</v>
      </c>
      <c r="S3085" s="14">
        <v>29242998</v>
      </c>
      <c r="T3085" s="21">
        <v>54.684846999999948</v>
      </c>
      <c r="U3085" s="22">
        <v>10.059970083333329</v>
      </c>
      <c r="V3085" s="22">
        <v>10.940748833333336</v>
      </c>
      <c r="W3085" s="22">
        <v>33.684128083333285</v>
      </c>
      <c r="X3085" s="22">
        <f t="shared" si="52"/>
        <v>0.63573422054398077</v>
      </c>
      <c r="Y3085" s="8" t="b">
        <v>0</v>
      </c>
      <c r="Z3085" s="8" t="b">
        <v>0</v>
      </c>
      <c r="AA3085" s="8" t="b">
        <v>0</v>
      </c>
      <c r="AB3085" s="8" t="b">
        <v>0</v>
      </c>
    </row>
    <row r="3086" spans="1:28" hidden="1" x14ac:dyDescent="0.2">
      <c r="A3086" s="1" t="s">
        <v>6290</v>
      </c>
      <c r="B3086" s="1" t="s">
        <v>6558</v>
      </c>
      <c r="D3086" s="3" t="s">
        <v>7251</v>
      </c>
      <c r="E3086" s="3" t="s">
        <v>7981</v>
      </c>
      <c r="F3086" s="3" t="s">
        <v>8922</v>
      </c>
      <c r="G3086" s="3" t="s">
        <v>26529</v>
      </c>
      <c r="H3086" s="3" t="s">
        <v>8923</v>
      </c>
      <c r="I3086" s="6">
        <v>292511</v>
      </c>
      <c r="J3086" s="7" t="s">
        <v>8924</v>
      </c>
      <c r="K3086" s="8">
        <v>29251100</v>
      </c>
      <c r="L3086" s="3">
        <v>6.5</v>
      </c>
      <c r="N3086" s="9">
        <v>6.5000000000000002E-2</v>
      </c>
      <c r="O3086" s="9" t="b">
        <v>1</v>
      </c>
      <c r="P3086" s="10">
        <v>2.1848224360791365E-2</v>
      </c>
      <c r="Q3086" s="3" t="s">
        <v>29</v>
      </c>
      <c r="R3086" s="3" t="s">
        <v>8925</v>
      </c>
      <c r="S3086" s="14">
        <v>29251100</v>
      </c>
      <c r="T3086" s="21">
        <v>9.8687653333333447</v>
      </c>
      <c r="U3086" s="22">
        <v>2.2165755000000038</v>
      </c>
      <c r="V3086" s="22">
        <v>4.3350360000000041</v>
      </c>
      <c r="W3086" s="22">
        <v>3.3171538333333368</v>
      </c>
      <c r="X3086" s="22">
        <f t="shared" si="52"/>
        <v>0.14407740750000025</v>
      </c>
      <c r="Y3086" s="8" t="b">
        <v>0</v>
      </c>
      <c r="Z3086" s="8" t="b">
        <v>0</v>
      </c>
      <c r="AA3086" s="8" t="b">
        <v>0</v>
      </c>
      <c r="AB3086" s="8" t="b">
        <v>0</v>
      </c>
    </row>
    <row r="3087" spans="1:28" hidden="1" x14ac:dyDescent="0.2">
      <c r="A3087" s="1" t="s">
        <v>6290</v>
      </c>
      <c r="B3087" s="1" t="s">
        <v>6558</v>
      </c>
      <c r="D3087" s="3" t="s">
        <v>7251</v>
      </c>
      <c r="E3087" s="3" t="s">
        <v>7981</v>
      </c>
      <c r="F3087" s="3" t="s">
        <v>8922</v>
      </c>
      <c r="G3087" s="3" t="s">
        <v>26529</v>
      </c>
      <c r="H3087" s="3" t="s">
        <v>8926</v>
      </c>
      <c r="I3087" s="6">
        <v>292512</v>
      </c>
      <c r="J3087" s="7" t="s">
        <v>8927</v>
      </c>
      <c r="K3087" s="8">
        <v>29251200</v>
      </c>
      <c r="L3087" s="3">
        <v>0</v>
      </c>
      <c r="N3087" s="9">
        <v>0</v>
      </c>
      <c r="O3087" s="9" t="b">
        <v>1</v>
      </c>
      <c r="P3087" s="10">
        <v>0</v>
      </c>
      <c r="Q3087" s="3" t="s">
        <v>29</v>
      </c>
      <c r="R3087" s="3" t="s">
        <v>8928</v>
      </c>
      <c r="S3087" s="14">
        <v>29251200</v>
      </c>
      <c r="T3087" s="21">
        <v>5.1290000000000002E-2</v>
      </c>
      <c r="U3087" s="22">
        <v>0</v>
      </c>
      <c r="V3087" s="22">
        <v>0</v>
      </c>
      <c r="W3087" s="22">
        <v>5.1290000000000002E-2</v>
      </c>
      <c r="X3087" s="22">
        <f t="shared" si="52"/>
        <v>0</v>
      </c>
      <c r="Y3087" s="8" t="b">
        <v>0</v>
      </c>
      <c r="Z3087" s="8" t="b">
        <v>0</v>
      </c>
      <c r="AA3087" s="8" t="b">
        <v>0</v>
      </c>
      <c r="AB3087" s="8" t="b">
        <v>0</v>
      </c>
    </row>
    <row r="3088" spans="1:28" hidden="1" x14ac:dyDescent="0.2">
      <c r="A3088" s="1" t="s">
        <v>6290</v>
      </c>
      <c r="B3088" s="1" t="s">
        <v>6558</v>
      </c>
      <c r="D3088" s="3" t="s">
        <v>7251</v>
      </c>
      <c r="E3088" s="3" t="s">
        <v>7981</v>
      </c>
      <c r="F3088" s="3" t="s">
        <v>8922</v>
      </c>
      <c r="G3088" s="3" t="s">
        <v>26529</v>
      </c>
      <c r="H3088" s="3" t="s">
        <v>8929</v>
      </c>
      <c r="I3088" s="6">
        <v>292519</v>
      </c>
      <c r="J3088" s="7" t="s">
        <v>8930</v>
      </c>
      <c r="K3088" s="8">
        <v>29251920</v>
      </c>
      <c r="L3088" s="3">
        <v>0</v>
      </c>
      <c r="N3088" s="9">
        <v>0</v>
      </c>
      <c r="O3088" s="9" t="b">
        <v>1</v>
      </c>
      <c r="P3088" s="10">
        <v>0</v>
      </c>
      <c r="Q3088" s="3" t="s">
        <v>29</v>
      </c>
      <c r="R3088" s="3" t="s">
        <v>8931</v>
      </c>
      <c r="S3088" s="14">
        <v>29251920</v>
      </c>
      <c r="T3088" s="21">
        <v>0.97295300000000062</v>
      </c>
      <c r="U3088" s="22">
        <v>0.56722333333333363</v>
      </c>
      <c r="V3088" s="22">
        <v>0.392137666666667</v>
      </c>
      <c r="W3088" s="22">
        <v>1.3592E-2</v>
      </c>
      <c r="X3088" s="22">
        <f t="shared" si="52"/>
        <v>0</v>
      </c>
      <c r="Y3088" s="8" t="b">
        <v>0</v>
      </c>
      <c r="Z3088" s="8" t="b">
        <v>0</v>
      </c>
      <c r="AA3088" s="8" t="b">
        <v>0</v>
      </c>
      <c r="AB3088" s="8" t="b">
        <v>0</v>
      </c>
    </row>
    <row r="3089" spans="1:28" hidden="1" x14ac:dyDescent="0.2">
      <c r="A3089" s="1" t="s">
        <v>6290</v>
      </c>
      <c r="B3089" s="1" t="s">
        <v>6558</v>
      </c>
      <c r="D3089" s="3" t="s">
        <v>7251</v>
      </c>
      <c r="E3089" s="3" t="s">
        <v>7981</v>
      </c>
      <c r="F3089" s="3" t="s">
        <v>8922</v>
      </c>
      <c r="G3089" s="3" t="s">
        <v>26529</v>
      </c>
      <c r="H3089" s="3" t="s">
        <v>8929</v>
      </c>
      <c r="I3089" s="6">
        <v>292519</v>
      </c>
      <c r="J3089" s="7" t="s">
        <v>8932</v>
      </c>
      <c r="K3089" s="8">
        <v>29251995</v>
      </c>
      <c r="L3089" s="3">
        <v>6.5</v>
      </c>
      <c r="N3089" s="9">
        <v>6.5000000000000002E-2</v>
      </c>
      <c r="O3089" s="9" t="b">
        <v>1</v>
      </c>
      <c r="P3089" s="10">
        <v>1.1615572920444782E-2</v>
      </c>
      <c r="Q3089" s="3" t="s">
        <v>29</v>
      </c>
      <c r="R3089" s="3" t="s">
        <v>8933</v>
      </c>
      <c r="S3089" s="14">
        <v>29251995</v>
      </c>
      <c r="T3089" s="21">
        <v>3.9449761666666632</v>
      </c>
      <c r="U3089" s="22">
        <v>2.6017261666666629</v>
      </c>
      <c r="V3089" s="22">
        <v>0.63827833333333361</v>
      </c>
      <c r="W3089" s="22">
        <v>0.704971666666667</v>
      </c>
      <c r="X3089" s="22">
        <f t="shared" si="52"/>
        <v>0.16911220083333309</v>
      </c>
      <c r="Y3089" s="8" t="b">
        <v>0</v>
      </c>
      <c r="Z3089" s="8" t="b">
        <v>0</v>
      </c>
      <c r="AA3089" s="8" t="b">
        <v>0</v>
      </c>
      <c r="AB3089" s="8" t="b">
        <v>0</v>
      </c>
    </row>
    <row r="3090" spans="1:28" hidden="1" x14ac:dyDescent="0.2">
      <c r="A3090" s="1" t="s">
        <v>6290</v>
      </c>
      <c r="B3090" s="1" t="s">
        <v>6558</v>
      </c>
      <c r="D3090" s="3" t="s">
        <v>7251</v>
      </c>
      <c r="E3090" s="3" t="s">
        <v>7981</v>
      </c>
      <c r="F3090" s="3" t="s">
        <v>8922</v>
      </c>
      <c r="G3090" s="3" t="s">
        <v>26529</v>
      </c>
      <c r="H3090" s="3" t="s">
        <v>8934</v>
      </c>
      <c r="I3090" s="6">
        <v>292521</v>
      </c>
      <c r="J3090" s="7" t="s">
        <v>8935</v>
      </c>
      <c r="K3090" s="8">
        <v>29252100</v>
      </c>
      <c r="L3090" s="3">
        <v>6.5</v>
      </c>
      <c r="N3090" s="9">
        <v>6.5000000000000002E-2</v>
      </c>
      <c r="O3090" s="9" t="b">
        <v>1</v>
      </c>
      <c r="P3090" s="10">
        <v>1.1284640332333749E-2</v>
      </c>
      <c r="Q3090" s="3" t="s">
        <v>29</v>
      </c>
      <c r="R3090" s="3" t="s">
        <v>8936</v>
      </c>
      <c r="S3090" s="14">
        <v>29252100</v>
      </c>
      <c r="T3090" s="21">
        <v>0.17179516666666667</v>
      </c>
      <c r="U3090" s="22">
        <v>0.14196983333333335</v>
      </c>
      <c r="V3090" s="22">
        <v>0</v>
      </c>
      <c r="W3090" s="22">
        <v>2.9825333333333301E-2</v>
      </c>
      <c r="X3090" s="22">
        <f t="shared" si="52"/>
        <v>9.2280391666666687E-3</v>
      </c>
      <c r="Y3090" s="8" t="b">
        <v>0</v>
      </c>
      <c r="Z3090" s="8" t="b">
        <v>0</v>
      </c>
      <c r="AA3090" s="8" t="b">
        <v>0</v>
      </c>
      <c r="AB3090" s="8" t="b">
        <v>0</v>
      </c>
    </row>
    <row r="3091" spans="1:28" hidden="1" x14ac:dyDescent="0.2">
      <c r="A3091" s="1" t="s">
        <v>6290</v>
      </c>
      <c r="B3091" s="1" t="s">
        <v>6558</v>
      </c>
      <c r="D3091" s="3" t="s">
        <v>7251</v>
      </c>
      <c r="E3091" s="3" t="s">
        <v>7981</v>
      </c>
      <c r="F3091" s="3" t="s">
        <v>8922</v>
      </c>
      <c r="G3091" s="3" t="s">
        <v>26529</v>
      </c>
      <c r="H3091" s="3" t="s">
        <v>8937</v>
      </c>
      <c r="I3091" s="6">
        <v>292529</v>
      </c>
      <c r="J3091" s="7" t="s">
        <v>8938</v>
      </c>
      <c r="K3091" s="8">
        <v>29252900</v>
      </c>
      <c r="L3091" s="3">
        <v>6.5</v>
      </c>
      <c r="N3091" s="9">
        <v>6.5000000000000002E-2</v>
      </c>
      <c r="O3091" s="9" t="b">
        <v>1</v>
      </c>
      <c r="P3091" s="10">
        <v>1.6966903643153196E-2</v>
      </c>
      <c r="Q3091" s="3" t="s">
        <v>29</v>
      </c>
      <c r="R3091" s="3" t="s">
        <v>8939</v>
      </c>
      <c r="S3091" s="14">
        <v>29252900</v>
      </c>
      <c r="T3091" s="21">
        <v>22.082898833333331</v>
      </c>
      <c r="U3091" s="22">
        <v>15.810588833333332</v>
      </c>
      <c r="V3091" s="22">
        <v>0.50802666666666696</v>
      </c>
      <c r="W3091" s="22">
        <v>5.7642833333333332</v>
      </c>
      <c r="X3091" s="22">
        <f t="shared" si="52"/>
        <v>1.0276882741666666</v>
      </c>
      <c r="Y3091" s="8" t="b">
        <v>0</v>
      </c>
      <c r="Z3091" s="8" t="b">
        <v>0</v>
      </c>
      <c r="AA3091" s="8" t="b">
        <v>0</v>
      </c>
      <c r="AB3091" s="8" t="b">
        <v>0</v>
      </c>
    </row>
    <row r="3092" spans="1:28" hidden="1" x14ac:dyDescent="0.2">
      <c r="A3092" s="1" t="s">
        <v>6290</v>
      </c>
      <c r="B3092" s="1" t="s">
        <v>6558</v>
      </c>
      <c r="D3092" s="3" t="s">
        <v>7251</v>
      </c>
      <c r="E3092" s="3" t="s">
        <v>7981</v>
      </c>
      <c r="F3092" s="3" t="s">
        <v>8940</v>
      </c>
      <c r="G3092" s="3" t="s">
        <v>26530</v>
      </c>
      <c r="H3092" s="3" t="s">
        <v>8941</v>
      </c>
      <c r="I3092" s="6">
        <v>292610</v>
      </c>
      <c r="J3092" s="7" t="s">
        <v>8942</v>
      </c>
      <c r="K3092" s="8">
        <v>29261000</v>
      </c>
      <c r="L3092" s="3">
        <v>6.5</v>
      </c>
      <c r="N3092" s="9">
        <v>6.5000000000000002E-2</v>
      </c>
      <c r="O3092" s="9" t="b">
        <v>1</v>
      </c>
      <c r="P3092" s="10">
        <v>5.2161078598726561E-2</v>
      </c>
      <c r="Q3092" s="3" t="s">
        <v>29</v>
      </c>
      <c r="R3092" s="3" t="s">
        <v>8943</v>
      </c>
      <c r="S3092" s="14">
        <v>29261000</v>
      </c>
      <c r="T3092" s="21">
        <v>8.4642104999999965</v>
      </c>
      <c r="U3092" s="22">
        <v>1.6706706666666664</v>
      </c>
      <c r="V3092" s="22">
        <v>1.196E-3</v>
      </c>
      <c r="W3092" s="22">
        <v>6.7923438333333301</v>
      </c>
      <c r="X3092" s="22">
        <f t="shared" si="52"/>
        <v>0.10859359333333332</v>
      </c>
      <c r="Y3092" s="8" t="b">
        <v>0</v>
      </c>
      <c r="Z3092" s="8" t="b">
        <v>0</v>
      </c>
      <c r="AA3092" s="8" t="b">
        <v>0</v>
      </c>
      <c r="AB3092" s="8" t="b">
        <v>0</v>
      </c>
    </row>
    <row r="3093" spans="1:28" hidden="1" x14ac:dyDescent="0.2">
      <c r="A3093" s="1" t="s">
        <v>6290</v>
      </c>
      <c r="B3093" s="1" t="s">
        <v>6558</v>
      </c>
      <c r="D3093" s="3" t="s">
        <v>7251</v>
      </c>
      <c r="E3093" s="3" t="s">
        <v>7981</v>
      </c>
      <c r="F3093" s="3" t="s">
        <v>8940</v>
      </c>
      <c r="G3093" s="3" t="s">
        <v>26530</v>
      </c>
      <c r="H3093" s="3" t="s">
        <v>8944</v>
      </c>
      <c r="I3093" s="6">
        <v>292620</v>
      </c>
      <c r="J3093" s="7" t="s">
        <v>8945</v>
      </c>
      <c r="K3093" s="8">
        <v>29262000</v>
      </c>
      <c r="L3093" s="3">
        <v>6.5</v>
      </c>
      <c r="N3093" s="9">
        <v>6.5000000000000002E-2</v>
      </c>
      <c r="O3093" s="9" t="b">
        <v>1</v>
      </c>
      <c r="P3093" s="10">
        <v>1.366110921789168E-2</v>
      </c>
      <c r="Q3093" s="3" t="s">
        <v>29</v>
      </c>
      <c r="R3093" s="3" t="s">
        <v>8946</v>
      </c>
      <c r="S3093" s="14">
        <v>29262000</v>
      </c>
      <c r="T3093" s="21">
        <v>0.77371633333333367</v>
      </c>
      <c r="U3093" s="22">
        <v>0.57475366666666661</v>
      </c>
      <c r="V3093" s="22">
        <v>3.635E-2</v>
      </c>
      <c r="W3093" s="22">
        <v>0.16261266666666702</v>
      </c>
      <c r="X3093" s="22">
        <f t="shared" si="52"/>
        <v>3.7358988333333329E-2</v>
      </c>
      <c r="Y3093" s="8" t="b">
        <v>0</v>
      </c>
      <c r="Z3093" s="8" t="b">
        <v>0</v>
      </c>
      <c r="AA3093" s="8" t="b">
        <v>0</v>
      </c>
      <c r="AB3093" s="8" t="b">
        <v>0</v>
      </c>
    </row>
    <row r="3094" spans="1:28" hidden="1" x14ac:dyDescent="0.2">
      <c r="A3094" s="1" t="s">
        <v>6290</v>
      </c>
      <c r="B3094" s="1" t="s">
        <v>6558</v>
      </c>
      <c r="D3094" s="3" t="s">
        <v>7251</v>
      </c>
      <c r="E3094" s="3" t="s">
        <v>7981</v>
      </c>
      <c r="F3094" s="3" t="s">
        <v>8940</v>
      </c>
      <c r="G3094" s="3" t="s">
        <v>26530</v>
      </c>
      <c r="H3094" s="3" t="s">
        <v>8947</v>
      </c>
      <c r="I3094" s="6">
        <v>292630</v>
      </c>
      <c r="J3094" s="7" t="s">
        <v>8948</v>
      </c>
      <c r="K3094" s="8">
        <v>29263000</v>
      </c>
      <c r="L3094" s="3">
        <v>6.5</v>
      </c>
      <c r="N3094" s="9">
        <v>6.5000000000000002E-2</v>
      </c>
      <c r="O3094" s="9" t="b">
        <v>1</v>
      </c>
      <c r="P3094" s="10">
        <v>6.5000000000000002E-2</v>
      </c>
      <c r="Q3094" s="3" t="s">
        <v>29</v>
      </c>
      <c r="R3094" s="3" t="s">
        <v>8949</v>
      </c>
      <c r="S3094" s="14">
        <v>29263000</v>
      </c>
      <c r="T3094" s="21">
        <v>1.918E-3</v>
      </c>
      <c r="U3094" s="22">
        <v>0</v>
      </c>
      <c r="V3094" s="22">
        <v>0</v>
      </c>
      <c r="W3094" s="22">
        <v>1.918E-3</v>
      </c>
      <c r="X3094" s="22">
        <f t="shared" si="52"/>
        <v>0</v>
      </c>
      <c r="Y3094" s="8" t="b">
        <v>0</v>
      </c>
      <c r="Z3094" s="8" t="b">
        <v>0</v>
      </c>
      <c r="AA3094" s="8" t="b">
        <v>0</v>
      </c>
      <c r="AB3094" s="8" t="b">
        <v>0</v>
      </c>
    </row>
    <row r="3095" spans="1:28" hidden="1" x14ac:dyDescent="0.2">
      <c r="A3095" s="1" t="s">
        <v>6290</v>
      </c>
      <c r="B3095" s="1" t="s">
        <v>6558</v>
      </c>
      <c r="D3095" s="3" t="s">
        <v>7251</v>
      </c>
      <c r="E3095" s="3" t="s">
        <v>7981</v>
      </c>
      <c r="F3095" s="3" t="s">
        <v>8940</v>
      </c>
      <c r="G3095" s="3" t="s">
        <v>26530</v>
      </c>
      <c r="H3095" s="3" t="s">
        <v>8950</v>
      </c>
      <c r="I3095" s="6">
        <v>292640</v>
      </c>
      <c r="J3095" s="7" t="s">
        <v>8951</v>
      </c>
      <c r="K3095" s="8">
        <v>29264000</v>
      </c>
      <c r="L3095" s="3">
        <v>6.5</v>
      </c>
      <c r="N3095" s="9">
        <v>6.5000000000000002E-2</v>
      </c>
      <c r="O3095" s="9" t="b">
        <v>1</v>
      </c>
      <c r="P3095" s="10">
        <v>1.4091030567457329E-2</v>
      </c>
      <c r="Q3095" s="3" t="s">
        <v>29</v>
      </c>
      <c r="R3095" s="3" t="s">
        <v>8952</v>
      </c>
      <c r="S3095" s="14">
        <v>29269095</v>
      </c>
      <c r="T3095" s="21">
        <v>70.325645499999979</v>
      </c>
      <c r="U3095" s="22">
        <v>46.392534916666648</v>
      </c>
      <c r="V3095" s="22">
        <v>8.687559499999983</v>
      </c>
      <c r="W3095" s="22">
        <v>15.245551083333348</v>
      </c>
      <c r="X3095" s="22">
        <f t="shared" si="52"/>
        <v>3.0155147695833322</v>
      </c>
      <c r="Y3095" s="8" t="b">
        <v>0</v>
      </c>
      <c r="Z3095" s="8" t="b">
        <v>0</v>
      </c>
      <c r="AA3095" s="8" t="b">
        <v>0</v>
      </c>
      <c r="AB3095" s="8" t="b">
        <v>0</v>
      </c>
    </row>
    <row r="3096" spans="1:28" hidden="1" x14ac:dyDescent="0.2">
      <c r="A3096" s="1" t="s">
        <v>6290</v>
      </c>
      <c r="B3096" s="1" t="s">
        <v>6558</v>
      </c>
      <c r="D3096" s="3" t="s">
        <v>7251</v>
      </c>
      <c r="E3096" s="3" t="s">
        <v>7981</v>
      </c>
      <c r="F3096" s="3" t="s">
        <v>8940</v>
      </c>
      <c r="G3096" s="3" t="s">
        <v>26530</v>
      </c>
      <c r="H3096" s="3" t="s">
        <v>8953</v>
      </c>
      <c r="I3096" s="6">
        <v>292690</v>
      </c>
      <c r="J3096" s="7" t="s">
        <v>8954</v>
      </c>
      <c r="K3096" s="8">
        <v>29269020</v>
      </c>
      <c r="L3096" s="3">
        <v>6</v>
      </c>
      <c r="N3096" s="9">
        <v>0.06</v>
      </c>
      <c r="O3096" s="9" t="b">
        <v>1</v>
      </c>
      <c r="P3096" s="10">
        <v>7.0213121215979496E-3</v>
      </c>
      <c r="Q3096" s="3" t="s">
        <v>29</v>
      </c>
      <c r="R3096" s="3" t="s">
        <v>8955</v>
      </c>
      <c r="S3096" s="14">
        <v>29269020</v>
      </c>
      <c r="T3096" s="21">
        <v>0.43720033333333364</v>
      </c>
      <c r="U3096" s="22">
        <v>0.38603833333333365</v>
      </c>
      <c r="V3096" s="22">
        <v>0</v>
      </c>
      <c r="W3096" s="22">
        <v>5.1161999999999999E-2</v>
      </c>
      <c r="X3096" s="22">
        <f t="shared" si="52"/>
        <v>2.3162300000000018E-2</v>
      </c>
      <c r="Y3096" s="8" t="b">
        <v>0</v>
      </c>
      <c r="Z3096" s="8" t="b">
        <v>0</v>
      </c>
      <c r="AA3096" s="8" t="b">
        <v>0</v>
      </c>
      <c r="AB3096" s="8" t="b">
        <v>0</v>
      </c>
    </row>
    <row r="3097" spans="1:28" hidden="1" x14ac:dyDescent="0.2">
      <c r="A3097" s="1" t="s">
        <v>6290</v>
      </c>
      <c r="B3097" s="1" t="s">
        <v>6558</v>
      </c>
      <c r="D3097" s="3" t="s">
        <v>7251</v>
      </c>
      <c r="E3097" s="3" t="s">
        <v>7981</v>
      </c>
      <c r="F3097" s="3" t="s">
        <v>8940</v>
      </c>
      <c r="G3097" s="3" t="s">
        <v>26530</v>
      </c>
      <c r="H3097" s="3" t="s">
        <v>8953</v>
      </c>
      <c r="I3097" s="6">
        <v>292690</v>
      </c>
      <c r="J3097" s="7" t="s">
        <v>8956</v>
      </c>
      <c r="K3097" s="8">
        <v>29269070</v>
      </c>
      <c r="L3097" s="3">
        <v>6.5</v>
      </c>
      <c r="N3097" s="9">
        <v>6.4999999999999961E-2</v>
      </c>
      <c r="O3097" s="9" t="b">
        <v>1</v>
      </c>
      <c r="P3097" s="10">
        <v>1.409103056745732E-2</v>
      </c>
      <c r="Q3097" s="3" t="s">
        <v>29</v>
      </c>
      <c r="R3097" s="3" t="s">
        <v>8957</v>
      </c>
      <c r="S3097" s="14">
        <v>29269095</v>
      </c>
      <c r="T3097" s="21">
        <v>70.325645499999979</v>
      </c>
      <c r="U3097" s="22">
        <v>46.392534916666648</v>
      </c>
      <c r="V3097" s="22">
        <v>8.687559499999983</v>
      </c>
      <c r="W3097" s="22">
        <v>15.245551083333348</v>
      </c>
      <c r="X3097" s="22">
        <f t="shared" si="52"/>
        <v>3.0155147695833304</v>
      </c>
      <c r="Y3097" s="8" t="b">
        <v>0</v>
      </c>
      <c r="Z3097" s="8" t="b">
        <v>0</v>
      </c>
      <c r="AA3097" s="8" t="b">
        <v>0</v>
      </c>
      <c r="AB3097" s="8" t="b">
        <v>0</v>
      </c>
    </row>
    <row r="3098" spans="1:28" hidden="1" x14ac:dyDescent="0.2">
      <c r="A3098" s="1" t="s">
        <v>6290</v>
      </c>
      <c r="B3098" s="1" t="s">
        <v>6558</v>
      </c>
      <c r="D3098" s="3" t="s">
        <v>7251</v>
      </c>
      <c r="E3098" s="3" t="s">
        <v>7981</v>
      </c>
      <c r="F3098" s="3" t="s">
        <v>8958</v>
      </c>
      <c r="G3098" s="3" t="s">
        <v>26531</v>
      </c>
      <c r="H3098" s="3" t="s">
        <v>8959</v>
      </c>
      <c r="I3098" s="6">
        <v>292700</v>
      </c>
      <c r="J3098" s="7" t="s">
        <v>8960</v>
      </c>
      <c r="K3098" s="8">
        <v>29270000</v>
      </c>
      <c r="L3098" s="3">
        <v>6.5</v>
      </c>
      <c r="N3098" s="9">
        <v>6.5000000000000002E-2</v>
      </c>
      <c r="O3098" s="9" t="b">
        <v>1</v>
      </c>
      <c r="P3098" s="10">
        <v>2.0414473551884672E-2</v>
      </c>
      <c r="Q3098" s="3" t="s">
        <v>29</v>
      </c>
      <c r="R3098" s="3" t="s">
        <v>8961</v>
      </c>
      <c r="S3098" s="14">
        <v>29270000</v>
      </c>
      <c r="T3098" s="21">
        <v>8.6674670000000003</v>
      </c>
      <c r="U3098" s="22">
        <v>5.4709331666666694</v>
      </c>
      <c r="V3098" s="22">
        <v>0.47435266666666698</v>
      </c>
      <c r="W3098" s="22">
        <v>2.7221811666666635</v>
      </c>
      <c r="X3098" s="22">
        <f t="shared" si="52"/>
        <v>0.35561065583333351</v>
      </c>
      <c r="Y3098" s="8" t="b">
        <v>0</v>
      </c>
      <c r="Z3098" s="8" t="b">
        <v>0</v>
      </c>
      <c r="AA3098" s="8" t="b">
        <v>0</v>
      </c>
      <c r="AB3098" s="8" t="b">
        <v>0</v>
      </c>
    </row>
    <row r="3099" spans="1:28" hidden="1" x14ac:dyDescent="0.2">
      <c r="A3099" s="1" t="s">
        <v>6290</v>
      </c>
      <c r="B3099" s="1" t="s">
        <v>6558</v>
      </c>
      <c r="D3099" s="3" t="s">
        <v>7251</v>
      </c>
      <c r="E3099" s="3" t="s">
        <v>7981</v>
      </c>
      <c r="F3099" s="3" t="s">
        <v>8962</v>
      </c>
      <c r="G3099" s="3" t="s">
        <v>26532</v>
      </c>
      <c r="H3099" s="3" t="s">
        <v>8963</v>
      </c>
      <c r="I3099" s="6">
        <v>292800</v>
      </c>
      <c r="J3099" s="7" t="s">
        <v>8964</v>
      </c>
      <c r="K3099" s="8">
        <v>29280010</v>
      </c>
      <c r="L3099" s="3">
        <v>0</v>
      </c>
      <c r="N3099" s="9">
        <v>0</v>
      </c>
      <c r="O3099" s="9" t="b">
        <v>1</v>
      </c>
      <c r="P3099" s="10">
        <v>0</v>
      </c>
      <c r="Q3099" s="3" t="s">
        <v>29</v>
      </c>
      <c r="R3099" s="3" t="s">
        <v>8965</v>
      </c>
      <c r="S3099" s="14">
        <v>29280010</v>
      </c>
      <c r="T3099" s="21">
        <v>0.19075549999999999</v>
      </c>
      <c r="U3099" s="22">
        <v>3.8310000000000002E-3</v>
      </c>
      <c r="V3099" s="22">
        <v>1.523E-3</v>
      </c>
      <c r="W3099" s="22">
        <v>0.1854015</v>
      </c>
      <c r="X3099" s="22">
        <f t="shared" si="52"/>
        <v>0</v>
      </c>
      <c r="Y3099" s="8" t="b">
        <v>0</v>
      </c>
      <c r="Z3099" s="8" t="b">
        <v>0</v>
      </c>
      <c r="AA3099" s="8" t="b">
        <v>0</v>
      </c>
      <c r="AB3099" s="8" t="b">
        <v>0</v>
      </c>
    </row>
    <row r="3100" spans="1:28" hidden="1" x14ac:dyDescent="0.2">
      <c r="A3100" s="1" t="s">
        <v>6290</v>
      </c>
      <c r="B3100" s="1" t="s">
        <v>6558</v>
      </c>
      <c r="D3100" s="3" t="s">
        <v>7251</v>
      </c>
      <c r="E3100" s="3" t="s">
        <v>7981</v>
      </c>
      <c r="F3100" s="3" t="s">
        <v>8962</v>
      </c>
      <c r="G3100" s="3" t="s">
        <v>26532</v>
      </c>
      <c r="H3100" s="3" t="s">
        <v>8963</v>
      </c>
      <c r="I3100" s="6">
        <v>292800</v>
      </c>
      <c r="J3100" s="7" t="s">
        <v>8966</v>
      </c>
      <c r="K3100" s="8">
        <v>29280090</v>
      </c>
      <c r="L3100" s="3">
        <v>6.5</v>
      </c>
      <c r="N3100" s="9">
        <v>6.4999999999999974E-2</v>
      </c>
      <c r="O3100" s="9" t="b">
        <v>1</v>
      </c>
      <c r="P3100" s="10">
        <v>2.8276313621176222E-2</v>
      </c>
      <c r="Q3100" s="3" t="s">
        <v>29</v>
      </c>
      <c r="R3100" s="3" t="s">
        <v>8967</v>
      </c>
      <c r="S3100" s="14">
        <v>29280090</v>
      </c>
      <c r="T3100" s="21">
        <v>8.3489791666666608</v>
      </c>
      <c r="U3100" s="22">
        <v>4.4508761666666636</v>
      </c>
      <c r="V3100" s="22">
        <v>0.26612833333333369</v>
      </c>
      <c r="W3100" s="22">
        <v>3.6319746666666637</v>
      </c>
      <c r="X3100" s="22">
        <f t="shared" si="52"/>
        <v>0.28930695083333302</v>
      </c>
      <c r="Y3100" s="8" t="b">
        <v>0</v>
      </c>
      <c r="Z3100" s="8" t="b">
        <v>0</v>
      </c>
      <c r="AA3100" s="8" t="b">
        <v>0</v>
      </c>
      <c r="AB3100" s="8" t="b">
        <v>0</v>
      </c>
    </row>
    <row r="3101" spans="1:28" hidden="1" x14ac:dyDescent="0.2">
      <c r="A3101" s="1" t="s">
        <v>6290</v>
      </c>
      <c r="B3101" s="1" t="s">
        <v>6558</v>
      </c>
      <c r="D3101" s="3" t="s">
        <v>7251</v>
      </c>
      <c r="E3101" s="3" t="s">
        <v>7981</v>
      </c>
      <c r="F3101" s="3" t="s">
        <v>8968</v>
      </c>
      <c r="G3101" s="3" t="s">
        <v>26533</v>
      </c>
      <c r="H3101" s="3" t="s">
        <v>8969</v>
      </c>
      <c r="I3101" s="6">
        <v>292910</v>
      </c>
      <c r="J3101" s="7" t="s">
        <v>8970</v>
      </c>
      <c r="K3101" s="8">
        <v>29291000</v>
      </c>
      <c r="L3101" s="3">
        <v>6.5</v>
      </c>
      <c r="N3101" s="9">
        <v>6.5000000000000002E-2</v>
      </c>
      <c r="O3101" s="9" t="b">
        <v>1</v>
      </c>
      <c r="P3101" s="10">
        <v>1.4052076357166413E-3</v>
      </c>
      <c r="Q3101" s="3" t="s">
        <v>29</v>
      </c>
      <c r="R3101" s="3" t="s">
        <v>8971</v>
      </c>
      <c r="S3101" s="14">
        <v>29291000</v>
      </c>
      <c r="T3101" s="21">
        <v>65.361426666666674</v>
      </c>
      <c r="U3101" s="22">
        <v>63.765355500000005</v>
      </c>
      <c r="V3101" s="22">
        <v>0.18304999999999999</v>
      </c>
      <c r="W3101" s="22">
        <v>1.4130211666666661</v>
      </c>
      <c r="X3101" s="22">
        <f t="shared" si="52"/>
        <v>4.1447481075000008</v>
      </c>
      <c r="Y3101" s="8" t="b">
        <v>0</v>
      </c>
      <c r="Z3101" s="8" t="b">
        <v>0</v>
      </c>
      <c r="AA3101" s="8" t="b">
        <v>0</v>
      </c>
      <c r="AB3101" s="8" t="b">
        <v>0</v>
      </c>
    </row>
    <row r="3102" spans="1:28" hidden="1" x14ac:dyDescent="0.2">
      <c r="A3102" s="1" t="s">
        <v>6290</v>
      </c>
      <c r="B3102" s="1" t="s">
        <v>6558</v>
      </c>
      <c r="D3102" s="3" t="s">
        <v>7251</v>
      </c>
      <c r="E3102" s="3" t="s">
        <v>7981</v>
      </c>
      <c r="F3102" s="3" t="s">
        <v>8968</v>
      </c>
      <c r="G3102" s="3" t="s">
        <v>26533</v>
      </c>
      <c r="H3102" s="3" t="s">
        <v>8972</v>
      </c>
      <c r="I3102" s="6">
        <v>292990</v>
      </c>
      <c r="J3102" s="7" t="s">
        <v>8973</v>
      </c>
      <c r="K3102" s="8">
        <v>29299000</v>
      </c>
      <c r="L3102" s="12">
        <v>4.875</v>
      </c>
      <c r="N3102" s="9">
        <v>4.8750000000000002E-2</v>
      </c>
      <c r="O3102" s="9" t="b">
        <v>1</v>
      </c>
      <c r="P3102" s="10">
        <v>1.7762736546460441E-2</v>
      </c>
      <c r="Q3102" s="3" t="s">
        <v>29</v>
      </c>
      <c r="R3102" s="3" t="s">
        <v>8974</v>
      </c>
      <c r="S3102" s="14">
        <v>29299000</v>
      </c>
      <c r="T3102" s="21">
        <v>6.0997795000000012</v>
      </c>
      <c r="U3102" s="22">
        <v>3.8629399999999974</v>
      </c>
      <c r="V3102" s="22">
        <v>1.4300500000000001E-2</v>
      </c>
      <c r="W3102" s="22">
        <v>2.2225390000000038</v>
      </c>
      <c r="X3102" s="22">
        <f t="shared" si="52"/>
        <v>0.18831832499999987</v>
      </c>
      <c r="Y3102" s="8" t="b">
        <v>0</v>
      </c>
      <c r="Z3102" s="8" t="b">
        <v>0</v>
      </c>
      <c r="AA3102" s="8" t="b">
        <v>0</v>
      </c>
      <c r="AB3102" s="8" t="b">
        <v>0</v>
      </c>
    </row>
    <row r="3103" spans="1:28" hidden="1" x14ac:dyDescent="0.2">
      <c r="A3103" s="1" t="s">
        <v>6290</v>
      </c>
      <c r="B3103" s="1" t="s">
        <v>6558</v>
      </c>
      <c r="D3103" s="3" t="s">
        <v>7251</v>
      </c>
      <c r="E3103" s="3" t="s">
        <v>7981</v>
      </c>
      <c r="F3103" s="3" t="s">
        <v>8975</v>
      </c>
      <c r="G3103" s="3" t="s">
        <v>26534</v>
      </c>
      <c r="H3103" s="3" t="s">
        <v>8976</v>
      </c>
      <c r="I3103" s="6">
        <v>293020</v>
      </c>
      <c r="J3103" s="7" t="s">
        <v>8977</v>
      </c>
      <c r="K3103" s="8">
        <v>29302000</v>
      </c>
      <c r="L3103" s="3">
        <v>6.5</v>
      </c>
      <c r="N3103" s="9">
        <v>6.5000000000000002E-2</v>
      </c>
      <c r="O3103" s="9" t="b">
        <v>1</v>
      </c>
      <c r="P3103" s="10">
        <v>3.5990863078601852E-2</v>
      </c>
      <c r="Q3103" s="3" t="s">
        <v>29</v>
      </c>
      <c r="R3103" s="3" t="s">
        <v>8978</v>
      </c>
      <c r="S3103" s="14">
        <v>29302000</v>
      </c>
      <c r="T3103" s="21">
        <v>6.5446916666666644</v>
      </c>
      <c r="U3103" s="22">
        <v>2.886559833333334</v>
      </c>
      <c r="V3103" s="22">
        <v>3.4299499999999997E-2</v>
      </c>
      <c r="W3103" s="22">
        <v>3.6238323333333304</v>
      </c>
      <c r="X3103" s="22">
        <f t="shared" si="52"/>
        <v>0.18762638916666671</v>
      </c>
      <c r="Y3103" s="8" t="b">
        <v>0</v>
      </c>
      <c r="Z3103" s="8" t="b">
        <v>0</v>
      </c>
      <c r="AA3103" s="8" t="b">
        <v>0</v>
      </c>
      <c r="AB3103" s="8" t="b">
        <v>0</v>
      </c>
    </row>
    <row r="3104" spans="1:28" hidden="1" x14ac:dyDescent="0.2">
      <c r="A3104" s="1" t="s">
        <v>6290</v>
      </c>
      <c r="B3104" s="1" t="s">
        <v>6558</v>
      </c>
      <c r="D3104" s="3" t="s">
        <v>7251</v>
      </c>
      <c r="E3104" s="3" t="s">
        <v>7981</v>
      </c>
      <c r="F3104" s="3" t="s">
        <v>8975</v>
      </c>
      <c r="G3104" s="3" t="s">
        <v>26534</v>
      </c>
      <c r="H3104" s="3" t="s">
        <v>8979</v>
      </c>
      <c r="I3104" s="6">
        <v>293030</v>
      </c>
      <c r="J3104" s="7" t="s">
        <v>8980</v>
      </c>
      <c r="K3104" s="8">
        <v>29303000</v>
      </c>
      <c r="L3104" s="3">
        <v>6.5</v>
      </c>
      <c r="N3104" s="9">
        <v>6.5000000000000002E-2</v>
      </c>
      <c r="O3104" s="9" t="b">
        <v>1</v>
      </c>
      <c r="P3104" s="10">
        <v>1.1488746877468665E-2</v>
      </c>
      <c r="Q3104" s="3" t="s">
        <v>29</v>
      </c>
      <c r="R3104" s="3" t="s">
        <v>8981</v>
      </c>
      <c r="S3104" s="14">
        <v>29303000</v>
      </c>
      <c r="T3104" s="21">
        <v>0.62449333333333379</v>
      </c>
      <c r="U3104" s="22">
        <v>0.50501316666666707</v>
      </c>
      <c r="V3104" s="22">
        <v>9.1009999999999997E-3</v>
      </c>
      <c r="W3104" s="22">
        <v>0.11037916666666669</v>
      </c>
      <c r="X3104" s="22">
        <f t="shared" si="52"/>
        <v>3.2825855833333362E-2</v>
      </c>
      <c r="Y3104" s="8" t="b">
        <v>0</v>
      </c>
      <c r="Z3104" s="8" t="b">
        <v>0</v>
      </c>
      <c r="AA3104" s="8" t="b">
        <v>0</v>
      </c>
      <c r="AB3104" s="8" t="b">
        <v>0</v>
      </c>
    </row>
    <row r="3105" spans="1:28" hidden="1" x14ac:dyDescent="0.2">
      <c r="A3105" s="1" t="s">
        <v>6290</v>
      </c>
      <c r="B3105" s="1" t="s">
        <v>6558</v>
      </c>
      <c r="D3105" s="3" t="s">
        <v>7251</v>
      </c>
      <c r="E3105" s="3" t="s">
        <v>7981</v>
      </c>
      <c r="F3105" s="3" t="s">
        <v>8975</v>
      </c>
      <c r="G3105" s="3" t="s">
        <v>26534</v>
      </c>
      <c r="H3105" s="3" t="s">
        <v>8982</v>
      </c>
      <c r="I3105" s="6">
        <v>293040</v>
      </c>
      <c r="J3105" s="7" t="s">
        <v>8983</v>
      </c>
      <c r="K3105" s="8">
        <v>29304010</v>
      </c>
      <c r="L3105" s="3">
        <v>0</v>
      </c>
      <c r="N3105" s="9">
        <v>0</v>
      </c>
      <c r="O3105" s="9" t="b">
        <v>1</v>
      </c>
      <c r="P3105" s="10">
        <v>0</v>
      </c>
      <c r="Q3105" s="3" t="s">
        <v>29</v>
      </c>
      <c r="R3105" s="3" t="s">
        <v>8984</v>
      </c>
      <c r="S3105" s="14">
        <v>29304010</v>
      </c>
      <c r="T3105" s="21">
        <v>8.3225513333333314</v>
      </c>
      <c r="U3105" s="22">
        <v>8.1070759999999975</v>
      </c>
      <c r="V3105" s="22">
        <v>0</v>
      </c>
      <c r="W3105" s="22">
        <v>0.21547533333333371</v>
      </c>
      <c r="X3105" s="22">
        <f t="shared" si="52"/>
        <v>0</v>
      </c>
      <c r="Y3105" s="8" t="b">
        <v>0</v>
      </c>
      <c r="Z3105" s="8" t="b">
        <v>0</v>
      </c>
      <c r="AA3105" s="8" t="b">
        <v>0</v>
      </c>
      <c r="AB3105" s="8" t="b">
        <v>0</v>
      </c>
    </row>
    <row r="3106" spans="1:28" hidden="1" x14ac:dyDescent="0.2">
      <c r="A3106" s="1" t="s">
        <v>6290</v>
      </c>
      <c r="B3106" s="1" t="s">
        <v>6558</v>
      </c>
      <c r="D3106" s="3" t="s">
        <v>7251</v>
      </c>
      <c r="E3106" s="3" t="s">
        <v>7981</v>
      </c>
      <c r="F3106" s="3" t="s">
        <v>8975</v>
      </c>
      <c r="G3106" s="3" t="s">
        <v>26534</v>
      </c>
      <c r="H3106" s="3" t="s">
        <v>8982</v>
      </c>
      <c r="I3106" s="6">
        <v>293040</v>
      </c>
      <c r="J3106" s="7" t="s">
        <v>8985</v>
      </c>
      <c r="K3106" s="8">
        <v>29304090</v>
      </c>
      <c r="L3106" s="3">
        <v>6.5</v>
      </c>
      <c r="N3106" s="9">
        <v>6.5000000000000002E-2</v>
      </c>
      <c r="O3106" s="9" t="b">
        <v>1</v>
      </c>
      <c r="P3106" s="10">
        <v>1.151559690288707E-3</v>
      </c>
      <c r="Q3106" s="3" t="s">
        <v>29</v>
      </c>
      <c r="R3106" s="3" t="s">
        <v>8986</v>
      </c>
      <c r="S3106" s="14">
        <v>29304090</v>
      </c>
      <c r="T3106" s="21">
        <v>30.099752499999973</v>
      </c>
      <c r="U3106" s="22">
        <v>29.538456166666638</v>
      </c>
      <c r="V3106" s="22">
        <v>2.8039999999999999E-2</v>
      </c>
      <c r="W3106" s="22">
        <v>0.533256333333334</v>
      </c>
      <c r="X3106" s="22">
        <f t="shared" si="52"/>
        <v>1.9199996508333315</v>
      </c>
      <c r="Y3106" s="8" t="b">
        <v>0</v>
      </c>
      <c r="Z3106" s="8" t="b">
        <v>0</v>
      </c>
      <c r="AA3106" s="8" t="b">
        <v>0</v>
      </c>
      <c r="AB3106" s="8" t="b">
        <v>0</v>
      </c>
    </row>
    <row r="3107" spans="1:28" hidden="1" x14ac:dyDescent="0.2">
      <c r="A3107" s="1" t="s">
        <v>6290</v>
      </c>
      <c r="B3107" s="1" t="s">
        <v>6558</v>
      </c>
      <c r="D3107" s="3" t="s">
        <v>7251</v>
      </c>
      <c r="E3107" s="3" t="s">
        <v>7981</v>
      </c>
      <c r="F3107" s="3" t="s">
        <v>8975</v>
      </c>
      <c r="G3107" s="3" t="s">
        <v>26534</v>
      </c>
      <c r="H3107" s="3" t="s">
        <v>8987</v>
      </c>
      <c r="I3107" s="6">
        <v>293060</v>
      </c>
      <c r="J3107" s="7" t="s">
        <v>8988</v>
      </c>
      <c r="K3107" s="8">
        <v>29306000</v>
      </c>
      <c r="L3107" s="3">
        <v>6.5</v>
      </c>
      <c r="N3107" s="9">
        <v>6.5000000000000002E-2</v>
      </c>
      <c r="O3107" s="9" t="b">
        <v>1</v>
      </c>
      <c r="P3107" s="10">
        <v>3.0840911863601439E-2</v>
      </c>
      <c r="Q3107" s="3" t="s">
        <v>29</v>
      </c>
      <c r="R3107" s="3" t="s">
        <v>8989</v>
      </c>
      <c r="S3107" s="14">
        <v>29309060</v>
      </c>
      <c r="T3107" s="21">
        <v>0.2336095</v>
      </c>
      <c r="U3107" s="22">
        <v>0.1227675</v>
      </c>
      <c r="V3107" s="22">
        <v>0</v>
      </c>
      <c r="W3107" s="22">
        <v>0.110842</v>
      </c>
      <c r="X3107" s="22">
        <f t="shared" si="52"/>
        <v>7.9798875000000012E-3</v>
      </c>
      <c r="Y3107" s="8" t="b">
        <v>0</v>
      </c>
      <c r="Z3107" s="8" t="b">
        <v>0</v>
      </c>
      <c r="AA3107" s="8" t="b">
        <v>0</v>
      </c>
      <c r="AB3107" s="8" t="b">
        <v>0</v>
      </c>
    </row>
    <row r="3108" spans="1:28" hidden="1" x14ac:dyDescent="0.2">
      <c r="A3108" s="1" t="s">
        <v>6290</v>
      </c>
      <c r="B3108" s="1" t="s">
        <v>6558</v>
      </c>
      <c r="D3108" s="3" t="s">
        <v>7251</v>
      </c>
      <c r="E3108" s="3" t="s">
        <v>7981</v>
      </c>
      <c r="F3108" s="3" t="s">
        <v>8975</v>
      </c>
      <c r="G3108" s="3" t="s">
        <v>26534</v>
      </c>
      <c r="H3108" s="3" t="s">
        <v>8990</v>
      </c>
      <c r="I3108" s="6">
        <v>293070</v>
      </c>
      <c r="J3108" s="7" t="s">
        <v>8991</v>
      </c>
      <c r="K3108" s="8">
        <v>29307000</v>
      </c>
      <c r="L3108" s="3">
        <v>6.5</v>
      </c>
      <c r="N3108" s="9">
        <v>6.5000000000000002E-2</v>
      </c>
      <c r="O3108" s="9" t="b">
        <v>1</v>
      </c>
      <c r="P3108" s="10">
        <v>3.8830443340744807E-2</v>
      </c>
      <c r="Q3108" s="3" t="s">
        <v>29</v>
      </c>
      <c r="R3108" s="3" t="s">
        <v>8992</v>
      </c>
      <c r="S3108" s="1">
        <v>29319060</v>
      </c>
      <c r="T3108" s="21">
        <v>1.3506089999999999</v>
      </c>
      <c r="U3108" s="22">
        <v>0.54376674999999997</v>
      </c>
      <c r="V3108" s="22">
        <v>0</v>
      </c>
      <c r="W3108" s="22">
        <v>0.80684224999999998</v>
      </c>
      <c r="X3108" s="22">
        <f t="shared" si="52"/>
        <v>3.5344838749999996E-2</v>
      </c>
      <c r="Y3108" s="8" t="b">
        <v>0</v>
      </c>
      <c r="Z3108" s="8" t="b">
        <v>0</v>
      </c>
      <c r="AA3108" s="8" t="b">
        <v>0</v>
      </c>
      <c r="AB3108" s="8" t="b">
        <v>0</v>
      </c>
    </row>
    <row r="3109" spans="1:28" hidden="1" x14ac:dyDescent="0.2">
      <c r="A3109" s="1" t="s">
        <v>6290</v>
      </c>
      <c r="B3109" s="1" t="s">
        <v>6558</v>
      </c>
      <c r="D3109" s="3" t="s">
        <v>7251</v>
      </c>
      <c r="E3109" s="3" t="s">
        <v>7981</v>
      </c>
      <c r="F3109" s="3" t="s">
        <v>8975</v>
      </c>
      <c r="G3109" s="3" t="s">
        <v>26534</v>
      </c>
      <c r="H3109" s="3" t="s">
        <v>8993</v>
      </c>
      <c r="I3109" s="6">
        <v>293080</v>
      </c>
      <c r="J3109" s="7" t="s">
        <v>8994</v>
      </c>
      <c r="K3109" s="8">
        <v>29308000</v>
      </c>
      <c r="L3109" s="3">
        <v>6.5</v>
      </c>
      <c r="N3109" s="9">
        <v>6.5000000000000002E-2</v>
      </c>
      <c r="O3109" s="9" t="b">
        <v>1</v>
      </c>
      <c r="P3109" s="10">
        <v>0</v>
      </c>
      <c r="Q3109" s="3" t="s">
        <v>29</v>
      </c>
      <c r="R3109" s="3" t="s">
        <v>8995</v>
      </c>
      <c r="S3109" s="1">
        <v>29305000</v>
      </c>
      <c r="T3109" s="21">
        <v>1.3399000000000003E-2</v>
      </c>
      <c r="U3109" s="22">
        <v>1.3399000000000003E-2</v>
      </c>
      <c r="V3109" s="22">
        <v>0</v>
      </c>
      <c r="W3109" s="22">
        <v>0</v>
      </c>
      <c r="X3109" s="22">
        <f t="shared" si="52"/>
        <v>8.709350000000002E-4</v>
      </c>
      <c r="Y3109" s="8" t="b">
        <v>0</v>
      </c>
      <c r="Z3109" s="8" t="b">
        <v>0</v>
      </c>
      <c r="AA3109" s="8" t="b">
        <v>0</v>
      </c>
      <c r="AB3109" s="8" t="b">
        <v>0</v>
      </c>
    </row>
    <row r="3110" spans="1:28" hidden="1" x14ac:dyDescent="0.2">
      <c r="A3110" s="1" t="s">
        <v>6290</v>
      </c>
      <c r="B3110" s="1" t="s">
        <v>6558</v>
      </c>
      <c r="D3110" s="3" t="s">
        <v>7251</v>
      </c>
      <c r="E3110" s="3" t="s">
        <v>7981</v>
      </c>
      <c r="F3110" s="3" t="s">
        <v>8975</v>
      </c>
      <c r="G3110" s="3" t="s">
        <v>26534</v>
      </c>
      <c r="H3110" s="3" t="s">
        <v>8996</v>
      </c>
      <c r="I3110" s="6">
        <v>293090</v>
      </c>
      <c r="J3110" s="7" t="s">
        <v>8997</v>
      </c>
      <c r="K3110" s="8">
        <v>29309013</v>
      </c>
      <c r="L3110" s="3">
        <v>6.5</v>
      </c>
      <c r="N3110" s="9">
        <v>6.5000000000000002E-2</v>
      </c>
      <c r="O3110" s="9" t="b">
        <v>1</v>
      </c>
      <c r="P3110" s="10">
        <v>2.0981229451926174E-2</v>
      </c>
      <c r="Q3110" s="3" t="s">
        <v>29</v>
      </c>
      <c r="R3110" s="3" t="s">
        <v>8998</v>
      </c>
      <c r="S3110" s="14">
        <v>29309013</v>
      </c>
      <c r="T3110" s="21">
        <v>0.43044383333333336</v>
      </c>
      <c r="U3110" s="22">
        <v>0.22560633333333333</v>
      </c>
      <c r="V3110" s="22">
        <v>6.5895333333333306E-2</v>
      </c>
      <c r="W3110" s="22">
        <v>0.1389421666666667</v>
      </c>
      <c r="X3110" s="22">
        <f t="shared" si="52"/>
        <v>1.4664411666666667E-2</v>
      </c>
      <c r="Y3110" s="8" t="b">
        <v>0</v>
      </c>
      <c r="Z3110" s="8" t="b">
        <v>0</v>
      </c>
      <c r="AA3110" s="8" t="b">
        <v>0</v>
      </c>
      <c r="AB3110" s="8" t="b">
        <v>0</v>
      </c>
    </row>
    <row r="3111" spans="1:28" hidden="1" x14ac:dyDescent="0.2">
      <c r="A3111" s="1" t="s">
        <v>6290</v>
      </c>
      <c r="B3111" s="1" t="s">
        <v>6558</v>
      </c>
      <c r="D3111" s="3" t="s">
        <v>7251</v>
      </c>
      <c r="E3111" s="3" t="s">
        <v>7981</v>
      </c>
      <c r="F3111" s="3" t="s">
        <v>8975</v>
      </c>
      <c r="G3111" s="3" t="s">
        <v>26534</v>
      </c>
      <c r="H3111" s="3" t="s">
        <v>8996</v>
      </c>
      <c r="I3111" s="6">
        <v>293090</v>
      </c>
      <c r="J3111" s="7" t="s">
        <v>8999</v>
      </c>
      <c r="K3111" s="8">
        <v>29309016</v>
      </c>
      <c r="L3111" s="3">
        <v>6.5</v>
      </c>
      <c r="N3111" s="9">
        <v>6.5000000000000002E-2</v>
      </c>
      <c r="O3111" s="9" t="b">
        <v>1</v>
      </c>
      <c r="P3111" s="10">
        <v>1.0625939842032497E-2</v>
      </c>
      <c r="Q3111" s="3" t="s">
        <v>29</v>
      </c>
      <c r="R3111" s="3" t="s">
        <v>9000</v>
      </c>
      <c r="S3111" s="14">
        <v>29309016</v>
      </c>
      <c r="T3111" s="21">
        <v>1.6094238333333333</v>
      </c>
      <c r="U3111" s="22">
        <v>1.3064028333333333</v>
      </c>
      <c r="V3111" s="22">
        <v>3.9918833333333299E-2</v>
      </c>
      <c r="W3111" s="22">
        <v>0.26310216666666669</v>
      </c>
      <c r="X3111" s="22">
        <f t="shared" si="52"/>
        <v>8.4916184166666672E-2</v>
      </c>
      <c r="Y3111" s="8" t="b">
        <v>0</v>
      </c>
      <c r="Z3111" s="8" t="b">
        <v>0</v>
      </c>
      <c r="AA3111" s="8" t="b">
        <v>0</v>
      </c>
      <c r="AB3111" s="8" t="b">
        <v>0</v>
      </c>
    </row>
    <row r="3112" spans="1:28" hidden="1" x14ac:dyDescent="0.2">
      <c r="A3112" s="1" t="s">
        <v>6290</v>
      </c>
      <c r="B3112" s="1" t="s">
        <v>6558</v>
      </c>
      <c r="D3112" s="3" t="s">
        <v>7251</v>
      </c>
      <c r="E3112" s="3" t="s">
        <v>7981</v>
      </c>
      <c r="F3112" s="3" t="s">
        <v>8975</v>
      </c>
      <c r="G3112" s="3" t="s">
        <v>26534</v>
      </c>
      <c r="H3112" s="3" t="s">
        <v>8996</v>
      </c>
      <c r="I3112" s="6">
        <v>293090</v>
      </c>
      <c r="J3112" s="7" t="s">
        <v>9001</v>
      </c>
      <c r="K3112" s="8">
        <v>29309030</v>
      </c>
      <c r="L3112" s="3">
        <v>0</v>
      </c>
      <c r="N3112" s="9">
        <v>0</v>
      </c>
      <c r="O3112" s="9" t="b">
        <v>1</v>
      </c>
      <c r="P3112" s="10">
        <v>0</v>
      </c>
      <c r="Q3112" s="3" t="s">
        <v>29</v>
      </c>
      <c r="R3112" s="3" t="s">
        <v>9002</v>
      </c>
      <c r="S3112" s="14">
        <v>29309030</v>
      </c>
      <c r="T3112" s="21">
        <v>11.531547666666659</v>
      </c>
      <c r="U3112" s="22">
        <v>11.00444366666666</v>
      </c>
      <c r="V3112" s="22">
        <v>0</v>
      </c>
      <c r="W3112" s="22">
        <v>0.52710400000000002</v>
      </c>
      <c r="X3112" s="22">
        <f t="shared" si="52"/>
        <v>0</v>
      </c>
      <c r="Y3112" s="8" t="b">
        <v>0</v>
      </c>
      <c r="Z3112" s="8" t="b">
        <v>0</v>
      </c>
      <c r="AA3112" s="8" t="b">
        <v>0</v>
      </c>
      <c r="AB3112" s="8" t="b">
        <v>0</v>
      </c>
    </row>
    <row r="3113" spans="1:28" hidden="1" x14ac:dyDescent="0.2">
      <c r="A3113" s="1" t="s">
        <v>6290</v>
      </c>
      <c r="B3113" s="1" t="s">
        <v>6558</v>
      </c>
      <c r="D3113" s="3" t="s">
        <v>7251</v>
      </c>
      <c r="E3113" s="3" t="s">
        <v>7981</v>
      </c>
      <c r="F3113" s="3" t="s">
        <v>8975</v>
      </c>
      <c r="G3113" s="3" t="s">
        <v>26534</v>
      </c>
      <c r="H3113" s="3" t="s">
        <v>8996</v>
      </c>
      <c r="I3113" s="6">
        <v>293090</v>
      </c>
      <c r="J3113" s="7" t="s">
        <v>9003</v>
      </c>
      <c r="K3113" s="8">
        <v>29309040</v>
      </c>
      <c r="L3113" s="3">
        <v>0</v>
      </c>
      <c r="N3113" s="9">
        <v>0</v>
      </c>
      <c r="O3113" s="9" t="b">
        <v>1</v>
      </c>
      <c r="P3113" s="10">
        <v>0</v>
      </c>
      <c r="Q3113" s="3" t="s">
        <v>29</v>
      </c>
      <c r="R3113" s="3" t="s">
        <v>9004</v>
      </c>
      <c r="S3113" s="14">
        <v>29309040</v>
      </c>
      <c r="T3113" s="21">
        <v>9.2292333333333393E-2</v>
      </c>
      <c r="U3113" s="22">
        <v>4.8677666666666702E-2</v>
      </c>
      <c r="V3113" s="22">
        <v>5.195E-3</v>
      </c>
      <c r="W3113" s="22">
        <v>3.8419666666666699E-2</v>
      </c>
      <c r="X3113" s="22">
        <f t="shared" si="52"/>
        <v>0</v>
      </c>
      <c r="Y3113" s="8" t="b">
        <v>0</v>
      </c>
      <c r="Z3113" s="8" t="b">
        <v>0</v>
      </c>
      <c r="AA3113" s="8" t="b">
        <v>0</v>
      </c>
      <c r="AB3113" s="8" t="b">
        <v>0</v>
      </c>
    </row>
    <row r="3114" spans="1:28" hidden="1" x14ac:dyDescent="0.2">
      <c r="A3114" s="1" t="s">
        <v>6290</v>
      </c>
      <c r="B3114" s="1" t="s">
        <v>6558</v>
      </c>
      <c r="D3114" s="3" t="s">
        <v>7251</v>
      </c>
      <c r="E3114" s="3" t="s">
        <v>7981</v>
      </c>
      <c r="F3114" s="3" t="s">
        <v>8975</v>
      </c>
      <c r="G3114" s="3" t="s">
        <v>26534</v>
      </c>
      <c r="H3114" s="3" t="s">
        <v>8996</v>
      </c>
      <c r="I3114" s="6">
        <v>293090</v>
      </c>
      <c r="J3114" s="7" t="s">
        <v>9005</v>
      </c>
      <c r="K3114" s="8">
        <v>29309050</v>
      </c>
      <c r="L3114" s="3">
        <v>0</v>
      </c>
      <c r="N3114" s="9">
        <v>0</v>
      </c>
      <c r="O3114" s="9" t="b">
        <v>1</v>
      </c>
      <c r="P3114" s="10">
        <v>0</v>
      </c>
      <c r="Q3114" s="3" t="s">
        <v>29</v>
      </c>
      <c r="R3114" s="3" t="s">
        <v>9006</v>
      </c>
      <c r="S3114" s="14">
        <v>29309050</v>
      </c>
      <c r="T3114" s="21">
        <v>0.21584099999999998</v>
      </c>
      <c r="U3114" s="22">
        <v>0.17900766666666668</v>
      </c>
      <c r="V3114" s="22">
        <v>5.7520000000000002E-3</v>
      </c>
      <c r="W3114" s="22">
        <v>3.1081333333333298E-2</v>
      </c>
      <c r="X3114" s="22">
        <f t="shared" si="52"/>
        <v>0</v>
      </c>
      <c r="Y3114" s="8" t="b">
        <v>0</v>
      </c>
      <c r="Z3114" s="8" t="b">
        <v>0</v>
      </c>
      <c r="AA3114" s="8" t="b">
        <v>0</v>
      </c>
      <c r="AB3114" s="8" t="b">
        <v>0</v>
      </c>
    </row>
    <row r="3115" spans="1:28" hidden="1" x14ac:dyDescent="0.2">
      <c r="A3115" s="1" t="s">
        <v>6290</v>
      </c>
      <c r="B3115" s="1" t="s">
        <v>6558</v>
      </c>
      <c r="D3115" s="3" t="s">
        <v>7251</v>
      </c>
      <c r="E3115" s="3" t="s">
        <v>7981</v>
      </c>
      <c r="F3115" s="3" t="s">
        <v>8975</v>
      </c>
      <c r="G3115" s="3" t="s">
        <v>26534</v>
      </c>
      <c r="H3115" s="3" t="s">
        <v>8996</v>
      </c>
      <c r="I3115" s="6">
        <v>293090</v>
      </c>
      <c r="J3115" s="7" t="s">
        <v>9007</v>
      </c>
      <c r="K3115" s="8">
        <v>29309098</v>
      </c>
      <c r="L3115" s="3">
        <v>6.5</v>
      </c>
      <c r="N3115" s="9">
        <v>6.4999999999999961E-2</v>
      </c>
      <c r="O3115" s="9" t="b">
        <v>1</v>
      </c>
      <c r="P3115" s="10">
        <v>2.2971370310493656E-2</v>
      </c>
      <c r="Q3115" s="3" t="s">
        <v>29</v>
      </c>
      <c r="R3115" s="3" t="s">
        <v>9008</v>
      </c>
      <c r="S3115" s="14">
        <v>29309099</v>
      </c>
      <c r="T3115" s="21">
        <v>49.55513633333333</v>
      </c>
      <c r="U3115" s="22">
        <v>26.201509166666671</v>
      </c>
      <c r="V3115" s="22">
        <v>5.8405596666666639</v>
      </c>
      <c r="W3115" s="22">
        <v>17.513067499999998</v>
      </c>
      <c r="X3115" s="22">
        <f t="shared" si="52"/>
        <v>1.7030980958333326</v>
      </c>
      <c r="Y3115" s="8" t="b">
        <v>0</v>
      </c>
      <c r="Z3115" s="8" t="b">
        <v>0</v>
      </c>
      <c r="AA3115" s="8" t="b">
        <v>0</v>
      </c>
      <c r="AB3115" s="8" t="b">
        <v>0</v>
      </c>
    </row>
    <row r="3116" spans="1:28" hidden="1" x14ac:dyDescent="0.2">
      <c r="A3116" s="1" t="s">
        <v>6290</v>
      </c>
      <c r="B3116" s="1" t="s">
        <v>6558</v>
      </c>
      <c r="D3116" s="3" t="s">
        <v>7251</v>
      </c>
      <c r="E3116" s="3" t="s">
        <v>7981</v>
      </c>
      <c r="F3116" s="3" t="s">
        <v>9009</v>
      </c>
      <c r="G3116" s="3" t="s">
        <v>26535</v>
      </c>
      <c r="H3116" s="3" t="s">
        <v>9010</v>
      </c>
      <c r="I3116" s="6">
        <v>293110</v>
      </c>
      <c r="J3116" s="7" t="s">
        <v>9011</v>
      </c>
      <c r="K3116" s="8">
        <v>29311000</v>
      </c>
      <c r="L3116" s="3">
        <v>6.5</v>
      </c>
      <c r="N3116" s="9">
        <v>6.5000000000000002E-2</v>
      </c>
      <c r="O3116" s="9" t="b">
        <v>1</v>
      </c>
      <c r="P3116" s="10">
        <v>7.698478345837317E-3</v>
      </c>
      <c r="Q3116" s="3" t="s">
        <v>29</v>
      </c>
      <c r="R3116" s="3" t="s">
        <v>9012</v>
      </c>
      <c r="S3116" s="14">
        <v>29311000</v>
      </c>
      <c r="T3116" s="21">
        <v>0.61233800000000027</v>
      </c>
      <c r="U3116" s="22">
        <v>0.52482283333333368</v>
      </c>
      <c r="V3116" s="22">
        <v>1.4991000000000001E-2</v>
      </c>
      <c r="W3116" s="22">
        <v>7.2524166666666667E-2</v>
      </c>
      <c r="X3116" s="22">
        <f t="shared" si="52"/>
        <v>3.4113484166666694E-2</v>
      </c>
      <c r="Y3116" s="8" t="b">
        <v>0</v>
      </c>
      <c r="Z3116" s="8" t="b">
        <v>0</v>
      </c>
      <c r="AA3116" s="8" t="b">
        <v>0</v>
      </c>
      <c r="AB3116" s="8" t="b">
        <v>0</v>
      </c>
    </row>
    <row r="3117" spans="1:28" hidden="1" x14ac:dyDescent="0.2">
      <c r="A3117" s="1" t="s">
        <v>6290</v>
      </c>
      <c r="B3117" s="1" t="s">
        <v>6558</v>
      </c>
      <c r="D3117" s="3" t="s">
        <v>7251</v>
      </c>
      <c r="E3117" s="3" t="s">
        <v>7981</v>
      </c>
      <c r="F3117" s="3" t="s">
        <v>9009</v>
      </c>
      <c r="G3117" s="3" t="s">
        <v>26535</v>
      </c>
      <c r="H3117" s="3" t="s">
        <v>9013</v>
      </c>
      <c r="I3117" s="6">
        <v>293120</v>
      </c>
      <c r="J3117" s="7" t="s">
        <v>9014</v>
      </c>
      <c r="K3117" s="8">
        <v>29312000</v>
      </c>
      <c r="L3117" s="3">
        <v>6.5</v>
      </c>
      <c r="N3117" s="9">
        <v>6.5000000000000002E-2</v>
      </c>
      <c r="O3117" s="9" t="b">
        <v>1</v>
      </c>
      <c r="P3117" s="10">
        <v>8.4406375087410883E-3</v>
      </c>
      <c r="Q3117" s="3" t="s">
        <v>29</v>
      </c>
      <c r="R3117" s="3" t="s">
        <v>9015</v>
      </c>
      <c r="S3117" s="14">
        <v>29312000</v>
      </c>
      <c r="T3117" s="21">
        <v>5.6757810000000006</v>
      </c>
      <c r="U3117" s="22">
        <v>4.9387470000000002</v>
      </c>
      <c r="V3117" s="22">
        <v>0</v>
      </c>
      <c r="W3117" s="22">
        <v>0.73703399999999997</v>
      </c>
      <c r="X3117" s="22">
        <f t="shared" si="52"/>
        <v>0.32101855500000004</v>
      </c>
      <c r="Y3117" s="8" t="b">
        <v>0</v>
      </c>
      <c r="Z3117" s="8" t="b">
        <v>0</v>
      </c>
      <c r="AA3117" s="8" t="b">
        <v>0</v>
      </c>
      <c r="AB3117" s="8" t="b">
        <v>0</v>
      </c>
    </row>
    <row r="3118" spans="1:28" hidden="1" x14ac:dyDescent="0.2">
      <c r="A3118" s="1" t="s">
        <v>6290</v>
      </c>
      <c r="B3118" s="1" t="s">
        <v>6558</v>
      </c>
      <c r="D3118" s="3" t="s">
        <v>7251</v>
      </c>
      <c r="E3118" s="3" t="s">
        <v>7981</v>
      </c>
      <c r="F3118" s="3" t="s">
        <v>9009</v>
      </c>
      <c r="G3118" s="3" t="s">
        <v>26535</v>
      </c>
      <c r="H3118" s="3" t="s">
        <v>9016</v>
      </c>
      <c r="I3118" s="6">
        <v>293131</v>
      </c>
      <c r="J3118" s="7" t="s">
        <v>9017</v>
      </c>
      <c r="K3118" s="8">
        <v>29313100</v>
      </c>
      <c r="L3118" s="3">
        <v>6.5</v>
      </c>
      <c r="N3118" s="9">
        <v>6.5000000000000002E-2</v>
      </c>
      <c r="O3118" s="9" t="b">
        <v>1</v>
      </c>
      <c r="P3118" s="10">
        <v>3.8652145714280377E-2</v>
      </c>
      <c r="Q3118" s="3" t="s">
        <v>29</v>
      </c>
      <c r="R3118" s="3" t="s">
        <v>9018</v>
      </c>
      <c r="S3118" s="14">
        <v>29319010</v>
      </c>
      <c r="T3118" s="21">
        <v>0.1780836666666667</v>
      </c>
      <c r="U3118" s="22">
        <v>7.2186500000000001E-2</v>
      </c>
      <c r="V3118" s="22">
        <v>0</v>
      </c>
      <c r="W3118" s="22">
        <v>0.10589716666666669</v>
      </c>
      <c r="X3118" s="22">
        <f t="shared" si="52"/>
        <v>4.6921225000000006E-3</v>
      </c>
      <c r="Y3118" s="8" t="b">
        <v>0</v>
      </c>
      <c r="Z3118" s="8" t="b">
        <v>0</v>
      </c>
      <c r="AA3118" s="8" t="b">
        <v>0</v>
      </c>
      <c r="AB3118" s="8" t="b">
        <v>0</v>
      </c>
    </row>
    <row r="3119" spans="1:28" hidden="1" x14ac:dyDescent="0.2">
      <c r="A3119" s="1" t="s">
        <v>6290</v>
      </c>
      <c r="B3119" s="1" t="s">
        <v>6558</v>
      </c>
      <c r="D3119" s="3" t="s">
        <v>7251</v>
      </c>
      <c r="E3119" s="3" t="s">
        <v>7981</v>
      </c>
      <c r="F3119" s="3" t="s">
        <v>9009</v>
      </c>
      <c r="G3119" s="3" t="s">
        <v>26535</v>
      </c>
      <c r="H3119" s="3" t="s">
        <v>9019</v>
      </c>
      <c r="I3119" s="6">
        <v>293132</v>
      </c>
      <c r="J3119" s="7" t="s">
        <v>9020</v>
      </c>
      <c r="K3119" s="8">
        <v>29313200</v>
      </c>
      <c r="L3119" s="3">
        <v>6.5</v>
      </c>
      <c r="N3119" s="9">
        <v>6.5000000000000002E-2</v>
      </c>
      <c r="O3119" s="9" t="b">
        <v>1</v>
      </c>
      <c r="P3119" s="10">
        <v>4.4415951294110669E-2</v>
      </c>
      <c r="Q3119" s="3" t="s">
        <v>29</v>
      </c>
      <c r="R3119" s="3" t="s">
        <v>9021</v>
      </c>
      <c r="S3119" s="14">
        <v>29319040</v>
      </c>
      <c r="T3119" s="21">
        <v>4.9541285714285753E-2</v>
      </c>
      <c r="U3119" s="22">
        <v>1.5688619047619042E-2</v>
      </c>
      <c r="V3119" s="22">
        <v>0</v>
      </c>
      <c r="W3119" s="22">
        <v>3.3852666666666711E-2</v>
      </c>
      <c r="X3119" s="22">
        <f t="shared" si="52"/>
        <v>1.0197602380952377E-3</v>
      </c>
      <c r="Y3119" s="8" t="b">
        <v>0</v>
      </c>
      <c r="Z3119" s="8" t="b">
        <v>0</v>
      </c>
      <c r="AA3119" s="8" t="b">
        <v>0</v>
      </c>
      <c r="AB3119" s="8" t="b">
        <v>0</v>
      </c>
    </row>
    <row r="3120" spans="1:28" hidden="1" x14ac:dyDescent="0.2">
      <c r="A3120" s="1" t="s">
        <v>6290</v>
      </c>
      <c r="B3120" s="1" t="s">
        <v>6558</v>
      </c>
      <c r="D3120" s="3" t="s">
        <v>7251</v>
      </c>
      <c r="E3120" s="3" t="s">
        <v>7981</v>
      </c>
      <c r="F3120" s="3" t="s">
        <v>9009</v>
      </c>
      <c r="G3120" s="3" t="s">
        <v>26535</v>
      </c>
      <c r="H3120" s="3" t="s">
        <v>9022</v>
      </c>
      <c r="I3120" s="6">
        <v>293133</v>
      </c>
      <c r="J3120" s="7" t="s">
        <v>9023</v>
      </c>
      <c r="K3120" s="8">
        <v>29313300</v>
      </c>
      <c r="L3120" s="3">
        <v>6.5</v>
      </c>
      <c r="N3120" s="9">
        <v>6.5000000000000002E-2</v>
      </c>
      <c r="O3120" s="9" t="b">
        <v>1</v>
      </c>
      <c r="P3120" s="10">
        <v>4.4415951294110669E-2</v>
      </c>
      <c r="Q3120" s="3" t="s">
        <v>29</v>
      </c>
      <c r="R3120" s="3" t="s">
        <v>9024</v>
      </c>
      <c r="S3120" s="14">
        <v>29319040</v>
      </c>
      <c r="T3120" s="21">
        <v>4.9541285714285753E-2</v>
      </c>
      <c r="U3120" s="22">
        <v>1.5688619047619042E-2</v>
      </c>
      <c r="V3120" s="22">
        <v>0</v>
      </c>
      <c r="W3120" s="22">
        <v>3.3852666666666711E-2</v>
      </c>
      <c r="X3120" s="22">
        <f t="shared" si="52"/>
        <v>1.0197602380952377E-3</v>
      </c>
      <c r="Y3120" s="8" t="b">
        <v>0</v>
      </c>
      <c r="Z3120" s="8" t="b">
        <v>0</v>
      </c>
      <c r="AA3120" s="8" t="b">
        <v>0</v>
      </c>
      <c r="AB3120" s="8" t="b">
        <v>0</v>
      </c>
    </row>
    <row r="3121" spans="1:28" hidden="1" x14ac:dyDescent="0.2">
      <c r="A3121" s="1" t="s">
        <v>6290</v>
      </c>
      <c r="B3121" s="1" t="s">
        <v>6558</v>
      </c>
      <c r="D3121" s="3" t="s">
        <v>7251</v>
      </c>
      <c r="E3121" s="3" t="s">
        <v>7981</v>
      </c>
      <c r="F3121" s="3" t="s">
        <v>9009</v>
      </c>
      <c r="G3121" s="3" t="s">
        <v>26535</v>
      </c>
      <c r="H3121" s="3" t="s">
        <v>9025</v>
      </c>
      <c r="I3121" s="6">
        <v>293134</v>
      </c>
      <c r="J3121" s="7" t="s">
        <v>9026</v>
      </c>
      <c r="K3121" s="8">
        <v>29313400</v>
      </c>
      <c r="L3121" s="3">
        <v>6.5</v>
      </c>
      <c r="N3121" s="9">
        <v>6.5000000000000002E-2</v>
      </c>
      <c r="O3121" s="9" t="b">
        <v>1</v>
      </c>
      <c r="P3121" s="10">
        <v>4.4415951294110669E-2</v>
      </c>
      <c r="Q3121" s="3" t="s">
        <v>29</v>
      </c>
      <c r="R3121" s="3" t="s">
        <v>9027</v>
      </c>
      <c r="S3121" s="14">
        <v>29319040</v>
      </c>
      <c r="T3121" s="21">
        <v>4.9541285714285753E-2</v>
      </c>
      <c r="U3121" s="22">
        <v>1.5688619047619042E-2</v>
      </c>
      <c r="V3121" s="22">
        <v>0</v>
      </c>
      <c r="W3121" s="22">
        <v>3.3852666666666711E-2</v>
      </c>
      <c r="X3121" s="22">
        <f t="shared" si="52"/>
        <v>1.0197602380952377E-3</v>
      </c>
      <c r="Y3121" s="8" t="b">
        <v>0</v>
      </c>
      <c r="Z3121" s="8" t="b">
        <v>0</v>
      </c>
      <c r="AA3121" s="8" t="b">
        <v>0</v>
      </c>
      <c r="AB3121" s="8" t="b">
        <v>0</v>
      </c>
    </row>
    <row r="3122" spans="1:28" hidden="1" x14ac:dyDescent="0.2">
      <c r="A3122" s="1" t="s">
        <v>6290</v>
      </c>
      <c r="B3122" s="1" t="s">
        <v>6558</v>
      </c>
      <c r="D3122" s="3" t="s">
        <v>7251</v>
      </c>
      <c r="E3122" s="3" t="s">
        <v>7981</v>
      </c>
      <c r="F3122" s="3" t="s">
        <v>9009</v>
      </c>
      <c r="G3122" s="3" t="s">
        <v>26535</v>
      </c>
      <c r="H3122" s="3" t="s">
        <v>9028</v>
      </c>
      <c r="I3122" s="6">
        <v>293135</v>
      </c>
      <c r="J3122" s="7" t="s">
        <v>9029</v>
      </c>
      <c r="K3122" s="8">
        <v>29313500</v>
      </c>
      <c r="L3122" s="3">
        <v>6.5</v>
      </c>
      <c r="N3122" s="9">
        <v>6.5000000000000002E-2</v>
      </c>
      <c r="O3122" s="9" t="b">
        <v>1</v>
      </c>
      <c r="P3122" s="10">
        <v>4.4415951294110669E-2</v>
      </c>
      <c r="Q3122" s="3" t="s">
        <v>29</v>
      </c>
      <c r="R3122" s="3" t="s">
        <v>9030</v>
      </c>
      <c r="S3122" s="14">
        <v>29319040</v>
      </c>
      <c r="T3122" s="21">
        <v>4.9541285714285753E-2</v>
      </c>
      <c r="U3122" s="22">
        <v>1.5688619047619042E-2</v>
      </c>
      <c r="V3122" s="22">
        <v>0</v>
      </c>
      <c r="W3122" s="22">
        <v>3.3852666666666711E-2</v>
      </c>
      <c r="X3122" s="22">
        <f t="shared" si="52"/>
        <v>1.0197602380952377E-3</v>
      </c>
      <c r="Y3122" s="8" t="b">
        <v>0</v>
      </c>
      <c r="Z3122" s="8" t="b">
        <v>0</v>
      </c>
      <c r="AA3122" s="8" t="b">
        <v>0</v>
      </c>
      <c r="AB3122" s="8" t="b">
        <v>0</v>
      </c>
    </row>
    <row r="3123" spans="1:28" hidden="1" x14ac:dyDescent="0.2">
      <c r="A3123" s="1" t="s">
        <v>6290</v>
      </c>
      <c r="B3123" s="1" t="s">
        <v>6558</v>
      </c>
      <c r="D3123" s="3" t="s">
        <v>7251</v>
      </c>
      <c r="E3123" s="3" t="s">
        <v>7981</v>
      </c>
      <c r="F3123" s="3" t="s">
        <v>9009</v>
      </c>
      <c r="G3123" s="3" t="s">
        <v>26535</v>
      </c>
      <c r="H3123" s="3" t="s">
        <v>9031</v>
      </c>
      <c r="I3123" s="6">
        <v>293136</v>
      </c>
      <c r="J3123" s="7" t="s">
        <v>9032</v>
      </c>
      <c r="K3123" s="8">
        <v>29313600</v>
      </c>
      <c r="L3123" s="3">
        <v>6.5</v>
      </c>
      <c r="N3123" s="9">
        <v>6.5000000000000002E-2</v>
      </c>
      <c r="O3123" s="9" t="b">
        <v>1</v>
      </c>
      <c r="P3123" s="10">
        <v>4.4415951294110669E-2</v>
      </c>
      <c r="Q3123" s="3" t="s">
        <v>29</v>
      </c>
      <c r="R3123" s="3" t="s">
        <v>9033</v>
      </c>
      <c r="S3123" s="14">
        <v>29319040</v>
      </c>
      <c r="T3123" s="21">
        <v>4.9541285714285753E-2</v>
      </c>
      <c r="U3123" s="22">
        <v>1.5688619047619042E-2</v>
      </c>
      <c r="V3123" s="22">
        <v>0</v>
      </c>
      <c r="W3123" s="22">
        <v>3.3852666666666711E-2</v>
      </c>
      <c r="X3123" s="22">
        <f t="shared" si="52"/>
        <v>1.0197602380952377E-3</v>
      </c>
      <c r="Y3123" s="8" t="b">
        <v>0</v>
      </c>
      <c r="Z3123" s="8" t="b">
        <v>0</v>
      </c>
      <c r="AA3123" s="8" t="b">
        <v>0</v>
      </c>
      <c r="AB3123" s="8" t="b">
        <v>0</v>
      </c>
    </row>
    <row r="3124" spans="1:28" hidden="1" x14ac:dyDescent="0.2">
      <c r="A3124" s="1" t="s">
        <v>6290</v>
      </c>
      <c r="B3124" s="1" t="s">
        <v>6558</v>
      </c>
      <c r="D3124" s="3" t="s">
        <v>7251</v>
      </c>
      <c r="E3124" s="3" t="s">
        <v>7981</v>
      </c>
      <c r="F3124" s="3" t="s">
        <v>9009</v>
      </c>
      <c r="G3124" s="3" t="s">
        <v>26535</v>
      </c>
      <c r="H3124" s="3" t="s">
        <v>9034</v>
      </c>
      <c r="I3124" s="6">
        <v>293137</v>
      </c>
      <c r="J3124" s="7" t="s">
        <v>9035</v>
      </c>
      <c r="K3124" s="8">
        <v>29313700</v>
      </c>
      <c r="L3124" s="3">
        <v>6.5</v>
      </c>
      <c r="N3124" s="9">
        <v>6.5000000000000002E-2</v>
      </c>
      <c r="O3124" s="9" t="b">
        <v>1</v>
      </c>
      <c r="P3124" s="10">
        <v>4.4415951294110669E-2</v>
      </c>
      <c r="Q3124" s="3" t="s">
        <v>29</v>
      </c>
      <c r="R3124" s="3" t="s">
        <v>9036</v>
      </c>
      <c r="S3124" s="14">
        <v>29319040</v>
      </c>
      <c r="T3124" s="21">
        <v>4.9541285714285753E-2</v>
      </c>
      <c r="U3124" s="22">
        <v>1.5688619047619042E-2</v>
      </c>
      <c r="V3124" s="22">
        <v>0</v>
      </c>
      <c r="W3124" s="22">
        <v>3.3852666666666711E-2</v>
      </c>
      <c r="X3124" s="22">
        <f t="shared" si="52"/>
        <v>1.0197602380952377E-3</v>
      </c>
      <c r="Y3124" s="8" t="b">
        <v>0</v>
      </c>
      <c r="Z3124" s="8" t="b">
        <v>0</v>
      </c>
      <c r="AA3124" s="8" t="b">
        <v>0</v>
      </c>
      <c r="AB3124" s="8" t="b">
        <v>0</v>
      </c>
    </row>
    <row r="3125" spans="1:28" hidden="1" x14ac:dyDescent="0.2">
      <c r="A3125" s="1" t="s">
        <v>6290</v>
      </c>
      <c r="B3125" s="1" t="s">
        <v>6558</v>
      </c>
      <c r="D3125" s="3" t="s">
        <v>7251</v>
      </c>
      <c r="E3125" s="3" t="s">
        <v>7981</v>
      </c>
      <c r="F3125" s="3" t="s">
        <v>9009</v>
      </c>
      <c r="G3125" s="3" t="s">
        <v>26535</v>
      </c>
      <c r="H3125" s="3" t="s">
        <v>9037</v>
      </c>
      <c r="I3125" s="6">
        <v>293138</v>
      </c>
      <c r="J3125" s="7" t="s">
        <v>9038</v>
      </c>
      <c r="K3125" s="8">
        <v>29313800</v>
      </c>
      <c r="L3125" s="3">
        <v>6.5</v>
      </c>
      <c r="N3125" s="9">
        <v>6.5000000000000002E-2</v>
      </c>
      <c r="O3125" s="9" t="b">
        <v>1</v>
      </c>
      <c r="P3125" s="10">
        <v>4.4415951294110669E-2</v>
      </c>
      <c r="Q3125" s="3" t="s">
        <v>29</v>
      </c>
      <c r="R3125" s="3" t="s">
        <v>9039</v>
      </c>
      <c r="S3125" s="14">
        <v>29319040</v>
      </c>
      <c r="T3125" s="21">
        <v>4.9541285714285753E-2</v>
      </c>
      <c r="U3125" s="22">
        <v>1.5688619047619042E-2</v>
      </c>
      <c r="V3125" s="22">
        <v>0</v>
      </c>
      <c r="W3125" s="22">
        <v>3.3852666666666711E-2</v>
      </c>
      <c r="X3125" s="22">
        <f t="shared" si="52"/>
        <v>1.0197602380952377E-3</v>
      </c>
      <c r="Y3125" s="8" t="b">
        <v>0</v>
      </c>
      <c r="Z3125" s="8" t="b">
        <v>0</v>
      </c>
      <c r="AA3125" s="8" t="b">
        <v>0</v>
      </c>
      <c r="AB3125" s="8" t="b">
        <v>0</v>
      </c>
    </row>
    <row r="3126" spans="1:28" hidden="1" x14ac:dyDescent="0.2">
      <c r="A3126" s="1" t="s">
        <v>6290</v>
      </c>
      <c r="B3126" s="1" t="s">
        <v>6558</v>
      </c>
      <c r="D3126" s="3" t="s">
        <v>7251</v>
      </c>
      <c r="E3126" s="3" t="s">
        <v>7981</v>
      </c>
      <c r="F3126" s="3" t="s">
        <v>9009</v>
      </c>
      <c r="G3126" s="3" t="s">
        <v>26535</v>
      </c>
      <c r="H3126" s="3" t="s">
        <v>9040</v>
      </c>
      <c r="I3126" s="6">
        <v>293139</v>
      </c>
      <c r="J3126" s="7" t="s">
        <v>9041</v>
      </c>
      <c r="K3126" s="8">
        <v>29313920</v>
      </c>
      <c r="L3126" s="3">
        <v>6.5</v>
      </c>
      <c r="N3126" s="9">
        <v>6.5000000000000002E-2</v>
      </c>
      <c r="O3126" s="9" t="b">
        <v>1</v>
      </c>
      <c r="P3126" s="10">
        <v>6.0557597657466822E-2</v>
      </c>
      <c r="Q3126" s="3" t="s">
        <v>29</v>
      </c>
      <c r="R3126" s="3" t="s">
        <v>9042</v>
      </c>
      <c r="S3126" s="14">
        <v>29319020</v>
      </c>
      <c r="T3126" s="21">
        <v>1.6050999999999999E-2</v>
      </c>
      <c r="U3126" s="22">
        <v>1.0970000000000001E-3</v>
      </c>
      <c r="V3126" s="22">
        <v>0</v>
      </c>
      <c r="W3126" s="22">
        <v>1.4954E-2</v>
      </c>
      <c r="X3126" s="22">
        <f t="shared" si="52"/>
        <v>7.1305000000000009E-5</v>
      </c>
      <c r="Y3126" s="8" t="b">
        <v>0</v>
      </c>
      <c r="Z3126" s="8" t="b">
        <v>0</v>
      </c>
      <c r="AA3126" s="8" t="b">
        <v>0</v>
      </c>
      <c r="AB3126" s="8" t="b">
        <v>0</v>
      </c>
    </row>
    <row r="3127" spans="1:28" hidden="1" x14ac:dyDescent="0.2">
      <c r="A3127" s="1" t="s">
        <v>6290</v>
      </c>
      <c r="B3127" s="1" t="s">
        <v>6558</v>
      </c>
      <c r="D3127" s="3" t="s">
        <v>7251</v>
      </c>
      <c r="E3127" s="3" t="s">
        <v>7981</v>
      </c>
      <c r="F3127" s="3" t="s">
        <v>9009</v>
      </c>
      <c r="G3127" s="3" t="s">
        <v>26535</v>
      </c>
      <c r="H3127" s="3" t="s">
        <v>9040</v>
      </c>
      <c r="I3127" s="6">
        <v>293139</v>
      </c>
      <c r="J3127" s="7" t="s">
        <v>9043</v>
      </c>
      <c r="K3127" s="8">
        <v>29313930</v>
      </c>
      <c r="L3127" s="3">
        <v>6.5</v>
      </c>
      <c r="N3127" s="9">
        <v>6.5000000000000002E-2</v>
      </c>
      <c r="O3127" s="9" t="b">
        <v>1</v>
      </c>
      <c r="P3127" s="10">
        <v>6.0405105697510189E-2</v>
      </c>
      <c r="Q3127" s="3" t="s">
        <v>29</v>
      </c>
      <c r="R3127" s="3" t="s">
        <v>9044</v>
      </c>
      <c r="S3127" s="14">
        <v>29319030</v>
      </c>
      <c r="T3127" s="21">
        <v>4.2834500000000005E-2</v>
      </c>
      <c r="U3127" s="22">
        <v>1.882E-3</v>
      </c>
      <c r="V3127" s="22">
        <v>1.1460000000000001E-3</v>
      </c>
      <c r="W3127" s="22">
        <v>3.9806500000000002E-2</v>
      </c>
      <c r="X3127" s="22">
        <f t="shared" si="52"/>
        <v>1.2233E-4</v>
      </c>
      <c r="Y3127" s="8" t="b">
        <v>0</v>
      </c>
      <c r="Z3127" s="8" t="b">
        <v>0</v>
      </c>
      <c r="AA3127" s="8" t="b">
        <v>0</v>
      </c>
      <c r="AB3127" s="8" t="b">
        <v>0</v>
      </c>
    </row>
    <row r="3128" spans="1:28" hidden="1" x14ac:dyDescent="0.2">
      <c r="A3128" s="1" t="s">
        <v>6290</v>
      </c>
      <c r="B3128" s="1" t="s">
        <v>6558</v>
      </c>
      <c r="D3128" s="3" t="s">
        <v>7251</v>
      </c>
      <c r="E3128" s="3" t="s">
        <v>7981</v>
      </c>
      <c r="F3128" s="3" t="s">
        <v>9009</v>
      </c>
      <c r="G3128" s="3" t="s">
        <v>26535</v>
      </c>
      <c r="H3128" s="3" t="s">
        <v>9040</v>
      </c>
      <c r="I3128" s="6">
        <v>293139</v>
      </c>
      <c r="J3128" s="7" t="s">
        <v>9045</v>
      </c>
      <c r="K3128" s="8">
        <v>29313950</v>
      </c>
      <c r="L3128" s="3">
        <v>6.5</v>
      </c>
      <c r="N3128" s="9">
        <v>6.5000000000000002E-2</v>
      </c>
      <c r="O3128" s="9" t="b">
        <v>1</v>
      </c>
      <c r="P3128" s="10">
        <v>1.9133324551860228E-2</v>
      </c>
      <c r="Q3128" s="3" t="s">
        <v>29</v>
      </c>
      <c r="R3128" s="3" t="s">
        <v>9046</v>
      </c>
      <c r="S3128" s="1">
        <v>29319050</v>
      </c>
      <c r="T3128" s="21">
        <v>2.5470290000000002</v>
      </c>
      <c r="U3128" s="22">
        <v>1.7972885000000001</v>
      </c>
      <c r="V3128" s="22">
        <v>0</v>
      </c>
      <c r="W3128" s="22">
        <v>0.74974050000000003</v>
      </c>
      <c r="X3128" s="22">
        <f t="shared" si="52"/>
        <v>0.1168237525</v>
      </c>
      <c r="Y3128" s="8" t="b">
        <v>0</v>
      </c>
      <c r="Z3128" s="8" t="b">
        <v>0</v>
      </c>
      <c r="AA3128" s="8" t="b">
        <v>0</v>
      </c>
      <c r="AB3128" s="8" t="b">
        <v>0</v>
      </c>
    </row>
    <row r="3129" spans="1:28" hidden="1" x14ac:dyDescent="0.2">
      <c r="A3129" s="1" t="s">
        <v>6290</v>
      </c>
      <c r="B3129" s="1" t="s">
        <v>6558</v>
      </c>
      <c r="D3129" s="3" t="s">
        <v>7251</v>
      </c>
      <c r="E3129" s="3" t="s">
        <v>7981</v>
      </c>
      <c r="F3129" s="3" t="s">
        <v>9009</v>
      </c>
      <c r="G3129" s="3" t="s">
        <v>26535</v>
      </c>
      <c r="H3129" s="3" t="s">
        <v>9040</v>
      </c>
      <c r="I3129" s="6">
        <v>293139</v>
      </c>
      <c r="J3129" s="7" t="s">
        <v>9047</v>
      </c>
      <c r="K3129" s="8">
        <v>29313960</v>
      </c>
      <c r="L3129" s="3">
        <v>6.5</v>
      </c>
      <c r="N3129" s="9">
        <v>6.5000000000000002E-2</v>
      </c>
      <c r="O3129" s="9" t="b">
        <v>1</v>
      </c>
      <c r="P3129" s="10">
        <v>3.8830443340744807E-2</v>
      </c>
      <c r="Q3129" s="3" t="s">
        <v>29</v>
      </c>
      <c r="R3129" s="3" t="s">
        <v>9048</v>
      </c>
      <c r="S3129" s="1">
        <v>29319060</v>
      </c>
      <c r="T3129" s="21">
        <v>1.3506089999999999</v>
      </c>
      <c r="U3129" s="22">
        <v>0.54376674999999997</v>
      </c>
      <c r="V3129" s="22">
        <v>0</v>
      </c>
      <c r="W3129" s="22">
        <v>0.80684224999999998</v>
      </c>
      <c r="X3129" s="22">
        <f t="shared" si="52"/>
        <v>3.5344838749999996E-2</v>
      </c>
      <c r="Y3129" s="8" t="b">
        <v>0</v>
      </c>
      <c r="Z3129" s="8" t="b">
        <v>0</v>
      </c>
      <c r="AA3129" s="8" t="b">
        <v>0</v>
      </c>
      <c r="AB3129" s="8" t="b">
        <v>0</v>
      </c>
    </row>
    <row r="3130" spans="1:28" hidden="1" x14ac:dyDescent="0.2">
      <c r="A3130" s="1" t="s">
        <v>6290</v>
      </c>
      <c r="B3130" s="1" t="s">
        <v>6558</v>
      </c>
      <c r="D3130" s="3" t="s">
        <v>7251</v>
      </c>
      <c r="E3130" s="3" t="s">
        <v>7981</v>
      </c>
      <c r="F3130" s="3" t="s">
        <v>9009</v>
      </c>
      <c r="G3130" s="3" t="s">
        <v>26535</v>
      </c>
      <c r="H3130" s="3" t="s">
        <v>9040</v>
      </c>
      <c r="I3130" s="6">
        <v>293139</v>
      </c>
      <c r="J3130" s="7" t="s">
        <v>9049</v>
      </c>
      <c r="K3130" s="8">
        <v>29313990</v>
      </c>
      <c r="L3130" s="3">
        <v>6.5</v>
      </c>
      <c r="N3130" s="9">
        <v>6.4999999999999988E-2</v>
      </c>
      <c r="O3130" s="9" t="b">
        <v>1</v>
      </c>
      <c r="P3130" s="10">
        <v>2.3015973782729997E-2</v>
      </c>
      <c r="Q3130" s="3" t="s">
        <v>29</v>
      </c>
      <c r="R3130" s="3" t="s">
        <v>9050</v>
      </c>
      <c r="S3130" s="14">
        <v>29319080</v>
      </c>
      <c r="T3130" s="21">
        <v>29.081746499999998</v>
      </c>
      <c r="U3130" s="22">
        <v>14.151442749999999</v>
      </c>
      <c r="V3130" s="22">
        <v>4.6326927500000004</v>
      </c>
      <c r="W3130" s="22">
        <v>10.297611</v>
      </c>
      <c r="X3130" s="22">
        <f t="shared" si="52"/>
        <v>0.91984377874999979</v>
      </c>
      <c r="Y3130" s="8" t="b">
        <v>0</v>
      </c>
      <c r="Z3130" s="8" t="b">
        <v>0</v>
      </c>
      <c r="AA3130" s="8" t="b">
        <v>0</v>
      </c>
      <c r="AB3130" s="8" t="b">
        <v>0</v>
      </c>
    </row>
    <row r="3131" spans="1:28" hidden="1" x14ac:dyDescent="0.2">
      <c r="A3131" s="1" t="s">
        <v>6290</v>
      </c>
      <c r="B3131" s="1" t="s">
        <v>6558</v>
      </c>
      <c r="D3131" s="3" t="s">
        <v>7251</v>
      </c>
      <c r="E3131" s="3" t="s">
        <v>7981</v>
      </c>
      <c r="F3131" s="3" t="s">
        <v>9009</v>
      </c>
      <c r="G3131" s="3" t="s">
        <v>26535</v>
      </c>
      <c r="H3131" s="3" t="s">
        <v>9051</v>
      </c>
      <c r="I3131" s="6">
        <v>293190</v>
      </c>
      <c r="J3131" s="7" t="s">
        <v>9052</v>
      </c>
      <c r="K3131" s="8">
        <v>29319000</v>
      </c>
      <c r="L3131" s="3">
        <v>6.5</v>
      </c>
      <c r="N3131" s="9">
        <v>6.4999999999999974E-2</v>
      </c>
      <c r="O3131" s="9" t="b">
        <v>1</v>
      </c>
      <c r="P3131" s="10">
        <v>2.3015973782729994E-2</v>
      </c>
      <c r="Q3131" s="3" t="s">
        <v>29</v>
      </c>
      <c r="R3131" s="3" t="s">
        <v>9053</v>
      </c>
      <c r="S3131" s="14">
        <v>29319080</v>
      </c>
      <c r="T3131" s="21">
        <v>29.081746499999998</v>
      </c>
      <c r="U3131" s="22">
        <v>14.151442749999999</v>
      </c>
      <c r="V3131" s="22">
        <v>4.6326927500000004</v>
      </c>
      <c r="W3131" s="22">
        <v>10.297611</v>
      </c>
      <c r="X3131" s="22">
        <f t="shared" si="52"/>
        <v>0.91984377874999956</v>
      </c>
      <c r="Y3131" s="8" t="b">
        <v>0</v>
      </c>
      <c r="Z3131" s="8" t="b">
        <v>0</v>
      </c>
      <c r="AA3131" s="8" t="b">
        <v>0</v>
      </c>
      <c r="AB3131" s="8" t="b">
        <v>0</v>
      </c>
    </row>
    <row r="3132" spans="1:28" hidden="1" x14ac:dyDescent="0.2">
      <c r="A3132" s="1" t="s">
        <v>6290</v>
      </c>
      <c r="B3132" s="1" t="s">
        <v>6558</v>
      </c>
      <c r="D3132" s="3" t="s">
        <v>7251</v>
      </c>
      <c r="E3132" s="3" t="s">
        <v>7981</v>
      </c>
      <c r="F3132" s="3" t="s">
        <v>9054</v>
      </c>
      <c r="G3132" s="3" t="s">
        <v>26536</v>
      </c>
      <c r="H3132" s="3" t="s">
        <v>9055</v>
      </c>
      <c r="I3132" s="6">
        <v>293211</v>
      </c>
      <c r="J3132" s="7" t="s">
        <v>9056</v>
      </c>
      <c r="K3132" s="8">
        <v>29321100</v>
      </c>
      <c r="L3132" s="3">
        <v>6.5</v>
      </c>
      <c r="N3132" s="9">
        <v>6.5000000000000002E-2</v>
      </c>
      <c r="O3132" s="9" t="b">
        <v>1</v>
      </c>
      <c r="P3132" s="10">
        <v>2.1018384670121082E-3</v>
      </c>
      <c r="Q3132" s="3" t="s">
        <v>29</v>
      </c>
      <c r="R3132" s="3" t="s">
        <v>9057</v>
      </c>
      <c r="S3132" s="14">
        <v>29321100</v>
      </c>
      <c r="T3132" s="21">
        <v>5.5391348333333283</v>
      </c>
      <c r="U3132" s="22">
        <v>5.1404919999999947</v>
      </c>
      <c r="V3132" s="22">
        <v>0.21952949999999999</v>
      </c>
      <c r="W3132" s="22">
        <v>0.17911333333333374</v>
      </c>
      <c r="X3132" s="22">
        <f t="shared" si="52"/>
        <v>0.33413197999999966</v>
      </c>
      <c r="Y3132" s="8" t="b">
        <v>0</v>
      </c>
      <c r="Z3132" s="8" t="b">
        <v>0</v>
      </c>
      <c r="AA3132" s="8" t="b">
        <v>0</v>
      </c>
      <c r="AB3132" s="8" t="b">
        <v>0</v>
      </c>
    </row>
    <row r="3133" spans="1:28" hidden="1" x14ac:dyDescent="0.2">
      <c r="A3133" s="1" t="s">
        <v>6290</v>
      </c>
      <c r="B3133" s="1" t="s">
        <v>6558</v>
      </c>
      <c r="D3133" s="3" t="s">
        <v>7251</v>
      </c>
      <c r="E3133" s="3" t="s">
        <v>7981</v>
      </c>
      <c r="F3133" s="3" t="s">
        <v>9054</v>
      </c>
      <c r="G3133" s="3" t="s">
        <v>26536</v>
      </c>
      <c r="H3133" s="3" t="s">
        <v>9058</v>
      </c>
      <c r="I3133" s="6">
        <v>293212</v>
      </c>
      <c r="J3133" s="7" t="s">
        <v>9059</v>
      </c>
      <c r="K3133" s="8">
        <v>29321200</v>
      </c>
      <c r="L3133" s="3">
        <v>6.5</v>
      </c>
      <c r="N3133" s="9">
        <v>6.5000000000000002E-2</v>
      </c>
      <c r="O3133" s="9" t="b">
        <v>1</v>
      </c>
      <c r="P3133" s="10">
        <v>5.3327798252823647E-2</v>
      </c>
      <c r="Q3133" s="3" t="s">
        <v>29</v>
      </c>
      <c r="R3133" s="3" t="s">
        <v>9060</v>
      </c>
      <c r="S3133" s="14">
        <v>29321200</v>
      </c>
      <c r="T3133" s="21">
        <v>0.58259716666666661</v>
      </c>
      <c r="U3133" s="22">
        <v>0.10340933333333333</v>
      </c>
      <c r="V3133" s="22">
        <v>1.209E-3</v>
      </c>
      <c r="W3133" s="22">
        <v>0.4779788333333333</v>
      </c>
      <c r="X3133" s="22">
        <f t="shared" si="52"/>
        <v>6.7216066666666661E-3</v>
      </c>
      <c r="Y3133" s="8" t="b">
        <v>0</v>
      </c>
      <c r="Z3133" s="8" t="b">
        <v>0</v>
      </c>
      <c r="AA3133" s="8" t="b">
        <v>0</v>
      </c>
      <c r="AB3133" s="8" t="b">
        <v>0</v>
      </c>
    </row>
    <row r="3134" spans="1:28" hidden="1" x14ac:dyDescent="0.2">
      <c r="A3134" s="1" t="s">
        <v>6290</v>
      </c>
      <c r="B3134" s="1" t="s">
        <v>6558</v>
      </c>
      <c r="D3134" s="3" t="s">
        <v>7251</v>
      </c>
      <c r="E3134" s="3" t="s">
        <v>7981</v>
      </c>
      <c r="F3134" s="3" t="s">
        <v>9054</v>
      </c>
      <c r="G3134" s="3" t="s">
        <v>26536</v>
      </c>
      <c r="H3134" s="3" t="s">
        <v>9061</v>
      </c>
      <c r="I3134" s="6">
        <v>293213</v>
      </c>
      <c r="J3134" s="7" t="s">
        <v>9062</v>
      </c>
      <c r="K3134" s="8">
        <v>29321300</v>
      </c>
      <c r="L3134" s="3">
        <v>6.5</v>
      </c>
      <c r="N3134" s="9">
        <v>6.5000000000000002E-2</v>
      </c>
      <c r="O3134" s="9" t="b">
        <v>1</v>
      </c>
      <c r="P3134" s="10">
        <v>5.9196968210367788E-3</v>
      </c>
      <c r="Q3134" s="3" t="s">
        <v>29</v>
      </c>
      <c r="R3134" s="3" t="s">
        <v>9063</v>
      </c>
      <c r="S3134" s="14">
        <v>29321300</v>
      </c>
      <c r="T3134" s="21">
        <v>3.650451166666663</v>
      </c>
      <c r="U3134" s="22">
        <v>3.2483143333333304</v>
      </c>
      <c r="V3134" s="22">
        <v>6.9681999999999994E-2</v>
      </c>
      <c r="W3134" s="22">
        <v>0.33245483333333303</v>
      </c>
      <c r="X3134" s="22">
        <f t="shared" si="52"/>
        <v>0.21114043166666649</v>
      </c>
      <c r="Y3134" s="8" t="b">
        <v>0</v>
      </c>
      <c r="Z3134" s="8" t="b">
        <v>0</v>
      </c>
      <c r="AA3134" s="8" t="b">
        <v>0</v>
      </c>
      <c r="AB3134" s="8" t="b">
        <v>0</v>
      </c>
    </row>
    <row r="3135" spans="1:28" hidden="1" x14ac:dyDescent="0.2">
      <c r="A3135" s="1" t="s">
        <v>6290</v>
      </c>
      <c r="B3135" s="1" t="s">
        <v>6558</v>
      </c>
      <c r="D3135" s="3" t="s">
        <v>7251</v>
      </c>
      <c r="E3135" s="3" t="s">
        <v>7981</v>
      </c>
      <c r="F3135" s="3" t="s">
        <v>9054</v>
      </c>
      <c r="G3135" s="3" t="s">
        <v>26536</v>
      </c>
      <c r="H3135" s="3" t="s">
        <v>9064</v>
      </c>
      <c r="I3135" s="6">
        <v>293214</v>
      </c>
      <c r="J3135" s="7" t="s">
        <v>9065</v>
      </c>
      <c r="K3135" s="8">
        <v>29321400</v>
      </c>
      <c r="L3135" s="3">
        <v>6.5</v>
      </c>
      <c r="N3135" s="9">
        <v>6.5000000000000002E-2</v>
      </c>
      <c r="O3135" s="9" t="b">
        <v>1</v>
      </c>
      <c r="P3135" s="10">
        <v>5.342931341178149E-2</v>
      </c>
      <c r="Q3135" s="3" t="s">
        <v>29</v>
      </c>
      <c r="R3135" s="3" t="s">
        <v>9066</v>
      </c>
      <c r="S3135" s="14">
        <v>29321900</v>
      </c>
      <c r="T3135" s="21">
        <v>17.577345500000018</v>
      </c>
      <c r="U3135" s="22">
        <v>2.7512266666666667</v>
      </c>
      <c r="V3135" s="22">
        <v>0.37772650000000013</v>
      </c>
      <c r="W3135" s="22">
        <v>14.44839233333335</v>
      </c>
      <c r="X3135" s="22">
        <f t="shared" si="52"/>
        <v>0.17882973333333335</v>
      </c>
      <c r="Y3135" s="8" t="b">
        <v>0</v>
      </c>
      <c r="Z3135" s="8" t="b">
        <v>0</v>
      </c>
      <c r="AA3135" s="8" t="b">
        <v>0</v>
      </c>
      <c r="AB3135" s="8" t="b">
        <v>0</v>
      </c>
    </row>
    <row r="3136" spans="1:28" hidden="1" x14ac:dyDescent="0.2">
      <c r="A3136" s="1" t="s">
        <v>6290</v>
      </c>
      <c r="B3136" s="1" t="s">
        <v>6558</v>
      </c>
      <c r="D3136" s="3" t="s">
        <v>7251</v>
      </c>
      <c r="E3136" s="3" t="s">
        <v>7981</v>
      </c>
      <c r="F3136" s="3" t="s">
        <v>9054</v>
      </c>
      <c r="G3136" s="3" t="s">
        <v>26536</v>
      </c>
      <c r="H3136" s="3" t="s">
        <v>9067</v>
      </c>
      <c r="I3136" s="6">
        <v>293219</v>
      </c>
      <c r="J3136" s="7" t="s">
        <v>9068</v>
      </c>
      <c r="K3136" s="8">
        <v>29321900</v>
      </c>
      <c r="L3136" s="3">
        <v>6.5</v>
      </c>
      <c r="N3136" s="9">
        <v>6.5000000000000002E-2</v>
      </c>
      <c r="O3136" s="9" t="b">
        <v>1</v>
      </c>
      <c r="P3136" s="10">
        <v>5.342931341178149E-2</v>
      </c>
      <c r="Q3136" s="3" t="s">
        <v>29</v>
      </c>
      <c r="R3136" s="3" t="s">
        <v>9069</v>
      </c>
      <c r="S3136" s="14">
        <v>29321900</v>
      </c>
      <c r="T3136" s="21">
        <v>17.577345500000018</v>
      </c>
      <c r="U3136" s="22">
        <v>2.7512266666666667</v>
      </c>
      <c r="V3136" s="22">
        <v>0.37772650000000013</v>
      </c>
      <c r="W3136" s="22">
        <v>14.44839233333335</v>
      </c>
      <c r="X3136" s="22">
        <f t="shared" si="52"/>
        <v>0.17882973333333335</v>
      </c>
      <c r="Y3136" s="8" t="b">
        <v>0</v>
      </c>
      <c r="Z3136" s="8" t="b">
        <v>0</v>
      </c>
      <c r="AA3136" s="8" t="b">
        <v>0</v>
      </c>
      <c r="AB3136" s="8" t="b">
        <v>0</v>
      </c>
    </row>
    <row r="3137" spans="1:28" hidden="1" x14ac:dyDescent="0.2">
      <c r="A3137" s="1" t="s">
        <v>6290</v>
      </c>
      <c r="B3137" s="1" t="s">
        <v>6558</v>
      </c>
      <c r="D3137" s="3" t="s">
        <v>7251</v>
      </c>
      <c r="E3137" s="3" t="s">
        <v>7981</v>
      </c>
      <c r="F3137" s="3" t="s">
        <v>9054</v>
      </c>
      <c r="G3137" s="3" t="s">
        <v>26536</v>
      </c>
      <c r="H3137" s="3" t="s">
        <v>9070</v>
      </c>
      <c r="I3137" s="6">
        <v>293220</v>
      </c>
      <c r="J3137" s="7" t="s">
        <v>9071</v>
      </c>
      <c r="K3137" s="8">
        <v>29322010</v>
      </c>
      <c r="L3137" s="3">
        <v>0</v>
      </c>
      <c r="N3137" s="9">
        <v>0</v>
      </c>
      <c r="O3137" s="9" t="b">
        <v>1</v>
      </c>
      <c r="P3137" s="10">
        <v>0</v>
      </c>
      <c r="Q3137" s="3" t="s">
        <v>29</v>
      </c>
      <c r="R3137" s="3" t="s">
        <v>9072</v>
      </c>
      <c r="S3137" s="14">
        <v>29322010</v>
      </c>
      <c r="T3137" s="21">
        <v>0.95044899999999966</v>
      </c>
      <c r="U3137" s="22">
        <v>0.25274866666666634</v>
      </c>
      <c r="V3137" s="22">
        <v>1.989433333333333E-2</v>
      </c>
      <c r="W3137" s="22">
        <v>0.67780600000000002</v>
      </c>
      <c r="X3137" s="22">
        <f t="shared" si="52"/>
        <v>0</v>
      </c>
      <c r="Y3137" s="8" t="b">
        <v>0</v>
      </c>
      <c r="Z3137" s="8" t="b">
        <v>0</v>
      </c>
      <c r="AA3137" s="8" t="b">
        <v>0</v>
      </c>
      <c r="AB3137" s="8" t="b">
        <v>0</v>
      </c>
    </row>
    <row r="3138" spans="1:28" hidden="1" x14ac:dyDescent="0.2">
      <c r="A3138" s="1" t="s">
        <v>6290</v>
      </c>
      <c r="B3138" s="1" t="s">
        <v>6558</v>
      </c>
      <c r="D3138" s="3" t="s">
        <v>7251</v>
      </c>
      <c r="E3138" s="3" t="s">
        <v>7981</v>
      </c>
      <c r="F3138" s="3" t="s">
        <v>9054</v>
      </c>
      <c r="G3138" s="3" t="s">
        <v>26536</v>
      </c>
      <c r="H3138" s="3" t="s">
        <v>9070</v>
      </c>
      <c r="I3138" s="6">
        <v>293220</v>
      </c>
      <c r="J3138" s="7" t="s">
        <v>9073</v>
      </c>
      <c r="K3138" s="8">
        <v>29322020</v>
      </c>
      <c r="L3138" s="3">
        <v>6.5</v>
      </c>
      <c r="N3138" s="9">
        <v>6.5000000000000002E-2</v>
      </c>
      <c r="O3138" s="9" t="b">
        <v>1</v>
      </c>
      <c r="P3138" s="10">
        <v>1.8288632547191427E-2</v>
      </c>
      <c r="Q3138" s="3" t="s">
        <v>29</v>
      </c>
      <c r="R3138" s="3" t="s">
        <v>9074</v>
      </c>
      <c r="S3138" s="14">
        <v>29322020</v>
      </c>
      <c r="T3138" s="21">
        <v>1.5186471666666632</v>
      </c>
      <c r="U3138" s="22">
        <v>1.0913551666666634</v>
      </c>
      <c r="V3138" s="22">
        <v>0</v>
      </c>
      <c r="W3138" s="22">
        <v>0.42729199999999973</v>
      </c>
      <c r="X3138" s="22">
        <f t="shared" si="52"/>
        <v>7.0938085833333123E-2</v>
      </c>
      <c r="Y3138" s="8" t="b">
        <v>0</v>
      </c>
      <c r="Z3138" s="8" t="b">
        <v>0</v>
      </c>
      <c r="AA3138" s="8" t="b">
        <v>0</v>
      </c>
      <c r="AB3138" s="8" t="b">
        <v>0</v>
      </c>
    </row>
    <row r="3139" spans="1:28" hidden="1" x14ac:dyDescent="0.2">
      <c r="A3139" s="1" t="s">
        <v>6290</v>
      </c>
      <c r="B3139" s="1" t="s">
        <v>6558</v>
      </c>
      <c r="D3139" s="3" t="s">
        <v>7251</v>
      </c>
      <c r="E3139" s="3" t="s">
        <v>7981</v>
      </c>
      <c r="F3139" s="3" t="s">
        <v>9054</v>
      </c>
      <c r="G3139" s="3" t="s">
        <v>26536</v>
      </c>
      <c r="H3139" s="3" t="s">
        <v>9070</v>
      </c>
      <c r="I3139" s="6">
        <v>293220</v>
      </c>
      <c r="J3139" s="7" t="s">
        <v>9075</v>
      </c>
      <c r="K3139" s="8">
        <v>29322090</v>
      </c>
      <c r="L3139" s="3">
        <v>6.5</v>
      </c>
      <c r="N3139" s="9">
        <v>6.4999999999999974E-2</v>
      </c>
      <c r="O3139" s="9" t="b">
        <v>1</v>
      </c>
      <c r="P3139" s="10">
        <v>7.6208288077246828E-3</v>
      </c>
      <c r="Q3139" s="3" t="s">
        <v>29</v>
      </c>
      <c r="R3139" s="3" t="s">
        <v>9076</v>
      </c>
      <c r="S3139" s="14">
        <v>29322090</v>
      </c>
      <c r="T3139" s="21">
        <v>134.98445216666673</v>
      </c>
      <c r="U3139" s="22">
        <v>118.79832183333336</v>
      </c>
      <c r="V3139" s="22">
        <v>0.36007800000000001</v>
      </c>
      <c r="W3139" s="22">
        <v>15.826052333333362</v>
      </c>
      <c r="X3139" s="22">
        <f t="shared" si="52"/>
        <v>7.7218909191666656</v>
      </c>
      <c r="Y3139" s="8" t="b">
        <v>0</v>
      </c>
      <c r="Z3139" s="8" t="b">
        <v>0</v>
      </c>
      <c r="AA3139" s="8" t="b">
        <v>0</v>
      </c>
      <c r="AB3139" s="8" t="b">
        <v>0</v>
      </c>
    </row>
    <row r="3140" spans="1:28" hidden="1" x14ac:dyDescent="0.2">
      <c r="A3140" s="1" t="s">
        <v>6290</v>
      </c>
      <c r="B3140" s="1" t="s">
        <v>6558</v>
      </c>
      <c r="D3140" s="3" t="s">
        <v>7251</v>
      </c>
      <c r="E3140" s="3" t="s">
        <v>7981</v>
      </c>
      <c r="F3140" s="3" t="s">
        <v>9054</v>
      </c>
      <c r="G3140" s="3" t="s">
        <v>26536</v>
      </c>
      <c r="H3140" s="3" t="s">
        <v>9077</v>
      </c>
      <c r="I3140" s="6">
        <v>293291</v>
      </c>
      <c r="J3140" s="7" t="s">
        <v>9078</v>
      </c>
      <c r="K3140" s="8">
        <v>29329100</v>
      </c>
      <c r="L3140" s="3">
        <v>6.5</v>
      </c>
      <c r="N3140" s="9">
        <v>6.5000000000000002E-2</v>
      </c>
      <c r="O3140" s="9" t="b">
        <v>1</v>
      </c>
      <c r="P3140" s="10">
        <v>0</v>
      </c>
      <c r="Q3140" s="3" t="s">
        <v>29</v>
      </c>
      <c r="R3140" s="3" t="s">
        <v>9079</v>
      </c>
      <c r="S3140" s="14">
        <v>29329100</v>
      </c>
      <c r="T3140" s="21">
        <v>0</v>
      </c>
      <c r="U3140" s="22">
        <v>0</v>
      </c>
      <c r="V3140" s="22">
        <v>0</v>
      </c>
      <c r="W3140" s="22">
        <v>0</v>
      </c>
      <c r="X3140" s="22">
        <f t="shared" si="52"/>
        <v>0</v>
      </c>
      <c r="Y3140" s="8" t="b">
        <v>0</v>
      </c>
      <c r="Z3140" s="8" t="b">
        <v>0</v>
      </c>
      <c r="AA3140" s="8" t="b">
        <v>0</v>
      </c>
      <c r="AB3140" s="8" t="b">
        <v>0</v>
      </c>
    </row>
    <row r="3141" spans="1:28" hidden="1" x14ac:dyDescent="0.2">
      <c r="A3141" s="1" t="s">
        <v>6290</v>
      </c>
      <c r="B3141" s="1" t="s">
        <v>6558</v>
      </c>
      <c r="D3141" s="3" t="s">
        <v>7251</v>
      </c>
      <c r="E3141" s="3" t="s">
        <v>7981</v>
      </c>
      <c r="F3141" s="3" t="s">
        <v>9054</v>
      </c>
      <c r="G3141" s="3" t="s">
        <v>26536</v>
      </c>
      <c r="H3141" s="3" t="s">
        <v>9080</v>
      </c>
      <c r="I3141" s="6">
        <v>293292</v>
      </c>
      <c r="J3141" s="7" t="s">
        <v>9081</v>
      </c>
      <c r="K3141" s="8">
        <v>29329200</v>
      </c>
      <c r="L3141" s="3">
        <v>6.5</v>
      </c>
      <c r="N3141" s="9">
        <v>6.5000000000000002E-2</v>
      </c>
      <c r="O3141" s="9" t="b">
        <v>1</v>
      </c>
      <c r="P3141" s="10">
        <v>0</v>
      </c>
      <c r="Q3141" s="3" t="s">
        <v>29</v>
      </c>
      <c r="R3141" s="3" t="s">
        <v>9082</v>
      </c>
      <c r="S3141" s="14">
        <v>29329200</v>
      </c>
      <c r="T3141" s="21">
        <v>0</v>
      </c>
      <c r="U3141" s="22">
        <v>0</v>
      </c>
      <c r="V3141" s="22">
        <v>0</v>
      </c>
      <c r="W3141" s="22">
        <v>0</v>
      </c>
      <c r="X3141" s="22">
        <f t="shared" si="52"/>
        <v>0</v>
      </c>
      <c r="Y3141" s="8" t="b">
        <v>0</v>
      </c>
      <c r="Z3141" s="8" t="b">
        <v>0</v>
      </c>
      <c r="AA3141" s="8" t="b">
        <v>0</v>
      </c>
      <c r="AB3141" s="8" t="b">
        <v>0</v>
      </c>
    </row>
    <row r="3142" spans="1:28" hidden="1" x14ac:dyDescent="0.2">
      <c r="A3142" s="1" t="s">
        <v>6290</v>
      </c>
      <c r="B3142" s="1" t="s">
        <v>6558</v>
      </c>
      <c r="D3142" s="3" t="s">
        <v>7251</v>
      </c>
      <c r="E3142" s="3" t="s">
        <v>7981</v>
      </c>
      <c r="F3142" s="3" t="s">
        <v>9054</v>
      </c>
      <c r="G3142" s="3" t="s">
        <v>26536</v>
      </c>
      <c r="H3142" s="3" t="s">
        <v>9083</v>
      </c>
      <c r="I3142" s="6">
        <v>293293</v>
      </c>
      <c r="J3142" s="7" t="s">
        <v>9084</v>
      </c>
      <c r="K3142" s="8">
        <v>29329300</v>
      </c>
      <c r="L3142" s="3">
        <v>6.5</v>
      </c>
      <c r="N3142" s="9">
        <v>6.5000000000000002E-2</v>
      </c>
      <c r="O3142" s="9" t="b">
        <v>1</v>
      </c>
      <c r="P3142" s="10">
        <v>5.560935763311433E-2</v>
      </c>
      <c r="Q3142" s="3" t="s">
        <v>29</v>
      </c>
      <c r="R3142" s="3" t="s">
        <v>9085</v>
      </c>
      <c r="S3142" s="14">
        <v>29329300</v>
      </c>
      <c r="T3142" s="21">
        <v>1.0442526666666661</v>
      </c>
      <c r="U3142" s="22">
        <v>0.15086466666666667</v>
      </c>
      <c r="V3142" s="22">
        <v>0</v>
      </c>
      <c r="W3142" s="22">
        <v>0.8933879999999994</v>
      </c>
      <c r="X3142" s="22">
        <f t="shared" si="52"/>
        <v>9.8062033333333343E-3</v>
      </c>
      <c r="Y3142" s="8" t="b">
        <v>0</v>
      </c>
      <c r="Z3142" s="8" t="b">
        <v>0</v>
      </c>
      <c r="AA3142" s="8" t="b">
        <v>0</v>
      </c>
      <c r="AB3142" s="8" t="b">
        <v>0</v>
      </c>
    </row>
    <row r="3143" spans="1:28" hidden="1" x14ac:dyDescent="0.2">
      <c r="A3143" s="1" t="s">
        <v>6290</v>
      </c>
      <c r="B3143" s="1" t="s">
        <v>6558</v>
      </c>
      <c r="D3143" s="3" t="s">
        <v>7251</v>
      </c>
      <c r="E3143" s="3" t="s">
        <v>7981</v>
      </c>
      <c r="F3143" s="3" t="s">
        <v>9054</v>
      </c>
      <c r="G3143" s="3" t="s">
        <v>26536</v>
      </c>
      <c r="H3143" s="3" t="s">
        <v>9086</v>
      </c>
      <c r="I3143" s="6">
        <v>293294</v>
      </c>
      <c r="J3143" s="7" t="s">
        <v>9087</v>
      </c>
      <c r="K3143" s="8">
        <v>29329400</v>
      </c>
      <c r="L3143" s="3">
        <v>6.5</v>
      </c>
      <c r="N3143" s="9">
        <v>6.5000000000000002E-2</v>
      </c>
      <c r="O3143" s="9" t="b">
        <v>1</v>
      </c>
      <c r="P3143" s="10">
        <v>0</v>
      </c>
      <c r="Q3143" s="3" t="s">
        <v>29</v>
      </c>
      <c r="R3143" s="3" t="s">
        <v>9088</v>
      </c>
      <c r="S3143" s="14">
        <v>29329400</v>
      </c>
      <c r="T3143" s="21">
        <v>3.4699999999999998E-4</v>
      </c>
      <c r="U3143" s="22">
        <v>3.4699999999999998E-4</v>
      </c>
      <c r="V3143" s="22">
        <v>0</v>
      </c>
      <c r="W3143" s="22">
        <v>0</v>
      </c>
      <c r="X3143" s="22">
        <f t="shared" si="52"/>
        <v>2.2555E-5</v>
      </c>
      <c r="Y3143" s="8" t="b">
        <v>0</v>
      </c>
      <c r="Z3143" s="8" t="b">
        <v>0</v>
      </c>
      <c r="AA3143" s="8" t="b">
        <v>0</v>
      </c>
      <c r="AB3143" s="8" t="b">
        <v>0</v>
      </c>
    </row>
    <row r="3144" spans="1:28" hidden="1" x14ac:dyDescent="0.2">
      <c r="A3144" s="1" t="s">
        <v>6290</v>
      </c>
      <c r="B3144" s="1" t="s">
        <v>6558</v>
      </c>
      <c r="D3144" s="3" t="s">
        <v>7251</v>
      </c>
      <c r="E3144" s="3" t="s">
        <v>7981</v>
      </c>
      <c r="F3144" s="3" t="s">
        <v>9054</v>
      </c>
      <c r="G3144" s="3" t="s">
        <v>26536</v>
      </c>
      <c r="H3144" s="3" t="s">
        <v>9089</v>
      </c>
      <c r="I3144" s="6">
        <v>293295</v>
      </c>
      <c r="J3144" s="7" t="s">
        <v>9090</v>
      </c>
      <c r="K3144" s="8">
        <v>29329500</v>
      </c>
      <c r="L3144" s="3">
        <v>6.5</v>
      </c>
      <c r="N3144" s="9">
        <v>6.5000000000000002E-2</v>
      </c>
      <c r="O3144" s="9" t="b">
        <v>1</v>
      </c>
      <c r="P3144" s="10">
        <v>4.9122997132246507E-2</v>
      </c>
      <c r="Q3144" s="3" t="s">
        <v>29</v>
      </c>
      <c r="R3144" s="3" t="s">
        <v>9091</v>
      </c>
      <c r="S3144" s="14">
        <v>29329500</v>
      </c>
      <c r="T3144" s="21">
        <v>0.1717953333333333</v>
      </c>
      <c r="U3144" s="22">
        <v>2.5399999999999999E-4</v>
      </c>
      <c r="V3144" s="22">
        <v>4.1709000000000003E-2</v>
      </c>
      <c r="W3144" s="22">
        <v>0.1298323333333333</v>
      </c>
      <c r="X3144" s="22">
        <f t="shared" ref="X3144:X3207" si="53">U3144*N3144</f>
        <v>1.6509999999999999E-5</v>
      </c>
      <c r="Y3144" s="8" t="b">
        <v>0</v>
      </c>
      <c r="Z3144" s="8" t="b">
        <v>0</v>
      </c>
      <c r="AA3144" s="8" t="b">
        <v>0</v>
      </c>
      <c r="AB3144" s="8" t="b">
        <v>0</v>
      </c>
    </row>
    <row r="3145" spans="1:28" hidden="1" x14ac:dyDescent="0.2">
      <c r="A3145" s="1" t="s">
        <v>6290</v>
      </c>
      <c r="B3145" s="1" t="s">
        <v>6558</v>
      </c>
      <c r="D3145" s="3" t="s">
        <v>7251</v>
      </c>
      <c r="E3145" s="3" t="s">
        <v>7981</v>
      </c>
      <c r="F3145" s="3" t="s">
        <v>9054</v>
      </c>
      <c r="G3145" s="3" t="s">
        <v>26536</v>
      </c>
      <c r="H3145" s="3" t="s">
        <v>9092</v>
      </c>
      <c r="I3145" s="6">
        <v>293299</v>
      </c>
      <c r="J3145" s="7" t="s">
        <v>9093</v>
      </c>
      <c r="K3145" s="8">
        <v>29329900</v>
      </c>
      <c r="L3145" s="3">
        <v>6.5</v>
      </c>
      <c r="N3145" s="9">
        <v>6.4999999999999974E-2</v>
      </c>
      <c r="O3145" s="9" t="b">
        <v>1</v>
      </c>
      <c r="P3145" s="10">
        <v>3.9700739641846818E-2</v>
      </c>
      <c r="Q3145" s="3" t="s">
        <v>29</v>
      </c>
      <c r="R3145" s="3" t="s">
        <v>9094</v>
      </c>
      <c r="S3145" s="14">
        <v>29329900</v>
      </c>
      <c r="T3145" s="21">
        <v>29.57586849999997</v>
      </c>
      <c r="U3145" s="22">
        <v>10.194797166666673</v>
      </c>
      <c r="V3145" s="22">
        <v>1.316704333333333</v>
      </c>
      <c r="W3145" s="22">
        <v>18.064366999999965</v>
      </c>
      <c r="X3145" s="22">
        <f t="shared" si="53"/>
        <v>0.6626618158333335</v>
      </c>
      <c r="Y3145" s="8" t="b">
        <v>0</v>
      </c>
      <c r="Z3145" s="8" t="b">
        <v>0</v>
      </c>
      <c r="AA3145" s="8" t="b">
        <v>0</v>
      </c>
      <c r="AB3145" s="8" t="b">
        <v>0</v>
      </c>
    </row>
    <row r="3146" spans="1:28" hidden="1" x14ac:dyDescent="0.2">
      <c r="A3146" s="1" t="s">
        <v>6290</v>
      </c>
      <c r="B3146" s="1" t="s">
        <v>6558</v>
      </c>
      <c r="D3146" s="3" t="s">
        <v>7251</v>
      </c>
      <c r="E3146" s="3" t="s">
        <v>7981</v>
      </c>
      <c r="F3146" s="3" t="s">
        <v>9095</v>
      </c>
      <c r="G3146" s="3" t="s">
        <v>26537</v>
      </c>
      <c r="H3146" s="3" t="s">
        <v>9096</v>
      </c>
      <c r="I3146" s="6">
        <v>293311</v>
      </c>
      <c r="J3146" s="7" t="s">
        <v>9097</v>
      </c>
      <c r="K3146" s="8">
        <v>29331110</v>
      </c>
      <c r="L3146" s="3">
        <v>0</v>
      </c>
      <c r="N3146" s="9">
        <v>0</v>
      </c>
      <c r="O3146" s="9" t="b">
        <v>1</v>
      </c>
      <c r="P3146" s="10">
        <v>0</v>
      </c>
      <c r="Q3146" s="3" t="s">
        <v>29</v>
      </c>
      <c r="R3146" s="3" t="s">
        <v>9098</v>
      </c>
      <c r="S3146" s="14">
        <v>29331110</v>
      </c>
      <c r="T3146" s="21">
        <v>5.8525500000000001E-2</v>
      </c>
      <c r="U3146" s="22">
        <v>4.3000000000000002E-5</v>
      </c>
      <c r="V3146" s="22">
        <v>4.4964999999999996E-3</v>
      </c>
      <c r="W3146" s="22">
        <v>5.3985999999999999E-2</v>
      </c>
      <c r="X3146" s="22">
        <f t="shared" si="53"/>
        <v>0</v>
      </c>
      <c r="Y3146" s="8" t="b">
        <v>0</v>
      </c>
      <c r="Z3146" s="8" t="b">
        <v>0</v>
      </c>
      <c r="AA3146" s="8" t="b">
        <v>0</v>
      </c>
      <c r="AB3146" s="8" t="b">
        <v>0</v>
      </c>
    </row>
    <row r="3147" spans="1:28" hidden="1" x14ac:dyDescent="0.2">
      <c r="A3147" s="1" t="s">
        <v>6290</v>
      </c>
      <c r="B3147" s="1" t="s">
        <v>6558</v>
      </c>
      <c r="D3147" s="3" t="s">
        <v>7251</v>
      </c>
      <c r="E3147" s="3" t="s">
        <v>7981</v>
      </c>
      <c r="F3147" s="3" t="s">
        <v>9095</v>
      </c>
      <c r="G3147" s="3" t="s">
        <v>26537</v>
      </c>
      <c r="H3147" s="3" t="s">
        <v>9096</v>
      </c>
      <c r="I3147" s="6">
        <v>293311</v>
      </c>
      <c r="J3147" s="7" t="s">
        <v>9099</v>
      </c>
      <c r="K3147" s="8">
        <v>29331190</v>
      </c>
      <c r="L3147" s="3">
        <v>6.5</v>
      </c>
      <c r="N3147" s="9">
        <v>6.5000000000000002E-2</v>
      </c>
      <c r="O3147" s="9" t="b">
        <v>1</v>
      </c>
      <c r="P3147" s="10">
        <v>2.2054936181549814E-4</v>
      </c>
      <c r="Q3147" s="3" t="s">
        <v>29</v>
      </c>
      <c r="R3147" s="3" t="s">
        <v>9100</v>
      </c>
      <c r="S3147" s="14">
        <v>29331190</v>
      </c>
      <c r="T3147" s="21">
        <v>26.377364166666702</v>
      </c>
      <c r="U3147" s="22">
        <v>5.1937243333333329</v>
      </c>
      <c r="V3147" s="22">
        <v>21.094139666666702</v>
      </c>
      <c r="W3147" s="22">
        <v>8.9500166666666603E-2</v>
      </c>
      <c r="X3147" s="22">
        <f t="shared" si="53"/>
        <v>0.33759208166666665</v>
      </c>
      <c r="Y3147" s="8" t="b">
        <v>0</v>
      </c>
      <c r="Z3147" s="8" t="b">
        <v>0</v>
      </c>
      <c r="AA3147" s="8" t="b">
        <v>0</v>
      </c>
      <c r="AB3147" s="8" t="b">
        <v>0</v>
      </c>
    </row>
    <row r="3148" spans="1:28" hidden="1" x14ac:dyDescent="0.2">
      <c r="A3148" s="1" t="s">
        <v>6290</v>
      </c>
      <c r="B3148" s="1" t="s">
        <v>6558</v>
      </c>
      <c r="D3148" s="3" t="s">
        <v>7251</v>
      </c>
      <c r="E3148" s="3" t="s">
        <v>7981</v>
      </c>
      <c r="F3148" s="3" t="s">
        <v>9095</v>
      </c>
      <c r="G3148" s="3" t="s">
        <v>26537</v>
      </c>
      <c r="H3148" s="3" t="s">
        <v>9101</v>
      </c>
      <c r="I3148" s="6">
        <v>293319</v>
      </c>
      <c r="J3148" s="7" t="s">
        <v>9102</v>
      </c>
      <c r="K3148" s="8">
        <v>29331910</v>
      </c>
      <c r="L3148" s="3">
        <v>0</v>
      </c>
      <c r="N3148" s="9">
        <v>0</v>
      </c>
      <c r="O3148" s="9" t="b">
        <v>1</v>
      </c>
      <c r="P3148" s="10">
        <v>0</v>
      </c>
      <c r="Q3148" s="3" t="s">
        <v>29</v>
      </c>
      <c r="R3148" s="3" t="s">
        <v>9103</v>
      </c>
      <c r="S3148" s="14">
        <v>29331910</v>
      </c>
      <c r="T3148" s="21">
        <v>4.2784276666666674</v>
      </c>
      <c r="U3148" s="22">
        <v>4.2570858333333339</v>
      </c>
      <c r="V3148" s="22">
        <v>1.2815000000000001E-3</v>
      </c>
      <c r="W3148" s="22">
        <v>2.0060333333333329E-2</v>
      </c>
      <c r="X3148" s="22">
        <f t="shared" si="53"/>
        <v>0</v>
      </c>
      <c r="Y3148" s="8" t="b">
        <v>0</v>
      </c>
      <c r="Z3148" s="8" t="b">
        <v>0</v>
      </c>
      <c r="AA3148" s="8" t="b">
        <v>0</v>
      </c>
      <c r="AB3148" s="8" t="b">
        <v>0</v>
      </c>
    </row>
    <row r="3149" spans="1:28" hidden="1" x14ac:dyDescent="0.2">
      <c r="A3149" s="1" t="s">
        <v>6290</v>
      </c>
      <c r="B3149" s="1" t="s">
        <v>6558</v>
      </c>
      <c r="D3149" s="3" t="s">
        <v>7251</v>
      </c>
      <c r="E3149" s="3" t="s">
        <v>7981</v>
      </c>
      <c r="F3149" s="3" t="s">
        <v>9095</v>
      </c>
      <c r="G3149" s="3" t="s">
        <v>26537</v>
      </c>
      <c r="H3149" s="3" t="s">
        <v>9101</v>
      </c>
      <c r="I3149" s="6">
        <v>293319</v>
      </c>
      <c r="J3149" s="7" t="s">
        <v>9104</v>
      </c>
      <c r="K3149" s="8">
        <v>29331990</v>
      </c>
      <c r="L3149" s="3">
        <v>6.5</v>
      </c>
      <c r="N3149" s="9">
        <v>6.4999999999999988E-2</v>
      </c>
      <c r="O3149" s="9" t="b">
        <v>1</v>
      </c>
      <c r="P3149" s="10">
        <v>2.9707383377278962E-2</v>
      </c>
      <c r="Q3149" s="3" t="s">
        <v>29</v>
      </c>
      <c r="R3149" s="3" t="s">
        <v>9105</v>
      </c>
      <c r="S3149" s="14">
        <v>29331990</v>
      </c>
      <c r="T3149" s="21">
        <v>11.960165833333338</v>
      </c>
      <c r="U3149" s="22">
        <v>3.1956981666666699</v>
      </c>
      <c r="V3149" s="22">
        <v>3.2982333333333336</v>
      </c>
      <c r="W3149" s="22">
        <v>5.4662343333333334</v>
      </c>
      <c r="X3149" s="22">
        <f t="shared" si="53"/>
        <v>0.2077203808333335</v>
      </c>
      <c r="Y3149" s="8" t="b">
        <v>0</v>
      </c>
      <c r="Z3149" s="8" t="b">
        <v>0</v>
      </c>
      <c r="AA3149" s="8" t="b">
        <v>0</v>
      </c>
      <c r="AB3149" s="8" t="b">
        <v>0</v>
      </c>
    </row>
    <row r="3150" spans="1:28" hidden="1" x14ac:dyDescent="0.2">
      <c r="A3150" s="1" t="s">
        <v>6290</v>
      </c>
      <c r="B3150" s="1" t="s">
        <v>6558</v>
      </c>
      <c r="D3150" s="3" t="s">
        <v>7251</v>
      </c>
      <c r="E3150" s="3" t="s">
        <v>7981</v>
      </c>
      <c r="F3150" s="3" t="s">
        <v>9095</v>
      </c>
      <c r="G3150" s="3" t="s">
        <v>26537</v>
      </c>
      <c r="H3150" s="3" t="s">
        <v>9106</v>
      </c>
      <c r="I3150" s="6">
        <v>293321</v>
      </c>
      <c r="J3150" s="7" t="s">
        <v>9107</v>
      </c>
      <c r="K3150" s="8">
        <v>29332100</v>
      </c>
      <c r="L3150" s="3">
        <v>6.5</v>
      </c>
      <c r="N3150" s="9">
        <v>6.5000000000000002E-2</v>
      </c>
      <c r="O3150" s="9" t="b">
        <v>1</v>
      </c>
      <c r="P3150" s="10">
        <v>5.0393674587695315E-2</v>
      </c>
      <c r="Q3150" s="3" t="s">
        <v>29</v>
      </c>
      <c r="R3150" s="3" t="s">
        <v>9108</v>
      </c>
      <c r="S3150" s="14">
        <v>29332100</v>
      </c>
      <c r="T3150" s="21">
        <v>2.0351453333333369</v>
      </c>
      <c r="U3150" s="22">
        <v>0.45391749999999997</v>
      </c>
      <c r="V3150" s="22">
        <v>3.4055000000000001E-3</v>
      </c>
      <c r="W3150" s="22">
        <v>1.5778223333333368</v>
      </c>
      <c r="X3150" s="22">
        <f t="shared" si="53"/>
        <v>2.95046375E-2</v>
      </c>
      <c r="Y3150" s="8" t="b">
        <v>0</v>
      </c>
      <c r="Z3150" s="8" t="b">
        <v>0</v>
      </c>
      <c r="AA3150" s="8" t="b">
        <v>0</v>
      </c>
      <c r="AB3150" s="8" t="b">
        <v>0</v>
      </c>
    </row>
    <row r="3151" spans="1:28" hidden="1" x14ac:dyDescent="0.2">
      <c r="A3151" s="1" t="s">
        <v>6290</v>
      </c>
      <c r="B3151" s="1" t="s">
        <v>6558</v>
      </c>
      <c r="D3151" s="3" t="s">
        <v>7251</v>
      </c>
      <c r="E3151" s="3" t="s">
        <v>7981</v>
      </c>
      <c r="F3151" s="3" t="s">
        <v>9095</v>
      </c>
      <c r="G3151" s="3" t="s">
        <v>26537</v>
      </c>
      <c r="H3151" s="3" t="s">
        <v>9109</v>
      </c>
      <c r="I3151" s="6">
        <v>293329</v>
      </c>
      <c r="J3151" s="7" t="s">
        <v>9110</v>
      </c>
      <c r="K3151" s="8">
        <v>29332910</v>
      </c>
      <c r="L3151" s="3">
        <v>0</v>
      </c>
      <c r="N3151" s="9">
        <v>0</v>
      </c>
      <c r="O3151" s="9" t="b">
        <v>1</v>
      </c>
      <c r="P3151" s="10">
        <v>0</v>
      </c>
      <c r="Q3151" s="3" t="s">
        <v>29</v>
      </c>
      <c r="R3151" s="3" t="s">
        <v>9111</v>
      </c>
      <c r="S3151" s="14">
        <v>29332910</v>
      </c>
      <c r="T3151" s="21">
        <v>0.89847233333333365</v>
      </c>
      <c r="U3151" s="22">
        <v>1.7089E-2</v>
      </c>
      <c r="V3151" s="22">
        <v>1.0679999999999999E-3</v>
      </c>
      <c r="W3151" s="22">
        <v>0.88031533333333367</v>
      </c>
      <c r="X3151" s="22">
        <f t="shared" si="53"/>
        <v>0</v>
      </c>
      <c r="Y3151" s="8" t="b">
        <v>0</v>
      </c>
      <c r="Z3151" s="8" t="b">
        <v>0</v>
      </c>
      <c r="AA3151" s="8" t="b">
        <v>0</v>
      </c>
      <c r="AB3151" s="8" t="b">
        <v>0</v>
      </c>
    </row>
    <row r="3152" spans="1:28" hidden="1" x14ac:dyDescent="0.2">
      <c r="A3152" s="1" t="s">
        <v>6290</v>
      </c>
      <c r="B3152" s="1" t="s">
        <v>6558</v>
      </c>
      <c r="D3152" s="3" t="s">
        <v>7251</v>
      </c>
      <c r="E3152" s="3" t="s">
        <v>7981</v>
      </c>
      <c r="F3152" s="3" t="s">
        <v>9095</v>
      </c>
      <c r="G3152" s="3" t="s">
        <v>26537</v>
      </c>
      <c r="H3152" s="3" t="s">
        <v>9109</v>
      </c>
      <c r="I3152" s="6">
        <v>293329</v>
      </c>
      <c r="J3152" s="7" t="s">
        <v>9112</v>
      </c>
      <c r="K3152" s="8">
        <v>29332990</v>
      </c>
      <c r="L3152" s="3">
        <v>6.5</v>
      </c>
      <c r="N3152" s="9">
        <v>6.4999999999999988E-2</v>
      </c>
      <c r="O3152" s="9" t="b">
        <v>1</v>
      </c>
      <c r="P3152" s="10">
        <v>2.8658756943766117E-3</v>
      </c>
      <c r="Q3152" s="3" t="s">
        <v>29</v>
      </c>
      <c r="R3152" s="3" t="s">
        <v>9113</v>
      </c>
      <c r="S3152" s="14">
        <v>29332990</v>
      </c>
      <c r="T3152" s="21">
        <v>130.99225566666669</v>
      </c>
      <c r="U3152" s="22">
        <v>123.97865533333335</v>
      </c>
      <c r="V3152" s="22">
        <v>1.2381000000000033</v>
      </c>
      <c r="W3152" s="22">
        <v>5.7755003333333406</v>
      </c>
      <c r="X3152" s="22">
        <f t="shared" si="53"/>
        <v>8.0586125966666664</v>
      </c>
      <c r="Y3152" s="8" t="b">
        <v>0</v>
      </c>
      <c r="Z3152" s="8" t="b">
        <v>0</v>
      </c>
      <c r="AA3152" s="8" t="b">
        <v>0</v>
      </c>
      <c r="AB3152" s="8" t="b">
        <v>0</v>
      </c>
    </row>
    <row r="3153" spans="1:28" hidden="1" x14ac:dyDescent="0.2">
      <c r="A3153" s="1" t="s">
        <v>6290</v>
      </c>
      <c r="B3153" s="1" t="s">
        <v>6558</v>
      </c>
      <c r="D3153" s="3" t="s">
        <v>7251</v>
      </c>
      <c r="E3153" s="3" t="s">
        <v>7981</v>
      </c>
      <c r="F3153" s="3" t="s">
        <v>9095</v>
      </c>
      <c r="G3153" s="3" t="s">
        <v>26537</v>
      </c>
      <c r="H3153" s="3" t="s">
        <v>9114</v>
      </c>
      <c r="I3153" s="6">
        <v>293331</v>
      </c>
      <c r="J3153" s="7" t="s">
        <v>9115</v>
      </c>
      <c r="K3153" s="8">
        <v>29333100</v>
      </c>
      <c r="L3153" s="3">
        <v>5.3</v>
      </c>
      <c r="N3153" s="9">
        <v>5.2999999999999999E-2</v>
      </c>
      <c r="O3153" s="9" t="b">
        <v>1</v>
      </c>
      <c r="P3153" s="10">
        <v>5.0251750671037883E-2</v>
      </c>
      <c r="Q3153" s="3" t="s">
        <v>29</v>
      </c>
      <c r="R3153" s="3" t="s">
        <v>9116</v>
      </c>
      <c r="S3153" s="14">
        <v>29333100</v>
      </c>
      <c r="T3153" s="21">
        <v>34.019502833333306</v>
      </c>
      <c r="U3153" s="22">
        <v>0.13372016666666661</v>
      </c>
      <c r="V3153" s="22">
        <v>1.6303190000000001</v>
      </c>
      <c r="W3153" s="22">
        <v>32.255463666666635</v>
      </c>
      <c r="X3153" s="22">
        <f t="shared" si="53"/>
        <v>7.0871688333333299E-3</v>
      </c>
      <c r="Y3153" s="8" t="b">
        <v>0</v>
      </c>
      <c r="Z3153" s="8" t="b">
        <v>0</v>
      </c>
      <c r="AA3153" s="8" t="b">
        <v>0</v>
      </c>
      <c r="AB3153" s="8" t="b">
        <v>0</v>
      </c>
    </row>
    <row r="3154" spans="1:28" hidden="1" x14ac:dyDescent="0.2">
      <c r="A3154" s="1" t="s">
        <v>6290</v>
      </c>
      <c r="B3154" s="1" t="s">
        <v>6558</v>
      </c>
      <c r="D3154" s="3" t="s">
        <v>7251</v>
      </c>
      <c r="E3154" s="3" t="s">
        <v>7981</v>
      </c>
      <c r="F3154" s="3" t="s">
        <v>9095</v>
      </c>
      <c r="G3154" s="3" t="s">
        <v>26537</v>
      </c>
      <c r="H3154" s="3" t="s">
        <v>9117</v>
      </c>
      <c r="I3154" s="6">
        <v>293332</v>
      </c>
      <c r="J3154" s="7" t="s">
        <v>9118</v>
      </c>
      <c r="K3154" s="8">
        <v>29333200</v>
      </c>
      <c r="L3154" s="3">
        <v>6.5</v>
      </c>
      <c r="N3154" s="9">
        <v>6.5000000000000002E-2</v>
      </c>
      <c r="O3154" s="9" t="b">
        <v>1</v>
      </c>
      <c r="P3154" s="10">
        <v>6.013178507159872E-2</v>
      </c>
      <c r="Q3154" s="3" t="s">
        <v>29</v>
      </c>
      <c r="R3154" s="3" t="s">
        <v>9119</v>
      </c>
      <c r="S3154" s="14">
        <v>29333200</v>
      </c>
      <c r="T3154" s="21">
        <v>0.27470233333333333</v>
      </c>
      <c r="U3154" s="22">
        <v>2.0573999999999999E-2</v>
      </c>
      <c r="V3154" s="22">
        <v>0</v>
      </c>
      <c r="W3154" s="22">
        <v>0.25412833333333334</v>
      </c>
      <c r="X3154" s="22">
        <f t="shared" si="53"/>
        <v>1.33731E-3</v>
      </c>
      <c r="Y3154" s="8" t="b">
        <v>0</v>
      </c>
      <c r="Z3154" s="8" t="b">
        <v>0</v>
      </c>
      <c r="AA3154" s="8" t="b">
        <v>0</v>
      </c>
      <c r="AB3154" s="8" t="b">
        <v>0</v>
      </c>
    </row>
    <row r="3155" spans="1:28" hidden="1" x14ac:dyDescent="0.2">
      <c r="A3155" s="1" t="s">
        <v>6290</v>
      </c>
      <c r="B3155" s="1" t="s">
        <v>6558</v>
      </c>
      <c r="D3155" s="3" t="s">
        <v>7251</v>
      </c>
      <c r="E3155" s="3" t="s">
        <v>7981</v>
      </c>
      <c r="F3155" s="3" t="s">
        <v>9095</v>
      </c>
      <c r="G3155" s="3" t="s">
        <v>26537</v>
      </c>
      <c r="H3155" s="3" t="s">
        <v>9120</v>
      </c>
      <c r="I3155" s="6">
        <v>293333</v>
      </c>
      <c r="J3155" s="7" t="s">
        <v>9121</v>
      </c>
      <c r="K3155" s="8">
        <v>29333300</v>
      </c>
      <c r="L3155" s="3">
        <v>6.5</v>
      </c>
      <c r="N3155" s="9">
        <v>6.5000000000000002E-2</v>
      </c>
      <c r="O3155" s="9" t="b">
        <v>1</v>
      </c>
      <c r="P3155" s="10">
        <v>4.1782497995620435E-3</v>
      </c>
      <c r="Q3155" s="3" t="s">
        <v>29</v>
      </c>
      <c r="R3155" s="3" t="s">
        <v>9122</v>
      </c>
      <c r="S3155" s="14">
        <v>29333300</v>
      </c>
      <c r="T3155" s="21">
        <v>2.2199304999999994</v>
      </c>
      <c r="U3155" s="22">
        <v>0.66891266666666627</v>
      </c>
      <c r="V3155" s="22">
        <v>1.4083190000000001</v>
      </c>
      <c r="W3155" s="22">
        <v>0.1426988333333333</v>
      </c>
      <c r="X3155" s="22">
        <f t="shared" si="53"/>
        <v>4.3479323333333306E-2</v>
      </c>
      <c r="Y3155" s="8" t="b">
        <v>0</v>
      </c>
      <c r="Z3155" s="8" t="b">
        <v>0</v>
      </c>
      <c r="AA3155" s="8" t="b">
        <v>0</v>
      </c>
      <c r="AB3155" s="8" t="b">
        <v>0</v>
      </c>
    </row>
    <row r="3156" spans="1:28" hidden="1" x14ac:dyDescent="0.2">
      <c r="A3156" s="1" t="s">
        <v>6290</v>
      </c>
      <c r="B3156" s="1" t="s">
        <v>6558</v>
      </c>
      <c r="D3156" s="3" t="s">
        <v>7251</v>
      </c>
      <c r="E3156" s="3" t="s">
        <v>7981</v>
      </c>
      <c r="F3156" s="3" t="s">
        <v>9095</v>
      </c>
      <c r="G3156" s="3" t="s">
        <v>26537</v>
      </c>
      <c r="H3156" s="3" t="s">
        <v>9123</v>
      </c>
      <c r="I3156" s="6">
        <v>293339</v>
      </c>
      <c r="J3156" s="7" t="s">
        <v>9124</v>
      </c>
      <c r="K3156" s="8">
        <v>29333910</v>
      </c>
      <c r="L3156" s="3">
        <v>0</v>
      </c>
      <c r="N3156" s="9">
        <v>0</v>
      </c>
      <c r="O3156" s="9" t="b">
        <v>1</v>
      </c>
      <c r="P3156" s="10">
        <v>0</v>
      </c>
      <c r="Q3156" s="3" t="s">
        <v>29</v>
      </c>
      <c r="R3156" s="3" t="s">
        <v>9125</v>
      </c>
      <c r="S3156" s="14">
        <v>29333910</v>
      </c>
      <c r="T3156" s="21">
        <v>2.0367811666666666</v>
      </c>
      <c r="U3156" s="22">
        <v>2.5496666666666671E-3</v>
      </c>
      <c r="V3156" s="22">
        <v>1.7456315</v>
      </c>
      <c r="W3156" s="22">
        <v>0.28860000000000002</v>
      </c>
      <c r="X3156" s="22">
        <f t="shared" si="53"/>
        <v>0</v>
      </c>
      <c r="Y3156" s="8" t="b">
        <v>0</v>
      </c>
      <c r="Z3156" s="8" t="b">
        <v>0</v>
      </c>
      <c r="AA3156" s="8" t="b">
        <v>0</v>
      </c>
      <c r="AB3156" s="8" t="b">
        <v>0</v>
      </c>
    </row>
    <row r="3157" spans="1:28" hidden="1" x14ac:dyDescent="0.2">
      <c r="A3157" s="1" t="s">
        <v>6290</v>
      </c>
      <c r="B3157" s="1" t="s">
        <v>6558</v>
      </c>
      <c r="D3157" s="3" t="s">
        <v>7251</v>
      </c>
      <c r="E3157" s="3" t="s">
        <v>7981</v>
      </c>
      <c r="F3157" s="3" t="s">
        <v>9095</v>
      </c>
      <c r="G3157" s="3" t="s">
        <v>26537</v>
      </c>
      <c r="H3157" s="3" t="s">
        <v>9123</v>
      </c>
      <c r="I3157" s="6">
        <v>293339</v>
      </c>
      <c r="J3157" s="7" t="s">
        <v>9126</v>
      </c>
      <c r="K3157" s="8">
        <v>29333920</v>
      </c>
      <c r="L3157" s="3">
        <v>0</v>
      </c>
      <c r="N3157" s="9">
        <v>0</v>
      </c>
      <c r="O3157" s="9" t="b">
        <v>1</v>
      </c>
      <c r="P3157" s="10">
        <v>0</v>
      </c>
      <c r="Q3157" s="3" t="s">
        <v>29</v>
      </c>
      <c r="R3157" s="3" t="s">
        <v>9127</v>
      </c>
      <c r="S3157" s="14">
        <v>29333920</v>
      </c>
      <c r="T3157" s="21">
        <v>2.6490953333333302</v>
      </c>
      <c r="U3157" s="22">
        <v>0</v>
      </c>
      <c r="V3157" s="22">
        <v>0</v>
      </c>
      <c r="W3157" s="22">
        <v>2.6490953333333302</v>
      </c>
      <c r="X3157" s="22">
        <f t="shared" si="53"/>
        <v>0</v>
      </c>
      <c r="Y3157" s="8" t="b">
        <v>0</v>
      </c>
      <c r="Z3157" s="8" t="b">
        <v>0</v>
      </c>
      <c r="AA3157" s="8" t="b">
        <v>0</v>
      </c>
      <c r="AB3157" s="8" t="b">
        <v>0</v>
      </c>
    </row>
    <row r="3158" spans="1:28" hidden="1" x14ac:dyDescent="0.2">
      <c r="A3158" s="1" t="s">
        <v>6290</v>
      </c>
      <c r="B3158" s="1" t="s">
        <v>6558</v>
      </c>
      <c r="D3158" s="3" t="s">
        <v>7251</v>
      </c>
      <c r="E3158" s="3" t="s">
        <v>7981</v>
      </c>
      <c r="F3158" s="3" t="s">
        <v>9095</v>
      </c>
      <c r="G3158" s="3" t="s">
        <v>26537</v>
      </c>
      <c r="H3158" s="3" t="s">
        <v>9123</v>
      </c>
      <c r="I3158" s="6">
        <v>293339</v>
      </c>
      <c r="J3158" s="7" t="s">
        <v>9128</v>
      </c>
      <c r="K3158" s="8">
        <v>29333925</v>
      </c>
      <c r="L3158" s="3">
        <v>0</v>
      </c>
      <c r="N3158" s="9">
        <v>0</v>
      </c>
      <c r="O3158" s="9" t="b">
        <v>1</v>
      </c>
      <c r="P3158" s="10">
        <v>0</v>
      </c>
      <c r="Q3158" s="3" t="s">
        <v>29</v>
      </c>
      <c r="R3158" s="3" t="s">
        <v>9129</v>
      </c>
      <c r="S3158" s="14">
        <v>29333925</v>
      </c>
      <c r="T3158" s="21">
        <v>2.9599968333333329</v>
      </c>
      <c r="U3158" s="22">
        <v>0.442023</v>
      </c>
      <c r="V3158" s="22">
        <v>0</v>
      </c>
      <c r="W3158" s="22">
        <v>2.517973833333333</v>
      </c>
      <c r="X3158" s="22">
        <f t="shared" si="53"/>
        <v>0</v>
      </c>
      <c r="Y3158" s="8" t="b">
        <v>0</v>
      </c>
      <c r="Z3158" s="8" t="b">
        <v>0</v>
      </c>
      <c r="AA3158" s="8" t="b">
        <v>0</v>
      </c>
      <c r="AB3158" s="8" t="b">
        <v>0</v>
      </c>
    </row>
    <row r="3159" spans="1:28" hidden="1" x14ac:dyDescent="0.2">
      <c r="A3159" s="1" t="s">
        <v>6290</v>
      </c>
      <c r="B3159" s="1" t="s">
        <v>6558</v>
      </c>
      <c r="D3159" s="3" t="s">
        <v>7251</v>
      </c>
      <c r="E3159" s="3" t="s">
        <v>7981</v>
      </c>
      <c r="F3159" s="3" t="s">
        <v>9095</v>
      </c>
      <c r="G3159" s="3" t="s">
        <v>26537</v>
      </c>
      <c r="H3159" s="3" t="s">
        <v>9123</v>
      </c>
      <c r="I3159" s="6">
        <v>293339</v>
      </c>
      <c r="J3159" s="7" t="s">
        <v>9130</v>
      </c>
      <c r="K3159" s="8">
        <v>29333935</v>
      </c>
      <c r="L3159" s="3">
        <v>0</v>
      </c>
      <c r="N3159" s="9">
        <v>0</v>
      </c>
      <c r="O3159" s="9" t="b">
        <v>1</v>
      </c>
      <c r="P3159" s="10">
        <v>0</v>
      </c>
      <c r="Q3159" s="3" t="s">
        <v>29</v>
      </c>
      <c r="R3159" s="3" t="s">
        <v>9131</v>
      </c>
      <c r="S3159" s="14">
        <v>29333935</v>
      </c>
      <c r="T3159" s="21">
        <v>2.9708999999999999E-2</v>
      </c>
      <c r="U3159" s="22">
        <v>0</v>
      </c>
      <c r="V3159" s="22">
        <v>0</v>
      </c>
      <c r="W3159" s="22">
        <v>2.9708999999999999E-2</v>
      </c>
      <c r="X3159" s="22">
        <f t="shared" si="53"/>
        <v>0</v>
      </c>
      <c r="Y3159" s="8" t="b">
        <v>0</v>
      </c>
      <c r="Z3159" s="8" t="b">
        <v>0</v>
      </c>
      <c r="AA3159" s="8" t="b">
        <v>0</v>
      </c>
      <c r="AB3159" s="8" t="b">
        <v>0</v>
      </c>
    </row>
    <row r="3160" spans="1:28" hidden="1" x14ac:dyDescent="0.2">
      <c r="A3160" s="1" t="s">
        <v>6290</v>
      </c>
      <c r="B3160" s="1" t="s">
        <v>6558</v>
      </c>
      <c r="D3160" s="3" t="s">
        <v>7251</v>
      </c>
      <c r="E3160" s="3" t="s">
        <v>7981</v>
      </c>
      <c r="F3160" s="3" t="s">
        <v>9095</v>
      </c>
      <c r="G3160" s="3" t="s">
        <v>26537</v>
      </c>
      <c r="H3160" s="3" t="s">
        <v>9123</v>
      </c>
      <c r="I3160" s="6">
        <v>293339</v>
      </c>
      <c r="J3160" s="7" t="s">
        <v>9132</v>
      </c>
      <c r="K3160" s="8">
        <v>29333940</v>
      </c>
      <c r="L3160" s="3">
        <v>0</v>
      </c>
      <c r="N3160" s="9">
        <v>0</v>
      </c>
      <c r="O3160" s="9" t="b">
        <v>1</v>
      </c>
      <c r="P3160" s="10">
        <v>0</v>
      </c>
      <c r="Q3160" s="3" t="s">
        <v>29</v>
      </c>
      <c r="R3160" s="3" t="s">
        <v>9133</v>
      </c>
      <c r="S3160" s="14">
        <v>29333940</v>
      </c>
      <c r="T3160" s="21">
        <v>5.0504500000000001E-2</v>
      </c>
      <c r="U3160" s="22">
        <v>1.9424E-2</v>
      </c>
      <c r="V3160" s="22">
        <v>0</v>
      </c>
      <c r="W3160" s="22">
        <v>3.10805E-2</v>
      </c>
      <c r="X3160" s="22">
        <f t="shared" si="53"/>
        <v>0</v>
      </c>
      <c r="Y3160" s="8" t="b">
        <v>0</v>
      </c>
      <c r="Z3160" s="8" t="b">
        <v>0</v>
      </c>
      <c r="AA3160" s="8" t="b">
        <v>0</v>
      </c>
      <c r="AB3160" s="8" t="b">
        <v>0</v>
      </c>
    </row>
    <row r="3161" spans="1:28" hidden="1" x14ac:dyDescent="0.2">
      <c r="A3161" s="1" t="s">
        <v>6290</v>
      </c>
      <c r="B3161" s="1" t="s">
        <v>6558</v>
      </c>
      <c r="D3161" s="3" t="s">
        <v>7251</v>
      </c>
      <c r="E3161" s="3" t="s">
        <v>7981</v>
      </c>
      <c r="F3161" s="3" t="s">
        <v>9095</v>
      </c>
      <c r="G3161" s="3" t="s">
        <v>26537</v>
      </c>
      <c r="H3161" s="3" t="s">
        <v>9123</v>
      </c>
      <c r="I3161" s="6">
        <v>293339</v>
      </c>
      <c r="J3161" s="7" t="s">
        <v>9134</v>
      </c>
      <c r="K3161" s="8">
        <v>29333945</v>
      </c>
      <c r="L3161" s="3">
        <v>0</v>
      </c>
      <c r="N3161" s="9">
        <v>0</v>
      </c>
      <c r="O3161" s="9" t="b">
        <v>1</v>
      </c>
      <c r="P3161" s="10">
        <v>0</v>
      </c>
      <c r="Q3161" s="3" t="s">
        <v>29</v>
      </c>
      <c r="R3161" s="3" t="s">
        <v>9135</v>
      </c>
      <c r="S3161" s="14">
        <v>29333945</v>
      </c>
      <c r="T3161" s="21">
        <v>0.30986199999999997</v>
      </c>
      <c r="U3161" s="22">
        <v>1.2999999999999999E-5</v>
      </c>
      <c r="V3161" s="22">
        <v>0</v>
      </c>
      <c r="W3161" s="22">
        <v>0.30984899999999999</v>
      </c>
      <c r="X3161" s="22">
        <f t="shared" si="53"/>
        <v>0</v>
      </c>
      <c r="Y3161" s="8" t="b">
        <v>0</v>
      </c>
      <c r="Z3161" s="8" t="b">
        <v>0</v>
      </c>
      <c r="AA3161" s="8" t="b">
        <v>0</v>
      </c>
      <c r="AB3161" s="8" t="b">
        <v>0</v>
      </c>
    </row>
    <row r="3162" spans="1:28" hidden="1" x14ac:dyDescent="0.2">
      <c r="A3162" s="1" t="s">
        <v>6290</v>
      </c>
      <c r="B3162" s="1" t="s">
        <v>6558</v>
      </c>
      <c r="D3162" s="3" t="s">
        <v>7251</v>
      </c>
      <c r="E3162" s="3" t="s">
        <v>7981</v>
      </c>
      <c r="F3162" s="3" t="s">
        <v>9095</v>
      </c>
      <c r="G3162" s="3" t="s">
        <v>26537</v>
      </c>
      <c r="H3162" s="3" t="s">
        <v>9123</v>
      </c>
      <c r="I3162" s="6">
        <v>293339</v>
      </c>
      <c r="J3162" s="7" t="s">
        <v>9136</v>
      </c>
      <c r="K3162" s="8">
        <v>29333950</v>
      </c>
      <c r="L3162" s="3">
        <v>4</v>
      </c>
      <c r="N3162" s="9">
        <v>0.04</v>
      </c>
      <c r="O3162" s="9" t="b">
        <v>1</v>
      </c>
      <c r="P3162" s="10">
        <v>1.5920560169041312E-2</v>
      </c>
      <c r="Q3162" s="3" t="s">
        <v>29</v>
      </c>
      <c r="R3162" s="3" t="s">
        <v>9137</v>
      </c>
      <c r="S3162" s="14">
        <v>29333950</v>
      </c>
      <c r="T3162" s="21">
        <v>1.5021179999999998</v>
      </c>
      <c r="U3162" s="22">
        <v>0.904254</v>
      </c>
      <c r="V3162" s="22">
        <v>0</v>
      </c>
      <c r="W3162" s="22">
        <v>0.59786399999999995</v>
      </c>
      <c r="X3162" s="22">
        <f t="shared" si="53"/>
        <v>3.617016E-2</v>
      </c>
      <c r="Y3162" s="8" t="b">
        <v>0</v>
      </c>
      <c r="Z3162" s="8" t="b">
        <v>0</v>
      </c>
      <c r="AA3162" s="8" t="b">
        <v>0</v>
      </c>
      <c r="AB3162" s="8" t="b">
        <v>0</v>
      </c>
    </row>
    <row r="3163" spans="1:28" hidden="1" x14ac:dyDescent="0.2">
      <c r="A3163" s="1" t="s">
        <v>6290</v>
      </c>
      <c r="B3163" s="1" t="s">
        <v>6558</v>
      </c>
      <c r="D3163" s="3" t="s">
        <v>7251</v>
      </c>
      <c r="E3163" s="3" t="s">
        <v>7981</v>
      </c>
      <c r="F3163" s="3" t="s">
        <v>9095</v>
      </c>
      <c r="G3163" s="3" t="s">
        <v>26537</v>
      </c>
      <c r="H3163" s="3" t="s">
        <v>9123</v>
      </c>
      <c r="I3163" s="6">
        <v>293339</v>
      </c>
      <c r="J3163" s="7" t="s">
        <v>9138</v>
      </c>
      <c r="K3163" s="8">
        <v>29333955</v>
      </c>
      <c r="L3163" s="3">
        <v>0</v>
      </c>
      <c r="N3163" s="9">
        <v>0</v>
      </c>
      <c r="O3163" s="9" t="b">
        <v>1</v>
      </c>
      <c r="P3163" s="10">
        <v>0</v>
      </c>
      <c r="Q3163" s="3" t="s">
        <v>29</v>
      </c>
      <c r="R3163" s="3" t="s">
        <v>9139</v>
      </c>
      <c r="S3163" s="14">
        <v>29333955</v>
      </c>
      <c r="T3163" s="21">
        <v>2.5776333333333332E-2</v>
      </c>
      <c r="U3163" s="22">
        <v>5.2913333333333302E-3</v>
      </c>
      <c r="V3163" s="22">
        <v>0</v>
      </c>
      <c r="W3163" s="22">
        <v>2.0485E-2</v>
      </c>
      <c r="X3163" s="22">
        <f t="shared" si="53"/>
        <v>0</v>
      </c>
      <c r="Y3163" s="8" t="b">
        <v>0</v>
      </c>
      <c r="Z3163" s="8" t="b">
        <v>0</v>
      </c>
      <c r="AA3163" s="8" t="b">
        <v>0</v>
      </c>
      <c r="AB3163" s="8" t="b">
        <v>0</v>
      </c>
    </row>
    <row r="3164" spans="1:28" hidden="1" x14ac:dyDescent="0.2">
      <c r="A3164" s="1" t="s">
        <v>6290</v>
      </c>
      <c r="B3164" s="1" t="s">
        <v>6558</v>
      </c>
      <c r="D3164" s="3" t="s">
        <v>7251</v>
      </c>
      <c r="E3164" s="3" t="s">
        <v>7981</v>
      </c>
      <c r="F3164" s="3" t="s">
        <v>9095</v>
      </c>
      <c r="G3164" s="3" t="s">
        <v>26537</v>
      </c>
      <c r="H3164" s="3" t="s">
        <v>9123</v>
      </c>
      <c r="I3164" s="6">
        <v>293339</v>
      </c>
      <c r="J3164" s="7" t="s">
        <v>9140</v>
      </c>
      <c r="K3164" s="8">
        <v>29333999</v>
      </c>
      <c r="L3164" s="3">
        <v>6.5</v>
      </c>
      <c r="N3164" s="9">
        <v>6.4999999999999961E-2</v>
      </c>
      <c r="O3164" s="9" t="b">
        <v>1</v>
      </c>
      <c r="P3164" s="10">
        <v>3.1448117050082471E-2</v>
      </c>
      <c r="Q3164" s="3" t="s">
        <v>29</v>
      </c>
      <c r="R3164" s="3" t="s">
        <v>9141</v>
      </c>
      <c r="S3164" s="14">
        <v>29333999</v>
      </c>
      <c r="T3164" s="21">
        <v>41.399184833333344</v>
      </c>
      <c r="U3164" s="22">
        <v>20.969680583333343</v>
      </c>
      <c r="V3164" s="22">
        <v>0.39986716666666661</v>
      </c>
      <c r="W3164" s="22">
        <v>20.029637083333334</v>
      </c>
      <c r="X3164" s="22">
        <f t="shared" si="53"/>
        <v>1.3630292379166664</v>
      </c>
      <c r="Y3164" s="8" t="b">
        <v>0</v>
      </c>
      <c r="Z3164" s="8" t="b">
        <v>0</v>
      </c>
      <c r="AA3164" s="8" t="b">
        <v>0</v>
      </c>
      <c r="AB3164" s="8" t="b">
        <v>0</v>
      </c>
    </row>
    <row r="3165" spans="1:28" hidden="1" x14ac:dyDescent="0.2">
      <c r="A3165" s="1" t="s">
        <v>6290</v>
      </c>
      <c r="B3165" s="1" t="s">
        <v>6558</v>
      </c>
      <c r="D3165" s="3" t="s">
        <v>7251</v>
      </c>
      <c r="E3165" s="3" t="s">
        <v>7981</v>
      </c>
      <c r="F3165" s="3" t="s">
        <v>9095</v>
      </c>
      <c r="G3165" s="3" t="s">
        <v>26537</v>
      </c>
      <c r="H3165" s="3" t="s">
        <v>9142</v>
      </c>
      <c r="I3165" s="6">
        <v>293341</v>
      </c>
      <c r="J3165" s="7" t="s">
        <v>9143</v>
      </c>
      <c r="K3165" s="8">
        <v>29334100</v>
      </c>
      <c r="L3165" s="3">
        <v>0</v>
      </c>
      <c r="N3165" s="9">
        <v>0</v>
      </c>
      <c r="O3165" s="9" t="b">
        <v>1</v>
      </c>
      <c r="P3165" s="10">
        <v>0</v>
      </c>
      <c r="Q3165" s="3" t="s">
        <v>29</v>
      </c>
      <c r="R3165" s="3" t="s">
        <v>9144</v>
      </c>
      <c r="S3165" s="14">
        <v>29334100</v>
      </c>
      <c r="T3165" s="21">
        <v>4.9304499999999994E-2</v>
      </c>
      <c r="U3165" s="22">
        <v>1.0175E-3</v>
      </c>
      <c r="V3165" s="22">
        <v>0</v>
      </c>
      <c r="W3165" s="22">
        <v>4.8286999999999997E-2</v>
      </c>
      <c r="X3165" s="22">
        <f t="shared" si="53"/>
        <v>0</v>
      </c>
      <c r="Y3165" s="8" t="b">
        <v>0</v>
      </c>
      <c r="Z3165" s="8" t="b">
        <v>0</v>
      </c>
      <c r="AA3165" s="8" t="b">
        <v>0</v>
      </c>
      <c r="AB3165" s="8" t="b">
        <v>0</v>
      </c>
    </row>
    <row r="3166" spans="1:28" hidden="1" x14ac:dyDescent="0.2">
      <c r="A3166" s="1" t="s">
        <v>6290</v>
      </c>
      <c r="B3166" s="1" t="s">
        <v>6558</v>
      </c>
      <c r="D3166" s="3" t="s">
        <v>7251</v>
      </c>
      <c r="E3166" s="3" t="s">
        <v>7981</v>
      </c>
      <c r="F3166" s="3" t="s">
        <v>9095</v>
      </c>
      <c r="G3166" s="3" t="s">
        <v>26537</v>
      </c>
      <c r="H3166" s="3" t="s">
        <v>9145</v>
      </c>
      <c r="I3166" s="6">
        <v>293349</v>
      </c>
      <c r="J3166" s="7" t="s">
        <v>9146</v>
      </c>
      <c r="K3166" s="8">
        <v>29334910</v>
      </c>
      <c r="L3166" s="3">
        <v>5.5</v>
      </c>
      <c r="N3166" s="9">
        <v>5.5E-2</v>
      </c>
      <c r="O3166" s="9" t="b">
        <v>1</v>
      </c>
      <c r="P3166" s="10">
        <v>1.8543634226419688E-2</v>
      </c>
      <c r="Q3166" s="3" t="s">
        <v>29</v>
      </c>
      <c r="R3166" s="3" t="s">
        <v>9147</v>
      </c>
      <c r="S3166" s="14">
        <v>29334910</v>
      </c>
      <c r="T3166" s="21">
        <v>0.11924316666666673</v>
      </c>
      <c r="U3166" s="22">
        <v>2.3482833333333331E-2</v>
      </c>
      <c r="V3166" s="22">
        <v>5.5556666666666699E-2</v>
      </c>
      <c r="W3166" s="22">
        <v>4.02036666666667E-2</v>
      </c>
      <c r="X3166" s="22">
        <f t="shared" si="53"/>
        <v>1.2915558333333333E-3</v>
      </c>
      <c r="Y3166" s="8" t="b">
        <v>0</v>
      </c>
      <c r="Z3166" s="8" t="b">
        <v>0</v>
      </c>
      <c r="AA3166" s="8" t="b">
        <v>0</v>
      </c>
      <c r="AB3166" s="8" t="b">
        <v>0</v>
      </c>
    </row>
    <row r="3167" spans="1:28" hidden="1" x14ac:dyDescent="0.2">
      <c r="A3167" s="1" t="s">
        <v>6290</v>
      </c>
      <c r="B3167" s="1" t="s">
        <v>6558</v>
      </c>
      <c r="D3167" s="3" t="s">
        <v>7251</v>
      </c>
      <c r="E3167" s="3" t="s">
        <v>7981</v>
      </c>
      <c r="F3167" s="3" t="s">
        <v>9095</v>
      </c>
      <c r="G3167" s="3" t="s">
        <v>26537</v>
      </c>
      <c r="H3167" s="3" t="s">
        <v>9145</v>
      </c>
      <c r="I3167" s="6">
        <v>293349</v>
      </c>
      <c r="J3167" s="7" t="s">
        <v>9148</v>
      </c>
      <c r="K3167" s="8">
        <v>29334930</v>
      </c>
      <c r="L3167" s="3">
        <v>0</v>
      </c>
      <c r="N3167" s="9">
        <v>0</v>
      </c>
      <c r="O3167" s="9" t="b">
        <v>1</v>
      </c>
      <c r="P3167" s="10">
        <v>0</v>
      </c>
      <c r="Q3167" s="3" t="s">
        <v>29</v>
      </c>
      <c r="R3167" s="3" t="s">
        <v>9149</v>
      </c>
      <c r="S3167" s="14">
        <v>29334930</v>
      </c>
      <c r="T3167" s="21">
        <v>2.8113976666666698</v>
      </c>
      <c r="U3167" s="22">
        <v>0.28139500000000001</v>
      </c>
      <c r="V3167" s="22">
        <v>0</v>
      </c>
      <c r="W3167" s="22">
        <v>2.53000266666667</v>
      </c>
      <c r="X3167" s="22">
        <f t="shared" si="53"/>
        <v>0</v>
      </c>
      <c r="Y3167" s="8" t="b">
        <v>0</v>
      </c>
      <c r="Z3167" s="8" t="b">
        <v>0</v>
      </c>
      <c r="AA3167" s="8" t="b">
        <v>0</v>
      </c>
      <c r="AB3167" s="8" t="b">
        <v>0</v>
      </c>
    </row>
    <row r="3168" spans="1:28" hidden="1" x14ac:dyDescent="0.2">
      <c r="A3168" s="1" t="s">
        <v>6290</v>
      </c>
      <c r="B3168" s="1" t="s">
        <v>6558</v>
      </c>
      <c r="D3168" s="3" t="s">
        <v>7251</v>
      </c>
      <c r="E3168" s="3" t="s">
        <v>7981</v>
      </c>
      <c r="F3168" s="3" t="s">
        <v>9095</v>
      </c>
      <c r="G3168" s="3" t="s">
        <v>26537</v>
      </c>
      <c r="H3168" s="3" t="s">
        <v>9145</v>
      </c>
      <c r="I3168" s="6">
        <v>293349</v>
      </c>
      <c r="J3168" s="7" t="s">
        <v>9150</v>
      </c>
      <c r="K3168" s="8">
        <v>29334990</v>
      </c>
      <c r="L3168" s="3">
        <v>6.5</v>
      </c>
      <c r="N3168" s="9">
        <v>6.5000000000000002E-2</v>
      </c>
      <c r="O3168" s="9" t="b">
        <v>1</v>
      </c>
      <c r="P3168" s="10">
        <v>8.0133370185752641E-4</v>
      </c>
      <c r="Q3168" s="3" t="s">
        <v>29</v>
      </c>
      <c r="R3168" s="3" t="s">
        <v>9151</v>
      </c>
      <c r="S3168" s="14">
        <v>29334990</v>
      </c>
      <c r="T3168" s="21">
        <v>150.72973933333333</v>
      </c>
      <c r="U3168" s="22">
        <v>148.33972299999999</v>
      </c>
      <c r="V3168" s="22">
        <v>0.53178833333333297</v>
      </c>
      <c r="W3168" s="22">
        <v>1.8582280000000002</v>
      </c>
      <c r="X3168" s="22">
        <f t="shared" si="53"/>
        <v>9.6420819949999998</v>
      </c>
      <c r="Y3168" s="8" t="b">
        <v>0</v>
      </c>
      <c r="Z3168" s="8" t="b">
        <v>0</v>
      </c>
      <c r="AA3168" s="8" t="b">
        <v>0</v>
      </c>
      <c r="AB3168" s="8" t="b">
        <v>0</v>
      </c>
    </row>
    <row r="3169" spans="1:28" hidden="1" x14ac:dyDescent="0.2">
      <c r="A3169" s="1" t="s">
        <v>6290</v>
      </c>
      <c r="B3169" s="1" t="s">
        <v>6558</v>
      </c>
      <c r="D3169" s="3" t="s">
        <v>7251</v>
      </c>
      <c r="E3169" s="3" t="s">
        <v>7981</v>
      </c>
      <c r="F3169" s="3" t="s">
        <v>9095</v>
      </c>
      <c r="G3169" s="3" t="s">
        <v>26537</v>
      </c>
      <c r="H3169" s="3" t="s">
        <v>9152</v>
      </c>
      <c r="I3169" s="6">
        <v>293352</v>
      </c>
      <c r="J3169" s="7" t="s">
        <v>9153</v>
      </c>
      <c r="K3169" s="8">
        <v>29335200</v>
      </c>
      <c r="L3169" s="3">
        <v>6.5</v>
      </c>
      <c r="N3169" s="9">
        <v>6.5000000000000002E-2</v>
      </c>
      <c r="O3169" s="9" t="b">
        <v>1</v>
      </c>
      <c r="P3169" s="10">
        <v>6.3696658244597554E-2</v>
      </c>
      <c r="Q3169" s="3" t="s">
        <v>29</v>
      </c>
      <c r="R3169" s="3" t="s">
        <v>9154</v>
      </c>
      <c r="S3169" s="14">
        <v>29335200</v>
      </c>
      <c r="T3169" s="21">
        <v>0.15165183333333304</v>
      </c>
      <c r="U3169" s="22">
        <v>3.0408333333333299E-3</v>
      </c>
      <c r="V3169" s="22">
        <v>0</v>
      </c>
      <c r="W3169" s="22">
        <v>0.14861099999999972</v>
      </c>
      <c r="X3169" s="22">
        <f t="shared" si="53"/>
        <v>1.9765416666666646E-4</v>
      </c>
      <c r="Y3169" s="8" t="b">
        <v>0</v>
      </c>
      <c r="Z3169" s="8" t="b">
        <v>0</v>
      </c>
      <c r="AA3169" s="8" t="b">
        <v>0</v>
      </c>
      <c r="AB3169" s="8" t="b">
        <v>0</v>
      </c>
    </row>
    <row r="3170" spans="1:28" hidden="1" x14ac:dyDescent="0.2">
      <c r="A3170" s="1" t="s">
        <v>6290</v>
      </c>
      <c r="B3170" s="1" t="s">
        <v>6558</v>
      </c>
      <c r="D3170" s="3" t="s">
        <v>7251</v>
      </c>
      <c r="E3170" s="3" t="s">
        <v>7981</v>
      </c>
      <c r="F3170" s="3" t="s">
        <v>9095</v>
      </c>
      <c r="G3170" s="3" t="s">
        <v>26537</v>
      </c>
      <c r="H3170" s="3" t="s">
        <v>9155</v>
      </c>
      <c r="I3170" s="6">
        <v>293353</v>
      </c>
      <c r="J3170" s="7" t="s">
        <v>9156</v>
      </c>
      <c r="K3170" s="8">
        <v>29335310</v>
      </c>
      <c r="L3170" s="3">
        <v>0</v>
      </c>
      <c r="N3170" s="9">
        <v>0</v>
      </c>
      <c r="O3170" s="9" t="b">
        <v>1</v>
      </c>
      <c r="P3170" s="10">
        <v>0</v>
      </c>
      <c r="Q3170" s="3" t="s">
        <v>29</v>
      </c>
      <c r="R3170" s="3" t="s">
        <v>9157</v>
      </c>
      <c r="S3170" s="14">
        <v>29335310</v>
      </c>
      <c r="T3170" s="21">
        <v>0.12773516666666662</v>
      </c>
      <c r="U3170" s="22">
        <v>4.3104166666666631E-2</v>
      </c>
      <c r="V3170" s="22">
        <v>1.5542666666666701E-2</v>
      </c>
      <c r="W3170" s="22">
        <v>6.9088333333333293E-2</v>
      </c>
      <c r="X3170" s="22">
        <f t="shared" si="53"/>
        <v>0</v>
      </c>
      <c r="Y3170" s="8" t="b">
        <v>0</v>
      </c>
      <c r="Z3170" s="8" t="b">
        <v>0</v>
      </c>
      <c r="AA3170" s="8" t="b">
        <v>0</v>
      </c>
      <c r="AB3170" s="8" t="b">
        <v>0</v>
      </c>
    </row>
    <row r="3171" spans="1:28" hidden="1" x14ac:dyDescent="0.2">
      <c r="A3171" s="1" t="s">
        <v>6290</v>
      </c>
      <c r="B3171" s="1" t="s">
        <v>6558</v>
      </c>
      <c r="D3171" s="3" t="s">
        <v>7251</v>
      </c>
      <c r="E3171" s="3" t="s">
        <v>7981</v>
      </c>
      <c r="F3171" s="3" t="s">
        <v>9095</v>
      </c>
      <c r="G3171" s="3" t="s">
        <v>26537</v>
      </c>
      <c r="H3171" s="3" t="s">
        <v>9155</v>
      </c>
      <c r="I3171" s="6">
        <v>293353</v>
      </c>
      <c r="J3171" s="7" t="s">
        <v>9158</v>
      </c>
      <c r="K3171" s="8">
        <v>29335390</v>
      </c>
      <c r="L3171" s="3">
        <v>6.5</v>
      </c>
      <c r="N3171" s="9">
        <v>6.5000000000000002E-2</v>
      </c>
      <c r="O3171" s="9" t="b">
        <v>1</v>
      </c>
      <c r="P3171" s="10">
        <v>8.27946977465469E-4</v>
      </c>
      <c r="Q3171" s="3" t="s">
        <v>29</v>
      </c>
      <c r="R3171" s="3" t="s">
        <v>9159</v>
      </c>
      <c r="S3171" s="14">
        <v>29335390</v>
      </c>
      <c r="T3171" s="21">
        <v>0.72781633333333329</v>
      </c>
      <c r="U3171" s="22">
        <v>0.70971566666666663</v>
      </c>
      <c r="V3171" s="22">
        <v>8.8299999999999993E-3</v>
      </c>
      <c r="W3171" s="22">
        <v>9.2706666666666701E-3</v>
      </c>
      <c r="X3171" s="22">
        <f t="shared" si="53"/>
        <v>4.613151833333333E-2</v>
      </c>
      <c r="Y3171" s="8" t="b">
        <v>0</v>
      </c>
      <c r="Z3171" s="8" t="b">
        <v>0</v>
      </c>
      <c r="AA3171" s="8" t="b">
        <v>0</v>
      </c>
      <c r="AB3171" s="8" t="b">
        <v>0</v>
      </c>
    </row>
    <row r="3172" spans="1:28" hidden="1" x14ac:dyDescent="0.2">
      <c r="A3172" s="1" t="s">
        <v>6290</v>
      </c>
      <c r="B3172" s="1" t="s">
        <v>6558</v>
      </c>
      <c r="D3172" s="3" t="s">
        <v>7251</v>
      </c>
      <c r="E3172" s="3" t="s">
        <v>7981</v>
      </c>
      <c r="F3172" s="3" t="s">
        <v>9095</v>
      </c>
      <c r="G3172" s="3" t="s">
        <v>26537</v>
      </c>
      <c r="H3172" s="3" t="s">
        <v>9160</v>
      </c>
      <c r="I3172" s="6">
        <v>293354</v>
      </c>
      <c r="J3172" s="7" t="s">
        <v>9161</v>
      </c>
      <c r="K3172" s="8">
        <v>29335400</v>
      </c>
      <c r="L3172" s="3">
        <v>6.5</v>
      </c>
      <c r="N3172" s="9">
        <v>6.5000000000000002E-2</v>
      </c>
      <c r="O3172" s="9" t="b">
        <v>1</v>
      </c>
      <c r="P3172" s="10">
        <v>1.8449749088881522E-2</v>
      </c>
      <c r="Q3172" s="3" t="s">
        <v>29</v>
      </c>
      <c r="R3172" s="3" t="s">
        <v>9162</v>
      </c>
      <c r="S3172" s="14">
        <v>29335400</v>
      </c>
      <c r="T3172" s="21">
        <v>0.10312416666666668</v>
      </c>
      <c r="U3172" s="22">
        <v>6.9763666666666696E-2</v>
      </c>
      <c r="V3172" s="22">
        <v>4.0895000000000003E-3</v>
      </c>
      <c r="W3172" s="22">
        <v>2.9270999999999998E-2</v>
      </c>
      <c r="X3172" s="22">
        <f t="shared" si="53"/>
        <v>4.5346383333333354E-3</v>
      </c>
      <c r="Y3172" s="8" t="b">
        <v>0</v>
      </c>
      <c r="Z3172" s="8" t="b">
        <v>0</v>
      </c>
      <c r="AA3172" s="8" t="b">
        <v>0</v>
      </c>
      <c r="AB3172" s="8" t="b">
        <v>0</v>
      </c>
    </row>
    <row r="3173" spans="1:28" hidden="1" x14ac:dyDescent="0.2">
      <c r="A3173" s="1" t="s">
        <v>6290</v>
      </c>
      <c r="B3173" s="1" t="s">
        <v>6558</v>
      </c>
      <c r="D3173" s="3" t="s">
        <v>7251</v>
      </c>
      <c r="E3173" s="3" t="s">
        <v>7981</v>
      </c>
      <c r="F3173" s="3" t="s">
        <v>9095</v>
      </c>
      <c r="G3173" s="3" t="s">
        <v>26537</v>
      </c>
      <c r="H3173" s="3" t="s">
        <v>9163</v>
      </c>
      <c r="I3173" s="6">
        <v>293355</v>
      </c>
      <c r="J3173" s="7" t="s">
        <v>9164</v>
      </c>
      <c r="K3173" s="8">
        <v>29335500</v>
      </c>
      <c r="L3173" s="3">
        <v>0</v>
      </c>
      <c r="N3173" s="9">
        <v>0</v>
      </c>
      <c r="O3173" s="9" t="b">
        <v>1</v>
      </c>
      <c r="P3173" s="10">
        <v>0</v>
      </c>
      <c r="Q3173" s="3" t="s">
        <v>29</v>
      </c>
      <c r="R3173" s="3" t="s">
        <v>9165</v>
      </c>
      <c r="S3173" s="14">
        <v>29335500</v>
      </c>
      <c r="T3173" s="21">
        <v>3.6684999999999999E-3</v>
      </c>
      <c r="U3173" s="22">
        <v>3.6684999999999999E-3</v>
      </c>
      <c r="V3173" s="22">
        <v>0</v>
      </c>
      <c r="W3173" s="22">
        <v>0</v>
      </c>
      <c r="X3173" s="22">
        <f t="shared" si="53"/>
        <v>0</v>
      </c>
      <c r="Y3173" s="8" t="b">
        <v>0</v>
      </c>
      <c r="Z3173" s="8" t="b">
        <v>0</v>
      </c>
      <c r="AA3173" s="8" t="b">
        <v>0</v>
      </c>
      <c r="AB3173" s="8" t="b">
        <v>0</v>
      </c>
    </row>
    <row r="3174" spans="1:28" hidden="1" x14ac:dyDescent="0.2">
      <c r="A3174" s="1" t="s">
        <v>6290</v>
      </c>
      <c r="B3174" s="1" t="s">
        <v>6558</v>
      </c>
      <c r="D3174" s="3" t="s">
        <v>7251</v>
      </c>
      <c r="E3174" s="3" t="s">
        <v>7981</v>
      </c>
      <c r="F3174" s="3" t="s">
        <v>9095</v>
      </c>
      <c r="G3174" s="3" t="s">
        <v>26537</v>
      </c>
      <c r="H3174" s="3" t="s">
        <v>9166</v>
      </c>
      <c r="I3174" s="6">
        <v>293359</v>
      </c>
      <c r="J3174" s="7" t="s">
        <v>9167</v>
      </c>
      <c r="K3174" s="8">
        <v>29335910</v>
      </c>
      <c r="L3174" s="3">
        <v>0</v>
      </c>
      <c r="N3174" s="9">
        <v>0</v>
      </c>
      <c r="O3174" s="9" t="b">
        <v>1</v>
      </c>
      <c r="P3174" s="10">
        <v>0</v>
      </c>
      <c r="Q3174" s="3" t="s">
        <v>29</v>
      </c>
      <c r="R3174" s="3" t="s">
        <v>9168</v>
      </c>
      <c r="S3174" s="14">
        <v>29335910</v>
      </c>
      <c r="T3174" s="21">
        <v>1.1838086666666661</v>
      </c>
      <c r="U3174" s="22">
        <v>0.12068033333333299</v>
      </c>
      <c r="V3174" s="22">
        <v>0.49184549999999999</v>
      </c>
      <c r="W3174" s="22">
        <v>0.57128283333333307</v>
      </c>
      <c r="X3174" s="22">
        <f t="shared" si="53"/>
        <v>0</v>
      </c>
      <c r="Y3174" s="8" t="b">
        <v>0</v>
      </c>
      <c r="Z3174" s="8" t="b">
        <v>0</v>
      </c>
      <c r="AA3174" s="8" t="b">
        <v>0</v>
      </c>
      <c r="AB3174" s="8" t="b">
        <v>0</v>
      </c>
    </row>
    <row r="3175" spans="1:28" hidden="1" x14ac:dyDescent="0.2">
      <c r="A3175" s="1" t="s">
        <v>6290</v>
      </c>
      <c r="B3175" s="1" t="s">
        <v>6558</v>
      </c>
      <c r="D3175" s="3" t="s">
        <v>7251</v>
      </c>
      <c r="E3175" s="3" t="s">
        <v>7981</v>
      </c>
      <c r="F3175" s="3" t="s">
        <v>9095</v>
      </c>
      <c r="G3175" s="3" t="s">
        <v>26537</v>
      </c>
      <c r="H3175" s="3" t="s">
        <v>9166</v>
      </c>
      <c r="I3175" s="6">
        <v>293359</v>
      </c>
      <c r="J3175" s="7" t="s">
        <v>9169</v>
      </c>
      <c r="K3175" s="8">
        <v>29335920</v>
      </c>
      <c r="L3175" s="3">
        <v>0</v>
      </c>
      <c r="N3175" s="9">
        <v>0</v>
      </c>
      <c r="O3175" s="9" t="b">
        <v>1</v>
      </c>
      <c r="P3175" s="10">
        <v>0</v>
      </c>
      <c r="Q3175" s="3" t="s">
        <v>29</v>
      </c>
      <c r="R3175" s="3" t="s">
        <v>9170</v>
      </c>
      <c r="S3175" s="14">
        <v>29335920</v>
      </c>
      <c r="T3175" s="21">
        <v>5.7739770000000004</v>
      </c>
      <c r="U3175" s="22">
        <v>0.12086983333333337</v>
      </c>
      <c r="V3175" s="22">
        <v>0.108077166666667</v>
      </c>
      <c r="W3175" s="22">
        <v>5.5450299999999997</v>
      </c>
      <c r="X3175" s="22">
        <f t="shared" si="53"/>
        <v>0</v>
      </c>
      <c r="Y3175" s="8" t="b">
        <v>0</v>
      </c>
      <c r="Z3175" s="8" t="b">
        <v>0</v>
      </c>
      <c r="AA3175" s="8" t="b">
        <v>0</v>
      </c>
      <c r="AB3175" s="8" t="b">
        <v>0</v>
      </c>
    </row>
    <row r="3176" spans="1:28" hidden="1" x14ac:dyDescent="0.2">
      <c r="A3176" s="1" t="s">
        <v>6290</v>
      </c>
      <c r="B3176" s="1" t="s">
        <v>6558</v>
      </c>
      <c r="D3176" s="3" t="s">
        <v>7251</v>
      </c>
      <c r="E3176" s="3" t="s">
        <v>7981</v>
      </c>
      <c r="F3176" s="3" t="s">
        <v>9095</v>
      </c>
      <c r="G3176" s="3" t="s">
        <v>26537</v>
      </c>
      <c r="H3176" s="3" t="s">
        <v>9166</v>
      </c>
      <c r="I3176" s="6">
        <v>293359</v>
      </c>
      <c r="J3176" s="7" t="s">
        <v>9171</v>
      </c>
      <c r="K3176" s="8">
        <v>29335995</v>
      </c>
      <c r="L3176" s="3">
        <v>6.5</v>
      </c>
      <c r="N3176" s="9">
        <v>6.4999999999999961E-2</v>
      </c>
      <c r="O3176" s="9" t="b">
        <v>1</v>
      </c>
      <c r="P3176" s="10">
        <v>5.6698160894906712E-3</v>
      </c>
      <c r="Q3176" s="3" t="s">
        <v>29</v>
      </c>
      <c r="R3176" s="3" t="s">
        <v>9172</v>
      </c>
      <c r="S3176" s="14">
        <v>29335995</v>
      </c>
      <c r="T3176" s="21">
        <v>721.95766383333364</v>
      </c>
      <c r="U3176" s="22">
        <v>649.05463766666696</v>
      </c>
      <c r="V3176" s="22">
        <v>9.9281465000000004</v>
      </c>
      <c r="W3176" s="22">
        <v>62.974879666666695</v>
      </c>
      <c r="X3176" s="22">
        <f t="shared" si="53"/>
        <v>42.188551448333328</v>
      </c>
      <c r="Y3176" s="8" t="b">
        <v>0</v>
      </c>
      <c r="Z3176" s="8" t="b">
        <v>0</v>
      </c>
      <c r="AA3176" s="8" t="b">
        <v>0</v>
      </c>
      <c r="AB3176" s="8" t="b">
        <v>0</v>
      </c>
    </row>
    <row r="3177" spans="1:28" hidden="1" x14ac:dyDescent="0.2">
      <c r="A3177" s="1" t="s">
        <v>6290</v>
      </c>
      <c r="B3177" s="1" t="s">
        <v>6558</v>
      </c>
      <c r="D3177" s="3" t="s">
        <v>7251</v>
      </c>
      <c r="E3177" s="3" t="s">
        <v>7981</v>
      </c>
      <c r="F3177" s="3" t="s">
        <v>9095</v>
      </c>
      <c r="G3177" s="3" t="s">
        <v>26537</v>
      </c>
      <c r="H3177" s="3" t="s">
        <v>9173</v>
      </c>
      <c r="I3177" s="6">
        <v>293361</v>
      </c>
      <c r="J3177" s="7" t="s">
        <v>9174</v>
      </c>
      <c r="K3177" s="8">
        <v>29336100</v>
      </c>
      <c r="L3177" s="3">
        <v>6.5</v>
      </c>
      <c r="N3177" s="9">
        <v>6.5000000000000002E-2</v>
      </c>
      <c r="O3177" s="9" t="b">
        <v>1</v>
      </c>
      <c r="P3177" s="10">
        <v>4.4785654553061256E-3</v>
      </c>
      <c r="Q3177" s="3" t="s">
        <v>29</v>
      </c>
      <c r="R3177" s="3" t="s">
        <v>9175</v>
      </c>
      <c r="S3177" s="14">
        <v>29336100</v>
      </c>
      <c r="T3177" s="21">
        <v>27.106096333333383</v>
      </c>
      <c r="U3177" s="22">
        <v>24.873585000000045</v>
      </c>
      <c r="V3177" s="22">
        <v>0.36487399999999998</v>
      </c>
      <c r="W3177" s="22">
        <v>1.8676373333333369</v>
      </c>
      <c r="X3177" s="22">
        <f t="shared" si="53"/>
        <v>1.616783025000003</v>
      </c>
      <c r="Y3177" s="8" t="b">
        <v>0</v>
      </c>
      <c r="Z3177" s="8" t="b">
        <v>0</v>
      </c>
      <c r="AA3177" s="8" t="b">
        <v>0</v>
      </c>
      <c r="AB3177" s="8" t="b">
        <v>0</v>
      </c>
    </row>
    <row r="3178" spans="1:28" hidden="1" x14ac:dyDescent="0.2">
      <c r="A3178" s="1" t="s">
        <v>6290</v>
      </c>
      <c r="B3178" s="1" t="s">
        <v>6558</v>
      </c>
      <c r="D3178" s="3" t="s">
        <v>7251</v>
      </c>
      <c r="E3178" s="3" t="s">
        <v>7981</v>
      </c>
      <c r="F3178" s="3" t="s">
        <v>9095</v>
      </c>
      <c r="G3178" s="3" t="s">
        <v>26537</v>
      </c>
      <c r="H3178" s="3" t="s">
        <v>9176</v>
      </c>
      <c r="I3178" s="6">
        <v>293369</v>
      </c>
      <c r="J3178" s="7" t="s">
        <v>9177</v>
      </c>
      <c r="K3178" s="8">
        <v>29336910</v>
      </c>
      <c r="L3178" s="3">
        <v>5.5</v>
      </c>
      <c r="N3178" s="9">
        <v>5.5E-2</v>
      </c>
      <c r="O3178" s="9" t="b">
        <v>1</v>
      </c>
      <c r="P3178" s="10">
        <v>4.2794377393177437E-2</v>
      </c>
      <c r="Q3178" s="3" t="s">
        <v>29</v>
      </c>
      <c r="R3178" s="3" t="s">
        <v>9178</v>
      </c>
      <c r="S3178" s="14">
        <v>29336910</v>
      </c>
      <c r="T3178" s="21">
        <v>0.27034316666666669</v>
      </c>
      <c r="U3178" s="22">
        <v>4.8150166666666674E-2</v>
      </c>
      <c r="V3178" s="22">
        <v>1.1844500000000001E-2</v>
      </c>
      <c r="W3178" s="22">
        <v>0.21034849999999999</v>
      </c>
      <c r="X3178" s="22">
        <f t="shared" si="53"/>
        <v>2.648259166666667E-3</v>
      </c>
      <c r="Y3178" s="8" t="b">
        <v>0</v>
      </c>
      <c r="Z3178" s="8" t="b">
        <v>0</v>
      </c>
      <c r="AA3178" s="8" t="b">
        <v>0</v>
      </c>
      <c r="AB3178" s="8" t="b">
        <v>0</v>
      </c>
    </row>
    <row r="3179" spans="1:28" hidden="1" x14ac:dyDescent="0.2">
      <c r="A3179" s="1" t="s">
        <v>6290</v>
      </c>
      <c r="B3179" s="1" t="s">
        <v>6558</v>
      </c>
      <c r="D3179" s="3" t="s">
        <v>7251</v>
      </c>
      <c r="E3179" s="3" t="s">
        <v>7981</v>
      </c>
      <c r="F3179" s="3" t="s">
        <v>9095</v>
      </c>
      <c r="G3179" s="3" t="s">
        <v>26537</v>
      </c>
      <c r="H3179" s="3" t="s">
        <v>9176</v>
      </c>
      <c r="I3179" s="6">
        <v>293369</v>
      </c>
      <c r="J3179" s="7" t="s">
        <v>9179</v>
      </c>
      <c r="K3179" s="8">
        <v>29336940</v>
      </c>
      <c r="L3179" s="3">
        <v>0</v>
      </c>
      <c r="N3179" s="9">
        <v>0</v>
      </c>
      <c r="O3179" s="9" t="b">
        <v>1</v>
      </c>
      <c r="P3179" s="10">
        <v>0</v>
      </c>
      <c r="Q3179" s="3" t="s">
        <v>29</v>
      </c>
      <c r="R3179" s="3" t="s">
        <v>9180</v>
      </c>
      <c r="S3179" s="14">
        <v>29336940</v>
      </c>
      <c r="T3179" s="21">
        <v>0.51038183333333331</v>
      </c>
      <c r="U3179" s="22">
        <v>0.28787300000000027</v>
      </c>
      <c r="V3179" s="22">
        <v>1.2052500000000001E-2</v>
      </c>
      <c r="W3179" s="22">
        <v>0.210456333333333</v>
      </c>
      <c r="X3179" s="22">
        <f t="shared" si="53"/>
        <v>0</v>
      </c>
      <c r="Y3179" s="8" t="b">
        <v>0</v>
      </c>
      <c r="Z3179" s="8" t="b">
        <v>0</v>
      </c>
      <c r="AA3179" s="8" t="b">
        <v>0</v>
      </c>
      <c r="AB3179" s="8" t="b">
        <v>0</v>
      </c>
    </row>
    <row r="3180" spans="1:28" hidden="1" x14ac:dyDescent="0.2">
      <c r="A3180" s="1" t="s">
        <v>6290</v>
      </c>
      <c r="B3180" s="1" t="s">
        <v>6558</v>
      </c>
      <c r="D3180" s="3" t="s">
        <v>7251</v>
      </c>
      <c r="E3180" s="3" t="s">
        <v>7981</v>
      </c>
      <c r="F3180" s="3" t="s">
        <v>9095</v>
      </c>
      <c r="G3180" s="3" t="s">
        <v>26537</v>
      </c>
      <c r="H3180" s="3" t="s">
        <v>9176</v>
      </c>
      <c r="I3180" s="6">
        <v>293369</v>
      </c>
      <c r="J3180" s="7" t="s">
        <v>9181</v>
      </c>
      <c r="K3180" s="8">
        <v>29336980</v>
      </c>
      <c r="L3180" s="3">
        <v>6.5</v>
      </c>
      <c r="N3180" s="9">
        <v>6.4999999999999974E-2</v>
      </c>
      <c r="O3180" s="9" t="b">
        <v>1</v>
      </c>
      <c r="P3180" s="10">
        <v>3.8377355076010491E-2</v>
      </c>
      <c r="Q3180" s="3" t="s">
        <v>29</v>
      </c>
      <c r="R3180" s="3" t="s">
        <v>9182</v>
      </c>
      <c r="S3180" s="14">
        <v>29336980</v>
      </c>
      <c r="T3180" s="21">
        <v>29.063517000000026</v>
      </c>
      <c r="U3180" s="22">
        <v>10.522546833333331</v>
      </c>
      <c r="V3180" s="22">
        <v>1.3812638333333334</v>
      </c>
      <c r="W3180" s="22">
        <v>17.159706333333361</v>
      </c>
      <c r="X3180" s="22">
        <f t="shared" si="53"/>
        <v>0.68396554416666622</v>
      </c>
      <c r="Y3180" s="8" t="b">
        <v>0</v>
      </c>
      <c r="Z3180" s="8" t="b">
        <v>0</v>
      </c>
      <c r="AA3180" s="8" t="b">
        <v>0</v>
      </c>
      <c r="AB3180" s="8" t="b">
        <v>0</v>
      </c>
    </row>
    <row r="3181" spans="1:28" hidden="1" x14ac:dyDescent="0.2">
      <c r="A3181" s="1" t="s">
        <v>6290</v>
      </c>
      <c r="B3181" s="1" t="s">
        <v>6558</v>
      </c>
      <c r="D3181" s="3" t="s">
        <v>7251</v>
      </c>
      <c r="E3181" s="3" t="s">
        <v>7981</v>
      </c>
      <c r="F3181" s="3" t="s">
        <v>9095</v>
      </c>
      <c r="G3181" s="3" t="s">
        <v>26537</v>
      </c>
      <c r="H3181" s="3" t="s">
        <v>9183</v>
      </c>
      <c r="I3181" s="6">
        <v>293371</v>
      </c>
      <c r="J3181" s="7" t="s">
        <v>9184</v>
      </c>
      <c r="K3181" s="8">
        <v>29337100</v>
      </c>
      <c r="L3181" s="3">
        <v>6.5</v>
      </c>
      <c r="N3181" s="9">
        <v>6.5000000000000002E-2</v>
      </c>
      <c r="O3181" s="9" t="b">
        <v>1</v>
      </c>
      <c r="P3181" s="10">
        <v>0</v>
      </c>
      <c r="Q3181" s="3" t="s">
        <v>29</v>
      </c>
      <c r="R3181" s="3" t="s">
        <v>9185</v>
      </c>
      <c r="S3181" s="14">
        <v>29337100</v>
      </c>
      <c r="T3181" s="21">
        <v>4.5746183333333272</v>
      </c>
      <c r="U3181" s="22">
        <v>4.5746183333333272</v>
      </c>
      <c r="V3181" s="22">
        <v>0</v>
      </c>
      <c r="W3181" s="22">
        <v>0</v>
      </c>
      <c r="X3181" s="22">
        <f t="shared" si="53"/>
        <v>0.29735019166666626</v>
      </c>
      <c r="Y3181" s="8" t="b">
        <v>0</v>
      </c>
      <c r="Z3181" s="8" t="b">
        <v>0</v>
      </c>
      <c r="AA3181" s="8" t="b">
        <v>0</v>
      </c>
      <c r="AB3181" s="8" t="b">
        <v>0</v>
      </c>
    </row>
    <row r="3182" spans="1:28" hidden="1" x14ac:dyDescent="0.2">
      <c r="A3182" s="1" t="s">
        <v>6290</v>
      </c>
      <c r="B3182" s="1" t="s">
        <v>6558</v>
      </c>
      <c r="D3182" s="3" t="s">
        <v>7251</v>
      </c>
      <c r="E3182" s="3" t="s">
        <v>7981</v>
      </c>
      <c r="F3182" s="3" t="s">
        <v>9095</v>
      </c>
      <c r="G3182" s="3" t="s">
        <v>26537</v>
      </c>
      <c r="H3182" s="3" t="s">
        <v>9186</v>
      </c>
      <c r="I3182" s="6">
        <v>293372</v>
      </c>
      <c r="J3182" s="7" t="s">
        <v>9187</v>
      </c>
      <c r="K3182" s="8">
        <v>29337200</v>
      </c>
      <c r="L3182" s="3">
        <v>0</v>
      </c>
      <c r="N3182" s="9">
        <v>0</v>
      </c>
      <c r="O3182" s="9" t="b">
        <v>1</v>
      </c>
      <c r="P3182" s="10">
        <v>0</v>
      </c>
      <c r="Q3182" s="3" t="s">
        <v>29</v>
      </c>
      <c r="R3182" s="3" t="s">
        <v>9188</v>
      </c>
      <c r="S3182" s="14">
        <v>29337200</v>
      </c>
      <c r="T3182" s="21">
        <v>8.4036666666666704E-3</v>
      </c>
      <c r="U3182" s="22">
        <v>2.6766666666666696E-3</v>
      </c>
      <c r="V3182" s="22">
        <v>0</v>
      </c>
      <c r="W3182" s="22">
        <v>5.7270000000000003E-3</v>
      </c>
      <c r="X3182" s="22">
        <f t="shared" si="53"/>
        <v>0</v>
      </c>
      <c r="Y3182" s="8" t="b">
        <v>0</v>
      </c>
      <c r="Z3182" s="8" t="b">
        <v>0</v>
      </c>
      <c r="AA3182" s="8" t="b">
        <v>0</v>
      </c>
      <c r="AB3182" s="8" t="b">
        <v>0</v>
      </c>
    </row>
    <row r="3183" spans="1:28" hidden="1" x14ac:dyDescent="0.2">
      <c r="A3183" s="1" t="s">
        <v>6290</v>
      </c>
      <c r="B3183" s="1" t="s">
        <v>6558</v>
      </c>
      <c r="D3183" s="3" t="s">
        <v>7251</v>
      </c>
      <c r="E3183" s="3" t="s">
        <v>7981</v>
      </c>
      <c r="F3183" s="3" t="s">
        <v>9095</v>
      </c>
      <c r="G3183" s="3" t="s">
        <v>26537</v>
      </c>
      <c r="H3183" s="3" t="s">
        <v>9189</v>
      </c>
      <c r="I3183" s="6">
        <v>293379</v>
      </c>
      <c r="J3183" s="7" t="s">
        <v>9190</v>
      </c>
      <c r="K3183" s="8">
        <v>29337900</v>
      </c>
      <c r="L3183" s="3">
        <v>6.5</v>
      </c>
      <c r="N3183" s="9">
        <v>6.5000000000000002E-2</v>
      </c>
      <c r="O3183" s="9" t="b">
        <v>1</v>
      </c>
      <c r="P3183" s="10">
        <v>6.4465824620372437E-3</v>
      </c>
      <c r="Q3183" s="3" t="s">
        <v>29</v>
      </c>
      <c r="R3183" s="3" t="s">
        <v>9191</v>
      </c>
      <c r="S3183" s="14">
        <v>29337900</v>
      </c>
      <c r="T3183" s="21">
        <v>102.81447116666665</v>
      </c>
      <c r="U3183" s="22">
        <v>88.474123499999976</v>
      </c>
      <c r="V3183" s="22">
        <v>4.1433943333333305</v>
      </c>
      <c r="W3183" s="22">
        <v>10.19695333333334</v>
      </c>
      <c r="X3183" s="22">
        <f t="shared" si="53"/>
        <v>5.7508180274999985</v>
      </c>
      <c r="Y3183" s="8" t="b">
        <v>0</v>
      </c>
      <c r="Z3183" s="8" t="b">
        <v>0</v>
      </c>
      <c r="AA3183" s="8" t="b">
        <v>0</v>
      </c>
      <c r="AB3183" s="8" t="b">
        <v>0</v>
      </c>
    </row>
    <row r="3184" spans="1:28" hidden="1" x14ac:dyDescent="0.2">
      <c r="A3184" s="1" t="s">
        <v>6290</v>
      </c>
      <c r="B3184" s="1" t="s">
        <v>6558</v>
      </c>
      <c r="D3184" s="3" t="s">
        <v>7251</v>
      </c>
      <c r="E3184" s="3" t="s">
        <v>7981</v>
      </c>
      <c r="F3184" s="3" t="s">
        <v>9095</v>
      </c>
      <c r="G3184" s="3" t="s">
        <v>26537</v>
      </c>
      <c r="H3184" s="3" t="s">
        <v>9192</v>
      </c>
      <c r="I3184" s="6">
        <v>293391</v>
      </c>
      <c r="J3184" s="7" t="s">
        <v>9193</v>
      </c>
      <c r="K3184" s="8">
        <v>29339110</v>
      </c>
      <c r="L3184" s="3">
        <v>0</v>
      </c>
      <c r="N3184" s="9">
        <v>0</v>
      </c>
      <c r="O3184" s="9" t="b">
        <v>1</v>
      </c>
      <c r="P3184" s="10">
        <v>0</v>
      </c>
      <c r="Q3184" s="3" t="s">
        <v>29</v>
      </c>
      <c r="R3184" s="3" t="s">
        <v>9194</v>
      </c>
      <c r="S3184" s="14">
        <v>29339110</v>
      </c>
      <c r="T3184" s="21">
        <v>0.10389900000000001</v>
      </c>
      <c r="U3184" s="22">
        <v>3.852966666666667E-2</v>
      </c>
      <c r="V3184" s="22">
        <v>0</v>
      </c>
      <c r="W3184" s="22">
        <v>6.5369333333333335E-2</v>
      </c>
      <c r="X3184" s="22">
        <f t="shared" si="53"/>
        <v>0</v>
      </c>
      <c r="Y3184" s="8" t="b">
        <v>0</v>
      </c>
      <c r="Z3184" s="8" t="b">
        <v>0</v>
      </c>
      <c r="AA3184" s="8" t="b">
        <v>0</v>
      </c>
      <c r="AB3184" s="8" t="b">
        <v>0</v>
      </c>
    </row>
    <row r="3185" spans="1:28" hidden="1" x14ac:dyDescent="0.2">
      <c r="A3185" s="1" t="s">
        <v>6290</v>
      </c>
      <c r="B3185" s="1" t="s">
        <v>6558</v>
      </c>
      <c r="D3185" s="3" t="s">
        <v>7251</v>
      </c>
      <c r="E3185" s="3" t="s">
        <v>7981</v>
      </c>
      <c r="F3185" s="3" t="s">
        <v>9095</v>
      </c>
      <c r="G3185" s="3" t="s">
        <v>26537</v>
      </c>
      <c r="H3185" s="3" t="s">
        <v>9192</v>
      </c>
      <c r="I3185" s="6">
        <v>293391</v>
      </c>
      <c r="J3185" s="7" t="s">
        <v>9195</v>
      </c>
      <c r="K3185" s="8">
        <v>29339190</v>
      </c>
      <c r="L3185" s="3">
        <v>6.5</v>
      </c>
      <c r="N3185" s="9">
        <v>6.5000000000000002E-2</v>
      </c>
      <c r="O3185" s="9" t="b">
        <v>1</v>
      </c>
      <c r="P3185" s="10">
        <v>2.6467031485125142E-3</v>
      </c>
      <c r="Q3185" s="3" t="s">
        <v>29</v>
      </c>
      <c r="R3185" s="3" t="s">
        <v>9196</v>
      </c>
      <c r="S3185" s="14">
        <v>29339190</v>
      </c>
      <c r="T3185" s="21">
        <v>7.9203168333333327</v>
      </c>
      <c r="U3185" s="22">
        <v>1.0213483333333335</v>
      </c>
      <c r="V3185" s="22">
        <v>6.5764649999999998</v>
      </c>
      <c r="W3185" s="22">
        <v>0.3225035</v>
      </c>
      <c r="X3185" s="22">
        <f t="shared" si="53"/>
        <v>6.6387641666666677E-2</v>
      </c>
      <c r="Y3185" s="8" t="b">
        <v>0</v>
      </c>
      <c r="Z3185" s="8" t="b">
        <v>0</v>
      </c>
      <c r="AA3185" s="8" t="b">
        <v>0</v>
      </c>
      <c r="AB3185" s="8" t="b">
        <v>0</v>
      </c>
    </row>
    <row r="3186" spans="1:28" hidden="1" x14ac:dyDescent="0.2">
      <c r="A3186" s="1" t="s">
        <v>6290</v>
      </c>
      <c r="B3186" s="1" t="s">
        <v>6558</v>
      </c>
      <c r="D3186" s="3" t="s">
        <v>7251</v>
      </c>
      <c r="E3186" s="3" t="s">
        <v>7981</v>
      </c>
      <c r="F3186" s="3" t="s">
        <v>9095</v>
      </c>
      <c r="G3186" s="3" t="s">
        <v>26537</v>
      </c>
      <c r="H3186" s="3" t="s">
        <v>9197</v>
      </c>
      <c r="I3186" s="6">
        <v>293392</v>
      </c>
      <c r="J3186" s="7" t="s">
        <v>9198</v>
      </c>
      <c r="K3186" s="8">
        <v>29339200</v>
      </c>
      <c r="L3186" s="3">
        <v>6.5</v>
      </c>
      <c r="N3186" s="9">
        <v>6.5000000000000002E-2</v>
      </c>
      <c r="O3186" s="9" t="b">
        <v>1</v>
      </c>
      <c r="P3186" s="10">
        <v>1.0040320030137155E-2</v>
      </c>
      <c r="Q3186" s="3" t="s">
        <v>29</v>
      </c>
      <c r="R3186" s="3" t="s">
        <v>9199</v>
      </c>
      <c r="S3186" s="14">
        <v>29339980</v>
      </c>
      <c r="T3186" s="21">
        <v>93.656231666666642</v>
      </c>
      <c r="U3186" s="22">
        <v>60.744963250000012</v>
      </c>
      <c r="V3186" s="22">
        <v>18.444521666666649</v>
      </c>
      <c r="W3186" s="22">
        <v>14.466746749999984</v>
      </c>
      <c r="X3186" s="22">
        <f t="shared" si="53"/>
        <v>3.9484226112500007</v>
      </c>
      <c r="Y3186" s="8" t="b">
        <v>0</v>
      </c>
      <c r="Z3186" s="8" t="b">
        <v>0</v>
      </c>
      <c r="AA3186" s="8" t="b">
        <v>0</v>
      </c>
      <c r="AB3186" s="8" t="b">
        <v>0</v>
      </c>
    </row>
    <row r="3187" spans="1:28" hidden="1" x14ac:dyDescent="0.2">
      <c r="A3187" s="1" t="s">
        <v>6290</v>
      </c>
      <c r="B3187" s="1" t="s">
        <v>6558</v>
      </c>
      <c r="D3187" s="3" t="s">
        <v>7251</v>
      </c>
      <c r="E3187" s="3" t="s">
        <v>7981</v>
      </c>
      <c r="F3187" s="3" t="s">
        <v>9095</v>
      </c>
      <c r="G3187" s="3" t="s">
        <v>26537</v>
      </c>
      <c r="H3187" s="3" t="s">
        <v>9200</v>
      </c>
      <c r="I3187" s="6">
        <v>293399</v>
      </c>
      <c r="J3187" s="7" t="s">
        <v>9201</v>
      </c>
      <c r="K3187" s="8">
        <v>29339920</v>
      </c>
      <c r="L3187" s="3">
        <v>5.5</v>
      </c>
      <c r="N3187" s="9">
        <v>5.5E-2</v>
      </c>
      <c r="O3187" s="9" t="b">
        <v>1</v>
      </c>
      <c r="P3187" s="10">
        <v>4.3141034278748221E-3</v>
      </c>
      <c r="Q3187" s="3" t="s">
        <v>29</v>
      </c>
      <c r="R3187" s="3" t="s">
        <v>9202</v>
      </c>
      <c r="S3187" s="14">
        <v>29339920</v>
      </c>
      <c r="T3187" s="21">
        <v>3.1663933333333327</v>
      </c>
      <c r="U3187" s="22">
        <v>8.2240000000000077E-2</v>
      </c>
      <c r="V3187" s="22">
        <v>2.8357869999999998</v>
      </c>
      <c r="W3187" s="22">
        <v>0.24836633333333299</v>
      </c>
      <c r="X3187" s="22">
        <f t="shared" si="53"/>
        <v>4.5232000000000041E-3</v>
      </c>
      <c r="Y3187" s="8" t="b">
        <v>0</v>
      </c>
      <c r="Z3187" s="8" t="b">
        <v>0</v>
      </c>
      <c r="AA3187" s="8" t="b">
        <v>0</v>
      </c>
      <c r="AB3187" s="8" t="b">
        <v>0</v>
      </c>
    </row>
    <row r="3188" spans="1:28" hidden="1" x14ac:dyDescent="0.2">
      <c r="A3188" s="1" t="s">
        <v>6290</v>
      </c>
      <c r="B3188" s="1" t="s">
        <v>6558</v>
      </c>
      <c r="D3188" s="3" t="s">
        <v>7251</v>
      </c>
      <c r="E3188" s="3" t="s">
        <v>7981</v>
      </c>
      <c r="F3188" s="3" t="s">
        <v>9095</v>
      </c>
      <c r="G3188" s="3" t="s">
        <v>26537</v>
      </c>
      <c r="H3188" s="3" t="s">
        <v>9200</v>
      </c>
      <c r="I3188" s="6">
        <v>293399</v>
      </c>
      <c r="J3188" s="7" t="s">
        <v>9203</v>
      </c>
      <c r="K3188" s="8">
        <v>29339950</v>
      </c>
      <c r="L3188" s="3">
        <v>0</v>
      </c>
      <c r="N3188" s="9">
        <v>0</v>
      </c>
      <c r="O3188" s="9" t="b">
        <v>1</v>
      </c>
      <c r="P3188" s="10">
        <v>0</v>
      </c>
      <c r="Q3188" s="3" t="s">
        <v>29</v>
      </c>
      <c r="R3188" s="3" t="s">
        <v>9204</v>
      </c>
      <c r="S3188" s="14">
        <v>29339950</v>
      </c>
      <c r="T3188" s="21">
        <v>7.813099999999995E-2</v>
      </c>
      <c r="U3188" s="22">
        <v>9.9368333333333305E-3</v>
      </c>
      <c r="V3188" s="22">
        <v>7.5339999999999999E-3</v>
      </c>
      <c r="W3188" s="22">
        <v>6.0660166666666626E-2</v>
      </c>
      <c r="X3188" s="22">
        <f t="shared" si="53"/>
        <v>0</v>
      </c>
      <c r="Y3188" s="8" t="b">
        <v>0</v>
      </c>
      <c r="Z3188" s="8" t="b">
        <v>0</v>
      </c>
      <c r="AA3188" s="8" t="b">
        <v>0</v>
      </c>
      <c r="AB3188" s="8" t="b">
        <v>0</v>
      </c>
    </row>
    <row r="3189" spans="1:28" hidden="1" x14ac:dyDescent="0.2">
      <c r="A3189" s="1" t="s">
        <v>6290</v>
      </c>
      <c r="B3189" s="1" t="s">
        <v>6558</v>
      </c>
      <c r="D3189" s="3" t="s">
        <v>7251</v>
      </c>
      <c r="E3189" s="3" t="s">
        <v>7981</v>
      </c>
      <c r="F3189" s="3" t="s">
        <v>9095</v>
      </c>
      <c r="G3189" s="3" t="s">
        <v>26537</v>
      </c>
      <c r="H3189" s="3" t="s">
        <v>9200</v>
      </c>
      <c r="I3189" s="6">
        <v>293399</v>
      </c>
      <c r="J3189" s="7" t="s">
        <v>9205</v>
      </c>
      <c r="K3189" s="8">
        <v>29339980</v>
      </c>
      <c r="L3189" s="3">
        <v>6.5</v>
      </c>
      <c r="N3189" s="9">
        <v>6.4999999999999961E-2</v>
      </c>
      <c r="O3189" s="9" t="b">
        <v>1</v>
      </c>
      <c r="P3189" s="10">
        <v>1.0040320030137148E-2</v>
      </c>
      <c r="Q3189" s="3" t="s">
        <v>29</v>
      </c>
      <c r="R3189" s="3" t="s">
        <v>9206</v>
      </c>
      <c r="S3189" s="14">
        <v>29339980</v>
      </c>
      <c r="T3189" s="21">
        <v>93.656231666666642</v>
      </c>
      <c r="U3189" s="22">
        <v>60.744963250000012</v>
      </c>
      <c r="V3189" s="22">
        <v>18.444521666666649</v>
      </c>
      <c r="W3189" s="22">
        <v>14.466746749999984</v>
      </c>
      <c r="X3189" s="22">
        <f t="shared" si="53"/>
        <v>3.9484226112499985</v>
      </c>
      <c r="Y3189" s="8" t="b">
        <v>0</v>
      </c>
      <c r="Z3189" s="8" t="b">
        <v>0</v>
      </c>
      <c r="AA3189" s="8" t="b">
        <v>0</v>
      </c>
      <c r="AB3189" s="8" t="b">
        <v>0</v>
      </c>
    </row>
    <row r="3190" spans="1:28" hidden="1" x14ac:dyDescent="0.2">
      <c r="A3190" s="1" t="s">
        <v>6290</v>
      </c>
      <c r="B3190" s="1" t="s">
        <v>6558</v>
      </c>
      <c r="D3190" s="3" t="s">
        <v>7251</v>
      </c>
      <c r="E3190" s="3" t="s">
        <v>7981</v>
      </c>
      <c r="F3190" s="3" t="s">
        <v>9207</v>
      </c>
      <c r="G3190" s="3" t="s">
        <v>26538</v>
      </c>
      <c r="H3190" s="3" t="s">
        <v>9208</v>
      </c>
      <c r="I3190" s="6">
        <v>293410</v>
      </c>
      <c r="J3190" s="7" t="s">
        <v>9209</v>
      </c>
      <c r="K3190" s="8">
        <v>29341000</v>
      </c>
      <c r="L3190" s="3">
        <v>6.5</v>
      </c>
      <c r="N3190" s="9">
        <v>6.4999999999999988E-2</v>
      </c>
      <c r="O3190" s="9" t="b">
        <v>1</v>
      </c>
      <c r="P3190" s="10">
        <v>3.8544618577287353E-3</v>
      </c>
      <c r="Q3190" s="3" t="s">
        <v>29</v>
      </c>
      <c r="R3190" s="3" t="s">
        <v>9210</v>
      </c>
      <c r="S3190" s="14">
        <v>29341000</v>
      </c>
      <c r="T3190" s="21">
        <v>43.904709333333294</v>
      </c>
      <c r="U3190" s="22">
        <v>38.741589666666627</v>
      </c>
      <c r="V3190" s="22">
        <v>2.5595961666666671</v>
      </c>
      <c r="W3190" s="22">
        <v>2.6035235000000005</v>
      </c>
      <c r="X3190" s="22">
        <f t="shared" si="53"/>
        <v>2.5182033283333305</v>
      </c>
      <c r="Y3190" s="8" t="b">
        <v>0</v>
      </c>
      <c r="Z3190" s="8" t="b">
        <v>0</v>
      </c>
      <c r="AA3190" s="8" t="b">
        <v>0</v>
      </c>
      <c r="AB3190" s="8" t="b">
        <v>0</v>
      </c>
    </row>
    <row r="3191" spans="1:28" hidden="1" x14ac:dyDescent="0.2">
      <c r="A3191" s="1" t="s">
        <v>6290</v>
      </c>
      <c r="B3191" s="1" t="s">
        <v>6558</v>
      </c>
      <c r="D3191" s="3" t="s">
        <v>7251</v>
      </c>
      <c r="E3191" s="3" t="s">
        <v>7981</v>
      </c>
      <c r="F3191" s="3" t="s">
        <v>9207</v>
      </c>
      <c r="G3191" s="3" t="s">
        <v>26538</v>
      </c>
      <c r="H3191" s="3" t="s">
        <v>9211</v>
      </c>
      <c r="I3191" s="6">
        <v>293420</v>
      </c>
      <c r="J3191" s="7" t="s">
        <v>9212</v>
      </c>
      <c r="K3191" s="8">
        <v>29342020</v>
      </c>
      <c r="L3191" s="3">
        <v>6.5</v>
      </c>
      <c r="N3191" s="9">
        <v>6.5000000000000002E-2</v>
      </c>
      <c r="O3191" s="9" t="b">
        <v>1</v>
      </c>
      <c r="P3191" s="10">
        <v>2.6778174268143686E-2</v>
      </c>
      <c r="Q3191" s="3" t="s">
        <v>29</v>
      </c>
      <c r="R3191" s="3" t="s">
        <v>9213</v>
      </c>
      <c r="S3191" s="14">
        <v>29342020</v>
      </c>
      <c r="T3191" s="21">
        <v>1.2414948333333333</v>
      </c>
      <c r="U3191" s="22">
        <v>0.73003383333333327</v>
      </c>
      <c r="V3191" s="22">
        <v>0</v>
      </c>
      <c r="W3191" s="22">
        <v>0.51146100000000005</v>
      </c>
      <c r="X3191" s="22">
        <f t="shared" si="53"/>
        <v>4.7452199166666667E-2</v>
      </c>
      <c r="Y3191" s="8" t="b">
        <v>0</v>
      </c>
      <c r="Z3191" s="8" t="b">
        <v>0</v>
      </c>
      <c r="AA3191" s="8" t="b">
        <v>0</v>
      </c>
      <c r="AB3191" s="8" t="b">
        <v>0</v>
      </c>
    </row>
    <row r="3192" spans="1:28" hidden="1" x14ac:dyDescent="0.2">
      <c r="A3192" s="1" t="s">
        <v>6290</v>
      </c>
      <c r="B3192" s="1" t="s">
        <v>6558</v>
      </c>
      <c r="D3192" s="3" t="s">
        <v>7251</v>
      </c>
      <c r="E3192" s="3" t="s">
        <v>7981</v>
      </c>
      <c r="F3192" s="3" t="s">
        <v>9207</v>
      </c>
      <c r="G3192" s="3" t="s">
        <v>26538</v>
      </c>
      <c r="H3192" s="3" t="s">
        <v>9211</v>
      </c>
      <c r="I3192" s="6">
        <v>293420</v>
      </c>
      <c r="J3192" s="7" t="s">
        <v>9214</v>
      </c>
      <c r="K3192" s="8">
        <v>29342080</v>
      </c>
      <c r="L3192" s="3">
        <v>6.5</v>
      </c>
      <c r="N3192" s="9">
        <v>6.5000000000000002E-2</v>
      </c>
      <c r="O3192" s="9" t="b">
        <v>1</v>
      </c>
      <c r="P3192" s="10">
        <v>5.9914031761834283E-2</v>
      </c>
      <c r="Q3192" s="3" t="s">
        <v>29</v>
      </c>
      <c r="R3192" s="3" t="s">
        <v>9215</v>
      </c>
      <c r="S3192" s="14">
        <v>29342080</v>
      </c>
      <c r="T3192" s="21">
        <v>7.0151489999999992</v>
      </c>
      <c r="U3192" s="22">
        <v>0.40479599999999993</v>
      </c>
      <c r="V3192" s="22">
        <v>0.14410899999999999</v>
      </c>
      <c r="W3192" s="22">
        <v>6.4662439999999997</v>
      </c>
      <c r="X3192" s="22">
        <f t="shared" si="53"/>
        <v>2.6311739999999997E-2</v>
      </c>
      <c r="Y3192" s="8" t="b">
        <v>0</v>
      </c>
      <c r="Z3192" s="8" t="b">
        <v>0</v>
      </c>
      <c r="AA3192" s="8" t="b">
        <v>0</v>
      </c>
      <c r="AB3192" s="8" t="b">
        <v>0</v>
      </c>
    </row>
    <row r="3193" spans="1:28" hidden="1" x14ac:dyDescent="0.2">
      <c r="A3193" s="1" t="s">
        <v>6290</v>
      </c>
      <c r="B3193" s="1" t="s">
        <v>6558</v>
      </c>
      <c r="D3193" s="3" t="s">
        <v>7251</v>
      </c>
      <c r="E3193" s="3" t="s">
        <v>7981</v>
      </c>
      <c r="F3193" s="3" t="s">
        <v>9207</v>
      </c>
      <c r="G3193" s="3" t="s">
        <v>26538</v>
      </c>
      <c r="H3193" s="3" t="s">
        <v>9216</v>
      </c>
      <c r="I3193" s="6">
        <v>293430</v>
      </c>
      <c r="J3193" s="7" t="s">
        <v>9217</v>
      </c>
      <c r="K3193" s="8">
        <v>29343010</v>
      </c>
      <c r="L3193" s="3">
        <v>0</v>
      </c>
      <c r="N3193" s="9">
        <v>0</v>
      </c>
      <c r="O3193" s="9" t="b">
        <v>1</v>
      </c>
      <c r="P3193" s="10">
        <v>0</v>
      </c>
      <c r="Q3193" s="3" t="s">
        <v>29</v>
      </c>
      <c r="R3193" s="3" t="s">
        <v>9218</v>
      </c>
      <c r="S3193" s="14">
        <v>29343010</v>
      </c>
      <c r="T3193" s="21">
        <v>2.0175999999999999E-2</v>
      </c>
      <c r="U3193" s="22">
        <v>2.7620000000000001E-3</v>
      </c>
      <c r="V3193" s="22">
        <v>0</v>
      </c>
      <c r="W3193" s="22">
        <v>1.7413999999999999E-2</v>
      </c>
      <c r="X3193" s="22">
        <f t="shared" si="53"/>
        <v>0</v>
      </c>
      <c r="Y3193" s="8" t="b">
        <v>0</v>
      </c>
      <c r="Z3193" s="8" t="b">
        <v>0</v>
      </c>
      <c r="AA3193" s="8" t="b">
        <v>0</v>
      </c>
      <c r="AB3193" s="8" t="b">
        <v>0</v>
      </c>
    </row>
    <row r="3194" spans="1:28" hidden="1" x14ac:dyDescent="0.2">
      <c r="A3194" s="1" t="s">
        <v>6290</v>
      </c>
      <c r="B3194" s="1" t="s">
        <v>6558</v>
      </c>
      <c r="D3194" s="3" t="s">
        <v>7251</v>
      </c>
      <c r="E3194" s="3" t="s">
        <v>7981</v>
      </c>
      <c r="F3194" s="3" t="s">
        <v>9207</v>
      </c>
      <c r="G3194" s="3" t="s">
        <v>26538</v>
      </c>
      <c r="H3194" s="3" t="s">
        <v>9216</v>
      </c>
      <c r="I3194" s="6">
        <v>293430</v>
      </c>
      <c r="J3194" s="7" t="s">
        <v>9219</v>
      </c>
      <c r="K3194" s="8">
        <v>29343090</v>
      </c>
      <c r="L3194" s="3">
        <v>6.5</v>
      </c>
      <c r="N3194" s="9">
        <v>6.5000000000000002E-2</v>
      </c>
      <c r="O3194" s="9" t="b">
        <v>1</v>
      </c>
      <c r="P3194" s="10">
        <v>1.7837030248722123E-2</v>
      </c>
      <c r="Q3194" s="3" t="s">
        <v>29</v>
      </c>
      <c r="R3194" s="3" t="s">
        <v>9220</v>
      </c>
      <c r="S3194" s="14">
        <v>29343090</v>
      </c>
      <c r="T3194" s="21">
        <v>1.6226140000000002</v>
      </c>
      <c r="U3194" s="22">
        <v>1.1763410000000003</v>
      </c>
      <c r="V3194" s="22">
        <v>1.0020000000000001E-3</v>
      </c>
      <c r="W3194" s="22">
        <v>0.44527099999999997</v>
      </c>
      <c r="X3194" s="22">
        <f t="shared" si="53"/>
        <v>7.6462165000000026E-2</v>
      </c>
      <c r="Y3194" s="8" t="b">
        <v>0</v>
      </c>
      <c r="Z3194" s="8" t="b">
        <v>0</v>
      </c>
      <c r="AA3194" s="8" t="b">
        <v>0</v>
      </c>
      <c r="AB3194" s="8" t="b">
        <v>0</v>
      </c>
    </row>
    <row r="3195" spans="1:28" hidden="1" x14ac:dyDescent="0.2">
      <c r="A3195" s="1" t="s">
        <v>6290</v>
      </c>
      <c r="B3195" s="1" t="s">
        <v>6558</v>
      </c>
      <c r="D3195" s="3" t="s">
        <v>7251</v>
      </c>
      <c r="E3195" s="3" t="s">
        <v>7981</v>
      </c>
      <c r="F3195" s="3" t="s">
        <v>9207</v>
      </c>
      <c r="G3195" s="3" t="s">
        <v>26538</v>
      </c>
      <c r="H3195" s="3" t="s">
        <v>9221</v>
      </c>
      <c r="I3195" s="6">
        <v>293491</v>
      </c>
      <c r="J3195" s="7" t="s">
        <v>9222</v>
      </c>
      <c r="K3195" s="8">
        <v>29349100</v>
      </c>
      <c r="L3195" s="3">
        <v>0</v>
      </c>
      <c r="N3195" s="9">
        <v>0</v>
      </c>
      <c r="O3195" s="9" t="b">
        <v>1</v>
      </c>
      <c r="P3195" s="10">
        <v>0</v>
      </c>
      <c r="Q3195" s="3" t="s">
        <v>29</v>
      </c>
      <c r="R3195" s="3" t="s">
        <v>9223</v>
      </c>
      <c r="S3195" s="14">
        <v>29349100</v>
      </c>
      <c r="T3195" s="21">
        <v>0.39714816666666636</v>
      </c>
      <c r="U3195" s="22">
        <v>1.3771500000000001E-2</v>
      </c>
      <c r="V3195" s="22">
        <v>1.1208833333333331E-2</v>
      </c>
      <c r="W3195" s="22">
        <v>0.37216783333333303</v>
      </c>
      <c r="X3195" s="22">
        <f t="shared" si="53"/>
        <v>0</v>
      </c>
      <c r="Y3195" s="8" t="b">
        <v>0</v>
      </c>
      <c r="Z3195" s="8" t="b">
        <v>0</v>
      </c>
      <c r="AA3195" s="8" t="b">
        <v>0</v>
      </c>
      <c r="AB3195" s="8" t="b">
        <v>0</v>
      </c>
    </row>
    <row r="3196" spans="1:28" hidden="1" x14ac:dyDescent="0.2">
      <c r="A3196" s="1" t="s">
        <v>6290</v>
      </c>
      <c r="B3196" s="1" t="s">
        <v>6558</v>
      </c>
      <c r="D3196" s="3" t="s">
        <v>7251</v>
      </c>
      <c r="E3196" s="3" t="s">
        <v>7981</v>
      </c>
      <c r="F3196" s="3" t="s">
        <v>9207</v>
      </c>
      <c r="G3196" s="3" t="s">
        <v>26538</v>
      </c>
      <c r="H3196" s="3" t="s">
        <v>9224</v>
      </c>
      <c r="I3196" s="6">
        <v>293499</v>
      </c>
      <c r="J3196" s="7" t="s">
        <v>9225</v>
      </c>
      <c r="K3196" s="8">
        <v>29349960</v>
      </c>
      <c r="L3196" s="3">
        <v>0</v>
      </c>
      <c r="N3196" s="9">
        <v>0</v>
      </c>
      <c r="O3196" s="9" t="b">
        <v>1</v>
      </c>
      <c r="P3196" s="10">
        <v>0</v>
      </c>
      <c r="Q3196" s="3" t="s">
        <v>29</v>
      </c>
      <c r="R3196" s="3" t="s">
        <v>9226</v>
      </c>
      <c r="S3196" s="14">
        <v>29349960</v>
      </c>
      <c r="T3196" s="21">
        <v>2.1220235000000005</v>
      </c>
      <c r="U3196" s="22">
        <v>0.66450600000000037</v>
      </c>
      <c r="V3196" s="22">
        <v>0.15270033333333299</v>
      </c>
      <c r="W3196" s="22">
        <v>1.304817166666667</v>
      </c>
      <c r="X3196" s="22">
        <f t="shared" si="53"/>
        <v>0</v>
      </c>
      <c r="Y3196" s="8" t="b">
        <v>0</v>
      </c>
      <c r="Z3196" s="8" t="b">
        <v>0</v>
      </c>
      <c r="AA3196" s="8" t="b">
        <v>0</v>
      </c>
      <c r="AB3196" s="8" t="b">
        <v>0</v>
      </c>
    </row>
    <row r="3197" spans="1:28" hidden="1" x14ac:dyDescent="0.2">
      <c r="A3197" s="1" t="s">
        <v>6290</v>
      </c>
      <c r="B3197" s="1" t="s">
        <v>6558</v>
      </c>
      <c r="D3197" s="3" t="s">
        <v>7251</v>
      </c>
      <c r="E3197" s="3" t="s">
        <v>7981</v>
      </c>
      <c r="F3197" s="3" t="s">
        <v>9207</v>
      </c>
      <c r="G3197" s="3" t="s">
        <v>26538</v>
      </c>
      <c r="H3197" s="3" t="s">
        <v>9224</v>
      </c>
      <c r="I3197" s="6">
        <v>293499</v>
      </c>
      <c r="J3197" s="7" t="s">
        <v>9227</v>
      </c>
      <c r="K3197" s="8">
        <v>29349990</v>
      </c>
      <c r="L3197" s="12">
        <v>6.3555555555555516</v>
      </c>
      <c r="N3197" s="9">
        <v>6.3555555555555518E-2</v>
      </c>
      <c r="O3197" s="9" t="b">
        <v>1</v>
      </c>
      <c r="P3197" s="10">
        <v>1.9958765667182091E-2</v>
      </c>
      <c r="Q3197" s="3" t="s">
        <v>29</v>
      </c>
      <c r="R3197" s="3" t="s">
        <v>9228</v>
      </c>
      <c r="S3197" s="14">
        <v>29349990</v>
      </c>
      <c r="T3197" s="21">
        <v>292.10076650000042</v>
      </c>
      <c r="U3197" s="22">
        <v>176.94766850000033</v>
      </c>
      <c r="V3197" s="22">
        <v>23.422788999999991</v>
      </c>
      <c r="W3197" s="22">
        <v>91.730309000000105</v>
      </c>
      <c r="X3197" s="22">
        <f t="shared" si="53"/>
        <v>11.246007375777792</v>
      </c>
      <c r="Y3197" s="8" t="b">
        <v>0</v>
      </c>
      <c r="Z3197" s="8" t="b">
        <v>0</v>
      </c>
      <c r="AA3197" s="8" t="b">
        <v>0</v>
      </c>
      <c r="AB3197" s="8" t="b">
        <v>0</v>
      </c>
    </row>
    <row r="3198" spans="1:28" hidden="1" x14ac:dyDescent="0.2">
      <c r="A3198" s="1" t="s">
        <v>6290</v>
      </c>
      <c r="B3198" s="1" t="s">
        <v>6558</v>
      </c>
      <c r="D3198" s="3" t="s">
        <v>7251</v>
      </c>
      <c r="E3198" s="3" t="s">
        <v>7981</v>
      </c>
      <c r="F3198" s="3" t="s">
        <v>9229</v>
      </c>
      <c r="G3198" s="3" t="s">
        <v>26539</v>
      </c>
      <c r="H3198" s="3" t="s">
        <v>9230</v>
      </c>
      <c r="I3198" s="6">
        <v>293510</v>
      </c>
      <c r="J3198" s="7" t="s">
        <v>9231</v>
      </c>
      <c r="K3198" s="8">
        <v>29351000</v>
      </c>
      <c r="L3198" s="3">
        <v>6.5</v>
      </c>
      <c r="N3198" s="9">
        <v>6.5000000000000002E-2</v>
      </c>
      <c r="O3198" s="9" t="b">
        <v>1</v>
      </c>
      <c r="P3198" s="10">
        <v>3.1909106714371277E-2</v>
      </c>
      <c r="Q3198" s="3" t="s">
        <v>29</v>
      </c>
      <c r="R3198" s="3" t="s">
        <v>9232</v>
      </c>
      <c r="S3198" s="14">
        <v>29350090</v>
      </c>
      <c r="T3198" s="21">
        <v>17.065003944444442</v>
      </c>
      <c r="U3198" s="22">
        <v>5.032679166666667</v>
      </c>
      <c r="V3198" s="22">
        <v>3.6549550555555506</v>
      </c>
      <c r="W3198" s="22">
        <v>8.3773697222222214</v>
      </c>
      <c r="X3198" s="22">
        <f t="shared" si="53"/>
        <v>0.32712414583333338</v>
      </c>
      <c r="Y3198" s="8" t="b">
        <v>0</v>
      </c>
      <c r="Z3198" s="8" t="b">
        <v>0</v>
      </c>
      <c r="AA3198" s="8" t="b">
        <v>0</v>
      </c>
      <c r="AB3198" s="8" t="b">
        <v>0</v>
      </c>
    </row>
    <row r="3199" spans="1:28" hidden="1" x14ac:dyDescent="0.2">
      <c r="A3199" s="1" t="s">
        <v>6290</v>
      </c>
      <c r="B3199" s="1" t="s">
        <v>6558</v>
      </c>
      <c r="D3199" s="3" t="s">
        <v>7251</v>
      </c>
      <c r="E3199" s="3" t="s">
        <v>7981</v>
      </c>
      <c r="F3199" s="3" t="s">
        <v>9229</v>
      </c>
      <c r="G3199" s="3" t="s">
        <v>26539</v>
      </c>
      <c r="H3199" s="3" t="s">
        <v>9233</v>
      </c>
      <c r="I3199" s="6">
        <v>293520</v>
      </c>
      <c r="J3199" s="7" t="s">
        <v>9234</v>
      </c>
      <c r="K3199" s="8">
        <v>29352000</v>
      </c>
      <c r="L3199" s="3">
        <v>6.5</v>
      </c>
      <c r="N3199" s="9">
        <v>6.5000000000000002E-2</v>
      </c>
      <c r="O3199" s="9" t="b">
        <v>1</v>
      </c>
      <c r="P3199" s="10">
        <v>3.1909106714371277E-2</v>
      </c>
      <c r="Q3199" s="3" t="s">
        <v>29</v>
      </c>
      <c r="R3199" s="3" t="s">
        <v>9235</v>
      </c>
      <c r="S3199" s="14">
        <v>29350090</v>
      </c>
      <c r="T3199" s="21">
        <v>17.065003944444442</v>
      </c>
      <c r="U3199" s="22">
        <v>5.032679166666667</v>
      </c>
      <c r="V3199" s="22">
        <v>3.6549550555555506</v>
      </c>
      <c r="W3199" s="22">
        <v>8.3773697222222214</v>
      </c>
      <c r="X3199" s="22">
        <f t="shared" si="53"/>
        <v>0.32712414583333338</v>
      </c>
      <c r="Y3199" s="8" t="b">
        <v>0</v>
      </c>
      <c r="Z3199" s="8" t="b">
        <v>0</v>
      </c>
      <c r="AA3199" s="8" t="b">
        <v>0</v>
      </c>
      <c r="AB3199" s="8" t="b">
        <v>0</v>
      </c>
    </row>
    <row r="3200" spans="1:28" hidden="1" x14ac:dyDescent="0.2">
      <c r="A3200" s="1" t="s">
        <v>6290</v>
      </c>
      <c r="B3200" s="1" t="s">
        <v>6558</v>
      </c>
      <c r="D3200" s="3" t="s">
        <v>7251</v>
      </c>
      <c r="E3200" s="3" t="s">
        <v>7981</v>
      </c>
      <c r="F3200" s="3" t="s">
        <v>9229</v>
      </c>
      <c r="G3200" s="3" t="s">
        <v>26539</v>
      </c>
      <c r="H3200" s="3" t="s">
        <v>9236</v>
      </c>
      <c r="I3200" s="6">
        <v>293530</v>
      </c>
      <c r="J3200" s="7" t="s">
        <v>9237</v>
      </c>
      <c r="K3200" s="8">
        <v>29353000</v>
      </c>
      <c r="L3200" s="3">
        <v>6.5</v>
      </c>
      <c r="N3200" s="9">
        <v>6.5000000000000002E-2</v>
      </c>
      <c r="O3200" s="9" t="b">
        <v>1</v>
      </c>
      <c r="P3200" s="10">
        <v>3.1909106714371277E-2</v>
      </c>
      <c r="Q3200" s="3" t="s">
        <v>29</v>
      </c>
      <c r="R3200" s="3" t="s">
        <v>9238</v>
      </c>
      <c r="S3200" s="14">
        <v>29350090</v>
      </c>
      <c r="T3200" s="21">
        <v>17.065003944444442</v>
      </c>
      <c r="U3200" s="22">
        <v>5.032679166666667</v>
      </c>
      <c r="V3200" s="22">
        <v>3.6549550555555506</v>
      </c>
      <c r="W3200" s="22">
        <v>8.3773697222222214</v>
      </c>
      <c r="X3200" s="22">
        <f t="shared" si="53"/>
        <v>0.32712414583333338</v>
      </c>
      <c r="Y3200" s="8" t="b">
        <v>0</v>
      </c>
      <c r="Z3200" s="8" t="b">
        <v>0</v>
      </c>
      <c r="AA3200" s="8" t="b">
        <v>0</v>
      </c>
      <c r="AB3200" s="8" t="b">
        <v>0</v>
      </c>
    </row>
    <row r="3201" spans="1:28" hidden="1" x14ac:dyDescent="0.2">
      <c r="A3201" s="1" t="s">
        <v>6290</v>
      </c>
      <c r="B3201" s="1" t="s">
        <v>6558</v>
      </c>
      <c r="D3201" s="3" t="s">
        <v>7251</v>
      </c>
      <c r="E3201" s="3" t="s">
        <v>7981</v>
      </c>
      <c r="F3201" s="3" t="s">
        <v>9229</v>
      </c>
      <c r="G3201" s="3" t="s">
        <v>26539</v>
      </c>
      <c r="H3201" s="3" t="s">
        <v>9239</v>
      </c>
      <c r="I3201" s="6">
        <v>293540</v>
      </c>
      <c r="J3201" s="7" t="s">
        <v>9240</v>
      </c>
      <c r="K3201" s="8">
        <v>29354000</v>
      </c>
      <c r="L3201" s="3">
        <v>6.5</v>
      </c>
      <c r="N3201" s="9">
        <v>6.5000000000000002E-2</v>
      </c>
      <c r="O3201" s="9" t="b">
        <v>1</v>
      </c>
      <c r="P3201" s="10">
        <v>3.1909106714371277E-2</v>
      </c>
      <c r="Q3201" s="3" t="s">
        <v>29</v>
      </c>
      <c r="R3201" s="3" t="s">
        <v>9241</v>
      </c>
      <c r="S3201" s="14">
        <v>29350090</v>
      </c>
      <c r="T3201" s="21">
        <v>17.065003944444442</v>
      </c>
      <c r="U3201" s="22">
        <v>5.032679166666667</v>
      </c>
      <c r="V3201" s="22">
        <v>3.6549550555555506</v>
      </c>
      <c r="W3201" s="22">
        <v>8.3773697222222214</v>
      </c>
      <c r="X3201" s="22">
        <f t="shared" si="53"/>
        <v>0.32712414583333338</v>
      </c>
      <c r="Y3201" s="8" t="b">
        <v>0</v>
      </c>
      <c r="Z3201" s="8" t="b">
        <v>0</v>
      </c>
      <c r="AA3201" s="8" t="b">
        <v>0</v>
      </c>
      <c r="AB3201" s="8" t="b">
        <v>0</v>
      </c>
    </row>
    <row r="3202" spans="1:28" hidden="1" x14ac:dyDescent="0.2">
      <c r="A3202" s="1" t="s">
        <v>6290</v>
      </c>
      <c r="B3202" s="1" t="s">
        <v>6558</v>
      </c>
      <c r="D3202" s="3" t="s">
        <v>7251</v>
      </c>
      <c r="E3202" s="3" t="s">
        <v>7981</v>
      </c>
      <c r="F3202" s="3" t="s">
        <v>9229</v>
      </c>
      <c r="G3202" s="3" t="s">
        <v>26539</v>
      </c>
      <c r="H3202" s="3" t="s">
        <v>9242</v>
      </c>
      <c r="I3202" s="6">
        <v>293550</v>
      </c>
      <c r="J3202" s="7" t="s">
        <v>9243</v>
      </c>
      <c r="K3202" s="8">
        <v>29355000</v>
      </c>
      <c r="L3202" s="3">
        <v>6.5</v>
      </c>
      <c r="N3202" s="9">
        <v>6.5000000000000002E-2</v>
      </c>
      <c r="O3202" s="9" t="b">
        <v>1</v>
      </c>
      <c r="P3202" s="10">
        <v>3.1909106714371277E-2</v>
      </c>
      <c r="Q3202" s="3" t="s">
        <v>29</v>
      </c>
      <c r="R3202" s="3" t="s">
        <v>9244</v>
      </c>
      <c r="S3202" s="14">
        <v>29350090</v>
      </c>
      <c r="T3202" s="21">
        <v>17.065003944444442</v>
      </c>
      <c r="U3202" s="22">
        <v>5.032679166666667</v>
      </c>
      <c r="V3202" s="22">
        <v>3.6549550555555506</v>
      </c>
      <c r="W3202" s="22">
        <v>8.3773697222222214</v>
      </c>
      <c r="X3202" s="22">
        <f t="shared" si="53"/>
        <v>0.32712414583333338</v>
      </c>
      <c r="Y3202" s="8" t="b">
        <v>0</v>
      </c>
      <c r="Z3202" s="8" t="b">
        <v>0</v>
      </c>
      <c r="AA3202" s="8" t="b">
        <v>0</v>
      </c>
      <c r="AB3202" s="8" t="b">
        <v>0</v>
      </c>
    </row>
    <row r="3203" spans="1:28" hidden="1" x14ac:dyDescent="0.2">
      <c r="A3203" s="1" t="s">
        <v>6290</v>
      </c>
      <c r="B3203" s="1" t="s">
        <v>6558</v>
      </c>
      <c r="D3203" s="3" t="s">
        <v>7251</v>
      </c>
      <c r="E3203" s="3" t="s">
        <v>7981</v>
      </c>
      <c r="F3203" s="3" t="s">
        <v>9229</v>
      </c>
      <c r="G3203" s="3" t="s">
        <v>26539</v>
      </c>
      <c r="H3203" s="3" t="s">
        <v>9245</v>
      </c>
      <c r="I3203" s="6">
        <v>293590</v>
      </c>
      <c r="J3203" s="7" t="s">
        <v>9246</v>
      </c>
      <c r="K3203" s="8">
        <v>29359030</v>
      </c>
      <c r="L3203" s="3">
        <v>0</v>
      </c>
      <c r="N3203" s="9">
        <v>0</v>
      </c>
      <c r="O3203" s="9" t="b">
        <v>1</v>
      </c>
      <c r="P3203" s="10">
        <v>0</v>
      </c>
      <c r="Q3203" s="3" t="s">
        <v>29</v>
      </c>
      <c r="R3203" s="3" t="s">
        <v>9247</v>
      </c>
      <c r="S3203" s="14">
        <v>29350030</v>
      </c>
      <c r="T3203" s="21">
        <v>1.3156895</v>
      </c>
      <c r="U3203" s="22">
        <v>1.038346</v>
      </c>
      <c r="V3203" s="22">
        <v>0</v>
      </c>
      <c r="W3203" s="22">
        <v>0.27734350000000002</v>
      </c>
      <c r="X3203" s="22">
        <f t="shared" si="53"/>
        <v>0</v>
      </c>
      <c r="Y3203" s="8" t="b">
        <v>0</v>
      </c>
      <c r="Z3203" s="8" t="b">
        <v>0</v>
      </c>
      <c r="AA3203" s="8" t="b">
        <v>0</v>
      </c>
      <c r="AB3203" s="8" t="b">
        <v>0</v>
      </c>
    </row>
    <row r="3204" spans="1:28" hidden="1" x14ac:dyDescent="0.2">
      <c r="A3204" s="1" t="s">
        <v>6290</v>
      </c>
      <c r="B3204" s="1" t="s">
        <v>6558</v>
      </c>
      <c r="D3204" s="3" t="s">
        <v>7251</v>
      </c>
      <c r="E3204" s="3" t="s">
        <v>7981</v>
      </c>
      <c r="F3204" s="3" t="s">
        <v>9229</v>
      </c>
      <c r="G3204" s="3" t="s">
        <v>26539</v>
      </c>
      <c r="H3204" s="3" t="s">
        <v>9245</v>
      </c>
      <c r="I3204" s="6">
        <v>293590</v>
      </c>
      <c r="J3204" s="7" t="s">
        <v>9248</v>
      </c>
      <c r="K3204" s="8">
        <v>29359090</v>
      </c>
      <c r="L3204" s="3">
        <v>6.5</v>
      </c>
      <c r="N3204" s="9">
        <v>6.4999999999999961E-2</v>
      </c>
      <c r="O3204" s="9" t="b">
        <v>1</v>
      </c>
      <c r="P3204" s="10">
        <v>3.1909106714371256E-2</v>
      </c>
      <c r="Q3204" s="3" t="s">
        <v>29</v>
      </c>
      <c r="R3204" s="3" t="s">
        <v>9249</v>
      </c>
      <c r="S3204" s="14">
        <v>29350090</v>
      </c>
      <c r="T3204" s="21">
        <v>17.065003944444442</v>
      </c>
      <c r="U3204" s="22">
        <v>5.032679166666667</v>
      </c>
      <c r="V3204" s="22">
        <v>3.6549550555555506</v>
      </c>
      <c r="W3204" s="22">
        <v>8.3773697222222214</v>
      </c>
      <c r="X3204" s="22">
        <f t="shared" si="53"/>
        <v>0.32712414583333316</v>
      </c>
      <c r="Y3204" s="8" t="b">
        <v>0</v>
      </c>
      <c r="Z3204" s="8" t="b">
        <v>0</v>
      </c>
      <c r="AA3204" s="8" t="b">
        <v>0</v>
      </c>
      <c r="AB3204" s="8" t="b">
        <v>0</v>
      </c>
    </row>
    <row r="3205" spans="1:28" hidden="1" x14ac:dyDescent="0.2">
      <c r="A3205" s="1" t="s">
        <v>6290</v>
      </c>
      <c r="B3205" s="1" t="s">
        <v>6558</v>
      </c>
      <c r="D3205" s="3" t="s">
        <v>7251</v>
      </c>
      <c r="E3205" s="3" t="s">
        <v>7981</v>
      </c>
      <c r="F3205" s="3" t="s">
        <v>9250</v>
      </c>
      <c r="G3205" s="3" t="s">
        <v>26540</v>
      </c>
      <c r="H3205" s="3" t="s">
        <v>9251</v>
      </c>
      <c r="I3205" s="6">
        <v>293621</v>
      </c>
      <c r="J3205" s="7" t="s">
        <v>9252</v>
      </c>
      <c r="K3205" s="8">
        <v>29362100</v>
      </c>
      <c r="L3205" s="3">
        <v>0</v>
      </c>
      <c r="N3205" s="9">
        <v>0</v>
      </c>
      <c r="O3205" s="9" t="b">
        <v>1</v>
      </c>
      <c r="P3205" s="10">
        <v>0</v>
      </c>
      <c r="Q3205" s="3" t="s">
        <v>29</v>
      </c>
      <c r="R3205" s="3" t="s">
        <v>9253</v>
      </c>
      <c r="S3205" s="14">
        <v>29362100</v>
      </c>
      <c r="T3205" s="21">
        <v>9.019877833333334</v>
      </c>
      <c r="U3205" s="22">
        <v>6.7086788333333338</v>
      </c>
      <c r="V3205" s="22">
        <v>1.4386220000000001</v>
      </c>
      <c r="W3205" s="22">
        <v>0.87257700000000005</v>
      </c>
      <c r="X3205" s="22">
        <f t="shared" si="53"/>
        <v>0</v>
      </c>
      <c r="Y3205" s="8" t="b">
        <v>0</v>
      </c>
      <c r="Z3205" s="8" t="b">
        <v>0</v>
      </c>
      <c r="AA3205" s="8" t="b">
        <v>0</v>
      </c>
      <c r="AB3205" s="8" t="b">
        <v>0</v>
      </c>
    </row>
    <row r="3206" spans="1:28" hidden="1" x14ac:dyDescent="0.2">
      <c r="A3206" s="1" t="s">
        <v>6290</v>
      </c>
      <c r="B3206" s="1" t="s">
        <v>6558</v>
      </c>
      <c r="D3206" s="3" t="s">
        <v>7251</v>
      </c>
      <c r="E3206" s="3" t="s">
        <v>7981</v>
      </c>
      <c r="F3206" s="3" t="s">
        <v>9250</v>
      </c>
      <c r="G3206" s="3" t="s">
        <v>26540</v>
      </c>
      <c r="H3206" s="3" t="s">
        <v>9254</v>
      </c>
      <c r="I3206" s="6">
        <v>293622</v>
      </c>
      <c r="J3206" s="7" t="s">
        <v>9255</v>
      </c>
      <c r="K3206" s="8">
        <v>29362200</v>
      </c>
      <c r="L3206" s="3">
        <v>0</v>
      </c>
      <c r="N3206" s="9">
        <v>0</v>
      </c>
      <c r="O3206" s="9" t="b">
        <v>1</v>
      </c>
      <c r="P3206" s="10">
        <v>0</v>
      </c>
      <c r="Q3206" s="3" t="s">
        <v>29</v>
      </c>
      <c r="R3206" s="3" t="s">
        <v>9256</v>
      </c>
      <c r="S3206" s="14">
        <v>29362200</v>
      </c>
      <c r="T3206" s="21">
        <v>4.7680801666666692</v>
      </c>
      <c r="U3206" s="22">
        <v>3.2967776666666659</v>
      </c>
      <c r="V3206" s="22">
        <v>0.13548750000000001</v>
      </c>
      <c r="W3206" s="22">
        <v>1.3358150000000031</v>
      </c>
      <c r="X3206" s="22">
        <f t="shared" si="53"/>
        <v>0</v>
      </c>
      <c r="Y3206" s="8" t="b">
        <v>0</v>
      </c>
      <c r="Z3206" s="8" t="b">
        <v>0</v>
      </c>
      <c r="AA3206" s="8" t="b">
        <v>0</v>
      </c>
      <c r="AB3206" s="8" t="b">
        <v>0</v>
      </c>
    </row>
    <row r="3207" spans="1:28" hidden="1" x14ac:dyDescent="0.2">
      <c r="A3207" s="1" t="s">
        <v>6290</v>
      </c>
      <c r="B3207" s="1" t="s">
        <v>6558</v>
      </c>
      <c r="D3207" s="3" t="s">
        <v>7251</v>
      </c>
      <c r="E3207" s="3" t="s">
        <v>7981</v>
      </c>
      <c r="F3207" s="3" t="s">
        <v>9250</v>
      </c>
      <c r="G3207" s="3" t="s">
        <v>26540</v>
      </c>
      <c r="H3207" s="3" t="s">
        <v>9257</v>
      </c>
      <c r="I3207" s="6">
        <v>293623</v>
      </c>
      <c r="J3207" s="7" t="s">
        <v>9258</v>
      </c>
      <c r="K3207" s="8">
        <v>29362300</v>
      </c>
      <c r="L3207" s="3">
        <v>0</v>
      </c>
      <c r="N3207" s="9">
        <v>0</v>
      </c>
      <c r="O3207" s="9" t="b">
        <v>1</v>
      </c>
      <c r="P3207" s="10">
        <v>0</v>
      </c>
      <c r="Q3207" s="3" t="s">
        <v>29</v>
      </c>
      <c r="R3207" s="3" t="s">
        <v>9259</v>
      </c>
      <c r="S3207" s="14">
        <v>29362300</v>
      </c>
      <c r="T3207" s="21">
        <v>4.2610601666666668</v>
      </c>
      <c r="U3207" s="22">
        <v>2.7721560000000034</v>
      </c>
      <c r="V3207" s="22">
        <v>2.6576499999999999E-2</v>
      </c>
      <c r="W3207" s="22">
        <v>1.4623276666666629</v>
      </c>
      <c r="X3207" s="22">
        <f t="shared" si="53"/>
        <v>0</v>
      </c>
      <c r="Y3207" s="8" t="b">
        <v>0</v>
      </c>
      <c r="Z3207" s="8" t="b">
        <v>0</v>
      </c>
      <c r="AA3207" s="8" t="b">
        <v>0</v>
      </c>
      <c r="AB3207" s="8" t="b">
        <v>0</v>
      </c>
    </row>
    <row r="3208" spans="1:28" hidden="1" x14ac:dyDescent="0.2">
      <c r="A3208" s="1" t="s">
        <v>6290</v>
      </c>
      <c r="B3208" s="1" t="s">
        <v>6558</v>
      </c>
      <c r="D3208" s="3" t="s">
        <v>7251</v>
      </c>
      <c r="E3208" s="3" t="s">
        <v>7981</v>
      </c>
      <c r="F3208" s="3" t="s">
        <v>9250</v>
      </c>
      <c r="G3208" s="3" t="s">
        <v>26540</v>
      </c>
      <c r="H3208" s="3" t="s">
        <v>9260</v>
      </c>
      <c r="I3208" s="6">
        <v>293624</v>
      </c>
      <c r="J3208" s="7" t="s">
        <v>9261</v>
      </c>
      <c r="K3208" s="8">
        <v>29362400</v>
      </c>
      <c r="L3208" s="3">
        <v>0</v>
      </c>
      <c r="N3208" s="9">
        <v>0</v>
      </c>
      <c r="O3208" s="9" t="b">
        <v>1</v>
      </c>
      <c r="P3208" s="10">
        <v>0</v>
      </c>
      <c r="Q3208" s="3" t="s">
        <v>29</v>
      </c>
      <c r="R3208" s="3" t="s">
        <v>9262</v>
      </c>
      <c r="S3208" s="14">
        <v>29362400</v>
      </c>
      <c r="T3208" s="21">
        <v>5.7333024999999997</v>
      </c>
      <c r="U3208" s="22">
        <v>3.2310324999999969</v>
      </c>
      <c r="V3208" s="22">
        <v>7.7324999999999998E-3</v>
      </c>
      <c r="W3208" s="22">
        <v>2.494537500000003</v>
      </c>
      <c r="X3208" s="22">
        <f t="shared" ref="X3208:X3271" si="54">U3208*N3208</f>
        <v>0</v>
      </c>
      <c r="Y3208" s="8" t="b">
        <v>0</v>
      </c>
      <c r="Z3208" s="8" t="b">
        <v>0</v>
      </c>
      <c r="AA3208" s="8" t="b">
        <v>0</v>
      </c>
      <c r="AB3208" s="8" t="b">
        <v>0</v>
      </c>
    </row>
    <row r="3209" spans="1:28" hidden="1" x14ac:dyDescent="0.2">
      <c r="A3209" s="1" t="s">
        <v>6290</v>
      </c>
      <c r="B3209" s="1" t="s">
        <v>6558</v>
      </c>
      <c r="D3209" s="3" t="s">
        <v>7251</v>
      </c>
      <c r="E3209" s="3" t="s">
        <v>7981</v>
      </c>
      <c r="F3209" s="3" t="s">
        <v>9250</v>
      </c>
      <c r="G3209" s="3" t="s">
        <v>26540</v>
      </c>
      <c r="H3209" s="3" t="s">
        <v>9263</v>
      </c>
      <c r="I3209" s="6">
        <v>293625</v>
      </c>
      <c r="J3209" s="7" t="s">
        <v>9264</v>
      </c>
      <c r="K3209" s="8">
        <v>29362500</v>
      </c>
      <c r="L3209" s="3">
        <v>0</v>
      </c>
      <c r="N3209" s="9">
        <v>0</v>
      </c>
      <c r="O3209" s="9" t="b">
        <v>1</v>
      </c>
      <c r="P3209" s="10">
        <v>0</v>
      </c>
      <c r="Q3209" s="3" t="s">
        <v>29</v>
      </c>
      <c r="R3209" s="3" t="s">
        <v>9265</v>
      </c>
      <c r="S3209" s="14">
        <v>29362500</v>
      </c>
      <c r="T3209" s="21">
        <v>3.5867641666666668</v>
      </c>
      <c r="U3209" s="22">
        <v>1.8158971666666632</v>
      </c>
      <c r="V3209" s="22">
        <v>0.2509035</v>
      </c>
      <c r="W3209" s="22">
        <v>1.5199635000000031</v>
      </c>
      <c r="X3209" s="22">
        <f t="shared" si="54"/>
        <v>0</v>
      </c>
      <c r="Y3209" s="8" t="b">
        <v>0</v>
      </c>
      <c r="Z3209" s="8" t="b">
        <v>0</v>
      </c>
      <c r="AA3209" s="8" t="b">
        <v>0</v>
      </c>
      <c r="AB3209" s="8" t="b">
        <v>0</v>
      </c>
    </row>
    <row r="3210" spans="1:28" hidden="1" x14ac:dyDescent="0.2">
      <c r="A3210" s="1" t="s">
        <v>6290</v>
      </c>
      <c r="B3210" s="1" t="s">
        <v>6558</v>
      </c>
      <c r="D3210" s="3" t="s">
        <v>7251</v>
      </c>
      <c r="E3210" s="3" t="s">
        <v>7981</v>
      </c>
      <c r="F3210" s="3" t="s">
        <v>9250</v>
      </c>
      <c r="G3210" s="3" t="s">
        <v>26540</v>
      </c>
      <c r="H3210" s="3" t="s">
        <v>9266</v>
      </c>
      <c r="I3210" s="6">
        <v>293626</v>
      </c>
      <c r="J3210" s="7" t="s">
        <v>9267</v>
      </c>
      <c r="K3210" s="8">
        <v>29362600</v>
      </c>
      <c r="L3210" s="3">
        <v>0</v>
      </c>
      <c r="N3210" s="9">
        <v>0</v>
      </c>
      <c r="O3210" s="9" t="b">
        <v>1</v>
      </c>
      <c r="P3210" s="10">
        <v>0</v>
      </c>
      <c r="Q3210" s="3" t="s">
        <v>29</v>
      </c>
      <c r="R3210" s="3" t="s">
        <v>9268</v>
      </c>
      <c r="S3210" s="14">
        <v>29362600</v>
      </c>
      <c r="T3210" s="21">
        <v>1.7785056666666663</v>
      </c>
      <c r="U3210" s="22">
        <v>1.1267726666666664</v>
      </c>
      <c r="V3210" s="22">
        <v>3.137E-3</v>
      </c>
      <c r="W3210" s="22">
        <v>0.64859599999999995</v>
      </c>
      <c r="X3210" s="22">
        <f t="shared" si="54"/>
        <v>0</v>
      </c>
      <c r="Y3210" s="8" t="b">
        <v>0</v>
      </c>
      <c r="Z3210" s="8" t="b">
        <v>0</v>
      </c>
      <c r="AA3210" s="8" t="b">
        <v>0</v>
      </c>
      <c r="AB3210" s="8" t="b">
        <v>0</v>
      </c>
    </row>
    <row r="3211" spans="1:28" hidden="1" x14ac:dyDescent="0.2">
      <c r="A3211" s="1" t="s">
        <v>6290</v>
      </c>
      <c r="B3211" s="1" t="s">
        <v>6558</v>
      </c>
      <c r="D3211" s="3" t="s">
        <v>7251</v>
      </c>
      <c r="E3211" s="3" t="s">
        <v>7981</v>
      </c>
      <c r="F3211" s="3" t="s">
        <v>9250</v>
      </c>
      <c r="G3211" s="3" t="s">
        <v>26540</v>
      </c>
      <c r="H3211" s="3" t="s">
        <v>9269</v>
      </c>
      <c r="I3211" s="6">
        <v>293627</v>
      </c>
      <c r="J3211" s="7" t="s">
        <v>9270</v>
      </c>
      <c r="K3211" s="8">
        <v>29362700</v>
      </c>
      <c r="L3211" s="3">
        <v>0</v>
      </c>
      <c r="N3211" s="9">
        <v>0</v>
      </c>
      <c r="O3211" s="9" t="b">
        <v>1</v>
      </c>
      <c r="P3211" s="10">
        <v>0</v>
      </c>
      <c r="Q3211" s="3" t="s">
        <v>29</v>
      </c>
      <c r="R3211" s="3" t="s">
        <v>9271</v>
      </c>
      <c r="S3211" s="14">
        <v>29362700</v>
      </c>
      <c r="T3211" s="21">
        <v>13.948949166666667</v>
      </c>
      <c r="U3211" s="22">
        <v>5.7958924999999972</v>
      </c>
      <c r="V3211" s="22">
        <v>0.54175850000000003</v>
      </c>
      <c r="W3211" s="22">
        <v>7.6112981666666695</v>
      </c>
      <c r="X3211" s="22">
        <f t="shared" si="54"/>
        <v>0</v>
      </c>
      <c r="Y3211" s="8" t="b">
        <v>0</v>
      </c>
      <c r="Z3211" s="8" t="b">
        <v>0</v>
      </c>
      <c r="AA3211" s="8" t="b">
        <v>0</v>
      </c>
      <c r="AB3211" s="8" t="b">
        <v>0</v>
      </c>
    </row>
    <row r="3212" spans="1:28" hidden="1" x14ac:dyDescent="0.2">
      <c r="A3212" s="1" t="s">
        <v>6290</v>
      </c>
      <c r="B3212" s="1" t="s">
        <v>6558</v>
      </c>
      <c r="D3212" s="3" t="s">
        <v>7251</v>
      </c>
      <c r="E3212" s="3" t="s">
        <v>7981</v>
      </c>
      <c r="F3212" s="3" t="s">
        <v>9250</v>
      </c>
      <c r="G3212" s="3" t="s">
        <v>26540</v>
      </c>
      <c r="H3212" s="3" t="s">
        <v>9272</v>
      </c>
      <c r="I3212" s="6">
        <v>293628</v>
      </c>
      <c r="J3212" s="7" t="s">
        <v>9273</v>
      </c>
      <c r="K3212" s="8">
        <v>29362800</v>
      </c>
      <c r="L3212" s="3">
        <v>0</v>
      </c>
      <c r="N3212" s="9">
        <v>0</v>
      </c>
      <c r="O3212" s="9" t="b">
        <v>1</v>
      </c>
      <c r="P3212" s="10">
        <v>0</v>
      </c>
      <c r="Q3212" s="3" t="s">
        <v>29</v>
      </c>
      <c r="R3212" s="3" t="s">
        <v>9274</v>
      </c>
      <c r="S3212" s="14">
        <v>29362800</v>
      </c>
      <c r="T3212" s="21">
        <v>27.725758333333332</v>
      </c>
      <c r="U3212" s="22">
        <v>24.811222000000001</v>
      </c>
      <c r="V3212" s="22">
        <v>2.8132999999999998E-2</v>
      </c>
      <c r="W3212" s="22">
        <v>2.8864033333333303</v>
      </c>
      <c r="X3212" s="22">
        <f t="shared" si="54"/>
        <v>0</v>
      </c>
      <c r="Y3212" s="8" t="b">
        <v>0</v>
      </c>
      <c r="Z3212" s="8" t="b">
        <v>0</v>
      </c>
      <c r="AA3212" s="8" t="b">
        <v>0</v>
      </c>
      <c r="AB3212" s="8" t="b">
        <v>0</v>
      </c>
    </row>
    <row r="3213" spans="1:28" hidden="1" x14ac:dyDescent="0.2">
      <c r="A3213" s="1" t="s">
        <v>6290</v>
      </c>
      <c r="B3213" s="1" t="s">
        <v>6558</v>
      </c>
      <c r="D3213" s="3" t="s">
        <v>7251</v>
      </c>
      <c r="E3213" s="3" t="s">
        <v>7981</v>
      </c>
      <c r="F3213" s="3" t="s">
        <v>9250</v>
      </c>
      <c r="G3213" s="3" t="s">
        <v>26540</v>
      </c>
      <c r="H3213" s="3" t="s">
        <v>9275</v>
      </c>
      <c r="I3213" s="6">
        <v>293629</v>
      </c>
      <c r="J3213" s="7" t="s">
        <v>9276</v>
      </c>
      <c r="K3213" s="8">
        <v>29362900</v>
      </c>
      <c r="L3213" s="3">
        <v>0</v>
      </c>
      <c r="N3213" s="9">
        <v>0</v>
      </c>
      <c r="O3213" s="9" t="b">
        <v>1</v>
      </c>
      <c r="P3213" s="10">
        <v>0</v>
      </c>
      <c r="Q3213" s="3" t="s">
        <v>29</v>
      </c>
      <c r="R3213" s="3" t="s">
        <v>9277</v>
      </c>
      <c r="S3213" s="14">
        <v>29362900</v>
      </c>
      <c r="T3213" s="21">
        <v>30.231871333333334</v>
      </c>
      <c r="U3213" s="22">
        <v>20.814423833333343</v>
      </c>
      <c r="V3213" s="22">
        <v>1.1769221666666667</v>
      </c>
      <c r="W3213" s="22">
        <v>8.2405253333333235</v>
      </c>
      <c r="X3213" s="22">
        <f t="shared" si="54"/>
        <v>0</v>
      </c>
      <c r="Y3213" s="8" t="b">
        <v>0</v>
      </c>
      <c r="Z3213" s="8" t="b">
        <v>0</v>
      </c>
      <c r="AA3213" s="8" t="b">
        <v>0</v>
      </c>
      <c r="AB3213" s="8" t="b">
        <v>0</v>
      </c>
    </row>
    <row r="3214" spans="1:28" hidden="1" x14ac:dyDescent="0.2">
      <c r="A3214" s="1" t="s">
        <v>6290</v>
      </c>
      <c r="B3214" s="1" t="s">
        <v>6558</v>
      </c>
      <c r="D3214" s="3" t="s">
        <v>7251</v>
      </c>
      <c r="E3214" s="3" t="s">
        <v>7981</v>
      </c>
      <c r="F3214" s="3" t="s">
        <v>9250</v>
      </c>
      <c r="G3214" s="3" t="s">
        <v>26540</v>
      </c>
      <c r="H3214" s="3" t="s">
        <v>9278</v>
      </c>
      <c r="I3214" s="6">
        <v>293690</v>
      </c>
      <c r="J3214" s="7" t="s">
        <v>9279</v>
      </c>
      <c r="K3214" s="8">
        <v>29369000</v>
      </c>
      <c r="L3214" s="3">
        <v>0</v>
      </c>
      <c r="N3214" s="9">
        <v>0</v>
      </c>
      <c r="O3214" s="9" t="b">
        <v>1</v>
      </c>
      <c r="P3214" s="10">
        <v>0</v>
      </c>
      <c r="Q3214" s="3" t="s">
        <v>29</v>
      </c>
      <c r="R3214" s="3" t="s">
        <v>9280</v>
      </c>
      <c r="S3214" s="14">
        <v>29369000</v>
      </c>
      <c r="T3214" s="21">
        <v>22.404702999999998</v>
      </c>
      <c r="U3214" s="22">
        <v>10.359107833333331</v>
      </c>
      <c r="V3214" s="22">
        <v>0.50269549999999963</v>
      </c>
      <c r="W3214" s="22">
        <v>11.542899666666665</v>
      </c>
      <c r="X3214" s="22">
        <f t="shared" si="54"/>
        <v>0</v>
      </c>
      <c r="Y3214" s="8" t="b">
        <v>0</v>
      </c>
      <c r="Z3214" s="8" t="b">
        <v>0</v>
      </c>
      <c r="AA3214" s="8" t="b">
        <v>0</v>
      </c>
      <c r="AB3214" s="8" t="b">
        <v>0</v>
      </c>
    </row>
    <row r="3215" spans="1:28" hidden="1" x14ac:dyDescent="0.2">
      <c r="A3215" s="1" t="s">
        <v>6290</v>
      </c>
      <c r="B3215" s="1" t="s">
        <v>6558</v>
      </c>
      <c r="D3215" s="3" t="s">
        <v>7251</v>
      </c>
      <c r="E3215" s="3" t="s">
        <v>7981</v>
      </c>
      <c r="F3215" s="3" t="s">
        <v>9281</v>
      </c>
      <c r="G3215" s="3" t="s">
        <v>26541</v>
      </c>
      <c r="H3215" s="3" t="s">
        <v>9282</v>
      </c>
      <c r="I3215" s="6">
        <v>293711</v>
      </c>
      <c r="J3215" s="7" t="s">
        <v>9283</v>
      </c>
      <c r="K3215" s="8">
        <v>29371100</v>
      </c>
      <c r="L3215" s="3">
        <v>0</v>
      </c>
      <c r="N3215" s="9">
        <v>0</v>
      </c>
      <c r="O3215" s="9" t="b">
        <v>1</v>
      </c>
      <c r="P3215" s="10">
        <v>0</v>
      </c>
      <c r="Q3215" s="3" t="s">
        <v>29</v>
      </c>
      <c r="R3215" s="3" t="s">
        <v>9284</v>
      </c>
      <c r="S3215" s="14">
        <v>29371100</v>
      </c>
      <c r="T3215" s="21">
        <v>5.0633794999999999</v>
      </c>
      <c r="U3215" s="22">
        <v>2.2322315000000001</v>
      </c>
      <c r="V3215" s="22">
        <v>2.5839999999999999E-3</v>
      </c>
      <c r="W3215" s="22">
        <v>2.8285640000000001</v>
      </c>
      <c r="X3215" s="22">
        <f t="shared" si="54"/>
        <v>0</v>
      </c>
      <c r="Y3215" s="8" t="b">
        <v>0</v>
      </c>
      <c r="Z3215" s="8" t="b">
        <v>0</v>
      </c>
      <c r="AA3215" s="8" t="b">
        <v>0</v>
      </c>
      <c r="AB3215" s="8" t="b">
        <v>0</v>
      </c>
    </row>
    <row r="3216" spans="1:28" hidden="1" x14ac:dyDescent="0.2">
      <c r="A3216" s="1" t="s">
        <v>6290</v>
      </c>
      <c r="B3216" s="1" t="s">
        <v>6558</v>
      </c>
      <c r="D3216" s="3" t="s">
        <v>7251</v>
      </c>
      <c r="E3216" s="3" t="s">
        <v>7981</v>
      </c>
      <c r="F3216" s="3" t="s">
        <v>9281</v>
      </c>
      <c r="G3216" s="3" t="s">
        <v>26541</v>
      </c>
      <c r="H3216" s="3" t="s">
        <v>9285</v>
      </c>
      <c r="I3216" s="6">
        <v>293712</v>
      </c>
      <c r="J3216" s="7" t="s">
        <v>9286</v>
      </c>
      <c r="K3216" s="8">
        <v>29371200</v>
      </c>
      <c r="L3216" s="3">
        <v>0</v>
      </c>
      <c r="N3216" s="9">
        <v>0</v>
      </c>
      <c r="O3216" s="9" t="b">
        <v>1</v>
      </c>
      <c r="P3216" s="10">
        <v>0</v>
      </c>
      <c r="Q3216" s="3" t="s">
        <v>29</v>
      </c>
      <c r="R3216" s="3" t="s">
        <v>9287</v>
      </c>
      <c r="S3216" s="14">
        <v>29371200</v>
      </c>
      <c r="T3216" s="21">
        <v>1.131229666666667</v>
      </c>
      <c r="U3216" s="22">
        <v>0.78817300000000001</v>
      </c>
      <c r="V3216" s="22">
        <v>0.23673866666666701</v>
      </c>
      <c r="W3216" s="22">
        <v>0.106318</v>
      </c>
      <c r="X3216" s="22">
        <f t="shared" si="54"/>
        <v>0</v>
      </c>
      <c r="Y3216" s="8" t="b">
        <v>0</v>
      </c>
      <c r="Z3216" s="8" t="b">
        <v>0</v>
      </c>
      <c r="AA3216" s="8" t="b">
        <v>0</v>
      </c>
      <c r="AB3216" s="8" t="b">
        <v>0</v>
      </c>
    </row>
    <row r="3217" spans="1:28" hidden="1" x14ac:dyDescent="0.2">
      <c r="A3217" s="1" t="s">
        <v>6290</v>
      </c>
      <c r="B3217" s="1" t="s">
        <v>6558</v>
      </c>
      <c r="D3217" s="3" t="s">
        <v>7251</v>
      </c>
      <c r="E3217" s="3" t="s">
        <v>7981</v>
      </c>
      <c r="F3217" s="3" t="s">
        <v>9281</v>
      </c>
      <c r="G3217" s="3" t="s">
        <v>26541</v>
      </c>
      <c r="H3217" s="3" t="s">
        <v>9288</v>
      </c>
      <c r="I3217" s="6">
        <v>293719</v>
      </c>
      <c r="J3217" s="7" t="s">
        <v>9289</v>
      </c>
      <c r="K3217" s="8">
        <v>29371900</v>
      </c>
      <c r="L3217" s="3">
        <v>0</v>
      </c>
      <c r="N3217" s="9">
        <v>0</v>
      </c>
      <c r="O3217" s="9" t="b">
        <v>1</v>
      </c>
      <c r="P3217" s="10">
        <v>0</v>
      </c>
      <c r="Q3217" s="3" t="s">
        <v>29</v>
      </c>
      <c r="R3217" s="3" t="s">
        <v>9290</v>
      </c>
      <c r="S3217" s="14">
        <v>29371900</v>
      </c>
      <c r="T3217" s="21">
        <v>97.171503499999972</v>
      </c>
      <c r="U3217" s="22">
        <v>10.661512500000009</v>
      </c>
      <c r="V3217" s="22">
        <v>9.5100000000000004E-2</v>
      </c>
      <c r="W3217" s="22">
        <v>86.414890999999955</v>
      </c>
      <c r="X3217" s="22">
        <f t="shared" si="54"/>
        <v>0</v>
      </c>
      <c r="Y3217" s="8" t="b">
        <v>0</v>
      </c>
      <c r="Z3217" s="8" t="b">
        <v>0</v>
      </c>
      <c r="AA3217" s="8" t="b">
        <v>0</v>
      </c>
      <c r="AB3217" s="8" t="b">
        <v>0</v>
      </c>
    </row>
    <row r="3218" spans="1:28" hidden="1" x14ac:dyDescent="0.2">
      <c r="A3218" s="1" t="s">
        <v>6290</v>
      </c>
      <c r="B3218" s="1" t="s">
        <v>6558</v>
      </c>
      <c r="D3218" s="3" t="s">
        <v>7251</v>
      </c>
      <c r="E3218" s="3" t="s">
        <v>7981</v>
      </c>
      <c r="F3218" s="3" t="s">
        <v>9281</v>
      </c>
      <c r="G3218" s="3" t="s">
        <v>26541</v>
      </c>
      <c r="H3218" s="3" t="s">
        <v>9291</v>
      </c>
      <c r="I3218" s="6">
        <v>293721</v>
      </c>
      <c r="J3218" s="7" t="s">
        <v>9292</v>
      </c>
      <c r="K3218" s="8">
        <v>29372100</v>
      </c>
      <c r="L3218" s="3">
        <v>0</v>
      </c>
      <c r="N3218" s="9">
        <v>0</v>
      </c>
      <c r="O3218" s="9" t="b">
        <v>1</v>
      </c>
      <c r="P3218" s="10">
        <v>0</v>
      </c>
      <c r="Q3218" s="3" t="s">
        <v>29</v>
      </c>
      <c r="R3218" s="3" t="s">
        <v>9293</v>
      </c>
      <c r="S3218" s="14">
        <v>29372100</v>
      </c>
      <c r="T3218" s="21">
        <v>2.5725553333333333</v>
      </c>
      <c r="U3218" s="22">
        <v>1.0839061666666663</v>
      </c>
      <c r="V3218" s="22">
        <v>0.10421266666666701</v>
      </c>
      <c r="W3218" s="22">
        <v>1.3844365000000001</v>
      </c>
      <c r="X3218" s="22">
        <f t="shared" si="54"/>
        <v>0</v>
      </c>
      <c r="Y3218" s="8" t="b">
        <v>0</v>
      </c>
      <c r="Z3218" s="8" t="b">
        <v>0</v>
      </c>
      <c r="AA3218" s="8" t="b">
        <v>0</v>
      </c>
      <c r="AB3218" s="8" t="b">
        <v>0</v>
      </c>
    </row>
    <row r="3219" spans="1:28" hidden="1" x14ac:dyDescent="0.2">
      <c r="A3219" s="1" t="s">
        <v>6290</v>
      </c>
      <c r="B3219" s="1" t="s">
        <v>6558</v>
      </c>
      <c r="D3219" s="3" t="s">
        <v>7251</v>
      </c>
      <c r="E3219" s="3" t="s">
        <v>7981</v>
      </c>
      <c r="F3219" s="3" t="s">
        <v>9281</v>
      </c>
      <c r="G3219" s="3" t="s">
        <v>26541</v>
      </c>
      <c r="H3219" s="3" t="s">
        <v>9294</v>
      </c>
      <c r="I3219" s="6">
        <v>293722</v>
      </c>
      <c r="J3219" s="7" t="s">
        <v>9295</v>
      </c>
      <c r="K3219" s="8">
        <v>29372200</v>
      </c>
      <c r="L3219" s="3">
        <v>0</v>
      </c>
      <c r="N3219" s="9">
        <v>0</v>
      </c>
      <c r="O3219" s="9" t="b">
        <v>1</v>
      </c>
      <c r="P3219" s="10">
        <v>0</v>
      </c>
      <c r="Q3219" s="3" t="s">
        <v>29</v>
      </c>
      <c r="R3219" s="3" t="s">
        <v>9296</v>
      </c>
      <c r="S3219" s="14">
        <v>29372200</v>
      </c>
      <c r="T3219" s="21">
        <v>123.82651983333332</v>
      </c>
      <c r="U3219" s="22">
        <v>92.191833166666655</v>
      </c>
      <c r="V3219" s="22">
        <v>3.1204890000000001</v>
      </c>
      <c r="W3219" s="22">
        <v>28.514197666666668</v>
      </c>
      <c r="X3219" s="22">
        <f t="shared" si="54"/>
        <v>0</v>
      </c>
      <c r="Y3219" s="8" t="b">
        <v>0</v>
      </c>
      <c r="Z3219" s="8" t="b">
        <v>0</v>
      </c>
      <c r="AA3219" s="8" t="b">
        <v>0</v>
      </c>
      <c r="AB3219" s="8" t="b">
        <v>0</v>
      </c>
    </row>
    <row r="3220" spans="1:28" hidden="1" x14ac:dyDescent="0.2">
      <c r="A3220" s="1" t="s">
        <v>6290</v>
      </c>
      <c r="B3220" s="1" t="s">
        <v>6558</v>
      </c>
      <c r="D3220" s="3" t="s">
        <v>7251</v>
      </c>
      <c r="E3220" s="3" t="s">
        <v>7981</v>
      </c>
      <c r="F3220" s="3" t="s">
        <v>9281</v>
      </c>
      <c r="G3220" s="3" t="s">
        <v>26541</v>
      </c>
      <c r="H3220" s="3" t="s">
        <v>9297</v>
      </c>
      <c r="I3220" s="6">
        <v>293723</v>
      </c>
      <c r="J3220" s="7" t="s">
        <v>9298</v>
      </c>
      <c r="K3220" s="8">
        <v>29372300</v>
      </c>
      <c r="L3220" s="3">
        <v>0</v>
      </c>
      <c r="N3220" s="9">
        <v>0</v>
      </c>
      <c r="O3220" s="9" t="b">
        <v>1</v>
      </c>
      <c r="P3220" s="10">
        <v>0</v>
      </c>
      <c r="Q3220" s="3" t="s">
        <v>29</v>
      </c>
      <c r="R3220" s="3" t="s">
        <v>9299</v>
      </c>
      <c r="S3220" s="14">
        <v>29372300</v>
      </c>
      <c r="T3220" s="21">
        <v>6.0580368333333334</v>
      </c>
      <c r="U3220" s="22">
        <v>1.8239169999999969</v>
      </c>
      <c r="V3220" s="22">
        <v>0.34031866666666699</v>
      </c>
      <c r="W3220" s="22">
        <v>3.8938011666666696</v>
      </c>
      <c r="X3220" s="22">
        <f t="shared" si="54"/>
        <v>0</v>
      </c>
      <c r="Y3220" s="8" t="b">
        <v>0</v>
      </c>
      <c r="Z3220" s="8" t="b">
        <v>0</v>
      </c>
      <c r="AA3220" s="8" t="b">
        <v>0</v>
      </c>
      <c r="AB3220" s="8" t="b">
        <v>0</v>
      </c>
    </row>
    <row r="3221" spans="1:28" hidden="1" x14ac:dyDescent="0.2">
      <c r="A3221" s="1" t="s">
        <v>19</v>
      </c>
      <c r="B3221" s="1" t="s">
        <v>6558</v>
      </c>
      <c r="D3221" s="3" t="s">
        <v>7251</v>
      </c>
      <c r="E3221" s="3" t="s">
        <v>7981</v>
      </c>
      <c r="F3221" s="3" t="s">
        <v>9281</v>
      </c>
      <c r="G3221" s="3" t="s">
        <v>26541</v>
      </c>
      <c r="H3221" s="3" t="s">
        <v>9300</v>
      </c>
      <c r="I3221" s="6">
        <v>293729</v>
      </c>
      <c r="J3221" s="7" t="s">
        <v>9301</v>
      </c>
      <c r="K3221" s="8">
        <v>29372900</v>
      </c>
      <c r="L3221" s="3">
        <v>0</v>
      </c>
      <c r="N3221" s="9">
        <v>0</v>
      </c>
      <c r="O3221" s="9" t="b">
        <v>1</v>
      </c>
      <c r="P3221" s="10">
        <v>0</v>
      </c>
      <c r="Q3221" s="3" t="s">
        <v>29</v>
      </c>
      <c r="R3221" s="3" t="s">
        <v>9302</v>
      </c>
      <c r="S3221" s="14">
        <v>29372900</v>
      </c>
      <c r="T3221" s="21">
        <v>17.584672833333332</v>
      </c>
      <c r="U3221" s="22">
        <v>12.408431166666661</v>
      </c>
      <c r="V3221" s="22">
        <v>1.5029539999999999</v>
      </c>
      <c r="W3221" s="22">
        <v>3.6732876666666696</v>
      </c>
      <c r="X3221" s="22">
        <f t="shared" si="54"/>
        <v>0</v>
      </c>
      <c r="Y3221" s="8" t="b">
        <v>0</v>
      </c>
      <c r="Z3221" s="8" t="b">
        <v>0</v>
      </c>
      <c r="AA3221" s="8" t="b">
        <v>0</v>
      </c>
      <c r="AB3221" s="8" t="b">
        <v>0</v>
      </c>
    </row>
    <row r="3222" spans="1:28" hidden="1" x14ac:dyDescent="0.2">
      <c r="A3222" s="1" t="s">
        <v>19</v>
      </c>
      <c r="B3222" s="1" t="s">
        <v>6558</v>
      </c>
      <c r="D3222" s="3" t="s">
        <v>7251</v>
      </c>
      <c r="E3222" s="3" t="s">
        <v>7981</v>
      </c>
      <c r="F3222" s="3" t="s">
        <v>9281</v>
      </c>
      <c r="G3222" s="3" t="s">
        <v>26541</v>
      </c>
      <c r="H3222" s="3" t="s">
        <v>9303</v>
      </c>
      <c r="I3222" s="6">
        <v>293750</v>
      </c>
      <c r="J3222" s="7" t="s">
        <v>9304</v>
      </c>
      <c r="K3222" s="8">
        <v>29375000</v>
      </c>
      <c r="L3222" s="3">
        <v>0</v>
      </c>
      <c r="N3222" s="9">
        <v>0</v>
      </c>
      <c r="O3222" s="9" t="b">
        <v>1</v>
      </c>
      <c r="P3222" s="10">
        <v>0</v>
      </c>
      <c r="Q3222" s="3" t="s">
        <v>29</v>
      </c>
      <c r="R3222" s="3" t="s">
        <v>9305</v>
      </c>
      <c r="S3222" s="14">
        <v>29375000</v>
      </c>
      <c r="T3222" s="21">
        <v>4.4869090000000034</v>
      </c>
      <c r="U3222" s="22">
        <v>2.8268793333333364</v>
      </c>
      <c r="V3222" s="22">
        <v>9.5375000000000008E-3</v>
      </c>
      <c r="W3222" s="22">
        <v>1.650492166666667</v>
      </c>
      <c r="X3222" s="22">
        <f t="shared" si="54"/>
        <v>0</v>
      </c>
      <c r="Y3222" s="8" t="b">
        <v>0</v>
      </c>
      <c r="Z3222" s="8" t="b">
        <v>0</v>
      </c>
      <c r="AA3222" s="8" t="b">
        <v>0</v>
      </c>
      <c r="AB3222" s="8" t="b">
        <v>0</v>
      </c>
    </row>
    <row r="3223" spans="1:28" hidden="1" x14ac:dyDescent="0.2">
      <c r="A3223" s="1" t="s">
        <v>19</v>
      </c>
      <c r="B3223" s="1" t="s">
        <v>6558</v>
      </c>
      <c r="D3223" s="3" t="s">
        <v>7251</v>
      </c>
      <c r="E3223" s="3" t="s">
        <v>7981</v>
      </c>
      <c r="F3223" s="3" t="s">
        <v>9281</v>
      </c>
      <c r="G3223" s="3" t="s">
        <v>26541</v>
      </c>
      <c r="H3223" s="3" t="s">
        <v>9306</v>
      </c>
      <c r="I3223" s="6">
        <v>293790</v>
      </c>
      <c r="J3223" s="7" t="s">
        <v>9307</v>
      </c>
      <c r="K3223" s="8">
        <v>29379000</v>
      </c>
      <c r="L3223" s="3">
        <v>0</v>
      </c>
      <c r="N3223" s="9">
        <v>0</v>
      </c>
      <c r="O3223" s="9" t="b">
        <v>1</v>
      </c>
      <c r="P3223" s="10">
        <v>0</v>
      </c>
      <c r="Q3223" s="3" t="s">
        <v>29</v>
      </c>
      <c r="R3223" s="3" t="s">
        <v>9308</v>
      </c>
      <c r="S3223" s="14">
        <v>29379000</v>
      </c>
      <c r="T3223" s="21">
        <v>4.2792251666666701</v>
      </c>
      <c r="U3223" s="22">
        <v>1.5605856666666702</v>
      </c>
      <c r="V3223" s="22">
        <v>0.38657466666666696</v>
      </c>
      <c r="W3223" s="22">
        <v>2.3320648333333329</v>
      </c>
      <c r="X3223" s="22">
        <f t="shared" si="54"/>
        <v>0</v>
      </c>
      <c r="Y3223" s="8" t="b">
        <v>0</v>
      </c>
      <c r="Z3223" s="8" t="b">
        <v>0</v>
      </c>
      <c r="AA3223" s="8" t="b">
        <v>0</v>
      </c>
      <c r="AB3223" s="8" t="b">
        <v>0</v>
      </c>
    </row>
    <row r="3224" spans="1:28" hidden="1" x14ac:dyDescent="0.2">
      <c r="A3224" s="1" t="s">
        <v>19</v>
      </c>
      <c r="B3224" s="1" t="s">
        <v>6558</v>
      </c>
      <c r="D3224" s="3" t="s">
        <v>7251</v>
      </c>
      <c r="E3224" s="3" t="s">
        <v>7981</v>
      </c>
      <c r="F3224" s="3" t="s">
        <v>9309</v>
      </c>
      <c r="G3224" s="3" t="s">
        <v>26542</v>
      </c>
      <c r="H3224" s="3" t="s">
        <v>9310</v>
      </c>
      <c r="I3224" s="6">
        <v>293810</v>
      </c>
      <c r="J3224" s="7" t="s">
        <v>9311</v>
      </c>
      <c r="K3224" s="8">
        <v>29381000</v>
      </c>
      <c r="L3224" s="3">
        <v>6.5</v>
      </c>
      <c r="N3224" s="9">
        <v>6.5000000000000002E-2</v>
      </c>
      <c r="O3224" s="9" t="b">
        <v>1</v>
      </c>
      <c r="P3224" s="10">
        <v>1.5860857190662863E-2</v>
      </c>
      <c r="Q3224" s="3" t="s">
        <v>29</v>
      </c>
      <c r="R3224" s="3" t="s">
        <v>9312</v>
      </c>
      <c r="S3224" s="14">
        <v>29381000</v>
      </c>
      <c r="T3224" s="21">
        <v>0.39046933333333339</v>
      </c>
      <c r="U3224" s="22">
        <v>0.29230166666666668</v>
      </c>
      <c r="V3224" s="22">
        <v>2.8879999999999999E-3</v>
      </c>
      <c r="W3224" s="22">
        <v>9.5279666666666707E-2</v>
      </c>
      <c r="X3224" s="22">
        <f t="shared" si="54"/>
        <v>1.8999608333333334E-2</v>
      </c>
      <c r="Y3224" s="8" t="b">
        <v>0</v>
      </c>
      <c r="Z3224" s="8" t="b">
        <v>0</v>
      </c>
      <c r="AA3224" s="8" t="b">
        <v>0</v>
      </c>
      <c r="AB3224" s="8" t="b">
        <v>0</v>
      </c>
    </row>
    <row r="3225" spans="1:28" hidden="1" x14ac:dyDescent="0.2">
      <c r="A3225" s="1" t="s">
        <v>19</v>
      </c>
      <c r="B3225" s="1" t="s">
        <v>6558</v>
      </c>
      <c r="D3225" s="3" t="s">
        <v>7251</v>
      </c>
      <c r="E3225" s="3" t="s">
        <v>7981</v>
      </c>
      <c r="F3225" s="3" t="s">
        <v>9309</v>
      </c>
      <c r="G3225" s="3" t="s">
        <v>26542</v>
      </c>
      <c r="H3225" s="3" t="s">
        <v>9313</v>
      </c>
      <c r="I3225" s="6">
        <v>293890</v>
      </c>
      <c r="J3225" s="7" t="s">
        <v>9314</v>
      </c>
      <c r="K3225" s="8">
        <v>29389010</v>
      </c>
      <c r="L3225" s="3">
        <v>6</v>
      </c>
      <c r="N3225" s="9">
        <v>0.06</v>
      </c>
      <c r="O3225" s="9" t="b">
        <v>1</v>
      </c>
      <c r="P3225" s="10">
        <v>5.3813633631690705E-3</v>
      </c>
      <c r="Q3225" s="3" t="s">
        <v>29</v>
      </c>
      <c r="R3225" s="3" t="s">
        <v>9315</v>
      </c>
      <c r="S3225" s="14">
        <v>29389010</v>
      </c>
      <c r="T3225" s="21">
        <v>0.29366349999999991</v>
      </c>
      <c r="U3225" s="22">
        <v>0.25441266666666662</v>
      </c>
      <c r="V3225" s="22">
        <v>1.29123333333333E-2</v>
      </c>
      <c r="W3225" s="22">
        <v>2.6338500000000001E-2</v>
      </c>
      <c r="X3225" s="22">
        <f t="shared" si="54"/>
        <v>1.5264759999999997E-2</v>
      </c>
      <c r="Y3225" s="8" t="b">
        <v>0</v>
      </c>
      <c r="Z3225" s="8" t="b">
        <v>0</v>
      </c>
      <c r="AA3225" s="8" t="b">
        <v>0</v>
      </c>
      <c r="AB3225" s="8" t="b">
        <v>0</v>
      </c>
    </row>
    <row r="3226" spans="1:28" hidden="1" x14ac:dyDescent="0.2">
      <c r="A3226" s="1" t="s">
        <v>19</v>
      </c>
      <c r="B3226" s="1" t="s">
        <v>6558</v>
      </c>
      <c r="D3226" s="3" t="s">
        <v>7251</v>
      </c>
      <c r="E3226" s="3" t="s">
        <v>7981</v>
      </c>
      <c r="F3226" s="3" t="s">
        <v>9309</v>
      </c>
      <c r="G3226" s="3" t="s">
        <v>26542</v>
      </c>
      <c r="H3226" s="3" t="s">
        <v>9313</v>
      </c>
      <c r="I3226" s="6">
        <v>293890</v>
      </c>
      <c r="J3226" s="7" t="s">
        <v>9316</v>
      </c>
      <c r="K3226" s="8">
        <v>29389030</v>
      </c>
      <c r="L3226" s="3">
        <v>5.7</v>
      </c>
      <c r="N3226" s="9">
        <v>5.7000000000000002E-2</v>
      </c>
      <c r="O3226" s="9" t="b">
        <v>1</v>
      </c>
      <c r="P3226" s="10">
        <v>4.2285056176502391E-2</v>
      </c>
      <c r="Q3226" s="3" t="s">
        <v>29</v>
      </c>
      <c r="R3226" s="3" t="s">
        <v>9317</v>
      </c>
      <c r="S3226" s="14">
        <v>29389030</v>
      </c>
      <c r="T3226" s="21">
        <v>1.6535828333333336</v>
      </c>
      <c r="U3226" s="22">
        <v>0.42688383333333368</v>
      </c>
      <c r="V3226" s="22">
        <v>0</v>
      </c>
      <c r="W3226" s="22">
        <v>1.2266989999999998</v>
      </c>
      <c r="X3226" s="22">
        <f t="shared" si="54"/>
        <v>2.4332378500000022E-2</v>
      </c>
      <c r="Y3226" s="8" t="b">
        <v>0</v>
      </c>
      <c r="Z3226" s="8" t="b">
        <v>0</v>
      </c>
      <c r="AA3226" s="8" t="b">
        <v>0</v>
      </c>
      <c r="AB3226" s="8" t="b">
        <v>0</v>
      </c>
    </row>
    <row r="3227" spans="1:28" hidden="1" x14ac:dyDescent="0.2">
      <c r="A3227" s="1" t="s">
        <v>19</v>
      </c>
      <c r="B3227" s="1" t="s">
        <v>6558</v>
      </c>
      <c r="D3227" s="3" t="s">
        <v>7251</v>
      </c>
      <c r="E3227" s="3" t="s">
        <v>7981</v>
      </c>
      <c r="F3227" s="3" t="s">
        <v>9309</v>
      </c>
      <c r="G3227" s="3" t="s">
        <v>26542</v>
      </c>
      <c r="H3227" s="3" t="s">
        <v>9313</v>
      </c>
      <c r="I3227" s="6">
        <v>293890</v>
      </c>
      <c r="J3227" s="7" t="s">
        <v>9318</v>
      </c>
      <c r="K3227" s="8">
        <v>29389090</v>
      </c>
      <c r="L3227" s="3">
        <v>6.5</v>
      </c>
      <c r="N3227" s="9">
        <v>6.5000000000000002E-2</v>
      </c>
      <c r="O3227" s="9" t="b">
        <v>1</v>
      </c>
      <c r="P3227" s="10">
        <v>4.2156734111630727E-2</v>
      </c>
      <c r="Q3227" s="3" t="s">
        <v>29</v>
      </c>
      <c r="R3227" s="3" t="s">
        <v>9319</v>
      </c>
      <c r="S3227" s="14">
        <v>29389090</v>
      </c>
      <c r="T3227" s="21">
        <v>14.904028500000003</v>
      </c>
      <c r="U3227" s="22">
        <v>3.3662070000000033</v>
      </c>
      <c r="V3227" s="22">
        <v>1.8715881666666669</v>
      </c>
      <c r="W3227" s="22">
        <v>9.6662333333333326</v>
      </c>
      <c r="X3227" s="22">
        <f t="shared" si="54"/>
        <v>0.21880345500000023</v>
      </c>
      <c r="Y3227" s="8" t="b">
        <v>0</v>
      </c>
      <c r="Z3227" s="8" t="b">
        <v>0</v>
      </c>
      <c r="AA3227" s="8" t="b">
        <v>0</v>
      </c>
      <c r="AB3227" s="8" t="b">
        <v>0</v>
      </c>
    </row>
    <row r="3228" spans="1:28" hidden="1" x14ac:dyDescent="0.2">
      <c r="A3228" s="1" t="s">
        <v>19</v>
      </c>
      <c r="B3228" s="1" t="s">
        <v>6558</v>
      </c>
      <c r="D3228" s="3" t="s">
        <v>7251</v>
      </c>
      <c r="E3228" s="3" t="s">
        <v>7981</v>
      </c>
      <c r="F3228" s="3" t="s">
        <v>9320</v>
      </c>
      <c r="G3228" s="3" t="s">
        <v>26543</v>
      </c>
      <c r="H3228" s="3" t="s">
        <v>9321</v>
      </c>
      <c r="I3228" s="6">
        <v>293911</v>
      </c>
      <c r="J3228" s="7" t="s">
        <v>9322</v>
      </c>
      <c r="K3228" s="8">
        <v>29391100</v>
      </c>
      <c r="L3228" s="3">
        <v>0</v>
      </c>
      <c r="N3228" s="9">
        <v>0</v>
      </c>
      <c r="O3228" s="9" t="b">
        <v>1</v>
      </c>
      <c r="P3228" s="10">
        <v>0</v>
      </c>
      <c r="Q3228" s="3" t="s">
        <v>29</v>
      </c>
      <c r="R3228" s="3" t="s">
        <v>9323</v>
      </c>
      <c r="S3228" s="14">
        <v>29391100</v>
      </c>
      <c r="T3228" s="21">
        <v>45.786882666666671</v>
      </c>
      <c r="U3228" s="22">
        <v>18.394913499999969</v>
      </c>
      <c r="V3228" s="22">
        <v>1.4236291666666669</v>
      </c>
      <c r="W3228" s="22">
        <v>25.968340000000033</v>
      </c>
      <c r="X3228" s="22">
        <f t="shared" si="54"/>
        <v>0</v>
      </c>
      <c r="Y3228" s="8" t="b">
        <v>0</v>
      </c>
      <c r="Z3228" s="8" t="b">
        <v>0</v>
      </c>
      <c r="AA3228" s="8" t="b">
        <v>0</v>
      </c>
      <c r="AB3228" s="8" t="b">
        <v>0</v>
      </c>
    </row>
    <row r="3229" spans="1:28" hidden="1" x14ac:dyDescent="0.2">
      <c r="A3229" s="1" t="s">
        <v>19</v>
      </c>
      <c r="B3229" s="1" t="s">
        <v>6558</v>
      </c>
      <c r="D3229" s="3" t="s">
        <v>7251</v>
      </c>
      <c r="E3229" s="3" t="s">
        <v>7981</v>
      </c>
      <c r="F3229" s="3" t="s">
        <v>9320</v>
      </c>
      <c r="G3229" s="3" t="s">
        <v>26543</v>
      </c>
      <c r="H3229" s="3" t="s">
        <v>9324</v>
      </c>
      <c r="I3229" s="6">
        <v>293919</v>
      </c>
      <c r="J3229" s="7" t="s">
        <v>9325</v>
      </c>
      <c r="K3229" s="8">
        <v>29391900</v>
      </c>
      <c r="L3229" s="3">
        <v>0</v>
      </c>
      <c r="N3229" s="9">
        <v>0</v>
      </c>
      <c r="O3229" s="9" t="b">
        <v>1</v>
      </c>
      <c r="P3229" s="10">
        <v>0</v>
      </c>
      <c r="Q3229" s="3" t="s">
        <v>29</v>
      </c>
      <c r="R3229" s="3" t="s">
        <v>9326</v>
      </c>
      <c r="S3229" s="14">
        <v>29391900</v>
      </c>
      <c r="T3229" s="21">
        <v>15.755532166666669</v>
      </c>
      <c r="U3229" s="22">
        <v>9.6660596666666692</v>
      </c>
      <c r="V3229" s="22">
        <v>2.9643403333333302</v>
      </c>
      <c r="W3229" s="22">
        <v>3.1251321666666696</v>
      </c>
      <c r="X3229" s="22">
        <f t="shared" si="54"/>
        <v>0</v>
      </c>
      <c r="Y3229" s="8" t="b">
        <v>0</v>
      </c>
      <c r="Z3229" s="8" t="b">
        <v>0</v>
      </c>
      <c r="AA3229" s="8" t="b">
        <v>0</v>
      </c>
      <c r="AB3229" s="8" t="b">
        <v>0</v>
      </c>
    </row>
    <row r="3230" spans="1:28" hidden="1" x14ac:dyDescent="0.2">
      <c r="A3230" s="1" t="s">
        <v>19</v>
      </c>
      <c r="B3230" s="1" t="s">
        <v>6558</v>
      </c>
      <c r="D3230" s="3" t="s">
        <v>7251</v>
      </c>
      <c r="E3230" s="3" t="s">
        <v>7981</v>
      </c>
      <c r="F3230" s="3" t="s">
        <v>9320</v>
      </c>
      <c r="G3230" s="3" t="s">
        <v>26543</v>
      </c>
      <c r="H3230" s="3" t="s">
        <v>9327</v>
      </c>
      <c r="I3230" s="6">
        <v>293920</v>
      </c>
      <c r="J3230" s="7" t="s">
        <v>9328</v>
      </c>
      <c r="K3230" s="8">
        <v>29392000</v>
      </c>
      <c r="L3230" s="3">
        <v>0</v>
      </c>
      <c r="N3230" s="9">
        <v>0</v>
      </c>
      <c r="O3230" s="9" t="b">
        <v>1</v>
      </c>
      <c r="P3230" s="10">
        <v>0</v>
      </c>
      <c r="Q3230" s="3" t="s">
        <v>29</v>
      </c>
      <c r="R3230" s="3" t="s">
        <v>9329</v>
      </c>
      <c r="S3230" s="14">
        <v>29392000</v>
      </c>
      <c r="T3230" s="21">
        <v>2.6180673333333302</v>
      </c>
      <c r="U3230" s="22">
        <v>1.7946098333333302</v>
      </c>
      <c r="V3230" s="22">
        <v>5.1908999999999997E-2</v>
      </c>
      <c r="W3230" s="22">
        <v>0.77154849999999997</v>
      </c>
      <c r="X3230" s="22">
        <f t="shared" si="54"/>
        <v>0</v>
      </c>
      <c r="Y3230" s="8" t="b">
        <v>0</v>
      </c>
      <c r="Z3230" s="8" t="b">
        <v>0</v>
      </c>
      <c r="AA3230" s="8" t="b">
        <v>0</v>
      </c>
      <c r="AB3230" s="8" t="b">
        <v>0</v>
      </c>
    </row>
    <row r="3231" spans="1:28" hidden="1" x14ac:dyDescent="0.2">
      <c r="A3231" s="1" t="s">
        <v>19</v>
      </c>
      <c r="B3231" s="1" t="s">
        <v>6558</v>
      </c>
      <c r="D3231" s="3" t="s">
        <v>7251</v>
      </c>
      <c r="E3231" s="3" t="s">
        <v>7981</v>
      </c>
      <c r="F3231" s="3" t="s">
        <v>9320</v>
      </c>
      <c r="G3231" s="3" t="s">
        <v>26543</v>
      </c>
      <c r="H3231" s="3" t="s">
        <v>9330</v>
      </c>
      <c r="I3231" s="6">
        <v>293930</v>
      </c>
      <c r="J3231" s="7" t="s">
        <v>9331</v>
      </c>
      <c r="K3231" s="8">
        <v>29393000</v>
      </c>
      <c r="L3231" s="3">
        <v>0</v>
      </c>
      <c r="N3231" s="9">
        <v>0</v>
      </c>
      <c r="O3231" s="9" t="b">
        <v>1</v>
      </c>
      <c r="P3231" s="10">
        <v>0</v>
      </c>
      <c r="Q3231" s="3" t="s">
        <v>29</v>
      </c>
      <c r="R3231" s="3" t="s">
        <v>9332</v>
      </c>
      <c r="S3231" s="14">
        <v>29393000</v>
      </c>
      <c r="T3231" s="21">
        <v>7.2040518333333319</v>
      </c>
      <c r="U3231" s="22">
        <v>6.1804124999999983</v>
      </c>
      <c r="V3231" s="22">
        <v>0</v>
      </c>
      <c r="W3231" s="22">
        <v>1.0236393333333333</v>
      </c>
      <c r="X3231" s="22">
        <f t="shared" si="54"/>
        <v>0</v>
      </c>
      <c r="Y3231" s="8" t="b">
        <v>0</v>
      </c>
      <c r="Z3231" s="8" t="b">
        <v>0</v>
      </c>
      <c r="AA3231" s="8" t="b">
        <v>0</v>
      </c>
      <c r="AB3231" s="8" t="b">
        <v>0</v>
      </c>
    </row>
    <row r="3232" spans="1:28" hidden="1" x14ac:dyDescent="0.2">
      <c r="A3232" s="1" t="s">
        <v>19</v>
      </c>
      <c r="B3232" s="1" t="s">
        <v>6558</v>
      </c>
      <c r="D3232" s="3" t="s">
        <v>7251</v>
      </c>
      <c r="E3232" s="3" t="s">
        <v>7981</v>
      </c>
      <c r="F3232" s="3" t="s">
        <v>9320</v>
      </c>
      <c r="G3232" s="3" t="s">
        <v>26543</v>
      </c>
      <c r="H3232" s="3" t="s">
        <v>9333</v>
      </c>
      <c r="I3232" s="6">
        <v>293941</v>
      </c>
      <c r="J3232" s="7" t="s">
        <v>9334</v>
      </c>
      <c r="K3232" s="8">
        <v>29394100</v>
      </c>
      <c r="L3232" s="3">
        <v>0</v>
      </c>
      <c r="N3232" s="9">
        <v>0</v>
      </c>
      <c r="O3232" s="9" t="b">
        <v>1</v>
      </c>
      <c r="P3232" s="10">
        <v>0</v>
      </c>
      <c r="Q3232" s="3" t="s">
        <v>29</v>
      </c>
      <c r="R3232" s="3" t="s">
        <v>9335</v>
      </c>
      <c r="S3232" s="14">
        <v>29394100</v>
      </c>
      <c r="T3232" s="21">
        <v>0.116312</v>
      </c>
      <c r="U3232" s="22">
        <v>1.163E-2</v>
      </c>
      <c r="V3232" s="22">
        <v>0</v>
      </c>
      <c r="W3232" s="22">
        <v>0.104682</v>
      </c>
      <c r="X3232" s="22">
        <f t="shared" si="54"/>
        <v>0</v>
      </c>
      <c r="Y3232" s="8" t="b">
        <v>0</v>
      </c>
      <c r="Z3232" s="8" t="b">
        <v>0</v>
      </c>
      <c r="AA3232" s="8" t="b">
        <v>0</v>
      </c>
      <c r="AB3232" s="8" t="b">
        <v>0</v>
      </c>
    </row>
    <row r="3233" spans="1:28" hidden="1" x14ac:dyDescent="0.2">
      <c r="A3233" s="1" t="s">
        <v>19</v>
      </c>
      <c r="B3233" s="1" t="s">
        <v>6558</v>
      </c>
      <c r="D3233" s="3" t="s">
        <v>7251</v>
      </c>
      <c r="E3233" s="3" t="s">
        <v>7981</v>
      </c>
      <c r="F3233" s="3" t="s">
        <v>9320</v>
      </c>
      <c r="G3233" s="3" t="s">
        <v>26543</v>
      </c>
      <c r="H3233" s="3" t="s">
        <v>9336</v>
      </c>
      <c r="I3233" s="6">
        <v>293942</v>
      </c>
      <c r="J3233" s="7" t="s">
        <v>9337</v>
      </c>
      <c r="K3233" s="8">
        <v>29394200</v>
      </c>
      <c r="L3233" s="3">
        <v>0</v>
      </c>
      <c r="N3233" s="9">
        <v>0</v>
      </c>
      <c r="O3233" s="9" t="b">
        <v>1</v>
      </c>
      <c r="P3233" s="10">
        <v>0</v>
      </c>
      <c r="Q3233" s="3" t="s">
        <v>29</v>
      </c>
      <c r="R3233" s="3" t="s">
        <v>9338</v>
      </c>
      <c r="S3233" s="14">
        <v>29394200</v>
      </c>
      <c r="T3233" s="21">
        <v>1.1439480000000006</v>
      </c>
      <c r="U3233" s="22">
        <v>0.27873333333333367</v>
      </c>
      <c r="V3233" s="22">
        <v>0</v>
      </c>
      <c r="W3233" s="22">
        <v>0.86521466666666702</v>
      </c>
      <c r="X3233" s="22">
        <f t="shared" si="54"/>
        <v>0</v>
      </c>
      <c r="Y3233" s="8" t="b">
        <v>0</v>
      </c>
      <c r="Z3233" s="8" t="b">
        <v>0</v>
      </c>
      <c r="AA3233" s="8" t="b">
        <v>0</v>
      </c>
      <c r="AB3233" s="8" t="b">
        <v>0</v>
      </c>
    </row>
    <row r="3234" spans="1:28" hidden="1" x14ac:dyDescent="0.2">
      <c r="A3234" s="1" t="s">
        <v>19</v>
      </c>
      <c r="B3234" s="1" t="s">
        <v>6558</v>
      </c>
      <c r="D3234" s="3" t="s">
        <v>7251</v>
      </c>
      <c r="E3234" s="3" t="s">
        <v>7981</v>
      </c>
      <c r="F3234" s="3" t="s">
        <v>9320</v>
      </c>
      <c r="G3234" s="3" t="s">
        <v>26543</v>
      </c>
      <c r="H3234" s="3" t="s">
        <v>9339</v>
      </c>
      <c r="I3234" s="6">
        <v>293943</v>
      </c>
      <c r="J3234" s="7" t="s">
        <v>9340</v>
      </c>
      <c r="K3234" s="8">
        <v>29394300</v>
      </c>
      <c r="L3234" s="3">
        <v>0</v>
      </c>
      <c r="N3234" s="9">
        <v>0</v>
      </c>
      <c r="O3234" s="9" t="b">
        <v>1</v>
      </c>
      <c r="P3234" s="10">
        <v>0</v>
      </c>
      <c r="Q3234" s="3" t="s">
        <v>29</v>
      </c>
      <c r="R3234" s="3" t="s">
        <v>9341</v>
      </c>
      <c r="S3234" s="14">
        <v>29394300</v>
      </c>
      <c r="T3234" s="21">
        <v>2.4159999999999997E-3</v>
      </c>
      <c r="U3234" s="22">
        <v>1.2099999999999999E-3</v>
      </c>
      <c r="V3234" s="22">
        <v>0</v>
      </c>
      <c r="W3234" s="22">
        <v>1.206E-3</v>
      </c>
      <c r="X3234" s="22">
        <f t="shared" si="54"/>
        <v>0</v>
      </c>
      <c r="Y3234" s="8" t="b">
        <v>0</v>
      </c>
      <c r="Z3234" s="8" t="b">
        <v>0</v>
      </c>
      <c r="AA3234" s="8" t="b">
        <v>0</v>
      </c>
      <c r="AB3234" s="8" t="b">
        <v>0</v>
      </c>
    </row>
    <row r="3235" spans="1:28" hidden="1" x14ac:dyDescent="0.2">
      <c r="A3235" s="1" t="s">
        <v>19</v>
      </c>
      <c r="B3235" s="1" t="s">
        <v>6558</v>
      </c>
      <c r="D3235" s="3" t="s">
        <v>7251</v>
      </c>
      <c r="E3235" s="3" t="s">
        <v>7981</v>
      </c>
      <c r="F3235" s="3" t="s">
        <v>9320</v>
      </c>
      <c r="G3235" s="3" t="s">
        <v>26543</v>
      </c>
      <c r="H3235" s="3" t="s">
        <v>9342</v>
      </c>
      <c r="I3235" s="6">
        <v>293944</v>
      </c>
      <c r="J3235" s="7" t="s">
        <v>9343</v>
      </c>
      <c r="K3235" s="8">
        <v>29394400</v>
      </c>
      <c r="L3235" s="3">
        <v>0</v>
      </c>
      <c r="N3235" s="9">
        <v>0</v>
      </c>
      <c r="O3235" s="9" t="b">
        <v>1</v>
      </c>
      <c r="P3235" s="10">
        <v>0</v>
      </c>
      <c r="Q3235" s="3" t="s">
        <v>29</v>
      </c>
      <c r="R3235" s="3" t="s">
        <v>9344</v>
      </c>
      <c r="S3235" s="14">
        <v>29394400</v>
      </c>
      <c r="T3235" s="21">
        <v>7.0602833333333295E-2</v>
      </c>
      <c r="U3235" s="22">
        <v>1.0583499999999999E-2</v>
      </c>
      <c r="V3235" s="22">
        <v>0</v>
      </c>
      <c r="W3235" s="22">
        <v>6.00193333333333E-2</v>
      </c>
      <c r="X3235" s="22">
        <f t="shared" si="54"/>
        <v>0</v>
      </c>
      <c r="Y3235" s="8" t="b">
        <v>0</v>
      </c>
      <c r="Z3235" s="8" t="b">
        <v>0</v>
      </c>
      <c r="AA3235" s="8" t="b">
        <v>0</v>
      </c>
      <c r="AB3235" s="8" t="b">
        <v>0</v>
      </c>
    </row>
    <row r="3236" spans="1:28" hidden="1" x14ac:dyDescent="0.2">
      <c r="A3236" s="1" t="s">
        <v>19</v>
      </c>
      <c r="B3236" s="1" t="s">
        <v>6558</v>
      </c>
      <c r="D3236" s="3" t="s">
        <v>7251</v>
      </c>
      <c r="E3236" s="3" t="s">
        <v>7981</v>
      </c>
      <c r="F3236" s="3" t="s">
        <v>9320</v>
      </c>
      <c r="G3236" s="3" t="s">
        <v>26543</v>
      </c>
      <c r="H3236" s="3" t="s">
        <v>9345</v>
      </c>
      <c r="I3236" s="6">
        <v>293949</v>
      </c>
      <c r="J3236" s="7" t="s">
        <v>9346</v>
      </c>
      <c r="K3236" s="8">
        <v>29394900</v>
      </c>
      <c r="L3236" s="3">
        <v>0</v>
      </c>
      <c r="N3236" s="9">
        <v>0</v>
      </c>
      <c r="O3236" s="9" t="b">
        <v>1</v>
      </c>
      <c r="P3236" s="10">
        <v>0</v>
      </c>
      <c r="Q3236" s="3" t="s">
        <v>29</v>
      </c>
      <c r="R3236" s="3" t="s">
        <v>9347</v>
      </c>
      <c r="S3236" s="14">
        <v>29394900</v>
      </c>
      <c r="T3236" s="21">
        <v>0.47662633333333332</v>
      </c>
      <c r="U3236" s="22">
        <v>0.43828433333333333</v>
      </c>
      <c r="V3236" s="22">
        <v>0</v>
      </c>
      <c r="W3236" s="22">
        <v>3.8342000000000001E-2</v>
      </c>
      <c r="X3236" s="22">
        <f t="shared" si="54"/>
        <v>0</v>
      </c>
      <c r="Y3236" s="8" t="b">
        <v>0</v>
      </c>
      <c r="Z3236" s="8" t="b">
        <v>0</v>
      </c>
      <c r="AA3236" s="8" t="b">
        <v>0</v>
      </c>
      <c r="AB3236" s="8" t="b">
        <v>0</v>
      </c>
    </row>
    <row r="3237" spans="1:28" hidden="1" x14ac:dyDescent="0.2">
      <c r="A3237" s="1" t="s">
        <v>19</v>
      </c>
      <c r="B3237" s="1" t="s">
        <v>6558</v>
      </c>
      <c r="D3237" s="3" t="s">
        <v>7251</v>
      </c>
      <c r="E3237" s="3" t="s">
        <v>7981</v>
      </c>
      <c r="F3237" s="3" t="s">
        <v>9320</v>
      </c>
      <c r="G3237" s="3" t="s">
        <v>26543</v>
      </c>
      <c r="H3237" s="3" t="s">
        <v>9348</v>
      </c>
      <c r="I3237" s="6">
        <v>293951</v>
      </c>
      <c r="J3237" s="7" t="s">
        <v>9349</v>
      </c>
      <c r="K3237" s="8">
        <v>29395100</v>
      </c>
      <c r="L3237" s="3">
        <v>0</v>
      </c>
      <c r="N3237" s="9">
        <v>0</v>
      </c>
      <c r="O3237" s="9" t="b">
        <v>1</v>
      </c>
      <c r="P3237" s="10">
        <v>0</v>
      </c>
      <c r="Q3237" s="3" t="s">
        <v>29</v>
      </c>
      <c r="R3237" s="3" t="s">
        <v>9350</v>
      </c>
      <c r="S3237" s="14">
        <v>29395100</v>
      </c>
      <c r="T3237" s="21">
        <v>2.3709999999999998E-3</v>
      </c>
      <c r="U3237" s="22">
        <v>4.7100000000000001E-4</v>
      </c>
      <c r="V3237" s="22">
        <v>0</v>
      </c>
      <c r="W3237" s="22">
        <v>1.9E-3</v>
      </c>
      <c r="X3237" s="22">
        <f t="shared" si="54"/>
        <v>0</v>
      </c>
      <c r="Y3237" s="8" t="b">
        <v>0</v>
      </c>
      <c r="Z3237" s="8" t="b">
        <v>0</v>
      </c>
      <c r="AA3237" s="8" t="b">
        <v>0</v>
      </c>
      <c r="AB3237" s="8" t="b">
        <v>0</v>
      </c>
    </row>
    <row r="3238" spans="1:28" hidden="1" x14ac:dyDescent="0.2">
      <c r="A3238" s="1" t="s">
        <v>1983</v>
      </c>
      <c r="B3238" s="1" t="s">
        <v>6558</v>
      </c>
      <c r="D3238" s="3" t="s">
        <v>7251</v>
      </c>
      <c r="E3238" s="3" t="s">
        <v>7981</v>
      </c>
      <c r="F3238" s="3" t="s">
        <v>9320</v>
      </c>
      <c r="G3238" s="3" t="s">
        <v>26543</v>
      </c>
      <c r="H3238" s="3" t="s">
        <v>9351</v>
      </c>
      <c r="I3238" s="6">
        <v>293959</v>
      </c>
      <c r="J3238" s="7" t="s">
        <v>9352</v>
      </c>
      <c r="K3238" s="8">
        <v>29395900</v>
      </c>
      <c r="L3238" s="3">
        <v>0</v>
      </c>
      <c r="N3238" s="9">
        <v>0</v>
      </c>
      <c r="O3238" s="9" t="b">
        <v>1</v>
      </c>
      <c r="P3238" s="10">
        <v>0</v>
      </c>
      <c r="Q3238" s="3" t="s">
        <v>29</v>
      </c>
      <c r="R3238" s="3" t="s">
        <v>9353</v>
      </c>
      <c r="S3238" s="14">
        <v>29395900</v>
      </c>
      <c r="T3238" s="21">
        <v>0.78833266666666657</v>
      </c>
      <c r="U3238" s="22">
        <v>0.14754816666666665</v>
      </c>
      <c r="V3238" s="22">
        <v>0</v>
      </c>
      <c r="W3238" s="22">
        <v>0.64078449999999998</v>
      </c>
      <c r="X3238" s="22">
        <f t="shared" si="54"/>
        <v>0</v>
      </c>
      <c r="Y3238" s="8" t="b">
        <v>0</v>
      </c>
      <c r="Z3238" s="8" t="b">
        <v>0</v>
      </c>
      <c r="AA3238" s="8" t="b">
        <v>0</v>
      </c>
      <c r="AB3238" s="8" t="b">
        <v>0</v>
      </c>
    </row>
    <row r="3239" spans="1:28" hidden="1" x14ac:dyDescent="0.2">
      <c r="A3239" s="1" t="s">
        <v>1983</v>
      </c>
      <c r="B3239" s="1" t="s">
        <v>6558</v>
      </c>
      <c r="D3239" s="3" t="s">
        <v>7251</v>
      </c>
      <c r="E3239" s="3" t="s">
        <v>7981</v>
      </c>
      <c r="F3239" s="3" t="s">
        <v>9320</v>
      </c>
      <c r="G3239" s="3" t="s">
        <v>26543</v>
      </c>
      <c r="H3239" s="3" t="s">
        <v>9354</v>
      </c>
      <c r="I3239" s="6">
        <v>293961</v>
      </c>
      <c r="J3239" s="7" t="s">
        <v>9355</v>
      </c>
      <c r="K3239" s="8">
        <v>29396100</v>
      </c>
      <c r="L3239" s="3">
        <v>0</v>
      </c>
      <c r="N3239" s="9">
        <v>0</v>
      </c>
      <c r="O3239" s="9" t="b">
        <v>1</v>
      </c>
      <c r="P3239" s="10">
        <v>0</v>
      </c>
      <c r="Q3239" s="3" t="s">
        <v>29</v>
      </c>
      <c r="R3239" s="3" t="s">
        <v>9356</v>
      </c>
      <c r="S3239" s="14">
        <v>29396100</v>
      </c>
      <c r="T3239" s="21">
        <v>3.5230000000000001E-3</v>
      </c>
      <c r="U3239" s="22">
        <v>3.5230000000000001E-3</v>
      </c>
      <c r="V3239" s="22">
        <v>0</v>
      </c>
      <c r="W3239" s="22">
        <v>0</v>
      </c>
      <c r="X3239" s="22">
        <f t="shared" si="54"/>
        <v>0</v>
      </c>
      <c r="Y3239" s="8" t="b">
        <v>0</v>
      </c>
      <c r="Z3239" s="8" t="b">
        <v>0</v>
      </c>
      <c r="AA3239" s="8" t="b">
        <v>0</v>
      </c>
      <c r="AB3239" s="8" t="b">
        <v>0</v>
      </c>
    </row>
    <row r="3240" spans="1:28" hidden="1" x14ac:dyDescent="0.2">
      <c r="A3240" s="1" t="s">
        <v>1983</v>
      </c>
      <c r="B3240" s="1" t="s">
        <v>6558</v>
      </c>
      <c r="D3240" s="3" t="s">
        <v>7251</v>
      </c>
      <c r="E3240" s="3" t="s">
        <v>7981</v>
      </c>
      <c r="F3240" s="3" t="s">
        <v>9320</v>
      </c>
      <c r="G3240" s="3" t="s">
        <v>26543</v>
      </c>
      <c r="H3240" s="3" t="s">
        <v>9357</v>
      </c>
      <c r="I3240" s="6">
        <v>293962</v>
      </c>
      <c r="J3240" s="7" t="s">
        <v>9358</v>
      </c>
      <c r="K3240" s="8">
        <v>29396200</v>
      </c>
      <c r="L3240" s="3">
        <v>0</v>
      </c>
      <c r="N3240" s="9">
        <v>0</v>
      </c>
      <c r="O3240" s="9" t="b">
        <v>1</v>
      </c>
      <c r="P3240" s="10">
        <v>0</v>
      </c>
      <c r="Q3240" s="3" t="s">
        <v>29</v>
      </c>
      <c r="R3240" s="3" t="s">
        <v>9359</v>
      </c>
      <c r="S3240" s="14">
        <v>29396200</v>
      </c>
      <c r="T3240" s="21">
        <v>1.3584999999999999E-3</v>
      </c>
      <c r="U3240" s="22">
        <v>1.3584999999999999E-3</v>
      </c>
      <c r="V3240" s="22">
        <v>0</v>
      </c>
      <c r="W3240" s="22">
        <v>0</v>
      </c>
      <c r="X3240" s="22">
        <f t="shared" si="54"/>
        <v>0</v>
      </c>
      <c r="Y3240" s="8" t="b">
        <v>0</v>
      </c>
      <c r="Z3240" s="8" t="b">
        <v>0</v>
      </c>
      <c r="AA3240" s="8" t="b">
        <v>0</v>
      </c>
      <c r="AB3240" s="8" t="b">
        <v>0</v>
      </c>
    </row>
    <row r="3241" spans="1:28" hidden="1" x14ac:dyDescent="0.2">
      <c r="A3241" s="1" t="s">
        <v>1983</v>
      </c>
      <c r="B3241" s="1" t="s">
        <v>6558</v>
      </c>
      <c r="D3241" s="3" t="s">
        <v>7251</v>
      </c>
      <c r="E3241" s="3" t="s">
        <v>7981</v>
      </c>
      <c r="F3241" s="3" t="s">
        <v>9320</v>
      </c>
      <c r="G3241" s="3" t="s">
        <v>26543</v>
      </c>
      <c r="H3241" s="3" t="s">
        <v>9360</v>
      </c>
      <c r="I3241" s="6">
        <v>293963</v>
      </c>
      <c r="J3241" s="7" t="s">
        <v>9361</v>
      </c>
      <c r="K3241" s="8">
        <v>29396300</v>
      </c>
      <c r="L3241" s="3">
        <v>0</v>
      </c>
      <c r="N3241" s="9">
        <v>0</v>
      </c>
      <c r="O3241" s="9" t="b">
        <v>1</v>
      </c>
      <c r="P3241" s="10">
        <v>0</v>
      </c>
      <c r="Q3241" s="3" t="s">
        <v>29</v>
      </c>
      <c r="R3241" s="3" t="s">
        <v>9362</v>
      </c>
      <c r="S3241" s="14">
        <v>29396300</v>
      </c>
      <c r="T3241" s="21">
        <v>0</v>
      </c>
      <c r="U3241" s="22">
        <v>0</v>
      </c>
      <c r="V3241" s="22">
        <v>0</v>
      </c>
      <c r="W3241" s="22">
        <v>0</v>
      </c>
      <c r="X3241" s="22">
        <f t="shared" si="54"/>
        <v>0</v>
      </c>
      <c r="Y3241" s="8" t="b">
        <v>0</v>
      </c>
      <c r="Z3241" s="8" t="b">
        <v>0</v>
      </c>
      <c r="AA3241" s="8" t="b">
        <v>0</v>
      </c>
      <c r="AB3241" s="8" t="b">
        <v>0</v>
      </c>
    </row>
    <row r="3242" spans="1:28" hidden="1" x14ac:dyDescent="0.2">
      <c r="A3242" s="1" t="s">
        <v>1983</v>
      </c>
      <c r="B3242" s="1" t="s">
        <v>6558</v>
      </c>
      <c r="D3242" s="3" t="s">
        <v>7251</v>
      </c>
      <c r="E3242" s="3" t="s">
        <v>7981</v>
      </c>
      <c r="F3242" s="3" t="s">
        <v>9320</v>
      </c>
      <c r="G3242" s="3" t="s">
        <v>26543</v>
      </c>
      <c r="H3242" s="3" t="s">
        <v>9363</v>
      </c>
      <c r="I3242" s="6">
        <v>293969</v>
      </c>
      <c r="J3242" s="7" t="s">
        <v>9364</v>
      </c>
      <c r="K3242" s="8">
        <v>29396900</v>
      </c>
      <c r="L3242" s="3">
        <v>0</v>
      </c>
      <c r="N3242" s="9">
        <v>0</v>
      </c>
      <c r="O3242" s="9" t="b">
        <v>1</v>
      </c>
      <c r="P3242" s="10">
        <v>0</v>
      </c>
      <c r="Q3242" s="3" t="s">
        <v>29</v>
      </c>
      <c r="R3242" s="3" t="s">
        <v>9365</v>
      </c>
      <c r="S3242" s="14">
        <v>29396900</v>
      </c>
      <c r="T3242" s="21">
        <v>5.2897833333333373E-2</v>
      </c>
      <c r="U3242" s="22">
        <v>3.8726666666666701E-3</v>
      </c>
      <c r="V3242" s="22">
        <v>1.6673500000000001E-2</v>
      </c>
      <c r="W3242" s="22">
        <v>3.2351666666666702E-2</v>
      </c>
      <c r="X3242" s="22">
        <f t="shared" si="54"/>
        <v>0</v>
      </c>
      <c r="Y3242" s="8" t="b">
        <v>0</v>
      </c>
      <c r="Z3242" s="8" t="b">
        <v>0</v>
      </c>
      <c r="AA3242" s="8" t="b">
        <v>0</v>
      </c>
      <c r="AB3242" s="8" t="b">
        <v>0</v>
      </c>
    </row>
    <row r="3243" spans="1:28" hidden="1" x14ac:dyDescent="0.2">
      <c r="A3243" s="1" t="s">
        <v>1983</v>
      </c>
      <c r="B3243" s="1" t="s">
        <v>6558</v>
      </c>
      <c r="D3243" s="3" t="s">
        <v>7251</v>
      </c>
      <c r="E3243" s="3" t="s">
        <v>7981</v>
      </c>
      <c r="F3243" s="3" t="s">
        <v>9320</v>
      </c>
      <c r="G3243" s="3" t="s">
        <v>26543</v>
      </c>
      <c r="H3243" s="3" t="s">
        <v>9366</v>
      </c>
      <c r="I3243" s="6">
        <v>293971</v>
      </c>
      <c r="J3243" s="7" t="s">
        <v>9367</v>
      </c>
      <c r="K3243" s="8">
        <v>29397100</v>
      </c>
      <c r="L3243" s="3">
        <v>0</v>
      </c>
      <c r="N3243" s="9">
        <v>0</v>
      </c>
      <c r="O3243" s="9" t="b">
        <v>1</v>
      </c>
      <c r="P3243" s="10">
        <v>0</v>
      </c>
      <c r="Q3243" s="3" t="s">
        <v>29</v>
      </c>
      <c r="R3243" s="3" t="s">
        <v>9368</v>
      </c>
      <c r="S3243" s="14">
        <v>29399100</v>
      </c>
      <c r="T3243" s="21">
        <v>0.50225433333333336</v>
      </c>
      <c r="U3243" s="22">
        <v>7.6509999999999998E-3</v>
      </c>
      <c r="V3243" s="22">
        <v>0.47800700000000002</v>
      </c>
      <c r="W3243" s="22">
        <v>1.6596333333333373E-2</v>
      </c>
      <c r="X3243" s="22">
        <f t="shared" si="54"/>
        <v>0</v>
      </c>
      <c r="Y3243" s="8" t="b">
        <v>0</v>
      </c>
      <c r="Z3243" s="8" t="b">
        <v>0</v>
      </c>
      <c r="AA3243" s="8" t="b">
        <v>0</v>
      </c>
      <c r="AB3243" s="8" t="b">
        <v>0</v>
      </c>
    </row>
    <row r="3244" spans="1:28" hidden="1" x14ac:dyDescent="0.2">
      <c r="A3244" s="1" t="s">
        <v>1983</v>
      </c>
      <c r="B3244" s="1" t="s">
        <v>6558</v>
      </c>
      <c r="D3244" s="3" t="s">
        <v>7251</v>
      </c>
      <c r="E3244" s="3" t="s">
        <v>7981</v>
      </c>
      <c r="F3244" s="3" t="s">
        <v>9320</v>
      </c>
      <c r="G3244" s="3" t="s">
        <v>26543</v>
      </c>
      <c r="H3244" s="3" t="s">
        <v>9369</v>
      </c>
      <c r="I3244" s="6">
        <v>293979</v>
      </c>
      <c r="J3244" s="7" t="s">
        <v>9370</v>
      </c>
      <c r="K3244" s="8">
        <v>29397910</v>
      </c>
      <c r="L3244" s="3">
        <v>0</v>
      </c>
      <c r="N3244" s="9">
        <v>0</v>
      </c>
      <c r="O3244" s="9" t="b">
        <v>1</v>
      </c>
      <c r="P3244" s="10">
        <v>0</v>
      </c>
      <c r="Q3244" s="3" t="s">
        <v>29</v>
      </c>
      <c r="R3244" s="3" t="s">
        <v>9371</v>
      </c>
      <c r="S3244" s="1" t="e">
        <v>#N/A</v>
      </c>
      <c r="T3244" s="21">
        <v>0</v>
      </c>
      <c r="U3244" s="23">
        <v>0</v>
      </c>
      <c r="V3244" s="23">
        <v>0</v>
      </c>
      <c r="W3244" s="23">
        <v>0</v>
      </c>
      <c r="X3244" s="22">
        <f t="shared" si="54"/>
        <v>0</v>
      </c>
      <c r="Y3244" s="8" t="b">
        <v>0</v>
      </c>
      <c r="Z3244" s="8" t="b">
        <v>0</v>
      </c>
      <c r="AA3244" s="8" t="b">
        <v>0</v>
      </c>
      <c r="AB3244" s="8" t="b">
        <v>0</v>
      </c>
    </row>
    <row r="3245" spans="1:28" hidden="1" x14ac:dyDescent="0.2">
      <c r="A3245" s="1" t="s">
        <v>1983</v>
      </c>
      <c r="B3245" s="1" t="s">
        <v>6558</v>
      </c>
      <c r="D3245" s="3" t="s">
        <v>7251</v>
      </c>
      <c r="E3245" s="3" t="s">
        <v>7981</v>
      </c>
      <c r="F3245" s="3" t="s">
        <v>9320</v>
      </c>
      <c r="G3245" s="3" t="s">
        <v>26543</v>
      </c>
      <c r="H3245" s="3" t="s">
        <v>9369</v>
      </c>
      <c r="I3245" s="6">
        <v>293979</v>
      </c>
      <c r="J3245" s="7" t="s">
        <v>9372</v>
      </c>
      <c r="K3245" s="8">
        <v>29397990</v>
      </c>
      <c r="L3245" s="3">
        <v>0</v>
      </c>
      <c r="N3245" s="9">
        <v>0</v>
      </c>
      <c r="O3245" s="9" t="b">
        <v>1</v>
      </c>
      <c r="P3245" s="10">
        <v>0</v>
      </c>
      <c r="Q3245" s="3" t="s">
        <v>29</v>
      </c>
      <c r="R3245" s="3" t="s">
        <v>9373</v>
      </c>
      <c r="S3245" s="1" t="e">
        <v>#N/A</v>
      </c>
      <c r="T3245" s="21">
        <v>0</v>
      </c>
      <c r="U3245" s="23">
        <v>0</v>
      </c>
      <c r="V3245" s="23">
        <v>0</v>
      </c>
      <c r="W3245" s="23">
        <v>0</v>
      </c>
      <c r="X3245" s="22">
        <f t="shared" si="54"/>
        <v>0</v>
      </c>
      <c r="Y3245" s="8" t="b">
        <v>0</v>
      </c>
      <c r="Z3245" s="8" t="b">
        <v>0</v>
      </c>
      <c r="AA3245" s="8" t="b">
        <v>0</v>
      </c>
      <c r="AB3245" s="8" t="b">
        <v>0</v>
      </c>
    </row>
    <row r="3246" spans="1:28" hidden="1" x14ac:dyDescent="0.2">
      <c r="A3246" s="1" t="s">
        <v>6290</v>
      </c>
      <c r="B3246" s="1" t="s">
        <v>6558</v>
      </c>
      <c r="D3246" s="3" t="s">
        <v>7251</v>
      </c>
      <c r="E3246" s="3" t="s">
        <v>7981</v>
      </c>
      <c r="F3246" s="3" t="s">
        <v>9320</v>
      </c>
      <c r="G3246" s="3" t="s">
        <v>26543</v>
      </c>
      <c r="H3246" s="3" t="s">
        <v>9374</v>
      </c>
      <c r="I3246" s="6">
        <v>293980</v>
      </c>
      <c r="J3246" s="7" t="s">
        <v>9375</v>
      </c>
      <c r="K3246" s="8">
        <v>29398000</v>
      </c>
      <c r="L3246" s="3">
        <v>0</v>
      </c>
      <c r="N3246" s="9">
        <v>0</v>
      </c>
      <c r="O3246" s="9" t="b">
        <v>1</v>
      </c>
      <c r="P3246" s="10">
        <v>0</v>
      </c>
      <c r="Q3246" s="3" t="s">
        <v>29</v>
      </c>
      <c r="R3246" s="3" t="s">
        <v>9376</v>
      </c>
      <c r="S3246" s="14">
        <v>29333999</v>
      </c>
      <c r="T3246" s="21">
        <v>41.399184833333344</v>
      </c>
      <c r="U3246" s="22">
        <v>20.969680583333343</v>
      </c>
      <c r="V3246" s="22">
        <v>0.39986716666666661</v>
      </c>
      <c r="W3246" s="22">
        <v>20.029637083333334</v>
      </c>
      <c r="X3246" s="22">
        <f t="shared" si="54"/>
        <v>0</v>
      </c>
      <c r="Y3246" s="8" t="b">
        <v>0</v>
      </c>
      <c r="Z3246" s="8" t="b">
        <v>0</v>
      </c>
      <c r="AA3246" s="8" t="b">
        <v>0</v>
      </c>
      <c r="AB3246" s="8" t="b">
        <v>0</v>
      </c>
    </row>
    <row r="3247" spans="1:28" hidden="1" x14ac:dyDescent="0.2">
      <c r="A3247" s="1" t="s">
        <v>6290</v>
      </c>
      <c r="B3247" s="1" t="s">
        <v>6558</v>
      </c>
      <c r="D3247" s="3" t="s">
        <v>7251</v>
      </c>
      <c r="E3247" s="3" t="s">
        <v>7981</v>
      </c>
      <c r="F3247" s="3" t="s">
        <v>9377</v>
      </c>
      <c r="G3247" s="3" t="s">
        <v>26544</v>
      </c>
      <c r="H3247" s="3" t="s">
        <v>9378</v>
      </c>
      <c r="I3247" s="6">
        <v>294000</v>
      </c>
      <c r="J3247" s="7" t="s">
        <v>9379</v>
      </c>
      <c r="K3247" s="8">
        <v>29400000</v>
      </c>
      <c r="L3247" s="3">
        <v>6.5</v>
      </c>
      <c r="N3247" s="9">
        <v>6.5000000000000002E-2</v>
      </c>
      <c r="O3247" s="9" t="b">
        <v>1</v>
      </c>
      <c r="P3247" s="10">
        <v>2.6604171482490616E-2</v>
      </c>
      <c r="Q3247" s="3" t="s">
        <v>29</v>
      </c>
      <c r="R3247" s="3" t="s">
        <v>9380</v>
      </c>
      <c r="S3247" s="14">
        <v>29400000</v>
      </c>
      <c r="T3247" s="21">
        <v>15.437389499999998</v>
      </c>
      <c r="U3247" s="22">
        <v>8.5594774999999963</v>
      </c>
      <c r="V3247" s="22">
        <v>0.5594665000000002</v>
      </c>
      <c r="W3247" s="22">
        <v>6.3184455000000002</v>
      </c>
      <c r="X3247" s="22">
        <f t="shared" si="54"/>
        <v>0.5563660374999998</v>
      </c>
      <c r="Y3247" s="8" t="b">
        <v>0</v>
      </c>
      <c r="Z3247" s="8" t="b">
        <v>0</v>
      </c>
      <c r="AA3247" s="8" t="b">
        <v>0</v>
      </c>
      <c r="AB3247" s="8" t="b">
        <v>0</v>
      </c>
    </row>
    <row r="3248" spans="1:28" hidden="1" x14ac:dyDescent="0.2">
      <c r="A3248" s="1" t="s">
        <v>6290</v>
      </c>
      <c r="B3248" s="1" t="s">
        <v>6558</v>
      </c>
      <c r="D3248" s="3" t="s">
        <v>7251</v>
      </c>
      <c r="E3248" s="3" t="s">
        <v>7981</v>
      </c>
      <c r="F3248" s="3" t="s">
        <v>9381</v>
      </c>
      <c r="G3248" s="3" t="s">
        <v>26545</v>
      </c>
      <c r="H3248" s="3" t="s">
        <v>9382</v>
      </c>
      <c r="I3248" s="6">
        <v>294110</v>
      </c>
      <c r="J3248" s="7" t="s">
        <v>9383</v>
      </c>
      <c r="K3248" s="8">
        <v>29411000</v>
      </c>
      <c r="L3248" s="3">
        <v>0</v>
      </c>
      <c r="N3248" s="9">
        <v>0</v>
      </c>
      <c r="O3248" s="9" t="b">
        <v>1</v>
      </c>
      <c r="P3248" s="10">
        <v>0</v>
      </c>
      <c r="Q3248" s="3" t="s">
        <v>29</v>
      </c>
      <c r="R3248" s="3" t="s">
        <v>9384</v>
      </c>
      <c r="S3248" s="14">
        <v>29411000</v>
      </c>
      <c r="T3248" s="21">
        <v>67.876558666666654</v>
      </c>
      <c r="U3248" s="22">
        <v>19.89358116666666</v>
      </c>
      <c r="V3248" s="22">
        <v>1.8339185</v>
      </c>
      <c r="W3248" s="22">
        <v>46.149059000000001</v>
      </c>
      <c r="X3248" s="22">
        <f t="shared" si="54"/>
        <v>0</v>
      </c>
      <c r="Y3248" s="8" t="b">
        <v>0</v>
      </c>
      <c r="Z3248" s="8" t="b">
        <v>0</v>
      </c>
      <c r="AA3248" s="8" t="b">
        <v>0</v>
      </c>
      <c r="AB3248" s="8" t="b">
        <v>0</v>
      </c>
    </row>
    <row r="3249" spans="1:28" hidden="1" x14ac:dyDescent="0.2">
      <c r="A3249" s="1" t="s">
        <v>6290</v>
      </c>
      <c r="B3249" s="1" t="s">
        <v>6558</v>
      </c>
      <c r="D3249" s="3" t="s">
        <v>7251</v>
      </c>
      <c r="E3249" s="3" t="s">
        <v>7981</v>
      </c>
      <c r="F3249" s="3" t="s">
        <v>9381</v>
      </c>
      <c r="G3249" s="3" t="s">
        <v>26545</v>
      </c>
      <c r="H3249" s="3" t="s">
        <v>9385</v>
      </c>
      <c r="I3249" s="6">
        <v>294120</v>
      </c>
      <c r="J3249" s="7" t="s">
        <v>9386</v>
      </c>
      <c r="K3249" s="8">
        <v>29412030</v>
      </c>
      <c r="L3249" s="3">
        <v>5.3</v>
      </c>
      <c r="N3249" s="9">
        <v>5.2999999999999999E-2</v>
      </c>
      <c r="O3249" s="9" t="b">
        <v>1</v>
      </c>
      <c r="P3249" s="10">
        <v>4.9963336086883393E-2</v>
      </c>
      <c r="Q3249" s="3" t="s">
        <v>29</v>
      </c>
      <c r="R3249" s="3" t="s">
        <v>9387</v>
      </c>
      <c r="S3249" s="14">
        <v>29412030</v>
      </c>
      <c r="T3249" s="21">
        <v>2.4675216666666637</v>
      </c>
      <c r="U3249" s="22">
        <v>0.141378</v>
      </c>
      <c r="V3249" s="22">
        <v>0</v>
      </c>
      <c r="W3249" s="22">
        <v>2.3261436666666637</v>
      </c>
      <c r="X3249" s="22">
        <f t="shared" si="54"/>
        <v>7.493034E-3</v>
      </c>
      <c r="Y3249" s="8" t="b">
        <v>0</v>
      </c>
      <c r="Z3249" s="8" t="b">
        <v>0</v>
      </c>
      <c r="AA3249" s="8" t="b">
        <v>0</v>
      </c>
      <c r="AB3249" s="8" t="b">
        <v>0</v>
      </c>
    </row>
    <row r="3250" spans="1:28" hidden="1" x14ac:dyDescent="0.2">
      <c r="A3250" s="1" t="s">
        <v>6290</v>
      </c>
      <c r="B3250" s="1" t="s">
        <v>6558</v>
      </c>
      <c r="D3250" s="3" t="s">
        <v>7251</v>
      </c>
      <c r="E3250" s="3" t="s">
        <v>7981</v>
      </c>
      <c r="F3250" s="3" t="s">
        <v>9381</v>
      </c>
      <c r="G3250" s="3" t="s">
        <v>26545</v>
      </c>
      <c r="H3250" s="3" t="s">
        <v>9385</v>
      </c>
      <c r="I3250" s="6">
        <v>294120</v>
      </c>
      <c r="J3250" s="7" t="s">
        <v>9388</v>
      </c>
      <c r="K3250" s="8">
        <v>29412080</v>
      </c>
      <c r="L3250" s="3">
        <v>0</v>
      </c>
      <c r="N3250" s="9">
        <v>0</v>
      </c>
      <c r="O3250" s="9" t="b">
        <v>1</v>
      </c>
      <c r="P3250" s="10">
        <v>0</v>
      </c>
      <c r="Q3250" s="3" t="s">
        <v>29</v>
      </c>
      <c r="R3250" s="3" t="s">
        <v>9389</v>
      </c>
      <c r="S3250" s="14">
        <v>29412080</v>
      </c>
      <c r="T3250" s="21">
        <v>4.3648163333333301</v>
      </c>
      <c r="U3250" s="22">
        <v>2.9203299999999994</v>
      </c>
      <c r="V3250" s="22">
        <v>0.190988666666667</v>
      </c>
      <c r="W3250" s="22">
        <v>1.2534976666666637</v>
      </c>
      <c r="X3250" s="22">
        <f t="shared" si="54"/>
        <v>0</v>
      </c>
      <c r="Y3250" s="8" t="b">
        <v>0</v>
      </c>
      <c r="Z3250" s="8" t="b">
        <v>0</v>
      </c>
      <c r="AA3250" s="8" t="b">
        <v>0</v>
      </c>
      <c r="AB3250" s="8" t="b">
        <v>0</v>
      </c>
    </row>
    <row r="3251" spans="1:28" hidden="1" x14ac:dyDescent="0.2">
      <c r="A3251" s="1" t="s">
        <v>6290</v>
      </c>
      <c r="B3251" s="1" t="s">
        <v>6558</v>
      </c>
      <c r="D3251" s="3" t="s">
        <v>7251</v>
      </c>
      <c r="E3251" s="3" t="s">
        <v>7981</v>
      </c>
      <c r="F3251" s="3" t="s">
        <v>9381</v>
      </c>
      <c r="G3251" s="3" t="s">
        <v>26545</v>
      </c>
      <c r="H3251" s="3" t="s">
        <v>9390</v>
      </c>
      <c r="I3251" s="6">
        <v>294130</v>
      </c>
      <c r="J3251" s="7" t="s">
        <v>9391</v>
      </c>
      <c r="K3251" s="8">
        <v>29413000</v>
      </c>
      <c r="L3251" s="3">
        <v>0</v>
      </c>
      <c r="N3251" s="9">
        <v>0</v>
      </c>
      <c r="O3251" s="9" t="b">
        <v>1</v>
      </c>
      <c r="P3251" s="10">
        <v>0</v>
      </c>
      <c r="Q3251" s="3" t="s">
        <v>29</v>
      </c>
      <c r="R3251" s="3" t="s">
        <v>9392</v>
      </c>
      <c r="S3251" s="14">
        <v>29413000</v>
      </c>
      <c r="T3251" s="21">
        <v>8.4431859999999972</v>
      </c>
      <c r="U3251" s="22">
        <v>1.0341583333333333</v>
      </c>
      <c r="V3251" s="22">
        <v>1.36602333333333</v>
      </c>
      <c r="W3251" s="22">
        <v>6.0430043333333332</v>
      </c>
      <c r="X3251" s="22">
        <f t="shared" si="54"/>
        <v>0</v>
      </c>
      <c r="Y3251" s="8" t="b">
        <v>0</v>
      </c>
      <c r="Z3251" s="8" t="b">
        <v>0</v>
      </c>
      <c r="AA3251" s="8" t="b">
        <v>0</v>
      </c>
      <c r="AB3251" s="8" t="b">
        <v>0</v>
      </c>
    </row>
    <row r="3252" spans="1:28" hidden="1" x14ac:dyDescent="0.2">
      <c r="A3252" s="1" t="s">
        <v>6290</v>
      </c>
      <c r="B3252" s="1" t="s">
        <v>6558</v>
      </c>
      <c r="D3252" s="3" t="s">
        <v>7251</v>
      </c>
      <c r="E3252" s="3" t="s">
        <v>7981</v>
      </c>
      <c r="F3252" s="3" t="s">
        <v>9381</v>
      </c>
      <c r="G3252" s="3" t="s">
        <v>26545</v>
      </c>
      <c r="H3252" s="3" t="s">
        <v>9393</v>
      </c>
      <c r="I3252" s="6">
        <v>294140</v>
      </c>
      <c r="J3252" s="7" t="s">
        <v>9394</v>
      </c>
      <c r="K3252" s="8">
        <v>29414000</v>
      </c>
      <c r="L3252" s="3">
        <v>0</v>
      </c>
      <c r="N3252" s="9">
        <v>0</v>
      </c>
      <c r="O3252" s="9" t="b">
        <v>1</v>
      </c>
      <c r="P3252" s="10">
        <v>0</v>
      </c>
      <c r="Q3252" s="3" t="s">
        <v>29</v>
      </c>
      <c r="R3252" s="3" t="s">
        <v>9395</v>
      </c>
      <c r="S3252" s="14">
        <v>29414000</v>
      </c>
      <c r="T3252" s="21">
        <v>1.4257303333333333</v>
      </c>
      <c r="U3252" s="22">
        <v>2.081733333333334E-2</v>
      </c>
      <c r="V3252" s="22">
        <v>0.254651666666667</v>
      </c>
      <c r="W3252" s="22">
        <v>1.1502613333333329</v>
      </c>
      <c r="X3252" s="22">
        <f t="shared" si="54"/>
        <v>0</v>
      </c>
      <c r="Y3252" s="8" t="b">
        <v>0</v>
      </c>
      <c r="Z3252" s="8" t="b">
        <v>0</v>
      </c>
      <c r="AA3252" s="8" t="b">
        <v>0</v>
      </c>
      <c r="AB3252" s="8" t="b">
        <v>0</v>
      </c>
    </row>
    <row r="3253" spans="1:28" hidden="1" x14ac:dyDescent="0.2">
      <c r="A3253" s="1" t="s">
        <v>6290</v>
      </c>
      <c r="B3253" s="1" t="s">
        <v>6558</v>
      </c>
      <c r="D3253" s="3" t="s">
        <v>7251</v>
      </c>
      <c r="E3253" s="3" t="s">
        <v>7981</v>
      </c>
      <c r="F3253" s="3" t="s">
        <v>9381</v>
      </c>
      <c r="G3253" s="3" t="s">
        <v>26545</v>
      </c>
      <c r="H3253" s="3" t="s">
        <v>9396</v>
      </c>
      <c r="I3253" s="6">
        <v>294150</v>
      </c>
      <c r="J3253" s="7" t="s">
        <v>9397</v>
      </c>
      <c r="K3253" s="8">
        <v>29415000</v>
      </c>
      <c r="L3253" s="3">
        <v>0</v>
      </c>
      <c r="N3253" s="9">
        <v>0</v>
      </c>
      <c r="O3253" s="9" t="b">
        <v>1</v>
      </c>
      <c r="P3253" s="10">
        <v>0</v>
      </c>
      <c r="Q3253" s="3" t="s">
        <v>29</v>
      </c>
      <c r="R3253" s="3" t="s">
        <v>9398</v>
      </c>
      <c r="S3253" s="14">
        <v>29415000</v>
      </c>
      <c r="T3253" s="21">
        <v>18.821191666666696</v>
      </c>
      <c r="U3253" s="22">
        <v>17.637556666666697</v>
      </c>
      <c r="V3253" s="22">
        <v>8.9800000000000004E-4</v>
      </c>
      <c r="W3253" s="22">
        <v>1.1827369999999999</v>
      </c>
      <c r="X3253" s="22">
        <f t="shared" si="54"/>
        <v>0</v>
      </c>
      <c r="Y3253" s="8" t="b">
        <v>0</v>
      </c>
      <c r="Z3253" s="8" t="b">
        <v>0</v>
      </c>
      <c r="AA3253" s="8" t="b">
        <v>0</v>
      </c>
      <c r="AB3253" s="8" t="b">
        <v>0</v>
      </c>
    </row>
    <row r="3254" spans="1:28" hidden="1" x14ac:dyDescent="0.2">
      <c r="A3254" s="1" t="s">
        <v>6290</v>
      </c>
      <c r="B3254" s="1" t="s">
        <v>6558</v>
      </c>
      <c r="D3254" s="3" t="s">
        <v>7251</v>
      </c>
      <c r="E3254" s="3" t="s">
        <v>7981</v>
      </c>
      <c r="F3254" s="3" t="s">
        <v>9381</v>
      </c>
      <c r="G3254" s="3" t="s">
        <v>26545</v>
      </c>
      <c r="H3254" s="3" t="s">
        <v>9399</v>
      </c>
      <c r="I3254" s="6">
        <v>294190</v>
      </c>
      <c r="J3254" s="7" t="s">
        <v>9400</v>
      </c>
      <c r="K3254" s="8">
        <v>29419000</v>
      </c>
      <c r="L3254" s="3">
        <v>0</v>
      </c>
      <c r="N3254" s="9">
        <v>0</v>
      </c>
      <c r="O3254" s="9" t="b">
        <v>1</v>
      </c>
      <c r="P3254" s="10">
        <v>0</v>
      </c>
      <c r="Q3254" s="3" t="s">
        <v>29</v>
      </c>
      <c r="R3254" s="3" t="s">
        <v>9401</v>
      </c>
      <c r="S3254" s="14">
        <v>29419000</v>
      </c>
      <c r="T3254" s="21">
        <v>87.813717166666706</v>
      </c>
      <c r="U3254" s="22">
        <v>15.760611333333328</v>
      </c>
      <c r="V3254" s="22">
        <v>4.1471008333333375</v>
      </c>
      <c r="W3254" s="22">
        <v>67.906005000000036</v>
      </c>
      <c r="X3254" s="22">
        <f t="shared" si="54"/>
        <v>0</v>
      </c>
      <c r="Y3254" s="8" t="b">
        <v>0</v>
      </c>
      <c r="Z3254" s="8" t="b">
        <v>0</v>
      </c>
      <c r="AA3254" s="8" t="b">
        <v>0</v>
      </c>
      <c r="AB3254" s="8" t="b">
        <v>0</v>
      </c>
    </row>
    <row r="3255" spans="1:28" hidden="1" x14ac:dyDescent="0.2">
      <c r="A3255" s="1" t="s">
        <v>6290</v>
      </c>
      <c r="B3255" s="1" t="s">
        <v>6558</v>
      </c>
      <c r="D3255" s="3" t="s">
        <v>7251</v>
      </c>
      <c r="E3255" s="3" t="s">
        <v>7981</v>
      </c>
      <c r="F3255" s="3" t="s">
        <v>9402</v>
      </c>
      <c r="G3255" s="3" t="s">
        <v>26546</v>
      </c>
      <c r="H3255" s="3" t="s">
        <v>9403</v>
      </c>
      <c r="I3255" s="6">
        <v>294200</v>
      </c>
      <c r="J3255" s="7" t="s">
        <v>9404</v>
      </c>
      <c r="K3255" s="8">
        <v>29420000</v>
      </c>
      <c r="L3255" s="3">
        <v>6.5</v>
      </c>
      <c r="N3255" s="9">
        <v>6.5000000000000002E-2</v>
      </c>
      <c r="O3255" s="9" t="b">
        <v>1</v>
      </c>
      <c r="P3255" s="10">
        <v>3.870336577792198E-2</v>
      </c>
      <c r="Q3255" s="3" t="s">
        <v>29</v>
      </c>
      <c r="R3255" s="3" t="s">
        <v>9405</v>
      </c>
      <c r="S3255" s="14">
        <v>29420000</v>
      </c>
      <c r="T3255" s="21">
        <v>36.751805833333336</v>
      </c>
      <c r="U3255" s="22">
        <v>13.880744833333337</v>
      </c>
      <c r="V3255" s="22">
        <v>0.98769816666666632</v>
      </c>
      <c r="W3255" s="22">
        <v>21.883362833333337</v>
      </c>
      <c r="X3255" s="22">
        <f t="shared" si="54"/>
        <v>0.9022484141666669</v>
      </c>
      <c r="Y3255" s="8" t="b">
        <v>0</v>
      </c>
      <c r="Z3255" s="8" t="b">
        <v>0</v>
      </c>
      <c r="AA3255" s="8" t="b">
        <v>0</v>
      </c>
      <c r="AB3255" s="8" t="b">
        <v>0</v>
      </c>
    </row>
    <row r="3256" spans="1:28" hidden="1" x14ac:dyDescent="0.2">
      <c r="A3256" s="1" t="s">
        <v>6290</v>
      </c>
      <c r="B3256" s="1" t="s">
        <v>6558</v>
      </c>
      <c r="D3256" s="3" t="s">
        <v>7251</v>
      </c>
      <c r="E3256" s="3" t="s">
        <v>9406</v>
      </c>
      <c r="F3256" s="3" t="s">
        <v>9407</v>
      </c>
      <c r="G3256" s="3" t="s">
        <v>26547</v>
      </c>
      <c r="H3256" s="3" t="s">
        <v>9408</v>
      </c>
      <c r="I3256" s="6">
        <v>300120</v>
      </c>
      <c r="J3256" s="7" t="s">
        <v>9409</v>
      </c>
      <c r="K3256" s="8">
        <v>30012010</v>
      </c>
      <c r="L3256" s="3">
        <v>0</v>
      </c>
      <c r="N3256" s="9">
        <v>0</v>
      </c>
      <c r="O3256" s="9" t="b">
        <v>1</v>
      </c>
      <c r="P3256" s="10">
        <v>0</v>
      </c>
      <c r="Q3256" s="3" t="s">
        <v>29</v>
      </c>
      <c r="R3256" s="3" t="s">
        <v>9410</v>
      </c>
      <c r="S3256" s="14">
        <v>30012010</v>
      </c>
      <c r="T3256" s="21">
        <v>3.6100626666666669</v>
      </c>
      <c r="U3256" s="22">
        <v>0.379891166666667</v>
      </c>
      <c r="V3256" s="22">
        <v>0.15667800000000001</v>
      </c>
      <c r="W3256" s="22">
        <v>3.0734935000000001</v>
      </c>
      <c r="X3256" s="22">
        <f t="shared" si="54"/>
        <v>0</v>
      </c>
      <c r="Y3256" s="8" t="b">
        <v>0</v>
      </c>
      <c r="Z3256" s="8" t="b">
        <v>0</v>
      </c>
      <c r="AA3256" s="8" t="b">
        <v>0</v>
      </c>
      <c r="AB3256" s="8" t="b">
        <v>0</v>
      </c>
    </row>
    <row r="3257" spans="1:28" hidden="1" x14ac:dyDescent="0.2">
      <c r="A3257" s="1" t="s">
        <v>6290</v>
      </c>
      <c r="B3257" s="1" t="s">
        <v>6558</v>
      </c>
      <c r="D3257" s="3" t="s">
        <v>7251</v>
      </c>
      <c r="E3257" s="3" t="s">
        <v>9406</v>
      </c>
      <c r="F3257" s="3" t="s">
        <v>9407</v>
      </c>
      <c r="G3257" s="3" t="s">
        <v>26547</v>
      </c>
      <c r="H3257" s="3" t="s">
        <v>9408</v>
      </c>
      <c r="I3257" s="6">
        <v>300120</v>
      </c>
      <c r="J3257" s="7" t="s">
        <v>9411</v>
      </c>
      <c r="K3257" s="8">
        <v>30012090</v>
      </c>
      <c r="L3257" s="3">
        <v>0</v>
      </c>
      <c r="N3257" s="9">
        <v>0</v>
      </c>
      <c r="O3257" s="9" t="b">
        <v>1</v>
      </c>
      <c r="P3257" s="10">
        <v>0</v>
      </c>
      <c r="Q3257" s="3" t="s">
        <v>29</v>
      </c>
      <c r="R3257" s="3" t="s">
        <v>9412</v>
      </c>
      <c r="S3257" s="14">
        <v>30012090</v>
      </c>
      <c r="T3257" s="21">
        <v>9.343256833333335</v>
      </c>
      <c r="U3257" s="22">
        <v>0.63163849999999999</v>
      </c>
      <c r="V3257" s="22">
        <v>4.7684166666666673E-2</v>
      </c>
      <c r="W3257" s="22">
        <v>8.6639341666666692</v>
      </c>
      <c r="X3257" s="22">
        <f t="shared" si="54"/>
        <v>0</v>
      </c>
      <c r="Y3257" s="8" t="b">
        <v>0</v>
      </c>
      <c r="Z3257" s="8" t="b">
        <v>0</v>
      </c>
      <c r="AA3257" s="8" t="b">
        <v>0</v>
      </c>
      <c r="AB3257" s="8" t="b">
        <v>0</v>
      </c>
    </row>
    <row r="3258" spans="1:28" hidden="1" x14ac:dyDescent="0.2">
      <c r="A3258" s="1" t="s">
        <v>6290</v>
      </c>
      <c r="B3258" s="1" t="s">
        <v>6558</v>
      </c>
      <c r="D3258" s="3" t="s">
        <v>7251</v>
      </c>
      <c r="E3258" s="3" t="s">
        <v>9406</v>
      </c>
      <c r="F3258" s="3" t="s">
        <v>9407</v>
      </c>
      <c r="G3258" s="3" t="s">
        <v>26547</v>
      </c>
      <c r="H3258" s="3" t="s">
        <v>9413</v>
      </c>
      <c r="I3258" s="6">
        <v>300190</v>
      </c>
      <c r="J3258" s="7" t="s">
        <v>9414</v>
      </c>
      <c r="K3258" s="8">
        <v>30019020</v>
      </c>
      <c r="L3258" s="3">
        <v>0</v>
      </c>
      <c r="N3258" s="9">
        <v>0</v>
      </c>
      <c r="O3258" s="9" t="b">
        <v>1</v>
      </c>
      <c r="P3258" s="10">
        <v>0</v>
      </c>
      <c r="Q3258" s="3" t="s">
        <v>29</v>
      </c>
      <c r="R3258" s="3" t="s">
        <v>9415</v>
      </c>
      <c r="S3258" s="14">
        <v>30019020</v>
      </c>
      <c r="T3258" s="21">
        <v>8.5724665000000009</v>
      </c>
      <c r="U3258" s="22">
        <v>0.96215566666666696</v>
      </c>
      <c r="V3258" s="22">
        <v>0.106019</v>
      </c>
      <c r="W3258" s="22">
        <v>7.5042918333333333</v>
      </c>
      <c r="X3258" s="22">
        <f t="shared" si="54"/>
        <v>0</v>
      </c>
      <c r="Y3258" s="8" t="b">
        <v>0</v>
      </c>
      <c r="Z3258" s="8" t="b">
        <v>0</v>
      </c>
      <c r="AA3258" s="8" t="b">
        <v>0</v>
      </c>
      <c r="AB3258" s="8" t="b">
        <v>0</v>
      </c>
    </row>
    <row r="3259" spans="1:28" hidden="1" x14ac:dyDescent="0.2">
      <c r="A3259" s="1" t="s">
        <v>6290</v>
      </c>
      <c r="B3259" s="1" t="s">
        <v>6558</v>
      </c>
      <c r="D3259" s="3" t="s">
        <v>7251</v>
      </c>
      <c r="E3259" s="3" t="s">
        <v>9406</v>
      </c>
      <c r="F3259" s="3" t="s">
        <v>9407</v>
      </c>
      <c r="G3259" s="3" t="s">
        <v>26547</v>
      </c>
      <c r="H3259" s="3" t="s">
        <v>9413</v>
      </c>
      <c r="I3259" s="6">
        <v>300190</v>
      </c>
      <c r="J3259" s="7" t="s">
        <v>9416</v>
      </c>
      <c r="K3259" s="8">
        <v>30019091</v>
      </c>
      <c r="L3259" s="3">
        <v>0</v>
      </c>
      <c r="N3259" s="9">
        <v>0</v>
      </c>
      <c r="O3259" s="9" t="b">
        <v>1</v>
      </c>
      <c r="P3259" s="10">
        <v>0</v>
      </c>
      <c r="Q3259" s="3" t="s">
        <v>29</v>
      </c>
      <c r="R3259" s="3" t="s">
        <v>9417</v>
      </c>
      <c r="S3259" s="14">
        <v>30019091</v>
      </c>
      <c r="T3259" s="21">
        <v>30.112127166666639</v>
      </c>
      <c r="U3259" s="22">
        <v>24.07533516666664</v>
      </c>
      <c r="V3259" s="22">
        <v>0.120579666666667</v>
      </c>
      <c r="W3259" s="22">
        <v>5.9162123333333305</v>
      </c>
      <c r="X3259" s="22">
        <f t="shared" si="54"/>
        <v>0</v>
      </c>
      <c r="Y3259" s="8" t="b">
        <v>0</v>
      </c>
      <c r="Z3259" s="8" t="b">
        <v>0</v>
      </c>
      <c r="AA3259" s="8" t="b">
        <v>0</v>
      </c>
      <c r="AB3259" s="8" t="b">
        <v>0</v>
      </c>
    </row>
    <row r="3260" spans="1:28" hidden="1" x14ac:dyDescent="0.2">
      <c r="A3260" s="1" t="s">
        <v>6290</v>
      </c>
      <c r="B3260" s="1" t="s">
        <v>6558</v>
      </c>
      <c r="D3260" s="3" t="s">
        <v>7251</v>
      </c>
      <c r="E3260" s="3" t="s">
        <v>9406</v>
      </c>
      <c r="F3260" s="3" t="s">
        <v>9407</v>
      </c>
      <c r="G3260" s="3" t="s">
        <v>26547</v>
      </c>
      <c r="H3260" s="3" t="s">
        <v>9413</v>
      </c>
      <c r="I3260" s="6">
        <v>300190</v>
      </c>
      <c r="J3260" s="7" t="s">
        <v>9418</v>
      </c>
      <c r="K3260" s="8">
        <v>30019098</v>
      </c>
      <c r="L3260" s="3">
        <v>0</v>
      </c>
      <c r="N3260" s="9">
        <v>0</v>
      </c>
      <c r="O3260" s="9" t="b">
        <v>1</v>
      </c>
      <c r="P3260" s="10">
        <v>0</v>
      </c>
      <c r="Q3260" s="3" t="s">
        <v>29</v>
      </c>
      <c r="R3260" s="3" t="s">
        <v>9419</v>
      </c>
      <c r="S3260" s="14">
        <v>30019098</v>
      </c>
      <c r="T3260" s="21">
        <v>5.206641000000003</v>
      </c>
      <c r="U3260" s="22">
        <v>2.9568686666666664</v>
      </c>
      <c r="V3260" s="22">
        <v>0.34475266666666698</v>
      </c>
      <c r="W3260" s="22">
        <v>1.9050196666666701</v>
      </c>
      <c r="X3260" s="22">
        <f t="shared" si="54"/>
        <v>0</v>
      </c>
      <c r="Y3260" s="8" t="b">
        <v>0</v>
      </c>
      <c r="Z3260" s="8" t="b">
        <v>0</v>
      </c>
      <c r="AA3260" s="8" t="b">
        <v>0</v>
      </c>
      <c r="AB3260" s="8" t="b">
        <v>0</v>
      </c>
    </row>
    <row r="3261" spans="1:28" hidden="1" x14ac:dyDescent="0.2">
      <c r="A3261" s="1" t="s">
        <v>6290</v>
      </c>
      <c r="B3261" s="1" t="s">
        <v>6558</v>
      </c>
      <c r="D3261" s="3" t="s">
        <v>7251</v>
      </c>
      <c r="E3261" s="3" t="s">
        <v>9406</v>
      </c>
      <c r="F3261" s="3" t="s">
        <v>9420</v>
      </c>
      <c r="G3261" s="3" t="s">
        <v>26548</v>
      </c>
      <c r="H3261" s="3" t="s">
        <v>9421</v>
      </c>
      <c r="I3261" s="6">
        <v>300211</v>
      </c>
      <c r="J3261" s="7" t="s">
        <v>9422</v>
      </c>
      <c r="K3261" s="8">
        <v>30021100</v>
      </c>
      <c r="L3261" s="3">
        <v>0</v>
      </c>
      <c r="N3261" s="9">
        <v>0</v>
      </c>
      <c r="O3261" s="9" t="b">
        <v>1</v>
      </c>
      <c r="P3261" s="10">
        <v>0</v>
      </c>
      <c r="Q3261" s="3" t="s">
        <v>29</v>
      </c>
      <c r="R3261" s="3" t="s">
        <v>9423</v>
      </c>
      <c r="S3261" s="14">
        <v>30021098</v>
      </c>
      <c r="T3261" s="21">
        <v>484.30470673333417</v>
      </c>
      <c r="U3261" s="22">
        <v>419.15219080000071</v>
      </c>
      <c r="V3261" s="22">
        <v>35.67050500000007</v>
      </c>
      <c r="W3261" s="22">
        <v>29.482010933333392</v>
      </c>
      <c r="X3261" s="22">
        <f t="shared" si="54"/>
        <v>0</v>
      </c>
      <c r="Y3261" s="8" t="b">
        <v>0</v>
      </c>
      <c r="Z3261" s="8" t="b">
        <v>0</v>
      </c>
      <c r="AA3261" s="8" t="b">
        <v>0</v>
      </c>
      <c r="AB3261" s="8" t="b">
        <v>0</v>
      </c>
    </row>
    <row r="3262" spans="1:28" hidden="1" x14ac:dyDescent="0.2">
      <c r="A3262" s="1" t="s">
        <v>6290</v>
      </c>
      <c r="B3262" s="1" t="s">
        <v>6558</v>
      </c>
      <c r="D3262" s="3" t="s">
        <v>7251</v>
      </c>
      <c r="E3262" s="3" t="s">
        <v>9406</v>
      </c>
      <c r="F3262" s="3" t="s">
        <v>9420</v>
      </c>
      <c r="G3262" s="3" t="s">
        <v>26548</v>
      </c>
      <c r="H3262" s="3" t="s">
        <v>9424</v>
      </c>
      <c r="I3262" s="6">
        <v>300212</v>
      </c>
      <c r="J3262" s="7" t="s">
        <v>9425</v>
      </c>
      <c r="K3262" s="8">
        <v>30021200</v>
      </c>
      <c r="L3262" s="3">
        <v>0</v>
      </c>
      <c r="N3262" s="9">
        <v>0</v>
      </c>
      <c r="O3262" s="9" t="b">
        <v>1</v>
      </c>
      <c r="P3262" s="10">
        <v>0</v>
      </c>
      <c r="Q3262" s="3" t="s">
        <v>29</v>
      </c>
      <c r="R3262" s="3" t="s">
        <v>9426</v>
      </c>
      <c r="S3262" s="14">
        <v>30021010</v>
      </c>
      <c r="T3262" s="21">
        <v>106.80134633333329</v>
      </c>
      <c r="U3262" s="22">
        <v>16.666144166666658</v>
      </c>
      <c r="V3262" s="22">
        <v>50.367245999999966</v>
      </c>
      <c r="W3262" s="22">
        <v>39.767956166666664</v>
      </c>
      <c r="X3262" s="22">
        <f t="shared" si="54"/>
        <v>0</v>
      </c>
      <c r="Y3262" s="8" t="b">
        <v>0</v>
      </c>
      <c r="Z3262" s="8" t="b">
        <v>0</v>
      </c>
      <c r="AA3262" s="8" t="b">
        <v>0</v>
      </c>
      <c r="AB3262" s="8" t="b">
        <v>0</v>
      </c>
    </row>
    <row r="3263" spans="1:28" hidden="1" x14ac:dyDescent="0.2">
      <c r="A3263" s="1" t="s">
        <v>6290</v>
      </c>
      <c r="B3263" s="1" t="s">
        <v>6558</v>
      </c>
      <c r="D3263" s="3" t="s">
        <v>7251</v>
      </c>
      <c r="E3263" s="3" t="s">
        <v>9406</v>
      </c>
      <c r="F3263" s="3" t="s">
        <v>9420</v>
      </c>
      <c r="G3263" s="3" t="s">
        <v>26548</v>
      </c>
      <c r="H3263" s="3" t="s">
        <v>9427</v>
      </c>
      <c r="I3263" s="6">
        <v>300213</v>
      </c>
      <c r="J3263" s="7" t="s">
        <v>9428</v>
      </c>
      <c r="K3263" s="8">
        <v>30021300</v>
      </c>
      <c r="L3263" s="3">
        <v>0</v>
      </c>
      <c r="N3263" s="9">
        <v>0</v>
      </c>
      <c r="O3263" s="9" t="b">
        <v>1</v>
      </c>
      <c r="P3263" s="10">
        <v>0</v>
      </c>
      <c r="Q3263" s="3" t="s">
        <v>29</v>
      </c>
      <c r="R3263" s="3" t="s">
        <v>9429</v>
      </c>
      <c r="S3263" s="14">
        <v>30021098</v>
      </c>
      <c r="T3263" s="21">
        <v>484.30470673333417</v>
      </c>
      <c r="U3263" s="22">
        <v>419.15219080000071</v>
      </c>
      <c r="V3263" s="22">
        <v>35.67050500000007</v>
      </c>
      <c r="W3263" s="22">
        <v>29.482010933333392</v>
      </c>
      <c r="X3263" s="22">
        <f t="shared" si="54"/>
        <v>0</v>
      </c>
      <c r="Y3263" s="8" t="b">
        <v>0</v>
      </c>
      <c r="Z3263" s="8" t="b">
        <v>0</v>
      </c>
      <c r="AA3263" s="8" t="b">
        <v>0</v>
      </c>
      <c r="AB3263" s="8" t="b">
        <v>0</v>
      </c>
    </row>
    <row r="3264" spans="1:28" hidden="1" x14ac:dyDescent="0.2">
      <c r="A3264" s="1" t="s">
        <v>6290</v>
      </c>
      <c r="B3264" s="1" t="s">
        <v>6558</v>
      </c>
      <c r="D3264" s="3" t="s">
        <v>7251</v>
      </c>
      <c r="E3264" s="3" t="s">
        <v>9406</v>
      </c>
      <c r="F3264" s="3" t="s">
        <v>9420</v>
      </c>
      <c r="G3264" s="3" t="s">
        <v>26548</v>
      </c>
      <c r="H3264" s="3" t="s">
        <v>9430</v>
      </c>
      <c r="I3264" s="6">
        <v>300214</v>
      </c>
      <c r="J3264" s="7" t="s">
        <v>9431</v>
      </c>
      <c r="K3264" s="8">
        <v>30021400</v>
      </c>
      <c r="L3264" s="3">
        <v>0</v>
      </c>
      <c r="N3264" s="9">
        <v>0</v>
      </c>
      <c r="O3264" s="9" t="b">
        <v>1</v>
      </c>
      <c r="P3264" s="10">
        <v>0</v>
      </c>
      <c r="Q3264" s="3" t="s">
        <v>29</v>
      </c>
      <c r="R3264" s="3" t="s">
        <v>9432</v>
      </c>
      <c r="S3264" s="14">
        <v>30021098</v>
      </c>
      <c r="T3264" s="21">
        <v>484.30470673333417</v>
      </c>
      <c r="U3264" s="22">
        <v>419.15219080000071</v>
      </c>
      <c r="V3264" s="22">
        <v>35.67050500000007</v>
      </c>
      <c r="W3264" s="22">
        <v>29.482010933333392</v>
      </c>
      <c r="X3264" s="22">
        <f t="shared" si="54"/>
        <v>0</v>
      </c>
      <c r="Y3264" s="8" t="b">
        <v>0</v>
      </c>
      <c r="Z3264" s="8" t="b">
        <v>0</v>
      </c>
      <c r="AA3264" s="8" t="b">
        <v>0</v>
      </c>
      <c r="AB3264" s="8" t="b">
        <v>0</v>
      </c>
    </row>
    <row r="3265" spans="1:28" hidden="1" x14ac:dyDescent="0.2">
      <c r="A3265" s="1" t="s">
        <v>6290</v>
      </c>
      <c r="B3265" s="1" t="s">
        <v>6558</v>
      </c>
      <c r="D3265" s="3" t="s">
        <v>7251</v>
      </c>
      <c r="E3265" s="3" t="s">
        <v>9406</v>
      </c>
      <c r="F3265" s="3" t="s">
        <v>9420</v>
      </c>
      <c r="G3265" s="3" t="s">
        <v>26548</v>
      </c>
      <c r="H3265" s="3" t="s">
        <v>9433</v>
      </c>
      <c r="I3265" s="6">
        <v>300215</v>
      </c>
      <c r="J3265" s="7" t="s">
        <v>9434</v>
      </c>
      <c r="K3265" s="8">
        <v>30021500</v>
      </c>
      <c r="L3265" s="3">
        <v>0</v>
      </c>
      <c r="N3265" s="9">
        <v>0</v>
      </c>
      <c r="O3265" s="9" t="b">
        <v>1</v>
      </c>
      <c r="P3265" s="10">
        <v>0</v>
      </c>
      <c r="Q3265" s="3" t="s">
        <v>29</v>
      </c>
      <c r="R3265" s="3" t="s">
        <v>9435</v>
      </c>
      <c r="S3265" s="14">
        <v>30021098</v>
      </c>
      <c r="T3265" s="21">
        <v>484.30470673333417</v>
      </c>
      <c r="U3265" s="22">
        <v>419.15219080000071</v>
      </c>
      <c r="V3265" s="22">
        <v>35.67050500000007</v>
      </c>
      <c r="W3265" s="22">
        <v>29.482010933333392</v>
      </c>
      <c r="X3265" s="22">
        <f t="shared" si="54"/>
        <v>0</v>
      </c>
      <c r="Y3265" s="8" t="b">
        <v>0</v>
      </c>
      <c r="Z3265" s="8" t="b">
        <v>0</v>
      </c>
      <c r="AA3265" s="8" t="b">
        <v>0</v>
      </c>
      <c r="AB3265" s="8" t="b">
        <v>0</v>
      </c>
    </row>
    <row r="3266" spans="1:28" hidden="1" x14ac:dyDescent="0.2">
      <c r="A3266" s="1" t="s">
        <v>6290</v>
      </c>
      <c r="B3266" s="1" t="s">
        <v>6558</v>
      </c>
      <c r="D3266" s="3" t="s">
        <v>7251</v>
      </c>
      <c r="E3266" s="3" t="s">
        <v>9406</v>
      </c>
      <c r="F3266" s="3" t="s">
        <v>9420</v>
      </c>
      <c r="G3266" s="3" t="s">
        <v>26548</v>
      </c>
      <c r="H3266" s="3" t="s">
        <v>9436</v>
      </c>
      <c r="I3266" s="6">
        <v>300219</v>
      </c>
      <c r="J3266" s="7" t="s">
        <v>9437</v>
      </c>
      <c r="K3266" s="8">
        <v>30021900</v>
      </c>
      <c r="L3266" s="3">
        <v>0</v>
      </c>
      <c r="N3266" s="9">
        <v>0</v>
      </c>
      <c r="O3266" s="9" t="b">
        <v>1</v>
      </c>
      <c r="P3266" s="10">
        <v>0</v>
      </c>
      <c r="Q3266" s="3" t="s">
        <v>29</v>
      </c>
      <c r="R3266" s="3" t="s">
        <v>9438</v>
      </c>
      <c r="S3266" s="14">
        <v>30021098</v>
      </c>
      <c r="T3266" s="21">
        <v>484.30470673333417</v>
      </c>
      <c r="U3266" s="22">
        <v>419.15219080000071</v>
      </c>
      <c r="V3266" s="22">
        <v>35.67050500000007</v>
      </c>
      <c r="W3266" s="22">
        <v>29.482010933333392</v>
      </c>
      <c r="X3266" s="22">
        <f t="shared" si="54"/>
        <v>0</v>
      </c>
      <c r="Y3266" s="8" t="b">
        <v>0</v>
      </c>
      <c r="Z3266" s="8" t="b">
        <v>0</v>
      </c>
      <c r="AA3266" s="8" t="b">
        <v>0</v>
      </c>
      <c r="AB3266" s="8" t="b">
        <v>0</v>
      </c>
    </row>
    <row r="3267" spans="1:28" hidden="1" x14ac:dyDescent="0.2">
      <c r="A3267" s="1" t="s">
        <v>6290</v>
      </c>
      <c r="B3267" s="1" t="s">
        <v>6558</v>
      </c>
      <c r="D3267" s="3" t="s">
        <v>7251</v>
      </c>
      <c r="E3267" s="3" t="s">
        <v>9406</v>
      </c>
      <c r="F3267" s="3" t="s">
        <v>9420</v>
      </c>
      <c r="G3267" s="3" t="s">
        <v>26548</v>
      </c>
      <c r="H3267" s="3" t="s">
        <v>9439</v>
      </c>
      <c r="I3267" s="6">
        <v>300220</v>
      </c>
      <c r="J3267" s="7" t="s">
        <v>9440</v>
      </c>
      <c r="K3267" s="8">
        <v>30022000</v>
      </c>
      <c r="L3267" s="3">
        <v>0</v>
      </c>
      <c r="N3267" s="9">
        <v>0</v>
      </c>
      <c r="O3267" s="9" t="b">
        <v>1</v>
      </c>
      <c r="P3267" s="10">
        <v>0</v>
      </c>
      <c r="Q3267" s="3" t="s">
        <v>29</v>
      </c>
      <c r="R3267" s="3" t="s">
        <v>9441</v>
      </c>
      <c r="S3267" s="14">
        <v>30022000</v>
      </c>
      <c r="T3267" s="21">
        <v>1278.4734473333333</v>
      </c>
      <c r="U3267" s="22">
        <v>1065.8117489999997</v>
      </c>
      <c r="V3267" s="22">
        <v>0.51438883333333307</v>
      </c>
      <c r="W3267" s="22">
        <v>212.14730950000001</v>
      </c>
      <c r="X3267" s="22">
        <f t="shared" si="54"/>
        <v>0</v>
      </c>
      <c r="Y3267" s="8" t="b">
        <v>0</v>
      </c>
      <c r="Z3267" s="8" t="b">
        <v>0</v>
      </c>
      <c r="AA3267" s="8" t="b">
        <v>0</v>
      </c>
      <c r="AB3267" s="8" t="b">
        <v>0</v>
      </c>
    </row>
    <row r="3268" spans="1:28" hidden="1" x14ac:dyDescent="0.2">
      <c r="A3268" s="1" t="s">
        <v>6290</v>
      </c>
      <c r="B3268" s="1" t="s">
        <v>6558</v>
      </c>
      <c r="D3268" s="3" t="s">
        <v>7251</v>
      </c>
      <c r="E3268" s="3" t="s">
        <v>9406</v>
      </c>
      <c r="F3268" s="3" t="s">
        <v>9420</v>
      </c>
      <c r="G3268" s="3" t="s">
        <v>26548</v>
      </c>
      <c r="H3268" s="3" t="s">
        <v>9442</v>
      </c>
      <c r="I3268" s="6">
        <v>300230</v>
      </c>
      <c r="J3268" s="7" t="s">
        <v>9443</v>
      </c>
      <c r="K3268" s="8">
        <v>30023000</v>
      </c>
      <c r="L3268" s="3">
        <v>0</v>
      </c>
      <c r="N3268" s="9">
        <v>0</v>
      </c>
      <c r="O3268" s="9" t="b">
        <v>1</v>
      </c>
      <c r="P3268" s="10">
        <v>0</v>
      </c>
      <c r="Q3268" s="3" t="s">
        <v>29</v>
      </c>
      <c r="R3268" s="3" t="s">
        <v>9444</v>
      </c>
      <c r="S3268" s="14">
        <v>30023000</v>
      </c>
      <c r="T3268" s="21">
        <v>111.9611803333333</v>
      </c>
      <c r="U3268" s="22">
        <v>103.78599466666662</v>
      </c>
      <c r="V3268" s="22">
        <v>6.5549886666666737</v>
      </c>
      <c r="W3268" s="22">
        <v>1.620196999999999</v>
      </c>
      <c r="X3268" s="22">
        <f t="shared" si="54"/>
        <v>0</v>
      </c>
      <c r="Y3268" s="8" t="b">
        <v>0</v>
      </c>
      <c r="Z3268" s="8" t="b">
        <v>0</v>
      </c>
      <c r="AA3268" s="8" t="b">
        <v>0</v>
      </c>
      <c r="AB3268" s="8" t="b">
        <v>0</v>
      </c>
    </row>
    <row r="3269" spans="1:28" hidden="1" x14ac:dyDescent="0.2">
      <c r="A3269" s="1" t="s">
        <v>6290</v>
      </c>
      <c r="B3269" s="1" t="s">
        <v>6558</v>
      </c>
      <c r="D3269" s="3" t="s">
        <v>7251</v>
      </c>
      <c r="E3269" s="3" t="s">
        <v>9406</v>
      </c>
      <c r="F3269" s="3" t="s">
        <v>9420</v>
      </c>
      <c r="G3269" s="3" t="s">
        <v>26548</v>
      </c>
      <c r="H3269" s="3" t="s">
        <v>9445</v>
      </c>
      <c r="I3269" s="6">
        <v>300290</v>
      </c>
      <c r="J3269" s="7" t="s">
        <v>9446</v>
      </c>
      <c r="K3269" s="8">
        <v>30029010</v>
      </c>
      <c r="L3269" s="3">
        <v>0</v>
      </c>
      <c r="N3269" s="9">
        <v>0</v>
      </c>
      <c r="O3269" s="9" t="b">
        <v>1</v>
      </c>
      <c r="P3269" s="10">
        <v>0</v>
      </c>
      <c r="Q3269" s="3" t="s">
        <v>29</v>
      </c>
      <c r="R3269" s="3" t="s">
        <v>9447</v>
      </c>
      <c r="S3269" s="14">
        <v>30029010</v>
      </c>
      <c r="T3269" s="21">
        <v>105.68558950000002</v>
      </c>
      <c r="U3269" s="22">
        <v>40.230219166666728</v>
      </c>
      <c r="V3269" s="22">
        <v>0.312386833333333</v>
      </c>
      <c r="W3269" s="22">
        <v>65.142983499999957</v>
      </c>
      <c r="X3269" s="22">
        <f t="shared" si="54"/>
        <v>0</v>
      </c>
      <c r="Y3269" s="8" t="b">
        <v>0</v>
      </c>
      <c r="Z3269" s="8" t="b">
        <v>0</v>
      </c>
      <c r="AA3269" s="8" t="b">
        <v>0</v>
      </c>
      <c r="AB3269" s="8" t="b">
        <v>0</v>
      </c>
    </row>
    <row r="3270" spans="1:28" hidden="1" x14ac:dyDescent="0.2">
      <c r="A3270" s="1" t="s">
        <v>6290</v>
      </c>
      <c r="B3270" s="1" t="s">
        <v>6558</v>
      </c>
      <c r="D3270" s="3" t="s">
        <v>7251</v>
      </c>
      <c r="E3270" s="3" t="s">
        <v>9406</v>
      </c>
      <c r="F3270" s="3" t="s">
        <v>9420</v>
      </c>
      <c r="G3270" s="3" t="s">
        <v>26548</v>
      </c>
      <c r="H3270" s="3" t="s">
        <v>9445</v>
      </c>
      <c r="I3270" s="6">
        <v>300290</v>
      </c>
      <c r="J3270" s="7" t="s">
        <v>9448</v>
      </c>
      <c r="K3270" s="8">
        <v>30029030</v>
      </c>
      <c r="L3270" s="3">
        <v>0</v>
      </c>
      <c r="N3270" s="9">
        <v>0</v>
      </c>
      <c r="O3270" s="9" t="b">
        <v>1</v>
      </c>
      <c r="P3270" s="10">
        <v>0</v>
      </c>
      <c r="Q3270" s="3" t="s">
        <v>29</v>
      </c>
      <c r="R3270" s="3" t="s">
        <v>9449</v>
      </c>
      <c r="S3270" s="14">
        <v>30029030</v>
      </c>
      <c r="T3270" s="21">
        <v>9.3180656666666657</v>
      </c>
      <c r="U3270" s="22">
        <v>1.1984299999999992</v>
      </c>
      <c r="V3270" s="22">
        <v>7.9090833333333305E-2</v>
      </c>
      <c r="W3270" s="22">
        <v>8.0405448333333336</v>
      </c>
      <c r="X3270" s="22">
        <f t="shared" si="54"/>
        <v>0</v>
      </c>
      <c r="Y3270" s="8" t="b">
        <v>0</v>
      </c>
      <c r="Z3270" s="8" t="b">
        <v>0</v>
      </c>
      <c r="AA3270" s="8" t="b">
        <v>0</v>
      </c>
      <c r="AB3270" s="8" t="b">
        <v>0</v>
      </c>
    </row>
    <row r="3271" spans="1:28" hidden="1" x14ac:dyDescent="0.2">
      <c r="A3271" s="1" t="s">
        <v>6290</v>
      </c>
      <c r="B3271" s="1" t="s">
        <v>6558</v>
      </c>
      <c r="D3271" s="3" t="s">
        <v>7251</v>
      </c>
      <c r="E3271" s="3" t="s">
        <v>9406</v>
      </c>
      <c r="F3271" s="3" t="s">
        <v>9420</v>
      </c>
      <c r="G3271" s="3" t="s">
        <v>26548</v>
      </c>
      <c r="H3271" s="3" t="s">
        <v>9445</v>
      </c>
      <c r="I3271" s="6">
        <v>300290</v>
      </c>
      <c r="J3271" s="7" t="s">
        <v>9450</v>
      </c>
      <c r="K3271" s="8">
        <v>30029050</v>
      </c>
      <c r="L3271" s="3">
        <v>0</v>
      </c>
      <c r="N3271" s="9">
        <v>0</v>
      </c>
      <c r="O3271" s="9" t="b">
        <v>1</v>
      </c>
      <c r="P3271" s="10">
        <v>0</v>
      </c>
      <c r="Q3271" s="3" t="s">
        <v>29</v>
      </c>
      <c r="R3271" s="3" t="s">
        <v>9451</v>
      </c>
      <c r="S3271" s="14">
        <v>30029050</v>
      </c>
      <c r="T3271" s="21">
        <v>26.639457000000011</v>
      </c>
      <c r="U3271" s="22">
        <v>15.754997333333341</v>
      </c>
      <c r="V3271" s="22">
        <v>1.1602174999999997</v>
      </c>
      <c r="W3271" s="22">
        <v>9.7242421666666701</v>
      </c>
      <c r="X3271" s="22">
        <f t="shared" si="54"/>
        <v>0</v>
      </c>
      <c r="Y3271" s="8" t="b">
        <v>0</v>
      </c>
      <c r="Z3271" s="8" t="b">
        <v>0</v>
      </c>
      <c r="AA3271" s="8" t="b">
        <v>0</v>
      </c>
      <c r="AB3271" s="8" t="b">
        <v>0</v>
      </c>
    </row>
    <row r="3272" spans="1:28" hidden="1" x14ac:dyDescent="0.2">
      <c r="A3272" s="1" t="s">
        <v>6290</v>
      </c>
      <c r="B3272" s="1" t="s">
        <v>6558</v>
      </c>
      <c r="D3272" s="3" t="s">
        <v>7251</v>
      </c>
      <c r="E3272" s="3" t="s">
        <v>9406</v>
      </c>
      <c r="F3272" s="3" t="s">
        <v>9420</v>
      </c>
      <c r="G3272" s="3" t="s">
        <v>26548</v>
      </c>
      <c r="H3272" s="3" t="s">
        <v>9445</v>
      </c>
      <c r="I3272" s="6">
        <v>300290</v>
      </c>
      <c r="J3272" s="7" t="s">
        <v>9452</v>
      </c>
      <c r="K3272" s="8">
        <v>30029090</v>
      </c>
      <c r="L3272" s="3">
        <v>0</v>
      </c>
      <c r="N3272" s="9">
        <v>0</v>
      </c>
      <c r="O3272" s="9" t="b">
        <v>1</v>
      </c>
      <c r="P3272" s="10">
        <v>0</v>
      </c>
      <c r="Q3272" s="3" t="s">
        <v>29</v>
      </c>
      <c r="R3272" s="3" t="s">
        <v>9453</v>
      </c>
      <c r="S3272" s="14">
        <v>30029090</v>
      </c>
      <c r="T3272" s="21">
        <v>50.464418833333298</v>
      </c>
      <c r="U3272" s="22">
        <v>29.583152333333327</v>
      </c>
      <c r="V3272" s="22">
        <v>4.1794830000000003</v>
      </c>
      <c r="W3272" s="22">
        <v>16.701783499999969</v>
      </c>
      <c r="X3272" s="22">
        <f t="shared" ref="X3272:X3335" si="55">U3272*N3272</f>
        <v>0</v>
      </c>
      <c r="Y3272" s="8" t="b">
        <v>0</v>
      </c>
      <c r="Z3272" s="8" t="b">
        <v>0</v>
      </c>
      <c r="AA3272" s="8" t="b">
        <v>0</v>
      </c>
      <c r="AB3272" s="8" t="b">
        <v>0</v>
      </c>
    </row>
    <row r="3273" spans="1:28" hidden="1" x14ac:dyDescent="0.2">
      <c r="A3273" s="1" t="s">
        <v>6290</v>
      </c>
      <c r="B3273" s="1" t="s">
        <v>6558</v>
      </c>
      <c r="D3273" s="3" t="s">
        <v>7251</v>
      </c>
      <c r="E3273" s="3" t="s">
        <v>9406</v>
      </c>
      <c r="F3273" s="3" t="s">
        <v>9454</v>
      </c>
      <c r="G3273" s="3" t="s">
        <v>26549</v>
      </c>
      <c r="H3273" s="3" t="s">
        <v>9455</v>
      </c>
      <c r="I3273" s="6">
        <v>300310</v>
      </c>
      <c r="J3273" s="7" t="s">
        <v>9456</v>
      </c>
      <c r="K3273" s="8">
        <v>30031000</v>
      </c>
      <c r="L3273" s="3">
        <v>0</v>
      </c>
      <c r="N3273" s="9">
        <v>0</v>
      </c>
      <c r="O3273" s="9" t="b">
        <v>1</v>
      </c>
      <c r="P3273" s="10">
        <v>0</v>
      </c>
      <c r="Q3273" s="3" t="s">
        <v>29</v>
      </c>
      <c r="R3273" s="3" t="s">
        <v>9457</v>
      </c>
      <c r="S3273" s="14">
        <v>30031000</v>
      </c>
      <c r="T3273" s="21">
        <v>2.7258066666666627</v>
      </c>
      <c r="U3273" s="22">
        <v>1.0106263333333332</v>
      </c>
      <c r="V3273" s="22">
        <v>1.02663333333333</v>
      </c>
      <c r="W3273" s="22">
        <v>0.6885469999999998</v>
      </c>
      <c r="X3273" s="22">
        <f t="shared" si="55"/>
        <v>0</v>
      </c>
      <c r="Y3273" s="8" t="b">
        <v>0</v>
      </c>
      <c r="Z3273" s="8" t="b">
        <v>0</v>
      </c>
      <c r="AA3273" s="8" t="b">
        <v>0</v>
      </c>
      <c r="AB3273" s="8" t="b">
        <v>0</v>
      </c>
    </row>
    <row r="3274" spans="1:28" hidden="1" x14ac:dyDescent="0.2">
      <c r="A3274" s="1" t="s">
        <v>6290</v>
      </c>
      <c r="B3274" s="1" t="s">
        <v>6558</v>
      </c>
      <c r="D3274" s="3" t="s">
        <v>7251</v>
      </c>
      <c r="E3274" s="3" t="s">
        <v>9406</v>
      </c>
      <c r="F3274" s="3" t="s">
        <v>9454</v>
      </c>
      <c r="G3274" s="3" t="s">
        <v>26549</v>
      </c>
      <c r="H3274" s="3" t="s">
        <v>9458</v>
      </c>
      <c r="I3274" s="6">
        <v>300320</v>
      </c>
      <c r="J3274" s="7" t="s">
        <v>9459</v>
      </c>
      <c r="K3274" s="8">
        <v>30032000</v>
      </c>
      <c r="L3274" s="3">
        <v>0</v>
      </c>
      <c r="N3274" s="9">
        <v>0</v>
      </c>
      <c r="O3274" s="9" t="b">
        <v>1</v>
      </c>
      <c r="P3274" s="10">
        <v>0</v>
      </c>
      <c r="Q3274" s="3" t="s">
        <v>29</v>
      </c>
      <c r="R3274" s="3" t="s">
        <v>9460</v>
      </c>
      <c r="S3274" s="14">
        <v>30032000</v>
      </c>
      <c r="T3274" s="21">
        <v>28.250207166666705</v>
      </c>
      <c r="U3274" s="22">
        <v>16.389874666666671</v>
      </c>
      <c r="V3274" s="22">
        <v>0.70607850000000005</v>
      </c>
      <c r="W3274" s="22">
        <v>11.154254000000032</v>
      </c>
      <c r="X3274" s="22">
        <f t="shared" si="55"/>
        <v>0</v>
      </c>
      <c r="Y3274" s="8" t="b">
        <v>0</v>
      </c>
      <c r="Z3274" s="8" t="b">
        <v>0</v>
      </c>
      <c r="AA3274" s="8" t="b">
        <v>0</v>
      </c>
      <c r="AB3274" s="8" t="b">
        <v>0</v>
      </c>
    </row>
    <row r="3275" spans="1:28" hidden="1" x14ac:dyDescent="0.2">
      <c r="A3275" s="1" t="s">
        <v>6290</v>
      </c>
      <c r="B3275" s="1" t="s">
        <v>6558</v>
      </c>
      <c r="D3275" s="3" t="s">
        <v>7251</v>
      </c>
      <c r="E3275" s="3" t="s">
        <v>9406</v>
      </c>
      <c r="F3275" s="3" t="s">
        <v>9454</v>
      </c>
      <c r="G3275" s="3" t="s">
        <v>26549</v>
      </c>
      <c r="H3275" s="3" t="s">
        <v>9461</v>
      </c>
      <c r="I3275" s="6">
        <v>300331</v>
      </c>
      <c r="J3275" s="7" t="s">
        <v>9462</v>
      </c>
      <c r="K3275" s="8">
        <v>30033100</v>
      </c>
      <c r="L3275" s="3">
        <v>0</v>
      </c>
      <c r="N3275" s="9">
        <v>0</v>
      </c>
      <c r="O3275" s="9" t="b">
        <v>1</v>
      </c>
      <c r="P3275" s="10">
        <v>0</v>
      </c>
      <c r="Q3275" s="3" t="s">
        <v>29</v>
      </c>
      <c r="R3275" s="3" t="s">
        <v>9463</v>
      </c>
      <c r="S3275" s="14">
        <v>30033100</v>
      </c>
      <c r="T3275" s="21">
        <v>0.3124851666666667</v>
      </c>
      <c r="U3275" s="22">
        <v>0</v>
      </c>
      <c r="V3275" s="22">
        <v>0.2824706666666667</v>
      </c>
      <c r="W3275" s="22">
        <v>3.00145E-2</v>
      </c>
      <c r="X3275" s="22">
        <f t="shared" si="55"/>
        <v>0</v>
      </c>
      <c r="Y3275" s="8" t="b">
        <v>0</v>
      </c>
      <c r="Z3275" s="8" t="b">
        <v>0</v>
      </c>
      <c r="AA3275" s="8" t="b">
        <v>0</v>
      </c>
      <c r="AB3275" s="8" t="b">
        <v>0</v>
      </c>
    </row>
    <row r="3276" spans="1:28" hidden="1" x14ac:dyDescent="0.2">
      <c r="A3276" s="1" t="s">
        <v>6290</v>
      </c>
      <c r="B3276" s="1" t="s">
        <v>6558</v>
      </c>
      <c r="D3276" s="3" t="s">
        <v>7251</v>
      </c>
      <c r="E3276" s="3" t="s">
        <v>9406</v>
      </c>
      <c r="F3276" s="3" t="s">
        <v>9454</v>
      </c>
      <c r="G3276" s="3" t="s">
        <v>26549</v>
      </c>
      <c r="H3276" s="3" t="s">
        <v>9464</v>
      </c>
      <c r="I3276" s="6">
        <v>300339</v>
      </c>
      <c r="J3276" s="7" t="s">
        <v>9465</v>
      </c>
      <c r="K3276" s="8">
        <v>30033900</v>
      </c>
      <c r="L3276" s="3">
        <v>0</v>
      </c>
      <c r="N3276" s="9">
        <v>0</v>
      </c>
      <c r="O3276" s="9" t="b">
        <v>1</v>
      </c>
      <c r="P3276" s="10">
        <v>0</v>
      </c>
      <c r="Q3276" s="3" t="s">
        <v>29</v>
      </c>
      <c r="R3276" s="3" t="s">
        <v>9466</v>
      </c>
      <c r="S3276" s="14">
        <v>30033900</v>
      </c>
      <c r="T3276" s="21">
        <v>15.538856333333328</v>
      </c>
      <c r="U3276" s="22">
        <v>8.812541166666664</v>
      </c>
      <c r="V3276" s="22">
        <v>2.0260050000000001</v>
      </c>
      <c r="W3276" s="22">
        <v>4.7003101666666636</v>
      </c>
      <c r="X3276" s="22">
        <f t="shared" si="55"/>
        <v>0</v>
      </c>
      <c r="Y3276" s="8" t="b">
        <v>0</v>
      </c>
      <c r="Z3276" s="8" t="b">
        <v>0</v>
      </c>
      <c r="AA3276" s="8" t="b">
        <v>0</v>
      </c>
      <c r="AB3276" s="8" t="b">
        <v>0</v>
      </c>
    </row>
    <row r="3277" spans="1:28" hidden="1" x14ac:dyDescent="0.2">
      <c r="A3277" s="1" t="s">
        <v>6290</v>
      </c>
      <c r="B3277" s="1" t="s">
        <v>6558</v>
      </c>
      <c r="D3277" s="3" t="s">
        <v>7251</v>
      </c>
      <c r="E3277" s="3" t="s">
        <v>9406</v>
      </c>
      <c r="F3277" s="3" t="s">
        <v>9454</v>
      </c>
      <c r="G3277" s="3" t="s">
        <v>26549</v>
      </c>
      <c r="H3277" s="3" t="s">
        <v>9467</v>
      </c>
      <c r="I3277" s="6">
        <v>300341</v>
      </c>
      <c r="J3277" s="7" t="s">
        <v>9468</v>
      </c>
      <c r="K3277" s="8">
        <v>30034100</v>
      </c>
      <c r="L3277" s="3">
        <v>0</v>
      </c>
      <c r="N3277" s="9">
        <v>0</v>
      </c>
      <c r="O3277" s="9" t="b">
        <v>1</v>
      </c>
      <c r="P3277" s="10">
        <v>0</v>
      </c>
      <c r="Q3277" s="3" t="s">
        <v>29</v>
      </c>
      <c r="R3277" s="3" t="s">
        <v>9469</v>
      </c>
      <c r="S3277" s="14">
        <v>30034020</v>
      </c>
      <c r="T3277" s="21">
        <v>1.08945E-2</v>
      </c>
      <c r="U3277" s="22">
        <v>0</v>
      </c>
      <c r="V3277" s="22">
        <v>3.4329999999999999E-3</v>
      </c>
      <c r="W3277" s="22">
        <v>7.4615000000000003E-3</v>
      </c>
      <c r="X3277" s="22">
        <f t="shared" si="55"/>
        <v>0</v>
      </c>
      <c r="Y3277" s="8" t="b">
        <v>0</v>
      </c>
      <c r="Z3277" s="8" t="b">
        <v>0</v>
      </c>
      <c r="AA3277" s="8" t="b">
        <v>0</v>
      </c>
      <c r="AB3277" s="8" t="b">
        <v>0</v>
      </c>
    </row>
    <row r="3278" spans="1:28" hidden="1" x14ac:dyDescent="0.2">
      <c r="A3278" s="1" t="s">
        <v>6290</v>
      </c>
      <c r="B3278" s="1" t="s">
        <v>6558</v>
      </c>
      <c r="D3278" s="3" t="s">
        <v>7251</v>
      </c>
      <c r="E3278" s="3" t="s">
        <v>9406</v>
      </c>
      <c r="F3278" s="3" t="s">
        <v>9454</v>
      </c>
      <c r="G3278" s="3" t="s">
        <v>26549</v>
      </c>
      <c r="H3278" s="3" t="s">
        <v>9470</v>
      </c>
      <c r="I3278" s="6">
        <v>300342</v>
      </c>
      <c r="J3278" s="7" t="s">
        <v>9471</v>
      </c>
      <c r="K3278" s="8">
        <v>30034200</v>
      </c>
      <c r="L3278" s="3">
        <v>0</v>
      </c>
      <c r="N3278" s="9">
        <v>0</v>
      </c>
      <c r="O3278" s="9" t="b">
        <v>1</v>
      </c>
      <c r="P3278" s="10">
        <v>0</v>
      </c>
      <c r="Q3278" s="3" t="s">
        <v>29</v>
      </c>
      <c r="R3278" s="3" t="s">
        <v>9472</v>
      </c>
      <c r="S3278" s="14">
        <v>30034030</v>
      </c>
      <c r="T3278" s="21">
        <v>0.16814000000000001</v>
      </c>
      <c r="U3278" s="22">
        <v>0</v>
      </c>
      <c r="V3278" s="22">
        <v>7.1041999999999994E-2</v>
      </c>
      <c r="W3278" s="22">
        <v>9.7098000000000004E-2</v>
      </c>
      <c r="X3278" s="22">
        <f t="shared" si="55"/>
        <v>0</v>
      </c>
      <c r="Y3278" s="8" t="b">
        <v>0</v>
      </c>
      <c r="Z3278" s="8" t="b">
        <v>0</v>
      </c>
      <c r="AA3278" s="8" t="b">
        <v>0</v>
      </c>
      <c r="AB3278" s="8" t="b">
        <v>0</v>
      </c>
    </row>
    <row r="3279" spans="1:28" hidden="1" x14ac:dyDescent="0.2">
      <c r="A3279" s="1" t="s">
        <v>6290</v>
      </c>
      <c r="B3279" s="1" t="s">
        <v>6558</v>
      </c>
      <c r="D3279" s="3" t="s">
        <v>7251</v>
      </c>
      <c r="E3279" s="3" t="s">
        <v>9406</v>
      </c>
      <c r="F3279" s="3" t="s">
        <v>9454</v>
      </c>
      <c r="G3279" s="3" t="s">
        <v>26549</v>
      </c>
      <c r="H3279" s="3" t="s">
        <v>9473</v>
      </c>
      <c r="I3279" s="6">
        <v>300343</v>
      </c>
      <c r="J3279" s="7" t="s">
        <v>9474</v>
      </c>
      <c r="K3279" s="8">
        <v>30034300</v>
      </c>
      <c r="L3279" s="3">
        <v>0</v>
      </c>
      <c r="N3279" s="9">
        <v>0</v>
      </c>
      <c r="O3279" s="9" t="b">
        <v>1</v>
      </c>
      <c r="P3279" s="10">
        <v>0</v>
      </c>
      <c r="Q3279" s="3" t="s">
        <v>29</v>
      </c>
      <c r="R3279" s="3" t="s">
        <v>9475</v>
      </c>
      <c r="S3279" s="14">
        <v>30034040</v>
      </c>
      <c r="T3279" s="21">
        <v>2.3570000000000002E-3</v>
      </c>
      <c r="U3279" s="22">
        <v>0</v>
      </c>
      <c r="V3279" s="22">
        <v>2.3570000000000002E-3</v>
      </c>
      <c r="W3279" s="22">
        <v>0</v>
      </c>
      <c r="X3279" s="22">
        <f t="shared" si="55"/>
        <v>0</v>
      </c>
      <c r="Y3279" s="8" t="b">
        <v>0</v>
      </c>
      <c r="Z3279" s="8" t="b">
        <v>0</v>
      </c>
      <c r="AA3279" s="8" t="b">
        <v>0</v>
      </c>
      <c r="AB3279" s="8" t="b">
        <v>0</v>
      </c>
    </row>
    <row r="3280" spans="1:28" hidden="1" x14ac:dyDescent="0.2">
      <c r="A3280" s="1" t="s">
        <v>6290</v>
      </c>
      <c r="B3280" s="1" t="s">
        <v>6558</v>
      </c>
      <c r="D3280" s="3" t="s">
        <v>7251</v>
      </c>
      <c r="E3280" s="3" t="s">
        <v>9406</v>
      </c>
      <c r="F3280" s="3" t="s">
        <v>9454</v>
      </c>
      <c r="G3280" s="3" t="s">
        <v>26549</v>
      </c>
      <c r="H3280" s="3" t="s">
        <v>9476</v>
      </c>
      <c r="I3280" s="6">
        <v>300349</v>
      </c>
      <c r="J3280" s="7" t="s">
        <v>9477</v>
      </c>
      <c r="K3280" s="8">
        <v>30034900</v>
      </c>
      <c r="L3280" s="3">
        <v>0</v>
      </c>
      <c r="N3280" s="9">
        <v>0</v>
      </c>
      <c r="O3280" s="9" t="b">
        <v>1</v>
      </c>
      <c r="P3280" s="10">
        <v>0</v>
      </c>
      <c r="Q3280" s="3" t="s">
        <v>29</v>
      </c>
      <c r="R3280" s="3" t="s">
        <v>9478</v>
      </c>
      <c r="S3280" s="14">
        <v>30034080</v>
      </c>
      <c r="T3280" s="21">
        <v>4.0882566666666662</v>
      </c>
      <c r="U3280" s="22">
        <v>0.49405083333333305</v>
      </c>
      <c r="V3280" s="22">
        <v>1.4653913333333333</v>
      </c>
      <c r="W3280" s="22">
        <v>2.1288144999999998</v>
      </c>
      <c r="X3280" s="22">
        <f t="shared" si="55"/>
        <v>0</v>
      </c>
      <c r="Y3280" s="8" t="b">
        <v>0</v>
      </c>
      <c r="Z3280" s="8" t="b">
        <v>0</v>
      </c>
      <c r="AA3280" s="8" t="b">
        <v>0</v>
      </c>
      <c r="AB3280" s="8" t="b">
        <v>0</v>
      </c>
    </row>
    <row r="3281" spans="1:28" hidden="1" x14ac:dyDescent="0.2">
      <c r="A3281" s="1" t="s">
        <v>6290</v>
      </c>
      <c r="B3281" s="1" t="s">
        <v>6558</v>
      </c>
      <c r="D3281" s="3" t="s">
        <v>7251</v>
      </c>
      <c r="E3281" s="3" t="s">
        <v>9406</v>
      </c>
      <c r="F3281" s="3" t="s">
        <v>9454</v>
      </c>
      <c r="G3281" s="3" t="s">
        <v>26549</v>
      </c>
      <c r="H3281" s="3" t="s">
        <v>9479</v>
      </c>
      <c r="I3281" s="6">
        <v>300360</v>
      </c>
      <c r="J3281" s="7" t="s">
        <v>9480</v>
      </c>
      <c r="K3281" s="8">
        <v>30036000</v>
      </c>
      <c r="L3281" s="3">
        <v>0</v>
      </c>
      <c r="N3281" s="9">
        <v>0</v>
      </c>
      <c r="O3281" s="9" t="b">
        <v>1</v>
      </c>
      <c r="P3281" s="10">
        <v>0</v>
      </c>
      <c r="Q3281" s="3" t="s">
        <v>29</v>
      </c>
      <c r="R3281" s="3" t="s">
        <v>9481</v>
      </c>
      <c r="S3281" s="14">
        <v>30039000</v>
      </c>
      <c r="T3281" s="21">
        <v>861.07986616666517</v>
      </c>
      <c r="U3281" s="22">
        <v>817.68240474999845</v>
      </c>
      <c r="V3281" s="22">
        <v>5.9462222500000017</v>
      </c>
      <c r="W3281" s="22">
        <v>37.451239166666674</v>
      </c>
      <c r="X3281" s="22">
        <f t="shared" si="55"/>
        <v>0</v>
      </c>
      <c r="Y3281" s="8" t="b">
        <v>0</v>
      </c>
      <c r="Z3281" s="8" t="b">
        <v>0</v>
      </c>
      <c r="AA3281" s="8" t="b">
        <v>0</v>
      </c>
      <c r="AB3281" s="8" t="b">
        <v>0</v>
      </c>
    </row>
    <row r="3282" spans="1:28" hidden="1" x14ac:dyDescent="0.2">
      <c r="A3282" s="1" t="s">
        <v>6290</v>
      </c>
      <c r="B3282" s="1" t="s">
        <v>6558</v>
      </c>
      <c r="D3282" s="3" t="s">
        <v>7251</v>
      </c>
      <c r="E3282" s="3" t="s">
        <v>9406</v>
      </c>
      <c r="F3282" s="3" t="s">
        <v>9454</v>
      </c>
      <c r="G3282" s="3" t="s">
        <v>26549</v>
      </c>
      <c r="H3282" s="3" t="s">
        <v>9482</v>
      </c>
      <c r="I3282" s="6">
        <v>300390</v>
      </c>
      <c r="J3282" s="7" t="s">
        <v>9483</v>
      </c>
      <c r="K3282" s="8">
        <v>30039000</v>
      </c>
      <c r="L3282" s="3">
        <v>0</v>
      </c>
      <c r="N3282" s="9">
        <v>0</v>
      </c>
      <c r="O3282" s="9" t="b">
        <v>1</v>
      </c>
      <c r="P3282" s="10">
        <v>0</v>
      </c>
      <c r="Q3282" s="3" t="s">
        <v>29</v>
      </c>
      <c r="R3282" s="3" t="s">
        <v>9484</v>
      </c>
      <c r="S3282" s="14">
        <v>30039000</v>
      </c>
      <c r="T3282" s="21">
        <v>861.07986616666517</v>
      </c>
      <c r="U3282" s="22">
        <v>817.68240474999845</v>
      </c>
      <c r="V3282" s="22">
        <v>5.9462222500000017</v>
      </c>
      <c r="W3282" s="22">
        <v>37.451239166666674</v>
      </c>
      <c r="X3282" s="22">
        <f t="shared" si="55"/>
        <v>0</v>
      </c>
      <c r="Y3282" s="8" t="b">
        <v>0</v>
      </c>
      <c r="Z3282" s="8" t="b">
        <v>0</v>
      </c>
      <c r="AA3282" s="8" t="b">
        <v>0</v>
      </c>
      <c r="AB3282" s="8" t="b">
        <v>0</v>
      </c>
    </row>
    <row r="3283" spans="1:28" hidden="1" x14ac:dyDescent="0.2">
      <c r="A3283" s="1" t="s">
        <v>6290</v>
      </c>
      <c r="B3283" s="1" t="s">
        <v>6558</v>
      </c>
      <c r="D3283" s="3" t="s">
        <v>7251</v>
      </c>
      <c r="E3283" s="3" t="s">
        <v>9406</v>
      </c>
      <c r="F3283" s="3" t="s">
        <v>9485</v>
      </c>
      <c r="G3283" s="3" t="s">
        <v>26550</v>
      </c>
      <c r="H3283" s="3" t="s">
        <v>9486</v>
      </c>
      <c r="I3283" s="6">
        <v>300410</v>
      </c>
      <c r="J3283" s="7" t="s">
        <v>9487</v>
      </c>
      <c r="K3283" s="8">
        <v>30041000</v>
      </c>
      <c r="L3283" s="3">
        <v>0</v>
      </c>
      <c r="N3283" s="9">
        <v>0</v>
      </c>
      <c r="O3283" s="9" t="b">
        <v>1</v>
      </c>
      <c r="P3283" s="10">
        <v>0</v>
      </c>
      <c r="Q3283" s="3" t="s">
        <v>25</v>
      </c>
      <c r="R3283" s="3" t="s">
        <v>9488</v>
      </c>
      <c r="S3283" s="14">
        <v>30041000</v>
      </c>
      <c r="T3283" s="21">
        <v>77.748152500000074</v>
      </c>
      <c r="U3283" s="22">
        <v>68.687813833333408</v>
      </c>
      <c r="V3283" s="22">
        <v>0.31486566666666699</v>
      </c>
      <c r="W3283" s="22">
        <v>8.745473000000004</v>
      </c>
      <c r="X3283" s="22">
        <f t="shared" si="55"/>
        <v>0</v>
      </c>
      <c r="Y3283" s="8" t="b">
        <v>0</v>
      </c>
      <c r="Z3283" s="8" t="b">
        <v>0</v>
      </c>
      <c r="AA3283" s="8" t="b">
        <v>0</v>
      </c>
      <c r="AB3283" s="8" t="b">
        <v>0</v>
      </c>
    </row>
    <row r="3284" spans="1:28" hidden="1" x14ac:dyDescent="0.2">
      <c r="A3284" s="1" t="s">
        <v>6290</v>
      </c>
      <c r="B3284" s="1" t="s">
        <v>6558</v>
      </c>
      <c r="D3284" s="3" t="s">
        <v>7251</v>
      </c>
      <c r="E3284" s="3" t="s">
        <v>9406</v>
      </c>
      <c r="F3284" s="3" t="s">
        <v>9485</v>
      </c>
      <c r="G3284" s="3" t="s">
        <v>26550</v>
      </c>
      <c r="H3284" s="3" t="s">
        <v>9489</v>
      </c>
      <c r="I3284" s="6">
        <v>300420</v>
      </c>
      <c r="J3284" s="7" t="s">
        <v>9490</v>
      </c>
      <c r="K3284" s="8">
        <v>30042000</v>
      </c>
      <c r="L3284" s="3">
        <v>0</v>
      </c>
      <c r="N3284" s="9">
        <v>0</v>
      </c>
      <c r="O3284" s="9" t="b">
        <v>1</v>
      </c>
      <c r="P3284" s="10">
        <v>0</v>
      </c>
      <c r="Q3284" s="3" t="s">
        <v>25</v>
      </c>
      <c r="R3284" s="3" t="s">
        <v>9491</v>
      </c>
      <c r="S3284" s="14">
        <v>30042000</v>
      </c>
      <c r="T3284" s="21">
        <v>384.54893433333336</v>
      </c>
      <c r="U3284" s="22">
        <v>305.44336199999998</v>
      </c>
      <c r="V3284" s="22">
        <v>36.593048333333329</v>
      </c>
      <c r="W3284" s="22">
        <v>42.512524000000028</v>
      </c>
      <c r="X3284" s="22">
        <f t="shared" si="55"/>
        <v>0</v>
      </c>
      <c r="Y3284" s="8" t="b">
        <v>0</v>
      </c>
      <c r="Z3284" s="8" t="b">
        <v>0</v>
      </c>
      <c r="AA3284" s="8" t="b">
        <v>0</v>
      </c>
      <c r="AB3284" s="8" t="b">
        <v>0</v>
      </c>
    </row>
    <row r="3285" spans="1:28" hidden="1" x14ac:dyDescent="0.2">
      <c r="A3285" s="1" t="s">
        <v>6290</v>
      </c>
      <c r="B3285" s="1" t="s">
        <v>6558</v>
      </c>
      <c r="D3285" s="3" t="s">
        <v>7251</v>
      </c>
      <c r="E3285" s="3" t="s">
        <v>9406</v>
      </c>
      <c r="F3285" s="3" t="s">
        <v>9485</v>
      </c>
      <c r="G3285" s="3" t="s">
        <v>26550</v>
      </c>
      <c r="H3285" s="3" t="s">
        <v>9492</v>
      </c>
      <c r="I3285" s="6">
        <v>300431</v>
      </c>
      <c r="J3285" s="7" t="s">
        <v>9493</v>
      </c>
      <c r="K3285" s="8">
        <v>30043100</v>
      </c>
      <c r="L3285" s="3">
        <v>0</v>
      </c>
      <c r="N3285" s="9">
        <v>0</v>
      </c>
      <c r="O3285" s="9" t="b">
        <v>1</v>
      </c>
      <c r="P3285" s="10">
        <v>0</v>
      </c>
      <c r="Q3285" s="3" t="s">
        <v>25</v>
      </c>
      <c r="R3285" s="3" t="s">
        <v>9494</v>
      </c>
      <c r="S3285" s="14">
        <v>30043100</v>
      </c>
      <c r="T3285" s="21">
        <v>292.93937500000004</v>
      </c>
      <c r="U3285" s="22">
        <v>292.22018716666668</v>
      </c>
      <c r="V3285" s="22">
        <v>0.51341066666666701</v>
      </c>
      <c r="W3285" s="22">
        <v>0.20577716666666668</v>
      </c>
      <c r="X3285" s="22">
        <f t="shared" si="55"/>
        <v>0</v>
      </c>
      <c r="Y3285" s="8" t="b">
        <v>0</v>
      </c>
      <c r="Z3285" s="8" t="b">
        <v>0</v>
      </c>
      <c r="AA3285" s="8" t="b">
        <v>0</v>
      </c>
      <c r="AB3285" s="8" t="b">
        <v>0</v>
      </c>
    </row>
    <row r="3286" spans="1:28" hidden="1" x14ac:dyDescent="0.2">
      <c r="A3286" s="1" t="s">
        <v>6290</v>
      </c>
      <c r="B3286" s="1" t="s">
        <v>6558</v>
      </c>
      <c r="D3286" s="3" t="s">
        <v>7251</v>
      </c>
      <c r="E3286" s="3" t="s">
        <v>9406</v>
      </c>
      <c r="F3286" s="3" t="s">
        <v>9485</v>
      </c>
      <c r="G3286" s="3" t="s">
        <v>26550</v>
      </c>
      <c r="H3286" s="3" t="s">
        <v>9495</v>
      </c>
      <c r="I3286" s="6">
        <v>300432</v>
      </c>
      <c r="J3286" s="7" t="s">
        <v>9496</v>
      </c>
      <c r="K3286" s="8">
        <v>30043200</v>
      </c>
      <c r="L3286" s="3">
        <v>0</v>
      </c>
      <c r="N3286" s="9">
        <v>0</v>
      </c>
      <c r="O3286" s="9" t="b">
        <v>1</v>
      </c>
      <c r="P3286" s="10">
        <v>0</v>
      </c>
      <c r="Q3286" s="3" t="s">
        <v>25</v>
      </c>
      <c r="R3286" s="3" t="s">
        <v>9497</v>
      </c>
      <c r="S3286" s="14">
        <v>30043200</v>
      </c>
      <c r="T3286" s="21">
        <v>363.09845533333288</v>
      </c>
      <c r="U3286" s="22">
        <v>350.14418149999955</v>
      </c>
      <c r="V3286" s="22">
        <v>1.53365483333333</v>
      </c>
      <c r="W3286" s="22">
        <v>11.420619</v>
      </c>
      <c r="X3286" s="22">
        <f t="shared" si="55"/>
        <v>0</v>
      </c>
      <c r="Y3286" s="8" t="b">
        <v>0</v>
      </c>
      <c r="Z3286" s="8" t="b">
        <v>0</v>
      </c>
      <c r="AA3286" s="8" t="b">
        <v>0</v>
      </c>
      <c r="AB3286" s="8" t="b">
        <v>0</v>
      </c>
    </row>
    <row r="3287" spans="1:28" hidden="1" x14ac:dyDescent="0.2">
      <c r="A3287" s="1" t="s">
        <v>6290</v>
      </c>
      <c r="B3287" s="1" t="s">
        <v>6558</v>
      </c>
      <c r="D3287" s="3" t="s">
        <v>7251</v>
      </c>
      <c r="E3287" s="3" t="s">
        <v>9406</v>
      </c>
      <c r="F3287" s="3" t="s">
        <v>9485</v>
      </c>
      <c r="G3287" s="3" t="s">
        <v>26550</v>
      </c>
      <c r="H3287" s="3" t="s">
        <v>9498</v>
      </c>
      <c r="I3287" s="6">
        <v>300439</v>
      </c>
      <c r="J3287" s="7" t="s">
        <v>9499</v>
      </c>
      <c r="K3287" s="8">
        <v>30043900</v>
      </c>
      <c r="L3287" s="3">
        <v>0</v>
      </c>
      <c r="N3287" s="9">
        <v>0</v>
      </c>
      <c r="O3287" s="9" t="b">
        <v>1</v>
      </c>
      <c r="P3287" s="10">
        <v>0</v>
      </c>
      <c r="Q3287" s="3" t="s">
        <v>25</v>
      </c>
      <c r="R3287" s="3" t="s">
        <v>9500</v>
      </c>
      <c r="S3287" s="14">
        <v>30043900</v>
      </c>
      <c r="T3287" s="21">
        <v>751.22410583333362</v>
      </c>
      <c r="U3287" s="22">
        <v>675.68192900000031</v>
      </c>
      <c r="V3287" s="22">
        <v>27.560854499999962</v>
      </c>
      <c r="W3287" s="22">
        <v>47.981322333333267</v>
      </c>
      <c r="X3287" s="22">
        <f t="shared" si="55"/>
        <v>0</v>
      </c>
      <c r="Y3287" s="8" t="b">
        <v>0</v>
      </c>
      <c r="Z3287" s="8" t="b">
        <v>0</v>
      </c>
      <c r="AA3287" s="8" t="b">
        <v>0</v>
      </c>
      <c r="AB3287" s="8" t="b">
        <v>0</v>
      </c>
    </row>
    <row r="3288" spans="1:28" hidden="1" x14ac:dyDescent="0.2">
      <c r="A3288" s="1" t="s">
        <v>6290</v>
      </c>
      <c r="B3288" s="1" t="s">
        <v>6558</v>
      </c>
      <c r="D3288" s="3" t="s">
        <v>7251</v>
      </c>
      <c r="E3288" s="3" t="s">
        <v>9406</v>
      </c>
      <c r="F3288" s="3" t="s">
        <v>9485</v>
      </c>
      <c r="G3288" s="3" t="s">
        <v>26550</v>
      </c>
      <c r="H3288" s="3" t="s">
        <v>9501</v>
      </c>
      <c r="I3288" s="6">
        <v>300441</v>
      </c>
      <c r="J3288" s="7" t="s">
        <v>9502</v>
      </c>
      <c r="K3288" s="8">
        <v>30044100</v>
      </c>
      <c r="L3288" s="3">
        <v>0</v>
      </c>
      <c r="N3288" s="9">
        <v>0</v>
      </c>
      <c r="O3288" s="9" t="b">
        <v>1</v>
      </c>
      <c r="P3288" s="10">
        <v>0</v>
      </c>
      <c r="Q3288" s="3" t="s">
        <v>25</v>
      </c>
      <c r="R3288" s="3" t="s">
        <v>9503</v>
      </c>
      <c r="S3288" s="14">
        <v>30044020</v>
      </c>
      <c r="T3288" s="21">
        <v>3.2232575000000003</v>
      </c>
      <c r="U3288" s="22">
        <v>2.7528178333333337</v>
      </c>
      <c r="V3288" s="22">
        <v>0.21064833333333299</v>
      </c>
      <c r="W3288" s="22">
        <v>0.25979133333333371</v>
      </c>
      <c r="X3288" s="22">
        <f t="shared" si="55"/>
        <v>0</v>
      </c>
      <c r="Y3288" s="8" t="b">
        <v>0</v>
      </c>
      <c r="Z3288" s="8" t="b">
        <v>0</v>
      </c>
      <c r="AA3288" s="8" t="b">
        <v>0</v>
      </c>
      <c r="AB3288" s="8" t="b">
        <v>0</v>
      </c>
    </row>
    <row r="3289" spans="1:28" hidden="1" x14ac:dyDescent="0.2">
      <c r="A3289" s="1" t="s">
        <v>6290</v>
      </c>
      <c r="B3289" s="1" t="s">
        <v>6558</v>
      </c>
      <c r="D3289" s="3" t="s">
        <v>7251</v>
      </c>
      <c r="E3289" s="3" t="s">
        <v>9406</v>
      </c>
      <c r="F3289" s="3" t="s">
        <v>9485</v>
      </c>
      <c r="G3289" s="3" t="s">
        <v>26550</v>
      </c>
      <c r="H3289" s="3" t="s">
        <v>9504</v>
      </c>
      <c r="I3289" s="6">
        <v>300442</v>
      </c>
      <c r="J3289" s="7" t="s">
        <v>9505</v>
      </c>
      <c r="K3289" s="8">
        <v>30044200</v>
      </c>
      <c r="L3289" s="3">
        <v>0</v>
      </c>
      <c r="N3289" s="9">
        <v>0</v>
      </c>
      <c r="O3289" s="9" t="b">
        <v>1</v>
      </c>
      <c r="P3289" s="10">
        <v>0</v>
      </c>
      <c r="Q3289" s="3" t="s">
        <v>25</v>
      </c>
      <c r="R3289" s="3" t="s">
        <v>9506</v>
      </c>
      <c r="S3289" s="14">
        <v>30044030</v>
      </c>
      <c r="T3289" s="21">
        <v>2.5161980000000002</v>
      </c>
      <c r="U3289" s="22">
        <v>1.0408360000000001</v>
      </c>
      <c r="V3289" s="22">
        <v>0</v>
      </c>
      <c r="W3289" s="22">
        <v>1.4753620000000001</v>
      </c>
      <c r="X3289" s="22">
        <f t="shared" si="55"/>
        <v>0</v>
      </c>
      <c r="Y3289" s="8" t="b">
        <v>0</v>
      </c>
      <c r="Z3289" s="8" t="b">
        <v>0</v>
      </c>
      <c r="AA3289" s="8" t="b">
        <v>0</v>
      </c>
      <c r="AB3289" s="8" t="b">
        <v>0</v>
      </c>
    </row>
    <row r="3290" spans="1:28" hidden="1" x14ac:dyDescent="0.2">
      <c r="A3290" s="1" t="s">
        <v>6290</v>
      </c>
      <c r="B3290" s="1" t="s">
        <v>6558</v>
      </c>
      <c r="D3290" s="3" t="s">
        <v>7251</v>
      </c>
      <c r="E3290" s="3" t="s">
        <v>9406</v>
      </c>
      <c r="F3290" s="3" t="s">
        <v>9485</v>
      </c>
      <c r="G3290" s="3" t="s">
        <v>26550</v>
      </c>
      <c r="H3290" s="3" t="s">
        <v>9507</v>
      </c>
      <c r="I3290" s="6">
        <v>300443</v>
      </c>
      <c r="J3290" s="7" t="s">
        <v>9508</v>
      </c>
      <c r="K3290" s="8">
        <v>30044300</v>
      </c>
      <c r="L3290" s="3">
        <v>0</v>
      </c>
      <c r="N3290" s="9">
        <v>0</v>
      </c>
      <c r="O3290" s="9" t="b">
        <v>1</v>
      </c>
      <c r="P3290" s="10">
        <v>0</v>
      </c>
      <c r="Q3290" s="3" t="s">
        <v>25</v>
      </c>
      <c r="R3290" s="3" t="s">
        <v>9509</v>
      </c>
      <c r="S3290" s="14">
        <v>30044040</v>
      </c>
      <c r="T3290" s="21">
        <v>9.0476431666666706</v>
      </c>
      <c r="U3290" s="22">
        <v>8.7822166666666703</v>
      </c>
      <c r="V3290" s="22">
        <v>0</v>
      </c>
      <c r="W3290" s="22">
        <v>0.26542650000000001</v>
      </c>
      <c r="X3290" s="22">
        <f t="shared" si="55"/>
        <v>0</v>
      </c>
      <c r="Y3290" s="8" t="b">
        <v>0</v>
      </c>
      <c r="Z3290" s="8" t="b">
        <v>0</v>
      </c>
      <c r="AA3290" s="8" t="b">
        <v>0</v>
      </c>
      <c r="AB3290" s="8" t="b">
        <v>0</v>
      </c>
    </row>
    <row r="3291" spans="1:28" hidden="1" x14ac:dyDescent="0.2">
      <c r="A3291" s="1" t="s">
        <v>6290</v>
      </c>
      <c r="B3291" s="1" t="s">
        <v>6558</v>
      </c>
      <c r="D3291" s="3" t="s">
        <v>7251</v>
      </c>
      <c r="E3291" s="3" t="s">
        <v>9406</v>
      </c>
      <c r="F3291" s="3" t="s">
        <v>9485</v>
      </c>
      <c r="G3291" s="3" t="s">
        <v>26550</v>
      </c>
      <c r="H3291" s="3" t="s">
        <v>9510</v>
      </c>
      <c r="I3291" s="6">
        <v>300449</v>
      </c>
      <c r="J3291" s="7" t="s">
        <v>9511</v>
      </c>
      <c r="K3291" s="8">
        <v>30044900</v>
      </c>
      <c r="L3291" s="3">
        <v>0</v>
      </c>
      <c r="N3291" s="9">
        <v>0</v>
      </c>
      <c r="O3291" s="9" t="b">
        <v>1</v>
      </c>
      <c r="P3291" s="10">
        <v>0</v>
      </c>
      <c r="Q3291" s="3" t="s">
        <v>25</v>
      </c>
      <c r="R3291" s="3" t="s">
        <v>9512</v>
      </c>
      <c r="S3291" s="14">
        <v>30044080</v>
      </c>
      <c r="T3291" s="21">
        <v>76.258121833333348</v>
      </c>
      <c r="U3291" s="22">
        <v>34.727731833333301</v>
      </c>
      <c r="V3291" s="22">
        <v>2.642889666666667</v>
      </c>
      <c r="W3291" s="22">
        <v>38.887500333333371</v>
      </c>
      <c r="X3291" s="22">
        <f t="shared" si="55"/>
        <v>0</v>
      </c>
      <c r="Y3291" s="8" t="b">
        <v>0</v>
      </c>
      <c r="Z3291" s="8" t="b">
        <v>0</v>
      </c>
      <c r="AA3291" s="8" t="b">
        <v>0</v>
      </c>
      <c r="AB3291" s="8" t="b">
        <v>0</v>
      </c>
    </row>
    <row r="3292" spans="1:28" hidden="1" x14ac:dyDescent="0.2">
      <c r="A3292" s="1" t="s">
        <v>6290</v>
      </c>
      <c r="B3292" s="1" t="s">
        <v>6558</v>
      </c>
      <c r="D3292" s="3" t="s">
        <v>7251</v>
      </c>
      <c r="E3292" s="3" t="s">
        <v>9406</v>
      </c>
      <c r="F3292" s="3" t="s">
        <v>9485</v>
      </c>
      <c r="G3292" s="3" t="s">
        <v>26550</v>
      </c>
      <c r="H3292" s="3" t="s">
        <v>9513</v>
      </c>
      <c r="I3292" s="6">
        <v>300450</v>
      </c>
      <c r="J3292" s="7" t="s">
        <v>9514</v>
      </c>
      <c r="K3292" s="8">
        <v>30045000</v>
      </c>
      <c r="L3292" s="3">
        <v>0</v>
      </c>
      <c r="N3292" s="9">
        <v>0</v>
      </c>
      <c r="O3292" s="9" t="b">
        <v>1</v>
      </c>
      <c r="P3292" s="10">
        <v>0</v>
      </c>
      <c r="Q3292" s="3" t="s">
        <v>25</v>
      </c>
      <c r="R3292" s="3" t="s">
        <v>9515</v>
      </c>
      <c r="S3292" s="14">
        <v>30045000</v>
      </c>
      <c r="T3292" s="21">
        <v>114.19386183333337</v>
      </c>
      <c r="U3292" s="22">
        <v>94.843671833333374</v>
      </c>
      <c r="V3292" s="22">
        <v>11.983604333333338</v>
      </c>
      <c r="W3292" s="22">
        <v>7.3665856666666594</v>
      </c>
      <c r="X3292" s="22">
        <f t="shared" si="55"/>
        <v>0</v>
      </c>
      <c r="Y3292" s="8" t="b">
        <v>0</v>
      </c>
      <c r="Z3292" s="8" t="b">
        <v>0</v>
      </c>
      <c r="AA3292" s="8" t="b">
        <v>0</v>
      </c>
      <c r="AB3292" s="8" t="b">
        <v>0</v>
      </c>
    </row>
    <row r="3293" spans="1:28" hidden="1" x14ac:dyDescent="0.2">
      <c r="A3293" s="1" t="s">
        <v>6290</v>
      </c>
      <c r="B3293" s="1" t="s">
        <v>6558</v>
      </c>
      <c r="D3293" s="3" t="s">
        <v>7251</v>
      </c>
      <c r="E3293" s="3" t="s">
        <v>9406</v>
      </c>
      <c r="F3293" s="3" t="s">
        <v>9485</v>
      </c>
      <c r="G3293" s="3" t="s">
        <v>26550</v>
      </c>
      <c r="H3293" s="3" t="s">
        <v>9516</v>
      </c>
      <c r="I3293" s="6">
        <v>300460</v>
      </c>
      <c r="J3293" s="7" t="s">
        <v>9517</v>
      </c>
      <c r="K3293" s="8">
        <v>30046000</v>
      </c>
      <c r="L3293" s="3">
        <v>0</v>
      </c>
      <c r="N3293" s="9">
        <v>0</v>
      </c>
      <c r="O3293" s="9" t="b">
        <v>1</v>
      </c>
      <c r="P3293" s="10">
        <v>0</v>
      </c>
      <c r="Q3293" s="3" t="s">
        <v>25</v>
      </c>
      <c r="R3293" s="3" t="s">
        <v>9481</v>
      </c>
      <c r="S3293" s="14">
        <v>30049000</v>
      </c>
      <c r="T3293" s="21">
        <v>5663.5238539166676</v>
      </c>
      <c r="U3293" s="22">
        <v>3894.7689563333356</v>
      </c>
      <c r="V3293" s="22">
        <v>1192.1189516666655</v>
      </c>
      <c r="W3293" s="22">
        <v>576.63594591666663</v>
      </c>
      <c r="X3293" s="22">
        <f t="shared" si="55"/>
        <v>0</v>
      </c>
      <c r="Y3293" s="8" t="b">
        <v>0</v>
      </c>
      <c r="Z3293" s="8" t="b">
        <v>0</v>
      </c>
      <c r="AA3293" s="8" t="b">
        <v>0</v>
      </c>
      <c r="AB3293" s="8" t="b">
        <v>0</v>
      </c>
    </row>
    <row r="3294" spans="1:28" hidden="1" x14ac:dyDescent="0.2">
      <c r="A3294" s="1" t="s">
        <v>6290</v>
      </c>
      <c r="B3294" s="1" t="s">
        <v>6558</v>
      </c>
      <c r="D3294" s="3" t="s">
        <v>7251</v>
      </c>
      <c r="E3294" s="3" t="s">
        <v>9406</v>
      </c>
      <c r="F3294" s="3" t="s">
        <v>9485</v>
      </c>
      <c r="G3294" s="3" t="s">
        <v>26550</v>
      </c>
      <c r="H3294" s="3" t="s">
        <v>9518</v>
      </c>
      <c r="I3294" s="6">
        <v>300490</v>
      </c>
      <c r="J3294" s="7" t="s">
        <v>9519</v>
      </c>
      <c r="K3294" s="8">
        <v>30049000</v>
      </c>
      <c r="L3294" s="3">
        <v>0</v>
      </c>
      <c r="N3294" s="9">
        <v>0</v>
      </c>
      <c r="O3294" s="9" t="b">
        <v>1</v>
      </c>
      <c r="P3294" s="10">
        <v>0</v>
      </c>
      <c r="Q3294" s="3" t="s">
        <v>25</v>
      </c>
      <c r="R3294" s="3" t="s">
        <v>9520</v>
      </c>
      <c r="S3294" s="14">
        <v>30049000</v>
      </c>
      <c r="T3294" s="21">
        <v>5663.5238539166676</v>
      </c>
      <c r="U3294" s="22">
        <v>3894.7689563333356</v>
      </c>
      <c r="V3294" s="22">
        <v>1192.1189516666655</v>
      </c>
      <c r="W3294" s="22">
        <v>576.63594591666663</v>
      </c>
      <c r="X3294" s="22">
        <f t="shared" si="55"/>
        <v>0</v>
      </c>
      <c r="Y3294" s="8" t="b">
        <v>0</v>
      </c>
      <c r="Z3294" s="8" t="b">
        <v>0</v>
      </c>
      <c r="AA3294" s="8" t="b">
        <v>0</v>
      </c>
      <c r="AB3294" s="8" t="b">
        <v>0</v>
      </c>
    </row>
    <row r="3295" spans="1:28" hidden="1" x14ac:dyDescent="0.2">
      <c r="A3295" s="1" t="s">
        <v>6290</v>
      </c>
      <c r="B3295" s="1" t="s">
        <v>6558</v>
      </c>
      <c r="D3295" s="3" t="s">
        <v>7251</v>
      </c>
      <c r="E3295" s="3" t="s">
        <v>9406</v>
      </c>
      <c r="F3295" s="3" t="s">
        <v>9521</v>
      </c>
      <c r="G3295" s="3" t="s">
        <v>26551</v>
      </c>
      <c r="H3295" s="3" t="s">
        <v>9522</v>
      </c>
      <c r="I3295" s="6">
        <v>300510</v>
      </c>
      <c r="J3295" s="7" t="s">
        <v>9523</v>
      </c>
      <c r="K3295" s="8">
        <v>30051000</v>
      </c>
      <c r="L3295" s="3">
        <v>0</v>
      </c>
      <c r="N3295" s="9">
        <v>0</v>
      </c>
      <c r="O3295" s="9" t="b">
        <v>1</v>
      </c>
      <c r="P3295" s="10">
        <v>0</v>
      </c>
      <c r="Q3295" s="3" t="s">
        <v>29</v>
      </c>
      <c r="R3295" s="3" t="s">
        <v>9524</v>
      </c>
      <c r="S3295" s="14">
        <v>30051000</v>
      </c>
      <c r="T3295" s="21">
        <v>141.5095566666667</v>
      </c>
      <c r="U3295" s="22">
        <v>77.09397233333334</v>
      </c>
      <c r="V3295" s="22">
        <v>5.3974181666666707</v>
      </c>
      <c r="W3295" s="22">
        <v>59.018166166666695</v>
      </c>
      <c r="X3295" s="22">
        <f t="shared" si="55"/>
        <v>0</v>
      </c>
      <c r="Y3295" s="8" t="b">
        <v>0</v>
      </c>
      <c r="Z3295" s="8" t="b">
        <v>0</v>
      </c>
      <c r="AA3295" s="8" t="b">
        <v>0</v>
      </c>
      <c r="AB3295" s="8" t="b">
        <v>0</v>
      </c>
    </row>
    <row r="3296" spans="1:28" hidden="1" x14ac:dyDescent="0.2">
      <c r="A3296" s="1" t="s">
        <v>6290</v>
      </c>
      <c r="B3296" s="1" t="s">
        <v>6558</v>
      </c>
      <c r="D3296" s="3" t="s">
        <v>7251</v>
      </c>
      <c r="E3296" s="3" t="s">
        <v>9406</v>
      </c>
      <c r="F3296" s="3" t="s">
        <v>9521</v>
      </c>
      <c r="G3296" s="3" t="s">
        <v>26551</v>
      </c>
      <c r="H3296" s="3" t="s">
        <v>9525</v>
      </c>
      <c r="I3296" s="6">
        <v>300590</v>
      </c>
      <c r="J3296" s="7" t="s">
        <v>9526</v>
      </c>
      <c r="K3296" s="8">
        <v>30059010</v>
      </c>
      <c r="L3296" s="3">
        <v>0</v>
      </c>
      <c r="N3296" s="9">
        <v>0</v>
      </c>
      <c r="O3296" s="9" t="b">
        <v>1</v>
      </c>
      <c r="P3296" s="10">
        <v>0</v>
      </c>
      <c r="Q3296" s="3" t="s">
        <v>29</v>
      </c>
      <c r="R3296" s="3" t="s">
        <v>9527</v>
      </c>
      <c r="S3296" s="14">
        <v>30059010</v>
      </c>
      <c r="T3296" s="21">
        <v>20.229731833333339</v>
      </c>
      <c r="U3296" s="22">
        <v>10.75671033333334</v>
      </c>
      <c r="V3296" s="22">
        <v>3.5322315</v>
      </c>
      <c r="W3296" s="22">
        <v>5.9407899999999998</v>
      </c>
      <c r="X3296" s="22">
        <f t="shared" si="55"/>
        <v>0</v>
      </c>
      <c r="Y3296" s="8" t="b">
        <v>0</v>
      </c>
      <c r="Z3296" s="8" t="b">
        <v>0</v>
      </c>
      <c r="AA3296" s="8" t="b">
        <v>0</v>
      </c>
      <c r="AB3296" s="8" t="b">
        <v>0</v>
      </c>
    </row>
    <row r="3297" spans="1:28" hidden="1" x14ac:dyDescent="0.2">
      <c r="A3297" s="1" t="s">
        <v>6290</v>
      </c>
      <c r="B3297" s="1" t="s">
        <v>6558</v>
      </c>
      <c r="D3297" s="3" t="s">
        <v>7251</v>
      </c>
      <c r="E3297" s="3" t="s">
        <v>9406</v>
      </c>
      <c r="F3297" s="3" t="s">
        <v>9521</v>
      </c>
      <c r="G3297" s="3" t="s">
        <v>26551</v>
      </c>
      <c r="H3297" s="3" t="s">
        <v>9525</v>
      </c>
      <c r="I3297" s="6">
        <v>300590</v>
      </c>
      <c r="J3297" s="7" t="s">
        <v>9528</v>
      </c>
      <c r="K3297" s="8">
        <v>30059031</v>
      </c>
      <c r="L3297" s="3">
        <v>0</v>
      </c>
      <c r="N3297" s="9">
        <v>0</v>
      </c>
      <c r="O3297" s="9" t="b">
        <v>1</v>
      </c>
      <c r="P3297" s="10">
        <v>0</v>
      </c>
      <c r="Q3297" s="3" t="s">
        <v>29</v>
      </c>
      <c r="R3297" s="3" t="s">
        <v>9529</v>
      </c>
      <c r="S3297" s="14">
        <v>30059031</v>
      </c>
      <c r="T3297" s="21">
        <v>13.79959083333333</v>
      </c>
      <c r="U3297" s="22">
        <v>5.9496019999999996</v>
      </c>
      <c r="V3297" s="22">
        <v>0.15162766666666669</v>
      </c>
      <c r="W3297" s="22">
        <v>7.6983611666666629</v>
      </c>
      <c r="X3297" s="22">
        <f t="shared" si="55"/>
        <v>0</v>
      </c>
      <c r="Y3297" s="8" t="b">
        <v>0</v>
      </c>
      <c r="Z3297" s="8" t="b">
        <v>0</v>
      </c>
      <c r="AA3297" s="8" t="b">
        <v>0</v>
      </c>
      <c r="AB3297" s="8" t="b">
        <v>0</v>
      </c>
    </row>
    <row r="3298" spans="1:28" hidden="1" x14ac:dyDescent="0.2">
      <c r="A3298" s="1" t="s">
        <v>6290</v>
      </c>
      <c r="B3298" s="1" t="s">
        <v>6558</v>
      </c>
      <c r="D3298" s="3" t="s">
        <v>7251</v>
      </c>
      <c r="E3298" s="3" t="s">
        <v>9406</v>
      </c>
      <c r="F3298" s="3" t="s">
        <v>9521</v>
      </c>
      <c r="G3298" s="3" t="s">
        <v>26551</v>
      </c>
      <c r="H3298" s="3" t="s">
        <v>9525</v>
      </c>
      <c r="I3298" s="6">
        <v>300590</v>
      </c>
      <c r="J3298" s="7" t="s">
        <v>9530</v>
      </c>
      <c r="K3298" s="8">
        <v>30059050</v>
      </c>
      <c r="L3298" s="3">
        <v>0</v>
      </c>
      <c r="N3298" s="9">
        <v>0</v>
      </c>
      <c r="O3298" s="9" t="b">
        <v>1</v>
      </c>
      <c r="P3298" s="10">
        <v>0</v>
      </c>
      <c r="Q3298" s="3" t="s">
        <v>29</v>
      </c>
      <c r="R3298" s="3" t="s">
        <v>9531</v>
      </c>
      <c r="S3298" s="14">
        <v>30059050</v>
      </c>
      <c r="T3298" s="21">
        <v>54.827864499999976</v>
      </c>
      <c r="U3298" s="22">
        <v>40.133128666666643</v>
      </c>
      <c r="V3298" s="22">
        <v>0.70946233333333331</v>
      </c>
      <c r="W3298" s="22">
        <v>13.985273499999998</v>
      </c>
      <c r="X3298" s="22">
        <f t="shared" si="55"/>
        <v>0</v>
      </c>
      <c r="Y3298" s="8" t="b">
        <v>0</v>
      </c>
      <c r="Z3298" s="8" t="b">
        <v>0</v>
      </c>
      <c r="AA3298" s="8" t="b">
        <v>0</v>
      </c>
      <c r="AB3298" s="8" t="b">
        <v>0</v>
      </c>
    </row>
    <row r="3299" spans="1:28" hidden="1" x14ac:dyDescent="0.2">
      <c r="A3299" s="1" t="s">
        <v>1983</v>
      </c>
      <c r="B3299" s="1" t="s">
        <v>6558</v>
      </c>
      <c r="D3299" s="3" t="s">
        <v>7251</v>
      </c>
      <c r="E3299" s="3" t="s">
        <v>9406</v>
      </c>
      <c r="F3299" s="3" t="s">
        <v>9521</v>
      </c>
      <c r="G3299" s="3" t="s">
        <v>26551</v>
      </c>
      <c r="H3299" s="3" t="s">
        <v>9525</v>
      </c>
      <c r="I3299" s="6">
        <v>300590</v>
      </c>
      <c r="J3299" s="7" t="s">
        <v>9532</v>
      </c>
      <c r="K3299" s="8">
        <v>30059099</v>
      </c>
      <c r="L3299" s="3">
        <v>0</v>
      </c>
      <c r="N3299" s="9">
        <v>0</v>
      </c>
      <c r="O3299" s="9" t="b">
        <v>1</v>
      </c>
      <c r="P3299" s="10">
        <v>0</v>
      </c>
      <c r="Q3299" s="3" t="s">
        <v>29</v>
      </c>
      <c r="R3299" s="3" t="s">
        <v>9533</v>
      </c>
      <c r="S3299" s="14">
        <v>30059099</v>
      </c>
      <c r="T3299" s="21">
        <v>58.39080166666669</v>
      </c>
      <c r="U3299" s="22">
        <v>20.407685833333321</v>
      </c>
      <c r="V3299" s="22">
        <v>5.5179526666666696</v>
      </c>
      <c r="W3299" s="22">
        <v>32.465163166666699</v>
      </c>
      <c r="X3299" s="22">
        <f t="shared" si="55"/>
        <v>0</v>
      </c>
      <c r="Y3299" s="8" t="b">
        <v>0</v>
      </c>
      <c r="Z3299" s="8" t="b">
        <v>0</v>
      </c>
      <c r="AA3299" s="8" t="b">
        <v>0</v>
      </c>
      <c r="AB3299" s="8" t="b">
        <v>0</v>
      </c>
    </row>
    <row r="3300" spans="1:28" hidden="1" x14ac:dyDescent="0.2">
      <c r="A3300" s="1" t="s">
        <v>1983</v>
      </c>
      <c r="B3300" s="1" t="s">
        <v>6558</v>
      </c>
      <c r="D3300" s="3" t="s">
        <v>7251</v>
      </c>
      <c r="E3300" s="3" t="s">
        <v>9406</v>
      </c>
      <c r="F3300" s="3" t="s">
        <v>9534</v>
      </c>
      <c r="G3300" s="3" t="s">
        <v>26552</v>
      </c>
      <c r="H3300" s="3" t="s">
        <v>9535</v>
      </c>
      <c r="I3300" s="6">
        <v>300610</v>
      </c>
      <c r="J3300" s="7" t="s">
        <v>9536</v>
      </c>
      <c r="K3300" s="8">
        <v>30061010</v>
      </c>
      <c r="L3300" s="3">
        <v>0</v>
      </c>
      <c r="N3300" s="9">
        <v>0</v>
      </c>
      <c r="O3300" s="9" t="b">
        <v>1</v>
      </c>
      <c r="P3300" s="10">
        <v>0</v>
      </c>
      <c r="Q3300" s="3" t="s">
        <v>29</v>
      </c>
      <c r="R3300" s="3" t="s">
        <v>9537</v>
      </c>
      <c r="S3300" s="14">
        <v>30061010</v>
      </c>
      <c r="T3300" s="21">
        <v>5.493773499999997</v>
      </c>
      <c r="U3300" s="22">
        <v>1.2089623333333335</v>
      </c>
      <c r="V3300" s="22">
        <v>0.83883733333333321</v>
      </c>
      <c r="W3300" s="22">
        <v>3.4459738333333303</v>
      </c>
      <c r="X3300" s="22">
        <f t="shared" si="55"/>
        <v>0</v>
      </c>
      <c r="Y3300" s="8" t="b">
        <v>0</v>
      </c>
      <c r="Z3300" s="8" t="b">
        <v>0</v>
      </c>
      <c r="AA3300" s="8" t="b">
        <v>0</v>
      </c>
      <c r="AB3300" s="8" t="b">
        <v>0</v>
      </c>
    </row>
    <row r="3301" spans="1:28" hidden="1" x14ac:dyDescent="0.2">
      <c r="A3301" s="1" t="s">
        <v>1983</v>
      </c>
      <c r="B3301" s="1" t="s">
        <v>6558</v>
      </c>
      <c r="D3301" s="3" t="s">
        <v>7251</v>
      </c>
      <c r="E3301" s="3" t="s">
        <v>9406</v>
      </c>
      <c r="F3301" s="3" t="s">
        <v>9534</v>
      </c>
      <c r="G3301" s="3" t="s">
        <v>26552</v>
      </c>
      <c r="H3301" s="3" t="s">
        <v>9535</v>
      </c>
      <c r="I3301" s="6">
        <v>300610</v>
      </c>
      <c r="J3301" s="7" t="s">
        <v>9538</v>
      </c>
      <c r="K3301" s="8">
        <v>30061030</v>
      </c>
      <c r="L3301" s="3">
        <v>0</v>
      </c>
      <c r="N3301" s="9">
        <v>0</v>
      </c>
      <c r="O3301" s="9" t="b">
        <v>1</v>
      </c>
      <c r="P3301" s="10">
        <v>0</v>
      </c>
      <c r="Q3301" s="3" t="s">
        <v>29</v>
      </c>
      <c r="R3301" s="3" t="s">
        <v>9539</v>
      </c>
      <c r="S3301" s="14">
        <v>30061030</v>
      </c>
      <c r="T3301" s="21">
        <v>1.6165763333333336</v>
      </c>
      <c r="U3301" s="22">
        <v>1.4814556666666672</v>
      </c>
      <c r="V3301" s="22">
        <v>2.3904000000000002E-2</v>
      </c>
      <c r="W3301" s="22">
        <v>0.11121666666666663</v>
      </c>
      <c r="X3301" s="22">
        <f t="shared" si="55"/>
        <v>0</v>
      </c>
      <c r="Y3301" s="8" t="b">
        <v>0</v>
      </c>
      <c r="Z3301" s="8" t="b">
        <v>0</v>
      </c>
      <c r="AA3301" s="8" t="b">
        <v>0</v>
      </c>
      <c r="AB3301" s="8" t="b">
        <v>0</v>
      </c>
    </row>
    <row r="3302" spans="1:28" hidden="1" x14ac:dyDescent="0.2">
      <c r="A3302" s="1" t="s">
        <v>19</v>
      </c>
      <c r="B3302" s="1" t="s">
        <v>6558</v>
      </c>
      <c r="D3302" s="3" t="s">
        <v>7251</v>
      </c>
      <c r="E3302" s="3" t="s">
        <v>9406</v>
      </c>
      <c r="F3302" s="3" t="s">
        <v>9534</v>
      </c>
      <c r="G3302" s="3" t="s">
        <v>26552</v>
      </c>
      <c r="H3302" s="3" t="s">
        <v>9535</v>
      </c>
      <c r="I3302" s="6">
        <v>300610</v>
      </c>
      <c r="J3302" s="7" t="s">
        <v>9540</v>
      </c>
      <c r="K3302" s="8">
        <v>30061090</v>
      </c>
      <c r="L3302" s="3">
        <v>0</v>
      </c>
      <c r="N3302" s="9">
        <v>0</v>
      </c>
      <c r="O3302" s="9" t="b">
        <v>1</v>
      </c>
      <c r="P3302" s="10">
        <v>0</v>
      </c>
      <c r="Q3302" s="3" t="s">
        <v>29</v>
      </c>
      <c r="R3302" s="3" t="s">
        <v>9541</v>
      </c>
      <c r="S3302" s="14">
        <v>30061090</v>
      </c>
      <c r="T3302" s="21">
        <v>108.21692999999998</v>
      </c>
      <c r="U3302" s="22">
        <v>102.67458199999999</v>
      </c>
      <c r="V3302" s="22">
        <v>0.50440916666666669</v>
      </c>
      <c r="W3302" s="22">
        <v>5.0379388333333344</v>
      </c>
      <c r="X3302" s="22">
        <f t="shared" si="55"/>
        <v>0</v>
      </c>
      <c r="Y3302" s="8" t="b">
        <v>0</v>
      </c>
      <c r="Z3302" s="8" t="b">
        <v>0</v>
      </c>
      <c r="AA3302" s="8" t="b">
        <v>0</v>
      </c>
      <c r="AB3302" s="8" t="b">
        <v>0</v>
      </c>
    </row>
    <row r="3303" spans="1:28" hidden="1" x14ac:dyDescent="0.2">
      <c r="A3303" s="1" t="s">
        <v>1983</v>
      </c>
      <c r="B3303" s="1" t="s">
        <v>6558</v>
      </c>
      <c r="D3303" s="3" t="s">
        <v>7251</v>
      </c>
      <c r="E3303" s="3" t="s">
        <v>9406</v>
      </c>
      <c r="F3303" s="3" t="s">
        <v>9534</v>
      </c>
      <c r="G3303" s="3" t="s">
        <v>26552</v>
      </c>
      <c r="H3303" s="3" t="s">
        <v>9542</v>
      </c>
      <c r="I3303" s="6">
        <v>300620</v>
      </c>
      <c r="J3303" s="7" t="s">
        <v>9543</v>
      </c>
      <c r="K3303" s="8">
        <v>30062000</v>
      </c>
      <c r="L3303" s="3">
        <v>0</v>
      </c>
      <c r="N3303" s="9">
        <v>0</v>
      </c>
      <c r="O3303" s="9" t="b">
        <v>1</v>
      </c>
      <c r="P3303" s="10">
        <v>0</v>
      </c>
      <c r="Q3303" s="3" t="s">
        <v>29</v>
      </c>
      <c r="R3303" s="3" t="s">
        <v>9544</v>
      </c>
      <c r="S3303" s="14">
        <v>30062000</v>
      </c>
      <c r="T3303" s="21">
        <v>6.5018285000000056</v>
      </c>
      <c r="U3303" s="22">
        <v>6.0921480000000061</v>
      </c>
      <c r="V3303" s="22">
        <v>0.19687950000000001</v>
      </c>
      <c r="W3303" s="22">
        <v>0.21280099999999966</v>
      </c>
      <c r="X3303" s="22">
        <f t="shared" si="55"/>
        <v>0</v>
      </c>
      <c r="Y3303" s="8" t="b">
        <v>0</v>
      </c>
      <c r="Z3303" s="8" t="b">
        <v>0</v>
      </c>
      <c r="AA3303" s="8" t="b">
        <v>0</v>
      </c>
      <c r="AB3303" s="8" t="b">
        <v>0</v>
      </c>
    </row>
    <row r="3304" spans="1:28" hidden="1" x14ac:dyDescent="0.2">
      <c r="A3304" s="1" t="s">
        <v>19</v>
      </c>
      <c r="B3304" s="1" t="s">
        <v>6558</v>
      </c>
      <c r="D3304" s="3" t="s">
        <v>7251</v>
      </c>
      <c r="E3304" s="3" t="s">
        <v>9406</v>
      </c>
      <c r="F3304" s="3" t="s">
        <v>9534</v>
      </c>
      <c r="G3304" s="3" t="s">
        <v>26552</v>
      </c>
      <c r="H3304" s="3" t="s">
        <v>9545</v>
      </c>
      <c r="I3304" s="6">
        <v>300630</v>
      </c>
      <c r="J3304" s="7" t="s">
        <v>9546</v>
      </c>
      <c r="K3304" s="8">
        <v>30063000</v>
      </c>
      <c r="L3304" s="3">
        <v>0</v>
      </c>
      <c r="N3304" s="9">
        <v>0</v>
      </c>
      <c r="O3304" s="9" t="b">
        <v>1</v>
      </c>
      <c r="P3304" s="10">
        <v>0</v>
      </c>
      <c r="Q3304" s="3" t="s">
        <v>29</v>
      </c>
      <c r="R3304" s="3" t="s">
        <v>9547</v>
      </c>
      <c r="S3304" s="14">
        <v>30063000</v>
      </c>
      <c r="T3304" s="21">
        <v>43.36832049999996</v>
      </c>
      <c r="U3304" s="22">
        <v>42.441064166666628</v>
      </c>
      <c r="V3304" s="22">
        <v>0.41268633333333365</v>
      </c>
      <c r="W3304" s="22">
        <v>0.51456999999999975</v>
      </c>
      <c r="X3304" s="22">
        <f t="shared" si="55"/>
        <v>0</v>
      </c>
      <c r="Y3304" s="8" t="b">
        <v>0</v>
      </c>
      <c r="Z3304" s="8" t="b">
        <v>0</v>
      </c>
      <c r="AA3304" s="8" t="b">
        <v>0</v>
      </c>
      <c r="AB3304" s="8" t="b">
        <v>0</v>
      </c>
    </row>
    <row r="3305" spans="1:28" hidden="1" x14ac:dyDescent="0.2">
      <c r="A3305" s="1" t="s">
        <v>19</v>
      </c>
      <c r="B3305" s="1" t="s">
        <v>6558</v>
      </c>
      <c r="D3305" s="3" t="s">
        <v>7251</v>
      </c>
      <c r="E3305" s="3" t="s">
        <v>9406</v>
      </c>
      <c r="F3305" s="3" t="s">
        <v>9534</v>
      </c>
      <c r="G3305" s="3" t="s">
        <v>26552</v>
      </c>
      <c r="H3305" s="3" t="s">
        <v>9548</v>
      </c>
      <c r="I3305" s="6">
        <v>300640</v>
      </c>
      <c r="J3305" s="7" t="s">
        <v>9549</v>
      </c>
      <c r="K3305" s="8">
        <v>30064000</v>
      </c>
      <c r="L3305" s="3">
        <v>0</v>
      </c>
      <c r="N3305" s="9">
        <v>0</v>
      </c>
      <c r="O3305" s="9" t="b">
        <v>1</v>
      </c>
      <c r="P3305" s="10">
        <v>0</v>
      </c>
      <c r="Q3305" s="3" t="s">
        <v>29</v>
      </c>
      <c r="R3305" s="3" t="s">
        <v>9550</v>
      </c>
      <c r="S3305" s="14">
        <v>30064000</v>
      </c>
      <c r="T3305" s="21">
        <v>62.540818166666703</v>
      </c>
      <c r="U3305" s="22">
        <v>51.275650000000034</v>
      </c>
      <c r="V3305" s="22">
        <v>2.9550386666666664</v>
      </c>
      <c r="W3305" s="22">
        <v>8.3101295000000039</v>
      </c>
      <c r="X3305" s="22">
        <f t="shared" si="55"/>
        <v>0</v>
      </c>
      <c r="Y3305" s="8" t="b">
        <v>0</v>
      </c>
      <c r="Z3305" s="8" t="b">
        <v>0</v>
      </c>
      <c r="AA3305" s="8" t="b">
        <v>0</v>
      </c>
      <c r="AB3305" s="8" t="b">
        <v>0</v>
      </c>
    </row>
    <row r="3306" spans="1:28" hidden="1" x14ac:dyDescent="0.2">
      <c r="A3306" s="1" t="s">
        <v>19</v>
      </c>
      <c r="B3306" s="1" t="s">
        <v>6558</v>
      </c>
      <c r="D3306" s="3" t="s">
        <v>7251</v>
      </c>
      <c r="E3306" s="3" t="s">
        <v>9406</v>
      </c>
      <c r="F3306" s="3" t="s">
        <v>9534</v>
      </c>
      <c r="G3306" s="3" t="s">
        <v>26552</v>
      </c>
      <c r="H3306" s="3" t="s">
        <v>9551</v>
      </c>
      <c r="I3306" s="6">
        <v>300650</v>
      </c>
      <c r="J3306" s="7" t="s">
        <v>9552</v>
      </c>
      <c r="K3306" s="8">
        <v>30065000</v>
      </c>
      <c r="L3306" s="3">
        <v>0</v>
      </c>
      <c r="N3306" s="9">
        <v>0</v>
      </c>
      <c r="O3306" s="9" t="b">
        <v>1</v>
      </c>
      <c r="P3306" s="10">
        <v>0</v>
      </c>
      <c r="Q3306" s="3" t="s">
        <v>29</v>
      </c>
      <c r="R3306" s="3" t="s">
        <v>9553</v>
      </c>
      <c r="S3306" s="14">
        <v>30065000</v>
      </c>
      <c r="T3306" s="21">
        <v>8.8604651666666694</v>
      </c>
      <c r="U3306" s="22">
        <v>2.5300294999999995</v>
      </c>
      <c r="V3306" s="22">
        <v>0.32837499999999992</v>
      </c>
      <c r="W3306" s="22">
        <v>6.0020606666666705</v>
      </c>
      <c r="X3306" s="22">
        <f t="shared" si="55"/>
        <v>0</v>
      </c>
      <c r="Y3306" s="8" t="b">
        <v>0</v>
      </c>
      <c r="Z3306" s="8" t="b">
        <v>0</v>
      </c>
      <c r="AA3306" s="8" t="b">
        <v>0</v>
      </c>
      <c r="AB3306" s="8" t="b">
        <v>0</v>
      </c>
    </row>
    <row r="3307" spans="1:28" hidden="1" x14ac:dyDescent="0.2">
      <c r="A3307" s="1" t="s">
        <v>19</v>
      </c>
      <c r="B3307" s="1" t="s">
        <v>6558</v>
      </c>
      <c r="D3307" s="3" t="s">
        <v>7251</v>
      </c>
      <c r="E3307" s="3" t="s">
        <v>9406</v>
      </c>
      <c r="F3307" s="3" t="s">
        <v>9534</v>
      </c>
      <c r="G3307" s="3" t="s">
        <v>26552</v>
      </c>
      <c r="H3307" s="3" t="s">
        <v>9554</v>
      </c>
      <c r="I3307" s="6">
        <v>300660</v>
      </c>
      <c r="J3307" s="7" t="s">
        <v>9555</v>
      </c>
      <c r="K3307" s="8">
        <v>30066000</v>
      </c>
      <c r="L3307" s="3">
        <v>0</v>
      </c>
      <c r="N3307" s="9">
        <v>0</v>
      </c>
      <c r="O3307" s="9" t="b">
        <v>1</v>
      </c>
      <c r="P3307" s="10">
        <v>0</v>
      </c>
      <c r="Q3307" s="3" t="s">
        <v>25</v>
      </c>
      <c r="R3307" s="3" t="s">
        <v>9556</v>
      </c>
      <c r="S3307" s="14">
        <v>30066000</v>
      </c>
      <c r="T3307" s="21">
        <v>54.698591666666694</v>
      </c>
      <c r="U3307" s="22">
        <v>53.037403166666692</v>
      </c>
      <c r="V3307" s="22">
        <v>5.8187500000000003E-2</v>
      </c>
      <c r="W3307" s="22">
        <v>1.6030009999999968</v>
      </c>
      <c r="X3307" s="22">
        <f t="shared" si="55"/>
        <v>0</v>
      </c>
      <c r="Y3307" s="8" t="b">
        <v>0</v>
      </c>
      <c r="Z3307" s="8" t="b">
        <v>0</v>
      </c>
      <c r="AA3307" s="8" t="b">
        <v>0</v>
      </c>
      <c r="AB3307" s="8" t="b">
        <v>0</v>
      </c>
    </row>
    <row r="3308" spans="1:28" hidden="1" x14ac:dyDescent="0.2">
      <c r="A3308" s="1" t="s">
        <v>19</v>
      </c>
      <c r="B3308" s="1" t="s">
        <v>6558</v>
      </c>
      <c r="D3308" s="3" t="s">
        <v>7251</v>
      </c>
      <c r="E3308" s="3" t="s">
        <v>9406</v>
      </c>
      <c r="F3308" s="3" t="s">
        <v>9534</v>
      </c>
      <c r="G3308" s="3" t="s">
        <v>26552</v>
      </c>
      <c r="H3308" s="3" t="s">
        <v>9557</v>
      </c>
      <c r="I3308" s="6">
        <v>300670</v>
      </c>
      <c r="J3308" s="7" t="s">
        <v>9558</v>
      </c>
      <c r="K3308" s="8">
        <v>30067000</v>
      </c>
      <c r="L3308" s="3">
        <v>0</v>
      </c>
      <c r="N3308" s="9">
        <v>0</v>
      </c>
      <c r="O3308" s="9" t="b">
        <v>1</v>
      </c>
      <c r="P3308" s="10">
        <v>0</v>
      </c>
      <c r="Q3308" s="3" t="s">
        <v>29</v>
      </c>
      <c r="R3308" s="3" t="s">
        <v>9559</v>
      </c>
      <c r="S3308" s="14">
        <v>30067000</v>
      </c>
      <c r="T3308" s="21">
        <v>10.022392166666659</v>
      </c>
      <c r="U3308" s="22">
        <v>4.5738983333333367</v>
      </c>
      <c r="V3308" s="22">
        <v>1.31400883333333</v>
      </c>
      <c r="W3308" s="22">
        <v>4.1344849999999935</v>
      </c>
      <c r="X3308" s="22">
        <f t="shared" si="55"/>
        <v>0</v>
      </c>
      <c r="Y3308" s="8" t="b">
        <v>0</v>
      </c>
      <c r="Z3308" s="8" t="b">
        <v>0</v>
      </c>
      <c r="AA3308" s="8" t="b">
        <v>0</v>
      </c>
      <c r="AB3308" s="8" t="b">
        <v>0</v>
      </c>
    </row>
    <row r="3309" spans="1:28" hidden="1" x14ac:dyDescent="0.2">
      <c r="A3309" s="1" t="s">
        <v>19</v>
      </c>
      <c r="B3309" s="1" t="s">
        <v>6558</v>
      </c>
      <c r="D3309" s="3" t="s">
        <v>7251</v>
      </c>
      <c r="E3309" s="3" t="s">
        <v>9406</v>
      </c>
      <c r="F3309" s="3" t="s">
        <v>9534</v>
      </c>
      <c r="G3309" s="3" t="s">
        <v>26552</v>
      </c>
      <c r="H3309" s="3" t="s">
        <v>9560</v>
      </c>
      <c r="I3309" s="6">
        <v>300691</v>
      </c>
      <c r="J3309" s="7" t="s">
        <v>9561</v>
      </c>
      <c r="K3309" s="8">
        <v>30069100</v>
      </c>
      <c r="L3309" s="3">
        <v>0</v>
      </c>
      <c r="N3309" s="9">
        <v>0</v>
      </c>
      <c r="O3309" s="9" t="b">
        <v>1</v>
      </c>
      <c r="P3309" s="10">
        <v>0</v>
      </c>
      <c r="Q3309" s="3" t="s">
        <v>25</v>
      </c>
      <c r="R3309" s="3" t="s">
        <v>9562</v>
      </c>
      <c r="S3309" s="14">
        <v>30069100</v>
      </c>
      <c r="T3309" s="21">
        <v>103.11263566666668</v>
      </c>
      <c r="U3309" s="22">
        <v>101.67232383333335</v>
      </c>
      <c r="V3309" s="22">
        <v>0.82966333333333298</v>
      </c>
      <c r="W3309" s="22">
        <v>0.61064850000000004</v>
      </c>
      <c r="X3309" s="22">
        <f t="shared" si="55"/>
        <v>0</v>
      </c>
      <c r="Y3309" s="8" t="b">
        <v>0</v>
      </c>
      <c r="Z3309" s="8" t="b">
        <v>0</v>
      </c>
      <c r="AA3309" s="8" t="b">
        <v>0</v>
      </c>
      <c r="AB3309" s="8" t="b">
        <v>0</v>
      </c>
    </row>
    <row r="3310" spans="1:28" hidden="1" x14ac:dyDescent="0.2">
      <c r="A3310" s="1" t="s">
        <v>19</v>
      </c>
      <c r="B3310" s="1" t="s">
        <v>6558</v>
      </c>
      <c r="D3310" s="3" t="s">
        <v>7251</v>
      </c>
      <c r="E3310" s="3" t="s">
        <v>9406</v>
      </c>
      <c r="F3310" s="3" t="s">
        <v>9534</v>
      </c>
      <c r="G3310" s="3" t="s">
        <v>26552</v>
      </c>
      <c r="H3310" s="3" t="s">
        <v>9563</v>
      </c>
      <c r="I3310" s="6">
        <v>300692</v>
      </c>
      <c r="J3310" s="7" t="s">
        <v>9564</v>
      </c>
      <c r="K3310" s="8">
        <v>30069200</v>
      </c>
      <c r="L3310" s="3">
        <v>0</v>
      </c>
      <c r="N3310" s="9">
        <v>0</v>
      </c>
      <c r="O3310" s="9" t="b">
        <v>1</v>
      </c>
      <c r="P3310" s="10">
        <v>0</v>
      </c>
      <c r="Q3310" s="3" t="s">
        <v>29</v>
      </c>
      <c r="R3310" s="3" t="s">
        <v>9565</v>
      </c>
      <c r="S3310" s="14">
        <v>30069200</v>
      </c>
      <c r="T3310" s="21">
        <v>0.79966766666666667</v>
      </c>
      <c r="U3310" s="22">
        <v>8.7057999999999996E-2</v>
      </c>
      <c r="V3310" s="22">
        <v>0.15544649999999996</v>
      </c>
      <c r="W3310" s="22">
        <v>0.55716316666666665</v>
      </c>
      <c r="X3310" s="22">
        <f t="shared" si="55"/>
        <v>0</v>
      </c>
      <c r="Y3310" s="8" t="b">
        <v>0</v>
      </c>
      <c r="Z3310" s="8" t="b">
        <v>0</v>
      </c>
      <c r="AA3310" s="8" t="b">
        <v>0</v>
      </c>
      <c r="AB3310" s="8" t="b">
        <v>0</v>
      </c>
    </row>
    <row r="3311" spans="1:28" hidden="1" x14ac:dyDescent="0.2">
      <c r="A3311" s="1" t="s">
        <v>19</v>
      </c>
      <c r="B3311" s="1" t="s">
        <v>6558</v>
      </c>
      <c r="D3311" s="3" t="s">
        <v>7251</v>
      </c>
      <c r="E3311" s="3" t="s">
        <v>9566</v>
      </c>
      <c r="F3311" s="3" t="s">
        <v>9567</v>
      </c>
      <c r="G3311" s="3" t="s">
        <v>26553</v>
      </c>
      <c r="H3311" s="3" t="s">
        <v>9568</v>
      </c>
      <c r="I3311" s="6">
        <v>310100</v>
      </c>
      <c r="J3311" s="7" t="s">
        <v>9569</v>
      </c>
      <c r="K3311" s="8">
        <v>31010000</v>
      </c>
      <c r="L3311" s="3">
        <v>0</v>
      </c>
      <c r="N3311" s="9">
        <v>0</v>
      </c>
      <c r="O3311" s="9" t="b">
        <v>1</v>
      </c>
      <c r="P3311" s="10">
        <v>0</v>
      </c>
      <c r="Q3311" s="3" t="s">
        <v>29</v>
      </c>
      <c r="R3311" s="3" t="s">
        <v>9570</v>
      </c>
      <c r="S3311" s="14">
        <v>31010000</v>
      </c>
      <c r="T3311" s="21">
        <v>25.124336333333339</v>
      </c>
      <c r="U3311" s="22">
        <v>23.865484500000004</v>
      </c>
      <c r="V3311" s="22">
        <v>0.32715366666666695</v>
      </c>
      <c r="W3311" s="22">
        <v>0.93169816666666683</v>
      </c>
      <c r="X3311" s="22">
        <f t="shared" si="55"/>
        <v>0</v>
      </c>
      <c r="Y3311" s="8" t="b">
        <v>0</v>
      </c>
      <c r="Z3311" s="8" t="b">
        <v>0</v>
      </c>
      <c r="AA3311" s="8" t="b">
        <v>0</v>
      </c>
      <c r="AB3311" s="8" t="b">
        <v>0</v>
      </c>
    </row>
    <row r="3312" spans="1:28" hidden="1" x14ac:dyDescent="0.2">
      <c r="A3312" s="1" t="s">
        <v>19</v>
      </c>
      <c r="B3312" s="1" t="s">
        <v>6558</v>
      </c>
      <c r="D3312" s="3" t="s">
        <v>7251</v>
      </c>
      <c r="E3312" s="3" t="s">
        <v>9566</v>
      </c>
      <c r="F3312" s="3" t="s">
        <v>9571</v>
      </c>
      <c r="G3312" s="3" t="s">
        <v>26554</v>
      </c>
      <c r="H3312" s="3" t="s">
        <v>9572</v>
      </c>
      <c r="I3312" s="6">
        <v>310210</v>
      </c>
      <c r="J3312" s="7" t="s">
        <v>9573</v>
      </c>
      <c r="K3312" s="8">
        <v>31021010</v>
      </c>
      <c r="L3312" s="3">
        <v>6.5</v>
      </c>
      <c r="N3312" s="9">
        <v>6.5000000000000002E-2</v>
      </c>
      <c r="O3312" s="9" t="b">
        <v>1</v>
      </c>
      <c r="P3312" s="10">
        <v>1.7860982968066406E-2</v>
      </c>
      <c r="Q3312" s="3" t="s">
        <v>29</v>
      </c>
      <c r="R3312" s="3" t="s">
        <v>9574</v>
      </c>
      <c r="S3312" s="14">
        <v>31021010</v>
      </c>
      <c r="T3312" s="21">
        <v>162.54924799999989</v>
      </c>
      <c r="U3312" s="22">
        <v>59.5269293333333</v>
      </c>
      <c r="V3312" s="22">
        <v>58.356328666666599</v>
      </c>
      <c r="W3312" s="22">
        <v>44.665990000000001</v>
      </c>
      <c r="X3312" s="22">
        <f t="shared" si="55"/>
        <v>3.8692504066666644</v>
      </c>
      <c r="Y3312" s="8" t="b">
        <v>0</v>
      </c>
      <c r="Z3312" s="8" t="b">
        <v>0</v>
      </c>
      <c r="AA3312" s="8" t="b">
        <v>0</v>
      </c>
      <c r="AB3312" s="8" t="b">
        <v>0</v>
      </c>
    </row>
    <row r="3313" spans="1:28" hidden="1" x14ac:dyDescent="0.2">
      <c r="A3313" s="1" t="s">
        <v>19</v>
      </c>
      <c r="B3313" s="1" t="s">
        <v>6558</v>
      </c>
      <c r="D3313" s="3" t="s">
        <v>7251</v>
      </c>
      <c r="E3313" s="3" t="s">
        <v>9566</v>
      </c>
      <c r="F3313" s="3" t="s">
        <v>9571</v>
      </c>
      <c r="G3313" s="3" t="s">
        <v>26554</v>
      </c>
      <c r="H3313" s="3" t="s">
        <v>9572</v>
      </c>
      <c r="I3313" s="6">
        <v>310210</v>
      </c>
      <c r="J3313" s="7" t="s">
        <v>9575</v>
      </c>
      <c r="K3313" s="8">
        <v>31021090</v>
      </c>
      <c r="L3313" s="3">
        <v>6.5</v>
      </c>
      <c r="N3313" s="9">
        <v>6.5000000000000002E-2</v>
      </c>
      <c r="O3313" s="9" t="b">
        <v>1</v>
      </c>
      <c r="P3313" s="10">
        <v>1.0457248871701557E-3</v>
      </c>
      <c r="Q3313" s="3" t="s">
        <v>29</v>
      </c>
      <c r="R3313" s="3" t="s">
        <v>9576</v>
      </c>
      <c r="S3313" s="14">
        <v>31021090</v>
      </c>
      <c r="T3313" s="21">
        <v>24.648546333333332</v>
      </c>
      <c r="U3313" s="22">
        <v>24.187134666666665</v>
      </c>
      <c r="V3313" s="22">
        <v>6.4864000000000005E-2</v>
      </c>
      <c r="W3313" s="22">
        <v>0.39654766666666696</v>
      </c>
      <c r="X3313" s="22">
        <f t="shared" si="55"/>
        <v>1.5721637533333332</v>
      </c>
      <c r="Y3313" s="8" t="b">
        <v>0</v>
      </c>
      <c r="Z3313" s="8" t="b">
        <v>0</v>
      </c>
      <c r="AA3313" s="8" t="b">
        <v>0</v>
      </c>
      <c r="AB3313" s="8" t="b">
        <v>0</v>
      </c>
    </row>
    <row r="3314" spans="1:28" hidden="1" x14ac:dyDescent="0.2">
      <c r="A3314" s="1" t="s">
        <v>19</v>
      </c>
      <c r="B3314" s="1" t="s">
        <v>6558</v>
      </c>
      <c r="D3314" s="3" t="s">
        <v>7251</v>
      </c>
      <c r="E3314" s="3" t="s">
        <v>9566</v>
      </c>
      <c r="F3314" s="3" t="s">
        <v>9571</v>
      </c>
      <c r="G3314" s="3" t="s">
        <v>26554</v>
      </c>
      <c r="H3314" s="3" t="s">
        <v>9577</v>
      </c>
      <c r="I3314" s="6">
        <v>310221</v>
      </c>
      <c r="J3314" s="7" t="s">
        <v>9578</v>
      </c>
      <c r="K3314" s="8">
        <v>31022100</v>
      </c>
      <c r="L3314" s="3">
        <v>6.5</v>
      </c>
      <c r="N3314" s="9">
        <v>6.5000000000000002E-2</v>
      </c>
      <c r="O3314" s="9" t="b">
        <v>1</v>
      </c>
      <c r="P3314" s="10">
        <v>3.6813396838340359E-3</v>
      </c>
      <c r="Q3314" s="3" t="s">
        <v>29</v>
      </c>
      <c r="R3314" s="3" t="s">
        <v>9579</v>
      </c>
      <c r="S3314" s="14">
        <v>31022100</v>
      </c>
      <c r="T3314" s="21">
        <v>33.828583666666688</v>
      </c>
      <c r="U3314" s="22">
        <v>29.387900166666693</v>
      </c>
      <c r="V3314" s="22">
        <v>2.5247679999999999</v>
      </c>
      <c r="W3314" s="22">
        <v>1.9159155000000001</v>
      </c>
      <c r="X3314" s="22">
        <f t="shared" si="55"/>
        <v>1.9102135108333351</v>
      </c>
      <c r="Y3314" s="8" t="b">
        <v>0</v>
      </c>
      <c r="Z3314" s="8" t="b">
        <v>0</v>
      </c>
      <c r="AA3314" s="8" t="b">
        <v>0</v>
      </c>
      <c r="AB3314" s="8" t="b">
        <v>0</v>
      </c>
    </row>
    <row r="3315" spans="1:28" hidden="1" x14ac:dyDescent="0.2">
      <c r="A3315" s="1" t="s">
        <v>19</v>
      </c>
      <c r="B3315" s="1" t="s">
        <v>6558</v>
      </c>
      <c r="D3315" s="3" t="s">
        <v>7251</v>
      </c>
      <c r="E3315" s="3" t="s">
        <v>9566</v>
      </c>
      <c r="F3315" s="3" t="s">
        <v>9571</v>
      </c>
      <c r="G3315" s="3" t="s">
        <v>26554</v>
      </c>
      <c r="H3315" s="3" t="s">
        <v>9580</v>
      </c>
      <c r="I3315" s="6">
        <v>310229</v>
      </c>
      <c r="J3315" s="7" t="s">
        <v>9581</v>
      </c>
      <c r="K3315" s="8">
        <v>31022900</v>
      </c>
      <c r="L3315" s="3">
        <v>6.5</v>
      </c>
      <c r="N3315" s="9">
        <v>6.5000000000000002E-2</v>
      </c>
      <c r="O3315" s="9" t="b">
        <v>1</v>
      </c>
      <c r="P3315" s="10">
        <v>4.3768721772678059E-3</v>
      </c>
      <c r="Q3315" s="3" t="s">
        <v>29</v>
      </c>
      <c r="R3315" s="3" t="s">
        <v>9582</v>
      </c>
      <c r="S3315" s="14">
        <v>31022900</v>
      </c>
      <c r="T3315" s="21">
        <v>16.287853999999967</v>
      </c>
      <c r="U3315" s="22">
        <v>15.160876999999967</v>
      </c>
      <c r="V3315" s="22">
        <v>3.0210000000000001E-2</v>
      </c>
      <c r="W3315" s="22">
        <v>1.096767</v>
      </c>
      <c r="X3315" s="22">
        <f t="shared" si="55"/>
        <v>0.98545700499999789</v>
      </c>
      <c r="Y3315" s="8" t="b">
        <v>0</v>
      </c>
      <c r="Z3315" s="8" t="b">
        <v>0</v>
      </c>
      <c r="AA3315" s="8" t="b">
        <v>0</v>
      </c>
      <c r="AB3315" s="8" t="b">
        <v>0</v>
      </c>
    </row>
    <row r="3316" spans="1:28" hidden="1" x14ac:dyDescent="0.2">
      <c r="A3316" s="1" t="s">
        <v>19</v>
      </c>
      <c r="B3316" s="1" t="s">
        <v>6558</v>
      </c>
      <c r="D3316" s="3" t="s">
        <v>7251</v>
      </c>
      <c r="E3316" s="3" t="s">
        <v>9566</v>
      </c>
      <c r="F3316" s="3" t="s">
        <v>9571</v>
      </c>
      <c r="G3316" s="3" t="s">
        <v>26554</v>
      </c>
      <c r="H3316" s="3" t="s">
        <v>9583</v>
      </c>
      <c r="I3316" s="6">
        <v>310230</v>
      </c>
      <c r="J3316" s="7" t="s">
        <v>9584</v>
      </c>
      <c r="K3316" s="8">
        <v>31023010</v>
      </c>
      <c r="L3316" s="3">
        <v>6.5</v>
      </c>
      <c r="N3316" s="9">
        <v>6.5000000000000002E-2</v>
      </c>
      <c r="O3316" s="9" t="b">
        <v>1</v>
      </c>
      <c r="P3316" s="10">
        <v>9.3978627836297339E-3</v>
      </c>
      <c r="Q3316" s="3" t="s">
        <v>29</v>
      </c>
      <c r="R3316" s="3" t="s">
        <v>9585</v>
      </c>
      <c r="S3316" s="14">
        <v>31023010</v>
      </c>
      <c r="T3316" s="21">
        <v>5.4619333333333298E-2</v>
      </c>
      <c r="U3316" s="22">
        <v>4.6722333333333296E-2</v>
      </c>
      <c r="V3316" s="22">
        <v>0</v>
      </c>
      <c r="W3316" s="22">
        <v>7.8969999999999995E-3</v>
      </c>
      <c r="X3316" s="22">
        <f t="shared" si="55"/>
        <v>3.0369516666666646E-3</v>
      </c>
      <c r="Y3316" s="8" t="b">
        <v>0</v>
      </c>
      <c r="Z3316" s="8" t="b">
        <v>0</v>
      </c>
      <c r="AA3316" s="8" t="b">
        <v>0</v>
      </c>
      <c r="AB3316" s="8" t="b">
        <v>0</v>
      </c>
    </row>
    <row r="3317" spans="1:28" hidden="1" x14ac:dyDescent="0.2">
      <c r="A3317" s="1" t="s">
        <v>19</v>
      </c>
      <c r="B3317" s="1" t="s">
        <v>6558</v>
      </c>
      <c r="D3317" s="3" t="s">
        <v>7251</v>
      </c>
      <c r="E3317" s="3" t="s">
        <v>9566</v>
      </c>
      <c r="F3317" s="3" t="s">
        <v>9571</v>
      </c>
      <c r="G3317" s="3" t="s">
        <v>26554</v>
      </c>
      <c r="H3317" s="3" t="s">
        <v>9583</v>
      </c>
      <c r="I3317" s="6">
        <v>310230</v>
      </c>
      <c r="J3317" s="7" t="s">
        <v>9586</v>
      </c>
      <c r="K3317" s="8">
        <v>31023090</v>
      </c>
      <c r="L3317" s="3">
        <v>6.5</v>
      </c>
      <c r="N3317" s="9">
        <v>6.5000000000000002E-2</v>
      </c>
      <c r="O3317" s="9" t="b">
        <v>1</v>
      </c>
      <c r="P3317" s="10">
        <v>1.0004388354881938E-3</v>
      </c>
      <c r="Q3317" s="3" t="s">
        <v>29</v>
      </c>
      <c r="R3317" s="3" t="s">
        <v>9587</v>
      </c>
      <c r="S3317" s="14">
        <v>31023090</v>
      </c>
      <c r="T3317" s="21">
        <v>87.388860666666645</v>
      </c>
      <c r="U3317" s="22">
        <v>83.852949666666646</v>
      </c>
      <c r="V3317" s="22">
        <v>2.190877</v>
      </c>
      <c r="W3317" s="22">
        <v>1.3450340000000001</v>
      </c>
      <c r="X3317" s="22">
        <f t="shared" si="55"/>
        <v>5.450441728333332</v>
      </c>
      <c r="Y3317" s="8" t="b">
        <v>0</v>
      </c>
      <c r="Z3317" s="8" t="b">
        <v>0</v>
      </c>
      <c r="AA3317" s="8" t="b">
        <v>0</v>
      </c>
      <c r="AB3317" s="8" t="b">
        <v>0</v>
      </c>
    </row>
    <row r="3318" spans="1:28" hidden="1" x14ac:dyDescent="0.2">
      <c r="A3318" s="1" t="s">
        <v>1983</v>
      </c>
      <c r="B3318" s="1" t="s">
        <v>6558</v>
      </c>
      <c r="D3318" s="3" t="s">
        <v>7251</v>
      </c>
      <c r="E3318" s="3" t="s">
        <v>9566</v>
      </c>
      <c r="F3318" s="3" t="s">
        <v>9571</v>
      </c>
      <c r="G3318" s="3" t="s">
        <v>26554</v>
      </c>
      <c r="H3318" s="3" t="s">
        <v>9588</v>
      </c>
      <c r="I3318" s="6">
        <v>310240</v>
      </c>
      <c r="J3318" s="7" t="s">
        <v>9589</v>
      </c>
      <c r="K3318" s="8">
        <v>31024010</v>
      </c>
      <c r="L3318" s="3">
        <v>6.5</v>
      </c>
      <c r="N3318" s="9">
        <v>6.5000000000000002E-2</v>
      </c>
      <c r="O3318" s="9" t="b">
        <v>1</v>
      </c>
      <c r="P3318" s="10">
        <v>2.6328965036614168E-3</v>
      </c>
      <c r="Q3318" s="3" t="s">
        <v>29</v>
      </c>
      <c r="R3318" s="3" t="s">
        <v>9590</v>
      </c>
      <c r="S3318" s="14">
        <v>31024010</v>
      </c>
      <c r="T3318" s="21">
        <v>74.228194333333349</v>
      </c>
      <c r="U3318" s="22">
        <v>70.803521666666668</v>
      </c>
      <c r="V3318" s="22">
        <v>0.41797800000000002</v>
      </c>
      <c r="W3318" s="22">
        <v>3.0066946666666698</v>
      </c>
      <c r="X3318" s="22">
        <f t="shared" si="55"/>
        <v>4.6022289083333332</v>
      </c>
      <c r="Y3318" s="8" t="b">
        <v>0</v>
      </c>
      <c r="Z3318" s="8" t="b">
        <v>0</v>
      </c>
      <c r="AA3318" s="8" t="b">
        <v>0</v>
      </c>
      <c r="AB3318" s="8" t="b">
        <v>0</v>
      </c>
    </row>
    <row r="3319" spans="1:28" hidden="1" x14ac:dyDescent="0.2">
      <c r="A3319" s="1" t="s">
        <v>1983</v>
      </c>
      <c r="B3319" s="1" t="s">
        <v>6558</v>
      </c>
      <c r="D3319" s="3" t="s">
        <v>7251</v>
      </c>
      <c r="E3319" s="3" t="s">
        <v>9566</v>
      </c>
      <c r="F3319" s="3" t="s">
        <v>9571</v>
      </c>
      <c r="G3319" s="3" t="s">
        <v>26554</v>
      </c>
      <c r="H3319" s="3" t="s">
        <v>9588</v>
      </c>
      <c r="I3319" s="6">
        <v>310240</v>
      </c>
      <c r="J3319" s="7" t="s">
        <v>9591</v>
      </c>
      <c r="K3319" s="8">
        <v>31024090</v>
      </c>
      <c r="L3319" s="3">
        <v>6.5</v>
      </c>
      <c r="N3319" s="9">
        <v>6.5000000000000002E-2</v>
      </c>
      <c r="O3319" s="9" t="b">
        <v>1</v>
      </c>
      <c r="P3319" s="10">
        <v>4.9825352347683053E-6</v>
      </c>
      <c r="Q3319" s="3" t="s">
        <v>29</v>
      </c>
      <c r="R3319" s="3" t="s">
        <v>9592</v>
      </c>
      <c r="S3319" s="14">
        <v>31024090</v>
      </c>
      <c r="T3319" s="21">
        <v>32.555213833333362</v>
      </c>
      <c r="U3319" s="22">
        <v>32.55271833333336</v>
      </c>
      <c r="V3319" s="22">
        <v>0</v>
      </c>
      <c r="W3319" s="22">
        <v>2.4954999999999999E-3</v>
      </c>
      <c r="X3319" s="22">
        <f t="shared" si="55"/>
        <v>2.1159266916666684</v>
      </c>
      <c r="Y3319" s="8" t="b">
        <v>0</v>
      </c>
      <c r="Z3319" s="8" t="b">
        <v>0</v>
      </c>
      <c r="AA3319" s="8" t="b">
        <v>0</v>
      </c>
      <c r="AB3319" s="8" t="b">
        <v>0</v>
      </c>
    </row>
    <row r="3320" spans="1:28" hidden="1" x14ac:dyDescent="0.2">
      <c r="A3320" s="1" t="s">
        <v>1983</v>
      </c>
      <c r="B3320" s="1" t="s">
        <v>6558</v>
      </c>
      <c r="D3320" s="3" t="s">
        <v>7251</v>
      </c>
      <c r="E3320" s="3" t="s">
        <v>9566</v>
      </c>
      <c r="F3320" s="3" t="s">
        <v>9571</v>
      </c>
      <c r="G3320" s="3" t="s">
        <v>26554</v>
      </c>
      <c r="H3320" s="3" t="s">
        <v>9593</v>
      </c>
      <c r="I3320" s="6">
        <v>310250</v>
      </c>
      <c r="J3320" s="7" t="s">
        <v>9594</v>
      </c>
      <c r="K3320" s="8">
        <v>31025000</v>
      </c>
      <c r="L3320" s="12">
        <v>3.25</v>
      </c>
      <c r="N3320" s="9">
        <v>3.2500000000000001E-2</v>
      </c>
      <c r="O3320" s="9" t="b">
        <v>1</v>
      </c>
      <c r="P3320" s="10">
        <v>0</v>
      </c>
      <c r="Q3320" s="3" t="s">
        <v>29</v>
      </c>
      <c r="R3320" s="3" t="s">
        <v>9595</v>
      </c>
      <c r="S3320" s="14">
        <v>31025000</v>
      </c>
      <c r="T3320" s="21">
        <v>0.4685455</v>
      </c>
      <c r="U3320" s="22">
        <v>0.4685455</v>
      </c>
      <c r="V3320" s="22">
        <v>0</v>
      </c>
      <c r="W3320" s="22">
        <v>0</v>
      </c>
      <c r="X3320" s="22">
        <f t="shared" si="55"/>
        <v>1.5227728750000001E-2</v>
      </c>
      <c r="Y3320" s="8" t="b">
        <v>0</v>
      </c>
      <c r="Z3320" s="8" t="b">
        <v>0</v>
      </c>
      <c r="AA3320" s="8" t="b">
        <v>0</v>
      </c>
      <c r="AB3320" s="8" t="b">
        <v>0</v>
      </c>
    </row>
    <row r="3321" spans="1:28" hidden="1" x14ac:dyDescent="0.2">
      <c r="A3321" s="1" t="s">
        <v>1983</v>
      </c>
      <c r="B3321" s="1" t="s">
        <v>6558</v>
      </c>
      <c r="D3321" s="3" t="s">
        <v>7251</v>
      </c>
      <c r="E3321" s="3" t="s">
        <v>9566</v>
      </c>
      <c r="F3321" s="3" t="s">
        <v>9571</v>
      </c>
      <c r="G3321" s="3" t="s">
        <v>26554</v>
      </c>
      <c r="H3321" s="3" t="s">
        <v>9596</v>
      </c>
      <c r="I3321" s="6">
        <v>310260</v>
      </c>
      <c r="J3321" s="7" t="s">
        <v>9597</v>
      </c>
      <c r="K3321" s="8">
        <v>31026000</v>
      </c>
      <c r="L3321" s="3">
        <v>6.5</v>
      </c>
      <c r="N3321" s="9">
        <v>6.5000000000000002E-2</v>
      </c>
      <c r="O3321" s="9" t="b">
        <v>1</v>
      </c>
      <c r="P3321" s="10">
        <v>7.4265415361672972E-4</v>
      </c>
      <c r="Q3321" s="3" t="s">
        <v>29</v>
      </c>
      <c r="R3321" s="3" t="s">
        <v>9598</v>
      </c>
      <c r="S3321" s="14">
        <v>31026000</v>
      </c>
      <c r="T3321" s="21">
        <v>5.0145514999999969</v>
      </c>
      <c r="U3321" s="22">
        <v>2.1528876666666665</v>
      </c>
      <c r="V3321" s="22">
        <v>2.8043703333333303</v>
      </c>
      <c r="W3321" s="22">
        <v>5.7293499999999997E-2</v>
      </c>
      <c r="X3321" s="22">
        <f t="shared" si="55"/>
        <v>0.13993769833333333</v>
      </c>
      <c r="Y3321" s="8" t="b">
        <v>0</v>
      </c>
      <c r="Z3321" s="8" t="b">
        <v>0</v>
      </c>
      <c r="AA3321" s="8" t="b">
        <v>0</v>
      </c>
      <c r="AB3321" s="8" t="b">
        <v>0</v>
      </c>
    </row>
    <row r="3322" spans="1:28" hidden="1" x14ac:dyDescent="0.2">
      <c r="A3322" s="1" t="s">
        <v>1983</v>
      </c>
      <c r="B3322" s="1" t="s">
        <v>6558</v>
      </c>
      <c r="D3322" s="3" t="s">
        <v>7251</v>
      </c>
      <c r="E3322" s="3" t="s">
        <v>9566</v>
      </c>
      <c r="F3322" s="3" t="s">
        <v>9571</v>
      </c>
      <c r="G3322" s="3" t="s">
        <v>26554</v>
      </c>
      <c r="H3322" s="3" t="s">
        <v>9599</v>
      </c>
      <c r="I3322" s="6">
        <v>310280</v>
      </c>
      <c r="J3322" s="7" t="s">
        <v>9600</v>
      </c>
      <c r="K3322" s="8">
        <v>31028000</v>
      </c>
      <c r="L3322" s="3">
        <v>6.5</v>
      </c>
      <c r="N3322" s="9">
        <v>6.5000000000000002E-2</v>
      </c>
      <c r="O3322" s="9" t="b">
        <v>1</v>
      </c>
      <c r="P3322" s="10">
        <v>6.3116320048955087E-3</v>
      </c>
      <c r="Q3322" s="3" t="s">
        <v>29</v>
      </c>
      <c r="R3322" s="3" t="s">
        <v>9601</v>
      </c>
      <c r="S3322" s="14">
        <v>31028000</v>
      </c>
      <c r="T3322" s="21">
        <v>46.058547499999996</v>
      </c>
      <c r="U3322" s="22">
        <v>38.834561999999998</v>
      </c>
      <c r="V3322" s="22">
        <v>2.7516069999999999</v>
      </c>
      <c r="W3322" s="22">
        <v>4.4723784999999996</v>
      </c>
      <c r="X3322" s="22">
        <f t="shared" si="55"/>
        <v>2.5242465300000001</v>
      </c>
      <c r="Y3322" s="8" t="b">
        <v>0</v>
      </c>
      <c r="Z3322" s="8" t="b">
        <v>0</v>
      </c>
      <c r="AA3322" s="8" t="b">
        <v>0</v>
      </c>
      <c r="AB3322" s="8" t="b">
        <v>0</v>
      </c>
    </row>
    <row r="3323" spans="1:28" hidden="1" x14ac:dyDescent="0.2">
      <c r="A3323" s="1" t="s">
        <v>1983</v>
      </c>
      <c r="B3323" s="1" t="s">
        <v>6558</v>
      </c>
      <c r="D3323" s="3" t="s">
        <v>7251</v>
      </c>
      <c r="E3323" s="3" t="s">
        <v>9566</v>
      </c>
      <c r="F3323" s="3" t="s">
        <v>9571</v>
      </c>
      <c r="G3323" s="3" t="s">
        <v>26554</v>
      </c>
      <c r="H3323" s="3" t="s">
        <v>9602</v>
      </c>
      <c r="I3323" s="6">
        <v>310290</v>
      </c>
      <c r="J3323" s="7" t="s">
        <v>9603</v>
      </c>
      <c r="K3323" s="8">
        <v>31029000</v>
      </c>
      <c r="L3323" s="3">
        <v>6.5</v>
      </c>
      <c r="N3323" s="9">
        <v>6.5000000000000002E-2</v>
      </c>
      <c r="O3323" s="9" t="b">
        <v>1</v>
      </c>
      <c r="P3323" s="10">
        <v>2.10552650718232E-2</v>
      </c>
      <c r="Q3323" s="3" t="s">
        <v>29</v>
      </c>
      <c r="R3323" s="3" t="s">
        <v>9604</v>
      </c>
      <c r="S3323" s="14">
        <v>31029000</v>
      </c>
      <c r="T3323" s="21">
        <v>2.2689165000000004</v>
      </c>
      <c r="U3323" s="22">
        <v>1.4935803333333335</v>
      </c>
      <c r="V3323" s="22">
        <v>4.0372499999999999E-2</v>
      </c>
      <c r="W3323" s="22">
        <v>0.73496366666666701</v>
      </c>
      <c r="X3323" s="22">
        <f t="shared" si="55"/>
        <v>9.7082721666666677E-2</v>
      </c>
      <c r="Y3323" s="8" t="b">
        <v>0</v>
      </c>
      <c r="Z3323" s="8" t="b">
        <v>0</v>
      </c>
      <c r="AA3323" s="8" t="b">
        <v>0</v>
      </c>
      <c r="AB3323" s="8" t="b">
        <v>0</v>
      </c>
    </row>
    <row r="3324" spans="1:28" hidden="1" x14ac:dyDescent="0.2">
      <c r="A3324" s="1" t="s">
        <v>1983</v>
      </c>
      <c r="B3324" s="1" t="s">
        <v>6558</v>
      </c>
      <c r="D3324" s="3" t="s">
        <v>7251</v>
      </c>
      <c r="E3324" s="3" t="s">
        <v>9566</v>
      </c>
      <c r="F3324" s="3" t="s">
        <v>9605</v>
      </c>
      <c r="G3324" s="3" t="s">
        <v>26555</v>
      </c>
      <c r="H3324" s="3" t="s">
        <v>9606</v>
      </c>
      <c r="I3324" s="6">
        <v>310311</v>
      </c>
      <c r="J3324" s="7" t="s">
        <v>9607</v>
      </c>
      <c r="K3324" s="8">
        <v>31031100</v>
      </c>
      <c r="L3324" s="3">
        <v>4.8</v>
      </c>
      <c r="N3324" s="9">
        <v>4.8000000000000001E-2</v>
      </c>
      <c r="O3324" s="9" t="b">
        <v>1</v>
      </c>
      <c r="P3324" s="10">
        <v>1.1649156705488307E-3</v>
      </c>
      <c r="Q3324" s="3" t="s">
        <v>29</v>
      </c>
      <c r="R3324" s="3" t="s">
        <v>9608</v>
      </c>
      <c r="S3324" s="1">
        <v>31031010</v>
      </c>
      <c r="T3324" s="21">
        <v>38.127614833333304</v>
      </c>
      <c r="U3324" s="22">
        <v>17.942505000000001</v>
      </c>
      <c r="V3324" s="22">
        <v>19.259787833333299</v>
      </c>
      <c r="W3324" s="22">
        <v>0.92532199999999998</v>
      </c>
      <c r="X3324" s="22">
        <f t="shared" si="55"/>
        <v>0.8612402400000001</v>
      </c>
      <c r="Y3324" s="8" t="b">
        <v>0</v>
      </c>
      <c r="Z3324" s="8" t="b">
        <v>0</v>
      </c>
      <c r="AA3324" s="8" t="b">
        <v>0</v>
      </c>
      <c r="AB3324" s="8" t="b">
        <v>0</v>
      </c>
    </row>
    <row r="3325" spans="1:28" hidden="1" x14ac:dyDescent="0.2">
      <c r="A3325" s="1" t="s">
        <v>1983</v>
      </c>
      <c r="B3325" s="1" t="s">
        <v>6558</v>
      </c>
      <c r="D3325" s="3" t="s">
        <v>7251</v>
      </c>
      <c r="E3325" s="3" t="s">
        <v>9566</v>
      </c>
      <c r="F3325" s="3" t="s">
        <v>9605</v>
      </c>
      <c r="G3325" s="3" t="s">
        <v>26555</v>
      </c>
      <c r="H3325" s="3" t="s">
        <v>9609</v>
      </c>
      <c r="I3325" s="6">
        <v>310319</v>
      </c>
      <c r="J3325" s="7" t="s">
        <v>9610</v>
      </c>
      <c r="K3325" s="8">
        <v>31031900</v>
      </c>
      <c r="L3325" s="3">
        <v>4.8</v>
      </c>
      <c r="N3325" s="9">
        <v>4.8000000000000001E-2</v>
      </c>
      <c r="O3325" s="9" t="b">
        <v>1</v>
      </c>
      <c r="P3325" s="10">
        <v>0</v>
      </c>
      <c r="Q3325" s="3" t="s">
        <v>29</v>
      </c>
      <c r="R3325" s="3" t="s">
        <v>9611</v>
      </c>
      <c r="S3325" s="1">
        <v>31031090</v>
      </c>
      <c r="T3325" s="21">
        <v>2.3116020000000033</v>
      </c>
      <c r="U3325" s="22">
        <v>1.2985700000000033</v>
      </c>
      <c r="V3325" s="22">
        <v>1.0130319999999999</v>
      </c>
      <c r="W3325" s="22">
        <v>0</v>
      </c>
      <c r="X3325" s="22">
        <f t="shared" si="55"/>
        <v>6.2331360000000162E-2</v>
      </c>
      <c r="Y3325" s="8" t="b">
        <v>0</v>
      </c>
      <c r="Z3325" s="8" t="b">
        <v>0</v>
      </c>
      <c r="AA3325" s="8" t="b">
        <v>0</v>
      </c>
      <c r="AB3325" s="8" t="b">
        <v>0</v>
      </c>
    </row>
    <row r="3326" spans="1:28" hidden="1" x14ac:dyDescent="0.2">
      <c r="A3326" s="1" t="s">
        <v>6290</v>
      </c>
      <c r="B3326" s="1" t="s">
        <v>6558</v>
      </c>
      <c r="D3326" s="3" t="s">
        <v>7251</v>
      </c>
      <c r="E3326" s="3" t="s">
        <v>9566</v>
      </c>
      <c r="F3326" s="3" t="s">
        <v>9605</v>
      </c>
      <c r="G3326" s="3" t="s">
        <v>26555</v>
      </c>
      <c r="H3326" s="3" t="s">
        <v>9612</v>
      </c>
      <c r="I3326" s="6">
        <v>310390</v>
      </c>
      <c r="J3326" s="7" t="s">
        <v>9613</v>
      </c>
      <c r="K3326" s="8">
        <v>31039000</v>
      </c>
      <c r="L3326" s="3">
        <v>0</v>
      </c>
      <c r="N3326" s="9">
        <v>0</v>
      </c>
      <c r="O3326" s="9" t="b">
        <v>1</v>
      </c>
      <c r="P3326" s="10">
        <v>0</v>
      </c>
      <c r="Q3326" s="3" t="s">
        <v>29</v>
      </c>
      <c r="R3326" s="3" t="s">
        <v>9614</v>
      </c>
      <c r="S3326" s="14">
        <v>31039000</v>
      </c>
      <c r="T3326" s="21">
        <v>1.0357141666666665</v>
      </c>
      <c r="U3326" s="22">
        <v>0.12334866666666663</v>
      </c>
      <c r="V3326" s="22">
        <v>0.89368599999999998</v>
      </c>
      <c r="W3326" s="22">
        <v>1.8679500000000002E-2</v>
      </c>
      <c r="X3326" s="22">
        <f t="shared" si="55"/>
        <v>0</v>
      </c>
      <c r="Y3326" s="8" t="b">
        <v>0</v>
      </c>
      <c r="Z3326" s="8" t="b">
        <v>0</v>
      </c>
      <c r="AA3326" s="8" t="b">
        <v>0</v>
      </c>
      <c r="AB3326" s="8" t="b">
        <v>0</v>
      </c>
    </row>
    <row r="3327" spans="1:28" hidden="1" x14ac:dyDescent="0.2">
      <c r="A3327" s="1" t="s">
        <v>6290</v>
      </c>
      <c r="B3327" s="1" t="s">
        <v>6558</v>
      </c>
      <c r="D3327" s="3" t="s">
        <v>7251</v>
      </c>
      <c r="E3327" s="3" t="s">
        <v>9566</v>
      </c>
      <c r="F3327" s="3" t="s">
        <v>9615</v>
      </c>
      <c r="G3327" s="3" t="s">
        <v>26556</v>
      </c>
      <c r="H3327" s="3" t="s">
        <v>9616</v>
      </c>
      <c r="I3327" s="6">
        <v>310420</v>
      </c>
      <c r="J3327" s="7" t="s">
        <v>9617</v>
      </c>
      <c r="K3327" s="8">
        <v>31042010</v>
      </c>
      <c r="L3327" s="3">
        <v>0</v>
      </c>
      <c r="N3327" s="9">
        <v>0</v>
      </c>
      <c r="O3327" s="9" t="b">
        <v>1</v>
      </c>
      <c r="P3327" s="10">
        <v>0</v>
      </c>
      <c r="Q3327" s="3" t="s">
        <v>29</v>
      </c>
      <c r="R3327" s="3" t="s">
        <v>9618</v>
      </c>
      <c r="S3327" s="14">
        <v>31042010</v>
      </c>
      <c r="T3327" s="21">
        <v>1.4211739999999995</v>
      </c>
      <c r="U3327" s="22">
        <v>1.2131616666666658</v>
      </c>
      <c r="V3327" s="22">
        <v>0.20801233333333372</v>
      </c>
      <c r="W3327" s="22">
        <v>0</v>
      </c>
      <c r="X3327" s="22">
        <f t="shared" si="55"/>
        <v>0</v>
      </c>
      <c r="Y3327" s="8" t="b">
        <v>0</v>
      </c>
      <c r="Z3327" s="8" t="b">
        <v>0</v>
      </c>
      <c r="AA3327" s="8" t="b">
        <v>0</v>
      </c>
      <c r="AB3327" s="8" t="b">
        <v>0</v>
      </c>
    </row>
    <row r="3328" spans="1:28" hidden="1" x14ac:dyDescent="0.2">
      <c r="A3328" s="1" t="s">
        <v>6290</v>
      </c>
      <c r="B3328" s="1" t="s">
        <v>6558</v>
      </c>
      <c r="D3328" s="3" t="s">
        <v>7251</v>
      </c>
      <c r="E3328" s="3" t="s">
        <v>9566</v>
      </c>
      <c r="F3328" s="3" t="s">
        <v>9615</v>
      </c>
      <c r="G3328" s="3" t="s">
        <v>26556</v>
      </c>
      <c r="H3328" s="3" t="s">
        <v>9616</v>
      </c>
      <c r="I3328" s="6">
        <v>310420</v>
      </c>
      <c r="J3328" s="7" t="s">
        <v>9619</v>
      </c>
      <c r="K3328" s="8">
        <v>31042050</v>
      </c>
      <c r="L3328" s="3">
        <v>0</v>
      </c>
      <c r="N3328" s="9">
        <v>0</v>
      </c>
      <c r="O3328" s="9" t="b">
        <v>1</v>
      </c>
      <c r="P3328" s="10">
        <v>0</v>
      </c>
      <c r="Q3328" s="3" t="s">
        <v>29</v>
      </c>
      <c r="R3328" s="3" t="s">
        <v>9620</v>
      </c>
      <c r="S3328" s="14">
        <v>31042050</v>
      </c>
      <c r="T3328" s="21">
        <v>42.104830499999963</v>
      </c>
      <c r="U3328" s="22">
        <v>37.049973666666624</v>
      </c>
      <c r="V3328" s="22">
        <v>2.5076464999999999</v>
      </c>
      <c r="W3328" s="22">
        <v>2.5472103333333367</v>
      </c>
      <c r="X3328" s="22">
        <f t="shared" si="55"/>
        <v>0</v>
      </c>
      <c r="Y3328" s="8" t="b">
        <v>0</v>
      </c>
      <c r="Z3328" s="8" t="b">
        <v>0</v>
      </c>
      <c r="AA3328" s="8" t="b">
        <v>0</v>
      </c>
      <c r="AB3328" s="8" t="b">
        <v>0</v>
      </c>
    </row>
    <row r="3329" spans="1:28" hidden="1" x14ac:dyDescent="0.2">
      <c r="A3329" s="1" t="s">
        <v>6290</v>
      </c>
      <c r="B3329" s="1" t="s">
        <v>6558</v>
      </c>
      <c r="D3329" s="3" t="s">
        <v>7251</v>
      </c>
      <c r="E3329" s="3" t="s">
        <v>9566</v>
      </c>
      <c r="F3329" s="3" t="s">
        <v>9615</v>
      </c>
      <c r="G3329" s="3" t="s">
        <v>26556</v>
      </c>
      <c r="H3329" s="3" t="s">
        <v>9616</v>
      </c>
      <c r="I3329" s="6">
        <v>310420</v>
      </c>
      <c r="J3329" s="7" t="s">
        <v>9621</v>
      </c>
      <c r="K3329" s="8">
        <v>31042090</v>
      </c>
      <c r="L3329" s="3">
        <v>0</v>
      </c>
      <c r="N3329" s="9">
        <v>0</v>
      </c>
      <c r="O3329" s="9" t="b">
        <v>1</v>
      </c>
      <c r="P3329" s="10">
        <v>0</v>
      </c>
      <c r="Q3329" s="3" t="s">
        <v>29</v>
      </c>
      <c r="R3329" s="3" t="s">
        <v>9622</v>
      </c>
      <c r="S3329" s="14">
        <v>31042090</v>
      </c>
      <c r="T3329" s="21">
        <v>1.7439901666666664</v>
      </c>
      <c r="U3329" s="22">
        <v>1.462639833333333</v>
      </c>
      <c r="V3329" s="22">
        <v>0.17058200000000001</v>
      </c>
      <c r="W3329" s="22">
        <v>0.1107683333333333</v>
      </c>
      <c r="X3329" s="22">
        <f t="shared" si="55"/>
        <v>0</v>
      </c>
      <c r="Y3329" s="8" t="b">
        <v>0</v>
      </c>
      <c r="Z3329" s="8" t="b">
        <v>0</v>
      </c>
      <c r="AA3329" s="8" t="b">
        <v>0</v>
      </c>
      <c r="AB3329" s="8" t="b">
        <v>0</v>
      </c>
    </row>
    <row r="3330" spans="1:28" hidden="1" x14ac:dyDescent="0.2">
      <c r="A3330" s="1" t="s">
        <v>6290</v>
      </c>
      <c r="B3330" s="1" t="s">
        <v>6558</v>
      </c>
      <c r="D3330" s="3" t="s">
        <v>7251</v>
      </c>
      <c r="E3330" s="3" t="s">
        <v>9566</v>
      </c>
      <c r="F3330" s="3" t="s">
        <v>9615</v>
      </c>
      <c r="G3330" s="3" t="s">
        <v>26556</v>
      </c>
      <c r="H3330" s="3" t="s">
        <v>9623</v>
      </c>
      <c r="I3330" s="6">
        <v>310430</v>
      </c>
      <c r="J3330" s="7" t="s">
        <v>9624</v>
      </c>
      <c r="K3330" s="8">
        <v>31043000</v>
      </c>
      <c r="L3330" s="3">
        <v>0</v>
      </c>
      <c r="N3330" s="9">
        <v>0</v>
      </c>
      <c r="O3330" s="9" t="b">
        <v>1</v>
      </c>
      <c r="P3330" s="10">
        <v>0</v>
      </c>
      <c r="Q3330" s="3" t="s">
        <v>29</v>
      </c>
      <c r="R3330" s="3" t="s">
        <v>9625</v>
      </c>
      <c r="S3330" s="14">
        <v>31043000</v>
      </c>
      <c r="T3330" s="21">
        <v>6.2509014999999959</v>
      </c>
      <c r="U3330" s="22">
        <v>5.5424273333333289</v>
      </c>
      <c r="V3330" s="22">
        <v>0.1186745</v>
      </c>
      <c r="W3330" s="22">
        <v>0.58979966666666672</v>
      </c>
      <c r="X3330" s="22">
        <f t="shared" si="55"/>
        <v>0</v>
      </c>
      <c r="Y3330" s="8" t="b">
        <v>0</v>
      </c>
      <c r="Z3330" s="8" t="b">
        <v>0</v>
      </c>
      <c r="AA3330" s="8" t="b">
        <v>0</v>
      </c>
      <c r="AB3330" s="8" t="b">
        <v>0</v>
      </c>
    </row>
    <row r="3331" spans="1:28" hidden="1" x14ac:dyDescent="0.2">
      <c r="A3331" s="1" t="s">
        <v>6290</v>
      </c>
      <c r="B3331" s="1" t="s">
        <v>6558</v>
      </c>
      <c r="D3331" s="3" t="s">
        <v>7251</v>
      </c>
      <c r="E3331" s="3" t="s">
        <v>9566</v>
      </c>
      <c r="F3331" s="3" t="s">
        <v>9615</v>
      </c>
      <c r="G3331" s="3" t="s">
        <v>26556</v>
      </c>
      <c r="H3331" s="3" t="s">
        <v>9626</v>
      </c>
      <c r="I3331" s="6">
        <v>310490</v>
      </c>
      <c r="J3331" s="7" t="s">
        <v>9627</v>
      </c>
      <c r="K3331" s="8">
        <v>31049000</v>
      </c>
      <c r="L3331" s="3">
        <v>0</v>
      </c>
      <c r="N3331" s="9">
        <v>0</v>
      </c>
      <c r="O3331" s="9" t="b">
        <v>1</v>
      </c>
      <c r="P3331" s="10">
        <v>0</v>
      </c>
      <c r="Q3331" s="3" t="s">
        <v>29</v>
      </c>
      <c r="R3331" s="3" t="s">
        <v>9628</v>
      </c>
      <c r="S3331" s="14">
        <v>31049000</v>
      </c>
      <c r="T3331" s="21">
        <v>1.0927209999999994</v>
      </c>
      <c r="U3331" s="22">
        <v>0.8144736666666661</v>
      </c>
      <c r="V3331" s="22">
        <v>7.36833333333333E-3</v>
      </c>
      <c r="W3331" s="22">
        <v>0.27087899999999998</v>
      </c>
      <c r="X3331" s="22">
        <f t="shared" si="55"/>
        <v>0</v>
      </c>
      <c r="Y3331" s="8" t="b">
        <v>0</v>
      </c>
      <c r="Z3331" s="8" t="b">
        <v>0</v>
      </c>
      <c r="AA3331" s="8" t="b">
        <v>0</v>
      </c>
      <c r="AB3331" s="8" t="b">
        <v>0</v>
      </c>
    </row>
    <row r="3332" spans="1:28" hidden="1" x14ac:dyDescent="0.2">
      <c r="A3332" s="1" t="s">
        <v>6290</v>
      </c>
      <c r="B3332" s="1" t="s">
        <v>6558</v>
      </c>
      <c r="D3332" s="3" t="s">
        <v>7251</v>
      </c>
      <c r="E3332" s="3" t="s">
        <v>9566</v>
      </c>
      <c r="F3332" s="3" t="s">
        <v>9629</v>
      </c>
      <c r="G3332" s="3" t="s">
        <v>26557</v>
      </c>
      <c r="H3332" s="3" t="s">
        <v>9630</v>
      </c>
      <c r="I3332" s="6">
        <v>310510</v>
      </c>
      <c r="J3332" s="7" t="s">
        <v>9631</v>
      </c>
      <c r="K3332" s="8">
        <v>31051000</v>
      </c>
      <c r="L3332" s="3">
        <v>6.5</v>
      </c>
      <c r="N3332" s="9">
        <v>6.5000000000000002E-2</v>
      </c>
      <c r="O3332" s="9" t="b">
        <v>1</v>
      </c>
      <c r="P3332" s="10">
        <v>1.5650489187013093E-2</v>
      </c>
      <c r="Q3332" s="3" t="s">
        <v>29</v>
      </c>
      <c r="R3332" s="3" t="s">
        <v>9632</v>
      </c>
      <c r="S3332" s="14">
        <v>31051000</v>
      </c>
      <c r="T3332" s="21">
        <v>4.9810705000000048</v>
      </c>
      <c r="U3332" s="22">
        <v>3.3762318333333394</v>
      </c>
      <c r="V3332" s="22">
        <v>0.40551266666666635</v>
      </c>
      <c r="W3332" s="22">
        <v>1.1993259999999997</v>
      </c>
      <c r="X3332" s="22">
        <f t="shared" si="55"/>
        <v>0.21945506916666707</v>
      </c>
      <c r="Y3332" s="8" t="b">
        <v>0</v>
      </c>
      <c r="Z3332" s="8" t="b">
        <v>0</v>
      </c>
      <c r="AA3332" s="8" t="b">
        <v>0</v>
      </c>
      <c r="AB3332" s="8" t="b">
        <v>0</v>
      </c>
    </row>
    <row r="3333" spans="1:28" hidden="1" x14ac:dyDescent="0.2">
      <c r="A3333" s="1" t="s">
        <v>6290</v>
      </c>
      <c r="B3333" s="1" t="s">
        <v>6558</v>
      </c>
      <c r="D3333" s="3" t="s">
        <v>7251</v>
      </c>
      <c r="E3333" s="3" t="s">
        <v>9566</v>
      </c>
      <c r="F3333" s="3" t="s">
        <v>9629</v>
      </c>
      <c r="G3333" s="3" t="s">
        <v>26557</v>
      </c>
      <c r="H3333" s="3" t="s">
        <v>9633</v>
      </c>
      <c r="I3333" s="6">
        <v>310520</v>
      </c>
      <c r="J3333" s="7" t="s">
        <v>9634</v>
      </c>
      <c r="K3333" s="8">
        <v>31052010</v>
      </c>
      <c r="L3333" s="3">
        <v>6.5</v>
      </c>
      <c r="N3333" s="9">
        <v>6.5000000000000002E-2</v>
      </c>
      <c r="O3333" s="9" t="b">
        <v>1</v>
      </c>
      <c r="P3333" s="10">
        <v>6.1787733611804001E-3</v>
      </c>
      <c r="Q3333" s="3" t="s">
        <v>29</v>
      </c>
      <c r="R3333" s="3" t="s">
        <v>9635</v>
      </c>
      <c r="S3333" s="14">
        <v>31052010</v>
      </c>
      <c r="T3333" s="21">
        <v>76.833624666666651</v>
      </c>
      <c r="U3333" s="22">
        <v>28.991174000000001</v>
      </c>
      <c r="V3333" s="22">
        <v>40.538795999999998</v>
      </c>
      <c r="W3333" s="22">
        <v>7.3036546666666657</v>
      </c>
      <c r="X3333" s="22">
        <f t="shared" si="55"/>
        <v>1.88442631</v>
      </c>
      <c r="Y3333" s="8" t="b">
        <v>0</v>
      </c>
      <c r="Z3333" s="8" t="b">
        <v>0</v>
      </c>
      <c r="AA3333" s="8" t="b">
        <v>0</v>
      </c>
      <c r="AB3333" s="8" t="b">
        <v>0</v>
      </c>
    </row>
    <row r="3334" spans="1:28" hidden="1" x14ac:dyDescent="0.2">
      <c r="A3334" s="1" t="s">
        <v>6290</v>
      </c>
      <c r="B3334" s="1" t="s">
        <v>6558</v>
      </c>
      <c r="D3334" s="3" t="s">
        <v>7251</v>
      </c>
      <c r="E3334" s="3" t="s">
        <v>9566</v>
      </c>
      <c r="F3334" s="3" t="s">
        <v>9629</v>
      </c>
      <c r="G3334" s="3" t="s">
        <v>26557</v>
      </c>
      <c r="H3334" s="3" t="s">
        <v>9633</v>
      </c>
      <c r="I3334" s="6">
        <v>310520</v>
      </c>
      <c r="J3334" s="7" t="s">
        <v>9636</v>
      </c>
      <c r="K3334" s="8">
        <v>31052090</v>
      </c>
      <c r="L3334" s="3">
        <v>6.5</v>
      </c>
      <c r="N3334" s="9">
        <v>6.5000000000000002E-2</v>
      </c>
      <c r="O3334" s="9" t="b">
        <v>1</v>
      </c>
      <c r="P3334" s="10">
        <v>1.3903477676722349E-2</v>
      </c>
      <c r="Q3334" s="3" t="s">
        <v>29</v>
      </c>
      <c r="R3334" s="3" t="s">
        <v>9637</v>
      </c>
      <c r="S3334" s="14">
        <v>31052090</v>
      </c>
      <c r="T3334" s="21">
        <v>28.457686333333335</v>
      </c>
      <c r="U3334" s="22">
        <v>13.906983333333335</v>
      </c>
      <c r="V3334" s="22">
        <v>8.4636136666666673</v>
      </c>
      <c r="W3334" s="22">
        <v>6.0870893333333331</v>
      </c>
      <c r="X3334" s="22">
        <f t="shared" si="55"/>
        <v>0.9039539166666668</v>
      </c>
      <c r="Y3334" s="8" t="b">
        <v>0</v>
      </c>
      <c r="Z3334" s="8" t="b">
        <v>0</v>
      </c>
      <c r="AA3334" s="8" t="b">
        <v>0</v>
      </c>
      <c r="AB3334" s="8" t="b">
        <v>0</v>
      </c>
    </row>
    <row r="3335" spans="1:28" hidden="1" x14ac:dyDescent="0.2">
      <c r="A3335" s="1" t="s">
        <v>6290</v>
      </c>
      <c r="B3335" s="1" t="s">
        <v>6558</v>
      </c>
      <c r="D3335" s="3" t="s">
        <v>7251</v>
      </c>
      <c r="E3335" s="3" t="s">
        <v>9566</v>
      </c>
      <c r="F3335" s="3" t="s">
        <v>9629</v>
      </c>
      <c r="G3335" s="3" t="s">
        <v>26557</v>
      </c>
      <c r="H3335" s="3" t="s">
        <v>9638</v>
      </c>
      <c r="I3335" s="6">
        <v>310530</v>
      </c>
      <c r="J3335" s="7" t="s">
        <v>9639</v>
      </c>
      <c r="K3335" s="8">
        <v>31053000</v>
      </c>
      <c r="L3335" s="3">
        <v>6.5</v>
      </c>
      <c r="N3335" s="9">
        <v>6.5000000000000002E-2</v>
      </c>
      <c r="O3335" s="9" t="b">
        <v>1</v>
      </c>
      <c r="P3335" s="10">
        <v>1.5388421158859307E-2</v>
      </c>
      <c r="Q3335" s="3" t="s">
        <v>29</v>
      </c>
      <c r="R3335" s="3" t="s">
        <v>9640</v>
      </c>
      <c r="S3335" s="14">
        <v>31053000</v>
      </c>
      <c r="T3335" s="21">
        <v>42.34365316666667</v>
      </c>
      <c r="U3335" s="22">
        <v>22.449273500000004</v>
      </c>
      <c r="V3335" s="22">
        <v>9.8697339999999993</v>
      </c>
      <c r="W3335" s="22">
        <v>10.024645666666665</v>
      </c>
      <c r="X3335" s="22">
        <f t="shared" si="55"/>
        <v>1.4592027775000003</v>
      </c>
      <c r="Y3335" s="8" t="b">
        <v>0</v>
      </c>
      <c r="Z3335" s="8" t="b">
        <v>0</v>
      </c>
      <c r="AA3335" s="8" t="b">
        <v>0</v>
      </c>
      <c r="AB3335" s="8" t="b">
        <v>0</v>
      </c>
    </row>
    <row r="3336" spans="1:28" hidden="1" x14ac:dyDescent="0.2">
      <c r="A3336" s="1" t="s">
        <v>6290</v>
      </c>
      <c r="B3336" s="1" t="s">
        <v>6558</v>
      </c>
      <c r="D3336" s="3" t="s">
        <v>7251</v>
      </c>
      <c r="E3336" s="3" t="s">
        <v>9566</v>
      </c>
      <c r="F3336" s="3" t="s">
        <v>9629</v>
      </c>
      <c r="G3336" s="3" t="s">
        <v>26557</v>
      </c>
      <c r="H3336" s="3" t="s">
        <v>9641</v>
      </c>
      <c r="I3336" s="6">
        <v>310540</v>
      </c>
      <c r="J3336" s="7" t="s">
        <v>9642</v>
      </c>
      <c r="K3336" s="8">
        <v>31054000</v>
      </c>
      <c r="L3336" s="3">
        <v>6.5</v>
      </c>
      <c r="N3336" s="9">
        <v>6.5000000000000002E-2</v>
      </c>
      <c r="O3336" s="9" t="b">
        <v>1</v>
      </c>
      <c r="P3336" s="10">
        <v>2.2267963021766042E-2</v>
      </c>
      <c r="Q3336" s="3" t="s">
        <v>29</v>
      </c>
      <c r="R3336" s="3" t="s">
        <v>9643</v>
      </c>
      <c r="S3336" s="14">
        <v>31054000</v>
      </c>
      <c r="T3336" s="21">
        <v>6.8060398333333385</v>
      </c>
      <c r="U3336" s="22">
        <v>3.5624451666666697</v>
      </c>
      <c r="V3336" s="22">
        <v>0.91195400000000004</v>
      </c>
      <c r="W3336" s="22">
        <v>2.3316406666666691</v>
      </c>
      <c r="X3336" s="22">
        <f t="shared" ref="X3336:X3399" si="56">U3336*N3336</f>
        <v>0.23155893583333353</v>
      </c>
      <c r="Y3336" s="8" t="b">
        <v>0</v>
      </c>
      <c r="Z3336" s="8" t="b">
        <v>0</v>
      </c>
      <c r="AA3336" s="8" t="b">
        <v>0</v>
      </c>
      <c r="AB3336" s="8" t="b">
        <v>0</v>
      </c>
    </row>
    <row r="3337" spans="1:28" hidden="1" x14ac:dyDescent="0.2">
      <c r="A3337" s="1" t="s">
        <v>6290</v>
      </c>
      <c r="B3337" s="1" t="s">
        <v>6558</v>
      </c>
      <c r="D3337" s="3" t="s">
        <v>7251</v>
      </c>
      <c r="E3337" s="3" t="s">
        <v>9566</v>
      </c>
      <c r="F3337" s="3" t="s">
        <v>9629</v>
      </c>
      <c r="G3337" s="3" t="s">
        <v>26557</v>
      </c>
      <c r="H3337" s="3" t="s">
        <v>9647</v>
      </c>
      <c r="I3337" s="6">
        <v>310559</v>
      </c>
      <c r="J3337" s="7" t="s">
        <v>9648</v>
      </c>
      <c r="K3337" s="8">
        <v>31055900</v>
      </c>
      <c r="L3337" s="3">
        <v>6.5</v>
      </c>
      <c r="N3337" s="9">
        <v>6.5000000000000002E-2</v>
      </c>
      <c r="O3337" s="9" t="b">
        <v>1</v>
      </c>
      <c r="P3337" s="10">
        <v>4.3948033600057475E-3</v>
      </c>
      <c r="Q3337" s="3" t="s">
        <v>29</v>
      </c>
      <c r="R3337" s="3" t="s">
        <v>9649</v>
      </c>
      <c r="S3337" s="14">
        <v>31055900</v>
      </c>
      <c r="T3337" s="21">
        <v>3.1049549999999995</v>
      </c>
      <c r="U3337" s="22">
        <v>2.8728796666666665</v>
      </c>
      <c r="V3337" s="22">
        <v>2.2141999999999998E-2</v>
      </c>
      <c r="W3337" s="22">
        <v>0.209933333333333</v>
      </c>
      <c r="X3337" s="22">
        <f t="shared" si="56"/>
        <v>0.18673717833333334</v>
      </c>
      <c r="Y3337" s="8" t="b">
        <v>0</v>
      </c>
      <c r="Z3337" s="8" t="b">
        <v>0</v>
      </c>
      <c r="AA3337" s="8" t="b">
        <v>0</v>
      </c>
      <c r="AB3337" s="8" t="b">
        <v>0</v>
      </c>
    </row>
    <row r="3338" spans="1:28" hidden="1" x14ac:dyDescent="0.2">
      <c r="A3338" s="1" t="s">
        <v>6290</v>
      </c>
      <c r="B3338" s="1" t="s">
        <v>6558</v>
      </c>
      <c r="D3338" s="3" t="s">
        <v>7251</v>
      </c>
      <c r="E3338" s="3" t="s">
        <v>9566</v>
      </c>
      <c r="F3338" s="3" t="s">
        <v>9629</v>
      </c>
      <c r="G3338" s="3" t="s">
        <v>26557</v>
      </c>
      <c r="H3338" s="3" t="s">
        <v>9650</v>
      </c>
      <c r="I3338" s="6">
        <v>310560</v>
      </c>
      <c r="J3338" s="7" t="s">
        <v>9651</v>
      </c>
      <c r="K3338" s="8">
        <v>31056000</v>
      </c>
      <c r="L3338" s="3">
        <v>3.2</v>
      </c>
      <c r="N3338" s="9">
        <v>3.2000000000000001E-2</v>
      </c>
      <c r="O3338" s="9" t="b">
        <v>1</v>
      </c>
      <c r="P3338" s="10">
        <v>1.2308150070693274E-3</v>
      </c>
      <c r="Q3338" s="3" t="s">
        <v>29</v>
      </c>
      <c r="R3338" s="3" t="s">
        <v>9652</v>
      </c>
      <c r="S3338" s="14">
        <v>31056000</v>
      </c>
      <c r="T3338" s="21">
        <v>10.216909333333334</v>
      </c>
      <c r="U3338" s="22">
        <v>8.8323070000000001</v>
      </c>
      <c r="V3338" s="22">
        <v>0.99162966666666696</v>
      </c>
      <c r="W3338" s="22">
        <v>0.39297266666666697</v>
      </c>
      <c r="X3338" s="22">
        <f t="shared" si="56"/>
        <v>0.28263382400000003</v>
      </c>
      <c r="Y3338" s="8" t="b">
        <v>0</v>
      </c>
      <c r="Z3338" s="8" t="b">
        <v>0</v>
      </c>
      <c r="AA3338" s="8" t="b">
        <v>0</v>
      </c>
      <c r="AB3338" s="8" t="b">
        <v>0</v>
      </c>
    </row>
    <row r="3339" spans="1:28" hidden="1" x14ac:dyDescent="0.2">
      <c r="A3339" s="1" t="s">
        <v>6290</v>
      </c>
      <c r="B3339" s="1" t="s">
        <v>6558</v>
      </c>
      <c r="D3339" s="3" t="s">
        <v>7251</v>
      </c>
      <c r="E3339" s="3" t="s">
        <v>9566</v>
      </c>
      <c r="F3339" s="3" t="s">
        <v>9629</v>
      </c>
      <c r="G3339" s="3" t="s">
        <v>26557</v>
      </c>
      <c r="H3339" s="3" t="s">
        <v>9653</v>
      </c>
      <c r="I3339" s="6">
        <v>310590</v>
      </c>
      <c r="J3339" s="7" t="s">
        <v>9654</v>
      </c>
      <c r="K3339" s="8">
        <v>31059020</v>
      </c>
      <c r="L3339" s="12">
        <v>5.416666666666667</v>
      </c>
      <c r="N3339" s="9">
        <v>5.4166666666666669E-2</v>
      </c>
      <c r="O3339" s="9" t="b">
        <v>1</v>
      </c>
      <c r="P3339" s="10">
        <v>1.1983687848411233E-3</v>
      </c>
      <c r="Q3339" s="3" t="s">
        <v>29</v>
      </c>
      <c r="R3339" s="3" t="s">
        <v>9655</v>
      </c>
      <c r="S3339" s="14">
        <v>31059020</v>
      </c>
      <c r="T3339" s="21">
        <v>2.9472574999999996</v>
      </c>
      <c r="U3339" s="22">
        <v>2.8615241666666664</v>
      </c>
      <c r="V3339" s="22">
        <v>2.0528999999999999E-2</v>
      </c>
      <c r="W3339" s="22">
        <v>6.5204333333333295E-2</v>
      </c>
      <c r="X3339" s="22">
        <f t="shared" si="56"/>
        <v>0.15499922569444444</v>
      </c>
      <c r="Y3339" s="8" t="b">
        <v>0</v>
      </c>
      <c r="Z3339" s="8" t="b">
        <v>0</v>
      </c>
      <c r="AA3339" s="8" t="b">
        <v>0</v>
      </c>
      <c r="AB3339" s="8" t="b">
        <v>0</v>
      </c>
    </row>
    <row r="3340" spans="1:28" hidden="1" x14ac:dyDescent="0.2">
      <c r="A3340" s="1" t="s">
        <v>6290</v>
      </c>
      <c r="B3340" s="1" t="s">
        <v>6558</v>
      </c>
      <c r="D3340" s="3" t="s">
        <v>7251</v>
      </c>
      <c r="E3340" s="3" t="s">
        <v>9566</v>
      </c>
      <c r="F3340" s="3" t="s">
        <v>9629</v>
      </c>
      <c r="G3340" s="3" t="s">
        <v>26557</v>
      </c>
      <c r="H3340" s="3" t="s">
        <v>9653</v>
      </c>
      <c r="I3340" s="6">
        <v>310590</v>
      </c>
      <c r="J3340" s="7" t="s">
        <v>9656</v>
      </c>
      <c r="K3340" s="8">
        <v>31059080</v>
      </c>
      <c r="L3340" s="12">
        <v>1.6</v>
      </c>
      <c r="N3340" s="9">
        <v>1.6E-2</v>
      </c>
      <c r="O3340" s="9" t="b">
        <v>1</v>
      </c>
      <c r="P3340" s="10">
        <v>2.6717364296701611E-3</v>
      </c>
      <c r="Q3340" s="3" t="s">
        <v>29</v>
      </c>
      <c r="R3340" s="3" t="s">
        <v>9657</v>
      </c>
      <c r="S3340" s="14">
        <v>31059080</v>
      </c>
      <c r="T3340" s="21">
        <v>6.9286604999999959</v>
      </c>
      <c r="U3340" s="22">
        <v>5.4071193333333296</v>
      </c>
      <c r="V3340" s="22">
        <v>0.36456899999999998</v>
      </c>
      <c r="W3340" s="22">
        <v>1.1569721666666661</v>
      </c>
      <c r="X3340" s="22">
        <f t="shared" si="56"/>
        <v>8.6513909333333278E-2</v>
      </c>
      <c r="Y3340" s="8" t="b">
        <v>0</v>
      </c>
      <c r="Z3340" s="8" t="b">
        <v>0</v>
      </c>
      <c r="AA3340" s="8" t="b">
        <v>0</v>
      </c>
      <c r="AB3340" s="8" t="b">
        <v>0</v>
      </c>
    </row>
    <row r="3341" spans="1:28" hidden="1" x14ac:dyDescent="0.2">
      <c r="A3341" s="1" t="s">
        <v>6290</v>
      </c>
      <c r="B3341" s="1" t="s">
        <v>6558</v>
      </c>
      <c r="D3341" s="3" t="s">
        <v>7251</v>
      </c>
      <c r="E3341" s="3" t="s">
        <v>9658</v>
      </c>
      <c r="F3341" s="3" t="s">
        <v>9659</v>
      </c>
      <c r="G3341" s="3" t="s">
        <v>26558</v>
      </c>
      <c r="H3341" s="3" t="s">
        <v>9660</v>
      </c>
      <c r="I3341" s="6">
        <v>320110</v>
      </c>
      <c r="J3341" s="7" t="s">
        <v>9661</v>
      </c>
      <c r="K3341" s="8">
        <v>32011000</v>
      </c>
      <c r="L3341" s="3">
        <v>0</v>
      </c>
      <c r="N3341" s="9">
        <v>0</v>
      </c>
      <c r="O3341" s="9" t="b">
        <v>1</v>
      </c>
      <c r="P3341" s="10">
        <v>0</v>
      </c>
      <c r="Q3341" s="3" t="s">
        <v>29</v>
      </c>
      <c r="R3341" s="3" t="s">
        <v>9662</v>
      </c>
      <c r="S3341" s="14">
        <v>32011000</v>
      </c>
      <c r="T3341" s="21">
        <v>0.126196</v>
      </c>
      <c r="U3341" s="22">
        <v>1.3421499999999999E-2</v>
      </c>
      <c r="V3341" s="22">
        <v>0</v>
      </c>
      <c r="W3341" s="22">
        <v>0.1127745</v>
      </c>
      <c r="X3341" s="22">
        <f t="shared" si="56"/>
        <v>0</v>
      </c>
      <c r="Y3341" s="8" t="b">
        <v>0</v>
      </c>
      <c r="Z3341" s="8" t="b">
        <v>0</v>
      </c>
      <c r="AA3341" s="8" t="b">
        <v>0</v>
      </c>
      <c r="AB3341" s="8" t="b">
        <v>0</v>
      </c>
    </row>
    <row r="3342" spans="1:28" hidden="1" x14ac:dyDescent="0.2">
      <c r="A3342" s="1" t="s">
        <v>6290</v>
      </c>
      <c r="B3342" s="1" t="s">
        <v>6558</v>
      </c>
      <c r="D3342" s="3" t="s">
        <v>7251</v>
      </c>
      <c r="E3342" s="3" t="s">
        <v>9658</v>
      </c>
      <c r="F3342" s="3" t="s">
        <v>9659</v>
      </c>
      <c r="G3342" s="3" t="s">
        <v>26558</v>
      </c>
      <c r="H3342" s="3" t="s">
        <v>9663</v>
      </c>
      <c r="I3342" s="6">
        <v>320120</v>
      </c>
      <c r="J3342" s="7" t="s">
        <v>9664</v>
      </c>
      <c r="K3342" s="8">
        <v>32012000</v>
      </c>
      <c r="L3342" s="3">
        <v>3</v>
      </c>
      <c r="N3342" s="9">
        <v>0.03</v>
      </c>
      <c r="O3342" s="9" t="b">
        <v>1</v>
      </c>
      <c r="P3342" s="10">
        <v>1.4702570901807264E-2</v>
      </c>
      <c r="Q3342" s="3" t="s">
        <v>29</v>
      </c>
      <c r="R3342" s="3" t="s">
        <v>9665</v>
      </c>
      <c r="S3342" s="14">
        <v>32012000</v>
      </c>
      <c r="T3342" s="21">
        <v>0.5857866666666669</v>
      </c>
      <c r="U3342" s="22">
        <v>2.0639999999999999E-3</v>
      </c>
      <c r="V3342" s="22">
        <v>0.29663699999999998</v>
      </c>
      <c r="W3342" s="22">
        <v>0.28708566666666696</v>
      </c>
      <c r="X3342" s="22">
        <f t="shared" si="56"/>
        <v>6.191999999999999E-5</v>
      </c>
      <c r="Y3342" s="8" t="b">
        <v>0</v>
      </c>
      <c r="Z3342" s="8" t="b">
        <v>0</v>
      </c>
      <c r="AA3342" s="8" t="b">
        <v>0</v>
      </c>
      <c r="AB3342" s="8" t="b">
        <v>0</v>
      </c>
    </row>
    <row r="3343" spans="1:28" hidden="1" x14ac:dyDescent="0.2">
      <c r="A3343" s="1" t="s">
        <v>6290</v>
      </c>
      <c r="B3343" s="1" t="s">
        <v>6558</v>
      </c>
      <c r="D3343" s="3" t="s">
        <v>7251</v>
      </c>
      <c r="E3343" s="3" t="s">
        <v>9658</v>
      </c>
      <c r="F3343" s="3" t="s">
        <v>9659</v>
      </c>
      <c r="G3343" s="3" t="s">
        <v>26558</v>
      </c>
      <c r="H3343" s="3" t="s">
        <v>9666</v>
      </c>
      <c r="I3343" s="6">
        <v>320190</v>
      </c>
      <c r="J3343" s="7" t="s">
        <v>9667</v>
      </c>
      <c r="K3343" s="8">
        <v>32019020</v>
      </c>
      <c r="L3343" s="3">
        <v>5.8</v>
      </c>
      <c r="N3343" s="9">
        <v>5.8000000000000003E-2</v>
      </c>
      <c r="O3343" s="9" t="b">
        <v>1</v>
      </c>
      <c r="P3343" s="10">
        <v>3.4310834106882383E-2</v>
      </c>
      <c r="Q3343" s="3" t="s">
        <v>29</v>
      </c>
      <c r="R3343" s="3" t="s">
        <v>9668</v>
      </c>
      <c r="S3343" s="14">
        <v>32019020</v>
      </c>
      <c r="T3343" s="21">
        <v>2.7650333333333332E-2</v>
      </c>
      <c r="U3343" s="22">
        <v>1.1293333333333331E-2</v>
      </c>
      <c r="V3343" s="22">
        <v>0</v>
      </c>
      <c r="W3343" s="22">
        <v>1.6357E-2</v>
      </c>
      <c r="X3343" s="22">
        <f t="shared" si="56"/>
        <v>6.5501333333333324E-4</v>
      </c>
      <c r="Y3343" s="8" t="b">
        <v>0</v>
      </c>
      <c r="Z3343" s="8" t="b">
        <v>0</v>
      </c>
      <c r="AA3343" s="8" t="b">
        <v>0</v>
      </c>
      <c r="AB3343" s="8" t="b">
        <v>0</v>
      </c>
    </row>
    <row r="3344" spans="1:28" hidden="1" x14ac:dyDescent="0.2">
      <c r="A3344" s="1" t="s">
        <v>6290</v>
      </c>
      <c r="B3344" s="1" t="s">
        <v>6558</v>
      </c>
      <c r="D3344" s="3" t="s">
        <v>7251</v>
      </c>
      <c r="E3344" s="3" t="s">
        <v>9658</v>
      </c>
      <c r="F3344" s="3" t="s">
        <v>9659</v>
      </c>
      <c r="G3344" s="3" t="s">
        <v>26558</v>
      </c>
      <c r="H3344" s="3" t="s">
        <v>9666</v>
      </c>
      <c r="I3344" s="6">
        <v>320190</v>
      </c>
      <c r="J3344" s="7" t="s">
        <v>9669</v>
      </c>
      <c r="K3344" s="8">
        <v>32019090</v>
      </c>
      <c r="L3344" s="3">
        <v>5.3</v>
      </c>
      <c r="N3344" s="9">
        <v>5.3000000000000005E-2</v>
      </c>
      <c r="O3344" s="9" t="b">
        <v>1</v>
      </c>
      <c r="P3344" s="10">
        <v>9.6572379704647545E-3</v>
      </c>
      <c r="Q3344" s="3" t="s">
        <v>29</v>
      </c>
      <c r="R3344" s="3" t="s">
        <v>9670</v>
      </c>
      <c r="S3344" s="14">
        <v>32019090</v>
      </c>
      <c r="T3344" s="21">
        <v>1.5885311666666659</v>
      </c>
      <c r="U3344" s="22">
        <v>1.2928396666666659</v>
      </c>
      <c r="V3344" s="22">
        <v>6.2420000000000002E-3</v>
      </c>
      <c r="W3344" s="22">
        <v>0.28944950000000003</v>
      </c>
      <c r="X3344" s="22">
        <f t="shared" si="56"/>
        <v>6.8520502333333302E-2</v>
      </c>
      <c r="Y3344" s="8" t="b">
        <v>0</v>
      </c>
      <c r="Z3344" s="8" t="b">
        <v>0</v>
      </c>
      <c r="AA3344" s="8" t="b">
        <v>0</v>
      </c>
      <c r="AB3344" s="8" t="b">
        <v>0</v>
      </c>
    </row>
    <row r="3345" spans="1:28" hidden="1" x14ac:dyDescent="0.2">
      <c r="A3345" s="1" t="s">
        <v>6290</v>
      </c>
      <c r="B3345" s="1" t="s">
        <v>6558</v>
      </c>
      <c r="D3345" s="3" t="s">
        <v>7251</v>
      </c>
      <c r="E3345" s="3" t="s">
        <v>9658</v>
      </c>
      <c r="F3345" s="3" t="s">
        <v>9671</v>
      </c>
      <c r="G3345" s="3" t="s">
        <v>26559</v>
      </c>
      <c r="H3345" s="3" t="s">
        <v>9672</v>
      </c>
      <c r="I3345" s="6">
        <v>320210</v>
      </c>
      <c r="J3345" s="7" t="s">
        <v>9673</v>
      </c>
      <c r="K3345" s="8">
        <v>32021000</v>
      </c>
      <c r="L3345" s="3">
        <v>5.3</v>
      </c>
      <c r="N3345" s="9">
        <v>5.2999999999999999E-2</v>
      </c>
      <c r="O3345" s="9" t="b">
        <v>1</v>
      </c>
      <c r="P3345" s="10">
        <v>7.4618794166187395E-4</v>
      </c>
      <c r="Q3345" s="3" t="s">
        <v>29</v>
      </c>
      <c r="R3345" s="3" t="s">
        <v>9674</v>
      </c>
      <c r="S3345" s="14">
        <v>32021000</v>
      </c>
      <c r="T3345" s="21">
        <v>1.1631729999999993</v>
      </c>
      <c r="U3345" s="22">
        <v>1.146796666666666</v>
      </c>
      <c r="V3345" s="22">
        <v>0</v>
      </c>
      <c r="W3345" s="22">
        <v>1.637633333333333E-2</v>
      </c>
      <c r="X3345" s="22">
        <f t="shared" si="56"/>
        <v>6.07802233333333E-2</v>
      </c>
      <c r="Y3345" s="8" t="b">
        <v>0</v>
      </c>
      <c r="Z3345" s="8" t="b">
        <v>0</v>
      </c>
      <c r="AA3345" s="8" t="b">
        <v>0</v>
      </c>
      <c r="AB3345" s="8" t="b">
        <v>0</v>
      </c>
    </row>
    <row r="3346" spans="1:28" hidden="1" x14ac:dyDescent="0.2">
      <c r="A3346" s="1" t="s">
        <v>6290</v>
      </c>
      <c r="B3346" s="1" t="s">
        <v>6558</v>
      </c>
      <c r="D3346" s="3" t="s">
        <v>7251</v>
      </c>
      <c r="E3346" s="3" t="s">
        <v>9658</v>
      </c>
      <c r="F3346" s="3" t="s">
        <v>9671</v>
      </c>
      <c r="G3346" s="3" t="s">
        <v>26559</v>
      </c>
      <c r="H3346" s="3" t="s">
        <v>9675</v>
      </c>
      <c r="I3346" s="6">
        <v>320290</v>
      </c>
      <c r="J3346" s="7" t="s">
        <v>9676</v>
      </c>
      <c r="K3346" s="8">
        <v>32029000</v>
      </c>
      <c r="L3346" s="3">
        <v>5.3</v>
      </c>
      <c r="N3346" s="9">
        <v>5.2999999999999999E-2</v>
      </c>
      <c r="O3346" s="9" t="b">
        <v>1</v>
      </c>
      <c r="P3346" s="10">
        <v>1.5260804593110403E-3</v>
      </c>
      <c r="Q3346" s="3" t="s">
        <v>29</v>
      </c>
      <c r="R3346" s="3" t="s">
        <v>9677</v>
      </c>
      <c r="S3346" s="14">
        <v>32029000</v>
      </c>
      <c r="T3346" s="21">
        <v>5.6627421666666713</v>
      </c>
      <c r="U3346" s="22">
        <v>4.5679528333333375</v>
      </c>
      <c r="V3346" s="22">
        <v>0.93173649999999997</v>
      </c>
      <c r="W3346" s="22">
        <v>0.16305283333333337</v>
      </c>
      <c r="X3346" s="22">
        <f t="shared" si="56"/>
        <v>0.24210150016666687</v>
      </c>
      <c r="Y3346" s="8" t="b">
        <v>0</v>
      </c>
      <c r="Z3346" s="8" t="b">
        <v>0</v>
      </c>
      <c r="AA3346" s="8" t="b">
        <v>0</v>
      </c>
      <c r="AB3346" s="8" t="b">
        <v>0</v>
      </c>
    </row>
    <row r="3347" spans="1:28" hidden="1" x14ac:dyDescent="0.2">
      <c r="A3347" s="1" t="s">
        <v>6290</v>
      </c>
      <c r="B3347" s="1" t="s">
        <v>6558</v>
      </c>
      <c r="D3347" s="3" t="s">
        <v>7251</v>
      </c>
      <c r="E3347" s="3" t="s">
        <v>9658</v>
      </c>
      <c r="F3347" s="3" t="s">
        <v>9678</v>
      </c>
      <c r="G3347" s="3" t="s">
        <v>26560</v>
      </c>
      <c r="H3347" s="3" t="s">
        <v>9679</v>
      </c>
      <c r="I3347" s="6">
        <v>320300</v>
      </c>
      <c r="J3347" s="7" t="s">
        <v>9680</v>
      </c>
      <c r="K3347" s="8">
        <v>32030010</v>
      </c>
      <c r="L3347" s="3">
        <v>0</v>
      </c>
      <c r="N3347" s="9">
        <v>0</v>
      </c>
      <c r="O3347" s="9" t="b">
        <v>1</v>
      </c>
      <c r="P3347" s="10">
        <v>0</v>
      </c>
      <c r="Q3347" s="3" t="s">
        <v>29</v>
      </c>
      <c r="R3347" s="3" t="s">
        <v>9681</v>
      </c>
      <c r="S3347" s="14">
        <v>32030010</v>
      </c>
      <c r="T3347" s="21">
        <v>45.926315499999994</v>
      </c>
      <c r="U3347" s="22">
        <v>31.246053666666658</v>
      </c>
      <c r="V3347" s="22">
        <v>2.5301593333333332</v>
      </c>
      <c r="W3347" s="22">
        <v>12.150102500000004</v>
      </c>
      <c r="X3347" s="22">
        <f t="shared" si="56"/>
        <v>0</v>
      </c>
      <c r="Y3347" s="8" t="b">
        <v>0</v>
      </c>
      <c r="Z3347" s="8" t="b">
        <v>0</v>
      </c>
      <c r="AA3347" s="8" t="b">
        <v>0</v>
      </c>
      <c r="AB3347" s="8" t="b">
        <v>0</v>
      </c>
    </row>
    <row r="3348" spans="1:28" hidden="1" x14ac:dyDescent="0.2">
      <c r="A3348" s="1" t="s">
        <v>6290</v>
      </c>
      <c r="B3348" s="1" t="s">
        <v>6558</v>
      </c>
      <c r="D3348" s="3" t="s">
        <v>7251</v>
      </c>
      <c r="E3348" s="3" t="s">
        <v>9658</v>
      </c>
      <c r="F3348" s="3" t="s">
        <v>9678</v>
      </c>
      <c r="G3348" s="3" t="s">
        <v>26560</v>
      </c>
      <c r="H3348" s="3" t="s">
        <v>9679</v>
      </c>
      <c r="I3348" s="6">
        <v>320300</v>
      </c>
      <c r="J3348" s="7" t="s">
        <v>9682</v>
      </c>
      <c r="K3348" s="8">
        <v>32030090</v>
      </c>
      <c r="L3348" s="3">
        <v>2.5</v>
      </c>
      <c r="N3348" s="9">
        <v>2.5000000000000001E-2</v>
      </c>
      <c r="O3348" s="9" t="b">
        <v>1</v>
      </c>
      <c r="P3348" s="10">
        <v>2.9839459719227402E-3</v>
      </c>
      <c r="Q3348" s="3" t="s">
        <v>29</v>
      </c>
      <c r="R3348" s="3" t="s">
        <v>9683</v>
      </c>
      <c r="S3348" s="14">
        <v>32030090</v>
      </c>
      <c r="T3348" s="21">
        <v>4.3101539999999972</v>
      </c>
      <c r="U3348" s="22">
        <v>2.1078064999999966</v>
      </c>
      <c r="V3348" s="22">
        <v>1.6878968333333333</v>
      </c>
      <c r="W3348" s="22">
        <v>0.51445066666666706</v>
      </c>
      <c r="X3348" s="22">
        <f t="shared" si="56"/>
        <v>5.269516249999992E-2</v>
      </c>
      <c r="Y3348" s="8" t="b">
        <v>0</v>
      </c>
      <c r="Z3348" s="8" t="b">
        <v>0</v>
      </c>
      <c r="AA3348" s="8" t="b">
        <v>0</v>
      </c>
      <c r="AB3348" s="8" t="b">
        <v>0</v>
      </c>
    </row>
    <row r="3349" spans="1:28" hidden="1" x14ac:dyDescent="0.2">
      <c r="A3349" s="1" t="s">
        <v>6290</v>
      </c>
      <c r="B3349" s="1" t="s">
        <v>6558</v>
      </c>
      <c r="D3349" s="3" t="s">
        <v>7251</v>
      </c>
      <c r="E3349" s="3" t="s">
        <v>9658</v>
      </c>
      <c r="F3349" s="3" t="s">
        <v>9684</v>
      </c>
      <c r="G3349" s="3" t="s">
        <v>26561</v>
      </c>
      <c r="H3349" s="3" t="s">
        <v>9685</v>
      </c>
      <c r="I3349" s="6">
        <v>320411</v>
      </c>
      <c r="J3349" s="7" t="s">
        <v>9686</v>
      </c>
      <c r="K3349" s="8">
        <v>32041100</v>
      </c>
      <c r="L3349" s="3">
        <v>6.5</v>
      </c>
      <c r="N3349" s="9">
        <v>6.4999999999999988E-2</v>
      </c>
      <c r="O3349" s="9" t="b">
        <v>1</v>
      </c>
      <c r="P3349" s="10">
        <v>3.9801263855999455E-2</v>
      </c>
      <c r="Q3349" s="3" t="s">
        <v>29</v>
      </c>
      <c r="R3349" s="3" t="s">
        <v>9687</v>
      </c>
      <c r="S3349" s="14">
        <v>32041100</v>
      </c>
      <c r="T3349" s="21">
        <v>16.6253645</v>
      </c>
      <c r="U3349" s="22">
        <v>5.7801906666666696</v>
      </c>
      <c r="V3349" s="22">
        <v>0.66501199999999971</v>
      </c>
      <c r="W3349" s="22">
        <v>10.180161833333331</v>
      </c>
      <c r="X3349" s="22">
        <f t="shared" si="56"/>
        <v>0.37571239333333345</v>
      </c>
      <c r="Y3349" s="8" t="b">
        <v>0</v>
      </c>
      <c r="Z3349" s="8" t="b">
        <v>0</v>
      </c>
      <c r="AA3349" s="8" t="b">
        <v>0</v>
      </c>
      <c r="AB3349" s="8" t="b">
        <v>0</v>
      </c>
    </row>
    <row r="3350" spans="1:28" hidden="1" x14ac:dyDescent="0.2">
      <c r="A3350" s="1" t="s">
        <v>6290</v>
      </c>
      <c r="B3350" s="1" t="s">
        <v>6558</v>
      </c>
      <c r="D3350" s="3" t="s">
        <v>7251</v>
      </c>
      <c r="E3350" s="3" t="s">
        <v>9658</v>
      </c>
      <c r="F3350" s="3" t="s">
        <v>9684</v>
      </c>
      <c r="G3350" s="3" t="s">
        <v>26561</v>
      </c>
      <c r="H3350" s="3" t="s">
        <v>9688</v>
      </c>
      <c r="I3350" s="6">
        <v>320412</v>
      </c>
      <c r="J3350" s="7" t="s">
        <v>9689</v>
      </c>
      <c r="K3350" s="8">
        <v>32041200</v>
      </c>
      <c r="L3350" s="3">
        <v>6.5</v>
      </c>
      <c r="N3350" s="9">
        <v>6.4999999999999974E-2</v>
      </c>
      <c r="O3350" s="9" t="b">
        <v>1</v>
      </c>
      <c r="P3350" s="10">
        <v>4.9853612152181793E-2</v>
      </c>
      <c r="Q3350" s="3" t="s">
        <v>29</v>
      </c>
      <c r="R3350" s="3" t="s">
        <v>9690</v>
      </c>
      <c r="S3350" s="14">
        <v>32041200</v>
      </c>
      <c r="T3350" s="21">
        <v>18.317412999999991</v>
      </c>
      <c r="U3350" s="22">
        <v>3.9746406666666676</v>
      </c>
      <c r="V3350" s="22">
        <v>0.29370766666666698</v>
      </c>
      <c r="W3350" s="22">
        <v>14.049064666666657</v>
      </c>
      <c r="X3350" s="22">
        <f t="shared" si="56"/>
        <v>0.25835164333333327</v>
      </c>
      <c r="Y3350" s="8" t="b">
        <v>0</v>
      </c>
      <c r="Z3350" s="8" t="b">
        <v>0</v>
      </c>
      <c r="AA3350" s="8" t="b">
        <v>0</v>
      </c>
      <c r="AB3350" s="8" t="b">
        <v>0</v>
      </c>
    </row>
    <row r="3351" spans="1:28" hidden="1" x14ac:dyDescent="0.2">
      <c r="A3351" s="1" t="s">
        <v>6290</v>
      </c>
      <c r="B3351" s="1" t="s">
        <v>6558</v>
      </c>
      <c r="D3351" s="3" t="s">
        <v>7251</v>
      </c>
      <c r="E3351" s="3" t="s">
        <v>9658</v>
      </c>
      <c r="F3351" s="3" t="s">
        <v>9684</v>
      </c>
      <c r="G3351" s="3" t="s">
        <v>26561</v>
      </c>
      <c r="H3351" s="3" t="s">
        <v>9691</v>
      </c>
      <c r="I3351" s="6">
        <v>320413</v>
      </c>
      <c r="J3351" s="7" t="s">
        <v>9692</v>
      </c>
      <c r="K3351" s="8">
        <v>32041300</v>
      </c>
      <c r="L3351" s="3">
        <v>6.5</v>
      </c>
      <c r="N3351" s="9">
        <v>6.5000000000000002E-2</v>
      </c>
      <c r="O3351" s="9" t="b">
        <v>1</v>
      </c>
      <c r="P3351" s="10">
        <v>2.6097821332277844E-2</v>
      </c>
      <c r="Q3351" s="3" t="s">
        <v>29</v>
      </c>
      <c r="R3351" s="3" t="s">
        <v>9693</v>
      </c>
      <c r="S3351" s="14">
        <v>32041300</v>
      </c>
      <c r="T3351" s="21">
        <v>7.5471046666666712</v>
      </c>
      <c r="U3351" s="22">
        <v>4.4882503333333306</v>
      </c>
      <c r="V3351" s="22">
        <v>2.8654499999999999E-2</v>
      </c>
      <c r="W3351" s="22">
        <v>3.0301998333333402</v>
      </c>
      <c r="X3351" s="22">
        <f t="shared" si="56"/>
        <v>0.29173627166666649</v>
      </c>
      <c r="Y3351" s="8" t="b">
        <v>0</v>
      </c>
      <c r="Z3351" s="8" t="b">
        <v>0</v>
      </c>
      <c r="AA3351" s="8" t="b">
        <v>0</v>
      </c>
      <c r="AB3351" s="8" t="b">
        <v>0</v>
      </c>
    </row>
    <row r="3352" spans="1:28" hidden="1" x14ac:dyDescent="0.2">
      <c r="A3352" s="1" t="s">
        <v>6290</v>
      </c>
      <c r="B3352" s="1" t="s">
        <v>6558</v>
      </c>
      <c r="D3352" s="3" t="s">
        <v>7251</v>
      </c>
      <c r="E3352" s="3" t="s">
        <v>9658</v>
      </c>
      <c r="F3352" s="3" t="s">
        <v>9684</v>
      </c>
      <c r="G3352" s="3" t="s">
        <v>26561</v>
      </c>
      <c r="H3352" s="3" t="s">
        <v>9694</v>
      </c>
      <c r="I3352" s="6">
        <v>320414</v>
      </c>
      <c r="J3352" s="7" t="s">
        <v>9695</v>
      </c>
      <c r="K3352" s="8">
        <v>32041400</v>
      </c>
      <c r="L3352" s="3">
        <v>6.5</v>
      </c>
      <c r="N3352" s="9">
        <v>6.5000000000000002E-2</v>
      </c>
      <c r="O3352" s="9" t="b">
        <v>1</v>
      </c>
      <c r="P3352" s="10">
        <v>1.7141370389516793E-2</v>
      </c>
      <c r="Q3352" s="3" t="s">
        <v>29</v>
      </c>
      <c r="R3352" s="3" t="s">
        <v>9696</v>
      </c>
      <c r="S3352" s="14">
        <v>32041400</v>
      </c>
      <c r="T3352" s="21">
        <v>7.6238348333333343</v>
      </c>
      <c r="U3352" s="22">
        <v>5.5759051666666668</v>
      </c>
      <c r="V3352" s="22">
        <v>3.7422333333333301E-2</v>
      </c>
      <c r="W3352" s="22">
        <v>2.0105073333333339</v>
      </c>
      <c r="X3352" s="22">
        <f t="shared" si="56"/>
        <v>0.36243383583333333</v>
      </c>
      <c r="Y3352" s="8" t="b">
        <v>0</v>
      </c>
      <c r="Z3352" s="8" t="b">
        <v>0</v>
      </c>
      <c r="AA3352" s="8" t="b">
        <v>0</v>
      </c>
      <c r="AB3352" s="8" t="b">
        <v>0</v>
      </c>
    </row>
    <row r="3353" spans="1:28" hidden="1" x14ac:dyDescent="0.2">
      <c r="A3353" s="1" t="s">
        <v>6290</v>
      </c>
      <c r="B3353" s="1" t="s">
        <v>6558</v>
      </c>
      <c r="D3353" s="3" t="s">
        <v>7251</v>
      </c>
      <c r="E3353" s="3" t="s">
        <v>9658</v>
      </c>
      <c r="F3353" s="3" t="s">
        <v>9684</v>
      </c>
      <c r="G3353" s="3" t="s">
        <v>26561</v>
      </c>
      <c r="H3353" s="3" t="s">
        <v>9697</v>
      </c>
      <c r="I3353" s="6">
        <v>320415</v>
      </c>
      <c r="J3353" s="7" t="s">
        <v>9698</v>
      </c>
      <c r="K3353" s="8">
        <v>32041500</v>
      </c>
      <c r="L3353" s="3">
        <v>6.5</v>
      </c>
      <c r="N3353" s="9">
        <v>6.5000000000000002E-2</v>
      </c>
      <c r="O3353" s="9" t="b">
        <v>1</v>
      </c>
      <c r="P3353" s="10">
        <v>2.9472370609799788E-2</v>
      </c>
      <c r="Q3353" s="3" t="s">
        <v>29</v>
      </c>
      <c r="R3353" s="3" t="s">
        <v>9699</v>
      </c>
      <c r="S3353" s="14">
        <v>32041500</v>
      </c>
      <c r="T3353" s="21">
        <v>5.4757753333333277</v>
      </c>
      <c r="U3353" s="22">
        <v>1.2436916666666675</v>
      </c>
      <c r="V3353" s="22">
        <v>1.7492516666666633</v>
      </c>
      <c r="W3353" s="22">
        <v>2.482831999999997</v>
      </c>
      <c r="X3353" s="22">
        <f t="shared" si="56"/>
        <v>8.0839958333333392E-2</v>
      </c>
      <c r="Y3353" s="8" t="b">
        <v>0</v>
      </c>
      <c r="Z3353" s="8" t="b">
        <v>0</v>
      </c>
      <c r="AA3353" s="8" t="b">
        <v>0</v>
      </c>
      <c r="AB3353" s="8" t="b">
        <v>0</v>
      </c>
    </row>
    <row r="3354" spans="1:28" hidden="1" x14ac:dyDescent="0.2">
      <c r="A3354" s="1" t="s">
        <v>6290</v>
      </c>
      <c r="B3354" s="1" t="s">
        <v>6558</v>
      </c>
      <c r="D3354" s="3" t="s">
        <v>7251</v>
      </c>
      <c r="E3354" s="3" t="s">
        <v>9658</v>
      </c>
      <c r="F3354" s="3" t="s">
        <v>9684</v>
      </c>
      <c r="G3354" s="3" t="s">
        <v>26561</v>
      </c>
      <c r="H3354" s="3" t="s">
        <v>9700</v>
      </c>
      <c r="I3354" s="6">
        <v>320416</v>
      </c>
      <c r="J3354" s="7" t="s">
        <v>9701</v>
      </c>
      <c r="K3354" s="8">
        <v>32041600</v>
      </c>
      <c r="L3354" s="3">
        <v>6.5</v>
      </c>
      <c r="N3354" s="9">
        <v>6.5000000000000002E-2</v>
      </c>
      <c r="O3354" s="9" t="b">
        <v>1</v>
      </c>
      <c r="P3354" s="10">
        <v>3.6476572509169455E-2</v>
      </c>
      <c r="Q3354" s="3" t="s">
        <v>29</v>
      </c>
      <c r="R3354" s="3" t="s">
        <v>9702</v>
      </c>
      <c r="S3354" s="14">
        <v>32041600</v>
      </c>
      <c r="T3354" s="21">
        <v>6.997359833333336</v>
      </c>
      <c r="U3354" s="22">
        <v>3.0264765000000025</v>
      </c>
      <c r="V3354" s="22">
        <v>4.4118666666666702E-2</v>
      </c>
      <c r="W3354" s="22">
        <v>3.9267646666666671</v>
      </c>
      <c r="X3354" s="22">
        <f t="shared" si="56"/>
        <v>0.19672097250000017</v>
      </c>
      <c r="Y3354" s="8" t="b">
        <v>0</v>
      </c>
      <c r="Z3354" s="8" t="b">
        <v>0</v>
      </c>
      <c r="AA3354" s="8" t="b">
        <v>0</v>
      </c>
      <c r="AB3354" s="8" t="b">
        <v>0</v>
      </c>
    </row>
    <row r="3355" spans="1:28" hidden="1" x14ac:dyDescent="0.2">
      <c r="A3355" s="1" t="s">
        <v>6290</v>
      </c>
      <c r="B3355" s="1" t="s">
        <v>6558</v>
      </c>
      <c r="D3355" s="3" t="s">
        <v>7251</v>
      </c>
      <c r="E3355" s="3" t="s">
        <v>9658</v>
      </c>
      <c r="F3355" s="3" t="s">
        <v>9684</v>
      </c>
      <c r="G3355" s="3" t="s">
        <v>26561</v>
      </c>
      <c r="H3355" s="3" t="s">
        <v>9703</v>
      </c>
      <c r="I3355" s="6">
        <v>320417</v>
      </c>
      <c r="J3355" s="7" t="s">
        <v>9704</v>
      </c>
      <c r="K3355" s="8">
        <v>32041700</v>
      </c>
      <c r="L3355" s="3">
        <v>6.5</v>
      </c>
      <c r="N3355" s="9">
        <v>6.4999999999999961E-2</v>
      </c>
      <c r="O3355" s="9" t="b">
        <v>1</v>
      </c>
      <c r="P3355" s="10">
        <v>2.1990081161746947E-2</v>
      </c>
      <c r="Q3355" s="3" t="s">
        <v>29</v>
      </c>
      <c r="R3355" s="3" t="s">
        <v>9705</v>
      </c>
      <c r="S3355" s="14">
        <v>32041700</v>
      </c>
      <c r="T3355" s="21">
        <v>86.045359166666714</v>
      </c>
      <c r="U3355" s="22">
        <v>55.185992166666686</v>
      </c>
      <c r="V3355" s="22">
        <v>1.7494526666666632</v>
      </c>
      <c r="W3355" s="22">
        <v>29.109914333333364</v>
      </c>
      <c r="X3355" s="22">
        <f t="shared" si="56"/>
        <v>3.5870894908333324</v>
      </c>
      <c r="Y3355" s="8" t="b">
        <v>0</v>
      </c>
      <c r="Z3355" s="8" t="b">
        <v>0</v>
      </c>
      <c r="AA3355" s="8" t="b">
        <v>0</v>
      </c>
      <c r="AB3355" s="8" t="b">
        <v>0</v>
      </c>
    </row>
    <row r="3356" spans="1:28" hidden="1" x14ac:dyDescent="0.2">
      <c r="A3356" s="1" t="s">
        <v>6290</v>
      </c>
      <c r="B3356" s="1" t="s">
        <v>6558</v>
      </c>
      <c r="D3356" s="3" t="s">
        <v>7251</v>
      </c>
      <c r="E3356" s="3" t="s">
        <v>9658</v>
      </c>
      <c r="F3356" s="3" t="s">
        <v>9684</v>
      </c>
      <c r="G3356" s="3" t="s">
        <v>26561</v>
      </c>
      <c r="H3356" s="3" t="s">
        <v>9706</v>
      </c>
      <c r="I3356" s="6">
        <v>320419</v>
      </c>
      <c r="J3356" s="7" t="s">
        <v>9707</v>
      </c>
      <c r="K3356" s="8">
        <v>32041900</v>
      </c>
      <c r="L3356" s="3">
        <v>6.5</v>
      </c>
      <c r="N3356" s="9">
        <v>6.4999999999999974E-2</v>
      </c>
      <c r="O3356" s="9" t="b">
        <v>1</v>
      </c>
      <c r="P3356" s="10">
        <v>2.9743884880632489E-2</v>
      </c>
      <c r="Q3356" s="3" t="s">
        <v>29</v>
      </c>
      <c r="R3356" s="3" t="s">
        <v>9708</v>
      </c>
      <c r="S3356" s="14">
        <v>32041900</v>
      </c>
      <c r="T3356" s="21">
        <v>29.332672166666676</v>
      </c>
      <c r="U3356" s="22">
        <v>15.589547666666675</v>
      </c>
      <c r="V3356" s="22">
        <v>0.32054566666666695</v>
      </c>
      <c r="W3356" s="22">
        <v>13.422578833333333</v>
      </c>
      <c r="X3356" s="22">
        <f t="shared" si="56"/>
        <v>1.0133205983333335</v>
      </c>
      <c r="Y3356" s="8" t="b">
        <v>0</v>
      </c>
      <c r="Z3356" s="8" t="b">
        <v>0</v>
      </c>
      <c r="AA3356" s="8" t="b">
        <v>0</v>
      </c>
      <c r="AB3356" s="8" t="b">
        <v>0</v>
      </c>
    </row>
    <row r="3357" spans="1:28" hidden="1" x14ac:dyDescent="0.2">
      <c r="A3357" s="1" t="s">
        <v>6290</v>
      </c>
      <c r="B3357" s="1" t="s">
        <v>6558</v>
      </c>
      <c r="D3357" s="3" t="s">
        <v>7251</v>
      </c>
      <c r="E3357" s="3" t="s">
        <v>9658</v>
      </c>
      <c r="F3357" s="3" t="s">
        <v>9684</v>
      </c>
      <c r="G3357" s="3" t="s">
        <v>26561</v>
      </c>
      <c r="H3357" s="3" t="s">
        <v>9709</v>
      </c>
      <c r="I3357" s="6">
        <v>320420</v>
      </c>
      <c r="J3357" s="7" t="s">
        <v>9710</v>
      </c>
      <c r="K3357" s="8">
        <v>32042000</v>
      </c>
      <c r="L3357" s="3">
        <v>6</v>
      </c>
      <c r="N3357" s="9">
        <v>0.06</v>
      </c>
      <c r="O3357" s="9" t="b">
        <v>1</v>
      </c>
      <c r="P3357" s="10">
        <v>1.2374384450426231E-2</v>
      </c>
      <c r="Q3357" s="3" t="s">
        <v>29</v>
      </c>
      <c r="R3357" s="3" t="s">
        <v>9711</v>
      </c>
      <c r="S3357" s="14">
        <v>32042000</v>
      </c>
      <c r="T3357" s="21">
        <v>10.267857000000003</v>
      </c>
      <c r="U3357" s="22">
        <v>8.1343695</v>
      </c>
      <c r="V3357" s="22">
        <v>1.58473333333333E-2</v>
      </c>
      <c r="W3357" s="22">
        <v>2.11764016666667</v>
      </c>
      <c r="X3357" s="22">
        <f t="shared" si="56"/>
        <v>0.48806216999999996</v>
      </c>
      <c r="Y3357" s="8" t="b">
        <v>0</v>
      </c>
      <c r="Z3357" s="8" t="b">
        <v>0</v>
      </c>
      <c r="AA3357" s="8" t="b">
        <v>0</v>
      </c>
      <c r="AB3357" s="8" t="b">
        <v>0</v>
      </c>
    </row>
    <row r="3358" spans="1:28" hidden="1" x14ac:dyDescent="0.2">
      <c r="A3358" s="1" t="s">
        <v>6290</v>
      </c>
      <c r="B3358" s="1" t="s">
        <v>6558</v>
      </c>
      <c r="D3358" s="3" t="s">
        <v>7251</v>
      </c>
      <c r="E3358" s="3" t="s">
        <v>9658</v>
      </c>
      <c r="F3358" s="3" t="s">
        <v>9684</v>
      </c>
      <c r="G3358" s="3" t="s">
        <v>26561</v>
      </c>
      <c r="H3358" s="3" t="s">
        <v>9712</v>
      </c>
      <c r="I3358" s="6">
        <v>320490</v>
      </c>
      <c r="J3358" s="7" t="s">
        <v>9713</v>
      </c>
      <c r="K3358" s="8">
        <v>32049000</v>
      </c>
      <c r="L3358" s="3">
        <v>6.5</v>
      </c>
      <c r="N3358" s="9">
        <v>6.5000000000000002E-2</v>
      </c>
      <c r="O3358" s="9" t="b">
        <v>1</v>
      </c>
      <c r="P3358" s="10">
        <v>4.6059894015646016E-2</v>
      </c>
      <c r="Q3358" s="3" t="s">
        <v>29</v>
      </c>
      <c r="R3358" s="3" t="s">
        <v>9714</v>
      </c>
      <c r="S3358" s="14">
        <v>32049000</v>
      </c>
      <c r="T3358" s="21">
        <v>8.2052048333333349</v>
      </c>
      <c r="U3358" s="22">
        <v>2.29676516666667</v>
      </c>
      <c r="V3358" s="22">
        <v>9.4118666666666698E-2</v>
      </c>
      <c r="W3358" s="22">
        <v>5.8143209999999987</v>
      </c>
      <c r="X3358" s="22">
        <f t="shared" si="56"/>
        <v>0.14928973583333355</v>
      </c>
      <c r="Y3358" s="8" t="b">
        <v>0</v>
      </c>
      <c r="Z3358" s="8" t="b">
        <v>0</v>
      </c>
      <c r="AA3358" s="8" t="b">
        <v>0</v>
      </c>
      <c r="AB3358" s="8" t="b">
        <v>0</v>
      </c>
    </row>
    <row r="3359" spans="1:28" hidden="1" x14ac:dyDescent="0.2">
      <c r="A3359" s="1" t="s">
        <v>6290</v>
      </c>
      <c r="B3359" s="1" t="s">
        <v>6558</v>
      </c>
      <c r="D3359" s="3" t="s">
        <v>7251</v>
      </c>
      <c r="E3359" s="3" t="s">
        <v>9658</v>
      </c>
      <c r="F3359" s="3" t="s">
        <v>9715</v>
      </c>
      <c r="G3359" s="3" t="s">
        <v>26562</v>
      </c>
      <c r="H3359" s="3" t="s">
        <v>9716</v>
      </c>
      <c r="I3359" s="6">
        <v>320500</v>
      </c>
      <c r="J3359" s="7" t="s">
        <v>9717</v>
      </c>
      <c r="K3359" s="8">
        <v>32050000</v>
      </c>
      <c r="L3359" s="3">
        <v>6.5</v>
      </c>
      <c r="N3359" s="9">
        <v>6.5000000000000002E-2</v>
      </c>
      <c r="O3359" s="9" t="b">
        <v>1</v>
      </c>
      <c r="P3359" s="10">
        <v>3.8123322588940863E-2</v>
      </c>
      <c r="Q3359" s="3" t="s">
        <v>29</v>
      </c>
      <c r="R3359" s="3" t="s">
        <v>9718</v>
      </c>
      <c r="S3359" s="14">
        <v>32050000</v>
      </c>
      <c r="T3359" s="21">
        <v>3.793917000000004</v>
      </c>
      <c r="U3359" s="22">
        <v>1.0079250000000004</v>
      </c>
      <c r="V3359" s="22">
        <v>0.56081166666666693</v>
      </c>
      <c r="W3359" s="22">
        <v>2.2251803333333369</v>
      </c>
      <c r="X3359" s="22">
        <f t="shared" si="56"/>
        <v>6.5515125000000035E-2</v>
      </c>
      <c r="Y3359" s="8" t="b">
        <v>0</v>
      </c>
      <c r="Z3359" s="8" t="b">
        <v>0</v>
      </c>
      <c r="AA3359" s="8" t="b">
        <v>0</v>
      </c>
      <c r="AB3359" s="8" t="b">
        <v>0</v>
      </c>
    </row>
    <row r="3360" spans="1:28" hidden="1" x14ac:dyDescent="0.2">
      <c r="A3360" s="1" t="s">
        <v>6290</v>
      </c>
      <c r="B3360" s="1" t="s">
        <v>6558</v>
      </c>
      <c r="D3360" s="3" t="s">
        <v>7251</v>
      </c>
      <c r="E3360" s="3" t="s">
        <v>9658</v>
      </c>
      <c r="F3360" s="3" t="s">
        <v>9719</v>
      </c>
      <c r="G3360" s="3" t="s">
        <v>26563</v>
      </c>
      <c r="H3360" s="3" t="s">
        <v>9720</v>
      </c>
      <c r="I3360" s="6">
        <v>320611</v>
      </c>
      <c r="J3360" s="7" t="s">
        <v>9721</v>
      </c>
      <c r="K3360" s="8">
        <v>32061100</v>
      </c>
      <c r="L3360" s="3">
        <v>6</v>
      </c>
      <c r="N3360" s="9">
        <v>0.06</v>
      </c>
      <c r="O3360" s="9" t="b">
        <v>1</v>
      </c>
      <c r="P3360" s="10">
        <v>3.4064533740031902E-3</v>
      </c>
      <c r="Q3360" s="3" t="s">
        <v>29</v>
      </c>
      <c r="R3360" s="3" t="s">
        <v>9722</v>
      </c>
      <c r="S3360" s="14">
        <v>32061100</v>
      </c>
      <c r="T3360" s="21">
        <v>68.315075666666687</v>
      </c>
      <c r="U3360" s="22">
        <v>64.317352333333361</v>
      </c>
      <c r="V3360" s="22">
        <v>0.119188</v>
      </c>
      <c r="W3360" s="22">
        <v>3.8785353333333341</v>
      </c>
      <c r="X3360" s="22">
        <f t="shared" si="56"/>
        <v>3.8590411400000013</v>
      </c>
      <c r="Y3360" s="8" t="b">
        <v>0</v>
      </c>
      <c r="Z3360" s="8" t="b">
        <v>0</v>
      </c>
      <c r="AA3360" s="8" t="b">
        <v>0</v>
      </c>
      <c r="AB3360" s="8" t="b">
        <v>0</v>
      </c>
    </row>
    <row r="3361" spans="1:28" hidden="1" x14ac:dyDescent="0.2">
      <c r="A3361" s="1" t="s">
        <v>6290</v>
      </c>
      <c r="B3361" s="1" t="s">
        <v>6558</v>
      </c>
      <c r="D3361" s="3" t="s">
        <v>7251</v>
      </c>
      <c r="E3361" s="3" t="s">
        <v>9658</v>
      </c>
      <c r="F3361" s="3" t="s">
        <v>9719</v>
      </c>
      <c r="G3361" s="3" t="s">
        <v>26563</v>
      </c>
      <c r="H3361" s="3" t="s">
        <v>9723</v>
      </c>
      <c r="I3361" s="6">
        <v>320619</v>
      </c>
      <c r="J3361" s="7" t="s">
        <v>9724</v>
      </c>
      <c r="K3361" s="8">
        <v>32061900</v>
      </c>
      <c r="L3361" s="3">
        <v>6.5</v>
      </c>
      <c r="N3361" s="9">
        <v>6.5000000000000002E-2</v>
      </c>
      <c r="O3361" s="9" t="b">
        <v>1</v>
      </c>
      <c r="P3361" s="10">
        <v>6.4086854581715483E-3</v>
      </c>
      <c r="Q3361" s="3" t="s">
        <v>29</v>
      </c>
      <c r="R3361" s="3" t="s">
        <v>9725</v>
      </c>
      <c r="S3361" s="14">
        <v>32061900</v>
      </c>
      <c r="T3361" s="21">
        <v>29.906900499999999</v>
      </c>
      <c r="U3361" s="22">
        <v>26.811744000000001</v>
      </c>
      <c r="V3361" s="22">
        <v>0.14648083333333331</v>
      </c>
      <c r="W3361" s="22">
        <v>2.9486756666666678</v>
      </c>
      <c r="X3361" s="22">
        <f t="shared" si="56"/>
        <v>1.7427633600000001</v>
      </c>
      <c r="Y3361" s="8" t="b">
        <v>0</v>
      </c>
      <c r="Z3361" s="8" t="b">
        <v>0</v>
      </c>
      <c r="AA3361" s="8" t="b">
        <v>0</v>
      </c>
      <c r="AB3361" s="8" t="b">
        <v>0</v>
      </c>
    </row>
    <row r="3362" spans="1:28" hidden="1" x14ac:dyDescent="0.2">
      <c r="A3362" s="1" t="s">
        <v>6290</v>
      </c>
      <c r="B3362" s="1" t="s">
        <v>6558</v>
      </c>
      <c r="D3362" s="3" t="s">
        <v>7251</v>
      </c>
      <c r="E3362" s="3" t="s">
        <v>9658</v>
      </c>
      <c r="F3362" s="3" t="s">
        <v>9719</v>
      </c>
      <c r="G3362" s="3" t="s">
        <v>26563</v>
      </c>
      <c r="H3362" s="3" t="s">
        <v>9726</v>
      </c>
      <c r="I3362" s="6">
        <v>320620</v>
      </c>
      <c r="J3362" s="7" t="s">
        <v>9727</v>
      </c>
      <c r="K3362" s="8">
        <v>32062000</v>
      </c>
      <c r="L3362" s="3">
        <v>6.5</v>
      </c>
      <c r="N3362" s="9">
        <v>6.5000000000000002E-2</v>
      </c>
      <c r="O3362" s="9" t="b">
        <v>1</v>
      </c>
      <c r="P3362" s="10">
        <v>2.1908517306615228E-3</v>
      </c>
      <c r="Q3362" s="3" t="s">
        <v>29</v>
      </c>
      <c r="R3362" s="3" t="s">
        <v>9728</v>
      </c>
      <c r="S3362" s="14">
        <v>32062000</v>
      </c>
      <c r="T3362" s="21">
        <v>3.1997928333333299</v>
      </c>
      <c r="U3362" s="22">
        <v>1.4474351666666663</v>
      </c>
      <c r="V3362" s="22">
        <v>1.64450733333333</v>
      </c>
      <c r="W3362" s="22">
        <v>0.1078503333333333</v>
      </c>
      <c r="X3362" s="22">
        <f t="shared" si="56"/>
        <v>9.4083285833333308E-2</v>
      </c>
      <c r="Y3362" s="8" t="b">
        <v>0</v>
      </c>
      <c r="Z3362" s="8" t="b">
        <v>0</v>
      </c>
      <c r="AA3362" s="8" t="b">
        <v>0</v>
      </c>
      <c r="AB3362" s="8" t="b">
        <v>0</v>
      </c>
    </row>
    <row r="3363" spans="1:28" hidden="1" x14ac:dyDescent="0.2">
      <c r="A3363" s="1" t="s">
        <v>6290</v>
      </c>
      <c r="B3363" s="1" t="s">
        <v>6558</v>
      </c>
      <c r="D3363" s="3" t="s">
        <v>7251</v>
      </c>
      <c r="E3363" s="3" t="s">
        <v>9658</v>
      </c>
      <c r="F3363" s="3" t="s">
        <v>9719</v>
      </c>
      <c r="G3363" s="3" t="s">
        <v>26563</v>
      </c>
      <c r="H3363" s="3" t="s">
        <v>9729</v>
      </c>
      <c r="I3363" s="6">
        <v>320641</v>
      </c>
      <c r="J3363" s="7" t="s">
        <v>9730</v>
      </c>
      <c r="K3363" s="8">
        <v>32064100</v>
      </c>
      <c r="L3363" s="3">
        <v>6.5</v>
      </c>
      <c r="N3363" s="9">
        <v>6.5000000000000002E-2</v>
      </c>
      <c r="O3363" s="9" t="b">
        <v>1</v>
      </c>
      <c r="P3363" s="10">
        <v>6.2404640445071751E-3</v>
      </c>
      <c r="Q3363" s="3" t="s">
        <v>29</v>
      </c>
      <c r="R3363" s="3" t="s">
        <v>9731</v>
      </c>
      <c r="S3363" s="14">
        <v>32064100</v>
      </c>
      <c r="T3363" s="21">
        <v>3.366228833333333</v>
      </c>
      <c r="U3363" s="22">
        <v>3.0430468333333329</v>
      </c>
      <c r="V3363" s="22">
        <v>0</v>
      </c>
      <c r="W3363" s="22">
        <v>0.32318200000000002</v>
      </c>
      <c r="X3363" s="22">
        <f t="shared" si="56"/>
        <v>0.19779804416666666</v>
      </c>
      <c r="Y3363" s="8" t="b">
        <v>0</v>
      </c>
      <c r="Z3363" s="8" t="b">
        <v>0</v>
      </c>
      <c r="AA3363" s="8" t="b">
        <v>0</v>
      </c>
      <c r="AB3363" s="8" t="b">
        <v>0</v>
      </c>
    </row>
    <row r="3364" spans="1:28" hidden="1" x14ac:dyDescent="0.2">
      <c r="A3364" s="1" t="s">
        <v>6290</v>
      </c>
      <c r="B3364" s="1" t="s">
        <v>6558</v>
      </c>
      <c r="D3364" s="3" t="s">
        <v>7251</v>
      </c>
      <c r="E3364" s="3" t="s">
        <v>9658</v>
      </c>
      <c r="F3364" s="3" t="s">
        <v>9719</v>
      </c>
      <c r="G3364" s="3" t="s">
        <v>26563</v>
      </c>
      <c r="H3364" s="3" t="s">
        <v>9732</v>
      </c>
      <c r="I3364" s="6">
        <v>320642</v>
      </c>
      <c r="J3364" s="7" t="s">
        <v>9733</v>
      </c>
      <c r="K3364" s="8">
        <v>32064200</v>
      </c>
      <c r="L3364" s="3">
        <v>6.5</v>
      </c>
      <c r="N3364" s="9">
        <v>6.5000000000000002E-2</v>
      </c>
      <c r="O3364" s="9" t="b">
        <v>1</v>
      </c>
      <c r="P3364" s="10">
        <v>1.6285957864551698E-2</v>
      </c>
      <c r="Q3364" s="3" t="s">
        <v>29</v>
      </c>
      <c r="R3364" s="3" t="s">
        <v>9734</v>
      </c>
      <c r="S3364" s="14">
        <v>32064200</v>
      </c>
      <c r="T3364" s="21">
        <v>0.335473666666667</v>
      </c>
      <c r="U3364" s="22">
        <v>0.25028466666666699</v>
      </c>
      <c r="V3364" s="22">
        <v>1.1349999999999999E-3</v>
      </c>
      <c r="W3364" s="22">
        <v>8.4054000000000004E-2</v>
      </c>
      <c r="X3364" s="22">
        <f t="shared" si="56"/>
        <v>1.6268503333333354E-2</v>
      </c>
      <c r="Y3364" s="8" t="b">
        <v>0</v>
      </c>
      <c r="Z3364" s="8" t="b">
        <v>0</v>
      </c>
      <c r="AA3364" s="8" t="b">
        <v>0</v>
      </c>
      <c r="AB3364" s="8" t="b">
        <v>0</v>
      </c>
    </row>
    <row r="3365" spans="1:28" hidden="1" x14ac:dyDescent="0.2">
      <c r="A3365" s="1" t="s">
        <v>6290</v>
      </c>
      <c r="B3365" s="1" t="s">
        <v>6558</v>
      </c>
      <c r="D3365" s="3" t="s">
        <v>7251</v>
      </c>
      <c r="E3365" s="3" t="s">
        <v>9658</v>
      </c>
      <c r="F3365" s="3" t="s">
        <v>9719</v>
      </c>
      <c r="G3365" s="3" t="s">
        <v>26563</v>
      </c>
      <c r="H3365" s="3" t="s">
        <v>9735</v>
      </c>
      <c r="I3365" s="6">
        <v>320649</v>
      </c>
      <c r="J3365" s="7" t="s">
        <v>9736</v>
      </c>
      <c r="K3365" s="8">
        <v>32064910</v>
      </c>
      <c r="L3365" s="3">
        <v>0</v>
      </c>
      <c r="N3365" s="9">
        <v>0</v>
      </c>
      <c r="O3365" s="9" t="b">
        <v>1</v>
      </c>
      <c r="P3365" s="10">
        <v>0</v>
      </c>
      <c r="Q3365" s="3" t="s">
        <v>29</v>
      </c>
      <c r="R3365" s="3" t="s">
        <v>9737</v>
      </c>
      <c r="S3365" s="14">
        <v>32064910</v>
      </c>
      <c r="T3365" s="21">
        <v>2.1787046666666656</v>
      </c>
      <c r="U3365" s="22">
        <v>0.2872954999999997</v>
      </c>
      <c r="V3365" s="22">
        <v>0.91227816666666628</v>
      </c>
      <c r="W3365" s="22">
        <v>0.97913099999999997</v>
      </c>
      <c r="X3365" s="22">
        <f t="shared" si="56"/>
        <v>0</v>
      </c>
      <c r="Y3365" s="8" t="b">
        <v>0</v>
      </c>
      <c r="Z3365" s="8" t="b">
        <v>0</v>
      </c>
      <c r="AA3365" s="8" t="b">
        <v>0</v>
      </c>
      <c r="AB3365" s="8" t="b">
        <v>0</v>
      </c>
    </row>
    <row r="3366" spans="1:28" hidden="1" x14ac:dyDescent="0.2">
      <c r="A3366" s="1" t="s">
        <v>6290</v>
      </c>
      <c r="B3366" s="1" t="s">
        <v>6558</v>
      </c>
      <c r="D3366" s="3" t="s">
        <v>7251</v>
      </c>
      <c r="E3366" s="3" t="s">
        <v>9658</v>
      </c>
      <c r="F3366" s="3" t="s">
        <v>9719</v>
      </c>
      <c r="G3366" s="3" t="s">
        <v>26563</v>
      </c>
      <c r="H3366" s="3" t="s">
        <v>9735</v>
      </c>
      <c r="I3366" s="6">
        <v>320649</v>
      </c>
      <c r="J3366" s="7" t="s">
        <v>9738</v>
      </c>
      <c r="K3366" s="8">
        <v>32064970</v>
      </c>
      <c r="L3366" s="3">
        <v>6.5</v>
      </c>
      <c r="N3366" s="9">
        <v>6.5000000000000002E-2</v>
      </c>
      <c r="O3366" s="9" t="b">
        <v>1</v>
      </c>
      <c r="P3366" s="10">
        <v>4.9971227627763366E-3</v>
      </c>
      <c r="Q3366" s="3" t="s">
        <v>29</v>
      </c>
      <c r="R3366" s="3" t="s">
        <v>9739</v>
      </c>
      <c r="S3366" s="14">
        <v>32064970</v>
      </c>
      <c r="T3366" s="21">
        <v>39.198192999999982</v>
      </c>
      <c r="U3366" s="22">
        <v>35.590250499999982</v>
      </c>
      <c r="V3366" s="22">
        <v>0.59443199999999996</v>
      </c>
      <c r="W3366" s="22">
        <v>3.0135105000000002</v>
      </c>
      <c r="X3366" s="22">
        <f t="shared" si="56"/>
        <v>2.3133662824999988</v>
      </c>
      <c r="Y3366" s="8" t="b">
        <v>0</v>
      </c>
      <c r="Z3366" s="8" t="b">
        <v>0</v>
      </c>
      <c r="AA3366" s="8" t="b">
        <v>0</v>
      </c>
      <c r="AB3366" s="8" t="b">
        <v>0</v>
      </c>
    </row>
    <row r="3367" spans="1:28" hidden="1" x14ac:dyDescent="0.2">
      <c r="A3367" s="1" t="s">
        <v>6290</v>
      </c>
      <c r="B3367" s="1" t="s">
        <v>6558</v>
      </c>
      <c r="D3367" s="3" t="s">
        <v>7251</v>
      </c>
      <c r="E3367" s="3" t="s">
        <v>9658</v>
      </c>
      <c r="F3367" s="3" t="s">
        <v>9719</v>
      </c>
      <c r="G3367" s="3" t="s">
        <v>26563</v>
      </c>
      <c r="H3367" s="3" t="s">
        <v>9740</v>
      </c>
      <c r="I3367" s="6">
        <v>320650</v>
      </c>
      <c r="J3367" s="7" t="s">
        <v>9741</v>
      </c>
      <c r="K3367" s="8">
        <v>32065000</v>
      </c>
      <c r="L3367" s="3">
        <v>5.3</v>
      </c>
      <c r="N3367" s="9">
        <v>5.2999999999999999E-2</v>
      </c>
      <c r="O3367" s="9" t="b">
        <v>1</v>
      </c>
      <c r="P3367" s="10">
        <v>1.8332742048090392E-2</v>
      </c>
      <c r="Q3367" s="3" t="s">
        <v>29</v>
      </c>
      <c r="R3367" s="3" t="s">
        <v>9742</v>
      </c>
      <c r="S3367" s="14">
        <v>32065000</v>
      </c>
      <c r="T3367" s="21">
        <v>2.3282615</v>
      </c>
      <c r="U3367" s="22">
        <v>1.4948916666666667</v>
      </c>
      <c r="V3367" s="22">
        <v>2.802233333333334E-2</v>
      </c>
      <c r="W3367" s="22">
        <v>0.8053475000000001</v>
      </c>
      <c r="X3367" s="22">
        <f t="shared" si="56"/>
        <v>7.922925833333333E-2</v>
      </c>
      <c r="Y3367" s="8" t="b">
        <v>0</v>
      </c>
      <c r="Z3367" s="8" t="b">
        <v>0</v>
      </c>
      <c r="AA3367" s="8" t="b">
        <v>0</v>
      </c>
      <c r="AB3367" s="8" t="b">
        <v>0</v>
      </c>
    </row>
    <row r="3368" spans="1:28" hidden="1" x14ac:dyDescent="0.2">
      <c r="A3368" s="1" t="s">
        <v>6290</v>
      </c>
      <c r="B3368" s="1" t="s">
        <v>6558</v>
      </c>
      <c r="D3368" s="3" t="s">
        <v>7251</v>
      </c>
      <c r="E3368" s="3" t="s">
        <v>9658</v>
      </c>
      <c r="F3368" s="3" t="s">
        <v>9743</v>
      </c>
      <c r="G3368" s="3" t="s">
        <v>26564</v>
      </c>
      <c r="H3368" s="3" t="s">
        <v>9744</v>
      </c>
      <c r="I3368" s="6">
        <v>320710</v>
      </c>
      <c r="J3368" s="7" t="s">
        <v>9745</v>
      </c>
      <c r="K3368" s="8">
        <v>32071000</v>
      </c>
      <c r="L3368" s="3">
        <v>6.5</v>
      </c>
      <c r="N3368" s="9">
        <v>6.5000000000000002E-2</v>
      </c>
      <c r="O3368" s="9" t="b">
        <v>1</v>
      </c>
      <c r="P3368" s="10">
        <v>1.0779526011598354E-2</v>
      </c>
      <c r="Q3368" s="3" t="s">
        <v>29</v>
      </c>
      <c r="R3368" s="3" t="s">
        <v>9746</v>
      </c>
      <c r="S3368" s="14">
        <v>32071000</v>
      </c>
      <c r="T3368" s="21">
        <v>11.875382000000002</v>
      </c>
      <c r="U3368" s="22">
        <v>9.8388589999999976</v>
      </c>
      <c r="V3368" s="22">
        <v>6.7123166666666706E-2</v>
      </c>
      <c r="W3368" s="22">
        <v>1.9693998333333367</v>
      </c>
      <c r="X3368" s="22">
        <f t="shared" si="56"/>
        <v>0.63952583499999982</v>
      </c>
      <c r="Y3368" s="8" t="b">
        <v>0</v>
      </c>
      <c r="Z3368" s="8" t="b">
        <v>0</v>
      </c>
      <c r="AA3368" s="8" t="b">
        <v>0</v>
      </c>
      <c r="AB3368" s="8" t="b">
        <v>0</v>
      </c>
    </row>
    <row r="3369" spans="1:28" hidden="1" x14ac:dyDescent="0.2">
      <c r="A3369" s="1" t="s">
        <v>6290</v>
      </c>
      <c r="B3369" s="1" t="s">
        <v>6558</v>
      </c>
      <c r="D3369" s="3" t="s">
        <v>7251</v>
      </c>
      <c r="E3369" s="3" t="s">
        <v>9658</v>
      </c>
      <c r="F3369" s="3" t="s">
        <v>9743</v>
      </c>
      <c r="G3369" s="3" t="s">
        <v>26564</v>
      </c>
      <c r="H3369" s="3" t="s">
        <v>9747</v>
      </c>
      <c r="I3369" s="6">
        <v>320720</v>
      </c>
      <c r="J3369" s="7" t="s">
        <v>9748</v>
      </c>
      <c r="K3369" s="8">
        <v>32072010</v>
      </c>
      <c r="L3369" s="3">
        <v>5.3</v>
      </c>
      <c r="N3369" s="9">
        <v>5.2999999999999999E-2</v>
      </c>
      <c r="O3369" s="9" t="b">
        <v>1</v>
      </c>
      <c r="P3369" s="10">
        <v>1.2368415636377843E-2</v>
      </c>
      <c r="Q3369" s="3" t="s">
        <v>29</v>
      </c>
      <c r="R3369" s="3" t="s">
        <v>9749</v>
      </c>
      <c r="S3369" s="14">
        <v>32072010</v>
      </c>
      <c r="T3369" s="21">
        <v>0.32391133333333366</v>
      </c>
      <c r="U3369" s="22">
        <v>0.23942733333333366</v>
      </c>
      <c r="V3369" s="22">
        <v>8.8940000000000009E-3</v>
      </c>
      <c r="W3369" s="22">
        <v>7.5590000000000004E-2</v>
      </c>
      <c r="X3369" s="22">
        <f t="shared" si="56"/>
        <v>1.2689648666666683E-2</v>
      </c>
      <c r="Y3369" s="8" t="b">
        <v>0</v>
      </c>
      <c r="Z3369" s="8" t="b">
        <v>0</v>
      </c>
      <c r="AA3369" s="8" t="b">
        <v>0</v>
      </c>
      <c r="AB3369" s="8" t="b">
        <v>0</v>
      </c>
    </row>
    <row r="3370" spans="1:28" hidden="1" x14ac:dyDescent="0.2">
      <c r="A3370" s="1" t="s">
        <v>6290</v>
      </c>
      <c r="B3370" s="1" t="s">
        <v>6558</v>
      </c>
      <c r="D3370" s="3" t="s">
        <v>7251</v>
      </c>
      <c r="E3370" s="3" t="s">
        <v>9658</v>
      </c>
      <c r="F3370" s="3" t="s">
        <v>9743</v>
      </c>
      <c r="G3370" s="3" t="s">
        <v>26564</v>
      </c>
      <c r="H3370" s="3" t="s">
        <v>9747</v>
      </c>
      <c r="I3370" s="6">
        <v>320720</v>
      </c>
      <c r="J3370" s="7" t="s">
        <v>9750</v>
      </c>
      <c r="K3370" s="8">
        <v>32072090</v>
      </c>
      <c r="L3370" s="3">
        <v>6.3</v>
      </c>
      <c r="N3370" s="9">
        <v>6.3E-2</v>
      </c>
      <c r="O3370" s="9" t="b">
        <v>1</v>
      </c>
      <c r="P3370" s="10">
        <v>2.7633477038753514E-3</v>
      </c>
      <c r="Q3370" s="3" t="s">
        <v>29</v>
      </c>
      <c r="R3370" s="3" t="s">
        <v>9751</v>
      </c>
      <c r="S3370" s="14">
        <v>32072090</v>
      </c>
      <c r="T3370" s="21">
        <v>5.0670013333333381</v>
      </c>
      <c r="U3370" s="22">
        <v>4.7717536666666707</v>
      </c>
      <c r="V3370" s="22">
        <v>7.2995500000000005E-2</v>
      </c>
      <c r="W3370" s="22">
        <v>0.222252166666667</v>
      </c>
      <c r="X3370" s="22">
        <f t="shared" si="56"/>
        <v>0.30062048100000027</v>
      </c>
      <c r="Y3370" s="8" t="b">
        <v>0</v>
      </c>
      <c r="Z3370" s="8" t="b">
        <v>0</v>
      </c>
      <c r="AA3370" s="8" t="b">
        <v>0</v>
      </c>
      <c r="AB3370" s="8" t="b">
        <v>0</v>
      </c>
    </row>
    <row r="3371" spans="1:28" hidden="1" x14ac:dyDescent="0.2">
      <c r="A3371" s="1" t="s">
        <v>6290</v>
      </c>
      <c r="B3371" s="1" t="s">
        <v>6558</v>
      </c>
      <c r="D3371" s="3" t="s">
        <v>7251</v>
      </c>
      <c r="E3371" s="3" t="s">
        <v>9658</v>
      </c>
      <c r="F3371" s="3" t="s">
        <v>9743</v>
      </c>
      <c r="G3371" s="3" t="s">
        <v>26564</v>
      </c>
      <c r="H3371" s="3" t="s">
        <v>9752</v>
      </c>
      <c r="I3371" s="6">
        <v>320730</v>
      </c>
      <c r="J3371" s="7" t="s">
        <v>9753</v>
      </c>
      <c r="K3371" s="8">
        <v>32073000</v>
      </c>
      <c r="L3371" s="3">
        <v>5.3</v>
      </c>
      <c r="N3371" s="9">
        <v>5.2999999999999999E-2</v>
      </c>
      <c r="O3371" s="9" t="b">
        <v>1</v>
      </c>
      <c r="P3371" s="10">
        <v>4.7112271039741055E-2</v>
      </c>
      <c r="Q3371" s="3" t="s">
        <v>29</v>
      </c>
      <c r="R3371" s="3" t="s">
        <v>9754</v>
      </c>
      <c r="S3371" s="14">
        <v>32073000</v>
      </c>
      <c r="T3371" s="21">
        <v>31.985572666666638</v>
      </c>
      <c r="U3371" s="22">
        <v>3.4572975000000041</v>
      </c>
      <c r="V3371" s="22">
        <v>9.5954999999999999E-2</v>
      </c>
      <c r="W3371" s="22">
        <v>28.432320166666635</v>
      </c>
      <c r="X3371" s="22">
        <f t="shared" si="56"/>
        <v>0.1832367675000002</v>
      </c>
      <c r="Y3371" s="8" t="b">
        <v>0</v>
      </c>
      <c r="Z3371" s="8" t="b">
        <v>0</v>
      </c>
      <c r="AA3371" s="8" t="b">
        <v>0</v>
      </c>
      <c r="AB3371" s="8" t="b">
        <v>0</v>
      </c>
    </row>
    <row r="3372" spans="1:28" hidden="1" x14ac:dyDescent="0.2">
      <c r="A3372" s="1" t="s">
        <v>6290</v>
      </c>
      <c r="B3372" s="1" t="s">
        <v>6558</v>
      </c>
      <c r="D3372" s="3" t="s">
        <v>7251</v>
      </c>
      <c r="E3372" s="3" t="s">
        <v>9658</v>
      </c>
      <c r="F3372" s="3" t="s">
        <v>9743</v>
      </c>
      <c r="G3372" s="3" t="s">
        <v>26564</v>
      </c>
      <c r="H3372" s="3" t="s">
        <v>9755</v>
      </c>
      <c r="I3372" s="6">
        <v>320740</v>
      </c>
      <c r="J3372" s="7" t="s">
        <v>9756</v>
      </c>
      <c r="K3372" s="8">
        <v>32074040</v>
      </c>
      <c r="L3372" s="3">
        <v>0</v>
      </c>
      <c r="N3372" s="9">
        <v>0</v>
      </c>
      <c r="O3372" s="9" t="b">
        <v>1</v>
      </c>
      <c r="P3372" s="10">
        <v>0</v>
      </c>
      <c r="Q3372" s="3" t="s">
        <v>29</v>
      </c>
      <c r="R3372" s="3" t="s">
        <v>9757</v>
      </c>
      <c r="S3372" s="14">
        <v>32074040</v>
      </c>
      <c r="T3372" s="21">
        <v>2.8279943333333337</v>
      </c>
      <c r="U3372" s="22">
        <v>0.93647866666666646</v>
      </c>
      <c r="V3372" s="22">
        <v>0.46407483333333366</v>
      </c>
      <c r="W3372" s="22">
        <v>1.4274408333333335</v>
      </c>
      <c r="X3372" s="22">
        <f t="shared" si="56"/>
        <v>0</v>
      </c>
      <c r="Y3372" s="8" t="b">
        <v>0</v>
      </c>
      <c r="Z3372" s="8" t="b">
        <v>0</v>
      </c>
      <c r="AA3372" s="8" t="b">
        <v>0</v>
      </c>
      <c r="AB3372" s="8" t="b">
        <v>0</v>
      </c>
    </row>
    <row r="3373" spans="1:28" hidden="1" x14ac:dyDescent="0.2">
      <c r="A3373" s="1" t="s">
        <v>6290</v>
      </c>
      <c r="B3373" s="1" t="s">
        <v>6558</v>
      </c>
      <c r="D3373" s="3" t="s">
        <v>7251</v>
      </c>
      <c r="E3373" s="3" t="s">
        <v>9658</v>
      </c>
      <c r="F3373" s="3" t="s">
        <v>9743</v>
      </c>
      <c r="G3373" s="3" t="s">
        <v>26564</v>
      </c>
      <c r="H3373" s="3" t="s">
        <v>9755</v>
      </c>
      <c r="I3373" s="6">
        <v>320740</v>
      </c>
      <c r="J3373" s="7" t="s">
        <v>9758</v>
      </c>
      <c r="K3373" s="8">
        <v>32074085</v>
      </c>
      <c r="L3373" s="3">
        <v>3.7</v>
      </c>
      <c r="N3373" s="9">
        <v>3.6999999999999998E-2</v>
      </c>
      <c r="O3373" s="9" t="b">
        <v>1</v>
      </c>
      <c r="P3373" s="10">
        <v>1.6066840608289425E-2</v>
      </c>
      <c r="Q3373" s="3" t="s">
        <v>29</v>
      </c>
      <c r="R3373" s="3" t="s">
        <v>9759</v>
      </c>
      <c r="S3373" s="14">
        <v>32074085</v>
      </c>
      <c r="T3373" s="21">
        <v>13.785531833333337</v>
      </c>
      <c r="U3373" s="22">
        <v>7.7182741666666699</v>
      </c>
      <c r="V3373" s="22">
        <v>8.1043000000000004E-2</v>
      </c>
      <c r="W3373" s="22">
        <v>5.9862146666666662</v>
      </c>
      <c r="X3373" s="22">
        <f t="shared" si="56"/>
        <v>0.28557614416666677</v>
      </c>
      <c r="Y3373" s="8" t="b">
        <v>0</v>
      </c>
      <c r="Z3373" s="8" t="b">
        <v>0</v>
      </c>
      <c r="AA3373" s="8" t="b">
        <v>0</v>
      </c>
      <c r="AB3373" s="8" t="b">
        <v>0</v>
      </c>
    </row>
    <row r="3374" spans="1:28" hidden="1" x14ac:dyDescent="0.2">
      <c r="A3374" s="1" t="s">
        <v>6290</v>
      </c>
      <c r="B3374" s="1" t="s">
        <v>6558</v>
      </c>
      <c r="D3374" s="3" t="s">
        <v>7251</v>
      </c>
      <c r="E3374" s="3" t="s">
        <v>9658</v>
      </c>
      <c r="F3374" s="3" t="s">
        <v>9760</v>
      </c>
      <c r="G3374" s="3" t="s">
        <v>26565</v>
      </c>
      <c r="H3374" s="3" t="s">
        <v>9761</v>
      </c>
      <c r="I3374" s="6">
        <v>320810</v>
      </c>
      <c r="J3374" s="7" t="s">
        <v>9762</v>
      </c>
      <c r="K3374" s="8">
        <v>32081010</v>
      </c>
      <c r="L3374" s="3">
        <v>6.5</v>
      </c>
      <c r="N3374" s="9">
        <v>6.5000000000000002E-2</v>
      </c>
      <c r="O3374" s="9" t="b">
        <v>1</v>
      </c>
      <c r="P3374" s="10">
        <v>1.9213653188988995E-2</v>
      </c>
      <c r="Q3374" s="3" t="s">
        <v>29</v>
      </c>
      <c r="R3374" s="3" t="s">
        <v>9763</v>
      </c>
      <c r="S3374" s="14">
        <v>32081010</v>
      </c>
      <c r="T3374" s="21">
        <v>8.1000148333333328</v>
      </c>
      <c r="U3374" s="22">
        <v>5.3824835000000029</v>
      </c>
      <c r="V3374" s="22">
        <v>0.32321016666666635</v>
      </c>
      <c r="W3374" s="22">
        <v>2.3943211666666637</v>
      </c>
      <c r="X3374" s="22">
        <f t="shared" si="56"/>
        <v>0.34986142750000021</v>
      </c>
      <c r="Y3374" s="8" t="b">
        <v>0</v>
      </c>
      <c r="Z3374" s="8" t="b">
        <v>0</v>
      </c>
      <c r="AA3374" s="8" t="b">
        <v>0</v>
      </c>
      <c r="AB3374" s="8" t="b">
        <v>0</v>
      </c>
    </row>
    <row r="3375" spans="1:28" hidden="1" x14ac:dyDescent="0.2">
      <c r="A3375" s="1" t="s">
        <v>6290</v>
      </c>
      <c r="B3375" s="1" t="s">
        <v>6558</v>
      </c>
      <c r="D3375" s="3" t="s">
        <v>7251</v>
      </c>
      <c r="E3375" s="3" t="s">
        <v>9658</v>
      </c>
      <c r="F3375" s="3" t="s">
        <v>9760</v>
      </c>
      <c r="G3375" s="3" t="s">
        <v>26565</v>
      </c>
      <c r="H3375" s="3" t="s">
        <v>9761</v>
      </c>
      <c r="I3375" s="6">
        <v>320810</v>
      </c>
      <c r="J3375" s="7" t="s">
        <v>9764</v>
      </c>
      <c r="K3375" s="8">
        <v>32081090</v>
      </c>
      <c r="L3375" s="3">
        <v>6.5</v>
      </c>
      <c r="N3375" s="9">
        <v>6.5000000000000002E-2</v>
      </c>
      <c r="O3375" s="9" t="b">
        <v>1</v>
      </c>
      <c r="P3375" s="10">
        <v>1.4879138765069931E-3</v>
      </c>
      <c r="Q3375" s="3" t="s">
        <v>29</v>
      </c>
      <c r="R3375" s="3" t="s">
        <v>9765</v>
      </c>
      <c r="S3375" s="14">
        <v>32081090</v>
      </c>
      <c r="T3375" s="21">
        <v>41.833030000000001</v>
      </c>
      <c r="U3375" s="22">
        <v>38.567713833333329</v>
      </c>
      <c r="V3375" s="22">
        <v>2.3077170000000007</v>
      </c>
      <c r="W3375" s="22">
        <v>0.95759916666666678</v>
      </c>
      <c r="X3375" s="22">
        <f t="shared" si="56"/>
        <v>2.5069013991666664</v>
      </c>
      <c r="Y3375" s="8" t="b">
        <v>0</v>
      </c>
      <c r="Z3375" s="8" t="b">
        <v>0</v>
      </c>
      <c r="AA3375" s="8" t="b">
        <v>0</v>
      </c>
      <c r="AB3375" s="8" t="b">
        <v>0</v>
      </c>
    </row>
    <row r="3376" spans="1:28" hidden="1" x14ac:dyDescent="0.2">
      <c r="A3376" s="1" t="s">
        <v>6290</v>
      </c>
      <c r="B3376" s="1" t="s">
        <v>6558</v>
      </c>
      <c r="D3376" s="3" t="s">
        <v>7251</v>
      </c>
      <c r="E3376" s="3" t="s">
        <v>9658</v>
      </c>
      <c r="F3376" s="3" t="s">
        <v>9760</v>
      </c>
      <c r="G3376" s="3" t="s">
        <v>26565</v>
      </c>
      <c r="H3376" s="3" t="s">
        <v>9766</v>
      </c>
      <c r="I3376" s="6">
        <v>320820</v>
      </c>
      <c r="J3376" s="7" t="s">
        <v>9767</v>
      </c>
      <c r="K3376" s="8">
        <v>32082010</v>
      </c>
      <c r="L3376" s="3">
        <v>6.5</v>
      </c>
      <c r="N3376" s="9">
        <v>6.5000000000000002E-2</v>
      </c>
      <c r="O3376" s="9" t="b">
        <v>1</v>
      </c>
      <c r="P3376" s="10">
        <v>1.0797138870618474E-2</v>
      </c>
      <c r="Q3376" s="3" t="s">
        <v>29</v>
      </c>
      <c r="R3376" s="3" t="s">
        <v>9768</v>
      </c>
      <c r="S3376" s="14">
        <v>32082010</v>
      </c>
      <c r="T3376" s="21">
        <v>16.350559666666669</v>
      </c>
      <c r="U3376" s="22">
        <v>13.36572916666667</v>
      </c>
      <c r="V3376" s="22">
        <v>0.26884183333333339</v>
      </c>
      <c r="W3376" s="22">
        <v>2.7159886666666671</v>
      </c>
      <c r="X3376" s="22">
        <f t="shared" si="56"/>
        <v>0.86877239583333354</v>
      </c>
      <c r="Y3376" s="8" t="b">
        <v>0</v>
      </c>
      <c r="Z3376" s="8" t="b">
        <v>0</v>
      </c>
      <c r="AA3376" s="8" t="b">
        <v>0</v>
      </c>
      <c r="AB3376" s="8" t="b">
        <v>0</v>
      </c>
    </row>
    <row r="3377" spans="1:28" hidden="1" x14ac:dyDescent="0.2">
      <c r="A3377" s="1" t="s">
        <v>6290</v>
      </c>
      <c r="B3377" s="1" t="s">
        <v>6558</v>
      </c>
      <c r="D3377" s="3" t="s">
        <v>7251</v>
      </c>
      <c r="E3377" s="3" t="s">
        <v>9658</v>
      </c>
      <c r="F3377" s="3" t="s">
        <v>9760</v>
      </c>
      <c r="G3377" s="3" t="s">
        <v>26565</v>
      </c>
      <c r="H3377" s="3" t="s">
        <v>9766</v>
      </c>
      <c r="I3377" s="6">
        <v>320820</v>
      </c>
      <c r="J3377" s="7" t="s">
        <v>9769</v>
      </c>
      <c r="K3377" s="8">
        <v>32082090</v>
      </c>
      <c r="L3377" s="3">
        <v>6.5</v>
      </c>
      <c r="N3377" s="9">
        <v>6.5000000000000002E-2</v>
      </c>
      <c r="O3377" s="9" t="b">
        <v>1</v>
      </c>
      <c r="P3377" s="10">
        <v>9.6572534875015957E-3</v>
      </c>
      <c r="Q3377" s="3" t="s">
        <v>29</v>
      </c>
      <c r="R3377" s="3" t="s">
        <v>9770</v>
      </c>
      <c r="S3377" s="14">
        <v>32082090</v>
      </c>
      <c r="T3377" s="21">
        <v>61.105503833333302</v>
      </c>
      <c r="U3377" s="22">
        <v>51.442949333333296</v>
      </c>
      <c r="V3377" s="22">
        <v>0.58391850000000023</v>
      </c>
      <c r="W3377" s="22">
        <v>9.078636000000003</v>
      </c>
      <c r="X3377" s="22">
        <f t="shared" si="56"/>
        <v>3.3437917066666643</v>
      </c>
      <c r="Y3377" s="8" t="b">
        <v>0</v>
      </c>
      <c r="Z3377" s="8" t="b">
        <v>0</v>
      </c>
      <c r="AA3377" s="8" t="b">
        <v>0</v>
      </c>
      <c r="AB3377" s="8" t="b">
        <v>0</v>
      </c>
    </row>
    <row r="3378" spans="1:28" hidden="1" x14ac:dyDescent="0.2">
      <c r="A3378" s="1" t="s">
        <v>6290</v>
      </c>
      <c r="B3378" s="1" t="s">
        <v>6558</v>
      </c>
      <c r="D3378" s="3" t="s">
        <v>7251</v>
      </c>
      <c r="E3378" s="3" t="s">
        <v>9658</v>
      </c>
      <c r="F3378" s="3" t="s">
        <v>9760</v>
      </c>
      <c r="G3378" s="3" t="s">
        <v>26565</v>
      </c>
      <c r="H3378" s="3" t="s">
        <v>9771</v>
      </c>
      <c r="I3378" s="6">
        <v>320890</v>
      </c>
      <c r="J3378" s="7" t="s">
        <v>9772</v>
      </c>
      <c r="K3378" s="8">
        <v>32089011</v>
      </c>
      <c r="L3378" s="3">
        <v>0</v>
      </c>
      <c r="N3378" s="9">
        <v>0</v>
      </c>
      <c r="O3378" s="9" t="b">
        <v>1</v>
      </c>
      <c r="P3378" s="10">
        <v>0</v>
      </c>
      <c r="Q3378" s="3" t="s">
        <v>29</v>
      </c>
      <c r="R3378" s="3" t="s">
        <v>9773</v>
      </c>
      <c r="S3378" s="14">
        <v>32089011</v>
      </c>
      <c r="T3378" s="21">
        <v>3.7205159999999973</v>
      </c>
      <c r="U3378" s="22">
        <v>0.4298191666666667</v>
      </c>
      <c r="V3378" s="22">
        <v>0.1339306666666667</v>
      </c>
      <c r="W3378" s="22">
        <v>3.1567661666666638</v>
      </c>
      <c r="X3378" s="22">
        <f t="shared" si="56"/>
        <v>0</v>
      </c>
      <c r="Y3378" s="8" t="b">
        <v>0</v>
      </c>
      <c r="Z3378" s="8" t="b">
        <v>0</v>
      </c>
      <c r="AA3378" s="8" t="b">
        <v>0</v>
      </c>
      <c r="AB3378" s="8" t="b">
        <v>0</v>
      </c>
    </row>
    <row r="3379" spans="1:28" hidden="1" x14ac:dyDescent="0.2">
      <c r="A3379" s="1" t="s">
        <v>6290</v>
      </c>
      <c r="B3379" s="1" t="s">
        <v>6558</v>
      </c>
      <c r="D3379" s="3" t="s">
        <v>7251</v>
      </c>
      <c r="E3379" s="3" t="s">
        <v>9658</v>
      </c>
      <c r="F3379" s="3" t="s">
        <v>9760</v>
      </c>
      <c r="G3379" s="3" t="s">
        <v>26565</v>
      </c>
      <c r="H3379" s="3" t="s">
        <v>9771</v>
      </c>
      <c r="I3379" s="6">
        <v>320890</v>
      </c>
      <c r="J3379" s="7" t="s">
        <v>9774</v>
      </c>
      <c r="K3379" s="8">
        <v>32089013</v>
      </c>
      <c r="L3379" s="3">
        <v>0</v>
      </c>
      <c r="N3379" s="9">
        <v>0</v>
      </c>
      <c r="O3379" s="9" t="b">
        <v>1</v>
      </c>
      <c r="P3379" s="10">
        <v>0</v>
      </c>
      <c r="Q3379" s="3" t="s">
        <v>29</v>
      </c>
      <c r="R3379" s="3" t="s">
        <v>9775</v>
      </c>
      <c r="S3379" s="14">
        <v>32089013</v>
      </c>
      <c r="T3379" s="21">
        <v>2.4979999999999998E-3</v>
      </c>
      <c r="U3379" s="22">
        <v>0</v>
      </c>
      <c r="V3379" s="22">
        <v>0</v>
      </c>
      <c r="W3379" s="22">
        <v>2.4979999999999998E-3</v>
      </c>
      <c r="X3379" s="22">
        <f t="shared" si="56"/>
        <v>0</v>
      </c>
      <c r="Y3379" s="8" t="b">
        <v>0</v>
      </c>
      <c r="Z3379" s="8" t="b">
        <v>0</v>
      </c>
      <c r="AA3379" s="8" t="b">
        <v>0</v>
      </c>
      <c r="AB3379" s="8" t="b">
        <v>0</v>
      </c>
    </row>
    <row r="3380" spans="1:28" hidden="1" x14ac:dyDescent="0.2">
      <c r="A3380" s="1" t="s">
        <v>6290</v>
      </c>
      <c r="B3380" s="1" t="s">
        <v>6558</v>
      </c>
      <c r="D3380" s="3" t="s">
        <v>7251</v>
      </c>
      <c r="E3380" s="3" t="s">
        <v>9658</v>
      </c>
      <c r="F3380" s="3" t="s">
        <v>9760</v>
      </c>
      <c r="G3380" s="3" t="s">
        <v>26565</v>
      </c>
      <c r="H3380" s="3" t="s">
        <v>9771</v>
      </c>
      <c r="I3380" s="6">
        <v>320890</v>
      </c>
      <c r="J3380" s="7" t="s">
        <v>9776</v>
      </c>
      <c r="K3380" s="8">
        <v>32089019</v>
      </c>
      <c r="L3380" s="3">
        <v>6.5</v>
      </c>
      <c r="N3380" s="9">
        <v>6.4999999999999988E-2</v>
      </c>
      <c r="O3380" s="9" t="b">
        <v>1</v>
      </c>
      <c r="P3380" s="10">
        <v>4.4425978657643226E-3</v>
      </c>
      <c r="Q3380" s="3" t="s">
        <v>29</v>
      </c>
      <c r="R3380" s="3" t="s">
        <v>9777</v>
      </c>
      <c r="S3380" s="14">
        <v>32089019</v>
      </c>
      <c r="T3380" s="21">
        <v>20.170937000000006</v>
      </c>
      <c r="U3380" s="22">
        <v>17.835888833333339</v>
      </c>
      <c r="V3380" s="22">
        <v>0.95641183333333368</v>
      </c>
      <c r="W3380" s="22">
        <v>1.3786363333333331</v>
      </c>
      <c r="X3380" s="22">
        <f t="shared" si="56"/>
        <v>1.1593327741666668</v>
      </c>
      <c r="Y3380" s="8" t="b">
        <v>0</v>
      </c>
      <c r="Z3380" s="8" t="b">
        <v>0</v>
      </c>
      <c r="AA3380" s="8" t="b">
        <v>0</v>
      </c>
      <c r="AB3380" s="8" t="b">
        <v>0</v>
      </c>
    </row>
    <row r="3381" spans="1:28" hidden="1" x14ac:dyDescent="0.2">
      <c r="A3381" s="1" t="s">
        <v>6290</v>
      </c>
      <c r="B3381" s="1" t="s">
        <v>6558</v>
      </c>
      <c r="D3381" s="3" t="s">
        <v>7251</v>
      </c>
      <c r="E3381" s="3" t="s">
        <v>9658</v>
      </c>
      <c r="F3381" s="3" t="s">
        <v>9760</v>
      </c>
      <c r="G3381" s="3" t="s">
        <v>26565</v>
      </c>
      <c r="H3381" s="3" t="s">
        <v>9771</v>
      </c>
      <c r="I3381" s="6">
        <v>320890</v>
      </c>
      <c r="J3381" s="7" t="s">
        <v>9778</v>
      </c>
      <c r="K3381" s="8">
        <v>32089091</v>
      </c>
      <c r="L3381" s="3">
        <v>6.5</v>
      </c>
      <c r="N3381" s="9">
        <v>6.5000000000000002E-2</v>
      </c>
      <c r="O3381" s="9" t="b">
        <v>1</v>
      </c>
      <c r="P3381" s="10">
        <v>1.7395053032376391E-3</v>
      </c>
      <c r="Q3381" s="3" t="s">
        <v>29</v>
      </c>
      <c r="R3381" s="3" t="s">
        <v>9779</v>
      </c>
      <c r="S3381" s="14">
        <v>32089091</v>
      </c>
      <c r="T3381" s="21">
        <v>70.362363333333292</v>
      </c>
      <c r="U3381" s="22">
        <v>67.789597666666623</v>
      </c>
      <c r="V3381" s="22">
        <v>0.68975483333333298</v>
      </c>
      <c r="W3381" s="22">
        <v>1.8830108333333369</v>
      </c>
      <c r="X3381" s="22">
        <f t="shared" si="56"/>
        <v>4.4063238483333302</v>
      </c>
      <c r="Y3381" s="8" t="b">
        <v>0</v>
      </c>
      <c r="Z3381" s="8" t="b">
        <v>0</v>
      </c>
      <c r="AA3381" s="8" t="b">
        <v>0</v>
      </c>
      <c r="AB3381" s="8" t="b">
        <v>0</v>
      </c>
    </row>
    <row r="3382" spans="1:28" hidden="1" x14ac:dyDescent="0.2">
      <c r="A3382" s="1" t="s">
        <v>6290</v>
      </c>
      <c r="B3382" s="1" t="s">
        <v>6558</v>
      </c>
      <c r="D3382" s="3" t="s">
        <v>7251</v>
      </c>
      <c r="E3382" s="3" t="s">
        <v>9658</v>
      </c>
      <c r="F3382" s="3" t="s">
        <v>9760</v>
      </c>
      <c r="G3382" s="3" t="s">
        <v>26565</v>
      </c>
      <c r="H3382" s="3" t="s">
        <v>9771</v>
      </c>
      <c r="I3382" s="6">
        <v>320890</v>
      </c>
      <c r="J3382" s="7" t="s">
        <v>9780</v>
      </c>
      <c r="K3382" s="8">
        <v>32089099</v>
      </c>
      <c r="L3382" s="3">
        <v>6.5</v>
      </c>
      <c r="N3382" s="9">
        <v>6.5000000000000002E-2</v>
      </c>
      <c r="O3382" s="9" t="b">
        <v>1</v>
      </c>
      <c r="P3382" s="10">
        <v>1.9929677739291295E-2</v>
      </c>
      <c r="Q3382" s="3" t="s">
        <v>29</v>
      </c>
      <c r="R3382" s="3" t="s">
        <v>9781</v>
      </c>
      <c r="S3382" s="14">
        <v>32089099</v>
      </c>
      <c r="T3382" s="21">
        <v>22.495057999999997</v>
      </c>
      <c r="U3382" s="22">
        <v>13.636662666666666</v>
      </c>
      <c r="V3382" s="22">
        <v>1.961176</v>
      </c>
      <c r="W3382" s="22">
        <v>6.8972193333333305</v>
      </c>
      <c r="X3382" s="22">
        <f t="shared" si="56"/>
        <v>0.88638307333333333</v>
      </c>
      <c r="Y3382" s="8" t="b">
        <v>0</v>
      </c>
      <c r="Z3382" s="8" t="b">
        <v>0</v>
      </c>
      <c r="AA3382" s="8" t="b">
        <v>0</v>
      </c>
      <c r="AB3382" s="8" t="b">
        <v>0</v>
      </c>
    </row>
    <row r="3383" spans="1:28" hidden="1" x14ac:dyDescent="0.2">
      <c r="A3383" s="1" t="s">
        <v>6290</v>
      </c>
      <c r="B3383" s="1" t="s">
        <v>6558</v>
      </c>
      <c r="D3383" s="3" t="s">
        <v>7251</v>
      </c>
      <c r="E3383" s="3" t="s">
        <v>9658</v>
      </c>
      <c r="F3383" s="3" t="s">
        <v>9782</v>
      </c>
      <c r="G3383" s="3" t="s">
        <v>26566</v>
      </c>
      <c r="H3383" s="3" t="s">
        <v>9783</v>
      </c>
      <c r="I3383" s="6">
        <v>320910</v>
      </c>
      <c r="J3383" s="7" t="s">
        <v>9784</v>
      </c>
      <c r="K3383" s="8">
        <v>32091000</v>
      </c>
      <c r="L3383" s="3">
        <v>6.5</v>
      </c>
      <c r="N3383" s="9">
        <v>6.5000000000000002E-2</v>
      </c>
      <c r="O3383" s="9" t="b">
        <v>1</v>
      </c>
      <c r="P3383" s="10">
        <v>4.9193391073363334E-3</v>
      </c>
      <c r="Q3383" s="3" t="s">
        <v>29</v>
      </c>
      <c r="R3383" s="3" t="s">
        <v>9785</v>
      </c>
      <c r="S3383" s="14">
        <v>32091000</v>
      </c>
      <c r="T3383" s="21">
        <v>108.1480406666667</v>
      </c>
      <c r="U3383" s="22">
        <v>98.466338166666702</v>
      </c>
      <c r="V3383" s="22">
        <v>1.4968273333333335</v>
      </c>
      <c r="W3383" s="22">
        <v>8.1848751666666733</v>
      </c>
      <c r="X3383" s="22">
        <f t="shared" si="56"/>
        <v>6.4003119808333357</v>
      </c>
      <c r="Y3383" s="8" t="b">
        <v>0</v>
      </c>
      <c r="Z3383" s="8" t="b">
        <v>0</v>
      </c>
      <c r="AA3383" s="8" t="b">
        <v>0</v>
      </c>
      <c r="AB3383" s="8" t="b">
        <v>0</v>
      </c>
    </row>
    <row r="3384" spans="1:28" hidden="1" x14ac:dyDescent="0.2">
      <c r="A3384" s="1" t="s">
        <v>6290</v>
      </c>
      <c r="B3384" s="1" t="s">
        <v>6558</v>
      </c>
      <c r="D3384" s="3" t="s">
        <v>7251</v>
      </c>
      <c r="E3384" s="3" t="s">
        <v>9658</v>
      </c>
      <c r="F3384" s="3" t="s">
        <v>9782</v>
      </c>
      <c r="G3384" s="3" t="s">
        <v>26566</v>
      </c>
      <c r="H3384" s="3" t="s">
        <v>9786</v>
      </c>
      <c r="I3384" s="6">
        <v>320990</v>
      </c>
      <c r="J3384" s="7" t="s">
        <v>9787</v>
      </c>
      <c r="K3384" s="8">
        <v>32099000</v>
      </c>
      <c r="L3384" s="3">
        <v>6.5</v>
      </c>
      <c r="N3384" s="9">
        <v>6.5000000000000002E-2</v>
      </c>
      <c r="O3384" s="9" t="b">
        <v>1</v>
      </c>
      <c r="P3384" s="10">
        <v>3.3525030668863755E-3</v>
      </c>
      <c r="Q3384" s="3" t="s">
        <v>29</v>
      </c>
      <c r="R3384" s="3" t="s">
        <v>9788</v>
      </c>
      <c r="S3384" s="14">
        <v>32099000</v>
      </c>
      <c r="T3384" s="21">
        <v>71.998102666666625</v>
      </c>
      <c r="U3384" s="22">
        <v>67.42002199999996</v>
      </c>
      <c r="V3384" s="22">
        <v>0.86463666666666672</v>
      </c>
      <c r="W3384" s="22">
        <v>3.713444</v>
      </c>
      <c r="X3384" s="22">
        <f t="shared" si="56"/>
        <v>4.3823014299999974</v>
      </c>
      <c r="Y3384" s="8" t="b">
        <v>0</v>
      </c>
      <c r="Z3384" s="8" t="b">
        <v>0</v>
      </c>
      <c r="AA3384" s="8" t="b">
        <v>0</v>
      </c>
      <c r="AB3384" s="8" t="b">
        <v>0</v>
      </c>
    </row>
    <row r="3385" spans="1:28" hidden="1" x14ac:dyDescent="0.2">
      <c r="A3385" s="1" t="s">
        <v>6290</v>
      </c>
      <c r="B3385" s="1" t="s">
        <v>6558</v>
      </c>
      <c r="D3385" s="3" t="s">
        <v>7251</v>
      </c>
      <c r="E3385" s="3" t="s">
        <v>9658</v>
      </c>
      <c r="F3385" s="3" t="s">
        <v>9789</v>
      </c>
      <c r="G3385" s="3" t="s">
        <v>26567</v>
      </c>
      <c r="H3385" s="3" t="s">
        <v>9790</v>
      </c>
      <c r="I3385" s="6">
        <v>321000</v>
      </c>
      <c r="J3385" s="7" t="s">
        <v>9791</v>
      </c>
      <c r="K3385" s="8">
        <v>32100010</v>
      </c>
      <c r="L3385" s="3">
        <v>6.5</v>
      </c>
      <c r="N3385" s="9">
        <v>6.5000000000000002E-2</v>
      </c>
      <c r="O3385" s="9" t="b">
        <v>1</v>
      </c>
      <c r="P3385" s="10">
        <v>1.6507149404698523E-3</v>
      </c>
      <c r="Q3385" s="3" t="s">
        <v>29</v>
      </c>
      <c r="R3385" s="3" t="s">
        <v>9792</v>
      </c>
      <c r="S3385" s="14">
        <v>32100010</v>
      </c>
      <c r="T3385" s="21">
        <v>9.7253668333333358</v>
      </c>
      <c r="U3385" s="22">
        <v>9.2081288333333351</v>
      </c>
      <c r="V3385" s="22">
        <v>0.27025633333333332</v>
      </c>
      <c r="W3385" s="22">
        <v>0.24698166666666627</v>
      </c>
      <c r="X3385" s="22">
        <f t="shared" si="56"/>
        <v>0.59852837416666682</v>
      </c>
      <c r="Y3385" s="8" t="b">
        <v>0</v>
      </c>
      <c r="Z3385" s="8" t="b">
        <v>0</v>
      </c>
      <c r="AA3385" s="8" t="b">
        <v>0</v>
      </c>
      <c r="AB3385" s="8" t="b">
        <v>0</v>
      </c>
    </row>
    <row r="3386" spans="1:28" hidden="1" x14ac:dyDescent="0.2">
      <c r="A3386" s="1" t="s">
        <v>6290</v>
      </c>
      <c r="B3386" s="1" t="s">
        <v>6558</v>
      </c>
      <c r="D3386" s="3" t="s">
        <v>7251</v>
      </c>
      <c r="E3386" s="3" t="s">
        <v>9658</v>
      </c>
      <c r="F3386" s="3" t="s">
        <v>9789</v>
      </c>
      <c r="G3386" s="3" t="s">
        <v>26567</v>
      </c>
      <c r="H3386" s="3" t="s">
        <v>9790</v>
      </c>
      <c r="I3386" s="6">
        <v>321000</v>
      </c>
      <c r="J3386" s="7" t="s">
        <v>9793</v>
      </c>
      <c r="K3386" s="8">
        <v>32100090</v>
      </c>
      <c r="L3386" s="3">
        <v>6.5</v>
      </c>
      <c r="N3386" s="9">
        <v>6.5000000000000002E-2</v>
      </c>
      <c r="O3386" s="9" t="b">
        <v>1</v>
      </c>
      <c r="P3386" s="10">
        <v>4.7892564839407299E-3</v>
      </c>
      <c r="Q3386" s="3" t="s">
        <v>29</v>
      </c>
      <c r="R3386" s="3" t="s">
        <v>9794</v>
      </c>
      <c r="S3386" s="14">
        <v>32100090</v>
      </c>
      <c r="T3386" s="21">
        <v>19.036275666666704</v>
      </c>
      <c r="U3386" s="22">
        <v>17.435804333333369</v>
      </c>
      <c r="V3386" s="22">
        <v>0.19786200000000001</v>
      </c>
      <c r="W3386" s="22">
        <v>1.4026093333333329</v>
      </c>
      <c r="X3386" s="22">
        <f t="shared" si="56"/>
        <v>1.1333272816666691</v>
      </c>
      <c r="Y3386" s="8" t="b">
        <v>0</v>
      </c>
      <c r="Z3386" s="8" t="b">
        <v>0</v>
      </c>
      <c r="AA3386" s="8" t="b">
        <v>0</v>
      </c>
      <c r="AB3386" s="8" t="b">
        <v>0</v>
      </c>
    </row>
    <row r="3387" spans="1:28" hidden="1" x14ac:dyDescent="0.2">
      <c r="A3387" s="1" t="s">
        <v>6290</v>
      </c>
      <c r="B3387" s="1" t="s">
        <v>6558</v>
      </c>
      <c r="D3387" s="3" t="s">
        <v>7251</v>
      </c>
      <c r="E3387" s="3" t="s">
        <v>9658</v>
      </c>
      <c r="F3387" s="3" t="s">
        <v>9795</v>
      </c>
      <c r="G3387" s="3" t="s">
        <v>26568</v>
      </c>
      <c r="H3387" s="3" t="s">
        <v>9796</v>
      </c>
      <c r="I3387" s="6">
        <v>321100</v>
      </c>
      <c r="J3387" s="7" t="s">
        <v>9797</v>
      </c>
      <c r="K3387" s="8">
        <v>32110000</v>
      </c>
      <c r="L3387" s="3">
        <v>6.5</v>
      </c>
      <c r="N3387" s="9">
        <v>6.5000000000000002E-2</v>
      </c>
      <c r="O3387" s="9" t="b">
        <v>1</v>
      </c>
      <c r="P3387" s="10">
        <v>6.7215751749118971E-3</v>
      </c>
      <c r="Q3387" s="3" t="s">
        <v>29</v>
      </c>
      <c r="R3387" s="3" t="s">
        <v>9798</v>
      </c>
      <c r="S3387" s="14">
        <v>32110000</v>
      </c>
      <c r="T3387" s="21">
        <v>3.7696596666666715</v>
      </c>
      <c r="U3387" s="22">
        <v>3.3382858333333378</v>
      </c>
      <c r="V3387" s="22">
        <v>4.1557666666666701E-2</v>
      </c>
      <c r="W3387" s="22">
        <v>0.38981616666666696</v>
      </c>
      <c r="X3387" s="22">
        <f t="shared" si="56"/>
        <v>0.21698857916666697</v>
      </c>
      <c r="Y3387" s="8" t="b">
        <v>0</v>
      </c>
      <c r="Z3387" s="8" t="b">
        <v>0</v>
      </c>
      <c r="AA3387" s="8" t="b">
        <v>0</v>
      </c>
      <c r="AB3387" s="8" t="b">
        <v>0</v>
      </c>
    </row>
    <row r="3388" spans="1:28" hidden="1" x14ac:dyDescent="0.2">
      <c r="A3388" s="1" t="s">
        <v>6290</v>
      </c>
      <c r="B3388" s="1" t="s">
        <v>6558</v>
      </c>
      <c r="D3388" s="3" t="s">
        <v>7251</v>
      </c>
      <c r="E3388" s="3" t="s">
        <v>9658</v>
      </c>
      <c r="F3388" s="3" t="s">
        <v>9799</v>
      </c>
      <c r="G3388" s="3" t="s">
        <v>26569</v>
      </c>
      <c r="H3388" s="3" t="s">
        <v>9800</v>
      </c>
      <c r="I3388" s="6">
        <v>321210</v>
      </c>
      <c r="J3388" s="7" t="s">
        <v>9801</v>
      </c>
      <c r="K3388" s="8">
        <v>32121000</v>
      </c>
      <c r="L3388" s="3">
        <v>6.5</v>
      </c>
      <c r="N3388" s="9">
        <v>6.5000000000000002E-2</v>
      </c>
      <c r="O3388" s="9" t="b">
        <v>1</v>
      </c>
      <c r="P3388" s="10">
        <v>3.1382813010263792E-2</v>
      </c>
      <c r="Q3388" s="3" t="s">
        <v>29</v>
      </c>
      <c r="R3388" s="3" t="s">
        <v>9802</v>
      </c>
      <c r="S3388" s="14">
        <v>32121000</v>
      </c>
      <c r="T3388" s="21">
        <v>16.553428166666666</v>
      </c>
      <c r="U3388" s="22">
        <v>7.6233046666666615</v>
      </c>
      <c r="V3388" s="22">
        <v>0.93792133333333372</v>
      </c>
      <c r="W3388" s="22">
        <v>7.9922021666666696</v>
      </c>
      <c r="X3388" s="22">
        <f t="shared" si="56"/>
        <v>0.49551480333333303</v>
      </c>
      <c r="Y3388" s="8" t="b">
        <v>0</v>
      </c>
      <c r="Z3388" s="8" t="b">
        <v>0</v>
      </c>
      <c r="AA3388" s="8" t="b">
        <v>0</v>
      </c>
      <c r="AB3388" s="8" t="b">
        <v>0</v>
      </c>
    </row>
    <row r="3389" spans="1:28" hidden="1" x14ac:dyDescent="0.2">
      <c r="A3389" s="1" t="s">
        <v>6290</v>
      </c>
      <c r="B3389" s="1" t="s">
        <v>6558</v>
      </c>
      <c r="D3389" s="3" t="s">
        <v>7251</v>
      </c>
      <c r="E3389" s="3" t="s">
        <v>9658</v>
      </c>
      <c r="F3389" s="3" t="s">
        <v>9799</v>
      </c>
      <c r="G3389" s="3" t="s">
        <v>26569</v>
      </c>
      <c r="H3389" s="3" t="s">
        <v>9803</v>
      </c>
      <c r="I3389" s="6">
        <v>321290</v>
      </c>
      <c r="J3389" s="7" t="s">
        <v>9804</v>
      </c>
      <c r="K3389" s="8">
        <v>32129000</v>
      </c>
      <c r="L3389" s="3">
        <v>6.5</v>
      </c>
      <c r="N3389" s="9">
        <v>6.5000000000000002E-2</v>
      </c>
      <c r="O3389" s="9" t="b">
        <v>1</v>
      </c>
      <c r="P3389" s="10">
        <v>1.0694668375196982E-2</v>
      </c>
      <c r="Q3389" s="3" t="s">
        <v>29</v>
      </c>
      <c r="R3389" s="3" t="s">
        <v>9805</v>
      </c>
      <c r="S3389" s="14">
        <v>32129000</v>
      </c>
      <c r="T3389" s="21">
        <v>37.176981500000018</v>
      </c>
      <c r="U3389" s="22">
        <v>30.304531500000017</v>
      </c>
      <c r="V3389" s="22">
        <v>0.75559633333333376</v>
      </c>
      <c r="W3389" s="22">
        <v>6.1168536666666675</v>
      </c>
      <c r="X3389" s="22">
        <f t="shared" si="56"/>
        <v>1.9697945475000012</v>
      </c>
      <c r="Y3389" s="8" t="b">
        <v>0</v>
      </c>
      <c r="Z3389" s="8" t="b">
        <v>0</v>
      </c>
      <c r="AA3389" s="8" t="b">
        <v>0</v>
      </c>
      <c r="AB3389" s="8" t="b">
        <v>0</v>
      </c>
    </row>
    <row r="3390" spans="1:28" hidden="1" x14ac:dyDescent="0.2">
      <c r="A3390" s="1" t="s">
        <v>6290</v>
      </c>
      <c r="B3390" s="1" t="s">
        <v>6558</v>
      </c>
      <c r="D3390" s="3" t="s">
        <v>7251</v>
      </c>
      <c r="E3390" s="3" t="s">
        <v>9658</v>
      </c>
      <c r="F3390" s="3" t="s">
        <v>9806</v>
      </c>
      <c r="G3390" s="3" t="s">
        <v>26570</v>
      </c>
      <c r="H3390" s="3" t="s">
        <v>9807</v>
      </c>
      <c r="I3390" s="6">
        <v>321310</v>
      </c>
      <c r="J3390" s="7" t="s">
        <v>9808</v>
      </c>
      <c r="K3390" s="8">
        <v>32131000</v>
      </c>
      <c r="L3390" s="3">
        <v>6.5</v>
      </c>
      <c r="N3390" s="9">
        <v>6.5000000000000002E-2</v>
      </c>
      <c r="O3390" s="9" t="b">
        <v>1</v>
      </c>
      <c r="P3390" s="10">
        <v>4.2388109549770049E-2</v>
      </c>
      <c r="Q3390" s="3" t="s">
        <v>25</v>
      </c>
      <c r="R3390" s="3" t="s">
        <v>9809</v>
      </c>
      <c r="S3390" s="14">
        <v>32131000</v>
      </c>
      <c r="T3390" s="21">
        <v>10.223061166666668</v>
      </c>
      <c r="U3390" s="22">
        <v>2.3401008333333304</v>
      </c>
      <c r="V3390" s="22">
        <v>1.2162490000000032</v>
      </c>
      <c r="W3390" s="22">
        <v>6.6667113333333337</v>
      </c>
      <c r="X3390" s="22">
        <f t="shared" si="56"/>
        <v>0.15210655416666649</v>
      </c>
      <c r="Y3390" s="8" t="b">
        <v>0</v>
      </c>
      <c r="Z3390" s="8" t="b">
        <v>0</v>
      </c>
      <c r="AA3390" s="8" t="b">
        <v>0</v>
      </c>
      <c r="AB3390" s="8" t="b">
        <v>0</v>
      </c>
    </row>
    <row r="3391" spans="1:28" hidden="1" x14ac:dyDescent="0.2">
      <c r="A3391" s="1" t="s">
        <v>6290</v>
      </c>
      <c r="B3391" s="1" t="s">
        <v>6558</v>
      </c>
      <c r="D3391" s="3" t="s">
        <v>7251</v>
      </c>
      <c r="E3391" s="3" t="s">
        <v>9658</v>
      </c>
      <c r="F3391" s="3" t="s">
        <v>9806</v>
      </c>
      <c r="G3391" s="3" t="s">
        <v>26570</v>
      </c>
      <c r="H3391" s="3" t="s">
        <v>9810</v>
      </c>
      <c r="I3391" s="6">
        <v>321390</v>
      </c>
      <c r="J3391" s="7" t="s">
        <v>9811</v>
      </c>
      <c r="K3391" s="8">
        <v>32139000</v>
      </c>
      <c r="L3391" s="3">
        <v>6.5</v>
      </c>
      <c r="N3391" s="9">
        <v>6.5000000000000002E-2</v>
      </c>
      <c r="O3391" s="9" t="b">
        <v>1</v>
      </c>
      <c r="P3391" s="10">
        <v>2.706999588841958E-2</v>
      </c>
      <c r="Q3391" s="3" t="s">
        <v>25</v>
      </c>
      <c r="R3391" s="3" t="s">
        <v>9812</v>
      </c>
      <c r="S3391" s="14">
        <v>32139000</v>
      </c>
      <c r="T3391" s="21">
        <v>7.7407379999999968</v>
      </c>
      <c r="U3391" s="22">
        <v>4.3044758333333331</v>
      </c>
      <c r="V3391" s="22">
        <v>0.21254300000000037</v>
      </c>
      <c r="W3391" s="22">
        <v>3.2237191666666636</v>
      </c>
      <c r="X3391" s="22">
        <f t="shared" si="56"/>
        <v>0.27979092916666665</v>
      </c>
      <c r="Y3391" s="8" t="b">
        <v>0</v>
      </c>
      <c r="Z3391" s="8" t="b">
        <v>0</v>
      </c>
      <c r="AA3391" s="8" t="b">
        <v>0</v>
      </c>
      <c r="AB3391" s="8" t="b">
        <v>0</v>
      </c>
    </row>
    <row r="3392" spans="1:28" hidden="1" x14ac:dyDescent="0.2">
      <c r="A3392" s="1" t="s">
        <v>6290</v>
      </c>
      <c r="B3392" s="1" t="s">
        <v>6558</v>
      </c>
      <c r="D3392" s="3" t="s">
        <v>7251</v>
      </c>
      <c r="E3392" s="3" t="s">
        <v>9658</v>
      </c>
      <c r="F3392" s="3" t="s">
        <v>9813</v>
      </c>
      <c r="G3392" s="3" t="s">
        <v>26571</v>
      </c>
      <c r="H3392" s="3" t="s">
        <v>9814</v>
      </c>
      <c r="I3392" s="6">
        <v>321410</v>
      </c>
      <c r="J3392" s="7" t="s">
        <v>9815</v>
      </c>
      <c r="K3392" s="8">
        <v>32141010</v>
      </c>
      <c r="L3392" s="3">
        <v>5</v>
      </c>
      <c r="N3392" s="9">
        <v>0.05</v>
      </c>
      <c r="O3392" s="9" t="b">
        <v>1</v>
      </c>
      <c r="P3392" s="10">
        <v>3.2929532010613281E-3</v>
      </c>
      <c r="Q3392" s="3" t="s">
        <v>29</v>
      </c>
      <c r="R3392" s="3" t="s">
        <v>9816</v>
      </c>
      <c r="S3392" s="14">
        <v>32141010</v>
      </c>
      <c r="T3392" s="21">
        <v>141.78402733333328</v>
      </c>
      <c r="U3392" s="22">
        <v>129.86619266666662</v>
      </c>
      <c r="V3392" s="22">
        <v>2.5800713333333358</v>
      </c>
      <c r="W3392" s="22">
        <v>9.3377633333333332</v>
      </c>
      <c r="X3392" s="22">
        <f t="shared" si="56"/>
        <v>6.4933096333333316</v>
      </c>
      <c r="Y3392" s="8" t="b">
        <v>0</v>
      </c>
      <c r="Z3392" s="8" t="b">
        <v>0</v>
      </c>
      <c r="AA3392" s="8" t="b">
        <v>0</v>
      </c>
      <c r="AB3392" s="8" t="b">
        <v>0</v>
      </c>
    </row>
    <row r="3393" spans="1:28" hidden="1" x14ac:dyDescent="0.2">
      <c r="A3393" s="1" t="s">
        <v>6290</v>
      </c>
      <c r="B3393" s="1" t="s">
        <v>6558</v>
      </c>
      <c r="D3393" s="3" t="s">
        <v>7251</v>
      </c>
      <c r="E3393" s="3" t="s">
        <v>9658</v>
      </c>
      <c r="F3393" s="3" t="s">
        <v>9813</v>
      </c>
      <c r="G3393" s="3" t="s">
        <v>26571</v>
      </c>
      <c r="H3393" s="3" t="s">
        <v>9814</v>
      </c>
      <c r="I3393" s="6">
        <v>321410</v>
      </c>
      <c r="J3393" s="7" t="s">
        <v>9817</v>
      </c>
      <c r="K3393" s="8">
        <v>32141090</v>
      </c>
      <c r="L3393" s="3">
        <v>5</v>
      </c>
      <c r="N3393" s="9">
        <v>0.05</v>
      </c>
      <c r="O3393" s="9" t="b">
        <v>1</v>
      </c>
      <c r="P3393" s="10">
        <v>8.6655463900884248E-3</v>
      </c>
      <c r="Q3393" s="3" t="s">
        <v>29</v>
      </c>
      <c r="R3393" s="3" t="s">
        <v>9818</v>
      </c>
      <c r="S3393" s="14">
        <v>32141090</v>
      </c>
      <c r="T3393" s="21">
        <v>9.2325414999999929</v>
      </c>
      <c r="U3393" s="22">
        <v>6.6886238333333301</v>
      </c>
      <c r="V3393" s="22">
        <v>0.94381733333333306</v>
      </c>
      <c r="W3393" s="22">
        <v>1.6001003333333299</v>
      </c>
      <c r="X3393" s="22">
        <f t="shared" si="56"/>
        <v>0.33443119166666652</v>
      </c>
      <c r="Y3393" s="8" t="b">
        <v>0</v>
      </c>
      <c r="Z3393" s="8" t="b">
        <v>0</v>
      </c>
      <c r="AA3393" s="8" t="b">
        <v>0</v>
      </c>
      <c r="AB3393" s="8" t="b">
        <v>0</v>
      </c>
    </row>
    <row r="3394" spans="1:28" hidden="1" x14ac:dyDescent="0.2">
      <c r="A3394" s="1" t="s">
        <v>6290</v>
      </c>
      <c r="B3394" s="1" t="s">
        <v>6558</v>
      </c>
      <c r="D3394" s="3" t="s">
        <v>7251</v>
      </c>
      <c r="E3394" s="3" t="s">
        <v>9658</v>
      </c>
      <c r="F3394" s="3" t="s">
        <v>9813</v>
      </c>
      <c r="G3394" s="3" t="s">
        <v>26571</v>
      </c>
      <c r="H3394" s="3" t="s">
        <v>9819</v>
      </c>
      <c r="I3394" s="6">
        <v>321490</v>
      </c>
      <c r="J3394" s="7" t="s">
        <v>9820</v>
      </c>
      <c r="K3394" s="8">
        <v>32149000</v>
      </c>
      <c r="L3394" s="3">
        <v>5</v>
      </c>
      <c r="N3394" s="9">
        <v>0.05</v>
      </c>
      <c r="O3394" s="9" t="b">
        <v>1</v>
      </c>
      <c r="P3394" s="10">
        <v>6.2241863115391118E-3</v>
      </c>
      <c r="Q3394" s="3" t="s">
        <v>29</v>
      </c>
      <c r="R3394" s="3" t="s">
        <v>9821</v>
      </c>
      <c r="S3394" s="14">
        <v>32149000</v>
      </c>
      <c r="T3394" s="21">
        <v>37.544155166666627</v>
      </c>
      <c r="U3394" s="22">
        <v>31.537743666666625</v>
      </c>
      <c r="V3394" s="22">
        <v>1.3327751666666661</v>
      </c>
      <c r="W3394" s="22">
        <v>4.6736363333333371</v>
      </c>
      <c r="X3394" s="22">
        <f t="shared" si="56"/>
        <v>1.5768871833333313</v>
      </c>
      <c r="Y3394" s="8" t="b">
        <v>0</v>
      </c>
      <c r="Z3394" s="8" t="b">
        <v>0</v>
      </c>
      <c r="AA3394" s="8" t="b">
        <v>0</v>
      </c>
      <c r="AB3394" s="8" t="b">
        <v>0</v>
      </c>
    </row>
    <row r="3395" spans="1:28" hidden="1" x14ac:dyDescent="0.2">
      <c r="A3395" s="1" t="s">
        <v>6290</v>
      </c>
      <c r="B3395" s="1" t="s">
        <v>6558</v>
      </c>
      <c r="D3395" s="3" t="s">
        <v>7251</v>
      </c>
      <c r="E3395" s="3" t="s">
        <v>9658</v>
      </c>
      <c r="F3395" s="3" t="s">
        <v>9822</v>
      </c>
      <c r="G3395" s="3" t="s">
        <v>26572</v>
      </c>
      <c r="H3395" s="3" t="s">
        <v>9823</v>
      </c>
      <c r="I3395" s="6">
        <v>321511</v>
      </c>
      <c r="J3395" s="7" t="s">
        <v>9824</v>
      </c>
      <c r="K3395" s="8">
        <v>32151100</v>
      </c>
      <c r="L3395" s="3">
        <v>6.5</v>
      </c>
      <c r="N3395" s="9">
        <v>6.5000000000000002E-2</v>
      </c>
      <c r="O3395" s="9" t="b">
        <v>1</v>
      </c>
      <c r="P3395" s="10">
        <v>1.0127197651690786E-2</v>
      </c>
      <c r="Q3395" s="3" t="s">
        <v>29</v>
      </c>
      <c r="R3395" s="3" t="s">
        <v>9825</v>
      </c>
      <c r="S3395" s="14">
        <v>32151100</v>
      </c>
      <c r="T3395" s="21">
        <v>79.648057166666646</v>
      </c>
      <c r="U3395" s="22">
        <v>65.912957999999989</v>
      </c>
      <c r="V3395" s="22">
        <v>1.3256896666666669</v>
      </c>
      <c r="W3395" s="22">
        <v>12.409409500000001</v>
      </c>
      <c r="X3395" s="22">
        <f t="shared" si="56"/>
        <v>4.2843422699999998</v>
      </c>
      <c r="Y3395" s="8" t="b">
        <v>0</v>
      </c>
      <c r="Z3395" s="8" t="b">
        <v>0</v>
      </c>
      <c r="AA3395" s="8" t="b">
        <v>0</v>
      </c>
      <c r="AB3395" s="8" t="b">
        <v>0</v>
      </c>
    </row>
    <row r="3396" spans="1:28" hidden="1" x14ac:dyDescent="0.2">
      <c r="A3396" s="1" t="s">
        <v>6290</v>
      </c>
      <c r="B3396" s="1" t="s">
        <v>6558</v>
      </c>
      <c r="D3396" s="3" t="s">
        <v>7251</v>
      </c>
      <c r="E3396" s="3" t="s">
        <v>9658</v>
      </c>
      <c r="F3396" s="3" t="s">
        <v>9822</v>
      </c>
      <c r="G3396" s="3" t="s">
        <v>26572</v>
      </c>
      <c r="H3396" s="3" t="s">
        <v>9826</v>
      </c>
      <c r="I3396" s="6">
        <v>321519</v>
      </c>
      <c r="J3396" s="7" t="s">
        <v>9827</v>
      </c>
      <c r="K3396" s="8">
        <v>32151900</v>
      </c>
      <c r="L3396" s="3">
        <v>6.5</v>
      </c>
      <c r="N3396" s="9">
        <v>6.5000000000000002E-2</v>
      </c>
      <c r="O3396" s="9" t="b">
        <v>1</v>
      </c>
      <c r="P3396" s="10">
        <v>8.2616620460999029E-3</v>
      </c>
      <c r="Q3396" s="3" t="s">
        <v>29</v>
      </c>
      <c r="R3396" s="3" t="s">
        <v>9828</v>
      </c>
      <c r="S3396" s="14">
        <v>32151900</v>
      </c>
      <c r="T3396" s="21">
        <v>180.77718583333336</v>
      </c>
      <c r="U3396" s="22">
        <v>152.89033100000003</v>
      </c>
      <c r="V3396" s="22">
        <v>4.9096238333333329</v>
      </c>
      <c r="W3396" s="22">
        <v>22.977230999999993</v>
      </c>
      <c r="X3396" s="22">
        <f t="shared" si="56"/>
        <v>9.937871515000003</v>
      </c>
      <c r="Y3396" s="8" t="b">
        <v>0</v>
      </c>
      <c r="Z3396" s="8" t="b">
        <v>0</v>
      </c>
      <c r="AA3396" s="8" t="b">
        <v>0</v>
      </c>
      <c r="AB3396" s="8" t="b">
        <v>0</v>
      </c>
    </row>
    <row r="3397" spans="1:28" hidden="1" x14ac:dyDescent="0.2">
      <c r="A3397" s="1" t="s">
        <v>6290</v>
      </c>
      <c r="B3397" s="1" t="s">
        <v>6558</v>
      </c>
      <c r="D3397" s="3" t="s">
        <v>7251</v>
      </c>
      <c r="E3397" s="3" t="s">
        <v>9658</v>
      </c>
      <c r="F3397" s="3" t="s">
        <v>9822</v>
      </c>
      <c r="G3397" s="3" t="s">
        <v>26572</v>
      </c>
      <c r="H3397" s="3" t="s">
        <v>9829</v>
      </c>
      <c r="I3397" s="6">
        <v>321590</v>
      </c>
      <c r="J3397" s="7" t="s">
        <v>9830</v>
      </c>
      <c r="K3397" s="8">
        <v>32159020</v>
      </c>
      <c r="L3397" s="3">
        <v>0</v>
      </c>
      <c r="N3397" s="9">
        <v>0</v>
      </c>
      <c r="O3397" s="9" t="b">
        <v>1</v>
      </c>
      <c r="P3397" s="10">
        <v>0</v>
      </c>
      <c r="Q3397" s="3" t="s">
        <v>29</v>
      </c>
      <c r="R3397" s="3" t="s">
        <v>9831</v>
      </c>
      <c r="S3397" s="14">
        <v>32159000</v>
      </c>
      <c r="T3397" s="21">
        <v>137.92316400000001</v>
      </c>
      <c r="U3397" s="22">
        <v>105.398017</v>
      </c>
      <c r="V3397" s="22">
        <v>0.63304091666666651</v>
      </c>
      <c r="W3397" s="22">
        <v>31.892106083333346</v>
      </c>
      <c r="X3397" s="22">
        <f t="shared" si="56"/>
        <v>0</v>
      </c>
      <c r="Y3397" s="8" t="b">
        <v>0</v>
      </c>
      <c r="Z3397" s="8" t="b">
        <v>0</v>
      </c>
      <c r="AA3397" s="8" t="b">
        <v>0</v>
      </c>
      <c r="AB3397" s="8" t="b">
        <v>0</v>
      </c>
    </row>
    <row r="3398" spans="1:28" hidden="1" x14ac:dyDescent="0.2">
      <c r="A3398" s="1" t="s">
        <v>6290</v>
      </c>
      <c r="B3398" s="1" t="s">
        <v>6558</v>
      </c>
      <c r="D3398" s="3" t="s">
        <v>7251</v>
      </c>
      <c r="E3398" s="3" t="s">
        <v>9658</v>
      </c>
      <c r="F3398" s="3" t="s">
        <v>9822</v>
      </c>
      <c r="G3398" s="3" t="s">
        <v>26572</v>
      </c>
      <c r="H3398" s="3" t="s">
        <v>9829</v>
      </c>
      <c r="I3398" s="6">
        <v>321590</v>
      </c>
      <c r="J3398" s="7" t="s">
        <v>9832</v>
      </c>
      <c r="K3398" s="8">
        <v>32159070</v>
      </c>
      <c r="L3398" s="3">
        <v>6.5</v>
      </c>
      <c r="N3398" s="9">
        <v>6.5000000000000002E-2</v>
      </c>
      <c r="O3398" s="9" t="b">
        <v>1</v>
      </c>
      <c r="P3398" s="10">
        <v>1.5030012619320911E-2</v>
      </c>
      <c r="Q3398" s="3" t="s">
        <v>29</v>
      </c>
      <c r="R3398" s="3" t="s">
        <v>9833</v>
      </c>
      <c r="S3398" s="14">
        <v>32159000</v>
      </c>
      <c r="T3398" s="21">
        <v>137.92316400000001</v>
      </c>
      <c r="U3398" s="22">
        <v>105.398017</v>
      </c>
      <c r="V3398" s="22">
        <v>0.63304091666666651</v>
      </c>
      <c r="W3398" s="22">
        <v>31.892106083333346</v>
      </c>
      <c r="X3398" s="22">
        <f t="shared" si="56"/>
        <v>6.8508711050000004</v>
      </c>
      <c r="Y3398" s="8" t="b">
        <v>0</v>
      </c>
      <c r="Z3398" s="8" t="b">
        <v>0</v>
      </c>
      <c r="AA3398" s="8" t="b">
        <v>0</v>
      </c>
      <c r="AB3398" s="8" t="b">
        <v>0</v>
      </c>
    </row>
    <row r="3399" spans="1:28" hidden="1" x14ac:dyDescent="0.2">
      <c r="A3399" s="1" t="s">
        <v>6290</v>
      </c>
      <c r="B3399" s="1" t="s">
        <v>6558</v>
      </c>
      <c r="D3399" s="3" t="s">
        <v>7251</v>
      </c>
      <c r="E3399" s="3" t="s">
        <v>9834</v>
      </c>
      <c r="F3399" s="3" t="s">
        <v>9835</v>
      </c>
      <c r="G3399" s="3" t="s">
        <v>26573</v>
      </c>
      <c r="H3399" s="3" t="s">
        <v>9836</v>
      </c>
      <c r="I3399" s="6">
        <v>330112</v>
      </c>
      <c r="J3399" s="7" t="s">
        <v>9837</v>
      </c>
      <c r="K3399" s="8">
        <v>33011210</v>
      </c>
      <c r="L3399" s="3">
        <v>7.0000000000000009</v>
      </c>
      <c r="N3399" s="9">
        <v>7.0000000000000007E-2</v>
      </c>
      <c r="O3399" s="9" t="b">
        <v>1</v>
      </c>
      <c r="P3399" s="10">
        <v>3.7862671196201597E-2</v>
      </c>
      <c r="Q3399" s="3" t="s">
        <v>29</v>
      </c>
      <c r="R3399" s="3" t="s">
        <v>9838</v>
      </c>
      <c r="S3399" s="14">
        <v>33011210</v>
      </c>
      <c r="T3399" s="21">
        <v>14.778657333333324</v>
      </c>
      <c r="U3399" s="22">
        <v>5.4885999999999946</v>
      </c>
      <c r="V3399" s="22">
        <v>1.296351</v>
      </c>
      <c r="W3399" s="22">
        <v>7.9937063333333302</v>
      </c>
      <c r="X3399" s="22">
        <f t="shared" si="56"/>
        <v>0.38420199999999965</v>
      </c>
      <c r="Y3399" s="8" t="b">
        <v>0</v>
      </c>
      <c r="Z3399" s="8" t="b">
        <v>0</v>
      </c>
      <c r="AA3399" s="8" t="b">
        <v>0</v>
      </c>
      <c r="AB3399" s="8" t="b">
        <v>0</v>
      </c>
    </row>
    <row r="3400" spans="1:28" hidden="1" x14ac:dyDescent="0.2">
      <c r="A3400" s="1" t="s">
        <v>6290</v>
      </c>
      <c r="B3400" s="1" t="s">
        <v>6558</v>
      </c>
      <c r="D3400" s="3" t="s">
        <v>7251</v>
      </c>
      <c r="E3400" s="3" t="s">
        <v>9834</v>
      </c>
      <c r="F3400" s="3" t="s">
        <v>9835</v>
      </c>
      <c r="G3400" s="3" t="s">
        <v>26573</v>
      </c>
      <c r="H3400" s="3" t="s">
        <v>9836</v>
      </c>
      <c r="I3400" s="6">
        <v>330112</v>
      </c>
      <c r="J3400" s="7" t="s">
        <v>9839</v>
      </c>
      <c r="K3400" s="8">
        <v>33011290</v>
      </c>
      <c r="L3400" s="3">
        <v>4.4000000000000004</v>
      </c>
      <c r="N3400" s="9">
        <v>4.3999999999999997E-2</v>
      </c>
      <c r="O3400" s="9" t="b">
        <v>1</v>
      </c>
      <c r="P3400" s="10">
        <v>1.8550184192117163E-2</v>
      </c>
      <c r="Q3400" s="3" t="s">
        <v>29</v>
      </c>
      <c r="R3400" s="3" t="s">
        <v>9840</v>
      </c>
      <c r="S3400" s="14">
        <v>33011290</v>
      </c>
      <c r="T3400" s="21">
        <v>1.0442448333333336</v>
      </c>
      <c r="U3400" s="22">
        <v>0.54815449999999977</v>
      </c>
      <c r="V3400" s="22">
        <v>5.5841833333333299E-2</v>
      </c>
      <c r="W3400" s="22">
        <v>0.4402485000000006</v>
      </c>
      <c r="X3400" s="22">
        <f t="shared" ref="X3400:X3463" si="57">U3400*N3400</f>
        <v>2.411879799999999E-2</v>
      </c>
      <c r="Y3400" s="8" t="b">
        <v>0</v>
      </c>
      <c r="Z3400" s="8" t="b">
        <v>0</v>
      </c>
      <c r="AA3400" s="8" t="b">
        <v>0</v>
      </c>
      <c r="AB3400" s="8" t="b">
        <v>0</v>
      </c>
    </row>
    <row r="3401" spans="1:28" hidden="1" x14ac:dyDescent="0.2">
      <c r="A3401" s="1" t="s">
        <v>6290</v>
      </c>
      <c r="B3401" s="1" t="s">
        <v>6558</v>
      </c>
      <c r="D3401" s="3" t="s">
        <v>7251</v>
      </c>
      <c r="E3401" s="3" t="s">
        <v>9834</v>
      </c>
      <c r="F3401" s="3" t="s">
        <v>9835</v>
      </c>
      <c r="G3401" s="3" t="s">
        <v>26573</v>
      </c>
      <c r="H3401" s="3" t="s">
        <v>9841</v>
      </c>
      <c r="I3401" s="6">
        <v>330113</v>
      </c>
      <c r="J3401" s="7" t="s">
        <v>9842</v>
      </c>
      <c r="K3401" s="8">
        <v>33011310</v>
      </c>
      <c r="L3401" s="3">
        <v>7</v>
      </c>
      <c r="N3401" s="9">
        <v>7.0000000000000007E-2</v>
      </c>
      <c r="O3401" s="9" t="b">
        <v>1</v>
      </c>
      <c r="P3401" s="10">
        <v>3.7563233641224082E-2</v>
      </c>
      <c r="Q3401" s="3" t="s">
        <v>29</v>
      </c>
      <c r="R3401" s="3" t="s">
        <v>9843</v>
      </c>
      <c r="S3401" s="14">
        <v>33011310</v>
      </c>
      <c r="T3401" s="21">
        <v>18.578975166666666</v>
      </c>
      <c r="U3401" s="22">
        <v>7.281859166666667</v>
      </c>
      <c r="V3401" s="22">
        <v>1.3273105000000001</v>
      </c>
      <c r="W3401" s="22">
        <v>9.9698054999999997</v>
      </c>
      <c r="X3401" s="22">
        <f t="shared" si="57"/>
        <v>0.50973014166666675</v>
      </c>
      <c r="Y3401" s="8" t="b">
        <v>0</v>
      </c>
      <c r="Z3401" s="8" t="b">
        <v>0</v>
      </c>
      <c r="AA3401" s="8" t="b">
        <v>0</v>
      </c>
      <c r="AB3401" s="8" t="b">
        <v>0</v>
      </c>
    </row>
    <row r="3402" spans="1:28" hidden="1" x14ac:dyDescent="0.2">
      <c r="A3402" s="1" t="s">
        <v>6290</v>
      </c>
      <c r="B3402" s="1" t="s">
        <v>6558</v>
      </c>
      <c r="D3402" s="3" t="s">
        <v>7251</v>
      </c>
      <c r="E3402" s="3" t="s">
        <v>9834</v>
      </c>
      <c r="F3402" s="3" t="s">
        <v>9835</v>
      </c>
      <c r="G3402" s="3" t="s">
        <v>26573</v>
      </c>
      <c r="H3402" s="3" t="s">
        <v>9841</v>
      </c>
      <c r="I3402" s="6">
        <v>330113</v>
      </c>
      <c r="J3402" s="7" t="s">
        <v>9844</v>
      </c>
      <c r="K3402" s="8">
        <v>33011390</v>
      </c>
      <c r="L3402" s="3">
        <v>4.4000000000000004</v>
      </c>
      <c r="N3402" s="9">
        <v>4.3999999999999997E-2</v>
      </c>
      <c r="O3402" s="9" t="b">
        <v>1</v>
      </c>
      <c r="P3402" s="10">
        <v>1.3464222502331941E-2</v>
      </c>
      <c r="Q3402" s="3" t="s">
        <v>29</v>
      </c>
      <c r="R3402" s="3" t="s">
        <v>9845</v>
      </c>
      <c r="S3402" s="14">
        <v>33011390</v>
      </c>
      <c r="T3402" s="21">
        <v>1.118873666666667</v>
      </c>
      <c r="U3402" s="22">
        <v>0.7622491666666672</v>
      </c>
      <c r="V3402" s="22">
        <v>1.4243499999999999E-2</v>
      </c>
      <c r="W3402" s="22">
        <v>0.34238099999999971</v>
      </c>
      <c r="X3402" s="22">
        <f t="shared" si="57"/>
        <v>3.3538963333333352E-2</v>
      </c>
      <c r="Y3402" s="8" t="b">
        <v>0</v>
      </c>
      <c r="Z3402" s="8" t="b">
        <v>0</v>
      </c>
      <c r="AA3402" s="8" t="b">
        <v>0</v>
      </c>
      <c r="AB3402" s="8" t="b">
        <v>0</v>
      </c>
    </row>
    <row r="3403" spans="1:28" hidden="1" x14ac:dyDescent="0.2">
      <c r="A3403" s="1" t="s">
        <v>6290</v>
      </c>
      <c r="B3403" s="1" t="s">
        <v>6558</v>
      </c>
      <c r="D3403" s="3" t="s">
        <v>7251</v>
      </c>
      <c r="E3403" s="3" t="s">
        <v>9834</v>
      </c>
      <c r="F3403" s="3" t="s">
        <v>9835</v>
      </c>
      <c r="G3403" s="3" t="s">
        <v>26573</v>
      </c>
      <c r="H3403" s="3" t="s">
        <v>9846</v>
      </c>
      <c r="I3403" s="6">
        <v>330119</v>
      </c>
      <c r="J3403" s="7" t="s">
        <v>9847</v>
      </c>
      <c r="K3403" s="8">
        <v>33011920</v>
      </c>
      <c r="L3403" s="3">
        <v>7</v>
      </c>
      <c r="N3403" s="9">
        <v>7.0000000000000007E-2</v>
      </c>
      <c r="O3403" s="9" t="b">
        <v>1</v>
      </c>
      <c r="P3403" s="10">
        <v>1.1674855339471426E-2</v>
      </c>
      <c r="Q3403" s="3" t="s">
        <v>29</v>
      </c>
      <c r="R3403" s="3" t="s">
        <v>9848</v>
      </c>
      <c r="S3403" s="14">
        <v>33011920</v>
      </c>
      <c r="T3403" s="21">
        <v>23.669552666666675</v>
      </c>
      <c r="U3403" s="22">
        <v>8.7239548333333339</v>
      </c>
      <c r="V3403" s="22">
        <v>10.997903500000003</v>
      </c>
      <c r="W3403" s="22">
        <v>3.9476943333333367</v>
      </c>
      <c r="X3403" s="22">
        <f t="shared" si="57"/>
        <v>0.61067683833333342</v>
      </c>
      <c r="Y3403" s="8" t="b">
        <v>0</v>
      </c>
      <c r="Z3403" s="8" t="b">
        <v>0</v>
      </c>
      <c r="AA3403" s="8" t="b">
        <v>0</v>
      </c>
      <c r="AB3403" s="8" t="b">
        <v>0</v>
      </c>
    </row>
    <row r="3404" spans="1:28" hidden="1" x14ac:dyDescent="0.2">
      <c r="A3404" s="1" t="s">
        <v>6290</v>
      </c>
      <c r="B3404" s="1" t="s">
        <v>6558</v>
      </c>
      <c r="D3404" s="3" t="s">
        <v>7251</v>
      </c>
      <c r="E3404" s="3" t="s">
        <v>9834</v>
      </c>
      <c r="F3404" s="3" t="s">
        <v>9835</v>
      </c>
      <c r="G3404" s="3" t="s">
        <v>26573</v>
      </c>
      <c r="H3404" s="3" t="s">
        <v>9846</v>
      </c>
      <c r="I3404" s="6">
        <v>330119</v>
      </c>
      <c r="J3404" s="7" t="s">
        <v>9849</v>
      </c>
      <c r="K3404" s="8">
        <v>33011980</v>
      </c>
      <c r="L3404" s="3">
        <v>4.4000000000000004</v>
      </c>
      <c r="N3404" s="9">
        <v>4.3999999999999997E-2</v>
      </c>
      <c r="O3404" s="9" t="b">
        <v>1</v>
      </c>
      <c r="P3404" s="10">
        <v>1.6634942170191798E-2</v>
      </c>
      <c r="Q3404" s="3" t="s">
        <v>29</v>
      </c>
      <c r="R3404" s="3" t="s">
        <v>9850</v>
      </c>
      <c r="S3404" s="14">
        <v>33011980</v>
      </c>
      <c r="T3404" s="21">
        <v>2.8332994999999999</v>
      </c>
      <c r="U3404" s="22">
        <v>0.37931366666666666</v>
      </c>
      <c r="V3404" s="22">
        <v>1.3828091666666666</v>
      </c>
      <c r="W3404" s="22">
        <v>1.0711766666666667</v>
      </c>
      <c r="X3404" s="22">
        <f t="shared" si="57"/>
        <v>1.6689801333333334E-2</v>
      </c>
      <c r="Y3404" s="8" t="b">
        <v>0</v>
      </c>
      <c r="Z3404" s="8" t="b">
        <v>0</v>
      </c>
      <c r="AA3404" s="8" t="b">
        <v>0</v>
      </c>
      <c r="AB3404" s="8" t="b">
        <v>0</v>
      </c>
    </row>
    <row r="3405" spans="1:28" hidden="1" x14ac:dyDescent="0.2">
      <c r="A3405" s="1" t="s">
        <v>6290</v>
      </c>
      <c r="B3405" s="1" t="s">
        <v>6558</v>
      </c>
      <c r="D3405" s="3" t="s">
        <v>7251</v>
      </c>
      <c r="E3405" s="3" t="s">
        <v>9834</v>
      </c>
      <c r="F3405" s="3" t="s">
        <v>9835</v>
      </c>
      <c r="G3405" s="3" t="s">
        <v>26573</v>
      </c>
      <c r="H3405" s="3" t="s">
        <v>9851</v>
      </c>
      <c r="I3405" s="6">
        <v>330124</v>
      </c>
      <c r="J3405" s="7" t="s">
        <v>9852</v>
      </c>
      <c r="K3405" s="8">
        <v>33012410</v>
      </c>
      <c r="L3405" s="3">
        <v>0</v>
      </c>
      <c r="N3405" s="9">
        <v>0</v>
      </c>
      <c r="O3405" s="9" t="b">
        <v>1</v>
      </c>
      <c r="P3405" s="10">
        <v>0</v>
      </c>
      <c r="Q3405" s="3" t="s">
        <v>29</v>
      </c>
      <c r="R3405" s="3" t="s">
        <v>9853</v>
      </c>
      <c r="S3405" s="14">
        <v>33012410</v>
      </c>
      <c r="T3405" s="21">
        <v>9.5509153333333305</v>
      </c>
      <c r="U3405" s="22">
        <v>0.36457683333333329</v>
      </c>
      <c r="V3405" s="22">
        <v>1.1607285000000001</v>
      </c>
      <c r="W3405" s="22">
        <v>8.0256099999999968</v>
      </c>
      <c r="X3405" s="22">
        <f t="shared" si="57"/>
        <v>0</v>
      </c>
      <c r="Y3405" s="8" t="b">
        <v>0</v>
      </c>
      <c r="Z3405" s="8" t="b">
        <v>0</v>
      </c>
      <c r="AA3405" s="8" t="b">
        <v>0</v>
      </c>
      <c r="AB3405" s="8" t="b">
        <v>0</v>
      </c>
    </row>
    <row r="3406" spans="1:28" hidden="1" x14ac:dyDescent="0.2">
      <c r="A3406" s="1" t="s">
        <v>6290</v>
      </c>
      <c r="B3406" s="1" t="s">
        <v>6558</v>
      </c>
      <c r="D3406" s="3" t="s">
        <v>7251</v>
      </c>
      <c r="E3406" s="3" t="s">
        <v>9834</v>
      </c>
      <c r="F3406" s="3" t="s">
        <v>9835</v>
      </c>
      <c r="G3406" s="3" t="s">
        <v>26573</v>
      </c>
      <c r="H3406" s="3" t="s">
        <v>9851</v>
      </c>
      <c r="I3406" s="6">
        <v>330124</v>
      </c>
      <c r="J3406" s="7" t="s">
        <v>9854</v>
      </c>
      <c r="K3406" s="8">
        <v>33012490</v>
      </c>
      <c r="L3406" s="3">
        <v>2.9</v>
      </c>
      <c r="N3406" s="9">
        <v>2.9000000000000001E-2</v>
      </c>
      <c r="O3406" s="9" t="b">
        <v>1</v>
      </c>
      <c r="P3406" s="10">
        <v>2.3107582017373018E-2</v>
      </c>
      <c r="Q3406" s="3" t="s">
        <v>29</v>
      </c>
      <c r="R3406" s="3" t="s">
        <v>9855</v>
      </c>
      <c r="S3406" s="14">
        <v>33012490</v>
      </c>
      <c r="T3406" s="21">
        <v>0.93961800000000006</v>
      </c>
      <c r="U3406" s="22">
        <v>3.8523999999999968E-2</v>
      </c>
      <c r="V3406" s="22">
        <v>0.152394</v>
      </c>
      <c r="W3406" s="22">
        <v>0.74870000000000003</v>
      </c>
      <c r="X3406" s="22">
        <f t="shared" si="57"/>
        <v>1.1171959999999991E-3</v>
      </c>
      <c r="Y3406" s="8" t="b">
        <v>0</v>
      </c>
      <c r="Z3406" s="8" t="b">
        <v>0</v>
      </c>
      <c r="AA3406" s="8" t="b">
        <v>0</v>
      </c>
      <c r="AB3406" s="8" t="b">
        <v>0</v>
      </c>
    </row>
    <row r="3407" spans="1:28" hidden="1" x14ac:dyDescent="0.2">
      <c r="A3407" s="1" t="s">
        <v>6290</v>
      </c>
      <c r="B3407" s="1" t="s">
        <v>6558</v>
      </c>
      <c r="D3407" s="3" t="s">
        <v>7251</v>
      </c>
      <c r="E3407" s="3" t="s">
        <v>9834</v>
      </c>
      <c r="F3407" s="3" t="s">
        <v>9835</v>
      </c>
      <c r="G3407" s="3" t="s">
        <v>26573</v>
      </c>
      <c r="H3407" s="3" t="s">
        <v>9856</v>
      </c>
      <c r="I3407" s="6">
        <v>330125</v>
      </c>
      <c r="J3407" s="7" t="s">
        <v>9857</v>
      </c>
      <c r="K3407" s="8">
        <v>33012510</v>
      </c>
      <c r="L3407" s="3">
        <v>0</v>
      </c>
      <c r="N3407" s="9">
        <v>0</v>
      </c>
      <c r="O3407" s="9" t="b">
        <v>1</v>
      </c>
      <c r="P3407" s="10">
        <v>0</v>
      </c>
      <c r="Q3407" s="3" t="s">
        <v>29</v>
      </c>
      <c r="R3407" s="3" t="s">
        <v>9858</v>
      </c>
      <c r="S3407" s="14">
        <v>33012510</v>
      </c>
      <c r="T3407" s="21">
        <v>10.538180166666665</v>
      </c>
      <c r="U3407" s="22">
        <v>0.89468483333333326</v>
      </c>
      <c r="V3407" s="22">
        <v>0.44097300000000028</v>
      </c>
      <c r="W3407" s="22">
        <v>9.2025223333333308</v>
      </c>
      <c r="X3407" s="22">
        <f t="shared" si="57"/>
        <v>0</v>
      </c>
      <c r="Y3407" s="8" t="b">
        <v>0</v>
      </c>
      <c r="Z3407" s="8" t="b">
        <v>0</v>
      </c>
      <c r="AA3407" s="8" t="b">
        <v>0</v>
      </c>
      <c r="AB3407" s="8" t="b">
        <v>0</v>
      </c>
    </row>
    <row r="3408" spans="1:28" hidden="1" x14ac:dyDescent="0.2">
      <c r="A3408" s="1" t="s">
        <v>6290</v>
      </c>
      <c r="B3408" s="1" t="s">
        <v>6558</v>
      </c>
      <c r="D3408" s="3" t="s">
        <v>7251</v>
      </c>
      <c r="E3408" s="3" t="s">
        <v>9834</v>
      </c>
      <c r="F3408" s="3" t="s">
        <v>9835</v>
      </c>
      <c r="G3408" s="3" t="s">
        <v>26573</v>
      </c>
      <c r="H3408" s="3" t="s">
        <v>9856</v>
      </c>
      <c r="I3408" s="6">
        <v>330125</v>
      </c>
      <c r="J3408" s="7" t="s">
        <v>9859</v>
      </c>
      <c r="K3408" s="8">
        <v>33012590</v>
      </c>
      <c r="L3408" s="3">
        <v>2.9</v>
      </c>
      <c r="N3408" s="9">
        <v>2.9000000000000001E-2</v>
      </c>
      <c r="O3408" s="9" t="b">
        <v>1</v>
      </c>
      <c r="P3408" s="10">
        <v>2.7418916188638703E-2</v>
      </c>
      <c r="Q3408" s="3" t="s">
        <v>29</v>
      </c>
      <c r="R3408" s="3" t="s">
        <v>9860</v>
      </c>
      <c r="S3408" s="14">
        <v>33012590</v>
      </c>
      <c r="T3408" s="21">
        <v>1.0690913333333338</v>
      </c>
      <c r="U3408" s="22">
        <v>5.2678000000000003E-2</v>
      </c>
      <c r="V3408" s="22">
        <v>5.6090000000000003E-3</v>
      </c>
      <c r="W3408" s="22">
        <v>1.0108043333333339</v>
      </c>
      <c r="X3408" s="22">
        <f t="shared" si="57"/>
        <v>1.5276620000000002E-3</v>
      </c>
      <c r="Y3408" s="8" t="b">
        <v>0</v>
      </c>
      <c r="Z3408" s="8" t="b">
        <v>0</v>
      </c>
      <c r="AA3408" s="8" t="b">
        <v>0</v>
      </c>
      <c r="AB3408" s="8" t="b">
        <v>0</v>
      </c>
    </row>
    <row r="3409" spans="1:28" hidden="1" x14ac:dyDescent="0.2">
      <c r="A3409" s="1" t="s">
        <v>6290</v>
      </c>
      <c r="B3409" s="1" t="s">
        <v>6558</v>
      </c>
      <c r="D3409" s="3" t="s">
        <v>7251</v>
      </c>
      <c r="E3409" s="3" t="s">
        <v>9834</v>
      </c>
      <c r="F3409" s="3" t="s">
        <v>9835</v>
      </c>
      <c r="G3409" s="3" t="s">
        <v>26573</v>
      </c>
      <c r="H3409" s="3" t="s">
        <v>9861</v>
      </c>
      <c r="I3409" s="6">
        <v>330129</v>
      </c>
      <c r="J3409" s="7" t="s">
        <v>9862</v>
      </c>
      <c r="K3409" s="8">
        <v>33012911</v>
      </c>
      <c r="L3409" s="3">
        <v>0</v>
      </c>
      <c r="N3409" s="9">
        <v>0</v>
      </c>
      <c r="O3409" s="9" t="b">
        <v>1</v>
      </c>
      <c r="P3409" s="10">
        <v>0</v>
      </c>
      <c r="Q3409" s="3" t="s">
        <v>29</v>
      </c>
      <c r="R3409" s="3" t="s">
        <v>9863</v>
      </c>
      <c r="S3409" s="14">
        <v>33012911</v>
      </c>
      <c r="T3409" s="21">
        <v>2.2342646666666668</v>
      </c>
      <c r="U3409" s="22">
        <v>1.0507828333333336</v>
      </c>
      <c r="V3409" s="22">
        <v>0.197604</v>
      </c>
      <c r="W3409" s="22">
        <v>0.98587783333333334</v>
      </c>
      <c r="X3409" s="22">
        <f t="shared" si="57"/>
        <v>0</v>
      </c>
      <c r="Y3409" s="8" t="b">
        <v>0</v>
      </c>
      <c r="Z3409" s="8" t="b">
        <v>0</v>
      </c>
      <c r="AA3409" s="8" t="b">
        <v>0</v>
      </c>
      <c r="AB3409" s="8" t="b">
        <v>0</v>
      </c>
    </row>
    <row r="3410" spans="1:28" hidden="1" x14ac:dyDescent="0.2">
      <c r="A3410" s="1" t="s">
        <v>6290</v>
      </c>
      <c r="B3410" s="1" t="s">
        <v>6558</v>
      </c>
      <c r="D3410" s="3" t="s">
        <v>7251</v>
      </c>
      <c r="E3410" s="3" t="s">
        <v>9834</v>
      </c>
      <c r="F3410" s="3" t="s">
        <v>9835</v>
      </c>
      <c r="G3410" s="3" t="s">
        <v>26573</v>
      </c>
      <c r="H3410" s="3" t="s">
        <v>9861</v>
      </c>
      <c r="I3410" s="6">
        <v>330129</v>
      </c>
      <c r="J3410" s="7" t="s">
        <v>9864</v>
      </c>
      <c r="K3410" s="8">
        <v>33012931</v>
      </c>
      <c r="L3410" s="3">
        <v>2.2999999999999998</v>
      </c>
      <c r="N3410" s="9">
        <v>2.3E-2</v>
      </c>
      <c r="O3410" s="9" t="b">
        <v>1</v>
      </c>
      <c r="P3410" s="10">
        <v>1.7885435295073963E-2</v>
      </c>
      <c r="Q3410" s="3" t="s">
        <v>29</v>
      </c>
      <c r="R3410" s="3" t="s">
        <v>9865</v>
      </c>
      <c r="S3410" s="14">
        <v>33012931</v>
      </c>
      <c r="T3410" s="21">
        <v>0.29524799999999962</v>
      </c>
      <c r="U3410" s="22">
        <v>4.267E-2</v>
      </c>
      <c r="V3410" s="22">
        <v>2.2984999999999998E-2</v>
      </c>
      <c r="W3410" s="22">
        <v>0.22959299999999966</v>
      </c>
      <c r="X3410" s="22">
        <f t="shared" si="57"/>
        <v>9.8141000000000005E-4</v>
      </c>
      <c r="Y3410" s="8" t="b">
        <v>0</v>
      </c>
      <c r="Z3410" s="8" t="b">
        <v>0</v>
      </c>
      <c r="AA3410" s="8" t="b">
        <v>0</v>
      </c>
      <c r="AB3410" s="8" t="b">
        <v>0</v>
      </c>
    </row>
    <row r="3411" spans="1:28" hidden="1" x14ac:dyDescent="0.2">
      <c r="A3411" s="1" t="s">
        <v>6290</v>
      </c>
      <c r="B3411" s="1" t="s">
        <v>6558</v>
      </c>
      <c r="D3411" s="3" t="s">
        <v>7251</v>
      </c>
      <c r="E3411" s="3" t="s">
        <v>9834</v>
      </c>
      <c r="F3411" s="3" t="s">
        <v>9835</v>
      </c>
      <c r="G3411" s="3" t="s">
        <v>26573</v>
      </c>
      <c r="H3411" s="3" t="s">
        <v>9861</v>
      </c>
      <c r="I3411" s="6">
        <v>330129</v>
      </c>
      <c r="J3411" s="7" t="s">
        <v>9866</v>
      </c>
      <c r="K3411" s="8">
        <v>33012941</v>
      </c>
      <c r="L3411" s="3">
        <v>0</v>
      </c>
      <c r="N3411" s="9">
        <v>0</v>
      </c>
      <c r="O3411" s="9" t="b">
        <v>1</v>
      </c>
      <c r="P3411" s="10">
        <v>0</v>
      </c>
      <c r="Q3411" s="3" t="s">
        <v>29</v>
      </c>
      <c r="R3411" s="3" t="s">
        <v>9867</v>
      </c>
      <c r="S3411" s="14">
        <v>33012941</v>
      </c>
      <c r="T3411" s="21">
        <v>77.504475333333374</v>
      </c>
      <c r="U3411" s="22">
        <v>29.682360333333378</v>
      </c>
      <c r="V3411" s="22">
        <v>5.6791613333333366</v>
      </c>
      <c r="W3411" s="22">
        <v>42.142953666666664</v>
      </c>
      <c r="X3411" s="22">
        <f t="shared" si="57"/>
        <v>0</v>
      </c>
      <c r="Y3411" s="8" t="b">
        <v>0</v>
      </c>
      <c r="Z3411" s="8" t="b">
        <v>0</v>
      </c>
      <c r="AA3411" s="8" t="b">
        <v>0</v>
      </c>
      <c r="AB3411" s="8" t="b">
        <v>0</v>
      </c>
    </row>
    <row r="3412" spans="1:28" hidden="1" x14ac:dyDescent="0.2">
      <c r="A3412" s="1" t="s">
        <v>6290</v>
      </c>
      <c r="B3412" s="1" t="s">
        <v>6558</v>
      </c>
      <c r="D3412" s="3" t="s">
        <v>7251</v>
      </c>
      <c r="E3412" s="3" t="s">
        <v>9834</v>
      </c>
      <c r="F3412" s="3" t="s">
        <v>9835</v>
      </c>
      <c r="G3412" s="3" t="s">
        <v>26573</v>
      </c>
      <c r="H3412" s="3" t="s">
        <v>9861</v>
      </c>
      <c r="I3412" s="6">
        <v>330129</v>
      </c>
      <c r="J3412" s="7" t="s">
        <v>9868</v>
      </c>
      <c r="K3412" s="8">
        <v>33012971</v>
      </c>
      <c r="L3412" s="3">
        <v>2.2999999999999998</v>
      </c>
      <c r="N3412" s="9">
        <v>2.3E-2</v>
      </c>
      <c r="O3412" s="9" t="b">
        <v>1</v>
      </c>
      <c r="P3412" s="10">
        <v>7.3104759804160455E-3</v>
      </c>
      <c r="Q3412" s="3" t="s">
        <v>29</v>
      </c>
      <c r="R3412" s="3" t="s">
        <v>9869</v>
      </c>
      <c r="S3412" s="14">
        <v>33012971</v>
      </c>
      <c r="T3412" s="21">
        <v>1.494658833333333</v>
      </c>
      <c r="U3412" s="22">
        <v>0.33978900000000001</v>
      </c>
      <c r="V3412" s="22">
        <v>0.67979733333333303</v>
      </c>
      <c r="W3412" s="22">
        <v>0.47507250000000001</v>
      </c>
      <c r="X3412" s="22">
        <f t="shared" si="57"/>
        <v>7.8151469999999997E-3</v>
      </c>
      <c r="Y3412" s="8" t="b">
        <v>0</v>
      </c>
      <c r="Z3412" s="8" t="b">
        <v>0</v>
      </c>
      <c r="AA3412" s="8" t="b">
        <v>0</v>
      </c>
      <c r="AB3412" s="8" t="b">
        <v>0</v>
      </c>
    </row>
    <row r="3413" spans="1:28" hidden="1" x14ac:dyDescent="0.2">
      <c r="A3413" s="1" t="s">
        <v>6290</v>
      </c>
      <c r="B3413" s="1" t="s">
        <v>6558</v>
      </c>
      <c r="D3413" s="3" t="s">
        <v>7251</v>
      </c>
      <c r="E3413" s="3" t="s">
        <v>9834</v>
      </c>
      <c r="F3413" s="3" t="s">
        <v>9835</v>
      </c>
      <c r="G3413" s="3" t="s">
        <v>26573</v>
      </c>
      <c r="H3413" s="3" t="s">
        <v>9861</v>
      </c>
      <c r="I3413" s="6">
        <v>330129</v>
      </c>
      <c r="J3413" s="7" t="s">
        <v>9870</v>
      </c>
      <c r="K3413" s="8">
        <v>33012979</v>
      </c>
      <c r="L3413" s="3">
        <v>2.9</v>
      </c>
      <c r="N3413" s="9">
        <v>2.9000000000000001E-2</v>
      </c>
      <c r="O3413" s="9" t="b">
        <v>1</v>
      </c>
      <c r="P3413" s="10">
        <v>1.0455291161629025E-2</v>
      </c>
      <c r="Q3413" s="3" t="s">
        <v>29</v>
      </c>
      <c r="R3413" s="3" t="s">
        <v>9871</v>
      </c>
      <c r="S3413" s="14">
        <v>33012979</v>
      </c>
      <c r="T3413" s="21">
        <v>0.39878766666666632</v>
      </c>
      <c r="U3413" s="22">
        <v>0.18186733333333333</v>
      </c>
      <c r="V3413" s="22">
        <v>7.3146500000000003E-2</v>
      </c>
      <c r="W3413" s="22">
        <v>0.14377383333333299</v>
      </c>
      <c r="X3413" s="22">
        <f t="shared" si="57"/>
        <v>5.274152666666667E-3</v>
      </c>
      <c r="Y3413" s="8" t="b">
        <v>0</v>
      </c>
      <c r="Z3413" s="8" t="b">
        <v>0</v>
      </c>
      <c r="AA3413" s="8" t="b">
        <v>0</v>
      </c>
      <c r="AB3413" s="8" t="b">
        <v>0</v>
      </c>
    </row>
    <row r="3414" spans="1:28" hidden="1" x14ac:dyDescent="0.2">
      <c r="A3414" s="1" t="s">
        <v>6290</v>
      </c>
      <c r="B3414" s="1" t="s">
        <v>6558</v>
      </c>
      <c r="D3414" s="3" t="s">
        <v>7251</v>
      </c>
      <c r="E3414" s="3" t="s">
        <v>9834</v>
      </c>
      <c r="F3414" s="3" t="s">
        <v>9835</v>
      </c>
      <c r="G3414" s="3" t="s">
        <v>26573</v>
      </c>
      <c r="H3414" s="3" t="s">
        <v>9861</v>
      </c>
      <c r="I3414" s="6">
        <v>330129</v>
      </c>
      <c r="J3414" s="7" t="s">
        <v>9872</v>
      </c>
      <c r="K3414" s="8">
        <v>33012991</v>
      </c>
      <c r="L3414" s="3">
        <v>2.2999999999999998</v>
      </c>
      <c r="N3414" s="9">
        <v>2.3E-2</v>
      </c>
      <c r="O3414" s="9" t="b">
        <v>1</v>
      </c>
      <c r="P3414" s="10">
        <v>1.3343257786362493E-2</v>
      </c>
      <c r="Q3414" s="3" t="s">
        <v>29</v>
      </c>
      <c r="R3414" s="3" t="s">
        <v>9873</v>
      </c>
      <c r="S3414" s="14">
        <v>33012991</v>
      </c>
      <c r="T3414" s="21">
        <v>5.9910998333333358</v>
      </c>
      <c r="U3414" s="22">
        <v>0.75887799999999983</v>
      </c>
      <c r="V3414" s="22">
        <v>1.7565353333333331</v>
      </c>
      <c r="W3414" s="22">
        <v>3.4756865000000028</v>
      </c>
      <c r="X3414" s="22">
        <f t="shared" si="57"/>
        <v>1.7454193999999996E-2</v>
      </c>
      <c r="Y3414" s="8" t="b">
        <v>0</v>
      </c>
      <c r="Z3414" s="8" t="b">
        <v>0</v>
      </c>
      <c r="AA3414" s="8" t="b">
        <v>0</v>
      </c>
      <c r="AB3414" s="8" t="b">
        <v>0</v>
      </c>
    </row>
    <row r="3415" spans="1:28" hidden="1" x14ac:dyDescent="0.2">
      <c r="A3415" s="1" t="s">
        <v>6290</v>
      </c>
      <c r="B3415" s="1" t="s">
        <v>6558</v>
      </c>
      <c r="D3415" s="3" t="s">
        <v>7251</v>
      </c>
      <c r="E3415" s="3" t="s">
        <v>9834</v>
      </c>
      <c r="F3415" s="3" t="s">
        <v>9835</v>
      </c>
      <c r="G3415" s="3" t="s">
        <v>26573</v>
      </c>
      <c r="H3415" s="3" t="s">
        <v>9874</v>
      </c>
      <c r="I3415" s="6">
        <v>330130</v>
      </c>
      <c r="J3415" s="7" t="s">
        <v>9875</v>
      </c>
      <c r="K3415" s="8">
        <v>33013000</v>
      </c>
      <c r="L3415" s="3">
        <v>2</v>
      </c>
      <c r="N3415" s="9">
        <v>0.02</v>
      </c>
      <c r="O3415" s="9" t="b">
        <v>1</v>
      </c>
      <c r="P3415" s="10">
        <v>2.1605772449339285E-3</v>
      </c>
      <c r="Q3415" s="3" t="s">
        <v>29</v>
      </c>
      <c r="R3415" s="3" t="s">
        <v>9876</v>
      </c>
      <c r="S3415" s="14">
        <v>33013000</v>
      </c>
      <c r="T3415" s="21">
        <v>5.7195131666666743</v>
      </c>
      <c r="U3415" s="22">
        <v>4.9675236666666738</v>
      </c>
      <c r="V3415" s="22">
        <v>0.13411699999999999</v>
      </c>
      <c r="W3415" s="22">
        <v>0.61787250000000038</v>
      </c>
      <c r="X3415" s="22">
        <f t="shared" si="57"/>
        <v>9.9350473333333481E-2</v>
      </c>
      <c r="Y3415" s="8" t="b">
        <v>0</v>
      </c>
      <c r="Z3415" s="8" t="b">
        <v>0</v>
      </c>
      <c r="AA3415" s="8" t="b">
        <v>0</v>
      </c>
      <c r="AB3415" s="8" t="b">
        <v>0</v>
      </c>
    </row>
    <row r="3416" spans="1:28" hidden="1" x14ac:dyDescent="0.2">
      <c r="A3416" s="1" t="s">
        <v>6290</v>
      </c>
      <c r="B3416" s="1" t="s">
        <v>6558</v>
      </c>
      <c r="D3416" s="3" t="s">
        <v>7251</v>
      </c>
      <c r="E3416" s="3" t="s">
        <v>9834</v>
      </c>
      <c r="F3416" s="3" t="s">
        <v>9835</v>
      </c>
      <c r="G3416" s="3" t="s">
        <v>26573</v>
      </c>
      <c r="H3416" s="3" t="s">
        <v>9877</v>
      </c>
      <c r="I3416" s="6">
        <v>330190</v>
      </c>
      <c r="J3416" s="7" t="s">
        <v>9878</v>
      </c>
      <c r="K3416" s="8">
        <v>33019010</v>
      </c>
      <c r="L3416" s="3">
        <v>2.2999999999999998</v>
      </c>
      <c r="N3416" s="9">
        <v>2.3E-2</v>
      </c>
      <c r="O3416" s="9" t="b">
        <v>1</v>
      </c>
      <c r="P3416" s="10">
        <v>9.8937339236015096E-3</v>
      </c>
      <c r="Q3416" s="3" t="s">
        <v>29</v>
      </c>
      <c r="R3416" s="3" t="s">
        <v>9879</v>
      </c>
      <c r="S3416" s="14">
        <v>33019010</v>
      </c>
      <c r="T3416" s="21">
        <v>6.8521773333333389</v>
      </c>
      <c r="U3416" s="22">
        <v>2.5583936666666705</v>
      </c>
      <c r="V3416" s="22">
        <v>1.3462350000000001</v>
      </c>
      <c r="W3416" s="22">
        <v>2.9475486666666679</v>
      </c>
      <c r="X3416" s="22">
        <f t="shared" si="57"/>
        <v>5.8843054333333422E-2</v>
      </c>
      <c r="Y3416" s="8" t="b">
        <v>0</v>
      </c>
      <c r="Z3416" s="8" t="b">
        <v>0</v>
      </c>
      <c r="AA3416" s="8" t="b">
        <v>0</v>
      </c>
      <c r="AB3416" s="8" t="b">
        <v>0</v>
      </c>
    </row>
    <row r="3417" spans="1:28" hidden="1" x14ac:dyDescent="0.2">
      <c r="A3417" s="1" t="s">
        <v>6290</v>
      </c>
      <c r="B3417" s="1" t="s">
        <v>6558</v>
      </c>
      <c r="D3417" s="3" t="s">
        <v>7251</v>
      </c>
      <c r="E3417" s="3" t="s">
        <v>9834</v>
      </c>
      <c r="F3417" s="3" t="s">
        <v>9835</v>
      </c>
      <c r="G3417" s="3" t="s">
        <v>26573</v>
      </c>
      <c r="H3417" s="3" t="s">
        <v>9877</v>
      </c>
      <c r="I3417" s="6">
        <v>330190</v>
      </c>
      <c r="J3417" s="7" t="s">
        <v>9880</v>
      </c>
      <c r="K3417" s="8">
        <v>33019021</v>
      </c>
      <c r="L3417" s="3">
        <v>3.2</v>
      </c>
      <c r="N3417" s="9">
        <v>3.2000000000000001E-2</v>
      </c>
      <c r="O3417" s="9" t="b">
        <v>1</v>
      </c>
      <c r="P3417" s="10">
        <v>1.833536526366715E-2</v>
      </c>
      <c r="Q3417" s="3" t="s">
        <v>29</v>
      </c>
      <c r="R3417" s="3" t="s">
        <v>9881</v>
      </c>
      <c r="S3417" s="14">
        <v>33019021</v>
      </c>
      <c r="T3417" s="21">
        <v>4.1340000000000002E-2</v>
      </c>
      <c r="U3417" s="22">
        <v>1.7652999999999999E-2</v>
      </c>
      <c r="V3417" s="22">
        <v>0</v>
      </c>
      <c r="W3417" s="22">
        <v>2.3687E-2</v>
      </c>
      <c r="X3417" s="22">
        <f t="shared" si="57"/>
        <v>5.6489599999999995E-4</v>
      </c>
      <c r="Y3417" s="8" t="b">
        <v>0</v>
      </c>
      <c r="Z3417" s="8" t="b">
        <v>0</v>
      </c>
      <c r="AA3417" s="8" t="b">
        <v>0</v>
      </c>
      <c r="AB3417" s="8" t="b">
        <v>0</v>
      </c>
    </row>
    <row r="3418" spans="1:28" hidden="1" x14ac:dyDescent="0.2">
      <c r="A3418" s="1" t="s">
        <v>6290</v>
      </c>
      <c r="B3418" s="1" t="s">
        <v>6558</v>
      </c>
      <c r="D3418" s="3" t="s">
        <v>7251</v>
      </c>
      <c r="E3418" s="3" t="s">
        <v>9834</v>
      </c>
      <c r="F3418" s="3" t="s">
        <v>9835</v>
      </c>
      <c r="G3418" s="3" t="s">
        <v>26573</v>
      </c>
      <c r="H3418" s="3" t="s">
        <v>9877</v>
      </c>
      <c r="I3418" s="6">
        <v>330190</v>
      </c>
      <c r="J3418" s="7" t="s">
        <v>9882</v>
      </c>
      <c r="K3418" s="8">
        <v>33019030</v>
      </c>
      <c r="L3418" s="3">
        <v>0</v>
      </c>
      <c r="N3418" s="9">
        <v>0</v>
      </c>
      <c r="O3418" s="9" t="b">
        <v>1</v>
      </c>
      <c r="P3418" s="10">
        <v>0</v>
      </c>
      <c r="Q3418" s="3" t="s">
        <v>29</v>
      </c>
      <c r="R3418" s="3" t="s">
        <v>9883</v>
      </c>
      <c r="S3418" s="14">
        <v>33019030</v>
      </c>
      <c r="T3418" s="21">
        <v>14.185411666666662</v>
      </c>
      <c r="U3418" s="22">
        <v>0.9577853333333336</v>
      </c>
      <c r="V3418" s="22">
        <v>0.55316733333333334</v>
      </c>
      <c r="W3418" s="22">
        <v>12.674458999999995</v>
      </c>
      <c r="X3418" s="22">
        <f t="shared" si="57"/>
        <v>0</v>
      </c>
      <c r="Y3418" s="8" t="b">
        <v>0</v>
      </c>
      <c r="Z3418" s="8" t="b">
        <v>0</v>
      </c>
      <c r="AA3418" s="8" t="b">
        <v>0</v>
      </c>
      <c r="AB3418" s="8" t="b">
        <v>0</v>
      </c>
    </row>
    <row r="3419" spans="1:28" hidden="1" x14ac:dyDescent="0.2">
      <c r="A3419" s="1" t="s">
        <v>6290</v>
      </c>
      <c r="B3419" s="1" t="s">
        <v>6558</v>
      </c>
      <c r="D3419" s="3" t="s">
        <v>7251</v>
      </c>
      <c r="E3419" s="3" t="s">
        <v>9834</v>
      </c>
      <c r="F3419" s="3" t="s">
        <v>9835</v>
      </c>
      <c r="G3419" s="3" t="s">
        <v>26573</v>
      </c>
      <c r="H3419" s="3" t="s">
        <v>9877</v>
      </c>
      <c r="I3419" s="6">
        <v>330190</v>
      </c>
      <c r="J3419" s="7" t="s">
        <v>9884</v>
      </c>
      <c r="K3419" s="8">
        <v>33019090</v>
      </c>
      <c r="L3419" s="3">
        <v>3</v>
      </c>
      <c r="N3419" s="9">
        <v>0.03</v>
      </c>
      <c r="O3419" s="9" t="b">
        <v>1</v>
      </c>
      <c r="P3419" s="10">
        <v>1.3522829938101654E-2</v>
      </c>
      <c r="Q3419" s="3" t="s">
        <v>29</v>
      </c>
      <c r="R3419" s="3" t="s">
        <v>9885</v>
      </c>
      <c r="S3419" s="14">
        <v>33019090</v>
      </c>
      <c r="T3419" s="21">
        <v>8.9565398333333341</v>
      </c>
      <c r="U3419" s="22">
        <v>4.5875381666666666</v>
      </c>
      <c r="V3419" s="22">
        <v>0.33174283333333332</v>
      </c>
      <c r="W3419" s="22">
        <v>4.0372588333333335</v>
      </c>
      <c r="X3419" s="22">
        <f t="shared" si="57"/>
        <v>0.13762614500000001</v>
      </c>
      <c r="Y3419" s="8" t="b">
        <v>0</v>
      </c>
      <c r="Z3419" s="8" t="b">
        <v>0</v>
      </c>
      <c r="AA3419" s="8" t="b">
        <v>0</v>
      </c>
      <c r="AB3419" s="8" t="b">
        <v>0</v>
      </c>
    </row>
    <row r="3420" spans="1:28" hidden="1" x14ac:dyDescent="0.2">
      <c r="A3420" s="1" t="s">
        <v>6290</v>
      </c>
      <c r="B3420" s="1" t="s">
        <v>6558</v>
      </c>
      <c r="D3420" s="3" t="s">
        <v>7251</v>
      </c>
      <c r="E3420" s="3" t="s">
        <v>9834</v>
      </c>
      <c r="F3420" s="3" t="s">
        <v>9886</v>
      </c>
      <c r="G3420" s="3" t="s">
        <v>26574</v>
      </c>
      <c r="H3420" s="3" t="s">
        <v>9887</v>
      </c>
      <c r="I3420" s="6">
        <v>330210</v>
      </c>
      <c r="J3420" s="7" t="s">
        <v>9888</v>
      </c>
      <c r="K3420" s="8">
        <v>33021010</v>
      </c>
      <c r="M3420" s="3" t="s">
        <v>5828</v>
      </c>
      <c r="N3420" s="9">
        <v>0.17299999999999999</v>
      </c>
      <c r="O3420" s="9" t="b">
        <v>0</v>
      </c>
      <c r="P3420" s="10">
        <v>4.4481331843963044E-2</v>
      </c>
      <c r="Q3420" s="3" t="s">
        <v>29</v>
      </c>
      <c r="R3420" s="3" t="s">
        <v>9889</v>
      </c>
      <c r="S3420" s="14">
        <v>33021010</v>
      </c>
      <c r="T3420" s="21">
        <v>3.5090146666666664</v>
      </c>
      <c r="U3420" s="22">
        <v>2.5586239999999996</v>
      </c>
      <c r="V3420" s="22">
        <v>4.8161500000000003E-2</v>
      </c>
      <c r="W3420" s="22">
        <v>0.90222916666666675</v>
      </c>
      <c r="X3420" s="22">
        <f t="shared" si="57"/>
        <v>0.44264195199999989</v>
      </c>
      <c r="Y3420" s="8" t="b">
        <v>0</v>
      </c>
      <c r="Z3420" s="8" t="b">
        <v>0</v>
      </c>
      <c r="AA3420" s="8" t="b">
        <v>0</v>
      </c>
      <c r="AB3420" s="8" t="b">
        <v>0</v>
      </c>
    </row>
    <row r="3421" spans="1:28" hidden="1" x14ac:dyDescent="0.2">
      <c r="A3421" s="1" t="s">
        <v>6290</v>
      </c>
      <c r="B3421" s="1" t="s">
        <v>6558</v>
      </c>
      <c r="D3421" s="3" t="s">
        <v>7251</v>
      </c>
      <c r="E3421" s="3" t="s">
        <v>9834</v>
      </c>
      <c r="F3421" s="3" t="s">
        <v>9886</v>
      </c>
      <c r="G3421" s="3" t="s">
        <v>26574</v>
      </c>
      <c r="H3421" s="3" t="s">
        <v>9887</v>
      </c>
      <c r="I3421" s="6">
        <v>330210</v>
      </c>
      <c r="J3421" s="7" t="s">
        <v>9890</v>
      </c>
      <c r="K3421" s="8">
        <v>33021021</v>
      </c>
      <c r="L3421" s="3">
        <v>12.8</v>
      </c>
      <c r="N3421" s="9">
        <v>0.128</v>
      </c>
      <c r="O3421" s="9" t="b">
        <v>1</v>
      </c>
      <c r="P3421" s="10">
        <v>4.7500686486916098E-2</v>
      </c>
      <c r="Q3421" s="3" t="s">
        <v>29</v>
      </c>
      <c r="R3421" s="3" t="s">
        <v>9891</v>
      </c>
      <c r="S3421" s="14">
        <v>33021021</v>
      </c>
      <c r="T3421" s="21">
        <v>0.54941566666666675</v>
      </c>
      <c r="U3421" s="22">
        <v>0.292103</v>
      </c>
      <c r="V3421" s="22">
        <v>5.3425E-2</v>
      </c>
      <c r="W3421" s="22">
        <v>0.20388766666666669</v>
      </c>
      <c r="X3421" s="22">
        <f t="shared" si="57"/>
        <v>3.7389183999999999E-2</v>
      </c>
      <c r="Y3421" s="8" t="b">
        <v>0</v>
      </c>
      <c r="Z3421" s="8" t="b">
        <v>0</v>
      </c>
      <c r="AA3421" s="8" t="b">
        <v>0</v>
      </c>
      <c r="AB3421" s="8" t="b">
        <v>0</v>
      </c>
    </row>
    <row r="3422" spans="1:28" hidden="1" x14ac:dyDescent="0.2">
      <c r="A3422" s="1" t="s">
        <v>6290</v>
      </c>
      <c r="B3422" s="1" t="s">
        <v>6558</v>
      </c>
      <c r="D3422" s="3" t="s">
        <v>7251</v>
      </c>
      <c r="E3422" s="3" t="s">
        <v>9834</v>
      </c>
      <c r="F3422" s="3" t="s">
        <v>9886</v>
      </c>
      <c r="G3422" s="3" t="s">
        <v>26574</v>
      </c>
      <c r="H3422" s="3" t="s">
        <v>9887</v>
      </c>
      <c r="I3422" s="6">
        <v>330210</v>
      </c>
      <c r="J3422" s="7" t="s">
        <v>9892</v>
      </c>
      <c r="K3422" s="8">
        <v>33021029</v>
      </c>
      <c r="M3422" s="3" t="s">
        <v>2269</v>
      </c>
      <c r="N3422" s="11">
        <v>0</v>
      </c>
      <c r="O3422" s="9" t="b">
        <v>1</v>
      </c>
      <c r="P3422" s="10">
        <v>0</v>
      </c>
      <c r="Q3422" s="3" t="s">
        <v>29</v>
      </c>
      <c r="R3422" s="3" t="s">
        <v>9893</v>
      </c>
      <c r="S3422" s="14">
        <v>33021029</v>
      </c>
      <c r="T3422" s="21">
        <v>4.102851666666667</v>
      </c>
      <c r="U3422" s="22">
        <v>3.9761716666666671</v>
      </c>
      <c r="V3422" s="22">
        <v>4.9490000000000003E-3</v>
      </c>
      <c r="W3422" s="22">
        <v>0.12173100000000001</v>
      </c>
      <c r="X3422" s="22">
        <f t="shared" si="57"/>
        <v>0</v>
      </c>
      <c r="Y3422" s="8" t="b">
        <v>0</v>
      </c>
      <c r="Z3422" s="8" t="b">
        <v>0</v>
      </c>
      <c r="AA3422" s="8" t="b">
        <v>0</v>
      </c>
      <c r="AB3422" s="8" t="b">
        <v>0</v>
      </c>
    </row>
    <row r="3423" spans="1:28" hidden="1" x14ac:dyDescent="0.2">
      <c r="A3423" s="1" t="s">
        <v>6290</v>
      </c>
      <c r="B3423" s="1" t="s">
        <v>6558</v>
      </c>
      <c r="D3423" s="3" t="s">
        <v>7251</v>
      </c>
      <c r="E3423" s="3" t="s">
        <v>9834</v>
      </c>
      <c r="F3423" s="3" t="s">
        <v>9886</v>
      </c>
      <c r="G3423" s="3" t="s">
        <v>26574</v>
      </c>
      <c r="H3423" s="3" t="s">
        <v>9887</v>
      </c>
      <c r="I3423" s="6">
        <v>330210</v>
      </c>
      <c r="J3423" s="7" t="s">
        <v>9894</v>
      </c>
      <c r="K3423" s="8">
        <v>33021040</v>
      </c>
      <c r="L3423" s="3">
        <v>0</v>
      </c>
      <c r="N3423" s="9">
        <v>0</v>
      </c>
      <c r="O3423" s="9" t="b">
        <v>1</v>
      </c>
      <c r="P3423" s="10">
        <v>0</v>
      </c>
      <c r="Q3423" s="3" t="s">
        <v>29</v>
      </c>
      <c r="R3423" s="3" t="s">
        <v>9895</v>
      </c>
      <c r="S3423" s="14">
        <v>33021040</v>
      </c>
      <c r="T3423" s="21">
        <v>351.74179433333336</v>
      </c>
      <c r="U3423" s="22">
        <v>347.35315166666669</v>
      </c>
      <c r="V3423" s="22">
        <v>1.1859226666666667</v>
      </c>
      <c r="W3423" s="22">
        <v>3.2027199999999998</v>
      </c>
      <c r="X3423" s="22">
        <f t="shared" si="57"/>
        <v>0</v>
      </c>
      <c r="Y3423" s="8" t="b">
        <v>0</v>
      </c>
      <c r="Z3423" s="8" t="b">
        <v>0</v>
      </c>
      <c r="AA3423" s="8" t="b">
        <v>0</v>
      </c>
      <c r="AB3423" s="8" t="b">
        <v>0</v>
      </c>
    </row>
    <row r="3424" spans="1:28" hidden="1" x14ac:dyDescent="0.2">
      <c r="A3424" s="1" t="s">
        <v>1983</v>
      </c>
      <c r="B3424" s="1" t="s">
        <v>6558</v>
      </c>
      <c r="D3424" s="3" t="s">
        <v>7251</v>
      </c>
      <c r="E3424" s="3" t="s">
        <v>9834</v>
      </c>
      <c r="F3424" s="3" t="s">
        <v>9886</v>
      </c>
      <c r="G3424" s="3" t="s">
        <v>26574</v>
      </c>
      <c r="H3424" s="3" t="s">
        <v>9887</v>
      </c>
      <c r="I3424" s="6">
        <v>330210</v>
      </c>
      <c r="J3424" s="7" t="s">
        <v>9896</v>
      </c>
      <c r="K3424" s="8">
        <v>33021090</v>
      </c>
      <c r="L3424" s="3">
        <v>0</v>
      </c>
      <c r="N3424" s="9">
        <v>0</v>
      </c>
      <c r="O3424" s="9" t="b">
        <v>1</v>
      </c>
      <c r="P3424" s="10">
        <v>0</v>
      </c>
      <c r="Q3424" s="3" t="s">
        <v>29</v>
      </c>
      <c r="R3424" s="3" t="s">
        <v>9897</v>
      </c>
      <c r="S3424" s="14">
        <v>33021090</v>
      </c>
      <c r="T3424" s="21">
        <v>119.46688550000006</v>
      </c>
      <c r="U3424" s="22">
        <v>96.015001333333359</v>
      </c>
      <c r="V3424" s="22">
        <v>2.27636533333333</v>
      </c>
      <c r="W3424" s="22">
        <v>21.175518833333371</v>
      </c>
      <c r="X3424" s="22">
        <f t="shared" si="57"/>
        <v>0</v>
      </c>
      <c r="Y3424" s="8" t="b">
        <v>0</v>
      </c>
      <c r="Z3424" s="8" t="b">
        <v>0</v>
      </c>
      <c r="AA3424" s="8" t="b">
        <v>0</v>
      </c>
      <c r="AB3424" s="8" t="b">
        <v>0</v>
      </c>
    </row>
    <row r="3425" spans="1:28" hidden="1" x14ac:dyDescent="0.2">
      <c r="A3425" s="1" t="s">
        <v>1983</v>
      </c>
      <c r="B3425" s="1" t="s">
        <v>6558</v>
      </c>
      <c r="D3425" s="3" t="s">
        <v>7251</v>
      </c>
      <c r="E3425" s="3" t="s">
        <v>9834</v>
      </c>
      <c r="F3425" s="3" t="s">
        <v>9886</v>
      </c>
      <c r="G3425" s="3" t="s">
        <v>26574</v>
      </c>
      <c r="H3425" s="3" t="s">
        <v>9898</v>
      </c>
      <c r="I3425" s="6">
        <v>330290</v>
      </c>
      <c r="J3425" s="7" t="s">
        <v>9899</v>
      </c>
      <c r="K3425" s="8">
        <v>33029010</v>
      </c>
      <c r="L3425" s="3">
        <v>0</v>
      </c>
      <c r="N3425" s="9">
        <v>0</v>
      </c>
      <c r="O3425" s="9" t="b">
        <v>1</v>
      </c>
      <c r="P3425" s="10">
        <v>0</v>
      </c>
      <c r="Q3425" s="3" t="s">
        <v>29</v>
      </c>
      <c r="R3425" s="3" t="s">
        <v>9900</v>
      </c>
      <c r="S3425" s="14">
        <v>33029010</v>
      </c>
      <c r="T3425" s="21">
        <v>11.403562000000003</v>
      </c>
      <c r="U3425" s="22">
        <v>10.834727333333337</v>
      </c>
      <c r="V3425" s="22">
        <v>0.11176366666666671</v>
      </c>
      <c r="W3425" s="22">
        <v>0.45707099999999967</v>
      </c>
      <c r="X3425" s="22">
        <f t="shared" si="57"/>
        <v>0</v>
      </c>
      <c r="Y3425" s="8" t="b">
        <v>0</v>
      </c>
      <c r="Z3425" s="8" t="b">
        <v>0</v>
      </c>
      <c r="AA3425" s="8" t="b">
        <v>0</v>
      </c>
      <c r="AB3425" s="8" t="b">
        <v>0</v>
      </c>
    </row>
    <row r="3426" spans="1:28" hidden="1" x14ac:dyDescent="0.2">
      <c r="A3426" s="1" t="s">
        <v>1983</v>
      </c>
      <c r="B3426" s="1" t="s">
        <v>6558</v>
      </c>
      <c r="D3426" s="3" t="s">
        <v>7251</v>
      </c>
      <c r="E3426" s="3" t="s">
        <v>9834</v>
      </c>
      <c r="F3426" s="3" t="s">
        <v>9886</v>
      </c>
      <c r="G3426" s="3" t="s">
        <v>26574</v>
      </c>
      <c r="H3426" s="3" t="s">
        <v>9898</v>
      </c>
      <c r="I3426" s="6">
        <v>330290</v>
      </c>
      <c r="J3426" s="7" t="s">
        <v>9901</v>
      </c>
      <c r="K3426" s="8">
        <v>33029090</v>
      </c>
      <c r="L3426" s="3">
        <v>0</v>
      </c>
      <c r="N3426" s="9">
        <v>0</v>
      </c>
      <c r="O3426" s="9" t="b">
        <v>1</v>
      </c>
      <c r="P3426" s="10">
        <v>0</v>
      </c>
      <c r="Q3426" s="3" t="s">
        <v>29</v>
      </c>
      <c r="R3426" s="3" t="s">
        <v>9902</v>
      </c>
      <c r="S3426" s="14">
        <v>33029090</v>
      </c>
      <c r="T3426" s="21">
        <v>176.78888199999994</v>
      </c>
      <c r="U3426" s="22">
        <v>162.69036649999995</v>
      </c>
      <c r="V3426" s="22">
        <v>0.86901899999999976</v>
      </c>
      <c r="W3426" s="22">
        <v>13.22949649999997</v>
      </c>
      <c r="X3426" s="22">
        <f t="shared" si="57"/>
        <v>0</v>
      </c>
      <c r="Y3426" s="8" t="b">
        <v>0</v>
      </c>
      <c r="Z3426" s="8" t="b">
        <v>0</v>
      </c>
      <c r="AA3426" s="8" t="b">
        <v>0</v>
      </c>
      <c r="AB3426" s="8" t="b">
        <v>0</v>
      </c>
    </row>
    <row r="3427" spans="1:28" hidden="1" x14ac:dyDescent="0.2">
      <c r="A3427" s="1" t="s">
        <v>1983</v>
      </c>
      <c r="B3427" s="1" t="s">
        <v>6558</v>
      </c>
      <c r="D3427" s="3" t="s">
        <v>7251</v>
      </c>
      <c r="E3427" s="3" t="s">
        <v>9834</v>
      </c>
      <c r="F3427" s="3" t="s">
        <v>9903</v>
      </c>
      <c r="G3427" s="3" t="s">
        <v>26575</v>
      </c>
      <c r="H3427" s="3" t="s">
        <v>9904</v>
      </c>
      <c r="I3427" s="6">
        <v>330300</v>
      </c>
      <c r="J3427" s="7" t="s">
        <v>9905</v>
      </c>
      <c r="K3427" s="8">
        <v>33030010</v>
      </c>
      <c r="L3427" s="3">
        <v>0</v>
      </c>
      <c r="N3427" s="9">
        <v>0</v>
      </c>
      <c r="O3427" s="9" t="b">
        <v>1</v>
      </c>
      <c r="P3427" s="10">
        <v>0</v>
      </c>
      <c r="Q3427" s="3" t="s">
        <v>25</v>
      </c>
      <c r="R3427" s="3" t="s">
        <v>9906</v>
      </c>
      <c r="S3427" s="14">
        <v>33030010</v>
      </c>
      <c r="T3427" s="21">
        <v>337.20271366666645</v>
      </c>
      <c r="U3427" s="22">
        <v>222.98550033333311</v>
      </c>
      <c r="V3427" s="22">
        <v>29.434531000000042</v>
      </c>
      <c r="W3427" s="22">
        <v>84.782682333333298</v>
      </c>
      <c r="X3427" s="22">
        <f t="shared" si="57"/>
        <v>0</v>
      </c>
      <c r="Y3427" s="8" t="b">
        <v>0</v>
      </c>
      <c r="Z3427" s="8" t="b">
        <v>0</v>
      </c>
      <c r="AA3427" s="8" t="b">
        <v>0</v>
      </c>
      <c r="AB3427" s="8" t="b">
        <v>0</v>
      </c>
    </row>
    <row r="3428" spans="1:28" hidden="1" x14ac:dyDescent="0.2">
      <c r="A3428" s="1" t="s">
        <v>1983</v>
      </c>
      <c r="B3428" s="1" t="s">
        <v>6558</v>
      </c>
      <c r="D3428" s="3" t="s">
        <v>7251</v>
      </c>
      <c r="E3428" s="3" t="s">
        <v>9834</v>
      </c>
      <c r="F3428" s="3" t="s">
        <v>9903</v>
      </c>
      <c r="G3428" s="3" t="s">
        <v>26575</v>
      </c>
      <c r="H3428" s="3" t="s">
        <v>9904</v>
      </c>
      <c r="I3428" s="6">
        <v>330300</v>
      </c>
      <c r="J3428" s="7" t="s">
        <v>9907</v>
      </c>
      <c r="K3428" s="8">
        <v>33030090</v>
      </c>
      <c r="L3428" s="3">
        <v>0</v>
      </c>
      <c r="N3428" s="9">
        <v>0</v>
      </c>
      <c r="O3428" s="9" t="b">
        <v>1</v>
      </c>
      <c r="P3428" s="10">
        <v>0</v>
      </c>
      <c r="Q3428" s="3" t="s">
        <v>25</v>
      </c>
      <c r="R3428" s="3" t="s">
        <v>9908</v>
      </c>
      <c r="S3428" s="14">
        <v>33030090</v>
      </c>
      <c r="T3428" s="21">
        <v>400.68237433333371</v>
      </c>
      <c r="U3428" s="22">
        <v>356.08282333333375</v>
      </c>
      <c r="V3428" s="22">
        <v>5.3678321666666635</v>
      </c>
      <c r="W3428" s="22">
        <v>39.231718833333289</v>
      </c>
      <c r="X3428" s="22">
        <f t="shared" si="57"/>
        <v>0</v>
      </c>
      <c r="Y3428" s="8" t="b">
        <v>0</v>
      </c>
      <c r="Z3428" s="8" t="b">
        <v>0</v>
      </c>
      <c r="AA3428" s="8" t="b">
        <v>0</v>
      </c>
      <c r="AB3428" s="8" t="b">
        <v>0</v>
      </c>
    </row>
    <row r="3429" spans="1:28" hidden="1" x14ac:dyDescent="0.2">
      <c r="A3429" s="1" t="s">
        <v>6290</v>
      </c>
      <c r="B3429" s="1" t="s">
        <v>6558</v>
      </c>
      <c r="D3429" s="3" t="s">
        <v>7251</v>
      </c>
      <c r="E3429" s="3" t="s">
        <v>9834</v>
      </c>
      <c r="F3429" s="3" t="s">
        <v>9909</v>
      </c>
      <c r="G3429" s="3" t="s">
        <v>26576</v>
      </c>
      <c r="H3429" s="3" t="s">
        <v>9910</v>
      </c>
      <c r="I3429" s="6">
        <v>330410</v>
      </c>
      <c r="J3429" s="7" t="s">
        <v>9911</v>
      </c>
      <c r="K3429" s="8">
        <v>33041000</v>
      </c>
      <c r="L3429" s="3">
        <v>0</v>
      </c>
      <c r="N3429" s="9">
        <v>0</v>
      </c>
      <c r="O3429" s="9" t="b">
        <v>1</v>
      </c>
      <c r="P3429" s="10">
        <v>0</v>
      </c>
      <c r="Q3429" s="3" t="s">
        <v>25</v>
      </c>
      <c r="R3429" s="3" t="s">
        <v>9912</v>
      </c>
      <c r="S3429" s="14">
        <v>33041000</v>
      </c>
      <c r="T3429" s="21">
        <v>166.3438525</v>
      </c>
      <c r="U3429" s="22">
        <v>96.536113666666651</v>
      </c>
      <c r="V3429" s="22">
        <v>14.477118166666671</v>
      </c>
      <c r="W3429" s="22">
        <v>55.330620666666668</v>
      </c>
      <c r="X3429" s="22">
        <f t="shared" si="57"/>
        <v>0</v>
      </c>
      <c r="Y3429" s="8" t="b">
        <v>0</v>
      </c>
      <c r="Z3429" s="8" t="b">
        <v>0</v>
      </c>
      <c r="AA3429" s="8" t="b">
        <v>0</v>
      </c>
      <c r="AB3429" s="8" t="b">
        <v>0</v>
      </c>
    </row>
    <row r="3430" spans="1:28" hidden="1" x14ac:dyDescent="0.2">
      <c r="A3430" s="1" t="s">
        <v>6290</v>
      </c>
      <c r="B3430" s="1" t="s">
        <v>6558</v>
      </c>
      <c r="D3430" s="3" t="s">
        <v>7251</v>
      </c>
      <c r="E3430" s="3" t="s">
        <v>9834</v>
      </c>
      <c r="F3430" s="3" t="s">
        <v>9909</v>
      </c>
      <c r="G3430" s="3" t="s">
        <v>26576</v>
      </c>
      <c r="H3430" s="3" t="s">
        <v>9913</v>
      </c>
      <c r="I3430" s="6">
        <v>330420</v>
      </c>
      <c r="J3430" s="7" t="s">
        <v>9914</v>
      </c>
      <c r="K3430" s="8">
        <v>33042000</v>
      </c>
      <c r="L3430" s="3">
        <v>0</v>
      </c>
      <c r="N3430" s="9">
        <v>0</v>
      </c>
      <c r="O3430" s="9" t="b">
        <v>1</v>
      </c>
      <c r="P3430" s="10">
        <v>0</v>
      </c>
      <c r="Q3430" s="3" t="s">
        <v>25</v>
      </c>
      <c r="R3430" s="3" t="s">
        <v>9915</v>
      </c>
      <c r="S3430" s="14">
        <v>33042000</v>
      </c>
      <c r="T3430" s="21">
        <v>204.50025133333332</v>
      </c>
      <c r="U3430" s="22">
        <v>125.91771916666669</v>
      </c>
      <c r="V3430" s="22">
        <v>16.221326999999999</v>
      </c>
      <c r="W3430" s="22">
        <v>62.361205166666636</v>
      </c>
      <c r="X3430" s="22">
        <f t="shared" si="57"/>
        <v>0</v>
      </c>
      <c r="Y3430" s="8" t="b">
        <v>0</v>
      </c>
      <c r="Z3430" s="8" t="b">
        <v>0</v>
      </c>
      <c r="AA3430" s="8" t="b">
        <v>0</v>
      </c>
      <c r="AB3430" s="8" t="b">
        <v>0</v>
      </c>
    </row>
    <row r="3431" spans="1:28" hidden="1" x14ac:dyDescent="0.2">
      <c r="A3431" s="1" t="s">
        <v>6290</v>
      </c>
      <c r="B3431" s="1" t="s">
        <v>6558</v>
      </c>
      <c r="D3431" s="3" t="s">
        <v>7251</v>
      </c>
      <c r="E3431" s="3" t="s">
        <v>9834</v>
      </c>
      <c r="F3431" s="3" t="s">
        <v>9909</v>
      </c>
      <c r="G3431" s="3" t="s">
        <v>26576</v>
      </c>
      <c r="H3431" s="3" t="s">
        <v>9916</v>
      </c>
      <c r="I3431" s="6">
        <v>330430</v>
      </c>
      <c r="J3431" s="7" t="s">
        <v>9917</v>
      </c>
      <c r="K3431" s="8">
        <v>33043000</v>
      </c>
      <c r="L3431" s="3">
        <v>0</v>
      </c>
      <c r="N3431" s="9">
        <v>0</v>
      </c>
      <c r="O3431" s="9" t="b">
        <v>1</v>
      </c>
      <c r="P3431" s="10">
        <v>0</v>
      </c>
      <c r="Q3431" s="3" t="s">
        <v>25</v>
      </c>
      <c r="R3431" s="3" t="s">
        <v>9918</v>
      </c>
      <c r="S3431" s="14">
        <v>33043000</v>
      </c>
      <c r="T3431" s="21">
        <v>98.763666833333261</v>
      </c>
      <c r="U3431" s="22">
        <v>40.800877666666629</v>
      </c>
      <c r="V3431" s="22">
        <v>7.5904176666666636</v>
      </c>
      <c r="W3431" s="22">
        <v>50.372371499999971</v>
      </c>
      <c r="X3431" s="22">
        <f t="shared" si="57"/>
        <v>0</v>
      </c>
      <c r="Y3431" s="8" t="b">
        <v>0</v>
      </c>
      <c r="Z3431" s="8" t="b">
        <v>0</v>
      </c>
      <c r="AA3431" s="8" t="b">
        <v>0</v>
      </c>
      <c r="AB3431" s="8" t="b">
        <v>0</v>
      </c>
    </row>
    <row r="3432" spans="1:28" hidden="1" x14ac:dyDescent="0.2">
      <c r="A3432" s="1" t="s">
        <v>6290</v>
      </c>
      <c r="B3432" s="1" t="s">
        <v>6558</v>
      </c>
      <c r="D3432" s="3" t="s">
        <v>7251</v>
      </c>
      <c r="E3432" s="3" t="s">
        <v>9834</v>
      </c>
      <c r="F3432" s="3" t="s">
        <v>9909</v>
      </c>
      <c r="G3432" s="3" t="s">
        <v>26576</v>
      </c>
      <c r="H3432" s="3" t="s">
        <v>9919</v>
      </c>
      <c r="I3432" s="6">
        <v>330491</v>
      </c>
      <c r="J3432" s="7" t="s">
        <v>9920</v>
      </c>
      <c r="K3432" s="8">
        <v>33049100</v>
      </c>
      <c r="L3432" s="3">
        <v>0</v>
      </c>
      <c r="N3432" s="9">
        <v>0</v>
      </c>
      <c r="O3432" s="9" t="b">
        <v>1</v>
      </c>
      <c r="P3432" s="10">
        <v>0</v>
      </c>
      <c r="Q3432" s="3" t="s">
        <v>25</v>
      </c>
      <c r="R3432" s="3" t="s">
        <v>9921</v>
      </c>
      <c r="S3432" s="14">
        <v>33049100</v>
      </c>
      <c r="T3432" s="21">
        <v>115.20056649999992</v>
      </c>
      <c r="U3432" s="22">
        <v>47.625588166666624</v>
      </c>
      <c r="V3432" s="22">
        <v>9.5965209999999974</v>
      </c>
      <c r="W3432" s="22">
        <v>57.978457333333296</v>
      </c>
      <c r="X3432" s="22">
        <f t="shared" si="57"/>
        <v>0</v>
      </c>
      <c r="Y3432" s="8" t="b">
        <v>0</v>
      </c>
      <c r="Z3432" s="8" t="b">
        <v>0</v>
      </c>
      <c r="AA3432" s="8" t="b">
        <v>0</v>
      </c>
      <c r="AB3432" s="8" t="b">
        <v>0</v>
      </c>
    </row>
    <row r="3433" spans="1:28" hidden="1" x14ac:dyDescent="0.2">
      <c r="A3433" s="1" t="s">
        <v>6290</v>
      </c>
      <c r="B3433" s="1" t="s">
        <v>6558</v>
      </c>
      <c r="D3433" s="3" t="s">
        <v>7251</v>
      </c>
      <c r="E3433" s="3" t="s">
        <v>9834</v>
      </c>
      <c r="F3433" s="3" t="s">
        <v>9909</v>
      </c>
      <c r="G3433" s="3" t="s">
        <v>26576</v>
      </c>
      <c r="H3433" s="3" t="s">
        <v>9922</v>
      </c>
      <c r="I3433" s="6">
        <v>330499</v>
      </c>
      <c r="J3433" s="7" t="s">
        <v>9923</v>
      </c>
      <c r="K3433" s="8">
        <v>33049900</v>
      </c>
      <c r="L3433" s="3">
        <v>0</v>
      </c>
      <c r="N3433" s="9">
        <v>0</v>
      </c>
      <c r="O3433" s="9" t="b">
        <v>1</v>
      </c>
      <c r="P3433" s="10">
        <v>0</v>
      </c>
      <c r="Q3433" s="3" t="s">
        <v>25</v>
      </c>
      <c r="R3433" s="3" t="s">
        <v>9924</v>
      </c>
      <c r="S3433" s="14">
        <v>33049900</v>
      </c>
      <c r="T3433" s="21">
        <v>946.13051933333304</v>
      </c>
      <c r="U3433" s="22">
        <v>597.22954766666669</v>
      </c>
      <c r="V3433" s="22">
        <v>72.545163333333278</v>
      </c>
      <c r="W3433" s="22">
        <v>276.35580833333302</v>
      </c>
      <c r="X3433" s="22">
        <f t="shared" si="57"/>
        <v>0</v>
      </c>
      <c r="Y3433" s="8" t="b">
        <v>0</v>
      </c>
      <c r="Z3433" s="8" t="b">
        <v>0</v>
      </c>
      <c r="AA3433" s="8" t="b">
        <v>0</v>
      </c>
      <c r="AB3433" s="8" t="b">
        <v>0</v>
      </c>
    </row>
    <row r="3434" spans="1:28" hidden="1" x14ac:dyDescent="0.2">
      <c r="A3434" s="1" t="s">
        <v>6290</v>
      </c>
      <c r="B3434" s="1" t="s">
        <v>6558</v>
      </c>
      <c r="D3434" s="3" t="s">
        <v>7251</v>
      </c>
      <c r="E3434" s="3" t="s">
        <v>9834</v>
      </c>
      <c r="F3434" s="3" t="s">
        <v>9925</v>
      </c>
      <c r="G3434" s="3" t="s">
        <v>26577</v>
      </c>
      <c r="H3434" s="3" t="s">
        <v>9926</v>
      </c>
      <c r="I3434" s="6">
        <v>330510</v>
      </c>
      <c r="J3434" s="7" t="s">
        <v>9927</v>
      </c>
      <c r="K3434" s="8">
        <v>33051000</v>
      </c>
      <c r="L3434" s="3">
        <v>0</v>
      </c>
      <c r="N3434" s="9">
        <v>0</v>
      </c>
      <c r="O3434" s="9" t="b">
        <v>1</v>
      </c>
      <c r="P3434" s="10">
        <v>0</v>
      </c>
      <c r="Q3434" s="3" t="s">
        <v>25</v>
      </c>
      <c r="R3434" s="3" t="s">
        <v>9928</v>
      </c>
      <c r="S3434" s="14">
        <v>33051000</v>
      </c>
      <c r="T3434" s="21">
        <v>157.35372583333327</v>
      </c>
      <c r="U3434" s="22">
        <v>129.44182899999998</v>
      </c>
      <c r="V3434" s="22">
        <v>3.7046811666666661</v>
      </c>
      <c r="W3434" s="22">
        <v>24.207215666666642</v>
      </c>
      <c r="X3434" s="22">
        <f t="shared" si="57"/>
        <v>0</v>
      </c>
      <c r="Y3434" s="8" t="b">
        <v>0</v>
      </c>
      <c r="Z3434" s="8" t="b">
        <v>0</v>
      </c>
      <c r="AA3434" s="8" t="b">
        <v>0</v>
      </c>
      <c r="AB3434" s="8" t="b">
        <v>0</v>
      </c>
    </row>
    <row r="3435" spans="1:28" hidden="1" x14ac:dyDescent="0.2">
      <c r="A3435" s="1" t="s">
        <v>6290</v>
      </c>
      <c r="B3435" s="1" t="s">
        <v>6558</v>
      </c>
      <c r="D3435" s="3" t="s">
        <v>7251</v>
      </c>
      <c r="E3435" s="3" t="s">
        <v>9834</v>
      </c>
      <c r="F3435" s="3" t="s">
        <v>9925</v>
      </c>
      <c r="G3435" s="3" t="s">
        <v>26577</v>
      </c>
      <c r="H3435" s="3" t="s">
        <v>9929</v>
      </c>
      <c r="I3435" s="6">
        <v>330520</v>
      </c>
      <c r="J3435" s="7" t="s">
        <v>9930</v>
      </c>
      <c r="K3435" s="8">
        <v>33052000</v>
      </c>
      <c r="L3435" s="3">
        <v>0</v>
      </c>
      <c r="N3435" s="9">
        <v>0</v>
      </c>
      <c r="O3435" s="9" t="b">
        <v>1</v>
      </c>
      <c r="P3435" s="10">
        <v>0</v>
      </c>
      <c r="Q3435" s="3" t="s">
        <v>25</v>
      </c>
      <c r="R3435" s="3" t="s">
        <v>9931</v>
      </c>
      <c r="S3435" s="14">
        <v>33052000</v>
      </c>
      <c r="T3435" s="21">
        <v>7.2319831666666712</v>
      </c>
      <c r="U3435" s="22">
        <v>3.7601390000000001</v>
      </c>
      <c r="V3435" s="22">
        <v>0.89425000000000066</v>
      </c>
      <c r="W3435" s="22">
        <v>2.5775941666666697</v>
      </c>
      <c r="X3435" s="22">
        <f t="shared" si="57"/>
        <v>0</v>
      </c>
      <c r="Y3435" s="8" t="b">
        <v>0</v>
      </c>
      <c r="Z3435" s="8" t="b">
        <v>0</v>
      </c>
      <c r="AA3435" s="8" t="b">
        <v>0</v>
      </c>
      <c r="AB3435" s="8" t="b">
        <v>0</v>
      </c>
    </row>
    <row r="3436" spans="1:28" hidden="1" x14ac:dyDescent="0.2">
      <c r="A3436" s="1" t="s">
        <v>6290</v>
      </c>
      <c r="B3436" s="1" t="s">
        <v>6558</v>
      </c>
      <c r="D3436" s="3" t="s">
        <v>7251</v>
      </c>
      <c r="E3436" s="3" t="s">
        <v>9834</v>
      </c>
      <c r="F3436" s="3" t="s">
        <v>9925</v>
      </c>
      <c r="G3436" s="3" t="s">
        <v>26577</v>
      </c>
      <c r="H3436" s="3" t="s">
        <v>9932</v>
      </c>
      <c r="I3436" s="6">
        <v>330530</v>
      </c>
      <c r="J3436" s="7" t="s">
        <v>9933</v>
      </c>
      <c r="K3436" s="8">
        <v>33053000</v>
      </c>
      <c r="L3436" s="3">
        <v>0</v>
      </c>
      <c r="N3436" s="9">
        <v>0</v>
      </c>
      <c r="O3436" s="9" t="b">
        <v>1</v>
      </c>
      <c r="P3436" s="10">
        <v>0</v>
      </c>
      <c r="Q3436" s="3" t="s">
        <v>25</v>
      </c>
      <c r="R3436" s="3" t="s">
        <v>9934</v>
      </c>
      <c r="S3436" s="14">
        <v>33053000</v>
      </c>
      <c r="T3436" s="21">
        <v>34.934110333333294</v>
      </c>
      <c r="U3436" s="22">
        <v>32.86835999999996</v>
      </c>
      <c r="V3436" s="22">
        <v>0.31931366666666672</v>
      </c>
      <c r="W3436" s="22">
        <v>1.7464366666666702</v>
      </c>
      <c r="X3436" s="22">
        <f t="shared" si="57"/>
        <v>0</v>
      </c>
      <c r="Y3436" s="8" t="b">
        <v>0</v>
      </c>
      <c r="Z3436" s="8" t="b">
        <v>0</v>
      </c>
      <c r="AA3436" s="8" t="b">
        <v>0</v>
      </c>
      <c r="AB3436" s="8" t="b">
        <v>0</v>
      </c>
    </row>
    <row r="3437" spans="1:28" hidden="1" x14ac:dyDescent="0.2">
      <c r="A3437" s="1" t="s">
        <v>6290</v>
      </c>
      <c r="B3437" s="1" t="s">
        <v>6558</v>
      </c>
      <c r="D3437" s="3" t="s">
        <v>7251</v>
      </c>
      <c r="E3437" s="3" t="s">
        <v>9834</v>
      </c>
      <c r="F3437" s="3" t="s">
        <v>9925</v>
      </c>
      <c r="G3437" s="3" t="s">
        <v>26577</v>
      </c>
      <c r="H3437" s="3" t="s">
        <v>9935</v>
      </c>
      <c r="I3437" s="6">
        <v>330590</v>
      </c>
      <c r="J3437" s="7" t="s">
        <v>9936</v>
      </c>
      <c r="K3437" s="8">
        <v>33059000</v>
      </c>
      <c r="L3437" s="3">
        <v>0</v>
      </c>
      <c r="N3437" s="9">
        <v>0</v>
      </c>
      <c r="O3437" s="9" t="b">
        <v>1</v>
      </c>
      <c r="P3437" s="10">
        <v>0</v>
      </c>
      <c r="Q3437" s="3" t="s">
        <v>25</v>
      </c>
      <c r="R3437" s="3" t="s">
        <v>9937</v>
      </c>
      <c r="S3437" s="14">
        <v>33059000</v>
      </c>
      <c r="T3437" s="21">
        <v>275.83597233333336</v>
      </c>
      <c r="U3437" s="22">
        <v>190.29362200000006</v>
      </c>
      <c r="V3437" s="22">
        <v>10.644364499999993</v>
      </c>
      <c r="W3437" s="22">
        <v>74.897985833333323</v>
      </c>
      <c r="X3437" s="22">
        <f t="shared" si="57"/>
        <v>0</v>
      </c>
      <c r="Y3437" s="8" t="b">
        <v>0</v>
      </c>
      <c r="Z3437" s="8" t="b">
        <v>0</v>
      </c>
      <c r="AA3437" s="8" t="b">
        <v>0</v>
      </c>
      <c r="AB3437" s="8" t="b">
        <v>0</v>
      </c>
    </row>
    <row r="3438" spans="1:28" hidden="1" x14ac:dyDescent="0.2">
      <c r="A3438" s="1" t="s">
        <v>6290</v>
      </c>
      <c r="B3438" s="1" t="s">
        <v>6558</v>
      </c>
      <c r="D3438" s="3" t="s">
        <v>7251</v>
      </c>
      <c r="E3438" s="3" t="s">
        <v>9834</v>
      </c>
      <c r="F3438" s="3" t="s">
        <v>9938</v>
      </c>
      <c r="G3438" s="3" t="s">
        <v>26578</v>
      </c>
      <c r="H3438" s="3" t="s">
        <v>9939</v>
      </c>
      <c r="I3438" s="6">
        <v>330610</v>
      </c>
      <c r="J3438" s="7" t="s">
        <v>9940</v>
      </c>
      <c r="K3438" s="8">
        <v>33061000</v>
      </c>
      <c r="L3438" s="3">
        <v>0</v>
      </c>
      <c r="N3438" s="9">
        <v>0</v>
      </c>
      <c r="O3438" s="9" t="b">
        <v>1</v>
      </c>
      <c r="P3438" s="10">
        <v>0</v>
      </c>
      <c r="Q3438" s="3" t="s">
        <v>25</v>
      </c>
      <c r="R3438" s="3" t="s">
        <v>9941</v>
      </c>
      <c r="S3438" s="14">
        <v>33061000</v>
      </c>
      <c r="T3438" s="21">
        <v>106.41933749999995</v>
      </c>
      <c r="U3438" s="22">
        <v>82.340375999999949</v>
      </c>
      <c r="V3438" s="22">
        <v>2.8970119999999997</v>
      </c>
      <c r="W3438" s="22">
        <v>21.181949500000005</v>
      </c>
      <c r="X3438" s="22">
        <f t="shared" si="57"/>
        <v>0</v>
      </c>
      <c r="Y3438" s="8" t="b">
        <v>0</v>
      </c>
      <c r="Z3438" s="8" t="b">
        <v>0</v>
      </c>
      <c r="AA3438" s="8" t="b">
        <v>0</v>
      </c>
      <c r="AB3438" s="8" t="b">
        <v>0</v>
      </c>
    </row>
    <row r="3439" spans="1:28" hidden="1" x14ac:dyDescent="0.2">
      <c r="A3439" s="1" t="s">
        <v>6290</v>
      </c>
      <c r="B3439" s="1" t="s">
        <v>6558</v>
      </c>
      <c r="D3439" s="3" t="s">
        <v>7251</v>
      </c>
      <c r="E3439" s="3" t="s">
        <v>9834</v>
      </c>
      <c r="F3439" s="3" t="s">
        <v>9938</v>
      </c>
      <c r="G3439" s="3" t="s">
        <v>26578</v>
      </c>
      <c r="H3439" s="3" t="s">
        <v>9942</v>
      </c>
      <c r="I3439" s="6">
        <v>330620</v>
      </c>
      <c r="J3439" s="7" t="s">
        <v>9943</v>
      </c>
      <c r="K3439" s="8">
        <v>33062000</v>
      </c>
      <c r="L3439" s="3">
        <v>4</v>
      </c>
      <c r="N3439" s="9">
        <v>0.04</v>
      </c>
      <c r="O3439" s="9" t="b">
        <v>1</v>
      </c>
      <c r="P3439" s="10">
        <v>2.1293473773954932E-2</v>
      </c>
      <c r="Q3439" s="3" t="s">
        <v>25</v>
      </c>
      <c r="R3439" s="3" t="s">
        <v>9944</v>
      </c>
      <c r="S3439" s="14">
        <v>33062000</v>
      </c>
      <c r="T3439" s="21">
        <v>8.1666621666666632</v>
      </c>
      <c r="U3439" s="22">
        <v>3.641663166666667</v>
      </c>
      <c r="V3439" s="22">
        <v>0.177583833333333</v>
      </c>
      <c r="W3439" s="22">
        <v>4.3474151666666634</v>
      </c>
      <c r="X3439" s="22">
        <f t="shared" si="57"/>
        <v>0.14566652666666668</v>
      </c>
      <c r="Y3439" s="8" t="b">
        <v>0</v>
      </c>
      <c r="Z3439" s="8" t="b">
        <v>0</v>
      </c>
      <c r="AA3439" s="8" t="b">
        <v>0</v>
      </c>
      <c r="AB3439" s="8" t="b">
        <v>0</v>
      </c>
    </row>
    <row r="3440" spans="1:28" hidden="1" x14ac:dyDescent="0.2">
      <c r="A3440" s="1" t="s">
        <v>6290</v>
      </c>
      <c r="B3440" s="1" t="s">
        <v>6558</v>
      </c>
      <c r="D3440" s="3" t="s">
        <v>7251</v>
      </c>
      <c r="E3440" s="3" t="s">
        <v>9834</v>
      </c>
      <c r="F3440" s="3" t="s">
        <v>9938</v>
      </c>
      <c r="G3440" s="3" t="s">
        <v>26578</v>
      </c>
      <c r="H3440" s="3" t="s">
        <v>9945</v>
      </c>
      <c r="I3440" s="6">
        <v>330690</v>
      </c>
      <c r="J3440" s="7" t="s">
        <v>9946</v>
      </c>
      <c r="K3440" s="8">
        <v>33069000</v>
      </c>
      <c r="L3440" s="3">
        <v>0</v>
      </c>
      <c r="N3440" s="9">
        <v>0</v>
      </c>
      <c r="O3440" s="9" t="b">
        <v>1</v>
      </c>
      <c r="P3440" s="10">
        <v>0</v>
      </c>
      <c r="Q3440" s="3" t="s">
        <v>25</v>
      </c>
      <c r="R3440" s="3" t="s">
        <v>9947</v>
      </c>
      <c r="S3440" s="14">
        <v>33069000</v>
      </c>
      <c r="T3440" s="21">
        <v>73.890922666666597</v>
      </c>
      <c r="U3440" s="22">
        <v>61.326589999999925</v>
      </c>
      <c r="V3440" s="22">
        <v>3.4142643333333367</v>
      </c>
      <c r="W3440" s="22">
        <v>9.1500683333333335</v>
      </c>
      <c r="X3440" s="22">
        <f t="shared" si="57"/>
        <v>0</v>
      </c>
      <c r="Y3440" s="8" t="b">
        <v>0</v>
      </c>
      <c r="Z3440" s="8" t="b">
        <v>0</v>
      </c>
      <c r="AA3440" s="8" t="b">
        <v>0</v>
      </c>
      <c r="AB3440" s="8" t="b">
        <v>0</v>
      </c>
    </row>
    <row r="3441" spans="1:28" hidden="1" x14ac:dyDescent="0.2">
      <c r="A3441" s="1" t="s">
        <v>6290</v>
      </c>
      <c r="B3441" s="1" t="s">
        <v>6558</v>
      </c>
      <c r="D3441" s="3" t="s">
        <v>7251</v>
      </c>
      <c r="E3441" s="3" t="s">
        <v>9834</v>
      </c>
      <c r="F3441" s="3" t="s">
        <v>9948</v>
      </c>
      <c r="G3441" s="3" t="s">
        <v>26579</v>
      </c>
      <c r="H3441" s="3" t="s">
        <v>9949</v>
      </c>
      <c r="I3441" s="6">
        <v>330710</v>
      </c>
      <c r="J3441" s="7" t="s">
        <v>9950</v>
      </c>
      <c r="K3441" s="8">
        <v>33071000</v>
      </c>
      <c r="L3441" s="3">
        <v>6.5</v>
      </c>
      <c r="N3441" s="9">
        <v>6.5000000000000002E-2</v>
      </c>
      <c r="O3441" s="9" t="b">
        <v>1</v>
      </c>
      <c r="P3441" s="10">
        <v>7.2930456539240076E-3</v>
      </c>
      <c r="Q3441" s="3" t="s">
        <v>25</v>
      </c>
      <c r="R3441" s="3" t="s">
        <v>9951</v>
      </c>
      <c r="S3441" s="14">
        <v>33071000</v>
      </c>
      <c r="T3441" s="21">
        <v>38.916870166666662</v>
      </c>
      <c r="U3441" s="22">
        <v>33.74426016666667</v>
      </c>
      <c r="V3441" s="22">
        <v>0.80610983333333341</v>
      </c>
      <c r="W3441" s="22">
        <v>4.3665001666666639</v>
      </c>
      <c r="X3441" s="22">
        <f t="shared" si="57"/>
        <v>2.1933769108333339</v>
      </c>
      <c r="Y3441" s="8" t="b">
        <v>0</v>
      </c>
      <c r="Z3441" s="8" t="b">
        <v>0</v>
      </c>
      <c r="AA3441" s="8" t="b">
        <v>0</v>
      </c>
      <c r="AB3441" s="8" t="b">
        <v>0</v>
      </c>
    </row>
    <row r="3442" spans="1:28" hidden="1" x14ac:dyDescent="0.2">
      <c r="A3442" s="1" t="s">
        <v>6290</v>
      </c>
      <c r="B3442" s="1" t="s">
        <v>6558</v>
      </c>
      <c r="D3442" s="3" t="s">
        <v>7251</v>
      </c>
      <c r="E3442" s="3" t="s">
        <v>9834</v>
      </c>
      <c r="F3442" s="3" t="s">
        <v>9948</v>
      </c>
      <c r="G3442" s="3" t="s">
        <v>26579</v>
      </c>
      <c r="H3442" s="3" t="s">
        <v>9952</v>
      </c>
      <c r="I3442" s="6">
        <v>330720</v>
      </c>
      <c r="J3442" s="7" t="s">
        <v>9953</v>
      </c>
      <c r="K3442" s="8">
        <v>33072000</v>
      </c>
      <c r="L3442" s="3">
        <v>6.5</v>
      </c>
      <c r="N3442" s="9">
        <v>6.5000000000000002E-2</v>
      </c>
      <c r="O3442" s="9" t="b">
        <v>1</v>
      </c>
      <c r="P3442" s="10">
        <v>5.7812452155329768E-3</v>
      </c>
      <c r="Q3442" s="3" t="s">
        <v>25</v>
      </c>
      <c r="R3442" s="3" t="s">
        <v>9954</v>
      </c>
      <c r="S3442" s="14">
        <v>33072000</v>
      </c>
      <c r="T3442" s="21">
        <v>137.10818366666669</v>
      </c>
      <c r="U3442" s="22">
        <v>123.4946291666667</v>
      </c>
      <c r="V3442" s="22">
        <v>1.418846333333333</v>
      </c>
      <c r="W3442" s="22">
        <v>12.194708166666668</v>
      </c>
      <c r="X3442" s="22">
        <f t="shared" si="57"/>
        <v>8.0271508958333353</v>
      </c>
      <c r="Y3442" s="8" t="b">
        <v>0</v>
      </c>
      <c r="Z3442" s="8" t="b">
        <v>0</v>
      </c>
      <c r="AA3442" s="8" t="b">
        <v>0</v>
      </c>
      <c r="AB3442" s="8" t="b">
        <v>0</v>
      </c>
    </row>
    <row r="3443" spans="1:28" hidden="1" x14ac:dyDescent="0.2">
      <c r="A3443" s="1" t="s">
        <v>6290</v>
      </c>
      <c r="B3443" s="1" t="s">
        <v>6558</v>
      </c>
      <c r="D3443" s="3" t="s">
        <v>7251</v>
      </c>
      <c r="E3443" s="3" t="s">
        <v>9834</v>
      </c>
      <c r="F3443" s="3" t="s">
        <v>9948</v>
      </c>
      <c r="G3443" s="3" t="s">
        <v>26579</v>
      </c>
      <c r="H3443" s="3" t="s">
        <v>9955</v>
      </c>
      <c r="I3443" s="6">
        <v>330730</v>
      </c>
      <c r="J3443" s="7" t="s">
        <v>9956</v>
      </c>
      <c r="K3443" s="8">
        <v>33073000</v>
      </c>
      <c r="L3443" s="3">
        <v>6.5</v>
      </c>
      <c r="N3443" s="9">
        <v>6.5000000000000002E-2</v>
      </c>
      <c r="O3443" s="9" t="b">
        <v>1</v>
      </c>
      <c r="P3443" s="10">
        <v>1.6587699887809206E-2</v>
      </c>
      <c r="Q3443" s="3" t="s">
        <v>25</v>
      </c>
      <c r="R3443" s="3" t="s">
        <v>9957</v>
      </c>
      <c r="S3443" s="14">
        <v>33073000</v>
      </c>
      <c r="T3443" s="21">
        <v>72.390670333333347</v>
      </c>
      <c r="U3443" s="22">
        <v>53.098613666666687</v>
      </c>
      <c r="V3443" s="22">
        <v>0.81829183333333344</v>
      </c>
      <c r="W3443" s="22">
        <v>18.47376483333333</v>
      </c>
      <c r="X3443" s="22">
        <f t="shared" si="57"/>
        <v>3.4514098883333348</v>
      </c>
      <c r="Y3443" s="8" t="b">
        <v>0</v>
      </c>
      <c r="Z3443" s="8" t="b">
        <v>0</v>
      </c>
      <c r="AA3443" s="8" t="b">
        <v>0</v>
      </c>
      <c r="AB3443" s="8" t="b">
        <v>0</v>
      </c>
    </row>
    <row r="3444" spans="1:28" hidden="1" x14ac:dyDescent="0.2">
      <c r="A3444" s="1" t="s">
        <v>6290</v>
      </c>
      <c r="B3444" s="1" t="s">
        <v>6558</v>
      </c>
      <c r="D3444" s="3" t="s">
        <v>7251</v>
      </c>
      <c r="E3444" s="3" t="s">
        <v>9834</v>
      </c>
      <c r="F3444" s="3" t="s">
        <v>9948</v>
      </c>
      <c r="G3444" s="3" t="s">
        <v>26579</v>
      </c>
      <c r="H3444" s="3" t="s">
        <v>9958</v>
      </c>
      <c r="I3444" s="6">
        <v>330741</v>
      </c>
      <c r="J3444" s="7" t="s">
        <v>9959</v>
      </c>
      <c r="K3444" s="8">
        <v>33074100</v>
      </c>
      <c r="L3444" s="3">
        <v>6.5</v>
      </c>
      <c r="N3444" s="9">
        <v>6.5000000000000002E-2</v>
      </c>
      <c r="O3444" s="9" t="b">
        <v>1</v>
      </c>
      <c r="P3444" s="10">
        <v>5.4273980924193686E-2</v>
      </c>
      <c r="Q3444" s="3" t="s">
        <v>25</v>
      </c>
      <c r="R3444" s="3" t="s">
        <v>9960</v>
      </c>
      <c r="S3444" s="14">
        <v>33074100</v>
      </c>
      <c r="T3444" s="21">
        <v>4.4054581666666701</v>
      </c>
      <c r="U3444" s="22">
        <v>0.72614366666666741</v>
      </c>
      <c r="V3444" s="22">
        <v>8.2600000000000002E-4</v>
      </c>
      <c r="W3444" s="22">
        <v>3.6784885000000025</v>
      </c>
      <c r="X3444" s="22">
        <f t="shared" si="57"/>
        <v>4.7199338333333382E-2</v>
      </c>
      <c r="Y3444" s="8" t="b">
        <v>0</v>
      </c>
      <c r="Z3444" s="8" t="b">
        <v>0</v>
      </c>
      <c r="AA3444" s="8" t="b">
        <v>0</v>
      </c>
      <c r="AB3444" s="8" t="b">
        <v>0</v>
      </c>
    </row>
    <row r="3445" spans="1:28" hidden="1" x14ac:dyDescent="0.2">
      <c r="A3445" s="1" t="s">
        <v>6290</v>
      </c>
      <c r="B3445" s="1" t="s">
        <v>6558</v>
      </c>
      <c r="D3445" s="3" t="s">
        <v>7251</v>
      </c>
      <c r="E3445" s="3" t="s">
        <v>9834</v>
      </c>
      <c r="F3445" s="3" t="s">
        <v>9948</v>
      </c>
      <c r="G3445" s="3" t="s">
        <v>26579</v>
      </c>
      <c r="H3445" s="3" t="s">
        <v>9961</v>
      </c>
      <c r="I3445" s="6">
        <v>330749</v>
      </c>
      <c r="J3445" s="7" t="s">
        <v>9962</v>
      </c>
      <c r="K3445" s="8">
        <v>33074900</v>
      </c>
      <c r="L3445" s="3">
        <v>6.5</v>
      </c>
      <c r="N3445" s="9">
        <v>6.5000000000000002E-2</v>
      </c>
      <c r="O3445" s="9" t="b">
        <v>1</v>
      </c>
      <c r="P3445" s="10">
        <v>1.9738556322563761E-2</v>
      </c>
      <c r="Q3445" s="3" t="s">
        <v>25</v>
      </c>
      <c r="R3445" s="3" t="s">
        <v>9963</v>
      </c>
      <c r="S3445" s="14">
        <v>33074900</v>
      </c>
      <c r="T3445" s="21">
        <v>139.56586949999991</v>
      </c>
      <c r="U3445" s="22">
        <v>83.646026333333268</v>
      </c>
      <c r="V3445" s="22">
        <v>13.537861999999995</v>
      </c>
      <c r="W3445" s="22">
        <v>42.381981166666641</v>
      </c>
      <c r="X3445" s="22">
        <f t="shared" si="57"/>
        <v>5.4369917116666624</v>
      </c>
      <c r="Y3445" s="8" t="b">
        <v>0</v>
      </c>
      <c r="Z3445" s="8" t="b">
        <v>0</v>
      </c>
      <c r="AA3445" s="8" t="b">
        <v>0</v>
      </c>
      <c r="AB3445" s="8" t="b">
        <v>0</v>
      </c>
    </row>
    <row r="3446" spans="1:28" hidden="1" x14ac:dyDescent="0.2">
      <c r="A3446" s="1" t="s">
        <v>6290</v>
      </c>
      <c r="B3446" s="1" t="s">
        <v>6558</v>
      </c>
      <c r="D3446" s="3" t="s">
        <v>7251</v>
      </c>
      <c r="E3446" s="3" t="s">
        <v>9834</v>
      </c>
      <c r="F3446" s="3" t="s">
        <v>9948</v>
      </c>
      <c r="G3446" s="3" t="s">
        <v>26579</v>
      </c>
      <c r="H3446" s="3" t="s">
        <v>9964</v>
      </c>
      <c r="I3446" s="6">
        <v>330790</v>
      </c>
      <c r="J3446" s="7" t="s">
        <v>9965</v>
      </c>
      <c r="K3446" s="8">
        <v>33079000</v>
      </c>
      <c r="L3446" s="3">
        <v>6.5</v>
      </c>
      <c r="N3446" s="9">
        <v>6.5000000000000002E-2</v>
      </c>
      <c r="O3446" s="9" t="b">
        <v>1</v>
      </c>
      <c r="P3446" s="10">
        <v>2.4536024621752212E-2</v>
      </c>
      <c r="Q3446" s="3" t="s">
        <v>25</v>
      </c>
      <c r="R3446" s="3" t="s">
        <v>9966</v>
      </c>
      <c r="S3446" s="14">
        <v>33079000</v>
      </c>
      <c r="T3446" s="21">
        <v>57.674693000000019</v>
      </c>
      <c r="U3446" s="22">
        <v>30.950893166666674</v>
      </c>
      <c r="V3446" s="22">
        <v>4.9529123333333365</v>
      </c>
      <c r="W3446" s="22">
        <v>21.770887500000004</v>
      </c>
      <c r="X3446" s="22">
        <f t="shared" si="57"/>
        <v>2.0118080558333338</v>
      </c>
      <c r="Y3446" s="8" t="b">
        <v>0</v>
      </c>
      <c r="Z3446" s="8" t="b">
        <v>0</v>
      </c>
      <c r="AA3446" s="8" t="b">
        <v>0</v>
      </c>
      <c r="AB3446" s="8" t="b">
        <v>0</v>
      </c>
    </row>
    <row r="3447" spans="1:28" hidden="1" x14ac:dyDescent="0.2">
      <c r="A3447" s="1" t="s">
        <v>6290</v>
      </c>
      <c r="B3447" s="1" t="s">
        <v>6558</v>
      </c>
      <c r="D3447" s="3" t="s">
        <v>7251</v>
      </c>
      <c r="E3447" s="3" t="s">
        <v>9967</v>
      </c>
      <c r="F3447" s="3" t="s">
        <v>9968</v>
      </c>
      <c r="G3447" s="3" t="s">
        <v>26580</v>
      </c>
      <c r="H3447" s="3" t="s">
        <v>9969</v>
      </c>
      <c r="I3447" s="6">
        <v>340111</v>
      </c>
      <c r="J3447" s="7" t="s">
        <v>9970</v>
      </c>
      <c r="K3447" s="8">
        <v>34011100</v>
      </c>
      <c r="L3447" s="3">
        <v>0</v>
      </c>
      <c r="N3447" s="9">
        <v>0</v>
      </c>
      <c r="O3447" s="9" t="b">
        <v>1</v>
      </c>
      <c r="P3447" s="10">
        <v>0</v>
      </c>
      <c r="Q3447" s="3" t="s">
        <v>25</v>
      </c>
      <c r="R3447" s="3" t="s">
        <v>9971</v>
      </c>
      <c r="S3447" s="14">
        <v>34011100</v>
      </c>
      <c r="T3447" s="21">
        <v>72.04748433333333</v>
      </c>
      <c r="U3447" s="22">
        <v>36.442333999999967</v>
      </c>
      <c r="V3447" s="22">
        <v>14.524956500000032</v>
      </c>
      <c r="W3447" s="22">
        <v>21.080193833333336</v>
      </c>
      <c r="X3447" s="22">
        <f t="shared" si="57"/>
        <v>0</v>
      </c>
      <c r="Y3447" s="8" t="b">
        <v>0</v>
      </c>
      <c r="Z3447" s="8" t="b">
        <v>0</v>
      </c>
      <c r="AA3447" s="8" t="b">
        <v>0</v>
      </c>
      <c r="AB3447" s="8" t="b">
        <v>0</v>
      </c>
    </row>
    <row r="3448" spans="1:28" hidden="1" x14ac:dyDescent="0.2">
      <c r="A3448" s="1" t="s">
        <v>6290</v>
      </c>
      <c r="B3448" s="1" t="s">
        <v>6558</v>
      </c>
      <c r="D3448" s="3" t="s">
        <v>7251</v>
      </c>
      <c r="E3448" s="3" t="s">
        <v>9967</v>
      </c>
      <c r="F3448" s="3" t="s">
        <v>9968</v>
      </c>
      <c r="G3448" s="3" t="s">
        <v>26580</v>
      </c>
      <c r="H3448" s="3" t="s">
        <v>9972</v>
      </c>
      <c r="I3448" s="6">
        <v>340119</v>
      </c>
      <c r="J3448" s="7" t="s">
        <v>9973</v>
      </c>
      <c r="K3448" s="8">
        <v>34011900</v>
      </c>
      <c r="L3448" s="3">
        <v>0</v>
      </c>
      <c r="N3448" s="9">
        <v>0</v>
      </c>
      <c r="O3448" s="9" t="b">
        <v>1</v>
      </c>
      <c r="P3448" s="10">
        <v>0</v>
      </c>
      <c r="Q3448" s="3" t="s">
        <v>25</v>
      </c>
      <c r="R3448" s="3" t="s">
        <v>9974</v>
      </c>
      <c r="S3448" s="14">
        <v>34011900</v>
      </c>
      <c r="T3448" s="21">
        <v>31.709030333333338</v>
      </c>
      <c r="U3448" s="22">
        <v>16.328688000000003</v>
      </c>
      <c r="V3448" s="22">
        <v>6.4424061666666663</v>
      </c>
      <c r="W3448" s="22">
        <v>8.9379361666666668</v>
      </c>
      <c r="X3448" s="22">
        <f t="shared" si="57"/>
        <v>0</v>
      </c>
      <c r="Y3448" s="8" t="b">
        <v>0</v>
      </c>
      <c r="Z3448" s="8" t="b">
        <v>0</v>
      </c>
      <c r="AA3448" s="8" t="b">
        <v>0</v>
      </c>
      <c r="AB3448" s="8" t="b">
        <v>0</v>
      </c>
    </row>
    <row r="3449" spans="1:28" hidden="1" x14ac:dyDescent="0.2">
      <c r="A3449" s="1" t="s">
        <v>6290</v>
      </c>
      <c r="B3449" s="1" t="s">
        <v>6558</v>
      </c>
      <c r="D3449" s="3" t="s">
        <v>7251</v>
      </c>
      <c r="E3449" s="3" t="s">
        <v>9967</v>
      </c>
      <c r="F3449" s="3" t="s">
        <v>9968</v>
      </c>
      <c r="G3449" s="3" t="s">
        <v>26580</v>
      </c>
      <c r="H3449" s="3" t="s">
        <v>9975</v>
      </c>
      <c r="I3449" s="6">
        <v>340120</v>
      </c>
      <c r="J3449" s="7" t="s">
        <v>9976</v>
      </c>
      <c r="K3449" s="8">
        <v>34012010</v>
      </c>
      <c r="L3449" s="3">
        <v>0</v>
      </c>
      <c r="N3449" s="9">
        <v>0</v>
      </c>
      <c r="O3449" s="9" t="b">
        <v>1</v>
      </c>
      <c r="P3449" s="10">
        <v>0</v>
      </c>
      <c r="Q3449" s="3" t="s">
        <v>25</v>
      </c>
      <c r="R3449" s="3" t="s">
        <v>9977</v>
      </c>
      <c r="S3449" s="14">
        <v>34012010</v>
      </c>
      <c r="T3449" s="21">
        <v>17.232554333333333</v>
      </c>
      <c r="U3449" s="22">
        <v>13.608676000000004</v>
      </c>
      <c r="V3449" s="22">
        <v>0.54277966666666666</v>
      </c>
      <c r="W3449" s="22">
        <v>3.0810986666666631</v>
      </c>
      <c r="X3449" s="22">
        <f t="shared" si="57"/>
        <v>0</v>
      </c>
      <c r="Y3449" s="8" t="b">
        <v>0</v>
      </c>
      <c r="Z3449" s="8" t="b">
        <v>0</v>
      </c>
      <c r="AA3449" s="8" t="b">
        <v>0</v>
      </c>
      <c r="AB3449" s="8" t="b">
        <v>0</v>
      </c>
    </row>
    <row r="3450" spans="1:28" hidden="1" x14ac:dyDescent="0.2">
      <c r="A3450" s="1" t="s">
        <v>6290</v>
      </c>
      <c r="B3450" s="1" t="s">
        <v>6558</v>
      </c>
      <c r="D3450" s="3" t="s">
        <v>7251</v>
      </c>
      <c r="E3450" s="3" t="s">
        <v>9967</v>
      </c>
      <c r="F3450" s="3" t="s">
        <v>9968</v>
      </c>
      <c r="G3450" s="3" t="s">
        <v>26580</v>
      </c>
      <c r="H3450" s="3" t="s">
        <v>9975</v>
      </c>
      <c r="I3450" s="6">
        <v>340120</v>
      </c>
      <c r="J3450" s="7" t="s">
        <v>9978</v>
      </c>
      <c r="K3450" s="8">
        <v>34012090</v>
      </c>
      <c r="L3450" s="3">
        <v>0</v>
      </c>
      <c r="N3450" s="9">
        <v>0</v>
      </c>
      <c r="O3450" s="9" t="b">
        <v>1</v>
      </c>
      <c r="P3450" s="10">
        <v>0</v>
      </c>
      <c r="Q3450" s="3" t="s">
        <v>25</v>
      </c>
      <c r="R3450" s="3" t="s">
        <v>9979</v>
      </c>
      <c r="S3450" s="14">
        <v>34012090</v>
      </c>
      <c r="T3450" s="21">
        <v>47.920800166666652</v>
      </c>
      <c r="U3450" s="22">
        <v>27.628705</v>
      </c>
      <c r="V3450" s="22">
        <v>0.84096449999999989</v>
      </c>
      <c r="W3450" s="22">
        <v>19.451130666666657</v>
      </c>
      <c r="X3450" s="22">
        <f t="shared" si="57"/>
        <v>0</v>
      </c>
      <c r="Y3450" s="8" t="b">
        <v>0</v>
      </c>
      <c r="Z3450" s="8" t="b">
        <v>0</v>
      </c>
      <c r="AA3450" s="8" t="b">
        <v>0</v>
      </c>
      <c r="AB3450" s="8" t="b">
        <v>0</v>
      </c>
    </row>
    <row r="3451" spans="1:28" hidden="1" x14ac:dyDescent="0.2">
      <c r="A3451" s="1" t="s">
        <v>6290</v>
      </c>
      <c r="B3451" s="1" t="s">
        <v>6558</v>
      </c>
      <c r="D3451" s="3" t="s">
        <v>7251</v>
      </c>
      <c r="E3451" s="3" t="s">
        <v>9967</v>
      </c>
      <c r="F3451" s="3" t="s">
        <v>9968</v>
      </c>
      <c r="G3451" s="3" t="s">
        <v>26580</v>
      </c>
      <c r="H3451" s="3" t="s">
        <v>9980</v>
      </c>
      <c r="I3451" s="6">
        <v>340130</v>
      </c>
      <c r="J3451" s="7" t="s">
        <v>9981</v>
      </c>
      <c r="K3451" s="8">
        <v>34013000</v>
      </c>
      <c r="L3451" s="3">
        <v>4</v>
      </c>
      <c r="N3451" s="9">
        <v>0.04</v>
      </c>
      <c r="O3451" s="9" t="b">
        <v>1</v>
      </c>
      <c r="P3451" s="10">
        <v>8.4862819297562668E-3</v>
      </c>
      <c r="Q3451" s="3" t="s">
        <v>25</v>
      </c>
      <c r="R3451" s="3" t="s">
        <v>9982</v>
      </c>
      <c r="S3451" s="14">
        <v>34013000</v>
      </c>
      <c r="T3451" s="21">
        <v>148.0805096666667</v>
      </c>
      <c r="U3451" s="22">
        <v>113.82945300000007</v>
      </c>
      <c r="V3451" s="22">
        <v>2.8347328333333301</v>
      </c>
      <c r="W3451" s="22">
        <v>31.416323833333298</v>
      </c>
      <c r="X3451" s="22">
        <f t="shared" si="57"/>
        <v>4.5531781200000028</v>
      </c>
      <c r="Y3451" s="8" t="b">
        <v>0</v>
      </c>
      <c r="Z3451" s="8" t="b">
        <v>0</v>
      </c>
      <c r="AA3451" s="8" t="b">
        <v>0</v>
      </c>
      <c r="AB3451" s="8" t="b">
        <v>0</v>
      </c>
    </row>
    <row r="3452" spans="1:28" hidden="1" x14ac:dyDescent="0.2">
      <c r="A3452" s="1" t="s">
        <v>6290</v>
      </c>
      <c r="B3452" s="1" t="s">
        <v>6558</v>
      </c>
      <c r="D3452" s="3" t="s">
        <v>7251</v>
      </c>
      <c r="E3452" s="3" t="s">
        <v>9967</v>
      </c>
      <c r="F3452" s="3" t="s">
        <v>9983</v>
      </c>
      <c r="G3452" s="3" t="s">
        <v>26581</v>
      </c>
      <c r="H3452" s="3" t="s">
        <v>9984</v>
      </c>
      <c r="I3452" s="6">
        <v>340211</v>
      </c>
      <c r="J3452" s="7" t="s">
        <v>9985</v>
      </c>
      <c r="K3452" s="8">
        <v>34021110</v>
      </c>
      <c r="L3452" s="3">
        <v>0</v>
      </c>
      <c r="N3452" s="9">
        <v>0</v>
      </c>
      <c r="O3452" s="9" t="b">
        <v>1</v>
      </c>
      <c r="P3452" s="10">
        <v>0</v>
      </c>
      <c r="Q3452" s="3" t="s">
        <v>29</v>
      </c>
      <c r="R3452" s="3" t="s">
        <v>9986</v>
      </c>
      <c r="S3452" s="14">
        <v>34021110</v>
      </c>
      <c r="T3452" s="21">
        <v>3.5517780000000032</v>
      </c>
      <c r="U3452" s="22">
        <v>1.8801970000000032</v>
      </c>
      <c r="V3452" s="22">
        <v>0.39740866666666635</v>
      </c>
      <c r="W3452" s="22">
        <v>1.2741723333333332</v>
      </c>
      <c r="X3452" s="22">
        <f t="shared" si="57"/>
        <v>0</v>
      </c>
      <c r="Y3452" s="8" t="b">
        <v>0</v>
      </c>
      <c r="Z3452" s="8" t="b">
        <v>0</v>
      </c>
      <c r="AA3452" s="8" t="b">
        <v>0</v>
      </c>
      <c r="AB3452" s="8" t="b">
        <v>0</v>
      </c>
    </row>
    <row r="3453" spans="1:28" hidden="1" x14ac:dyDescent="0.2">
      <c r="A3453" s="1" t="s">
        <v>6290</v>
      </c>
      <c r="B3453" s="1" t="s">
        <v>6558</v>
      </c>
      <c r="D3453" s="3" t="s">
        <v>7251</v>
      </c>
      <c r="E3453" s="3" t="s">
        <v>9967</v>
      </c>
      <c r="F3453" s="3" t="s">
        <v>9983</v>
      </c>
      <c r="G3453" s="3" t="s">
        <v>26581</v>
      </c>
      <c r="H3453" s="3" t="s">
        <v>9984</v>
      </c>
      <c r="I3453" s="6">
        <v>340211</v>
      </c>
      <c r="J3453" s="7" t="s">
        <v>9987</v>
      </c>
      <c r="K3453" s="8">
        <v>34021190</v>
      </c>
      <c r="L3453" s="3">
        <v>4</v>
      </c>
      <c r="N3453" s="9">
        <v>0.04</v>
      </c>
      <c r="O3453" s="9" t="b">
        <v>1</v>
      </c>
      <c r="P3453" s="10">
        <v>4.8382296790594713E-3</v>
      </c>
      <c r="Q3453" s="3" t="s">
        <v>29</v>
      </c>
      <c r="R3453" s="3" t="s">
        <v>9988</v>
      </c>
      <c r="S3453" s="14">
        <v>34021190</v>
      </c>
      <c r="T3453" s="21">
        <v>41.945595833333371</v>
      </c>
      <c r="U3453" s="22">
        <v>36.223212833333363</v>
      </c>
      <c r="V3453" s="22">
        <v>0.64882233333333372</v>
      </c>
      <c r="W3453" s="22">
        <v>5.0735606666666699</v>
      </c>
      <c r="X3453" s="22">
        <f t="shared" si="57"/>
        <v>1.4489285133333345</v>
      </c>
      <c r="Y3453" s="8" t="b">
        <v>0</v>
      </c>
      <c r="Z3453" s="8" t="b">
        <v>0</v>
      </c>
      <c r="AA3453" s="8" t="b">
        <v>0</v>
      </c>
      <c r="AB3453" s="8" t="b">
        <v>0</v>
      </c>
    </row>
    <row r="3454" spans="1:28" hidden="1" x14ac:dyDescent="0.2">
      <c r="A3454" s="1" t="s">
        <v>6290</v>
      </c>
      <c r="B3454" s="1" t="s">
        <v>6558</v>
      </c>
      <c r="D3454" s="3" t="s">
        <v>7251</v>
      </c>
      <c r="E3454" s="3" t="s">
        <v>9967</v>
      </c>
      <c r="F3454" s="3" t="s">
        <v>9983</v>
      </c>
      <c r="G3454" s="3" t="s">
        <v>26581</v>
      </c>
      <c r="H3454" s="3" t="s">
        <v>9989</v>
      </c>
      <c r="I3454" s="6">
        <v>340212</v>
      </c>
      <c r="J3454" s="7" t="s">
        <v>9990</v>
      </c>
      <c r="K3454" s="8">
        <v>34021200</v>
      </c>
      <c r="L3454" s="3">
        <v>4</v>
      </c>
      <c r="N3454" s="9">
        <v>0.04</v>
      </c>
      <c r="O3454" s="9" t="b">
        <v>1</v>
      </c>
      <c r="P3454" s="10">
        <v>3.4819871972220154E-3</v>
      </c>
      <c r="Q3454" s="3" t="s">
        <v>29</v>
      </c>
      <c r="R3454" s="3" t="s">
        <v>9991</v>
      </c>
      <c r="S3454" s="14">
        <v>34021200</v>
      </c>
      <c r="T3454" s="21">
        <v>24.617157333333363</v>
      </c>
      <c r="U3454" s="22">
        <v>22.26348133333336</v>
      </c>
      <c r="V3454" s="22">
        <v>0.21076033333333297</v>
      </c>
      <c r="W3454" s="22">
        <v>2.1429156666666698</v>
      </c>
      <c r="X3454" s="22">
        <f t="shared" si="57"/>
        <v>0.89053925333333439</v>
      </c>
      <c r="Y3454" s="8" t="b">
        <v>0</v>
      </c>
      <c r="Z3454" s="8" t="b">
        <v>0</v>
      </c>
      <c r="AA3454" s="8" t="b">
        <v>0</v>
      </c>
      <c r="AB3454" s="8" t="b">
        <v>0</v>
      </c>
    </row>
    <row r="3455" spans="1:28" hidden="1" x14ac:dyDescent="0.2">
      <c r="A3455" s="1" t="s">
        <v>6290</v>
      </c>
      <c r="B3455" s="1" t="s">
        <v>6558</v>
      </c>
      <c r="D3455" s="3" t="s">
        <v>7251</v>
      </c>
      <c r="E3455" s="3" t="s">
        <v>9967</v>
      </c>
      <c r="F3455" s="3" t="s">
        <v>9983</v>
      </c>
      <c r="G3455" s="3" t="s">
        <v>26581</v>
      </c>
      <c r="H3455" s="3" t="s">
        <v>9992</v>
      </c>
      <c r="I3455" s="6">
        <v>340213</v>
      </c>
      <c r="J3455" s="7" t="s">
        <v>9993</v>
      </c>
      <c r="K3455" s="8">
        <v>34021300</v>
      </c>
      <c r="L3455" s="3">
        <v>4</v>
      </c>
      <c r="N3455" s="9">
        <v>0.04</v>
      </c>
      <c r="O3455" s="9" t="b">
        <v>1</v>
      </c>
      <c r="P3455" s="10">
        <v>3.7254102908152605E-3</v>
      </c>
      <c r="Q3455" s="3" t="s">
        <v>29</v>
      </c>
      <c r="R3455" s="3" t="s">
        <v>9994</v>
      </c>
      <c r="S3455" s="14">
        <v>34021300</v>
      </c>
      <c r="T3455" s="21">
        <v>147.15956200000005</v>
      </c>
      <c r="U3455" s="22">
        <v>132.23625200000006</v>
      </c>
      <c r="V3455" s="22">
        <v>1.2175663333333333</v>
      </c>
      <c r="W3455" s="22">
        <v>13.70574366666666</v>
      </c>
      <c r="X3455" s="22">
        <f t="shared" si="57"/>
        <v>5.2894500800000026</v>
      </c>
      <c r="Y3455" s="8" t="b">
        <v>0</v>
      </c>
      <c r="Z3455" s="8" t="b">
        <v>0</v>
      </c>
      <c r="AA3455" s="8" t="b">
        <v>0</v>
      </c>
      <c r="AB3455" s="8" t="b">
        <v>0</v>
      </c>
    </row>
    <row r="3456" spans="1:28" hidden="1" x14ac:dyDescent="0.2">
      <c r="A3456" s="1" t="s">
        <v>6290</v>
      </c>
      <c r="B3456" s="1" t="s">
        <v>6558</v>
      </c>
      <c r="D3456" s="3" t="s">
        <v>7251</v>
      </c>
      <c r="E3456" s="3" t="s">
        <v>9967</v>
      </c>
      <c r="F3456" s="3" t="s">
        <v>9983</v>
      </c>
      <c r="G3456" s="3" t="s">
        <v>26581</v>
      </c>
      <c r="H3456" s="3" t="s">
        <v>9995</v>
      </c>
      <c r="I3456" s="6">
        <v>340219</v>
      </c>
      <c r="J3456" s="7" t="s">
        <v>9996</v>
      </c>
      <c r="K3456" s="8">
        <v>34021900</v>
      </c>
      <c r="L3456" s="3">
        <v>4</v>
      </c>
      <c r="N3456" s="9">
        <v>0.04</v>
      </c>
      <c r="O3456" s="9" t="b">
        <v>1</v>
      </c>
      <c r="P3456" s="10">
        <v>7.2485260448491833E-3</v>
      </c>
      <c r="Q3456" s="3" t="s">
        <v>29</v>
      </c>
      <c r="R3456" s="3" t="s">
        <v>9997</v>
      </c>
      <c r="S3456" s="14">
        <v>34021900</v>
      </c>
      <c r="T3456" s="21">
        <v>20.743225000000017</v>
      </c>
      <c r="U3456" s="22">
        <v>15.886527166666678</v>
      </c>
      <c r="V3456" s="22">
        <v>1.0977526666666673</v>
      </c>
      <c r="W3456" s="22">
        <v>3.7589451666666696</v>
      </c>
      <c r="X3456" s="22">
        <f t="shared" si="57"/>
        <v>0.63546108666666712</v>
      </c>
      <c r="Y3456" s="8" t="b">
        <v>0</v>
      </c>
      <c r="Z3456" s="8" t="b">
        <v>0</v>
      </c>
      <c r="AA3456" s="8" t="b">
        <v>0</v>
      </c>
      <c r="AB3456" s="8" t="b">
        <v>0</v>
      </c>
    </row>
    <row r="3457" spans="1:28" hidden="1" x14ac:dyDescent="0.2">
      <c r="A3457" s="1" t="s">
        <v>6290</v>
      </c>
      <c r="B3457" s="1" t="s">
        <v>6558</v>
      </c>
      <c r="D3457" s="3" t="s">
        <v>7251</v>
      </c>
      <c r="E3457" s="3" t="s">
        <v>9967</v>
      </c>
      <c r="F3457" s="3" t="s">
        <v>9983</v>
      </c>
      <c r="G3457" s="3" t="s">
        <v>26581</v>
      </c>
      <c r="H3457" s="3" t="s">
        <v>9998</v>
      </c>
      <c r="I3457" s="6">
        <v>340220</v>
      </c>
      <c r="J3457" s="7" t="s">
        <v>9999</v>
      </c>
      <c r="K3457" s="8">
        <v>34022020</v>
      </c>
      <c r="L3457" s="3">
        <v>4</v>
      </c>
      <c r="N3457" s="9">
        <v>0.04</v>
      </c>
      <c r="O3457" s="9" t="b">
        <v>1</v>
      </c>
      <c r="P3457" s="10">
        <v>1.0770459421058961E-3</v>
      </c>
      <c r="Q3457" s="3" t="s">
        <v>25</v>
      </c>
      <c r="R3457" s="3" t="s">
        <v>10000</v>
      </c>
      <c r="S3457" s="14">
        <v>34022020</v>
      </c>
      <c r="T3457" s="21">
        <v>142.26099433333337</v>
      </c>
      <c r="U3457" s="22">
        <v>137.57612533333335</v>
      </c>
      <c r="V3457" s="22">
        <v>0.85432833333333302</v>
      </c>
      <c r="W3457" s="22">
        <v>3.8305406666666642</v>
      </c>
      <c r="X3457" s="22">
        <f t="shared" si="57"/>
        <v>5.5030450133333337</v>
      </c>
      <c r="Y3457" s="8" t="b">
        <v>0</v>
      </c>
      <c r="Z3457" s="8" t="b">
        <v>0</v>
      </c>
      <c r="AA3457" s="8" t="b">
        <v>0</v>
      </c>
      <c r="AB3457" s="8" t="b">
        <v>0</v>
      </c>
    </row>
    <row r="3458" spans="1:28" hidden="1" x14ac:dyDescent="0.2">
      <c r="A3458" s="1" t="s">
        <v>6290</v>
      </c>
      <c r="B3458" s="1" t="s">
        <v>6558</v>
      </c>
      <c r="D3458" s="3" t="s">
        <v>7251</v>
      </c>
      <c r="E3458" s="3" t="s">
        <v>9967</v>
      </c>
      <c r="F3458" s="3" t="s">
        <v>9983</v>
      </c>
      <c r="G3458" s="3" t="s">
        <v>26581</v>
      </c>
      <c r="H3458" s="3" t="s">
        <v>9998</v>
      </c>
      <c r="I3458" s="6">
        <v>340220</v>
      </c>
      <c r="J3458" s="7" t="s">
        <v>10001</v>
      </c>
      <c r="K3458" s="8">
        <v>34022090</v>
      </c>
      <c r="L3458" s="3">
        <v>4</v>
      </c>
      <c r="N3458" s="9">
        <v>0.04</v>
      </c>
      <c r="O3458" s="9" t="b">
        <v>1</v>
      </c>
      <c r="P3458" s="10">
        <v>1.5438542646547188E-3</v>
      </c>
      <c r="Q3458" s="3" t="s">
        <v>25</v>
      </c>
      <c r="R3458" s="3" t="s">
        <v>10002</v>
      </c>
      <c r="S3458" s="14">
        <v>34022090</v>
      </c>
      <c r="T3458" s="21">
        <v>427.58897333333368</v>
      </c>
      <c r="U3458" s="22">
        <v>406.4627078333337</v>
      </c>
      <c r="V3458" s="22">
        <v>4.6228889999999998</v>
      </c>
      <c r="W3458" s="22">
        <v>16.503376500000002</v>
      </c>
      <c r="X3458" s="22">
        <f t="shared" si="57"/>
        <v>16.258508313333348</v>
      </c>
      <c r="Y3458" s="8" t="b">
        <v>0</v>
      </c>
      <c r="Z3458" s="8" t="b">
        <v>0</v>
      </c>
      <c r="AA3458" s="8" t="b">
        <v>0</v>
      </c>
      <c r="AB3458" s="8" t="b">
        <v>0</v>
      </c>
    </row>
    <row r="3459" spans="1:28" hidden="1" x14ac:dyDescent="0.2">
      <c r="A3459" s="1" t="s">
        <v>6290</v>
      </c>
      <c r="B3459" s="1" t="s">
        <v>6558</v>
      </c>
      <c r="D3459" s="3" t="s">
        <v>7251</v>
      </c>
      <c r="E3459" s="3" t="s">
        <v>9967</v>
      </c>
      <c r="F3459" s="3" t="s">
        <v>9983</v>
      </c>
      <c r="G3459" s="3" t="s">
        <v>26581</v>
      </c>
      <c r="H3459" s="3" t="s">
        <v>10003</v>
      </c>
      <c r="I3459" s="6">
        <v>340290</v>
      </c>
      <c r="J3459" s="7" t="s">
        <v>10004</v>
      </c>
      <c r="K3459" s="8">
        <v>34029010</v>
      </c>
      <c r="L3459" s="3">
        <v>4</v>
      </c>
      <c r="N3459" s="9">
        <v>0.04</v>
      </c>
      <c r="O3459" s="9" t="b">
        <v>1</v>
      </c>
      <c r="P3459" s="10">
        <v>6.8168936252965906E-3</v>
      </c>
      <c r="Q3459" s="3" t="s">
        <v>29</v>
      </c>
      <c r="R3459" s="3" t="s">
        <v>10005</v>
      </c>
      <c r="S3459" s="14">
        <v>34029010</v>
      </c>
      <c r="T3459" s="21">
        <v>57.32254916666664</v>
      </c>
      <c r="U3459" s="22">
        <v>47.006282666666635</v>
      </c>
      <c r="V3459" s="22">
        <v>0.54722349999999997</v>
      </c>
      <c r="W3459" s="22">
        <v>9.7690430000000053</v>
      </c>
      <c r="X3459" s="22">
        <f t="shared" si="57"/>
        <v>1.8802513066666655</v>
      </c>
      <c r="Y3459" s="8" t="b">
        <v>0</v>
      </c>
      <c r="Z3459" s="8" t="b">
        <v>0</v>
      </c>
      <c r="AA3459" s="8" t="b">
        <v>0</v>
      </c>
      <c r="AB3459" s="8" t="b">
        <v>0</v>
      </c>
    </row>
    <row r="3460" spans="1:28" hidden="1" x14ac:dyDescent="0.2">
      <c r="A3460" s="1" t="s">
        <v>6290</v>
      </c>
      <c r="B3460" s="1" t="s">
        <v>6558</v>
      </c>
      <c r="D3460" s="3" t="s">
        <v>7251</v>
      </c>
      <c r="E3460" s="3" t="s">
        <v>9967</v>
      </c>
      <c r="F3460" s="3" t="s">
        <v>9983</v>
      </c>
      <c r="G3460" s="3" t="s">
        <v>26581</v>
      </c>
      <c r="H3460" s="3" t="s">
        <v>10003</v>
      </c>
      <c r="I3460" s="6">
        <v>340290</v>
      </c>
      <c r="J3460" s="7" t="s">
        <v>10006</v>
      </c>
      <c r="K3460" s="8">
        <v>34029090</v>
      </c>
      <c r="L3460" s="3">
        <v>4</v>
      </c>
      <c r="N3460" s="9">
        <v>0.04</v>
      </c>
      <c r="O3460" s="9" t="b">
        <v>1</v>
      </c>
      <c r="P3460" s="10">
        <v>3.8693563011441478E-3</v>
      </c>
      <c r="Q3460" s="3" t="s">
        <v>29</v>
      </c>
      <c r="R3460" s="3" t="s">
        <v>10007</v>
      </c>
      <c r="S3460" s="14">
        <v>34029090</v>
      </c>
      <c r="T3460" s="21">
        <v>60.391824499999998</v>
      </c>
      <c r="U3460" s="22">
        <v>52.495182000000007</v>
      </c>
      <c r="V3460" s="22">
        <v>2.0547053333333327</v>
      </c>
      <c r="W3460" s="22">
        <v>5.8419371666666642</v>
      </c>
      <c r="X3460" s="22">
        <f t="shared" si="57"/>
        <v>2.0998072800000003</v>
      </c>
      <c r="Y3460" s="8" t="b">
        <v>0</v>
      </c>
      <c r="Z3460" s="8" t="b">
        <v>0</v>
      </c>
      <c r="AA3460" s="8" t="b">
        <v>0</v>
      </c>
      <c r="AB3460" s="8" t="b">
        <v>0</v>
      </c>
    </row>
    <row r="3461" spans="1:28" hidden="1" x14ac:dyDescent="0.2">
      <c r="A3461" s="1" t="s">
        <v>6290</v>
      </c>
      <c r="B3461" s="1" t="s">
        <v>6558</v>
      </c>
      <c r="D3461" s="3" t="s">
        <v>7251</v>
      </c>
      <c r="E3461" s="3" t="s">
        <v>9967</v>
      </c>
      <c r="F3461" s="3" t="s">
        <v>10008</v>
      </c>
      <c r="G3461" s="3" t="s">
        <v>26582</v>
      </c>
      <c r="H3461" s="3" t="s">
        <v>10009</v>
      </c>
      <c r="I3461" s="6">
        <v>340311</v>
      </c>
      <c r="J3461" s="7" t="s">
        <v>10010</v>
      </c>
      <c r="K3461" s="8">
        <v>34031100</v>
      </c>
      <c r="L3461" s="3">
        <v>4.5999999999999996</v>
      </c>
      <c r="N3461" s="9">
        <v>4.5999999999999999E-2</v>
      </c>
      <c r="O3461" s="9" t="b">
        <v>1</v>
      </c>
      <c r="P3461" s="10">
        <v>1.4714536423732412E-2</v>
      </c>
      <c r="Q3461" s="3" t="s">
        <v>29</v>
      </c>
      <c r="R3461" s="3" t="s">
        <v>10011</v>
      </c>
      <c r="S3461" s="14">
        <v>34031100</v>
      </c>
      <c r="T3461" s="21">
        <v>2.4892218333333371</v>
      </c>
      <c r="U3461" s="22">
        <v>1.5757005000000028</v>
      </c>
      <c r="V3461" s="22">
        <v>0.117266</v>
      </c>
      <c r="W3461" s="22">
        <v>0.79625533333333398</v>
      </c>
      <c r="X3461" s="22">
        <f t="shared" si="57"/>
        <v>7.2482223000000123E-2</v>
      </c>
      <c r="Y3461" s="8" t="b">
        <v>0</v>
      </c>
      <c r="Z3461" s="8" t="b">
        <v>0</v>
      </c>
      <c r="AA3461" s="8" t="b">
        <v>0</v>
      </c>
      <c r="AB3461" s="8" t="b">
        <v>0</v>
      </c>
    </row>
    <row r="3462" spans="1:28" hidden="1" x14ac:dyDescent="0.2">
      <c r="A3462" s="1" t="s">
        <v>6290</v>
      </c>
      <c r="B3462" s="1" t="s">
        <v>6558</v>
      </c>
      <c r="D3462" s="3" t="s">
        <v>7251</v>
      </c>
      <c r="E3462" s="3" t="s">
        <v>9967</v>
      </c>
      <c r="F3462" s="3" t="s">
        <v>10008</v>
      </c>
      <c r="G3462" s="3" t="s">
        <v>26582</v>
      </c>
      <c r="H3462" s="3" t="s">
        <v>10012</v>
      </c>
      <c r="I3462" s="6">
        <v>340319</v>
      </c>
      <c r="J3462" s="7" t="s">
        <v>10013</v>
      </c>
      <c r="K3462" s="8">
        <v>34031910</v>
      </c>
      <c r="L3462" s="3">
        <v>6.5</v>
      </c>
      <c r="N3462" s="9">
        <v>6.5000000000000002E-2</v>
      </c>
      <c r="O3462" s="9" t="b">
        <v>1</v>
      </c>
      <c r="P3462" s="10">
        <v>1.5379063938270518E-3</v>
      </c>
      <c r="Q3462" s="3" t="s">
        <v>29</v>
      </c>
      <c r="R3462" s="3" t="s">
        <v>10014</v>
      </c>
      <c r="S3462" s="14">
        <v>34031910</v>
      </c>
      <c r="T3462" s="21">
        <v>11.935558999999992</v>
      </c>
      <c r="U3462" s="22">
        <v>10.629515666666659</v>
      </c>
      <c r="V3462" s="22">
        <v>1.0236468333333331</v>
      </c>
      <c r="W3462" s="22">
        <v>0.28239649999999999</v>
      </c>
      <c r="X3462" s="22">
        <f t="shared" si="57"/>
        <v>0.69091851833333284</v>
      </c>
      <c r="Y3462" s="8" t="b">
        <v>0</v>
      </c>
      <c r="Z3462" s="8" t="b">
        <v>0</v>
      </c>
      <c r="AA3462" s="8" t="b">
        <v>0</v>
      </c>
      <c r="AB3462" s="8" t="b">
        <v>0</v>
      </c>
    </row>
    <row r="3463" spans="1:28" hidden="1" x14ac:dyDescent="0.2">
      <c r="A3463" s="1" t="s">
        <v>6290</v>
      </c>
      <c r="B3463" s="1" t="s">
        <v>6558</v>
      </c>
      <c r="D3463" s="3" t="s">
        <v>7251</v>
      </c>
      <c r="E3463" s="3" t="s">
        <v>9967</v>
      </c>
      <c r="F3463" s="3" t="s">
        <v>10008</v>
      </c>
      <c r="G3463" s="3" t="s">
        <v>26582</v>
      </c>
      <c r="H3463" s="3" t="s">
        <v>10012</v>
      </c>
      <c r="I3463" s="6">
        <v>340319</v>
      </c>
      <c r="J3463" s="7" t="s">
        <v>10015</v>
      </c>
      <c r="K3463" s="8">
        <v>34031920</v>
      </c>
      <c r="L3463" s="3">
        <v>4.5999999999999996</v>
      </c>
      <c r="N3463" s="9">
        <v>4.5999999999999999E-2</v>
      </c>
      <c r="O3463" s="9" t="b">
        <v>1</v>
      </c>
      <c r="P3463" s="10">
        <v>3.7378357491694904E-3</v>
      </c>
      <c r="Q3463" s="3" t="s">
        <v>29</v>
      </c>
      <c r="R3463" s="3" t="s">
        <v>10016</v>
      </c>
      <c r="S3463" s="14">
        <v>34031920</v>
      </c>
      <c r="T3463" s="21">
        <v>1.7417020000000001</v>
      </c>
      <c r="U3463" s="22">
        <v>1.599229</v>
      </c>
      <c r="V3463" s="22">
        <v>9.4700000000000003E-4</v>
      </c>
      <c r="W3463" s="22">
        <v>0.14152600000000001</v>
      </c>
      <c r="X3463" s="22">
        <f t="shared" si="57"/>
        <v>7.3564534000000001E-2</v>
      </c>
      <c r="Y3463" s="8" t="b">
        <v>0</v>
      </c>
      <c r="Z3463" s="8" t="b">
        <v>0</v>
      </c>
      <c r="AA3463" s="8" t="b">
        <v>0</v>
      </c>
      <c r="AB3463" s="8" t="b">
        <v>0</v>
      </c>
    </row>
    <row r="3464" spans="1:28" hidden="1" x14ac:dyDescent="0.2">
      <c r="A3464" s="1" t="s">
        <v>6290</v>
      </c>
      <c r="B3464" s="1" t="s">
        <v>6558</v>
      </c>
      <c r="D3464" s="3" t="s">
        <v>7251</v>
      </c>
      <c r="E3464" s="3" t="s">
        <v>9967</v>
      </c>
      <c r="F3464" s="3" t="s">
        <v>10008</v>
      </c>
      <c r="G3464" s="3" t="s">
        <v>26582</v>
      </c>
      <c r="H3464" s="3" t="s">
        <v>10012</v>
      </c>
      <c r="I3464" s="6">
        <v>340319</v>
      </c>
      <c r="J3464" s="7" t="s">
        <v>10017</v>
      </c>
      <c r="K3464" s="8">
        <v>34031980</v>
      </c>
      <c r="L3464" s="3">
        <v>4.5999999999999996</v>
      </c>
      <c r="N3464" s="9">
        <v>4.5999999999999999E-2</v>
      </c>
      <c r="O3464" s="9" t="b">
        <v>1</v>
      </c>
      <c r="P3464" s="10">
        <v>9.117868087126055E-4</v>
      </c>
      <c r="Q3464" s="3" t="s">
        <v>29</v>
      </c>
      <c r="R3464" s="3" t="s">
        <v>10018</v>
      </c>
      <c r="S3464" s="14">
        <v>34031980</v>
      </c>
      <c r="T3464" s="21">
        <v>42.098681000000006</v>
      </c>
      <c r="U3464" s="22">
        <v>40.791746000000003</v>
      </c>
      <c r="V3464" s="22">
        <v>0.47247800000000001</v>
      </c>
      <c r="W3464" s="22">
        <v>0.834457</v>
      </c>
      <c r="X3464" s="22">
        <f t="shared" ref="X3464:X3527" si="58">U3464*N3464</f>
        <v>1.8764203160000001</v>
      </c>
      <c r="Y3464" s="8" t="b">
        <v>0</v>
      </c>
      <c r="Z3464" s="8" t="b">
        <v>0</v>
      </c>
      <c r="AA3464" s="8" t="b">
        <v>0</v>
      </c>
      <c r="AB3464" s="8" t="b">
        <v>0</v>
      </c>
    </row>
    <row r="3465" spans="1:28" hidden="1" x14ac:dyDescent="0.2">
      <c r="A3465" s="1" t="s">
        <v>1983</v>
      </c>
      <c r="B3465" s="1" t="s">
        <v>6558</v>
      </c>
      <c r="D3465" s="3" t="s">
        <v>7251</v>
      </c>
      <c r="E3465" s="3" t="s">
        <v>9967</v>
      </c>
      <c r="F3465" s="3" t="s">
        <v>10008</v>
      </c>
      <c r="G3465" s="3" t="s">
        <v>26582</v>
      </c>
      <c r="H3465" s="3" t="s">
        <v>10019</v>
      </c>
      <c r="I3465" s="6">
        <v>340391</v>
      </c>
      <c r="J3465" s="7" t="s">
        <v>10020</v>
      </c>
      <c r="K3465" s="8">
        <v>34039100</v>
      </c>
      <c r="L3465" s="3">
        <v>4.5999999999999996</v>
      </c>
      <c r="N3465" s="9">
        <v>4.5999999999999999E-2</v>
      </c>
      <c r="O3465" s="9" t="b">
        <v>1</v>
      </c>
      <c r="P3465" s="10">
        <v>1.3597959679057399E-2</v>
      </c>
      <c r="Q3465" s="3" t="s">
        <v>29</v>
      </c>
      <c r="R3465" s="3" t="s">
        <v>10021</v>
      </c>
      <c r="S3465" s="14">
        <v>34039100</v>
      </c>
      <c r="T3465" s="21">
        <v>5.0987729999999996</v>
      </c>
      <c r="U3465" s="22">
        <v>3.5479898333333364</v>
      </c>
      <c r="V3465" s="22">
        <v>4.3546000000000001E-2</v>
      </c>
      <c r="W3465" s="22">
        <v>1.5072371666666633</v>
      </c>
      <c r="X3465" s="22">
        <f t="shared" si="58"/>
        <v>0.16320753233333346</v>
      </c>
      <c r="Y3465" s="8" t="b">
        <v>0</v>
      </c>
      <c r="Z3465" s="8" t="b">
        <v>0</v>
      </c>
      <c r="AA3465" s="8" t="b">
        <v>0</v>
      </c>
      <c r="AB3465" s="8" t="b">
        <v>0</v>
      </c>
    </row>
    <row r="3466" spans="1:28" hidden="1" x14ac:dyDescent="0.2">
      <c r="A3466" s="1" t="s">
        <v>1983</v>
      </c>
      <c r="B3466" s="1" t="s">
        <v>6558</v>
      </c>
      <c r="D3466" s="3" t="s">
        <v>7251</v>
      </c>
      <c r="E3466" s="3" t="s">
        <v>9967</v>
      </c>
      <c r="F3466" s="3" t="s">
        <v>10008</v>
      </c>
      <c r="G3466" s="3" t="s">
        <v>26582</v>
      </c>
      <c r="H3466" s="3" t="s">
        <v>10022</v>
      </c>
      <c r="I3466" s="6">
        <v>340399</v>
      </c>
      <c r="J3466" s="7" t="s">
        <v>10023</v>
      </c>
      <c r="K3466" s="8">
        <v>34039900</v>
      </c>
      <c r="L3466" s="3">
        <v>4.5999999999999996</v>
      </c>
      <c r="N3466" s="9">
        <v>4.5999999999999999E-2</v>
      </c>
      <c r="O3466" s="9" t="b">
        <v>1</v>
      </c>
      <c r="P3466" s="10">
        <v>1.0290381981553727E-2</v>
      </c>
      <c r="Q3466" s="3" t="s">
        <v>29</v>
      </c>
      <c r="R3466" s="3" t="s">
        <v>10024</v>
      </c>
      <c r="S3466" s="14">
        <v>34039900</v>
      </c>
      <c r="T3466" s="21">
        <v>59.071360333333374</v>
      </c>
      <c r="U3466" s="22">
        <v>41.317336666666684</v>
      </c>
      <c r="V3466" s="22">
        <v>4.5395266666666592</v>
      </c>
      <c r="W3466" s="22">
        <v>13.21449700000003</v>
      </c>
      <c r="X3466" s="22">
        <f t="shared" si="58"/>
        <v>1.9005974866666675</v>
      </c>
      <c r="Y3466" s="8" t="b">
        <v>0</v>
      </c>
      <c r="Z3466" s="8" t="b">
        <v>0</v>
      </c>
      <c r="AA3466" s="8" t="b">
        <v>0</v>
      </c>
      <c r="AB3466" s="8" t="b">
        <v>0</v>
      </c>
    </row>
    <row r="3467" spans="1:28" hidden="1" x14ac:dyDescent="0.2">
      <c r="A3467" s="1" t="s">
        <v>1983</v>
      </c>
      <c r="B3467" s="1" t="s">
        <v>6558</v>
      </c>
      <c r="D3467" s="3" t="s">
        <v>7251</v>
      </c>
      <c r="E3467" s="3" t="s">
        <v>9967</v>
      </c>
      <c r="F3467" s="3" t="s">
        <v>10025</v>
      </c>
      <c r="G3467" s="3" t="s">
        <v>26583</v>
      </c>
      <c r="H3467" s="3" t="s">
        <v>10026</v>
      </c>
      <c r="I3467" s="6">
        <v>340420</v>
      </c>
      <c r="J3467" s="7" t="s">
        <v>10027</v>
      </c>
      <c r="K3467" s="8">
        <v>34042000</v>
      </c>
      <c r="L3467" s="3">
        <v>0</v>
      </c>
      <c r="N3467" s="9">
        <v>0</v>
      </c>
      <c r="O3467" s="9" t="b">
        <v>1</v>
      </c>
      <c r="P3467" s="10">
        <v>0</v>
      </c>
      <c r="Q3467" s="3" t="s">
        <v>29</v>
      </c>
      <c r="R3467" s="3" t="s">
        <v>10028</v>
      </c>
      <c r="S3467" s="14">
        <v>34042000</v>
      </c>
      <c r="T3467" s="21">
        <v>7.8069296666666625</v>
      </c>
      <c r="U3467" s="22">
        <v>7.1694144999999967</v>
      </c>
      <c r="V3467" s="22">
        <v>4.5612833333333297E-2</v>
      </c>
      <c r="W3467" s="22">
        <v>0.59190233333333298</v>
      </c>
      <c r="X3467" s="22">
        <f t="shared" si="58"/>
        <v>0</v>
      </c>
      <c r="Y3467" s="8" t="b">
        <v>0</v>
      </c>
      <c r="Z3467" s="8" t="b">
        <v>0</v>
      </c>
      <c r="AA3467" s="8" t="b">
        <v>0</v>
      </c>
      <c r="AB3467" s="8" t="b">
        <v>0</v>
      </c>
    </row>
    <row r="3468" spans="1:28" hidden="1" x14ac:dyDescent="0.2">
      <c r="A3468" s="1" t="s">
        <v>1983</v>
      </c>
      <c r="B3468" s="1" t="s">
        <v>6558</v>
      </c>
      <c r="D3468" s="3" t="s">
        <v>7251</v>
      </c>
      <c r="E3468" s="3" t="s">
        <v>9967</v>
      </c>
      <c r="F3468" s="3" t="s">
        <v>10025</v>
      </c>
      <c r="G3468" s="3" t="s">
        <v>26583</v>
      </c>
      <c r="H3468" s="3" t="s">
        <v>10029</v>
      </c>
      <c r="I3468" s="6">
        <v>340490</v>
      </c>
      <c r="J3468" s="7" t="s">
        <v>10030</v>
      </c>
      <c r="K3468" s="8">
        <v>34049000</v>
      </c>
      <c r="L3468" s="3">
        <v>0</v>
      </c>
      <c r="N3468" s="9">
        <v>0</v>
      </c>
      <c r="O3468" s="9" t="b">
        <v>1</v>
      </c>
      <c r="P3468" s="10">
        <v>0</v>
      </c>
      <c r="Q3468" s="3" t="s">
        <v>29</v>
      </c>
      <c r="R3468" s="3" t="s">
        <v>10031</v>
      </c>
      <c r="S3468" s="14">
        <v>34049000</v>
      </c>
      <c r="T3468" s="21">
        <v>43.559509500000004</v>
      </c>
      <c r="U3468" s="22">
        <v>30.343836666666672</v>
      </c>
      <c r="V3468" s="22">
        <v>1.3092333333333339</v>
      </c>
      <c r="W3468" s="22">
        <v>11.906439499999999</v>
      </c>
      <c r="X3468" s="22">
        <f t="shared" si="58"/>
        <v>0</v>
      </c>
      <c r="Y3468" s="8" t="b">
        <v>0</v>
      </c>
      <c r="Z3468" s="8" t="b">
        <v>0</v>
      </c>
      <c r="AA3468" s="8" t="b">
        <v>0</v>
      </c>
      <c r="AB3468" s="8" t="b">
        <v>0</v>
      </c>
    </row>
    <row r="3469" spans="1:28" hidden="1" x14ac:dyDescent="0.2">
      <c r="A3469" s="1" t="s">
        <v>1983</v>
      </c>
      <c r="B3469" s="1" t="s">
        <v>6558</v>
      </c>
      <c r="D3469" s="3" t="s">
        <v>7251</v>
      </c>
      <c r="E3469" s="3" t="s">
        <v>9967</v>
      </c>
      <c r="F3469" s="3" t="s">
        <v>10032</v>
      </c>
      <c r="G3469" s="3" t="s">
        <v>26584</v>
      </c>
      <c r="H3469" s="3" t="s">
        <v>10033</v>
      </c>
      <c r="I3469" s="6">
        <v>340510</v>
      </c>
      <c r="J3469" s="7" t="s">
        <v>10034</v>
      </c>
      <c r="K3469" s="8">
        <v>34051000</v>
      </c>
      <c r="L3469" s="3">
        <v>0</v>
      </c>
      <c r="N3469" s="9">
        <v>0</v>
      </c>
      <c r="O3469" s="9" t="b">
        <v>1</v>
      </c>
      <c r="P3469" s="10">
        <v>0</v>
      </c>
      <c r="Q3469" s="3" t="s">
        <v>25</v>
      </c>
      <c r="R3469" s="3" t="s">
        <v>10035</v>
      </c>
      <c r="S3469" s="14">
        <v>34051000</v>
      </c>
      <c r="T3469" s="21">
        <v>8.1427128333333343</v>
      </c>
      <c r="U3469" s="22">
        <v>5.5281255000000007</v>
      </c>
      <c r="V3469" s="22">
        <v>1.0982666666666661</v>
      </c>
      <c r="W3469" s="22">
        <v>1.5163206666666669</v>
      </c>
      <c r="X3469" s="22">
        <f t="shared" si="58"/>
        <v>0</v>
      </c>
      <c r="Y3469" s="8" t="b">
        <v>0</v>
      </c>
      <c r="Z3469" s="8" t="b">
        <v>0</v>
      </c>
      <c r="AA3469" s="8" t="b">
        <v>0</v>
      </c>
      <c r="AB3469" s="8" t="b">
        <v>0</v>
      </c>
    </row>
    <row r="3470" spans="1:28" hidden="1" x14ac:dyDescent="0.2">
      <c r="A3470" s="1" t="s">
        <v>1983</v>
      </c>
      <c r="B3470" s="1" t="s">
        <v>6558</v>
      </c>
      <c r="D3470" s="3" t="s">
        <v>7251</v>
      </c>
      <c r="E3470" s="3" t="s">
        <v>9967</v>
      </c>
      <c r="F3470" s="3" t="s">
        <v>10032</v>
      </c>
      <c r="G3470" s="3" t="s">
        <v>26584</v>
      </c>
      <c r="H3470" s="3" t="s">
        <v>10036</v>
      </c>
      <c r="I3470" s="6">
        <v>340520</v>
      </c>
      <c r="J3470" s="7" t="s">
        <v>10037</v>
      </c>
      <c r="K3470" s="8">
        <v>34052000</v>
      </c>
      <c r="L3470" s="3">
        <v>0</v>
      </c>
      <c r="N3470" s="9">
        <v>0</v>
      </c>
      <c r="O3470" s="9" t="b">
        <v>1</v>
      </c>
      <c r="P3470" s="10">
        <v>0</v>
      </c>
      <c r="Q3470" s="3" t="s">
        <v>25</v>
      </c>
      <c r="R3470" s="3" t="s">
        <v>10038</v>
      </c>
      <c r="S3470" s="14">
        <v>34052000</v>
      </c>
      <c r="T3470" s="21">
        <v>7.3431130000000007</v>
      </c>
      <c r="U3470" s="22">
        <v>7.0724265000000006</v>
      </c>
      <c r="V3470" s="22">
        <v>2.11753333333333E-2</v>
      </c>
      <c r="W3470" s="22">
        <v>0.24951116666666701</v>
      </c>
      <c r="X3470" s="22">
        <f t="shared" si="58"/>
        <v>0</v>
      </c>
      <c r="Y3470" s="8" t="b">
        <v>0</v>
      </c>
      <c r="Z3470" s="8" t="b">
        <v>0</v>
      </c>
      <c r="AA3470" s="8" t="b">
        <v>0</v>
      </c>
      <c r="AB3470" s="8" t="b">
        <v>0</v>
      </c>
    </row>
    <row r="3471" spans="1:28" hidden="1" x14ac:dyDescent="0.2">
      <c r="A3471" s="1" t="s">
        <v>6290</v>
      </c>
      <c r="B3471" s="1" t="s">
        <v>6558</v>
      </c>
      <c r="D3471" s="3" t="s">
        <v>7251</v>
      </c>
      <c r="E3471" s="3" t="s">
        <v>9967</v>
      </c>
      <c r="F3471" s="3" t="s">
        <v>10032</v>
      </c>
      <c r="G3471" s="3" t="s">
        <v>26584</v>
      </c>
      <c r="H3471" s="3" t="s">
        <v>10039</v>
      </c>
      <c r="I3471" s="6">
        <v>340530</v>
      </c>
      <c r="J3471" s="7" t="s">
        <v>10040</v>
      </c>
      <c r="K3471" s="8">
        <v>34053000</v>
      </c>
      <c r="L3471" s="3">
        <v>0</v>
      </c>
      <c r="N3471" s="9">
        <v>0</v>
      </c>
      <c r="O3471" s="9" t="b">
        <v>1</v>
      </c>
      <c r="P3471" s="10">
        <v>0</v>
      </c>
      <c r="Q3471" s="3" t="s">
        <v>25</v>
      </c>
      <c r="R3471" s="3" t="s">
        <v>10041</v>
      </c>
      <c r="S3471" s="14">
        <v>34053000</v>
      </c>
      <c r="T3471" s="21">
        <v>5.8570943333333298</v>
      </c>
      <c r="U3471" s="22">
        <v>2.5786326666666666</v>
      </c>
      <c r="V3471" s="22">
        <v>0.39698599999999973</v>
      </c>
      <c r="W3471" s="22">
        <v>2.8814756666666637</v>
      </c>
      <c r="X3471" s="22">
        <f t="shared" si="58"/>
        <v>0</v>
      </c>
      <c r="Y3471" s="8" t="b">
        <v>0</v>
      </c>
      <c r="Z3471" s="8" t="b">
        <v>0</v>
      </c>
      <c r="AA3471" s="8" t="b">
        <v>0</v>
      </c>
      <c r="AB3471" s="8" t="b">
        <v>0</v>
      </c>
    </row>
    <row r="3472" spans="1:28" hidden="1" x14ac:dyDescent="0.2">
      <c r="A3472" s="1" t="s">
        <v>6290</v>
      </c>
      <c r="B3472" s="1" t="s">
        <v>6558</v>
      </c>
      <c r="D3472" s="3" t="s">
        <v>7251</v>
      </c>
      <c r="E3472" s="3" t="s">
        <v>9967</v>
      </c>
      <c r="F3472" s="3" t="s">
        <v>10032</v>
      </c>
      <c r="G3472" s="3" t="s">
        <v>26584</v>
      </c>
      <c r="H3472" s="3" t="s">
        <v>10042</v>
      </c>
      <c r="I3472" s="6">
        <v>340540</v>
      </c>
      <c r="J3472" s="7" t="s">
        <v>10043</v>
      </c>
      <c r="K3472" s="8">
        <v>34054000</v>
      </c>
      <c r="L3472" s="3">
        <v>0</v>
      </c>
      <c r="N3472" s="9">
        <v>0</v>
      </c>
      <c r="O3472" s="9" t="b">
        <v>1</v>
      </c>
      <c r="P3472" s="10">
        <v>0</v>
      </c>
      <c r="Q3472" s="3" t="s">
        <v>25</v>
      </c>
      <c r="R3472" s="3" t="s">
        <v>10044</v>
      </c>
      <c r="S3472" s="14">
        <v>34054000</v>
      </c>
      <c r="T3472" s="21">
        <v>9.3063313333333362</v>
      </c>
      <c r="U3472" s="22">
        <v>8.7957370000000026</v>
      </c>
      <c r="V3472" s="22">
        <v>3.5053500000000001E-2</v>
      </c>
      <c r="W3472" s="22">
        <v>0.47554083333333302</v>
      </c>
      <c r="X3472" s="22">
        <f t="shared" si="58"/>
        <v>0</v>
      </c>
      <c r="Y3472" s="8" t="b">
        <v>0</v>
      </c>
      <c r="Z3472" s="8" t="b">
        <v>0</v>
      </c>
      <c r="AA3472" s="8" t="b">
        <v>0</v>
      </c>
      <c r="AB3472" s="8" t="b">
        <v>0</v>
      </c>
    </row>
    <row r="3473" spans="1:28" hidden="1" x14ac:dyDescent="0.2">
      <c r="A3473" s="1" t="s">
        <v>6290</v>
      </c>
      <c r="B3473" s="1" t="s">
        <v>6558</v>
      </c>
      <c r="D3473" s="3" t="s">
        <v>7251</v>
      </c>
      <c r="E3473" s="3" t="s">
        <v>9967</v>
      </c>
      <c r="F3473" s="3" t="s">
        <v>10032</v>
      </c>
      <c r="G3473" s="3" t="s">
        <v>26584</v>
      </c>
      <c r="H3473" s="3" t="s">
        <v>10045</v>
      </c>
      <c r="I3473" s="6">
        <v>340590</v>
      </c>
      <c r="J3473" s="7" t="s">
        <v>10046</v>
      </c>
      <c r="K3473" s="8">
        <v>34059010</v>
      </c>
      <c r="L3473" s="3">
        <v>0</v>
      </c>
      <c r="N3473" s="9">
        <v>0</v>
      </c>
      <c r="O3473" s="9" t="b">
        <v>1</v>
      </c>
      <c r="P3473" s="10">
        <v>0</v>
      </c>
      <c r="Q3473" s="3" t="s">
        <v>25</v>
      </c>
      <c r="R3473" s="3" t="s">
        <v>10047</v>
      </c>
      <c r="S3473" s="14">
        <v>34059010</v>
      </c>
      <c r="T3473" s="21">
        <v>6.0779550000000047</v>
      </c>
      <c r="U3473" s="22">
        <v>4.3068751666666705</v>
      </c>
      <c r="V3473" s="22">
        <v>9.9979999999999999E-2</v>
      </c>
      <c r="W3473" s="22">
        <v>1.6710998333333336</v>
      </c>
      <c r="X3473" s="22">
        <f t="shared" si="58"/>
        <v>0</v>
      </c>
      <c r="Y3473" s="8" t="b">
        <v>0</v>
      </c>
      <c r="Z3473" s="8" t="b">
        <v>0</v>
      </c>
      <c r="AA3473" s="8" t="b">
        <v>0</v>
      </c>
      <c r="AB3473" s="8" t="b">
        <v>0</v>
      </c>
    </row>
    <row r="3474" spans="1:28" hidden="1" x14ac:dyDescent="0.2">
      <c r="A3474" s="1" t="s">
        <v>6290</v>
      </c>
      <c r="B3474" s="1" t="s">
        <v>6558</v>
      </c>
      <c r="D3474" s="3" t="s">
        <v>7251</v>
      </c>
      <c r="E3474" s="3" t="s">
        <v>9967</v>
      </c>
      <c r="F3474" s="3" t="s">
        <v>10032</v>
      </c>
      <c r="G3474" s="3" t="s">
        <v>26584</v>
      </c>
      <c r="H3474" s="3" t="s">
        <v>10045</v>
      </c>
      <c r="I3474" s="6">
        <v>340590</v>
      </c>
      <c r="J3474" s="7" t="s">
        <v>10048</v>
      </c>
      <c r="K3474" s="8">
        <v>34059090</v>
      </c>
      <c r="L3474" s="3">
        <v>0</v>
      </c>
      <c r="N3474" s="9">
        <v>0</v>
      </c>
      <c r="O3474" s="9" t="b">
        <v>1</v>
      </c>
      <c r="P3474" s="10">
        <v>0</v>
      </c>
      <c r="Q3474" s="3" t="s">
        <v>25</v>
      </c>
      <c r="R3474" s="3" t="s">
        <v>10049</v>
      </c>
      <c r="S3474" s="14">
        <v>34059090</v>
      </c>
      <c r="T3474" s="21">
        <v>7.652834833333328</v>
      </c>
      <c r="U3474" s="22">
        <v>3.9717029999999971</v>
      </c>
      <c r="V3474" s="22">
        <v>0.46123533333333333</v>
      </c>
      <c r="W3474" s="22">
        <v>3.2198964999999968</v>
      </c>
      <c r="X3474" s="22">
        <f t="shared" si="58"/>
        <v>0</v>
      </c>
      <c r="Y3474" s="8" t="b">
        <v>0</v>
      </c>
      <c r="Z3474" s="8" t="b">
        <v>0</v>
      </c>
      <c r="AA3474" s="8" t="b">
        <v>0</v>
      </c>
      <c r="AB3474" s="8" t="b">
        <v>0</v>
      </c>
    </row>
    <row r="3475" spans="1:28" hidden="1" x14ac:dyDescent="0.2">
      <c r="A3475" s="1" t="s">
        <v>6290</v>
      </c>
      <c r="B3475" s="1" t="s">
        <v>6558</v>
      </c>
      <c r="D3475" s="3" t="s">
        <v>7251</v>
      </c>
      <c r="E3475" s="3" t="s">
        <v>9967</v>
      </c>
      <c r="F3475" s="3" t="s">
        <v>10050</v>
      </c>
      <c r="G3475" s="3" t="s">
        <v>26585</v>
      </c>
      <c r="H3475" s="3" t="s">
        <v>10051</v>
      </c>
      <c r="I3475" s="6">
        <v>340600</v>
      </c>
      <c r="J3475" s="7" t="s">
        <v>10052</v>
      </c>
      <c r="K3475" s="8">
        <v>34060000</v>
      </c>
      <c r="L3475" s="3">
        <v>0</v>
      </c>
      <c r="N3475" s="9">
        <v>0</v>
      </c>
      <c r="O3475" s="9" t="b">
        <v>1</v>
      </c>
      <c r="P3475" s="10">
        <v>0</v>
      </c>
      <c r="Q3475" s="3" t="s">
        <v>25</v>
      </c>
      <c r="R3475" s="3" t="s">
        <v>10053</v>
      </c>
      <c r="S3475" s="14">
        <v>34060000</v>
      </c>
      <c r="T3475" s="21">
        <v>221.74486849999994</v>
      </c>
      <c r="U3475" s="22">
        <v>66.927064999999942</v>
      </c>
      <c r="V3475" s="22">
        <v>11.457786500000001</v>
      </c>
      <c r="W3475" s="22">
        <v>143.360017</v>
      </c>
      <c r="X3475" s="22">
        <f t="shared" si="58"/>
        <v>0</v>
      </c>
      <c r="Y3475" s="8" t="b">
        <v>0</v>
      </c>
      <c r="Z3475" s="8" t="b">
        <v>0</v>
      </c>
      <c r="AA3475" s="8" t="b">
        <v>0</v>
      </c>
      <c r="AB3475" s="8" t="b">
        <v>0</v>
      </c>
    </row>
    <row r="3476" spans="1:28" hidden="1" x14ac:dyDescent="0.2">
      <c r="A3476" s="1" t="s">
        <v>1983</v>
      </c>
      <c r="B3476" s="1" t="s">
        <v>6558</v>
      </c>
      <c r="D3476" s="3" t="s">
        <v>7251</v>
      </c>
      <c r="E3476" s="3" t="s">
        <v>9967</v>
      </c>
      <c r="F3476" s="3" t="s">
        <v>10054</v>
      </c>
      <c r="G3476" s="3" t="s">
        <v>26586</v>
      </c>
      <c r="H3476" s="3" t="s">
        <v>10055</v>
      </c>
      <c r="I3476" s="6">
        <v>340700</v>
      </c>
      <c r="J3476" s="7" t="s">
        <v>10056</v>
      </c>
      <c r="K3476" s="8">
        <v>34070000</v>
      </c>
      <c r="L3476" s="3">
        <v>0</v>
      </c>
      <c r="N3476" s="9">
        <v>0</v>
      </c>
      <c r="O3476" s="9" t="b">
        <v>1</v>
      </c>
      <c r="P3476" s="10">
        <v>0</v>
      </c>
      <c r="Q3476" s="3" t="s">
        <v>29</v>
      </c>
      <c r="R3476" s="3" t="s">
        <v>10057</v>
      </c>
      <c r="S3476" s="14">
        <v>34070000</v>
      </c>
      <c r="T3476" s="21">
        <v>22.144493000000004</v>
      </c>
      <c r="U3476" s="22">
        <v>12.142218500000006</v>
      </c>
      <c r="V3476" s="22">
        <v>0.70969083333333394</v>
      </c>
      <c r="W3476" s="22">
        <v>9.2925836666666637</v>
      </c>
      <c r="X3476" s="22">
        <f t="shared" si="58"/>
        <v>0</v>
      </c>
      <c r="Y3476" s="8" t="b">
        <v>0</v>
      </c>
      <c r="Z3476" s="8" t="b">
        <v>0</v>
      </c>
      <c r="AA3476" s="8" t="b">
        <v>0</v>
      </c>
      <c r="AB3476" s="8" t="b">
        <v>0</v>
      </c>
    </row>
    <row r="3477" spans="1:28" hidden="1" x14ac:dyDescent="0.2">
      <c r="A3477" s="1" t="s">
        <v>1983</v>
      </c>
      <c r="B3477" s="1" t="s">
        <v>6558</v>
      </c>
      <c r="D3477" s="3" t="s">
        <v>7251</v>
      </c>
      <c r="E3477" s="3" t="s">
        <v>10058</v>
      </c>
      <c r="F3477" s="3" t="s">
        <v>10059</v>
      </c>
      <c r="G3477" s="3" t="s">
        <v>26587</v>
      </c>
      <c r="H3477" s="3" t="s">
        <v>10060</v>
      </c>
      <c r="I3477" s="6">
        <v>350110</v>
      </c>
      <c r="J3477" s="7" t="s">
        <v>10061</v>
      </c>
      <c r="K3477" s="8">
        <v>35011010</v>
      </c>
      <c r="L3477" s="3">
        <v>0</v>
      </c>
      <c r="N3477" s="9">
        <v>0</v>
      </c>
      <c r="O3477" s="9" t="b">
        <v>1</v>
      </c>
      <c r="P3477" s="10">
        <v>0</v>
      </c>
      <c r="Q3477" s="3" t="s">
        <v>29</v>
      </c>
      <c r="R3477" s="3" t="s">
        <v>10062</v>
      </c>
      <c r="S3477" s="14">
        <v>35011010</v>
      </c>
      <c r="T3477" s="21">
        <v>6.4089999999999998E-3</v>
      </c>
      <c r="U3477" s="22">
        <v>6.4089999999999998E-3</v>
      </c>
      <c r="V3477" s="22">
        <v>0</v>
      </c>
      <c r="W3477" s="22">
        <v>0</v>
      </c>
      <c r="X3477" s="22">
        <f t="shared" si="58"/>
        <v>0</v>
      </c>
      <c r="Y3477" s="8" t="b">
        <v>0</v>
      </c>
      <c r="Z3477" s="8" t="b">
        <v>0</v>
      </c>
      <c r="AA3477" s="8" t="b">
        <v>0</v>
      </c>
      <c r="AB3477" s="8" t="b">
        <v>0</v>
      </c>
    </row>
    <row r="3478" spans="1:28" hidden="1" x14ac:dyDescent="0.2">
      <c r="A3478" s="1" t="s">
        <v>1983</v>
      </c>
      <c r="B3478" s="1" t="s">
        <v>6558</v>
      </c>
      <c r="D3478" s="3" t="s">
        <v>7251</v>
      </c>
      <c r="E3478" s="3" t="s">
        <v>10058</v>
      </c>
      <c r="F3478" s="3" t="s">
        <v>10059</v>
      </c>
      <c r="G3478" s="3" t="s">
        <v>26587</v>
      </c>
      <c r="H3478" s="3" t="s">
        <v>10060</v>
      </c>
      <c r="I3478" s="6">
        <v>350110</v>
      </c>
      <c r="J3478" s="7" t="s">
        <v>10063</v>
      </c>
      <c r="K3478" s="8">
        <v>35011050</v>
      </c>
      <c r="L3478" s="3">
        <v>3.2</v>
      </c>
      <c r="N3478" s="9">
        <v>3.2000000000000001E-2</v>
      </c>
      <c r="O3478" s="9" t="b">
        <v>1</v>
      </c>
      <c r="P3478" s="10">
        <v>0</v>
      </c>
      <c r="Q3478" s="3" t="s">
        <v>29</v>
      </c>
      <c r="R3478" s="3" t="s">
        <v>10064</v>
      </c>
      <c r="S3478" s="14">
        <v>35011050</v>
      </c>
      <c r="T3478" s="21">
        <v>1.9429915000000033</v>
      </c>
      <c r="U3478" s="22">
        <v>1.9429915000000033</v>
      </c>
      <c r="V3478" s="22">
        <v>0</v>
      </c>
      <c r="W3478" s="22">
        <v>0</v>
      </c>
      <c r="X3478" s="22">
        <f t="shared" si="58"/>
        <v>6.2175728000000111E-2</v>
      </c>
      <c r="Y3478" s="8" t="b">
        <v>0</v>
      </c>
      <c r="Z3478" s="8" t="b">
        <v>0</v>
      </c>
      <c r="AA3478" s="8" t="b">
        <v>0</v>
      </c>
      <c r="AB3478" s="8" t="b">
        <v>0</v>
      </c>
    </row>
    <row r="3479" spans="1:28" hidden="1" x14ac:dyDescent="0.2">
      <c r="A3479" s="1" t="s">
        <v>1983</v>
      </c>
      <c r="B3479" s="1" t="s">
        <v>6558</v>
      </c>
      <c r="D3479" s="3" t="s">
        <v>7251</v>
      </c>
      <c r="E3479" s="3" t="s">
        <v>10058</v>
      </c>
      <c r="F3479" s="3" t="s">
        <v>10059</v>
      </c>
      <c r="G3479" s="3" t="s">
        <v>26587</v>
      </c>
      <c r="H3479" s="3" t="s">
        <v>10060</v>
      </c>
      <c r="I3479" s="6">
        <v>350110</v>
      </c>
      <c r="J3479" s="7" t="s">
        <v>10065</v>
      </c>
      <c r="K3479" s="8">
        <v>35011090</v>
      </c>
      <c r="L3479" s="3">
        <v>9</v>
      </c>
      <c r="N3479" s="9">
        <v>0.09</v>
      </c>
      <c r="O3479" s="9" t="b">
        <v>1</v>
      </c>
      <c r="P3479" s="10">
        <v>1.1590577732041533E-4</v>
      </c>
      <c r="Q3479" s="3" t="s">
        <v>29</v>
      </c>
      <c r="R3479" s="3" t="s">
        <v>10066</v>
      </c>
      <c r="S3479" s="14">
        <v>35011090</v>
      </c>
      <c r="T3479" s="21">
        <v>19.411802000000037</v>
      </c>
      <c r="U3479" s="22">
        <v>19.369194166666702</v>
      </c>
      <c r="V3479" s="22">
        <v>1.7608499999999999E-2</v>
      </c>
      <c r="W3479" s="22">
        <v>2.4999333333333301E-2</v>
      </c>
      <c r="X3479" s="22">
        <f t="shared" si="58"/>
        <v>1.7432274750000032</v>
      </c>
      <c r="Y3479" s="8" t="b">
        <v>0</v>
      </c>
      <c r="Z3479" s="8" t="b">
        <v>0</v>
      </c>
      <c r="AA3479" s="8" t="b">
        <v>0</v>
      </c>
      <c r="AB3479" s="8" t="b">
        <v>0</v>
      </c>
    </row>
    <row r="3480" spans="1:28" hidden="1" x14ac:dyDescent="0.2">
      <c r="A3480" s="1" t="s">
        <v>6290</v>
      </c>
      <c r="B3480" s="1" t="s">
        <v>6558</v>
      </c>
      <c r="D3480" s="3" t="s">
        <v>7251</v>
      </c>
      <c r="E3480" s="3" t="s">
        <v>10058</v>
      </c>
      <c r="F3480" s="3" t="s">
        <v>10059</v>
      </c>
      <c r="G3480" s="3" t="s">
        <v>26587</v>
      </c>
      <c r="H3480" s="3" t="s">
        <v>10067</v>
      </c>
      <c r="I3480" s="6">
        <v>350190</v>
      </c>
      <c r="J3480" s="7" t="s">
        <v>10068</v>
      </c>
      <c r="K3480" s="8">
        <v>35019010</v>
      </c>
      <c r="L3480" s="3">
        <v>8.3000000000000007</v>
      </c>
      <c r="N3480" s="9">
        <v>8.3000000000000004E-2</v>
      </c>
      <c r="O3480" s="9" t="b">
        <v>1</v>
      </c>
      <c r="P3480" s="10">
        <v>9.3502084006262748E-4</v>
      </c>
      <c r="Q3480" s="3" t="s">
        <v>29</v>
      </c>
      <c r="R3480" s="3" t="s">
        <v>10069</v>
      </c>
      <c r="S3480" s="14">
        <v>35019010</v>
      </c>
      <c r="T3480" s="21">
        <v>1.2445580000000034</v>
      </c>
      <c r="U3480" s="22">
        <v>1.22902166666667</v>
      </c>
      <c r="V3480" s="22">
        <v>1.516E-3</v>
      </c>
      <c r="W3480" s="22">
        <v>1.4020333333333331E-2</v>
      </c>
      <c r="X3480" s="22">
        <f t="shared" si="58"/>
        <v>0.10200879833333362</v>
      </c>
      <c r="Y3480" s="8" t="b">
        <v>0</v>
      </c>
      <c r="Z3480" s="8" t="b">
        <v>0</v>
      </c>
      <c r="AA3480" s="8" t="b">
        <v>0</v>
      </c>
      <c r="AB3480" s="8" t="b">
        <v>0</v>
      </c>
    </row>
    <row r="3481" spans="1:28" hidden="1" x14ac:dyDescent="0.2">
      <c r="A3481" s="1" t="s">
        <v>6290</v>
      </c>
      <c r="B3481" s="1" t="s">
        <v>6558</v>
      </c>
      <c r="D3481" s="3" t="s">
        <v>7251</v>
      </c>
      <c r="E3481" s="3" t="s">
        <v>10058</v>
      </c>
      <c r="F3481" s="3" t="s">
        <v>10059</v>
      </c>
      <c r="G3481" s="3" t="s">
        <v>26587</v>
      </c>
      <c r="H3481" s="3" t="s">
        <v>10067</v>
      </c>
      <c r="I3481" s="6">
        <v>350190</v>
      </c>
      <c r="J3481" s="7" t="s">
        <v>10070</v>
      </c>
      <c r="K3481" s="8">
        <v>35019090</v>
      </c>
      <c r="L3481" s="3">
        <v>6.4</v>
      </c>
      <c r="N3481" s="9">
        <v>6.4000000000000001E-2</v>
      </c>
      <c r="O3481" s="9" t="b">
        <v>1</v>
      </c>
      <c r="P3481" s="10">
        <v>9.9707119643365101E-4</v>
      </c>
      <c r="Q3481" s="3" t="s">
        <v>29</v>
      </c>
      <c r="R3481" s="3" t="s">
        <v>10071</v>
      </c>
      <c r="S3481" s="14">
        <v>35019090</v>
      </c>
      <c r="T3481" s="21">
        <v>5.8305378333333362</v>
      </c>
      <c r="U3481" s="22">
        <v>5.7302240000000024</v>
      </c>
      <c r="V3481" s="22">
        <v>9.4785000000000008E-3</v>
      </c>
      <c r="W3481" s="22">
        <v>9.0835333333333407E-2</v>
      </c>
      <c r="X3481" s="22">
        <f t="shared" si="58"/>
        <v>0.36673433600000016</v>
      </c>
      <c r="Y3481" s="8" t="b">
        <v>0</v>
      </c>
      <c r="Z3481" s="8" t="b">
        <v>0</v>
      </c>
      <c r="AA3481" s="8" t="b">
        <v>0</v>
      </c>
      <c r="AB3481" s="8" t="b">
        <v>0</v>
      </c>
    </row>
    <row r="3482" spans="1:28" hidden="1" x14ac:dyDescent="0.2">
      <c r="A3482" s="1" t="s">
        <v>6290</v>
      </c>
      <c r="B3482" s="1" t="s">
        <v>6558</v>
      </c>
      <c r="D3482" s="3" t="s">
        <v>7251</v>
      </c>
      <c r="E3482" s="3" t="s">
        <v>10058</v>
      </c>
      <c r="F3482" s="3" t="s">
        <v>10072</v>
      </c>
      <c r="G3482" s="3" t="s">
        <v>26588</v>
      </c>
      <c r="H3482" s="3" t="s">
        <v>10073</v>
      </c>
      <c r="I3482" s="6">
        <v>350211</v>
      </c>
      <c r="J3482" s="7" t="s">
        <v>10074</v>
      </c>
      <c r="K3482" s="8">
        <v>35021110</v>
      </c>
      <c r="L3482" s="3">
        <v>0</v>
      </c>
      <c r="N3482" s="9">
        <v>0</v>
      </c>
      <c r="O3482" s="9" t="b">
        <v>1</v>
      </c>
      <c r="P3482" s="10">
        <v>0</v>
      </c>
      <c r="Q3482" s="3" t="s">
        <v>29</v>
      </c>
      <c r="R3482" s="3" t="s">
        <v>10075</v>
      </c>
      <c r="S3482" s="14">
        <v>35021110</v>
      </c>
      <c r="T3482" s="21">
        <v>0.38144850000000002</v>
      </c>
      <c r="U3482" s="22">
        <v>0.3771775</v>
      </c>
      <c r="V3482" s="22">
        <v>3.3149999999999998E-3</v>
      </c>
      <c r="W3482" s="22">
        <v>9.5600000000000004E-4</v>
      </c>
      <c r="X3482" s="22">
        <f t="shared" si="58"/>
        <v>0</v>
      </c>
      <c r="Y3482" s="8" t="b">
        <v>0</v>
      </c>
      <c r="Z3482" s="8" t="b">
        <v>0</v>
      </c>
      <c r="AA3482" s="8" t="b">
        <v>0</v>
      </c>
      <c r="AB3482" s="8" t="b">
        <v>0</v>
      </c>
    </row>
    <row r="3483" spans="1:28" hidden="1" x14ac:dyDescent="0.2">
      <c r="A3483" s="1" t="s">
        <v>6290</v>
      </c>
      <c r="B3483" s="1" t="s">
        <v>6558</v>
      </c>
      <c r="D3483" s="3" t="s">
        <v>7251</v>
      </c>
      <c r="E3483" s="3" t="s">
        <v>10058</v>
      </c>
      <c r="F3483" s="3" t="s">
        <v>10072</v>
      </c>
      <c r="G3483" s="3" t="s">
        <v>26588</v>
      </c>
      <c r="H3483" s="3" t="s">
        <v>10073</v>
      </c>
      <c r="I3483" s="6">
        <v>350211</v>
      </c>
      <c r="J3483" s="7" t="s">
        <v>10076</v>
      </c>
      <c r="K3483" s="8">
        <v>35021190</v>
      </c>
      <c r="M3483" s="3" t="s">
        <v>10077</v>
      </c>
      <c r="N3483" s="9">
        <v>0.1178</v>
      </c>
      <c r="O3483" s="9" t="b">
        <v>0</v>
      </c>
      <c r="P3483" s="10">
        <v>4.876999160161947E-3</v>
      </c>
      <c r="Q3483" s="3" t="s">
        <v>29</v>
      </c>
      <c r="R3483" s="3" t="s">
        <v>10078</v>
      </c>
      <c r="S3483" s="14">
        <v>35021190</v>
      </c>
      <c r="T3483" s="21">
        <v>21.304702499999973</v>
      </c>
      <c r="U3483" s="22">
        <v>19.996571333333307</v>
      </c>
      <c r="V3483" s="22">
        <v>0.426102166666667</v>
      </c>
      <c r="W3483" s="22">
        <v>0.88202899999999995</v>
      </c>
      <c r="X3483" s="22">
        <f t="shared" si="58"/>
        <v>2.3555961030666634</v>
      </c>
      <c r="Y3483" s="8" t="b">
        <v>0</v>
      </c>
      <c r="Z3483" s="8" t="b">
        <v>0</v>
      </c>
      <c r="AA3483" s="8" t="b">
        <v>0</v>
      </c>
      <c r="AB3483" s="8" t="b">
        <v>0</v>
      </c>
    </row>
    <row r="3484" spans="1:28" hidden="1" x14ac:dyDescent="0.2">
      <c r="A3484" s="1" t="s">
        <v>6290</v>
      </c>
      <c r="B3484" s="1" t="s">
        <v>6558</v>
      </c>
      <c r="D3484" s="3" t="s">
        <v>7251</v>
      </c>
      <c r="E3484" s="3" t="s">
        <v>10058</v>
      </c>
      <c r="F3484" s="3" t="s">
        <v>10072</v>
      </c>
      <c r="G3484" s="3" t="s">
        <v>26588</v>
      </c>
      <c r="H3484" s="3" t="s">
        <v>10079</v>
      </c>
      <c r="I3484" s="6">
        <v>350219</v>
      </c>
      <c r="J3484" s="7" t="s">
        <v>10080</v>
      </c>
      <c r="K3484" s="8">
        <v>35021910</v>
      </c>
      <c r="L3484" s="3">
        <v>0</v>
      </c>
      <c r="N3484" s="9">
        <v>0</v>
      </c>
      <c r="O3484" s="9" t="b">
        <v>1</v>
      </c>
      <c r="P3484" s="10">
        <v>0</v>
      </c>
      <c r="Q3484" s="3" t="s">
        <v>29</v>
      </c>
      <c r="R3484" s="3" t="s">
        <v>10081</v>
      </c>
      <c r="S3484" s="14">
        <v>35021910</v>
      </c>
      <c r="T3484" s="21">
        <v>1.2714666666666666E-2</v>
      </c>
      <c r="U3484" s="22">
        <v>1.0287666666666665E-2</v>
      </c>
      <c r="V3484" s="22">
        <v>0</v>
      </c>
      <c r="W3484" s="22">
        <v>2.4269999999999999E-3</v>
      </c>
      <c r="X3484" s="22">
        <f t="shared" si="58"/>
        <v>0</v>
      </c>
      <c r="Y3484" s="8" t="b">
        <v>0</v>
      </c>
      <c r="Z3484" s="8" t="b">
        <v>0</v>
      </c>
      <c r="AA3484" s="8" t="b">
        <v>0</v>
      </c>
      <c r="AB3484" s="8" t="b">
        <v>0</v>
      </c>
    </row>
    <row r="3485" spans="1:28" hidden="1" x14ac:dyDescent="0.2">
      <c r="A3485" s="1" t="s">
        <v>6290</v>
      </c>
      <c r="B3485" s="1" t="s">
        <v>6558</v>
      </c>
      <c r="D3485" s="3" t="s">
        <v>7251</v>
      </c>
      <c r="E3485" s="3" t="s">
        <v>10058</v>
      </c>
      <c r="F3485" s="3" t="s">
        <v>10072</v>
      </c>
      <c r="G3485" s="3" t="s">
        <v>26588</v>
      </c>
      <c r="H3485" s="3" t="s">
        <v>10079</v>
      </c>
      <c r="I3485" s="6">
        <v>350219</v>
      </c>
      <c r="J3485" s="7" t="s">
        <v>10082</v>
      </c>
      <c r="K3485" s="8">
        <v>35021990</v>
      </c>
      <c r="M3485" s="3" t="s">
        <v>10083</v>
      </c>
      <c r="N3485" s="9">
        <v>4.7710000000000002E-2</v>
      </c>
      <c r="O3485" s="9" t="b">
        <v>0</v>
      </c>
      <c r="P3485" s="10">
        <v>0</v>
      </c>
      <c r="Q3485" s="3" t="s">
        <v>29</v>
      </c>
      <c r="R3485" s="3" t="s">
        <v>10084</v>
      </c>
      <c r="S3485" s="14">
        <v>35021990</v>
      </c>
      <c r="T3485" s="21">
        <v>2.0392890000000001</v>
      </c>
      <c r="U3485" s="22">
        <v>2.0364080000000002</v>
      </c>
      <c r="V3485" s="22">
        <v>2.8809999999999999E-3</v>
      </c>
      <c r="W3485" s="22">
        <v>0</v>
      </c>
      <c r="X3485" s="22">
        <f t="shared" si="58"/>
        <v>9.7157025680000009E-2</v>
      </c>
      <c r="Y3485" s="8" t="b">
        <v>0</v>
      </c>
      <c r="Z3485" s="8" t="b">
        <v>0</v>
      </c>
      <c r="AA3485" s="8" t="b">
        <v>0</v>
      </c>
      <c r="AB3485" s="8" t="b">
        <v>0</v>
      </c>
    </row>
    <row r="3486" spans="1:28" hidden="1" x14ac:dyDescent="0.2">
      <c r="A3486" s="1" t="s">
        <v>6290</v>
      </c>
      <c r="B3486" s="1" t="s">
        <v>6558</v>
      </c>
      <c r="D3486" s="3" t="s">
        <v>7251</v>
      </c>
      <c r="E3486" s="3" t="s">
        <v>10058</v>
      </c>
      <c r="F3486" s="3" t="s">
        <v>10072</v>
      </c>
      <c r="G3486" s="3" t="s">
        <v>26588</v>
      </c>
      <c r="H3486" s="3" t="s">
        <v>10085</v>
      </c>
      <c r="I3486" s="6">
        <v>350220</v>
      </c>
      <c r="J3486" s="7" t="s">
        <v>10086</v>
      </c>
      <c r="K3486" s="8">
        <v>35022010</v>
      </c>
      <c r="L3486" s="3">
        <v>0</v>
      </c>
      <c r="N3486" s="9">
        <v>0</v>
      </c>
      <c r="O3486" s="9" t="b">
        <v>1</v>
      </c>
      <c r="P3486" s="10">
        <v>0</v>
      </c>
      <c r="Q3486" s="3" t="s">
        <v>29</v>
      </c>
      <c r="R3486" s="3" t="s">
        <v>10087</v>
      </c>
      <c r="S3486" s="14">
        <v>35022010</v>
      </c>
      <c r="T3486" s="21">
        <v>1.8434499999999999E-2</v>
      </c>
      <c r="U3486" s="22">
        <v>7.7805000000000001E-3</v>
      </c>
      <c r="V3486" s="22">
        <v>2.3679999999999999E-3</v>
      </c>
      <c r="W3486" s="22">
        <v>8.286E-3</v>
      </c>
      <c r="X3486" s="22">
        <f t="shared" si="58"/>
        <v>0</v>
      </c>
      <c r="Y3486" s="8" t="b">
        <v>0</v>
      </c>
      <c r="Z3486" s="8" t="b">
        <v>0</v>
      </c>
      <c r="AA3486" s="8" t="b">
        <v>0</v>
      </c>
      <c r="AB3486" s="8" t="b">
        <v>0</v>
      </c>
    </row>
    <row r="3487" spans="1:28" hidden="1" x14ac:dyDescent="0.2">
      <c r="A3487" s="1" t="s">
        <v>6290</v>
      </c>
      <c r="B3487" s="1" t="s">
        <v>6558</v>
      </c>
      <c r="D3487" s="3" t="s">
        <v>7251</v>
      </c>
      <c r="E3487" s="3" t="s">
        <v>10058</v>
      </c>
      <c r="F3487" s="3" t="s">
        <v>10072</v>
      </c>
      <c r="G3487" s="3" t="s">
        <v>26588</v>
      </c>
      <c r="H3487" s="3" t="s">
        <v>10085</v>
      </c>
      <c r="I3487" s="6">
        <v>350220</v>
      </c>
      <c r="J3487" s="7" t="s">
        <v>10088</v>
      </c>
      <c r="K3487" s="8">
        <v>35022091</v>
      </c>
      <c r="M3487" s="3" t="s">
        <v>10077</v>
      </c>
      <c r="N3487" s="9">
        <v>0.12592999999999999</v>
      </c>
      <c r="O3487" s="9" t="b">
        <v>0</v>
      </c>
      <c r="P3487" s="10">
        <v>7.865345281760607E-4</v>
      </c>
      <c r="Q3487" s="3" t="s">
        <v>29</v>
      </c>
      <c r="R3487" s="3" t="s">
        <v>10089</v>
      </c>
      <c r="S3487" s="14">
        <v>35022091</v>
      </c>
      <c r="T3487" s="21">
        <v>52.840352666666732</v>
      </c>
      <c r="U3487" s="22">
        <v>52.510322000000066</v>
      </c>
      <c r="V3487" s="22">
        <v>0</v>
      </c>
      <c r="W3487" s="22">
        <v>0.33003066666666697</v>
      </c>
      <c r="X3487" s="22">
        <f t="shared" si="58"/>
        <v>6.6126248494600075</v>
      </c>
      <c r="Y3487" s="8" t="b">
        <v>0</v>
      </c>
      <c r="Z3487" s="8" t="b">
        <v>0</v>
      </c>
      <c r="AA3487" s="8" t="b">
        <v>0</v>
      </c>
      <c r="AB3487" s="8" t="b">
        <v>0</v>
      </c>
    </row>
    <row r="3488" spans="1:28" hidden="1" x14ac:dyDescent="0.2">
      <c r="A3488" s="1" t="s">
        <v>6290</v>
      </c>
      <c r="B3488" s="1" t="s">
        <v>6558</v>
      </c>
      <c r="D3488" s="3" t="s">
        <v>7251</v>
      </c>
      <c r="E3488" s="3" t="s">
        <v>10058</v>
      </c>
      <c r="F3488" s="3" t="s">
        <v>10072</v>
      </c>
      <c r="G3488" s="3" t="s">
        <v>26588</v>
      </c>
      <c r="H3488" s="3" t="s">
        <v>10085</v>
      </c>
      <c r="I3488" s="6">
        <v>350220</v>
      </c>
      <c r="J3488" s="7" t="s">
        <v>10090</v>
      </c>
      <c r="K3488" s="8">
        <v>35022099</v>
      </c>
      <c r="M3488" s="3" t="s">
        <v>10083</v>
      </c>
      <c r="N3488" s="9">
        <v>1.703E-2</v>
      </c>
      <c r="O3488" s="9" t="b">
        <v>0</v>
      </c>
      <c r="P3488" s="10">
        <v>1.0963139860865954E-5</v>
      </c>
      <c r="Q3488" s="3" t="s">
        <v>29</v>
      </c>
      <c r="R3488" s="3" t="s">
        <v>10091</v>
      </c>
      <c r="S3488" s="14">
        <v>35022099</v>
      </c>
      <c r="T3488" s="21">
        <v>1.3001849999999999</v>
      </c>
      <c r="U3488" s="22">
        <v>1.2993479999999999</v>
      </c>
      <c r="V3488" s="22">
        <v>0</v>
      </c>
      <c r="W3488" s="22">
        <v>8.3699999999999996E-4</v>
      </c>
      <c r="X3488" s="22">
        <f t="shared" si="58"/>
        <v>2.2127896439999999E-2</v>
      </c>
      <c r="Y3488" s="8" t="b">
        <v>0</v>
      </c>
      <c r="Z3488" s="8" t="b">
        <v>0</v>
      </c>
      <c r="AA3488" s="8" t="b">
        <v>0</v>
      </c>
      <c r="AB3488" s="8" t="b">
        <v>0</v>
      </c>
    </row>
    <row r="3489" spans="1:28" hidden="1" x14ac:dyDescent="0.2">
      <c r="A3489" s="1" t="s">
        <v>6290</v>
      </c>
      <c r="B3489" s="1" t="s">
        <v>6558</v>
      </c>
      <c r="D3489" s="3" t="s">
        <v>7251</v>
      </c>
      <c r="E3489" s="3" t="s">
        <v>10058</v>
      </c>
      <c r="F3489" s="3" t="s">
        <v>10072</v>
      </c>
      <c r="G3489" s="3" t="s">
        <v>26588</v>
      </c>
      <c r="H3489" s="3" t="s">
        <v>10092</v>
      </c>
      <c r="I3489" s="6">
        <v>350290</v>
      </c>
      <c r="J3489" s="7" t="s">
        <v>10093</v>
      </c>
      <c r="K3489" s="8">
        <v>35029020</v>
      </c>
      <c r="L3489" s="3">
        <v>0</v>
      </c>
      <c r="N3489" s="9">
        <v>0</v>
      </c>
      <c r="O3489" s="9" t="b">
        <v>1</v>
      </c>
      <c r="P3489" s="10">
        <v>0</v>
      </c>
      <c r="Q3489" s="3" t="s">
        <v>29</v>
      </c>
      <c r="R3489" s="3" t="s">
        <v>10094</v>
      </c>
      <c r="S3489" s="14">
        <v>35029020</v>
      </c>
      <c r="T3489" s="21">
        <v>1.0697208333333341</v>
      </c>
      <c r="U3489" s="22">
        <v>5.4552833333333328E-2</v>
      </c>
      <c r="V3489" s="22">
        <v>0.28810766666666698</v>
      </c>
      <c r="W3489" s="22">
        <v>0.72706033333333375</v>
      </c>
      <c r="X3489" s="22">
        <f t="shared" si="58"/>
        <v>0</v>
      </c>
      <c r="Y3489" s="8" t="b">
        <v>0</v>
      </c>
      <c r="Z3489" s="8" t="b">
        <v>0</v>
      </c>
      <c r="AA3489" s="8" t="b">
        <v>0</v>
      </c>
      <c r="AB3489" s="8" t="b">
        <v>0</v>
      </c>
    </row>
    <row r="3490" spans="1:28" hidden="1" x14ac:dyDescent="0.2">
      <c r="A3490" s="1" t="s">
        <v>6290</v>
      </c>
      <c r="B3490" s="1" t="s">
        <v>6558</v>
      </c>
      <c r="D3490" s="3" t="s">
        <v>7251</v>
      </c>
      <c r="E3490" s="3" t="s">
        <v>10058</v>
      </c>
      <c r="F3490" s="3" t="s">
        <v>10072</v>
      </c>
      <c r="G3490" s="3" t="s">
        <v>26588</v>
      </c>
      <c r="H3490" s="3" t="s">
        <v>10092</v>
      </c>
      <c r="I3490" s="6">
        <v>350290</v>
      </c>
      <c r="J3490" s="7" t="s">
        <v>10095</v>
      </c>
      <c r="K3490" s="8">
        <v>35029070</v>
      </c>
      <c r="L3490" s="3">
        <v>6.4</v>
      </c>
      <c r="N3490" s="9">
        <v>6.4000000000000001E-2</v>
      </c>
      <c r="O3490" s="9" t="b">
        <v>1</v>
      </c>
      <c r="P3490" s="10">
        <v>7.8382540166680478E-4</v>
      </c>
      <c r="Q3490" s="3" t="s">
        <v>29</v>
      </c>
      <c r="R3490" s="3" t="s">
        <v>10096</v>
      </c>
      <c r="S3490" s="14">
        <v>35029070</v>
      </c>
      <c r="T3490" s="21">
        <v>0.80981299999999978</v>
      </c>
      <c r="U3490" s="22">
        <v>0.7998949999999998</v>
      </c>
      <c r="V3490" s="22">
        <v>0</v>
      </c>
      <c r="W3490" s="22">
        <v>9.9179999999999997E-3</v>
      </c>
      <c r="X3490" s="22">
        <f t="shared" si="58"/>
        <v>5.1193279999999987E-2</v>
      </c>
      <c r="Y3490" s="8" t="b">
        <v>0</v>
      </c>
      <c r="Z3490" s="8" t="b">
        <v>0</v>
      </c>
      <c r="AA3490" s="8" t="b">
        <v>0</v>
      </c>
      <c r="AB3490" s="8" t="b">
        <v>0</v>
      </c>
    </row>
    <row r="3491" spans="1:28" hidden="1" x14ac:dyDescent="0.2">
      <c r="A3491" s="1" t="s">
        <v>6290</v>
      </c>
      <c r="B3491" s="1" t="s">
        <v>6558</v>
      </c>
      <c r="D3491" s="3" t="s">
        <v>7251</v>
      </c>
      <c r="E3491" s="3" t="s">
        <v>10058</v>
      </c>
      <c r="F3491" s="3" t="s">
        <v>10072</v>
      </c>
      <c r="G3491" s="3" t="s">
        <v>26588</v>
      </c>
      <c r="H3491" s="3" t="s">
        <v>10092</v>
      </c>
      <c r="I3491" s="6">
        <v>350290</v>
      </c>
      <c r="J3491" s="7" t="s">
        <v>10097</v>
      </c>
      <c r="K3491" s="8">
        <v>35029090</v>
      </c>
      <c r="L3491" s="3">
        <v>7.7</v>
      </c>
      <c r="N3491" s="9">
        <v>7.6999999999999999E-2</v>
      </c>
      <c r="O3491" s="9" t="b">
        <v>1</v>
      </c>
      <c r="P3491" s="10">
        <v>2.5417659483616819E-2</v>
      </c>
      <c r="Q3491" s="3" t="s">
        <v>29</v>
      </c>
      <c r="R3491" s="3" t="s">
        <v>10098</v>
      </c>
      <c r="S3491" s="14">
        <v>35029090</v>
      </c>
      <c r="T3491" s="21">
        <v>1.6381698333333339</v>
      </c>
      <c r="U3491" s="22">
        <v>1.0442088333333339</v>
      </c>
      <c r="V3491" s="22">
        <v>5.3201999999999999E-2</v>
      </c>
      <c r="W3491" s="22">
        <v>0.54075899999999999</v>
      </c>
      <c r="X3491" s="22">
        <f t="shared" si="58"/>
        <v>8.0404080166666711E-2</v>
      </c>
      <c r="Y3491" s="8" t="b">
        <v>0</v>
      </c>
      <c r="Z3491" s="8" t="b">
        <v>0</v>
      </c>
      <c r="AA3491" s="8" t="b">
        <v>0</v>
      </c>
      <c r="AB3491" s="8" t="b">
        <v>0</v>
      </c>
    </row>
    <row r="3492" spans="1:28" hidden="1" x14ac:dyDescent="0.2">
      <c r="A3492" s="1" t="s">
        <v>6290</v>
      </c>
      <c r="B3492" s="1" t="s">
        <v>6558</v>
      </c>
      <c r="D3492" s="3" t="s">
        <v>7251</v>
      </c>
      <c r="E3492" s="3" t="s">
        <v>10058</v>
      </c>
      <c r="F3492" s="3" t="s">
        <v>10099</v>
      </c>
      <c r="G3492" s="3" t="s">
        <v>26589</v>
      </c>
      <c r="H3492" s="3" t="s">
        <v>10100</v>
      </c>
      <c r="I3492" s="6">
        <v>350300</v>
      </c>
      <c r="J3492" s="7" t="s">
        <v>10101</v>
      </c>
      <c r="K3492" s="8">
        <v>35030010</v>
      </c>
      <c r="L3492" s="3">
        <v>7.7</v>
      </c>
      <c r="N3492" s="9">
        <v>7.6999999999999999E-2</v>
      </c>
      <c r="O3492" s="9" t="b">
        <v>1</v>
      </c>
      <c r="P3492" s="10">
        <v>1.8646774373568924E-2</v>
      </c>
      <c r="Q3492" s="3" t="s">
        <v>29</v>
      </c>
      <c r="R3492" s="3" t="s">
        <v>10102</v>
      </c>
      <c r="S3492" s="14">
        <v>35030010</v>
      </c>
      <c r="T3492" s="21">
        <v>60.529237499999994</v>
      </c>
      <c r="U3492" s="22">
        <v>44.208068833333321</v>
      </c>
      <c r="V3492" s="22">
        <v>1.6630513333333332</v>
      </c>
      <c r="W3492" s="22">
        <v>14.658117333333339</v>
      </c>
      <c r="X3492" s="22">
        <f t="shared" si="58"/>
        <v>3.4040213001666655</v>
      </c>
      <c r="Y3492" s="8" t="b">
        <v>0</v>
      </c>
      <c r="Z3492" s="8" t="b">
        <v>0</v>
      </c>
      <c r="AA3492" s="8" t="b">
        <v>0</v>
      </c>
      <c r="AB3492" s="8" t="b">
        <v>0</v>
      </c>
    </row>
    <row r="3493" spans="1:28" hidden="1" x14ac:dyDescent="0.2">
      <c r="A3493" s="1" t="s">
        <v>6290</v>
      </c>
      <c r="B3493" s="1" t="s">
        <v>6558</v>
      </c>
      <c r="D3493" s="3" t="s">
        <v>7251</v>
      </c>
      <c r="E3493" s="3" t="s">
        <v>10058</v>
      </c>
      <c r="F3493" s="3" t="s">
        <v>10099</v>
      </c>
      <c r="G3493" s="3" t="s">
        <v>26589</v>
      </c>
      <c r="H3493" s="3" t="s">
        <v>10100</v>
      </c>
      <c r="I3493" s="6">
        <v>350300</v>
      </c>
      <c r="J3493" s="7" t="s">
        <v>10103</v>
      </c>
      <c r="K3493" s="8">
        <v>35030080</v>
      </c>
      <c r="L3493" s="3">
        <v>7.7</v>
      </c>
      <c r="N3493" s="9">
        <v>7.6999999999999999E-2</v>
      </c>
      <c r="O3493" s="9" t="b">
        <v>1</v>
      </c>
      <c r="P3493" s="10">
        <v>3.2803398479821673E-2</v>
      </c>
      <c r="Q3493" s="3" t="s">
        <v>29</v>
      </c>
      <c r="R3493" s="3" t="s">
        <v>10104</v>
      </c>
      <c r="S3493" s="14">
        <v>35030080</v>
      </c>
      <c r="T3493" s="21">
        <v>1.2464985000000004</v>
      </c>
      <c r="U3493" s="22">
        <v>0.59036000000000022</v>
      </c>
      <c r="V3493" s="22">
        <v>0.12510750000000001</v>
      </c>
      <c r="W3493" s="22">
        <v>0.53103100000000003</v>
      </c>
      <c r="X3493" s="22">
        <f t="shared" si="58"/>
        <v>4.5457720000000014E-2</v>
      </c>
      <c r="Y3493" s="8" t="b">
        <v>0</v>
      </c>
      <c r="Z3493" s="8" t="b">
        <v>0</v>
      </c>
      <c r="AA3493" s="8" t="b">
        <v>0</v>
      </c>
      <c r="AB3493" s="8" t="b">
        <v>0</v>
      </c>
    </row>
    <row r="3494" spans="1:28" hidden="1" x14ac:dyDescent="0.2">
      <c r="A3494" s="1" t="s">
        <v>6290</v>
      </c>
      <c r="B3494" s="1" t="s">
        <v>6558</v>
      </c>
      <c r="D3494" s="3" t="s">
        <v>7251</v>
      </c>
      <c r="E3494" s="3" t="s">
        <v>10058</v>
      </c>
      <c r="F3494" s="3" t="s">
        <v>10105</v>
      </c>
      <c r="G3494" s="3" t="s">
        <v>26590</v>
      </c>
      <c r="H3494" s="3" t="s">
        <v>10106</v>
      </c>
      <c r="I3494" s="6">
        <v>350400</v>
      </c>
      <c r="J3494" s="7" t="s">
        <v>10107</v>
      </c>
      <c r="K3494" s="8">
        <v>35040010</v>
      </c>
      <c r="L3494" s="3">
        <v>3.4</v>
      </c>
      <c r="N3494" s="9">
        <v>3.4000000000000002E-2</v>
      </c>
      <c r="O3494" s="9" t="b">
        <v>1</v>
      </c>
      <c r="P3494" s="10">
        <v>9.2135375698622502E-3</v>
      </c>
      <c r="Q3494" s="3" t="s">
        <v>29</v>
      </c>
      <c r="R3494" s="3" t="s">
        <v>10108</v>
      </c>
      <c r="S3494" s="14">
        <v>35040010</v>
      </c>
      <c r="T3494" s="21">
        <v>7.3403671666666694</v>
      </c>
      <c r="U3494" s="22">
        <v>5.2736916666666698</v>
      </c>
      <c r="V3494" s="22">
        <v>7.7535833333333304E-2</v>
      </c>
      <c r="W3494" s="22">
        <v>1.9891396666666668</v>
      </c>
      <c r="X3494" s="22">
        <f t="shared" si="58"/>
        <v>0.17930551666666678</v>
      </c>
      <c r="Y3494" s="8" t="b">
        <v>0</v>
      </c>
      <c r="Z3494" s="8" t="b">
        <v>0</v>
      </c>
      <c r="AA3494" s="8" t="b">
        <v>0</v>
      </c>
      <c r="AB3494" s="8" t="b">
        <v>0</v>
      </c>
    </row>
    <row r="3495" spans="1:28" hidden="1" x14ac:dyDescent="0.2">
      <c r="A3495" s="1" t="s">
        <v>6290</v>
      </c>
      <c r="B3495" s="1" t="s">
        <v>6558</v>
      </c>
      <c r="D3495" s="3" t="s">
        <v>7251</v>
      </c>
      <c r="E3495" s="3" t="s">
        <v>10058</v>
      </c>
      <c r="F3495" s="3" t="s">
        <v>10105</v>
      </c>
      <c r="G3495" s="3" t="s">
        <v>26590</v>
      </c>
      <c r="H3495" s="3" t="s">
        <v>10106</v>
      </c>
      <c r="I3495" s="6">
        <v>350400</v>
      </c>
      <c r="J3495" s="7" t="s">
        <v>10109</v>
      </c>
      <c r="K3495" s="8">
        <v>35040090</v>
      </c>
      <c r="L3495" s="3">
        <v>3.4</v>
      </c>
      <c r="N3495" s="9">
        <v>3.4000000000000002E-2</v>
      </c>
      <c r="O3495" s="9" t="b">
        <v>1</v>
      </c>
      <c r="P3495" s="10">
        <v>1.1784334411104434E-2</v>
      </c>
      <c r="Q3495" s="3" t="s">
        <v>29</v>
      </c>
      <c r="R3495" s="3" t="s">
        <v>10110</v>
      </c>
      <c r="S3495" s="14">
        <v>35040090</v>
      </c>
      <c r="T3495" s="21">
        <v>38.032967500000012</v>
      </c>
      <c r="U3495" s="22">
        <v>24.12108416666668</v>
      </c>
      <c r="V3495" s="22">
        <v>0.72973016666666679</v>
      </c>
      <c r="W3495" s="22">
        <v>13.182153166666664</v>
      </c>
      <c r="X3495" s="22">
        <f t="shared" si="58"/>
        <v>0.8201168616666672</v>
      </c>
      <c r="Y3495" s="8" t="b">
        <v>0</v>
      </c>
      <c r="Z3495" s="8" t="b">
        <v>0</v>
      </c>
      <c r="AA3495" s="8" t="b">
        <v>0</v>
      </c>
      <c r="AB3495" s="8" t="b">
        <v>0</v>
      </c>
    </row>
    <row r="3496" spans="1:28" hidden="1" x14ac:dyDescent="0.2">
      <c r="A3496" s="1" t="s">
        <v>6290</v>
      </c>
      <c r="B3496" s="1" t="s">
        <v>6558</v>
      </c>
      <c r="D3496" s="3" t="s">
        <v>7251</v>
      </c>
      <c r="E3496" s="3" t="s">
        <v>10058</v>
      </c>
      <c r="F3496" s="3" t="s">
        <v>10111</v>
      </c>
      <c r="G3496" s="3" t="s">
        <v>26591</v>
      </c>
      <c r="H3496" s="3" t="s">
        <v>10112</v>
      </c>
      <c r="I3496" s="6">
        <v>350510</v>
      </c>
      <c r="J3496" s="7" t="s">
        <v>10113</v>
      </c>
      <c r="K3496" s="8">
        <v>35051010</v>
      </c>
      <c r="M3496" s="3" t="s">
        <v>10114</v>
      </c>
      <c r="N3496" s="9">
        <v>0.22896</v>
      </c>
      <c r="O3496" s="9" t="b">
        <v>0</v>
      </c>
      <c r="P3496" s="10">
        <v>8.4030120921390807E-3</v>
      </c>
      <c r="Q3496" s="3" t="s">
        <v>29</v>
      </c>
      <c r="R3496" s="3" t="s">
        <v>10115</v>
      </c>
      <c r="S3496" s="14">
        <v>35051010</v>
      </c>
      <c r="T3496" s="21">
        <v>10.2630725</v>
      </c>
      <c r="U3496" s="22">
        <v>9.6707501666666662</v>
      </c>
      <c r="V3496" s="22">
        <v>0.2156595</v>
      </c>
      <c r="W3496" s="22">
        <v>0.37666283333333372</v>
      </c>
      <c r="X3496" s="22">
        <f t="shared" si="58"/>
        <v>2.2142149581599999</v>
      </c>
      <c r="Y3496" s="8" t="b">
        <v>0</v>
      </c>
      <c r="Z3496" s="8" t="b">
        <v>0</v>
      </c>
      <c r="AA3496" s="8" t="b">
        <v>0</v>
      </c>
      <c r="AB3496" s="8" t="b">
        <v>0</v>
      </c>
    </row>
    <row r="3497" spans="1:28" hidden="1" x14ac:dyDescent="0.2">
      <c r="A3497" s="1" t="s">
        <v>6290</v>
      </c>
      <c r="B3497" s="1" t="s">
        <v>6558</v>
      </c>
      <c r="D3497" s="3" t="s">
        <v>7251</v>
      </c>
      <c r="E3497" s="3" t="s">
        <v>10058</v>
      </c>
      <c r="F3497" s="3" t="s">
        <v>10111</v>
      </c>
      <c r="G3497" s="3" t="s">
        <v>26591</v>
      </c>
      <c r="H3497" s="3" t="s">
        <v>10112</v>
      </c>
      <c r="I3497" s="6">
        <v>350510</v>
      </c>
      <c r="J3497" s="7" t="s">
        <v>10116</v>
      </c>
      <c r="K3497" s="8">
        <v>35051050</v>
      </c>
      <c r="L3497" s="3">
        <v>7.7</v>
      </c>
      <c r="N3497" s="9">
        <v>7.6999999999999999E-2</v>
      </c>
      <c r="O3497" s="9" t="b">
        <v>1</v>
      </c>
      <c r="P3497" s="10">
        <v>7.6659900252033664E-3</v>
      </c>
      <c r="Q3497" s="3" t="s">
        <v>29</v>
      </c>
      <c r="R3497" s="3" t="s">
        <v>10117</v>
      </c>
      <c r="S3497" s="14">
        <v>35051050</v>
      </c>
      <c r="T3497" s="21">
        <v>53.790837666666704</v>
      </c>
      <c r="U3497" s="22">
        <v>48.162103333333363</v>
      </c>
      <c r="V3497" s="22">
        <v>0.27340933333333334</v>
      </c>
      <c r="W3497" s="22">
        <v>5.3553250000000068</v>
      </c>
      <c r="X3497" s="22">
        <f t="shared" si="58"/>
        <v>3.7084819566666689</v>
      </c>
      <c r="Y3497" s="8" t="b">
        <v>0</v>
      </c>
      <c r="Z3497" s="8" t="b">
        <v>0</v>
      </c>
      <c r="AA3497" s="8" t="b">
        <v>0</v>
      </c>
      <c r="AB3497" s="8" t="b">
        <v>0</v>
      </c>
    </row>
    <row r="3498" spans="1:28" hidden="1" x14ac:dyDescent="0.2">
      <c r="A3498" s="1" t="s">
        <v>6290</v>
      </c>
      <c r="B3498" s="1" t="s">
        <v>6558</v>
      </c>
      <c r="D3498" s="3" t="s">
        <v>7251</v>
      </c>
      <c r="E3498" s="3" t="s">
        <v>10058</v>
      </c>
      <c r="F3498" s="3" t="s">
        <v>10111</v>
      </c>
      <c r="G3498" s="3" t="s">
        <v>26591</v>
      </c>
      <c r="H3498" s="3" t="s">
        <v>10112</v>
      </c>
      <c r="I3498" s="6">
        <v>350510</v>
      </c>
      <c r="J3498" s="7" t="s">
        <v>10118</v>
      </c>
      <c r="K3498" s="8">
        <v>35051090</v>
      </c>
      <c r="M3498" s="3" t="s">
        <v>10114</v>
      </c>
      <c r="N3498" s="9">
        <v>0.22896</v>
      </c>
      <c r="O3498" s="9" t="b">
        <v>0</v>
      </c>
      <c r="P3498" s="10">
        <v>4.8345406560224354E-2</v>
      </c>
      <c r="Q3498" s="3" t="s">
        <v>29</v>
      </c>
      <c r="R3498" s="3" t="s">
        <v>10119</v>
      </c>
      <c r="S3498" s="14">
        <v>35051090</v>
      </c>
      <c r="T3498" s="21">
        <v>28.906369333333306</v>
      </c>
      <c r="U3498" s="22">
        <v>22.72549799999997</v>
      </c>
      <c r="V3498" s="22">
        <v>7.7228000000000005E-2</v>
      </c>
      <c r="W3498" s="22">
        <v>6.1036433333333333</v>
      </c>
      <c r="X3498" s="22">
        <f t="shared" si="58"/>
        <v>5.2032300220799934</v>
      </c>
      <c r="Y3498" s="8" t="b">
        <v>0</v>
      </c>
      <c r="Z3498" s="8" t="b">
        <v>0</v>
      </c>
      <c r="AA3498" s="8" t="b">
        <v>0</v>
      </c>
      <c r="AB3498" s="8" t="b">
        <v>0</v>
      </c>
    </row>
    <row r="3499" spans="1:28" hidden="1" x14ac:dyDescent="0.2">
      <c r="A3499" s="1" t="s">
        <v>6290</v>
      </c>
      <c r="B3499" s="1" t="s">
        <v>6558</v>
      </c>
      <c r="D3499" s="3" t="s">
        <v>7251</v>
      </c>
      <c r="E3499" s="3" t="s">
        <v>10058</v>
      </c>
      <c r="F3499" s="3" t="s">
        <v>10111</v>
      </c>
      <c r="G3499" s="3" t="s">
        <v>26591</v>
      </c>
      <c r="H3499" s="3" t="s">
        <v>10120</v>
      </c>
      <c r="I3499" s="6">
        <v>350520</v>
      </c>
      <c r="J3499" s="7" t="s">
        <v>10121</v>
      </c>
      <c r="K3499" s="8">
        <v>35052010</v>
      </c>
      <c r="M3499" s="3" t="s">
        <v>10122</v>
      </c>
      <c r="N3499" s="9">
        <v>9.8489999999999994E-2</v>
      </c>
      <c r="O3499" s="9" t="b">
        <v>0</v>
      </c>
      <c r="P3499" s="10">
        <v>1.0451227581622945E-2</v>
      </c>
      <c r="Q3499" s="3" t="s">
        <v>29</v>
      </c>
      <c r="R3499" s="3" t="s">
        <v>10123</v>
      </c>
      <c r="S3499" s="14">
        <v>35052010</v>
      </c>
      <c r="T3499" s="21">
        <v>0.13089150000000002</v>
      </c>
      <c r="U3499" s="22">
        <v>0.10843300000000003</v>
      </c>
      <c r="V3499" s="22">
        <v>8.5690000000000002E-3</v>
      </c>
      <c r="W3499" s="22">
        <v>1.3889500000000001E-2</v>
      </c>
      <c r="X3499" s="22">
        <f t="shared" si="58"/>
        <v>1.0679566170000002E-2</v>
      </c>
      <c r="Y3499" s="8" t="b">
        <v>0</v>
      </c>
      <c r="Z3499" s="8" t="b">
        <v>0</v>
      </c>
      <c r="AA3499" s="8" t="b">
        <v>0</v>
      </c>
      <c r="AB3499" s="8" t="b">
        <v>0</v>
      </c>
    </row>
    <row r="3500" spans="1:28" hidden="1" x14ac:dyDescent="0.2">
      <c r="A3500" s="1" t="s">
        <v>6290</v>
      </c>
      <c r="B3500" s="1" t="s">
        <v>6558</v>
      </c>
      <c r="D3500" s="3" t="s">
        <v>7251</v>
      </c>
      <c r="E3500" s="3" t="s">
        <v>10058</v>
      </c>
      <c r="F3500" s="3" t="s">
        <v>10111</v>
      </c>
      <c r="G3500" s="3" t="s">
        <v>26591</v>
      </c>
      <c r="H3500" s="3" t="s">
        <v>10120</v>
      </c>
      <c r="I3500" s="6">
        <v>350520</v>
      </c>
      <c r="J3500" s="7" t="s">
        <v>10124</v>
      </c>
      <c r="K3500" s="8">
        <v>35052030</v>
      </c>
      <c r="M3500" s="3" t="s">
        <v>10125</v>
      </c>
      <c r="N3500" s="9">
        <v>0.11364</v>
      </c>
      <c r="O3500" s="9" t="b">
        <v>0</v>
      </c>
      <c r="P3500" s="10">
        <v>0</v>
      </c>
      <c r="Q3500" s="3" t="s">
        <v>29</v>
      </c>
      <c r="R3500" s="3" t="s">
        <v>10126</v>
      </c>
      <c r="S3500" s="14">
        <v>35052030</v>
      </c>
      <c r="T3500" s="21">
        <v>0.10983116666666663</v>
      </c>
      <c r="U3500" s="22">
        <v>0.10983116666666663</v>
      </c>
      <c r="V3500" s="22">
        <v>0</v>
      </c>
      <c r="W3500" s="22">
        <v>0</v>
      </c>
      <c r="X3500" s="22">
        <f t="shared" si="58"/>
        <v>1.2481213779999997E-2</v>
      </c>
      <c r="Y3500" s="8" t="b">
        <v>0</v>
      </c>
      <c r="Z3500" s="8" t="b">
        <v>0</v>
      </c>
      <c r="AA3500" s="8" t="b">
        <v>0</v>
      </c>
      <c r="AB3500" s="8" t="b">
        <v>0</v>
      </c>
    </row>
    <row r="3501" spans="1:28" hidden="1" x14ac:dyDescent="0.2">
      <c r="A3501" s="1" t="s">
        <v>6290</v>
      </c>
      <c r="B3501" s="1" t="s">
        <v>6558</v>
      </c>
      <c r="D3501" s="3" t="s">
        <v>7251</v>
      </c>
      <c r="E3501" s="3" t="s">
        <v>10058</v>
      </c>
      <c r="F3501" s="3" t="s">
        <v>10111</v>
      </c>
      <c r="G3501" s="3" t="s">
        <v>26591</v>
      </c>
      <c r="H3501" s="3" t="s">
        <v>10120</v>
      </c>
      <c r="I3501" s="6">
        <v>350520</v>
      </c>
      <c r="J3501" s="7" t="s">
        <v>10127</v>
      </c>
      <c r="K3501" s="8">
        <v>35052050</v>
      </c>
      <c r="M3501" s="3" t="s">
        <v>10128</v>
      </c>
      <c r="N3501" s="9">
        <v>0.115</v>
      </c>
      <c r="O3501" s="9" t="b">
        <v>0</v>
      </c>
      <c r="P3501" s="10">
        <v>3.8858686651677025E-5</v>
      </c>
      <c r="Q3501" s="3" t="s">
        <v>29</v>
      </c>
      <c r="R3501" s="3" t="s">
        <v>10129</v>
      </c>
      <c r="S3501" s="14">
        <v>35052050</v>
      </c>
      <c r="T3501" s="21">
        <v>3.3915196666666634</v>
      </c>
      <c r="U3501" s="22">
        <v>3.3903736666666635</v>
      </c>
      <c r="V3501" s="22">
        <v>0</v>
      </c>
      <c r="W3501" s="22">
        <v>1.1460000000000001E-3</v>
      </c>
      <c r="X3501" s="22">
        <f t="shared" si="58"/>
        <v>0.38989297166666631</v>
      </c>
      <c r="Y3501" s="8" t="b">
        <v>0</v>
      </c>
      <c r="Z3501" s="8" t="b">
        <v>0</v>
      </c>
      <c r="AA3501" s="8" t="b">
        <v>0</v>
      </c>
      <c r="AB3501" s="8" t="b">
        <v>0</v>
      </c>
    </row>
    <row r="3502" spans="1:28" hidden="1" x14ac:dyDescent="0.2">
      <c r="A3502" s="1" t="s">
        <v>6290</v>
      </c>
      <c r="B3502" s="1" t="s">
        <v>6558</v>
      </c>
      <c r="D3502" s="3" t="s">
        <v>7251</v>
      </c>
      <c r="E3502" s="3" t="s">
        <v>10058</v>
      </c>
      <c r="F3502" s="3" t="s">
        <v>10111</v>
      </c>
      <c r="G3502" s="3" t="s">
        <v>26591</v>
      </c>
      <c r="H3502" s="3" t="s">
        <v>10120</v>
      </c>
      <c r="I3502" s="6">
        <v>350520</v>
      </c>
      <c r="J3502" s="7" t="s">
        <v>10130</v>
      </c>
      <c r="K3502" s="8">
        <v>35052090</v>
      </c>
      <c r="M3502" s="3" t="s">
        <v>10131</v>
      </c>
      <c r="N3502" s="9">
        <v>0.115</v>
      </c>
      <c r="O3502" s="9" t="b">
        <v>0</v>
      </c>
      <c r="P3502" s="10">
        <v>1.3128537571507901E-3</v>
      </c>
      <c r="Q3502" s="3" t="s">
        <v>29</v>
      </c>
      <c r="R3502" s="3" t="s">
        <v>10132</v>
      </c>
      <c r="S3502" s="14">
        <v>35052090</v>
      </c>
      <c r="T3502" s="21">
        <v>1.5642793333333334</v>
      </c>
      <c r="U3502" s="22">
        <v>1.5389143333333335</v>
      </c>
      <c r="V3502" s="22">
        <v>7.5069999999999998E-3</v>
      </c>
      <c r="W3502" s="22">
        <v>1.7857999999999999E-2</v>
      </c>
      <c r="X3502" s="22">
        <f t="shared" si="58"/>
        <v>0.17697514833333336</v>
      </c>
      <c r="Y3502" s="8" t="b">
        <v>0</v>
      </c>
      <c r="Z3502" s="8" t="b">
        <v>0</v>
      </c>
      <c r="AA3502" s="8" t="b">
        <v>0</v>
      </c>
      <c r="AB3502" s="8" t="b">
        <v>0</v>
      </c>
    </row>
    <row r="3503" spans="1:28" hidden="1" x14ac:dyDescent="0.2">
      <c r="A3503" s="1" t="s">
        <v>6290</v>
      </c>
      <c r="B3503" s="1" t="s">
        <v>6558</v>
      </c>
      <c r="D3503" s="3" t="s">
        <v>7251</v>
      </c>
      <c r="E3503" s="3" t="s">
        <v>10058</v>
      </c>
      <c r="F3503" s="3" t="s">
        <v>10133</v>
      </c>
      <c r="G3503" s="3" t="s">
        <v>26592</v>
      </c>
      <c r="H3503" s="3" t="s">
        <v>10134</v>
      </c>
      <c r="I3503" s="6">
        <v>350610</v>
      </c>
      <c r="J3503" s="7" t="s">
        <v>10135</v>
      </c>
      <c r="K3503" s="8">
        <v>35061000</v>
      </c>
      <c r="L3503" s="3">
        <v>6.5</v>
      </c>
      <c r="N3503" s="9">
        <v>6.5000000000000002E-2</v>
      </c>
      <c r="O3503" s="9" t="b">
        <v>1</v>
      </c>
      <c r="P3503" s="10">
        <v>1.7638573673355504E-2</v>
      </c>
      <c r="Q3503" s="3" t="s">
        <v>25</v>
      </c>
      <c r="R3503" s="3" t="s">
        <v>10136</v>
      </c>
      <c r="S3503" s="14">
        <v>35061000</v>
      </c>
      <c r="T3503" s="21">
        <v>40.595165833333297</v>
      </c>
      <c r="U3503" s="22">
        <v>28.379293166666628</v>
      </c>
      <c r="V3503" s="22">
        <v>1.1998599999999995</v>
      </c>
      <c r="W3503" s="22">
        <v>11.016012666666668</v>
      </c>
      <c r="X3503" s="22">
        <f t="shared" si="58"/>
        <v>1.8446540558333309</v>
      </c>
      <c r="Y3503" s="8" t="b">
        <v>0</v>
      </c>
      <c r="Z3503" s="8" t="b">
        <v>0</v>
      </c>
      <c r="AA3503" s="8" t="b">
        <v>0</v>
      </c>
      <c r="AB3503" s="8" t="b">
        <v>0</v>
      </c>
    </row>
    <row r="3504" spans="1:28" hidden="1" x14ac:dyDescent="0.2">
      <c r="A3504" s="1" t="s">
        <v>6290</v>
      </c>
      <c r="B3504" s="1" t="s">
        <v>6558</v>
      </c>
      <c r="D3504" s="3" t="s">
        <v>7251</v>
      </c>
      <c r="E3504" s="3" t="s">
        <v>10058</v>
      </c>
      <c r="F3504" s="3" t="s">
        <v>10133</v>
      </c>
      <c r="G3504" s="3" t="s">
        <v>26592</v>
      </c>
      <c r="H3504" s="3" t="s">
        <v>10137</v>
      </c>
      <c r="I3504" s="6">
        <v>350691</v>
      </c>
      <c r="J3504" s="7" t="s">
        <v>10138</v>
      </c>
      <c r="K3504" s="8">
        <v>35069110</v>
      </c>
      <c r="L3504" s="12">
        <v>4.9000000000000004</v>
      </c>
      <c r="N3504" s="9">
        <v>4.9000000000000002E-2</v>
      </c>
      <c r="O3504" s="9" t="b">
        <v>1</v>
      </c>
      <c r="P3504" s="10">
        <v>5.4083878523875509E-3</v>
      </c>
      <c r="Q3504" s="3" t="s">
        <v>29</v>
      </c>
      <c r="R3504" s="3" t="s">
        <v>10139</v>
      </c>
      <c r="S3504" s="14">
        <v>35069100</v>
      </c>
      <c r="T3504" s="21">
        <v>60.373298583333352</v>
      </c>
      <c r="U3504" s="22">
        <v>52.672637666666681</v>
      </c>
      <c r="V3504" s="22">
        <v>1.0369422500000003</v>
      </c>
      <c r="W3504" s="22">
        <v>6.6637186666666652</v>
      </c>
      <c r="X3504" s="22">
        <f t="shared" si="58"/>
        <v>2.5809592456666675</v>
      </c>
      <c r="Y3504" s="8" t="b">
        <v>0</v>
      </c>
      <c r="Z3504" s="8" t="b">
        <v>0</v>
      </c>
      <c r="AA3504" s="8" t="b">
        <v>0</v>
      </c>
      <c r="AB3504" s="8" t="b">
        <v>0</v>
      </c>
    </row>
    <row r="3505" spans="1:28" hidden="1" x14ac:dyDescent="0.2">
      <c r="A3505" s="1" t="s">
        <v>6290</v>
      </c>
      <c r="B3505" s="1" t="s">
        <v>6558</v>
      </c>
      <c r="D3505" s="3" t="s">
        <v>7251</v>
      </c>
      <c r="E3505" s="3" t="s">
        <v>10058</v>
      </c>
      <c r="F3505" s="3" t="s">
        <v>10133</v>
      </c>
      <c r="G3505" s="3" t="s">
        <v>26592</v>
      </c>
      <c r="H3505" s="3" t="s">
        <v>10137</v>
      </c>
      <c r="I3505" s="6">
        <v>350691</v>
      </c>
      <c r="J3505" s="7" t="s">
        <v>10140</v>
      </c>
      <c r="K3505" s="8">
        <v>35069190</v>
      </c>
      <c r="L3505" s="3">
        <v>6.5</v>
      </c>
      <c r="N3505" s="9">
        <v>6.5000000000000002E-2</v>
      </c>
      <c r="O3505" s="9" t="b">
        <v>1</v>
      </c>
      <c r="P3505" s="10">
        <v>7.1743920490855272E-3</v>
      </c>
      <c r="Q3505" s="3" t="s">
        <v>29</v>
      </c>
      <c r="R3505" s="3" t="s">
        <v>10141</v>
      </c>
      <c r="S3505" s="14">
        <v>35069100</v>
      </c>
      <c r="T3505" s="21">
        <v>60.373298583333352</v>
      </c>
      <c r="U3505" s="22">
        <v>52.672637666666681</v>
      </c>
      <c r="V3505" s="22">
        <v>1.0369422500000003</v>
      </c>
      <c r="W3505" s="22">
        <v>6.6637186666666652</v>
      </c>
      <c r="X3505" s="22">
        <f t="shared" si="58"/>
        <v>3.4237214483333345</v>
      </c>
      <c r="Y3505" s="8" t="b">
        <v>0</v>
      </c>
      <c r="Z3505" s="8" t="b">
        <v>0</v>
      </c>
      <c r="AA3505" s="8" t="b">
        <v>0</v>
      </c>
      <c r="AB3505" s="8" t="b">
        <v>0</v>
      </c>
    </row>
    <row r="3506" spans="1:28" hidden="1" x14ac:dyDescent="0.2">
      <c r="A3506" s="1" t="s">
        <v>6290</v>
      </c>
      <c r="B3506" s="1" t="s">
        <v>6558</v>
      </c>
      <c r="D3506" s="3" t="s">
        <v>7251</v>
      </c>
      <c r="E3506" s="3" t="s">
        <v>10058</v>
      </c>
      <c r="F3506" s="3" t="s">
        <v>10133</v>
      </c>
      <c r="G3506" s="3" t="s">
        <v>26592</v>
      </c>
      <c r="H3506" s="3" t="s">
        <v>10142</v>
      </c>
      <c r="I3506" s="6">
        <v>350699</v>
      </c>
      <c r="J3506" s="7" t="s">
        <v>10143</v>
      </c>
      <c r="K3506" s="8">
        <v>35069900</v>
      </c>
      <c r="L3506" s="3">
        <v>6.5</v>
      </c>
      <c r="N3506" s="9">
        <v>6.5000000000000002E-2</v>
      </c>
      <c r="O3506" s="9" t="b">
        <v>1</v>
      </c>
      <c r="P3506" s="10">
        <v>2.3219400786091055E-2</v>
      </c>
      <c r="Q3506" s="3" t="s">
        <v>29</v>
      </c>
      <c r="R3506" s="3" t="s">
        <v>10144</v>
      </c>
      <c r="S3506" s="14">
        <v>35069900</v>
      </c>
      <c r="T3506" s="21">
        <v>33.686640166666663</v>
      </c>
      <c r="U3506" s="22">
        <v>20.033824333333332</v>
      </c>
      <c r="V3506" s="22">
        <v>1.6192220000000002</v>
      </c>
      <c r="W3506" s="22">
        <v>12.033593833333335</v>
      </c>
      <c r="X3506" s="22">
        <f t="shared" si="58"/>
        <v>1.3021985816666666</v>
      </c>
      <c r="Y3506" s="8" t="b">
        <v>0</v>
      </c>
      <c r="Z3506" s="8" t="b">
        <v>0</v>
      </c>
      <c r="AA3506" s="8" t="b">
        <v>0</v>
      </c>
      <c r="AB3506" s="8" t="b">
        <v>0</v>
      </c>
    </row>
    <row r="3507" spans="1:28" hidden="1" x14ac:dyDescent="0.2">
      <c r="A3507" s="1" t="s">
        <v>6290</v>
      </c>
      <c r="B3507" s="1" t="s">
        <v>6558</v>
      </c>
      <c r="D3507" s="3" t="s">
        <v>7251</v>
      </c>
      <c r="E3507" s="3" t="s">
        <v>10058</v>
      </c>
      <c r="F3507" s="3" t="s">
        <v>10145</v>
      </c>
      <c r="G3507" s="3" t="s">
        <v>26593</v>
      </c>
      <c r="H3507" s="3" t="s">
        <v>10146</v>
      </c>
      <c r="I3507" s="6">
        <v>350710</v>
      </c>
      <c r="J3507" s="7" t="s">
        <v>10147</v>
      </c>
      <c r="K3507" s="8">
        <v>35071000</v>
      </c>
      <c r="L3507" s="3">
        <v>6.3</v>
      </c>
      <c r="N3507" s="9">
        <v>6.3E-2</v>
      </c>
      <c r="O3507" s="9" t="b">
        <v>1</v>
      </c>
      <c r="P3507" s="10">
        <v>3.9869145974499118E-3</v>
      </c>
      <c r="Q3507" s="3" t="s">
        <v>29</v>
      </c>
      <c r="R3507" s="3" t="s">
        <v>10148</v>
      </c>
      <c r="S3507" s="14">
        <v>35071000</v>
      </c>
      <c r="T3507" s="21">
        <v>2.072818666666667</v>
      </c>
      <c r="U3507" s="22">
        <v>1.8281471666666671</v>
      </c>
      <c r="V3507" s="22">
        <v>0.1134945</v>
      </c>
      <c r="W3507" s="22">
        <v>0.13117699999999996</v>
      </c>
      <c r="X3507" s="22">
        <f t="shared" si="58"/>
        <v>0.11517327150000002</v>
      </c>
      <c r="Y3507" s="8" t="b">
        <v>0</v>
      </c>
      <c r="Z3507" s="8" t="b">
        <v>0</v>
      </c>
      <c r="AA3507" s="8" t="b">
        <v>0</v>
      </c>
      <c r="AB3507" s="8" t="b">
        <v>0</v>
      </c>
    </row>
    <row r="3508" spans="1:28" hidden="1" x14ac:dyDescent="0.2">
      <c r="A3508" s="1" t="s">
        <v>6290</v>
      </c>
      <c r="B3508" s="1" t="s">
        <v>6558</v>
      </c>
      <c r="D3508" s="3" t="s">
        <v>7251</v>
      </c>
      <c r="E3508" s="3" t="s">
        <v>10058</v>
      </c>
      <c r="F3508" s="3" t="s">
        <v>10145</v>
      </c>
      <c r="G3508" s="3" t="s">
        <v>26593</v>
      </c>
      <c r="H3508" s="3" t="s">
        <v>10149</v>
      </c>
      <c r="I3508" s="6">
        <v>350790</v>
      </c>
      <c r="J3508" s="7" t="s">
        <v>10150</v>
      </c>
      <c r="K3508" s="8">
        <v>35079030</v>
      </c>
      <c r="L3508" s="3">
        <v>0</v>
      </c>
      <c r="N3508" s="9">
        <v>0</v>
      </c>
      <c r="O3508" s="9" t="b">
        <v>1</v>
      </c>
      <c r="P3508" s="10">
        <v>0</v>
      </c>
      <c r="Q3508" s="3" t="s">
        <v>29</v>
      </c>
      <c r="R3508" s="3" t="s">
        <v>10151</v>
      </c>
      <c r="S3508" s="14">
        <v>35079030</v>
      </c>
      <c r="T3508" s="21">
        <v>1.2375364999999989</v>
      </c>
      <c r="U3508" s="22">
        <v>0.24756549999999966</v>
      </c>
      <c r="V3508" s="22">
        <v>0.30675466666666634</v>
      </c>
      <c r="W3508" s="22">
        <v>0.68321633333333298</v>
      </c>
      <c r="X3508" s="22">
        <f t="shared" si="58"/>
        <v>0</v>
      </c>
      <c r="Y3508" s="8" t="b">
        <v>0</v>
      </c>
      <c r="Z3508" s="8" t="b">
        <v>0</v>
      </c>
      <c r="AA3508" s="8" t="b">
        <v>0</v>
      </c>
      <c r="AB3508" s="8" t="b">
        <v>0</v>
      </c>
    </row>
    <row r="3509" spans="1:28" hidden="1" x14ac:dyDescent="0.2">
      <c r="A3509" s="1" t="s">
        <v>6290</v>
      </c>
      <c r="B3509" s="1" t="s">
        <v>6558</v>
      </c>
      <c r="D3509" s="3" t="s">
        <v>7251</v>
      </c>
      <c r="E3509" s="3" t="s">
        <v>10058</v>
      </c>
      <c r="F3509" s="3" t="s">
        <v>10145</v>
      </c>
      <c r="G3509" s="3" t="s">
        <v>26593</v>
      </c>
      <c r="H3509" s="3" t="s">
        <v>10149</v>
      </c>
      <c r="I3509" s="6">
        <v>350790</v>
      </c>
      <c r="J3509" s="7" t="s">
        <v>10152</v>
      </c>
      <c r="K3509" s="8">
        <v>35079090</v>
      </c>
      <c r="L3509" s="3">
        <v>6.3</v>
      </c>
      <c r="N3509" s="9">
        <v>6.3E-2</v>
      </c>
      <c r="O3509" s="9" t="b">
        <v>1</v>
      </c>
      <c r="P3509" s="10">
        <v>1.5019017703099097E-2</v>
      </c>
      <c r="Q3509" s="3" t="s">
        <v>29</v>
      </c>
      <c r="R3509" s="3" t="s">
        <v>10153</v>
      </c>
      <c r="S3509" s="14">
        <v>35079090</v>
      </c>
      <c r="T3509" s="21">
        <v>77.717955333333308</v>
      </c>
      <c r="U3509" s="22">
        <v>56.913912333333336</v>
      </c>
      <c r="V3509" s="22">
        <v>2.2763073333333335</v>
      </c>
      <c r="W3509" s="22">
        <v>18.527735666666633</v>
      </c>
      <c r="X3509" s="22">
        <f t="shared" si="58"/>
        <v>3.585576477</v>
      </c>
      <c r="Y3509" s="8" t="b">
        <v>0</v>
      </c>
      <c r="Z3509" s="8" t="b">
        <v>0</v>
      </c>
      <c r="AA3509" s="8" t="b">
        <v>0</v>
      </c>
      <c r="AB3509" s="8" t="b">
        <v>0</v>
      </c>
    </row>
    <row r="3510" spans="1:28" hidden="1" x14ac:dyDescent="0.2">
      <c r="A3510" s="1" t="s">
        <v>6290</v>
      </c>
      <c r="B3510" s="1" t="s">
        <v>6558</v>
      </c>
      <c r="D3510" s="3" t="s">
        <v>7251</v>
      </c>
      <c r="E3510" s="3" t="s">
        <v>10154</v>
      </c>
      <c r="F3510" s="3" t="s">
        <v>10155</v>
      </c>
      <c r="G3510" s="3" t="s">
        <v>26594</v>
      </c>
      <c r="H3510" s="3" t="s">
        <v>10156</v>
      </c>
      <c r="I3510" s="6">
        <v>360100</v>
      </c>
      <c r="J3510" s="7" t="s">
        <v>10157</v>
      </c>
      <c r="K3510" s="8">
        <v>36010000</v>
      </c>
      <c r="L3510" s="3">
        <v>5.7</v>
      </c>
      <c r="N3510" s="9">
        <v>5.7000000000000002E-2</v>
      </c>
      <c r="O3510" s="9" t="b">
        <v>1</v>
      </c>
      <c r="P3510" s="10">
        <v>0</v>
      </c>
      <c r="Q3510" s="3" t="s">
        <v>29</v>
      </c>
      <c r="R3510" s="3" t="s">
        <v>10158</v>
      </c>
      <c r="S3510" s="14">
        <v>36010000</v>
      </c>
      <c r="T3510" s="21">
        <v>-3.6085000000000002E-3</v>
      </c>
      <c r="U3510" s="22">
        <v>-3.6085000000000002E-3</v>
      </c>
      <c r="V3510" s="22">
        <v>0</v>
      </c>
      <c r="W3510" s="22">
        <v>0</v>
      </c>
      <c r="X3510" s="22">
        <f t="shared" si="58"/>
        <v>-2.0568450000000001E-4</v>
      </c>
      <c r="Y3510" s="8" t="b">
        <v>0</v>
      </c>
      <c r="Z3510" s="8" t="b">
        <v>0</v>
      </c>
      <c r="AA3510" s="8" t="b">
        <v>0</v>
      </c>
      <c r="AB3510" s="8" t="b">
        <v>0</v>
      </c>
    </row>
    <row r="3511" spans="1:28" hidden="1" x14ac:dyDescent="0.2">
      <c r="A3511" s="1" t="s">
        <v>6290</v>
      </c>
      <c r="B3511" s="1" t="s">
        <v>6558</v>
      </c>
      <c r="D3511" s="3" t="s">
        <v>7251</v>
      </c>
      <c r="E3511" s="3" t="s">
        <v>10154</v>
      </c>
      <c r="F3511" s="3" t="s">
        <v>10159</v>
      </c>
      <c r="G3511" s="3" t="s">
        <v>26595</v>
      </c>
      <c r="H3511" s="3" t="s">
        <v>10160</v>
      </c>
      <c r="I3511" s="6">
        <v>360200</v>
      </c>
      <c r="J3511" s="7" t="s">
        <v>10161</v>
      </c>
      <c r="K3511" s="8">
        <v>36020000</v>
      </c>
      <c r="L3511" s="3">
        <v>6.5</v>
      </c>
      <c r="N3511" s="9">
        <v>6.5000000000000002E-2</v>
      </c>
      <c r="O3511" s="9" t="b">
        <v>1</v>
      </c>
      <c r="P3511" s="10">
        <v>0</v>
      </c>
      <c r="Q3511" s="3" t="s">
        <v>29</v>
      </c>
      <c r="R3511" s="3" t="s">
        <v>10162</v>
      </c>
      <c r="S3511" s="14">
        <v>36020000</v>
      </c>
      <c r="T3511" s="21">
        <v>-6.935E-4</v>
      </c>
      <c r="U3511" s="22">
        <v>-6.935E-4</v>
      </c>
      <c r="V3511" s="22">
        <v>0</v>
      </c>
      <c r="W3511" s="22">
        <v>0</v>
      </c>
      <c r="X3511" s="22">
        <f t="shared" si="58"/>
        <v>-4.5077500000000003E-5</v>
      </c>
      <c r="Y3511" s="8" t="b">
        <v>0</v>
      </c>
      <c r="Z3511" s="8" t="b">
        <v>0</v>
      </c>
      <c r="AA3511" s="8" t="b">
        <v>0</v>
      </c>
      <c r="AB3511" s="8" t="b">
        <v>0</v>
      </c>
    </row>
    <row r="3512" spans="1:28" hidden="1" x14ac:dyDescent="0.2">
      <c r="A3512" s="1" t="s">
        <v>6290</v>
      </c>
      <c r="B3512" s="1" t="s">
        <v>6558</v>
      </c>
      <c r="D3512" s="3" t="s">
        <v>7251</v>
      </c>
      <c r="E3512" s="3" t="s">
        <v>10154</v>
      </c>
      <c r="F3512" s="3" t="s">
        <v>10163</v>
      </c>
      <c r="G3512" s="3" t="s">
        <v>26596</v>
      </c>
      <c r="H3512" s="3" t="s">
        <v>10164</v>
      </c>
      <c r="I3512" s="6">
        <v>360300</v>
      </c>
      <c r="J3512" s="7" t="s">
        <v>10165</v>
      </c>
      <c r="K3512" s="8">
        <v>36030020</v>
      </c>
      <c r="L3512" s="3">
        <v>6</v>
      </c>
      <c r="N3512" s="9">
        <v>0.06</v>
      </c>
      <c r="O3512" s="9" t="b">
        <v>1</v>
      </c>
      <c r="P3512" s="10">
        <v>0</v>
      </c>
      <c r="Q3512" s="3" t="s">
        <v>29</v>
      </c>
      <c r="R3512" s="3" t="s">
        <v>10166</v>
      </c>
      <c r="S3512" s="1">
        <v>36030010</v>
      </c>
      <c r="T3512" s="21">
        <v>-4.4507499999999998E-3</v>
      </c>
      <c r="U3512" s="22">
        <v>-4.4507499999999998E-3</v>
      </c>
      <c r="V3512" s="22">
        <v>0</v>
      </c>
      <c r="W3512" s="22">
        <v>0</v>
      </c>
      <c r="X3512" s="22">
        <f t="shared" si="58"/>
        <v>-2.6704499999999999E-4</v>
      </c>
      <c r="Y3512" s="8" t="b">
        <v>0</v>
      </c>
      <c r="Z3512" s="8" t="b">
        <v>0</v>
      </c>
      <c r="AA3512" s="8" t="b">
        <v>0</v>
      </c>
      <c r="AB3512" s="8" t="b">
        <v>0</v>
      </c>
    </row>
    <row r="3513" spans="1:28" hidden="1" x14ac:dyDescent="0.2">
      <c r="A3513" s="1" t="s">
        <v>6290</v>
      </c>
      <c r="B3513" s="1" t="s">
        <v>6558</v>
      </c>
      <c r="D3513" s="3" t="s">
        <v>7251</v>
      </c>
      <c r="E3513" s="3" t="s">
        <v>10154</v>
      </c>
      <c r="F3513" s="3" t="s">
        <v>10163</v>
      </c>
      <c r="G3513" s="3" t="s">
        <v>26596</v>
      </c>
      <c r="H3513" s="3" t="s">
        <v>10164</v>
      </c>
      <c r="I3513" s="6">
        <v>360300</v>
      </c>
      <c r="J3513" s="7" t="s">
        <v>10167</v>
      </c>
      <c r="K3513" s="8">
        <v>36030030</v>
      </c>
      <c r="L3513" s="3">
        <v>6</v>
      </c>
      <c r="N3513" s="9">
        <v>0.06</v>
      </c>
      <c r="O3513" s="9" t="b">
        <v>1</v>
      </c>
      <c r="P3513" s="10">
        <v>0</v>
      </c>
      <c r="Q3513" s="3" t="s">
        <v>29</v>
      </c>
      <c r="R3513" s="3" t="s">
        <v>10168</v>
      </c>
      <c r="S3513" s="1">
        <v>36030010</v>
      </c>
      <c r="T3513" s="21">
        <v>-4.4507499999999998E-3</v>
      </c>
      <c r="U3513" s="22">
        <v>-4.4507499999999998E-3</v>
      </c>
      <c r="V3513" s="22">
        <v>0</v>
      </c>
      <c r="W3513" s="22">
        <v>0</v>
      </c>
      <c r="X3513" s="22">
        <f t="shared" si="58"/>
        <v>-2.6704499999999999E-4</v>
      </c>
      <c r="Y3513" s="8" t="b">
        <v>0</v>
      </c>
      <c r="Z3513" s="8" t="b">
        <v>0</v>
      </c>
      <c r="AA3513" s="8" t="b">
        <v>0</v>
      </c>
      <c r="AB3513" s="8" t="b">
        <v>0</v>
      </c>
    </row>
    <row r="3514" spans="1:28" hidden="1" x14ac:dyDescent="0.2">
      <c r="A3514" s="1" t="s">
        <v>6290</v>
      </c>
      <c r="B3514" s="1" t="s">
        <v>6558</v>
      </c>
      <c r="D3514" s="3" t="s">
        <v>7251</v>
      </c>
      <c r="E3514" s="3" t="s">
        <v>10154</v>
      </c>
      <c r="F3514" s="3" t="s">
        <v>10163</v>
      </c>
      <c r="G3514" s="3" t="s">
        <v>26596</v>
      </c>
      <c r="H3514" s="3" t="s">
        <v>10164</v>
      </c>
      <c r="I3514" s="6">
        <v>360300</v>
      </c>
      <c r="J3514" s="7" t="s">
        <v>10169</v>
      </c>
      <c r="K3514" s="8">
        <v>36030040</v>
      </c>
      <c r="L3514" s="3">
        <v>6.5</v>
      </c>
      <c r="N3514" s="9">
        <v>6.5000000000000002E-2</v>
      </c>
      <c r="O3514" s="9" t="b">
        <v>1</v>
      </c>
      <c r="P3514" s="10">
        <v>0</v>
      </c>
      <c r="Q3514" s="3" t="s">
        <v>29</v>
      </c>
      <c r="R3514" s="3" t="s">
        <v>10170</v>
      </c>
      <c r="S3514" s="1">
        <v>36030090</v>
      </c>
      <c r="T3514" s="21">
        <v>-9.4962499999999995E-4</v>
      </c>
      <c r="U3514" s="22">
        <v>-9.4962499999999995E-4</v>
      </c>
      <c r="V3514" s="22">
        <v>0</v>
      </c>
      <c r="W3514" s="22">
        <v>0</v>
      </c>
      <c r="X3514" s="22">
        <f t="shared" si="58"/>
        <v>-6.1725624999999992E-5</v>
      </c>
      <c r="Y3514" s="8" t="b">
        <v>0</v>
      </c>
      <c r="Z3514" s="8" t="b">
        <v>0</v>
      </c>
      <c r="AA3514" s="8" t="b">
        <v>0</v>
      </c>
      <c r="AB3514" s="8" t="b">
        <v>0</v>
      </c>
    </row>
    <row r="3515" spans="1:28" hidden="1" x14ac:dyDescent="0.2">
      <c r="A3515" s="1" t="s">
        <v>6290</v>
      </c>
      <c r="B3515" s="1" t="s">
        <v>6558</v>
      </c>
      <c r="D3515" s="3" t="s">
        <v>7251</v>
      </c>
      <c r="E3515" s="3" t="s">
        <v>10154</v>
      </c>
      <c r="F3515" s="3" t="s">
        <v>10163</v>
      </c>
      <c r="G3515" s="3" t="s">
        <v>26596</v>
      </c>
      <c r="H3515" s="3" t="s">
        <v>10164</v>
      </c>
      <c r="I3515" s="6">
        <v>360300</v>
      </c>
      <c r="J3515" s="7" t="s">
        <v>10171</v>
      </c>
      <c r="K3515" s="8">
        <v>36030050</v>
      </c>
      <c r="L3515" s="3">
        <v>6.5</v>
      </c>
      <c r="N3515" s="9">
        <v>6.5000000000000002E-2</v>
      </c>
      <c r="O3515" s="9" t="b">
        <v>1</v>
      </c>
      <c r="P3515" s="10">
        <v>0</v>
      </c>
      <c r="Q3515" s="3" t="s">
        <v>29</v>
      </c>
      <c r="R3515" s="3" t="s">
        <v>10172</v>
      </c>
      <c r="S3515" s="1">
        <v>36030090</v>
      </c>
      <c r="T3515" s="21">
        <v>-9.4962499999999995E-4</v>
      </c>
      <c r="U3515" s="22">
        <v>-9.4962499999999995E-4</v>
      </c>
      <c r="V3515" s="22">
        <v>0</v>
      </c>
      <c r="W3515" s="22">
        <v>0</v>
      </c>
      <c r="X3515" s="22">
        <f t="shared" si="58"/>
        <v>-6.1725624999999992E-5</v>
      </c>
      <c r="Y3515" s="8" t="b">
        <v>0</v>
      </c>
      <c r="Z3515" s="8" t="b">
        <v>0</v>
      </c>
      <c r="AA3515" s="8" t="b">
        <v>0</v>
      </c>
      <c r="AB3515" s="8" t="b">
        <v>0</v>
      </c>
    </row>
    <row r="3516" spans="1:28" hidden="1" x14ac:dyDescent="0.2">
      <c r="A3516" s="1" t="s">
        <v>6290</v>
      </c>
      <c r="B3516" s="1" t="s">
        <v>6558</v>
      </c>
      <c r="D3516" s="3" t="s">
        <v>7251</v>
      </c>
      <c r="E3516" s="3" t="s">
        <v>10154</v>
      </c>
      <c r="F3516" s="3" t="s">
        <v>10163</v>
      </c>
      <c r="G3516" s="3" t="s">
        <v>26596</v>
      </c>
      <c r="H3516" s="3" t="s">
        <v>10164</v>
      </c>
      <c r="I3516" s="6">
        <v>360300</v>
      </c>
      <c r="J3516" s="7" t="s">
        <v>10173</v>
      </c>
      <c r="K3516" s="8">
        <v>36030060</v>
      </c>
      <c r="L3516" s="3">
        <v>6.5</v>
      </c>
      <c r="N3516" s="9">
        <v>6.5000000000000002E-2</v>
      </c>
      <c r="O3516" s="9" t="b">
        <v>1</v>
      </c>
      <c r="P3516" s="10">
        <v>0</v>
      </c>
      <c r="Q3516" s="3" t="s">
        <v>29</v>
      </c>
      <c r="R3516" s="3" t="s">
        <v>10174</v>
      </c>
      <c r="S3516" s="1">
        <v>36030090</v>
      </c>
      <c r="T3516" s="21">
        <v>-9.4962499999999995E-4</v>
      </c>
      <c r="U3516" s="22">
        <v>-9.4962499999999995E-4</v>
      </c>
      <c r="V3516" s="22">
        <v>0</v>
      </c>
      <c r="W3516" s="22">
        <v>0</v>
      </c>
      <c r="X3516" s="22">
        <f t="shared" si="58"/>
        <v>-6.1725624999999992E-5</v>
      </c>
      <c r="Y3516" s="8" t="b">
        <v>0</v>
      </c>
      <c r="Z3516" s="8" t="b">
        <v>0</v>
      </c>
      <c r="AA3516" s="8" t="b">
        <v>0</v>
      </c>
      <c r="AB3516" s="8" t="b">
        <v>0</v>
      </c>
    </row>
    <row r="3517" spans="1:28" hidden="1" x14ac:dyDescent="0.2">
      <c r="A3517" s="1" t="s">
        <v>6290</v>
      </c>
      <c r="B3517" s="1" t="s">
        <v>6558</v>
      </c>
      <c r="D3517" s="3" t="s">
        <v>7251</v>
      </c>
      <c r="E3517" s="3" t="s">
        <v>10154</v>
      </c>
      <c r="F3517" s="3" t="s">
        <v>10163</v>
      </c>
      <c r="G3517" s="3" t="s">
        <v>26596</v>
      </c>
      <c r="H3517" s="3" t="s">
        <v>10164</v>
      </c>
      <c r="I3517" s="6">
        <v>360300</v>
      </c>
      <c r="J3517" s="7" t="s">
        <v>10175</v>
      </c>
      <c r="K3517" s="8">
        <v>36030080</v>
      </c>
      <c r="L3517" s="3">
        <v>6.5</v>
      </c>
      <c r="N3517" s="9">
        <v>6.5000000000000002E-2</v>
      </c>
      <c r="O3517" s="9" t="b">
        <v>1</v>
      </c>
      <c r="P3517" s="10">
        <v>0</v>
      </c>
      <c r="Q3517" s="3" t="s">
        <v>29</v>
      </c>
      <c r="R3517" s="3" t="s">
        <v>10176</v>
      </c>
      <c r="S3517" s="1">
        <v>36030090</v>
      </c>
      <c r="T3517" s="21">
        <v>-9.4962499999999995E-4</v>
      </c>
      <c r="U3517" s="22">
        <v>-9.4962499999999995E-4</v>
      </c>
      <c r="V3517" s="22">
        <v>0</v>
      </c>
      <c r="W3517" s="22">
        <v>0</v>
      </c>
      <c r="X3517" s="22">
        <f t="shared" si="58"/>
        <v>-6.1725624999999992E-5</v>
      </c>
      <c r="Y3517" s="8" t="b">
        <v>0</v>
      </c>
      <c r="Z3517" s="8" t="b">
        <v>0</v>
      </c>
      <c r="AA3517" s="8" t="b">
        <v>0</v>
      </c>
      <c r="AB3517" s="8" t="b">
        <v>0</v>
      </c>
    </row>
    <row r="3518" spans="1:28" hidden="1" x14ac:dyDescent="0.2">
      <c r="A3518" s="1" t="s">
        <v>6290</v>
      </c>
      <c r="B3518" s="1" t="s">
        <v>6558</v>
      </c>
      <c r="D3518" s="3" t="s">
        <v>7251</v>
      </c>
      <c r="E3518" s="3" t="s">
        <v>10154</v>
      </c>
      <c r="F3518" s="3" t="s">
        <v>10177</v>
      </c>
      <c r="G3518" s="3" t="s">
        <v>26597</v>
      </c>
      <c r="H3518" s="3" t="s">
        <v>10178</v>
      </c>
      <c r="I3518" s="6">
        <v>360410</v>
      </c>
      <c r="J3518" s="7" t="s">
        <v>10179</v>
      </c>
      <c r="K3518" s="8">
        <v>36041000</v>
      </c>
      <c r="L3518" s="3">
        <v>6.5</v>
      </c>
      <c r="N3518" s="9">
        <v>6.5000000000000002E-2</v>
      </c>
      <c r="O3518" s="9" t="b">
        <v>1</v>
      </c>
      <c r="P3518" s="10">
        <v>6.4842436780472801E-2</v>
      </c>
      <c r="Q3518" s="3" t="s">
        <v>29</v>
      </c>
      <c r="R3518" s="3" t="s">
        <v>10180</v>
      </c>
      <c r="S3518" s="14">
        <v>36041000</v>
      </c>
      <c r="T3518" s="21">
        <v>20.532652500000008</v>
      </c>
      <c r="U3518" s="22">
        <v>3.74606666666666E-2</v>
      </c>
      <c r="V3518" s="22">
        <v>1.23115E-2</v>
      </c>
      <c r="W3518" s="22">
        <v>20.482880333333341</v>
      </c>
      <c r="X3518" s="22">
        <f t="shared" si="58"/>
        <v>2.434943333333329E-3</v>
      </c>
      <c r="Y3518" s="8" t="b">
        <v>0</v>
      </c>
      <c r="Z3518" s="8" t="b">
        <v>0</v>
      </c>
      <c r="AA3518" s="8" t="b">
        <v>0</v>
      </c>
      <c r="AB3518" s="8" t="b">
        <v>0</v>
      </c>
    </row>
    <row r="3519" spans="1:28" hidden="1" x14ac:dyDescent="0.2">
      <c r="A3519" s="1" t="s">
        <v>6290</v>
      </c>
      <c r="B3519" s="1" t="s">
        <v>6558</v>
      </c>
      <c r="D3519" s="3" t="s">
        <v>7251</v>
      </c>
      <c r="E3519" s="3" t="s">
        <v>10154</v>
      </c>
      <c r="F3519" s="3" t="s">
        <v>10177</v>
      </c>
      <c r="G3519" s="3" t="s">
        <v>26597</v>
      </c>
      <c r="H3519" s="3" t="s">
        <v>10181</v>
      </c>
      <c r="I3519" s="6">
        <v>360490</v>
      </c>
      <c r="J3519" s="7" t="s">
        <v>10182</v>
      </c>
      <c r="K3519" s="8">
        <v>36049000</v>
      </c>
      <c r="L3519" s="3">
        <v>6.5</v>
      </c>
      <c r="N3519" s="9">
        <v>6.5000000000000002E-2</v>
      </c>
      <c r="O3519" s="9" t="b">
        <v>1</v>
      </c>
      <c r="P3519" s="10">
        <v>0</v>
      </c>
      <c r="Q3519" s="3" t="s">
        <v>29</v>
      </c>
      <c r="R3519" s="3" t="s">
        <v>10183</v>
      </c>
      <c r="S3519" s="14">
        <v>36049000</v>
      </c>
      <c r="T3519" s="21">
        <v>-5.535E-3</v>
      </c>
      <c r="U3519" s="22">
        <v>-5.535E-3</v>
      </c>
      <c r="V3519" s="22">
        <v>0</v>
      </c>
      <c r="W3519" s="22">
        <v>0</v>
      </c>
      <c r="X3519" s="22">
        <f t="shared" si="58"/>
        <v>-3.59775E-4</v>
      </c>
      <c r="Y3519" s="8" t="b">
        <v>0</v>
      </c>
      <c r="Z3519" s="8" t="b">
        <v>0</v>
      </c>
      <c r="AA3519" s="8" t="b">
        <v>0</v>
      </c>
      <c r="AB3519" s="8" t="b">
        <v>0</v>
      </c>
    </row>
    <row r="3520" spans="1:28" hidden="1" x14ac:dyDescent="0.2">
      <c r="A3520" s="1" t="s">
        <v>6290</v>
      </c>
      <c r="B3520" s="1" t="s">
        <v>6558</v>
      </c>
      <c r="D3520" s="3" t="s">
        <v>7251</v>
      </c>
      <c r="E3520" s="3" t="s">
        <v>10154</v>
      </c>
      <c r="F3520" s="3" t="s">
        <v>10184</v>
      </c>
      <c r="G3520" s="3" t="s">
        <v>26598</v>
      </c>
      <c r="H3520" s="3" t="s">
        <v>10185</v>
      </c>
      <c r="I3520" s="6">
        <v>360500</v>
      </c>
      <c r="J3520" s="7" t="s">
        <v>10186</v>
      </c>
      <c r="K3520" s="8">
        <v>36050000</v>
      </c>
      <c r="L3520" s="3">
        <v>6.5</v>
      </c>
      <c r="N3520" s="9">
        <v>6.5000000000000002E-2</v>
      </c>
      <c r="O3520" s="9" t="b">
        <v>1</v>
      </c>
      <c r="P3520" s="10">
        <v>1.2140372596932139E-2</v>
      </c>
      <c r="Q3520" s="3" t="s">
        <v>25</v>
      </c>
      <c r="R3520" s="3" t="s">
        <v>10187</v>
      </c>
      <c r="S3520" s="14">
        <v>36050000</v>
      </c>
      <c r="T3520" s="21">
        <v>3.1528708333333348</v>
      </c>
      <c r="U3520" s="22">
        <v>2.5556750000000021</v>
      </c>
      <c r="V3520" s="22">
        <v>8.3184999999999995E-3</v>
      </c>
      <c r="W3520" s="22">
        <v>0.58887733333333259</v>
      </c>
      <c r="X3520" s="22">
        <f t="shared" si="58"/>
        <v>0.16611887500000014</v>
      </c>
      <c r="Y3520" s="8" t="b">
        <v>0</v>
      </c>
      <c r="Z3520" s="8" t="b">
        <v>0</v>
      </c>
      <c r="AA3520" s="8" t="b">
        <v>0</v>
      </c>
      <c r="AB3520" s="8" t="b">
        <v>0</v>
      </c>
    </row>
    <row r="3521" spans="1:28" hidden="1" x14ac:dyDescent="0.2">
      <c r="A3521" s="1" t="s">
        <v>6290</v>
      </c>
      <c r="B3521" s="1" t="s">
        <v>6558</v>
      </c>
      <c r="D3521" s="3" t="s">
        <v>7251</v>
      </c>
      <c r="E3521" s="3" t="s">
        <v>10154</v>
      </c>
      <c r="F3521" s="3" t="s">
        <v>10188</v>
      </c>
      <c r="G3521" s="3" t="s">
        <v>26599</v>
      </c>
      <c r="H3521" s="3" t="s">
        <v>10189</v>
      </c>
      <c r="I3521" s="6">
        <v>360610</v>
      </c>
      <c r="J3521" s="7" t="s">
        <v>10190</v>
      </c>
      <c r="K3521" s="8">
        <v>36061000</v>
      </c>
      <c r="L3521" s="3">
        <v>6.5</v>
      </c>
      <c r="N3521" s="9">
        <v>6.5000000000000002E-2</v>
      </c>
      <c r="O3521" s="9" t="b">
        <v>1</v>
      </c>
      <c r="P3521" s="10">
        <v>1.0526203142900502E-2</v>
      </c>
      <c r="Q3521" s="3" t="s">
        <v>25</v>
      </c>
      <c r="R3521" s="3" t="s">
        <v>10191</v>
      </c>
      <c r="S3521" s="14">
        <v>36061000</v>
      </c>
      <c r="T3521" s="21">
        <v>0.40181566666666668</v>
      </c>
      <c r="U3521" s="22">
        <v>8.945944444444448E-2</v>
      </c>
      <c r="V3521" s="22">
        <v>0.24728555555555565</v>
      </c>
      <c r="W3521" s="22">
        <v>6.5070666666666568E-2</v>
      </c>
      <c r="X3521" s="22">
        <f t="shared" si="58"/>
        <v>5.8148638888888913E-3</v>
      </c>
      <c r="Y3521" s="8" t="b">
        <v>0</v>
      </c>
      <c r="Z3521" s="8" t="b">
        <v>0</v>
      </c>
      <c r="AA3521" s="8" t="b">
        <v>0</v>
      </c>
      <c r="AB3521" s="8" t="b">
        <v>0</v>
      </c>
    </row>
    <row r="3522" spans="1:28" hidden="1" x14ac:dyDescent="0.2">
      <c r="A3522" s="1" t="s">
        <v>6290</v>
      </c>
      <c r="B3522" s="1" t="s">
        <v>6558</v>
      </c>
      <c r="D3522" s="3" t="s">
        <v>7251</v>
      </c>
      <c r="E3522" s="3" t="s">
        <v>10154</v>
      </c>
      <c r="F3522" s="3" t="s">
        <v>10188</v>
      </c>
      <c r="G3522" s="3" t="s">
        <v>26599</v>
      </c>
      <c r="H3522" s="3" t="s">
        <v>10192</v>
      </c>
      <c r="I3522" s="6">
        <v>360690</v>
      </c>
      <c r="J3522" s="7" t="s">
        <v>10193</v>
      </c>
      <c r="K3522" s="8">
        <v>36069010</v>
      </c>
      <c r="L3522" s="3">
        <v>6</v>
      </c>
      <c r="N3522" s="9">
        <v>0.06</v>
      </c>
      <c r="O3522" s="9" t="b">
        <v>1</v>
      </c>
      <c r="P3522" s="10">
        <v>1.4183772184628993E-2</v>
      </c>
      <c r="Q3522" s="3" t="s">
        <v>29</v>
      </c>
      <c r="R3522" s="3" t="s">
        <v>10194</v>
      </c>
      <c r="S3522" s="14">
        <v>36069010</v>
      </c>
      <c r="T3522" s="21">
        <v>0.26221233333333338</v>
      </c>
      <c r="U3522" s="22">
        <v>0.18467133333333338</v>
      </c>
      <c r="V3522" s="22">
        <v>1.5554999999999999E-2</v>
      </c>
      <c r="W3522" s="22">
        <v>6.1985999999999999E-2</v>
      </c>
      <c r="X3522" s="22">
        <f t="shared" si="58"/>
        <v>1.1080280000000003E-2</v>
      </c>
      <c r="Y3522" s="8" t="b">
        <v>0</v>
      </c>
      <c r="Z3522" s="8" t="b">
        <v>0</v>
      </c>
      <c r="AA3522" s="8" t="b">
        <v>0</v>
      </c>
      <c r="AB3522" s="8" t="b">
        <v>0</v>
      </c>
    </row>
    <row r="3523" spans="1:28" hidden="1" x14ac:dyDescent="0.2">
      <c r="A3523" s="1" t="s">
        <v>6290</v>
      </c>
      <c r="B3523" s="1" t="s">
        <v>6558</v>
      </c>
      <c r="D3523" s="3" t="s">
        <v>7251</v>
      </c>
      <c r="E3523" s="3" t="s">
        <v>10154</v>
      </c>
      <c r="F3523" s="3" t="s">
        <v>10188</v>
      </c>
      <c r="G3523" s="3" t="s">
        <v>26599</v>
      </c>
      <c r="H3523" s="3" t="s">
        <v>10192</v>
      </c>
      <c r="I3523" s="6">
        <v>360690</v>
      </c>
      <c r="J3523" s="7" t="s">
        <v>10195</v>
      </c>
      <c r="K3523" s="8">
        <v>36069090</v>
      </c>
      <c r="L3523" s="3">
        <v>6.5</v>
      </c>
      <c r="N3523" s="9">
        <v>6.5000000000000002E-2</v>
      </c>
      <c r="O3523" s="9" t="b">
        <v>1</v>
      </c>
      <c r="P3523" s="10">
        <v>1.1249292455154649E-2</v>
      </c>
      <c r="Q3523" s="3" t="s">
        <v>29</v>
      </c>
      <c r="R3523" s="3" t="s">
        <v>10196</v>
      </c>
      <c r="S3523" s="14">
        <v>36069090</v>
      </c>
      <c r="T3523" s="21">
        <v>11.431548666666677</v>
      </c>
      <c r="U3523" s="22">
        <v>8.9272871666666767</v>
      </c>
      <c r="V3523" s="22">
        <v>0.52584866666666696</v>
      </c>
      <c r="W3523" s="22">
        <v>1.9784128333333331</v>
      </c>
      <c r="X3523" s="22">
        <f t="shared" si="58"/>
        <v>0.58027366583333395</v>
      </c>
      <c r="Y3523" s="8" t="b">
        <v>0</v>
      </c>
      <c r="Z3523" s="8" t="b">
        <v>0</v>
      </c>
      <c r="AA3523" s="8" t="b">
        <v>0</v>
      </c>
      <c r="AB3523" s="8" t="b">
        <v>0</v>
      </c>
    </row>
    <row r="3524" spans="1:28" hidden="1" x14ac:dyDescent="0.2">
      <c r="A3524" s="1" t="s">
        <v>6290</v>
      </c>
      <c r="B3524" s="1" t="s">
        <v>6558</v>
      </c>
      <c r="D3524" s="3" t="s">
        <v>7251</v>
      </c>
      <c r="E3524" s="3" t="s">
        <v>10197</v>
      </c>
      <c r="F3524" s="3" t="s">
        <v>10198</v>
      </c>
      <c r="G3524" s="3" t="s">
        <v>26600</v>
      </c>
      <c r="H3524" s="3" t="s">
        <v>10199</v>
      </c>
      <c r="I3524" s="6">
        <v>370110</v>
      </c>
      <c r="J3524" s="7" t="s">
        <v>10200</v>
      </c>
      <c r="K3524" s="8">
        <v>37011000</v>
      </c>
      <c r="L3524" s="3">
        <v>6.5</v>
      </c>
      <c r="N3524" s="9">
        <v>6.5000000000000002E-2</v>
      </c>
      <c r="O3524" s="9" t="b">
        <v>1</v>
      </c>
      <c r="P3524" s="10">
        <v>9.566584272217616E-3</v>
      </c>
      <c r="Q3524" s="3" t="s">
        <v>29</v>
      </c>
      <c r="R3524" s="3" t="s">
        <v>10201</v>
      </c>
      <c r="S3524" s="14">
        <v>37011000</v>
      </c>
      <c r="T3524" s="21">
        <v>6.7673113333333292</v>
      </c>
      <c r="U3524" s="22">
        <v>5.7354589999999961</v>
      </c>
      <c r="V3524" s="22">
        <v>3.5851500000000001E-2</v>
      </c>
      <c r="W3524" s="22">
        <v>0.99600083333333322</v>
      </c>
      <c r="X3524" s="22">
        <f t="shared" si="58"/>
        <v>0.37280483499999978</v>
      </c>
      <c r="Y3524" s="8" t="b">
        <v>0</v>
      </c>
      <c r="Z3524" s="8" t="b">
        <v>0</v>
      </c>
      <c r="AA3524" s="8" t="b">
        <v>0</v>
      </c>
      <c r="AB3524" s="8" t="b">
        <v>0</v>
      </c>
    </row>
    <row r="3525" spans="1:28" hidden="1" x14ac:dyDescent="0.2">
      <c r="A3525" s="1" t="s">
        <v>6290</v>
      </c>
      <c r="B3525" s="1" t="s">
        <v>6558</v>
      </c>
      <c r="D3525" s="3" t="s">
        <v>7251</v>
      </c>
      <c r="E3525" s="3" t="s">
        <v>10197</v>
      </c>
      <c r="F3525" s="3" t="s">
        <v>10198</v>
      </c>
      <c r="G3525" s="3" t="s">
        <v>26600</v>
      </c>
      <c r="H3525" s="3" t="s">
        <v>10202</v>
      </c>
      <c r="I3525" s="6">
        <v>370120</v>
      </c>
      <c r="J3525" s="7" t="s">
        <v>10203</v>
      </c>
      <c r="K3525" s="8">
        <v>37012000</v>
      </c>
      <c r="L3525" s="3">
        <v>6.5</v>
      </c>
      <c r="N3525" s="9">
        <v>6.5000000000000002E-2</v>
      </c>
      <c r="O3525" s="9" t="b">
        <v>1</v>
      </c>
      <c r="P3525" s="10">
        <v>1.3764341343932767E-2</v>
      </c>
      <c r="Q3525" s="3" t="s">
        <v>29</v>
      </c>
      <c r="R3525" s="3" t="s">
        <v>10204</v>
      </c>
      <c r="S3525" s="14">
        <v>37012000</v>
      </c>
      <c r="T3525" s="21">
        <v>2.54840133333333</v>
      </c>
      <c r="U3525" s="22">
        <v>2.0068191666666633</v>
      </c>
      <c r="V3525" s="22">
        <v>1.9350000000000001E-3</v>
      </c>
      <c r="W3525" s="22">
        <v>0.53964716666666679</v>
      </c>
      <c r="X3525" s="22">
        <f t="shared" si="58"/>
        <v>0.13044324583333311</v>
      </c>
      <c r="Y3525" s="8" t="b">
        <v>0</v>
      </c>
      <c r="Z3525" s="8" t="b">
        <v>0</v>
      </c>
      <c r="AA3525" s="8" t="b">
        <v>0</v>
      </c>
      <c r="AB3525" s="8" t="b">
        <v>0</v>
      </c>
    </row>
    <row r="3526" spans="1:28" hidden="1" x14ac:dyDescent="0.2">
      <c r="A3526" s="1" t="s">
        <v>6290</v>
      </c>
      <c r="B3526" s="1" t="s">
        <v>6558</v>
      </c>
      <c r="D3526" s="3" t="s">
        <v>7251</v>
      </c>
      <c r="E3526" s="3" t="s">
        <v>10197</v>
      </c>
      <c r="F3526" s="3" t="s">
        <v>10198</v>
      </c>
      <c r="G3526" s="3" t="s">
        <v>26600</v>
      </c>
      <c r="H3526" s="3" t="s">
        <v>10205</v>
      </c>
      <c r="I3526" s="6">
        <v>370130</v>
      </c>
      <c r="J3526" s="7" t="s">
        <v>10206</v>
      </c>
      <c r="K3526" s="8">
        <v>37013000</v>
      </c>
      <c r="L3526" s="12">
        <v>4.9000000000000012</v>
      </c>
      <c r="N3526" s="9">
        <v>4.9000000000000009E-2</v>
      </c>
      <c r="O3526" s="9" t="b">
        <v>1</v>
      </c>
      <c r="P3526" s="10">
        <v>2.1402076529774073E-3</v>
      </c>
      <c r="Q3526" s="3" t="s">
        <v>29</v>
      </c>
      <c r="R3526" s="3" t="s">
        <v>10207</v>
      </c>
      <c r="S3526" s="14">
        <v>37013000</v>
      </c>
      <c r="T3526" s="21">
        <v>64.175048999999973</v>
      </c>
      <c r="U3526" s="22">
        <v>61.312300666666637</v>
      </c>
      <c r="V3526" s="22">
        <v>5.9729333333333301E-2</v>
      </c>
      <c r="W3526" s="22">
        <v>2.8030189999999999</v>
      </c>
      <c r="X3526" s="22">
        <f t="shared" si="58"/>
        <v>3.0043027326666656</v>
      </c>
      <c r="Y3526" s="8" t="b">
        <v>0</v>
      </c>
      <c r="Z3526" s="8" t="b">
        <v>0</v>
      </c>
      <c r="AA3526" s="8" t="b">
        <v>0</v>
      </c>
      <c r="AB3526" s="8" t="b">
        <v>0</v>
      </c>
    </row>
    <row r="3527" spans="1:28" hidden="1" x14ac:dyDescent="0.2">
      <c r="A3527" s="1" t="s">
        <v>6290</v>
      </c>
      <c r="B3527" s="1" t="s">
        <v>6558</v>
      </c>
      <c r="D3527" s="3" t="s">
        <v>7251</v>
      </c>
      <c r="E3527" s="3" t="s">
        <v>10197</v>
      </c>
      <c r="F3527" s="3" t="s">
        <v>10198</v>
      </c>
      <c r="G3527" s="3" t="s">
        <v>26600</v>
      </c>
      <c r="H3527" s="3" t="s">
        <v>10208</v>
      </c>
      <c r="I3527" s="6">
        <v>370191</v>
      </c>
      <c r="J3527" s="7" t="s">
        <v>10209</v>
      </c>
      <c r="K3527" s="8">
        <v>37019100</v>
      </c>
      <c r="L3527" s="3">
        <v>6.5</v>
      </c>
      <c r="N3527" s="9">
        <v>6.5000000000000002E-2</v>
      </c>
      <c r="O3527" s="9" t="b">
        <v>1</v>
      </c>
      <c r="P3527" s="10">
        <v>1.4327109825770141E-2</v>
      </c>
      <c r="Q3527" s="3" t="s">
        <v>29</v>
      </c>
      <c r="R3527" s="3" t="s">
        <v>10210</v>
      </c>
      <c r="S3527" s="14">
        <v>37019100</v>
      </c>
      <c r="T3527" s="21">
        <v>0.31742550000000003</v>
      </c>
      <c r="U3527" s="22">
        <v>0.21195449999999999</v>
      </c>
      <c r="V3527" s="22">
        <v>3.5505000000000002E-2</v>
      </c>
      <c r="W3527" s="22">
        <v>6.9966E-2</v>
      </c>
      <c r="X3527" s="22">
        <f t="shared" si="58"/>
        <v>1.3777042499999999E-2</v>
      </c>
      <c r="Y3527" s="8" t="b">
        <v>0</v>
      </c>
      <c r="Z3527" s="8" t="b">
        <v>0</v>
      </c>
      <c r="AA3527" s="8" t="b">
        <v>0</v>
      </c>
      <c r="AB3527" s="8" t="b">
        <v>0</v>
      </c>
    </row>
    <row r="3528" spans="1:28" hidden="1" x14ac:dyDescent="0.2">
      <c r="A3528" s="1" t="s">
        <v>6290</v>
      </c>
      <c r="B3528" s="1" t="s">
        <v>6558</v>
      </c>
      <c r="D3528" s="3" t="s">
        <v>7251</v>
      </c>
      <c r="E3528" s="3" t="s">
        <v>10197</v>
      </c>
      <c r="F3528" s="3" t="s">
        <v>10198</v>
      </c>
      <c r="G3528" s="3" t="s">
        <v>26600</v>
      </c>
      <c r="H3528" s="3" t="s">
        <v>10211</v>
      </c>
      <c r="I3528" s="6">
        <v>370199</v>
      </c>
      <c r="J3528" s="7" t="s">
        <v>10212</v>
      </c>
      <c r="K3528" s="8">
        <v>37019900</v>
      </c>
      <c r="L3528" s="12">
        <v>4.9000000000000004</v>
      </c>
      <c r="N3528" s="9">
        <v>4.9000000000000002E-2</v>
      </c>
      <c r="O3528" s="9" t="b">
        <v>1</v>
      </c>
      <c r="P3528" s="10">
        <v>2.9393445042275614E-2</v>
      </c>
      <c r="Q3528" s="3" t="s">
        <v>29</v>
      </c>
      <c r="R3528" s="3" t="s">
        <v>10213</v>
      </c>
      <c r="S3528" s="14">
        <v>37019900</v>
      </c>
      <c r="T3528" s="21">
        <v>9.4367656666666591</v>
      </c>
      <c r="U3528" s="22">
        <v>3.7519321666666632</v>
      </c>
      <c r="V3528" s="22">
        <v>2.4036499999999999E-2</v>
      </c>
      <c r="W3528" s="22">
        <v>5.660796999999997</v>
      </c>
      <c r="X3528" s="22">
        <f t="shared" ref="X3528:X3591" si="59">U3528*N3528</f>
        <v>0.1838446761666665</v>
      </c>
      <c r="Y3528" s="8" t="b">
        <v>0</v>
      </c>
      <c r="Z3528" s="8" t="b">
        <v>0</v>
      </c>
      <c r="AA3528" s="8" t="b">
        <v>0</v>
      </c>
      <c r="AB3528" s="8" t="b">
        <v>0</v>
      </c>
    </row>
    <row r="3529" spans="1:28" hidden="1" x14ac:dyDescent="0.2">
      <c r="A3529" s="1" t="s">
        <v>6290</v>
      </c>
      <c r="B3529" s="1" t="s">
        <v>6558</v>
      </c>
      <c r="D3529" s="3" t="s">
        <v>7251</v>
      </c>
      <c r="E3529" s="3" t="s">
        <v>10197</v>
      </c>
      <c r="F3529" s="3" t="s">
        <v>10214</v>
      </c>
      <c r="G3529" s="3" t="s">
        <v>26601</v>
      </c>
      <c r="H3529" s="3" t="s">
        <v>10215</v>
      </c>
      <c r="I3529" s="6">
        <v>370210</v>
      </c>
      <c r="J3529" s="7" t="s">
        <v>10216</v>
      </c>
      <c r="K3529" s="8">
        <v>37021000</v>
      </c>
      <c r="L3529" s="3">
        <v>6.5</v>
      </c>
      <c r="N3529" s="9">
        <v>6.5000000000000002E-2</v>
      </c>
      <c r="O3529" s="9" t="b">
        <v>1</v>
      </c>
      <c r="P3529" s="10">
        <v>1.3785849632270289E-3</v>
      </c>
      <c r="Q3529" s="3" t="s">
        <v>29</v>
      </c>
      <c r="R3529" s="3" t="s">
        <v>10217</v>
      </c>
      <c r="S3529" s="14">
        <v>37021000</v>
      </c>
      <c r="T3529" s="21">
        <v>0.404781</v>
      </c>
      <c r="U3529" s="22">
        <v>0.39619599999999999</v>
      </c>
      <c r="V3529" s="22">
        <v>0</v>
      </c>
      <c r="W3529" s="22">
        <v>8.5850000000000006E-3</v>
      </c>
      <c r="X3529" s="22">
        <f t="shared" si="59"/>
        <v>2.575274E-2</v>
      </c>
      <c r="Y3529" s="8" t="b">
        <v>0</v>
      </c>
      <c r="Z3529" s="8" t="b">
        <v>0</v>
      </c>
      <c r="AA3529" s="8" t="b">
        <v>0</v>
      </c>
      <c r="AB3529" s="8" t="b">
        <v>0</v>
      </c>
    </row>
    <row r="3530" spans="1:28" hidden="1" x14ac:dyDescent="0.2">
      <c r="A3530" s="1" t="s">
        <v>6290</v>
      </c>
      <c r="B3530" s="1" t="s">
        <v>6558</v>
      </c>
      <c r="D3530" s="3" t="s">
        <v>7251</v>
      </c>
      <c r="E3530" s="3" t="s">
        <v>10197</v>
      </c>
      <c r="F3530" s="3" t="s">
        <v>10214</v>
      </c>
      <c r="G3530" s="3" t="s">
        <v>26601</v>
      </c>
      <c r="H3530" s="3" t="s">
        <v>10218</v>
      </c>
      <c r="I3530" s="6">
        <v>370231</v>
      </c>
      <c r="J3530" s="7" t="s">
        <v>10219</v>
      </c>
      <c r="K3530" s="8">
        <v>37023191</v>
      </c>
      <c r="L3530" s="3">
        <v>0</v>
      </c>
      <c r="N3530" s="9">
        <v>0</v>
      </c>
      <c r="O3530" s="9" t="b">
        <v>1</v>
      </c>
      <c r="P3530" s="10">
        <v>0</v>
      </c>
      <c r="Q3530" s="3" t="s">
        <v>29</v>
      </c>
      <c r="R3530" s="3" t="s">
        <v>10220</v>
      </c>
      <c r="S3530" s="14">
        <v>37023191</v>
      </c>
      <c r="T3530" s="21">
        <v>1.1510666666666666E-2</v>
      </c>
      <c r="U3530" s="22">
        <v>1.1510666666666666E-2</v>
      </c>
      <c r="V3530" s="22">
        <v>0</v>
      </c>
      <c r="W3530" s="22">
        <v>0</v>
      </c>
      <c r="X3530" s="22">
        <f t="shared" si="59"/>
        <v>0</v>
      </c>
      <c r="Y3530" s="8" t="b">
        <v>0</v>
      </c>
      <c r="Z3530" s="8" t="b">
        <v>0</v>
      </c>
      <c r="AA3530" s="8" t="b">
        <v>0</v>
      </c>
      <c r="AB3530" s="8" t="b">
        <v>0</v>
      </c>
    </row>
    <row r="3531" spans="1:28" hidden="1" x14ac:dyDescent="0.2">
      <c r="A3531" s="1" t="s">
        <v>6290</v>
      </c>
      <c r="B3531" s="1" t="s">
        <v>6558</v>
      </c>
      <c r="D3531" s="3" t="s">
        <v>7251</v>
      </c>
      <c r="E3531" s="3" t="s">
        <v>10197</v>
      </c>
      <c r="F3531" s="3" t="s">
        <v>10214</v>
      </c>
      <c r="G3531" s="3" t="s">
        <v>26601</v>
      </c>
      <c r="H3531" s="3" t="s">
        <v>10218</v>
      </c>
      <c r="I3531" s="6">
        <v>370231</v>
      </c>
      <c r="J3531" s="7" t="s">
        <v>10221</v>
      </c>
      <c r="K3531" s="8">
        <v>37023197</v>
      </c>
      <c r="L3531" s="3">
        <v>6.5</v>
      </c>
      <c r="N3531" s="9">
        <v>6.5000000000000002E-2</v>
      </c>
      <c r="O3531" s="9" t="b">
        <v>1</v>
      </c>
      <c r="P3531" s="10">
        <v>1.6017230409437161E-3</v>
      </c>
      <c r="Q3531" s="3" t="s">
        <v>29</v>
      </c>
      <c r="R3531" s="3" t="s">
        <v>10222</v>
      </c>
      <c r="S3531" s="14">
        <v>37023197</v>
      </c>
      <c r="T3531" s="21">
        <v>0.43614750000000035</v>
      </c>
      <c r="U3531" s="22">
        <v>0.30903000000000036</v>
      </c>
      <c r="V3531" s="22">
        <v>0.11637</v>
      </c>
      <c r="W3531" s="22">
        <v>1.07475E-2</v>
      </c>
      <c r="X3531" s="22">
        <f t="shared" si="59"/>
        <v>2.0086950000000024E-2</v>
      </c>
      <c r="Y3531" s="8" t="b">
        <v>0</v>
      </c>
      <c r="Z3531" s="8" t="b">
        <v>0</v>
      </c>
      <c r="AA3531" s="8" t="b">
        <v>0</v>
      </c>
      <c r="AB3531" s="8" t="b">
        <v>0</v>
      </c>
    </row>
    <row r="3532" spans="1:28" hidden="1" x14ac:dyDescent="0.2">
      <c r="A3532" s="1" t="s">
        <v>6290</v>
      </c>
      <c r="B3532" s="1" t="s">
        <v>6558</v>
      </c>
      <c r="D3532" s="3" t="s">
        <v>7251</v>
      </c>
      <c r="E3532" s="3" t="s">
        <v>10197</v>
      </c>
      <c r="F3532" s="3" t="s">
        <v>10214</v>
      </c>
      <c r="G3532" s="3" t="s">
        <v>26601</v>
      </c>
      <c r="H3532" s="3" t="s">
        <v>10223</v>
      </c>
      <c r="I3532" s="6">
        <v>370232</v>
      </c>
      <c r="J3532" s="7" t="s">
        <v>10224</v>
      </c>
      <c r="K3532" s="8">
        <v>37023210</v>
      </c>
      <c r="L3532" s="3">
        <v>6.5</v>
      </c>
      <c r="N3532" s="9">
        <v>6.5000000000000002E-2</v>
      </c>
      <c r="O3532" s="9" t="b">
        <v>1</v>
      </c>
      <c r="P3532" s="10">
        <v>4.6610661907260001E-2</v>
      </c>
      <c r="Q3532" s="3" t="s">
        <v>29</v>
      </c>
      <c r="R3532" s="3" t="s">
        <v>10225</v>
      </c>
      <c r="S3532" s="14">
        <v>37023210</v>
      </c>
      <c r="T3532" s="21">
        <v>0.175372</v>
      </c>
      <c r="U3532" s="22">
        <v>4.9614999999999999E-2</v>
      </c>
      <c r="V3532" s="22">
        <v>0</v>
      </c>
      <c r="W3532" s="22">
        <v>0.12575700000000001</v>
      </c>
      <c r="X3532" s="22">
        <f t="shared" si="59"/>
        <v>3.2249750000000002E-3</v>
      </c>
      <c r="Y3532" s="8" t="b">
        <v>0</v>
      </c>
      <c r="Z3532" s="8" t="b">
        <v>0</v>
      </c>
      <c r="AA3532" s="8" t="b">
        <v>0</v>
      </c>
      <c r="AB3532" s="8" t="b">
        <v>0</v>
      </c>
    </row>
    <row r="3533" spans="1:28" hidden="1" x14ac:dyDescent="0.2">
      <c r="A3533" s="1" t="s">
        <v>6290</v>
      </c>
      <c r="B3533" s="1" t="s">
        <v>6558</v>
      </c>
      <c r="D3533" s="3" t="s">
        <v>7251</v>
      </c>
      <c r="E3533" s="3" t="s">
        <v>10197</v>
      </c>
      <c r="F3533" s="3" t="s">
        <v>10214</v>
      </c>
      <c r="G3533" s="3" t="s">
        <v>26601</v>
      </c>
      <c r="H3533" s="3" t="s">
        <v>10223</v>
      </c>
      <c r="I3533" s="6">
        <v>370232</v>
      </c>
      <c r="J3533" s="7" t="s">
        <v>10226</v>
      </c>
      <c r="K3533" s="8">
        <v>37023220</v>
      </c>
      <c r="L3533" s="3">
        <v>5.3</v>
      </c>
      <c r="N3533" s="9">
        <v>5.2999999999999999E-2</v>
      </c>
      <c r="O3533" s="9" t="b">
        <v>1</v>
      </c>
      <c r="P3533" s="10">
        <v>8.0834014065631118E-3</v>
      </c>
      <c r="Q3533" s="3" t="s">
        <v>29</v>
      </c>
      <c r="R3533" s="3" t="s">
        <v>10227</v>
      </c>
      <c r="S3533" s="14">
        <v>37023220</v>
      </c>
      <c r="T3533" s="21">
        <v>0.10446266666666662</v>
      </c>
      <c r="U3533" s="22">
        <v>4.0751333333333299E-2</v>
      </c>
      <c r="V3533" s="22">
        <v>4.7779000000000002E-2</v>
      </c>
      <c r="W3533" s="22">
        <v>1.593233333333333E-2</v>
      </c>
      <c r="X3533" s="22">
        <f t="shared" si="59"/>
        <v>2.1598206666666648E-3</v>
      </c>
      <c r="Y3533" s="8" t="b">
        <v>0</v>
      </c>
      <c r="Z3533" s="8" t="b">
        <v>0</v>
      </c>
      <c r="AA3533" s="8" t="b">
        <v>0</v>
      </c>
      <c r="AB3533" s="8" t="b">
        <v>0</v>
      </c>
    </row>
    <row r="3534" spans="1:28" hidden="1" x14ac:dyDescent="0.2">
      <c r="A3534" s="1" t="s">
        <v>6290</v>
      </c>
      <c r="B3534" s="1" t="s">
        <v>6558</v>
      </c>
      <c r="D3534" s="3" t="s">
        <v>7251</v>
      </c>
      <c r="E3534" s="3" t="s">
        <v>10197</v>
      </c>
      <c r="F3534" s="3" t="s">
        <v>10214</v>
      </c>
      <c r="G3534" s="3" t="s">
        <v>26601</v>
      </c>
      <c r="H3534" s="3" t="s">
        <v>10223</v>
      </c>
      <c r="I3534" s="6">
        <v>370232</v>
      </c>
      <c r="J3534" s="7" t="s">
        <v>10228</v>
      </c>
      <c r="K3534" s="8">
        <v>37023285</v>
      </c>
      <c r="L3534" s="3">
        <v>6.5</v>
      </c>
      <c r="N3534" s="9">
        <v>6.5000000000000002E-2</v>
      </c>
      <c r="O3534" s="9" t="b">
        <v>1</v>
      </c>
      <c r="P3534" s="10">
        <v>3.7204618480779189E-2</v>
      </c>
      <c r="Q3534" s="3" t="s">
        <v>29</v>
      </c>
      <c r="R3534" s="3" t="s">
        <v>10229</v>
      </c>
      <c r="S3534" s="14">
        <v>37023285</v>
      </c>
      <c r="T3534" s="21">
        <v>0.19933683333333341</v>
      </c>
      <c r="U3534" s="22">
        <v>8.5240666666666701E-2</v>
      </c>
      <c r="V3534" s="22">
        <v>0</v>
      </c>
      <c r="W3534" s="22">
        <v>0.11409616666666671</v>
      </c>
      <c r="X3534" s="22">
        <f t="shared" si="59"/>
        <v>5.5406433333333354E-3</v>
      </c>
      <c r="Y3534" s="8" t="b">
        <v>0</v>
      </c>
      <c r="Z3534" s="8" t="b">
        <v>0</v>
      </c>
      <c r="AA3534" s="8" t="b">
        <v>0</v>
      </c>
      <c r="AB3534" s="8" t="b">
        <v>0</v>
      </c>
    </row>
    <row r="3535" spans="1:28" hidden="1" x14ac:dyDescent="0.2">
      <c r="A3535" s="1" t="s">
        <v>6290</v>
      </c>
      <c r="B3535" s="1" t="s">
        <v>6558</v>
      </c>
      <c r="D3535" s="3" t="s">
        <v>7251</v>
      </c>
      <c r="E3535" s="3" t="s">
        <v>10197</v>
      </c>
      <c r="F3535" s="3" t="s">
        <v>10214</v>
      </c>
      <c r="G3535" s="3" t="s">
        <v>26601</v>
      </c>
      <c r="H3535" s="3" t="s">
        <v>10230</v>
      </c>
      <c r="I3535" s="6">
        <v>370239</v>
      </c>
      <c r="J3535" s="7" t="s">
        <v>10231</v>
      </c>
      <c r="K3535" s="8">
        <v>37023900</v>
      </c>
      <c r="L3535" s="3">
        <v>6.5</v>
      </c>
      <c r="N3535" s="9">
        <v>6.5000000000000002E-2</v>
      </c>
      <c r="O3535" s="9" t="b">
        <v>1</v>
      </c>
      <c r="P3535" s="10">
        <v>4.1645885682405716E-2</v>
      </c>
      <c r="Q3535" s="3" t="s">
        <v>29</v>
      </c>
      <c r="R3535" s="3" t="s">
        <v>10232</v>
      </c>
      <c r="S3535" s="14">
        <v>37023900</v>
      </c>
      <c r="T3535" s="21">
        <v>0.18910183333333369</v>
      </c>
      <c r="U3535" s="22">
        <v>6.5142166666666695E-2</v>
      </c>
      <c r="V3535" s="22">
        <v>2.8010000000000001E-3</v>
      </c>
      <c r="W3535" s="22">
        <v>0.12115866666666701</v>
      </c>
      <c r="X3535" s="22">
        <f t="shared" si="59"/>
        <v>4.2342408333333357E-3</v>
      </c>
      <c r="Y3535" s="8" t="b">
        <v>0</v>
      </c>
      <c r="Z3535" s="8" t="b">
        <v>0</v>
      </c>
      <c r="AA3535" s="8" t="b">
        <v>0</v>
      </c>
      <c r="AB3535" s="8" t="b">
        <v>0</v>
      </c>
    </row>
    <row r="3536" spans="1:28" hidden="1" x14ac:dyDescent="0.2">
      <c r="A3536" s="1" t="s">
        <v>6290</v>
      </c>
      <c r="B3536" s="1" t="s">
        <v>6558</v>
      </c>
      <c r="D3536" s="3" t="s">
        <v>7251</v>
      </c>
      <c r="E3536" s="3" t="s">
        <v>10197</v>
      </c>
      <c r="F3536" s="3" t="s">
        <v>10214</v>
      </c>
      <c r="G3536" s="3" t="s">
        <v>26601</v>
      </c>
      <c r="H3536" s="3" t="s">
        <v>10233</v>
      </c>
      <c r="I3536" s="6">
        <v>370241</v>
      </c>
      <c r="J3536" s="7" t="s">
        <v>10234</v>
      </c>
      <c r="K3536" s="8">
        <v>37024100</v>
      </c>
      <c r="L3536" s="3">
        <v>6.5</v>
      </c>
      <c r="N3536" s="9">
        <v>6.5000000000000002E-2</v>
      </c>
      <c r="O3536" s="9" t="b">
        <v>1</v>
      </c>
      <c r="P3536" s="10">
        <v>6.3869364451710972E-2</v>
      </c>
      <c r="Q3536" s="3" t="s">
        <v>29</v>
      </c>
      <c r="R3536" s="3" t="s">
        <v>10235</v>
      </c>
      <c r="S3536" s="14">
        <v>37024100</v>
      </c>
      <c r="T3536" s="21">
        <v>6.3813666666666699E-2</v>
      </c>
      <c r="U3536" s="22">
        <v>0</v>
      </c>
      <c r="V3536" s="22">
        <v>1.1100000000000001E-3</v>
      </c>
      <c r="W3536" s="22">
        <v>6.2703666666666699E-2</v>
      </c>
      <c r="X3536" s="22">
        <f t="shared" si="59"/>
        <v>0</v>
      </c>
      <c r="Y3536" s="8" t="b">
        <v>0</v>
      </c>
      <c r="Z3536" s="8" t="b">
        <v>0</v>
      </c>
      <c r="AA3536" s="8" t="b">
        <v>0</v>
      </c>
      <c r="AB3536" s="8" t="b">
        <v>0</v>
      </c>
    </row>
    <row r="3537" spans="1:28" hidden="1" x14ac:dyDescent="0.2">
      <c r="A3537" s="1" t="s">
        <v>6290</v>
      </c>
      <c r="B3537" s="1" t="s">
        <v>6558</v>
      </c>
      <c r="D3537" s="3" t="s">
        <v>7251</v>
      </c>
      <c r="E3537" s="3" t="s">
        <v>10197</v>
      </c>
      <c r="F3537" s="3" t="s">
        <v>10214</v>
      </c>
      <c r="G3537" s="3" t="s">
        <v>26601</v>
      </c>
      <c r="H3537" s="3" t="s">
        <v>10236</v>
      </c>
      <c r="I3537" s="6">
        <v>370242</v>
      </c>
      <c r="J3537" s="7" t="s">
        <v>10237</v>
      </c>
      <c r="K3537" s="8">
        <v>37024200</v>
      </c>
      <c r="L3537" s="3">
        <v>6.5</v>
      </c>
      <c r="N3537" s="9">
        <v>6.5000000000000002E-2</v>
      </c>
      <c r="O3537" s="9" t="b">
        <v>1</v>
      </c>
      <c r="P3537" s="10">
        <v>5.5232462354784774E-2</v>
      </c>
      <c r="Q3537" s="3" t="s">
        <v>29</v>
      </c>
      <c r="R3537" s="3" t="s">
        <v>10238</v>
      </c>
      <c r="S3537" s="14">
        <v>37024200</v>
      </c>
      <c r="T3537" s="21">
        <v>0.46616150000000001</v>
      </c>
      <c r="U3537" s="22">
        <v>7.0050000000000001E-2</v>
      </c>
      <c r="V3537" s="22">
        <v>0</v>
      </c>
      <c r="W3537" s="22">
        <v>0.39611150000000001</v>
      </c>
      <c r="X3537" s="22">
        <f t="shared" si="59"/>
        <v>4.55325E-3</v>
      </c>
      <c r="Y3537" s="8" t="b">
        <v>0</v>
      </c>
      <c r="Z3537" s="8" t="b">
        <v>0</v>
      </c>
      <c r="AA3537" s="8" t="b">
        <v>0</v>
      </c>
      <c r="AB3537" s="8" t="b">
        <v>0</v>
      </c>
    </row>
    <row r="3538" spans="1:28" hidden="1" x14ac:dyDescent="0.2">
      <c r="A3538" s="1" t="s">
        <v>6290</v>
      </c>
      <c r="B3538" s="1" t="s">
        <v>6558</v>
      </c>
      <c r="D3538" s="3" t="s">
        <v>7251</v>
      </c>
      <c r="E3538" s="3" t="s">
        <v>10197</v>
      </c>
      <c r="F3538" s="3" t="s">
        <v>10214</v>
      </c>
      <c r="G3538" s="3" t="s">
        <v>26601</v>
      </c>
      <c r="H3538" s="3" t="s">
        <v>10239</v>
      </c>
      <c r="I3538" s="6">
        <v>370243</v>
      </c>
      <c r="J3538" s="7" t="s">
        <v>10240</v>
      </c>
      <c r="K3538" s="8">
        <v>37024300</v>
      </c>
      <c r="L3538" s="3">
        <v>6.5</v>
      </c>
      <c r="N3538" s="9">
        <v>6.5000000000000002E-2</v>
      </c>
      <c r="O3538" s="9" t="b">
        <v>1</v>
      </c>
      <c r="P3538" s="10">
        <v>1.0306818431124979E-3</v>
      </c>
      <c r="Q3538" s="3" t="s">
        <v>29</v>
      </c>
      <c r="R3538" s="3" t="s">
        <v>10241</v>
      </c>
      <c r="S3538" s="14">
        <v>37024300</v>
      </c>
      <c r="T3538" s="21">
        <v>3.7452334999999937</v>
      </c>
      <c r="U3538" s="22">
        <v>3.6712686666666601</v>
      </c>
      <c r="V3538" s="22">
        <v>1.4578000000000001E-2</v>
      </c>
      <c r="W3538" s="22">
        <v>5.9386833333333298E-2</v>
      </c>
      <c r="X3538" s="22">
        <f t="shared" si="59"/>
        <v>0.23863246333333291</v>
      </c>
      <c r="Y3538" s="8" t="b">
        <v>0</v>
      </c>
      <c r="Z3538" s="8" t="b">
        <v>0</v>
      </c>
      <c r="AA3538" s="8" t="b">
        <v>0</v>
      </c>
      <c r="AB3538" s="8" t="b">
        <v>0</v>
      </c>
    </row>
    <row r="3539" spans="1:28" hidden="1" x14ac:dyDescent="0.2">
      <c r="A3539" s="1" t="s">
        <v>6290</v>
      </c>
      <c r="B3539" s="1" t="s">
        <v>6558</v>
      </c>
      <c r="D3539" s="3" t="s">
        <v>7251</v>
      </c>
      <c r="E3539" s="3" t="s">
        <v>10197</v>
      </c>
      <c r="F3539" s="3" t="s">
        <v>10214</v>
      </c>
      <c r="G3539" s="3" t="s">
        <v>26601</v>
      </c>
      <c r="H3539" s="3" t="s">
        <v>10242</v>
      </c>
      <c r="I3539" s="6">
        <v>370244</v>
      </c>
      <c r="J3539" s="7" t="s">
        <v>10243</v>
      </c>
      <c r="K3539" s="8">
        <v>37024400</v>
      </c>
      <c r="L3539" s="3">
        <v>6.5</v>
      </c>
      <c r="N3539" s="9">
        <v>6.5000000000000002E-2</v>
      </c>
      <c r="O3539" s="9" t="b">
        <v>1</v>
      </c>
      <c r="P3539" s="10">
        <v>1.3043079568081251E-3</v>
      </c>
      <c r="Q3539" s="3" t="s">
        <v>29</v>
      </c>
      <c r="R3539" s="3" t="s">
        <v>10244</v>
      </c>
      <c r="S3539" s="14">
        <v>37024400</v>
      </c>
      <c r="T3539" s="21">
        <v>3.9831256666666661</v>
      </c>
      <c r="U3539" s="22">
        <v>3.900123166666666</v>
      </c>
      <c r="V3539" s="22">
        <v>3.0760000000000002E-3</v>
      </c>
      <c r="W3539" s="22">
        <v>7.9926499999999998E-2</v>
      </c>
      <c r="X3539" s="22">
        <f t="shared" si="59"/>
        <v>0.25350800583333333</v>
      </c>
      <c r="Y3539" s="8" t="b">
        <v>0</v>
      </c>
      <c r="Z3539" s="8" t="b">
        <v>0</v>
      </c>
      <c r="AA3539" s="8" t="b">
        <v>0</v>
      </c>
      <c r="AB3539" s="8" t="b">
        <v>0</v>
      </c>
    </row>
    <row r="3540" spans="1:28" hidden="1" x14ac:dyDescent="0.2">
      <c r="A3540" s="1" t="s">
        <v>6290</v>
      </c>
      <c r="B3540" s="1" t="s">
        <v>6558</v>
      </c>
      <c r="D3540" s="3" t="s">
        <v>7251</v>
      </c>
      <c r="E3540" s="3" t="s">
        <v>10197</v>
      </c>
      <c r="F3540" s="3" t="s">
        <v>10214</v>
      </c>
      <c r="G3540" s="3" t="s">
        <v>26601</v>
      </c>
      <c r="H3540" s="3" t="s">
        <v>10245</v>
      </c>
      <c r="I3540" s="6">
        <v>370252</v>
      </c>
      <c r="J3540" s="7" t="s">
        <v>10246</v>
      </c>
      <c r="K3540" s="8">
        <v>37025200</v>
      </c>
      <c r="L3540" s="3">
        <v>5.3</v>
      </c>
      <c r="N3540" s="9">
        <v>5.2999999999999999E-2</v>
      </c>
      <c r="O3540" s="9" t="b">
        <v>1</v>
      </c>
      <c r="P3540" s="10">
        <v>9.1338030665704382E-4</v>
      </c>
      <c r="Q3540" s="3" t="s">
        <v>25</v>
      </c>
      <c r="R3540" s="3" t="s">
        <v>10247</v>
      </c>
      <c r="S3540" s="14">
        <v>37025200</v>
      </c>
      <c r="T3540" s="21">
        <v>0.29146566666666696</v>
      </c>
      <c r="U3540" s="22">
        <v>0.28644266666666696</v>
      </c>
      <c r="V3540" s="22">
        <v>0</v>
      </c>
      <c r="W3540" s="22">
        <v>5.0229999999999997E-3</v>
      </c>
      <c r="X3540" s="22">
        <f t="shared" si="59"/>
        <v>1.5181461333333349E-2</v>
      </c>
      <c r="Y3540" s="8" t="b">
        <v>0</v>
      </c>
      <c r="Z3540" s="8" t="b">
        <v>0</v>
      </c>
      <c r="AA3540" s="8" t="b">
        <v>0</v>
      </c>
      <c r="AB3540" s="8" t="b">
        <v>0</v>
      </c>
    </row>
    <row r="3541" spans="1:28" hidden="1" x14ac:dyDescent="0.2">
      <c r="A3541" s="1" t="s">
        <v>6290</v>
      </c>
      <c r="B3541" s="1" t="s">
        <v>6558</v>
      </c>
      <c r="D3541" s="3" t="s">
        <v>7251</v>
      </c>
      <c r="E3541" s="3" t="s">
        <v>10197</v>
      </c>
      <c r="F3541" s="3" t="s">
        <v>10214</v>
      </c>
      <c r="G3541" s="3" t="s">
        <v>26601</v>
      </c>
      <c r="H3541" s="3" t="s">
        <v>10248</v>
      </c>
      <c r="I3541" s="6">
        <v>370253</v>
      </c>
      <c r="J3541" s="7" t="s">
        <v>10249</v>
      </c>
      <c r="K3541" s="8">
        <v>37025300</v>
      </c>
      <c r="L3541" s="3">
        <v>5.3</v>
      </c>
      <c r="N3541" s="9">
        <v>5.2999999999999999E-2</v>
      </c>
      <c r="O3541" s="9" t="b">
        <v>1</v>
      </c>
      <c r="P3541" s="10">
        <v>3.1355143725213683E-2</v>
      </c>
      <c r="Q3541" s="3" t="s">
        <v>25</v>
      </c>
      <c r="R3541" s="3" t="s">
        <v>10250</v>
      </c>
      <c r="S3541" s="14">
        <v>37025300</v>
      </c>
      <c r="T3541" s="21">
        <v>0.14087066666666659</v>
      </c>
      <c r="U3541" s="22">
        <v>5.7530666666666598E-2</v>
      </c>
      <c r="V3541" s="22">
        <v>0</v>
      </c>
      <c r="W3541" s="22">
        <v>8.3339999999999997E-2</v>
      </c>
      <c r="X3541" s="22">
        <f t="shared" si="59"/>
        <v>3.0491253333333294E-3</v>
      </c>
      <c r="Y3541" s="8" t="b">
        <v>0</v>
      </c>
      <c r="Z3541" s="8" t="b">
        <v>0</v>
      </c>
      <c r="AA3541" s="8" t="b">
        <v>0</v>
      </c>
      <c r="AB3541" s="8" t="b">
        <v>0</v>
      </c>
    </row>
    <row r="3542" spans="1:28" hidden="1" x14ac:dyDescent="0.2">
      <c r="A3542" s="1" t="s">
        <v>6290</v>
      </c>
      <c r="B3542" s="1" t="s">
        <v>6558</v>
      </c>
      <c r="D3542" s="3" t="s">
        <v>7251</v>
      </c>
      <c r="E3542" s="3" t="s">
        <v>10197</v>
      </c>
      <c r="F3542" s="3" t="s">
        <v>10214</v>
      </c>
      <c r="G3542" s="3" t="s">
        <v>26601</v>
      </c>
      <c r="H3542" s="3" t="s">
        <v>10251</v>
      </c>
      <c r="I3542" s="6">
        <v>370254</v>
      </c>
      <c r="J3542" s="7" t="s">
        <v>10252</v>
      </c>
      <c r="K3542" s="8">
        <v>37025400</v>
      </c>
      <c r="L3542" s="3">
        <v>5</v>
      </c>
      <c r="N3542" s="9">
        <v>0.05</v>
      </c>
      <c r="O3542" s="9" t="b">
        <v>1</v>
      </c>
      <c r="P3542" s="10">
        <v>1.5432061607822237E-2</v>
      </c>
      <c r="Q3542" s="3" t="s">
        <v>25</v>
      </c>
      <c r="R3542" s="3" t="s">
        <v>10253</v>
      </c>
      <c r="S3542" s="14">
        <v>37025400</v>
      </c>
      <c r="T3542" s="21">
        <v>0.99398633333333364</v>
      </c>
      <c r="U3542" s="22">
        <v>0.68720116666666697</v>
      </c>
      <c r="V3542" s="22">
        <v>0</v>
      </c>
      <c r="W3542" s="22">
        <v>0.30678516666666666</v>
      </c>
      <c r="X3542" s="22">
        <f t="shared" si="59"/>
        <v>3.4360058333333353E-2</v>
      </c>
      <c r="Y3542" s="8" t="b">
        <v>0</v>
      </c>
      <c r="Z3542" s="8" t="b">
        <v>0</v>
      </c>
      <c r="AA3542" s="8" t="b">
        <v>0</v>
      </c>
      <c r="AB3542" s="8" t="b">
        <v>0</v>
      </c>
    </row>
    <row r="3543" spans="1:28" hidden="1" x14ac:dyDescent="0.2">
      <c r="A3543" s="1" t="s">
        <v>6290</v>
      </c>
      <c r="B3543" s="1" t="s">
        <v>6558</v>
      </c>
      <c r="D3543" s="3" t="s">
        <v>7251</v>
      </c>
      <c r="E3543" s="3" t="s">
        <v>10197</v>
      </c>
      <c r="F3543" s="3" t="s">
        <v>10214</v>
      </c>
      <c r="G3543" s="3" t="s">
        <v>26601</v>
      </c>
      <c r="H3543" s="3" t="s">
        <v>10254</v>
      </c>
      <c r="I3543" s="6">
        <v>370255</v>
      </c>
      <c r="J3543" s="7" t="s">
        <v>10255</v>
      </c>
      <c r="K3543" s="8">
        <v>37025500</v>
      </c>
      <c r="L3543" s="3">
        <v>5.3</v>
      </c>
      <c r="N3543" s="9">
        <v>5.2999999999999999E-2</v>
      </c>
      <c r="O3543" s="9" t="b">
        <v>1</v>
      </c>
      <c r="P3543" s="10">
        <v>2.5526201582085966E-3</v>
      </c>
      <c r="Q3543" s="3" t="s">
        <v>29</v>
      </c>
      <c r="R3543" s="3" t="s">
        <v>10256</v>
      </c>
      <c r="S3543" s="14">
        <v>37025500</v>
      </c>
      <c r="T3543" s="21">
        <v>2.0933755000000001</v>
      </c>
      <c r="U3543" s="22">
        <v>1.992553</v>
      </c>
      <c r="V3543" s="22">
        <v>0</v>
      </c>
      <c r="W3543" s="22">
        <v>0.1008225</v>
      </c>
      <c r="X3543" s="22">
        <f t="shared" si="59"/>
        <v>0.10560530899999999</v>
      </c>
      <c r="Y3543" s="8" t="b">
        <v>0</v>
      </c>
      <c r="Z3543" s="8" t="b">
        <v>0</v>
      </c>
      <c r="AA3543" s="8" t="b">
        <v>0</v>
      </c>
      <c r="AB3543" s="8" t="b">
        <v>0</v>
      </c>
    </row>
    <row r="3544" spans="1:28" hidden="1" x14ac:dyDescent="0.2">
      <c r="A3544" s="1" t="s">
        <v>6290</v>
      </c>
      <c r="B3544" s="1" t="s">
        <v>6558</v>
      </c>
      <c r="D3544" s="3" t="s">
        <v>7251</v>
      </c>
      <c r="E3544" s="3" t="s">
        <v>10197</v>
      </c>
      <c r="F3544" s="3" t="s">
        <v>10214</v>
      </c>
      <c r="G3544" s="3" t="s">
        <v>26601</v>
      </c>
      <c r="H3544" s="3" t="s">
        <v>10257</v>
      </c>
      <c r="I3544" s="6">
        <v>370256</v>
      </c>
      <c r="J3544" s="7" t="s">
        <v>10258</v>
      </c>
      <c r="K3544" s="8">
        <v>37025600</v>
      </c>
      <c r="L3544" s="3">
        <v>6.5</v>
      </c>
      <c r="N3544" s="9">
        <v>6.5000000000000002E-2</v>
      </c>
      <c r="O3544" s="9" t="b">
        <v>1</v>
      </c>
      <c r="P3544" s="10">
        <v>3.2392397448144025E-2</v>
      </c>
      <c r="Q3544" s="3" t="s">
        <v>29</v>
      </c>
      <c r="R3544" s="3" t="s">
        <v>10259</v>
      </c>
      <c r="S3544" s="14">
        <v>37025600</v>
      </c>
      <c r="T3544" s="21">
        <v>0.28230433333333332</v>
      </c>
      <c r="U3544" s="22">
        <v>0.14061950000000001</v>
      </c>
      <c r="V3544" s="22">
        <v>1E-3</v>
      </c>
      <c r="W3544" s="22">
        <v>0.14068483333333331</v>
      </c>
      <c r="X3544" s="22">
        <f t="shared" si="59"/>
        <v>9.1402675000000003E-3</v>
      </c>
      <c r="Y3544" s="8" t="b">
        <v>0</v>
      </c>
      <c r="Z3544" s="8" t="b">
        <v>0</v>
      </c>
      <c r="AA3544" s="8" t="b">
        <v>0</v>
      </c>
      <c r="AB3544" s="8" t="b">
        <v>0</v>
      </c>
    </row>
    <row r="3545" spans="1:28" hidden="1" x14ac:dyDescent="0.2">
      <c r="A3545" s="1" t="s">
        <v>6290</v>
      </c>
      <c r="B3545" s="1" t="s">
        <v>6558</v>
      </c>
      <c r="D3545" s="3" t="s">
        <v>7251</v>
      </c>
      <c r="E3545" s="3" t="s">
        <v>10197</v>
      </c>
      <c r="F3545" s="3" t="s">
        <v>10214</v>
      </c>
      <c r="G3545" s="3" t="s">
        <v>26601</v>
      </c>
      <c r="H3545" s="3" t="s">
        <v>10260</v>
      </c>
      <c r="I3545" s="6">
        <v>370296</v>
      </c>
      <c r="J3545" s="7" t="s">
        <v>10261</v>
      </c>
      <c r="K3545" s="8">
        <v>37029610</v>
      </c>
      <c r="L3545" s="3">
        <v>6.5</v>
      </c>
      <c r="N3545" s="9">
        <v>6.5000000000000002E-2</v>
      </c>
      <c r="O3545" s="9" t="b">
        <v>1</v>
      </c>
      <c r="P3545" s="10">
        <v>6.2049529394900507E-2</v>
      </c>
      <c r="Q3545" s="3" t="s">
        <v>25</v>
      </c>
      <c r="R3545" s="3" t="s">
        <v>10262</v>
      </c>
      <c r="S3545" s="14">
        <v>37029610</v>
      </c>
      <c r="T3545" s="21">
        <v>0.239514333333333</v>
      </c>
      <c r="U3545" s="22">
        <v>1.0872E-2</v>
      </c>
      <c r="V3545" s="22">
        <v>0</v>
      </c>
      <c r="W3545" s="22">
        <v>0.228642333333333</v>
      </c>
      <c r="X3545" s="22">
        <f t="shared" si="59"/>
        <v>7.0668E-4</v>
      </c>
      <c r="Y3545" s="8" t="b">
        <v>0</v>
      </c>
      <c r="Z3545" s="8" t="b">
        <v>0</v>
      </c>
      <c r="AA3545" s="8" t="b">
        <v>0</v>
      </c>
      <c r="AB3545" s="8" t="b">
        <v>0</v>
      </c>
    </row>
    <row r="3546" spans="1:28" hidden="1" x14ac:dyDescent="0.2">
      <c r="A3546" s="1" t="s">
        <v>6290</v>
      </c>
      <c r="B3546" s="1" t="s">
        <v>6558</v>
      </c>
      <c r="D3546" s="3" t="s">
        <v>7251</v>
      </c>
      <c r="E3546" s="3" t="s">
        <v>10197</v>
      </c>
      <c r="F3546" s="3" t="s">
        <v>10214</v>
      </c>
      <c r="G3546" s="3" t="s">
        <v>26601</v>
      </c>
      <c r="H3546" s="3" t="s">
        <v>10260</v>
      </c>
      <c r="I3546" s="6">
        <v>370296</v>
      </c>
      <c r="J3546" s="7" t="s">
        <v>10263</v>
      </c>
      <c r="K3546" s="8">
        <v>37029690</v>
      </c>
      <c r="L3546" s="3">
        <v>5.3</v>
      </c>
      <c r="N3546" s="9">
        <v>5.2999999999999999E-2</v>
      </c>
      <c r="O3546" s="9" t="b">
        <v>1</v>
      </c>
      <c r="P3546" s="10">
        <v>7.3709649832955151E-3</v>
      </c>
      <c r="Q3546" s="3" t="s">
        <v>25</v>
      </c>
      <c r="R3546" s="3" t="s">
        <v>10264</v>
      </c>
      <c r="S3546" s="14">
        <v>37029690</v>
      </c>
      <c r="T3546" s="21">
        <v>8.7701000000000001E-2</v>
      </c>
      <c r="U3546" s="22">
        <v>7.5504000000000002E-2</v>
      </c>
      <c r="V3546" s="22">
        <v>0</v>
      </c>
      <c r="W3546" s="22">
        <v>1.2197E-2</v>
      </c>
      <c r="X3546" s="22">
        <f t="shared" si="59"/>
        <v>4.0017120000000002E-3</v>
      </c>
      <c r="Y3546" s="8" t="b">
        <v>0</v>
      </c>
      <c r="Z3546" s="8" t="b">
        <v>0</v>
      </c>
      <c r="AA3546" s="8" t="b">
        <v>0</v>
      </c>
      <c r="AB3546" s="8" t="b">
        <v>0</v>
      </c>
    </row>
    <row r="3547" spans="1:28" hidden="1" x14ac:dyDescent="0.2">
      <c r="A3547" s="1" t="s">
        <v>6290</v>
      </c>
      <c r="B3547" s="1" t="s">
        <v>6558</v>
      </c>
      <c r="D3547" s="3" t="s">
        <v>7251</v>
      </c>
      <c r="E3547" s="3" t="s">
        <v>10197</v>
      </c>
      <c r="F3547" s="3" t="s">
        <v>10214</v>
      </c>
      <c r="G3547" s="3" t="s">
        <v>26601</v>
      </c>
      <c r="H3547" s="3" t="s">
        <v>10265</v>
      </c>
      <c r="I3547" s="6">
        <v>370297</v>
      </c>
      <c r="J3547" s="7" t="s">
        <v>10266</v>
      </c>
      <c r="K3547" s="8">
        <v>37029710</v>
      </c>
      <c r="L3547" s="3">
        <v>6.5</v>
      </c>
      <c r="N3547" s="9">
        <v>6.5000000000000002E-2</v>
      </c>
      <c r="O3547" s="9" t="b">
        <v>1</v>
      </c>
      <c r="P3547" s="10">
        <v>6.5000000000000002E-2</v>
      </c>
      <c r="Q3547" s="3" t="s">
        <v>29</v>
      </c>
      <c r="R3547" s="3" t="s">
        <v>10267</v>
      </c>
      <c r="S3547" s="14">
        <v>37029710</v>
      </c>
      <c r="T3547" s="21">
        <v>4.0875E-3</v>
      </c>
      <c r="U3547" s="22">
        <v>0</v>
      </c>
      <c r="V3547" s="22">
        <v>0</v>
      </c>
      <c r="W3547" s="22">
        <v>4.0875E-3</v>
      </c>
      <c r="X3547" s="22">
        <f t="shared" si="59"/>
        <v>0</v>
      </c>
      <c r="Y3547" s="8" t="b">
        <v>0</v>
      </c>
      <c r="Z3547" s="8" t="b">
        <v>0</v>
      </c>
      <c r="AA3547" s="8" t="b">
        <v>0</v>
      </c>
      <c r="AB3547" s="8" t="b">
        <v>0</v>
      </c>
    </row>
    <row r="3548" spans="1:28" hidden="1" x14ac:dyDescent="0.2">
      <c r="A3548" s="1" t="s">
        <v>6290</v>
      </c>
      <c r="B3548" s="1" t="s">
        <v>6558</v>
      </c>
      <c r="D3548" s="3" t="s">
        <v>7251</v>
      </c>
      <c r="E3548" s="3" t="s">
        <v>10197</v>
      </c>
      <c r="F3548" s="3" t="s">
        <v>10214</v>
      </c>
      <c r="G3548" s="3" t="s">
        <v>26601</v>
      </c>
      <c r="H3548" s="3" t="s">
        <v>10265</v>
      </c>
      <c r="I3548" s="6">
        <v>370297</v>
      </c>
      <c r="J3548" s="7" t="s">
        <v>10268</v>
      </c>
      <c r="K3548" s="8">
        <v>37029790</v>
      </c>
      <c r="L3548" s="3">
        <v>5.3</v>
      </c>
      <c r="N3548" s="9">
        <v>5.2999999999999999E-2</v>
      </c>
      <c r="O3548" s="9" t="b">
        <v>1</v>
      </c>
      <c r="P3548" s="10">
        <v>7.3389828203000648E-3</v>
      </c>
      <c r="Q3548" s="3" t="s">
        <v>29</v>
      </c>
      <c r="R3548" s="3" t="s">
        <v>10269</v>
      </c>
      <c r="S3548" s="14">
        <v>37029790</v>
      </c>
      <c r="T3548" s="21">
        <v>0.14703400000000003</v>
      </c>
      <c r="U3548" s="22">
        <v>0.12667400000000004</v>
      </c>
      <c r="V3548" s="22">
        <v>0</v>
      </c>
      <c r="W3548" s="22">
        <v>2.036E-2</v>
      </c>
      <c r="X3548" s="22">
        <f t="shared" si="59"/>
        <v>6.7137220000000018E-3</v>
      </c>
      <c r="Y3548" s="8" t="b">
        <v>0</v>
      </c>
      <c r="Z3548" s="8" t="b">
        <v>0</v>
      </c>
      <c r="AA3548" s="8" t="b">
        <v>0</v>
      </c>
      <c r="AB3548" s="8" t="b">
        <v>0</v>
      </c>
    </row>
    <row r="3549" spans="1:28" hidden="1" x14ac:dyDescent="0.2">
      <c r="A3549" s="1" t="s">
        <v>6290</v>
      </c>
      <c r="B3549" s="1" t="s">
        <v>6558</v>
      </c>
      <c r="D3549" s="3" t="s">
        <v>7251</v>
      </c>
      <c r="E3549" s="3" t="s">
        <v>10197</v>
      </c>
      <c r="F3549" s="3" t="s">
        <v>10214</v>
      </c>
      <c r="G3549" s="3" t="s">
        <v>26601</v>
      </c>
      <c r="H3549" s="3" t="s">
        <v>10270</v>
      </c>
      <c r="I3549" s="6">
        <v>370298</v>
      </c>
      <c r="J3549" s="7" t="s">
        <v>10271</v>
      </c>
      <c r="K3549" s="8">
        <v>37029800</v>
      </c>
      <c r="L3549" s="3">
        <v>6.5</v>
      </c>
      <c r="N3549" s="9">
        <v>6.5000000000000002E-2</v>
      </c>
      <c r="O3549" s="9" t="b">
        <v>1</v>
      </c>
      <c r="P3549" s="10">
        <v>2.0775497004881491E-2</v>
      </c>
      <c r="Q3549" s="3" t="s">
        <v>29</v>
      </c>
      <c r="R3549" s="3" t="s">
        <v>10272</v>
      </c>
      <c r="S3549" s="14">
        <v>37029800</v>
      </c>
      <c r="T3549" s="21">
        <v>0.16234749999999998</v>
      </c>
      <c r="U3549" s="22">
        <v>3.6005E-3</v>
      </c>
      <c r="V3549" s="22">
        <v>0.10685699999999999</v>
      </c>
      <c r="W3549" s="22">
        <v>5.1889999999999971E-2</v>
      </c>
      <c r="X3549" s="22">
        <f t="shared" si="59"/>
        <v>2.3403249999999999E-4</v>
      </c>
      <c r="Y3549" s="8" t="b">
        <v>0</v>
      </c>
      <c r="Z3549" s="8" t="b">
        <v>0</v>
      </c>
      <c r="AA3549" s="8" t="b">
        <v>0</v>
      </c>
      <c r="AB3549" s="8" t="b">
        <v>0</v>
      </c>
    </row>
    <row r="3550" spans="1:28" hidden="1" x14ac:dyDescent="0.2">
      <c r="A3550" s="1" t="s">
        <v>6290</v>
      </c>
      <c r="B3550" s="1" t="s">
        <v>6558</v>
      </c>
      <c r="D3550" s="3" t="s">
        <v>7251</v>
      </c>
      <c r="E3550" s="3" t="s">
        <v>10197</v>
      </c>
      <c r="F3550" s="3" t="s">
        <v>10273</v>
      </c>
      <c r="G3550" s="3" t="s">
        <v>26602</v>
      </c>
      <c r="H3550" s="3" t="s">
        <v>10274</v>
      </c>
      <c r="I3550" s="6">
        <v>370310</v>
      </c>
      <c r="J3550" s="7" t="s">
        <v>10275</v>
      </c>
      <c r="K3550" s="8">
        <v>37031000</v>
      </c>
      <c r="L3550" s="3">
        <v>6.5</v>
      </c>
      <c r="N3550" s="9">
        <v>6.5000000000000002E-2</v>
      </c>
      <c r="O3550" s="9" t="b">
        <v>1</v>
      </c>
      <c r="P3550" s="10">
        <v>9.1877847831770985E-4</v>
      </c>
      <c r="Q3550" s="3" t="s">
        <v>29</v>
      </c>
      <c r="R3550" s="3" t="s">
        <v>10276</v>
      </c>
      <c r="S3550" s="14">
        <v>37031000</v>
      </c>
      <c r="T3550" s="21">
        <v>2.1054395000000001</v>
      </c>
      <c r="U3550" s="22">
        <v>2.0654835</v>
      </c>
      <c r="V3550" s="22">
        <v>1.01955E-2</v>
      </c>
      <c r="W3550" s="22">
        <v>2.9760499999999999E-2</v>
      </c>
      <c r="X3550" s="22">
        <f t="shared" si="59"/>
        <v>0.1342564275</v>
      </c>
      <c r="Y3550" s="8" t="b">
        <v>0</v>
      </c>
      <c r="Z3550" s="8" t="b">
        <v>0</v>
      </c>
      <c r="AA3550" s="8" t="b">
        <v>0</v>
      </c>
      <c r="AB3550" s="8" t="b">
        <v>0</v>
      </c>
    </row>
    <row r="3551" spans="1:28" hidden="1" x14ac:dyDescent="0.2">
      <c r="A3551" s="1" t="s">
        <v>6290</v>
      </c>
      <c r="B3551" s="1" t="s">
        <v>6558</v>
      </c>
      <c r="D3551" s="3" t="s">
        <v>7251</v>
      </c>
      <c r="E3551" s="3" t="s">
        <v>10197</v>
      </c>
      <c r="F3551" s="3" t="s">
        <v>10273</v>
      </c>
      <c r="G3551" s="3" t="s">
        <v>26602</v>
      </c>
      <c r="H3551" s="3" t="s">
        <v>10277</v>
      </c>
      <c r="I3551" s="6">
        <v>370320</v>
      </c>
      <c r="J3551" s="7" t="s">
        <v>10278</v>
      </c>
      <c r="K3551" s="8">
        <v>37032000</v>
      </c>
      <c r="L3551" s="3">
        <v>6.5</v>
      </c>
      <c r="N3551" s="9">
        <v>6.5000000000000002E-2</v>
      </c>
      <c r="O3551" s="9" t="b">
        <v>1</v>
      </c>
      <c r="P3551" s="10">
        <v>3.6813772901370952E-4</v>
      </c>
      <c r="Q3551" s="3" t="s">
        <v>29</v>
      </c>
      <c r="R3551" s="3" t="s">
        <v>10279</v>
      </c>
      <c r="S3551" s="14">
        <v>37032000</v>
      </c>
      <c r="T3551" s="21">
        <v>11.056106666666667</v>
      </c>
      <c r="U3551" s="22">
        <v>10.947081166666665</v>
      </c>
      <c r="V3551" s="22">
        <v>4.6407499999999997E-2</v>
      </c>
      <c r="W3551" s="22">
        <v>6.2617999999999993E-2</v>
      </c>
      <c r="X3551" s="22">
        <f t="shared" si="59"/>
        <v>0.71156027583333326</v>
      </c>
      <c r="Y3551" s="8" t="b">
        <v>0</v>
      </c>
      <c r="Z3551" s="8" t="b">
        <v>0</v>
      </c>
      <c r="AA3551" s="8" t="b">
        <v>0</v>
      </c>
      <c r="AB3551" s="8" t="b">
        <v>0</v>
      </c>
    </row>
    <row r="3552" spans="1:28" hidden="1" x14ac:dyDescent="0.2">
      <c r="A3552" s="1" t="s">
        <v>6290</v>
      </c>
      <c r="B3552" s="1" t="s">
        <v>6558</v>
      </c>
      <c r="D3552" s="3" t="s">
        <v>7251</v>
      </c>
      <c r="E3552" s="3" t="s">
        <v>10197</v>
      </c>
      <c r="F3552" s="3" t="s">
        <v>10273</v>
      </c>
      <c r="G3552" s="3" t="s">
        <v>26602</v>
      </c>
      <c r="H3552" s="3" t="s">
        <v>10280</v>
      </c>
      <c r="I3552" s="6">
        <v>370390</v>
      </c>
      <c r="J3552" s="7" t="s">
        <v>10281</v>
      </c>
      <c r="K3552" s="8">
        <v>37039000</v>
      </c>
      <c r="L3552" s="3">
        <v>6.5</v>
      </c>
      <c r="N3552" s="9">
        <v>6.5000000000000002E-2</v>
      </c>
      <c r="O3552" s="9" t="b">
        <v>1</v>
      </c>
      <c r="P3552" s="10">
        <v>2.9367828327812154E-2</v>
      </c>
      <c r="Q3552" s="3" t="s">
        <v>29</v>
      </c>
      <c r="R3552" s="3" t="s">
        <v>10282</v>
      </c>
      <c r="S3552" s="14">
        <v>37039000</v>
      </c>
      <c r="T3552" s="21">
        <v>0.51196799999999998</v>
      </c>
      <c r="U3552" s="22">
        <v>0.27726183333333326</v>
      </c>
      <c r="V3552" s="22">
        <v>3.3925000000000001E-3</v>
      </c>
      <c r="W3552" s="22">
        <v>0.23131366666666664</v>
      </c>
      <c r="X3552" s="22">
        <f t="shared" si="59"/>
        <v>1.8022019166666663E-2</v>
      </c>
      <c r="Y3552" s="8" t="b">
        <v>0</v>
      </c>
      <c r="Z3552" s="8" t="b">
        <v>0</v>
      </c>
      <c r="AA3552" s="8" t="b">
        <v>0</v>
      </c>
      <c r="AB3552" s="8" t="b">
        <v>0</v>
      </c>
    </row>
    <row r="3553" spans="1:28" hidden="1" x14ac:dyDescent="0.2">
      <c r="A3553" s="1" t="s">
        <v>6290</v>
      </c>
      <c r="B3553" s="1" t="s">
        <v>6558</v>
      </c>
      <c r="D3553" s="3" t="s">
        <v>7251</v>
      </c>
      <c r="E3553" s="3" t="s">
        <v>10197</v>
      </c>
      <c r="F3553" s="3" t="s">
        <v>10283</v>
      </c>
      <c r="G3553" s="3" t="s">
        <v>26603</v>
      </c>
      <c r="H3553" s="3" t="s">
        <v>10284</v>
      </c>
      <c r="I3553" s="6">
        <v>370400</v>
      </c>
      <c r="J3553" s="7" t="s">
        <v>10285</v>
      </c>
      <c r="K3553" s="8">
        <v>37040010</v>
      </c>
      <c r="L3553" s="3">
        <v>0</v>
      </c>
      <c r="N3553" s="9">
        <v>0</v>
      </c>
      <c r="O3553" s="9" t="b">
        <v>1</v>
      </c>
      <c r="P3553" s="10">
        <v>0</v>
      </c>
      <c r="Q3553" s="3" t="s">
        <v>29</v>
      </c>
      <c r="R3553" s="3" t="s">
        <v>10286</v>
      </c>
      <c r="S3553" s="14">
        <v>37040010</v>
      </c>
      <c r="T3553" s="21">
        <v>0.51306666666666634</v>
      </c>
      <c r="U3553" s="22">
        <v>9.8799499999999998E-2</v>
      </c>
      <c r="V3553" s="22">
        <v>6.9655333333333305E-2</v>
      </c>
      <c r="W3553" s="22">
        <v>0.34461183333333301</v>
      </c>
      <c r="X3553" s="22">
        <f t="shared" si="59"/>
        <v>0</v>
      </c>
      <c r="Y3553" s="8" t="b">
        <v>0</v>
      </c>
      <c r="Z3553" s="8" t="b">
        <v>0</v>
      </c>
      <c r="AA3553" s="8" t="b">
        <v>0</v>
      </c>
      <c r="AB3553" s="8" t="b">
        <v>0</v>
      </c>
    </row>
    <row r="3554" spans="1:28" hidden="1" x14ac:dyDescent="0.2">
      <c r="A3554" s="1" t="s">
        <v>6290</v>
      </c>
      <c r="B3554" s="1" t="s">
        <v>6558</v>
      </c>
      <c r="D3554" s="3" t="s">
        <v>7251</v>
      </c>
      <c r="E3554" s="3" t="s">
        <v>10197</v>
      </c>
      <c r="F3554" s="3" t="s">
        <v>10283</v>
      </c>
      <c r="G3554" s="3" t="s">
        <v>26603</v>
      </c>
      <c r="H3554" s="3" t="s">
        <v>10284</v>
      </c>
      <c r="I3554" s="6">
        <v>370400</v>
      </c>
      <c r="J3554" s="7" t="s">
        <v>10287</v>
      </c>
      <c r="K3554" s="8">
        <v>37040090</v>
      </c>
      <c r="L3554" s="3">
        <v>6.5</v>
      </c>
      <c r="N3554" s="9">
        <v>6.5000000000000002E-2</v>
      </c>
      <c r="O3554" s="9" t="b">
        <v>1</v>
      </c>
      <c r="P3554" s="10">
        <v>1.1222156386781083E-2</v>
      </c>
      <c r="Q3554" s="3" t="s">
        <v>29</v>
      </c>
      <c r="R3554" s="3" t="s">
        <v>10288</v>
      </c>
      <c r="S3554" s="14">
        <v>37040090</v>
      </c>
      <c r="T3554" s="21">
        <v>0.17439666666666664</v>
      </c>
      <c r="U3554" s="22">
        <v>0.14117333333333335</v>
      </c>
      <c r="V3554" s="22">
        <v>3.114E-3</v>
      </c>
      <c r="W3554" s="22">
        <v>3.01093333333333E-2</v>
      </c>
      <c r="X3554" s="22">
        <f t="shared" si="59"/>
        <v>9.1762666666666669E-3</v>
      </c>
      <c r="Y3554" s="8" t="b">
        <v>0</v>
      </c>
      <c r="Z3554" s="8" t="b">
        <v>0</v>
      </c>
      <c r="AA3554" s="8" t="b">
        <v>0</v>
      </c>
      <c r="AB3554" s="8" t="b">
        <v>0</v>
      </c>
    </row>
    <row r="3555" spans="1:28" hidden="1" x14ac:dyDescent="0.2">
      <c r="A3555" s="1" t="s">
        <v>6290</v>
      </c>
      <c r="B3555" s="1" t="s">
        <v>6558</v>
      </c>
      <c r="D3555" s="3" t="s">
        <v>7251</v>
      </c>
      <c r="E3555" s="3" t="s">
        <v>10197</v>
      </c>
      <c r="F3555" s="3" t="s">
        <v>10289</v>
      </c>
      <c r="G3555" s="3" t="s">
        <v>26604</v>
      </c>
      <c r="H3555" s="3" t="s">
        <v>10290</v>
      </c>
      <c r="I3555" s="6">
        <v>370500</v>
      </c>
      <c r="J3555" s="7" t="s">
        <v>10291</v>
      </c>
      <c r="K3555" s="8">
        <v>37050010</v>
      </c>
      <c r="L3555" s="3">
        <v>5.3</v>
      </c>
      <c r="N3555" s="9">
        <v>5.2999999999999999E-2</v>
      </c>
      <c r="O3555" s="9" t="b">
        <v>1</v>
      </c>
      <c r="P3555" s="10">
        <v>4.1985817849991128E-2</v>
      </c>
      <c r="Q3555" s="3" t="s">
        <v>29</v>
      </c>
      <c r="R3555" s="3" t="s">
        <v>10292</v>
      </c>
      <c r="S3555" s="1">
        <v>37051000</v>
      </c>
      <c r="T3555" s="21">
        <v>0.21040533333333331</v>
      </c>
      <c r="U3555" s="22">
        <v>4.2898333333333302E-2</v>
      </c>
      <c r="V3555" s="22">
        <v>8.2700000000000004E-4</v>
      </c>
      <c r="W3555" s="22">
        <v>0.16667999999999999</v>
      </c>
      <c r="X3555" s="22">
        <f t="shared" si="59"/>
        <v>2.273611666666665E-3</v>
      </c>
      <c r="Y3555" s="8" t="b">
        <v>0</v>
      </c>
      <c r="Z3555" s="8" t="b">
        <v>0</v>
      </c>
      <c r="AA3555" s="8" t="b">
        <v>0</v>
      </c>
      <c r="AB3555" s="8" t="b">
        <v>0</v>
      </c>
    </row>
    <row r="3556" spans="1:28" hidden="1" x14ac:dyDescent="0.2">
      <c r="A3556" s="1" t="s">
        <v>6290</v>
      </c>
      <c r="B3556" s="1" t="s">
        <v>6558</v>
      </c>
      <c r="D3556" s="3" t="s">
        <v>7251</v>
      </c>
      <c r="E3556" s="3" t="s">
        <v>10197</v>
      </c>
      <c r="F3556" s="3" t="s">
        <v>10289</v>
      </c>
      <c r="G3556" s="3" t="s">
        <v>26604</v>
      </c>
      <c r="H3556" s="3" t="s">
        <v>10290</v>
      </c>
      <c r="I3556" s="6">
        <v>370500</v>
      </c>
      <c r="J3556" s="7" t="s">
        <v>10293</v>
      </c>
      <c r="K3556" s="8">
        <v>37050090</v>
      </c>
      <c r="L3556" s="3">
        <v>0</v>
      </c>
      <c r="N3556" s="9">
        <v>0</v>
      </c>
      <c r="O3556" s="9" t="b">
        <v>1</v>
      </c>
      <c r="P3556" s="10">
        <v>0</v>
      </c>
      <c r="Q3556" s="3" t="s">
        <v>29</v>
      </c>
      <c r="R3556" s="3" t="s">
        <v>10294</v>
      </c>
      <c r="S3556" s="14">
        <v>37059010</v>
      </c>
      <c r="T3556" s="21">
        <v>9.2984333333333308E-2</v>
      </c>
      <c r="U3556" s="22">
        <v>3.9703333333333327E-3</v>
      </c>
      <c r="V3556" s="22">
        <v>4.586966666666667E-2</v>
      </c>
      <c r="W3556" s="22">
        <v>4.3144333333333298E-2</v>
      </c>
      <c r="X3556" s="22">
        <f t="shared" si="59"/>
        <v>0</v>
      </c>
      <c r="Y3556" s="8" t="b">
        <v>0</v>
      </c>
      <c r="Z3556" s="8" t="b">
        <v>0</v>
      </c>
      <c r="AA3556" s="8" t="b">
        <v>0</v>
      </c>
      <c r="AB3556" s="8" t="b">
        <v>0</v>
      </c>
    </row>
    <row r="3557" spans="1:28" hidden="1" x14ac:dyDescent="0.2">
      <c r="A3557" s="1" t="s">
        <v>6290</v>
      </c>
      <c r="B3557" s="1" t="s">
        <v>6558</v>
      </c>
      <c r="D3557" s="3" t="s">
        <v>7251</v>
      </c>
      <c r="E3557" s="3" t="s">
        <v>10197</v>
      </c>
      <c r="F3557" s="3" t="s">
        <v>10295</v>
      </c>
      <c r="G3557" s="3" t="s">
        <v>26605</v>
      </c>
      <c r="H3557" s="3" t="s">
        <v>10296</v>
      </c>
      <c r="I3557" s="6">
        <v>370610</v>
      </c>
      <c r="J3557" s="7" t="s">
        <v>10297</v>
      </c>
      <c r="K3557" s="8">
        <v>37061020</v>
      </c>
      <c r="L3557" s="3">
        <v>0</v>
      </c>
      <c r="N3557" s="9">
        <v>0</v>
      </c>
      <c r="O3557" s="9" t="b">
        <v>1</v>
      </c>
      <c r="P3557" s="10">
        <v>0</v>
      </c>
      <c r="Q3557" s="3" t="s">
        <v>29</v>
      </c>
      <c r="R3557" s="3" t="s">
        <v>10298</v>
      </c>
      <c r="S3557" s="14">
        <v>37061020</v>
      </c>
      <c r="T3557" s="21">
        <v>1.6088333333333329E-2</v>
      </c>
      <c r="U3557" s="22">
        <v>0</v>
      </c>
      <c r="V3557" s="22">
        <v>7.2880000000000002E-3</v>
      </c>
      <c r="W3557" s="22">
        <v>8.8003333333333301E-3</v>
      </c>
      <c r="X3557" s="22">
        <f t="shared" si="59"/>
        <v>0</v>
      </c>
      <c r="Y3557" s="8" t="b">
        <v>0</v>
      </c>
      <c r="Z3557" s="8" t="b">
        <v>0</v>
      </c>
      <c r="AA3557" s="8" t="b">
        <v>0</v>
      </c>
      <c r="AB3557" s="8" t="b">
        <v>0</v>
      </c>
    </row>
    <row r="3558" spans="1:28" hidden="1" x14ac:dyDescent="0.2">
      <c r="A3558" s="1" t="s">
        <v>6290</v>
      </c>
      <c r="B3558" s="1" t="s">
        <v>6558</v>
      </c>
      <c r="D3558" s="3" t="s">
        <v>7251</v>
      </c>
      <c r="E3558" s="3" t="s">
        <v>10197</v>
      </c>
      <c r="F3558" s="3" t="s">
        <v>10295</v>
      </c>
      <c r="G3558" s="3" t="s">
        <v>26605</v>
      </c>
      <c r="H3558" s="3" t="s">
        <v>10296</v>
      </c>
      <c r="I3558" s="6">
        <v>370610</v>
      </c>
      <c r="J3558" s="7" t="s">
        <v>10299</v>
      </c>
      <c r="K3558" s="8">
        <v>37061099</v>
      </c>
      <c r="M3558" s="3" t="s">
        <v>10300</v>
      </c>
      <c r="N3558" s="9">
        <v>5.0009999999999999E-2</v>
      </c>
      <c r="O3558" s="9" t="b">
        <v>0</v>
      </c>
      <c r="P3558" s="10">
        <v>2.5868479352701507E-2</v>
      </c>
      <c r="Q3558" s="3" t="s">
        <v>29</v>
      </c>
      <c r="R3558" s="3" t="s">
        <v>10301</v>
      </c>
      <c r="S3558" s="14">
        <v>37061099</v>
      </c>
      <c r="T3558" s="21">
        <v>0.36496300000000004</v>
      </c>
      <c r="U3558" s="22">
        <v>0.15174499999999999</v>
      </c>
      <c r="V3558" s="22">
        <v>2.4434999999999998E-2</v>
      </c>
      <c r="W3558" s="22">
        <v>0.18878300000000001</v>
      </c>
      <c r="X3558" s="22">
        <f t="shared" si="59"/>
        <v>7.5887674499999997E-3</v>
      </c>
      <c r="Y3558" s="8" t="b">
        <v>0</v>
      </c>
      <c r="Z3558" s="8" t="b">
        <v>0</v>
      </c>
      <c r="AA3558" s="8" t="b">
        <v>0</v>
      </c>
      <c r="AB3558" s="8" t="b">
        <v>0</v>
      </c>
    </row>
    <row r="3559" spans="1:28" hidden="1" x14ac:dyDescent="0.2">
      <c r="A3559" s="1" t="s">
        <v>6290</v>
      </c>
      <c r="B3559" s="1" t="s">
        <v>6558</v>
      </c>
      <c r="D3559" s="3" t="s">
        <v>7251</v>
      </c>
      <c r="E3559" s="3" t="s">
        <v>10197</v>
      </c>
      <c r="F3559" s="3" t="s">
        <v>10295</v>
      </c>
      <c r="G3559" s="3" t="s">
        <v>26605</v>
      </c>
      <c r="H3559" s="3" t="s">
        <v>10302</v>
      </c>
      <c r="I3559" s="6">
        <v>370690</v>
      </c>
      <c r="J3559" s="7" t="s">
        <v>10303</v>
      </c>
      <c r="K3559" s="8">
        <v>37069052</v>
      </c>
      <c r="L3559" s="3">
        <v>0</v>
      </c>
      <c r="N3559" s="9">
        <v>0</v>
      </c>
      <c r="O3559" s="9" t="b">
        <v>1</v>
      </c>
      <c r="P3559" s="10">
        <v>0</v>
      </c>
      <c r="Q3559" s="3" t="s">
        <v>29</v>
      </c>
      <c r="R3559" s="3" t="s">
        <v>10304</v>
      </c>
      <c r="S3559" s="14">
        <v>37069052</v>
      </c>
      <c r="T3559" s="21">
        <v>3.8539999999999998E-3</v>
      </c>
      <c r="U3559" s="22">
        <v>0</v>
      </c>
      <c r="V3559" s="22">
        <v>0</v>
      </c>
      <c r="W3559" s="22">
        <v>3.8539999999999998E-3</v>
      </c>
      <c r="X3559" s="22">
        <f t="shared" si="59"/>
        <v>0</v>
      </c>
      <c r="Y3559" s="8" t="b">
        <v>0</v>
      </c>
      <c r="Z3559" s="8" t="b">
        <v>0</v>
      </c>
      <c r="AA3559" s="8" t="b">
        <v>0</v>
      </c>
      <c r="AB3559" s="8" t="b">
        <v>0</v>
      </c>
    </row>
    <row r="3560" spans="1:28" hidden="1" x14ac:dyDescent="0.2">
      <c r="A3560" s="1" t="s">
        <v>6290</v>
      </c>
      <c r="B3560" s="1" t="s">
        <v>6558</v>
      </c>
      <c r="D3560" s="3" t="s">
        <v>7251</v>
      </c>
      <c r="E3560" s="3" t="s">
        <v>10197</v>
      </c>
      <c r="F3560" s="3" t="s">
        <v>10295</v>
      </c>
      <c r="G3560" s="3" t="s">
        <v>26605</v>
      </c>
      <c r="H3560" s="3" t="s">
        <v>10302</v>
      </c>
      <c r="I3560" s="6">
        <v>370690</v>
      </c>
      <c r="J3560" s="7" t="s">
        <v>10305</v>
      </c>
      <c r="K3560" s="8">
        <v>37069091</v>
      </c>
      <c r="L3560" s="3">
        <v>0</v>
      </c>
      <c r="N3560" s="9">
        <v>0</v>
      </c>
      <c r="O3560" s="9" t="b">
        <v>1</v>
      </c>
      <c r="P3560" s="10">
        <v>0</v>
      </c>
      <c r="Q3560" s="3" t="s">
        <v>29</v>
      </c>
      <c r="R3560" s="3" t="s">
        <v>10306</v>
      </c>
      <c r="S3560" s="14">
        <v>37069091</v>
      </c>
      <c r="T3560" s="21">
        <v>2.4090000000000001E-3</v>
      </c>
      <c r="U3560" s="22">
        <v>0</v>
      </c>
      <c r="V3560" s="22">
        <v>0</v>
      </c>
      <c r="W3560" s="22">
        <v>2.4090000000000001E-3</v>
      </c>
      <c r="X3560" s="22">
        <f t="shared" si="59"/>
        <v>0</v>
      </c>
      <c r="Y3560" s="8" t="b">
        <v>0</v>
      </c>
      <c r="Z3560" s="8" t="b">
        <v>0</v>
      </c>
      <c r="AA3560" s="8" t="b">
        <v>0</v>
      </c>
      <c r="AB3560" s="8" t="b">
        <v>0</v>
      </c>
    </row>
    <row r="3561" spans="1:28" hidden="1" x14ac:dyDescent="0.2">
      <c r="A3561" s="1" t="s">
        <v>6290</v>
      </c>
      <c r="B3561" s="1" t="s">
        <v>6558</v>
      </c>
      <c r="D3561" s="3" t="s">
        <v>7251</v>
      </c>
      <c r="E3561" s="3" t="s">
        <v>10197</v>
      </c>
      <c r="F3561" s="3" t="s">
        <v>10295</v>
      </c>
      <c r="G3561" s="3" t="s">
        <v>26605</v>
      </c>
      <c r="H3561" s="3" t="s">
        <v>10302</v>
      </c>
      <c r="I3561" s="6">
        <v>370690</v>
      </c>
      <c r="J3561" s="7" t="s">
        <v>10307</v>
      </c>
      <c r="K3561" s="8">
        <v>37069099</v>
      </c>
      <c r="M3561" s="3" t="s">
        <v>10308</v>
      </c>
      <c r="N3561" s="9">
        <v>1.57E-3</v>
      </c>
      <c r="O3561" s="9" t="b">
        <v>0</v>
      </c>
      <c r="P3561" s="10">
        <v>6.1247983681154863E-4</v>
      </c>
      <c r="Q3561" s="3" t="s">
        <v>29</v>
      </c>
      <c r="R3561" s="3" t="s">
        <v>10309</v>
      </c>
      <c r="S3561" s="14">
        <v>37069099</v>
      </c>
      <c r="T3561" s="21">
        <v>2.1243333333333329E-2</v>
      </c>
      <c r="U3561" s="22">
        <v>1.1731E-2</v>
      </c>
      <c r="V3561" s="22">
        <v>1.225E-3</v>
      </c>
      <c r="W3561" s="22">
        <v>8.2873333333333306E-3</v>
      </c>
      <c r="X3561" s="22">
        <f t="shared" si="59"/>
        <v>1.8417669999999999E-5</v>
      </c>
      <c r="Y3561" s="8" t="b">
        <v>0</v>
      </c>
      <c r="Z3561" s="8" t="b">
        <v>0</v>
      </c>
      <c r="AA3561" s="8" t="b">
        <v>0</v>
      </c>
      <c r="AB3561" s="8" t="b">
        <v>0</v>
      </c>
    </row>
    <row r="3562" spans="1:28" hidden="1" x14ac:dyDescent="0.2">
      <c r="A3562" s="1" t="s">
        <v>6290</v>
      </c>
      <c r="B3562" s="1" t="s">
        <v>6558</v>
      </c>
      <c r="D3562" s="3" t="s">
        <v>7251</v>
      </c>
      <c r="E3562" s="3" t="s">
        <v>10197</v>
      </c>
      <c r="F3562" s="3" t="s">
        <v>10310</v>
      </c>
      <c r="G3562" s="3" t="s">
        <v>26606</v>
      </c>
      <c r="H3562" s="3" t="s">
        <v>10311</v>
      </c>
      <c r="I3562" s="6">
        <v>370710</v>
      </c>
      <c r="J3562" s="7" t="s">
        <v>10312</v>
      </c>
      <c r="K3562" s="8">
        <v>37071000</v>
      </c>
      <c r="L3562" s="3">
        <v>6</v>
      </c>
      <c r="N3562" s="9">
        <v>6.0000000000000012E-2</v>
      </c>
      <c r="O3562" s="9" t="b">
        <v>1</v>
      </c>
      <c r="P3562" s="10">
        <v>2.5209762882654578E-2</v>
      </c>
      <c r="Q3562" s="3" t="s">
        <v>29</v>
      </c>
      <c r="R3562" s="3" t="s">
        <v>10313</v>
      </c>
      <c r="S3562" s="14">
        <v>37071000</v>
      </c>
      <c r="T3562" s="21">
        <v>3.2352125000000034</v>
      </c>
      <c r="U3562" s="22">
        <v>1.8305811666666667</v>
      </c>
      <c r="V3562" s="22">
        <v>4.5315666666666671E-2</v>
      </c>
      <c r="W3562" s="22">
        <v>1.3593156666666699</v>
      </c>
      <c r="X3562" s="22">
        <f t="shared" si="59"/>
        <v>0.10983487000000003</v>
      </c>
      <c r="Y3562" s="8" t="b">
        <v>0</v>
      </c>
      <c r="Z3562" s="8" t="b">
        <v>0</v>
      </c>
      <c r="AA3562" s="8" t="b">
        <v>0</v>
      </c>
      <c r="AB3562" s="8" t="b">
        <v>0</v>
      </c>
    </row>
    <row r="3563" spans="1:28" hidden="1" x14ac:dyDescent="0.2">
      <c r="A3563" s="1" t="s">
        <v>6290</v>
      </c>
      <c r="B3563" s="1" t="s">
        <v>6558</v>
      </c>
      <c r="D3563" s="3" t="s">
        <v>7251</v>
      </c>
      <c r="E3563" s="3" t="s">
        <v>10197</v>
      </c>
      <c r="F3563" s="3" t="s">
        <v>10310</v>
      </c>
      <c r="G3563" s="3" t="s">
        <v>26606</v>
      </c>
      <c r="H3563" s="3" t="s">
        <v>10314</v>
      </c>
      <c r="I3563" s="6">
        <v>370790</v>
      </c>
      <c r="J3563" s="7" t="s">
        <v>10315</v>
      </c>
      <c r="K3563" s="8">
        <v>37079021</v>
      </c>
      <c r="L3563" s="3">
        <v>0</v>
      </c>
      <c r="N3563" s="9">
        <v>0</v>
      </c>
      <c r="O3563" s="9" t="b">
        <v>1</v>
      </c>
      <c r="P3563" s="10">
        <v>0</v>
      </c>
      <c r="Q3563" s="3" t="s">
        <v>29</v>
      </c>
      <c r="R3563" s="3" t="s">
        <v>10316</v>
      </c>
      <c r="S3563" s="14">
        <v>37079020</v>
      </c>
      <c r="T3563" s="21">
        <v>118.85470908333352</v>
      </c>
      <c r="U3563" s="22">
        <v>31.130447083333337</v>
      </c>
      <c r="V3563" s="22">
        <v>0.34871425</v>
      </c>
      <c r="W3563" s="22">
        <v>87.37554775000018</v>
      </c>
      <c r="X3563" s="22">
        <f t="shared" si="59"/>
        <v>0</v>
      </c>
      <c r="Y3563" s="8" t="b">
        <v>0</v>
      </c>
      <c r="Z3563" s="8" t="b">
        <v>0</v>
      </c>
      <c r="AA3563" s="8" t="b">
        <v>0</v>
      </c>
      <c r="AB3563" s="8" t="b">
        <v>0</v>
      </c>
    </row>
    <row r="3564" spans="1:28" hidden="1" x14ac:dyDescent="0.2">
      <c r="A3564" s="1" t="s">
        <v>6290</v>
      </c>
      <c r="B3564" s="1" t="s">
        <v>6558</v>
      </c>
      <c r="D3564" s="3" t="s">
        <v>7251</v>
      </c>
      <c r="E3564" s="3" t="s">
        <v>10197</v>
      </c>
      <c r="F3564" s="3" t="s">
        <v>10310</v>
      </c>
      <c r="G3564" s="3" t="s">
        <v>26606</v>
      </c>
      <c r="H3564" s="3" t="s">
        <v>10314</v>
      </c>
      <c r="I3564" s="6">
        <v>370790</v>
      </c>
      <c r="J3564" s="7" t="s">
        <v>10317</v>
      </c>
      <c r="K3564" s="8">
        <v>37079029</v>
      </c>
      <c r="L3564" s="12">
        <v>4.5</v>
      </c>
      <c r="N3564" s="9">
        <v>4.4999999999999998E-2</v>
      </c>
      <c r="O3564" s="9" t="b">
        <v>1</v>
      </c>
      <c r="P3564" s="10">
        <v>3.3081563861245125E-2</v>
      </c>
      <c r="Q3564" s="3" t="s">
        <v>29</v>
      </c>
      <c r="R3564" s="3" t="s">
        <v>10318</v>
      </c>
      <c r="S3564" s="14">
        <v>37079020</v>
      </c>
      <c r="T3564" s="21">
        <v>118.85470908333352</v>
      </c>
      <c r="U3564" s="22">
        <v>31.130447083333337</v>
      </c>
      <c r="V3564" s="22">
        <v>0.34871425</v>
      </c>
      <c r="W3564" s="22">
        <v>87.37554775000018</v>
      </c>
      <c r="X3564" s="22">
        <f t="shared" si="59"/>
        <v>1.4008701187500001</v>
      </c>
      <c r="Y3564" s="8" t="b">
        <v>0</v>
      </c>
      <c r="Z3564" s="8" t="b">
        <v>0</v>
      </c>
      <c r="AA3564" s="8" t="b">
        <v>0</v>
      </c>
      <c r="AB3564" s="8" t="b">
        <v>0</v>
      </c>
    </row>
    <row r="3565" spans="1:28" hidden="1" x14ac:dyDescent="0.2">
      <c r="A3565" s="1" t="s">
        <v>6290</v>
      </c>
      <c r="B3565" s="1" t="s">
        <v>6558</v>
      </c>
      <c r="D3565" s="3" t="s">
        <v>7251</v>
      </c>
      <c r="E3565" s="3" t="s">
        <v>10197</v>
      </c>
      <c r="F3565" s="3" t="s">
        <v>10310</v>
      </c>
      <c r="G3565" s="3" t="s">
        <v>26606</v>
      </c>
      <c r="H3565" s="3" t="s">
        <v>10314</v>
      </c>
      <c r="I3565" s="6">
        <v>370790</v>
      </c>
      <c r="J3565" s="7" t="s">
        <v>10319</v>
      </c>
      <c r="K3565" s="8">
        <v>37079090</v>
      </c>
      <c r="L3565" s="3">
        <v>0</v>
      </c>
      <c r="N3565" s="9">
        <v>0</v>
      </c>
      <c r="O3565" s="9" t="b">
        <v>1</v>
      </c>
      <c r="P3565" s="10">
        <v>0</v>
      </c>
      <c r="Q3565" s="3" t="s">
        <v>29</v>
      </c>
      <c r="R3565" s="3" t="s">
        <v>10320</v>
      </c>
      <c r="S3565" s="14">
        <v>37079090</v>
      </c>
      <c r="T3565" s="21">
        <v>52.793853166666622</v>
      </c>
      <c r="U3565" s="22">
        <v>46.826005666666624</v>
      </c>
      <c r="V3565" s="22">
        <v>0.6638271666666663</v>
      </c>
      <c r="W3565" s="22">
        <v>5.3040203333333364</v>
      </c>
      <c r="X3565" s="22">
        <f t="shared" si="59"/>
        <v>0</v>
      </c>
      <c r="Y3565" s="8" t="b">
        <v>0</v>
      </c>
      <c r="Z3565" s="8" t="b">
        <v>0</v>
      </c>
      <c r="AA3565" s="8" t="b">
        <v>0</v>
      </c>
      <c r="AB3565" s="8" t="b">
        <v>0</v>
      </c>
    </row>
    <row r="3566" spans="1:28" hidden="1" x14ac:dyDescent="0.2">
      <c r="A3566" s="1" t="s">
        <v>6290</v>
      </c>
      <c r="B3566" s="1" t="s">
        <v>6558</v>
      </c>
      <c r="D3566" s="3" t="s">
        <v>7251</v>
      </c>
      <c r="E3566" s="3" t="s">
        <v>10321</v>
      </c>
      <c r="F3566" s="3" t="s">
        <v>10322</v>
      </c>
      <c r="G3566" s="3" t="s">
        <v>26607</v>
      </c>
      <c r="H3566" s="3" t="s">
        <v>10323</v>
      </c>
      <c r="I3566" s="6">
        <v>380110</v>
      </c>
      <c r="J3566" s="7" t="s">
        <v>10324</v>
      </c>
      <c r="K3566" s="8">
        <v>38011000</v>
      </c>
      <c r="L3566" s="3">
        <v>3.6</v>
      </c>
      <c r="N3566" s="9">
        <v>3.5999999999999997E-2</v>
      </c>
      <c r="O3566" s="9" t="b">
        <v>1</v>
      </c>
      <c r="P3566" s="10">
        <v>1.2857839080430141E-2</v>
      </c>
      <c r="Q3566" s="3" t="s">
        <v>29</v>
      </c>
      <c r="R3566" s="3" t="s">
        <v>10325</v>
      </c>
      <c r="S3566" s="14">
        <v>38011000</v>
      </c>
      <c r="T3566" s="21">
        <v>18.110569166666664</v>
      </c>
      <c r="U3566" s="22">
        <v>8.832256166666669</v>
      </c>
      <c r="V3566" s="22">
        <v>2.8099023333333339</v>
      </c>
      <c r="W3566" s="22">
        <v>6.4684106666666601</v>
      </c>
      <c r="X3566" s="22">
        <f t="shared" si="59"/>
        <v>0.31796122200000004</v>
      </c>
      <c r="Y3566" s="8" t="b">
        <v>0</v>
      </c>
      <c r="Z3566" s="8" t="b">
        <v>0</v>
      </c>
      <c r="AA3566" s="8" t="b">
        <v>0</v>
      </c>
      <c r="AB3566" s="8" t="b">
        <v>0</v>
      </c>
    </row>
    <row r="3567" spans="1:28" hidden="1" x14ac:dyDescent="0.2">
      <c r="A3567" s="1" t="s">
        <v>6290</v>
      </c>
      <c r="B3567" s="1" t="s">
        <v>6558</v>
      </c>
      <c r="D3567" s="3" t="s">
        <v>7251</v>
      </c>
      <c r="E3567" s="3" t="s">
        <v>10321</v>
      </c>
      <c r="F3567" s="3" t="s">
        <v>10322</v>
      </c>
      <c r="G3567" s="3" t="s">
        <v>26607</v>
      </c>
      <c r="H3567" s="3" t="s">
        <v>10326</v>
      </c>
      <c r="I3567" s="6">
        <v>380120</v>
      </c>
      <c r="J3567" s="7" t="s">
        <v>10327</v>
      </c>
      <c r="K3567" s="8">
        <v>38012010</v>
      </c>
      <c r="L3567" s="3">
        <v>6.5</v>
      </c>
      <c r="N3567" s="9">
        <v>6.5000000000000002E-2</v>
      </c>
      <c r="O3567" s="9" t="b">
        <v>1</v>
      </c>
      <c r="P3567" s="10">
        <v>2.0341096806036405E-4</v>
      </c>
      <c r="Q3567" s="3" t="s">
        <v>29</v>
      </c>
      <c r="R3567" s="3" t="s">
        <v>10328</v>
      </c>
      <c r="S3567" s="14">
        <v>38012010</v>
      </c>
      <c r="T3567" s="21">
        <v>0.36604466666666702</v>
      </c>
      <c r="U3567" s="22">
        <v>0.364899166666667</v>
      </c>
      <c r="V3567" s="22">
        <v>0</v>
      </c>
      <c r="W3567" s="22">
        <v>1.1455E-3</v>
      </c>
      <c r="X3567" s="22">
        <f t="shared" si="59"/>
        <v>2.3718445833333355E-2</v>
      </c>
      <c r="Y3567" s="8" t="b">
        <v>0</v>
      </c>
      <c r="Z3567" s="8" t="b">
        <v>0</v>
      </c>
      <c r="AA3567" s="8" t="b">
        <v>0</v>
      </c>
      <c r="AB3567" s="8" t="b">
        <v>0</v>
      </c>
    </row>
    <row r="3568" spans="1:28" hidden="1" x14ac:dyDescent="0.2">
      <c r="A3568" s="1" t="s">
        <v>6290</v>
      </c>
      <c r="B3568" s="1" t="s">
        <v>6558</v>
      </c>
      <c r="D3568" s="3" t="s">
        <v>7251</v>
      </c>
      <c r="E3568" s="3" t="s">
        <v>10321</v>
      </c>
      <c r="F3568" s="3" t="s">
        <v>10322</v>
      </c>
      <c r="G3568" s="3" t="s">
        <v>26607</v>
      </c>
      <c r="H3568" s="3" t="s">
        <v>10326</v>
      </c>
      <c r="I3568" s="6">
        <v>380120</v>
      </c>
      <c r="J3568" s="7" t="s">
        <v>10329</v>
      </c>
      <c r="K3568" s="8">
        <v>38012090</v>
      </c>
      <c r="L3568" s="3">
        <v>4.0999999999999996</v>
      </c>
      <c r="N3568" s="9">
        <v>4.1000000000000002E-2</v>
      </c>
      <c r="O3568" s="9" t="b">
        <v>1</v>
      </c>
      <c r="P3568" s="10">
        <v>7.0825946631156564E-3</v>
      </c>
      <c r="Q3568" s="3" t="s">
        <v>29</v>
      </c>
      <c r="R3568" s="3" t="s">
        <v>10330</v>
      </c>
      <c r="S3568" s="14">
        <v>38012090</v>
      </c>
      <c r="T3568" s="21">
        <v>1.3074169999999996</v>
      </c>
      <c r="U3568" s="22">
        <v>0.88969166666666599</v>
      </c>
      <c r="V3568" s="22">
        <v>0.19187399999999999</v>
      </c>
      <c r="W3568" s="22">
        <v>0.2258513333333336</v>
      </c>
      <c r="X3568" s="22">
        <f t="shared" si="59"/>
        <v>3.6477358333333307E-2</v>
      </c>
      <c r="Y3568" s="8" t="b">
        <v>0</v>
      </c>
      <c r="Z3568" s="8" t="b">
        <v>0</v>
      </c>
      <c r="AA3568" s="8" t="b">
        <v>0</v>
      </c>
      <c r="AB3568" s="8" t="b">
        <v>0</v>
      </c>
    </row>
    <row r="3569" spans="1:28" hidden="1" x14ac:dyDescent="0.2">
      <c r="A3569" s="1" t="s">
        <v>6290</v>
      </c>
      <c r="B3569" s="1" t="s">
        <v>6558</v>
      </c>
      <c r="D3569" s="3" t="s">
        <v>7251</v>
      </c>
      <c r="E3569" s="3" t="s">
        <v>10321</v>
      </c>
      <c r="F3569" s="3" t="s">
        <v>10322</v>
      </c>
      <c r="G3569" s="3" t="s">
        <v>26607</v>
      </c>
      <c r="H3569" s="3" t="s">
        <v>10331</v>
      </c>
      <c r="I3569" s="6">
        <v>380130</v>
      </c>
      <c r="J3569" s="7" t="s">
        <v>10332</v>
      </c>
      <c r="K3569" s="8">
        <v>38013000</v>
      </c>
      <c r="L3569" s="3">
        <v>5.3</v>
      </c>
      <c r="N3569" s="9">
        <v>5.2999999999999999E-2</v>
      </c>
      <c r="O3569" s="9" t="b">
        <v>1</v>
      </c>
      <c r="P3569" s="10">
        <v>3.5323248503014042E-2</v>
      </c>
      <c r="Q3569" s="3" t="s">
        <v>29</v>
      </c>
      <c r="R3569" s="3" t="s">
        <v>10333</v>
      </c>
      <c r="S3569" s="14">
        <v>38013000</v>
      </c>
      <c r="T3569" s="21">
        <v>1.1214478333333338</v>
      </c>
      <c r="U3569" s="22">
        <v>0.31893733333333335</v>
      </c>
      <c r="V3569" s="22">
        <v>5.5092000000000002E-2</v>
      </c>
      <c r="W3569" s="22">
        <v>0.74741850000000032</v>
      </c>
      <c r="X3569" s="22">
        <f t="shared" si="59"/>
        <v>1.6903678666666668E-2</v>
      </c>
      <c r="Y3569" s="8" t="b">
        <v>0</v>
      </c>
      <c r="Z3569" s="8" t="b">
        <v>0</v>
      </c>
      <c r="AA3569" s="8" t="b">
        <v>0</v>
      </c>
      <c r="AB3569" s="8" t="b">
        <v>0</v>
      </c>
    </row>
    <row r="3570" spans="1:28" hidden="1" x14ac:dyDescent="0.2">
      <c r="A3570" s="1" t="s">
        <v>6290</v>
      </c>
      <c r="B3570" s="1" t="s">
        <v>6558</v>
      </c>
      <c r="D3570" s="3" t="s">
        <v>7251</v>
      </c>
      <c r="E3570" s="3" t="s">
        <v>10321</v>
      </c>
      <c r="F3570" s="3" t="s">
        <v>10322</v>
      </c>
      <c r="G3570" s="3" t="s">
        <v>26607</v>
      </c>
      <c r="H3570" s="3" t="s">
        <v>10334</v>
      </c>
      <c r="I3570" s="6">
        <v>380190</v>
      </c>
      <c r="J3570" s="7" t="s">
        <v>10335</v>
      </c>
      <c r="K3570" s="8">
        <v>38019000</v>
      </c>
      <c r="L3570" s="3">
        <v>3.7</v>
      </c>
      <c r="N3570" s="9">
        <v>3.6999999999999998E-2</v>
      </c>
      <c r="O3570" s="9" t="b">
        <v>1</v>
      </c>
      <c r="P3570" s="10">
        <v>1.383236730881506E-2</v>
      </c>
      <c r="Q3570" s="3" t="s">
        <v>29</v>
      </c>
      <c r="R3570" s="3" t="s">
        <v>10336</v>
      </c>
      <c r="S3570" s="14">
        <v>38019000</v>
      </c>
      <c r="T3570" s="21">
        <v>4.3194498333333335</v>
      </c>
      <c r="U3570" s="22">
        <v>2.6519056666666669</v>
      </c>
      <c r="V3570" s="22">
        <v>5.2727499999999997E-2</v>
      </c>
      <c r="W3570" s="22">
        <v>1.6148166666666668</v>
      </c>
      <c r="X3570" s="22">
        <f t="shared" si="59"/>
        <v>9.8120509666666675E-2</v>
      </c>
      <c r="Y3570" s="8" t="b">
        <v>0</v>
      </c>
      <c r="Z3570" s="8" t="b">
        <v>0</v>
      </c>
      <c r="AA3570" s="8" t="b">
        <v>0</v>
      </c>
      <c r="AB3570" s="8" t="b">
        <v>0</v>
      </c>
    </row>
    <row r="3571" spans="1:28" hidden="1" x14ac:dyDescent="0.2">
      <c r="A3571" s="1" t="s">
        <v>6290</v>
      </c>
      <c r="B3571" s="1" t="s">
        <v>6558</v>
      </c>
      <c r="D3571" s="3" t="s">
        <v>7251</v>
      </c>
      <c r="E3571" s="3" t="s">
        <v>10321</v>
      </c>
      <c r="F3571" s="3" t="s">
        <v>10337</v>
      </c>
      <c r="G3571" s="3" t="s">
        <v>26608</v>
      </c>
      <c r="H3571" s="3" t="s">
        <v>10338</v>
      </c>
      <c r="I3571" s="6">
        <v>380210</v>
      </c>
      <c r="J3571" s="7" t="s">
        <v>10339</v>
      </c>
      <c r="K3571" s="8">
        <v>38021000</v>
      </c>
      <c r="L3571" s="3">
        <v>3.2</v>
      </c>
      <c r="N3571" s="9">
        <v>3.2000000000000001E-2</v>
      </c>
      <c r="O3571" s="9" t="b">
        <v>1</v>
      </c>
      <c r="P3571" s="10">
        <v>1.5961842837527988E-2</v>
      </c>
      <c r="Q3571" s="3" t="s">
        <v>29</v>
      </c>
      <c r="R3571" s="3" t="s">
        <v>10340</v>
      </c>
      <c r="S3571" s="14">
        <v>38021000</v>
      </c>
      <c r="T3571" s="21">
        <v>32.99364833333329</v>
      </c>
      <c r="U3571" s="22">
        <v>15.28684166666663</v>
      </c>
      <c r="V3571" s="22">
        <v>1.2493244999999999</v>
      </c>
      <c r="W3571" s="22">
        <v>16.457482166666662</v>
      </c>
      <c r="X3571" s="22">
        <f t="shared" si="59"/>
        <v>0.48917893333333218</v>
      </c>
      <c r="Y3571" s="8" t="b">
        <v>0</v>
      </c>
      <c r="Z3571" s="8" t="b">
        <v>0</v>
      </c>
      <c r="AA3571" s="8" t="b">
        <v>0</v>
      </c>
      <c r="AB3571" s="8" t="b">
        <v>0</v>
      </c>
    </row>
    <row r="3572" spans="1:28" hidden="1" x14ac:dyDescent="0.2">
      <c r="A3572" s="1" t="s">
        <v>6290</v>
      </c>
      <c r="B3572" s="1" t="s">
        <v>6558</v>
      </c>
      <c r="D3572" s="3" t="s">
        <v>7251</v>
      </c>
      <c r="E3572" s="3" t="s">
        <v>10321</v>
      </c>
      <c r="F3572" s="3" t="s">
        <v>10337</v>
      </c>
      <c r="G3572" s="3" t="s">
        <v>26608</v>
      </c>
      <c r="H3572" s="3" t="s">
        <v>10341</v>
      </c>
      <c r="I3572" s="6">
        <v>380290</v>
      </c>
      <c r="J3572" s="7" t="s">
        <v>10342</v>
      </c>
      <c r="K3572" s="8">
        <v>38029000</v>
      </c>
      <c r="L3572" s="3">
        <v>5.7</v>
      </c>
      <c r="N3572" s="9">
        <v>5.7000000000000002E-2</v>
      </c>
      <c r="O3572" s="9" t="b">
        <v>1</v>
      </c>
      <c r="P3572" s="10">
        <v>9.788943504854793E-3</v>
      </c>
      <c r="Q3572" s="3" t="s">
        <v>29</v>
      </c>
      <c r="R3572" s="3" t="s">
        <v>10343</v>
      </c>
      <c r="S3572" s="14">
        <v>38029000</v>
      </c>
      <c r="T3572" s="21">
        <v>8.5342023333333401</v>
      </c>
      <c r="U3572" s="22">
        <v>6.4277395000000066</v>
      </c>
      <c r="V3572" s="22">
        <v>0.64083433333333328</v>
      </c>
      <c r="W3572" s="22">
        <v>1.4656285000000002</v>
      </c>
      <c r="X3572" s="22">
        <f t="shared" si="59"/>
        <v>0.36638115150000039</v>
      </c>
      <c r="Y3572" s="8" t="b">
        <v>0</v>
      </c>
      <c r="Z3572" s="8" t="b">
        <v>0</v>
      </c>
      <c r="AA3572" s="8" t="b">
        <v>0</v>
      </c>
      <c r="AB3572" s="8" t="b">
        <v>0</v>
      </c>
    </row>
    <row r="3573" spans="1:28" hidden="1" x14ac:dyDescent="0.2">
      <c r="A3573" s="1" t="s">
        <v>6290</v>
      </c>
      <c r="B3573" s="1" t="s">
        <v>6558</v>
      </c>
      <c r="D3573" s="3" t="s">
        <v>7251</v>
      </c>
      <c r="E3573" s="3" t="s">
        <v>10321</v>
      </c>
      <c r="F3573" s="3" t="s">
        <v>10344</v>
      </c>
      <c r="G3573" s="3" t="s">
        <v>26609</v>
      </c>
      <c r="H3573" s="3" t="s">
        <v>10345</v>
      </c>
      <c r="I3573" s="6">
        <v>380300</v>
      </c>
      <c r="J3573" s="7" t="s">
        <v>10346</v>
      </c>
      <c r="K3573" s="8">
        <v>38030010</v>
      </c>
      <c r="L3573" s="3">
        <v>0</v>
      </c>
      <c r="N3573" s="9">
        <v>0</v>
      </c>
      <c r="O3573" s="9" t="b">
        <v>1</v>
      </c>
      <c r="P3573" s="10">
        <v>0</v>
      </c>
      <c r="Q3573" s="3" t="s">
        <v>29</v>
      </c>
      <c r="R3573" s="3" t="s">
        <v>10347</v>
      </c>
      <c r="S3573" s="14">
        <v>38030010</v>
      </c>
      <c r="T3573" s="21">
        <v>0.67130599999999996</v>
      </c>
      <c r="U3573" s="22">
        <v>0.64563700000000002</v>
      </c>
      <c r="V3573" s="22">
        <v>9.0200000000000002E-4</v>
      </c>
      <c r="W3573" s="22">
        <v>2.4767000000000001E-2</v>
      </c>
      <c r="X3573" s="22">
        <f t="shared" si="59"/>
        <v>0</v>
      </c>
      <c r="Y3573" s="8" t="b">
        <v>0</v>
      </c>
      <c r="Z3573" s="8" t="b">
        <v>0</v>
      </c>
      <c r="AA3573" s="8" t="b">
        <v>0</v>
      </c>
      <c r="AB3573" s="8" t="b">
        <v>0</v>
      </c>
    </row>
    <row r="3574" spans="1:28" hidden="1" x14ac:dyDescent="0.2">
      <c r="A3574" s="1" t="s">
        <v>6290</v>
      </c>
      <c r="B3574" s="1" t="s">
        <v>6558</v>
      </c>
      <c r="D3574" s="3" t="s">
        <v>7251</v>
      </c>
      <c r="E3574" s="3" t="s">
        <v>10321</v>
      </c>
      <c r="F3574" s="3" t="s">
        <v>10344</v>
      </c>
      <c r="G3574" s="3" t="s">
        <v>26609</v>
      </c>
      <c r="H3574" s="3" t="s">
        <v>10345</v>
      </c>
      <c r="I3574" s="6">
        <v>380300</v>
      </c>
      <c r="J3574" s="7" t="s">
        <v>10348</v>
      </c>
      <c r="K3574" s="8">
        <v>38030090</v>
      </c>
      <c r="L3574" s="3">
        <v>4.0999999999999996</v>
      </c>
      <c r="N3574" s="9">
        <v>4.1000000000000002E-2</v>
      </c>
      <c r="O3574" s="9" t="b">
        <v>1</v>
      </c>
      <c r="P3574" s="10">
        <v>9.5386014753860281E-3</v>
      </c>
      <c r="Q3574" s="3" t="s">
        <v>29</v>
      </c>
      <c r="R3574" s="3" t="s">
        <v>10349</v>
      </c>
      <c r="S3574" s="14">
        <v>38030090</v>
      </c>
      <c r="T3574" s="21">
        <v>1.3205583333333339</v>
      </c>
      <c r="U3574" s="22">
        <v>0.98806700000000092</v>
      </c>
      <c r="V3574" s="22">
        <v>2.5264999999999999E-2</v>
      </c>
      <c r="W3574" s="22">
        <v>0.30722633333333305</v>
      </c>
      <c r="X3574" s="22">
        <f t="shared" si="59"/>
        <v>4.0510747000000041E-2</v>
      </c>
      <c r="Y3574" s="8" t="b">
        <v>0</v>
      </c>
      <c r="Z3574" s="8" t="b">
        <v>0</v>
      </c>
      <c r="AA3574" s="8" t="b">
        <v>0</v>
      </c>
      <c r="AB3574" s="8" t="b">
        <v>0</v>
      </c>
    </row>
    <row r="3575" spans="1:28" hidden="1" x14ac:dyDescent="0.2">
      <c r="A3575" s="1" t="s">
        <v>6290</v>
      </c>
      <c r="B3575" s="1" t="s">
        <v>6558</v>
      </c>
      <c r="D3575" s="3" t="s">
        <v>7251</v>
      </c>
      <c r="E3575" s="3" t="s">
        <v>10321</v>
      </c>
      <c r="F3575" s="3" t="s">
        <v>10350</v>
      </c>
      <c r="G3575" s="3" t="s">
        <v>26610</v>
      </c>
      <c r="H3575" s="3" t="s">
        <v>10351</v>
      </c>
      <c r="I3575" s="6">
        <v>380400</v>
      </c>
      <c r="J3575" s="7" t="s">
        <v>10352</v>
      </c>
      <c r="K3575" s="8">
        <v>38040000</v>
      </c>
      <c r="L3575" s="3">
        <v>5</v>
      </c>
      <c r="N3575" s="9">
        <v>0.05</v>
      </c>
      <c r="O3575" s="9" t="b">
        <v>1</v>
      </c>
      <c r="P3575" s="10">
        <v>4.4112631350304785E-3</v>
      </c>
      <c r="Q3575" s="3" t="s">
        <v>29</v>
      </c>
      <c r="R3575" s="3" t="s">
        <v>10353</v>
      </c>
      <c r="S3575" s="14">
        <v>38040000</v>
      </c>
      <c r="T3575" s="21">
        <v>7.4359521666666639</v>
      </c>
      <c r="U3575" s="22">
        <v>1.0282319999999998</v>
      </c>
      <c r="V3575" s="22">
        <v>5.7516813333333303</v>
      </c>
      <c r="W3575" s="22">
        <v>0.65603883333333324</v>
      </c>
      <c r="X3575" s="22">
        <f t="shared" si="59"/>
        <v>5.1411599999999995E-2</v>
      </c>
      <c r="Y3575" s="8" t="b">
        <v>0</v>
      </c>
      <c r="Z3575" s="8" t="b">
        <v>0</v>
      </c>
      <c r="AA3575" s="8" t="b">
        <v>0</v>
      </c>
      <c r="AB3575" s="8" t="b">
        <v>0</v>
      </c>
    </row>
    <row r="3576" spans="1:28" hidden="1" x14ac:dyDescent="0.2">
      <c r="A3576" s="1" t="s">
        <v>6290</v>
      </c>
      <c r="B3576" s="1" t="s">
        <v>6558</v>
      </c>
      <c r="D3576" s="3" t="s">
        <v>7251</v>
      </c>
      <c r="E3576" s="3" t="s">
        <v>10321</v>
      </c>
      <c r="F3576" s="3" t="s">
        <v>10354</v>
      </c>
      <c r="G3576" s="3" t="s">
        <v>26611</v>
      </c>
      <c r="H3576" s="3" t="s">
        <v>10355</v>
      </c>
      <c r="I3576" s="6">
        <v>380510</v>
      </c>
      <c r="J3576" s="7" t="s">
        <v>10356</v>
      </c>
      <c r="K3576" s="8">
        <v>38051010</v>
      </c>
      <c r="L3576" s="3">
        <v>4</v>
      </c>
      <c r="N3576" s="9">
        <v>0.04</v>
      </c>
      <c r="O3576" s="9" t="b">
        <v>1</v>
      </c>
      <c r="P3576" s="10">
        <v>1.5385000145731886E-2</v>
      </c>
      <c r="Q3576" s="3" t="s">
        <v>29</v>
      </c>
      <c r="R3576" s="3" t="s">
        <v>10357</v>
      </c>
      <c r="S3576" s="14">
        <v>38051010</v>
      </c>
      <c r="T3576" s="21">
        <v>0.1772661666666667</v>
      </c>
      <c r="U3576" s="22">
        <v>0.10908516666666669</v>
      </c>
      <c r="V3576" s="22">
        <v>0</v>
      </c>
      <c r="W3576" s="22">
        <v>6.8181000000000005E-2</v>
      </c>
      <c r="X3576" s="22">
        <f t="shared" si="59"/>
        <v>4.3634066666666674E-3</v>
      </c>
      <c r="Y3576" s="8" t="b">
        <v>0</v>
      </c>
      <c r="Z3576" s="8" t="b">
        <v>0</v>
      </c>
      <c r="AA3576" s="8" t="b">
        <v>0</v>
      </c>
      <c r="AB3576" s="8" t="b">
        <v>0</v>
      </c>
    </row>
    <row r="3577" spans="1:28" hidden="1" x14ac:dyDescent="0.2">
      <c r="A3577" s="1" t="s">
        <v>6290</v>
      </c>
      <c r="B3577" s="1" t="s">
        <v>6558</v>
      </c>
      <c r="D3577" s="3" t="s">
        <v>7251</v>
      </c>
      <c r="E3577" s="3" t="s">
        <v>10321</v>
      </c>
      <c r="F3577" s="3" t="s">
        <v>10354</v>
      </c>
      <c r="G3577" s="3" t="s">
        <v>26611</v>
      </c>
      <c r="H3577" s="3" t="s">
        <v>10355</v>
      </c>
      <c r="I3577" s="6">
        <v>380510</v>
      </c>
      <c r="J3577" s="7" t="s">
        <v>10358</v>
      </c>
      <c r="K3577" s="8">
        <v>38051030</v>
      </c>
      <c r="L3577" s="3">
        <v>3.7</v>
      </c>
      <c r="N3577" s="9">
        <v>3.6999999999999998E-2</v>
      </c>
      <c r="O3577" s="9" t="b">
        <v>1</v>
      </c>
      <c r="P3577" s="10">
        <v>1.9065978621452265E-2</v>
      </c>
      <c r="Q3577" s="3" t="s">
        <v>29</v>
      </c>
      <c r="R3577" s="3" t="s">
        <v>10359</v>
      </c>
      <c r="S3577" s="14">
        <v>38051030</v>
      </c>
      <c r="T3577" s="21">
        <v>2.7130000000000001E-3</v>
      </c>
      <c r="U3577" s="22">
        <v>1.315E-3</v>
      </c>
      <c r="V3577" s="22">
        <v>0</v>
      </c>
      <c r="W3577" s="22">
        <v>1.3979999999999999E-3</v>
      </c>
      <c r="X3577" s="22">
        <f t="shared" si="59"/>
        <v>4.8654999999999994E-5</v>
      </c>
      <c r="Y3577" s="8" t="b">
        <v>0</v>
      </c>
      <c r="Z3577" s="8" t="b">
        <v>0</v>
      </c>
      <c r="AA3577" s="8" t="b">
        <v>0</v>
      </c>
      <c r="AB3577" s="8" t="b">
        <v>0</v>
      </c>
    </row>
    <row r="3578" spans="1:28" hidden="1" x14ac:dyDescent="0.2">
      <c r="A3578" s="1" t="s">
        <v>6290</v>
      </c>
      <c r="B3578" s="1" t="s">
        <v>6558</v>
      </c>
      <c r="D3578" s="3" t="s">
        <v>7251</v>
      </c>
      <c r="E3578" s="3" t="s">
        <v>10321</v>
      </c>
      <c r="F3578" s="3" t="s">
        <v>10354</v>
      </c>
      <c r="G3578" s="3" t="s">
        <v>26611</v>
      </c>
      <c r="H3578" s="3" t="s">
        <v>10355</v>
      </c>
      <c r="I3578" s="6">
        <v>380510</v>
      </c>
      <c r="J3578" s="7" t="s">
        <v>10360</v>
      </c>
      <c r="K3578" s="8">
        <v>38051090</v>
      </c>
      <c r="L3578" s="3">
        <v>3.2</v>
      </c>
      <c r="N3578" s="9">
        <v>3.2000000000000001E-2</v>
      </c>
      <c r="O3578" s="9" t="b">
        <v>1</v>
      </c>
      <c r="P3578" s="10">
        <v>0</v>
      </c>
      <c r="Q3578" s="3" t="s">
        <v>29</v>
      </c>
      <c r="R3578" s="3" t="s">
        <v>10361</v>
      </c>
      <c r="S3578" s="14">
        <v>38051090</v>
      </c>
      <c r="T3578" s="21">
        <v>0</v>
      </c>
      <c r="U3578" s="22">
        <v>0</v>
      </c>
      <c r="V3578" s="22">
        <v>0</v>
      </c>
      <c r="W3578" s="22">
        <v>0</v>
      </c>
      <c r="X3578" s="22">
        <f t="shared" si="59"/>
        <v>0</v>
      </c>
      <c r="Y3578" s="8" t="b">
        <v>0</v>
      </c>
      <c r="Z3578" s="8" t="b">
        <v>0</v>
      </c>
      <c r="AA3578" s="8" t="b">
        <v>0</v>
      </c>
      <c r="AB3578" s="8" t="b">
        <v>0</v>
      </c>
    </row>
    <row r="3579" spans="1:28" hidden="1" x14ac:dyDescent="0.2">
      <c r="A3579" s="1" t="s">
        <v>6290</v>
      </c>
      <c r="B3579" s="1" t="s">
        <v>6558</v>
      </c>
      <c r="D3579" s="3" t="s">
        <v>7251</v>
      </c>
      <c r="E3579" s="3" t="s">
        <v>10321</v>
      </c>
      <c r="F3579" s="3" t="s">
        <v>10354</v>
      </c>
      <c r="G3579" s="3" t="s">
        <v>26611</v>
      </c>
      <c r="H3579" s="3" t="s">
        <v>10362</v>
      </c>
      <c r="I3579" s="6">
        <v>380590</v>
      </c>
      <c r="J3579" s="7" t="s">
        <v>10363</v>
      </c>
      <c r="K3579" s="8">
        <v>38059010</v>
      </c>
      <c r="L3579" s="12">
        <v>3.6999999999999997</v>
      </c>
      <c r="N3579" s="9">
        <v>3.6999999999999998E-2</v>
      </c>
      <c r="O3579" s="9" t="b">
        <v>1</v>
      </c>
      <c r="P3579" s="10">
        <v>3.3429464463815853E-2</v>
      </c>
      <c r="Q3579" s="3" t="s">
        <v>29</v>
      </c>
      <c r="R3579" s="3" t="s">
        <v>10364</v>
      </c>
      <c r="S3579" s="14">
        <v>38059010</v>
      </c>
      <c r="T3579" s="21">
        <v>3.0145986666666666</v>
      </c>
      <c r="U3579" s="22">
        <v>0.1073851666666667</v>
      </c>
      <c r="V3579" s="22">
        <v>0.18352650000000001</v>
      </c>
      <c r="W3579" s="22">
        <v>2.723687</v>
      </c>
      <c r="X3579" s="22">
        <f t="shared" si="59"/>
        <v>3.973251166666668E-3</v>
      </c>
      <c r="Y3579" s="8" t="b">
        <v>0</v>
      </c>
      <c r="Z3579" s="8" t="b">
        <v>0</v>
      </c>
      <c r="AA3579" s="8" t="b">
        <v>0</v>
      </c>
      <c r="AB3579" s="8" t="b">
        <v>0</v>
      </c>
    </row>
    <row r="3580" spans="1:28" hidden="1" x14ac:dyDescent="0.2">
      <c r="A3580" s="1" t="s">
        <v>6290</v>
      </c>
      <c r="B3580" s="1" t="s">
        <v>6558</v>
      </c>
      <c r="D3580" s="3" t="s">
        <v>7251</v>
      </c>
      <c r="E3580" s="3" t="s">
        <v>10321</v>
      </c>
      <c r="F3580" s="3" t="s">
        <v>10354</v>
      </c>
      <c r="G3580" s="3" t="s">
        <v>26611</v>
      </c>
      <c r="H3580" s="3" t="s">
        <v>10362</v>
      </c>
      <c r="I3580" s="6">
        <v>380590</v>
      </c>
      <c r="J3580" s="7" t="s">
        <v>10365</v>
      </c>
      <c r="K3580" s="8">
        <v>38059090</v>
      </c>
      <c r="L3580" s="3">
        <v>3.4</v>
      </c>
      <c r="N3580" s="9">
        <v>3.4000000000000002E-2</v>
      </c>
      <c r="O3580" s="9" t="b">
        <v>1</v>
      </c>
      <c r="P3580" s="10">
        <v>1.3716240505984913E-2</v>
      </c>
      <c r="Q3580" s="3" t="s">
        <v>29</v>
      </c>
      <c r="R3580" s="3" t="s">
        <v>10366</v>
      </c>
      <c r="S3580" s="14">
        <v>38059090</v>
      </c>
      <c r="T3580" s="21">
        <v>0.54549716666666737</v>
      </c>
      <c r="U3580" s="22">
        <v>0.3224803333333337</v>
      </c>
      <c r="V3580" s="22">
        <v>2.9529999999999999E-3</v>
      </c>
      <c r="W3580" s="22">
        <v>0.22006383333333371</v>
      </c>
      <c r="X3580" s="22">
        <f t="shared" si="59"/>
        <v>1.0964331333333346E-2</v>
      </c>
      <c r="Y3580" s="8" t="b">
        <v>0</v>
      </c>
      <c r="Z3580" s="8" t="b">
        <v>0</v>
      </c>
      <c r="AA3580" s="8" t="b">
        <v>0</v>
      </c>
      <c r="AB3580" s="8" t="b">
        <v>0</v>
      </c>
    </row>
    <row r="3581" spans="1:28" hidden="1" x14ac:dyDescent="0.2">
      <c r="A3581" s="1" t="s">
        <v>6290</v>
      </c>
      <c r="B3581" s="1" t="s">
        <v>6558</v>
      </c>
      <c r="D3581" s="3" t="s">
        <v>7251</v>
      </c>
      <c r="E3581" s="3" t="s">
        <v>10321</v>
      </c>
      <c r="F3581" s="3" t="s">
        <v>10367</v>
      </c>
      <c r="G3581" s="3" t="s">
        <v>26612</v>
      </c>
      <c r="H3581" s="3" t="s">
        <v>10368</v>
      </c>
      <c r="I3581" s="6">
        <v>380610</v>
      </c>
      <c r="J3581" s="7" t="s">
        <v>10369</v>
      </c>
      <c r="K3581" s="8">
        <v>38061000</v>
      </c>
      <c r="L3581" s="3">
        <v>5</v>
      </c>
      <c r="N3581" s="9">
        <v>0.05</v>
      </c>
      <c r="O3581" s="9" t="b">
        <v>1</v>
      </c>
      <c r="P3581" s="10">
        <v>1.0914642505387581E-2</v>
      </c>
      <c r="Q3581" s="3" t="s">
        <v>29</v>
      </c>
      <c r="R3581" s="3" t="s">
        <v>10370</v>
      </c>
      <c r="S3581" s="14">
        <v>38061000</v>
      </c>
      <c r="T3581" s="21">
        <v>4.5724768333333339</v>
      </c>
      <c r="U3581" s="22">
        <v>3.5730568333333337</v>
      </c>
      <c r="V3581" s="22">
        <v>1.281E-3</v>
      </c>
      <c r="W3581" s="22">
        <v>0.99813900000000022</v>
      </c>
      <c r="X3581" s="22">
        <f t="shared" si="59"/>
        <v>0.1786528416666667</v>
      </c>
      <c r="Y3581" s="8" t="b">
        <v>0</v>
      </c>
      <c r="Z3581" s="8" t="b">
        <v>0</v>
      </c>
      <c r="AA3581" s="8" t="b">
        <v>0</v>
      </c>
      <c r="AB3581" s="8" t="b">
        <v>0</v>
      </c>
    </row>
    <row r="3582" spans="1:28" hidden="1" x14ac:dyDescent="0.2">
      <c r="A3582" s="1" t="s">
        <v>6290</v>
      </c>
      <c r="B3582" s="1" t="s">
        <v>6558</v>
      </c>
      <c r="D3582" s="3" t="s">
        <v>7251</v>
      </c>
      <c r="E3582" s="3" t="s">
        <v>10321</v>
      </c>
      <c r="F3582" s="3" t="s">
        <v>10367</v>
      </c>
      <c r="G3582" s="3" t="s">
        <v>26612</v>
      </c>
      <c r="H3582" s="3" t="s">
        <v>10371</v>
      </c>
      <c r="I3582" s="6">
        <v>380620</v>
      </c>
      <c r="J3582" s="7" t="s">
        <v>10372</v>
      </c>
      <c r="K3582" s="8">
        <v>38062000</v>
      </c>
      <c r="L3582" s="3">
        <v>4.2</v>
      </c>
      <c r="N3582" s="9">
        <v>4.2000000000000003E-2</v>
      </c>
      <c r="O3582" s="9" t="b">
        <v>1</v>
      </c>
      <c r="P3582" s="10">
        <v>2.4243102187230435E-2</v>
      </c>
      <c r="Q3582" s="3" t="s">
        <v>29</v>
      </c>
      <c r="R3582" s="3" t="s">
        <v>10373</v>
      </c>
      <c r="S3582" s="14">
        <v>38062000</v>
      </c>
      <c r="T3582" s="21">
        <v>0.62482366666666689</v>
      </c>
      <c r="U3582" s="22">
        <v>0.26416499999999998</v>
      </c>
      <c r="V3582" s="22">
        <v>0</v>
      </c>
      <c r="W3582" s="22">
        <v>0.36065866666666696</v>
      </c>
      <c r="X3582" s="22">
        <f t="shared" si="59"/>
        <v>1.1094929999999999E-2</v>
      </c>
      <c r="Y3582" s="8" t="b">
        <v>0</v>
      </c>
      <c r="Z3582" s="8" t="b">
        <v>0</v>
      </c>
      <c r="AA3582" s="8" t="b">
        <v>0</v>
      </c>
      <c r="AB3582" s="8" t="b">
        <v>0</v>
      </c>
    </row>
    <row r="3583" spans="1:28" hidden="1" x14ac:dyDescent="0.2">
      <c r="A3583" s="1" t="s">
        <v>6290</v>
      </c>
      <c r="B3583" s="1" t="s">
        <v>6558</v>
      </c>
      <c r="D3583" s="3" t="s">
        <v>7251</v>
      </c>
      <c r="E3583" s="3" t="s">
        <v>10321</v>
      </c>
      <c r="F3583" s="3" t="s">
        <v>10367</v>
      </c>
      <c r="G3583" s="3" t="s">
        <v>26612</v>
      </c>
      <c r="H3583" s="3" t="s">
        <v>10374</v>
      </c>
      <c r="I3583" s="6">
        <v>380630</v>
      </c>
      <c r="J3583" s="7" t="s">
        <v>10375</v>
      </c>
      <c r="K3583" s="8">
        <v>38063000</v>
      </c>
      <c r="L3583" s="3">
        <v>6.5</v>
      </c>
      <c r="N3583" s="9">
        <v>6.5000000000000002E-2</v>
      </c>
      <c r="O3583" s="9" t="b">
        <v>1</v>
      </c>
      <c r="P3583" s="10">
        <v>1.3726832285197897E-3</v>
      </c>
      <c r="Q3583" s="3" t="s">
        <v>29</v>
      </c>
      <c r="R3583" s="3" t="s">
        <v>10376</v>
      </c>
      <c r="S3583" s="14">
        <v>38063000</v>
      </c>
      <c r="T3583" s="21">
        <v>14.414168000000007</v>
      </c>
      <c r="U3583" s="22">
        <v>14.099347666666674</v>
      </c>
      <c r="V3583" s="22">
        <v>1.0418999999999999E-2</v>
      </c>
      <c r="W3583" s="22">
        <v>0.30440133333333302</v>
      </c>
      <c r="X3583" s="22">
        <f t="shared" si="59"/>
        <v>0.91645759833333384</v>
      </c>
      <c r="Y3583" s="8" t="b">
        <v>0</v>
      </c>
      <c r="Z3583" s="8" t="b">
        <v>0</v>
      </c>
      <c r="AA3583" s="8" t="b">
        <v>0</v>
      </c>
      <c r="AB3583" s="8" t="b">
        <v>0</v>
      </c>
    </row>
    <row r="3584" spans="1:28" hidden="1" x14ac:dyDescent="0.2">
      <c r="A3584" s="1" t="s">
        <v>6290</v>
      </c>
      <c r="B3584" s="1" t="s">
        <v>6558</v>
      </c>
      <c r="D3584" s="3" t="s">
        <v>7251</v>
      </c>
      <c r="E3584" s="3" t="s">
        <v>10321</v>
      </c>
      <c r="F3584" s="3" t="s">
        <v>10367</v>
      </c>
      <c r="G3584" s="3" t="s">
        <v>26612</v>
      </c>
      <c r="H3584" s="3" t="s">
        <v>10377</v>
      </c>
      <c r="I3584" s="6">
        <v>380690</v>
      </c>
      <c r="J3584" s="7" t="s">
        <v>10378</v>
      </c>
      <c r="K3584" s="8">
        <v>38069000</v>
      </c>
      <c r="L3584" s="3">
        <v>4.2</v>
      </c>
      <c r="N3584" s="9">
        <v>4.2000000000000003E-2</v>
      </c>
      <c r="O3584" s="9" t="b">
        <v>1</v>
      </c>
      <c r="P3584" s="10">
        <v>4.1317444649695782E-3</v>
      </c>
      <c r="Q3584" s="3" t="s">
        <v>29</v>
      </c>
      <c r="R3584" s="3" t="s">
        <v>10379</v>
      </c>
      <c r="S3584" s="14">
        <v>38069000</v>
      </c>
      <c r="T3584" s="21">
        <v>18.495833333333337</v>
      </c>
      <c r="U3584" s="22">
        <v>16.203428166666676</v>
      </c>
      <c r="V3584" s="22">
        <v>0.47288000000000002</v>
      </c>
      <c r="W3584" s="22">
        <v>1.819525166666663</v>
      </c>
      <c r="X3584" s="22">
        <f t="shared" si="59"/>
        <v>0.68054398300000041</v>
      </c>
      <c r="Y3584" s="8" t="b">
        <v>0</v>
      </c>
      <c r="Z3584" s="8" t="b">
        <v>0</v>
      </c>
      <c r="AA3584" s="8" t="b">
        <v>0</v>
      </c>
      <c r="AB3584" s="8" t="b">
        <v>0</v>
      </c>
    </row>
    <row r="3585" spans="1:28" hidden="1" x14ac:dyDescent="0.2">
      <c r="A3585" s="1" t="s">
        <v>6290</v>
      </c>
      <c r="B3585" s="1" t="s">
        <v>6558</v>
      </c>
      <c r="D3585" s="3" t="s">
        <v>7251</v>
      </c>
      <c r="E3585" s="3" t="s">
        <v>10321</v>
      </c>
      <c r="F3585" s="3" t="s">
        <v>10380</v>
      </c>
      <c r="G3585" s="3" t="s">
        <v>26613</v>
      </c>
      <c r="H3585" s="3" t="s">
        <v>10381</v>
      </c>
      <c r="I3585" s="6">
        <v>380700</v>
      </c>
      <c r="J3585" s="7" t="s">
        <v>10382</v>
      </c>
      <c r="K3585" s="8">
        <v>38070010</v>
      </c>
      <c r="L3585" s="3">
        <v>2.1</v>
      </c>
      <c r="N3585" s="9">
        <v>2.1000000000000001E-2</v>
      </c>
      <c r="O3585" s="9" t="b">
        <v>1</v>
      </c>
      <c r="P3585" s="10">
        <v>5.0196464807392357E-3</v>
      </c>
      <c r="Q3585" s="3" t="s">
        <v>29</v>
      </c>
      <c r="R3585" s="3" t="s">
        <v>10383</v>
      </c>
      <c r="S3585" s="14">
        <v>38070010</v>
      </c>
      <c r="T3585" s="21">
        <v>0.11925799999999991</v>
      </c>
      <c r="U3585" s="22">
        <v>9.0751666666666606E-2</v>
      </c>
      <c r="V3585" s="22">
        <v>0</v>
      </c>
      <c r="W3585" s="22">
        <v>2.85063333333333E-2</v>
      </c>
      <c r="X3585" s="22">
        <f t="shared" si="59"/>
        <v>1.9057849999999988E-3</v>
      </c>
      <c r="Y3585" s="8" t="b">
        <v>0</v>
      </c>
      <c r="Z3585" s="8" t="b">
        <v>0</v>
      </c>
      <c r="AA3585" s="8" t="b">
        <v>0</v>
      </c>
      <c r="AB3585" s="8" t="b">
        <v>0</v>
      </c>
    </row>
    <row r="3586" spans="1:28" hidden="1" x14ac:dyDescent="0.2">
      <c r="A3586" s="1" t="s">
        <v>6290</v>
      </c>
      <c r="B3586" s="1" t="s">
        <v>6558</v>
      </c>
      <c r="D3586" s="3" t="s">
        <v>7251</v>
      </c>
      <c r="E3586" s="3" t="s">
        <v>10321</v>
      </c>
      <c r="F3586" s="3" t="s">
        <v>10380</v>
      </c>
      <c r="G3586" s="3" t="s">
        <v>26613</v>
      </c>
      <c r="H3586" s="3" t="s">
        <v>10381</v>
      </c>
      <c r="I3586" s="6">
        <v>380700</v>
      </c>
      <c r="J3586" s="7" t="s">
        <v>10384</v>
      </c>
      <c r="K3586" s="8">
        <v>38070090</v>
      </c>
      <c r="L3586" s="3">
        <v>4.5999999999999996</v>
      </c>
      <c r="N3586" s="9">
        <v>4.5999999999999999E-2</v>
      </c>
      <c r="O3586" s="9" t="b">
        <v>1</v>
      </c>
      <c r="P3586" s="10">
        <v>7.8021862656325837E-4</v>
      </c>
      <c r="Q3586" s="3" t="s">
        <v>29</v>
      </c>
      <c r="R3586" s="3" t="s">
        <v>10385</v>
      </c>
      <c r="S3586" s="14">
        <v>38070090</v>
      </c>
      <c r="T3586" s="21">
        <v>0.15240600000000004</v>
      </c>
      <c r="U3586" s="22">
        <v>0.14899700000000005</v>
      </c>
      <c r="V3586" s="22">
        <v>8.2399999999999997E-4</v>
      </c>
      <c r="W3586" s="22">
        <v>2.5850000000000001E-3</v>
      </c>
      <c r="X3586" s="22">
        <f t="shared" si="59"/>
        <v>6.8538620000000022E-3</v>
      </c>
      <c r="Y3586" s="8" t="b">
        <v>0</v>
      </c>
      <c r="Z3586" s="8" t="b">
        <v>0</v>
      </c>
      <c r="AA3586" s="8" t="b">
        <v>0</v>
      </c>
      <c r="AB3586" s="8" t="b">
        <v>0</v>
      </c>
    </row>
    <row r="3587" spans="1:28" hidden="1" x14ac:dyDescent="0.2">
      <c r="A3587" s="1" t="s">
        <v>6290</v>
      </c>
      <c r="B3587" s="1" t="s">
        <v>6558</v>
      </c>
      <c r="D3587" s="3" t="s">
        <v>7251</v>
      </c>
      <c r="E3587" s="3" t="s">
        <v>10321</v>
      </c>
      <c r="F3587" s="3" t="s">
        <v>10386</v>
      </c>
      <c r="G3587" s="3" t="s">
        <v>26614</v>
      </c>
      <c r="H3587" s="3" t="s">
        <v>10387</v>
      </c>
      <c r="I3587" s="6">
        <v>380852</v>
      </c>
      <c r="J3587" s="7" t="s">
        <v>10388</v>
      </c>
      <c r="K3587" s="8">
        <v>38085200</v>
      </c>
      <c r="L3587" s="3">
        <v>6</v>
      </c>
      <c r="N3587" s="9">
        <v>0.06</v>
      </c>
      <c r="O3587" s="9" t="b">
        <v>1</v>
      </c>
      <c r="P3587" s="10">
        <v>5.5761230156884719E-3</v>
      </c>
      <c r="Q3587" s="3" t="s">
        <v>25</v>
      </c>
      <c r="R3587" s="3" t="s">
        <v>10389</v>
      </c>
      <c r="S3587" s="14">
        <v>38085000</v>
      </c>
      <c r="T3587" s="21">
        <v>3.2219088333333348</v>
      </c>
      <c r="U3587" s="22">
        <v>2.9122965000000014</v>
      </c>
      <c r="V3587" s="22">
        <v>1.0182999999999999E-2</v>
      </c>
      <c r="W3587" s="22">
        <v>0.29942933333333338</v>
      </c>
      <c r="X3587" s="22">
        <f t="shared" si="59"/>
        <v>0.17473779000000009</v>
      </c>
      <c r="Y3587" s="8" t="b">
        <v>0</v>
      </c>
      <c r="Z3587" s="8" t="b">
        <v>0</v>
      </c>
      <c r="AA3587" s="8" t="b">
        <v>0</v>
      </c>
      <c r="AB3587" s="8" t="b">
        <v>0</v>
      </c>
    </row>
    <row r="3588" spans="1:28" hidden="1" x14ac:dyDescent="0.2">
      <c r="A3588" s="1" t="s">
        <v>6290</v>
      </c>
      <c r="B3588" s="1" t="s">
        <v>6558</v>
      </c>
      <c r="D3588" s="3" t="s">
        <v>7251</v>
      </c>
      <c r="E3588" s="3" t="s">
        <v>10321</v>
      </c>
      <c r="F3588" s="3" t="s">
        <v>10386</v>
      </c>
      <c r="G3588" s="3" t="s">
        <v>26614</v>
      </c>
      <c r="H3588" s="3" t="s">
        <v>10390</v>
      </c>
      <c r="I3588" s="6">
        <v>380859</v>
      </c>
      <c r="J3588" s="7" t="s">
        <v>10391</v>
      </c>
      <c r="K3588" s="8">
        <v>38085900</v>
      </c>
      <c r="L3588" s="3">
        <v>6</v>
      </c>
      <c r="N3588" s="9">
        <v>0.06</v>
      </c>
      <c r="O3588" s="9" t="b">
        <v>1</v>
      </c>
      <c r="P3588" s="10">
        <v>5.5761230156884719E-3</v>
      </c>
      <c r="Q3588" s="3" t="s">
        <v>25</v>
      </c>
      <c r="R3588" s="3" t="s">
        <v>10392</v>
      </c>
      <c r="S3588" s="1">
        <v>38085000</v>
      </c>
      <c r="T3588" s="21">
        <v>3.2219088333333348</v>
      </c>
      <c r="U3588" s="22">
        <v>2.9122965000000014</v>
      </c>
      <c r="V3588" s="22">
        <v>1.0182999999999999E-2</v>
      </c>
      <c r="W3588" s="22">
        <v>0.29942933333333338</v>
      </c>
      <c r="X3588" s="22">
        <f t="shared" si="59"/>
        <v>0.17473779000000009</v>
      </c>
      <c r="Y3588" s="8" t="b">
        <v>0</v>
      </c>
      <c r="Z3588" s="8" t="b">
        <v>0</v>
      </c>
      <c r="AA3588" s="8" t="b">
        <v>0</v>
      </c>
      <c r="AB3588" s="8" t="b">
        <v>0</v>
      </c>
    </row>
    <row r="3589" spans="1:28" hidden="1" x14ac:dyDescent="0.2">
      <c r="A3589" s="1" t="s">
        <v>6290</v>
      </c>
      <c r="B3589" s="1" t="s">
        <v>6558</v>
      </c>
      <c r="D3589" s="3" t="s">
        <v>7251</v>
      </c>
      <c r="E3589" s="3" t="s">
        <v>10321</v>
      </c>
      <c r="F3589" s="3" t="s">
        <v>10386</v>
      </c>
      <c r="G3589" s="3" t="s">
        <v>26614</v>
      </c>
      <c r="H3589" s="3" t="s">
        <v>10393</v>
      </c>
      <c r="I3589" s="6">
        <v>380861</v>
      </c>
      <c r="J3589" s="7" t="s">
        <v>10394</v>
      </c>
      <c r="K3589" s="8">
        <v>38086100</v>
      </c>
      <c r="L3589" s="3">
        <v>6</v>
      </c>
      <c r="N3589" s="9">
        <v>0.06</v>
      </c>
      <c r="O3589" s="9" t="b">
        <v>1</v>
      </c>
      <c r="P3589" s="10">
        <v>1.7739323376472064E-3</v>
      </c>
      <c r="Q3589" s="3" t="s">
        <v>25</v>
      </c>
      <c r="R3589" s="3" t="s">
        <v>10395</v>
      </c>
      <c r="S3589" s="1">
        <v>38089110</v>
      </c>
      <c r="T3589" s="21">
        <v>5.5184503333333339</v>
      </c>
      <c r="U3589" s="22">
        <v>5.3422268750000006</v>
      </c>
      <c r="V3589" s="22">
        <v>1.3067499999999999E-2</v>
      </c>
      <c r="W3589" s="22">
        <v>0.16315595833333349</v>
      </c>
      <c r="X3589" s="22">
        <f t="shared" si="59"/>
        <v>0.32053361250000001</v>
      </c>
      <c r="Y3589" s="8" t="b">
        <v>0</v>
      </c>
      <c r="Z3589" s="8" t="b">
        <v>0</v>
      </c>
      <c r="AA3589" s="8" t="b">
        <v>0</v>
      </c>
      <c r="AB3589" s="8" t="b">
        <v>0</v>
      </c>
    </row>
    <row r="3590" spans="1:28" hidden="1" x14ac:dyDescent="0.2">
      <c r="A3590" s="1" t="s">
        <v>6290</v>
      </c>
      <c r="B3590" s="1" t="s">
        <v>6558</v>
      </c>
      <c r="D3590" s="3" t="s">
        <v>7251</v>
      </c>
      <c r="E3590" s="3" t="s">
        <v>10321</v>
      </c>
      <c r="F3590" s="3" t="s">
        <v>10386</v>
      </c>
      <c r="G3590" s="3" t="s">
        <v>26614</v>
      </c>
      <c r="H3590" s="3" t="s">
        <v>10396</v>
      </c>
      <c r="I3590" s="6">
        <v>380862</v>
      </c>
      <c r="J3590" s="7" t="s">
        <v>10397</v>
      </c>
      <c r="K3590" s="8">
        <v>38086200</v>
      </c>
      <c r="L3590" s="3">
        <v>6</v>
      </c>
      <c r="N3590" s="9">
        <v>0.06</v>
      </c>
      <c r="O3590" s="9" t="b">
        <v>1</v>
      </c>
      <c r="P3590" s="10">
        <v>1.7739323376472064E-3</v>
      </c>
      <c r="Q3590" s="3" t="s">
        <v>25</v>
      </c>
      <c r="R3590" s="3" t="s">
        <v>10398</v>
      </c>
      <c r="S3590" s="1">
        <v>38089110</v>
      </c>
      <c r="T3590" s="21">
        <v>5.5184503333333339</v>
      </c>
      <c r="U3590" s="22">
        <v>5.3422268750000006</v>
      </c>
      <c r="V3590" s="22">
        <v>1.3067499999999999E-2</v>
      </c>
      <c r="W3590" s="22">
        <v>0.16315595833333349</v>
      </c>
      <c r="X3590" s="22">
        <f t="shared" si="59"/>
        <v>0.32053361250000001</v>
      </c>
      <c r="Y3590" s="8" t="b">
        <v>0</v>
      </c>
      <c r="Z3590" s="8" t="b">
        <v>0</v>
      </c>
      <c r="AA3590" s="8" t="b">
        <v>0</v>
      </c>
      <c r="AB3590" s="8" t="b">
        <v>0</v>
      </c>
    </row>
    <row r="3591" spans="1:28" hidden="1" x14ac:dyDescent="0.2">
      <c r="A3591" s="1" t="s">
        <v>6290</v>
      </c>
      <c r="B3591" s="1" t="s">
        <v>6558</v>
      </c>
      <c r="D3591" s="3" t="s">
        <v>7251</v>
      </c>
      <c r="E3591" s="3" t="s">
        <v>10321</v>
      </c>
      <c r="F3591" s="3" t="s">
        <v>10386</v>
      </c>
      <c r="G3591" s="3" t="s">
        <v>26614</v>
      </c>
      <c r="H3591" s="3" t="s">
        <v>10399</v>
      </c>
      <c r="I3591" s="6">
        <v>380869</v>
      </c>
      <c r="J3591" s="7" t="s">
        <v>10400</v>
      </c>
      <c r="K3591" s="8">
        <v>38086900</v>
      </c>
      <c r="L3591" s="3">
        <v>6</v>
      </c>
      <c r="N3591" s="9">
        <v>0.06</v>
      </c>
      <c r="O3591" s="9" t="b">
        <v>1</v>
      </c>
      <c r="P3591" s="10">
        <v>1.7739323376472064E-3</v>
      </c>
      <c r="Q3591" s="3" t="s">
        <v>25</v>
      </c>
      <c r="R3591" s="3" t="s">
        <v>10401</v>
      </c>
      <c r="S3591" s="1">
        <v>38089110</v>
      </c>
      <c r="T3591" s="21">
        <v>5.5184503333333339</v>
      </c>
      <c r="U3591" s="22">
        <v>5.3422268750000006</v>
      </c>
      <c r="V3591" s="22">
        <v>1.3067499999999999E-2</v>
      </c>
      <c r="W3591" s="22">
        <v>0.16315595833333349</v>
      </c>
      <c r="X3591" s="22">
        <f t="shared" si="59"/>
        <v>0.32053361250000001</v>
      </c>
      <c r="Y3591" s="8" t="b">
        <v>0</v>
      </c>
      <c r="Z3591" s="8" t="b">
        <v>0</v>
      </c>
      <c r="AA3591" s="8" t="b">
        <v>0</v>
      </c>
      <c r="AB3591" s="8" t="b">
        <v>0</v>
      </c>
    </row>
    <row r="3592" spans="1:28" hidden="1" x14ac:dyDescent="0.2">
      <c r="A3592" s="1" t="s">
        <v>6290</v>
      </c>
      <c r="B3592" s="1" t="s">
        <v>6558</v>
      </c>
      <c r="D3592" s="3" t="s">
        <v>7251</v>
      </c>
      <c r="E3592" s="3" t="s">
        <v>10321</v>
      </c>
      <c r="F3592" s="3" t="s">
        <v>10386</v>
      </c>
      <c r="G3592" s="3" t="s">
        <v>26614</v>
      </c>
      <c r="H3592" s="3" t="s">
        <v>10402</v>
      </c>
      <c r="I3592" s="6">
        <v>380891</v>
      </c>
      <c r="J3592" s="7" t="s">
        <v>10403</v>
      </c>
      <c r="K3592" s="8">
        <v>38089110</v>
      </c>
      <c r="L3592" s="3">
        <v>6</v>
      </c>
      <c r="N3592" s="9">
        <v>0.06</v>
      </c>
      <c r="O3592" s="9" t="b">
        <v>1</v>
      </c>
      <c r="P3592" s="10">
        <v>1.7739323376472064E-3</v>
      </c>
      <c r="Q3592" s="3" t="s">
        <v>25</v>
      </c>
      <c r="R3592" s="3" t="s">
        <v>10404</v>
      </c>
      <c r="S3592" s="14">
        <v>38089110</v>
      </c>
      <c r="T3592" s="21">
        <v>5.5184503333333339</v>
      </c>
      <c r="U3592" s="22">
        <v>5.3422268750000006</v>
      </c>
      <c r="V3592" s="22">
        <v>1.3067499999999999E-2</v>
      </c>
      <c r="W3592" s="22">
        <v>0.16315595833333349</v>
      </c>
      <c r="X3592" s="22">
        <f t="shared" ref="X3592:X3655" si="60">U3592*N3592</f>
        <v>0.32053361250000001</v>
      </c>
      <c r="Y3592" s="8" t="b">
        <v>0</v>
      </c>
      <c r="Z3592" s="8" t="b">
        <v>0</v>
      </c>
      <c r="AA3592" s="8" t="b">
        <v>0</v>
      </c>
      <c r="AB3592" s="8" t="b">
        <v>0</v>
      </c>
    </row>
    <row r="3593" spans="1:28" hidden="1" x14ac:dyDescent="0.2">
      <c r="A3593" s="1" t="s">
        <v>6290</v>
      </c>
      <c r="B3593" s="1" t="s">
        <v>6558</v>
      </c>
      <c r="D3593" s="3" t="s">
        <v>7251</v>
      </c>
      <c r="E3593" s="3" t="s">
        <v>10321</v>
      </c>
      <c r="F3593" s="3" t="s">
        <v>10386</v>
      </c>
      <c r="G3593" s="3" t="s">
        <v>26614</v>
      </c>
      <c r="H3593" s="3" t="s">
        <v>10402</v>
      </c>
      <c r="I3593" s="6">
        <v>380891</v>
      </c>
      <c r="J3593" s="7" t="s">
        <v>10405</v>
      </c>
      <c r="K3593" s="8">
        <v>38089120</v>
      </c>
      <c r="L3593" s="3">
        <v>6</v>
      </c>
      <c r="N3593" s="9">
        <v>0.06</v>
      </c>
      <c r="O3593" s="9" t="b">
        <v>1</v>
      </c>
      <c r="P3593" s="10">
        <v>1.11235777293416E-2</v>
      </c>
      <c r="Q3593" s="3" t="s">
        <v>25</v>
      </c>
      <c r="R3593" s="3" t="s">
        <v>10406</v>
      </c>
      <c r="S3593" s="14">
        <v>38089120</v>
      </c>
      <c r="T3593" s="21">
        <v>0.40136816666666647</v>
      </c>
      <c r="U3593" s="22">
        <v>0.32046933333333316</v>
      </c>
      <c r="V3593" s="22">
        <v>6.4879999999999998E-3</v>
      </c>
      <c r="W3593" s="22">
        <v>7.4410833333333301E-2</v>
      </c>
      <c r="X3593" s="22">
        <f t="shared" si="60"/>
        <v>1.9228159999999991E-2</v>
      </c>
      <c r="Y3593" s="8" t="b">
        <v>0</v>
      </c>
      <c r="Z3593" s="8" t="b">
        <v>0</v>
      </c>
      <c r="AA3593" s="8" t="b">
        <v>0</v>
      </c>
      <c r="AB3593" s="8" t="b">
        <v>0</v>
      </c>
    </row>
    <row r="3594" spans="1:28" hidden="1" x14ac:dyDescent="0.2">
      <c r="A3594" s="1" t="s">
        <v>6290</v>
      </c>
      <c r="B3594" s="1" t="s">
        <v>6558</v>
      </c>
      <c r="D3594" s="3" t="s">
        <v>7251</v>
      </c>
      <c r="E3594" s="3" t="s">
        <v>10321</v>
      </c>
      <c r="F3594" s="3" t="s">
        <v>10386</v>
      </c>
      <c r="G3594" s="3" t="s">
        <v>26614</v>
      </c>
      <c r="H3594" s="3" t="s">
        <v>10402</v>
      </c>
      <c r="I3594" s="6">
        <v>380891</v>
      </c>
      <c r="J3594" s="7" t="s">
        <v>10407</v>
      </c>
      <c r="K3594" s="8">
        <v>38089130</v>
      </c>
      <c r="L3594" s="3">
        <v>6</v>
      </c>
      <c r="N3594" s="9">
        <v>0.06</v>
      </c>
      <c r="O3594" s="9" t="b">
        <v>1</v>
      </c>
      <c r="P3594" s="10">
        <v>3.7013097221218158E-3</v>
      </c>
      <c r="Q3594" s="3" t="s">
        <v>25</v>
      </c>
      <c r="R3594" s="3" t="s">
        <v>10408</v>
      </c>
      <c r="S3594" s="14">
        <v>38089130</v>
      </c>
      <c r="T3594" s="21">
        <v>6.4046410000000034</v>
      </c>
      <c r="U3594" s="22">
        <v>5.9203463333333364</v>
      </c>
      <c r="V3594" s="22">
        <v>8.9202000000000004E-2</v>
      </c>
      <c r="W3594" s="22">
        <v>0.3950926666666667</v>
      </c>
      <c r="X3594" s="22">
        <f t="shared" si="60"/>
        <v>0.35522078000000018</v>
      </c>
      <c r="Y3594" s="8" t="b">
        <v>0</v>
      </c>
      <c r="Z3594" s="8" t="b">
        <v>0</v>
      </c>
      <c r="AA3594" s="8" t="b">
        <v>0</v>
      </c>
      <c r="AB3594" s="8" t="b">
        <v>0</v>
      </c>
    </row>
    <row r="3595" spans="1:28" hidden="1" x14ac:dyDescent="0.2">
      <c r="A3595" s="1" t="s">
        <v>6290</v>
      </c>
      <c r="B3595" s="1" t="s">
        <v>6558</v>
      </c>
      <c r="D3595" s="3" t="s">
        <v>7251</v>
      </c>
      <c r="E3595" s="3" t="s">
        <v>10321</v>
      </c>
      <c r="F3595" s="3" t="s">
        <v>10386</v>
      </c>
      <c r="G3595" s="3" t="s">
        <v>26614</v>
      </c>
      <c r="H3595" s="3" t="s">
        <v>10402</v>
      </c>
      <c r="I3595" s="6">
        <v>380891</v>
      </c>
      <c r="J3595" s="7" t="s">
        <v>10409</v>
      </c>
      <c r="K3595" s="8">
        <v>38089140</v>
      </c>
      <c r="L3595" s="3">
        <v>6</v>
      </c>
      <c r="N3595" s="9">
        <v>0.06</v>
      </c>
      <c r="O3595" s="9" t="b">
        <v>1</v>
      </c>
      <c r="P3595" s="10">
        <v>1.9354146136650683E-4</v>
      </c>
      <c r="Q3595" s="3" t="s">
        <v>25</v>
      </c>
      <c r="R3595" s="3" t="s">
        <v>10410</v>
      </c>
      <c r="S3595" s="14">
        <v>38089140</v>
      </c>
      <c r="T3595" s="21">
        <v>13.712307333333332</v>
      </c>
      <c r="U3595" s="22">
        <v>13.353708166666665</v>
      </c>
      <c r="V3595" s="22">
        <v>0.31436750000000002</v>
      </c>
      <c r="W3595" s="22">
        <v>4.4231666666666704E-2</v>
      </c>
      <c r="X3595" s="22">
        <f t="shared" si="60"/>
        <v>0.8012224899999999</v>
      </c>
      <c r="Y3595" s="8" t="b">
        <v>0</v>
      </c>
      <c r="Z3595" s="8" t="b">
        <v>0</v>
      </c>
      <c r="AA3595" s="8" t="b">
        <v>0</v>
      </c>
      <c r="AB3595" s="8" t="b">
        <v>0</v>
      </c>
    </row>
    <row r="3596" spans="1:28" hidden="1" x14ac:dyDescent="0.2">
      <c r="A3596" s="1" t="s">
        <v>6290</v>
      </c>
      <c r="B3596" s="1" t="s">
        <v>6558</v>
      </c>
      <c r="D3596" s="3" t="s">
        <v>7251</v>
      </c>
      <c r="E3596" s="3" t="s">
        <v>10321</v>
      </c>
      <c r="F3596" s="3" t="s">
        <v>10386</v>
      </c>
      <c r="G3596" s="3" t="s">
        <v>26614</v>
      </c>
      <c r="H3596" s="3" t="s">
        <v>10402</v>
      </c>
      <c r="I3596" s="6">
        <v>380891</v>
      </c>
      <c r="J3596" s="7" t="s">
        <v>10411</v>
      </c>
      <c r="K3596" s="8">
        <v>38089190</v>
      </c>
      <c r="L3596" s="3">
        <v>6</v>
      </c>
      <c r="N3596" s="9">
        <v>0.06</v>
      </c>
      <c r="O3596" s="9" t="b">
        <v>1</v>
      </c>
      <c r="P3596" s="10">
        <v>2.5745360361523462E-2</v>
      </c>
      <c r="Q3596" s="3" t="s">
        <v>25</v>
      </c>
      <c r="R3596" s="3" t="s">
        <v>10412</v>
      </c>
      <c r="S3596" s="14">
        <v>38089190</v>
      </c>
      <c r="T3596" s="21">
        <v>96.717521333333337</v>
      </c>
      <c r="U3596" s="22">
        <v>54.508929666666667</v>
      </c>
      <c r="V3596" s="22">
        <v>0.70813433333333398</v>
      </c>
      <c r="W3596" s="22">
        <v>41.500457333333337</v>
      </c>
      <c r="X3596" s="22">
        <f t="shared" si="60"/>
        <v>3.2705357799999999</v>
      </c>
      <c r="Y3596" s="8" t="b">
        <v>0</v>
      </c>
      <c r="Z3596" s="8" t="b">
        <v>0</v>
      </c>
      <c r="AA3596" s="8" t="b">
        <v>0</v>
      </c>
      <c r="AB3596" s="8" t="b">
        <v>0</v>
      </c>
    </row>
    <row r="3597" spans="1:28" hidden="1" x14ac:dyDescent="0.2">
      <c r="A3597" s="1" t="s">
        <v>6290</v>
      </c>
      <c r="B3597" s="1" t="s">
        <v>6558</v>
      </c>
      <c r="D3597" s="3" t="s">
        <v>7251</v>
      </c>
      <c r="E3597" s="3" t="s">
        <v>10321</v>
      </c>
      <c r="F3597" s="3" t="s">
        <v>10386</v>
      </c>
      <c r="G3597" s="3" t="s">
        <v>26614</v>
      </c>
      <c r="H3597" s="3" t="s">
        <v>10413</v>
      </c>
      <c r="I3597" s="6">
        <v>380892</v>
      </c>
      <c r="J3597" s="7" t="s">
        <v>10414</v>
      </c>
      <c r="K3597" s="8">
        <v>38089210</v>
      </c>
      <c r="L3597" s="3">
        <v>4.5999999999999996</v>
      </c>
      <c r="N3597" s="9">
        <v>4.5999999999999999E-2</v>
      </c>
      <c r="O3597" s="9" t="b">
        <v>1</v>
      </c>
      <c r="P3597" s="10">
        <v>6.4675080966131292E-3</v>
      </c>
      <c r="Q3597" s="3" t="s">
        <v>25</v>
      </c>
      <c r="R3597" s="3" t="s">
        <v>10415</v>
      </c>
      <c r="S3597" s="14">
        <v>38089210</v>
      </c>
      <c r="T3597" s="21">
        <v>1.8326078333333369</v>
      </c>
      <c r="U3597" s="22">
        <v>1.5371988333333371</v>
      </c>
      <c r="V3597" s="22">
        <v>3.7747999999999997E-2</v>
      </c>
      <c r="W3597" s="22">
        <v>0.25766099999999997</v>
      </c>
      <c r="X3597" s="22">
        <f t="shared" si="60"/>
        <v>7.0711146333333502E-2</v>
      </c>
      <c r="Y3597" s="8" t="b">
        <v>0</v>
      </c>
      <c r="Z3597" s="8" t="b">
        <v>0</v>
      </c>
      <c r="AA3597" s="8" t="b">
        <v>0</v>
      </c>
      <c r="AB3597" s="8" t="b">
        <v>0</v>
      </c>
    </row>
    <row r="3598" spans="1:28" hidden="1" x14ac:dyDescent="0.2">
      <c r="A3598" s="1" t="s">
        <v>6290</v>
      </c>
      <c r="B3598" s="1" t="s">
        <v>6558</v>
      </c>
      <c r="D3598" s="3" t="s">
        <v>7251</v>
      </c>
      <c r="E3598" s="3" t="s">
        <v>10321</v>
      </c>
      <c r="F3598" s="3" t="s">
        <v>10386</v>
      </c>
      <c r="G3598" s="3" t="s">
        <v>26614</v>
      </c>
      <c r="H3598" s="3" t="s">
        <v>10413</v>
      </c>
      <c r="I3598" s="6">
        <v>380892</v>
      </c>
      <c r="J3598" s="7" t="s">
        <v>10416</v>
      </c>
      <c r="K3598" s="8">
        <v>38089220</v>
      </c>
      <c r="L3598" s="3">
        <v>6</v>
      </c>
      <c r="N3598" s="9">
        <v>0.06</v>
      </c>
      <c r="O3598" s="9" t="b">
        <v>1</v>
      </c>
      <c r="P3598" s="10">
        <v>8.1881519719601492E-4</v>
      </c>
      <c r="Q3598" s="3" t="s">
        <v>25</v>
      </c>
      <c r="R3598" s="3" t="s">
        <v>10417</v>
      </c>
      <c r="S3598" s="14">
        <v>38089220</v>
      </c>
      <c r="T3598" s="21">
        <v>2.4302553333333328</v>
      </c>
      <c r="U3598" s="22">
        <v>2.1941398333333328</v>
      </c>
      <c r="V3598" s="22">
        <v>0.20294999999999999</v>
      </c>
      <c r="W3598" s="22">
        <v>3.3165500000000001E-2</v>
      </c>
      <c r="X3598" s="22">
        <f t="shared" si="60"/>
        <v>0.13164838999999998</v>
      </c>
      <c r="Y3598" s="8" t="b">
        <v>0</v>
      </c>
      <c r="Z3598" s="8" t="b">
        <v>0</v>
      </c>
      <c r="AA3598" s="8" t="b">
        <v>0</v>
      </c>
      <c r="AB3598" s="8" t="b">
        <v>0</v>
      </c>
    </row>
    <row r="3599" spans="1:28" hidden="1" x14ac:dyDescent="0.2">
      <c r="A3599" s="1" t="s">
        <v>6290</v>
      </c>
      <c r="B3599" s="1" t="s">
        <v>6558</v>
      </c>
      <c r="D3599" s="3" t="s">
        <v>7251</v>
      </c>
      <c r="E3599" s="3" t="s">
        <v>10321</v>
      </c>
      <c r="F3599" s="3" t="s">
        <v>10386</v>
      </c>
      <c r="G3599" s="3" t="s">
        <v>26614</v>
      </c>
      <c r="H3599" s="3" t="s">
        <v>10413</v>
      </c>
      <c r="I3599" s="6">
        <v>380892</v>
      </c>
      <c r="J3599" s="7" t="s">
        <v>10418</v>
      </c>
      <c r="K3599" s="8">
        <v>38089230</v>
      </c>
      <c r="L3599" s="3">
        <v>6</v>
      </c>
      <c r="N3599" s="9">
        <v>0.06</v>
      </c>
      <c r="O3599" s="9" t="b">
        <v>1</v>
      </c>
      <c r="P3599" s="10">
        <v>7.8694966076211098E-3</v>
      </c>
      <c r="Q3599" s="3" t="s">
        <v>25</v>
      </c>
      <c r="R3599" s="3" t="s">
        <v>10419</v>
      </c>
      <c r="S3599" s="14">
        <v>38089230</v>
      </c>
      <c r="T3599" s="21">
        <v>5.4108784999999999</v>
      </c>
      <c r="U3599" s="22">
        <v>4.7011969999999996</v>
      </c>
      <c r="V3599" s="22">
        <v>0</v>
      </c>
      <c r="W3599" s="22">
        <v>0.70968149999999997</v>
      </c>
      <c r="X3599" s="22">
        <f t="shared" si="60"/>
        <v>0.28207181999999997</v>
      </c>
      <c r="Y3599" s="8" t="b">
        <v>0</v>
      </c>
      <c r="Z3599" s="8" t="b">
        <v>0</v>
      </c>
      <c r="AA3599" s="8" t="b">
        <v>0</v>
      </c>
      <c r="AB3599" s="8" t="b">
        <v>0</v>
      </c>
    </row>
    <row r="3600" spans="1:28" hidden="1" x14ac:dyDescent="0.2">
      <c r="A3600" s="1" t="s">
        <v>6290</v>
      </c>
      <c r="B3600" s="1" t="s">
        <v>6558</v>
      </c>
      <c r="D3600" s="3" t="s">
        <v>7251</v>
      </c>
      <c r="E3600" s="3" t="s">
        <v>10321</v>
      </c>
      <c r="F3600" s="3" t="s">
        <v>10386</v>
      </c>
      <c r="G3600" s="3" t="s">
        <v>26614</v>
      </c>
      <c r="H3600" s="3" t="s">
        <v>10413</v>
      </c>
      <c r="I3600" s="6">
        <v>380892</v>
      </c>
      <c r="J3600" s="7" t="s">
        <v>10420</v>
      </c>
      <c r="K3600" s="8">
        <v>38089240</v>
      </c>
      <c r="L3600" s="3">
        <v>6</v>
      </c>
      <c r="N3600" s="9">
        <v>0.06</v>
      </c>
      <c r="O3600" s="9" t="b">
        <v>1</v>
      </c>
      <c r="P3600" s="10">
        <v>1.8503325413743339E-2</v>
      </c>
      <c r="Q3600" s="3" t="s">
        <v>25</v>
      </c>
      <c r="R3600" s="3" t="s">
        <v>10421</v>
      </c>
      <c r="S3600" s="14">
        <v>38089240</v>
      </c>
      <c r="T3600" s="21">
        <v>1.2898395</v>
      </c>
      <c r="U3600" s="22">
        <v>0.87845649999999997</v>
      </c>
      <c r="V3600" s="22">
        <v>1.3611E-2</v>
      </c>
      <c r="W3600" s="22">
        <v>0.39777200000000001</v>
      </c>
      <c r="X3600" s="22">
        <f t="shared" si="60"/>
        <v>5.270739E-2</v>
      </c>
      <c r="Y3600" s="8" t="b">
        <v>0</v>
      </c>
      <c r="Z3600" s="8" t="b">
        <v>0</v>
      </c>
      <c r="AA3600" s="8" t="b">
        <v>0</v>
      </c>
      <c r="AB3600" s="8" t="b">
        <v>0</v>
      </c>
    </row>
    <row r="3601" spans="1:28" hidden="1" x14ac:dyDescent="0.2">
      <c r="A3601" s="1" t="s">
        <v>6290</v>
      </c>
      <c r="B3601" s="1" t="s">
        <v>6558</v>
      </c>
      <c r="D3601" s="3" t="s">
        <v>7251</v>
      </c>
      <c r="E3601" s="3" t="s">
        <v>10321</v>
      </c>
      <c r="F3601" s="3" t="s">
        <v>10386</v>
      </c>
      <c r="G3601" s="3" t="s">
        <v>26614</v>
      </c>
      <c r="H3601" s="3" t="s">
        <v>10413</v>
      </c>
      <c r="I3601" s="6">
        <v>380892</v>
      </c>
      <c r="J3601" s="7" t="s">
        <v>10422</v>
      </c>
      <c r="K3601" s="8">
        <v>38089250</v>
      </c>
      <c r="L3601" s="3">
        <v>6</v>
      </c>
      <c r="N3601" s="9">
        <v>0.06</v>
      </c>
      <c r="O3601" s="9" t="b">
        <v>1</v>
      </c>
      <c r="P3601" s="10">
        <v>1.4389929832061873E-3</v>
      </c>
      <c r="Q3601" s="3" t="s">
        <v>25</v>
      </c>
      <c r="R3601" s="3" t="s">
        <v>10423</v>
      </c>
      <c r="S3601" s="14">
        <v>38089250</v>
      </c>
      <c r="T3601" s="21">
        <v>115.00050516666663</v>
      </c>
      <c r="U3601" s="22">
        <v>108.77870016666662</v>
      </c>
      <c r="V3601" s="22">
        <v>3.4637229999999999</v>
      </c>
      <c r="W3601" s="22">
        <v>2.7580820000000026</v>
      </c>
      <c r="X3601" s="22">
        <f t="shared" si="60"/>
        <v>6.5267220099999976</v>
      </c>
      <c r="Y3601" s="8" t="b">
        <v>0</v>
      </c>
      <c r="Z3601" s="8" t="b">
        <v>0</v>
      </c>
      <c r="AA3601" s="8" t="b">
        <v>0</v>
      </c>
      <c r="AB3601" s="8" t="b">
        <v>0</v>
      </c>
    </row>
    <row r="3602" spans="1:28" hidden="1" x14ac:dyDescent="0.2">
      <c r="A3602" s="1" t="s">
        <v>6290</v>
      </c>
      <c r="B3602" s="1" t="s">
        <v>6558</v>
      </c>
      <c r="D3602" s="3" t="s">
        <v>7251</v>
      </c>
      <c r="E3602" s="3" t="s">
        <v>10321</v>
      </c>
      <c r="F3602" s="3" t="s">
        <v>10386</v>
      </c>
      <c r="G3602" s="3" t="s">
        <v>26614</v>
      </c>
      <c r="H3602" s="3" t="s">
        <v>10413</v>
      </c>
      <c r="I3602" s="6">
        <v>380892</v>
      </c>
      <c r="J3602" s="7" t="s">
        <v>10424</v>
      </c>
      <c r="K3602" s="8">
        <v>38089260</v>
      </c>
      <c r="L3602" s="3">
        <v>6</v>
      </c>
      <c r="N3602" s="9">
        <v>0.06</v>
      </c>
      <c r="O3602" s="9" t="b">
        <v>1</v>
      </c>
      <c r="P3602" s="10">
        <v>4.8187861690208544E-6</v>
      </c>
      <c r="Q3602" s="3" t="s">
        <v>25</v>
      </c>
      <c r="R3602" s="3" t="s">
        <v>10425</v>
      </c>
      <c r="S3602" s="14">
        <v>38089260</v>
      </c>
      <c r="T3602" s="21">
        <v>11.666838499999995</v>
      </c>
      <c r="U3602" s="22">
        <v>8.160215833333325</v>
      </c>
      <c r="V3602" s="22">
        <v>3.5056856666666696</v>
      </c>
      <c r="W3602" s="22">
        <v>9.3700000000000001E-4</v>
      </c>
      <c r="X3602" s="22">
        <f t="shared" si="60"/>
        <v>0.48961294999999949</v>
      </c>
      <c r="Y3602" s="8" t="b">
        <v>0</v>
      </c>
      <c r="Z3602" s="8" t="b">
        <v>0</v>
      </c>
      <c r="AA3602" s="8" t="b">
        <v>0</v>
      </c>
      <c r="AB3602" s="8" t="b">
        <v>0</v>
      </c>
    </row>
    <row r="3603" spans="1:28" hidden="1" x14ac:dyDescent="0.2">
      <c r="A3603" s="1" t="s">
        <v>6290</v>
      </c>
      <c r="B3603" s="1" t="s">
        <v>6558</v>
      </c>
      <c r="D3603" s="3" t="s">
        <v>7251</v>
      </c>
      <c r="E3603" s="3" t="s">
        <v>10321</v>
      </c>
      <c r="F3603" s="3" t="s">
        <v>10386</v>
      </c>
      <c r="G3603" s="3" t="s">
        <v>26614</v>
      </c>
      <c r="H3603" s="3" t="s">
        <v>10413</v>
      </c>
      <c r="I3603" s="6">
        <v>380892</v>
      </c>
      <c r="J3603" s="7" t="s">
        <v>10426</v>
      </c>
      <c r="K3603" s="8">
        <v>38089290</v>
      </c>
      <c r="L3603" s="3">
        <v>6</v>
      </c>
      <c r="N3603" s="9">
        <v>0.06</v>
      </c>
      <c r="O3603" s="9" t="b">
        <v>1</v>
      </c>
      <c r="P3603" s="10">
        <v>3.1553209431875303E-3</v>
      </c>
      <c r="Q3603" s="3" t="s">
        <v>25</v>
      </c>
      <c r="R3603" s="3" t="s">
        <v>10427</v>
      </c>
      <c r="S3603" s="14">
        <v>38089290</v>
      </c>
      <c r="T3603" s="21">
        <v>74.572084499999988</v>
      </c>
      <c r="U3603" s="22">
        <v>66.809643666666645</v>
      </c>
      <c r="V3603" s="22">
        <v>3.8407931666666699</v>
      </c>
      <c r="W3603" s="22">
        <v>3.92164766666667</v>
      </c>
      <c r="X3603" s="22">
        <f t="shared" si="60"/>
        <v>4.0085786199999989</v>
      </c>
      <c r="Y3603" s="8" t="b">
        <v>0</v>
      </c>
      <c r="Z3603" s="8" t="b">
        <v>0</v>
      </c>
      <c r="AA3603" s="8" t="b">
        <v>0</v>
      </c>
      <c r="AB3603" s="8" t="b">
        <v>0</v>
      </c>
    </row>
    <row r="3604" spans="1:28" hidden="1" x14ac:dyDescent="0.2">
      <c r="A3604" s="1" t="s">
        <v>6290</v>
      </c>
      <c r="B3604" s="1" t="s">
        <v>6558</v>
      </c>
      <c r="D3604" s="3" t="s">
        <v>7251</v>
      </c>
      <c r="E3604" s="3" t="s">
        <v>10321</v>
      </c>
      <c r="F3604" s="3" t="s">
        <v>10386</v>
      </c>
      <c r="G3604" s="3" t="s">
        <v>26614</v>
      </c>
      <c r="H3604" s="3" t="s">
        <v>10428</v>
      </c>
      <c r="I3604" s="6">
        <v>380893</v>
      </c>
      <c r="J3604" s="7" t="s">
        <v>10429</v>
      </c>
      <c r="K3604" s="8">
        <v>38089311</v>
      </c>
      <c r="L3604" s="3">
        <v>6</v>
      </c>
      <c r="N3604" s="9">
        <v>0.06</v>
      </c>
      <c r="O3604" s="9" t="b">
        <v>1</v>
      </c>
      <c r="P3604" s="10">
        <v>1.7833021003293545E-3</v>
      </c>
      <c r="Q3604" s="3" t="s">
        <v>25</v>
      </c>
      <c r="R3604" s="3" t="s">
        <v>10430</v>
      </c>
      <c r="S3604" s="14">
        <v>38089311</v>
      </c>
      <c r="T3604" s="21">
        <v>6.9317699999999949</v>
      </c>
      <c r="U3604" s="22">
        <v>4.3463206666666645</v>
      </c>
      <c r="V3604" s="22">
        <v>2.3794253333333302</v>
      </c>
      <c r="W3604" s="22">
        <v>0.20602400000000001</v>
      </c>
      <c r="X3604" s="22">
        <f t="shared" si="60"/>
        <v>0.26077923999999986</v>
      </c>
      <c r="Y3604" s="8" t="b">
        <v>0</v>
      </c>
      <c r="Z3604" s="8" t="b">
        <v>0</v>
      </c>
      <c r="AA3604" s="8" t="b">
        <v>0</v>
      </c>
      <c r="AB3604" s="8" t="b">
        <v>0</v>
      </c>
    </row>
    <row r="3605" spans="1:28" hidden="1" x14ac:dyDescent="0.2">
      <c r="A3605" s="1" t="s">
        <v>6290</v>
      </c>
      <c r="B3605" s="1" t="s">
        <v>6558</v>
      </c>
      <c r="D3605" s="3" t="s">
        <v>7251</v>
      </c>
      <c r="E3605" s="3" t="s">
        <v>10321</v>
      </c>
      <c r="F3605" s="3" t="s">
        <v>10386</v>
      </c>
      <c r="G3605" s="3" t="s">
        <v>26614</v>
      </c>
      <c r="H3605" s="3" t="s">
        <v>10428</v>
      </c>
      <c r="I3605" s="6">
        <v>380893</v>
      </c>
      <c r="J3605" s="7" t="s">
        <v>10431</v>
      </c>
      <c r="K3605" s="8">
        <v>38089313</v>
      </c>
      <c r="L3605" s="3">
        <v>6</v>
      </c>
      <c r="N3605" s="9">
        <v>0.06</v>
      </c>
      <c r="O3605" s="9" t="b">
        <v>1</v>
      </c>
      <c r="P3605" s="10">
        <v>4.3609145797305938E-3</v>
      </c>
      <c r="Q3605" s="3" t="s">
        <v>25</v>
      </c>
      <c r="R3605" s="3" t="s">
        <v>10432</v>
      </c>
      <c r="S3605" s="14">
        <v>38089313</v>
      </c>
      <c r="T3605" s="21">
        <v>7.5915451666666689</v>
      </c>
      <c r="U3605" s="22">
        <v>5.3282906666666694</v>
      </c>
      <c r="V3605" s="22">
        <v>1.7114864999999999</v>
      </c>
      <c r="W3605" s="22">
        <v>0.55176800000000004</v>
      </c>
      <c r="X3605" s="22">
        <f t="shared" si="60"/>
        <v>0.31969744000000017</v>
      </c>
      <c r="Y3605" s="8" t="b">
        <v>0</v>
      </c>
      <c r="Z3605" s="8" t="b">
        <v>0</v>
      </c>
      <c r="AA3605" s="8" t="b">
        <v>0</v>
      </c>
      <c r="AB3605" s="8" t="b">
        <v>0</v>
      </c>
    </row>
    <row r="3606" spans="1:28" hidden="1" x14ac:dyDescent="0.2">
      <c r="A3606" s="1" t="s">
        <v>6290</v>
      </c>
      <c r="B3606" s="1" t="s">
        <v>6558</v>
      </c>
      <c r="D3606" s="3" t="s">
        <v>7251</v>
      </c>
      <c r="E3606" s="3" t="s">
        <v>10321</v>
      </c>
      <c r="F3606" s="3" t="s">
        <v>10386</v>
      </c>
      <c r="G3606" s="3" t="s">
        <v>26614</v>
      </c>
      <c r="H3606" s="3" t="s">
        <v>10428</v>
      </c>
      <c r="I3606" s="6">
        <v>380893</v>
      </c>
      <c r="J3606" s="7" t="s">
        <v>10433</v>
      </c>
      <c r="K3606" s="8">
        <v>38089315</v>
      </c>
      <c r="L3606" s="3">
        <v>6</v>
      </c>
      <c r="N3606" s="9">
        <v>0.06</v>
      </c>
      <c r="O3606" s="9" t="b">
        <v>1</v>
      </c>
      <c r="P3606" s="10">
        <v>5.9735133332200117E-4</v>
      </c>
      <c r="Q3606" s="3" t="s">
        <v>25</v>
      </c>
      <c r="R3606" s="3" t="s">
        <v>10434</v>
      </c>
      <c r="S3606" s="14">
        <v>38089315</v>
      </c>
      <c r="T3606" s="21">
        <v>46.198942666666625</v>
      </c>
      <c r="U3606" s="22">
        <v>41.614690999999958</v>
      </c>
      <c r="V3606" s="22">
        <v>4.1243016666666694</v>
      </c>
      <c r="W3606" s="22">
        <v>0.45995000000000003</v>
      </c>
      <c r="X3606" s="22">
        <f t="shared" si="60"/>
        <v>2.4968814599999973</v>
      </c>
      <c r="Y3606" s="8" t="b">
        <v>0</v>
      </c>
      <c r="Z3606" s="8" t="b">
        <v>0</v>
      </c>
      <c r="AA3606" s="8" t="b">
        <v>0</v>
      </c>
      <c r="AB3606" s="8" t="b">
        <v>0</v>
      </c>
    </row>
    <row r="3607" spans="1:28" hidden="1" x14ac:dyDescent="0.2">
      <c r="A3607" s="1" t="s">
        <v>6290</v>
      </c>
      <c r="B3607" s="1" t="s">
        <v>6558</v>
      </c>
      <c r="D3607" s="3" t="s">
        <v>7251</v>
      </c>
      <c r="E3607" s="3" t="s">
        <v>10321</v>
      </c>
      <c r="F3607" s="3" t="s">
        <v>10386</v>
      </c>
      <c r="G3607" s="3" t="s">
        <v>26614</v>
      </c>
      <c r="H3607" s="3" t="s">
        <v>10428</v>
      </c>
      <c r="I3607" s="6">
        <v>380893</v>
      </c>
      <c r="J3607" s="7" t="s">
        <v>10435</v>
      </c>
      <c r="K3607" s="8">
        <v>38089317</v>
      </c>
      <c r="L3607" s="3">
        <v>6</v>
      </c>
      <c r="N3607" s="9">
        <v>0.06</v>
      </c>
      <c r="O3607" s="9" t="b">
        <v>1</v>
      </c>
      <c r="P3607" s="10">
        <v>1.2780508565727501E-2</v>
      </c>
      <c r="Q3607" s="3" t="s">
        <v>25</v>
      </c>
      <c r="R3607" s="3" t="s">
        <v>10436</v>
      </c>
      <c r="S3607" s="14">
        <v>38089317</v>
      </c>
      <c r="T3607" s="21">
        <v>12.653585666666661</v>
      </c>
      <c r="U3607" s="22">
        <v>8.3246571666666611</v>
      </c>
      <c r="V3607" s="22">
        <v>1.6336075000000001</v>
      </c>
      <c r="W3607" s="22">
        <v>2.6953209999999999</v>
      </c>
      <c r="X3607" s="22">
        <f t="shared" si="60"/>
        <v>0.49947942999999967</v>
      </c>
      <c r="Y3607" s="8" t="b">
        <v>0</v>
      </c>
      <c r="Z3607" s="8" t="b">
        <v>0</v>
      </c>
      <c r="AA3607" s="8" t="b">
        <v>0</v>
      </c>
      <c r="AB3607" s="8" t="b">
        <v>0</v>
      </c>
    </row>
    <row r="3608" spans="1:28" hidden="1" x14ac:dyDescent="0.2">
      <c r="A3608" s="1" t="s">
        <v>6290</v>
      </c>
      <c r="B3608" s="1" t="s">
        <v>6558</v>
      </c>
      <c r="D3608" s="3" t="s">
        <v>7251</v>
      </c>
      <c r="E3608" s="3" t="s">
        <v>10321</v>
      </c>
      <c r="F3608" s="3" t="s">
        <v>10386</v>
      </c>
      <c r="G3608" s="3" t="s">
        <v>26614</v>
      </c>
      <c r="H3608" s="3" t="s">
        <v>10428</v>
      </c>
      <c r="I3608" s="6">
        <v>380893</v>
      </c>
      <c r="J3608" s="7" t="s">
        <v>10437</v>
      </c>
      <c r="K3608" s="8">
        <v>38089321</v>
      </c>
      <c r="L3608" s="3">
        <v>6</v>
      </c>
      <c r="N3608" s="9">
        <v>0.06</v>
      </c>
      <c r="O3608" s="9" t="b">
        <v>1</v>
      </c>
      <c r="P3608" s="10">
        <v>3.9808670344419235E-4</v>
      </c>
      <c r="Q3608" s="3" t="s">
        <v>25</v>
      </c>
      <c r="R3608" s="3" t="s">
        <v>10438</v>
      </c>
      <c r="S3608" s="14">
        <v>38089321</v>
      </c>
      <c r="T3608" s="21">
        <v>29.075123333333369</v>
      </c>
      <c r="U3608" s="22">
        <v>23.4201606666667</v>
      </c>
      <c r="V3608" s="22">
        <v>5.4620556666666698</v>
      </c>
      <c r="W3608" s="22">
        <v>0.192907</v>
      </c>
      <c r="X3608" s="22">
        <f t="shared" si="60"/>
        <v>1.405209640000002</v>
      </c>
      <c r="Y3608" s="8" t="b">
        <v>0</v>
      </c>
      <c r="Z3608" s="8" t="b">
        <v>0</v>
      </c>
      <c r="AA3608" s="8" t="b">
        <v>0</v>
      </c>
      <c r="AB3608" s="8" t="b">
        <v>0</v>
      </c>
    </row>
    <row r="3609" spans="1:28" hidden="1" x14ac:dyDescent="0.2">
      <c r="A3609" s="1" t="s">
        <v>6290</v>
      </c>
      <c r="B3609" s="1" t="s">
        <v>6558</v>
      </c>
      <c r="D3609" s="3" t="s">
        <v>7251</v>
      </c>
      <c r="E3609" s="3" t="s">
        <v>10321</v>
      </c>
      <c r="F3609" s="3" t="s">
        <v>10386</v>
      </c>
      <c r="G3609" s="3" t="s">
        <v>26614</v>
      </c>
      <c r="H3609" s="3" t="s">
        <v>10428</v>
      </c>
      <c r="I3609" s="6">
        <v>380893</v>
      </c>
      <c r="J3609" s="7" t="s">
        <v>10439</v>
      </c>
      <c r="K3609" s="8">
        <v>38089323</v>
      </c>
      <c r="L3609" s="3">
        <v>6</v>
      </c>
      <c r="N3609" s="9">
        <v>0.06</v>
      </c>
      <c r="O3609" s="9" t="b">
        <v>1</v>
      </c>
      <c r="P3609" s="10">
        <v>2.2567343570377867E-3</v>
      </c>
      <c r="Q3609" s="3" t="s">
        <v>25</v>
      </c>
      <c r="R3609" s="3" t="s">
        <v>10440</v>
      </c>
      <c r="S3609" s="14">
        <v>38089323</v>
      </c>
      <c r="T3609" s="21">
        <v>50.228570166666707</v>
      </c>
      <c r="U3609" s="22">
        <v>45.759933333333372</v>
      </c>
      <c r="V3609" s="22">
        <v>2.5794278333333365</v>
      </c>
      <c r="W3609" s="22">
        <v>1.8892089999999997</v>
      </c>
      <c r="X3609" s="22">
        <f t="shared" si="60"/>
        <v>2.7455960000000021</v>
      </c>
      <c r="Y3609" s="8" t="b">
        <v>0</v>
      </c>
      <c r="Z3609" s="8" t="b">
        <v>0</v>
      </c>
      <c r="AA3609" s="8" t="b">
        <v>0</v>
      </c>
      <c r="AB3609" s="8" t="b">
        <v>0</v>
      </c>
    </row>
    <row r="3610" spans="1:28" hidden="1" x14ac:dyDescent="0.2">
      <c r="A3610" s="1" t="s">
        <v>6290</v>
      </c>
      <c r="B3610" s="1" t="s">
        <v>6558</v>
      </c>
      <c r="D3610" s="3" t="s">
        <v>7251</v>
      </c>
      <c r="E3610" s="3" t="s">
        <v>10321</v>
      </c>
      <c r="F3610" s="3" t="s">
        <v>10386</v>
      </c>
      <c r="G3610" s="3" t="s">
        <v>26614</v>
      </c>
      <c r="H3610" s="3" t="s">
        <v>10428</v>
      </c>
      <c r="I3610" s="6">
        <v>380893</v>
      </c>
      <c r="J3610" s="7" t="s">
        <v>10441</v>
      </c>
      <c r="K3610" s="8">
        <v>38089327</v>
      </c>
      <c r="L3610" s="3">
        <v>6</v>
      </c>
      <c r="N3610" s="9">
        <v>0.06</v>
      </c>
      <c r="O3610" s="9" t="b">
        <v>1</v>
      </c>
      <c r="P3610" s="10">
        <v>2.8059479314823869E-3</v>
      </c>
      <c r="Q3610" s="3" t="s">
        <v>25</v>
      </c>
      <c r="R3610" s="3" t="s">
        <v>10442</v>
      </c>
      <c r="S3610" s="14">
        <v>38089327</v>
      </c>
      <c r="T3610" s="21">
        <v>98.021573000000032</v>
      </c>
      <c r="U3610" s="22">
        <v>84.878710666666692</v>
      </c>
      <c r="V3610" s="22">
        <v>8.5588051666666676</v>
      </c>
      <c r="W3610" s="22">
        <v>4.5840571666666632</v>
      </c>
      <c r="X3610" s="22">
        <f t="shared" si="60"/>
        <v>5.0927226400000016</v>
      </c>
      <c r="Y3610" s="8" t="b">
        <v>0</v>
      </c>
      <c r="Z3610" s="8" t="b">
        <v>0</v>
      </c>
      <c r="AA3610" s="8" t="b">
        <v>0</v>
      </c>
      <c r="AB3610" s="8" t="b">
        <v>0</v>
      </c>
    </row>
    <row r="3611" spans="1:28" hidden="1" x14ac:dyDescent="0.2">
      <c r="A3611" s="1" t="s">
        <v>6290</v>
      </c>
      <c r="B3611" s="1" t="s">
        <v>6558</v>
      </c>
      <c r="D3611" s="3" t="s">
        <v>7251</v>
      </c>
      <c r="E3611" s="3" t="s">
        <v>10321</v>
      </c>
      <c r="F3611" s="3" t="s">
        <v>10386</v>
      </c>
      <c r="G3611" s="3" t="s">
        <v>26614</v>
      </c>
      <c r="H3611" s="3" t="s">
        <v>10428</v>
      </c>
      <c r="I3611" s="6">
        <v>380893</v>
      </c>
      <c r="J3611" s="7" t="s">
        <v>10443</v>
      </c>
      <c r="K3611" s="8">
        <v>38089330</v>
      </c>
      <c r="L3611" s="3">
        <v>6</v>
      </c>
      <c r="N3611" s="9">
        <v>0.06</v>
      </c>
      <c r="O3611" s="9" t="b">
        <v>1</v>
      </c>
      <c r="P3611" s="10">
        <v>1.7963414896220056E-3</v>
      </c>
      <c r="Q3611" s="3" t="s">
        <v>25</v>
      </c>
      <c r="R3611" s="3" t="s">
        <v>10444</v>
      </c>
      <c r="S3611" s="14">
        <v>38089330</v>
      </c>
      <c r="T3611" s="21">
        <v>0.88413033333333302</v>
      </c>
      <c r="U3611" s="22">
        <v>0.501054</v>
      </c>
      <c r="V3611" s="22">
        <v>0.35660633333333303</v>
      </c>
      <c r="W3611" s="22">
        <v>2.647E-2</v>
      </c>
      <c r="X3611" s="22">
        <f t="shared" si="60"/>
        <v>3.0063239999999998E-2</v>
      </c>
      <c r="Y3611" s="8" t="b">
        <v>0</v>
      </c>
      <c r="Z3611" s="8" t="b">
        <v>0</v>
      </c>
      <c r="AA3611" s="8" t="b">
        <v>0</v>
      </c>
      <c r="AB3611" s="8" t="b">
        <v>0</v>
      </c>
    </row>
    <row r="3612" spans="1:28" hidden="1" x14ac:dyDescent="0.2">
      <c r="A3612" s="1" t="s">
        <v>6290</v>
      </c>
      <c r="B3612" s="1" t="s">
        <v>6558</v>
      </c>
      <c r="D3612" s="3" t="s">
        <v>7251</v>
      </c>
      <c r="E3612" s="3" t="s">
        <v>10321</v>
      </c>
      <c r="F3612" s="3" t="s">
        <v>10386</v>
      </c>
      <c r="G3612" s="3" t="s">
        <v>26614</v>
      </c>
      <c r="H3612" s="3" t="s">
        <v>10428</v>
      </c>
      <c r="I3612" s="6">
        <v>380893</v>
      </c>
      <c r="J3612" s="7" t="s">
        <v>10445</v>
      </c>
      <c r="K3612" s="8">
        <v>38089390</v>
      </c>
      <c r="L3612" s="3">
        <v>6.5</v>
      </c>
      <c r="N3612" s="9">
        <v>6.5000000000000002E-2</v>
      </c>
      <c r="O3612" s="9" t="b">
        <v>1</v>
      </c>
      <c r="P3612" s="10">
        <v>5.7882801529271638E-3</v>
      </c>
      <c r="Q3612" s="3" t="s">
        <v>25</v>
      </c>
      <c r="R3612" s="3" t="s">
        <v>10446</v>
      </c>
      <c r="S3612" s="14">
        <v>38089390</v>
      </c>
      <c r="T3612" s="21">
        <v>16.290152833333334</v>
      </c>
      <c r="U3612" s="22">
        <v>12.095954833333325</v>
      </c>
      <c r="V3612" s="22">
        <v>2.7435523333333398</v>
      </c>
      <c r="W3612" s="22">
        <v>1.4506456666666698</v>
      </c>
      <c r="X3612" s="22">
        <f t="shared" si="60"/>
        <v>0.78623706416666617</v>
      </c>
      <c r="Y3612" s="8" t="b">
        <v>0</v>
      </c>
      <c r="Z3612" s="8" t="b">
        <v>0</v>
      </c>
      <c r="AA3612" s="8" t="b">
        <v>0</v>
      </c>
      <c r="AB3612" s="8" t="b">
        <v>0</v>
      </c>
    </row>
    <row r="3613" spans="1:28" hidden="1" x14ac:dyDescent="0.2">
      <c r="A3613" s="1" t="s">
        <v>6290</v>
      </c>
      <c r="B3613" s="1" t="s">
        <v>6558</v>
      </c>
      <c r="D3613" s="3" t="s">
        <v>7251</v>
      </c>
      <c r="E3613" s="3" t="s">
        <v>10321</v>
      </c>
      <c r="F3613" s="3" t="s">
        <v>10386</v>
      </c>
      <c r="G3613" s="3" t="s">
        <v>26614</v>
      </c>
      <c r="H3613" s="3" t="s">
        <v>10447</v>
      </c>
      <c r="I3613" s="6">
        <v>380894</v>
      </c>
      <c r="J3613" s="7" t="s">
        <v>10448</v>
      </c>
      <c r="K3613" s="8">
        <v>38089410</v>
      </c>
      <c r="L3613" s="3">
        <v>6</v>
      </c>
      <c r="N3613" s="9">
        <v>0.06</v>
      </c>
      <c r="O3613" s="9" t="b">
        <v>1</v>
      </c>
      <c r="P3613" s="10">
        <v>9.865524995064965E-3</v>
      </c>
      <c r="Q3613" s="3" t="s">
        <v>25</v>
      </c>
      <c r="R3613" s="3" t="s">
        <v>10449</v>
      </c>
      <c r="S3613" s="14">
        <v>38089410</v>
      </c>
      <c r="T3613" s="21">
        <v>2.8427711666666653</v>
      </c>
      <c r="U3613" s="22">
        <v>2.2472913333333322</v>
      </c>
      <c r="V3613" s="22">
        <v>0.128056</v>
      </c>
      <c r="W3613" s="22">
        <v>0.46742383333333304</v>
      </c>
      <c r="X3613" s="22">
        <f t="shared" si="60"/>
        <v>0.13483747999999993</v>
      </c>
      <c r="Y3613" s="8" t="b">
        <v>0</v>
      </c>
      <c r="Z3613" s="8" t="b">
        <v>0</v>
      </c>
      <c r="AA3613" s="8" t="b">
        <v>0</v>
      </c>
      <c r="AB3613" s="8" t="b">
        <v>0</v>
      </c>
    </row>
    <row r="3614" spans="1:28" hidden="1" x14ac:dyDescent="0.2">
      <c r="A3614" s="1" t="s">
        <v>6290</v>
      </c>
      <c r="B3614" s="1" t="s">
        <v>6558</v>
      </c>
      <c r="D3614" s="3" t="s">
        <v>7251</v>
      </c>
      <c r="E3614" s="3" t="s">
        <v>10321</v>
      </c>
      <c r="F3614" s="3" t="s">
        <v>10386</v>
      </c>
      <c r="G3614" s="3" t="s">
        <v>26614</v>
      </c>
      <c r="H3614" s="3" t="s">
        <v>10447</v>
      </c>
      <c r="I3614" s="6">
        <v>380894</v>
      </c>
      <c r="J3614" s="7" t="s">
        <v>10450</v>
      </c>
      <c r="K3614" s="8">
        <v>38089420</v>
      </c>
      <c r="L3614" s="3">
        <v>6</v>
      </c>
      <c r="N3614" s="9">
        <v>0.06</v>
      </c>
      <c r="O3614" s="9" t="b">
        <v>1</v>
      </c>
      <c r="P3614" s="10">
        <v>2.1065260595743811E-2</v>
      </c>
      <c r="Q3614" s="3" t="s">
        <v>25</v>
      </c>
      <c r="R3614" s="3" t="s">
        <v>10451</v>
      </c>
      <c r="S3614" s="14">
        <v>38089420</v>
      </c>
      <c r="T3614" s="21">
        <v>2.7367356666666676</v>
      </c>
      <c r="U3614" s="22">
        <v>1.7611235000000005</v>
      </c>
      <c r="V3614" s="22">
        <v>1.4777999999999999E-2</v>
      </c>
      <c r="W3614" s="22">
        <v>0.96083416666666699</v>
      </c>
      <c r="X3614" s="22">
        <f t="shared" si="60"/>
        <v>0.10566741000000003</v>
      </c>
      <c r="Y3614" s="8" t="b">
        <v>0</v>
      </c>
      <c r="Z3614" s="8" t="b">
        <v>0</v>
      </c>
      <c r="AA3614" s="8" t="b">
        <v>0</v>
      </c>
      <c r="AB3614" s="8" t="b">
        <v>0</v>
      </c>
    </row>
    <row r="3615" spans="1:28" hidden="1" x14ac:dyDescent="0.2">
      <c r="A3615" s="1" t="s">
        <v>6290</v>
      </c>
      <c r="B3615" s="1" t="s">
        <v>6558</v>
      </c>
      <c r="D3615" s="3" t="s">
        <v>7251</v>
      </c>
      <c r="E3615" s="3" t="s">
        <v>10321</v>
      </c>
      <c r="F3615" s="3" t="s">
        <v>10386</v>
      </c>
      <c r="G3615" s="3" t="s">
        <v>26614</v>
      </c>
      <c r="H3615" s="3" t="s">
        <v>10447</v>
      </c>
      <c r="I3615" s="6">
        <v>380894</v>
      </c>
      <c r="J3615" s="7" t="s">
        <v>10452</v>
      </c>
      <c r="K3615" s="8">
        <v>38089490</v>
      </c>
      <c r="L3615" s="3">
        <v>6</v>
      </c>
      <c r="N3615" s="9">
        <v>0.06</v>
      </c>
      <c r="O3615" s="9" t="b">
        <v>1</v>
      </c>
      <c r="P3615" s="10">
        <v>1.3409858391824151E-2</v>
      </c>
      <c r="Q3615" s="3" t="s">
        <v>25</v>
      </c>
      <c r="R3615" s="3" t="s">
        <v>10453</v>
      </c>
      <c r="S3615" s="14">
        <v>38089490</v>
      </c>
      <c r="T3615" s="21">
        <v>19.296308166666659</v>
      </c>
      <c r="U3615" s="22">
        <v>14.496311166666663</v>
      </c>
      <c r="V3615" s="22">
        <v>0.48731766666666598</v>
      </c>
      <c r="W3615" s="22">
        <v>4.31267933333333</v>
      </c>
      <c r="X3615" s="22">
        <f t="shared" si="60"/>
        <v>0.86977866999999975</v>
      </c>
      <c r="Y3615" s="8" t="b">
        <v>0</v>
      </c>
      <c r="Z3615" s="8" t="b">
        <v>0</v>
      </c>
      <c r="AA3615" s="8" t="b">
        <v>0</v>
      </c>
      <c r="AB3615" s="8" t="b">
        <v>0</v>
      </c>
    </row>
    <row r="3616" spans="1:28" hidden="1" x14ac:dyDescent="0.2">
      <c r="A3616" s="1" t="s">
        <v>6290</v>
      </c>
      <c r="B3616" s="1" t="s">
        <v>6558</v>
      </c>
      <c r="D3616" s="3" t="s">
        <v>7251</v>
      </c>
      <c r="E3616" s="3" t="s">
        <v>10321</v>
      </c>
      <c r="F3616" s="3" t="s">
        <v>10386</v>
      </c>
      <c r="G3616" s="3" t="s">
        <v>26614</v>
      </c>
      <c r="H3616" s="3" t="s">
        <v>10454</v>
      </c>
      <c r="I3616" s="6">
        <v>380899</v>
      </c>
      <c r="J3616" s="7" t="s">
        <v>10455</v>
      </c>
      <c r="K3616" s="8">
        <v>38089910</v>
      </c>
      <c r="L3616" s="3">
        <v>6</v>
      </c>
      <c r="N3616" s="9">
        <v>0.06</v>
      </c>
      <c r="O3616" s="9" t="b">
        <v>1</v>
      </c>
      <c r="P3616" s="10">
        <v>6.1565962862994679E-3</v>
      </c>
      <c r="Q3616" s="3" t="s">
        <v>25</v>
      </c>
      <c r="R3616" s="3" t="s">
        <v>10456</v>
      </c>
      <c r="S3616" s="14">
        <v>38089910</v>
      </c>
      <c r="T3616" s="21">
        <v>6.7834495000000059</v>
      </c>
      <c r="U3616" s="22">
        <v>5.6894918333333395</v>
      </c>
      <c r="V3616" s="22">
        <v>0.39790833333333303</v>
      </c>
      <c r="W3616" s="22">
        <v>0.69604933333333374</v>
      </c>
      <c r="X3616" s="22">
        <f t="shared" si="60"/>
        <v>0.34136951000000038</v>
      </c>
      <c r="Y3616" s="8" t="b">
        <v>0</v>
      </c>
      <c r="Z3616" s="8" t="b">
        <v>0</v>
      </c>
      <c r="AA3616" s="8" t="b">
        <v>0</v>
      </c>
      <c r="AB3616" s="8" t="b">
        <v>0</v>
      </c>
    </row>
    <row r="3617" spans="1:28" hidden="1" x14ac:dyDescent="0.2">
      <c r="A3617" s="1" t="s">
        <v>6290</v>
      </c>
      <c r="B3617" s="1" t="s">
        <v>6558</v>
      </c>
      <c r="D3617" s="3" t="s">
        <v>7251</v>
      </c>
      <c r="E3617" s="3" t="s">
        <v>10321</v>
      </c>
      <c r="F3617" s="3" t="s">
        <v>10386</v>
      </c>
      <c r="G3617" s="3" t="s">
        <v>26614</v>
      </c>
      <c r="H3617" s="3" t="s">
        <v>10454</v>
      </c>
      <c r="I3617" s="6">
        <v>380899</v>
      </c>
      <c r="J3617" s="7" t="s">
        <v>10457</v>
      </c>
      <c r="K3617" s="8">
        <v>38089990</v>
      </c>
      <c r="L3617" s="3">
        <v>6</v>
      </c>
      <c r="N3617" s="9">
        <v>0.06</v>
      </c>
      <c r="O3617" s="9" t="b">
        <v>1</v>
      </c>
      <c r="P3617" s="10">
        <v>4.0941787041270149E-3</v>
      </c>
      <c r="Q3617" s="3" t="s">
        <v>25</v>
      </c>
      <c r="R3617" s="3" t="s">
        <v>10458</v>
      </c>
      <c r="S3617" s="14">
        <v>38089990</v>
      </c>
      <c r="T3617" s="21">
        <v>25.698619333333305</v>
      </c>
      <c r="U3617" s="22">
        <v>22.64945566666664</v>
      </c>
      <c r="V3617" s="22">
        <v>1.2955846666666675</v>
      </c>
      <c r="W3617" s="22">
        <v>1.7535790000000002</v>
      </c>
      <c r="X3617" s="22">
        <f t="shared" si="60"/>
        <v>1.3589673399999984</v>
      </c>
      <c r="Y3617" s="8" t="b">
        <v>0</v>
      </c>
      <c r="Z3617" s="8" t="b">
        <v>0</v>
      </c>
      <c r="AA3617" s="8" t="b">
        <v>0</v>
      </c>
      <c r="AB3617" s="8" t="b">
        <v>0</v>
      </c>
    </row>
    <row r="3618" spans="1:28" hidden="1" x14ac:dyDescent="0.2">
      <c r="A3618" s="1" t="s">
        <v>6290</v>
      </c>
      <c r="B3618" s="1" t="s">
        <v>6558</v>
      </c>
      <c r="D3618" s="3" t="s">
        <v>7251</v>
      </c>
      <c r="E3618" s="3" t="s">
        <v>10321</v>
      </c>
      <c r="F3618" s="3" t="s">
        <v>10459</v>
      </c>
      <c r="G3618" s="3" t="s">
        <v>26615</v>
      </c>
      <c r="H3618" s="3" t="s">
        <v>10460</v>
      </c>
      <c r="I3618" s="6">
        <v>380910</v>
      </c>
      <c r="J3618" s="7" t="s">
        <v>10461</v>
      </c>
      <c r="K3618" s="8">
        <v>38091010</v>
      </c>
      <c r="M3618" s="3" t="s">
        <v>10462</v>
      </c>
      <c r="N3618" s="9">
        <v>0.128</v>
      </c>
      <c r="O3618" s="9" t="b">
        <v>0</v>
      </c>
      <c r="P3618" s="10">
        <v>5.0502864759317096E-4</v>
      </c>
      <c r="Q3618" s="3" t="s">
        <v>29</v>
      </c>
      <c r="R3618" s="3" t="s">
        <v>10463</v>
      </c>
      <c r="S3618" s="14">
        <v>38091010</v>
      </c>
      <c r="T3618" s="21">
        <v>0.57119400000000031</v>
      </c>
      <c r="U3618" s="22">
        <v>0.56814333333333356</v>
      </c>
      <c r="V3618" s="22">
        <v>7.9699999999999997E-4</v>
      </c>
      <c r="W3618" s="22">
        <v>2.2536666666666703E-3</v>
      </c>
      <c r="X3618" s="22">
        <f t="shared" si="60"/>
        <v>7.2722346666666701E-2</v>
      </c>
      <c r="Y3618" s="8" t="b">
        <v>0</v>
      </c>
      <c r="Z3618" s="8" t="b">
        <v>0</v>
      </c>
      <c r="AA3618" s="8" t="b">
        <v>0</v>
      </c>
      <c r="AB3618" s="8" t="b">
        <v>0</v>
      </c>
    </row>
    <row r="3619" spans="1:28" hidden="1" x14ac:dyDescent="0.2">
      <c r="A3619" s="1" t="s">
        <v>6290</v>
      </c>
      <c r="B3619" s="1" t="s">
        <v>6558</v>
      </c>
      <c r="D3619" s="3" t="s">
        <v>7251</v>
      </c>
      <c r="E3619" s="3" t="s">
        <v>10321</v>
      </c>
      <c r="F3619" s="3" t="s">
        <v>10459</v>
      </c>
      <c r="G3619" s="3" t="s">
        <v>26615</v>
      </c>
      <c r="H3619" s="3" t="s">
        <v>10460</v>
      </c>
      <c r="I3619" s="6">
        <v>380910</v>
      </c>
      <c r="J3619" s="7" t="s">
        <v>10464</v>
      </c>
      <c r="K3619" s="8">
        <v>38091030</v>
      </c>
      <c r="M3619" s="3" t="s">
        <v>10465</v>
      </c>
      <c r="N3619" s="9">
        <v>0.128</v>
      </c>
      <c r="O3619" s="9" t="b">
        <v>0</v>
      </c>
      <c r="P3619" s="10">
        <v>0</v>
      </c>
      <c r="Q3619" s="3" t="s">
        <v>29</v>
      </c>
      <c r="R3619" s="3" t="s">
        <v>10466</v>
      </c>
      <c r="S3619" s="14">
        <v>38091030</v>
      </c>
      <c r="T3619" s="21">
        <v>0.237224666666667</v>
      </c>
      <c r="U3619" s="22">
        <v>0.237224666666667</v>
      </c>
      <c r="V3619" s="22">
        <v>0</v>
      </c>
      <c r="W3619" s="22">
        <v>0</v>
      </c>
      <c r="X3619" s="22">
        <f t="shared" si="60"/>
        <v>3.0364757333333377E-2</v>
      </c>
      <c r="Y3619" s="8" t="b">
        <v>0</v>
      </c>
      <c r="Z3619" s="8" t="b">
        <v>0</v>
      </c>
      <c r="AA3619" s="8" t="b">
        <v>0</v>
      </c>
      <c r="AB3619" s="8" t="b">
        <v>0</v>
      </c>
    </row>
    <row r="3620" spans="1:28" hidden="1" x14ac:dyDescent="0.2">
      <c r="A3620" s="1" t="s">
        <v>6290</v>
      </c>
      <c r="B3620" s="1" t="s">
        <v>6558</v>
      </c>
      <c r="D3620" s="3" t="s">
        <v>7251</v>
      </c>
      <c r="E3620" s="3" t="s">
        <v>10321</v>
      </c>
      <c r="F3620" s="3" t="s">
        <v>10459</v>
      </c>
      <c r="G3620" s="3" t="s">
        <v>26615</v>
      </c>
      <c r="H3620" s="3" t="s">
        <v>10460</v>
      </c>
      <c r="I3620" s="6">
        <v>380910</v>
      </c>
      <c r="J3620" s="7" t="s">
        <v>10467</v>
      </c>
      <c r="K3620" s="8">
        <v>38091050</v>
      </c>
      <c r="M3620" s="3" t="s">
        <v>10468</v>
      </c>
      <c r="N3620" s="9">
        <v>0.128</v>
      </c>
      <c r="O3620" s="9" t="b">
        <v>0</v>
      </c>
      <c r="P3620" s="10">
        <v>3.384919592015518E-2</v>
      </c>
      <c r="Q3620" s="3" t="s">
        <v>29</v>
      </c>
      <c r="R3620" s="3" t="s">
        <v>10469</v>
      </c>
      <c r="S3620" s="14">
        <v>38091050</v>
      </c>
      <c r="T3620" s="21">
        <v>0.12784799999999999</v>
      </c>
      <c r="U3620" s="22">
        <v>9.4038999999999998E-2</v>
      </c>
      <c r="V3620" s="22">
        <v>0</v>
      </c>
      <c r="W3620" s="22">
        <v>3.3808999999999999E-2</v>
      </c>
      <c r="X3620" s="22">
        <f t="shared" si="60"/>
        <v>1.2036992E-2</v>
      </c>
      <c r="Y3620" s="8" t="b">
        <v>0</v>
      </c>
      <c r="Z3620" s="8" t="b">
        <v>0</v>
      </c>
      <c r="AA3620" s="8" t="b">
        <v>0</v>
      </c>
      <c r="AB3620" s="8" t="b">
        <v>0</v>
      </c>
    </row>
    <row r="3621" spans="1:28" hidden="1" x14ac:dyDescent="0.2">
      <c r="A3621" s="1" t="s">
        <v>6290</v>
      </c>
      <c r="B3621" s="1" t="s">
        <v>6558</v>
      </c>
      <c r="D3621" s="3" t="s">
        <v>7251</v>
      </c>
      <c r="E3621" s="3" t="s">
        <v>10321</v>
      </c>
      <c r="F3621" s="3" t="s">
        <v>10459</v>
      </c>
      <c r="G3621" s="3" t="s">
        <v>26615</v>
      </c>
      <c r="H3621" s="3" t="s">
        <v>10460</v>
      </c>
      <c r="I3621" s="6">
        <v>380910</v>
      </c>
      <c r="J3621" s="7" t="s">
        <v>10470</v>
      </c>
      <c r="K3621" s="8">
        <v>38091090</v>
      </c>
      <c r="M3621" s="3" t="s">
        <v>10471</v>
      </c>
      <c r="N3621" s="9">
        <v>0.128</v>
      </c>
      <c r="O3621" s="9" t="b">
        <v>0</v>
      </c>
      <c r="P3621" s="10">
        <v>3.3660860037120638E-4</v>
      </c>
      <c r="Q3621" s="3" t="s">
        <v>29</v>
      </c>
      <c r="R3621" s="3" t="s">
        <v>10472</v>
      </c>
      <c r="S3621" s="14">
        <v>38091090</v>
      </c>
      <c r="T3621" s="21">
        <v>2.3850133333333368</v>
      </c>
      <c r="U3621" s="22">
        <v>2.3787413333333367</v>
      </c>
      <c r="V3621" s="22">
        <v>0</v>
      </c>
      <c r="W3621" s="22">
        <v>6.2719999999999998E-3</v>
      </c>
      <c r="X3621" s="22">
        <f t="shared" si="60"/>
        <v>0.30447889066666711</v>
      </c>
      <c r="Y3621" s="8" t="b">
        <v>0</v>
      </c>
      <c r="Z3621" s="8" t="b">
        <v>0</v>
      </c>
      <c r="AA3621" s="8" t="b">
        <v>0</v>
      </c>
      <c r="AB3621" s="8" t="b">
        <v>0</v>
      </c>
    </row>
    <row r="3622" spans="1:28" hidden="1" x14ac:dyDescent="0.2">
      <c r="A3622" s="1" t="s">
        <v>6290</v>
      </c>
      <c r="B3622" s="1" t="s">
        <v>6558</v>
      </c>
      <c r="D3622" s="3" t="s">
        <v>7251</v>
      </c>
      <c r="E3622" s="3" t="s">
        <v>10321</v>
      </c>
      <c r="F3622" s="3" t="s">
        <v>10459</v>
      </c>
      <c r="G3622" s="3" t="s">
        <v>26615</v>
      </c>
      <c r="H3622" s="3" t="s">
        <v>10473</v>
      </c>
      <c r="I3622" s="6">
        <v>380991</v>
      </c>
      <c r="J3622" s="7" t="s">
        <v>10474</v>
      </c>
      <c r="K3622" s="8">
        <v>38099100</v>
      </c>
      <c r="L3622" s="3">
        <v>6.3</v>
      </c>
      <c r="N3622" s="9">
        <v>6.3E-2</v>
      </c>
      <c r="O3622" s="9" t="b">
        <v>1</v>
      </c>
      <c r="P3622" s="10">
        <v>1.1507511801833068E-2</v>
      </c>
      <c r="Q3622" s="3" t="s">
        <v>29</v>
      </c>
      <c r="R3622" s="3" t="s">
        <v>10475</v>
      </c>
      <c r="S3622" s="14">
        <v>38099100</v>
      </c>
      <c r="T3622" s="21">
        <v>91.179055999999946</v>
      </c>
      <c r="U3622" s="22">
        <v>73.48314033333331</v>
      </c>
      <c r="V3622" s="22">
        <v>1.041248</v>
      </c>
      <c r="W3622" s="22">
        <v>16.654667666666633</v>
      </c>
      <c r="X3622" s="22">
        <f t="shared" si="60"/>
        <v>4.6294378409999988</v>
      </c>
      <c r="Y3622" s="8" t="b">
        <v>0</v>
      </c>
      <c r="Z3622" s="8" t="b">
        <v>0</v>
      </c>
      <c r="AA3622" s="8" t="b">
        <v>0</v>
      </c>
      <c r="AB3622" s="8" t="b">
        <v>0</v>
      </c>
    </row>
    <row r="3623" spans="1:28" hidden="1" x14ac:dyDescent="0.2">
      <c r="A3623" s="1" t="s">
        <v>6290</v>
      </c>
      <c r="B3623" s="1" t="s">
        <v>6558</v>
      </c>
      <c r="D3623" s="3" t="s">
        <v>7251</v>
      </c>
      <c r="E3623" s="3" t="s">
        <v>10321</v>
      </c>
      <c r="F3623" s="3" t="s">
        <v>10459</v>
      </c>
      <c r="G3623" s="3" t="s">
        <v>26615</v>
      </c>
      <c r="H3623" s="3" t="s">
        <v>10476</v>
      </c>
      <c r="I3623" s="6">
        <v>380992</v>
      </c>
      <c r="J3623" s="7" t="s">
        <v>10477</v>
      </c>
      <c r="K3623" s="8">
        <v>38099200</v>
      </c>
      <c r="L3623" s="3">
        <v>6.3</v>
      </c>
      <c r="N3623" s="9">
        <v>6.3E-2</v>
      </c>
      <c r="O3623" s="9" t="b">
        <v>1</v>
      </c>
      <c r="P3623" s="10">
        <v>3.1356654682340203E-3</v>
      </c>
      <c r="Q3623" s="3" t="s">
        <v>29</v>
      </c>
      <c r="R3623" s="3" t="s">
        <v>10478</v>
      </c>
      <c r="S3623" s="14">
        <v>38099200</v>
      </c>
      <c r="T3623" s="21">
        <v>10.859229833333336</v>
      </c>
      <c r="U3623" s="22">
        <v>10.08199416666667</v>
      </c>
      <c r="V3623" s="22">
        <v>0.23674499999999971</v>
      </c>
      <c r="W3623" s="22">
        <v>0.54049066666666701</v>
      </c>
      <c r="X3623" s="22">
        <f t="shared" si="60"/>
        <v>0.63516563250000024</v>
      </c>
      <c r="Y3623" s="8" t="b">
        <v>0</v>
      </c>
      <c r="Z3623" s="8" t="b">
        <v>0</v>
      </c>
      <c r="AA3623" s="8" t="b">
        <v>0</v>
      </c>
      <c r="AB3623" s="8" t="b">
        <v>0</v>
      </c>
    </row>
    <row r="3624" spans="1:28" hidden="1" x14ac:dyDescent="0.2">
      <c r="A3624" s="1" t="s">
        <v>6290</v>
      </c>
      <c r="B3624" s="1" t="s">
        <v>6558</v>
      </c>
      <c r="D3624" s="3" t="s">
        <v>7251</v>
      </c>
      <c r="E3624" s="3" t="s">
        <v>10321</v>
      </c>
      <c r="F3624" s="3" t="s">
        <v>10459</v>
      </c>
      <c r="G3624" s="3" t="s">
        <v>26615</v>
      </c>
      <c r="H3624" s="3" t="s">
        <v>10479</v>
      </c>
      <c r="I3624" s="6">
        <v>380993</v>
      </c>
      <c r="J3624" s="7" t="s">
        <v>10480</v>
      </c>
      <c r="K3624" s="8">
        <v>38099300</v>
      </c>
      <c r="L3624" s="3">
        <v>6.3</v>
      </c>
      <c r="N3624" s="9">
        <v>6.3E-2</v>
      </c>
      <c r="O3624" s="9" t="b">
        <v>1</v>
      </c>
      <c r="P3624" s="10">
        <v>2.6168103687247434E-2</v>
      </c>
      <c r="Q3624" s="3" t="s">
        <v>29</v>
      </c>
      <c r="R3624" s="3" t="s">
        <v>10481</v>
      </c>
      <c r="S3624" s="14">
        <v>38099300</v>
      </c>
      <c r="T3624" s="21">
        <v>3.5533010000000003</v>
      </c>
      <c r="U3624" s="22">
        <v>2.0370689999999998</v>
      </c>
      <c r="V3624" s="22">
        <v>4.0308999999999998E-2</v>
      </c>
      <c r="W3624" s="22">
        <v>1.4759230000000001</v>
      </c>
      <c r="X3624" s="22">
        <f t="shared" si="60"/>
        <v>0.12833534699999999</v>
      </c>
      <c r="Y3624" s="8" t="b">
        <v>0</v>
      </c>
      <c r="Z3624" s="8" t="b">
        <v>0</v>
      </c>
      <c r="AA3624" s="8" t="b">
        <v>0</v>
      </c>
      <c r="AB3624" s="8" t="b">
        <v>0</v>
      </c>
    </row>
    <row r="3625" spans="1:28" hidden="1" x14ac:dyDescent="0.2">
      <c r="A3625" s="1" t="s">
        <v>6290</v>
      </c>
      <c r="B3625" s="1" t="s">
        <v>6558</v>
      </c>
      <c r="D3625" s="3" t="s">
        <v>7251</v>
      </c>
      <c r="E3625" s="3" t="s">
        <v>10321</v>
      </c>
      <c r="F3625" s="3" t="s">
        <v>10482</v>
      </c>
      <c r="G3625" s="3" t="s">
        <v>26616</v>
      </c>
      <c r="H3625" s="3" t="s">
        <v>10483</v>
      </c>
      <c r="I3625" s="6">
        <v>381010</v>
      </c>
      <c r="J3625" s="7" t="s">
        <v>10484</v>
      </c>
      <c r="K3625" s="8">
        <v>38101000</v>
      </c>
      <c r="L3625" s="3">
        <v>6.5</v>
      </c>
      <c r="N3625" s="9">
        <v>6.5000000000000002E-2</v>
      </c>
      <c r="O3625" s="9" t="b">
        <v>1</v>
      </c>
      <c r="P3625" s="10">
        <v>1.5090049652483508E-2</v>
      </c>
      <c r="Q3625" s="3" t="s">
        <v>29</v>
      </c>
      <c r="R3625" s="3" t="s">
        <v>10485</v>
      </c>
      <c r="S3625" s="14">
        <v>38101000</v>
      </c>
      <c r="T3625" s="21">
        <v>10.350539666666663</v>
      </c>
      <c r="U3625" s="22">
        <v>5.7224911666666616</v>
      </c>
      <c r="V3625" s="22">
        <v>2.2251230000000004</v>
      </c>
      <c r="W3625" s="22">
        <v>2.4029254999999998</v>
      </c>
      <c r="X3625" s="22">
        <f t="shared" si="60"/>
        <v>0.37196192583333304</v>
      </c>
      <c r="Y3625" s="8" t="b">
        <v>0</v>
      </c>
      <c r="Z3625" s="8" t="b">
        <v>0</v>
      </c>
      <c r="AA3625" s="8" t="b">
        <v>0</v>
      </c>
      <c r="AB3625" s="8" t="b">
        <v>0</v>
      </c>
    </row>
    <row r="3626" spans="1:28" hidden="1" x14ac:dyDescent="0.2">
      <c r="A3626" s="1" t="s">
        <v>6290</v>
      </c>
      <c r="B3626" s="1" t="s">
        <v>6558</v>
      </c>
      <c r="D3626" s="3" t="s">
        <v>7251</v>
      </c>
      <c r="E3626" s="3" t="s">
        <v>10321</v>
      </c>
      <c r="F3626" s="3" t="s">
        <v>10482</v>
      </c>
      <c r="G3626" s="3" t="s">
        <v>26616</v>
      </c>
      <c r="H3626" s="3" t="s">
        <v>10486</v>
      </c>
      <c r="I3626" s="6">
        <v>381090</v>
      </c>
      <c r="J3626" s="7" t="s">
        <v>10487</v>
      </c>
      <c r="K3626" s="8">
        <v>38109010</v>
      </c>
      <c r="L3626" s="3">
        <v>4.0999999999999996</v>
      </c>
      <c r="N3626" s="9">
        <v>4.1000000000000002E-2</v>
      </c>
      <c r="O3626" s="9" t="b">
        <v>1</v>
      </c>
      <c r="P3626" s="10">
        <v>1.3646801345464666E-2</v>
      </c>
      <c r="Q3626" s="3" t="s">
        <v>29</v>
      </c>
      <c r="R3626" s="3" t="s">
        <v>10488</v>
      </c>
      <c r="S3626" s="14">
        <v>38109010</v>
      </c>
      <c r="T3626" s="21">
        <v>0.29387616666666661</v>
      </c>
      <c r="U3626" s="22">
        <v>0.11222233333333333</v>
      </c>
      <c r="V3626" s="22">
        <v>8.3837499999999995E-2</v>
      </c>
      <c r="W3626" s="22">
        <v>9.7816333333333297E-2</v>
      </c>
      <c r="X3626" s="22">
        <f t="shared" si="60"/>
        <v>4.6011156666666666E-3</v>
      </c>
      <c r="Y3626" s="8" t="b">
        <v>0</v>
      </c>
      <c r="Z3626" s="8" t="b">
        <v>0</v>
      </c>
      <c r="AA3626" s="8" t="b">
        <v>0</v>
      </c>
      <c r="AB3626" s="8" t="b">
        <v>0</v>
      </c>
    </row>
    <row r="3627" spans="1:28" hidden="1" x14ac:dyDescent="0.2">
      <c r="A3627" s="1" t="s">
        <v>6290</v>
      </c>
      <c r="B3627" s="1" t="s">
        <v>6558</v>
      </c>
      <c r="D3627" s="3" t="s">
        <v>7251</v>
      </c>
      <c r="E3627" s="3" t="s">
        <v>10321</v>
      </c>
      <c r="F3627" s="3" t="s">
        <v>10482</v>
      </c>
      <c r="G3627" s="3" t="s">
        <v>26616</v>
      </c>
      <c r="H3627" s="3" t="s">
        <v>10486</v>
      </c>
      <c r="I3627" s="6">
        <v>381090</v>
      </c>
      <c r="J3627" s="7" t="s">
        <v>10489</v>
      </c>
      <c r="K3627" s="8">
        <v>38109090</v>
      </c>
      <c r="L3627" s="3">
        <v>5</v>
      </c>
      <c r="N3627" s="9">
        <v>0.05</v>
      </c>
      <c r="O3627" s="9" t="b">
        <v>1</v>
      </c>
      <c r="P3627" s="10">
        <v>1.3464720603578948E-2</v>
      </c>
      <c r="Q3627" s="3" t="s">
        <v>29</v>
      </c>
      <c r="R3627" s="3" t="s">
        <v>10490</v>
      </c>
      <c r="S3627" s="14">
        <v>38109090</v>
      </c>
      <c r="T3627" s="21">
        <v>11.848171333333326</v>
      </c>
      <c r="U3627" s="22">
        <v>8.2899581666666595</v>
      </c>
      <c r="V3627" s="22">
        <v>0.36756683333333301</v>
      </c>
      <c r="W3627" s="22">
        <v>3.190646333333333</v>
      </c>
      <c r="X3627" s="22">
        <f t="shared" si="60"/>
        <v>0.414497908333333</v>
      </c>
      <c r="Y3627" s="8" t="b">
        <v>0</v>
      </c>
      <c r="Z3627" s="8" t="b">
        <v>0</v>
      </c>
      <c r="AA3627" s="8" t="b">
        <v>0</v>
      </c>
      <c r="AB3627" s="8" t="b">
        <v>0</v>
      </c>
    </row>
    <row r="3628" spans="1:28" hidden="1" x14ac:dyDescent="0.2">
      <c r="A3628" s="1" t="s">
        <v>6290</v>
      </c>
      <c r="B3628" s="1" t="s">
        <v>6558</v>
      </c>
      <c r="D3628" s="3" t="s">
        <v>7251</v>
      </c>
      <c r="E3628" s="3" t="s">
        <v>10321</v>
      </c>
      <c r="F3628" s="3" t="s">
        <v>10491</v>
      </c>
      <c r="G3628" s="3" t="s">
        <v>26617</v>
      </c>
      <c r="H3628" s="3" t="s">
        <v>10492</v>
      </c>
      <c r="I3628" s="6">
        <v>381111</v>
      </c>
      <c r="J3628" s="7" t="s">
        <v>10493</v>
      </c>
      <c r="K3628" s="8">
        <v>38111110</v>
      </c>
      <c r="L3628" s="3">
        <v>6.5</v>
      </c>
      <c r="N3628" s="9">
        <v>6.5000000000000002E-2</v>
      </c>
      <c r="O3628" s="9" t="b">
        <v>1</v>
      </c>
      <c r="P3628" s="10">
        <v>6.4753063106095105E-2</v>
      </c>
      <c r="Q3628" s="3" t="s">
        <v>29</v>
      </c>
      <c r="R3628" s="3" t="s">
        <v>10494</v>
      </c>
      <c r="S3628" s="14">
        <v>38111110</v>
      </c>
      <c r="T3628" s="21">
        <v>6.0015333333333296E-2</v>
      </c>
      <c r="U3628" s="22">
        <v>2.2800000000000001E-4</v>
      </c>
      <c r="V3628" s="22">
        <v>0</v>
      </c>
      <c r="W3628" s="22">
        <v>5.9787333333333297E-2</v>
      </c>
      <c r="X3628" s="22">
        <f t="shared" si="60"/>
        <v>1.4820000000000002E-5</v>
      </c>
      <c r="Y3628" s="8" t="b">
        <v>0</v>
      </c>
      <c r="Z3628" s="8" t="b">
        <v>0</v>
      </c>
      <c r="AA3628" s="8" t="b">
        <v>0</v>
      </c>
      <c r="AB3628" s="8" t="b">
        <v>0</v>
      </c>
    </row>
    <row r="3629" spans="1:28" hidden="1" x14ac:dyDescent="0.2">
      <c r="A3629" s="1" t="s">
        <v>6290</v>
      </c>
      <c r="B3629" s="1" t="s">
        <v>6558</v>
      </c>
      <c r="D3629" s="3" t="s">
        <v>7251</v>
      </c>
      <c r="E3629" s="3" t="s">
        <v>10321</v>
      </c>
      <c r="F3629" s="3" t="s">
        <v>10491</v>
      </c>
      <c r="G3629" s="3" t="s">
        <v>26617</v>
      </c>
      <c r="H3629" s="3" t="s">
        <v>10492</v>
      </c>
      <c r="I3629" s="6">
        <v>381111</v>
      </c>
      <c r="J3629" s="7" t="s">
        <v>10495</v>
      </c>
      <c r="K3629" s="8">
        <v>38111190</v>
      </c>
      <c r="L3629" s="3">
        <v>5.8</v>
      </c>
      <c r="N3629" s="9">
        <v>5.8000000000000003E-2</v>
      </c>
      <c r="O3629" s="9" t="b">
        <v>1</v>
      </c>
      <c r="P3629" s="10">
        <v>4.9130268933592998E-3</v>
      </c>
      <c r="Q3629" s="3" t="s">
        <v>29</v>
      </c>
      <c r="R3629" s="3" t="s">
        <v>10496</v>
      </c>
      <c r="S3629" s="14">
        <v>38111190</v>
      </c>
      <c r="T3629" s="21">
        <v>0.4426061666666663</v>
      </c>
      <c r="U3629" s="22">
        <v>0.40511416666666633</v>
      </c>
      <c r="V3629" s="22">
        <v>0</v>
      </c>
      <c r="W3629" s="22">
        <v>3.7491999999999998E-2</v>
      </c>
      <c r="X3629" s="22">
        <f t="shared" si="60"/>
        <v>2.3496621666666648E-2</v>
      </c>
      <c r="Y3629" s="8" t="b">
        <v>0</v>
      </c>
      <c r="Z3629" s="8" t="b">
        <v>0</v>
      </c>
      <c r="AA3629" s="8" t="b">
        <v>0</v>
      </c>
      <c r="AB3629" s="8" t="b">
        <v>0</v>
      </c>
    </row>
    <row r="3630" spans="1:28" hidden="1" x14ac:dyDescent="0.2">
      <c r="A3630" s="1" t="s">
        <v>6290</v>
      </c>
      <c r="B3630" s="1" t="s">
        <v>6558</v>
      </c>
      <c r="D3630" s="3" t="s">
        <v>7251</v>
      </c>
      <c r="E3630" s="3" t="s">
        <v>10321</v>
      </c>
      <c r="F3630" s="3" t="s">
        <v>10491</v>
      </c>
      <c r="G3630" s="3" t="s">
        <v>26617</v>
      </c>
      <c r="H3630" s="3" t="s">
        <v>10497</v>
      </c>
      <c r="I3630" s="6">
        <v>381119</v>
      </c>
      <c r="J3630" s="7" t="s">
        <v>10498</v>
      </c>
      <c r="K3630" s="8">
        <v>38111900</v>
      </c>
      <c r="L3630" s="3">
        <v>5.8</v>
      </c>
      <c r="N3630" s="9">
        <v>5.8000000000000003E-2</v>
      </c>
      <c r="O3630" s="9" t="b">
        <v>1</v>
      </c>
      <c r="P3630" s="10">
        <v>2.1867233256939147E-2</v>
      </c>
      <c r="Q3630" s="3" t="s">
        <v>29</v>
      </c>
      <c r="R3630" s="3" t="s">
        <v>10499</v>
      </c>
      <c r="S3630" s="14">
        <v>38111900</v>
      </c>
      <c r="T3630" s="21">
        <v>2.0525120000000001</v>
      </c>
      <c r="U3630" s="22">
        <v>1.2438663333333333</v>
      </c>
      <c r="V3630" s="22">
        <v>3.4805000000000003E-2</v>
      </c>
      <c r="W3630" s="22">
        <v>0.77384066666666695</v>
      </c>
      <c r="X3630" s="22">
        <f t="shared" si="60"/>
        <v>7.2144247333333342E-2</v>
      </c>
      <c r="Y3630" s="8" t="b">
        <v>0</v>
      </c>
      <c r="Z3630" s="8" t="b">
        <v>0</v>
      </c>
      <c r="AA3630" s="8" t="b">
        <v>0</v>
      </c>
      <c r="AB3630" s="8" t="b">
        <v>0</v>
      </c>
    </row>
    <row r="3631" spans="1:28" hidden="1" x14ac:dyDescent="0.2">
      <c r="A3631" s="1" t="s">
        <v>6290</v>
      </c>
      <c r="B3631" s="1" t="s">
        <v>6558</v>
      </c>
      <c r="D3631" s="3" t="s">
        <v>7251</v>
      </c>
      <c r="E3631" s="3" t="s">
        <v>10321</v>
      </c>
      <c r="F3631" s="3" t="s">
        <v>10491</v>
      </c>
      <c r="G3631" s="3" t="s">
        <v>26617</v>
      </c>
      <c r="H3631" s="3" t="s">
        <v>10500</v>
      </c>
      <c r="I3631" s="6">
        <v>381121</v>
      </c>
      <c r="J3631" s="7" t="s">
        <v>10501</v>
      </c>
      <c r="K3631" s="8">
        <v>38112100</v>
      </c>
      <c r="L3631" s="3">
        <v>5.3</v>
      </c>
      <c r="N3631" s="9">
        <v>5.2999999999999985E-2</v>
      </c>
      <c r="O3631" s="9" t="b">
        <v>1</v>
      </c>
      <c r="P3631" s="10">
        <v>1.2477833275775091E-3</v>
      </c>
      <c r="Q3631" s="3" t="s">
        <v>29</v>
      </c>
      <c r="R3631" s="3" t="s">
        <v>10502</v>
      </c>
      <c r="S3631" s="14">
        <v>38112100</v>
      </c>
      <c r="T3631" s="21">
        <v>74.1374766666667</v>
      </c>
      <c r="U3631" s="22">
        <v>71.973235333333363</v>
      </c>
      <c r="V3631" s="22">
        <v>0.41881666666666634</v>
      </c>
      <c r="W3631" s="22">
        <v>1.7454246666666668</v>
      </c>
      <c r="X3631" s="22">
        <f t="shared" si="60"/>
        <v>3.8145814726666671</v>
      </c>
      <c r="Y3631" s="8" t="b">
        <v>0</v>
      </c>
      <c r="Z3631" s="8" t="b">
        <v>0</v>
      </c>
      <c r="AA3631" s="8" t="b">
        <v>0</v>
      </c>
      <c r="AB3631" s="8" t="b">
        <v>0</v>
      </c>
    </row>
    <row r="3632" spans="1:28" hidden="1" x14ac:dyDescent="0.2">
      <c r="A3632" s="1" t="s">
        <v>6290</v>
      </c>
      <c r="B3632" s="1" t="s">
        <v>6558</v>
      </c>
      <c r="D3632" s="3" t="s">
        <v>7251</v>
      </c>
      <c r="E3632" s="3" t="s">
        <v>10321</v>
      </c>
      <c r="F3632" s="3" t="s">
        <v>10491</v>
      </c>
      <c r="G3632" s="3" t="s">
        <v>26617</v>
      </c>
      <c r="H3632" s="3" t="s">
        <v>10503</v>
      </c>
      <c r="I3632" s="6">
        <v>381129</v>
      </c>
      <c r="J3632" s="7" t="s">
        <v>10504</v>
      </c>
      <c r="K3632" s="8">
        <v>38112900</v>
      </c>
      <c r="L3632" s="3">
        <v>5.8</v>
      </c>
      <c r="N3632" s="9">
        <v>5.8000000000000024E-2</v>
      </c>
      <c r="O3632" s="9" t="b">
        <v>1</v>
      </c>
      <c r="P3632" s="10">
        <v>9.5917698340088082E-3</v>
      </c>
      <c r="Q3632" s="3" t="s">
        <v>29</v>
      </c>
      <c r="R3632" s="3" t="s">
        <v>10505</v>
      </c>
      <c r="S3632" s="14">
        <v>38112900</v>
      </c>
      <c r="T3632" s="21">
        <v>3.5044331666666708</v>
      </c>
      <c r="U3632" s="22">
        <v>2.7546333333333375</v>
      </c>
      <c r="V3632" s="22">
        <v>0.17025299999999999</v>
      </c>
      <c r="W3632" s="22">
        <v>0.57954683333333301</v>
      </c>
      <c r="X3632" s="22">
        <f t="shared" si="60"/>
        <v>0.15976873333333363</v>
      </c>
      <c r="Y3632" s="8" t="b">
        <v>0</v>
      </c>
      <c r="Z3632" s="8" t="b">
        <v>0</v>
      </c>
      <c r="AA3632" s="8" t="b">
        <v>0</v>
      </c>
      <c r="AB3632" s="8" t="b">
        <v>0</v>
      </c>
    </row>
    <row r="3633" spans="1:28" hidden="1" x14ac:dyDescent="0.2">
      <c r="A3633" s="1" t="s">
        <v>6290</v>
      </c>
      <c r="B3633" s="1" t="s">
        <v>6558</v>
      </c>
      <c r="D3633" s="3" t="s">
        <v>7251</v>
      </c>
      <c r="E3633" s="3" t="s">
        <v>10321</v>
      </c>
      <c r="F3633" s="3" t="s">
        <v>10491</v>
      </c>
      <c r="G3633" s="3" t="s">
        <v>26617</v>
      </c>
      <c r="H3633" s="3" t="s">
        <v>10506</v>
      </c>
      <c r="I3633" s="6">
        <v>381190</v>
      </c>
      <c r="J3633" s="7" t="s">
        <v>10507</v>
      </c>
      <c r="K3633" s="8">
        <v>38119000</v>
      </c>
      <c r="L3633" s="3">
        <v>5.8</v>
      </c>
      <c r="N3633" s="9">
        <v>5.8000000000000003E-2</v>
      </c>
      <c r="O3633" s="9" t="b">
        <v>1</v>
      </c>
      <c r="P3633" s="10">
        <v>1.0465337151838956E-2</v>
      </c>
      <c r="Q3633" s="3" t="s">
        <v>29</v>
      </c>
      <c r="R3633" s="3" t="s">
        <v>10508</v>
      </c>
      <c r="S3633" s="14">
        <v>38119000</v>
      </c>
      <c r="T3633" s="21">
        <v>35.174376833333298</v>
      </c>
      <c r="U3633" s="22">
        <v>28.375303166666637</v>
      </c>
      <c r="V3633" s="22">
        <v>0.45232</v>
      </c>
      <c r="W3633" s="22">
        <v>6.3467536666666629</v>
      </c>
      <c r="X3633" s="22">
        <f t="shared" si="60"/>
        <v>1.645767583666665</v>
      </c>
      <c r="Y3633" s="8" t="b">
        <v>0</v>
      </c>
      <c r="Z3633" s="8" t="b">
        <v>0</v>
      </c>
      <c r="AA3633" s="8" t="b">
        <v>0</v>
      </c>
      <c r="AB3633" s="8" t="b">
        <v>0</v>
      </c>
    </row>
    <row r="3634" spans="1:28" hidden="1" x14ac:dyDescent="0.2">
      <c r="A3634" s="1" t="s">
        <v>6290</v>
      </c>
      <c r="B3634" s="1" t="s">
        <v>6558</v>
      </c>
      <c r="D3634" s="3" t="s">
        <v>7251</v>
      </c>
      <c r="E3634" s="3" t="s">
        <v>10321</v>
      </c>
      <c r="F3634" s="3" t="s">
        <v>10509</v>
      </c>
      <c r="G3634" s="3" t="s">
        <v>26618</v>
      </c>
      <c r="H3634" s="3" t="s">
        <v>10510</v>
      </c>
      <c r="I3634" s="6">
        <v>381210</v>
      </c>
      <c r="J3634" s="7" t="s">
        <v>10511</v>
      </c>
      <c r="K3634" s="8">
        <v>38121000</v>
      </c>
      <c r="L3634" s="3">
        <v>6.3</v>
      </c>
      <c r="N3634" s="9">
        <v>6.3E-2</v>
      </c>
      <c r="O3634" s="9" t="b">
        <v>1</v>
      </c>
      <c r="P3634" s="10">
        <v>6.7106428660091595E-3</v>
      </c>
      <c r="Q3634" s="3" t="s">
        <v>29</v>
      </c>
      <c r="R3634" s="3" t="s">
        <v>10512</v>
      </c>
      <c r="S3634" s="14">
        <v>38121000</v>
      </c>
      <c r="T3634" s="21">
        <v>9.7842395000000018</v>
      </c>
      <c r="U3634" s="22">
        <v>8.6481385000000017</v>
      </c>
      <c r="V3634" s="22">
        <v>9.3901999999999999E-2</v>
      </c>
      <c r="W3634" s="22">
        <v>1.0421990000000005</v>
      </c>
      <c r="X3634" s="22">
        <f t="shared" si="60"/>
        <v>0.54483272550000006</v>
      </c>
      <c r="Y3634" s="8" t="b">
        <v>0</v>
      </c>
      <c r="Z3634" s="8" t="b">
        <v>0</v>
      </c>
      <c r="AA3634" s="8" t="b">
        <v>0</v>
      </c>
      <c r="AB3634" s="8" t="b">
        <v>0</v>
      </c>
    </row>
    <row r="3635" spans="1:28" hidden="1" x14ac:dyDescent="0.2">
      <c r="A3635" s="1" t="s">
        <v>6290</v>
      </c>
      <c r="B3635" s="1" t="s">
        <v>6558</v>
      </c>
      <c r="D3635" s="3" t="s">
        <v>7251</v>
      </c>
      <c r="E3635" s="3" t="s">
        <v>10321</v>
      </c>
      <c r="F3635" s="3" t="s">
        <v>10509</v>
      </c>
      <c r="G3635" s="3" t="s">
        <v>26618</v>
      </c>
      <c r="H3635" s="3" t="s">
        <v>10513</v>
      </c>
      <c r="I3635" s="6">
        <v>381220</v>
      </c>
      <c r="J3635" s="7" t="s">
        <v>10514</v>
      </c>
      <c r="K3635" s="8">
        <v>38122010</v>
      </c>
      <c r="L3635" s="3">
        <v>0</v>
      </c>
      <c r="N3635" s="9">
        <v>0</v>
      </c>
      <c r="O3635" s="9" t="b">
        <v>1</v>
      </c>
      <c r="P3635" s="10">
        <v>0</v>
      </c>
      <c r="Q3635" s="3" t="s">
        <v>29</v>
      </c>
      <c r="R3635" s="3" t="s">
        <v>10515</v>
      </c>
      <c r="S3635" s="14">
        <v>38122010</v>
      </c>
      <c r="T3635" s="21">
        <v>2.8052833333333298E-2</v>
      </c>
      <c r="U3635" s="22">
        <v>2.28788333333333E-2</v>
      </c>
      <c r="V3635" s="22">
        <v>0</v>
      </c>
      <c r="W3635" s="22">
        <v>5.1739999999999998E-3</v>
      </c>
      <c r="X3635" s="22">
        <f t="shared" si="60"/>
        <v>0</v>
      </c>
      <c r="Y3635" s="8" t="b">
        <v>0</v>
      </c>
      <c r="Z3635" s="8" t="b">
        <v>0</v>
      </c>
      <c r="AA3635" s="8" t="b">
        <v>0</v>
      </c>
      <c r="AB3635" s="8" t="b">
        <v>0</v>
      </c>
    </row>
    <row r="3636" spans="1:28" hidden="1" x14ac:dyDescent="0.2">
      <c r="A3636" s="1" t="s">
        <v>6290</v>
      </c>
      <c r="B3636" s="1" t="s">
        <v>6558</v>
      </c>
      <c r="D3636" s="3" t="s">
        <v>7251</v>
      </c>
      <c r="E3636" s="3" t="s">
        <v>10321</v>
      </c>
      <c r="F3636" s="3" t="s">
        <v>10509</v>
      </c>
      <c r="G3636" s="3" t="s">
        <v>26618</v>
      </c>
      <c r="H3636" s="3" t="s">
        <v>10513</v>
      </c>
      <c r="I3636" s="6">
        <v>381220</v>
      </c>
      <c r="J3636" s="7" t="s">
        <v>10516</v>
      </c>
      <c r="K3636" s="8">
        <v>38122090</v>
      </c>
      <c r="L3636" s="3">
        <v>6.5</v>
      </c>
      <c r="N3636" s="9">
        <v>6.5000000000000002E-2</v>
      </c>
      <c r="O3636" s="9" t="b">
        <v>1</v>
      </c>
      <c r="P3636" s="10">
        <v>8.4516045801874481E-3</v>
      </c>
      <c r="Q3636" s="3" t="s">
        <v>29</v>
      </c>
      <c r="R3636" s="3" t="s">
        <v>10517</v>
      </c>
      <c r="S3636" s="14">
        <v>38122090</v>
      </c>
      <c r="T3636" s="21">
        <v>6.1986255000000012</v>
      </c>
      <c r="U3636" s="22">
        <v>5.3917806666666666</v>
      </c>
      <c r="V3636" s="22">
        <v>8.7049999999999996E-4</v>
      </c>
      <c r="W3636" s="22">
        <v>0.8059743333333339</v>
      </c>
      <c r="X3636" s="22">
        <f t="shared" si="60"/>
        <v>0.35046574333333336</v>
      </c>
      <c r="Y3636" s="8" t="b">
        <v>0</v>
      </c>
      <c r="Z3636" s="8" t="b">
        <v>0</v>
      </c>
      <c r="AA3636" s="8" t="b">
        <v>0</v>
      </c>
      <c r="AB3636" s="8" t="b">
        <v>0</v>
      </c>
    </row>
    <row r="3637" spans="1:28" hidden="1" x14ac:dyDescent="0.2">
      <c r="A3637" s="1" t="s">
        <v>6290</v>
      </c>
      <c r="B3637" s="1" t="s">
        <v>6558</v>
      </c>
      <c r="D3637" s="3" t="s">
        <v>7251</v>
      </c>
      <c r="E3637" s="3" t="s">
        <v>10321</v>
      </c>
      <c r="F3637" s="3" t="s">
        <v>10509</v>
      </c>
      <c r="G3637" s="3" t="s">
        <v>26618</v>
      </c>
      <c r="H3637" s="3" t="s">
        <v>10518</v>
      </c>
      <c r="I3637" s="6">
        <v>381231</v>
      </c>
      <c r="J3637" s="7" t="s">
        <v>10519</v>
      </c>
      <c r="K3637" s="8">
        <v>38123100</v>
      </c>
      <c r="L3637" s="3">
        <v>6.5</v>
      </c>
      <c r="N3637" s="9">
        <v>6.5000000000000002E-2</v>
      </c>
      <c r="O3637" s="9" t="b">
        <v>1</v>
      </c>
      <c r="P3637" s="10">
        <v>8.9589039517439378E-3</v>
      </c>
      <c r="Q3637" s="3" t="s">
        <v>29</v>
      </c>
      <c r="R3637" s="3" t="s">
        <v>10520</v>
      </c>
      <c r="S3637" s="1">
        <v>38123021</v>
      </c>
      <c r="T3637" s="21">
        <v>2.7192720000000028</v>
      </c>
      <c r="U3637" s="22">
        <v>2.3369926666666698</v>
      </c>
      <c r="V3637" s="22">
        <v>7.4840000000000002E-3</v>
      </c>
      <c r="W3637" s="22">
        <v>0.37479533333333331</v>
      </c>
      <c r="X3637" s="22">
        <f t="shared" si="60"/>
        <v>0.15190452333333354</v>
      </c>
      <c r="Y3637" s="8" t="b">
        <v>0</v>
      </c>
      <c r="Z3637" s="8" t="b">
        <v>0</v>
      </c>
      <c r="AA3637" s="8" t="b">
        <v>0</v>
      </c>
      <c r="AB3637" s="8" t="b">
        <v>0</v>
      </c>
    </row>
    <row r="3638" spans="1:28" hidden="1" x14ac:dyDescent="0.2">
      <c r="A3638" s="1" t="s">
        <v>6290</v>
      </c>
      <c r="B3638" s="1" t="s">
        <v>6558</v>
      </c>
      <c r="D3638" s="3" t="s">
        <v>7251</v>
      </c>
      <c r="E3638" s="3" t="s">
        <v>10321</v>
      </c>
      <c r="F3638" s="3" t="s">
        <v>10509</v>
      </c>
      <c r="G3638" s="3" t="s">
        <v>26618</v>
      </c>
      <c r="H3638" s="3" t="s">
        <v>10521</v>
      </c>
      <c r="I3638" s="6">
        <v>381239</v>
      </c>
      <c r="J3638" s="7" t="s">
        <v>10522</v>
      </c>
      <c r="K3638" s="8">
        <v>38123910</v>
      </c>
      <c r="L3638" s="3">
        <v>6.5</v>
      </c>
      <c r="N3638" s="9">
        <v>6.5000000000000002E-2</v>
      </c>
      <c r="O3638" s="9" t="b">
        <v>1</v>
      </c>
      <c r="P3638" s="10">
        <v>5.5475302938911416E-3</v>
      </c>
      <c r="Q3638" s="3" t="s">
        <v>29</v>
      </c>
      <c r="R3638" s="3" t="s">
        <v>10523</v>
      </c>
      <c r="S3638" s="1">
        <v>38123029</v>
      </c>
      <c r="T3638" s="21">
        <v>4.7550428333333361</v>
      </c>
      <c r="U3638" s="22">
        <v>4.2291535000000025</v>
      </c>
      <c r="V3638" s="22">
        <v>0.1200625</v>
      </c>
      <c r="W3638" s="22">
        <v>0.40582683333333303</v>
      </c>
      <c r="X3638" s="22">
        <f t="shared" si="60"/>
        <v>0.27489497750000019</v>
      </c>
      <c r="Y3638" s="8" t="b">
        <v>0</v>
      </c>
      <c r="Z3638" s="8" t="b">
        <v>0</v>
      </c>
      <c r="AA3638" s="8" t="b">
        <v>0</v>
      </c>
      <c r="AB3638" s="8" t="b">
        <v>0</v>
      </c>
    </row>
    <row r="3639" spans="1:28" hidden="1" x14ac:dyDescent="0.2">
      <c r="A3639" s="1" t="s">
        <v>6290</v>
      </c>
      <c r="B3639" s="1" t="s">
        <v>6558</v>
      </c>
      <c r="D3639" s="3" t="s">
        <v>7251</v>
      </c>
      <c r="E3639" s="3" t="s">
        <v>10321</v>
      </c>
      <c r="F3639" s="3" t="s">
        <v>10509</v>
      </c>
      <c r="G3639" s="3" t="s">
        <v>26618</v>
      </c>
      <c r="H3639" s="3" t="s">
        <v>10521</v>
      </c>
      <c r="I3639" s="6">
        <v>381239</v>
      </c>
      <c r="J3639" s="7" t="s">
        <v>10524</v>
      </c>
      <c r="K3639" s="8">
        <v>38123990</v>
      </c>
      <c r="L3639" s="3">
        <v>6.5</v>
      </c>
      <c r="N3639" s="9">
        <v>6.4999999999999988E-2</v>
      </c>
      <c r="O3639" s="9" t="b">
        <v>1</v>
      </c>
      <c r="P3639" s="10">
        <v>1.0305337478657537E-2</v>
      </c>
      <c r="Q3639" s="3" t="s">
        <v>29</v>
      </c>
      <c r="R3639" s="3" t="s">
        <v>10525</v>
      </c>
      <c r="S3639" s="14">
        <v>38123080</v>
      </c>
      <c r="T3639" s="21">
        <v>45.12972300000002</v>
      </c>
      <c r="U3639" s="22">
        <v>37.839649000000023</v>
      </c>
      <c r="V3639" s="22">
        <v>0.13504283333333331</v>
      </c>
      <c r="W3639" s="22">
        <v>7.1550311666666673</v>
      </c>
      <c r="X3639" s="22">
        <f t="shared" si="60"/>
        <v>2.459577185000001</v>
      </c>
      <c r="Y3639" s="8" t="b">
        <v>0</v>
      </c>
      <c r="Z3639" s="8" t="b">
        <v>0</v>
      </c>
      <c r="AA3639" s="8" t="b">
        <v>0</v>
      </c>
      <c r="AB3639" s="8" t="b">
        <v>0</v>
      </c>
    </row>
    <row r="3640" spans="1:28" hidden="1" x14ac:dyDescent="0.2">
      <c r="A3640" s="1" t="s">
        <v>6290</v>
      </c>
      <c r="B3640" s="1" t="s">
        <v>6558</v>
      </c>
      <c r="D3640" s="3" t="s">
        <v>7251</v>
      </c>
      <c r="E3640" s="3" t="s">
        <v>10321</v>
      </c>
      <c r="F3640" s="3" t="s">
        <v>10526</v>
      </c>
      <c r="G3640" s="3" t="s">
        <v>26619</v>
      </c>
      <c r="H3640" s="3" t="s">
        <v>10527</v>
      </c>
      <c r="I3640" s="6">
        <v>381300</v>
      </c>
      <c r="J3640" s="7" t="s">
        <v>10528</v>
      </c>
      <c r="K3640" s="8">
        <v>38130000</v>
      </c>
      <c r="L3640" s="3">
        <v>6.5</v>
      </c>
      <c r="N3640" s="9">
        <v>6.5000000000000002E-2</v>
      </c>
      <c r="O3640" s="9" t="b">
        <v>1</v>
      </c>
      <c r="P3640" s="10">
        <v>2.517995189618109E-2</v>
      </c>
      <c r="Q3640" s="3" t="s">
        <v>29</v>
      </c>
      <c r="R3640" s="3" t="s">
        <v>10529</v>
      </c>
      <c r="S3640" s="14">
        <v>38130000</v>
      </c>
      <c r="T3640" s="21">
        <v>3.7511228333333309</v>
      </c>
      <c r="U3640" s="22">
        <v>1.9807948333333341</v>
      </c>
      <c r="V3640" s="22">
        <v>0.31720349999999964</v>
      </c>
      <c r="W3640" s="22">
        <v>1.453124499999997</v>
      </c>
      <c r="X3640" s="22">
        <f t="shared" si="60"/>
        <v>0.12875166416666672</v>
      </c>
      <c r="Y3640" s="8" t="b">
        <v>0</v>
      </c>
      <c r="Z3640" s="8" t="b">
        <v>0</v>
      </c>
      <c r="AA3640" s="8" t="b">
        <v>0</v>
      </c>
      <c r="AB3640" s="8" t="b">
        <v>0</v>
      </c>
    </row>
    <row r="3641" spans="1:28" hidden="1" x14ac:dyDescent="0.2">
      <c r="A3641" s="1" t="s">
        <v>6290</v>
      </c>
      <c r="B3641" s="1" t="s">
        <v>6558</v>
      </c>
      <c r="D3641" s="3" t="s">
        <v>7251</v>
      </c>
      <c r="E3641" s="3" t="s">
        <v>10321</v>
      </c>
      <c r="F3641" s="3" t="s">
        <v>10530</v>
      </c>
      <c r="G3641" s="3" t="s">
        <v>26620</v>
      </c>
      <c r="H3641" s="3" t="s">
        <v>10531</v>
      </c>
      <c r="I3641" s="6">
        <v>381400</v>
      </c>
      <c r="J3641" s="7" t="s">
        <v>10532</v>
      </c>
      <c r="K3641" s="8">
        <v>38140010</v>
      </c>
      <c r="L3641" s="3">
        <v>6.5</v>
      </c>
      <c r="N3641" s="9">
        <v>6.5000000000000002E-2</v>
      </c>
      <c r="O3641" s="9" t="b">
        <v>1</v>
      </c>
      <c r="P3641" s="10">
        <v>2.021850948937225E-2</v>
      </c>
      <c r="Q3641" s="3" t="s">
        <v>29</v>
      </c>
      <c r="R3641" s="3" t="s">
        <v>10533</v>
      </c>
      <c r="S3641" s="14">
        <v>38140010</v>
      </c>
      <c r="T3641" s="21">
        <v>2.0379816666666661</v>
      </c>
      <c r="U3641" s="22">
        <v>1.3295868333333329</v>
      </c>
      <c r="V3641" s="22">
        <v>7.4472499999999997E-2</v>
      </c>
      <c r="W3641" s="22">
        <v>0.63392233333333325</v>
      </c>
      <c r="X3641" s="22">
        <f t="shared" si="60"/>
        <v>8.6423144166666646E-2</v>
      </c>
      <c r="Y3641" s="8" t="b">
        <v>0</v>
      </c>
      <c r="Z3641" s="8" t="b">
        <v>0</v>
      </c>
      <c r="AA3641" s="8" t="b">
        <v>0</v>
      </c>
      <c r="AB3641" s="8" t="b">
        <v>0</v>
      </c>
    </row>
    <row r="3642" spans="1:28" hidden="1" x14ac:dyDescent="0.2">
      <c r="A3642" s="1" t="s">
        <v>6290</v>
      </c>
      <c r="B3642" s="1" t="s">
        <v>6558</v>
      </c>
      <c r="D3642" s="3" t="s">
        <v>7251</v>
      </c>
      <c r="E3642" s="3" t="s">
        <v>10321</v>
      </c>
      <c r="F3642" s="3" t="s">
        <v>10530</v>
      </c>
      <c r="G3642" s="3" t="s">
        <v>26620</v>
      </c>
      <c r="H3642" s="3" t="s">
        <v>10531</v>
      </c>
      <c r="I3642" s="6">
        <v>381400</v>
      </c>
      <c r="J3642" s="7" t="s">
        <v>10534</v>
      </c>
      <c r="K3642" s="8">
        <v>38140090</v>
      </c>
      <c r="L3642" s="3">
        <v>6.5</v>
      </c>
      <c r="N3642" s="9">
        <v>6.5000000000000002E-2</v>
      </c>
      <c r="O3642" s="9" t="b">
        <v>1</v>
      </c>
      <c r="P3642" s="10">
        <v>1.0572256416743761E-2</v>
      </c>
      <c r="Q3642" s="3" t="s">
        <v>29</v>
      </c>
      <c r="R3642" s="3" t="s">
        <v>10535</v>
      </c>
      <c r="S3642" s="14">
        <v>38140090</v>
      </c>
      <c r="T3642" s="21">
        <v>26.820112833333333</v>
      </c>
      <c r="U3642" s="22">
        <v>21.898767166666669</v>
      </c>
      <c r="V3642" s="22">
        <v>0.55905166666666639</v>
      </c>
      <c r="W3642" s="22">
        <v>4.3622940000000003</v>
      </c>
      <c r="X3642" s="22">
        <f t="shared" si="60"/>
        <v>1.4234198658333335</v>
      </c>
      <c r="Y3642" s="8" t="b">
        <v>0</v>
      </c>
      <c r="Z3642" s="8" t="b">
        <v>0</v>
      </c>
      <c r="AA3642" s="8" t="b">
        <v>0</v>
      </c>
      <c r="AB3642" s="8" t="b">
        <v>0</v>
      </c>
    </row>
    <row r="3643" spans="1:28" hidden="1" x14ac:dyDescent="0.2">
      <c r="A3643" s="1" t="s">
        <v>6290</v>
      </c>
      <c r="B3643" s="1" t="s">
        <v>6558</v>
      </c>
      <c r="D3643" s="3" t="s">
        <v>7251</v>
      </c>
      <c r="E3643" s="3" t="s">
        <v>10321</v>
      </c>
      <c r="F3643" s="3" t="s">
        <v>10536</v>
      </c>
      <c r="G3643" s="3" t="s">
        <v>26621</v>
      </c>
      <c r="H3643" s="3" t="s">
        <v>10537</v>
      </c>
      <c r="I3643" s="6">
        <v>381511</v>
      </c>
      <c r="J3643" s="7" t="s">
        <v>10538</v>
      </c>
      <c r="K3643" s="8">
        <v>38151100</v>
      </c>
      <c r="L3643" s="3">
        <v>6.5</v>
      </c>
      <c r="N3643" s="9">
        <v>6.5000000000000002E-2</v>
      </c>
      <c r="O3643" s="9" t="b">
        <v>1</v>
      </c>
      <c r="P3643" s="10">
        <v>4.6397423601327967E-2</v>
      </c>
      <c r="Q3643" s="3" t="s">
        <v>29</v>
      </c>
      <c r="R3643" s="3" t="s">
        <v>10539</v>
      </c>
      <c r="S3643" s="14">
        <v>38151100</v>
      </c>
      <c r="T3643" s="21">
        <v>9.2288253333333365</v>
      </c>
      <c r="U3643" s="22">
        <v>1.957578666666667</v>
      </c>
      <c r="V3643" s="22">
        <v>0.68365100000000001</v>
      </c>
      <c r="W3643" s="22">
        <v>6.5875956666666697</v>
      </c>
      <c r="X3643" s="22">
        <f t="shared" si="60"/>
        <v>0.12724261333333337</v>
      </c>
      <c r="Y3643" s="8" t="b">
        <v>0</v>
      </c>
      <c r="Z3643" s="8" t="b">
        <v>0</v>
      </c>
      <c r="AA3643" s="8" t="b">
        <v>0</v>
      </c>
      <c r="AB3643" s="8" t="b">
        <v>0</v>
      </c>
    </row>
    <row r="3644" spans="1:28" hidden="1" x14ac:dyDescent="0.2">
      <c r="A3644" s="1" t="s">
        <v>6290</v>
      </c>
      <c r="B3644" s="1" t="s">
        <v>6558</v>
      </c>
      <c r="D3644" s="3" t="s">
        <v>7251</v>
      </c>
      <c r="E3644" s="3" t="s">
        <v>10321</v>
      </c>
      <c r="F3644" s="3" t="s">
        <v>10536</v>
      </c>
      <c r="G3644" s="3" t="s">
        <v>26621</v>
      </c>
      <c r="H3644" s="3" t="s">
        <v>10540</v>
      </c>
      <c r="I3644" s="6">
        <v>381512</v>
      </c>
      <c r="J3644" s="7" t="s">
        <v>10541</v>
      </c>
      <c r="K3644" s="8">
        <v>38151200</v>
      </c>
      <c r="L3644" s="3">
        <v>6.5</v>
      </c>
      <c r="N3644" s="9">
        <v>6.5000000000000002E-2</v>
      </c>
      <c r="O3644" s="9" t="b">
        <v>1</v>
      </c>
      <c r="P3644" s="10">
        <v>1.8680111914249311E-2</v>
      </c>
      <c r="Q3644" s="3" t="s">
        <v>29</v>
      </c>
      <c r="R3644" s="3" t="s">
        <v>10542</v>
      </c>
      <c r="S3644" s="14">
        <v>38151200</v>
      </c>
      <c r="T3644" s="21">
        <v>90.60276116666671</v>
      </c>
      <c r="U3644" s="22">
        <v>64.021619000000001</v>
      </c>
      <c r="V3644" s="22">
        <v>0.5431465000000002</v>
      </c>
      <c r="W3644" s="22">
        <v>26.037995666666703</v>
      </c>
      <c r="X3644" s="22">
        <f t="shared" si="60"/>
        <v>4.1614052350000001</v>
      </c>
      <c r="Y3644" s="8" t="b">
        <v>0</v>
      </c>
      <c r="Z3644" s="8" t="b">
        <v>0</v>
      </c>
      <c r="AA3644" s="8" t="b">
        <v>0</v>
      </c>
      <c r="AB3644" s="8" t="b">
        <v>0</v>
      </c>
    </row>
    <row r="3645" spans="1:28" hidden="1" x14ac:dyDescent="0.2">
      <c r="A3645" s="1" t="s">
        <v>6290</v>
      </c>
      <c r="B3645" s="1" t="s">
        <v>6558</v>
      </c>
      <c r="D3645" s="3" t="s">
        <v>7251</v>
      </c>
      <c r="E3645" s="3" t="s">
        <v>10321</v>
      </c>
      <c r="F3645" s="3" t="s">
        <v>10536</v>
      </c>
      <c r="G3645" s="3" t="s">
        <v>26621</v>
      </c>
      <c r="H3645" s="3" t="s">
        <v>10543</v>
      </c>
      <c r="I3645" s="6">
        <v>381519</v>
      </c>
      <c r="J3645" s="7" t="s">
        <v>10544</v>
      </c>
      <c r="K3645" s="8">
        <v>38151910</v>
      </c>
      <c r="L3645" s="3">
        <v>0</v>
      </c>
      <c r="N3645" s="9">
        <v>0</v>
      </c>
      <c r="O3645" s="9" t="b">
        <v>1</v>
      </c>
      <c r="P3645" s="10">
        <v>0</v>
      </c>
      <c r="Q3645" s="3" t="s">
        <v>29</v>
      </c>
      <c r="R3645" s="3" t="s">
        <v>10545</v>
      </c>
      <c r="S3645" s="14">
        <v>38151910</v>
      </c>
      <c r="T3645" s="21">
        <v>0.87444850000000007</v>
      </c>
      <c r="U3645" s="22">
        <v>0.80102150000000005</v>
      </c>
      <c r="V3645" s="22">
        <v>1.2586E-2</v>
      </c>
      <c r="W3645" s="22">
        <v>6.0840999999999999E-2</v>
      </c>
      <c r="X3645" s="22">
        <f t="shared" si="60"/>
        <v>0</v>
      </c>
      <c r="Y3645" s="8" t="b">
        <v>0</v>
      </c>
      <c r="Z3645" s="8" t="b">
        <v>0</v>
      </c>
      <c r="AA3645" s="8" t="b">
        <v>0</v>
      </c>
      <c r="AB3645" s="8" t="b">
        <v>0</v>
      </c>
    </row>
    <row r="3646" spans="1:28" hidden="1" x14ac:dyDescent="0.2">
      <c r="A3646" s="1" t="s">
        <v>6290</v>
      </c>
      <c r="B3646" s="1" t="s">
        <v>6558</v>
      </c>
      <c r="D3646" s="3" t="s">
        <v>7251</v>
      </c>
      <c r="E3646" s="3" t="s">
        <v>10321</v>
      </c>
      <c r="F3646" s="3" t="s">
        <v>10536</v>
      </c>
      <c r="G3646" s="3" t="s">
        <v>26621</v>
      </c>
      <c r="H3646" s="3" t="s">
        <v>10543</v>
      </c>
      <c r="I3646" s="6">
        <v>381519</v>
      </c>
      <c r="J3646" s="7" t="s">
        <v>10546</v>
      </c>
      <c r="K3646" s="8">
        <v>38151990</v>
      </c>
      <c r="L3646" s="3">
        <v>6.5</v>
      </c>
      <c r="N3646" s="9">
        <v>6.4999999999999974E-2</v>
      </c>
      <c r="O3646" s="9" t="b">
        <v>1</v>
      </c>
      <c r="P3646" s="10">
        <v>1.3282184115303734E-2</v>
      </c>
      <c r="Q3646" s="3" t="s">
        <v>29</v>
      </c>
      <c r="R3646" s="3" t="s">
        <v>10547</v>
      </c>
      <c r="S3646" s="14">
        <v>38151990</v>
      </c>
      <c r="T3646" s="21">
        <v>32.46323116666666</v>
      </c>
      <c r="U3646" s="22">
        <v>25.271258499999998</v>
      </c>
      <c r="V3646" s="22">
        <v>0.55839400000000028</v>
      </c>
      <c r="W3646" s="22">
        <v>6.6335786666666632</v>
      </c>
      <c r="X3646" s="22">
        <f t="shared" si="60"/>
        <v>1.6426318024999993</v>
      </c>
      <c r="Y3646" s="8" t="b">
        <v>0</v>
      </c>
      <c r="Z3646" s="8" t="b">
        <v>0</v>
      </c>
      <c r="AA3646" s="8" t="b">
        <v>0</v>
      </c>
      <c r="AB3646" s="8" t="b">
        <v>0</v>
      </c>
    </row>
    <row r="3647" spans="1:28" hidden="1" x14ac:dyDescent="0.2">
      <c r="A3647" s="1" t="s">
        <v>6290</v>
      </c>
      <c r="B3647" s="1" t="s">
        <v>6558</v>
      </c>
      <c r="D3647" s="3" t="s">
        <v>7251</v>
      </c>
      <c r="E3647" s="3" t="s">
        <v>10321</v>
      </c>
      <c r="F3647" s="3" t="s">
        <v>10536</v>
      </c>
      <c r="G3647" s="3" t="s">
        <v>26621</v>
      </c>
      <c r="H3647" s="3" t="s">
        <v>10548</v>
      </c>
      <c r="I3647" s="6">
        <v>381590</v>
      </c>
      <c r="J3647" s="7" t="s">
        <v>10549</v>
      </c>
      <c r="K3647" s="8">
        <v>38159010</v>
      </c>
      <c r="L3647" s="3">
        <v>0</v>
      </c>
      <c r="N3647" s="9">
        <v>0</v>
      </c>
      <c r="O3647" s="9" t="b">
        <v>1</v>
      </c>
      <c r="P3647" s="10">
        <v>0</v>
      </c>
      <c r="Q3647" s="3" t="s">
        <v>29</v>
      </c>
      <c r="R3647" s="3" t="s">
        <v>10550</v>
      </c>
      <c r="S3647" s="14">
        <v>38159010</v>
      </c>
      <c r="T3647" s="21">
        <v>0.51911833333333302</v>
      </c>
      <c r="U3647" s="22">
        <v>0.11981899999999999</v>
      </c>
      <c r="V3647" s="22">
        <v>0.13079099999999999</v>
      </c>
      <c r="W3647" s="22">
        <v>0.26850833333333302</v>
      </c>
      <c r="X3647" s="22">
        <f t="shared" si="60"/>
        <v>0</v>
      </c>
      <c r="Y3647" s="8" t="b">
        <v>0</v>
      </c>
      <c r="Z3647" s="8" t="b">
        <v>0</v>
      </c>
      <c r="AA3647" s="8" t="b">
        <v>0</v>
      </c>
      <c r="AB3647" s="8" t="b">
        <v>0</v>
      </c>
    </row>
    <row r="3648" spans="1:28" hidden="1" x14ac:dyDescent="0.2">
      <c r="A3648" s="1" t="s">
        <v>6290</v>
      </c>
      <c r="B3648" s="1" t="s">
        <v>6558</v>
      </c>
      <c r="D3648" s="3" t="s">
        <v>7251</v>
      </c>
      <c r="E3648" s="3" t="s">
        <v>10321</v>
      </c>
      <c r="F3648" s="3" t="s">
        <v>10536</v>
      </c>
      <c r="G3648" s="3" t="s">
        <v>26621</v>
      </c>
      <c r="H3648" s="3" t="s">
        <v>10548</v>
      </c>
      <c r="I3648" s="6">
        <v>381590</v>
      </c>
      <c r="J3648" s="7" t="s">
        <v>10551</v>
      </c>
      <c r="K3648" s="8">
        <v>38159090</v>
      </c>
      <c r="L3648" s="3">
        <v>6.5</v>
      </c>
      <c r="N3648" s="9">
        <v>6.4999999999999974E-2</v>
      </c>
      <c r="O3648" s="9" t="b">
        <v>1</v>
      </c>
      <c r="P3648" s="10">
        <v>1.1941220654044057E-2</v>
      </c>
      <c r="Q3648" s="3" t="s">
        <v>29</v>
      </c>
      <c r="R3648" s="3" t="s">
        <v>10552</v>
      </c>
      <c r="S3648" s="14">
        <v>38159090</v>
      </c>
      <c r="T3648" s="21">
        <v>55.309274833333333</v>
      </c>
      <c r="U3648" s="22">
        <v>44.446319166666676</v>
      </c>
      <c r="V3648" s="22">
        <v>0.70202866666666675</v>
      </c>
      <c r="W3648" s="22">
        <v>10.16092699999999</v>
      </c>
      <c r="X3648" s="22">
        <f t="shared" si="60"/>
        <v>2.8890107458333327</v>
      </c>
      <c r="Y3648" s="8" t="b">
        <v>0</v>
      </c>
      <c r="Z3648" s="8" t="b">
        <v>0</v>
      </c>
      <c r="AA3648" s="8" t="b">
        <v>0</v>
      </c>
      <c r="AB3648" s="8" t="b">
        <v>0</v>
      </c>
    </row>
    <row r="3649" spans="1:28" hidden="1" x14ac:dyDescent="0.2">
      <c r="A3649" s="1" t="s">
        <v>6290</v>
      </c>
      <c r="B3649" s="1" t="s">
        <v>6558</v>
      </c>
      <c r="D3649" s="3" t="s">
        <v>7251</v>
      </c>
      <c r="E3649" s="3" t="s">
        <v>10321</v>
      </c>
      <c r="F3649" s="3" t="s">
        <v>10553</v>
      </c>
      <c r="G3649" s="3" t="s">
        <v>26622</v>
      </c>
      <c r="H3649" s="3" t="s">
        <v>10554</v>
      </c>
      <c r="I3649" s="6">
        <v>381600</v>
      </c>
      <c r="J3649" s="7" t="s">
        <v>10555</v>
      </c>
      <c r="K3649" s="8">
        <v>38160000</v>
      </c>
      <c r="L3649" s="3">
        <v>2.7</v>
      </c>
      <c r="N3649" s="9">
        <v>2.7E-2</v>
      </c>
      <c r="O3649" s="9" t="b">
        <v>1</v>
      </c>
      <c r="P3649" s="10">
        <v>5.2584680697941146E-3</v>
      </c>
      <c r="Q3649" s="3" t="s">
        <v>29</v>
      </c>
      <c r="R3649" s="3" t="s">
        <v>10556</v>
      </c>
      <c r="S3649" s="14">
        <v>38160000</v>
      </c>
      <c r="T3649" s="21">
        <v>24.976958166666666</v>
      </c>
      <c r="U3649" s="22">
        <v>18.769494166666661</v>
      </c>
      <c r="V3649" s="22">
        <v>1.3429996666666699</v>
      </c>
      <c r="W3649" s="22">
        <v>4.8644643333333333</v>
      </c>
      <c r="X3649" s="22">
        <f t="shared" si="60"/>
        <v>0.50677634249999981</v>
      </c>
      <c r="Y3649" s="8" t="b">
        <v>0</v>
      </c>
      <c r="Z3649" s="8" t="b">
        <v>0</v>
      </c>
      <c r="AA3649" s="8" t="b">
        <v>0</v>
      </c>
      <c r="AB3649" s="8" t="b">
        <v>0</v>
      </c>
    </row>
    <row r="3650" spans="1:28" hidden="1" x14ac:dyDescent="0.2">
      <c r="A3650" s="1" t="s">
        <v>6290</v>
      </c>
      <c r="B3650" s="1" t="s">
        <v>6558</v>
      </c>
      <c r="D3650" s="3" t="s">
        <v>7251</v>
      </c>
      <c r="E3650" s="3" t="s">
        <v>10321</v>
      </c>
      <c r="F3650" s="3" t="s">
        <v>10557</v>
      </c>
      <c r="G3650" s="3" t="s">
        <v>26623</v>
      </c>
      <c r="H3650" s="3" t="s">
        <v>10558</v>
      </c>
      <c r="I3650" s="6">
        <v>381700</v>
      </c>
      <c r="J3650" s="7" t="s">
        <v>10559</v>
      </c>
      <c r="K3650" s="8">
        <v>38170050</v>
      </c>
      <c r="L3650" s="3">
        <v>6.3</v>
      </c>
      <c r="N3650" s="9">
        <v>6.3E-2</v>
      </c>
      <c r="O3650" s="9" t="b">
        <v>1</v>
      </c>
      <c r="P3650" s="10">
        <v>1.466105453995506E-3</v>
      </c>
      <c r="Q3650" s="3" t="s">
        <v>29</v>
      </c>
      <c r="R3650" s="3" t="s">
        <v>10560</v>
      </c>
      <c r="S3650" s="14">
        <v>38170050</v>
      </c>
      <c r="T3650" s="21">
        <v>54.200209666666701</v>
      </c>
      <c r="U3650" s="22">
        <v>49.997543666666701</v>
      </c>
      <c r="V3650" s="22">
        <v>2.9413450000000001</v>
      </c>
      <c r="W3650" s="22">
        <v>1.2613209999999999</v>
      </c>
      <c r="X3650" s="22">
        <f t="shared" si="60"/>
        <v>3.1498452510000021</v>
      </c>
      <c r="Y3650" s="8" t="b">
        <v>0</v>
      </c>
      <c r="Z3650" s="8" t="b">
        <v>0</v>
      </c>
      <c r="AA3650" s="8" t="b">
        <v>0</v>
      </c>
      <c r="AB3650" s="8" t="b">
        <v>0</v>
      </c>
    </row>
    <row r="3651" spans="1:28" hidden="1" x14ac:dyDescent="0.2">
      <c r="A3651" s="1" t="s">
        <v>6290</v>
      </c>
      <c r="B3651" s="1" t="s">
        <v>6558</v>
      </c>
      <c r="D3651" s="3" t="s">
        <v>7251</v>
      </c>
      <c r="E3651" s="3" t="s">
        <v>10321</v>
      </c>
      <c r="F3651" s="3" t="s">
        <v>10557</v>
      </c>
      <c r="G3651" s="3" t="s">
        <v>26623</v>
      </c>
      <c r="H3651" s="3" t="s">
        <v>10558</v>
      </c>
      <c r="I3651" s="6">
        <v>381700</v>
      </c>
      <c r="J3651" s="7" t="s">
        <v>10561</v>
      </c>
      <c r="K3651" s="8">
        <v>38170080</v>
      </c>
      <c r="L3651" s="3">
        <v>6.3</v>
      </c>
      <c r="N3651" s="9">
        <v>6.3E-2</v>
      </c>
      <c r="O3651" s="9" t="b">
        <v>1</v>
      </c>
      <c r="P3651" s="10">
        <v>3.4646460386271135E-4</v>
      </c>
      <c r="Q3651" s="3" t="s">
        <v>29</v>
      </c>
      <c r="R3651" s="3" t="s">
        <v>10562</v>
      </c>
      <c r="S3651" s="14">
        <v>38170080</v>
      </c>
      <c r="T3651" s="21">
        <v>0.22129533333333332</v>
      </c>
      <c r="U3651" s="22">
        <v>0.21018883333333332</v>
      </c>
      <c r="V3651" s="22">
        <v>9.8895000000000007E-3</v>
      </c>
      <c r="W3651" s="22">
        <v>1.217E-3</v>
      </c>
      <c r="X3651" s="22">
        <f t="shared" si="60"/>
        <v>1.3241896499999999E-2</v>
      </c>
      <c r="Y3651" s="8" t="b">
        <v>0</v>
      </c>
      <c r="Z3651" s="8" t="b">
        <v>0</v>
      </c>
      <c r="AA3651" s="8" t="b">
        <v>0</v>
      </c>
      <c r="AB3651" s="8" t="b">
        <v>0</v>
      </c>
    </row>
    <row r="3652" spans="1:28" hidden="1" x14ac:dyDescent="0.2">
      <c r="A3652" s="1" t="s">
        <v>6290</v>
      </c>
      <c r="B3652" s="1" t="s">
        <v>6558</v>
      </c>
      <c r="D3652" s="3" t="s">
        <v>7251</v>
      </c>
      <c r="E3652" s="3" t="s">
        <v>10321</v>
      </c>
      <c r="F3652" s="3" t="s">
        <v>10563</v>
      </c>
      <c r="G3652" s="3" t="s">
        <v>26624</v>
      </c>
      <c r="H3652" s="3" t="s">
        <v>10564</v>
      </c>
      <c r="I3652" s="6">
        <v>381800</v>
      </c>
      <c r="J3652" s="7" t="s">
        <v>10565</v>
      </c>
      <c r="K3652" s="8">
        <v>38180010</v>
      </c>
      <c r="L3652" s="3">
        <v>0</v>
      </c>
      <c r="N3652" s="9">
        <v>0</v>
      </c>
      <c r="O3652" s="9" t="b">
        <v>1</v>
      </c>
      <c r="P3652" s="10">
        <v>0</v>
      </c>
      <c r="Q3652" s="3" t="s">
        <v>29</v>
      </c>
      <c r="R3652" s="3" t="s">
        <v>10566</v>
      </c>
      <c r="S3652" s="14">
        <v>38180010</v>
      </c>
      <c r="T3652" s="21">
        <v>56.821598666666659</v>
      </c>
      <c r="U3652" s="22">
        <v>18.28640016666667</v>
      </c>
      <c r="V3652" s="22">
        <v>1.6610283333333333</v>
      </c>
      <c r="W3652" s="22">
        <v>36.874170166666659</v>
      </c>
      <c r="X3652" s="22">
        <f t="shared" si="60"/>
        <v>0</v>
      </c>
      <c r="Y3652" s="8" t="b">
        <v>0</v>
      </c>
      <c r="Z3652" s="8" t="b">
        <v>0</v>
      </c>
      <c r="AA3652" s="8" t="b">
        <v>0</v>
      </c>
      <c r="AB3652" s="8" t="b">
        <v>0</v>
      </c>
    </row>
    <row r="3653" spans="1:28" hidden="1" x14ac:dyDescent="0.2">
      <c r="A3653" s="1" t="s">
        <v>6290</v>
      </c>
      <c r="B3653" s="1" t="s">
        <v>6558</v>
      </c>
      <c r="D3653" s="3" t="s">
        <v>7251</v>
      </c>
      <c r="E3653" s="3" t="s">
        <v>10321</v>
      </c>
      <c r="F3653" s="3" t="s">
        <v>10563</v>
      </c>
      <c r="G3653" s="3" t="s">
        <v>26624</v>
      </c>
      <c r="H3653" s="3" t="s">
        <v>10564</v>
      </c>
      <c r="I3653" s="6">
        <v>381800</v>
      </c>
      <c r="J3653" s="7" t="s">
        <v>10567</v>
      </c>
      <c r="K3653" s="8">
        <v>38180090</v>
      </c>
      <c r="L3653" s="3">
        <v>0</v>
      </c>
      <c r="N3653" s="9">
        <v>0</v>
      </c>
      <c r="O3653" s="9" t="b">
        <v>1</v>
      </c>
      <c r="P3653" s="10">
        <v>0</v>
      </c>
      <c r="Q3653" s="3" t="s">
        <v>29</v>
      </c>
      <c r="R3653" s="3" t="s">
        <v>10568</v>
      </c>
      <c r="S3653" s="14">
        <v>38180090</v>
      </c>
      <c r="T3653" s="21">
        <v>22.638584666666667</v>
      </c>
      <c r="U3653" s="22">
        <v>5.5905951666666622</v>
      </c>
      <c r="V3653" s="22">
        <v>0.54034050000000033</v>
      </c>
      <c r="W3653" s="22">
        <v>16.507649000000004</v>
      </c>
      <c r="X3653" s="22">
        <f t="shared" si="60"/>
        <v>0</v>
      </c>
      <c r="Y3653" s="8" t="b">
        <v>0</v>
      </c>
      <c r="Z3653" s="8" t="b">
        <v>0</v>
      </c>
      <c r="AA3653" s="8" t="b">
        <v>0</v>
      </c>
      <c r="AB3653" s="8" t="b">
        <v>0</v>
      </c>
    </row>
    <row r="3654" spans="1:28" hidden="1" x14ac:dyDescent="0.2">
      <c r="A3654" s="1" t="s">
        <v>6290</v>
      </c>
      <c r="B3654" s="1" t="s">
        <v>6558</v>
      </c>
      <c r="D3654" s="3" t="s">
        <v>7251</v>
      </c>
      <c r="E3654" s="3" t="s">
        <v>10321</v>
      </c>
      <c r="F3654" s="3" t="s">
        <v>10569</v>
      </c>
      <c r="G3654" s="3" t="s">
        <v>26625</v>
      </c>
      <c r="H3654" s="3" t="s">
        <v>10570</v>
      </c>
      <c r="I3654" s="6">
        <v>381900</v>
      </c>
      <c r="J3654" s="7" t="s">
        <v>10571</v>
      </c>
      <c r="K3654" s="8">
        <v>38190000</v>
      </c>
      <c r="L3654" s="3">
        <v>6.5</v>
      </c>
      <c r="N3654" s="9">
        <v>6.5000000000000002E-2</v>
      </c>
      <c r="O3654" s="9" t="b">
        <v>1</v>
      </c>
      <c r="P3654" s="10">
        <v>1.887115100181538E-2</v>
      </c>
      <c r="Q3654" s="3" t="s">
        <v>29</v>
      </c>
      <c r="R3654" s="3" t="s">
        <v>10572</v>
      </c>
      <c r="S3654" s="14">
        <v>38190000</v>
      </c>
      <c r="T3654" s="21">
        <v>21.626406666666664</v>
      </c>
      <c r="U3654" s="22">
        <v>13.523227333333331</v>
      </c>
      <c r="V3654" s="22">
        <v>1.8244841666666669</v>
      </c>
      <c r="W3654" s="22">
        <v>6.278695166666667</v>
      </c>
      <c r="X3654" s="22">
        <f t="shared" si="60"/>
        <v>0.87900977666666658</v>
      </c>
      <c r="Y3654" s="8" t="b">
        <v>0</v>
      </c>
      <c r="Z3654" s="8" t="b">
        <v>0</v>
      </c>
      <c r="AA3654" s="8" t="b">
        <v>0</v>
      </c>
      <c r="AB3654" s="8" t="b">
        <v>0</v>
      </c>
    </row>
    <row r="3655" spans="1:28" hidden="1" x14ac:dyDescent="0.2">
      <c r="A3655" s="1" t="s">
        <v>6290</v>
      </c>
      <c r="B3655" s="1" t="s">
        <v>6558</v>
      </c>
      <c r="D3655" s="3" t="s">
        <v>7251</v>
      </c>
      <c r="E3655" s="3" t="s">
        <v>10321</v>
      </c>
      <c r="F3655" s="3" t="s">
        <v>10573</v>
      </c>
      <c r="G3655" s="3" t="s">
        <v>26626</v>
      </c>
      <c r="H3655" s="3" t="s">
        <v>10574</v>
      </c>
      <c r="I3655" s="6">
        <v>382000</v>
      </c>
      <c r="J3655" s="7" t="s">
        <v>10575</v>
      </c>
      <c r="K3655" s="8">
        <v>38200000</v>
      </c>
      <c r="L3655" s="3">
        <v>6.5</v>
      </c>
      <c r="N3655" s="9">
        <v>6.5000000000000002E-2</v>
      </c>
      <c r="O3655" s="9" t="b">
        <v>1</v>
      </c>
      <c r="P3655" s="10">
        <v>1.9420427369284529E-3</v>
      </c>
      <c r="Q3655" s="3" t="s">
        <v>29</v>
      </c>
      <c r="R3655" s="3" t="s">
        <v>10576</v>
      </c>
      <c r="S3655" s="14">
        <v>38200000</v>
      </c>
      <c r="T3655" s="21">
        <v>38.487721499999978</v>
      </c>
      <c r="U3655" s="22">
        <v>37.121364166666645</v>
      </c>
      <c r="V3655" s="22">
        <v>0.21643733333333337</v>
      </c>
      <c r="W3655" s="22">
        <v>1.1499200000000001</v>
      </c>
      <c r="X3655" s="22">
        <f t="shared" si="60"/>
        <v>2.4128886708333321</v>
      </c>
      <c r="Y3655" s="8" t="b">
        <v>0</v>
      </c>
      <c r="Z3655" s="8" t="b">
        <v>0</v>
      </c>
      <c r="AA3655" s="8" t="b">
        <v>0</v>
      </c>
      <c r="AB3655" s="8" t="b">
        <v>0</v>
      </c>
    </row>
    <row r="3656" spans="1:28" hidden="1" x14ac:dyDescent="0.2">
      <c r="A3656" s="1" t="s">
        <v>6290</v>
      </c>
      <c r="B3656" s="1" t="s">
        <v>6558</v>
      </c>
      <c r="D3656" s="3" t="s">
        <v>7251</v>
      </c>
      <c r="E3656" s="3" t="s">
        <v>10321</v>
      </c>
      <c r="F3656" s="3" t="s">
        <v>10577</v>
      </c>
      <c r="G3656" s="3" t="s">
        <v>26627</v>
      </c>
      <c r="H3656" s="3" t="s">
        <v>10578</v>
      </c>
      <c r="I3656" s="6">
        <v>382100</v>
      </c>
      <c r="J3656" s="7" t="s">
        <v>10579</v>
      </c>
      <c r="K3656" s="8">
        <v>38210000</v>
      </c>
      <c r="L3656" s="3">
        <v>5</v>
      </c>
      <c r="N3656" s="9">
        <v>0.05</v>
      </c>
      <c r="O3656" s="9" t="b">
        <v>1</v>
      </c>
      <c r="P3656" s="10">
        <v>1.6236843457852243E-2</v>
      </c>
      <c r="Q3656" s="3" t="s">
        <v>29</v>
      </c>
      <c r="R3656" s="3" t="s">
        <v>10580</v>
      </c>
      <c r="S3656" s="14">
        <v>38210000</v>
      </c>
      <c r="T3656" s="21">
        <v>38.739868166666668</v>
      </c>
      <c r="U3656" s="22">
        <v>23.836968500000001</v>
      </c>
      <c r="V3656" s="22">
        <v>2.3226361666666664</v>
      </c>
      <c r="W3656" s="22">
        <v>12.580263499999999</v>
      </c>
      <c r="X3656" s="22">
        <f t="shared" ref="X3656:X3719" si="61">U3656*N3656</f>
        <v>1.1918484250000001</v>
      </c>
      <c r="Y3656" s="8" t="b">
        <v>0</v>
      </c>
      <c r="Z3656" s="8" t="b">
        <v>0</v>
      </c>
      <c r="AA3656" s="8" t="b">
        <v>0</v>
      </c>
      <c r="AB3656" s="8" t="b">
        <v>0</v>
      </c>
    </row>
    <row r="3657" spans="1:28" hidden="1" x14ac:dyDescent="0.2">
      <c r="A3657" s="1" t="s">
        <v>6290</v>
      </c>
      <c r="B3657" s="1" t="s">
        <v>6558</v>
      </c>
      <c r="D3657" s="3" t="s">
        <v>7251</v>
      </c>
      <c r="E3657" s="3" t="s">
        <v>10321</v>
      </c>
      <c r="F3657" s="3" t="s">
        <v>10581</v>
      </c>
      <c r="G3657" s="3" t="s">
        <v>26628</v>
      </c>
      <c r="H3657" s="3" t="s">
        <v>10582</v>
      </c>
      <c r="I3657" s="6">
        <v>382200</v>
      </c>
      <c r="J3657" s="7" t="s">
        <v>10583</v>
      </c>
      <c r="K3657" s="8">
        <v>38220000</v>
      </c>
      <c r="L3657" s="3">
        <v>0</v>
      </c>
      <c r="N3657" s="9">
        <v>0</v>
      </c>
      <c r="O3657" s="9" t="b">
        <v>1</v>
      </c>
      <c r="P3657" s="10">
        <v>0</v>
      </c>
      <c r="Q3657" s="3" t="s">
        <v>29</v>
      </c>
      <c r="R3657" s="3" t="s">
        <v>10584</v>
      </c>
      <c r="S3657" s="14">
        <v>38220000</v>
      </c>
      <c r="T3657" s="21">
        <v>746.75620233333416</v>
      </c>
      <c r="U3657" s="22">
        <v>502.90329300000042</v>
      </c>
      <c r="V3657" s="22">
        <v>26.239794166666631</v>
      </c>
      <c r="W3657" s="22">
        <v>217.61311516666706</v>
      </c>
      <c r="X3657" s="22">
        <f t="shared" si="61"/>
        <v>0</v>
      </c>
      <c r="Y3657" s="8" t="b">
        <v>0</v>
      </c>
      <c r="Z3657" s="8" t="b">
        <v>0</v>
      </c>
      <c r="AA3657" s="8" t="b">
        <v>0</v>
      </c>
      <c r="AB3657" s="8" t="b">
        <v>0</v>
      </c>
    </row>
    <row r="3658" spans="1:28" hidden="1" x14ac:dyDescent="0.2">
      <c r="A3658" s="1" t="s">
        <v>6290</v>
      </c>
      <c r="B3658" s="1" t="s">
        <v>6558</v>
      </c>
      <c r="D3658" s="3" t="s">
        <v>7251</v>
      </c>
      <c r="E3658" s="3" t="s">
        <v>10321</v>
      </c>
      <c r="F3658" s="3" t="s">
        <v>10585</v>
      </c>
      <c r="G3658" s="3" t="s">
        <v>26629</v>
      </c>
      <c r="H3658" s="3" t="s">
        <v>10586</v>
      </c>
      <c r="I3658" s="6">
        <v>382311</v>
      </c>
      <c r="J3658" s="7" t="s">
        <v>10587</v>
      </c>
      <c r="K3658" s="8">
        <v>38231100</v>
      </c>
      <c r="L3658" s="3">
        <v>5.0999999999999996</v>
      </c>
      <c r="N3658" s="9">
        <v>5.0999999999999997E-2</v>
      </c>
      <c r="O3658" s="9" t="b">
        <v>1</v>
      </c>
      <c r="P3658" s="10">
        <v>1.0291030997307587E-2</v>
      </c>
      <c r="Q3658" s="3" t="s">
        <v>29</v>
      </c>
      <c r="R3658" s="3" t="s">
        <v>10588</v>
      </c>
      <c r="S3658" s="14">
        <v>38231100</v>
      </c>
      <c r="T3658" s="21">
        <v>14.610091500000005</v>
      </c>
      <c r="U3658" s="22">
        <v>11.639140833333336</v>
      </c>
      <c r="V3658" s="22">
        <v>2.28545E-2</v>
      </c>
      <c r="W3658" s="22">
        <v>2.9480961666666694</v>
      </c>
      <c r="X3658" s="22">
        <f t="shared" si="61"/>
        <v>0.59359618250000012</v>
      </c>
      <c r="Y3658" s="8" t="b">
        <v>0</v>
      </c>
      <c r="Z3658" s="8" t="b">
        <v>0</v>
      </c>
      <c r="AA3658" s="8" t="b">
        <v>0</v>
      </c>
      <c r="AB3658" s="8" t="b">
        <v>0</v>
      </c>
    </row>
    <row r="3659" spans="1:28" hidden="1" x14ac:dyDescent="0.2">
      <c r="A3659" s="1" t="s">
        <v>6290</v>
      </c>
      <c r="B3659" s="1" t="s">
        <v>6558</v>
      </c>
      <c r="D3659" s="3" t="s">
        <v>7251</v>
      </c>
      <c r="E3659" s="3" t="s">
        <v>10321</v>
      </c>
      <c r="F3659" s="3" t="s">
        <v>10585</v>
      </c>
      <c r="G3659" s="3" t="s">
        <v>26629</v>
      </c>
      <c r="H3659" s="3" t="s">
        <v>10589</v>
      </c>
      <c r="I3659" s="6">
        <v>382312</v>
      </c>
      <c r="J3659" s="7" t="s">
        <v>10590</v>
      </c>
      <c r="K3659" s="8">
        <v>38231200</v>
      </c>
      <c r="L3659" s="3">
        <v>4.5</v>
      </c>
      <c r="N3659" s="9">
        <v>4.4999999999999998E-2</v>
      </c>
      <c r="O3659" s="9" t="b">
        <v>1</v>
      </c>
      <c r="P3659" s="10">
        <v>8.568279711872108E-3</v>
      </c>
      <c r="Q3659" s="3" t="s">
        <v>29</v>
      </c>
      <c r="R3659" s="3" t="s">
        <v>10591</v>
      </c>
      <c r="S3659" s="14">
        <v>38231200</v>
      </c>
      <c r="T3659" s="21">
        <v>3.1196101666666709</v>
      </c>
      <c r="U3659" s="22">
        <v>2.5170150000000038</v>
      </c>
      <c r="V3659" s="22">
        <v>8.6020000000000003E-3</v>
      </c>
      <c r="W3659" s="22">
        <v>0.59399316666666679</v>
      </c>
      <c r="X3659" s="22">
        <f t="shared" si="61"/>
        <v>0.11326567500000016</v>
      </c>
      <c r="Y3659" s="8" t="b">
        <v>0</v>
      </c>
      <c r="Z3659" s="8" t="b">
        <v>0</v>
      </c>
      <c r="AA3659" s="8" t="b">
        <v>0</v>
      </c>
      <c r="AB3659" s="8" t="b">
        <v>0</v>
      </c>
    </row>
    <row r="3660" spans="1:28" hidden="1" x14ac:dyDescent="0.2">
      <c r="A3660" s="1" t="s">
        <v>6290</v>
      </c>
      <c r="B3660" s="1" t="s">
        <v>6558</v>
      </c>
      <c r="D3660" s="3" t="s">
        <v>7251</v>
      </c>
      <c r="E3660" s="3" t="s">
        <v>10321</v>
      </c>
      <c r="F3660" s="3" t="s">
        <v>10585</v>
      </c>
      <c r="G3660" s="3" t="s">
        <v>26629</v>
      </c>
      <c r="H3660" s="3" t="s">
        <v>10592</v>
      </c>
      <c r="I3660" s="6">
        <v>382313</v>
      </c>
      <c r="J3660" s="7" t="s">
        <v>10593</v>
      </c>
      <c r="K3660" s="8">
        <v>38231300</v>
      </c>
      <c r="L3660" s="3">
        <v>2.9</v>
      </c>
      <c r="N3660" s="9">
        <v>2.9000000000000001E-2</v>
      </c>
      <c r="O3660" s="9" t="b">
        <v>1</v>
      </c>
      <c r="P3660" s="10">
        <v>3.5217729546343276E-3</v>
      </c>
      <c r="Q3660" s="3" t="s">
        <v>29</v>
      </c>
      <c r="R3660" s="3" t="s">
        <v>10594</v>
      </c>
      <c r="S3660" s="14">
        <v>38231300</v>
      </c>
      <c r="T3660" s="21">
        <v>12.648520666666661</v>
      </c>
      <c r="U3660" s="22">
        <v>11.075791999999995</v>
      </c>
      <c r="V3660" s="22">
        <v>3.6686666666666701E-2</v>
      </c>
      <c r="W3660" s="22">
        <v>1.5360419999999999</v>
      </c>
      <c r="X3660" s="22">
        <f t="shared" si="61"/>
        <v>0.32119796799999983</v>
      </c>
      <c r="Y3660" s="8" t="b">
        <v>0</v>
      </c>
      <c r="Z3660" s="8" t="b">
        <v>0</v>
      </c>
      <c r="AA3660" s="8" t="b">
        <v>0</v>
      </c>
      <c r="AB3660" s="8" t="b">
        <v>0</v>
      </c>
    </row>
    <row r="3661" spans="1:28" hidden="1" x14ac:dyDescent="0.2">
      <c r="A3661" s="1" t="s">
        <v>6290</v>
      </c>
      <c r="B3661" s="1" t="s">
        <v>6558</v>
      </c>
      <c r="D3661" s="3" t="s">
        <v>7251</v>
      </c>
      <c r="E3661" s="3" t="s">
        <v>10321</v>
      </c>
      <c r="F3661" s="3" t="s">
        <v>10585</v>
      </c>
      <c r="G3661" s="3" t="s">
        <v>26629</v>
      </c>
      <c r="H3661" s="3" t="s">
        <v>10595</v>
      </c>
      <c r="I3661" s="6">
        <v>382319</v>
      </c>
      <c r="J3661" s="7" t="s">
        <v>10596</v>
      </c>
      <c r="K3661" s="8">
        <v>38231910</v>
      </c>
      <c r="L3661" s="3">
        <v>2.9</v>
      </c>
      <c r="N3661" s="9">
        <v>2.9000000000000001E-2</v>
      </c>
      <c r="O3661" s="9" t="b">
        <v>1</v>
      </c>
      <c r="P3661" s="10">
        <v>5.6972401015788323E-3</v>
      </c>
      <c r="Q3661" s="3" t="s">
        <v>29</v>
      </c>
      <c r="R3661" s="3" t="s">
        <v>10597</v>
      </c>
      <c r="S3661" s="14">
        <v>38231910</v>
      </c>
      <c r="T3661" s="21">
        <v>24.170980166666677</v>
      </c>
      <c r="U3661" s="22">
        <v>18.571300666666676</v>
      </c>
      <c r="V3661" s="22">
        <v>0.851132</v>
      </c>
      <c r="W3661" s="22">
        <v>4.7485474999999999</v>
      </c>
      <c r="X3661" s="22">
        <f t="shared" si="61"/>
        <v>0.53856771933333369</v>
      </c>
      <c r="Y3661" s="8" t="b">
        <v>0</v>
      </c>
      <c r="Z3661" s="8" t="b">
        <v>0</v>
      </c>
      <c r="AA3661" s="8" t="b">
        <v>0</v>
      </c>
      <c r="AB3661" s="8" t="b">
        <v>0</v>
      </c>
    </row>
    <row r="3662" spans="1:28" hidden="1" x14ac:dyDescent="0.2">
      <c r="A3662" s="1" t="s">
        <v>6290</v>
      </c>
      <c r="B3662" s="1" t="s">
        <v>6558</v>
      </c>
      <c r="D3662" s="3" t="s">
        <v>7251</v>
      </c>
      <c r="E3662" s="3" t="s">
        <v>10321</v>
      </c>
      <c r="F3662" s="3" t="s">
        <v>10585</v>
      </c>
      <c r="G3662" s="3" t="s">
        <v>26629</v>
      </c>
      <c r="H3662" s="3" t="s">
        <v>10595</v>
      </c>
      <c r="I3662" s="6">
        <v>382319</v>
      </c>
      <c r="J3662" s="7" t="s">
        <v>10598</v>
      </c>
      <c r="K3662" s="8">
        <v>38231930</v>
      </c>
      <c r="L3662" s="3">
        <v>2.9</v>
      </c>
      <c r="N3662" s="9">
        <v>2.9000000000000001E-2</v>
      </c>
      <c r="O3662" s="9" t="b">
        <v>1</v>
      </c>
      <c r="P3662" s="10">
        <v>2.354581128889174E-2</v>
      </c>
      <c r="Q3662" s="3" t="s">
        <v>29</v>
      </c>
      <c r="R3662" s="3" t="s">
        <v>10599</v>
      </c>
      <c r="S3662" s="14">
        <v>38231930</v>
      </c>
      <c r="T3662" s="21">
        <v>19.782827666666662</v>
      </c>
      <c r="U3662" s="22">
        <v>3.7173456666666698</v>
      </c>
      <c r="V3662" s="22">
        <v>3.3189999999999999E-3</v>
      </c>
      <c r="W3662" s="22">
        <v>16.062162999999995</v>
      </c>
      <c r="X3662" s="22">
        <f t="shared" si="61"/>
        <v>0.10780302433333343</v>
      </c>
      <c r="Y3662" s="8" t="b">
        <v>0</v>
      </c>
      <c r="Z3662" s="8" t="b">
        <v>0</v>
      </c>
      <c r="AA3662" s="8" t="b">
        <v>0</v>
      </c>
      <c r="AB3662" s="8" t="b">
        <v>0</v>
      </c>
    </row>
    <row r="3663" spans="1:28" hidden="1" x14ac:dyDescent="0.2">
      <c r="A3663" s="1" t="s">
        <v>6290</v>
      </c>
      <c r="B3663" s="1" t="s">
        <v>6558</v>
      </c>
      <c r="D3663" s="3" t="s">
        <v>7251</v>
      </c>
      <c r="E3663" s="3" t="s">
        <v>10321</v>
      </c>
      <c r="F3663" s="3" t="s">
        <v>10585</v>
      </c>
      <c r="G3663" s="3" t="s">
        <v>26629</v>
      </c>
      <c r="H3663" s="3" t="s">
        <v>10595</v>
      </c>
      <c r="I3663" s="6">
        <v>382319</v>
      </c>
      <c r="J3663" s="7" t="s">
        <v>10600</v>
      </c>
      <c r="K3663" s="8">
        <v>38231990</v>
      </c>
      <c r="L3663" s="3">
        <v>2.9</v>
      </c>
      <c r="N3663" s="9">
        <v>2.9000000000000001E-2</v>
      </c>
      <c r="O3663" s="9" t="b">
        <v>1</v>
      </c>
      <c r="P3663" s="10">
        <v>1.3719068063806504E-2</v>
      </c>
      <c r="Q3663" s="3" t="s">
        <v>29</v>
      </c>
      <c r="R3663" s="3" t="s">
        <v>10601</v>
      </c>
      <c r="S3663" s="14">
        <v>38231990</v>
      </c>
      <c r="T3663" s="21">
        <v>18.555304666666668</v>
      </c>
      <c r="U3663" s="22">
        <v>8.9826051666666729</v>
      </c>
      <c r="V3663" s="22">
        <v>0.79471716666666703</v>
      </c>
      <c r="W3663" s="22">
        <v>8.7779823333333287</v>
      </c>
      <c r="X3663" s="22">
        <f t="shared" si="61"/>
        <v>0.26049554983333351</v>
      </c>
      <c r="Y3663" s="8" t="b">
        <v>0</v>
      </c>
      <c r="Z3663" s="8" t="b">
        <v>0</v>
      </c>
      <c r="AA3663" s="8" t="b">
        <v>0</v>
      </c>
      <c r="AB3663" s="8" t="b">
        <v>0</v>
      </c>
    </row>
    <row r="3664" spans="1:28" hidden="1" x14ac:dyDescent="0.2">
      <c r="A3664" s="1" t="s">
        <v>6290</v>
      </c>
      <c r="B3664" s="1" t="s">
        <v>6558</v>
      </c>
      <c r="D3664" s="3" t="s">
        <v>7251</v>
      </c>
      <c r="E3664" s="3" t="s">
        <v>10321</v>
      </c>
      <c r="F3664" s="3" t="s">
        <v>10585</v>
      </c>
      <c r="G3664" s="3" t="s">
        <v>26629</v>
      </c>
      <c r="H3664" s="3" t="s">
        <v>10602</v>
      </c>
      <c r="I3664" s="6">
        <v>382370</v>
      </c>
      <c r="J3664" s="7" t="s">
        <v>10603</v>
      </c>
      <c r="K3664" s="8">
        <v>38237000</v>
      </c>
      <c r="L3664" s="3">
        <v>3.8</v>
      </c>
      <c r="N3664" s="9">
        <v>3.7999999999999999E-2</v>
      </c>
      <c r="O3664" s="9" t="b">
        <v>1</v>
      </c>
      <c r="P3664" s="10">
        <v>1.1700122491401573E-3</v>
      </c>
      <c r="Q3664" s="3" t="s">
        <v>29</v>
      </c>
      <c r="R3664" s="3" t="s">
        <v>10604</v>
      </c>
      <c r="S3664" s="14">
        <v>38237000</v>
      </c>
      <c r="T3664" s="21">
        <v>64.153618666666674</v>
      </c>
      <c r="U3664" s="22">
        <v>62.093826833333331</v>
      </c>
      <c r="V3664" s="22">
        <v>8.4515000000000007E-2</v>
      </c>
      <c r="W3664" s="22">
        <v>1.9752768333333328</v>
      </c>
      <c r="X3664" s="22">
        <f t="shared" si="61"/>
        <v>2.3595654196666667</v>
      </c>
      <c r="Y3664" s="8" t="b">
        <v>0</v>
      </c>
      <c r="Z3664" s="8" t="b">
        <v>0</v>
      </c>
      <c r="AA3664" s="8" t="b">
        <v>0</v>
      </c>
      <c r="AB3664" s="8" t="b">
        <v>0</v>
      </c>
    </row>
    <row r="3665" spans="1:28" hidden="1" x14ac:dyDescent="0.2">
      <c r="A3665" s="1" t="s">
        <v>6290</v>
      </c>
      <c r="B3665" s="1" t="s">
        <v>6558</v>
      </c>
      <c r="D3665" s="3" t="s">
        <v>7251</v>
      </c>
      <c r="E3665" s="3" t="s">
        <v>10321</v>
      </c>
      <c r="F3665" s="3" t="s">
        <v>10605</v>
      </c>
      <c r="G3665" s="3" t="s">
        <v>26630</v>
      </c>
      <c r="H3665" s="3" t="s">
        <v>10606</v>
      </c>
      <c r="I3665" s="6">
        <v>382410</v>
      </c>
      <c r="J3665" s="7" t="s">
        <v>10607</v>
      </c>
      <c r="K3665" s="8">
        <v>38241000</v>
      </c>
      <c r="L3665" s="3">
        <v>6.5</v>
      </c>
      <c r="N3665" s="9">
        <v>6.5000000000000002E-2</v>
      </c>
      <c r="O3665" s="9" t="b">
        <v>1</v>
      </c>
      <c r="P3665" s="10">
        <v>8.5295039368236073E-3</v>
      </c>
      <c r="Q3665" s="3" t="s">
        <v>29</v>
      </c>
      <c r="R3665" s="3" t="s">
        <v>10608</v>
      </c>
      <c r="S3665" s="14">
        <v>38241000</v>
      </c>
      <c r="T3665" s="21">
        <v>7.7487173333333397</v>
      </c>
      <c r="U3665" s="22">
        <v>6.1036280000000058</v>
      </c>
      <c r="V3665" s="22">
        <v>0.62827833333333327</v>
      </c>
      <c r="W3665" s="22">
        <v>1.0168110000000006</v>
      </c>
      <c r="X3665" s="22">
        <f t="shared" si="61"/>
        <v>0.39673582000000041</v>
      </c>
      <c r="Y3665" s="8" t="b">
        <v>0</v>
      </c>
      <c r="Z3665" s="8" t="b">
        <v>0</v>
      </c>
      <c r="AA3665" s="8" t="b">
        <v>0</v>
      </c>
      <c r="AB3665" s="8" t="b">
        <v>0</v>
      </c>
    </row>
    <row r="3666" spans="1:28" hidden="1" x14ac:dyDescent="0.2">
      <c r="A3666" s="1" t="s">
        <v>6290</v>
      </c>
      <c r="B3666" s="1" t="s">
        <v>6558</v>
      </c>
      <c r="D3666" s="3" t="s">
        <v>7251</v>
      </c>
      <c r="E3666" s="3" t="s">
        <v>10321</v>
      </c>
      <c r="F3666" s="3" t="s">
        <v>10605</v>
      </c>
      <c r="G3666" s="3" t="s">
        <v>26630</v>
      </c>
      <c r="H3666" s="3" t="s">
        <v>10609</v>
      </c>
      <c r="I3666" s="6">
        <v>382430</v>
      </c>
      <c r="J3666" s="7" t="s">
        <v>10610</v>
      </c>
      <c r="K3666" s="8">
        <v>38243000</v>
      </c>
      <c r="L3666" s="3">
        <v>5.3</v>
      </c>
      <c r="N3666" s="9">
        <v>5.2999999999999999E-2</v>
      </c>
      <c r="O3666" s="9" t="b">
        <v>1</v>
      </c>
      <c r="P3666" s="10">
        <v>1.604395857347499E-2</v>
      </c>
      <c r="Q3666" s="3" t="s">
        <v>29</v>
      </c>
      <c r="R3666" s="3" t="s">
        <v>10611</v>
      </c>
      <c r="S3666" s="14">
        <v>38243000</v>
      </c>
      <c r="T3666" s="21">
        <v>8.1006875000000012</v>
      </c>
      <c r="U3666" s="22">
        <v>5.6433526666666669</v>
      </c>
      <c r="V3666" s="22">
        <v>5.1254999999999998E-3</v>
      </c>
      <c r="W3666" s="22">
        <v>2.4522093333333341</v>
      </c>
      <c r="X3666" s="22">
        <f t="shared" si="61"/>
        <v>0.29909769133333336</v>
      </c>
      <c r="Y3666" s="8" t="b">
        <v>0</v>
      </c>
      <c r="Z3666" s="8" t="b">
        <v>0</v>
      </c>
      <c r="AA3666" s="8" t="b">
        <v>0</v>
      </c>
      <c r="AB3666" s="8" t="b">
        <v>0</v>
      </c>
    </row>
    <row r="3667" spans="1:28" hidden="1" x14ac:dyDescent="0.2">
      <c r="A3667" s="1" t="s">
        <v>6290</v>
      </c>
      <c r="B3667" s="1" t="s">
        <v>6558</v>
      </c>
      <c r="D3667" s="3" t="s">
        <v>7251</v>
      </c>
      <c r="E3667" s="3" t="s">
        <v>10321</v>
      </c>
      <c r="F3667" s="3" t="s">
        <v>10605</v>
      </c>
      <c r="G3667" s="3" t="s">
        <v>26630</v>
      </c>
      <c r="H3667" s="3" t="s">
        <v>10612</v>
      </c>
      <c r="I3667" s="6">
        <v>382440</v>
      </c>
      <c r="J3667" s="7" t="s">
        <v>10613</v>
      </c>
      <c r="K3667" s="8">
        <v>38244000</v>
      </c>
      <c r="L3667" s="3">
        <v>6.5</v>
      </c>
      <c r="N3667" s="9">
        <v>6.5000000000000002E-2</v>
      </c>
      <c r="O3667" s="9" t="b">
        <v>1</v>
      </c>
      <c r="P3667" s="10">
        <v>3.6614094301235843E-3</v>
      </c>
      <c r="Q3667" s="3" t="s">
        <v>29</v>
      </c>
      <c r="R3667" s="3" t="s">
        <v>10614</v>
      </c>
      <c r="S3667" s="14">
        <v>38244000</v>
      </c>
      <c r="T3667" s="21">
        <v>15.024327666666663</v>
      </c>
      <c r="U3667" s="22">
        <v>13.299144333333329</v>
      </c>
      <c r="V3667" s="22">
        <v>0.8788723333333337</v>
      </c>
      <c r="W3667" s="22">
        <v>0.8463109999999997</v>
      </c>
      <c r="X3667" s="22">
        <f t="shared" si="61"/>
        <v>0.86444438166666637</v>
      </c>
      <c r="Y3667" s="8" t="b">
        <v>0</v>
      </c>
      <c r="Z3667" s="8" t="b">
        <v>0</v>
      </c>
      <c r="AA3667" s="8" t="b">
        <v>0</v>
      </c>
      <c r="AB3667" s="8" t="b">
        <v>0</v>
      </c>
    </row>
    <row r="3668" spans="1:28" hidden="1" x14ac:dyDescent="0.2">
      <c r="A3668" s="1" t="s">
        <v>6290</v>
      </c>
      <c r="B3668" s="1" t="s">
        <v>6558</v>
      </c>
      <c r="D3668" s="3" t="s">
        <v>7251</v>
      </c>
      <c r="E3668" s="3" t="s">
        <v>10321</v>
      </c>
      <c r="F3668" s="3" t="s">
        <v>10605</v>
      </c>
      <c r="G3668" s="3" t="s">
        <v>26630</v>
      </c>
      <c r="H3668" s="3" t="s">
        <v>10615</v>
      </c>
      <c r="I3668" s="6">
        <v>382450</v>
      </c>
      <c r="J3668" s="7" t="s">
        <v>10616</v>
      </c>
      <c r="K3668" s="8">
        <v>38245010</v>
      </c>
      <c r="L3668" s="3">
        <v>6.5</v>
      </c>
      <c r="N3668" s="9">
        <v>6.5000000000000002E-2</v>
      </c>
      <c r="O3668" s="9" t="b">
        <v>1</v>
      </c>
      <c r="P3668" s="10">
        <v>4.902213269417104E-3</v>
      </c>
      <c r="Q3668" s="3" t="s">
        <v>29</v>
      </c>
      <c r="R3668" s="3" t="s">
        <v>10617</v>
      </c>
      <c r="S3668" s="14">
        <v>38245010</v>
      </c>
      <c r="T3668" s="21">
        <v>0.254917</v>
      </c>
      <c r="U3668" s="22">
        <v>0.2326355</v>
      </c>
      <c r="V3668" s="22">
        <v>3.0560000000000001E-3</v>
      </c>
      <c r="W3668" s="22">
        <v>1.92255E-2</v>
      </c>
      <c r="X3668" s="22">
        <f t="shared" si="61"/>
        <v>1.51213075E-2</v>
      </c>
      <c r="Y3668" s="8" t="b">
        <v>0</v>
      </c>
      <c r="Z3668" s="8" t="b">
        <v>0</v>
      </c>
      <c r="AA3668" s="8" t="b">
        <v>0</v>
      </c>
      <c r="AB3668" s="8" t="b">
        <v>0</v>
      </c>
    </row>
    <row r="3669" spans="1:28" hidden="1" x14ac:dyDescent="0.2">
      <c r="A3669" s="1" t="s">
        <v>6290</v>
      </c>
      <c r="B3669" s="1" t="s">
        <v>6558</v>
      </c>
      <c r="D3669" s="3" t="s">
        <v>7251</v>
      </c>
      <c r="E3669" s="3" t="s">
        <v>10321</v>
      </c>
      <c r="F3669" s="3" t="s">
        <v>10605</v>
      </c>
      <c r="G3669" s="3" t="s">
        <v>26630</v>
      </c>
      <c r="H3669" s="3" t="s">
        <v>10615</v>
      </c>
      <c r="I3669" s="6">
        <v>382450</v>
      </c>
      <c r="J3669" s="7" t="s">
        <v>10618</v>
      </c>
      <c r="K3669" s="8">
        <v>38245090</v>
      </c>
      <c r="L3669" s="3">
        <v>6.5</v>
      </c>
      <c r="N3669" s="9">
        <v>6.5000000000000002E-2</v>
      </c>
      <c r="O3669" s="9" t="b">
        <v>1</v>
      </c>
      <c r="P3669" s="10">
        <v>8.1889206220387106E-4</v>
      </c>
      <c r="Q3669" s="3" t="s">
        <v>29</v>
      </c>
      <c r="R3669" s="3" t="s">
        <v>10619</v>
      </c>
      <c r="S3669" s="14">
        <v>38245090</v>
      </c>
      <c r="T3669" s="21">
        <v>10.954195</v>
      </c>
      <c r="U3669" s="22">
        <v>10.090932</v>
      </c>
      <c r="V3669" s="22">
        <v>0.72525833333333301</v>
      </c>
      <c r="W3669" s="22">
        <v>0.13800466666666669</v>
      </c>
      <c r="X3669" s="22">
        <f t="shared" si="61"/>
        <v>0.65591058000000002</v>
      </c>
      <c r="Y3669" s="8" t="b">
        <v>0</v>
      </c>
      <c r="Z3669" s="8" t="b">
        <v>0</v>
      </c>
      <c r="AA3669" s="8" t="b">
        <v>0</v>
      </c>
      <c r="AB3669" s="8" t="b">
        <v>0</v>
      </c>
    </row>
    <row r="3670" spans="1:28" hidden="1" x14ac:dyDescent="0.2">
      <c r="A3670" s="1" t="s">
        <v>6290</v>
      </c>
      <c r="B3670" s="1" t="s">
        <v>6558</v>
      </c>
      <c r="D3670" s="3" t="s">
        <v>7251</v>
      </c>
      <c r="E3670" s="3" t="s">
        <v>10321</v>
      </c>
      <c r="F3670" s="3" t="s">
        <v>10605</v>
      </c>
      <c r="G3670" s="3" t="s">
        <v>26630</v>
      </c>
      <c r="H3670" s="3" t="s">
        <v>10620</v>
      </c>
      <c r="I3670" s="6">
        <v>382460</v>
      </c>
      <c r="J3670" s="7" t="s">
        <v>10621</v>
      </c>
      <c r="K3670" s="8">
        <v>38246011</v>
      </c>
      <c r="M3670" s="3" t="s">
        <v>8263</v>
      </c>
      <c r="N3670" s="9">
        <v>0.22189</v>
      </c>
      <c r="O3670" s="9" t="b">
        <v>0</v>
      </c>
      <c r="P3670" s="10">
        <v>1.3288338896500693E-3</v>
      </c>
      <c r="Q3670" s="3" t="s">
        <v>29</v>
      </c>
      <c r="R3670" s="3" t="s">
        <v>10622</v>
      </c>
      <c r="S3670" s="14">
        <v>38246011</v>
      </c>
      <c r="T3670" s="21">
        <v>0.24596300000000001</v>
      </c>
      <c r="U3670" s="22">
        <v>0.24449000000000001</v>
      </c>
      <c r="V3670" s="22">
        <v>0</v>
      </c>
      <c r="W3670" s="22">
        <v>1.4729999999999999E-3</v>
      </c>
      <c r="X3670" s="22">
        <f t="shared" si="61"/>
        <v>5.4249886100000005E-2</v>
      </c>
      <c r="Y3670" s="8" t="b">
        <v>0</v>
      </c>
      <c r="Z3670" s="8" t="b">
        <v>0</v>
      </c>
      <c r="AA3670" s="8" t="b">
        <v>0</v>
      </c>
      <c r="AB3670" s="8" t="b">
        <v>0</v>
      </c>
    </row>
    <row r="3671" spans="1:28" hidden="1" x14ac:dyDescent="0.2">
      <c r="A3671" s="1" t="s">
        <v>6290</v>
      </c>
      <c r="B3671" s="1" t="s">
        <v>6558</v>
      </c>
      <c r="D3671" s="3" t="s">
        <v>7251</v>
      </c>
      <c r="E3671" s="3" t="s">
        <v>10321</v>
      </c>
      <c r="F3671" s="3" t="s">
        <v>10605</v>
      </c>
      <c r="G3671" s="3" t="s">
        <v>26630</v>
      </c>
      <c r="H3671" s="3" t="s">
        <v>10620</v>
      </c>
      <c r="I3671" s="6">
        <v>382460</v>
      </c>
      <c r="J3671" s="7" t="s">
        <v>10623</v>
      </c>
      <c r="K3671" s="8">
        <v>38246019</v>
      </c>
      <c r="M3671" s="3" t="s">
        <v>8266</v>
      </c>
      <c r="N3671" s="9">
        <v>0.43018000000000001</v>
      </c>
      <c r="O3671" s="9" t="b">
        <v>0</v>
      </c>
      <c r="P3671" s="10">
        <v>3.3489763049332089E-3</v>
      </c>
      <c r="Q3671" s="3" t="s">
        <v>29</v>
      </c>
      <c r="R3671" s="3" t="s">
        <v>10624</v>
      </c>
      <c r="S3671" s="14">
        <v>38246019</v>
      </c>
      <c r="T3671" s="21">
        <v>5.9136360000000003</v>
      </c>
      <c r="U3671" s="22">
        <v>5.8675980000000001</v>
      </c>
      <c r="V3671" s="22">
        <v>0</v>
      </c>
      <c r="W3671" s="22">
        <v>4.6038000000000003E-2</v>
      </c>
      <c r="X3671" s="22">
        <f t="shared" si="61"/>
        <v>2.52412330764</v>
      </c>
      <c r="Y3671" s="8" t="b">
        <v>0</v>
      </c>
      <c r="Z3671" s="8" t="b">
        <v>0</v>
      </c>
      <c r="AA3671" s="8" t="b">
        <v>0</v>
      </c>
      <c r="AB3671" s="8" t="b">
        <v>0</v>
      </c>
    </row>
    <row r="3672" spans="1:28" hidden="1" x14ac:dyDescent="0.2">
      <c r="A3672" s="1" t="s">
        <v>6290</v>
      </c>
      <c r="B3672" s="1" t="s">
        <v>6558</v>
      </c>
      <c r="D3672" s="3" t="s">
        <v>7251</v>
      </c>
      <c r="E3672" s="3" t="s">
        <v>10321</v>
      </c>
      <c r="F3672" s="3" t="s">
        <v>10605</v>
      </c>
      <c r="G3672" s="3" t="s">
        <v>26630</v>
      </c>
      <c r="H3672" s="3" t="s">
        <v>10620</v>
      </c>
      <c r="I3672" s="6">
        <v>382460</v>
      </c>
      <c r="J3672" s="7" t="s">
        <v>10625</v>
      </c>
      <c r="K3672" s="8">
        <v>38246091</v>
      </c>
      <c r="M3672" s="3" t="s">
        <v>8269</v>
      </c>
      <c r="N3672" s="9">
        <v>0.28399000000000002</v>
      </c>
      <c r="O3672" s="9" t="b">
        <v>0</v>
      </c>
      <c r="P3672" s="10">
        <v>0</v>
      </c>
      <c r="Q3672" s="3" t="s">
        <v>29</v>
      </c>
      <c r="R3672" s="3" t="s">
        <v>10626</v>
      </c>
      <c r="S3672" s="14">
        <v>38246091</v>
      </c>
      <c r="T3672" s="21">
        <v>0</v>
      </c>
      <c r="U3672" s="22">
        <v>0</v>
      </c>
      <c r="V3672" s="22">
        <v>0</v>
      </c>
      <c r="W3672" s="22">
        <v>0</v>
      </c>
      <c r="X3672" s="22">
        <f t="shared" si="61"/>
        <v>0</v>
      </c>
      <c r="Y3672" s="8" t="b">
        <v>0</v>
      </c>
      <c r="Z3672" s="8" t="b">
        <v>0</v>
      </c>
      <c r="AA3672" s="8" t="b">
        <v>0</v>
      </c>
      <c r="AB3672" s="8" t="b">
        <v>0</v>
      </c>
    </row>
    <row r="3673" spans="1:28" hidden="1" x14ac:dyDescent="0.2">
      <c r="A3673" s="1" t="s">
        <v>6290</v>
      </c>
      <c r="B3673" s="1" t="s">
        <v>6558</v>
      </c>
      <c r="D3673" s="3" t="s">
        <v>7251</v>
      </c>
      <c r="E3673" s="3" t="s">
        <v>10321</v>
      </c>
      <c r="F3673" s="3" t="s">
        <v>10605</v>
      </c>
      <c r="G3673" s="3" t="s">
        <v>26630</v>
      </c>
      <c r="H3673" s="3" t="s">
        <v>10620</v>
      </c>
      <c r="I3673" s="6">
        <v>382460</v>
      </c>
      <c r="J3673" s="7" t="s">
        <v>10627</v>
      </c>
      <c r="K3673" s="8">
        <v>38246099</v>
      </c>
      <c r="M3673" s="3" t="s">
        <v>8272</v>
      </c>
      <c r="N3673" s="9">
        <v>0.57326999999999995</v>
      </c>
      <c r="O3673" s="9" t="b">
        <v>0</v>
      </c>
      <c r="P3673" s="10">
        <v>0.44808202988863055</v>
      </c>
      <c r="Q3673" s="3" t="s">
        <v>29</v>
      </c>
      <c r="R3673" s="3" t="s">
        <v>10628</v>
      </c>
      <c r="S3673" s="14">
        <v>38246099</v>
      </c>
      <c r="T3673" s="21">
        <v>3.5063499999999997E-2</v>
      </c>
      <c r="U3673" s="22">
        <v>7.6569999999999997E-3</v>
      </c>
      <c r="V3673" s="22">
        <v>0</v>
      </c>
      <c r="W3673" s="22">
        <v>2.74065E-2</v>
      </c>
      <c r="X3673" s="22">
        <f t="shared" si="61"/>
        <v>4.3895283899999995E-3</v>
      </c>
      <c r="Y3673" s="8" t="b">
        <v>0</v>
      </c>
      <c r="Z3673" s="8" t="b">
        <v>0</v>
      </c>
      <c r="AA3673" s="8" t="b">
        <v>0</v>
      </c>
      <c r="AB3673" s="8" t="b">
        <v>0</v>
      </c>
    </row>
    <row r="3674" spans="1:28" hidden="1" x14ac:dyDescent="0.2">
      <c r="A3674" s="1" t="s">
        <v>6290</v>
      </c>
      <c r="B3674" s="1" t="s">
        <v>6558</v>
      </c>
      <c r="D3674" s="3" t="s">
        <v>7251</v>
      </c>
      <c r="E3674" s="3" t="s">
        <v>10321</v>
      </c>
      <c r="F3674" s="3" t="s">
        <v>10605</v>
      </c>
      <c r="G3674" s="3" t="s">
        <v>26630</v>
      </c>
      <c r="H3674" s="3" t="s">
        <v>10629</v>
      </c>
      <c r="I3674" s="6">
        <v>382471</v>
      </c>
      <c r="J3674" s="7" t="s">
        <v>10630</v>
      </c>
      <c r="K3674" s="8">
        <v>38247100</v>
      </c>
      <c r="L3674" s="3">
        <v>6.5</v>
      </c>
      <c r="N3674" s="9">
        <v>6.5000000000000002E-2</v>
      </c>
      <c r="O3674" s="9" t="b">
        <v>1</v>
      </c>
      <c r="P3674" s="10">
        <v>0</v>
      </c>
      <c r="Q3674" s="3" t="s">
        <v>29</v>
      </c>
      <c r="R3674" s="3" t="s">
        <v>10631</v>
      </c>
      <c r="S3674" s="14">
        <v>38247100</v>
      </c>
      <c r="T3674" s="21">
        <v>0.10837049999999999</v>
      </c>
      <c r="U3674" s="22">
        <v>0.10837049999999999</v>
      </c>
      <c r="V3674" s="22">
        <v>0</v>
      </c>
      <c r="W3674" s="22">
        <v>0</v>
      </c>
      <c r="X3674" s="22">
        <f t="shared" si="61"/>
        <v>7.0440824999999999E-3</v>
      </c>
      <c r="Y3674" s="8" t="b">
        <v>0</v>
      </c>
      <c r="Z3674" s="8" t="b">
        <v>0</v>
      </c>
      <c r="AA3674" s="8" t="b">
        <v>0</v>
      </c>
      <c r="AB3674" s="8" t="b">
        <v>0</v>
      </c>
    </row>
    <row r="3675" spans="1:28" hidden="1" x14ac:dyDescent="0.2">
      <c r="A3675" s="1" t="s">
        <v>6290</v>
      </c>
      <c r="B3675" s="1" t="s">
        <v>6558</v>
      </c>
      <c r="D3675" s="3" t="s">
        <v>7251</v>
      </c>
      <c r="E3675" s="3" t="s">
        <v>10321</v>
      </c>
      <c r="F3675" s="3" t="s">
        <v>10605</v>
      </c>
      <c r="G3675" s="3" t="s">
        <v>26630</v>
      </c>
      <c r="H3675" s="3" t="s">
        <v>10632</v>
      </c>
      <c r="I3675" s="6">
        <v>382472</v>
      </c>
      <c r="J3675" s="7" t="s">
        <v>10633</v>
      </c>
      <c r="K3675" s="8">
        <v>38247200</v>
      </c>
      <c r="L3675" s="3">
        <v>6.5</v>
      </c>
      <c r="N3675" s="9">
        <v>6.5000000000000002E-2</v>
      </c>
      <c r="O3675" s="9" t="b">
        <v>1</v>
      </c>
      <c r="P3675" s="10">
        <v>0</v>
      </c>
      <c r="Q3675" s="3" t="s">
        <v>29</v>
      </c>
      <c r="R3675" s="3" t="s">
        <v>10634</v>
      </c>
      <c r="S3675" s="14">
        <v>38247200</v>
      </c>
      <c r="T3675" s="21">
        <v>0</v>
      </c>
      <c r="U3675" s="22">
        <v>0</v>
      </c>
      <c r="V3675" s="22">
        <v>0</v>
      </c>
      <c r="W3675" s="22">
        <v>0</v>
      </c>
      <c r="X3675" s="22">
        <f t="shared" si="61"/>
        <v>0</v>
      </c>
      <c r="Y3675" s="8" t="b">
        <v>0</v>
      </c>
      <c r="Z3675" s="8" t="b">
        <v>0</v>
      </c>
      <c r="AA3675" s="8" t="b">
        <v>0</v>
      </c>
      <c r="AB3675" s="8" t="b">
        <v>0</v>
      </c>
    </row>
    <row r="3676" spans="1:28" hidden="1" x14ac:dyDescent="0.2">
      <c r="A3676" s="1" t="s">
        <v>6290</v>
      </c>
      <c r="B3676" s="1" t="s">
        <v>6558</v>
      </c>
      <c r="D3676" s="3" t="s">
        <v>7251</v>
      </c>
      <c r="E3676" s="3" t="s">
        <v>10321</v>
      </c>
      <c r="F3676" s="3" t="s">
        <v>10605</v>
      </c>
      <c r="G3676" s="3" t="s">
        <v>26630</v>
      </c>
      <c r="H3676" s="3" t="s">
        <v>10635</v>
      </c>
      <c r="I3676" s="6">
        <v>382473</v>
      </c>
      <c r="J3676" s="7" t="s">
        <v>10636</v>
      </c>
      <c r="K3676" s="8">
        <v>38247300</v>
      </c>
      <c r="L3676" s="3">
        <v>6.5</v>
      </c>
      <c r="N3676" s="9">
        <v>6.5000000000000002E-2</v>
      </c>
      <c r="O3676" s="9" t="b">
        <v>1</v>
      </c>
      <c r="P3676" s="10">
        <v>0</v>
      </c>
      <c r="Q3676" s="3" t="s">
        <v>29</v>
      </c>
      <c r="R3676" s="3" t="s">
        <v>10637</v>
      </c>
      <c r="S3676" s="14">
        <v>38247300</v>
      </c>
      <c r="T3676" s="21">
        <v>2.6600000000000001E-4</v>
      </c>
      <c r="U3676" s="22">
        <v>2.6600000000000001E-4</v>
      </c>
      <c r="V3676" s="22">
        <v>0</v>
      </c>
      <c r="W3676" s="22">
        <v>0</v>
      </c>
      <c r="X3676" s="22">
        <f t="shared" si="61"/>
        <v>1.7290000000000002E-5</v>
      </c>
      <c r="Y3676" s="8" t="b">
        <v>0</v>
      </c>
      <c r="Z3676" s="8" t="b">
        <v>0</v>
      </c>
      <c r="AA3676" s="8" t="b">
        <v>0</v>
      </c>
      <c r="AB3676" s="8" t="b">
        <v>0</v>
      </c>
    </row>
    <row r="3677" spans="1:28" hidden="1" x14ac:dyDescent="0.2">
      <c r="A3677" s="1" t="s">
        <v>6290</v>
      </c>
      <c r="B3677" s="1" t="s">
        <v>6558</v>
      </c>
      <c r="D3677" s="3" t="s">
        <v>7251</v>
      </c>
      <c r="E3677" s="3" t="s">
        <v>10321</v>
      </c>
      <c r="F3677" s="3" t="s">
        <v>10605</v>
      </c>
      <c r="G3677" s="3" t="s">
        <v>26630</v>
      </c>
      <c r="H3677" s="3" t="s">
        <v>10638</v>
      </c>
      <c r="I3677" s="6">
        <v>382474</v>
      </c>
      <c r="J3677" s="7" t="s">
        <v>10639</v>
      </c>
      <c r="K3677" s="8">
        <v>38247400</v>
      </c>
      <c r="L3677" s="3">
        <v>6.5</v>
      </c>
      <c r="N3677" s="9">
        <v>6.5000000000000002E-2</v>
      </c>
      <c r="O3677" s="9" t="b">
        <v>1</v>
      </c>
      <c r="P3677" s="10">
        <v>0</v>
      </c>
      <c r="Q3677" s="3" t="s">
        <v>29</v>
      </c>
      <c r="R3677" s="3" t="s">
        <v>10640</v>
      </c>
      <c r="S3677" s="14">
        <v>38247400</v>
      </c>
      <c r="T3677" s="21">
        <v>6.5721000000000016E-2</v>
      </c>
      <c r="U3677" s="22">
        <v>6.5721000000000016E-2</v>
      </c>
      <c r="V3677" s="22">
        <v>0</v>
      </c>
      <c r="W3677" s="22">
        <v>0</v>
      </c>
      <c r="X3677" s="22">
        <f t="shared" si="61"/>
        <v>4.2718650000000014E-3</v>
      </c>
      <c r="Y3677" s="8" t="b">
        <v>0</v>
      </c>
      <c r="Z3677" s="8" t="b">
        <v>0</v>
      </c>
      <c r="AA3677" s="8" t="b">
        <v>0</v>
      </c>
      <c r="AB3677" s="8" t="b">
        <v>0</v>
      </c>
    </row>
    <row r="3678" spans="1:28" hidden="1" x14ac:dyDescent="0.2">
      <c r="A3678" s="1" t="s">
        <v>6290</v>
      </c>
      <c r="B3678" s="1" t="s">
        <v>6558</v>
      </c>
      <c r="D3678" s="3" t="s">
        <v>7251</v>
      </c>
      <c r="E3678" s="3" t="s">
        <v>10321</v>
      </c>
      <c r="F3678" s="3" t="s">
        <v>10605</v>
      </c>
      <c r="G3678" s="3" t="s">
        <v>26630</v>
      </c>
      <c r="H3678" s="3" t="s">
        <v>10641</v>
      </c>
      <c r="I3678" s="6">
        <v>382475</v>
      </c>
      <c r="J3678" s="7" t="s">
        <v>10642</v>
      </c>
      <c r="K3678" s="8">
        <v>38247500</v>
      </c>
      <c r="L3678" s="3">
        <v>6.5</v>
      </c>
      <c r="N3678" s="9">
        <v>6.5000000000000002E-2</v>
      </c>
      <c r="O3678" s="9" t="b">
        <v>1</v>
      </c>
      <c r="P3678" s="10">
        <v>0</v>
      </c>
      <c r="Q3678" s="3" t="s">
        <v>29</v>
      </c>
      <c r="R3678" s="3" t="s">
        <v>10643</v>
      </c>
      <c r="S3678" s="14">
        <v>38247500</v>
      </c>
      <c r="T3678" s="21">
        <v>6.548E-3</v>
      </c>
      <c r="U3678" s="22">
        <v>6.548E-3</v>
      </c>
      <c r="V3678" s="22">
        <v>0</v>
      </c>
      <c r="W3678" s="22">
        <v>0</v>
      </c>
      <c r="X3678" s="22">
        <f t="shared" si="61"/>
        <v>4.2562000000000003E-4</v>
      </c>
      <c r="Y3678" s="8" t="b">
        <v>0</v>
      </c>
      <c r="Z3678" s="8" t="b">
        <v>0</v>
      </c>
      <c r="AA3678" s="8" t="b">
        <v>0</v>
      </c>
      <c r="AB3678" s="8" t="b">
        <v>0</v>
      </c>
    </row>
    <row r="3679" spans="1:28" hidden="1" x14ac:dyDescent="0.2">
      <c r="A3679" s="1" t="s">
        <v>6290</v>
      </c>
      <c r="B3679" s="1" t="s">
        <v>6558</v>
      </c>
      <c r="D3679" s="3" t="s">
        <v>7251</v>
      </c>
      <c r="E3679" s="3" t="s">
        <v>10321</v>
      </c>
      <c r="F3679" s="3" t="s">
        <v>10605</v>
      </c>
      <c r="G3679" s="3" t="s">
        <v>26630</v>
      </c>
      <c r="H3679" s="3" t="s">
        <v>10644</v>
      </c>
      <c r="I3679" s="6">
        <v>382476</v>
      </c>
      <c r="J3679" s="7" t="s">
        <v>10645</v>
      </c>
      <c r="K3679" s="8">
        <v>38247600</v>
      </c>
      <c r="L3679" s="3">
        <v>6.5</v>
      </c>
      <c r="N3679" s="9">
        <v>6.5000000000000002E-2</v>
      </c>
      <c r="O3679" s="9" t="b">
        <v>1</v>
      </c>
      <c r="P3679" s="10">
        <v>0</v>
      </c>
      <c r="Q3679" s="3" t="s">
        <v>29</v>
      </c>
      <c r="R3679" s="3" t="s">
        <v>10646</v>
      </c>
      <c r="S3679" s="14">
        <v>38247600</v>
      </c>
      <c r="T3679" s="21">
        <v>1.2143189999999999</v>
      </c>
      <c r="U3679" s="22">
        <v>1.2143189999999999</v>
      </c>
      <c r="V3679" s="22">
        <v>0</v>
      </c>
      <c r="W3679" s="22">
        <v>0</v>
      </c>
      <c r="X3679" s="22">
        <f t="shared" si="61"/>
        <v>7.8930735000000002E-2</v>
      </c>
      <c r="Y3679" s="8" t="b">
        <v>0</v>
      </c>
      <c r="Z3679" s="8" t="b">
        <v>0</v>
      </c>
      <c r="AA3679" s="8" t="b">
        <v>0</v>
      </c>
      <c r="AB3679" s="8" t="b">
        <v>0</v>
      </c>
    </row>
    <row r="3680" spans="1:28" hidden="1" x14ac:dyDescent="0.2">
      <c r="A3680" s="1" t="s">
        <v>6290</v>
      </c>
      <c r="B3680" s="1" t="s">
        <v>6558</v>
      </c>
      <c r="D3680" s="3" t="s">
        <v>7251</v>
      </c>
      <c r="E3680" s="3" t="s">
        <v>10321</v>
      </c>
      <c r="F3680" s="3" t="s">
        <v>10605</v>
      </c>
      <c r="G3680" s="3" t="s">
        <v>26630</v>
      </c>
      <c r="H3680" s="3" t="s">
        <v>10647</v>
      </c>
      <c r="I3680" s="6">
        <v>382477</v>
      </c>
      <c r="J3680" s="7" t="s">
        <v>10648</v>
      </c>
      <c r="K3680" s="8">
        <v>38247700</v>
      </c>
      <c r="L3680" s="3">
        <v>6.5</v>
      </c>
      <c r="N3680" s="9">
        <v>6.5000000000000002E-2</v>
      </c>
      <c r="O3680" s="9" t="b">
        <v>1</v>
      </c>
      <c r="P3680" s="10">
        <v>0</v>
      </c>
      <c r="Q3680" s="3" t="s">
        <v>29</v>
      </c>
      <c r="R3680" s="3" t="s">
        <v>10649</v>
      </c>
      <c r="S3680" s="14">
        <v>38247700</v>
      </c>
      <c r="T3680" s="21">
        <v>2.0391333333333331E-2</v>
      </c>
      <c r="U3680" s="22">
        <v>2.0391333333333331E-2</v>
      </c>
      <c r="V3680" s="22">
        <v>0</v>
      </c>
      <c r="W3680" s="22">
        <v>0</v>
      </c>
      <c r="X3680" s="22">
        <f t="shared" si="61"/>
        <v>1.3254366666666665E-3</v>
      </c>
      <c r="Y3680" s="8" t="b">
        <v>0</v>
      </c>
      <c r="Z3680" s="8" t="b">
        <v>0</v>
      </c>
      <c r="AA3680" s="8" t="b">
        <v>0</v>
      </c>
      <c r="AB3680" s="8" t="b">
        <v>0</v>
      </c>
    </row>
    <row r="3681" spans="1:28" hidden="1" x14ac:dyDescent="0.2">
      <c r="A3681" s="1" t="s">
        <v>6290</v>
      </c>
      <c r="B3681" s="1" t="s">
        <v>6558</v>
      </c>
      <c r="D3681" s="3" t="s">
        <v>7251</v>
      </c>
      <c r="E3681" s="3" t="s">
        <v>10321</v>
      </c>
      <c r="F3681" s="3" t="s">
        <v>10605</v>
      </c>
      <c r="G3681" s="3" t="s">
        <v>26630</v>
      </c>
      <c r="H3681" s="3" t="s">
        <v>10650</v>
      </c>
      <c r="I3681" s="6">
        <v>382478</v>
      </c>
      <c r="J3681" s="7" t="s">
        <v>10651</v>
      </c>
      <c r="K3681" s="8">
        <v>38247810</v>
      </c>
      <c r="L3681" s="3">
        <v>6.5</v>
      </c>
      <c r="N3681" s="9">
        <v>6.5000000000000002E-2</v>
      </c>
      <c r="O3681" s="9" t="b">
        <v>1</v>
      </c>
      <c r="P3681" s="10">
        <v>1.3668288270247315E-2</v>
      </c>
      <c r="Q3681" s="3" t="s">
        <v>29</v>
      </c>
      <c r="R3681" s="3" t="s">
        <v>10652</v>
      </c>
      <c r="S3681" s="14">
        <v>38247810</v>
      </c>
      <c r="T3681" s="21">
        <v>0.28963100000000003</v>
      </c>
      <c r="U3681" s="22">
        <v>0.22872700000000001</v>
      </c>
      <c r="V3681" s="22">
        <v>0</v>
      </c>
      <c r="W3681" s="22">
        <v>6.0904E-2</v>
      </c>
      <c r="X3681" s="22">
        <f t="shared" si="61"/>
        <v>1.4867255000000001E-2</v>
      </c>
      <c r="Y3681" s="8" t="b">
        <v>0</v>
      </c>
      <c r="Z3681" s="8" t="b">
        <v>0</v>
      </c>
      <c r="AA3681" s="8" t="b">
        <v>0</v>
      </c>
      <c r="AB3681" s="8" t="b">
        <v>0</v>
      </c>
    </row>
    <row r="3682" spans="1:28" hidden="1" x14ac:dyDescent="0.2">
      <c r="A3682" s="1" t="s">
        <v>6290</v>
      </c>
      <c r="B3682" s="1" t="s">
        <v>6558</v>
      </c>
      <c r="D3682" s="3" t="s">
        <v>7251</v>
      </c>
      <c r="E3682" s="3" t="s">
        <v>10321</v>
      </c>
      <c r="F3682" s="3" t="s">
        <v>10605</v>
      </c>
      <c r="G3682" s="3" t="s">
        <v>26630</v>
      </c>
      <c r="H3682" s="3" t="s">
        <v>10650</v>
      </c>
      <c r="I3682" s="6">
        <v>382478</v>
      </c>
      <c r="J3682" s="7" t="s">
        <v>10653</v>
      </c>
      <c r="K3682" s="8">
        <v>38247820</v>
      </c>
      <c r="L3682" s="3">
        <v>6.5</v>
      </c>
      <c r="N3682" s="9">
        <v>6.5000000000000002E-2</v>
      </c>
      <c r="O3682" s="9" t="b">
        <v>1</v>
      </c>
      <c r="P3682" s="10">
        <v>1.9411677313429083E-2</v>
      </c>
      <c r="Q3682" s="3" t="s">
        <v>29</v>
      </c>
      <c r="R3682" s="3" t="s">
        <v>10654</v>
      </c>
      <c r="S3682" s="14">
        <v>38247820</v>
      </c>
      <c r="T3682" s="21">
        <v>4.5333030000000001</v>
      </c>
      <c r="U3682" s="22">
        <v>3.1794720000000001</v>
      </c>
      <c r="V3682" s="22">
        <v>0</v>
      </c>
      <c r="W3682" s="22">
        <v>1.353831</v>
      </c>
      <c r="X3682" s="22">
        <f t="shared" si="61"/>
        <v>0.20666568000000002</v>
      </c>
      <c r="Y3682" s="8" t="b">
        <v>0</v>
      </c>
      <c r="Z3682" s="8" t="b">
        <v>0</v>
      </c>
      <c r="AA3682" s="8" t="b">
        <v>0</v>
      </c>
      <c r="AB3682" s="8" t="b">
        <v>0</v>
      </c>
    </row>
    <row r="3683" spans="1:28" hidden="1" x14ac:dyDescent="0.2">
      <c r="A3683" s="1" t="s">
        <v>6290</v>
      </c>
      <c r="B3683" s="1" t="s">
        <v>6558</v>
      </c>
      <c r="D3683" s="3" t="s">
        <v>7251</v>
      </c>
      <c r="E3683" s="3" t="s">
        <v>10321</v>
      </c>
      <c r="F3683" s="3" t="s">
        <v>10605</v>
      </c>
      <c r="G3683" s="3" t="s">
        <v>26630</v>
      </c>
      <c r="H3683" s="3" t="s">
        <v>10650</v>
      </c>
      <c r="I3683" s="6">
        <v>382478</v>
      </c>
      <c r="J3683" s="7" t="s">
        <v>10655</v>
      </c>
      <c r="K3683" s="8">
        <v>38247830</v>
      </c>
      <c r="L3683" s="3">
        <v>6.5</v>
      </c>
      <c r="N3683" s="9">
        <v>6.5000000000000002E-2</v>
      </c>
      <c r="O3683" s="9" t="b">
        <v>1</v>
      </c>
      <c r="P3683" s="10">
        <v>9.40488197896127E-3</v>
      </c>
      <c r="Q3683" s="3" t="s">
        <v>29</v>
      </c>
      <c r="R3683" s="3" t="s">
        <v>10656</v>
      </c>
      <c r="S3683" s="14">
        <v>38247830</v>
      </c>
      <c r="T3683" s="21">
        <v>3.6316829999999998</v>
      </c>
      <c r="U3683" s="22">
        <v>3.1062129999999999</v>
      </c>
      <c r="V3683" s="22">
        <v>0</v>
      </c>
      <c r="W3683" s="22">
        <v>0.52546999999999999</v>
      </c>
      <c r="X3683" s="22">
        <f t="shared" si="61"/>
        <v>0.201903845</v>
      </c>
      <c r="Y3683" s="8" t="b">
        <v>0</v>
      </c>
      <c r="Z3683" s="8" t="b">
        <v>0</v>
      </c>
      <c r="AA3683" s="8" t="b">
        <v>0</v>
      </c>
      <c r="AB3683" s="8" t="b">
        <v>0</v>
      </c>
    </row>
    <row r="3684" spans="1:28" hidden="1" x14ac:dyDescent="0.2">
      <c r="A3684" s="1" t="s">
        <v>6290</v>
      </c>
      <c r="B3684" s="1" t="s">
        <v>6558</v>
      </c>
      <c r="D3684" s="3" t="s">
        <v>7251</v>
      </c>
      <c r="E3684" s="3" t="s">
        <v>10321</v>
      </c>
      <c r="F3684" s="3" t="s">
        <v>10605</v>
      </c>
      <c r="G3684" s="3" t="s">
        <v>26630</v>
      </c>
      <c r="H3684" s="3" t="s">
        <v>10650</v>
      </c>
      <c r="I3684" s="6">
        <v>382478</v>
      </c>
      <c r="J3684" s="7" t="s">
        <v>10657</v>
      </c>
      <c r="K3684" s="8">
        <v>38247840</v>
      </c>
      <c r="L3684" s="3">
        <v>6.5</v>
      </c>
      <c r="N3684" s="9">
        <v>6.5000000000000002E-2</v>
      </c>
      <c r="O3684" s="9" t="b">
        <v>1</v>
      </c>
      <c r="P3684" s="10">
        <v>1.3185197208047335E-2</v>
      </c>
      <c r="Q3684" s="3" t="s">
        <v>29</v>
      </c>
      <c r="R3684" s="3" t="s">
        <v>10658</v>
      </c>
      <c r="S3684" s="14">
        <v>38247840</v>
      </c>
      <c r="T3684" s="21">
        <v>1.6388530000000001</v>
      </c>
      <c r="U3684" s="22">
        <v>1.306413</v>
      </c>
      <c r="V3684" s="22">
        <v>0</v>
      </c>
      <c r="W3684" s="22">
        <v>0.33244000000000001</v>
      </c>
      <c r="X3684" s="22">
        <f t="shared" si="61"/>
        <v>8.4916845000000005E-2</v>
      </c>
      <c r="Y3684" s="8" t="b">
        <v>0</v>
      </c>
      <c r="Z3684" s="8" t="b">
        <v>0</v>
      </c>
      <c r="AA3684" s="8" t="b">
        <v>0</v>
      </c>
      <c r="AB3684" s="8" t="b">
        <v>0</v>
      </c>
    </row>
    <row r="3685" spans="1:28" hidden="1" x14ac:dyDescent="0.2">
      <c r="A3685" s="1" t="s">
        <v>6290</v>
      </c>
      <c r="B3685" s="1" t="s">
        <v>6558</v>
      </c>
      <c r="D3685" s="3" t="s">
        <v>7251</v>
      </c>
      <c r="E3685" s="3" t="s">
        <v>10321</v>
      </c>
      <c r="F3685" s="3" t="s">
        <v>10605</v>
      </c>
      <c r="G3685" s="3" t="s">
        <v>26630</v>
      </c>
      <c r="H3685" s="3" t="s">
        <v>10650</v>
      </c>
      <c r="I3685" s="6">
        <v>382478</v>
      </c>
      <c r="J3685" s="7" t="s">
        <v>10659</v>
      </c>
      <c r="K3685" s="8">
        <v>38247880</v>
      </c>
      <c r="L3685" s="3">
        <v>6.5</v>
      </c>
      <c r="N3685" s="9">
        <v>6.5000000000000002E-2</v>
      </c>
      <c r="O3685" s="9" t="b">
        <v>1</v>
      </c>
      <c r="P3685" s="10">
        <v>0</v>
      </c>
      <c r="Q3685" s="3" t="s">
        <v>29</v>
      </c>
      <c r="R3685" s="3" t="s">
        <v>10660</v>
      </c>
      <c r="S3685" s="14">
        <v>38247880</v>
      </c>
      <c r="T3685" s="21">
        <v>0.58055699999999999</v>
      </c>
      <c r="U3685" s="22">
        <v>0.58055699999999999</v>
      </c>
      <c r="V3685" s="22">
        <v>0</v>
      </c>
      <c r="W3685" s="22">
        <v>0</v>
      </c>
      <c r="X3685" s="22">
        <f t="shared" si="61"/>
        <v>3.7736205000000002E-2</v>
      </c>
      <c r="Y3685" s="8" t="b">
        <v>0</v>
      </c>
      <c r="Z3685" s="8" t="b">
        <v>0</v>
      </c>
      <c r="AA3685" s="8" t="b">
        <v>0</v>
      </c>
      <c r="AB3685" s="8" t="b">
        <v>0</v>
      </c>
    </row>
    <row r="3686" spans="1:28" hidden="1" x14ac:dyDescent="0.2">
      <c r="A3686" s="1" t="s">
        <v>6290</v>
      </c>
      <c r="B3686" s="1" t="s">
        <v>6558</v>
      </c>
      <c r="D3686" s="3" t="s">
        <v>7251</v>
      </c>
      <c r="E3686" s="3" t="s">
        <v>10321</v>
      </c>
      <c r="F3686" s="3" t="s">
        <v>10605</v>
      </c>
      <c r="G3686" s="3" t="s">
        <v>26630</v>
      </c>
      <c r="H3686" s="3" t="s">
        <v>10650</v>
      </c>
      <c r="I3686" s="6">
        <v>382478</v>
      </c>
      <c r="J3686" s="7" t="s">
        <v>10661</v>
      </c>
      <c r="K3686" s="8">
        <v>38247890</v>
      </c>
      <c r="L3686" s="3">
        <v>6.5</v>
      </c>
      <c r="N3686" s="9">
        <v>6.5000000000000002E-2</v>
      </c>
      <c r="O3686" s="9" t="b">
        <v>1</v>
      </c>
      <c r="P3686" s="10">
        <v>1.0513699432144977E-2</v>
      </c>
      <c r="Q3686" s="3" t="s">
        <v>29</v>
      </c>
      <c r="R3686" s="3" t="s">
        <v>10662</v>
      </c>
      <c r="S3686" s="14">
        <v>38247890</v>
      </c>
      <c r="T3686" s="21">
        <v>4.2701039999999999</v>
      </c>
      <c r="U3686" s="22">
        <v>3.579418</v>
      </c>
      <c r="V3686" s="22">
        <v>0</v>
      </c>
      <c r="W3686" s="22">
        <v>0.69068600000000002</v>
      </c>
      <c r="X3686" s="22">
        <f t="shared" si="61"/>
        <v>0.23266217</v>
      </c>
      <c r="Y3686" s="8" t="b">
        <v>0</v>
      </c>
      <c r="Z3686" s="8" t="b">
        <v>0</v>
      </c>
      <c r="AA3686" s="8" t="b">
        <v>0</v>
      </c>
      <c r="AB3686" s="8" t="b">
        <v>0</v>
      </c>
    </row>
    <row r="3687" spans="1:28" hidden="1" x14ac:dyDescent="0.2">
      <c r="A3687" s="1" t="s">
        <v>6290</v>
      </c>
      <c r="B3687" s="1" t="s">
        <v>6558</v>
      </c>
      <c r="D3687" s="3" t="s">
        <v>7251</v>
      </c>
      <c r="E3687" s="3" t="s">
        <v>10321</v>
      </c>
      <c r="F3687" s="3" t="s">
        <v>10605</v>
      </c>
      <c r="G3687" s="3" t="s">
        <v>26630</v>
      </c>
      <c r="H3687" s="3" t="s">
        <v>10663</v>
      </c>
      <c r="I3687" s="6">
        <v>382479</v>
      </c>
      <c r="J3687" s="7" t="s">
        <v>10664</v>
      </c>
      <c r="K3687" s="8">
        <v>38247900</v>
      </c>
      <c r="L3687" s="3">
        <v>6.5</v>
      </c>
      <c r="N3687" s="9">
        <v>6.5000000000000002E-2</v>
      </c>
      <c r="O3687" s="9" t="b">
        <v>1</v>
      </c>
      <c r="P3687" s="10">
        <v>8.4622476432983911E-3</v>
      </c>
      <c r="Q3687" s="3" t="s">
        <v>29</v>
      </c>
      <c r="R3687" s="3" t="s">
        <v>10665</v>
      </c>
      <c r="S3687" s="14">
        <v>38247900</v>
      </c>
      <c r="T3687" s="21">
        <v>1.0524949999999993</v>
      </c>
      <c r="U3687" s="22">
        <v>0.74753133333333233</v>
      </c>
      <c r="V3687" s="22">
        <v>0.16794100000000034</v>
      </c>
      <c r="W3687" s="22">
        <v>0.13702266666666668</v>
      </c>
      <c r="X3687" s="22">
        <f t="shared" si="61"/>
        <v>4.85895366666666E-2</v>
      </c>
      <c r="Y3687" s="8" t="b">
        <v>0</v>
      </c>
      <c r="Z3687" s="8" t="b">
        <v>0</v>
      </c>
      <c r="AA3687" s="8" t="b">
        <v>0</v>
      </c>
      <c r="AB3687" s="8" t="b">
        <v>0</v>
      </c>
    </row>
    <row r="3688" spans="1:28" hidden="1" x14ac:dyDescent="0.2">
      <c r="A3688" s="1" t="s">
        <v>6290</v>
      </c>
      <c r="B3688" s="1" t="s">
        <v>6558</v>
      </c>
      <c r="D3688" s="3" t="s">
        <v>7251</v>
      </c>
      <c r="E3688" s="3" t="s">
        <v>10321</v>
      </c>
      <c r="F3688" s="3" t="s">
        <v>10605</v>
      </c>
      <c r="G3688" s="3" t="s">
        <v>26630</v>
      </c>
      <c r="H3688" s="3" t="s">
        <v>10666</v>
      </c>
      <c r="I3688" s="6">
        <v>382481</v>
      </c>
      <c r="J3688" s="7" t="s">
        <v>10667</v>
      </c>
      <c r="K3688" s="8">
        <v>38248100</v>
      </c>
      <c r="L3688" s="3">
        <v>6.5</v>
      </c>
      <c r="N3688" s="9">
        <v>6.5000000000000002E-2</v>
      </c>
      <c r="O3688" s="9" t="b">
        <v>1</v>
      </c>
      <c r="P3688" s="10">
        <v>4.6407211039056769E-2</v>
      </c>
      <c r="Q3688" s="3" t="s">
        <v>29</v>
      </c>
      <c r="R3688" s="3" t="s">
        <v>10668</v>
      </c>
      <c r="S3688" s="14">
        <v>38248100</v>
      </c>
      <c r="T3688" s="21">
        <v>0.10172366666666666</v>
      </c>
      <c r="U3688" s="22">
        <v>2.9097333333333367E-2</v>
      </c>
      <c r="V3688" s="22">
        <v>0</v>
      </c>
      <c r="W3688" s="22">
        <v>7.2626333333333293E-2</v>
      </c>
      <c r="X3688" s="22">
        <f t="shared" si="61"/>
        <v>1.8913266666666689E-3</v>
      </c>
      <c r="Y3688" s="8" t="b">
        <v>0</v>
      </c>
      <c r="Z3688" s="8" t="b">
        <v>0</v>
      </c>
      <c r="AA3688" s="8" t="b">
        <v>0</v>
      </c>
      <c r="AB3688" s="8" t="b">
        <v>0</v>
      </c>
    </row>
    <row r="3689" spans="1:28" hidden="1" x14ac:dyDescent="0.2">
      <c r="A3689" s="1" t="s">
        <v>6290</v>
      </c>
      <c r="B3689" s="1" t="s">
        <v>6558</v>
      </c>
      <c r="D3689" s="3" t="s">
        <v>7251</v>
      </c>
      <c r="E3689" s="3" t="s">
        <v>10321</v>
      </c>
      <c r="F3689" s="3" t="s">
        <v>10605</v>
      </c>
      <c r="G3689" s="3" t="s">
        <v>26630</v>
      </c>
      <c r="H3689" s="3" t="s">
        <v>10669</v>
      </c>
      <c r="I3689" s="6">
        <v>382482</v>
      </c>
      <c r="J3689" s="7" t="s">
        <v>10670</v>
      </c>
      <c r="K3689" s="8">
        <v>38248200</v>
      </c>
      <c r="L3689" s="3">
        <v>6.5</v>
      </c>
      <c r="N3689" s="9">
        <v>6.5000000000000002E-2</v>
      </c>
      <c r="O3689" s="9" t="b">
        <v>1</v>
      </c>
      <c r="P3689" s="10">
        <v>6.4217403201532366E-2</v>
      </c>
      <c r="Q3689" s="3" t="s">
        <v>29</v>
      </c>
      <c r="R3689" s="3" t="s">
        <v>10671</v>
      </c>
      <c r="S3689" s="14">
        <v>38248200</v>
      </c>
      <c r="T3689" s="21">
        <v>3.6545000000000002E-3</v>
      </c>
      <c r="U3689" s="22">
        <v>4.3999999999999999E-5</v>
      </c>
      <c r="V3689" s="22">
        <v>0</v>
      </c>
      <c r="W3689" s="22">
        <v>3.6105E-3</v>
      </c>
      <c r="X3689" s="22">
        <f t="shared" si="61"/>
        <v>2.8600000000000001E-6</v>
      </c>
      <c r="Y3689" s="8" t="b">
        <v>0</v>
      </c>
      <c r="Z3689" s="8" t="b">
        <v>0</v>
      </c>
      <c r="AA3689" s="8" t="b">
        <v>0</v>
      </c>
      <c r="AB3689" s="8" t="b">
        <v>0</v>
      </c>
    </row>
    <row r="3690" spans="1:28" hidden="1" x14ac:dyDescent="0.2">
      <c r="A3690" s="1" t="s">
        <v>6290</v>
      </c>
      <c r="B3690" s="1" t="s">
        <v>6558</v>
      </c>
      <c r="D3690" s="3" t="s">
        <v>7251</v>
      </c>
      <c r="E3690" s="3" t="s">
        <v>10321</v>
      </c>
      <c r="F3690" s="3" t="s">
        <v>10605</v>
      </c>
      <c r="G3690" s="3" t="s">
        <v>26630</v>
      </c>
      <c r="H3690" s="3" t="s">
        <v>10672</v>
      </c>
      <c r="I3690" s="6">
        <v>382483</v>
      </c>
      <c r="J3690" s="7" t="s">
        <v>10673</v>
      </c>
      <c r="K3690" s="8">
        <v>38248300</v>
      </c>
      <c r="L3690" s="3">
        <v>6.5</v>
      </c>
      <c r="N3690" s="9">
        <v>6.5000000000000002E-2</v>
      </c>
      <c r="O3690" s="9" t="b">
        <v>1</v>
      </c>
      <c r="P3690" s="10">
        <v>6.5000000000000002E-2</v>
      </c>
      <c r="Q3690" s="3" t="s">
        <v>29</v>
      </c>
      <c r="R3690" s="3" t="s">
        <v>10674</v>
      </c>
      <c r="S3690" s="14">
        <v>38248300</v>
      </c>
      <c r="T3690" s="21">
        <v>1.1538E-2</v>
      </c>
      <c r="U3690" s="22">
        <v>0</v>
      </c>
      <c r="V3690" s="22">
        <v>0</v>
      </c>
      <c r="W3690" s="22">
        <v>1.1538E-2</v>
      </c>
      <c r="X3690" s="22">
        <f t="shared" si="61"/>
        <v>0</v>
      </c>
      <c r="Y3690" s="8" t="b">
        <v>0</v>
      </c>
      <c r="Z3690" s="8" t="b">
        <v>0</v>
      </c>
      <c r="AA3690" s="8" t="b">
        <v>0</v>
      </c>
      <c r="AB3690" s="8" t="b">
        <v>0</v>
      </c>
    </row>
    <row r="3691" spans="1:28" hidden="1" x14ac:dyDescent="0.2">
      <c r="A3691" s="1" t="s">
        <v>6290</v>
      </c>
      <c r="B3691" s="1" t="s">
        <v>6558</v>
      </c>
      <c r="D3691" s="3" t="s">
        <v>7251</v>
      </c>
      <c r="E3691" s="3" t="s">
        <v>10321</v>
      </c>
      <c r="F3691" s="3" t="s">
        <v>10605</v>
      </c>
      <c r="G3691" s="3" t="s">
        <v>26630</v>
      </c>
      <c r="H3691" s="3" t="s">
        <v>10675</v>
      </c>
      <c r="I3691" s="6">
        <v>382484</v>
      </c>
      <c r="J3691" s="7" t="s">
        <v>10676</v>
      </c>
      <c r="K3691" s="8">
        <v>38248400</v>
      </c>
      <c r="L3691" s="3">
        <v>6.5</v>
      </c>
      <c r="N3691" s="9">
        <v>6.5000000000000002E-2</v>
      </c>
      <c r="O3691" s="9" t="b">
        <v>1</v>
      </c>
      <c r="P3691" s="10">
        <v>1.2237603507252781E-2</v>
      </c>
      <c r="Q3691" s="3" t="s">
        <v>29</v>
      </c>
      <c r="R3691" s="3" t="s">
        <v>10677</v>
      </c>
      <c r="S3691" s="1">
        <v>38249092</v>
      </c>
      <c r="T3691" s="21">
        <v>41.670791666666666</v>
      </c>
      <c r="U3691" s="22">
        <v>32.100673499999999</v>
      </c>
      <c r="V3691" s="22">
        <v>1.7247239166666668</v>
      </c>
      <c r="W3691" s="22">
        <v>7.8453942499999991</v>
      </c>
      <c r="X3691" s="22">
        <f t="shared" si="61"/>
        <v>2.0865437775000002</v>
      </c>
      <c r="Y3691" s="8" t="b">
        <v>0</v>
      </c>
      <c r="Z3691" s="8" t="b">
        <v>0</v>
      </c>
      <c r="AA3691" s="8" t="b">
        <v>0</v>
      </c>
      <c r="AB3691" s="8" t="b">
        <v>0</v>
      </c>
    </row>
    <row r="3692" spans="1:28" hidden="1" x14ac:dyDescent="0.2">
      <c r="A3692" s="1" t="s">
        <v>6290</v>
      </c>
      <c r="B3692" s="1" t="s">
        <v>6558</v>
      </c>
      <c r="D3692" s="3" t="s">
        <v>7251</v>
      </c>
      <c r="E3692" s="3" t="s">
        <v>10321</v>
      </c>
      <c r="F3692" s="3" t="s">
        <v>10605</v>
      </c>
      <c r="G3692" s="3" t="s">
        <v>26630</v>
      </c>
      <c r="H3692" s="3" t="s">
        <v>10678</v>
      </c>
      <c r="I3692" s="6">
        <v>382485</v>
      </c>
      <c r="J3692" s="7" t="s">
        <v>10679</v>
      </c>
      <c r="K3692" s="8">
        <v>38248500</v>
      </c>
      <c r="L3692" s="3">
        <v>6.5</v>
      </c>
      <c r="N3692" s="9">
        <v>6.5000000000000002E-2</v>
      </c>
      <c r="O3692" s="9" t="b">
        <v>1</v>
      </c>
      <c r="P3692" s="10">
        <v>1.2237603507252781E-2</v>
      </c>
      <c r="Q3692" s="3" t="s">
        <v>29</v>
      </c>
      <c r="R3692" s="3" t="s">
        <v>10680</v>
      </c>
      <c r="S3692" s="1">
        <v>38249092</v>
      </c>
      <c r="T3692" s="21">
        <v>41.670791666666666</v>
      </c>
      <c r="U3692" s="22">
        <v>32.100673499999999</v>
      </c>
      <c r="V3692" s="22">
        <v>1.7247239166666668</v>
      </c>
      <c r="W3692" s="22">
        <v>7.8453942499999991</v>
      </c>
      <c r="X3692" s="22">
        <f t="shared" si="61"/>
        <v>2.0865437775000002</v>
      </c>
      <c r="Y3692" s="8" t="b">
        <v>0</v>
      </c>
      <c r="Z3692" s="8" t="b">
        <v>0</v>
      </c>
      <c r="AA3692" s="8" t="b">
        <v>0</v>
      </c>
      <c r="AB3692" s="8" t="b">
        <v>0</v>
      </c>
    </row>
    <row r="3693" spans="1:28" hidden="1" x14ac:dyDescent="0.2">
      <c r="A3693" s="1" t="s">
        <v>6290</v>
      </c>
      <c r="B3693" s="1" t="s">
        <v>6558</v>
      </c>
      <c r="D3693" s="3" t="s">
        <v>7251</v>
      </c>
      <c r="E3693" s="3" t="s">
        <v>10321</v>
      </c>
      <c r="F3693" s="3" t="s">
        <v>10605</v>
      </c>
      <c r="G3693" s="3" t="s">
        <v>26630</v>
      </c>
      <c r="H3693" s="3" t="s">
        <v>10681</v>
      </c>
      <c r="I3693" s="6">
        <v>382486</v>
      </c>
      <c r="J3693" s="7" t="s">
        <v>10682</v>
      </c>
      <c r="K3693" s="8">
        <v>38248600</v>
      </c>
      <c r="L3693" s="3">
        <v>6.5</v>
      </c>
      <c r="N3693" s="9">
        <v>6.5000000000000002E-2</v>
      </c>
      <c r="O3693" s="9" t="b">
        <v>1</v>
      </c>
      <c r="P3693" s="10">
        <v>1.2237603507252781E-2</v>
      </c>
      <c r="Q3693" s="3" t="s">
        <v>29</v>
      </c>
      <c r="R3693" s="3" t="s">
        <v>10683</v>
      </c>
      <c r="S3693" s="1">
        <v>38249092</v>
      </c>
      <c r="T3693" s="21">
        <v>41.670791666666666</v>
      </c>
      <c r="U3693" s="22">
        <v>32.100673499999999</v>
      </c>
      <c r="V3693" s="22">
        <v>1.7247239166666668</v>
      </c>
      <c r="W3693" s="22">
        <v>7.8453942499999991</v>
      </c>
      <c r="X3693" s="22">
        <f t="shared" si="61"/>
        <v>2.0865437775000002</v>
      </c>
      <c r="Y3693" s="8" t="b">
        <v>0</v>
      </c>
      <c r="Z3693" s="8" t="b">
        <v>0</v>
      </c>
      <c r="AA3693" s="8" t="b">
        <v>0</v>
      </c>
      <c r="AB3693" s="8" t="b">
        <v>0</v>
      </c>
    </row>
    <row r="3694" spans="1:28" hidden="1" x14ac:dyDescent="0.2">
      <c r="A3694" s="1" t="s">
        <v>6290</v>
      </c>
      <c r="B3694" s="1" t="s">
        <v>6558</v>
      </c>
      <c r="D3694" s="3" t="s">
        <v>7251</v>
      </c>
      <c r="E3694" s="3" t="s">
        <v>10321</v>
      </c>
      <c r="F3694" s="3" t="s">
        <v>10605</v>
      </c>
      <c r="G3694" s="3" t="s">
        <v>26630</v>
      </c>
      <c r="H3694" s="3" t="s">
        <v>10684</v>
      </c>
      <c r="I3694" s="6">
        <v>382487</v>
      </c>
      <c r="J3694" s="7" t="s">
        <v>10685</v>
      </c>
      <c r="K3694" s="8">
        <v>38248700</v>
      </c>
      <c r="L3694" s="3">
        <v>6.5</v>
      </c>
      <c r="N3694" s="9">
        <v>6.5000000000000002E-2</v>
      </c>
      <c r="O3694" s="9" t="b">
        <v>1</v>
      </c>
      <c r="P3694" s="10">
        <v>1.2237603507252781E-2</v>
      </c>
      <c r="Q3694" s="3" t="s">
        <v>29</v>
      </c>
      <c r="R3694" s="3" t="s">
        <v>10686</v>
      </c>
      <c r="S3694" s="1">
        <v>38249092</v>
      </c>
      <c r="T3694" s="21">
        <v>41.670791666666666</v>
      </c>
      <c r="U3694" s="22">
        <v>32.100673499999999</v>
      </c>
      <c r="V3694" s="22">
        <v>1.7247239166666668</v>
      </c>
      <c r="W3694" s="22">
        <v>7.8453942499999991</v>
      </c>
      <c r="X3694" s="22">
        <f t="shared" si="61"/>
        <v>2.0865437775000002</v>
      </c>
      <c r="Y3694" s="8" t="b">
        <v>0</v>
      </c>
      <c r="Z3694" s="8" t="b">
        <v>0</v>
      </c>
      <c r="AA3694" s="8" t="b">
        <v>0</v>
      </c>
      <c r="AB3694" s="8" t="b">
        <v>0</v>
      </c>
    </row>
    <row r="3695" spans="1:28" hidden="1" x14ac:dyDescent="0.2">
      <c r="A3695" s="1" t="s">
        <v>6290</v>
      </c>
      <c r="B3695" s="1" t="s">
        <v>6558</v>
      </c>
      <c r="D3695" s="3" t="s">
        <v>7251</v>
      </c>
      <c r="E3695" s="3" t="s">
        <v>10321</v>
      </c>
      <c r="F3695" s="3" t="s">
        <v>10605</v>
      </c>
      <c r="G3695" s="3" t="s">
        <v>26630</v>
      </c>
      <c r="H3695" s="3" t="s">
        <v>10687</v>
      </c>
      <c r="I3695" s="6">
        <v>382488</v>
      </c>
      <c r="J3695" s="7" t="s">
        <v>10688</v>
      </c>
      <c r="K3695" s="8">
        <v>38248800</v>
      </c>
      <c r="L3695" s="3">
        <v>6.5</v>
      </c>
      <c r="N3695" s="9">
        <v>6.5000000000000002E-2</v>
      </c>
      <c r="O3695" s="9" t="b">
        <v>1</v>
      </c>
      <c r="P3695" s="10">
        <v>1.2237603507252781E-2</v>
      </c>
      <c r="Q3695" s="3" t="s">
        <v>29</v>
      </c>
      <c r="R3695" s="3" t="s">
        <v>10689</v>
      </c>
      <c r="S3695" s="1">
        <v>38249092</v>
      </c>
      <c r="T3695" s="21">
        <v>41.670791666666666</v>
      </c>
      <c r="U3695" s="22">
        <v>32.100673499999999</v>
      </c>
      <c r="V3695" s="22">
        <v>1.7247239166666668</v>
      </c>
      <c r="W3695" s="22">
        <v>7.8453942499999991</v>
      </c>
      <c r="X3695" s="22">
        <f t="shared" si="61"/>
        <v>2.0865437775000002</v>
      </c>
      <c r="Y3695" s="8" t="b">
        <v>0</v>
      </c>
      <c r="Z3695" s="8" t="b">
        <v>0</v>
      </c>
      <c r="AA3695" s="8" t="b">
        <v>0</v>
      </c>
      <c r="AB3695" s="8" t="b">
        <v>0</v>
      </c>
    </row>
    <row r="3696" spans="1:28" hidden="1" x14ac:dyDescent="0.2">
      <c r="A3696" s="1" t="s">
        <v>6290</v>
      </c>
      <c r="B3696" s="1" t="s">
        <v>6558</v>
      </c>
      <c r="D3696" s="3" t="s">
        <v>7251</v>
      </c>
      <c r="E3696" s="3" t="s">
        <v>10321</v>
      </c>
      <c r="F3696" s="3" t="s">
        <v>10605</v>
      </c>
      <c r="G3696" s="3" t="s">
        <v>26630</v>
      </c>
      <c r="H3696" s="3" t="s">
        <v>10690</v>
      </c>
      <c r="I3696" s="6">
        <v>382491</v>
      </c>
      <c r="J3696" s="7" t="s">
        <v>10691</v>
      </c>
      <c r="K3696" s="8">
        <v>38249100</v>
      </c>
      <c r="L3696" s="3">
        <v>6.5</v>
      </c>
      <c r="N3696" s="9">
        <v>6.5000000000000002E-2</v>
      </c>
      <c r="O3696" s="9" t="b">
        <v>1</v>
      </c>
      <c r="P3696" s="10">
        <v>2.8266017586330247E-3</v>
      </c>
      <c r="Q3696" s="3" t="s">
        <v>29</v>
      </c>
      <c r="R3696" s="3" t="s">
        <v>10692</v>
      </c>
      <c r="S3696" s="14">
        <v>38249087</v>
      </c>
      <c r="T3696" s="21">
        <v>1.9026235833333334</v>
      </c>
      <c r="U3696" s="22">
        <v>1.67125575</v>
      </c>
      <c r="V3696" s="22">
        <v>0.14863000000000001</v>
      </c>
      <c r="W3696" s="22">
        <v>8.2737833333333344E-2</v>
      </c>
      <c r="X3696" s="22">
        <f t="shared" si="61"/>
        <v>0.10863162375</v>
      </c>
      <c r="Y3696" s="8" t="b">
        <v>0</v>
      </c>
      <c r="Z3696" s="8" t="b">
        <v>0</v>
      </c>
      <c r="AA3696" s="8" t="b">
        <v>0</v>
      </c>
      <c r="AB3696" s="8" t="b">
        <v>0</v>
      </c>
    </row>
    <row r="3697" spans="1:28" hidden="1" x14ac:dyDescent="0.2">
      <c r="A3697" s="1" t="s">
        <v>6290</v>
      </c>
      <c r="B3697" s="1" t="s">
        <v>6558</v>
      </c>
      <c r="D3697" s="3" t="s">
        <v>7251</v>
      </c>
      <c r="E3697" s="3" t="s">
        <v>10321</v>
      </c>
      <c r="F3697" s="3" t="s">
        <v>10605</v>
      </c>
      <c r="G3697" s="3" t="s">
        <v>26630</v>
      </c>
      <c r="H3697" s="3" t="s">
        <v>10693</v>
      </c>
      <c r="I3697" s="6">
        <v>382499</v>
      </c>
      <c r="J3697" s="7" t="s">
        <v>10694</v>
      </c>
      <c r="K3697" s="8">
        <v>38249910</v>
      </c>
      <c r="L3697" s="3">
        <v>5.7</v>
      </c>
      <c r="N3697" s="9">
        <v>5.7000000000000002E-2</v>
      </c>
      <c r="O3697" s="9" t="b">
        <v>1</v>
      </c>
      <c r="P3697" s="10">
        <v>2.6174269257066052E-2</v>
      </c>
      <c r="Q3697" s="3" t="s">
        <v>29</v>
      </c>
      <c r="R3697" s="3" t="s">
        <v>10695</v>
      </c>
      <c r="S3697" s="14">
        <v>38249010</v>
      </c>
      <c r="T3697" s="21">
        <v>2.9780821666666668</v>
      </c>
      <c r="U3697" s="22">
        <v>1.3683506666666669</v>
      </c>
      <c r="V3697" s="22">
        <v>0.24220300000000028</v>
      </c>
      <c r="W3697" s="22">
        <v>1.3675284999999999</v>
      </c>
      <c r="X3697" s="22">
        <f t="shared" si="61"/>
        <v>7.7995988000000016E-2</v>
      </c>
      <c r="Y3697" s="8" t="b">
        <v>0</v>
      </c>
      <c r="Z3697" s="8" t="b">
        <v>0</v>
      </c>
      <c r="AA3697" s="8" t="b">
        <v>0</v>
      </c>
      <c r="AB3697" s="8" t="b">
        <v>0</v>
      </c>
    </row>
    <row r="3698" spans="1:28" hidden="1" x14ac:dyDescent="0.2">
      <c r="A3698" s="1" t="s">
        <v>6290</v>
      </c>
      <c r="B3698" s="1" t="s">
        <v>6558</v>
      </c>
      <c r="D3698" s="3" t="s">
        <v>7251</v>
      </c>
      <c r="E3698" s="3" t="s">
        <v>10321</v>
      </c>
      <c r="F3698" s="3" t="s">
        <v>10605</v>
      </c>
      <c r="G3698" s="3" t="s">
        <v>26630</v>
      </c>
      <c r="H3698" s="3" t="s">
        <v>10693</v>
      </c>
      <c r="I3698" s="6">
        <v>382499</v>
      </c>
      <c r="J3698" s="7" t="s">
        <v>10696</v>
      </c>
      <c r="K3698" s="8">
        <v>38249915</v>
      </c>
      <c r="L3698" s="3">
        <v>6.5</v>
      </c>
      <c r="N3698" s="9">
        <v>6.5000000000000002E-2</v>
      </c>
      <c r="O3698" s="9" t="b">
        <v>1</v>
      </c>
      <c r="P3698" s="10">
        <v>2.0317433032763371E-2</v>
      </c>
      <c r="Q3698" s="3" t="s">
        <v>29</v>
      </c>
      <c r="R3698" s="3" t="s">
        <v>10697</v>
      </c>
      <c r="S3698" s="14">
        <v>38249015</v>
      </c>
      <c r="T3698" s="21">
        <v>5.3264541666666734</v>
      </c>
      <c r="U3698" s="22">
        <v>2.7357516666666699</v>
      </c>
      <c r="V3698" s="22">
        <v>0.92578133333333368</v>
      </c>
      <c r="W3698" s="22">
        <v>1.6649211666666699</v>
      </c>
      <c r="X3698" s="22">
        <f t="shared" si="61"/>
        <v>0.17782385833333356</v>
      </c>
      <c r="Y3698" s="8" t="b">
        <v>0</v>
      </c>
      <c r="Z3698" s="8" t="b">
        <v>0</v>
      </c>
      <c r="AA3698" s="8" t="b">
        <v>0</v>
      </c>
      <c r="AB3698" s="8" t="b">
        <v>0</v>
      </c>
    </row>
    <row r="3699" spans="1:28" hidden="1" x14ac:dyDescent="0.2">
      <c r="A3699" s="1" t="s">
        <v>6290</v>
      </c>
      <c r="B3699" s="1" t="s">
        <v>6558</v>
      </c>
      <c r="D3699" s="3" t="s">
        <v>7251</v>
      </c>
      <c r="E3699" s="3" t="s">
        <v>10321</v>
      </c>
      <c r="F3699" s="3" t="s">
        <v>10605</v>
      </c>
      <c r="G3699" s="3" t="s">
        <v>26630</v>
      </c>
      <c r="H3699" s="3" t="s">
        <v>10693</v>
      </c>
      <c r="I3699" s="6">
        <v>382499</v>
      </c>
      <c r="J3699" s="7" t="s">
        <v>10698</v>
      </c>
      <c r="K3699" s="8">
        <v>38249920</v>
      </c>
      <c r="L3699" s="3">
        <v>6</v>
      </c>
      <c r="N3699" s="9">
        <v>0.06</v>
      </c>
      <c r="O3699" s="9" t="b">
        <v>1</v>
      </c>
      <c r="P3699" s="10">
        <v>2.6034952177546661E-2</v>
      </c>
      <c r="Q3699" s="3" t="s">
        <v>29</v>
      </c>
      <c r="R3699" s="3" t="s">
        <v>10699</v>
      </c>
      <c r="S3699" s="1">
        <v>38249020</v>
      </c>
      <c r="T3699" s="21">
        <v>0.26922499999999999</v>
      </c>
      <c r="U3699" s="22">
        <v>0.14208999999999999</v>
      </c>
      <c r="V3699" s="22">
        <v>1.0314E-2</v>
      </c>
      <c r="W3699" s="22">
        <v>0.11682099999999999</v>
      </c>
      <c r="X3699" s="22">
        <f t="shared" si="61"/>
        <v>8.525399999999999E-3</v>
      </c>
      <c r="Y3699" s="8" t="b">
        <v>0</v>
      </c>
      <c r="Z3699" s="8" t="b">
        <v>0</v>
      </c>
      <c r="AA3699" s="8" t="b">
        <v>0</v>
      </c>
      <c r="AB3699" s="8" t="b">
        <v>0</v>
      </c>
    </row>
    <row r="3700" spans="1:28" hidden="1" x14ac:dyDescent="0.2">
      <c r="A3700" s="1" t="s">
        <v>6290</v>
      </c>
      <c r="B3700" s="1" t="s">
        <v>6558</v>
      </c>
      <c r="D3700" s="3" t="s">
        <v>7251</v>
      </c>
      <c r="E3700" s="3" t="s">
        <v>10321</v>
      </c>
      <c r="F3700" s="3" t="s">
        <v>10605</v>
      </c>
      <c r="G3700" s="3" t="s">
        <v>26630</v>
      </c>
      <c r="H3700" s="3" t="s">
        <v>10693</v>
      </c>
      <c r="I3700" s="6">
        <v>382499</v>
      </c>
      <c r="J3700" s="7" t="s">
        <v>10700</v>
      </c>
      <c r="K3700" s="8">
        <v>38249925</v>
      </c>
      <c r="L3700" s="3">
        <v>5.0999999999999996</v>
      </c>
      <c r="N3700" s="9">
        <v>5.0999999999999997E-2</v>
      </c>
      <c r="O3700" s="9" t="b">
        <v>1</v>
      </c>
      <c r="P3700" s="10">
        <v>3.2438763129530993E-2</v>
      </c>
      <c r="Q3700" s="3" t="s">
        <v>29</v>
      </c>
      <c r="R3700" s="3" t="s">
        <v>10701</v>
      </c>
      <c r="S3700" s="14">
        <v>38249025</v>
      </c>
      <c r="T3700" s="21">
        <v>0.1377778333333334</v>
      </c>
      <c r="U3700" s="22">
        <v>3.8365666666666701E-2</v>
      </c>
      <c r="V3700" s="22">
        <v>1.1778E-2</v>
      </c>
      <c r="W3700" s="22">
        <v>8.7634166666666707E-2</v>
      </c>
      <c r="X3700" s="22">
        <f t="shared" si="61"/>
        <v>1.9566490000000017E-3</v>
      </c>
      <c r="Y3700" s="8" t="b">
        <v>0</v>
      </c>
      <c r="Z3700" s="8" t="b">
        <v>0</v>
      </c>
      <c r="AA3700" s="8" t="b">
        <v>0</v>
      </c>
      <c r="AB3700" s="8" t="b">
        <v>0</v>
      </c>
    </row>
    <row r="3701" spans="1:28" hidden="1" x14ac:dyDescent="0.2">
      <c r="A3701" s="1" t="s">
        <v>6290</v>
      </c>
      <c r="B3701" s="1" t="s">
        <v>6558</v>
      </c>
      <c r="D3701" s="3" t="s">
        <v>7251</v>
      </c>
      <c r="E3701" s="3" t="s">
        <v>10321</v>
      </c>
      <c r="F3701" s="3" t="s">
        <v>10605</v>
      </c>
      <c r="G3701" s="3" t="s">
        <v>26630</v>
      </c>
      <c r="H3701" s="3" t="s">
        <v>10693</v>
      </c>
      <c r="I3701" s="6">
        <v>382499</v>
      </c>
      <c r="J3701" s="7" t="s">
        <v>10702</v>
      </c>
      <c r="K3701" s="8">
        <v>38249930</v>
      </c>
      <c r="L3701" s="3">
        <v>3.2</v>
      </c>
      <c r="N3701" s="9">
        <v>3.2000000000000001E-2</v>
      </c>
      <c r="O3701" s="9" t="b">
        <v>1</v>
      </c>
      <c r="P3701" s="10">
        <v>4.8812464989724221E-3</v>
      </c>
      <c r="Q3701" s="3" t="s">
        <v>29</v>
      </c>
      <c r="R3701" s="3" t="s">
        <v>10703</v>
      </c>
      <c r="S3701" s="1">
        <v>38249030</v>
      </c>
      <c r="T3701" s="21">
        <v>2.2154210000000036</v>
      </c>
      <c r="U3701" s="22">
        <v>1.8335730000000037</v>
      </c>
      <c r="V3701" s="22">
        <v>4.3909999999999998E-2</v>
      </c>
      <c r="W3701" s="22">
        <v>0.33793800000000002</v>
      </c>
      <c r="X3701" s="22">
        <f t="shared" si="61"/>
        <v>5.8674336000000119E-2</v>
      </c>
      <c r="Y3701" s="8" t="b">
        <v>0</v>
      </c>
      <c r="Z3701" s="8" t="b">
        <v>0</v>
      </c>
      <c r="AA3701" s="8" t="b">
        <v>0</v>
      </c>
      <c r="AB3701" s="8" t="b">
        <v>0</v>
      </c>
    </row>
    <row r="3702" spans="1:28" hidden="1" x14ac:dyDescent="0.2">
      <c r="A3702" s="1" t="s">
        <v>6290</v>
      </c>
      <c r="B3702" s="1" t="s">
        <v>6558</v>
      </c>
      <c r="D3702" s="3" t="s">
        <v>7251</v>
      </c>
      <c r="E3702" s="3" t="s">
        <v>10321</v>
      </c>
      <c r="F3702" s="3" t="s">
        <v>10605</v>
      </c>
      <c r="G3702" s="3" t="s">
        <v>26630</v>
      </c>
      <c r="H3702" s="3" t="s">
        <v>10693</v>
      </c>
      <c r="I3702" s="6">
        <v>382499</v>
      </c>
      <c r="J3702" s="7" t="s">
        <v>10704</v>
      </c>
      <c r="K3702" s="8">
        <v>38249945</v>
      </c>
      <c r="L3702" s="3">
        <v>6.5</v>
      </c>
      <c r="N3702" s="9">
        <v>6.5000000000000002E-2</v>
      </c>
      <c r="O3702" s="9" t="b">
        <v>1</v>
      </c>
      <c r="P3702" s="10">
        <v>2.8936718835199473E-3</v>
      </c>
      <c r="Q3702" s="3" t="s">
        <v>29</v>
      </c>
      <c r="R3702" s="3" t="s">
        <v>10705</v>
      </c>
      <c r="S3702" s="14">
        <v>38249045</v>
      </c>
      <c r="T3702" s="21">
        <v>13.465641833333326</v>
      </c>
      <c r="U3702" s="22">
        <v>12.669473833333326</v>
      </c>
      <c r="V3702" s="22">
        <v>0.19670416666666668</v>
      </c>
      <c r="W3702" s="22">
        <v>0.59946383333333297</v>
      </c>
      <c r="X3702" s="22">
        <f t="shared" si="61"/>
        <v>0.82351579916666617</v>
      </c>
      <c r="Y3702" s="8" t="b">
        <v>0</v>
      </c>
      <c r="Z3702" s="8" t="b">
        <v>0</v>
      </c>
      <c r="AA3702" s="8" t="b">
        <v>0</v>
      </c>
      <c r="AB3702" s="8" t="b">
        <v>0</v>
      </c>
    </row>
    <row r="3703" spans="1:28" hidden="1" x14ac:dyDescent="0.2">
      <c r="A3703" s="1" t="s">
        <v>6290</v>
      </c>
      <c r="B3703" s="1" t="s">
        <v>6558</v>
      </c>
      <c r="D3703" s="3" t="s">
        <v>7251</v>
      </c>
      <c r="E3703" s="3" t="s">
        <v>10321</v>
      </c>
      <c r="F3703" s="3" t="s">
        <v>10605</v>
      </c>
      <c r="G3703" s="3" t="s">
        <v>26630</v>
      </c>
      <c r="H3703" s="3" t="s">
        <v>10693</v>
      </c>
      <c r="I3703" s="6">
        <v>382499</v>
      </c>
      <c r="J3703" s="7" t="s">
        <v>10706</v>
      </c>
      <c r="K3703" s="8">
        <v>38249950</v>
      </c>
      <c r="L3703" s="3">
        <v>6.5</v>
      </c>
      <c r="N3703" s="9">
        <v>6.5000000000000002E-2</v>
      </c>
      <c r="O3703" s="9" t="b">
        <v>1</v>
      </c>
      <c r="P3703" s="10">
        <v>8.1039992792452005E-3</v>
      </c>
      <c r="Q3703" s="3" t="s">
        <v>29</v>
      </c>
      <c r="R3703" s="3" t="s">
        <v>10707</v>
      </c>
      <c r="S3703" s="14">
        <v>38249050</v>
      </c>
      <c r="T3703" s="21">
        <v>4.0846068333333339</v>
      </c>
      <c r="U3703" s="22">
        <v>3.3849391666666664</v>
      </c>
      <c r="V3703" s="22">
        <v>0.19041150000000001</v>
      </c>
      <c r="W3703" s="22">
        <v>0.50925616666666695</v>
      </c>
      <c r="X3703" s="22">
        <f t="shared" si="61"/>
        <v>0.22002104583333332</v>
      </c>
      <c r="Y3703" s="8" t="b">
        <v>0</v>
      </c>
      <c r="Z3703" s="8" t="b">
        <v>0</v>
      </c>
      <c r="AA3703" s="8" t="b">
        <v>0</v>
      </c>
      <c r="AB3703" s="8" t="b">
        <v>0</v>
      </c>
    </row>
    <row r="3704" spans="1:28" hidden="1" x14ac:dyDescent="0.2">
      <c r="A3704" s="1" t="s">
        <v>6290</v>
      </c>
      <c r="B3704" s="1" t="s">
        <v>6558</v>
      </c>
      <c r="D3704" s="3" t="s">
        <v>7251</v>
      </c>
      <c r="E3704" s="3" t="s">
        <v>10321</v>
      </c>
      <c r="F3704" s="3" t="s">
        <v>10605</v>
      </c>
      <c r="G3704" s="3" t="s">
        <v>26630</v>
      </c>
      <c r="H3704" s="3" t="s">
        <v>10693</v>
      </c>
      <c r="I3704" s="6">
        <v>382499</v>
      </c>
      <c r="J3704" s="7" t="s">
        <v>10708</v>
      </c>
      <c r="K3704" s="8">
        <v>38249955</v>
      </c>
      <c r="L3704" s="3">
        <v>6.5</v>
      </c>
      <c r="N3704" s="9">
        <v>6.5000000000000002E-2</v>
      </c>
      <c r="O3704" s="9" t="b">
        <v>1</v>
      </c>
      <c r="P3704" s="10">
        <v>9.2818708387996645E-3</v>
      </c>
      <c r="Q3704" s="3" t="s">
        <v>29</v>
      </c>
      <c r="R3704" s="3" t="s">
        <v>10709</v>
      </c>
      <c r="S3704" s="14">
        <v>38249055</v>
      </c>
      <c r="T3704" s="21">
        <v>14.995622999999997</v>
      </c>
      <c r="U3704" s="22">
        <v>12.853260833333328</v>
      </c>
      <c r="V3704" s="22">
        <v>1.0169999999999999E-3</v>
      </c>
      <c r="W3704" s="22">
        <v>2.1413451666666696</v>
      </c>
      <c r="X3704" s="22">
        <f t="shared" si="61"/>
        <v>0.83546195416666635</v>
      </c>
      <c r="Y3704" s="8" t="b">
        <v>0</v>
      </c>
      <c r="Z3704" s="8" t="b">
        <v>0</v>
      </c>
      <c r="AA3704" s="8" t="b">
        <v>0</v>
      </c>
      <c r="AB3704" s="8" t="b">
        <v>0</v>
      </c>
    </row>
    <row r="3705" spans="1:28" hidden="1" x14ac:dyDescent="0.2">
      <c r="A3705" s="1" t="s">
        <v>6290</v>
      </c>
      <c r="B3705" s="1" t="s">
        <v>6558</v>
      </c>
      <c r="D3705" s="3" t="s">
        <v>7251</v>
      </c>
      <c r="E3705" s="3" t="s">
        <v>10321</v>
      </c>
      <c r="F3705" s="3" t="s">
        <v>10605</v>
      </c>
      <c r="G3705" s="3" t="s">
        <v>26630</v>
      </c>
      <c r="H3705" s="3" t="s">
        <v>10693</v>
      </c>
      <c r="I3705" s="6">
        <v>382499</v>
      </c>
      <c r="J3705" s="7" t="s">
        <v>10710</v>
      </c>
      <c r="K3705" s="8">
        <v>38249956</v>
      </c>
      <c r="L3705" s="3">
        <v>6.5</v>
      </c>
      <c r="N3705" s="9">
        <v>6.5000000000000002E-2</v>
      </c>
      <c r="O3705" s="9" t="b">
        <v>1</v>
      </c>
      <c r="P3705" s="10">
        <v>1.0526203142900502E-2</v>
      </c>
      <c r="Q3705" s="3" t="s">
        <v>29</v>
      </c>
      <c r="R3705" s="3" t="s">
        <v>10711</v>
      </c>
      <c r="S3705" s="1">
        <v>36061000</v>
      </c>
      <c r="T3705" s="21">
        <v>0.40181566666666668</v>
      </c>
      <c r="U3705" s="22">
        <v>8.945944444444448E-2</v>
      </c>
      <c r="V3705" s="22">
        <v>0.24728555555555565</v>
      </c>
      <c r="W3705" s="22">
        <v>6.5070666666666568E-2</v>
      </c>
      <c r="X3705" s="22">
        <f t="shared" si="61"/>
        <v>5.8148638888888913E-3</v>
      </c>
      <c r="Y3705" s="8" t="b">
        <v>0</v>
      </c>
      <c r="Z3705" s="8" t="b">
        <v>0</v>
      </c>
      <c r="AA3705" s="8" t="b">
        <v>0</v>
      </c>
      <c r="AB3705" s="8" t="b">
        <v>0</v>
      </c>
    </row>
    <row r="3706" spans="1:28" hidden="1" x14ac:dyDescent="0.2">
      <c r="A3706" s="1" t="s">
        <v>6290</v>
      </c>
      <c r="B3706" s="1" t="s">
        <v>6558</v>
      </c>
      <c r="D3706" s="3" t="s">
        <v>7251</v>
      </c>
      <c r="E3706" s="3" t="s">
        <v>10321</v>
      </c>
      <c r="F3706" s="3" t="s">
        <v>10605</v>
      </c>
      <c r="G3706" s="3" t="s">
        <v>26630</v>
      </c>
      <c r="H3706" s="3" t="s">
        <v>10693</v>
      </c>
      <c r="I3706" s="6">
        <v>382499</v>
      </c>
      <c r="J3706" s="7" t="s">
        <v>10712</v>
      </c>
      <c r="K3706" s="8">
        <v>38249957</v>
      </c>
      <c r="L3706" s="3">
        <v>6.5</v>
      </c>
      <c r="N3706" s="9">
        <v>6.5000000000000002E-2</v>
      </c>
      <c r="O3706" s="9" t="b">
        <v>1</v>
      </c>
      <c r="P3706" s="10">
        <v>1.0526203142900502E-2</v>
      </c>
      <c r="Q3706" s="3" t="s">
        <v>29</v>
      </c>
      <c r="R3706" s="3" t="s">
        <v>10713</v>
      </c>
      <c r="S3706" s="1">
        <v>36061000</v>
      </c>
      <c r="T3706" s="21">
        <v>0.40181566666666668</v>
      </c>
      <c r="U3706" s="22">
        <v>8.945944444444448E-2</v>
      </c>
      <c r="V3706" s="22">
        <v>0.24728555555555565</v>
      </c>
      <c r="W3706" s="22">
        <v>6.5070666666666568E-2</v>
      </c>
      <c r="X3706" s="22">
        <f t="shared" si="61"/>
        <v>5.8148638888888913E-3</v>
      </c>
      <c r="Y3706" s="8" t="b">
        <v>0</v>
      </c>
      <c r="Z3706" s="8" t="b">
        <v>0</v>
      </c>
      <c r="AA3706" s="8" t="b">
        <v>0</v>
      </c>
      <c r="AB3706" s="8" t="b">
        <v>0</v>
      </c>
    </row>
    <row r="3707" spans="1:28" hidden="1" x14ac:dyDescent="0.2">
      <c r="A3707" s="1" t="s">
        <v>6290</v>
      </c>
      <c r="B3707" s="1" t="s">
        <v>6558</v>
      </c>
      <c r="D3707" s="3" t="s">
        <v>7251</v>
      </c>
      <c r="E3707" s="3" t="s">
        <v>10321</v>
      </c>
      <c r="F3707" s="3" t="s">
        <v>10605</v>
      </c>
      <c r="G3707" s="3" t="s">
        <v>26630</v>
      </c>
      <c r="H3707" s="3" t="s">
        <v>10693</v>
      </c>
      <c r="I3707" s="6">
        <v>382499</v>
      </c>
      <c r="J3707" s="7" t="s">
        <v>10714</v>
      </c>
      <c r="K3707" s="8">
        <v>38249958</v>
      </c>
      <c r="L3707" s="3">
        <v>0</v>
      </c>
      <c r="N3707" s="9">
        <v>0</v>
      </c>
      <c r="O3707" s="9" t="b">
        <v>1</v>
      </c>
      <c r="P3707" s="10">
        <v>0</v>
      </c>
      <c r="Q3707" s="3" t="s">
        <v>29</v>
      </c>
      <c r="R3707" s="3" t="s">
        <v>10715</v>
      </c>
      <c r="S3707" s="14">
        <v>38249058</v>
      </c>
      <c r="T3707" s="21">
        <v>22.562936833333342</v>
      </c>
      <c r="U3707" s="22">
        <v>22.425401833333343</v>
      </c>
      <c r="V3707" s="22">
        <v>3.1854E-2</v>
      </c>
      <c r="W3707" s="22">
        <v>0.105681</v>
      </c>
      <c r="X3707" s="22">
        <f t="shared" si="61"/>
        <v>0</v>
      </c>
      <c r="Y3707" s="8" t="b">
        <v>0</v>
      </c>
      <c r="Z3707" s="8" t="b">
        <v>0</v>
      </c>
      <c r="AA3707" s="8" t="b">
        <v>0</v>
      </c>
      <c r="AB3707" s="8" t="b">
        <v>0</v>
      </c>
    </row>
    <row r="3708" spans="1:28" hidden="1" x14ac:dyDescent="0.2">
      <c r="A3708" s="1" t="s">
        <v>6290</v>
      </c>
      <c r="B3708" s="1" t="s">
        <v>6558</v>
      </c>
      <c r="D3708" s="3" t="s">
        <v>7251</v>
      </c>
      <c r="E3708" s="3" t="s">
        <v>10321</v>
      </c>
      <c r="F3708" s="3" t="s">
        <v>10605</v>
      </c>
      <c r="G3708" s="3" t="s">
        <v>26630</v>
      </c>
      <c r="H3708" s="3" t="s">
        <v>10693</v>
      </c>
      <c r="I3708" s="6">
        <v>382499</v>
      </c>
      <c r="J3708" s="7" t="s">
        <v>10716</v>
      </c>
      <c r="K3708" s="8">
        <v>38249961</v>
      </c>
      <c r="L3708" s="3">
        <v>0</v>
      </c>
      <c r="N3708" s="9">
        <v>0</v>
      </c>
      <c r="O3708" s="9" t="b">
        <v>1</v>
      </c>
      <c r="P3708" s="10">
        <v>0</v>
      </c>
      <c r="Q3708" s="3" t="s">
        <v>29</v>
      </c>
      <c r="R3708" s="3" t="s">
        <v>10717</v>
      </c>
      <c r="S3708" s="14">
        <v>38249061</v>
      </c>
      <c r="T3708" s="21">
        <v>2.7713999999999999E-2</v>
      </c>
      <c r="U3708" s="22">
        <v>2.3604E-2</v>
      </c>
      <c r="V3708" s="22">
        <v>0</v>
      </c>
      <c r="W3708" s="22">
        <v>4.1099999999999999E-3</v>
      </c>
      <c r="X3708" s="22">
        <f t="shared" si="61"/>
        <v>0</v>
      </c>
      <c r="Y3708" s="8" t="b">
        <v>0</v>
      </c>
      <c r="Z3708" s="8" t="b">
        <v>0</v>
      </c>
      <c r="AA3708" s="8" t="b">
        <v>0</v>
      </c>
      <c r="AB3708" s="8" t="b">
        <v>0</v>
      </c>
    </row>
    <row r="3709" spans="1:28" hidden="1" x14ac:dyDescent="0.2">
      <c r="A3709" s="1" t="s">
        <v>6290</v>
      </c>
      <c r="B3709" s="1" t="s">
        <v>6558</v>
      </c>
      <c r="D3709" s="3" t="s">
        <v>7251</v>
      </c>
      <c r="E3709" s="3" t="s">
        <v>10321</v>
      </c>
      <c r="F3709" s="3" t="s">
        <v>10605</v>
      </c>
      <c r="G3709" s="3" t="s">
        <v>26630</v>
      </c>
      <c r="H3709" s="3" t="s">
        <v>10693</v>
      </c>
      <c r="I3709" s="6">
        <v>382499</v>
      </c>
      <c r="J3709" s="7" t="s">
        <v>10718</v>
      </c>
      <c r="K3709" s="8">
        <v>38249962</v>
      </c>
      <c r="L3709" s="3">
        <v>0</v>
      </c>
      <c r="N3709" s="9">
        <v>0</v>
      </c>
      <c r="O3709" s="9" t="b">
        <v>1</v>
      </c>
      <c r="P3709" s="10">
        <v>0</v>
      </c>
      <c r="Q3709" s="3" t="s">
        <v>29</v>
      </c>
      <c r="R3709" s="3" t="s">
        <v>10719</v>
      </c>
      <c r="S3709" s="14">
        <v>38249062</v>
      </c>
      <c r="T3709" s="21">
        <v>0.10460900000000001</v>
      </c>
      <c r="U3709" s="22">
        <v>3.0044000000000001E-2</v>
      </c>
      <c r="V3709" s="22">
        <v>0</v>
      </c>
      <c r="W3709" s="22">
        <v>7.4565000000000006E-2</v>
      </c>
      <c r="X3709" s="22">
        <f t="shared" si="61"/>
        <v>0</v>
      </c>
      <c r="Y3709" s="8" t="b">
        <v>0</v>
      </c>
      <c r="Z3709" s="8" t="b">
        <v>0</v>
      </c>
      <c r="AA3709" s="8" t="b">
        <v>0</v>
      </c>
      <c r="AB3709" s="8" t="b">
        <v>0</v>
      </c>
    </row>
    <row r="3710" spans="1:28" hidden="1" x14ac:dyDescent="0.2">
      <c r="A3710" s="1" t="s">
        <v>6290</v>
      </c>
      <c r="B3710" s="1" t="s">
        <v>6558</v>
      </c>
      <c r="D3710" s="3" t="s">
        <v>7251</v>
      </c>
      <c r="E3710" s="3" t="s">
        <v>10321</v>
      </c>
      <c r="F3710" s="3" t="s">
        <v>10605</v>
      </c>
      <c r="G3710" s="3" t="s">
        <v>26630</v>
      </c>
      <c r="H3710" s="3" t="s">
        <v>10693</v>
      </c>
      <c r="I3710" s="6">
        <v>382499</v>
      </c>
      <c r="J3710" s="7" t="s">
        <v>10720</v>
      </c>
      <c r="K3710" s="8">
        <v>38249964</v>
      </c>
      <c r="L3710" s="3">
        <v>6.5</v>
      </c>
      <c r="N3710" s="9">
        <v>6.5000000000000002E-2</v>
      </c>
      <c r="O3710" s="9" t="b">
        <v>1</v>
      </c>
      <c r="P3710" s="10">
        <v>1.2089093895357186E-2</v>
      </c>
      <c r="Q3710" s="3" t="s">
        <v>29</v>
      </c>
      <c r="R3710" s="3" t="s">
        <v>10721</v>
      </c>
      <c r="S3710" s="1">
        <v>38249064</v>
      </c>
      <c r="T3710" s="21">
        <v>18.437232166666682</v>
      </c>
      <c r="U3710" s="22">
        <v>10.526185000000014</v>
      </c>
      <c r="V3710" s="22">
        <v>4.4819789999999999</v>
      </c>
      <c r="W3710" s="22">
        <v>3.4290681666666663</v>
      </c>
      <c r="X3710" s="22">
        <f t="shared" si="61"/>
        <v>0.68420202500000094</v>
      </c>
      <c r="Y3710" s="8" t="b">
        <v>0</v>
      </c>
      <c r="Z3710" s="8" t="b">
        <v>0</v>
      </c>
      <c r="AA3710" s="8" t="b">
        <v>0</v>
      </c>
      <c r="AB3710" s="8" t="b">
        <v>0</v>
      </c>
    </row>
    <row r="3711" spans="1:28" hidden="1" x14ac:dyDescent="0.2">
      <c r="A3711" s="1" t="s">
        <v>6290</v>
      </c>
      <c r="B3711" s="1" t="s">
        <v>6558</v>
      </c>
      <c r="D3711" s="3" t="s">
        <v>7251</v>
      </c>
      <c r="E3711" s="3" t="s">
        <v>10321</v>
      </c>
      <c r="F3711" s="3" t="s">
        <v>10605</v>
      </c>
      <c r="G3711" s="3" t="s">
        <v>26630</v>
      </c>
      <c r="H3711" s="3" t="s">
        <v>10693</v>
      </c>
      <c r="I3711" s="6">
        <v>382499</v>
      </c>
      <c r="J3711" s="7" t="s">
        <v>10722</v>
      </c>
      <c r="K3711" s="8">
        <v>38249965</v>
      </c>
      <c r="L3711" s="3">
        <v>6.5</v>
      </c>
      <c r="N3711" s="9">
        <v>6.5000000000000002E-2</v>
      </c>
      <c r="O3711" s="9" t="b">
        <v>1</v>
      </c>
      <c r="P3711" s="10">
        <v>1.5807784617607233E-3</v>
      </c>
      <c r="Q3711" s="3" t="s">
        <v>29</v>
      </c>
      <c r="R3711" s="3" t="s">
        <v>10723</v>
      </c>
      <c r="S3711" s="1">
        <v>38249065</v>
      </c>
      <c r="T3711" s="21">
        <v>8.1309153333333253</v>
      </c>
      <c r="U3711" s="22">
        <v>7.8759921666666592</v>
      </c>
      <c r="V3711" s="22">
        <v>5.7181999999999997E-2</v>
      </c>
      <c r="W3711" s="22">
        <v>0.19774116666666669</v>
      </c>
      <c r="X3711" s="22">
        <f t="shared" si="61"/>
        <v>0.5119394908333329</v>
      </c>
      <c r="Y3711" s="8" t="b">
        <v>0</v>
      </c>
      <c r="Z3711" s="8" t="b">
        <v>0</v>
      </c>
      <c r="AA3711" s="8" t="b">
        <v>0</v>
      </c>
      <c r="AB3711" s="8" t="b">
        <v>0</v>
      </c>
    </row>
    <row r="3712" spans="1:28" hidden="1" x14ac:dyDescent="0.2">
      <c r="A3712" s="1" t="s">
        <v>6290</v>
      </c>
      <c r="B3712" s="1" t="s">
        <v>6558</v>
      </c>
      <c r="D3712" s="3" t="s">
        <v>7251</v>
      </c>
      <c r="E3712" s="3" t="s">
        <v>10321</v>
      </c>
      <c r="F3712" s="3" t="s">
        <v>10605</v>
      </c>
      <c r="G3712" s="3" t="s">
        <v>26630</v>
      </c>
      <c r="H3712" s="3" t="s">
        <v>10693</v>
      </c>
      <c r="I3712" s="6">
        <v>382499</v>
      </c>
      <c r="J3712" s="7" t="s">
        <v>10724</v>
      </c>
      <c r="K3712" s="8">
        <v>38249970</v>
      </c>
      <c r="L3712" s="3">
        <v>6.5</v>
      </c>
      <c r="N3712" s="9">
        <v>6.5000000000000002E-2</v>
      </c>
      <c r="O3712" s="9" t="b">
        <v>1</v>
      </c>
      <c r="P3712" s="10">
        <v>1.6024930043583952E-2</v>
      </c>
      <c r="Q3712" s="3" t="s">
        <v>29</v>
      </c>
      <c r="R3712" s="3" t="s">
        <v>10725</v>
      </c>
      <c r="S3712" s="1">
        <v>38249070</v>
      </c>
      <c r="T3712" s="21">
        <v>6.7743964999999999</v>
      </c>
      <c r="U3712" s="22">
        <v>4.7221780000000004</v>
      </c>
      <c r="V3712" s="22">
        <v>0.38207649999999999</v>
      </c>
      <c r="W3712" s="22">
        <v>1.6701419999999996</v>
      </c>
      <c r="X3712" s="22">
        <f t="shared" si="61"/>
        <v>0.30694157000000005</v>
      </c>
      <c r="Y3712" s="8" t="b">
        <v>0</v>
      </c>
      <c r="Z3712" s="8" t="b">
        <v>0</v>
      </c>
      <c r="AA3712" s="8" t="b">
        <v>0</v>
      </c>
      <c r="AB3712" s="8" t="b">
        <v>0</v>
      </c>
    </row>
    <row r="3713" spans="1:28" hidden="1" x14ac:dyDescent="0.2">
      <c r="A3713" s="1" t="s">
        <v>6290</v>
      </c>
      <c r="B3713" s="1" t="s">
        <v>6558</v>
      </c>
      <c r="D3713" s="3" t="s">
        <v>7251</v>
      </c>
      <c r="E3713" s="3" t="s">
        <v>10321</v>
      </c>
      <c r="F3713" s="3" t="s">
        <v>10605</v>
      </c>
      <c r="G3713" s="3" t="s">
        <v>26630</v>
      </c>
      <c r="H3713" s="3" t="s">
        <v>10693</v>
      </c>
      <c r="I3713" s="6">
        <v>382499</v>
      </c>
      <c r="J3713" s="7" t="s">
        <v>10726</v>
      </c>
      <c r="K3713" s="8">
        <v>38249975</v>
      </c>
      <c r="L3713" s="3">
        <v>0</v>
      </c>
      <c r="N3713" s="9">
        <v>0</v>
      </c>
      <c r="O3713" s="9" t="b">
        <v>1</v>
      </c>
      <c r="P3713" s="10">
        <v>0</v>
      </c>
      <c r="Q3713" s="3" t="s">
        <v>29</v>
      </c>
      <c r="R3713" s="3" t="s">
        <v>10727</v>
      </c>
      <c r="S3713" s="14">
        <v>38249075</v>
      </c>
      <c r="T3713" s="21">
        <v>0.26312099999999961</v>
      </c>
      <c r="U3713" s="22">
        <v>5.3025999999999997E-2</v>
      </c>
      <c r="V3713" s="22">
        <v>3.4043999999999998E-2</v>
      </c>
      <c r="W3713" s="22">
        <v>0.1760509999999996</v>
      </c>
      <c r="X3713" s="22">
        <f t="shared" si="61"/>
        <v>0</v>
      </c>
      <c r="Y3713" s="8" t="b">
        <v>0</v>
      </c>
      <c r="Z3713" s="8" t="b">
        <v>0</v>
      </c>
      <c r="AA3713" s="8" t="b">
        <v>0</v>
      </c>
      <c r="AB3713" s="8" t="b">
        <v>0</v>
      </c>
    </row>
    <row r="3714" spans="1:28" hidden="1" x14ac:dyDescent="0.2">
      <c r="A3714" s="1" t="s">
        <v>6290</v>
      </c>
      <c r="B3714" s="1" t="s">
        <v>6558</v>
      </c>
      <c r="D3714" s="3" t="s">
        <v>7251</v>
      </c>
      <c r="E3714" s="3" t="s">
        <v>10321</v>
      </c>
      <c r="F3714" s="3" t="s">
        <v>10605</v>
      </c>
      <c r="G3714" s="3" t="s">
        <v>26630</v>
      </c>
      <c r="H3714" s="3" t="s">
        <v>10693</v>
      </c>
      <c r="I3714" s="6">
        <v>382499</v>
      </c>
      <c r="J3714" s="7" t="s">
        <v>10728</v>
      </c>
      <c r="K3714" s="8">
        <v>38249980</v>
      </c>
      <c r="L3714" s="3">
        <v>0</v>
      </c>
      <c r="N3714" s="9">
        <v>0</v>
      </c>
      <c r="O3714" s="9" t="b">
        <v>1</v>
      </c>
      <c r="P3714" s="10">
        <v>0</v>
      </c>
      <c r="Q3714" s="3" t="s">
        <v>29</v>
      </c>
      <c r="R3714" s="3" t="s">
        <v>10729</v>
      </c>
      <c r="S3714" s="14">
        <v>38249080</v>
      </c>
      <c r="T3714" s="21">
        <v>1.5217E-2</v>
      </c>
      <c r="U3714" s="22">
        <v>1.5217E-2</v>
      </c>
      <c r="V3714" s="22">
        <v>0</v>
      </c>
      <c r="W3714" s="22">
        <v>0</v>
      </c>
      <c r="X3714" s="22">
        <f t="shared" si="61"/>
        <v>0</v>
      </c>
      <c r="Y3714" s="8" t="b">
        <v>0</v>
      </c>
      <c r="Z3714" s="8" t="b">
        <v>0</v>
      </c>
      <c r="AA3714" s="8" t="b">
        <v>0</v>
      </c>
      <c r="AB3714" s="8" t="b">
        <v>0</v>
      </c>
    </row>
    <row r="3715" spans="1:28" hidden="1" x14ac:dyDescent="0.2">
      <c r="A3715" s="1" t="s">
        <v>6290</v>
      </c>
      <c r="B3715" s="1" t="s">
        <v>6558</v>
      </c>
      <c r="D3715" s="3" t="s">
        <v>7251</v>
      </c>
      <c r="E3715" s="3" t="s">
        <v>10321</v>
      </c>
      <c r="F3715" s="3" t="s">
        <v>10605</v>
      </c>
      <c r="G3715" s="3" t="s">
        <v>26630</v>
      </c>
      <c r="H3715" s="3" t="s">
        <v>10693</v>
      </c>
      <c r="I3715" s="6">
        <v>382499</v>
      </c>
      <c r="J3715" s="7" t="s">
        <v>10730</v>
      </c>
      <c r="K3715" s="8">
        <v>38249985</v>
      </c>
      <c r="L3715" s="3">
        <v>0</v>
      </c>
      <c r="N3715" s="9">
        <v>0</v>
      </c>
      <c r="O3715" s="9" t="b">
        <v>1</v>
      </c>
      <c r="P3715" s="10">
        <v>0</v>
      </c>
      <c r="Q3715" s="3" t="s">
        <v>29</v>
      </c>
      <c r="R3715" s="3" t="s">
        <v>10731</v>
      </c>
      <c r="S3715" s="14">
        <v>38249085</v>
      </c>
      <c r="T3715" s="21">
        <v>1.3574203333333337</v>
      </c>
      <c r="U3715" s="22">
        <v>0.24210866666666669</v>
      </c>
      <c r="V3715" s="22">
        <v>1.5417999999999999E-2</v>
      </c>
      <c r="W3715" s="22">
        <v>1.099893666666667</v>
      </c>
      <c r="X3715" s="22">
        <f t="shared" si="61"/>
        <v>0</v>
      </c>
      <c r="Y3715" s="8" t="b">
        <v>0</v>
      </c>
      <c r="Z3715" s="8" t="b">
        <v>0</v>
      </c>
      <c r="AA3715" s="8" t="b">
        <v>0</v>
      </c>
      <c r="AB3715" s="8" t="b">
        <v>0</v>
      </c>
    </row>
    <row r="3716" spans="1:28" hidden="1" x14ac:dyDescent="0.2">
      <c r="A3716" s="1" t="s">
        <v>6290</v>
      </c>
      <c r="B3716" s="1" t="s">
        <v>6558</v>
      </c>
      <c r="D3716" s="3" t="s">
        <v>7251</v>
      </c>
      <c r="E3716" s="3" t="s">
        <v>10321</v>
      </c>
      <c r="F3716" s="3" t="s">
        <v>10605</v>
      </c>
      <c r="G3716" s="3" t="s">
        <v>26630</v>
      </c>
      <c r="H3716" s="3" t="s">
        <v>10693</v>
      </c>
      <c r="I3716" s="6">
        <v>382499</v>
      </c>
      <c r="J3716" s="7" t="s">
        <v>10732</v>
      </c>
      <c r="K3716" s="8">
        <v>38249986</v>
      </c>
      <c r="L3716" s="3">
        <v>6.5</v>
      </c>
      <c r="N3716" s="9">
        <v>6.5000000000000002E-2</v>
      </c>
      <c r="O3716" s="9" t="b">
        <v>1</v>
      </c>
      <c r="P3716" s="10">
        <v>2.8266017586330247E-3</v>
      </c>
      <c r="Q3716" s="3" t="s">
        <v>29</v>
      </c>
      <c r="R3716" s="3" t="s">
        <v>10733</v>
      </c>
      <c r="S3716" s="14">
        <v>38249087</v>
      </c>
      <c r="T3716" s="21">
        <v>1.9026235833333334</v>
      </c>
      <c r="U3716" s="22">
        <v>1.67125575</v>
      </c>
      <c r="V3716" s="22">
        <v>0.14863000000000001</v>
      </c>
      <c r="W3716" s="22">
        <v>8.2737833333333344E-2</v>
      </c>
      <c r="X3716" s="22">
        <f t="shared" si="61"/>
        <v>0.10863162375</v>
      </c>
      <c r="Y3716" s="8" t="b">
        <v>0</v>
      </c>
      <c r="Z3716" s="8" t="b">
        <v>0</v>
      </c>
      <c r="AA3716" s="8" t="b">
        <v>0</v>
      </c>
      <c r="AB3716" s="8" t="b">
        <v>0</v>
      </c>
    </row>
    <row r="3717" spans="1:28" hidden="1" x14ac:dyDescent="0.2">
      <c r="A3717" s="1" t="s">
        <v>6290</v>
      </c>
      <c r="B3717" s="1" t="s">
        <v>6558</v>
      </c>
      <c r="D3717" s="3" t="s">
        <v>7251</v>
      </c>
      <c r="E3717" s="3" t="s">
        <v>10321</v>
      </c>
      <c r="F3717" s="3" t="s">
        <v>10605</v>
      </c>
      <c r="G3717" s="3" t="s">
        <v>26630</v>
      </c>
      <c r="H3717" s="3" t="s">
        <v>10693</v>
      </c>
      <c r="I3717" s="6">
        <v>382499</v>
      </c>
      <c r="J3717" s="7" t="s">
        <v>10734</v>
      </c>
      <c r="K3717" s="8">
        <v>38249992</v>
      </c>
      <c r="L3717" s="3">
        <v>6.5</v>
      </c>
      <c r="N3717" s="9">
        <v>6.4999999999999961E-2</v>
      </c>
      <c r="O3717" s="9" t="b">
        <v>1</v>
      </c>
      <c r="P3717" s="10">
        <v>1.2237603507252774E-2</v>
      </c>
      <c r="Q3717" s="3" t="s">
        <v>29</v>
      </c>
      <c r="R3717" s="3" t="s">
        <v>10735</v>
      </c>
      <c r="S3717" s="14">
        <v>38249092</v>
      </c>
      <c r="T3717" s="21">
        <v>41.670791666666666</v>
      </c>
      <c r="U3717" s="22">
        <v>32.100673499999999</v>
      </c>
      <c r="V3717" s="22">
        <v>1.7247239166666668</v>
      </c>
      <c r="W3717" s="22">
        <v>7.8453942499999991</v>
      </c>
      <c r="X3717" s="22">
        <f t="shared" si="61"/>
        <v>2.0865437774999989</v>
      </c>
      <c r="Y3717" s="8" t="b">
        <v>0</v>
      </c>
      <c r="Z3717" s="8" t="b">
        <v>0</v>
      </c>
      <c r="AA3717" s="8" t="b">
        <v>0</v>
      </c>
      <c r="AB3717" s="8" t="b">
        <v>0</v>
      </c>
    </row>
    <row r="3718" spans="1:28" hidden="1" x14ac:dyDescent="0.2">
      <c r="A3718" s="1" t="s">
        <v>6290</v>
      </c>
      <c r="B3718" s="1" t="s">
        <v>6558</v>
      </c>
      <c r="D3718" s="3" t="s">
        <v>7251</v>
      </c>
      <c r="E3718" s="3" t="s">
        <v>10321</v>
      </c>
      <c r="F3718" s="3" t="s">
        <v>10605</v>
      </c>
      <c r="G3718" s="3" t="s">
        <v>26630</v>
      </c>
      <c r="H3718" s="3" t="s">
        <v>10693</v>
      </c>
      <c r="I3718" s="6">
        <v>382499</v>
      </c>
      <c r="J3718" s="7" t="s">
        <v>10736</v>
      </c>
      <c r="K3718" s="8">
        <v>38249993</v>
      </c>
      <c r="L3718" s="3">
        <v>6.5</v>
      </c>
      <c r="N3718" s="9">
        <v>6.4999999999999974E-2</v>
      </c>
      <c r="O3718" s="9" t="b">
        <v>1</v>
      </c>
      <c r="P3718" s="10">
        <v>1.2322804175301837E-2</v>
      </c>
      <c r="Q3718" s="3" t="s">
        <v>29</v>
      </c>
      <c r="R3718" s="3" t="s">
        <v>10737</v>
      </c>
      <c r="S3718" s="14">
        <v>38249093</v>
      </c>
      <c r="T3718" s="21">
        <v>43.500375999999996</v>
      </c>
      <c r="U3718" s="22">
        <v>35.051183999999999</v>
      </c>
      <c r="V3718" s="22">
        <v>0.202321</v>
      </c>
      <c r="W3718" s="22">
        <v>8.2468710000000005</v>
      </c>
      <c r="X3718" s="22">
        <f t="shared" si="61"/>
        <v>2.2783269599999989</v>
      </c>
      <c r="Y3718" s="8" t="b">
        <v>0</v>
      </c>
      <c r="Z3718" s="8" t="b">
        <v>0</v>
      </c>
      <c r="AA3718" s="8" t="b">
        <v>0</v>
      </c>
      <c r="AB3718" s="8" t="b">
        <v>0</v>
      </c>
    </row>
    <row r="3719" spans="1:28" hidden="1" x14ac:dyDescent="0.2">
      <c r="A3719" s="1" t="s">
        <v>6290</v>
      </c>
      <c r="B3719" s="1" t="s">
        <v>6558</v>
      </c>
      <c r="D3719" s="3" t="s">
        <v>7251</v>
      </c>
      <c r="E3719" s="3" t="s">
        <v>10321</v>
      </c>
      <c r="F3719" s="3" t="s">
        <v>10605</v>
      </c>
      <c r="G3719" s="3" t="s">
        <v>26630</v>
      </c>
      <c r="H3719" s="3" t="s">
        <v>10693</v>
      </c>
      <c r="I3719" s="6">
        <v>382499</v>
      </c>
      <c r="J3719" s="7" t="s">
        <v>10738</v>
      </c>
      <c r="K3719" s="8">
        <v>38249996</v>
      </c>
      <c r="L3719" s="3">
        <v>6.5</v>
      </c>
      <c r="N3719" s="9">
        <v>6.4999999999999974E-2</v>
      </c>
      <c r="O3719" s="9" t="b">
        <v>1</v>
      </c>
      <c r="P3719" s="10">
        <v>2.2602124314123982E-2</v>
      </c>
      <c r="Q3719" s="3" t="s">
        <v>29</v>
      </c>
      <c r="R3719" s="3" t="s">
        <v>10739</v>
      </c>
      <c r="S3719" s="14">
        <v>38249096</v>
      </c>
      <c r="T3719" s="21">
        <v>250.96928650000001</v>
      </c>
      <c r="U3719" s="22">
        <v>155.72191050000001</v>
      </c>
      <c r="V3719" s="22">
        <v>7.9790834999999998</v>
      </c>
      <c r="W3719" s="22">
        <v>87.268292500000001</v>
      </c>
      <c r="X3719" s="22">
        <f t="shared" si="61"/>
        <v>10.121924182499997</v>
      </c>
      <c r="Y3719" s="8" t="b">
        <v>0</v>
      </c>
      <c r="Z3719" s="8" t="b">
        <v>0</v>
      </c>
      <c r="AA3719" s="8" t="b">
        <v>0</v>
      </c>
      <c r="AB3719" s="8" t="b">
        <v>0</v>
      </c>
    </row>
    <row r="3720" spans="1:28" hidden="1" x14ac:dyDescent="0.2">
      <c r="A3720" s="1" t="s">
        <v>6290</v>
      </c>
      <c r="B3720" s="1" t="s">
        <v>6558</v>
      </c>
      <c r="D3720" s="3" t="s">
        <v>7251</v>
      </c>
      <c r="E3720" s="3" t="s">
        <v>10321</v>
      </c>
      <c r="F3720" s="3" t="s">
        <v>10740</v>
      </c>
      <c r="G3720" s="3" t="s">
        <v>26631</v>
      </c>
      <c r="H3720" s="3" t="s">
        <v>10741</v>
      </c>
      <c r="I3720" s="6">
        <v>382510</v>
      </c>
      <c r="J3720" s="7" t="s">
        <v>10742</v>
      </c>
      <c r="K3720" s="8">
        <v>38251000</v>
      </c>
      <c r="L3720" s="3">
        <v>6.5</v>
      </c>
      <c r="N3720" s="9">
        <v>6.5000000000000002E-2</v>
      </c>
      <c r="O3720" s="9" t="b">
        <v>1</v>
      </c>
      <c r="P3720" s="10">
        <v>2.9256657072666323E-2</v>
      </c>
      <c r="Q3720" s="3" t="s">
        <v>29</v>
      </c>
      <c r="R3720" s="3" t="s">
        <v>10743</v>
      </c>
      <c r="S3720" s="14">
        <v>38251000</v>
      </c>
      <c r="T3720" s="21">
        <v>0.10122066666666668</v>
      </c>
      <c r="U3720" s="22">
        <v>3.0901999999999999E-2</v>
      </c>
      <c r="V3720" s="22">
        <v>2.4759E-2</v>
      </c>
      <c r="W3720" s="22">
        <v>4.5559666666666672E-2</v>
      </c>
      <c r="X3720" s="22">
        <f t="shared" ref="X3720:X3783" si="62">U3720*N3720</f>
        <v>2.00863E-3</v>
      </c>
      <c r="Y3720" s="8" t="b">
        <v>0</v>
      </c>
      <c r="Z3720" s="8" t="b">
        <v>0</v>
      </c>
      <c r="AA3720" s="8" t="b">
        <v>0</v>
      </c>
      <c r="AB3720" s="8" t="b">
        <v>0</v>
      </c>
    </row>
    <row r="3721" spans="1:28" hidden="1" x14ac:dyDescent="0.2">
      <c r="A3721" s="1" t="s">
        <v>6290</v>
      </c>
      <c r="B3721" s="1" t="s">
        <v>6558</v>
      </c>
      <c r="D3721" s="3" t="s">
        <v>7251</v>
      </c>
      <c r="E3721" s="3" t="s">
        <v>10321</v>
      </c>
      <c r="F3721" s="3" t="s">
        <v>10740</v>
      </c>
      <c r="G3721" s="3" t="s">
        <v>26631</v>
      </c>
      <c r="H3721" s="3" t="s">
        <v>10744</v>
      </c>
      <c r="I3721" s="6">
        <v>382520</v>
      </c>
      <c r="J3721" s="7" t="s">
        <v>10745</v>
      </c>
      <c r="K3721" s="8">
        <v>38252000</v>
      </c>
      <c r="L3721" s="3">
        <v>6.5</v>
      </c>
      <c r="N3721" s="9">
        <v>6.5000000000000002E-2</v>
      </c>
      <c r="O3721" s="9" t="b">
        <v>1</v>
      </c>
      <c r="P3721" s="10">
        <v>0</v>
      </c>
      <c r="Q3721" s="3" t="s">
        <v>29</v>
      </c>
      <c r="R3721" s="3" t="s">
        <v>10746</v>
      </c>
      <c r="S3721" s="14">
        <v>38252000</v>
      </c>
      <c r="T3721" s="21">
        <v>0.13253900000000002</v>
      </c>
      <c r="U3721" s="22">
        <v>0.13247900000000001</v>
      </c>
      <c r="V3721" s="22">
        <v>6.0000000000000002E-5</v>
      </c>
      <c r="W3721" s="22">
        <v>0</v>
      </c>
      <c r="X3721" s="22">
        <f t="shared" si="62"/>
        <v>8.6111350000000007E-3</v>
      </c>
      <c r="Y3721" s="8" t="b">
        <v>0</v>
      </c>
      <c r="Z3721" s="8" t="b">
        <v>0</v>
      </c>
      <c r="AA3721" s="8" t="b">
        <v>0</v>
      </c>
      <c r="AB3721" s="8" t="b">
        <v>0</v>
      </c>
    </row>
    <row r="3722" spans="1:28" hidden="1" x14ac:dyDescent="0.2">
      <c r="A3722" s="1" t="s">
        <v>6290</v>
      </c>
      <c r="B3722" s="1" t="s">
        <v>6558</v>
      </c>
      <c r="D3722" s="3" t="s">
        <v>7251</v>
      </c>
      <c r="E3722" s="3" t="s">
        <v>10321</v>
      </c>
      <c r="F3722" s="3" t="s">
        <v>10740</v>
      </c>
      <c r="G3722" s="3" t="s">
        <v>26631</v>
      </c>
      <c r="H3722" s="3" t="s">
        <v>10747</v>
      </c>
      <c r="I3722" s="6">
        <v>382530</v>
      </c>
      <c r="J3722" s="7" t="s">
        <v>10748</v>
      </c>
      <c r="K3722" s="8">
        <v>38253000</v>
      </c>
      <c r="L3722" s="3">
        <v>6.5</v>
      </c>
      <c r="N3722" s="9">
        <v>6.5000000000000002E-2</v>
      </c>
      <c r="O3722" s="9" t="b">
        <v>1</v>
      </c>
      <c r="P3722" s="10">
        <v>4.1890312620337107E-2</v>
      </c>
      <c r="Q3722" s="3" t="s">
        <v>29</v>
      </c>
      <c r="R3722" s="3" t="s">
        <v>10749</v>
      </c>
      <c r="S3722" s="14">
        <v>38253000</v>
      </c>
      <c r="T3722" s="21">
        <v>0.28305900000000001</v>
      </c>
      <c r="U3722" s="22">
        <v>9.8567000000000002E-2</v>
      </c>
      <c r="V3722" s="22">
        <v>2.0699999999999998E-3</v>
      </c>
      <c r="W3722" s="22">
        <v>0.182422</v>
      </c>
      <c r="X3722" s="22">
        <f t="shared" si="62"/>
        <v>6.4068550000000004E-3</v>
      </c>
      <c r="Y3722" s="8" t="b">
        <v>0</v>
      </c>
      <c r="Z3722" s="8" t="b">
        <v>0</v>
      </c>
      <c r="AA3722" s="8" t="b">
        <v>0</v>
      </c>
      <c r="AB3722" s="8" t="b">
        <v>0</v>
      </c>
    </row>
    <row r="3723" spans="1:28" hidden="1" x14ac:dyDescent="0.2">
      <c r="A3723" s="1" t="s">
        <v>6290</v>
      </c>
      <c r="B3723" s="1" t="s">
        <v>6558</v>
      </c>
      <c r="D3723" s="3" t="s">
        <v>7251</v>
      </c>
      <c r="E3723" s="3" t="s">
        <v>10321</v>
      </c>
      <c r="F3723" s="3" t="s">
        <v>10740</v>
      </c>
      <c r="G3723" s="3" t="s">
        <v>26631</v>
      </c>
      <c r="H3723" s="3" t="s">
        <v>10750</v>
      </c>
      <c r="I3723" s="6">
        <v>382541</v>
      </c>
      <c r="J3723" s="7" t="s">
        <v>10751</v>
      </c>
      <c r="K3723" s="8">
        <v>38254100</v>
      </c>
      <c r="L3723" s="3">
        <v>6.5</v>
      </c>
      <c r="N3723" s="9">
        <v>6.5000000000000002E-2</v>
      </c>
      <c r="O3723" s="9" t="b">
        <v>1</v>
      </c>
      <c r="P3723" s="10">
        <v>0</v>
      </c>
      <c r="Q3723" s="3" t="s">
        <v>29</v>
      </c>
      <c r="R3723" s="3" t="s">
        <v>10752</v>
      </c>
      <c r="S3723" s="14">
        <v>38254100</v>
      </c>
      <c r="T3723" s="21">
        <v>3.0000000000000001E-6</v>
      </c>
      <c r="U3723" s="22">
        <v>0</v>
      </c>
      <c r="V3723" s="22">
        <v>3.0000000000000001E-6</v>
      </c>
      <c r="W3723" s="22">
        <v>0</v>
      </c>
      <c r="X3723" s="22">
        <f t="shared" si="62"/>
        <v>0</v>
      </c>
      <c r="Y3723" s="8" t="b">
        <v>0</v>
      </c>
      <c r="Z3723" s="8" t="b">
        <v>0</v>
      </c>
      <c r="AA3723" s="8" t="b">
        <v>0</v>
      </c>
      <c r="AB3723" s="8" t="b">
        <v>0</v>
      </c>
    </row>
    <row r="3724" spans="1:28" hidden="1" x14ac:dyDescent="0.2">
      <c r="A3724" s="1" t="s">
        <v>6290</v>
      </c>
      <c r="B3724" s="1" t="s">
        <v>6558</v>
      </c>
      <c r="D3724" s="3" t="s">
        <v>7251</v>
      </c>
      <c r="E3724" s="3" t="s">
        <v>10321</v>
      </c>
      <c r="F3724" s="3" t="s">
        <v>10740</v>
      </c>
      <c r="G3724" s="3" t="s">
        <v>26631</v>
      </c>
      <c r="H3724" s="3" t="s">
        <v>10753</v>
      </c>
      <c r="I3724" s="6">
        <v>382549</v>
      </c>
      <c r="J3724" s="7" t="s">
        <v>10754</v>
      </c>
      <c r="K3724" s="8">
        <v>38254900</v>
      </c>
      <c r="L3724" s="3">
        <v>6.5</v>
      </c>
      <c r="N3724" s="9">
        <v>6.5000000000000002E-2</v>
      </c>
      <c r="O3724" s="9" t="b">
        <v>1</v>
      </c>
      <c r="P3724" s="10">
        <v>1.141101051147612E-3</v>
      </c>
      <c r="Q3724" s="3" t="s">
        <v>29</v>
      </c>
      <c r="R3724" s="3" t="s">
        <v>10755</v>
      </c>
      <c r="S3724" s="14">
        <v>38254900</v>
      </c>
      <c r="T3724" s="21">
        <v>0.47478266666666696</v>
      </c>
      <c r="U3724" s="22">
        <v>0.45249566666666696</v>
      </c>
      <c r="V3724" s="22">
        <v>1.3952000000000001E-2</v>
      </c>
      <c r="W3724" s="22">
        <v>8.3350000000000004E-3</v>
      </c>
      <c r="X3724" s="22">
        <f t="shared" si="62"/>
        <v>2.9412218333333354E-2</v>
      </c>
      <c r="Y3724" s="8" t="b">
        <v>0</v>
      </c>
      <c r="Z3724" s="8" t="b">
        <v>0</v>
      </c>
      <c r="AA3724" s="8" t="b">
        <v>0</v>
      </c>
      <c r="AB3724" s="8" t="b">
        <v>0</v>
      </c>
    </row>
    <row r="3725" spans="1:28" hidden="1" x14ac:dyDescent="0.2">
      <c r="A3725" s="1" t="s">
        <v>6290</v>
      </c>
      <c r="B3725" s="1" t="s">
        <v>6558</v>
      </c>
      <c r="D3725" s="3" t="s">
        <v>7251</v>
      </c>
      <c r="E3725" s="3" t="s">
        <v>10321</v>
      </c>
      <c r="F3725" s="3" t="s">
        <v>10740</v>
      </c>
      <c r="G3725" s="3" t="s">
        <v>26631</v>
      </c>
      <c r="H3725" s="3" t="s">
        <v>10756</v>
      </c>
      <c r="I3725" s="6">
        <v>382550</v>
      </c>
      <c r="J3725" s="7" t="s">
        <v>10757</v>
      </c>
      <c r="K3725" s="8">
        <v>38255000</v>
      </c>
      <c r="L3725" s="3">
        <v>6.5</v>
      </c>
      <c r="N3725" s="9">
        <v>6.5000000000000002E-2</v>
      </c>
      <c r="O3725" s="9" t="b">
        <v>1</v>
      </c>
      <c r="P3725" s="10">
        <v>1.7601154398682853E-3</v>
      </c>
      <c r="Q3725" s="3" t="s">
        <v>29</v>
      </c>
      <c r="R3725" s="3" t="s">
        <v>10758</v>
      </c>
      <c r="S3725" s="14">
        <v>38255000</v>
      </c>
      <c r="T3725" s="21">
        <v>0.15569433333333366</v>
      </c>
      <c r="U3725" s="22">
        <v>0.15147833333333366</v>
      </c>
      <c r="V3725" s="22">
        <v>0</v>
      </c>
      <c r="W3725" s="22">
        <v>4.2160000000000001E-3</v>
      </c>
      <c r="X3725" s="22">
        <f t="shared" si="62"/>
        <v>9.8460916666666884E-3</v>
      </c>
      <c r="Y3725" s="8" t="b">
        <v>0</v>
      </c>
      <c r="Z3725" s="8" t="b">
        <v>0</v>
      </c>
      <c r="AA3725" s="8" t="b">
        <v>0</v>
      </c>
      <c r="AB3725" s="8" t="b">
        <v>0</v>
      </c>
    </row>
    <row r="3726" spans="1:28" hidden="1" x14ac:dyDescent="0.2">
      <c r="A3726" s="1" t="s">
        <v>6290</v>
      </c>
      <c r="B3726" s="1" t="s">
        <v>6558</v>
      </c>
      <c r="D3726" s="3" t="s">
        <v>7251</v>
      </c>
      <c r="E3726" s="3" t="s">
        <v>10321</v>
      </c>
      <c r="F3726" s="3" t="s">
        <v>10740</v>
      </c>
      <c r="G3726" s="3" t="s">
        <v>26631</v>
      </c>
      <c r="H3726" s="3" t="s">
        <v>10759</v>
      </c>
      <c r="I3726" s="6">
        <v>382561</v>
      </c>
      <c r="J3726" s="7" t="s">
        <v>10760</v>
      </c>
      <c r="K3726" s="8">
        <v>38256100</v>
      </c>
      <c r="L3726" s="3">
        <v>6.5</v>
      </c>
      <c r="N3726" s="9">
        <v>6.5000000000000002E-2</v>
      </c>
      <c r="O3726" s="9" t="b">
        <v>1</v>
      </c>
      <c r="P3726" s="10">
        <v>2.5481098189738152E-3</v>
      </c>
      <c r="Q3726" s="3" t="s">
        <v>29</v>
      </c>
      <c r="R3726" s="3" t="s">
        <v>10761</v>
      </c>
      <c r="S3726" s="14">
        <v>38256100</v>
      </c>
      <c r="T3726" s="21">
        <v>0.48423933333333302</v>
      </c>
      <c r="U3726" s="22">
        <v>0.462407333333333</v>
      </c>
      <c r="V3726" s="22">
        <v>2.849E-3</v>
      </c>
      <c r="W3726" s="22">
        <v>1.8983E-2</v>
      </c>
      <c r="X3726" s="22">
        <f t="shared" si="62"/>
        <v>3.0056476666666648E-2</v>
      </c>
      <c r="Y3726" s="8" t="b">
        <v>0</v>
      </c>
      <c r="Z3726" s="8" t="b">
        <v>0</v>
      </c>
      <c r="AA3726" s="8" t="b">
        <v>0</v>
      </c>
      <c r="AB3726" s="8" t="b">
        <v>0</v>
      </c>
    </row>
    <row r="3727" spans="1:28" hidden="1" x14ac:dyDescent="0.2">
      <c r="A3727" s="1" t="s">
        <v>6290</v>
      </c>
      <c r="B3727" s="1" t="s">
        <v>6558</v>
      </c>
      <c r="D3727" s="3" t="s">
        <v>7251</v>
      </c>
      <c r="E3727" s="3" t="s">
        <v>10321</v>
      </c>
      <c r="F3727" s="3" t="s">
        <v>10740</v>
      </c>
      <c r="G3727" s="3" t="s">
        <v>26631</v>
      </c>
      <c r="H3727" s="3" t="s">
        <v>10762</v>
      </c>
      <c r="I3727" s="6">
        <v>382569</v>
      </c>
      <c r="J3727" s="7" t="s">
        <v>10763</v>
      </c>
      <c r="K3727" s="8">
        <v>38256900</v>
      </c>
      <c r="L3727" s="3">
        <v>6.5</v>
      </c>
      <c r="N3727" s="9">
        <v>6.5000000000000002E-2</v>
      </c>
      <c r="O3727" s="9" t="b">
        <v>1</v>
      </c>
      <c r="P3727" s="10">
        <v>1.5353249888546197E-4</v>
      </c>
      <c r="Q3727" s="3" t="s">
        <v>29</v>
      </c>
      <c r="R3727" s="3" t="s">
        <v>10764</v>
      </c>
      <c r="S3727" s="14">
        <v>38256900</v>
      </c>
      <c r="T3727" s="21">
        <v>0.1278556666666667</v>
      </c>
      <c r="U3727" s="22">
        <v>0.12725866666666671</v>
      </c>
      <c r="V3727" s="22">
        <v>2.9500000000000001E-4</v>
      </c>
      <c r="W3727" s="22">
        <v>3.0200000000000002E-4</v>
      </c>
      <c r="X3727" s="22">
        <f t="shared" si="62"/>
        <v>8.271813333333336E-3</v>
      </c>
      <c r="Y3727" s="8" t="b">
        <v>0</v>
      </c>
      <c r="Z3727" s="8" t="b">
        <v>0</v>
      </c>
      <c r="AA3727" s="8" t="b">
        <v>0</v>
      </c>
      <c r="AB3727" s="8" t="b">
        <v>0</v>
      </c>
    </row>
    <row r="3728" spans="1:28" hidden="1" x14ac:dyDescent="0.2">
      <c r="A3728" s="1" t="s">
        <v>6290</v>
      </c>
      <c r="B3728" s="1" t="s">
        <v>6558</v>
      </c>
      <c r="D3728" s="3" t="s">
        <v>7251</v>
      </c>
      <c r="E3728" s="3" t="s">
        <v>10321</v>
      </c>
      <c r="F3728" s="3" t="s">
        <v>10740</v>
      </c>
      <c r="G3728" s="3" t="s">
        <v>26631</v>
      </c>
      <c r="H3728" s="3" t="s">
        <v>10765</v>
      </c>
      <c r="I3728" s="6">
        <v>382590</v>
      </c>
      <c r="J3728" s="7" t="s">
        <v>10766</v>
      </c>
      <c r="K3728" s="8">
        <v>38259010</v>
      </c>
      <c r="L3728" s="3">
        <v>5</v>
      </c>
      <c r="N3728" s="9">
        <v>0.05</v>
      </c>
      <c r="O3728" s="9" t="b">
        <v>1</v>
      </c>
      <c r="P3728" s="10">
        <v>0</v>
      </c>
      <c r="Q3728" s="3" t="s">
        <v>29</v>
      </c>
      <c r="R3728" s="3" t="s">
        <v>10767</v>
      </c>
      <c r="S3728" s="14">
        <v>38259010</v>
      </c>
      <c r="T3728" s="21">
        <v>2.424666666666667E-3</v>
      </c>
      <c r="U3728" s="22">
        <v>2.424666666666667E-3</v>
      </c>
      <c r="V3728" s="22">
        <v>0</v>
      </c>
      <c r="W3728" s="22">
        <v>0</v>
      </c>
      <c r="X3728" s="22">
        <f t="shared" si="62"/>
        <v>1.2123333333333336E-4</v>
      </c>
      <c r="Y3728" s="8" t="b">
        <v>0</v>
      </c>
      <c r="Z3728" s="8" t="b">
        <v>0</v>
      </c>
      <c r="AA3728" s="8" t="b">
        <v>0</v>
      </c>
      <c r="AB3728" s="8" t="b">
        <v>0</v>
      </c>
    </row>
    <row r="3729" spans="1:28" hidden="1" x14ac:dyDescent="0.2">
      <c r="A3729" s="1" t="s">
        <v>6290</v>
      </c>
      <c r="B3729" s="1" t="s">
        <v>6558</v>
      </c>
      <c r="D3729" s="3" t="s">
        <v>7251</v>
      </c>
      <c r="E3729" s="3" t="s">
        <v>10321</v>
      </c>
      <c r="F3729" s="3" t="s">
        <v>10740</v>
      </c>
      <c r="G3729" s="3" t="s">
        <v>26631</v>
      </c>
      <c r="H3729" s="3" t="s">
        <v>10765</v>
      </c>
      <c r="I3729" s="6">
        <v>382590</v>
      </c>
      <c r="J3729" s="7" t="s">
        <v>10768</v>
      </c>
      <c r="K3729" s="8">
        <v>38259090</v>
      </c>
      <c r="L3729" s="3">
        <v>6.5</v>
      </c>
      <c r="N3729" s="9">
        <v>6.5000000000000002E-2</v>
      </c>
      <c r="O3729" s="9" t="b">
        <v>1</v>
      </c>
      <c r="P3729" s="10">
        <v>1.299161590824808E-3</v>
      </c>
      <c r="Q3729" s="3" t="s">
        <v>29</v>
      </c>
      <c r="R3729" s="3" t="s">
        <v>10769</v>
      </c>
      <c r="S3729" s="14">
        <v>38259090</v>
      </c>
      <c r="T3729" s="21">
        <v>10.902214500000035</v>
      </c>
      <c r="U3729" s="22">
        <v>10.523418833333368</v>
      </c>
      <c r="V3729" s="22">
        <v>0.16089200000000001</v>
      </c>
      <c r="W3729" s="22">
        <v>0.21790366666666663</v>
      </c>
      <c r="X3729" s="22">
        <f t="shared" si="62"/>
        <v>0.68402222416666891</v>
      </c>
      <c r="Y3729" s="8" t="b">
        <v>0</v>
      </c>
      <c r="Z3729" s="8" t="b">
        <v>0</v>
      </c>
      <c r="AA3729" s="8" t="b">
        <v>0</v>
      </c>
      <c r="AB3729" s="8" t="b">
        <v>0</v>
      </c>
    </row>
    <row r="3730" spans="1:28" hidden="1" x14ac:dyDescent="0.2">
      <c r="A3730" s="1" t="s">
        <v>6290</v>
      </c>
      <c r="B3730" s="1" t="s">
        <v>6558</v>
      </c>
      <c r="D3730" s="3" t="s">
        <v>7251</v>
      </c>
      <c r="E3730" s="3" t="s">
        <v>10321</v>
      </c>
      <c r="F3730" s="3" t="s">
        <v>10770</v>
      </c>
      <c r="G3730" s="3" t="s">
        <v>26632</v>
      </c>
      <c r="H3730" s="3" t="s">
        <v>10771</v>
      </c>
      <c r="I3730" s="6">
        <v>382600</v>
      </c>
      <c r="J3730" s="7" t="s">
        <v>10772</v>
      </c>
      <c r="K3730" s="8">
        <v>38260010</v>
      </c>
      <c r="L3730" s="3">
        <v>6.5</v>
      </c>
      <c r="N3730" s="9">
        <v>6.5000000000000002E-2</v>
      </c>
      <c r="O3730" s="9" t="b">
        <v>1</v>
      </c>
      <c r="P3730" s="10">
        <v>6.0041351070406915E-4</v>
      </c>
      <c r="Q3730" s="3" t="s">
        <v>29</v>
      </c>
      <c r="R3730" s="3" t="s">
        <v>10773</v>
      </c>
      <c r="S3730" s="14">
        <v>38260010</v>
      </c>
      <c r="T3730" s="21">
        <v>196.91920716666633</v>
      </c>
      <c r="U3730" s="22">
        <v>194.67755666666631</v>
      </c>
      <c r="V3730" s="22">
        <v>0.422682</v>
      </c>
      <c r="W3730" s="22">
        <v>1.8189685</v>
      </c>
      <c r="X3730" s="22">
        <f t="shared" si="62"/>
        <v>12.654041183333311</v>
      </c>
      <c r="Y3730" s="8" t="b">
        <v>0</v>
      </c>
      <c r="Z3730" s="8" t="b">
        <v>0</v>
      </c>
      <c r="AA3730" s="8" t="b">
        <v>0</v>
      </c>
      <c r="AB3730" s="8" t="b">
        <v>0</v>
      </c>
    </row>
    <row r="3731" spans="1:28" hidden="1" x14ac:dyDescent="0.2">
      <c r="A3731" s="1" t="s">
        <v>6290</v>
      </c>
      <c r="B3731" s="1" t="s">
        <v>6558</v>
      </c>
      <c r="D3731" s="3" t="s">
        <v>7251</v>
      </c>
      <c r="E3731" s="3" t="s">
        <v>10321</v>
      </c>
      <c r="F3731" s="3" t="s">
        <v>10770</v>
      </c>
      <c r="G3731" s="3" t="s">
        <v>26632</v>
      </c>
      <c r="H3731" s="3" t="s">
        <v>10771</v>
      </c>
      <c r="I3731" s="6">
        <v>382600</v>
      </c>
      <c r="J3731" s="7" t="s">
        <v>10774</v>
      </c>
      <c r="K3731" s="8">
        <v>38260090</v>
      </c>
      <c r="L3731" s="3">
        <v>6.5</v>
      </c>
      <c r="N3731" s="9">
        <v>6.5000000000000002E-2</v>
      </c>
      <c r="O3731" s="9" t="b">
        <v>1</v>
      </c>
      <c r="P3731" s="10">
        <v>1.3445679664690552E-3</v>
      </c>
      <c r="Q3731" s="3" t="s">
        <v>29</v>
      </c>
      <c r="R3731" s="3" t="s">
        <v>10775</v>
      </c>
      <c r="S3731" s="14">
        <v>38260090</v>
      </c>
      <c r="T3731" s="21">
        <v>6.5547015000000002</v>
      </c>
      <c r="U3731" s="22">
        <v>6.3333824999999999</v>
      </c>
      <c r="V3731" s="22">
        <v>8.5730666666666705E-2</v>
      </c>
      <c r="W3731" s="22">
        <v>0.13558833333333331</v>
      </c>
      <c r="X3731" s="22">
        <f t="shared" si="62"/>
        <v>0.41166986249999998</v>
      </c>
      <c r="Y3731" s="8" t="b">
        <v>0</v>
      </c>
      <c r="Z3731" s="8" t="b">
        <v>0</v>
      </c>
      <c r="AA3731" s="8" t="b">
        <v>0</v>
      </c>
      <c r="AB3731" s="8" t="b">
        <v>0</v>
      </c>
    </row>
    <row r="3732" spans="1:28" hidden="1" x14ac:dyDescent="0.2">
      <c r="A3732" s="1" t="s">
        <v>6290</v>
      </c>
      <c r="B3732" s="1" t="s">
        <v>6558</v>
      </c>
      <c r="D3732" s="3" t="s">
        <v>10776</v>
      </c>
      <c r="E3732" s="3" t="s">
        <v>10777</v>
      </c>
      <c r="F3732" s="3" t="s">
        <v>10778</v>
      </c>
      <c r="G3732" s="3" t="s">
        <v>26633</v>
      </c>
      <c r="H3732" s="3" t="s">
        <v>10779</v>
      </c>
      <c r="I3732" s="6">
        <v>390110</v>
      </c>
      <c r="J3732" s="7" t="s">
        <v>10780</v>
      </c>
      <c r="K3732" s="8">
        <v>39011010</v>
      </c>
      <c r="L3732" s="3">
        <v>6.5</v>
      </c>
      <c r="N3732" s="9">
        <v>6.5000000000000002E-2</v>
      </c>
      <c r="O3732" s="9" t="b">
        <v>1</v>
      </c>
      <c r="P3732" s="10">
        <v>2.1422695680242437E-2</v>
      </c>
      <c r="Q3732" s="3" t="s">
        <v>29</v>
      </c>
      <c r="R3732" s="3" t="s">
        <v>10781</v>
      </c>
      <c r="S3732" s="14">
        <v>39011010</v>
      </c>
      <c r="T3732" s="21">
        <v>211.38835300000005</v>
      </c>
      <c r="U3732" s="22">
        <v>138.87507983333342</v>
      </c>
      <c r="V3732" s="22">
        <v>2.8439138333333331</v>
      </c>
      <c r="W3732" s="22">
        <v>69.669359333333304</v>
      </c>
      <c r="X3732" s="22">
        <f t="shared" si="62"/>
        <v>9.0268801891666719</v>
      </c>
      <c r="Y3732" s="8" t="b">
        <v>0</v>
      </c>
      <c r="Z3732" s="8" t="b">
        <v>0</v>
      </c>
      <c r="AA3732" s="8" t="b">
        <v>0</v>
      </c>
      <c r="AB3732" s="8" t="b">
        <v>0</v>
      </c>
    </row>
    <row r="3733" spans="1:28" hidden="1" x14ac:dyDescent="0.2">
      <c r="A3733" s="1" t="s">
        <v>6290</v>
      </c>
      <c r="B3733" s="1" t="s">
        <v>6558</v>
      </c>
      <c r="D3733" s="3" t="s">
        <v>10776</v>
      </c>
      <c r="E3733" s="3" t="s">
        <v>10777</v>
      </c>
      <c r="F3733" s="3" t="s">
        <v>10778</v>
      </c>
      <c r="G3733" s="3" t="s">
        <v>26633</v>
      </c>
      <c r="H3733" s="3" t="s">
        <v>10779</v>
      </c>
      <c r="I3733" s="6">
        <v>390110</v>
      </c>
      <c r="J3733" s="7" t="s">
        <v>10782</v>
      </c>
      <c r="K3733" s="8">
        <v>39011090</v>
      </c>
      <c r="L3733" s="3">
        <v>6.5</v>
      </c>
      <c r="N3733" s="9">
        <v>6.5000000000000002E-2</v>
      </c>
      <c r="O3733" s="9" t="b">
        <v>1</v>
      </c>
      <c r="P3733" s="10">
        <v>2.1789588983495097E-3</v>
      </c>
      <c r="Q3733" s="3" t="s">
        <v>29</v>
      </c>
      <c r="R3733" s="3" t="s">
        <v>10783</v>
      </c>
      <c r="S3733" s="14">
        <v>39011090</v>
      </c>
      <c r="T3733" s="21">
        <v>262.88640166666664</v>
      </c>
      <c r="U3733" s="22">
        <v>235.90623766666664</v>
      </c>
      <c r="V3733" s="22">
        <v>18.167569166666667</v>
      </c>
      <c r="W3733" s="22">
        <v>8.8125948333333319</v>
      </c>
      <c r="X3733" s="22">
        <f t="shared" si="62"/>
        <v>15.333905448333333</v>
      </c>
      <c r="Y3733" s="8" t="b">
        <v>0</v>
      </c>
      <c r="Z3733" s="8" t="b">
        <v>0</v>
      </c>
      <c r="AA3733" s="8" t="b">
        <v>0</v>
      </c>
      <c r="AB3733" s="8" t="b">
        <v>0</v>
      </c>
    </row>
    <row r="3734" spans="1:28" hidden="1" x14ac:dyDescent="0.2">
      <c r="A3734" s="1" t="s">
        <v>6290</v>
      </c>
      <c r="B3734" s="1" t="s">
        <v>6558</v>
      </c>
      <c r="D3734" s="3" t="s">
        <v>10776</v>
      </c>
      <c r="E3734" s="3" t="s">
        <v>10777</v>
      </c>
      <c r="F3734" s="3" t="s">
        <v>10778</v>
      </c>
      <c r="G3734" s="3" t="s">
        <v>26633</v>
      </c>
      <c r="H3734" s="3" t="s">
        <v>10784</v>
      </c>
      <c r="I3734" s="6">
        <v>390120</v>
      </c>
      <c r="J3734" s="7" t="s">
        <v>10785</v>
      </c>
      <c r="K3734" s="8">
        <v>39012010</v>
      </c>
      <c r="L3734" s="3">
        <v>0</v>
      </c>
      <c r="N3734" s="9">
        <v>0</v>
      </c>
      <c r="O3734" s="9" t="b">
        <v>1</v>
      </c>
      <c r="P3734" s="10">
        <v>0</v>
      </c>
      <c r="Q3734" s="3" t="s">
        <v>29</v>
      </c>
      <c r="R3734" s="3" t="s">
        <v>10786</v>
      </c>
      <c r="S3734" s="14">
        <v>39012010</v>
      </c>
      <c r="T3734" s="21">
        <v>20.480456833333331</v>
      </c>
      <c r="U3734" s="22">
        <v>20.480456833333331</v>
      </c>
      <c r="V3734" s="22">
        <v>0</v>
      </c>
      <c r="W3734" s="22">
        <v>0</v>
      </c>
      <c r="X3734" s="22">
        <f t="shared" si="62"/>
        <v>0</v>
      </c>
      <c r="Y3734" s="8" t="b">
        <v>0</v>
      </c>
      <c r="Z3734" s="8" t="b">
        <v>0</v>
      </c>
      <c r="AA3734" s="8" t="b">
        <v>0</v>
      </c>
      <c r="AB3734" s="8" t="b">
        <v>0</v>
      </c>
    </row>
    <row r="3735" spans="1:28" hidden="1" x14ac:dyDescent="0.2">
      <c r="A3735" s="1" t="s">
        <v>6290</v>
      </c>
      <c r="B3735" s="1" t="s">
        <v>6558</v>
      </c>
      <c r="D3735" s="3" t="s">
        <v>10776</v>
      </c>
      <c r="E3735" s="3" t="s">
        <v>10777</v>
      </c>
      <c r="F3735" s="3" t="s">
        <v>10778</v>
      </c>
      <c r="G3735" s="3" t="s">
        <v>26633</v>
      </c>
      <c r="H3735" s="3" t="s">
        <v>10784</v>
      </c>
      <c r="I3735" s="6">
        <v>390120</v>
      </c>
      <c r="J3735" s="7" t="s">
        <v>10787</v>
      </c>
      <c r="K3735" s="8">
        <v>39012090</v>
      </c>
      <c r="L3735" s="3">
        <v>6.5</v>
      </c>
      <c r="N3735" s="9">
        <v>6.5000000000000002E-2</v>
      </c>
      <c r="O3735" s="9" t="b">
        <v>1</v>
      </c>
      <c r="P3735" s="10">
        <v>7.8709579877948299E-3</v>
      </c>
      <c r="Q3735" s="3" t="s">
        <v>29</v>
      </c>
      <c r="R3735" s="3" t="s">
        <v>10788</v>
      </c>
      <c r="S3735" s="14">
        <v>39012090</v>
      </c>
      <c r="T3735" s="21">
        <v>473.11807183333372</v>
      </c>
      <c r="U3735" s="22">
        <v>410.81440350000037</v>
      </c>
      <c r="V3735" s="22">
        <v>5.0130150000000002</v>
      </c>
      <c r="W3735" s="22">
        <v>57.290653333333324</v>
      </c>
      <c r="X3735" s="22">
        <f t="shared" si="62"/>
        <v>26.702936227500025</v>
      </c>
      <c r="Y3735" s="8" t="b">
        <v>0</v>
      </c>
      <c r="Z3735" s="8" t="b">
        <v>0</v>
      </c>
      <c r="AA3735" s="8" t="b">
        <v>0</v>
      </c>
      <c r="AB3735" s="8" t="b">
        <v>0</v>
      </c>
    </row>
    <row r="3736" spans="1:28" hidden="1" x14ac:dyDescent="0.2">
      <c r="A3736" s="1" t="s">
        <v>6290</v>
      </c>
      <c r="B3736" s="1" t="s">
        <v>6558</v>
      </c>
      <c r="D3736" s="3" t="s">
        <v>10776</v>
      </c>
      <c r="E3736" s="3" t="s">
        <v>10777</v>
      </c>
      <c r="F3736" s="3" t="s">
        <v>10778</v>
      </c>
      <c r="G3736" s="3" t="s">
        <v>26633</v>
      </c>
      <c r="H3736" s="3" t="s">
        <v>10789</v>
      </c>
      <c r="I3736" s="6">
        <v>390130</v>
      </c>
      <c r="J3736" s="7" t="s">
        <v>10790</v>
      </c>
      <c r="K3736" s="8">
        <v>39013000</v>
      </c>
      <c r="L3736" s="3">
        <v>6.5</v>
      </c>
      <c r="N3736" s="9">
        <v>6.5000000000000002E-2</v>
      </c>
      <c r="O3736" s="9" t="b">
        <v>1</v>
      </c>
      <c r="P3736" s="10">
        <v>9.3508283226281222E-4</v>
      </c>
      <c r="Q3736" s="3" t="s">
        <v>29</v>
      </c>
      <c r="R3736" s="3" t="s">
        <v>10791</v>
      </c>
      <c r="S3736" s="14">
        <v>39013000</v>
      </c>
      <c r="T3736" s="21">
        <v>58.924312833333367</v>
      </c>
      <c r="U3736" s="22">
        <v>56.606870333333369</v>
      </c>
      <c r="V3736" s="22">
        <v>1.4697638333333329</v>
      </c>
      <c r="W3736" s="22">
        <v>0.84767866666666658</v>
      </c>
      <c r="X3736" s="22">
        <f t="shared" si="62"/>
        <v>3.6794465716666691</v>
      </c>
      <c r="Y3736" s="8" t="b">
        <v>0</v>
      </c>
      <c r="Z3736" s="8" t="b">
        <v>0</v>
      </c>
      <c r="AA3736" s="8" t="b">
        <v>0</v>
      </c>
      <c r="AB3736" s="8" t="b">
        <v>0</v>
      </c>
    </row>
    <row r="3737" spans="1:28" hidden="1" x14ac:dyDescent="0.2">
      <c r="A3737" s="1" t="s">
        <v>6290</v>
      </c>
      <c r="B3737" s="1" t="s">
        <v>6558</v>
      </c>
      <c r="D3737" s="3" t="s">
        <v>10776</v>
      </c>
      <c r="E3737" s="3" t="s">
        <v>10777</v>
      </c>
      <c r="F3737" s="3" t="s">
        <v>10778</v>
      </c>
      <c r="G3737" s="3" t="s">
        <v>26633</v>
      </c>
      <c r="H3737" s="3" t="s">
        <v>10792</v>
      </c>
      <c r="I3737" s="6">
        <v>390140</v>
      </c>
      <c r="J3737" s="7" t="s">
        <v>10793</v>
      </c>
      <c r="K3737" s="8">
        <v>39014000</v>
      </c>
      <c r="L3737" s="3">
        <v>6.5</v>
      </c>
      <c r="N3737" s="9">
        <v>6.5000000000000002E-2</v>
      </c>
      <c r="O3737" s="9" t="b">
        <v>1</v>
      </c>
      <c r="P3737" s="10">
        <v>3.1115404955026718E-3</v>
      </c>
      <c r="Q3737" s="3" t="s">
        <v>29</v>
      </c>
      <c r="R3737" s="3" t="s">
        <v>10794</v>
      </c>
      <c r="S3737" s="14">
        <v>39019090</v>
      </c>
      <c r="T3737" s="21">
        <v>106.22082616666668</v>
      </c>
      <c r="U3737" s="22">
        <v>100.37434033333336</v>
      </c>
      <c r="V3737" s="22">
        <v>0.76171041666666495</v>
      </c>
      <c r="W3737" s="22">
        <v>5.0847754166666661</v>
      </c>
      <c r="X3737" s="22">
        <f t="shared" si="62"/>
        <v>6.524332121666669</v>
      </c>
      <c r="Y3737" s="8" t="b">
        <v>0</v>
      </c>
      <c r="Z3737" s="8" t="b">
        <v>0</v>
      </c>
      <c r="AA3737" s="8" t="b">
        <v>0</v>
      </c>
      <c r="AB3737" s="8" t="b">
        <v>0</v>
      </c>
    </row>
    <row r="3738" spans="1:28" hidden="1" x14ac:dyDescent="0.2">
      <c r="A3738" s="1" t="s">
        <v>6290</v>
      </c>
      <c r="B3738" s="1" t="s">
        <v>6558</v>
      </c>
      <c r="D3738" s="3" t="s">
        <v>10776</v>
      </c>
      <c r="E3738" s="3" t="s">
        <v>10777</v>
      </c>
      <c r="F3738" s="3" t="s">
        <v>10778</v>
      </c>
      <c r="G3738" s="3" t="s">
        <v>26633</v>
      </c>
      <c r="H3738" s="3" t="s">
        <v>10795</v>
      </c>
      <c r="I3738" s="6">
        <v>390190</v>
      </c>
      <c r="J3738" s="7" t="s">
        <v>10796</v>
      </c>
      <c r="K3738" s="8">
        <v>39019030</v>
      </c>
      <c r="L3738" s="3">
        <v>0</v>
      </c>
      <c r="N3738" s="9">
        <v>0</v>
      </c>
      <c r="O3738" s="9" t="b">
        <v>1</v>
      </c>
      <c r="P3738" s="10">
        <v>0</v>
      </c>
      <c r="Q3738" s="3" t="s">
        <v>29</v>
      </c>
      <c r="R3738" s="3" t="s">
        <v>10797</v>
      </c>
      <c r="S3738" s="14">
        <v>39019030</v>
      </c>
      <c r="T3738" s="21">
        <v>2.6876296666666701</v>
      </c>
      <c r="U3738" s="22">
        <v>1.3698950000000001</v>
      </c>
      <c r="V3738" s="22">
        <v>8.8775E-3</v>
      </c>
      <c r="W3738" s="22">
        <v>1.30885716666667</v>
      </c>
      <c r="X3738" s="22">
        <f t="shared" si="62"/>
        <v>0</v>
      </c>
      <c r="Y3738" s="8" t="b">
        <v>0</v>
      </c>
      <c r="Z3738" s="8" t="b">
        <v>0</v>
      </c>
      <c r="AA3738" s="8" t="b">
        <v>0</v>
      </c>
      <c r="AB3738" s="8" t="b">
        <v>0</v>
      </c>
    </row>
    <row r="3739" spans="1:28" hidden="1" x14ac:dyDescent="0.2">
      <c r="A3739" s="1" t="s">
        <v>6290</v>
      </c>
      <c r="B3739" s="1" t="s">
        <v>6558</v>
      </c>
      <c r="D3739" s="3" t="s">
        <v>10776</v>
      </c>
      <c r="E3739" s="3" t="s">
        <v>10777</v>
      </c>
      <c r="F3739" s="3" t="s">
        <v>10778</v>
      </c>
      <c r="G3739" s="3" t="s">
        <v>26633</v>
      </c>
      <c r="H3739" s="3" t="s">
        <v>10795</v>
      </c>
      <c r="I3739" s="6">
        <v>390190</v>
      </c>
      <c r="J3739" s="7" t="s">
        <v>10798</v>
      </c>
      <c r="K3739" s="8">
        <v>39019080</v>
      </c>
      <c r="L3739" s="3">
        <v>6.5</v>
      </c>
      <c r="N3739" s="9">
        <v>6.4999999999999974E-2</v>
      </c>
      <c r="O3739" s="9" t="b">
        <v>1</v>
      </c>
      <c r="P3739" s="10">
        <v>3.1115404955026705E-3</v>
      </c>
      <c r="Q3739" s="3" t="s">
        <v>29</v>
      </c>
      <c r="R3739" s="3" t="s">
        <v>10799</v>
      </c>
      <c r="S3739" s="14">
        <v>39019090</v>
      </c>
      <c r="T3739" s="21">
        <v>106.22082616666668</v>
      </c>
      <c r="U3739" s="22">
        <v>100.37434033333336</v>
      </c>
      <c r="V3739" s="22">
        <v>0.76171041666666495</v>
      </c>
      <c r="W3739" s="22">
        <v>5.0847754166666661</v>
      </c>
      <c r="X3739" s="22">
        <f t="shared" si="62"/>
        <v>6.5243321216666663</v>
      </c>
      <c r="Y3739" s="8" t="b">
        <v>0</v>
      </c>
      <c r="Z3739" s="8" t="b">
        <v>0</v>
      </c>
      <c r="AA3739" s="8" t="b">
        <v>0</v>
      </c>
      <c r="AB3739" s="8" t="b">
        <v>0</v>
      </c>
    </row>
    <row r="3740" spans="1:28" hidden="1" x14ac:dyDescent="0.2">
      <c r="A3740" s="1" t="s">
        <v>6290</v>
      </c>
      <c r="B3740" s="1" t="s">
        <v>6558</v>
      </c>
      <c r="D3740" s="3" t="s">
        <v>10776</v>
      </c>
      <c r="E3740" s="3" t="s">
        <v>10777</v>
      </c>
      <c r="F3740" s="3" t="s">
        <v>10800</v>
      </c>
      <c r="G3740" s="3" t="s">
        <v>26634</v>
      </c>
      <c r="H3740" s="3" t="s">
        <v>10801</v>
      </c>
      <c r="I3740" s="6">
        <v>390210</v>
      </c>
      <c r="J3740" s="7" t="s">
        <v>10802</v>
      </c>
      <c r="K3740" s="8">
        <v>39021000</v>
      </c>
      <c r="L3740" s="3">
        <v>6.5</v>
      </c>
      <c r="N3740" s="9">
        <v>6.5000000000000002E-2</v>
      </c>
      <c r="O3740" s="9" t="b">
        <v>1</v>
      </c>
      <c r="P3740" s="10">
        <v>5.9537041213754199E-3</v>
      </c>
      <c r="Q3740" s="3" t="s">
        <v>29</v>
      </c>
      <c r="R3740" s="3" t="s">
        <v>10803</v>
      </c>
      <c r="S3740" s="14">
        <v>39021000</v>
      </c>
      <c r="T3740" s="21">
        <v>301.01096283333339</v>
      </c>
      <c r="U3740" s="22">
        <v>255.79174050000009</v>
      </c>
      <c r="V3740" s="22">
        <v>17.647988333333299</v>
      </c>
      <c r="W3740" s="22">
        <v>27.571234000000004</v>
      </c>
      <c r="X3740" s="22">
        <f t="shared" si="62"/>
        <v>16.626463132500007</v>
      </c>
      <c r="Y3740" s="8" t="b">
        <v>0</v>
      </c>
      <c r="Z3740" s="8" t="b">
        <v>0</v>
      </c>
      <c r="AA3740" s="8" t="b">
        <v>0</v>
      </c>
      <c r="AB3740" s="8" t="b">
        <v>0</v>
      </c>
    </row>
    <row r="3741" spans="1:28" hidden="1" x14ac:dyDescent="0.2">
      <c r="A3741" s="1" t="s">
        <v>6290</v>
      </c>
      <c r="B3741" s="1" t="s">
        <v>6558</v>
      </c>
      <c r="D3741" s="3" t="s">
        <v>10776</v>
      </c>
      <c r="E3741" s="3" t="s">
        <v>10777</v>
      </c>
      <c r="F3741" s="3" t="s">
        <v>10800</v>
      </c>
      <c r="G3741" s="3" t="s">
        <v>26634</v>
      </c>
      <c r="H3741" s="3" t="s">
        <v>10804</v>
      </c>
      <c r="I3741" s="6">
        <v>390220</v>
      </c>
      <c r="J3741" s="7" t="s">
        <v>10805</v>
      </c>
      <c r="K3741" s="8">
        <v>39022000</v>
      </c>
      <c r="L3741" s="3">
        <v>6.5</v>
      </c>
      <c r="N3741" s="9">
        <v>6.5000000000000002E-2</v>
      </c>
      <c r="O3741" s="9" t="b">
        <v>1</v>
      </c>
      <c r="P3741" s="10">
        <v>1.790232631340951E-2</v>
      </c>
      <c r="Q3741" s="3" t="s">
        <v>29</v>
      </c>
      <c r="R3741" s="3" t="s">
        <v>10806</v>
      </c>
      <c r="S3741" s="14">
        <v>39022000</v>
      </c>
      <c r="T3741" s="21">
        <v>25.273794333333335</v>
      </c>
      <c r="U3741" s="22">
        <v>12.040341333333334</v>
      </c>
      <c r="V3741" s="22">
        <v>6.2725343333333301</v>
      </c>
      <c r="W3741" s="22">
        <v>6.9609186666666698</v>
      </c>
      <c r="X3741" s="22">
        <f t="shared" si="62"/>
        <v>0.78262218666666672</v>
      </c>
      <c r="Y3741" s="8" t="b">
        <v>0</v>
      </c>
      <c r="Z3741" s="8" t="b">
        <v>0</v>
      </c>
      <c r="AA3741" s="8" t="b">
        <v>0</v>
      </c>
      <c r="AB3741" s="8" t="b">
        <v>0</v>
      </c>
    </row>
    <row r="3742" spans="1:28" hidden="1" x14ac:dyDescent="0.2">
      <c r="A3742" s="1" t="s">
        <v>6290</v>
      </c>
      <c r="B3742" s="1" t="s">
        <v>6558</v>
      </c>
      <c r="D3742" s="3" t="s">
        <v>10776</v>
      </c>
      <c r="E3742" s="3" t="s">
        <v>10777</v>
      </c>
      <c r="F3742" s="3" t="s">
        <v>10800</v>
      </c>
      <c r="G3742" s="3" t="s">
        <v>26634</v>
      </c>
      <c r="H3742" s="3" t="s">
        <v>10807</v>
      </c>
      <c r="I3742" s="6">
        <v>390230</v>
      </c>
      <c r="J3742" s="7" t="s">
        <v>10808</v>
      </c>
      <c r="K3742" s="8">
        <v>39023000</v>
      </c>
      <c r="L3742" s="3">
        <v>6.5</v>
      </c>
      <c r="N3742" s="9">
        <v>6.5000000000000002E-2</v>
      </c>
      <c r="O3742" s="9" t="b">
        <v>1</v>
      </c>
      <c r="P3742" s="10">
        <v>1.242480900165241E-3</v>
      </c>
      <c r="Q3742" s="3" t="s">
        <v>29</v>
      </c>
      <c r="R3742" s="3" t="s">
        <v>10809</v>
      </c>
      <c r="S3742" s="14">
        <v>39023000</v>
      </c>
      <c r="T3742" s="21">
        <v>298.72370133333368</v>
      </c>
      <c r="U3742" s="22">
        <v>283.44062733333368</v>
      </c>
      <c r="V3742" s="22">
        <v>9.5729433333333329</v>
      </c>
      <c r="W3742" s="22">
        <v>5.7101306666666636</v>
      </c>
      <c r="X3742" s="22">
        <f t="shared" si="62"/>
        <v>18.423640776666691</v>
      </c>
      <c r="Y3742" s="8" t="b">
        <v>0</v>
      </c>
      <c r="Z3742" s="8" t="b">
        <v>0</v>
      </c>
      <c r="AA3742" s="8" t="b">
        <v>0</v>
      </c>
      <c r="AB3742" s="8" t="b">
        <v>0</v>
      </c>
    </row>
    <row r="3743" spans="1:28" hidden="1" x14ac:dyDescent="0.2">
      <c r="A3743" s="1" t="s">
        <v>6290</v>
      </c>
      <c r="B3743" s="1" t="s">
        <v>6558</v>
      </c>
      <c r="D3743" s="3" t="s">
        <v>10776</v>
      </c>
      <c r="E3743" s="3" t="s">
        <v>10777</v>
      </c>
      <c r="F3743" s="3" t="s">
        <v>10800</v>
      </c>
      <c r="G3743" s="3" t="s">
        <v>26634</v>
      </c>
      <c r="H3743" s="3" t="s">
        <v>10810</v>
      </c>
      <c r="I3743" s="6">
        <v>390290</v>
      </c>
      <c r="J3743" s="7" t="s">
        <v>10811</v>
      </c>
      <c r="K3743" s="8">
        <v>39029010</v>
      </c>
      <c r="L3743" s="3">
        <v>0</v>
      </c>
      <c r="N3743" s="9">
        <v>0</v>
      </c>
      <c r="O3743" s="9" t="b">
        <v>1</v>
      </c>
      <c r="P3743" s="10">
        <v>0</v>
      </c>
      <c r="Q3743" s="3" t="s">
        <v>29</v>
      </c>
      <c r="R3743" s="3" t="s">
        <v>10812</v>
      </c>
      <c r="S3743" s="14">
        <v>39029010</v>
      </c>
      <c r="T3743" s="21">
        <v>0.52822999999999998</v>
      </c>
      <c r="U3743" s="22">
        <v>0.383158</v>
      </c>
      <c r="V3743" s="22">
        <v>1.0008E-2</v>
      </c>
      <c r="W3743" s="22">
        <v>0.13506399999999999</v>
      </c>
      <c r="X3743" s="22">
        <f t="shared" si="62"/>
        <v>0</v>
      </c>
      <c r="Y3743" s="8" t="b">
        <v>0</v>
      </c>
      <c r="Z3743" s="8" t="b">
        <v>0</v>
      </c>
      <c r="AA3743" s="8" t="b">
        <v>0</v>
      </c>
      <c r="AB3743" s="8" t="b">
        <v>0</v>
      </c>
    </row>
    <row r="3744" spans="1:28" hidden="1" x14ac:dyDescent="0.2">
      <c r="A3744" s="1" t="s">
        <v>6290</v>
      </c>
      <c r="B3744" s="1" t="s">
        <v>6558</v>
      </c>
      <c r="D3744" s="3" t="s">
        <v>10776</v>
      </c>
      <c r="E3744" s="3" t="s">
        <v>10777</v>
      </c>
      <c r="F3744" s="3" t="s">
        <v>10800</v>
      </c>
      <c r="G3744" s="3" t="s">
        <v>26634</v>
      </c>
      <c r="H3744" s="3" t="s">
        <v>10810</v>
      </c>
      <c r="I3744" s="6">
        <v>390290</v>
      </c>
      <c r="J3744" s="7" t="s">
        <v>10813</v>
      </c>
      <c r="K3744" s="8">
        <v>39029020</v>
      </c>
      <c r="L3744" s="3">
        <v>0</v>
      </c>
      <c r="N3744" s="9">
        <v>0</v>
      </c>
      <c r="O3744" s="9" t="b">
        <v>1</v>
      </c>
      <c r="P3744" s="10">
        <v>0</v>
      </c>
      <c r="Q3744" s="3" t="s">
        <v>29</v>
      </c>
      <c r="R3744" s="3" t="s">
        <v>10814</v>
      </c>
      <c r="S3744" s="14">
        <v>39029020</v>
      </c>
      <c r="T3744" s="21">
        <v>26.197974833333369</v>
      </c>
      <c r="U3744" s="22">
        <v>25.958061666666701</v>
      </c>
      <c r="V3744" s="22">
        <v>0</v>
      </c>
      <c r="W3744" s="22">
        <v>0.23991316666666701</v>
      </c>
      <c r="X3744" s="22">
        <f t="shared" si="62"/>
        <v>0</v>
      </c>
      <c r="Y3744" s="8" t="b">
        <v>0</v>
      </c>
      <c r="Z3744" s="8" t="b">
        <v>0</v>
      </c>
      <c r="AA3744" s="8" t="b">
        <v>0</v>
      </c>
      <c r="AB3744" s="8" t="b">
        <v>0</v>
      </c>
    </row>
    <row r="3745" spans="1:28" hidden="1" x14ac:dyDescent="0.2">
      <c r="A3745" s="1" t="s">
        <v>6290</v>
      </c>
      <c r="B3745" s="1" t="s">
        <v>6558</v>
      </c>
      <c r="D3745" s="3" t="s">
        <v>10776</v>
      </c>
      <c r="E3745" s="3" t="s">
        <v>10777</v>
      </c>
      <c r="F3745" s="3" t="s">
        <v>10800</v>
      </c>
      <c r="G3745" s="3" t="s">
        <v>26634</v>
      </c>
      <c r="H3745" s="3" t="s">
        <v>10810</v>
      </c>
      <c r="I3745" s="6">
        <v>390290</v>
      </c>
      <c r="J3745" s="7" t="s">
        <v>10815</v>
      </c>
      <c r="K3745" s="8">
        <v>39029090</v>
      </c>
      <c r="L3745" s="3">
        <v>6.5</v>
      </c>
      <c r="N3745" s="9">
        <v>6.5000000000000002E-2</v>
      </c>
      <c r="O3745" s="9" t="b">
        <v>1</v>
      </c>
      <c r="P3745" s="10">
        <v>1.5928111473964141E-3</v>
      </c>
      <c r="Q3745" s="3" t="s">
        <v>29</v>
      </c>
      <c r="R3745" s="3" t="s">
        <v>10816</v>
      </c>
      <c r="S3745" s="14">
        <v>39029090</v>
      </c>
      <c r="T3745" s="21">
        <v>24.84344533333331</v>
      </c>
      <c r="U3745" s="22">
        <v>23.169120999999976</v>
      </c>
      <c r="V3745" s="22">
        <v>1.0655410000000001</v>
      </c>
      <c r="W3745" s="22">
        <v>0.60878333333333401</v>
      </c>
      <c r="X3745" s="22">
        <f t="shared" si="62"/>
        <v>1.5059928649999985</v>
      </c>
      <c r="Y3745" s="8" t="b">
        <v>0</v>
      </c>
      <c r="Z3745" s="8" t="b">
        <v>0</v>
      </c>
      <c r="AA3745" s="8" t="b">
        <v>0</v>
      </c>
      <c r="AB3745" s="8" t="b">
        <v>0</v>
      </c>
    </row>
    <row r="3746" spans="1:28" hidden="1" x14ac:dyDescent="0.2">
      <c r="A3746" s="1" t="s">
        <v>6290</v>
      </c>
      <c r="B3746" s="1" t="s">
        <v>6558</v>
      </c>
      <c r="D3746" s="3" t="s">
        <v>10776</v>
      </c>
      <c r="E3746" s="3" t="s">
        <v>10777</v>
      </c>
      <c r="F3746" s="3" t="s">
        <v>10817</v>
      </c>
      <c r="G3746" s="3" t="s">
        <v>26635</v>
      </c>
      <c r="H3746" s="3" t="s">
        <v>10818</v>
      </c>
      <c r="I3746" s="6">
        <v>390311</v>
      </c>
      <c r="J3746" s="7" t="s">
        <v>10819</v>
      </c>
      <c r="K3746" s="8">
        <v>39031100</v>
      </c>
      <c r="L3746" s="3">
        <v>6.5</v>
      </c>
      <c r="N3746" s="9">
        <v>6.5000000000000002E-2</v>
      </c>
      <c r="O3746" s="9" t="b">
        <v>1</v>
      </c>
      <c r="P3746" s="10">
        <v>2.3031261578793148E-4</v>
      </c>
      <c r="Q3746" s="3" t="s">
        <v>29</v>
      </c>
      <c r="R3746" s="3" t="s">
        <v>10820</v>
      </c>
      <c r="S3746" s="14">
        <v>39031100</v>
      </c>
      <c r="T3746" s="21">
        <v>71.543779499999957</v>
      </c>
      <c r="U3746" s="22">
        <v>65.285425166666613</v>
      </c>
      <c r="V3746" s="22">
        <v>6.0048553333333334</v>
      </c>
      <c r="W3746" s="22">
        <v>0.2534989999999997</v>
      </c>
      <c r="X3746" s="22">
        <f t="shared" si="62"/>
        <v>4.2435526358333302</v>
      </c>
      <c r="Y3746" s="8" t="b">
        <v>0</v>
      </c>
      <c r="Z3746" s="8" t="b">
        <v>0</v>
      </c>
      <c r="AA3746" s="8" t="b">
        <v>0</v>
      </c>
      <c r="AB3746" s="8" t="b">
        <v>0</v>
      </c>
    </row>
    <row r="3747" spans="1:28" hidden="1" x14ac:dyDescent="0.2">
      <c r="A3747" s="1" t="s">
        <v>6290</v>
      </c>
      <c r="B3747" s="1" t="s">
        <v>6558</v>
      </c>
      <c r="D3747" s="3" t="s">
        <v>10776</v>
      </c>
      <c r="E3747" s="3" t="s">
        <v>10777</v>
      </c>
      <c r="F3747" s="3" t="s">
        <v>10817</v>
      </c>
      <c r="G3747" s="3" t="s">
        <v>26635</v>
      </c>
      <c r="H3747" s="3" t="s">
        <v>10821</v>
      </c>
      <c r="I3747" s="6">
        <v>390319</v>
      </c>
      <c r="J3747" s="7" t="s">
        <v>10822</v>
      </c>
      <c r="K3747" s="8">
        <v>39031900</v>
      </c>
      <c r="L3747" s="3">
        <v>6.5</v>
      </c>
      <c r="N3747" s="9">
        <v>6.5000000000000002E-2</v>
      </c>
      <c r="O3747" s="9" t="b">
        <v>1</v>
      </c>
      <c r="P3747" s="10">
        <v>1.8256301214603574E-3</v>
      </c>
      <c r="Q3747" s="3" t="s">
        <v>29</v>
      </c>
      <c r="R3747" s="3" t="s">
        <v>10823</v>
      </c>
      <c r="S3747" s="14">
        <v>39031900</v>
      </c>
      <c r="T3747" s="21">
        <v>79.456625666666596</v>
      </c>
      <c r="U3747" s="22">
        <v>69.969889499999937</v>
      </c>
      <c r="V3747" s="22">
        <v>7.2550683333333303</v>
      </c>
      <c r="W3747" s="22">
        <v>2.2316678333333337</v>
      </c>
      <c r="X3747" s="22">
        <f t="shared" si="62"/>
        <v>4.5480428174999963</v>
      </c>
      <c r="Y3747" s="8" t="b">
        <v>0</v>
      </c>
      <c r="Z3747" s="8" t="b">
        <v>0</v>
      </c>
      <c r="AA3747" s="8" t="b">
        <v>0</v>
      </c>
      <c r="AB3747" s="8" t="b">
        <v>0</v>
      </c>
    </row>
    <row r="3748" spans="1:28" hidden="1" x14ac:dyDescent="0.2">
      <c r="A3748" s="1" t="s">
        <v>6290</v>
      </c>
      <c r="B3748" s="1" t="s">
        <v>6558</v>
      </c>
      <c r="D3748" s="3" t="s">
        <v>10776</v>
      </c>
      <c r="E3748" s="3" t="s">
        <v>10777</v>
      </c>
      <c r="F3748" s="3" t="s">
        <v>10817</v>
      </c>
      <c r="G3748" s="3" t="s">
        <v>26635</v>
      </c>
      <c r="H3748" s="3" t="s">
        <v>10824</v>
      </c>
      <c r="I3748" s="6">
        <v>390320</v>
      </c>
      <c r="J3748" s="7" t="s">
        <v>10825</v>
      </c>
      <c r="K3748" s="8">
        <v>39032000</v>
      </c>
      <c r="L3748" s="3">
        <v>6.5</v>
      </c>
      <c r="N3748" s="9">
        <v>6.5000000000000002E-2</v>
      </c>
      <c r="O3748" s="9" t="b">
        <v>1</v>
      </c>
      <c r="P3748" s="10">
        <v>9.2187584416028919E-3</v>
      </c>
      <c r="Q3748" s="3" t="s">
        <v>29</v>
      </c>
      <c r="R3748" s="3" t="s">
        <v>10826</v>
      </c>
      <c r="S3748" s="14">
        <v>39032000</v>
      </c>
      <c r="T3748" s="21">
        <v>9.149871666666666</v>
      </c>
      <c r="U3748" s="22">
        <v>5.8053403333333362</v>
      </c>
      <c r="V3748" s="22">
        <v>2.0468320000000002</v>
      </c>
      <c r="W3748" s="22">
        <v>1.2976993333333298</v>
      </c>
      <c r="X3748" s="22">
        <f t="shared" si="62"/>
        <v>0.37734712166666684</v>
      </c>
      <c r="Y3748" s="8" t="b">
        <v>0</v>
      </c>
      <c r="Z3748" s="8" t="b">
        <v>0</v>
      </c>
      <c r="AA3748" s="8" t="b">
        <v>0</v>
      </c>
      <c r="AB3748" s="8" t="b">
        <v>0</v>
      </c>
    </row>
    <row r="3749" spans="1:28" hidden="1" x14ac:dyDescent="0.2">
      <c r="A3749" s="1" t="s">
        <v>6290</v>
      </c>
      <c r="B3749" s="1" t="s">
        <v>6558</v>
      </c>
      <c r="D3749" s="3" t="s">
        <v>10776</v>
      </c>
      <c r="E3749" s="3" t="s">
        <v>10777</v>
      </c>
      <c r="F3749" s="3" t="s">
        <v>10817</v>
      </c>
      <c r="G3749" s="3" t="s">
        <v>26635</v>
      </c>
      <c r="H3749" s="3" t="s">
        <v>10827</v>
      </c>
      <c r="I3749" s="6">
        <v>390330</v>
      </c>
      <c r="J3749" s="7" t="s">
        <v>10828</v>
      </c>
      <c r="K3749" s="8">
        <v>39033000</v>
      </c>
      <c r="L3749" s="3">
        <v>6.5</v>
      </c>
      <c r="N3749" s="9">
        <v>6.5000000000000002E-2</v>
      </c>
      <c r="O3749" s="9" t="b">
        <v>1</v>
      </c>
      <c r="P3749" s="10">
        <v>4.446749995839272E-3</v>
      </c>
      <c r="Q3749" s="3" t="s">
        <v>29</v>
      </c>
      <c r="R3749" s="3" t="s">
        <v>10829</v>
      </c>
      <c r="S3749" s="14">
        <v>39033000</v>
      </c>
      <c r="T3749" s="21">
        <v>66.925301499999932</v>
      </c>
      <c r="U3749" s="22">
        <v>48.175938999999957</v>
      </c>
      <c r="V3749" s="22">
        <v>14.170899666666635</v>
      </c>
      <c r="W3749" s="22">
        <v>4.578462833333333</v>
      </c>
      <c r="X3749" s="22">
        <f t="shared" si="62"/>
        <v>3.1314360349999975</v>
      </c>
      <c r="Y3749" s="8" t="b">
        <v>0</v>
      </c>
      <c r="Z3749" s="8" t="b">
        <v>0</v>
      </c>
      <c r="AA3749" s="8" t="b">
        <v>0</v>
      </c>
      <c r="AB3749" s="8" t="b">
        <v>0</v>
      </c>
    </row>
    <row r="3750" spans="1:28" hidden="1" x14ac:dyDescent="0.2">
      <c r="A3750" s="1" t="s">
        <v>6290</v>
      </c>
      <c r="B3750" s="1" t="s">
        <v>6558</v>
      </c>
      <c r="D3750" s="3" t="s">
        <v>10776</v>
      </c>
      <c r="E3750" s="3" t="s">
        <v>10777</v>
      </c>
      <c r="F3750" s="3" t="s">
        <v>10817</v>
      </c>
      <c r="G3750" s="3" t="s">
        <v>26635</v>
      </c>
      <c r="H3750" s="3" t="s">
        <v>10830</v>
      </c>
      <c r="I3750" s="6">
        <v>390390</v>
      </c>
      <c r="J3750" s="7" t="s">
        <v>10831</v>
      </c>
      <c r="K3750" s="8">
        <v>39039010</v>
      </c>
      <c r="L3750" s="3">
        <v>0</v>
      </c>
      <c r="N3750" s="9">
        <v>0</v>
      </c>
      <c r="O3750" s="9" t="b">
        <v>1</v>
      </c>
      <c r="P3750" s="10">
        <v>0</v>
      </c>
      <c r="Q3750" s="3" t="s">
        <v>29</v>
      </c>
      <c r="R3750" s="3" t="s">
        <v>10832</v>
      </c>
      <c r="S3750" s="14">
        <v>39039010</v>
      </c>
      <c r="T3750" s="21">
        <v>0.62109833333333331</v>
      </c>
      <c r="U3750" s="22">
        <v>7.0271166666666676E-2</v>
      </c>
      <c r="V3750" s="22">
        <v>0.40791349999999998</v>
      </c>
      <c r="W3750" s="22">
        <v>0.14291366666666669</v>
      </c>
      <c r="X3750" s="22">
        <f t="shared" si="62"/>
        <v>0</v>
      </c>
      <c r="Y3750" s="8" t="b">
        <v>0</v>
      </c>
      <c r="Z3750" s="8" t="b">
        <v>0</v>
      </c>
      <c r="AA3750" s="8" t="b">
        <v>0</v>
      </c>
      <c r="AB3750" s="8" t="b">
        <v>0</v>
      </c>
    </row>
    <row r="3751" spans="1:28" hidden="1" x14ac:dyDescent="0.2">
      <c r="A3751" s="1" t="s">
        <v>6290</v>
      </c>
      <c r="B3751" s="1" t="s">
        <v>6558</v>
      </c>
      <c r="D3751" s="3" t="s">
        <v>10776</v>
      </c>
      <c r="E3751" s="3" t="s">
        <v>10777</v>
      </c>
      <c r="F3751" s="3" t="s">
        <v>10817</v>
      </c>
      <c r="G3751" s="3" t="s">
        <v>26635</v>
      </c>
      <c r="H3751" s="3" t="s">
        <v>10830</v>
      </c>
      <c r="I3751" s="6">
        <v>390390</v>
      </c>
      <c r="J3751" s="7" t="s">
        <v>10833</v>
      </c>
      <c r="K3751" s="8">
        <v>39039020</v>
      </c>
      <c r="L3751" s="3">
        <v>0</v>
      </c>
      <c r="N3751" s="9">
        <v>0</v>
      </c>
      <c r="O3751" s="9" t="b">
        <v>1</v>
      </c>
      <c r="P3751" s="10">
        <v>0</v>
      </c>
      <c r="Q3751" s="3" t="s">
        <v>29</v>
      </c>
      <c r="R3751" s="3" t="s">
        <v>10834</v>
      </c>
      <c r="S3751" s="14">
        <v>39039020</v>
      </c>
      <c r="T3751" s="21">
        <v>7.2659666666666706E-2</v>
      </c>
      <c r="U3751" s="22">
        <v>6.2775166666666701E-2</v>
      </c>
      <c r="V3751" s="22">
        <v>0</v>
      </c>
      <c r="W3751" s="22">
        <v>9.8844999999999992E-3</v>
      </c>
      <c r="X3751" s="22">
        <f t="shared" si="62"/>
        <v>0</v>
      </c>
      <c r="Y3751" s="8" t="b">
        <v>0</v>
      </c>
      <c r="Z3751" s="8" t="b">
        <v>0</v>
      </c>
      <c r="AA3751" s="8" t="b">
        <v>0</v>
      </c>
      <c r="AB3751" s="8" t="b">
        <v>0</v>
      </c>
    </row>
    <row r="3752" spans="1:28" hidden="1" x14ac:dyDescent="0.2">
      <c r="A3752" s="1" t="s">
        <v>6290</v>
      </c>
      <c r="B3752" s="1" t="s">
        <v>6558</v>
      </c>
      <c r="D3752" s="3" t="s">
        <v>10776</v>
      </c>
      <c r="E3752" s="3" t="s">
        <v>10777</v>
      </c>
      <c r="F3752" s="3" t="s">
        <v>10817</v>
      </c>
      <c r="G3752" s="3" t="s">
        <v>26635</v>
      </c>
      <c r="H3752" s="3" t="s">
        <v>10830</v>
      </c>
      <c r="I3752" s="6">
        <v>390390</v>
      </c>
      <c r="J3752" s="7" t="s">
        <v>10835</v>
      </c>
      <c r="K3752" s="8">
        <v>39039090</v>
      </c>
      <c r="L3752" s="3">
        <v>6.5</v>
      </c>
      <c r="N3752" s="9">
        <v>6.4999999999999974E-2</v>
      </c>
      <c r="O3752" s="9" t="b">
        <v>1</v>
      </c>
      <c r="P3752" s="10">
        <v>1.6801148780056694E-3</v>
      </c>
      <c r="Q3752" s="3" t="s">
        <v>29</v>
      </c>
      <c r="R3752" s="3" t="s">
        <v>10836</v>
      </c>
      <c r="S3752" s="14">
        <v>39039090</v>
      </c>
      <c r="T3752" s="21">
        <v>68.482444666666638</v>
      </c>
      <c r="U3752" s="22">
        <v>64.328047499999968</v>
      </c>
      <c r="V3752" s="22">
        <v>2.3842683333333365</v>
      </c>
      <c r="W3752" s="22">
        <v>1.7701288333333338</v>
      </c>
      <c r="X3752" s="22">
        <f t="shared" si="62"/>
        <v>4.1813230874999965</v>
      </c>
      <c r="Y3752" s="8" t="b">
        <v>0</v>
      </c>
      <c r="Z3752" s="8" t="b">
        <v>0</v>
      </c>
      <c r="AA3752" s="8" t="b">
        <v>0</v>
      </c>
      <c r="AB3752" s="8" t="b">
        <v>0</v>
      </c>
    </row>
    <row r="3753" spans="1:28" hidden="1" x14ac:dyDescent="0.2">
      <c r="A3753" s="1" t="s">
        <v>6290</v>
      </c>
      <c r="B3753" s="1" t="s">
        <v>6558</v>
      </c>
      <c r="D3753" s="3" t="s">
        <v>10776</v>
      </c>
      <c r="E3753" s="3" t="s">
        <v>10777</v>
      </c>
      <c r="F3753" s="3" t="s">
        <v>10837</v>
      </c>
      <c r="G3753" s="3" t="s">
        <v>26636</v>
      </c>
      <c r="H3753" s="3" t="s">
        <v>10838</v>
      </c>
      <c r="I3753" s="6">
        <v>390410</v>
      </c>
      <c r="J3753" s="7" t="s">
        <v>10839</v>
      </c>
      <c r="K3753" s="8">
        <v>39041000</v>
      </c>
      <c r="L3753" s="3">
        <v>6.5</v>
      </c>
      <c r="N3753" s="9">
        <v>6.5000000000000002E-2</v>
      </c>
      <c r="O3753" s="9" t="b">
        <v>1</v>
      </c>
      <c r="P3753" s="10">
        <v>4.3732966777569543E-3</v>
      </c>
      <c r="Q3753" s="3" t="s">
        <v>29</v>
      </c>
      <c r="R3753" s="3" t="s">
        <v>10840</v>
      </c>
      <c r="S3753" s="14">
        <v>39041000</v>
      </c>
      <c r="T3753" s="21">
        <v>223.99338599999996</v>
      </c>
      <c r="U3753" s="22">
        <v>180.84640333333331</v>
      </c>
      <c r="V3753" s="22">
        <v>28.0763745</v>
      </c>
      <c r="W3753" s="22">
        <v>15.070608166666631</v>
      </c>
      <c r="X3753" s="22">
        <f t="shared" si="62"/>
        <v>11.755016216666666</v>
      </c>
      <c r="Y3753" s="8" t="b">
        <v>0</v>
      </c>
      <c r="Z3753" s="8" t="b">
        <v>0</v>
      </c>
      <c r="AA3753" s="8" t="b">
        <v>0</v>
      </c>
      <c r="AB3753" s="8" t="b">
        <v>0</v>
      </c>
    </row>
    <row r="3754" spans="1:28" hidden="1" x14ac:dyDescent="0.2">
      <c r="A3754" s="1" t="s">
        <v>6290</v>
      </c>
      <c r="B3754" s="1" t="s">
        <v>6558</v>
      </c>
      <c r="D3754" s="3" t="s">
        <v>10776</v>
      </c>
      <c r="E3754" s="3" t="s">
        <v>10777</v>
      </c>
      <c r="F3754" s="3" t="s">
        <v>10837</v>
      </c>
      <c r="G3754" s="3" t="s">
        <v>26636</v>
      </c>
      <c r="H3754" s="3" t="s">
        <v>10841</v>
      </c>
      <c r="I3754" s="6">
        <v>390421</v>
      </c>
      <c r="J3754" s="7" t="s">
        <v>10842</v>
      </c>
      <c r="K3754" s="8">
        <v>39042100</v>
      </c>
      <c r="L3754" s="3">
        <v>6.5</v>
      </c>
      <c r="N3754" s="9">
        <v>6.5000000000000002E-2</v>
      </c>
      <c r="O3754" s="9" t="b">
        <v>1</v>
      </c>
      <c r="P3754" s="10">
        <v>1.2691753315750257E-3</v>
      </c>
      <c r="Q3754" s="3" t="s">
        <v>29</v>
      </c>
      <c r="R3754" s="3" t="s">
        <v>10843</v>
      </c>
      <c r="S3754" s="14">
        <v>39042100</v>
      </c>
      <c r="T3754" s="21">
        <v>15.299931000000003</v>
      </c>
      <c r="U3754" s="22">
        <v>14.995194000000003</v>
      </c>
      <c r="V3754" s="22">
        <v>5.9940000000000002E-3</v>
      </c>
      <c r="W3754" s="22">
        <v>0.29874300000000031</v>
      </c>
      <c r="X3754" s="22">
        <f t="shared" si="62"/>
        <v>0.97468761000000026</v>
      </c>
      <c r="Y3754" s="8" t="b">
        <v>0</v>
      </c>
      <c r="Z3754" s="8" t="b">
        <v>0</v>
      </c>
      <c r="AA3754" s="8" t="b">
        <v>0</v>
      </c>
      <c r="AB3754" s="8" t="b">
        <v>0</v>
      </c>
    </row>
    <row r="3755" spans="1:28" hidden="1" x14ac:dyDescent="0.2">
      <c r="A3755" s="1" t="s">
        <v>6290</v>
      </c>
      <c r="B3755" s="1" t="s">
        <v>6558</v>
      </c>
      <c r="D3755" s="3" t="s">
        <v>10776</v>
      </c>
      <c r="E3755" s="3" t="s">
        <v>10777</v>
      </c>
      <c r="F3755" s="3" t="s">
        <v>10837</v>
      </c>
      <c r="G3755" s="3" t="s">
        <v>26636</v>
      </c>
      <c r="H3755" s="3" t="s">
        <v>10844</v>
      </c>
      <c r="I3755" s="6">
        <v>390422</v>
      </c>
      <c r="J3755" s="7" t="s">
        <v>10845</v>
      </c>
      <c r="K3755" s="8">
        <v>39042200</v>
      </c>
      <c r="L3755" s="3">
        <v>6.5</v>
      </c>
      <c r="N3755" s="9">
        <v>6.5000000000000002E-2</v>
      </c>
      <c r="O3755" s="9" t="b">
        <v>1</v>
      </c>
      <c r="P3755" s="10">
        <v>5.4119891895099232E-3</v>
      </c>
      <c r="Q3755" s="3" t="s">
        <v>29</v>
      </c>
      <c r="R3755" s="3" t="s">
        <v>10846</v>
      </c>
      <c r="S3755" s="14">
        <v>39042200</v>
      </c>
      <c r="T3755" s="21">
        <v>12.628721333333333</v>
      </c>
      <c r="U3755" s="22">
        <v>11.435227999999999</v>
      </c>
      <c r="V3755" s="22">
        <v>0.1420086666666667</v>
      </c>
      <c r="W3755" s="22">
        <v>1.0514846666666668</v>
      </c>
      <c r="X3755" s="22">
        <f t="shared" si="62"/>
        <v>0.74328981999999999</v>
      </c>
      <c r="Y3755" s="8" t="b">
        <v>0</v>
      </c>
      <c r="Z3755" s="8" t="b">
        <v>0</v>
      </c>
      <c r="AA3755" s="8" t="b">
        <v>0</v>
      </c>
      <c r="AB3755" s="8" t="b">
        <v>0</v>
      </c>
    </row>
    <row r="3756" spans="1:28" hidden="1" x14ac:dyDescent="0.2">
      <c r="A3756" s="1" t="s">
        <v>6290</v>
      </c>
      <c r="B3756" s="1" t="s">
        <v>6558</v>
      </c>
      <c r="D3756" s="3" t="s">
        <v>10776</v>
      </c>
      <c r="E3756" s="3" t="s">
        <v>10777</v>
      </c>
      <c r="F3756" s="3" t="s">
        <v>10837</v>
      </c>
      <c r="G3756" s="3" t="s">
        <v>26636</v>
      </c>
      <c r="H3756" s="3" t="s">
        <v>10847</v>
      </c>
      <c r="I3756" s="6">
        <v>390430</v>
      </c>
      <c r="J3756" s="7" t="s">
        <v>10848</v>
      </c>
      <c r="K3756" s="8">
        <v>39043000</v>
      </c>
      <c r="L3756" s="3">
        <v>6.5</v>
      </c>
      <c r="N3756" s="9">
        <v>6.5000000000000002E-2</v>
      </c>
      <c r="O3756" s="9" t="b">
        <v>1</v>
      </c>
      <c r="P3756" s="10">
        <v>5.8313850605427571E-3</v>
      </c>
      <c r="Q3756" s="3" t="s">
        <v>29</v>
      </c>
      <c r="R3756" s="3" t="s">
        <v>10849</v>
      </c>
      <c r="S3756" s="14">
        <v>39043000</v>
      </c>
      <c r="T3756" s="21">
        <v>6.9465374999999936</v>
      </c>
      <c r="U3756" s="22">
        <v>6.1020804999999942</v>
      </c>
      <c r="V3756" s="22">
        <v>0.22125800000000001</v>
      </c>
      <c r="W3756" s="22">
        <v>0.62319899999999995</v>
      </c>
      <c r="X3756" s="22">
        <f t="shared" si="62"/>
        <v>0.39663523249999966</v>
      </c>
      <c r="Y3756" s="8" t="b">
        <v>0</v>
      </c>
      <c r="Z3756" s="8" t="b">
        <v>0</v>
      </c>
      <c r="AA3756" s="8" t="b">
        <v>0</v>
      </c>
      <c r="AB3756" s="8" t="b">
        <v>0</v>
      </c>
    </row>
    <row r="3757" spans="1:28" hidden="1" x14ac:dyDescent="0.2">
      <c r="A3757" s="1" t="s">
        <v>6290</v>
      </c>
      <c r="B3757" s="1" t="s">
        <v>6558</v>
      </c>
      <c r="D3757" s="3" t="s">
        <v>10776</v>
      </c>
      <c r="E3757" s="3" t="s">
        <v>10777</v>
      </c>
      <c r="F3757" s="3" t="s">
        <v>10837</v>
      </c>
      <c r="G3757" s="3" t="s">
        <v>26636</v>
      </c>
      <c r="H3757" s="3" t="s">
        <v>10850</v>
      </c>
      <c r="I3757" s="6">
        <v>390440</v>
      </c>
      <c r="J3757" s="7" t="s">
        <v>10851</v>
      </c>
      <c r="K3757" s="8">
        <v>39044000</v>
      </c>
      <c r="L3757" s="3">
        <v>6.5</v>
      </c>
      <c r="N3757" s="9">
        <v>6.5000000000000002E-2</v>
      </c>
      <c r="O3757" s="9" t="b">
        <v>1</v>
      </c>
      <c r="P3757" s="10">
        <v>2.3011830868490931E-3</v>
      </c>
      <c r="Q3757" s="3" t="s">
        <v>29</v>
      </c>
      <c r="R3757" s="3" t="s">
        <v>10852</v>
      </c>
      <c r="S3757" s="14">
        <v>39044000</v>
      </c>
      <c r="T3757" s="21">
        <v>16.175003</v>
      </c>
      <c r="U3757" s="22">
        <v>15.471886833333334</v>
      </c>
      <c r="V3757" s="22">
        <v>0.13047549999999999</v>
      </c>
      <c r="W3757" s="22">
        <v>0.5726406666666668</v>
      </c>
      <c r="X3757" s="22">
        <f t="shared" si="62"/>
        <v>1.0056726441666668</v>
      </c>
      <c r="Y3757" s="8" t="b">
        <v>0</v>
      </c>
      <c r="Z3757" s="8" t="b">
        <v>0</v>
      </c>
      <c r="AA3757" s="8" t="b">
        <v>0</v>
      </c>
      <c r="AB3757" s="8" t="b">
        <v>0</v>
      </c>
    </row>
    <row r="3758" spans="1:28" hidden="1" x14ac:dyDescent="0.2">
      <c r="A3758" s="1" t="s">
        <v>6290</v>
      </c>
      <c r="B3758" s="1" t="s">
        <v>6558</v>
      </c>
      <c r="D3758" s="3" t="s">
        <v>10776</v>
      </c>
      <c r="E3758" s="3" t="s">
        <v>10777</v>
      </c>
      <c r="F3758" s="3" t="s">
        <v>10837</v>
      </c>
      <c r="G3758" s="3" t="s">
        <v>26636</v>
      </c>
      <c r="H3758" s="3" t="s">
        <v>10853</v>
      </c>
      <c r="I3758" s="6">
        <v>390450</v>
      </c>
      <c r="J3758" s="7" t="s">
        <v>10854</v>
      </c>
      <c r="K3758" s="8">
        <v>39045010</v>
      </c>
      <c r="L3758" s="3">
        <v>0</v>
      </c>
      <c r="N3758" s="9">
        <v>0</v>
      </c>
      <c r="O3758" s="9" t="b">
        <v>1</v>
      </c>
      <c r="P3758" s="10">
        <v>0</v>
      </c>
      <c r="Q3758" s="3" t="s">
        <v>29</v>
      </c>
      <c r="R3758" s="3" t="s">
        <v>10855</v>
      </c>
      <c r="S3758" s="14">
        <v>39045010</v>
      </c>
      <c r="T3758" s="21">
        <v>3.3364666666666702E-2</v>
      </c>
      <c r="U3758" s="22">
        <v>2.7331666666666702E-2</v>
      </c>
      <c r="V3758" s="22">
        <v>0</v>
      </c>
      <c r="W3758" s="22">
        <v>6.0330000000000002E-3</v>
      </c>
      <c r="X3758" s="22">
        <f t="shared" si="62"/>
        <v>0</v>
      </c>
      <c r="Y3758" s="8" t="b">
        <v>0</v>
      </c>
      <c r="Z3758" s="8" t="b">
        <v>0</v>
      </c>
      <c r="AA3758" s="8" t="b">
        <v>0</v>
      </c>
      <c r="AB3758" s="8" t="b">
        <v>0</v>
      </c>
    </row>
    <row r="3759" spans="1:28" hidden="1" x14ac:dyDescent="0.2">
      <c r="A3759" s="1" t="s">
        <v>6290</v>
      </c>
      <c r="B3759" s="1" t="s">
        <v>6558</v>
      </c>
      <c r="D3759" s="3" t="s">
        <v>10776</v>
      </c>
      <c r="E3759" s="3" t="s">
        <v>10777</v>
      </c>
      <c r="F3759" s="3" t="s">
        <v>10837</v>
      </c>
      <c r="G3759" s="3" t="s">
        <v>26636</v>
      </c>
      <c r="H3759" s="3" t="s">
        <v>10853</v>
      </c>
      <c r="I3759" s="6">
        <v>390450</v>
      </c>
      <c r="J3759" s="7" t="s">
        <v>10856</v>
      </c>
      <c r="K3759" s="8">
        <v>39045090</v>
      </c>
      <c r="L3759" s="3">
        <v>6.5</v>
      </c>
      <c r="N3759" s="9">
        <v>6.5000000000000002E-2</v>
      </c>
      <c r="O3759" s="9" t="b">
        <v>1</v>
      </c>
      <c r="P3759" s="10">
        <v>9.0511006736330845E-3</v>
      </c>
      <c r="Q3759" s="3" t="s">
        <v>29</v>
      </c>
      <c r="R3759" s="3" t="s">
        <v>10857</v>
      </c>
      <c r="S3759" s="14">
        <v>39045090</v>
      </c>
      <c r="T3759" s="21">
        <v>6.5422360000000026</v>
      </c>
      <c r="U3759" s="22">
        <v>5.63124466666667</v>
      </c>
      <c r="V3759" s="22">
        <v>0</v>
      </c>
      <c r="W3759" s="22">
        <v>0.91099133333333304</v>
      </c>
      <c r="X3759" s="22">
        <f t="shared" si="62"/>
        <v>0.36603090333333355</v>
      </c>
      <c r="Y3759" s="8" t="b">
        <v>0</v>
      </c>
      <c r="Z3759" s="8" t="b">
        <v>0</v>
      </c>
      <c r="AA3759" s="8" t="b">
        <v>0</v>
      </c>
      <c r="AB3759" s="8" t="b">
        <v>0</v>
      </c>
    </row>
    <row r="3760" spans="1:28" hidden="1" x14ac:dyDescent="0.2">
      <c r="A3760" s="1" t="s">
        <v>6290</v>
      </c>
      <c r="B3760" s="1" t="s">
        <v>6558</v>
      </c>
      <c r="D3760" s="3" t="s">
        <v>10776</v>
      </c>
      <c r="E3760" s="3" t="s">
        <v>10777</v>
      </c>
      <c r="F3760" s="3" t="s">
        <v>10837</v>
      </c>
      <c r="G3760" s="3" t="s">
        <v>26636</v>
      </c>
      <c r="H3760" s="3" t="s">
        <v>10858</v>
      </c>
      <c r="I3760" s="6">
        <v>390461</v>
      </c>
      <c r="J3760" s="7" t="s">
        <v>10859</v>
      </c>
      <c r="K3760" s="8">
        <v>39046100</v>
      </c>
      <c r="L3760" s="3">
        <v>6.5</v>
      </c>
      <c r="N3760" s="9">
        <v>6.5000000000000002E-2</v>
      </c>
      <c r="O3760" s="9" t="b">
        <v>1</v>
      </c>
      <c r="P3760" s="10">
        <v>1.7453240215650458E-2</v>
      </c>
      <c r="Q3760" s="3" t="s">
        <v>29</v>
      </c>
      <c r="R3760" s="3" t="s">
        <v>10860</v>
      </c>
      <c r="S3760" s="14">
        <v>39046100</v>
      </c>
      <c r="T3760" s="21">
        <v>12.981160166666667</v>
      </c>
      <c r="U3760" s="22">
        <v>9.309074666666671</v>
      </c>
      <c r="V3760" s="22">
        <v>0.18649616666666666</v>
      </c>
      <c r="W3760" s="22">
        <v>3.4855893333333303</v>
      </c>
      <c r="X3760" s="22">
        <f t="shared" si="62"/>
        <v>0.60508985333333365</v>
      </c>
      <c r="Y3760" s="8" t="b">
        <v>0</v>
      </c>
      <c r="Z3760" s="8" t="b">
        <v>0</v>
      </c>
      <c r="AA3760" s="8" t="b">
        <v>0</v>
      </c>
      <c r="AB3760" s="8" t="b">
        <v>0</v>
      </c>
    </row>
    <row r="3761" spans="1:28" hidden="1" x14ac:dyDescent="0.2">
      <c r="A3761" s="1" t="s">
        <v>6290</v>
      </c>
      <c r="B3761" s="1" t="s">
        <v>6558</v>
      </c>
      <c r="D3761" s="3" t="s">
        <v>10776</v>
      </c>
      <c r="E3761" s="3" t="s">
        <v>10777</v>
      </c>
      <c r="F3761" s="3" t="s">
        <v>10837</v>
      </c>
      <c r="G3761" s="3" t="s">
        <v>26636</v>
      </c>
      <c r="H3761" s="3" t="s">
        <v>10861</v>
      </c>
      <c r="I3761" s="6">
        <v>390469</v>
      </c>
      <c r="J3761" s="7" t="s">
        <v>10862</v>
      </c>
      <c r="K3761" s="8">
        <v>39046910</v>
      </c>
      <c r="L3761" s="3">
        <v>0</v>
      </c>
      <c r="N3761" s="9">
        <v>0</v>
      </c>
      <c r="O3761" s="9" t="b">
        <v>1</v>
      </c>
      <c r="P3761" s="10">
        <v>0</v>
      </c>
      <c r="Q3761" s="3" t="s">
        <v>29</v>
      </c>
      <c r="R3761" s="3" t="s">
        <v>10863</v>
      </c>
      <c r="S3761" s="14">
        <v>39046910</v>
      </c>
      <c r="T3761" s="21">
        <v>0.17443250000000002</v>
      </c>
      <c r="U3761" s="22">
        <v>8.7492833333333325E-2</v>
      </c>
      <c r="V3761" s="22">
        <v>3.7269999999999998E-3</v>
      </c>
      <c r="W3761" s="22">
        <v>8.3212666666666699E-2</v>
      </c>
      <c r="X3761" s="22">
        <f t="shared" si="62"/>
        <v>0</v>
      </c>
      <c r="Y3761" s="8" t="b">
        <v>0</v>
      </c>
      <c r="Z3761" s="8" t="b">
        <v>0</v>
      </c>
      <c r="AA3761" s="8" t="b">
        <v>0</v>
      </c>
      <c r="AB3761" s="8" t="b">
        <v>0</v>
      </c>
    </row>
    <row r="3762" spans="1:28" hidden="1" x14ac:dyDescent="0.2">
      <c r="A3762" s="1" t="s">
        <v>6290</v>
      </c>
      <c r="B3762" s="1" t="s">
        <v>6558</v>
      </c>
      <c r="D3762" s="3" t="s">
        <v>10776</v>
      </c>
      <c r="E3762" s="3" t="s">
        <v>10777</v>
      </c>
      <c r="F3762" s="3" t="s">
        <v>10837</v>
      </c>
      <c r="G3762" s="3" t="s">
        <v>26636</v>
      </c>
      <c r="H3762" s="3" t="s">
        <v>10861</v>
      </c>
      <c r="I3762" s="6">
        <v>390469</v>
      </c>
      <c r="J3762" s="7" t="s">
        <v>10864</v>
      </c>
      <c r="K3762" s="8">
        <v>39046920</v>
      </c>
      <c r="L3762" s="3">
        <v>6.5</v>
      </c>
      <c r="N3762" s="9">
        <v>6.5000000000000002E-2</v>
      </c>
      <c r="O3762" s="9" t="b">
        <v>1</v>
      </c>
      <c r="P3762" s="10">
        <v>2.1015823803297628E-4</v>
      </c>
      <c r="Q3762" s="3" t="s">
        <v>29</v>
      </c>
      <c r="R3762" s="3" t="s">
        <v>10865</v>
      </c>
      <c r="S3762" s="14">
        <v>39046920</v>
      </c>
      <c r="T3762" s="21">
        <v>19.797495000000037</v>
      </c>
      <c r="U3762" s="22">
        <v>19.731480666666702</v>
      </c>
      <c r="V3762" s="22">
        <v>2.0049999999999998E-3</v>
      </c>
      <c r="W3762" s="22">
        <v>6.4009333333333293E-2</v>
      </c>
      <c r="X3762" s="22">
        <f t="shared" si="62"/>
        <v>1.2825462433333357</v>
      </c>
      <c r="Y3762" s="8" t="b">
        <v>0</v>
      </c>
      <c r="Z3762" s="8" t="b">
        <v>0</v>
      </c>
      <c r="AA3762" s="8" t="b">
        <v>0</v>
      </c>
      <c r="AB3762" s="8" t="b">
        <v>0</v>
      </c>
    </row>
    <row r="3763" spans="1:28" hidden="1" x14ac:dyDescent="0.2">
      <c r="A3763" s="1" t="s">
        <v>6290</v>
      </c>
      <c r="B3763" s="1" t="s">
        <v>6558</v>
      </c>
      <c r="D3763" s="3" t="s">
        <v>10776</v>
      </c>
      <c r="E3763" s="3" t="s">
        <v>10777</v>
      </c>
      <c r="F3763" s="3" t="s">
        <v>10837</v>
      </c>
      <c r="G3763" s="3" t="s">
        <v>26636</v>
      </c>
      <c r="H3763" s="3" t="s">
        <v>10861</v>
      </c>
      <c r="I3763" s="6">
        <v>390469</v>
      </c>
      <c r="J3763" s="7" t="s">
        <v>10866</v>
      </c>
      <c r="K3763" s="8">
        <v>39046980</v>
      </c>
      <c r="L3763" s="3">
        <v>6.5</v>
      </c>
      <c r="N3763" s="9">
        <v>6.5000000000000002E-2</v>
      </c>
      <c r="O3763" s="9" t="b">
        <v>1</v>
      </c>
      <c r="P3763" s="10">
        <v>1.9309621203707657E-2</v>
      </c>
      <c r="Q3763" s="3" t="s">
        <v>29</v>
      </c>
      <c r="R3763" s="3" t="s">
        <v>10867</v>
      </c>
      <c r="S3763" s="14">
        <v>39046980</v>
      </c>
      <c r="T3763" s="21">
        <v>17.441151000000005</v>
      </c>
      <c r="U3763" s="22">
        <v>12.165189166666664</v>
      </c>
      <c r="V3763" s="22">
        <v>9.4700000000000006E-2</v>
      </c>
      <c r="W3763" s="22">
        <v>5.1812618333333393</v>
      </c>
      <c r="X3763" s="22">
        <f t="shared" si="62"/>
        <v>0.79073729583333319</v>
      </c>
      <c r="Y3763" s="8" t="b">
        <v>0</v>
      </c>
      <c r="Z3763" s="8" t="b">
        <v>0</v>
      </c>
      <c r="AA3763" s="8" t="b">
        <v>0</v>
      </c>
      <c r="AB3763" s="8" t="b">
        <v>0</v>
      </c>
    </row>
    <row r="3764" spans="1:28" hidden="1" x14ac:dyDescent="0.2">
      <c r="A3764" s="1" t="s">
        <v>6290</v>
      </c>
      <c r="B3764" s="1" t="s">
        <v>6558</v>
      </c>
      <c r="D3764" s="3" t="s">
        <v>10776</v>
      </c>
      <c r="E3764" s="3" t="s">
        <v>10777</v>
      </c>
      <c r="F3764" s="3" t="s">
        <v>10837</v>
      </c>
      <c r="G3764" s="3" t="s">
        <v>26636</v>
      </c>
      <c r="H3764" s="3" t="s">
        <v>10868</v>
      </c>
      <c r="I3764" s="6">
        <v>390490</v>
      </c>
      <c r="J3764" s="7" t="s">
        <v>10869</v>
      </c>
      <c r="K3764" s="8">
        <v>39049000</v>
      </c>
      <c r="L3764" s="3">
        <v>6.5</v>
      </c>
      <c r="N3764" s="9">
        <v>6.5000000000000002E-2</v>
      </c>
      <c r="O3764" s="9" t="b">
        <v>1</v>
      </c>
      <c r="P3764" s="10">
        <v>2.9002162394090494E-2</v>
      </c>
      <c r="Q3764" s="3" t="s">
        <v>29</v>
      </c>
      <c r="R3764" s="3" t="s">
        <v>10870</v>
      </c>
      <c r="S3764" s="14">
        <v>39049000</v>
      </c>
      <c r="T3764" s="21">
        <v>2.0812580000000009</v>
      </c>
      <c r="U3764" s="22">
        <v>1.0823140000000009</v>
      </c>
      <c r="V3764" s="22">
        <v>7.0313500000000001E-2</v>
      </c>
      <c r="W3764" s="22">
        <v>0.92863050000000025</v>
      </c>
      <c r="X3764" s="22">
        <f t="shared" si="62"/>
        <v>7.0350410000000058E-2</v>
      </c>
      <c r="Y3764" s="8" t="b">
        <v>0</v>
      </c>
      <c r="Z3764" s="8" t="b">
        <v>0</v>
      </c>
      <c r="AA3764" s="8" t="b">
        <v>0</v>
      </c>
      <c r="AB3764" s="8" t="b">
        <v>0</v>
      </c>
    </row>
    <row r="3765" spans="1:28" hidden="1" x14ac:dyDescent="0.2">
      <c r="A3765" s="1" t="s">
        <v>6290</v>
      </c>
      <c r="B3765" s="1" t="s">
        <v>6558</v>
      </c>
      <c r="D3765" s="3" t="s">
        <v>10776</v>
      </c>
      <c r="E3765" s="3" t="s">
        <v>10777</v>
      </c>
      <c r="F3765" s="3" t="s">
        <v>10871</v>
      </c>
      <c r="G3765" s="3" t="s">
        <v>26637</v>
      </c>
      <c r="H3765" s="3" t="s">
        <v>10872</v>
      </c>
      <c r="I3765" s="6">
        <v>390512</v>
      </c>
      <c r="J3765" s="7" t="s">
        <v>10873</v>
      </c>
      <c r="K3765" s="8">
        <v>39051200</v>
      </c>
      <c r="L3765" s="3">
        <v>6.5</v>
      </c>
      <c r="N3765" s="9">
        <v>6.5000000000000002E-2</v>
      </c>
      <c r="O3765" s="9" t="b">
        <v>1</v>
      </c>
      <c r="P3765" s="10">
        <v>1.0703221886572635E-3</v>
      </c>
      <c r="Q3765" s="3" t="s">
        <v>29</v>
      </c>
      <c r="R3765" s="3" t="s">
        <v>10874</v>
      </c>
      <c r="S3765" s="14">
        <v>39051200</v>
      </c>
      <c r="T3765" s="21">
        <v>7.1707831666666655</v>
      </c>
      <c r="U3765" s="22">
        <v>6.9868724999999996</v>
      </c>
      <c r="V3765" s="22">
        <v>6.5833000000000003E-2</v>
      </c>
      <c r="W3765" s="22">
        <v>0.11807766666666659</v>
      </c>
      <c r="X3765" s="22">
        <f t="shared" si="62"/>
        <v>0.45414671249999999</v>
      </c>
      <c r="Y3765" s="8" t="b">
        <v>0</v>
      </c>
      <c r="Z3765" s="8" t="b">
        <v>0</v>
      </c>
      <c r="AA3765" s="8" t="b">
        <v>0</v>
      </c>
      <c r="AB3765" s="8" t="b">
        <v>0</v>
      </c>
    </row>
    <row r="3766" spans="1:28" hidden="1" x14ac:dyDescent="0.2">
      <c r="A3766" s="1" t="s">
        <v>6290</v>
      </c>
      <c r="B3766" s="1" t="s">
        <v>6558</v>
      </c>
      <c r="D3766" s="3" t="s">
        <v>10776</v>
      </c>
      <c r="E3766" s="3" t="s">
        <v>10777</v>
      </c>
      <c r="F3766" s="3" t="s">
        <v>10871</v>
      </c>
      <c r="G3766" s="3" t="s">
        <v>26637</v>
      </c>
      <c r="H3766" s="3" t="s">
        <v>10875</v>
      </c>
      <c r="I3766" s="6">
        <v>390519</v>
      </c>
      <c r="J3766" s="7" t="s">
        <v>10876</v>
      </c>
      <c r="K3766" s="8">
        <v>39051900</v>
      </c>
      <c r="L3766" s="3">
        <v>6.5</v>
      </c>
      <c r="N3766" s="9">
        <v>6.5000000000000002E-2</v>
      </c>
      <c r="O3766" s="9" t="b">
        <v>1</v>
      </c>
      <c r="P3766" s="10">
        <v>1.1804998859155527E-2</v>
      </c>
      <c r="Q3766" s="3" t="s">
        <v>29</v>
      </c>
      <c r="R3766" s="3" t="s">
        <v>10877</v>
      </c>
      <c r="S3766" s="14">
        <v>39051900</v>
      </c>
      <c r="T3766" s="21">
        <v>1.6493629999999997</v>
      </c>
      <c r="U3766" s="22">
        <v>1.309067833333333</v>
      </c>
      <c r="V3766" s="22">
        <v>4.0745499999999997E-2</v>
      </c>
      <c r="W3766" s="22">
        <v>0.2995496666666666</v>
      </c>
      <c r="X3766" s="22">
        <f t="shared" si="62"/>
        <v>8.5089409166666644E-2</v>
      </c>
      <c r="Y3766" s="8" t="b">
        <v>0</v>
      </c>
      <c r="Z3766" s="8" t="b">
        <v>0</v>
      </c>
      <c r="AA3766" s="8" t="b">
        <v>0</v>
      </c>
      <c r="AB3766" s="8" t="b">
        <v>0</v>
      </c>
    </row>
    <row r="3767" spans="1:28" hidden="1" x14ac:dyDescent="0.2">
      <c r="A3767" s="1" t="s">
        <v>6290</v>
      </c>
      <c r="B3767" s="1" t="s">
        <v>6558</v>
      </c>
      <c r="D3767" s="3" t="s">
        <v>10776</v>
      </c>
      <c r="E3767" s="3" t="s">
        <v>10777</v>
      </c>
      <c r="F3767" s="3" t="s">
        <v>10871</v>
      </c>
      <c r="G3767" s="3" t="s">
        <v>26637</v>
      </c>
      <c r="H3767" s="3" t="s">
        <v>10878</v>
      </c>
      <c r="I3767" s="6">
        <v>390521</v>
      </c>
      <c r="J3767" s="7" t="s">
        <v>10879</v>
      </c>
      <c r="K3767" s="8">
        <v>39052100</v>
      </c>
      <c r="L3767" s="3">
        <v>6.5</v>
      </c>
      <c r="N3767" s="9">
        <v>6.5000000000000002E-2</v>
      </c>
      <c r="O3767" s="9" t="b">
        <v>1</v>
      </c>
      <c r="P3767" s="10">
        <v>1.2340763368021267E-3</v>
      </c>
      <c r="Q3767" s="3" t="s">
        <v>29</v>
      </c>
      <c r="R3767" s="3" t="s">
        <v>10880</v>
      </c>
      <c r="S3767" s="14">
        <v>39052100</v>
      </c>
      <c r="T3767" s="21">
        <v>19.535470333333372</v>
      </c>
      <c r="U3767" s="22">
        <v>18.236261000000038</v>
      </c>
      <c r="V3767" s="22">
        <v>0.92831300000000005</v>
      </c>
      <c r="W3767" s="22">
        <v>0.37089633333333333</v>
      </c>
      <c r="X3767" s="22">
        <f t="shared" si="62"/>
        <v>1.1853569650000024</v>
      </c>
      <c r="Y3767" s="8" t="b">
        <v>0</v>
      </c>
      <c r="Z3767" s="8" t="b">
        <v>0</v>
      </c>
      <c r="AA3767" s="8" t="b">
        <v>0</v>
      </c>
      <c r="AB3767" s="8" t="b">
        <v>0</v>
      </c>
    </row>
    <row r="3768" spans="1:28" hidden="1" x14ac:dyDescent="0.2">
      <c r="A3768" s="1" t="s">
        <v>6290</v>
      </c>
      <c r="B3768" s="1" t="s">
        <v>6558</v>
      </c>
      <c r="D3768" s="3" t="s">
        <v>10776</v>
      </c>
      <c r="E3768" s="3" t="s">
        <v>10777</v>
      </c>
      <c r="F3768" s="3" t="s">
        <v>10871</v>
      </c>
      <c r="G3768" s="3" t="s">
        <v>26637</v>
      </c>
      <c r="H3768" s="3" t="s">
        <v>10881</v>
      </c>
      <c r="I3768" s="6">
        <v>390529</v>
      </c>
      <c r="J3768" s="7" t="s">
        <v>10882</v>
      </c>
      <c r="K3768" s="8">
        <v>39052900</v>
      </c>
      <c r="L3768" s="3">
        <v>6.5</v>
      </c>
      <c r="N3768" s="9">
        <v>6.5000000000000002E-2</v>
      </c>
      <c r="O3768" s="9" t="b">
        <v>1</v>
      </c>
      <c r="P3768" s="10">
        <v>3.3015644497124737E-3</v>
      </c>
      <c r="Q3768" s="3" t="s">
        <v>29</v>
      </c>
      <c r="R3768" s="3" t="s">
        <v>10883</v>
      </c>
      <c r="S3768" s="14">
        <v>39052900</v>
      </c>
      <c r="T3768" s="21">
        <v>19.408176833333368</v>
      </c>
      <c r="U3768" s="22">
        <v>16.757438666666701</v>
      </c>
      <c r="V3768" s="22">
        <v>1.6649328333333338</v>
      </c>
      <c r="W3768" s="22">
        <v>0.9858053333333332</v>
      </c>
      <c r="X3768" s="22">
        <f t="shared" si="62"/>
        <v>1.0892335133333355</v>
      </c>
      <c r="Y3768" s="8" t="b">
        <v>0</v>
      </c>
      <c r="Z3768" s="8" t="b">
        <v>0</v>
      </c>
      <c r="AA3768" s="8" t="b">
        <v>0</v>
      </c>
      <c r="AB3768" s="8" t="b">
        <v>0</v>
      </c>
    </row>
    <row r="3769" spans="1:28" hidden="1" x14ac:dyDescent="0.2">
      <c r="A3769" s="1" t="s">
        <v>6290</v>
      </c>
      <c r="B3769" s="1" t="s">
        <v>6558</v>
      </c>
      <c r="D3769" s="3" t="s">
        <v>10776</v>
      </c>
      <c r="E3769" s="3" t="s">
        <v>10777</v>
      </c>
      <c r="F3769" s="3" t="s">
        <v>10871</v>
      </c>
      <c r="G3769" s="3" t="s">
        <v>26637</v>
      </c>
      <c r="H3769" s="3" t="s">
        <v>10884</v>
      </c>
      <c r="I3769" s="6">
        <v>390530</v>
      </c>
      <c r="J3769" s="7" t="s">
        <v>10885</v>
      </c>
      <c r="K3769" s="8">
        <v>39053000</v>
      </c>
      <c r="L3769" s="3">
        <v>6.5</v>
      </c>
      <c r="N3769" s="9">
        <v>6.5000000000000002E-2</v>
      </c>
      <c r="O3769" s="9" t="b">
        <v>1</v>
      </c>
      <c r="P3769" s="10">
        <v>3.6124431258563551E-2</v>
      </c>
      <c r="Q3769" s="3" t="s">
        <v>29</v>
      </c>
      <c r="R3769" s="3" t="s">
        <v>10886</v>
      </c>
      <c r="S3769" s="14">
        <v>39053000</v>
      </c>
      <c r="T3769" s="21">
        <v>14.397835833333328</v>
      </c>
      <c r="U3769" s="22">
        <v>6.3528886666666669</v>
      </c>
      <c r="V3769" s="22">
        <v>4.3199000000000001E-2</v>
      </c>
      <c r="W3769" s="22">
        <v>8.0017481666666601</v>
      </c>
      <c r="X3769" s="22">
        <f t="shared" si="62"/>
        <v>0.41293776333333337</v>
      </c>
      <c r="Y3769" s="8" t="b">
        <v>0</v>
      </c>
      <c r="Z3769" s="8" t="b">
        <v>0</v>
      </c>
      <c r="AA3769" s="8" t="b">
        <v>0</v>
      </c>
      <c r="AB3769" s="8" t="b">
        <v>0</v>
      </c>
    </row>
    <row r="3770" spans="1:28" hidden="1" x14ac:dyDescent="0.2">
      <c r="A3770" s="1" t="s">
        <v>6290</v>
      </c>
      <c r="B3770" s="1" t="s">
        <v>6558</v>
      </c>
      <c r="D3770" s="3" t="s">
        <v>10776</v>
      </c>
      <c r="E3770" s="3" t="s">
        <v>10777</v>
      </c>
      <c r="F3770" s="3" t="s">
        <v>10871</v>
      </c>
      <c r="G3770" s="3" t="s">
        <v>26637</v>
      </c>
      <c r="H3770" s="3" t="s">
        <v>10887</v>
      </c>
      <c r="I3770" s="6">
        <v>390591</v>
      </c>
      <c r="J3770" s="7" t="s">
        <v>10888</v>
      </c>
      <c r="K3770" s="8">
        <v>39059100</v>
      </c>
      <c r="L3770" s="3">
        <v>6.5</v>
      </c>
      <c r="N3770" s="9">
        <v>6.5000000000000002E-2</v>
      </c>
      <c r="O3770" s="9" t="b">
        <v>1</v>
      </c>
      <c r="P3770" s="10">
        <v>3.4820740576581848E-2</v>
      </c>
      <c r="Q3770" s="3" t="s">
        <v>29</v>
      </c>
      <c r="R3770" s="3" t="s">
        <v>10889</v>
      </c>
      <c r="S3770" s="14">
        <v>39059100</v>
      </c>
      <c r="T3770" s="21">
        <v>22.701581999999998</v>
      </c>
      <c r="U3770" s="22">
        <v>10.530720499999999</v>
      </c>
      <c r="V3770" s="22">
        <v>9.5399999999999999E-3</v>
      </c>
      <c r="W3770" s="22">
        <v>12.1613215</v>
      </c>
      <c r="X3770" s="22">
        <f t="shared" si="62"/>
        <v>0.68449683249999993</v>
      </c>
      <c r="Y3770" s="8" t="b">
        <v>0</v>
      </c>
      <c r="Z3770" s="8" t="b">
        <v>0</v>
      </c>
      <c r="AA3770" s="8" t="b">
        <v>0</v>
      </c>
      <c r="AB3770" s="8" t="b">
        <v>0</v>
      </c>
    </row>
    <row r="3771" spans="1:28" hidden="1" x14ac:dyDescent="0.2">
      <c r="A3771" s="1" t="s">
        <v>6290</v>
      </c>
      <c r="B3771" s="1" t="s">
        <v>6558</v>
      </c>
      <c r="D3771" s="3" t="s">
        <v>10776</v>
      </c>
      <c r="E3771" s="3" t="s">
        <v>10777</v>
      </c>
      <c r="F3771" s="3" t="s">
        <v>10871</v>
      </c>
      <c r="G3771" s="3" t="s">
        <v>26637</v>
      </c>
      <c r="H3771" s="3" t="s">
        <v>10890</v>
      </c>
      <c r="I3771" s="6">
        <v>390599</v>
      </c>
      <c r="J3771" s="7" t="s">
        <v>10891</v>
      </c>
      <c r="K3771" s="8">
        <v>39059910</v>
      </c>
      <c r="L3771" s="3">
        <v>0</v>
      </c>
      <c r="N3771" s="9">
        <v>0</v>
      </c>
      <c r="O3771" s="9" t="b">
        <v>1</v>
      </c>
      <c r="P3771" s="10">
        <v>0</v>
      </c>
      <c r="Q3771" s="3" t="s">
        <v>29</v>
      </c>
      <c r="R3771" s="3" t="s">
        <v>10892</v>
      </c>
      <c r="S3771" s="14">
        <v>39059910</v>
      </c>
      <c r="T3771" s="21">
        <v>0.59113966666666662</v>
      </c>
      <c r="U3771" s="22">
        <v>0.52718733333333323</v>
      </c>
      <c r="V3771" s="22">
        <v>2.4060333333333298E-2</v>
      </c>
      <c r="W3771" s="22">
        <v>3.9891999999999997E-2</v>
      </c>
      <c r="X3771" s="22">
        <f t="shared" si="62"/>
        <v>0</v>
      </c>
      <c r="Y3771" s="8" t="b">
        <v>0</v>
      </c>
      <c r="Z3771" s="8" t="b">
        <v>0</v>
      </c>
      <c r="AA3771" s="8" t="b">
        <v>0</v>
      </c>
      <c r="AB3771" s="8" t="b">
        <v>0</v>
      </c>
    </row>
    <row r="3772" spans="1:28" hidden="1" x14ac:dyDescent="0.2">
      <c r="A3772" s="1" t="s">
        <v>6290</v>
      </c>
      <c r="B3772" s="1" t="s">
        <v>6558</v>
      </c>
      <c r="D3772" s="3" t="s">
        <v>10776</v>
      </c>
      <c r="E3772" s="3" t="s">
        <v>10777</v>
      </c>
      <c r="F3772" s="3" t="s">
        <v>10871</v>
      </c>
      <c r="G3772" s="3" t="s">
        <v>26637</v>
      </c>
      <c r="H3772" s="3" t="s">
        <v>10890</v>
      </c>
      <c r="I3772" s="6">
        <v>390599</v>
      </c>
      <c r="J3772" s="7" t="s">
        <v>10893</v>
      </c>
      <c r="K3772" s="8">
        <v>39059990</v>
      </c>
      <c r="L3772" s="3">
        <v>6.5</v>
      </c>
      <c r="N3772" s="9">
        <v>6.5000000000000002E-2</v>
      </c>
      <c r="O3772" s="9" t="b">
        <v>1</v>
      </c>
      <c r="P3772" s="10">
        <v>7.3868040044345138E-3</v>
      </c>
      <c r="Q3772" s="3" t="s">
        <v>29</v>
      </c>
      <c r="R3772" s="3" t="s">
        <v>10894</v>
      </c>
      <c r="S3772" s="14">
        <v>39059990</v>
      </c>
      <c r="T3772" s="21">
        <v>14.916929333333334</v>
      </c>
      <c r="U3772" s="22">
        <v>12.939648666666667</v>
      </c>
      <c r="V3772" s="22">
        <v>0.28207399999999999</v>
      </c>
      <c r="W3772" s="22">
        <v>1.695206666666667</v>
      </c>
      <c r="X3772" s="22">
        <f t="shared" si="62"/>
        <v>0.84107716333333338</v>
      </c>
      <c r="Y3772" s="8" t="b">
        <v>0</v>
      </c>
      <c r="Z3772" s="8" t="b">
        <v>0</v>
      </c>
      <c r="AA3772" s="8" t="b">
        <v>0</v>
      </c>
      <c r="AB3772" s="8" t="b">
        <v>0</v>
      </c>
    </row>
    <row r="3773" spans="1:28" hidden="1" x14ac:dyDescent="0.2">
      <c r="A3773" s="1" t="s">
        <v>6290</v>
      </c>
      <c r="B3773" s="1" t="s">
        <v>6558</v>
      </c>
      <c r="D3773" s="3" t="s">
        <v>10776</v>
      </c>
      <c r="E3773" s="3" t="s">
        <v>10777</v>
      </c>
      <c r="F3773" s="3" t="s">
        <v>10895</v>
      </c>
      <c r="G3773" s="3" t="s">
        <v>26638</v>
      </c>
      <c r="H3773" s="3" t="s">
        <v>10896</v>
      </c>
      <c r="I3773" s="6">
        <v>390610</v>
      </c>
      <c r="J3773" s="7" t="s">
        <v>10897</v>
      </c>
      <c r="K3773" s="8">
        <v>39061000</v>
      </c>
      <c r="L3773" s="3">
        <v>6.5</v>
      </c>
      <c r="N3773" s="9">
        <v>6.5000000000000002E-2</v>
      </c>
      <c r="O3773" s="9" t="b">
        <v>1</v>
      </c>
      <c r="P3773" s="10">
        <v>1.0590974802009325E-2</v>
      </c>
      <c r="Q3773" s="3" t="s">
        <v>29</v>
      </c>
      <c r="R3773" s="3" t="s">
        <v>10898</v>
      </c>
      <c r="S3773" s="14">
        <v>39061000</v>
      </c>
      <c r="T3773" s="21">
        <v>15.732663166666669</v>
      </c>
      <c r="U3773" s="22">
        <v>11.087434999999996</v>
      </c>
      <c r="V3773" s="22">
        <v>2.0817783333333368</v>
      </c>
      <c r="W3773" s="22">
        <v>2.5634498333333369</v>
      </c>
      <c r="X3773" s="22">
        <f t="shared" si="62"/>
        <v>0.72068327499999973</v>
      </c>
      <c r="Y3773" s="8" t="b">
        <v>0</v>
      </c>
      <c r="Z3773" s="8" t="b">
        <v>0</v>
      </c>
      <c r="AA3773" s="8" t="b">
        <v>0</v>
      </c>
      <c r="AB3773" s="8" t="b">
        <v>0</v>
      </c>
    </row>
    <row r="3774" spans="1:28" hidden="1" x14ac:dyDescent="0.2">
      <c r="A3774" s="1" t="s">
        <v>6290</v>
      </c>
      <c r="B3774" s="1" t="s">
        <v>6558</v>
      </c>
      <c r="D3774" s="3" t="s">
        <v>10776</v>
      </c>
      <c r="E3774" s="3" t="s">
        <v>10777</v>
      </c>
      <c r="F3774" s="3" t="s">
        <v>10895</v>
      </c>
      <c r="G3774" s="3" t="s">
        <v>26638</v>
      </c>
      <c r="H3774" s="3" t="s">
        <v>10899</v>
      </c>
      <c r="I3774" s="6">
        <v>390690</v>
      </c>
      <c r="J3774" s="7" t="s">
        <v>10900</v>
      </c>
      <c r="K3774" s="8">
        <v>39069010</v>
      </c>
      <c r="L3774" s="3">
        <v>0</v>
      </c>
      <c r="N3774" s="9">
        <v>0</v>
      </c>
      <c r="O3774" s="9" t="b">
        <v>1</v>
      </c>
      <c r="P3774" s="10">
        <v>0</v>
      </c>
      <c r="Q3774" s="3" t="s">
        <v>29</v>
      </c>
      <c r="R3774" s="3" t="s">
        <v>10901</v>
      </c>
      <c r="S3774" s="14">
        <v>39069010</v>
      </c>
      <c r="T3774" s="21">
        <v>1.9825201666666674</v>
      </c>
      <c r="U3774" s="22">
        <v>0.62008433333333368</v>
      </c>
      <c r="V3774" s="22">
        <v>0.78797883333333307</v>
      </c>
      <c r="W3774" s="22">
        <v>0.57445700000000066</v>
      </c>
      <c r="X3774" s="22">
        <f t="shared" si="62"/>
        <v>0</v>
      </c>
      <c r="Y3774" s="8" t="b">
        <v>0</v>
      </c>
      <c r="Z3774" s="8" t="b">
        <v>0</v>
      </c>
      <c r="AA3774" s="8" t="b">
        <v>0</v>
      </c>
      <c r="AB3774" s="8" t="b">
        <v>0</v>
      </c>
    </row>
    <row r="3775" spans="1:28" hidden="1" x14ac:dyDescent="0.2">
      <c r="A3775" s="1" t="s">
        <v>6290</v>
      </c>
      <c r="B3775" s="1" t="s">
        <v>6558</v>
      </c>
      <c r="D3775" s="3" t="s">
        <v>10776</v>
      </c>
      <c r="E3775" s="3" t="s">
        <v>10777</v>
      </c>
      <c r="F3775" s="3" t="s">
        <v>10895</v>
      </c>
      <c r="G3775" s="3" t="s">
        <v>26638</v>
      </c>
      <c r="H3775" s="3" t="s">
        <v>10899</v>
      </c>
      <c r="I3775" s="6">
        <v>390690</v>
      </c>
      <c r="J3775" s="7" t="s">
        <v>10902</v>
      </c>
      <c r="K3775" s="8">
        <v>39069020</v>
      </c>
      <c r="L3775" s="3">
        <v>0</v>
      </c>
      <c r="N3775" s="9">
        <v>0</v>
      </c>
      <c r="O3775" s="9" t="b">
        <v>1</v>
      </c>
      <c r="P3775" s="10">
        <v>0</v>
      </c>
      <c r="Q3775" s="3" t="s">
        <v>29</v>
      </c>
      <c r="R3775" s="3" t="s">
        <v>10903</v>
      </c>
      <c r="S3775" s="14">
        <v>39069020</v>
      </c>
      <c r="T3775" s="21">
        <v>0.87510783333333331</v>
      </c>
      <c r="U3775" s="22">
        <v>1.6201500000000001E-2</v>
      </c>
      <c r="V3775" s="22">
        <v>1.2800000000000001E-2</v>
      </c>
      <c r="W3775" s="22">
        <v>0.84610633333333329</v>
      </c>
      <c r="X3775" s="22">
        <f t="shared" si="62"/>
        <v>0</v>
      </c>
      <c r="Y3775" s="8" t="b">
        <v>0</v>
      </c>
      <c r="Z3775" s="8" t="b">
        <v>0</v>
      </c>
      <c r="AA3775" s="8" t="b">
        <v>0</v>
      </c>
      <c r="AB3775" s="8" t="b">
        <v>0</v>
      </c>
    </row>
    <row r="3776" spans="1:28" hidden="1" x14ac:dyDescent="0.2">
      <c r="A3776" s="1" t="s">
        <v>6290</v>
      </c>
      <c r="B3776" s="1" t="s">
        <v>6558</v>
      </c>
      <c r="D3776" s="3" t="s">
        <v>10776</v>
      </c>
      <c r="E3776" s="3" t="s">
        <v>10777</v>
      </c>
      <c r="F3776" s="3" t="s">
        <v>10895</v>
      </c>
      <c r="G3776" s="3" t="s">
        <v>26638</v>
      </c>
      <c r="H3776" s="3" t="s">
        <v>10899</v>
      </c>
      <c r="I3776" s="6">
        <v>390690</v>
      </c>
      <c r="J3776" s="7" t="s">
        <v>10904</v>
      </c>
      <c r="K3776" s="8">
        <v>39069030</v>
      </c>
      <c r="L3776" s="3">
        <v>0</v>
      </c>
      <c r="N3776" s="9">
        <v>0</v>
      </c>
      <c r="O3776" s="9" t="b">
        <v>1</v>
      </c>
      <c r="P3776" s="10">
        <v>0</v>
      </c>
      <c r="Q3776" s="3" t="s">
        <v>29</v>
      </c>
      <c r="R3776" s="3" t="s">
        <v>10905</v>
      </c>
      <c r="S3776" s="14">
        <v>39069030</v>
      </c>
      <c r="T3776" s="21">
        <v>4.3402999999999997E-2</v>
      </c>
      <c r="U3776" s="22">
        <v>1.738E-3</v>
      </c>
      <c r="V3776" s="22">
        <v>0</v>
      </c>
      <c r="W3776" s="22">
        <v>4.1665000000000001E-2</v>
      </c>
      <c r="X3776" s="22">
        <f t="shared" si="62"/>
        <v>0</v>
      </c>
      <c r="Y3776" s="8" t="b">
        <v>0</v>
      </c>
      <c r="Z3776" s="8" t="b">
        <v>0</v>
      </c>
      <c r="AA3776" s="8" t="b">
        <v>0</v>
      </c>
      <c r="AB3776" s="8" t="b">
        <v>0</v>
      </c>
    </row>
    <row r="3777" spans="1:28" hidden="1" x14ac:dyDescent="0.2">
      <c r="A3777" s="1" t="s">
        <v>6290</v>
      </c>
      <c r="B3777" s="1" t="s">
        <v>6558</v>
      </c>
      <c r="D3777" s="3" t="s">
        <v>10776</v>
      </c>
      <c r="E3777" s="3" t="s">
        <v>10777</v>
      </c>
      <c r="F3777" s="3" t="s">
        <v>10895</v>
      </c>
      <c r="G3777" s="3" t="s">
        <v>26638</v>
      </c>
      <c r="H3777" s="3" t="s">
        <v>10899</v>
      </c>
      <c r="I3777" s="6">
        <v>390690</v>
      </c>
      <c r="J3777" s="7" t="s">
        <v>10906</v>
      </c>
      <c r="K3777" s="8">
        <v>39069040</v>
      </c>
      <c r="L3777" s="3">
        <v>0</v>
      </c>
      <c r="N3777" s="9">
        <v>0</v>
      </c>
      <c r="O3777" s="9" t="b">
        <v>1</v>
      </c>
      <c r="P3777" s="10">
        <v>0</v>
      </c>
      <c r="Q3777" s="3" t="s">
        <v>29</v>
      </c>
      <c r="R3777" s="3" t="s">
        <v>10907</v>
      </c>
      <c r="S3777" s="14">
        <v>39069040</v>
      </c>
      <c r="T3777" s="21">
        <v>0.14717666666666662</v>
      </c>
      <c r="U3777" s="22">
        <v>6.2728333333333303E-2</v>
      </c>
      <c r="V3777" s="22">
        <v>0</v>
      </c>
      <c r="W3777" s="22">
        <v>8.4448333333333306E-2</v>
      </c>
      <c r="X3777" s="22">
        <f t="shared" si="62"/>
        <v>0</v>
      </c>
      <c r="Y3777" s="8" t="b">
        <v>0</v>
      </c>
      <c r="Z3777" s="8" t="b">
        <v>0</v>
      </c>
      <c r="AA3777" s="8" t="b">
        <v>0</v>
      </c>
      <c r="AB3777" s="8" t="b">
        <v>0</v>
      </c>
    </row>
    <row r="3778" spans="1:28" hidden="1" x14ac:dyDescent="0.2">
      <c r="A3778" s="1" t="s">
        <v>6290</v>
      </c>
      <c r="B3778" s="1" t="s">
        <v>6558</v>
      </c>
      <c r="D3778" s="3" t="s">
        <v>10776</v>
      </c>
      <c r="E3778" s="3" t="s">
        <v>10777</v>
      </c>
      <c r="F3778" s="3" t="s">
        <v>10895</v>
      </c>
      <c r="G3778" s="3" t="s">
        <v>26638</v>
      </c>
      <c r="H3778" s="3" t="s">
        <v>10899</v>
      </c>
      <c r="I3778" s="6">
        <v>390690</v>
      </c>
      <c r="J3778" s="7" t="s">
        <v>10908</v>
      </c>
      <c r="K3778" s="8">
        <v>39069050</v>
      </c>
      <c r="L3778" s="3">
        <v>0</v>
      </c>
      <c r="N3778" s="9">
        <v>0</v>
      </c>
      <c r="O3778" s="9" t="b">
        <v>1</v>
      </c>
      <c r="P3778" s="10">
        <v>0</v>
      </c>
      <c r="Q3778" s="3" t="s">
        <v>29</v>
      </c>
      <c r="R3778" s="3" t="s">
        <v>10909</v>
      </c>
      <c r="S3778" s="14">
        <v>39069050</v>
      </c>
      <c r="T3778" s="21">
        <v>0.54013166666666668</v>
      </c>
      <c r="U3778" s="22">
        <v>0.46982166666666669</v>
      </c>
      <c r="V3778" s="22">
        <v>3.1932000000000002E-2</v>
      </c>
      <c r="W3778" s="22">
        <v>3.8378000000000002E-2</v>
      </c>
      <c r="X3778" s="22">
        <f t="shared" si="62"/>
        <v>0</v>
      </c>
      <c r="Y3778" s="8" t="b">
        <v>0</v>
      </c>
      <c r="Z3778" s="8" t="b">
        <v>0</v>
      </c>
      <c r="AA3778" s="8" t="b">
        <v>0</v>
      </c>
      <c r="AB3778" s="8" t="b">
        <v>0</v>
      </c>
    </row>
    <row r="3779" spans="1:28" hidden="1" x14ac:dyDescent="0.2">
      <c r="A3779" s="1" t="s">
        <v>6290</v>
      </c>
      <c r="B3779" s="1" t="s">
        <v>6558</v>
      </c>
      <c r="D3779" s="3" t="s">
        <v>10776</v>
      </c>
      <c r="E3779" s="3" t="s">
        <v>10777</v>
      </c>
      <c r="F3779" s="3" t="s">
        <v>10895</v>
      </c>
      <c r="G3779" s="3" t="s">
        <v>26638</v>
      </c>
      <c r="H3779" s="3" t="s">
        <v>10899</v>
      </c>
      <c r="I3779" s="6">
        <v>390690</v>
      </c>
      <c r="J3779" s="7" t="s">
        <v>10910</v>
      </c>
      <c r="K3779" s="8">
        <v>39069060</v>
      </c>
      <c r="L3779" s="3">
        <v>5</v>
      </c>
      <c r="N3779" s="9">
        <v>0.05</v>
      </c>
      <c r="O3779" s="9" t="b">
        <v>1</v>
      </c>
      <c r="P3779" s="10">
        <v>2.5253793602906097E-2</v>
      </c>
      <c r="Q3779" s="3" t="s">
        <v>29</v>
      </c>
      <c r="R3779" s="3" t="s">
        <v>10911</v>
      </c>
      <c r="S3779" s="14">
        <v>39069060</v>
      </c>
      <c r="T3779" s="21">
        <v>2.9540080000000031</v>
      </c>
      <c r="U3779" s="22">
        <v>1.4580518333333332</v>
      </c>
      <c r="V3779" s="22">
        <v>3.9579999999999997E-3</v>
      </c>
      <c r="W3779" s="22">
        <v>1.49199816666667</v>
      </c>
      <c r="X3779" s="22">
        <f t="shared" si="62"/>
        <v>7.2902591666666669E-2</v>
      </c>
      <c r="Y3779" s="8" t="b">
        <v>0</v>
      </c>
      <c r="Z3779" s="8" t="b">
        <v>0</v>
      </c>
      <c r="AA3779" s="8" t="b">
        <v>0</v>
      </c>
      <c r="AB3779" s="8" t="b">
        <v>0</v>
      </c>
    </row>
    <row r="3780" spans="1:28" hidden="1" x14ac:dyDescent="0.2">
      <c r="A3780" s="1" t="s">
        <v>6290</v>
      </c>
      <c r="B3780" s="1" t="s">
        <v>6558</v>
      </c>
      <c r="D3780" s="3" t="s">
        <v>10776</v>
      </c>
      <c r="E3780" s="3" t="s">
        <v>10777</v>
      </c>
      <c r="F3780" s="3" t="s">
        <v>10895</v>
      </c>
      <c r="G3780" s="3" t="s">
        <v>26638</v>
      </c>
      <c r="H3780" s="3" t="s">
        <v>10899</v>
      </c>
      <c r="I3780" s="6">
        <v>390690</v>
      </c>
      <c r="J3780" s="7" t="s">
        <v>10912</v>
      </c>
      <c r="K3780" s="8">
        <v>39069090</v>
      </c>
      <c r="L3780" s="3">
        <v>6.5</v>
      </c>
      <c r="N3780" s="9">
        <v>6.4999999999999974E-2</v>
      </c>
      <c r="O3780" s="9" t="b">
        <v>1</v>
      </c>
      <c r="P3780" s="10">
        <v>5.521008660357E-3</v>
      </c>
      <c r="Q3780" s="3" t="s">
        <v>29</v>
      </c>
      <c r="R3780" s="3" t="s">
        <v>10913</v>
      </c>
      <c r="S3780" s="14">
        <v>39069090</v>
      </c>
      <c r="T3780" s="21">
        <v>256.01800600000007</v>
      </c>
      <c r="U3780" s="22">
        <v>229.38146433333341</v>
      </c>
      <c r="V3780" s="22">
        <v>4.8907320000000025</v>
      </c>
      <c r="W3780" s="22">
        <v>21.745809666666634</v>
      </c>
      <c r="X3780" s="22">
        <f t="shared" si="62"/>
        <v>14.909795181666667</v>
      </c>
      <c r="Y3780" s="8" t="b">
        <v>0</v>
      </c>
      <c r="Z3780" s="8" t="b">
        <v>0</v>
      </c>
      <c r="AA3780" s="8" t="b">
        <v>0</v>
      </c>
      <c r="AB3780" s="8" t="b">
        <v>0</v>
      </c>
    </row>
    <row r="3781" spans="1:28" hidden="1" x14ac:dyDescent="0.2">
      <c r="A3781" s="1" t="s">
        <v>6290</v>
      </c>
      <c r="B3781" s="1" t="s">
        <v>6558</v>
      </c>
      <c r="D3781" s="3" t="s">
        <v>10776</v>
      </c>
      <c r="E3781" s="3" t="s">
        <v>10777</v>
      </c>
      <c r="F3781" s="3" t="s">
        <v>10914</v>
      </c>
      <c r="G3781" s="3" t="s">
        <v>26639</v>
      </c>
      <c r="H3781" s="3" t="s">
        <v>10915</v>
      </c>
      <c r="I3781" s="6">
        <v>390710</v>
      </c>
      <c r="J3781" s="7" t="s">
        <v>10916</v>
      </c>
      <c r="K3781" s="8">
        <v>39071000</v>
      </c>
      <c r="L3781" s="3">
        <v>6.5</v>
      </c>
      <c r="N3781" s="9">
        <v>6.5000000000000002E-2</v>
      </c>
      <c r="O3781" s="9" t="b">
        <v>1</v>
      </c>
      <c r="P3781" s="10">
        <v>1.2799547000005585E-2</v>
      </c>
      <c r="Q3781" s="3" t="s">
        <v>29</v>
      </c>
      <c r="R3781" s="3" t="s">
        <v>10917</v>
      </c>
      <c r="S3781" s="14">
        <v>39071000</v>
      </c>
      <c r="T3781" s="21">
        <v>19.238263666666672</v>
      </c>
      <c r="U3781" s="22">
        <v>13.542147500000004</v>
      </c>
      <c r="V3781" s="22">
        <v>1.9077921666666702</v>
      </c>
      <c r="W3781" s="22">
        <v>3.7883239999999971</v>
      </c>
      <c r="X3781" s="22">
        <f t="shared" si="62"/>
        <v>0.88023958750000031</v>
      </c>
      <c r="Y3781" s="8" t="b">
        <v>0</v>
      </c>
      <c r="Z3781" s="8" t="b">
        <v>0</v>
      </c>
      <c r="AA3781" s="8" t="b">
        <v>0</v>
      </c>
      <c r="AB3781" s="8" t="b">
        <v>0</v>
      </c>
    </row>
    <row r="3782" spans="1:28" hidden="1" x14ac:dyDescent="0.2">
      <c r="A3782" s="1" t="s">
        <v>6290</v>
      </c>
      <c r="B3782" s="1" t="s">
        <v>6558</v>
      </c>
      <c r="D3782" s="3" t="s">
        <v>10776</v>
      </c>
      <c r="E3782" s="3" t="s">
        <v>10777</v>
      </c>
      <c r="F3782" s="3" t="s">
        <v>10914</v>
      </c>
      <c r="G3782" s="3" t="s">
        <v>26639</v>
      </c>
      <c r="H3782" s="3" t="s">
        <v>10918</v>
      </c>
      <c r="I3782" s="6">
        <v>390720</v>
      </c>
      <c r="J3782" s="7" t="s">
        <v>10919</v>
      </c>
      <c r="K3782" s="8">
        <v>39072011</v>
      </c>
      <c r="L3782" s="3">
        <v>6.5</v>
      </c>
      <c r="N3782" s="9">
        <v>6.5000000000000002E-2</v>
      </c>
      <c r="O3782" s="9" t="b">
        <v>1</v>
      </c>
      <c r="P3782" s="10">
        <v>1.6030340658584059E-2</v>
      </c>
      <c r="Q3782" s="3" t="s">
        <v>29</v>
      </c>
      <c r="R3782" s="3" t="s">
        <v>10920</v>
      </c>
      <c r="S3782" s="14">
        <v>39072011</v>
      </c>
      <c r="T3782" s="21">
        <v>26.029878833333335</v>
      </c>
      <c r="U3782" s="22">
        <v>18.773056666666669</v>
      </c>
      <c r="V3782" s="22">
        <v>0.837317166666667</v>
      </c>
      <c r="W3782" s="22">
        <v>6.4195049999999991</v>
      </c>
      <c r="X3782" s="22">
        <f t="shared" si="62"/>
        <v>1.2202486833333335</v>
      </c>
      <c r="Y3782" s="8" t="b">
        <v>0</v>
      </c>
      <c r="Z3782" s="8" t="b">
        <v>0</v>
      </c>
      <c r="AA3782" s="8" t="b">
        <v>0</v>
      </c>
      <c r="AB3782" s="8" t="b">
        <v>0</v>
      </c>
    </row>
    <row r="3783" spans="1:28" hidden="1" x14ac:dyDescent="0.2">
      <c r="A3783" s="1" t="s">
        <v>6290</v>
      </c>
      <c r="B3783" s="1" t="s">
        <v>6558</v>
      </c>
      <c r="D3783" s="3" t="s">
        <v>10776</v>
      </c>
      <c r="E3783" s="3" t="s">
        <v>10777</v>
      </c>
      <c r="F3783" s="3" t="s">
        <v>10914</v>
      </c>
      <c r="G3783" s="3" t="s">
        <v>26639</v>
      </c>
      <c r="H3783" s="3" t="s">
        <v>10918</v>
      </c>
      <c r="I3783" s="6">
        <v>390720</v>
      </c>
      <c r="J3783" s="7" t="s">
        <v>10921</v>
      </c>
      <c r="K3783" s="8">
        <v>39072020</v>
      </c>
      <c r="L3783" s="3">
        <v>6.5</v>
      </c>
      <c r="N3783" s="9">
        <v>6.5000000000000002E-2</v>
      </c>
      <c r="O3783" s="9" t="b">
        <v>1</v>
      </c>
      <c r="P3783" s="10">
        <v>5.120058385352004E-3</v>
      </c>
      <c r="Q3783" s="3" t="s">
        <v>29</v>
      </c>
      <c r="R3783" s="3" t="s">
        <v>10922</v>
      </c>
      <c r="S3783" s="14">
        <v>39072020</v>
      </c>
      <c r="T3783" s="21">
        <v>181.17809183333335</v>
      </c>
      <c r="U3783" s="22">
        <v>165.36972733333334</v>
      </c>
      <c r="V3783" s="22">
        <v>1.5369428333333368</v>
      </c>
      <c r="W3783" s="22">
        <v>14.27142166666667</v>
      </c>
      <c r="X3783" s="22">
        <f t="shared" si="62"/>
        <v>10.749032276666668</v>
      </c>
      <c r="Y3783" s="8" t="b">
        <v>0</v>
      </c>
      <c r="Z3783" s="8" t="b">
        <v>0</v>
      </c>
      <c r="AA3783" s="8" t="b">
        <v>0</v>
      </c>
      <c r="AB3783" s="8" t="b">
        <v>0</v>
      </c>
    </row>
    <row r="3784" spans="1:28" hidden="1" x14ac:dyDescent="0.2">
      <c r="A3784" s="1" t="s">
        <v>6290</v>
      </c>
      <c r="B3784" s="1" t="s">
        <v>6558</v>
      </c>
      <c r="D3784" s="3" t="s">
        <v>10776</v>
      </c>
      <c r="E3784" s="3" t="s">
        <v>10777</v>
      </c>
      <c r="F3784" s="3" t="s">
        <v>10914</v>
      </c>
      <c r="G3784" s="3" t="s">
        <v>26639</v>
      </c>
      <c r="H3784" s="3" t="s">
        <v>10918</v>
      </c>
      <c r="I3784" s="6">
        <v>390720</v>
      </c>
      <c r="J3784" s="7" t="s">
        <v>10923</v>
      </c>
      <c r="K3784" s="8">
        <v>39072091</v>
      </c>
      <c r="L3784" s="3">
        <v>0</v>
      </c>
      <c r="N3784" s="9">
        <v>0</v>
      </c>
      <c r="O3784" s="9" t="b">
        <v>1</v>
      </c>
      <c r="P3784" s="10">
        <v>0</v>
      </c>
      <c r="Q3784" s="3" t="s">
        <v>29</v>
      </c>
      <c r="R3784" s="3" t="s">
        <v>10924</v>
      </c>
      <c r="S3784" s="14">
        <v>39072091</v>
      </c>
      <c r="T3784" s="21">
        <v>0.28317833333333331</v>
      </c>
      <c r="U3784" s="22">
        <v>2.1048833333333298E-2</v>
      </c>
      <c r="V3784" s="22">
        <v>7.7505500000000005E-2</v>
      </c>
      <c r="W3784" s="22">
        <v>0.18462400000000001</v>
      </c>
      <c r="X3784" s="22">
        <f t="shared" ref="X3784:X3847" si="63">U3784*N3784</f>
        <v>0</v>
      </c>
      <c r="Y3784" s="8" t="b">
        <v>0</v>
      </c>
      <c r="Z3784" s="8" t="b">
        <v>0</v>
      </c>
      <c r="AA3784" s="8" t="b">
        <v>0</v>
      </c>
      <c r="AB3784" s="8" t="b">
        <v>0</v>
      </c>
    </row>
    <row r="3785" spans="1:28" hidden="1" x14ac:dyDescent="0.2">
      <c r="A3785" s="1" t="s">
        <v>6290</v>
      </c>
      <c r="B3785" s="1" t="s">
        <v>6558</v>
      </c>
      <c r="D3785" s="3" t="s">
        <v>10776</v>
      </c>
      <c r="E3785" s="3" t="s">
        <v>10777</v>
      </c>
      <c r="F3785" s="3" t="s">
        <v>10914</v>
      </c>
      <c r="G3785" s="3" t="s">
        <v>26639</v>
      </c>
      <c r="H3785" s="3" t="s">
        <v>10918</v>
      </c>
      <c r="I3785" s="6">
        <v>390720</v>
      </c>
      <c r="J3785" s="7" t="s">
        <v>10925</v>
      </c>
      <c r="K3785" s="8">
        <v>39072099</v>
      </c>
      <c r="L3785" s="3">
        <v>6.5</v>
      </c>
      <c r="N3785" s="9">
        <v>6.4999999999999988E-2</v>
      </c>
      <c r="O3785" s="9" t="b">
        <v>1</v>
      </c>
      <c r="P3785" s="10">
        <v>1.5367165739356864E-2</v>
      </c>
      <c r="Q3785" s="3" t="s">
        <v>29</v>
      </c>
      <c r="R3785" s="3" t="s">
        <v>10926</v>
      </c>
      <c r="S3785" s="14">
        <v>39072099</v>
      </c>
      <c r="T3785" s="21">
        <v>28.643790000000003</v>
      </c>
      <c r="U3785" s="22">
        <v>20.182377333333338</v>
      </c>
      <c r="V3785" s="22">
        <v>1.6895070000000034</v>
      </c>
      <c r="W3785" s="22">
        <v>6.7719056666666608</v>
      </c>
      <c r="X3785" s="22">
        <f t="shared" si="63"/>
        <v>1.3118545266666668</v>
      </c>
      <c r="Y3785" s="8" t="b">
        <v>0</v>
      </c>
      <c r="Z3785" s="8" t="b">
        <v>0</v>
      </c>
      <c r="AA3785" s="8" t="b">
        <v>0</v>
      </c>
      <c r="AB3785" s="8" t="b">
        <v>0</v>
      </c>
    </row>
    <row r="3786" spans="1:28" hidden="1" x14ac:dyDescent="0.2">
      <c r="A3786" s="1" t="s">
        <v>6290</v>
      </c>
      <c r="B3786" s="1" t="s">
        <v>6558</v>
      </c>
      <c r="D3786" s="3" t="s">
        <v>10776</v>
      </c>
      <c r="E3786" s="3" t="s">
        <v>10777</v>
      </c>
      <c r="F3786" s="3" t="s">
        <v>10914</v>
      </c>
      <c r="G3786" s="3" t="s">
        <v>26639</v>
      </c>
      <c r="H3786" s="3" t="s">
        <v>10927</v>
      </c>
      <c r="I3786" s="6">
        <v>390730</v>
      </c>
      <c r="J3786" s="7" t="s">
        <v>10928</v>
      </c>
      <c r="K3786" s="8">
        <v>39073000</v>
      </c>
      <c r="L3786" s="3">
        <v>6.5</v>
      </c>
      <c r="N3786" s="9">
        <v>6.5000000000000002E-2</v>
      </c>
      <c r="O3786" s="9" t="b">
        <v>1</v>
      </c>
      <c r="P3786" s="10">
        <v>1.0169111570084892E-2</v>
      </c>
      <c r="Q3786" s="3" t="s">
        <v>29</v>
      </c>
      <c r="R3786" s="3" t="s">
        <v>10929</v>
      </c>
      <c r="S3786" s="14">
        <v>39073000</v>
      </c>
      <c r="T3786" s="21">
        <v>131.36940200000004</v>
      </c>
      <c r="U3786" s="22">
        <v>102.68124033333336</v>
      </c>
      <c r="V3786" s="22">
        <v>8.1356985000000002</v>
      </c>
      <c r="W3786" s="22">
        <v>20.552463166666673</v>
      </c>
      <c r="X3786" s="22">
        <f t="shared" si="63"/>
        <v>6.6742806216666688</v>
      </c>
      <c r="Y3786" s="8" t="b">
        <v>0</v>
      </c>
      <c r="Z3786" s="8" t="b">
        <v>0</v>
      </c>
      <c r="AA3786" s="8" t="b">
        <v>0</v>
      </c>
      <c r="AB3786" s="8" t="b">
        <v>0</v>
      </c>
    </row>
    <row r="3787" spans="1:28" hidden="1" x14ac:dyDescent="0.2">
      <c r="A3787" s="1" t="s">
        <v>6290</v>
      </c>
      <c r="B3787" s="1" t="s">
        <v>6558</v>
      </c>
      <c r="D3787" s="3" t="s">
        <v>10776</v>
      </c>
      <c r="E3787" s="3" t="s">
        <v>10777</v>
      </c>
      <c r="F3787" s="3" t="s">
        <v>10914</v>
      </c>
      <c r="G3787" s="3" t="s">
        <v>26639</v>
      </c>
      <c r="H3787" s="3" t="s">
        <v>10930</v>
      </c>
      <c r="I3787" s="6">
        <v>390740</v>
      </c>
      <c r="J3787" s="7" t="s">
        <v>10931</v>
      </c>
      <c r="K3787" s="8">
        <v>39074000</v>
      </c>
      <c r="L3787" s="3">
        <v>6.5</v>
      </c>
      <c r="N3787" s="9">
        <v>6.5000000000000002E-2</v>
      </c>
      <c r="O3787" s="9" t="b">
        <v>1</v>
      </c>
      <c r="P3787" s="10">
        <v>3.5541808479964843E-3</v>
      </c>
      <c r="Q3787" s="3" t="s">
        <v>29</v>
      </c>
      <c r="R3787" s="3" t="s">
        <v>10932</v>
      </c>
      <c r="S3787" s="14">
        <v>39074000</v>
      </c>
      <c r="T3787" s="21">
        <v>125.85561599999996</v>
      </c>
      <c r="U3787" s="22">
        <v>113.85238633333329</v>
      </c>
      <c r="V3787" s="22">
        <v>5.1214816666666687</v>
      </c>
      <c r="W3787" s="22">
        <v>6.8817479999999964</v>
      </c>
      <c r="X3787" s="22">
        <f t="shared" si="63"/>
        <v>7.4004051116666636</v>
      </c>
      <c r="Y3787" s="8" t="b">
        <v>0</v>
      </c>
      <c r="Z3787" s="8" t="b">
        <v>0</v>
      </c>
      <c r="AA3787" s="8" t="b">
        <v>0</v>
      </c>
      <c r="AB3787" s="8" t="b">
        <v>0</v>
      </c>
    </row>
    <row r="3788" spans="1:28" hidden="1" x14ac:dyDescent="0.2">
      <c r="A3788" s="1" t="s">
        <v>6290</v>
      </c>
      <c r="B3788" s="1" t="s">
        <v>6558</v>
      </c>
      <c r="D3788" s="3" t="s">
        <v>10776</v>
      </c>
      <c r="E3788" s="3" t="s">
        <v>10777</v>
      </c>
      <c r="F3788" s="3" t="s">
        <v>10914</v>
      </c>
      <c r="G3788" s="3" t="s">
        <v>26639</v>
      </c>
      <c r="H3788" s="3" t="s">
        <v>10933</v>
      </c>
      <c r="I3788" s="6">
        <v>390750</v>
      </c>
      <c r="J3788" s="7" t="s">
        <v>10934</v>
      </c>
      <c r="K3788" s="8">
        <v>39075000</v>
      </c>
      <c r="L3788" s="3">
        <v>6.5</v>
      </c>
      <c r="N3788" s="9">
        <v>6.5000000000000002E-2</v>
      </c>
      <c r="O3788" s="9" t="b">
        <v>1</v>
      </c>
      <c r="P3788" s="10">
        <v>1.8758404890057742E-3</v>
      </c>
      <c r="Q3788" s="3" t="s">
        <v>29</v>
      </c>
      <c r="R3788" s="3" t="s">
        <v>10935</v>
      </c>
      <c r="S3788" s="14">
        <v>39075000</v>
      </c>
      <c r="T3788" s="21">
        <v>30.649072333333333</v>
      </c>
      <c r="U3788" s="22">
        <v>27.851629833333334</v>
      </c>
      <c r="V3788" s="22">
        <v>1.912938333333333</v>
      </c>
      <c r="W3788" s="22">
        <v>0.88450416666666676</v>
      </c>
      <c r="X3788" s="22">
        <f t="shared" si="63"/>
        <v>1.8103559391666668</v>
      </c>
      <c r="Y3788" s="8" t="b">
        <v>0</v>
      </c>
      <c r="Z3788" s="8" t="b">
        <v>0</v>
      </c>
      <c r="AA3788" s="8" t="b">
        <v>0</v>
      </c>
      <c r="AB3788" s="8" t="b">
        <v>0</v>
      </c>
    </row>
    <row r="3789" spans="1:28" hidden="1" x14ac:dyDescent="0.2">
      <c r="A3789" s="1" t="s">
        <v>6290</v>
      </c>
      <c r="B3789" s="1" t="s">
        <v>6558</v>
      </c>
      <c r="D3789" s="3" t="s">
        <v>10776</v>
      </c>
      <c r="E3789" s="3" t="s">
        <v>10777</v>
      </c>
      <c r="F3789" s="3" t="s">
        <v>10914</v>
      </c>
      <c r="G3789" s="3" t="s">
        <v>26639</v>
      </c>
      <c r="H3789" s="3" t="s">
        <v>10936</v>
      </c>
      <c r="I3789" s="6">
        <v>390761</v>
      </c>
      <c r="J3789" s="7" t="s">
        <v>10937</v>
      </c>
      <c r="K3789" s="8">
        <v>39076100</v>
      </c>
      <c r="L3789" s="3">
        <v>6.5</v>
      </c>
      <c r="N3789" s="9">
        <v>6.5000000000000002E-2</v>
      </c>
      <c r="O3789" s="9" t="b">
        <v>1</v>
      </c>
      <c r="P3789" s="10">
        <v>7.9945154961061932E-3</v>
      </c>
      <c r="Q3789" s="3" t="s">
        <v>29</v>
      </c>
      <c r="R3789" s="3" t="s">
        <v>10938</v>
      </c>
      <c r="S3789" s="14">
        <v>39076020</v>
      </c>
      <c r="T3789" s="21">
        <v>117.78151300000005</v>
      </c>
      <c r="U3789" s="22">
        <v>94.939289000000045</v>
      </c>
      <c r="V3789" s="22">
        <v>8.3559758333333338</v>
      </c>
      <c r="W3789" s="22">
        <v>14.486248166666668</v>
      </c>
      <c r="X3789" s="22">
        <f t="shared" si="63"/>
        <v>6.1710537850000033</v>
      </c>
      <c r="Y3789" s="8" t="b">
        <v>0</v>
      </c>
      <c r="Z3789" s="8" t="b">
        <v>0</v>
      </c>
      <c r="AA3789" s="8" t="b">
        <v>0</v>
      </c>
      <c r="AB3789" s="8" t="b">
        <v>0</v>
      </c>
    </row>
    <row r="3790" spans="1:28" hidden="1" x14ac:dyDescent="0.2">
      <c r="A3790" s="1" t="s">
        <v>6290</v>
      </c>
      <c r="B3790" s="1" t="s">
        <v>6558</v>
      </c>
      <c r="D3790" s="3" t="s">
        <v>10776</v>
      </c>
      <c r="E3790" s="3" t="s">
        <v>10777</v>
      </c>
      <c r="F3790" s="3" t="s">
        <v>10914</v>
      </c>
      <c r="G3790" s="3" t="s">
        <v>26639</v>
      </c>
      <c r="H3790" s="3" t="s">
        <v>10939</v>
      </c>
      <c r="I3790" s="6">
        <v>390769</v>
      </c>
      <c r="J3790" s="7" t="s">
        <v>10940</v>
      </c>
      <c r="K3790" s="8">
        <v>39076900</v>
      </c>
      <c r="L3790" s="3">
        <v>6.5</v>
      </c>
      <c r="N3790" s="9">
        <v>6.5000000000000002E-2</v>
      </c>
      <c r="O3790" s="9" t="b">
        <v>1</v>
      </c>
      <c r="P3790" s="10">
        <v>1.626057595668369E-2</v>
      </c>
      <c r="Q3790" s="3" t="s">
        <v>29</v>
      </c>
      <c r="R3790" s="3" t="s">
        <v>10941</v>
      </c>
      <c r="S3790" s="14">
        <v>39076080</v>
      </c>
      <c r="T3790" s="21">
        <v>49.927417833333301</v>
      </c>
      <c r="U3790" s="22">
        <v>31.686541333333299</v>
      </c>
      <c r="V3790" s="22">
        <v>5.7508984999999999</v>
      </c>
      <c r="W3790" s="22">
        <v>12.489978000000001</v>
      </c>
      <c r="X3790" s="22">
        <f t="shared" si="63"/>
        <v>2.0596251866666644</v>
      </c>
      <c r="Y3790" s="8" t="b">
        <v>0</v>
      </c>
      <c r="Z3790" s="8" t="b">
        <v>0</v>
      </c>
      <c r="AA3790" s="8" t="b">
        <v>0</v>
      </c>
      <c r="AB3790" s="8" t="b">
        <v>0</v>
      </c>
    </row>
    <row r="3791" spans="1:28" hidden="1" x14ac:dyDescent="0.2">
      <c r="A3791" s="1" t="s">
        <v>6290</v>
      </c>
      <c r="B3791" s="1" t="s">
        <v>6558</v>
      </c>
      <c r="D3791" s="3" t="s">
        <v>10776</v>
      </c>
      <c r="E3791" s="3" t="s">
        <v>10777</v>
      </c>
      <c r="F3791" s="3" t="s">
        <v>10914</v>
      </c>
      <c r="G3791" s="3" t="s">
        <v>26639</v>
      </c>
      <c r="H3791" s="3" t="s">
        <v>10942</v>
      </c>
      <c r="I3791" s="6">
        <v>390770</v>
      </c>
      <c r="J3791" s="7" t="s">
        <v>10943</v>
      </c>
      <c r="K3791" s="8">
        <v>39077000</v>
      </c>
      <c r="L3791" s="3">
        <v>6.5</v>
      </c>
      <c r="N3791" s="9">
        <v>6.5000000000000002E-2</v>
      </c>
      <c r="O3791" s="9" t="b">
        <v>1</v>
      </c>
      <c r="P3791" s="10">
        <v>2.9979108975208145E-3</v>
      </c>
      <c r="Q3791" s="3" t="s">
        <v>29</v>
      </c>
      <c r="R3791" s="3" t="s">
        <v>10944</v>
      </c>
      <c r="S3791" s="14">
        <v>39077000</v>
      </c>
      <c r="T3791" s="21">
        <v>2.678821833333334</v>
      </c>
      <c r="U3791" s="22">
        <v>2.5329619999999999</v>
      </c>
      <c r="V3791" s="22">
        <v>2.2308000000000001E-2</v>
      </c>
      <c r="W3791" s="22">
        <v>0.12355183333333367</v>
      </c>
      <c r="X3791" s="22">
        <f t="shared" si="63"/>
        <v>0.16464253000000001</v>
      </c>
      <c r="Y3791" s="8" t="b">
        <v>0</v>
      </c>
      <c r="Z3791" s="8" t="b">
        <v>0</v>
      </c>
      <c r="AA3791" s="8" t="b">
        <v>0</v>
      </c>
      <c r="AB3791" s="8" t="b">
        <v>0</v>
      </c>
    </row>
    <row r="3792" spans="1:28" hidden="1" x14ac:dyDescent="0.2">
      <c r="A3792" s="1" t="s">
        <v>6290</v>
      </c>
      <c r="B3792" s="1" t="s">
        <v>6558</v>
      </c>
      <c r="D3792" s="3" t="s">
        <v>10776</v>
      </c>
      <c r="E3792" s="3" t="s">
        <v>10777</v>
      </c>
      <c r="F3792" s="3" t="s">
        <v>10914</v>
      </c>
      <c r="G3792" s="3" t="s">
        <v>26639</v>
      </c>
      <c r="H3792" s="3" t="s">
        <v>10945</v>
      </c>
      <c r="I3792" s="6">
        <v>390791</v>
      </c>
      <c r="J3792" s="7" t="s">
        <v>10946</v>
      </c>
      <c r="K3792" s="8">
        <v>39079110</v>
      </c>
      <c r="L3792" s="3">
        <v>6.5</v>
      </c>
      <c r="N3792" s="9">
        <v>6.5000000000000002E-2</v>
      </c>
      <c r="O3792" s="9" t="b">
        <v>1</v>
      </c>
      <c r="P3792" s="10">
        <v>1.4298217534515782E-3</v>
      </c>
      <c r="Q3792" s="3" t="s">
        <v>29</v>
      </c>
      <c r="R3792" s="3" t="s">
        <v>10947</v>
      </c>
      <c r="S3792" s="14">
        <v>39079110</v>
      </c>
      <c r="T3792" s="21">
        <v>45.150074833333349</v>
      </c>
      <c r="U3792" s="22">
        <v>43.70052933333335</v>
      </c>
      <c r="V3792" s="22">
        <v>0.456367666666667</v>
      </c>
      <c r="W3792" s="22">
        <v>0.9931778333333332</v>
      </c>
      <c r="X3792" s="22">
        <f t="shared" si="63"/>
        <v>2.8405344066666678</v>
      </c>
      <c r="Y3792" s="8" t="b">
        <v>0</v>
      </c>
      <c r="Z3792" s="8" t="b">
        <v>0</v>
      </c>
      <c r="AA3792" s="8" t="b">
        <v>0</v>
      </c>
      <c r="AB3792" s="8" t="b">
        <v>0</v>
      </c>
    </row>
    <row r="3793" spans="1:28" hidden="1" x14ac:dyDescent="0.2">
      <c r="A3793" s="1" t="s">
        <v>6290</v>
      </c>
      <c r="B3793" s="1" t="s">
        <v>6558</v>
      </c>
      <c r="D3793" s="3" t="s">
        <v>10776</v>
      </c>
      <c r="E3793" s="3" t="s">
        <v>10777</v>
      </c>
      <c r="F3793" s="3" t="s">
        <v>10914</v>
      </c>
      <c r="G3793" s="3" t="s">
        <v>26639</v>
      </c>
      <c r="H3793" s="3" t="s">
        <v>10945</v>
      </c>
      <c r="I3793" s="6">
        <v>390791</v>
      </c>
      <c r="J3793" s="7" t="s">
        <v>10948</v>
      </c>
      <c r="K3793" s="8">
        <v>39079190</v>
      </c>
      <c r="L3793" s="3">
        <v>6.5</v>
      </c>
      <c r="N3793" s="9">
        <v>6.5000000000000002E-2</v>
      </c>
      <c r="O3793" s="9" t="b">
        <v>1</v>
      </c>
      <c r="P3793" s="10">
        <v>1.9550682866431138E-2</v>
      </c>
      <c r="Q3793" s="3" t="s">
        <v>29</v>
      </c>
      <c r="R3793" s="3" t="s">
        <v>10949</v>
      </c>
      <c r="S3793" s="14">
        <v>39079190</v>
      </c>
      <c r="T3793" s="21">
        <v>9.1871431666666687</v>
      </c>
      <c r="U3793" s="22">
        <v>6.3194413333333364</v>
      </c>
      <c r="V3793" s="22">
        <v>0.1043953333333333</v>
      </c>
      <c r="W3793" s="22">
        <v>2.7633064999999992</v>
      </c>
      <c r="X3793" s="22">
        <f t="shared" si="63"/>
        <v>0.41076368666666685</v>
      </c>
      <c r="Y3793" s="8" t="b">
        <v>0</v>
      </c>
      <c r="Z3793" s="8" t="b">
        <v>0</v>
      </c>
      <c r="AA3793" s="8" t="b">
        <v>0</v>
      </c>
      <c r="AB3793" s="8" t="b">
        <v>0</v>
      </c>
    </row>
    <row r="3794" spans="1:28" hidden="1" x14ac:dyDescent="0.2">
      <c r="A3794" s="1" t="s">
        <v>6290</v>
      </c>
      <c r="B3794" s="1" t="s">
        <v>6558</v>
      </c>
      <c r="D3794" s="3" t="s">
        <v>10776</v>
      </c>
      <c r="E3794" s="3" t="s">
        <v>10777</v>
      </c>
      <c r="F3794" s="3" t="s">
        <v>10914</v>
      </c>
      <c r="G3794" s="3" t="s">
        <v>26639</v>
      </c>
      <c r="H3794" s="3" t="s">
        <v>10950</v>
      </c>
      <c r="I3794" s="6">
        <v>390799</v>
      </c>
      <c r="J3794" s="7" t="s">
        <v>10951</v>
      </c>
      <c r="K3794" s="8">
        <v>39079905</v>
      </c>
      <c r="L3794" s="12">
        <v>4.9000000000000004</v>
      </c>
      <c r="N3794" s="9">
        <v>4.9000000000000002E-2</v>
      </c>
      <c r="O3794" s="9" t="b">
        <v>1</v>
      </c>
      <c r="P3794" s="10">
        <v>1.810378319422088E-3</v>
      </c>
      <c r="Q3794" s="3" t="s">
        <v>29</v>
      </c>
      <c r="R3794" s="3" t="s">
        <v>10952</v>
      </c>
      <c r="S3794" s="14">
        <v>39079990</v>
      </c>
      <c r="T3794" s="21">
        <v>67.99907300000001</v>
      </c>
      <c r="U3794" s="22">
        <v>64.510758250000009</v>
      </c>
      <c r="V3794" s="22">
        <v>0.97598724999999997</v>
      </c>
      <c r="W3794" s="22">
        <v>2.5123274999999983</v>
      </c>
      <c r="X3794" s="22">
        <f t="shared" si="63"/>
        <v>3.1610271542500006</v>
      </c>
      <c r="Y3794" s="8" t="b">
        <v>0</v>
      </c>
      <c r="Z3794" s="8" t="b">
        <v>0</v>
      </c>
      <c r="AA3794" s="8" t="b">
        <v>0</v>
      </c>
      <c r="AB3794" s="8" t="b">
        <v>0</v>
      </c>
    </row>
    <row r="3795" spans="1:28" hidden="1" x14ac:dyDescent="0.2">
      <c r="A3795" s="1" t="s">
        <v>6290</v>
      </c>
      <c r="B3795" s="1" t="s">
        <v>6558</v>
      </c>
      <c r="D3795" s="3" t="s">
        <v>10776</v>
      </c>
      <c r="E3795" s="3" t="s">
        <v>10777</v>
      </c>
      <c r="F3795" s="3" t="s">
        <v>10914</v>
      </c>
      <c r="G3795" s="3" t="s">
        <v>26639</v>
      </c>
      <c r="H3795" s="3" t="s">
        <v>10950</v>
      </c>
      <c r="I3795" s="6">
        <v>390799</v>
      </c>
      <c r="J3795" s="7" t="s">
        <v>10953</v>
      </c>
      <c r="K3795" s="8">
        <v>39079910</v>
      </c>
      <c r="L3795" s="3">
        <v>0</v>
      </c>
      <c r="N3795" s="9">
        <v>0</v>
      </c>
      <c r="O3795" s="9" t="b">
        <v>1</v>
      </c>
      <c r="P3795" s="10">
        <v>0</v>
      </c>
      <c r="Q3795" s="3" t="s">
        <v>29</v>
      </c>
      <c r="R3795" s="3" t="s">
        <v>10954</v>
      </c>
      <c r="S3795" s="14">
        <v>39079910</v>
      </c>
      <c r="T3795" s="21">
        <v>3.7303238333333368</v>
      </c>
      <c r="U3795" s="22">
        <v>2.556387833333337</v>
      </c>
      <c r="V3795" s="22">
        <v>0.25219399999999997</v>
      </c>
      <c r="W3795" s="22">
        <v>0.92174199999999995</v>
      </c>
      <c r="X3795" s="22">
        <f t="shared" si="63"/>
        <v>0</v>
      </c>
      <c r="Y3795" s="8" t="b">
        <v>0</v>
      </c>
      <c r="Z3795" s="8" t="b">
        <v>0</v>
      </c>
      <c r="AA3795" s="8" t="b">
        <v>0</v>
      </c>
      <c r="AB3795" s="8" t="b">
        <v>0</v>
      </c>
    </row>
    <row r="3796" spans="1:28" hidden="1" x14ac:dyDescent="0.2">
      <c r="A3796" s="1" t="s">
        <v>6290</v>
      </c>
      <c r="B3796" s="1" t="s">
        <v>6558</v>
      </c>
      <c r="D3796" s="3" t="s">
        <v>10776</v>
      </c>
      <c r="E3796" s="3" t="s">
        <v>10777</v>
      </c>
      <c r="F3796" s="3" t="s">
        <v>10914</v>
      </c>
      <c r="G3796" s="3" t="s">
        <v>26639</v>
      </c>
      <c r="H3796" s="3" t="s">
        <v>10950</v>
      </c>
      <c r="I3796" s="6">
        <v>390799</v>
      </c>
      <c r="J3796" s="7" t="s">
        <v>10955</v>
      </c>
      <c r="K3796" s="8">
        <v>39079980</v>
      </c>
      <c r="L3796" s="3">
        <v>6.5</v>
      </c>
      <c r="N3796" s="9">
        <v>6.5000000000000002E-2</v>
      </c>
      <c r="O3796" s="9" t="b">
        <v>1</v>
      </c>
      <c r="P3796" s="10">
        <v>2.401522260457872E-3</v>
      </c>
      <c r="Q3796" s="3" t="s">
        <v>29</v>
      </c>
      <c r="R3796" s="3" t="s">
        <v>10956</v>
      </c>
      <c r="S3796" s="14">
        <v>39079990</v>
      </c>
      <c r="T3796" s="21">
        <v>67.99907300000001</v>
      </c>
      <c r="U3796" s="22">
        <v>64.510758250000009</v>
      </c>
      <c r="V3796" s="22">
        <v>0.97598724999999997</v>
      </c>
      <c r="W3796" s="22">
        <v>2.5123274999999983</v>
      </c>
      <c r="X3796" s="22">
        <f t="shared" si="63"/>
        <v>4.1931992862500005</v>
      </c>
      <c r="Y3796" s="8" t="b">
        <v>0</v>
      </c>
      <c r="Z3796" s="8" t="b">
        <v>0</v>
      </c>
      <c r="AA3796" s="8" t="b">
        <v>0</v>
      </c>
      <c r="AB3796" s="8" t="b">
        <v>0</v>
      </c>
    </row>
    <row r="3797" spans="1:28" hidden="1" x14ac:dyDescent="0.2">
      <c r="A3797" s="1" t="s">
        <v>6290</v>
      </c>
      <c r="B3797" s="1" t="s">
        <v>6558</v>
      </c>
      <c r="D3797" s="3" t="s">
        <v>10776</v>
      </c>
      <c r="E3797" s="3" t="s">
        <v>10777</v>
      </c>
      <c r="F3797" s="3" t="s">
        <v>10957</v>
      </c>
      <c r="G3797" s="3" t="s">
        <v>26640</v>
      </c>
      <c r="H3797" s="3" t="s">
        <v>10958</v>
      </c>
      <c r="I3797" s="6">
        <v>390810</v>
      </c>
      <c r="J3797" s="7" t="s">
        <v>10959</v>
      </c>
      <c r="K3797" s="8">
        <v>39081000</v>
      </c>
      <c r="L3797" s="3">
        <v>6.5</v>
      </c>
      <c r="N3797" s="9">
        <v>6.5000000000000002E-2</v>
      </c>
      <c r="O3797" s="9" t="b">
        <v>1</v>
      </c>
      <c r="P3797" s="10">
        <v>2.0287390348240654E-2</v>
      </c>
      <c r="Q3797" s="3" t="s">
        <v>29</v>
      </c>
      <c r="R3797" s="3" t="s">
        <v>10960</v>
      </c>
      <c r="S3797" s="14">
        <v>39081000</v>
      </c>
      <c r="T3797" s="21">
        <v>213.5692286666665</v>
      </c>
      <c r="U3797" s="22">
        <v>139.10698999999988</v>
      </c>
      <c r="V3797" s="22">
        <v>7.8043569999999933</v>
      </c>
      <c r="W3797" s="22">
        <v>66.65788166666664</v>
      </c>
      <c r="X3797" s="22">
        <f t="shared" si="63"/>
        <v>9.0419543499999921</v>
      </c>
      <c r="Y3797" s="8" t="b">
        <v>0</v>
      </c>
      <c r="Z3797" s="8" t="b">
        <v>0</v>
      </c>
      <c r="AA3797" s="8" t="b">
        <v>0</v>
      </c>
      <c r="AB3797" s="8" t="b">
        <v>0</v>
      </c>
    </row>
    <row r="3798" spans="1:28" hidden="1" x14ac:dyDescent="0.2">
      <c r="A3798" s="1" t="s">
        <v>6290</v>
      </c>
      <c r="B3798" s="1" t="s">
        <v>6558</v>
      </c>
      <c r="D3798" s="3" t="s">
        <v>10776</v>
      </c>
      <c r="E3798" s="3" t="s">
        <v>10777</v>
      </c>
      <c r="F3798" s="3" t="s">
        <v>10957</v>
      </c>
      <c r="G3798" s="3" t="s">
        <v>26640</v>
      </c>
      <c r="H3798" s="3" t="s">
        <v>10961</v>
      </c>
      <c r="I3798" s="6">
        <v>390890</v>
      </c>
      <c r="J3798" s="7" t="s">
        <v>10962</v>
      </c>
      <c r="K3798" s="8">
        <v>39089000</v>
      </c>
      <c r="L3798" s="3">
        <v>6.5</v>
      </c>
      <c r="N3798" s="9">
        <v>6.5000000000000002E-2</v>
      </c>
      <c r="O3798" s="9" t="b">
        <v>1</v>
      </c>
      <c r="P3798" s="10">
        <v>1.6400309220274922E-2</v>
      </c>
      <c r="Q3798" s="3" t="s">
        <v>29</v>
      </c>
      <c r="R3798" s="3" t="s">
        <v>10963</v>
      </c>
      <c r="S3798" s="14">
        <v>39089000</v>
      </c>
      <c r="T3798" s="21">
        <v>33.171606666666676</v>
      </c>
      <c r="U3798" s="22">
        <v>24.32259666666668</v>
      </c>
      <c r="V3798" s="22">
        <v>0.47940066666666664</v>
      </c>
      <c r="W3798" s="22">
        <v>8.3696093333333295</v>
      </c>
      <c r="X3798" s="22">
        <f t="shared" si="63"/>
        <v>1.5809687833333343</v>
      </c>
      <c r="Y3798" s="8" t="b">
        <v>0</v>
      </c>
      <c r="Z3798" s="8" t="b">
        <v>0</v>
      </c>
      <c r="AA3798" s="8" t="b">
        <v>0</v>
      </c>
      <c r="AB3798" s="8" t="b">
        <v>0</v>
      </c>
    </row>
    <row r="3799" spans="1:28" hidden="1" x14ac:dyDescent="0.2">
      <c r="A3799" s="1" t="s">
        <v>6290</v>
      </c>
      <c r="B3799" s="1" t="s">
        <v>6558</v>
      </c>
      <c r="D3799" s="3" t="s">
        <v>10776</v>
      </c>
      <c r="E3799" s="3" t="s">
        <v>10777</v>
      </c>
      <c r="F3799" s="3" t="s">
        <v>10964</v>
      </c>
      <c r="G3799" s="3" t="s">
        <v>26641</v>
      </c>
      <c r="H3799" s="3" t="s">
        <v>10965</v>
      </c>
      <c r="I3799" s="6">
        <v>390910</v>
      </c>
      <c r="J3799" s="7" t="s">
        <v>10966</v>
      </c>
      <c r="K3799" s="8">
        <v>39091000</v>
      </c>
      <c r="L3799" s="3">
        <v>6.5</v>
      </c>
      <c r="N3799" s="9">
        <v>6.5000000000000002E-2</v>
      </c>
      <c r="O3799" s="9" t="b">
        <v>1</v>
      </c>
      <c r="P3799" s="10">
        <v>2.6749768055225141E-3</v>
      </c>
      <c r="Q3799" s="3" t="s">
        <v>29</v>
      </c>
      <c r="R3799" s="3" t="s">
        <v>10967</v>
      </c>
      <c r="S3799" s="14">
        <v>39091000</v>
      </c>
      <c r="T3799" s="21">
        <v>5.244423666666667</v>
      </c>
      <c r="U3799" s="22">
        <v>3.9141800000000004</v>
      </c>
      <c r="V3799" s="22">
        <v>1.1144173333333329</v>
      </c>
      <c r="W3799" s="22">
        <v>0.21582633333333337</v>
      </c>
      <c r="X3799" s="22">
        <f t="shared" si="63"/>
        <v>0.25442170000000003</v>
      </c>
      <c r="Y3799" s="8" t="b">
        <v>0</v>
      </c>
      <c r="Z3799" s="8" t="b">
        <v>0</v>
      </c>
      <c r="AA3799" s="8" t="b">
        <v>0</v>
      </c>
      <c r="AB3799" s="8" t="b">
        <v>0</v>
      </c>
    </row>
    <row r="3800" spans="1:28" hidden="1" x14ac:dyDescent="0.2">
      <c r="A3800" s="1" t="s">
        <v>6290</v>
      </c>
      <c r="B3800" s="1" t="s">
        <v>6558</v>
      </c>
      <c r="D3800" s="3" t="s">
        <v>10776</v>
      </c>
      <c r="E3800" s="3" t="s">
        <v>10777</v>
      </c>
      <c r="F3800" s="3" t="s">
        <v>10964</v>
      </c>
      <c r="G3800" s="3" t="s">
        <v>26641</v>
      </c>
      <c r="H3800" s="3" t="s">
        <v>10968</v>
      </c>
      <c r="I3800" s="6">
        <v>390920</v>
      </c>
      <c r="J3800" s="7" t="s">
        <v>10969</v>
      </c>
      <c r="K3800" s="8">
        <v>39092000</v>
      </c>
      <c r="L3800" s="3">
        <v>6.5</v>
      </c>
      <c r="N3800" s="9">
        <v>6.5000000000000002E-2</v>
      </c>
      <c r="O3800" s="9" t="b">
        <v>1</v>
      </c>
      <c r="P3800" s="10">
        <v>3.5419422609914747E-3</v>
      </c>
      <c r="Q3800" s="3" t="s">
        <v>29</v>
      </c>
      <c r="R3800" s="3" t="s">
        <v>10970</v>
      </c>
      <c r="S3800" s="14">
        <v>39092000</v>
      </c>
      <c r="T3800" s="21">
        <v>5.7311744999999963</v>
      </c>
      <c r="U3800" s="22">
        <v>3.4036776666666628</v>
      </c>
      <c r="V3800" s="22">
        <v>2.0151970000000001</v>
      </c>
      <c r="W3800" s="22">
        <v>0.31229983333333339</v>
      </c>
      <c r="X3800" s="22">
        <f t="shared" si="63"/>
        <v>0.2212390483333331</v>
      </c>
      <c r="Y3800" s="8" t="b">
        <v>0</v>
      </c>
      <c r="Z3800" s="8" t="b">
        <v>0</v>
      </c>
      <c r="AA3800" s="8" t="b">
        <v>0</v>
      </c>
      <c r="AB3800" s="8" t="b">
        <v>0</v>
      </c>
    </row>
    <row r="3801" spans="1:28" hidden="1" x14ac:dyDescent="0.2">
      <c r="A3801" s="1" t="s">
        <v>6290</v>
      </c>
      <c r="B3801" s="1" t="s">
        <v>6558</v>
      </c>
      <c r="D3801" s="3" t="s">
        <v>10776</v>
      </c>
      <c r="E3801" s="3" t="s">
        <v>10777</v>
      </c>
      <c r="F3801" s="3" t="s">
        <v>10964</v>
      </c>
      <c r="G3801" s="3" t="s">
        <v>26641</v>
      </c>
      <c r="H3801" s="3" t="s">
        <v>10971</v>
      </c>
      <c r="I3801" s="6">
        <v>390931</v>
      </c>
      <c r="J3801" s="7" t="s">
        <v>10972</v>
      </c>
      <c r="K3801" s="8">
        <v>39093100</v>
      </c>
      <c r="L3801" s="3">
        <v>6.5</v>
      </c>
      <c r="N3801" s="9">
        <v>6.5000000000000002E-2</v>
      </c>
      <c r="O3801" s="9" t="b">
        <v>1</v>
      </c>
      <c r="P3801" s="10">
        <v>3.1528046098243482E-4</v>
      </c>
      <c r="Q3801" s="3" t="s">
        <v>29</v>
      </c>
      <c r="R3801" s="3" t="s">
        <v>10973</v>
      </c>
      <c r="S3801" s="14">
        <v>39093000</v>
      </c>
      <c r="T3801" s="21">
        <v>70.770086250000006</v>
      </c>
      <c r="U3801" s="22">
        <v>70.149887250000006</v>
      </c>
      <c r="V3801" s="22">
        <v>0.27693091666666664</v>
      </c>
      <c r="W3801" s="22">
        <v>0.34326808333333336</v>
      </c>
      <c r="X3801" s="22">
        <f t="shared" si="63"/>
        <v>4.5597426712500004</v>
      </c>
      <c r="Y3801" s="8" t="b">
        <v>0</v>
      </c>
      <c r="Z3801" s="8" t="b">
        <v>0</v>
      </c>
      <c r="AA3801" s="8" t="b">
        <v>0</v>
      </c>
      <c r="AB3801" s="8" t="b">
        <v>0</v>
      </c>
    </row>
    <row r="3802" spans="1:28" hidden="1" x14ac:dyDescent="0.2">
      <c r="A3802" s="1" t="s">
        <v>6290</v>
      </c>
      <c r="B3802" s="1" t="s">
        <v>6558</v>
      </c>
      <c r="D3802" s="3" t="s">
        <v>10776</v>
      </c>
      <c r="E3802" s="3" t="s">
        <v>10777</v>
      </c>
      <c r="F3802" s="3" t="s">
        <v>10964</v>
      </c>
      <c r="G3802" s="3" t="s">
        <v>26641</v>
      </c>
      <c r="H3802" s="3" t="s">
        <v>10974</v>
      </c>
      <c r="I3802" s="6">
        <v>390939</v>
      </c>
      <c r="J3802" s="7" t="s">
        <v>10975</v>
      </c>
      <c r="K3802" s="8">
        <v>39093900</v>
      </c>
      <c r="L3802" s="3">
        <v>6.5</v>
      </c>
      <c r="N3802" s="9">
        <v>6.5000000000000002E-2</v>
      </c>
      <c r="O3802" s="9" t="b">
        <v>1</v>
      </c>
      <c r="P3802" s="10">
        <v>3.1528046098243482E-4</v>
      </c>
      <c r="Q3802" s="3" t="s">
        <v>29</v>
      </c>
      <c r="R3802" s="3" t="s">
        <v>10976</v>
      </c>
      <c r="S3802" s="14">
        <v>39093000</v>
      </c>
      <c r="T3802" s="21">
        <v>70.770086250000006</v>
      </c>
      <c r="U3802" s="22">
        <v>70.149887250000006</v>
      </c>
      <c r="V3802" s="22">
        <v>0.27693091666666664</v>
      </c>
      <c r="W3802" s="22">
        <v>0.34326808333333336</v>
      </c>
      <c r="X3802" s="22">
        <f t="shared" si="63"/>
        <v>4.5597426712500004</v>
      </c>
      <c r="Y3802" s="8" t="b">
        <v>0</v>
      </c>
      <c r="Z3802" s="8" t="b">
        <v>0</v>
      </c>
      <c r="AA3802" s="8" t="b">
        <v>0</v>
      </c>
      <c r="AB3802" s="8" t="b">
        <v>0</v>
      </c>
    </row>
    <row r="3803" spans="1:28" hidden="1" x14ac:dyDescent="0.2">
      <c r="A3803" s="1" t="s">
        <v>6290</v>
      </c>
      <c r="B3803" s="1" t="s">
        <v>6558</v>
      </c>
      <c r="D3803" s="3" t="s">
        <v>10776</v>
      </c>
      <c r="E3803" s="3" t="s">
        <v>10777</v>
      </c>
      <c r="F3803" s="3" t="s">
        <v>10964</v>
      </c>
      <c r="G3803" s="3" t="s">
        <v>26641</v>
      </c>
      <c r="H3803" s="3" t="s">
        <v>10977</v>
      </c>
      <c r="I3803" s="6">
        <v>390940</v>
      </c>
      <c r="J3803" s="7" t="s">
        <v>10978</v>
      </c>
      <c r="K3803" s="8">
        <v>39094000</v>
      </c>
      <c r="L3803" s="3">
        <v>6.5</v>
      </c>
      <c r="N3803" s="9">
        <v>6.5000000000000002E-2</v>
      </c>
      <c r="O3803" s="9" t="b">
        <v>1</v>
      </c>
      <c r="P3803" s="10">
        <v>1.8315332255448253E-2</v>
      </c>
      <c r="Q3803" s="3" t="s">
        <v>29</v>
      </c>
      <c r="R3803" s="3" t="s">
        <v>10979</v>
      </c>
      <c r="S3803" s="14">
        <v>39094000</v>
      </c>
      <c r="T3803" s="21">
        <v>21.767523666666662</v>
      </c>
      <c r="U3803" s="22">
        <v>15.404363666666665</v>
      </c>
      <c r="V3803" s="22">
        <v>0.22963033333333333</v>
      </c>
      <c r="W3803" s="22">
        <v>6.1335296666666643</v>
      </c>
      <c r="X3803" s="22">
        <f t="shared" si="63"/>
        <v>1.0012836383333332</v>
      </c>
      <c r="Y3803" s="8" t="b">
        <v>0</v>
      </c>
      <c r="Z3803" s="8" t="b">
        <v>0</v>
      </c>
      <c r="AA3803" s="8" t="b">
        <v>0</v>
      </c>
      <c r="AB3803" s="8" t="b">
        <v>0</v>
      </c>
    </row>
    <row r="3804" spans="1:28" hidden="1" x14ac:dyDescent="0.2">
      <c r="A3804" s="1" t="s">
        <v>6290</v>
      </c>
      <c r="B3804" s="1" t="s">
        <v>6558</v>
      </c>
      <c r="D3804" s="3" t="s">
        <v>10776</v>
      </c>
      <c r="E3804" s="3" t="s">
        <v>10777</v>
      </c>
      <c r="F3804" s="3" t="s">
        <v>10964</v>
      </c>
      <c r="G3804" s="3" t="s">
        <v>26641</v>
      </c>
      <c r="H3804" s="3" t="s">
        <v>10980</v>
      </c>
      <c r="I3804" s="6">
        <v>390950</v>
      </c>
      <c r="J3804" s="7" t="s">
        <v>10981</v>
      </c>
      <c r="K3804" s="8">
        <v>39095010</v>
      </c>
      <c r="L3804" s="3">
        <v>0</v>
      </c>
      <c r="N3804" s="9">
        <v>0</v>
      </c>
      <c r="O3804" s="9" t="b">
        <v>1</v>
      </c>
      <c r="P3804" s="10">
        <v>0</v>
      </c>
      <c r="Q3804" s="3" t="s">
        <v>29</v>
      </c>
      <c r="R3804" s="3" t="s">
        <v>10982</v>
      </c>
      <c r="S3804" s="14">
        <v>39095010</v>
      </c>
      <c r="T3804" s="21">
        <v>12.251147499999998</v>
      </c>
      <c r="U3804" s="22">
        <v>9.4263508333333341</v>
      </c>
      <c r="V3804" s="22">
        <v>0.1465298333333333</v>
      </c>
      <c r="W3804" s="22">
        <v>2.6782668333333297</v>
      </c>
      <c r="X3804" s="22">
        <f t="shared" si="63"/>
        <v>0</v>
      </c>
      <c r="Y3804" s="8" t="b">
        <v>0</v>
      </c>
      <c r="Z3804" s="8" t="b">
        <v>0</v>
      </c>
      <c r="AA3804" s="8" t="b">
        <v>0</v>
      </c>
      <c r="AB3804" s="8" t="b">
        <v>0</v>
      </c>
    </row>
    <row r="3805" spans="1:28" hidden="1" x14ac:dyDescent="0.2">
      <c r="A3805" s="1" t="s">
        <v>6290</v>
      </c>
      <c r="B3805" s="1" t="s">
        <v>6558</v>
      </c>
      <c r="D3805" s="3" t="s">
        <v>10776</v>
      </c>
      <c r="E3805" s="3" t="s">
        <v>10777</v>
      </c>
      <c r="F3805" s="3" t="s">
        <v>10964</v>
      </c>
      <c r="G3805" s="3" t="s">
        <v>26641</v>
      </c>
      <c r="H3805" s="3" t="s">
        <v>10980</v>
      </c>
      <c r="I3805" s="6">
        <v>390950</v>
      </c>
      <c r="J3805" s="7" t="s">
        <v>10983</v>
      </c>
      <c r="K3805" s="8">
        <v>39095090</v>
      </c>
      <c r="L3805" s="3">
        <v>6.5</v>
      </c>
      <c r="N3805" s="9">
        <v>6.5000000000000002E-2</v>
      </c>
      <c r="O3805" s="9" t="b">
        <v>1</v>
      </c>
      <c r="P3805" s="10">
        <v>6.1356381971482757E-3</v>
      </c>
      <c r="Q3805" s="3" t="s">
        <v>29</v>
      </c>
      <c r="R3805" s="3" t="s">
        <v>10984</v>
      </c>
      <c r="S3805" s="14">
        <v>39095090</v>
      </c>
      <c r="T3805" s="21">
        <v>98.792657833333337</v>
      </c>
      <c r="U3805" s="22">
        <v>88.668671833333349</v>
      </c>
      <c r="V3805" s="22">
        <v>0.79850899999999969</v>
      </c>
      <c r="W3805" s="22">
        <v>9.3254769999999958</v>
      </c>
      <c r="X3805" s="22">
        <f t="shared" si="63"/>
        <v>5.7634636691666676</v>
      </c>
      <c r="Y3805" s="8" t="b">
        <v>0</v>
      </c>
      <c r="Z3805" s="8" t="b">
        <v>0</v>
      </c>
      <c r="AA3805" s="8" t="b">
        <v>0</v>
      </c>
      <c r="AB3805" s="8" t="b">
        <v>0</v>
      </c>
    </row>
    <row r="3806" spans="1:28" hidden="1" x14ac:dyDescent="0.2">
      <c r="A3806" s="1" t="s">
        <v>6290</v>
      </c>
      <c r="B3806" s="1" t="s">
        <v>6558</v>
      </c>
      <c r="D3806" s="3" t="s">
        <v>10776</v>
      </c>
      <c r="E3806" s="3" t="s">
        <v>10777</v>
      </c>
      <c r="F3806" s="3" t="s">
        <v>10985</v>
      </c>
      <c r="G3806" s="3" t="s">
        <v>26642</v>
      </c>
      <c r="H3806" s="3" t="s">
        <v>10986</v>
      </c>
      <c r="I3806" s="6">
        <v>391000</v>
      </c>
      <c r="J3806" s="7" t="s">
        <v>10987</v>
      </c>
      <c r="K3806" s="8">
        <v>39100000</v>
      </c>
      <c r="L3806" s="3">
        <v>6.5</v>
      </c>
      <c r="N3806" s="9">
        <v>6.4999999999999988E-2</v>
      </c>
      <c r="O3806" s="9" t="b">
        <v>1</v>
      </c>
      <c r="P3806" s="10">
        <v>1.5528910581676316E-2</v>
      </c>
      <c r="Q3806" s="3" t="s">
        <v>29</v>
      </c>
      <c r="R3806" s="3" t="s">
        <v>10988</v>
      </c>
      <c r="S3806" s="14">
        <v>39100000</v>
      </c>
      <c r="T3806" s="21">
        <v>179.92466016666657</v>
      </c>
      <c r="U3806" s="22">
        <v>127.35464999999996</v>
      </c>
      <c r="V3806" s="22">
        <v>9.5848723333333279</v>
      </c>
      <c r="W3806" s="22">
        <v>42.98513783333329</v>
      </c>
      <c r="X3806" s="22">
        <f t="shared" si="63"/>
        <v>8.2780522499999964</v>
      </c>
      <c r="Y3806" s="8" t="b">
        <v>0</v>
      </c>
      <c r="Z3806" s="8" t="b">
        <v>0</v>
      </c>
      <c r="AA3806" s="8" t="b">
        <v>0</v>
      </c>
      <c r="AB3806" s="8" t="b">
        <v>0</v>
      </c>
    </row>
    <row r="3807" spans="1:28" hidden="1" x14ac:dyDescent="0.2">
      <c r="A3807" s="1" t="s">
        <v>6290</v>
      </c>
      <c r="B3807" s="1" t="s">
        <v>6558</v>
      </c>
      <c r="D3807" s="3" t="s">
        <v>10776</v>
      </c>
      <c r="E3807" s="3" t="s">
        <v>10777</v>
      </c>
      <c r="F3807" s="3" t="s">
        <v>10989</v>
      </c>
      <c r="G3807" s="3" t="s">
        <v>26643</v>
      </c>
      <c r="H3807" s="3" t="s">
        <v>10990</v>
      </c>
      <c r="I3807" s="6">
        <v>391110</v>
      </c>
      <c r="J3807" s="7" t="s">
        <v>10991</v>
      </c>
      <c r="K3807" s="8">
        <v>39111000</v>
      </c>
      <c r="L3807" s="3">
        <v>6.5</v>
      </c>
      <c r="N3807" s="9">
        <v>6.5000000000000002E-2</v>
      </c>
      <c r="O3807" s="9" t="b">
        <v>1</v>
      </c>
      <c r="P3807" s="10">
        <v>1.039682936593038E-2</v>
      </c>
      <c r="Q3807" s="3" t="s">
        <v>29</v>
      </c>
      <c r="R3807" s="3" t="s">
        <v>10992</v>
      </c>
      <c r="S3807" s="14">
        <v>39111000</v>
      </c>
      <c r="T3807" s="21">
        <v>32.782969499999993</v>
      </c>
      <c r="U3807" s="22">
        <v>22.285659166666665</v>
      </c>
      <c r="V3807" s="22">
        <v>5.2536343333333306</v>
      </c>
      <c r="W3807" s="22">
        <v>5.2436759999999971</v>
      </c>
      <c r="X3807" s="22">
        <f t="shared" si="63"/>
        <v>1.4485678458333333</v>
      </c>
      <c r="Y3807" s="8" t="b">
        <v>0</v>
      </c>
      <c r="Z3807" s="8" t="b">
        <v>0</v>
      </c>
      <c r="AA3807" s="8" t="b">
        <v>0</v>
      </c>
      <c r="AB3807" s="8" t="b">
        <v>0</v>
      </c>
    </row>
    <row r="3808" spans="1:28" hidden="1" x14ac:dyDescent="0.2">
      <c r="A3808" s="1" t="s">
        <v>6290</v>
      </c>
      <c r="B3808" s="1" t="s">
        <v>6558</v>
      </c>
      <c r="D3808" s="3" t="s">
        <v>10776</v>
      </c>
      <c r="E3808" s="3" t="s">
        <v>10777</v>
      </c>
      <c r="F3808" s="3" t="s">
        <v>10989</v>
      </c>
      <c r="G3808" s="3" t="s">
        <v>26643</v>
      </c>
      <c r="H3808" s="3" t="s">
        <v>10993</v>
      </c>
      <c r="I3808" s="6">
        <v>391190</v>
      </c>
      <c r="J3808" s="7" t="s">
        <v>10994</v>
      </c>
      <c r="K3808" s="8">
        <v>39119011</v>
      </c>
      <c r="L3808" s="3">
        <v>3.5</v>
      </c>
      <c r="N3808" s="9">
        <v>3.5000000000000003E-2</v>
      </c>
      <c r="O3808" s="9" t="b">
        <v>1</v>
      </c>
      <c r="P3808" s="10">
        <v>6.2045909810918435E-3</v>
      </c>
      <c r="Q3808" s="3" t="s">
        <v>29</v>
      </c>
      <c r="R3808" s="3" t="s">
        <v>10995</v>
      </c>
      <c r="S3808" s="14">
        <v>39119011</v>
      </c>
      <c r="T3808" s="21">
        <v>2.1281289999999995</v>
      </c>
      <c r="U3808" s="22">
        <v>1.706841333333333</v>
      </c>
      <c r="V3808" s="22">
        <v>4.4025666666666671E-2</v>
      </c>
      <c r="W3808" s="22">
        <v>0.37726199999999999</v>
      </c>
      <c r="X3808" s="22">
        <f t="shared" si="63"/>
        <v>5.9739446666666661E-2</v>
      </c>
      <c r="Y3808" s="8" t="b">
        <v>0</v>
      </c>
      <c r="Z3808" s="8" t="b">
        <v>0</v>
      </c>
      <c r="AA3808" s="8" t="b">
        <v>0</v>
      </c>
      <c r="AB3808" s="8" t="b">
        <v>0</v>
      </c>
    </row>
    <row r="3809" spans="1:28" hidden="1" x14ac:dyDescent="0.2">
      <c r="A3809" s="1" t="s">
        <v>6290</v>
      </c>
      <c r="B3809" s="1" t="s">
        <v>6558</v>
      </c>
      <c r="D3809" s="3" t="s">
        <v>10776</v>
      </c>
      <c r="E3809" s="3" t="s">
        <v>10777</v>
      </c>
      <c r="F3809" s="3" t="s">
        <v>10989</v>
      </c>
      <c r="G3809" s="3" t="s">
        <v>26643</v>
      </c>
      <c r="H3809" s="3" t="s">
        <v>10993</v>
      </c>
      <c r="I3809" s="6">
        <v>391190</v>
      </c>
      <c r="J3809" s="7" t="s">
        <v>10996</v>
      </c>
      <c r="K3809" s="8">
        <v>39119013</v>
      </c>
      <c r="L3809" s="3">
        <v>0</v>
      </c>
      <c r="N3809" s="9">
        <v>0</v>
      </c>
      <c r="O3809" s="9" t="b">
        <v>1</v>
      </c>
      <c r="P3809" s="10">
        <v>0</v>
      </c>
      <c r="Q3809" s="3" t="s">
        <v>29</v>
      </c>
      <c r="R3809" s="3" t="s">
        <v>10997</v>
      </c>
      <c r="S3809" s="14">
        <v>39119013</v>
      </c>
      <c r="T3809" s="21">
        <v>1.1786796666666668</v>
      </c>
      <c r="U3809" s="22">
        <v>1.1020933333333336</v>
      </c>
      <c r="V3809" s="22">
        <v>0</v>
      </c>
      <c r="W3809" s="22">
        <v>7.6586333333333298E-2</v>
      </c>
      <c r="X3809" s="22">
        <f t="shared" si="63"/>
        <v>0</v>
      </c>
      <c r="Y3809" s="8" t="b">
        <v>0</v>
      </c>
      <c r="Z3809" s="8" t="b">
        <v>0</v>
      </c>
      <c r="AA3809" s="8" t="b">
        <v>0</v>
      </c>
      <c r="AB3809" s="8" t="b">
        <v>0</v>
      </c>
    </row>
    <row r="3810" spans="1:28" hidden="1" x14ac:dyDescent="0.2">
      <c r="A3810" s="1" t="s">
        <v>6290</v>
      </c>
      <c r="B3810" s="1" t="s">
        <v>6558</v>
      </c>
      <c r="D3810" s="3" t="s">
        <v>10776</v>
      </c>
      <c r="E3810" s="3" t="s">
        <v>10777</v>
      </c>
      <c r="F3810" s="3" t="s">
        <v>10989</v>
      </c>
      <c r="G3810" s="3" t="s">
        <v>26643</v>
      </c>
      <c r="H3810" s="3" t="s">
        <v>10993</v>
      </c>
      <c r="I3810" s="6">
        <v>391190</v>
      </c>
      <c r="J3810" s="7" t="s">
        <v>10998</v>
      </c>
      <c r="K3810" s="8">
        <v>39119019</v>
      </c>
      <c r="L3810" s="3">
        <v>6.5</v>
      </c>
      <c r="N3810" s="9">
        <v>6.5000000000000002E-2</v>
      </c>
      <c r="O3810" s="9" t="b">
        <v>1</v>
      </c>
      <c r="P3810" s="10">
        <v>4.8219570186095982E-3</v>
      </c>
      <c r="Q3810" s="3" t="s">
        <v>29</v>
      </c>
      <c r="R3810" s="3" t="s">
        <v>10999</v>
      </c>
      <c r="S3810" s="14">
        <v>39119019</v>
      </c>
      <c r="T3810" s="21">
        <v>52.677247333333277</v>
      </c>
      <c r="U3810" s="22">
        <v>48.121360666666611</v>
      </c>
      <c r="V3810" s="22">
        <v>0.64808016666666679</v>
      </c>
      <c r="W3810" s="22">
        <v>3.9078065000000026</v>
      </c>
      <c r="X3810" s="22">
        <f t="shared" si="63"/>
        <v>3.1278884433333296</v>
      </c>
      <c r="Y3810" s="8" t="b">
        <v>0</v>
      </c>
      <c r="Z3810" s="8" t="b">
        <v>0</v>
      </c>
      <c r="AA3810" s="8" t="b">
        <v>0</v>
      </c>
      <c r="AB3810" s="8" t="b">
        <v>0</v>
      </c>
    </row>
    <row r="3811" spans="1:28" hidden="1" x14ac:dyDescent="0.2">
      <c r="A3811" s="1" t="s">
        <v>6290</v>
      </c>
      <c r="B3811" s="1" t="s">
        <v>6558</v>
      </c>
      <c r="D3811" s="3" t="s">
        <v>10776</v>
      </c>
      <c r="E3811" s="3" t="s">
        <v>10777</v>
      </c>
      <c r="F3811" s="3" t="s">
        <v>10989</v>
      </c>
      <c r="G3811" s="3" t="s">
        <v>26643</v>
      </c>
      <c r="H3811" s="3" t="s">
        <v>10993</v>
      </c>
      <c r="I3811" s="6">
        <v>391190</v>
      </c>
      <c r="J3811" s="7" t="s">
        <v>11000</v>
      </c>
      <c r="K3811" s="8">
        <v>39119092</v>
      </c>
      <c r="L3811" s="3">
        <v>0</v>
      </c>
      <c r="N3811" s="9">
        <v>0</v>
      </c>
      <c r="O3811" s="9" t="b">
        <v>1</v>
      </c>
      <c r="P3811" s="10">
        <v>0</v>
      </c>
      <c r="Q3811" s="3" t="s">
        <v>29</v>
      </c>
      <c r="R3811" s="3" t="s">
        <v>11001</v>
      </c>
      <c r="S3811" s="14">
        <v>39119092</v>
      </c>
      <c r="T3811" s="21">
        <v>0.11676816666666667</v>
      </c>
      <c r="U3811" s="22">
        <v>5.0967999999999999E-2</v>
      </c>
      <c r="V3811" s="22">
        <v>1.6417500000000002E-2</v>
      </c>
      <c r="W3811" s="22">
        <v>4.9382666666666672E-2</v>
      </c>
      <c r="X3811" s="22">
        <f t="shared" si="63"/>
        <v>0</v>
      </c>
      <c r="Y3811" s="8" t="b">
        <v>0</v>
      </c>
      <c r="Z3811" s="8" t="b">
        <v>0</v>
      </c>
      <c r="AA3811" s="8" t="b">
        <v>0</v>
      </c>
      <c r="AB3811" s="8" t="b">
        <v>0</v>
      </c>
    </row>
    <row r="3812" spans="1:28" hidden="1" x14ac:dyDescent="0.2">
      <c r="A3812" s="1" t="s">
        <v>6290</v>
      </c>
      <c r="B3812" s="1" t="s">
        <v>6558</v>
      </c>
      <c r="D3812" s="3" t="s">
        <v>10776</v>
      </c>
      <c r="E3812" s="3" t="s">
        <v>10777</v>
      </c>
      <c r="F3812" s="3" t="s">
        <v>10989</v>
      </c>
      <c r="G3812" s="3" t="s">
        <v>26643</v>
      </c>
      <c r="H3812" s="3" t="s">
        <v>10993</v>
      </c>
      <c r="I3812" s="6">
        <v>391190</v>
      </c>
      <c r="J3812" s="7" t="s">
        <v>11002</v>
      </c>
      <c r="K3812" s="8">
        <v>39119099</v>
      </c>
      <c r="L3812" s="3">
        <v>6.5</v>
      </c>
      <c r="N3812" s="9">
        <v>6.4999999999999974E-2</v>
      </c>
      <c r="O3812" s="9" t="b">
        <v>1</v>
      </c>
      <c r="P3812" s="10">
        <v>1.6664955292275907E-2</v>
      </c>
      <c r="Q3812" s="3" t="s">
        <v>29</v>
      </c>
      <c r="R3812" s="3" t="s">
        <v>11003</v>
      </c>
      <c r="S3812" s="14">
        <v>39119099</v>
      </c>
      <c r="T3812" s="21">
        <v>29.673843333333338</v>
      </c>
      <c r="U3812" s="22">
        <v>21.989448166666673</v>
      </c>
      <c r="V3812" s="22">
        <v>7.6498666666666701E-2</v>
      </c>
      <c r="W3812" s="22">
        <v>7.6078964999999972</v>
      </c>
      <c r="X3812" s="22">
        <f t="shared" si="63"/>
        <v>1.4293141308333333</v>
      </c>
      <c r="Y3812" s="8" t="b">
        <v>0</v>
      </c>
      <c r="Z3812" s="8" t="b">
        <v>0</v>
      </c>
      <c r="AA3812" s="8" t="b">
        <v>0</v>
      </c>
      <c r="AB3812" s="8" t="b">
        <v>0</v>
      </c>
    </row>
    <row r="3813" spans="1:28" hidden="1" x14ac:dyDescent="0.2">
      <c r="A3813" s="1" t="s">
        <v>6290</v>
      </c>
      <c r="B3813" s="1" t="s">
        <v>6558</v>
      </c>
      <c r="D3813" s="3" t="s">
        <v>10776</v>
      </c>
      <c r="E3813" s="3" t="s">
        <v>10777</v>
      </c>
      <c r="F3813" s="3" t="s">
        <v>11004</v>
      </c>
      <c r="G3813" s="3" t="s">
        <v>26644</v>
      </c>
      <c r="H3813" s="3" t="s">
        <v>11005</v>
      </c>
      <c r="I3813" s="6">
        <v>391211</v>
      </c>
      <c r="J3813" s="7" t="s">
        <v>11006</v>
      </c>
      <c r="K3813" s="8">
        <v>39121100</v>
      </c>
      <c r="L3813" s="3">
        <v>6.5</v>
      </c>
      <c r="N3813" s="9">
        <v>6.5000000000000002E-2</v>
      </c>
      <c r="O3813" s="9" t="b">
        <v>1</v>
      </c>
      <c r="P3813" s="10">
        <v>6.4617470598147805E-2</v>
      </c>
      <c r="Q3813" s="3" t="s">
        <v>29</v>
      </c>
      <c r="R3813" s="3" t="s">
        <v>11007</v>
      </c>
      <c r="S3813" s="14">
        <v>39121100</v>
      </c>
      <c r="T3813" s="21">
        <v>18.095571999999965</v>
      </c>
      <c r="U3813" s="22">
        <v>5.9376666666666703E-2</v>
      </c>
      <c r="V3813" s="22">
        <v>4.7116999999999999E-2</v>
      </c>
      <c r="W3813" s="22">
        <v>17.9890783333333</v>
      </c>
      <c r="X3813" s="22">
        <f t="shared" si="63"/>
        <v>3.8594833333333357E-3</v>
      </c>
      <c r="Y3813" s="8" t="b">
        <v>0</v>
      </c>
      <c r="Z3813" s="8" t="b">
        <v>0</v>
      </c>
      <c r="AA3813" s="8" t="b">
        <v>0</v>
      </c>
      <c r="AB3813" s="8" t="b">
        <v>0</v>
      </c>
    </row>
    <row r="3814" spans="1:28" hidden="1" x14ac:dyDescent="0.2">
      <c r="A3814" s="1" t="s">
        <v>19</v>
      </c>
      <c r="B3814" s="1" t="s">
        <v>6558</v>
      </c>
      <c r="D3814" s="3" t="s">
        <v>10776</v>
      </c>
      <c r="E3814" s="3" t="s">
        <v>10777</v>
      </c>
      <c r="F3814" s="3" t="s">
        <v>11004</v>
      </c>
      <c r="G3814" s="3" t="s">
        <v>26644</v>
      </c>
      <c r="H3814" s="3" t="s">
        <v>11008</v>
      </c>
      <c r="I3814" s="6">
        <v>391212</v>
      </c>
      <c r="J3814" s="7" t="s">
        <v>11009</v>
      </c>
      <c r="K3814" s="8">
        <v>39121200</v>
      </c>
      <c r="L3814" s="3">
        <v>6.5</v>
      </c>
      <c r="N3814" s="9">
        <v>6.5000000000000002E-2</v>
      </c>
      <c r="O3814" s="9" t="b">
        <v>1</v>
      </c>
      <c r="P3814" s="10">
        <v>5.466671253708507E-2</v>
      </c>
      <c r="Q3814" s="3" t="s">
        <v>29</v>
      </c>
      <c r="R3814" s="3" t="s">
        <v>11010</v>
      </c>
      <c r="S3814" s="14">
        <v>39121200</v>
      </c>
      <c r="T3814" s="21">
        <v>7.1457333333333331E-2</v>
      </c>
      <c r="U3814" s="22">
        <v>5.9318333333333306E-3</v>
      </c>
      <c r="V3814" s="22">
        <v>5.4279999999999997E-3</v>
      </c>
      <c r="W3814" s="22">
        <v>6.0097499999999998E-2</v>
      </c>
      <c r="X3814" s="22">
        <f t="shared" si="63"/>
        <v>3.8556916666666652E-4</v>
      </c>
      <c r="Y3814" s="8" t="b">
        <v>0</v>
      </c>
      <c r="Z3814" s="8" t="b">
        <v>0</v>
      </c>
      <c r="AA3814" s="8" t="b">
        <v>0</v>
      </c>
      <c r="AB3814" s="8" t="b">
        <v>0</v>
      </c>
    </row>
    <row r="3815" spans="1:28" hidden="1" x14ac:dyDescent="0.2">
      <c r="A3815" s="1" t="s">
        <v>19</v>
      </c>
      <c r="B3815" s="1" t="s">
        <v>6558</v>
      </c>
      <c r="D3815" s="3" t="s">
        <v>10776</v>
      </c>
      <c r="E3815" s="3" t="s">
        <v>10777</v>
      </c>
      <c r="F3815" s="3" t="s">
        <v>11004</v>
      </c>
      <c r="G3815" s="3" t="s">
        <v>26644</v>
      </c>
      <c r="H3815" s="3" t="s">
        <v>11011</v>
      </c>
      <c r="I3815" s="6">
        <v>391220</v>
      </c>
      <c r="J3815" s="7" t="s">
        <v>11012</v>
      </c>
      <c r="K3815" s="8">
        <v>39122011</v>
      </c>
      <c r="L3815" s="3">
        <v>6.5</v>
      </c>
      <c r="N3815" s="9">
        <v>6.5000000000000002E-2</v>
      </c>
      <c r="O3815" s="9" t="b">
        <v>1</v>
      </c>
      <c r="P3815" s="10">
        <v>4.3963701754782175E-2</v>
      </c>
      <c r="Q3815" s="3" t="s">
        <v>29</v>
      </c>
      <c r="R3815" s="3" t="s">
        <v>11013</v>
      </c>
      <c r="S3815" s="14">
        <v>39122011</v>
      </c>
      <c r="T3815" s="21">
        <v>0.177116</v>
      </c>
      <c r="U3815" s="22">
        <v>5.7320999999999997E-2</v>
      </c>
      <c r="V3815" s="22">
        <v>0</v>
      </c>
      <c r="W3815" s="22">
        <v>0.119795</v>
      </c>
      <c r="X3815" s="22">
        <f t="shared" si="63"/>
        <v>3.7258650000000001E-3</v>
      </c>
      <c r="Y3815" s="8" t="b">
        <v>0</v>
      </c>
      <c r="Z3815" s="8" t="b">
        <v>0</v>
      </c>
      <c r="AA3815" s="8" t="b">
        <v>0</v>
      </c>
      <c r="AB3815" s="8" t="b">
        <v>0</v>
      </c>
    </row>
    <row r="3816" spans="1:28" hidden="1" x14ac:dyDescent="0.2">
      <c r="A3816" s="1" t="s">
        <v>19</v>
      </c>
      <c r="B3816" s="1" t="s">
        <v>6558</v>
      </c>
      <c r="D3816" s="3" t="s">
        <v>10776</v>
      </c>
      <c r="E3816" s="3" t="s">
        <v>10777</v>
      </c>
      <c r="F3816" s="3" t="s">
        <v>11004</v>
      </c>
      <c r="G3816" s="3" t="s">
        <v>26644</v>
      </c>
      <c r="H3816" s="3" t="s">
        <v>11011</v>
      </c>
      <c r="I3816" s="6">
        <v>391220</v>
      </c>
      <c r="J3816" s="7" t="s">
        <v>11014</v>
      </c>
      <c r="K3816" s="8">
        <v>39122019</v>
      </c>
      <c r="L3816" s="3">
        <v>6</v>
      </c>
      <c r="N3816" s="9">
        <v>0.06</v>
      </c>
      <c r="O3816" s="9" t="b">
        <v>1</v>
      </c>
      <c r="P3816" s="10">
        <v>4.9865765239603795E-2</v>
      </c>
      <c r="Q3816" s="3" t="s">
        <v>29</v>
      </c>
      <c r="R3816" s="3" t="s">
        <v>11015</v>
      </c>
      <c r="S3816" s="14">
        <v>39122019</v>
      </c>
      <c r="T3816" s="21">
        <v>3.8139524999999996</v>
      </c>
      <c r="U3816" s="22">
        <v>0.64419149999999969</v>
      </c>
      <c r="V3816" s="22">
        <v>0</v>
      </c>
      <c r="W3816" s="22">
        <v>3.1697609999999998</v>
      </c>
      <c r="X3816" s="22">
        <f t="shared" si="63"/>
        <v>3.8651489999999983E-2</v>
      </c>
      <c r="Y3816" s="8" t="b">
        <v>0</v>
      </c>
      <c r="Z3816" s="8" t="b">
        <v>0</v>
      </c>
      <c r="AA3816" s="8" t="b">
        <v>0</v>
      </c>
      <c r="AB3816" s="8" t="b">
        <v>0</v>
      </c>
    </row>
    <row r="3817" spans="1:28" hidden="1" x14ac:dyDescent="0.2">
      <c r="A3817" s="1" t="s">
        <v>19</v>
      </c>
      <c r="B3817" s="1" t="s">
        <v>6558</v>
      </c>
      <c r="D3817" s="3" t="s">
        <v>10776</v>
      </c>
      <c r="E3817" s="3" t="s">
        <v>10777</v>
      </c>
      <c r="F3817" s="3" t="s">
        <v>11004</v>
      </c>
      <c r="G3817" s="3" t="s">
        <v>26644</v>
      </c>
      <c r="H3817" s="3" t="s">
        <v>11011</v>
      </c>
      <c r="I3817" s="6">
        <v>391220</v>
      </c>
      <c r="J3817" s="7" t="s">
        <v>11016</v>
      </c>
      <c r="K3817" s="8">
        <v>39122090</v>
      </c>
      <c r="L3817" s="3">
        <v>6.5</v>
      </c>
      <c r="N3817" s="9">
        <v>6.5000000000000002E-2</v>
      </c>
      <c r="O3817" s="9" t="b">
        <v>1</v>
      </c>
      <c r="P3817" s="10">
        <v>3.1562498755084234E-3</v>
      </c>
      <c r="Q3817" s="3" t="s">
        <v>29</v>
      </c>
      <c r="R3817" s="3" t="s">
        <v>11017</v>
      </c>
      <c r="S3817" s="14">
        <v>39122090</v>
      </c>
      <c r="T3817" s="21">
        <v>0.50204199999999999</v>
      </c>
      <c r="U3817" s="22">
        <v>0.35036266666666699</v>
      </c>
      <c r="V3817" s="22">
        <v>0.12730133333333299</v>
      </c>
      <c r="W3817" s="22">
        <v>2.4378E-2</v>
      </c>
      <c r="X3817" s="22">
        <f t="shared" si="63"/>
        <v>2.2773573333333356E-2</v>
      </c>
      <c r="Y3817" s="8" t="b">
        <v>0</v>
      </c>
      <c r="Z3817" s="8" t="b">
        <v>0</v>
      </c>
      <c r="AA3817" s="8" t="b">
        <v>0</v>
      </c>
      <c r="AB3817" s="8" t="b">
        <v>0</v>
      </c>
    </row>
    <row r="3818" spans="1:28" hidden="1" x14ac:dyDescent="0.2">
      <c r="A3818" s="1" t="s">
        <v>19</v>
      </c>
      <c r="B3818" s="1" t="s">
        <v>6558</v>
      </c>
      <c r="D3818" s="3" t="s">
        <v>10776</v>
      </c>
      <c r="E3818" s="3" t="s">
        <v>10777</v>
      </c>
      <c r="F3818" s="3" t="s">
        <v>11004</v>
      </c>
      <c r="G3818" s="3" t="s">
        <v>26644</v>
      </c>
      <c r="H3818" s="3" t="s">
        <v>11018</v>
      </c>
      <c r="I3818" s="6">
        <v>391231</v>
      </c>
      <c r="J3818" s="7" t="s">
        <v>11019</v>
      </c>
      <c r="K3818" s="8">
        <v>39123100</v>
      </c>
      <c r="L3818" s="3">
        <v>6.5</v>
      </c>
      <c r="N3818" s="9">
        <v>6.5000000000000002E-2</v>
      </c>
      <c r="O3818" s="9" t="b">
        <v>1</v>
      </c>
      <c r="P3818" s="10">
        <v>3.3168229413801289E-3</v>
      </c>
      <c r="Q3818" s="3" t="s">
        <v>29</v>
      </c>
      <c r="R3818" s="3" t="s">
        <v>11020</v>
      </c>
      <c r="S3818" s="14">
        <v>39123100</v>
      </c>
      <c r="T3818" s="21">
        <v>13.428915999999999</v>
      </c>
      <c r="U3818" s="22">
        <v>12.360606833333332</v>
      </c>
      <c r="V3818" s="22">
        <v>0.38305783333333304</v>
      </c>
      <c r="W3818" s="22">
        <v>0.68525133333333366</v>
      </c>
      <c r="X3818" s="22">
        <f t="shared" si="63"/>
        <v>0.80343944416666657</v>
      </c>
      <c r="Y3818" s="8" t="b">
        <v>0</v>
      </c>
      <c r="Z3818" s="8" t="b">
        <v>0</v>
      </c>
      <c r="AA3818" s="8" t="b">
        <v>0</v>
      </c>
      <c r="AB3818" s="8" t="b">
        <v>0</v>
      </c>
    </row>
    <row r="3819" spans="1:28" hidden="1" x14ac:dyDescent="0.2">
      <c r="A3819" s="1" t="s">
        <v>19</v>
      </c>
      <c r="B3819" s="1" t="s">
        <v>6558</v>
      </c>
      <c r="D3819" s="3" t="s">
        <v>10776</v>
      </c>
      <c r="E3819" s="3" t="s">
        <v>10777</v>
      </c>
      <c r="F3819" s="3" t="s">
        <v>11004</v>
      </c>
      <c r="G3819" s="3" t="s">
        <v>26644</v>
      </c>
      <c r="H3819" s="3" t="s">
        <v>11021</v>
      </c>
      <c r="I3819" s="6">
        <v>391239</v>
      </c>
      <c r="J3819" s="7" t="s">
        <v>11022</v>
      </c>
      <c r="K3819" s="8">
        <v>39123920</v>
      </c>
      <c r="L3819" s="3">
        <v>0</v>
      </c>
      <c r="N3819" s="9">
        <v>0</v>
      </c>
      <c r="O3819" s="9" t="b">
        <v>1</v>
      </c>
      <c r="P3819" s="10">
        <v>0</v>
      </c>
      <c r="Q3819" s="3" t="s">
        <v>29</v>
      </c>
      <c r="R3819" s="3" t="s">
        <v>11023</v>
      </c>
      <c r="S3819" s="14">
        <v>39123920</v>
      </c>
      <c r="T3819" s="21">
        <v>0.95974150000000003</v>
      </c>
      <c r="U3819" s="22">
        <v>0.68382233333333375</v>
      </c>
      <c r="V3819" s="22">
        <v>5.6161999999999997E-2</v>
      </c>
      <c r="W3819" s="22">
        <v>0.21975716666666628</v>
      </c>
      <c r="X3819" s="22">
        <f t="shared" si="63"/>
        <v>0</v>
      </c>
      <c r="Y3819" s="8" t="b">
        <v>0</v>
      </c>
      <c r="Z3819" s="8" t="b">
        <v>0</v>
      </c>
      <c r="AA3819" s="8" t="b">
        <v>0</v>
      </c>
      <c r="AB3819" s="8" t="b">
        <v>0</v>
      </c>
    </row>
    <row r="3820" spans="1:28" hidden="1" x14ac:dyDescent="0.2">
      <c r="A3820" s="1" t="s">
        <v>19</v>
      </c>
      <c r="B3820" s="1" t="s">
        <v>6558</v>
      </c>
      <c r="D3820" s="3" t="s">
        <v>10776</v>
      </c>
      <c r="E3820" s="3" t="s">
        <v>10777</v>
      </c>
      <c r="F3820" s="3" t="s">
        <v>11004</v>
      </c>
      <c r="G3820" s="3" t="s">
        <v>26644</v>
      </c>
      <c r="H3820" s="3" t="s">
        <v>11021</v>
      </c>
      <c r="I3820" s="6">
        <v>391239</v>
      </c>
      <c r="J3820" s="7" t="s">
        <v>11024</v>
      </c>
      <c r="K3820" s="8">
        <v>39123985</v>
      </c>
      <c r="L3820" s="3">
        <v>6.5</v>
      </c>
      <c r="N3820" s="9">
        <v>6.5000000000000002E-2</v>
      </c>
      <c r="O3820" s="9" t="b">
        <v>1</v>
      </c>
      <c r="P3820" s="10">
        <v>3.3813565432587976E-2</v>
      </c>
      <c r="Q3820" s="3" t="s">
        <v>29</v>
      </c>
      <c r="R3820" s="3" t="s">
        <v>11025</v>
      </c>
      <c r="S3820" s="14">
        <v>39123985</v>
      </c>
      <c r="T3820" s="21">
        <v>50.429095833333285</v>
      </c>
      <c r="U3820" s="22">
        <v>20.823985666666658</v>
      </c>
      <c r="V3820" s="22">
        <v>3.3714558333333304</v>
      </c>
      <c r="W3820" s="22">
        <v>26.233654333333298</v>
      </c>
      <c r="X3820" s="22">
        <f t="shared" si="63"/>
        <v>1.3535590683333327</v>
      </c>
      <c r="Y3820" s="8" t="b">
        <v>0</v>
      </c>
      <c r="Z3820" s="8" t="b">
        <v>0</v>
      </c>
      <c r="AA3820" s="8" t="b">
        <v>0</v>
      </c>
      <c r="AB3820" s="8" t="b">
        <v>0</v>
      </c>
    </row>
    <row r="3821" spans="1:28" hidden="1" x14ac:dyDescent="0.2">
      <c r="A3821" s="1" t="s">
        <v>19</v>
      </c>
      <c r="B3821" s="1" t="s">
        <v>6558</v>
      </c>
      <c r="D3821" s="3" t="s">
        <v>10776</v>
      </c>
      <c r="E3821" s="3" t="s">
        <v>10777</v>
      </c>
      <c r="F3821" s="3" t="s">
        <v>11004</v>
      </c>
      <c r="G3821" s="3" t="s">
        <v>26644</v>
      </c>
      <c r="H3821" s="3" t="s">
        <v>11026</v>
      </c>
      <c r="I3821" s="6">
        <v>391290</v>
      </c>
      <c r="J3821" s="7" t="s">
        <v>11027</v>
      </c>
      <c r="K3821" s="8">
        <v>39129010</v>
      </c>
      <c r="L3821" s="3">
        <v>6.4</v>
      </c>
      <c r="N3821" s="9">
        <v>6.4000000000000001E-2</v>
      </c>
      <c r="O3821" s="9" t="b">
        <v>1</v>
      </c>
      <c r="P3821" s="10">
        <v>1.2347502125558778E-2</v>
      </c>
      <c r="Q3821" s="3" t="s">
        <v>29</v>
      </c>
      <c r="R3821" s="3" t="s">
        <v>11028</v>
      </c>
      <c r="S3821" s="14">
        <v>39129010</v>
      </c>
      <c r="T3821" s="21">
        <v>3.7854751666666702</v>
      </c>
      <c r="U3821" s="22">
        <v>3.0541085000000034</v>
      </c>
      <c r="V3821" s="22">
        <v>1.036E-3</v>
      </c>
      <c r="W3821" s="22">
        <v>0.73033066666666679</v>
      </c>
      <c r="X3821" s="22">
        <f t="shared" si="63"/>
        <v>0.19546294400000022</v>
      </c>
      <c r="Y3821" s="8" t="b">
        <v>0</v>
      </c>
      <c r="Z3821" s="8" t="b">
        <v>0</v>
      </c>
      <c r="AA3821" s="8" t="b">
        <v>0</v>
      </c>
      <c r="AB3821" s="8" t="b">
        <v>0</v>
      </c>
    </row>
    <row r="3822" spans="1:28" hidden="1" x14ac:dyDescent="0.2">
      <c r="A3822" s="1" t="s">
        <v>19</v>
      </c>
      <c r="B3822" s="1" t="s">
        <v>6558</v>
      </c>
      <c r="D3822" s="3" t="s">
        <v>10776</v>
      </c>
      <c r="E3822" s="3" t="s">
        <v>10777</v>
      </c>
      <c r="F3822" s="3" t="s">
        <v>11004</v>
      </c>
      <c r="G3822" s="3" t="s">
        <v>26644</v>
      </c>
      <c r="H3822" s="3" t="s">
        <v>11026</v>
      </c>
      <c r="I3822" s="6">
        <v>391290</v>
      </c>
      <c r="J3822" s="7" t="s">
        <v>11029</v>
      </c>
      <c r="K3822" s="8">
        <v>39129090</v>
      </c>
      <c r="L3822" s="3">
        <v>6.5</v>
      </c>
      <c r="N3822" s="9">
        <v>6.5000000000000002E-2</v>
      </c>
      <c r="O3822" s="9" t="b">
        <v>1</v>
      </c>
      <c r="P3822" s="10">
        <v>1.1416794944125803E-2</v>
      </c>
      <c r="Q3822" s="3" t="s">
        <v>29</v>
      </c>
      <c r="R3822" s="3" t="s">
        <v>11030</v>
      </c>
      <c r="S3822" s="14">
        <v>39129090</v>
      </c>
      <c r="T3822" s="21">
        <v>12.083291166666665</v>
      </c>
      <c r="U3822" s="22">
        <v>9.9208651666666654</v>
      </c>
      <c r="V3822" s="22">
        <v>4.0080499999999998E-2</v>
      </c>
      <c r="W3822" s="22">
        <v>2.1223455000000002</v>
      </c>
      <c r="X3822" s="22">
        <f t="shared" si="63"/>
        <v>0.64485623583333329</v>
      </c>
      <c r="Y3822" s="8" t="b">
        <v>0</v>
      </c>
      <c r="Z3822" s="8" t="b">
        <v>0</v>
      </c>
      <c r="AA3822" s="8" t="b">
        <v>0</v>
      </c>
      <c r="AB3822" s="8" t="b">
        <v>0</v>
      </c>
    </row>
    <row r="3823" spans="1:28" hidden="1" x14ac:dyDescent="0.2">
      <c r="A3823" s="1" t="s">
        <v>19</v>
      </c>
      <c r="B3823" s="1" t="s">
        <v>6558</v>
      </c>
      <c r="D3823" s="3" t="s">
        <v>10776</v>
      </c>
      <c r="E3823" s="3" t="s">
        <v>10777</v>
      </c>
      <c r="F3823" s="3" t="s">
        <v>11031</v>
      </c>
      <c r="G3823" s="3" t="s">
        <v>26645</v>
      </c>
      <c r="H3823" s="3" t="s">
        <v>11032</v>
      </c>
      <c r="I3823" s="6">
        <v>391310</v>
      </c>
      <c r="J3823" s="7" t="s">
        <v>11033</v>
      </c>
      <c r="K3823" s="8">
        <v>39131000</v>
      </c>
      <c r="L3823" s="3">
        <v>5</v>
      </c>
      <c r="N3823" s="9">
        <v>0.05</v>
      </c>
      <c r="O3823" s="9" t="b">
        <v>1</v>
      </c>
      <c r="P3823" s="10">
        <v>4.6096845085443067E-2</v>
      </c>
      <c r="Q3823" s="3" t="s">
        <v>29</v>
      </c>
      <c r="R3823" s="3" t="s">
        <v>11034</v>
      </c>
      <c r="S3823" s="14">
        <v>39131000</v>
      </c>
      <c r="T3823" s="21">
        <v>46.945476333333325</v>
      </c>
      <c r="U3823" s="22">
        <v>3.6647093333333296</v>
      </c>
      <c r="V3823" s="22">
        <v>0</v>
      </c>
      <c r="W3823" s="22">
        <v>43.280766999999997</v>
      </c>
      <c r="X3823" s="22">
        <f t="shared" si="63"/>
        <v>0.18323546666666649</v>
      </c>
      <c r="Y3823" s="8" t="b">
        <v>0</v>
      </c>
      <c r="Z3823" s="8" t="b">
        <v>0</v>
      </c>
      <c r="AA3823" s="8" t="b">
        <v>0</v>
      </c>
      <c r="AB3823" s="8" t="b">
        <v>0</v>
      </c>
    </row>
    <row r="3824" spans="1:28" hidden="1" x14ac:dyDescent="0.2">
      <c r="A3824" s="1" t="s">
        <v>19</v>
      </c>
      <c r="B3824" s="1" t="s">
        <v>6558</v>
      </c>
      <c r="D3824" s="3" t="s">
        <v>10776</v>
      </c>
      <c r="E3824" s="3" t="s">
        <v>10777</v>
      </c>
      <c r="F3824" s="3" t="s">
        <v>11031</v>
      </c>
      <c r="G3824" s="3" t="s">
        <v>26645</v>
      </c>
      <c r="H3824" s="3" t="s">
        <v>11035</v>
      </c>
      <c r="I3824" s="6">
        <v>391390</v>
      </c>
      <c r="J3824" s="7" t="s">
        <v>11036</v>
      </c>
      <c r="K3824" s="8">
        <v>39139000</v>
      </c>
      <c r="L3824" s="3">
        <v>6.5</v>
      </c>
      <c r="N3824" s="9">
        <v>6.5000000000000002E-2</v>
      </c>
      <c r="O3824" s="9" t="b">
        <v>1</v>
      </c>
      <c r="P3824" s="10">
        <v>1.7159942100217474E-2</v>
      </c>
      <c r="Q3824" s="3" t="s">
        <v>29</v>
      </c>
      <c r="R3824" s="3" t="s">
        <v>11037</v>
      </c>
      <c r="S3824" s="14">
        <v>39139000</v>
      </c>
      <c r="T3824" s="21">
        <v>30.983075500000002</v>
      </c>
      <c r="U3824" s="22">
        <v>22.803571166666671</v>
      </c>
      <c r="V3824" s="22">
        <v>0</v>
      </c>
      <c r="W3824" s="22">
        <v>8.1795043333333304</v>
      </c>
      <c r="X3824" s="22">
        <f t="shared" si="63"/>
        <v>1.4822321258333337</v>
      </c>
      <c r="Y3824" s="8" t="b">
        <v>0</v>
      </c>
      <c r="Z3824" s="8" t="b">
        <v>0</v>
      </c>
      <c r="AA3824" s="8" t="b">
        <v>0</v>
      </c>
      <c r="AB3824" s="8" t="b">
        <v>0</v>
      </c>
    </row>
    <row r="3825" spans="1:28" hidden="1" x14ac:dyDescent="0.2">
      <c r="A3825" s="1" t="s">
        <v>19</v>
      </c>
      <c r="B3825" s="1" t="s">
        <v>6558</v>
      </c>
      <c r="D3825" s="3" t="s">
        <v>10776</v>
      </c>
      <c r="E3825" s="3" t="s">
        <v>10777</v>
      </c>
      <c r="F3825" s="3" t="s">
        <v>11038</v>
      </c>
      <c r="G3825" s="3" t="s">
        <v>26646</v>
      </c>
      <c r="H3825" s="3" t="s">
        <v>11039</v>
      </c>
      <c r="I3825" s="6">
        <v>391400</v>
      </c>
      <c r="J3825" s="7" t="s">
        <v>11040</v>
      </c>
      <c r="K3825" s="8">
        <v>39140000</v>
      </c>
      <c r="L3825" s="3">
        <v>6.5</v>
      </c>
      <c r="N3825" s="9">
        <v>6.5000000000000002E-2</v>
      </c>
      <c r="O3825" s="9" t="b">
        <v>1</v>
      </c>
      <c r="P3825" s="10">
        <v>1.4043037408990953E-2</v>
      </c>
      <c r="Q3825" s="3" t="s">
        <v>29</v>
      </c>
      <c r="R3825" s="3" t="s">
        <v>11041</v>
      </c>
      <c r="S3825" s="14">
        <v>39140000</v>
      </c>
      <c r="T3825" s="21">
        <v>26.52213566666666</v>
      </c>
      <c r="U3825" s="22">
        <v>20.656735666666663</v>
      </c>
      <c r="V3825" s="22">
        <v>0.13537933333333332</v>
      </c>
      <c r="W3825" s="22">
        <v>5.7300206666666638</v>
      </c>
      <c r="X3825" s="22">
        <f t="shared" si="63"/>
        <v>1.3426878183333331</v>
      </c>
      <c r="Y3825" s="8" t="b">
        <v>0</v>
      </c>
      <c r="Z3825" s="8" t="b">
        <v>0</v>
      </c>
      <c r="AA3825" s="8" t="b">
        <v>0</v>
      </c>
      <c r="AB3825" s="8" t="b">
        <v>0</v>
      </c>
    </row>
    <row r="3826" spans="1:28" hidden="1" x14ac:dyDescent="0.2">
      <c r="A3826" s="1" t="s">
        <v>19</v>
      </c>
      <c r="B3826" s="1" t="s">
        <v>6558</v>
      </c>
      <c r="D3826" s="3" t="s">
        <v>10776</v>
      </c>
      <c r="E3826" s="3" t="s">
        <v>10777</v>
      </c>
      <c r="F3826" s="3" t="s">
        <v>11042</v>
      </c>
      <c r="G3826" s="3" t="s">
        <v>26647</v>
      </c>
      <c r="H3826" s="3" t="s">
        <v>11043</v>
      </c>
      <c r="I3826" s="6">
        <v>391510</v>
      </c>
      <c r="J3826" s="7" t="s">
        <v>11044</v>
      </c>
      <c r="K3826" s="8">
        <v>39151000</v>
      </c>
      <c r="L3826" s="3">
        <v>6.5</v>
      </c>
      <c r="N3826" s="9">
        <v>6.5000000000000002E-2</v>
      </c>
      <c r="O3826" s="9" t="b">
        <v>1</v>
      </c>
      <c r="P3826" s="10">
        <v>1.5528863360315438E-3</v>
      </c>
      <c r="Q3826" s="3" t="s">
        <v>29</v>
      </c>
      <c r="R3826" s="3" t="s">
        <v>11045</v>
      </c>
      <c r="S3826" s="14">
        <v>39151000</v>
      </c>
      <c r="T3826" s="21">
        <v>26.434228666666666</v>
      </c>
      <c r="U3826" s="22">
        <v>24.172916166666663</v>
      </c>
      <c r="V3826" s="22">
        <v>1.6297839999999999</v>
      </c>
      <c r="W3826" s="22">
        <v>0.63152850000000005</v>
      </c>
      <c r="X3826" s="22">
        <f t="shared" si="63"/>
        <v>1.5712395508333332</v>
      </c>
      <c r="Y3826" s="8" t="b">
        <v>0</v>
      </c>
      <c r="Z3826" s="8" t="b">
        <v>0</v>
      </c>
      <c r="AA3826" s="8" t="b">
        <v>0</v>
      </c>
      <c r="AB3826" s="8" t="b">
        <v>0</v>
      </c>
    </row>
    <row r="3827" spans="1:28" hidden="1" x14ac:dyDescent="0.2">
      <c r="A3827" s="1" t="s">
        <v>19</v>
      </c>
      <c r="B3827" s="1" t="s">
        <v>6558</v>
      </c>
      <c r="D3827" s="3" t="s">
        <v>10776</v>
      </c>
      <c r="E3827" s="3" t="s">
        <v>10777</v>
      </c>
      <c r="F3827" s="3" t="s">
        <v>11042</v>
      </c>
      <c r="G3827" s="3" t="s">
        <v>26647</v>
      </c>
      <c r="H3827" s="3" t="s">
        <v>11046</v>
      </c>
      <c r="I3827" s="6">
        <v>391520</v>
      </c>
      <c r="J3827" s="7" t="s">
        <v>11047</v>
      </c>
      <c r="K3827" s="8">
        <v>39152000</v>
      </c>
      <c r="L3827" s="3">
        <v>6.5</v>
      </c>
      <c r="N3827" s="9">
        <v>6.5000000000000002E-2</v>
      </c>
      <c r="O3827" s="9" t="b">
        <v>1</v>
      </c>
      <c r="P3827" s="10">
        <v>5.651447409053258E-5</v>
      </c>
      <c r="Q3827" s="3" t="s">
        <v>29</v>
      </c>
      <c r="R3827" s="3" t="s">
        <v>11048</v>
      </c>
      <c r="S3827" s="14">
        <v>39152000</v>
      </c>
      <c r="T3827" s="21">
        <v>1.5624758333333342</v>
      </c>
      <c r="U3827" s="22">
        <v>1.551512333333334</v>
      </c>
      <c r="V3827" s="22">
        <v>9.6050000000000007E-3</v>
      </c>
      <c r="W3827" s="22">
        <v>1.3584999999999999E-3</v>
      </c>
      <c r="X3827" s="22">
        <f t="shared" si="63"/>
        <v>0.10084830166666672</v>
      </c>
      <c r="Y3827" s="8" t="b">
        <v>0</v>
      </c>
      <c r="Z3827" s="8" t="b">
        <v>0</v>
      </c>
      <c r="AA3827" s="8" t="b">
        <v>0</v>
      </c>
      <c r="AB3827" s="8" t="b">
        <v>0</v>
      </c>
    </row>
    <row r="3828" spans="1:28" hidden="1" x14ac:dyDescent="0.2">
      <c r="A3828" s="1" t="s">
        <v>19</v>
      </c>
      <c r="B3828" s="1" t="s">
        <v>6558</v>
      </c>
      <c r="D3828" s="3" t="s">
        <v>10776</v>
      </c>
      <c r="E3828" s="3" t="s">
        <v>10777</v>
      </c>
      <c r="F3828" s="3" t="s">
        <v>11042</v>
      </c>
      <c r="G3828" s="3" t="s">
        <v>26647</v>
      </c>
      <c r="H3828" s="3" t="s">
        <v>11049</v>
      </c>
      <c r="I3828" s="6">
        <v>391530</v>
      </c>
      <c r="J3828" s="7" t="s">
        <v>11050</v>
      </c>
      <c r="K3828" s="8">
        <v>39153000</v>
      </c>
      <c r="L3828" s="3">
        <v>6.5</v>
      </c>
      <c r="N3828" s="9">
        <v>6.5000000000000002E-2</v>
      </c>
      <c r="O3828" s="9" t="b">
        <v>1</v>
      </c>
      <c r="P3828" s="10">
        <v>4.6321258346470299E-4</v>
      </c>
      <c r="Q3828" s="3" t="s">
        <v>29</v>
      </c>
      <c r="R3828" s="3" t="s">
        <v>11051</v>
      </c>
      <c r="S3828" s="14">
        <v>39153000</v>
      </c>
      <c r="T3828" s="21">
        <v>2.478268166666667</v>
      </c>
      <c r="U3828" s="22">
        <v>2.4146531666666671</v>
      </c>
      <c r="V3828" s="22">
        <v>4.5954000000000002E-2</v>
      </c>
      <c r="W3828" s="22">
        <v>1.7661E-2</v>
      </c>
      <c r="X3828" s="22">
        <f t="shared" si="63"/>
        <v>0.15695245583333337</v>
      </c>
      <c r="Y3828" s="8" t="b">
        <v>0</v>
      </c>
      <c r="Z3828" s="8" t="b">
        <v>0</v>
      </c>
      <c r="AA3828" s="8" t="b">
        <v>0</v>
      </c>
      <c r="AB3828" s="8" t="b">
        <v>0</v>
      </c>
    </row>
    <row r="3829" spans="1:28" hidden="1" x14ac:dyDescent="0.2">
      <c r="A3829" s="1" t="s">
        <v>19</v>
      </c>
      <c r="B3829" s="1" t="s">
        <v>6558</v>
      </c>
      <c r="D3829" s="3" t="s">
        <v>10776</v>
      </c>
      <c r="E3829" s="3" t="s">
        <v>10777</v>
      </c>
      <c r="F3829" s="3" t="s">
        <v>11042</v>
      </c>
      <c r="G3829" s="3" t="s">
        <v>26647</v>
      </c>
      <c r="H3829" s="3" t="s">
        <v>11052</v>
      </c>
      <c r="I3829" s="6">
        <v>391590</v>
      </c>
      <c r="J3829" s="7" t="s">
        <v>11053</v>
      </c>
      <c r="K3829" s="8">
        <v>39159011</v>
      </c>
      <c r="L3829" s="3">
        <v>6.5</v>
      </c>
      <c r="N3829" s="9">
        <v>6.5000000000000002E-2</v>
      </c>
      <c r="O3829" s="9" t="b">
        <v>1</v>
      </c>
      <c r="P3829" s="10">
        <v>1.2882154188003939E-2</v>
      </c>
      <c r="Q3829" s="3" t="s">
        <v>29</v>
      </c>
      <c r="R3829" s="3" t="s">
        <v>11054</v>
      </c>
      <c r="S3829" s="14">
        <v>39159011</v>
      </c>
      <c r="T3829" s="21">
        <v>0.38238383333333337</v>
      </c>
      <c r="U3829" s="22">
        <v>0.27568733333333334</v>
      </c>
      <c r="V3829" s="22">
        <v>3.0913E-2</v>
      </c>
      <c r="W3829" s="22">
        <v>7.5783500000000004E-2</v>
      </c>
      <c r="X3829" s="22">
        <f t="shared" si="63"/>
        <v>1.7919676666666669E-2</v>
      </c>
      <c r="Y3829" s="8" t="b">
        <v>0</v>
      </c>
      <c r="Z3829" s="8" t="b">
        <v>0</v>
      </c>
      <c r="AA3829" s="8" t="b">
        <v>0</v>
      </c>
      <c r="AB3829" s="8" t="b">
        <v>0</v>
      </c>
    </row>
    <row r="3830" spans="1:28" hidden="1" x14ac:dyDescent="0.2">
      <c r="A3830" s="1" t="s">
        <v>6290</v>
      </c>
      <c r="B3830" s="1" t="s">
        <v>6558</v>
      </c>
      <c r="D3830" s="3" t="s">
        <v>10776</v>
      </c>
      <c r="E3830" s="3" t="s">
        <v>10777</v>
      </c>
      <c r="F3830" s="3" t="s">
        <v>11042</v>
      </c>
      <c r="G3830" s="3" t="s">
        <v>26647</v>
      </c>
      <c r="H3830" s="3" t="s">
        <v>11052</v>
      </c>
      <c r="I3830" s="6">
        <v>391590</v>
      </c>
      <c r="J3830" s="7" t="s">
        <v>11055</v>
      </c>
      <c r="K3830" s="8">
        <v>39159080</v>
      </c>
      <c r="L3830" s="3">
        <v>6.5</v>
      </c>
      <c r="N3830" s="9">
        <v>6.5000000000000002E-2</v>
      </c>
      <c r="O3830" s="9" t="b">
        <v>1</v>
      </c>
      <c r="P3830" s="10">
        <v>4.0594872697449812E-3</v>
      </c>
      <c r="Q3830" s="3" t="s">
        <v>29</v>
      </c>
      <c r="R3830" s="3" t="s">
        <v>11056</v>
      </c>
      <c r="S3830" s="14">
        <v>39159080</v>
      </c>
      <c r="T3830" s="21">
        <v>18.41638283333333</v>
      </c>
      <c r="U3830" s="22">
        <v>13.441789833333331</v>
      </c>
      <c r="V3830" s="22">
        <v>3.8244226666666665</v>
      </c>
      <c r="W3830" s="22">
        <v>1.1501703333333333</v>
      </c>
      <c r="X3830" s="22">
        <f t="shared" si="63"/>
        <v>0.87371633916666658</v>
      </c>
      <c r="Y3830" s="8" t="b">
        <v>0</v>
      </c>
      <c r="Z3830" s="8" t="b">
        <v>0</v>
      </c>
      <c r="AA3830" s="8" t="b">
        <v>0</v>
      </c>
      <c r="AB3830" s="8" t="b">
        <v>0</v>
      </c>
    </row>
    <row r="3831" spans="1:28" hidden="1" x14ac:dyDescent="0.2">
      <c r="A3831" s="1" t="s">
        <v>6290</v>
      </c>
      <c r="B3831" s="1" t="s">
        <v>6558</v>
      </c>
      <c r="D3831" s="3" t="s">
        <v>10776</v>
      </c>
      <c r="E3831" s="3" t="s">
        <v>10777</v>
      </c>
      <c r="F3831" s="3" t="s">
        <v>11057</v>
      </c>
      <c r="G3831" s="3" t="s">
        <v>26648</v>
      </c>
      <c r="H3831" s="3" t="s">
        <v>11058</v>
      </c>
      <c r="I3831" s="6">
        <v>391610</v>
      </c>
      <c r="J3831" s="7" t="s">
        <v>11059</v>
      </c>
      <c r="K3831" s="8">
        <v>39161000</v>
      </c>
      <c r="L3831" s="3">
        <v>6.5</v>
      </c>
      <c r="N3831" s="9">
        <v>6.5000000000000002E-2</v>
      </c>
      <c r="O3831" s="9" t="b">
        <v>1</v>
      </c>
      <c r="P3831" s="10">
        <v>8.0191791878614308E-3</v>
      </c>
      <c r="Q3831" s="3" t="s">
        <v>29</v>
      </c>
      <c r="R3831" s="3" t="s">
        <v>11060</v>
      </c>
      <c r="S3831" s="14">
        <v>39161000</v>
      </c>
      <c r="T3831" s="21">
        <v>5.5409714999999968</v>
      </c>
      <c r="U3831" s="22">
        <v>4.7273818333333306</v>
      </c>
      <c r="V3831" s="22">
        <v>0.12998899999999999</v>
      </c>
      <c r="W3831" s="22">
        <v>0.6836006666666663</v>
      </c>
      <c r="X3831" s="22">
        <f t="shared" si="63"/>
        <v>0.30727981916666652</v>
      </c>
      <c r="Y3831" s="8" t="b">
        <v>0</v>
      </c>
      <c r="Z3831" s="8" t="b">
        <v>0</v>
      </c>
      <c r="AA3831" s="8" t="b">
        <v>0</v>
      </c>
      <c r="AB3831" s="8" t="b">
        <v>0</v>
      </c>
    </row>
    <row r="3832" spans="1:28" hidden="1" x14ac:dyDescent="0.2">
      <c r="A3832" s="1" t="s">
        <v>6290</v>
      </c>
      <c r="B3832" s="1" t="s">
        <v>6558</v>
      </c>
      <c r="D3832" s="3" t="s">
        <v>10776</v>
      </c>
      <c r="E3832" s="3" t="s">
        <v>10777</v>
      </c>
      <c r="F3832" s="3" t="s">
        <v>11057</v>
      </c>
      <c r="G3832" s="3" t="s">
        <v>26648</v>
      </c>
      <c r="H3832" s="3" t="s">
        <v>11061</v>
      </c>
      <c r="I3832" s="6">
        <v>391620</v>
      </c>
      <c r="J3832" s="7" t="s">
        <v>11062</v>
      </c>
      <c r="K3832" s="8">
        <v>39162000</v>
      </c>
      <c r="L3832" s="3">
        <v>6.5</v>
      </c>
      <c r="N3832" s="9">
        <v>6.5000000000000002E-2</v>
      </c>
      <c r="O3832" s="9" t="b">
        <v>1</v>
      </c>
      <c r="P3832" s="10">
        <v>2.5646803510190079E-3</v>
      </c>
      <c r="Q3832" s="3" t="s">
        <v>29</v>
      </c>
      <c r="R3832" s="3" t="s">
        <v>11063</v>
      </c>
      <c r="S3832" s="14">
        <v>39162000</v>
      </c>
      <c r="T3832" s="21">
        <v>31.680563999999958</v>
      </c>
      <c r="U3832" s="22">
        <v>30.348185666666623</v>
      </c>
      <c r="V3832" s="22">
        <v>8.2370333333333295E-2</v>
      </c>
      <c r="W3832" s="22">
        <v>1.2500080000000002</v>
      </c>
      <c r="X3832" s="22">
        <f t="shared" si="63"/>
        <v>1.9726320683333305</v>
      </c>
      <c r="Y3832" s="8" t="b">
        <v>0</v>
      </c>
      <c r="Z3832" s="8" t="b">
        <v>0</v>
      </c>
      <c r="AA3832" s="8" t="b">
        <v>0</v>
      </c>
      <c r="AB3832" s="8" t="b">
        <v>0</v>
      </c>
    </row>
    <row r="3833" spans="1:28" hidden="1" x14ac:dyDescent="0.2">
      <c r="A3833" s="1" t="s">
        <v>6290</v>
      </c>
      <c r="B3833" s="1" t="s">
        <v>6558</v>
      </c>
      <c r="D3833" s="3" t="s">
        <v>10776</v>
      </c>
      <c r="E3833" s="3" t="s">
        <v>10777</v>
      </c>
      <c r="F3833" s="3" t="s">
        <v>11057</v>
      </c>
      <c r="G3833" s="3" t="s">
        <v>26648</v>
      </c>
      <c r="H3833" s="3" t="s">
        <v>11064</v>
      </c>
      <c r="I3833" s="6">
        <v>391690</v>
      </c>
      <c r="J3833" s="7" t="s">
        <v>11065</v>
      </c>
      <c r="K3833" s="8">
        <v>39169010</v>
      </c>
      <c r="L3833" s="3">
        <v>6.5</v>
      </c>
      <c r="N3833" s="9">
        <v>6.5000000000000002E-2</v>
      </c>
      <c r="O3833" s="9" t="b">
        <v>1</v>
      </c>
      <c r="P3833" s="10">
        <v>4.5363213774451362E-3</v>
      </c>
      <c r="Q3833" s="3" t="s">
        <v>29</v>
      </c>
      <c r="R3833" s="3" t="s">
        <v>11066</v>
      </c>
      <c r="S3833" s="14">
        <v>39169010</v>
      </c>
      <c r="T3833" s="21">
        <v>23.621587166666636</v>
      </c>
      <c r="U3833" s="22">
        <v>21.801231333333298</v>
      </c>
      <c r="V3833" s="22">
        <v>0.1718156666666667</v>
      </c>
      <c r="W3833" s="22">
        <v>1.6485401666666699</v>
      </c>
      <c r="X3833" s="22">
        <f t="shared" si="63"/>
        <v>1.4170800366666645</v>
      </c>
      <c r="Y3833" s="8" t="b">
        <v>0</v>
      </c>
      <c r="Z3833" s="8" t="b">
        <v>0</v>
      </c>
      <c r="AA3833" s="8" t="b">
        <v>0</v>
      </c>
      <c r="AB3833" s="8" t="b">
        <v>0</v>
      </c>
    </row>
    <row r="3834" spans="1:28" hidden="1" x14ac:dyDescent="0.2">
      <c r="A3834" s="1" t="s">
        <v>6290</v>
      </c>
      <c r="B3834" s="1" t="s">
        <v>6558</v>
      </c>
      <c r="D3834" s="3" t="s">
        <v>10776</v>
      </c>
      <c r="E3834" s="3" t="s">
        <v>10777</v>
      </c>
      <c r="F3834" s="3" t="s">
        <v>11057</v>
      </c>
      <c r="G3834" s="3" t="s">
        <v>26648</v>
      </c>
      <c r="H3834" s="3" t="s">
        <v>11064</v>
      </c>
      <c r="I3834" s="6">
        <v>391690</v>
      </c>
      <c r="J3834" s="7" t="s">
        <v>11067</v>
      </c>
      <c r="K3834" s="8">
        <v>39169050</v>
      </c>
      <c r="L3834" s="3">
        <v>6.5</v>
      </c>
      <c r="N3834" s="9">
        <v>6.5000000000000002E-2</v>
      </c>
      <c r="O3834" s="9" t="b">
        <v>1</v>
      </c>
      <c r="P3834" s="10">
        <v>3.6705000404028557E-3</v>
      </c>
      <c r="Q3834" s="3" t="s">
        <v>29</v>
      </c>
      <c r="R3834" s="3" t="s">
        <v>11068</v>
      </c>
      <c r="S3834" s="14">
        <v>39169050</v>
      </c>
      <c r="T3834" s="21">
        <v>5.4451600000000031</v>
      </c>
      <c r="U3834" s="22">
        <v>5.098236333333336</v>
      </c>
      <c r="V3834" s="22">
        <v>3.9439666666666602E-2</v>
      </c>
      <c r="W3834" s="22">
        <v>0.30748400000000037</v>
      </c>
      <c r="X3834" s="22">
        <f t="shared" si="63"/>
        <v>0.33138536166666688</v>
      </c>
      <c r="Y3834" s="8" t="b">
        <v>0</v>
      </c>
      <c r="Z3834" s="8" t="b">
        <v>0</v>
      </c>
      <c r="AA3834" s="8" t="b">
        <v>0</v>
      </c>
      <c r="AB3834" s="8" t="b">
        <v>0</v>
      </c>
    </row>
    <row r="3835" spans="1:28" hidden="1" x14ac:dyDescent="0.2">
      <c r="A3835" s="1" t="s">
        <v>6290</v>
      </c>
      <c r="B3835" s="1" t="s">
        <v>6558</v>
      </c>
      <c r="D3835" s="3" t="s">
        <v>10776</v>
      </c>
      <c r="E3835" s="3" t="s">
        <v>10777</v>
      </c>
      <c r="F3835" s="3" t="s">
        <v>11057</v>
      </c>
      <c r="G3835" s="3" t="s">
        <v>26648</v>
      </c>
      <c r="H3835" s="3" t="s">
        <v>11064</v>
      </c>
      <c r="I3835" s="6">
        <v>391690</v>
      </c>
      <c r="J3835" s="7" t="s">
        <v>11069</v>
      </c>
      <c r="K3835" s="8">
        <v>39169090</v>
      </c>
      <c r="L3835" s="3">
        <v>6.5</v>
      </c>
      <c r="N3835" s="9">
        <v>6.5000000000000002E-2</v>
      </c>
      <c r="O3835" s="9" t="b">
        <v>1</v>
      </c>
      <c r="P3835" s="10">
        <v>1.2318928485814073E-2</v>
      </c>
      <c r="Q3835" s="3" t="s">
        <v>29</v>
      </c>
      <c r="R3835" s="3" t="s">
        <v>11070</v>
      </c>
      <c r="S3835" s="14">
        <v>39169090</v>
      </c>
      <c r="T3835" s="21">
        <v>37.214856499999996</v>
      </c>
      <c r="U3835" s="22">
        <v>29.976352333333338</v>
      </c>
      <c r="V3835" s="22">
        <v>0.18547100000000011</v>
      </c>
      <c r="W3835" s="22">
        <v>7.0530331666666601</v>
      </c>
      <c r="X3835" s="22">
        <f t="shared" si="63"/>
        <v>1.948462901666667</v>
      </c>
      <c r="Y3835" s="8" t="b">
        <v>0</v>
      </c>
      <c r="Z3835" s="8" t="b">
        <v>0</v>
      </c>
      <c r="AA3835" s="8" t="b">
        <v>0</v>
      </c>
      <c r="AB3835" s="8" t="b">
        <v>0</v>
      </c>
    </row>
    <row r="3836" spans="1:28" hidden="1" x14ac:dyDescent="0.2">
      <c r="A3836" s="1" t="s">
        <v>6290</v>
      </c>
      <c r="B3836" s="1" t="s">
        <v>6558</v>
      </c>
      <c r="D3836" s="3" t="s">
        <v>10776</v>
      </c>
      <c r="E3836" s="3" t="s">
        <v>10777</v>
      </c>
      <c r="F3836" s="3" t="s">
        <v>11071</v>
      </c>
      <c r="G3836" s="3" t="s">
        <v>26649</v>
      </c>
      <c r="H3836" s="3" t="s">
        <v>11072</v>
      </c>
      <c r="I3836" s="6">
        <v>391710</v>
      </c>
      <c r="J3836" s="7" t="s">
        <v>11073</v>
      </c>
      <c r="K3836" s="8">
        <v>39171010</v>
      </c>
      <c r="L3836" s="3">
        <v>5.3</v>
      </c>
      <c r="N3836" s="9">
        <v>5.2999999999999999E-2</v>
      </c>
      <c r="O3836" s="9" t="b">
        <v>1</v>
      </c>
      <c r="P3836" s="10">
        <v>6.882316605559825E-4</v>
      </c>
      <c r="Q3836" s="3" t="s">
        <v>29</v>
      </c>
      <c r="R3836" s="3" t="s">
        <v>11074</v>
      </c>
      <c r="S3836" s="14">
        <v>39171010</v>
      </c>
      <c r="T3836" s="21">
        <v>12.468455499999967</v>
      </c>
      <c r="U3836" s="22">
        <v>12.280589999999966</v>
      </c>
      <c r="V3836" s="22">
        <v>2.5956333333333328E-2</v>
      </c>
      <c r="W3836" s="22">
        <v>0.16190916666666699</v>
      </c>
      <c r="X3836" s="22">
        <f t="shared" si="63"/>
        <v>0.65087126999999823</v>
      </c>
      <c r="Y3836" s="8" t="b">
        <v>0</v>
      </c>
      <c r="Z3836" s="8" t="b">
        <v>0</v>
      </c>
      <c r="AA3836" s="8" t="b">
        <v>0</v>
      </c>
      <c r="AB3836" s="8" t="b">
        <v>0</v>
      </c>
    </row>
    <row r="3837" spans="1:28" hidden="1" x14ac:dyDescent="0.2">
      <c r="A3837" s="1" t="s">
        <v>6290</v>
      </c>
      <c r="B3837" s="1" t="s">
        <v>6558</v>
      </c>
      <c r="D3837" s="3" t="s">
        <v>10776</v>
      </c>
      <c r="E3837" s="3" t="s">
        <v>10777</v>
      </c>
      <c r="F3837" s="3" t="s">
        <v>11071</v>
      </c>
      <c r="G3837" s="3" t="s">
        <v>26649</v>
      </c>
      <c r="H3837" s="3" t="s">
        <v>11072</v>
      </c>
      <c r="I3837" s="6">
        <v>391710</v>
      </c>
      <c r="J3837" s="7" t="s">
        <v>11075</v>
      </c>
      <c r="K3837" s="8">
        <v>39171090</v>
      </c>
      <c r="L3837" s="3">
        <v>6.5</v>
      </c>
      <c r="N3837" s="9">
        <v>6.5000000000000002E-2</v>
      </c>
      <c r="O3837" s="9" t="b">
        <v>1</v>
      </c>
      <c r="P3837" s="10">
        <v>2.345414143916473E-3</v>
      </c>
      <c r="Q3837" s="3" t="s">
        <v>29</v>
      </c>
      <c r="R3837" s="3" t="s">
        <v>11076</v>
      </c>
      <c r="S3837" s="14">
        <v>39171090</v>
      </c>
      <c r="T3837" s="21">
        <v>4.6259865000000016</v>
      </c>
      <c r="U3837" s="22">
        <v>4.4208416666666688</v>
      </c>
      <c r="V3837" s="22">
        <v>3.8223999999999973E-2</v>
      </c>
      <c r="W3837" s="22">
        <v>0.16692083333333332</v>
      </c>
      <c r="X3837" s="22">
        <f t="shared" si="63"/>
        <v>0.28735470833333349</v>
      </c>
      <c r="Y3837" s="8" t="b">
        <v>0</v>
      </c>
      <c r="Z3837" s="8" t="b">
        <v>0</v>
      </c>
      <c r="AA3837" s="8" t="b">
        <v>0</v>
      </c>
      <c r="AB3837" s="8" t="b">
        <v>0</v>
      </c>
    </row>
    <row r="3838" spans="1:28" hidden="1" x14ac:dyDescent="0.2">
      <c r="A3838" s="1" t="s">
        <v>6290</v>
      </c>
      <c r="B3838" s="1" t="s">
        <v>6558</v>
      </c>
      <c r="D3838" s="3" t="s">
        <v>10776</v>
      </c>
      <c r="E3838" s="3" t="s">
        <v>10777</v>
      </c>
      <c r="F3838" s="3" t="s">
        <v>11071</v>
      </c>
      <c r="G3838" s="3" t="s">
        <v>26649</v>
      </c>
      <c r="H3838" s="3" t="s">
        <v>11077</v>
      </c>
      <c r="I3838" s="6">
        <v>391721</v>
      </c>
      <c r="J3838" s="7" t="s">
        <v>11078</v>
      </c>
      <c r="K3838" s="8">
        <v>39172110</v>
      </c>
      <c r="L3838" s="3">
        <v>6.5</v>
      </c>
      <c r="N3838" s="9">
        <v>6.5000000000000002E-2</v>
      </c>
      <c r="O3838" s="9" t="b">
        <v>1</v>
      </c>
      <c r="P3838" s="10">
        <v>3.4831230589108127E-3</v>
      </c>
      <c r="Q3838" s="3" t="s">
        <v>29</v>
      </c>
      <c r="R3838" s="3" t="s">
        <v>11079</v>
      </c>
      <c r="S3838" s="14">
        <v>39172110</v>
      </c>
      <c r="T3838" s="21">
        <v>27.161833666666659</v>
      </c>
      <c r="U3838" s="22">
        <v>23.207884666666658</v>
      </c>
      <c r="V3838" s="22">
        <v>2.4984411666666699</v>
      </c>
      <c r="W3838" s="22">
        <v>1.4555078333333336</v>
      </c>
      <c r="X3838" s="22">
        <f t="shared" si="63"/>
        <v>1.5085125033333329</v>
      </c>
      <c r="Y3838" s="8" t="b">
        <v>0</v>
      </c>
      <c r="Z3838" s="8" t="b">
        <v>0</v>
      </c>
      <c r="AA3838" s="8" t="b">
        <v>0</v>
      </c>
      <c r="AB3838" s="8" t="b">
        <v>0</v>
      </c>
    </row>
    <row r="3839" spans="1:28" hidden="1" x14ac:dyDescent="0.2">
      <c r="A3839" s="1" t="s">
        <v>6290</v>
      </c>
      <c r="B3839" s="1" t="s">
        <v>6558</v>
      </c>
      <c r="D3839" s="3" t="s">
        <v>10776</v>
      </c>
      <c r="E3839" s="3" t="s">
        <v>10777</v>
      </c>
      <c r="F3839" s="3" t="s">
        <v>11071</v>
      </c>
      <c r="G3839" s="3" t="s">
        <v>26649</v>
      </c>
      <c r="H3839" s="3" t="s">
        <v>11077</v>
      </c>
      <c r="I3839" s="6">
        <v>391721</v>
      </c>
      <c r="J3839" s="7" t="s">
        <v>11080</v>
      </c>
      <c r="K3839" s="8">
        <v>39172190</v>
      </c>
      <c r="L3839" s="12">
        <v>4.3333333333333339</v>
      </c>
      <c r="N3839" s="9">
        <v>4.3333333333333335E-2</v>
      </c>
      <c r="O3839" s="9" t="b">
        <v>1</v>
      </c>
      <c r="P3839" s="10">
        <v>5.0903456505979536E-3</v>
      </c>
      <c r="Q3839" s="3" t="s">
        <v>29</v>
      </c>
      <c r="R3839" s="3" t="s">
        <v>11081</v>
      </c>
      <c r="S3839" s="14">
        <v>39172190</v>
      </c>
      <c r="T3839" s="21">
        <v>12.393737499999997</v>
      </c>
      <c r="U3839" s="22">
        <v>9.9414851666666646</v>
      </c>
      <c r="V3839" s="22">
        <v>0.99636599999999997</v>
      </c>
      <c r="W3839" s="22">
        <v>1.4558863333333329</v>
      </c>
      <c r="X3839" s="22">
        <f t="shared" si="63"/>
        <v>0.4307976905555555</v>
      </c>
      <c r="Y3839" s="8" t="b">
        <v>0</v>
      </c>
      <c r="Z3839" s="8" t="b">
        <v>0</v>
      </c>
      <c r="AA3839" s="8" t="b">
        <v>0</v>
      </c>
      <c r="AB3839" s="8" t="b">
        <v>0</v>
      </c>
    </row>
    <row r="3840" spans="1:28" hidden="1" x14ac:dyDescent="0.2">
      <c r="A3840" s="1" t="s">
        <v>6290</v>
      </c>
      <c r="B3840" s="1" t="s">
        <v>6558</v>
      </c>
      <c r="D3840" s="3" t="s">
        <v>10776</v>
      </c>
      <c r="E3840" s="3" t="s">
        <v>10777</v>
      </c>
      <c r="F3840" s="3" t="s">
        <v>11071</v>
      </c>
      <c r="G3840" s="3" t="s">
        <v>26649</v>
      </c>
      <c r="H3840" s="3" t="s">
        <v>11082</v>
      </c>
      <c r="I3840" s="6">
        <v>391722</v>
      </c>
      <c r="J3840" s="7" t="s">
        <v>11083</v>
      </c>
      <c r="K3840" s="8">
        <v>39172210</v>
      </c>
      <c r="L3840" s="3">
        <v>6.5</v>
      </c>
      <c r="N3840" s="9">
        <v>6.5000000000000002E-2</v>
      </c>
      <c r="O3840" s="9" t="b">
        <v>1</v>
      </c>
      <c r="P3840" s="10">
        <v>1.4676941152144388E-2</v>
      </c>
      <c r="Q3840" s="3" t="s">
        <v>29</v>
      </c>
      <c r="R3840" s="3" t="s">
        <v>11084</v>
      </c>
      <c r="S3840" s="14">
        <v>39172210</v>
      </c>
      <c r="T3840" s="21">
        <v>4.5476621666666599</v>
      </c>
      <c r="U3840" s="22">
        <v>3.4860894999999932</v>
      </c>
      <c r="V3840" s="22">
        <v>3.471466666666663E-2</v>
      </c>
      <c r="W3840" s="22">
        <v>1.026858</v>
      </c>
      <c r="X3840" s="22">
        <f t="shared" si="63"/>
        <v>0.22659581749999957</v>
      </c>
      <c r="Y3840" s="8" t="b">
        <v>0</v>
      </c>
      <c r="Z3840" s="8" t="b">
        <v>0</v>
      </c>
      <c r="AA3840" s="8" t="b">
        <v>0</v>
      </c>
      <c r="AB3840" s="8" t="b">
        <v>0</v>
      </c>
    </row>
    <row r="3841" spans="1:28" hidden="1" x14ac:dyDescent="0.2">
      <c r="A3841" s="1" t="s">
        <v>6290</v>
      </c>
      <c r="B3841" s="1" t="s">
        <v>6558</v>
      </c>
      <c r="D3841" s="3" t="s">
        <v>10776</v>
      </c>
      <c r="E3841" s="3" t="s">
        <v>10777</v>
      </c>
      <c r="F3841" s="3" t="s">
        <v>11071</v>
      </c>
      <c r="G3841" s="3" t="s">
        <v>26649</v>
      </c>
      <c r="H3841" s="3" t="s">
        <v>11082</v>
      </c>
      <c r="I3841" s="6">
        <v>391722</v>
      </c>
      <c r="J3841" s="7" t="s">
        <v>11085</v>
      </c>
      <c r="K3841" s="8">
        <v>39172290</v>
      </c>
      <c r="L3841" s="12">
        <v>4.3333333333333339</v>
      </c>
      <c r="N3841" s="9">
        <v>4.3333333333333335E-2</v>
      </c>
      <c r="O3841" s="9" t="b">
        <v>1</v>
      </c>
      <c r="P3841" s="10">
        <v>1.3415035944085331E-2</v>
      </c>
      <c r="Q3841" s="3" t="s">
        <v>29</v>
      </c>
      <c r="R3841" s="3" t="s">
        <v>11086</v>
      </c>
      <c r="S3841" s="14">
        <v>39172290</v>
      </c>
      <c r="T3841" s="21">
        <v>3.5856463333333322</v>
      </c>
      <c r="U3841" s="22">
        <v>2.0292539999999994</v>
      </c>
      <c r="V3841" s="22">
        <v>0.4463559999999997</v>
      </c>
      <c r="W3841" s="22">
        <v>1.1100363333333332</v>
      </c>
      <c r="X3841" s="22">
        <f t="shared" si="63"/>
        <v>8.7934339999999986E-2</v>
      </c>
      <c r="Y3841" s="8" t="b">
        <v>0</v>
      </c>
      <c r="Z3841" s="8" t="b">
        <v>0</v>
      </c>
      <c r="AA3841" s="8" t="b">
        <v>0</v>
      </c>
      <c r="AB3841" s="8" t="b">
        <v>0</v>
      </c>
    </row>
    <row r="3842" spans="1:28" hidden="1" x14ac:dyDescent="0.2">
      <c r="A3842" s="1" t="s">
        <v>6290</v>
      </c>
      <c r="B3842" s="1" t="s">
        <v>6558</v>
      </c>
      <c r="D3842" s="3" t="s">
        <v>10776</v>
      </c>
      <c r="E3842" s="3" t="s">
        <v>10777</v>
      </c>
      <c r="F3842" s="3" t="s">
        <v>11071</v>
      </c>
      <c r="G3842" s="3" t="s">
        <v>26649</v>
      </c>
      <c r="H3842" s="3" t="s">
        <v>11087</v>
      </c>
      <c r="I3842" s="6">
        <v>391723</v>
      </c>
      <c r="J3842" s="7" t="s">
        <v>11088</v>
      </c>
      <c r="K3842" s="8">
        <v>39172310</v>
      </c>
      <c r="L3842" s="3">
        <v>6.5</v>
      </c>
      <c r="N3842" s="9">
        <v>6.5000000000000002E-2</v>
      </c>
      <c r="O3842" s="9" t="b">
        <v>1</v>
      </c>
      <c r="P3842" s="10">
        <v>5.8952234015653788E-3</v>
      </c>
      <c r="Q3842" s="3" t="s">
        <v>29</v>
      </c>
      <c r="R3842" s="3" t="s">
        <v>11089</v>
      </c>
      <c r="S3842" s="14">
        <v>39172310</v>
      </c>
      <c r="T3842" s="21">
        <v>25.543550499999967</v>
      </c>
      <c r="U3842" s="22">
        <v>22.378360166666631</v>
      </c>
      <c r="V3842" s="22">
        <v>0.84849900000000034</v>
      </c>
      <c r="W3842" s="22">
        <v>2.3166913333333357</v>
      </c>
      <c r="X3842" s="22">
        <f t="shared" si="63"/>
        <v>1.4545934108333312</v>
      </c>
      <c r="Y3842" s="8" t="b">
        <v>0</v>
      </c>
      <c r="Z3842" s="8" t="b">
        <v>0</v>
      </c>
      <c r="AA3842" s="8" t="b">
        <v>0</v>
      </c>
      <c r="AB3842" s="8" t="b">
        <v>0</v>
      </c>
    </row>
    <row r="3843" spans="1:28" hidden="1" x14ac:dyDescent="0.2">
      <c r="A3843" s="1" t="s">
        <v>6290</v>
      </c>
      <c r="B3843" s="1" t="s">
        <v>6558</v>
      </c>
      <c r="D3843" s="3" t="s">
        <v>10776</v>
      </c>
      <c r="E3843" s="3" t="s">
        <v>10777</v>
      </c>
      <c r="F3843" s="3" t="s">
        <v>11071</v>
      </c>
      <c r="G3843" s="3" t="s">
        <v>26649</v>
      </c>
      <c r="H3843" s="3" t="s">
        <v>11087</v>
      </c>
      <c r="I3843" s="6">
        <v>391723</v>
      </c>
      <c r="J3843" s="7" t="s">
        <v>11090</v>
      </c>
      <c r="K3843" s="8">
        <v>39172390</v>
      </c>
      <c r="L3843" s="12">
        <v>4.3333333333333339</v>
      </c>
      <c r="N3843" s="9">
        <v>4.3333333333333335E-2</v>
      </c>
      <c r="O3843" s="9" t="b">
        <v>1</v>
      </c>
      <c r="P3843" s="10">
        <v>1.8772410150037003E-2</v>
      </c>
      <c r="Q3843" s="3" t="s">
        <v>29</v>
      </c>
      <c r="R3843" s="3" t="s">
        <v>11091</v>
      </c>
      <c r="S3843" s="14">
        <v>39172390</v>
      </c>
      <c r="T3843" s="21">
        <v>5.5956818333333338</v>
      </c>
      <c r="U3843" s="22">
        <v>2.7614691666666702</v>
      </c>
      <c r="V3843" s="22">
        <v>0.4101103333333333</v>
      </c>
      <c r="W3843" s="22">
        <v>2.4241023333333303</v>
      </c>
      <c r="X3843" s="22">
        <f t="shared" si="63"/>
        <v>0.11966366388888905</v>
      </c>
      <c r="Y3843" s="8" t="b">
        <v>0</v>
      </c>
      <c r="Z3843" s="8" t="b">
        <v>0</v>
      </c>
      <c r="AA3843" s="8" t="b">
        <v>0</v>
      </c>
      <c r="AB3843" s="8" t="b">
        <v>0</v>
      </c>
    </row>
    <row r="3844" spans="1:28" hidden="1" x14ac:dyDescent="0.2">
      <c r="A3844" s="1" t="s">
        <v>6290</v>
      </c>
      <c r="B3844" s="1" t="s">
        <v>6558</v>
      </c>
      <c r="D3844" s="3" t="s">
        <v>10776</v>
      </c>
      <c r="E3844" s="3" t="s">
        <v>10777</v>
      </c>
      <c r="F3844" s="3" t="s">
        <v>11071</v>
      </c>
      <c r="G3844" s="3" t="s">
        <v>26649</v>
      </c>
      <c r="H3844" s="3" t="s">
        <v>11092</v>
      </c>
      <c r="I3844" s="6">
        <v>391729</v>
      </c>
      <c r="J3844" s="7" t="s">
        <v>11093</v>
      </c>
      <c r="K3844" s="8">
        <v>39172900</v>
      </c>
      <c r="L3844" s="12">
        <v>4.875</v>
      </c>
      <c r="N3844" s="9">
        <v>4.8750000000000002E-2</v>
      </c>
      <c r="O3844" s="9" t="b">
        <v>1</v>
      </c>
      <c r="P3844" s="10">
        <v>8.7319499865288266E-3</v>
      </c>
      <c r="Q3844" s="3" t="s">
        <v>29</v>
      </c>
      <c r="R3844" s="3" t="s">
        <v>11094</v>
      </c>
      <c r="S3844" s="14">
        <v>39172900</v>
      </c>
      <c r="T3844" s="21">
        <v>37.47816916666666</v>
      </c>
      <c r="U3844" s="22">
        <v>28.718854499999992</v>
      </c>
      <c r="V3844" s="22">
        <v>2.0463403333333323</v>
      </c>
      <c r="W3844" s="22">
        <v>6.7129743333333334</v>
      </c>
      <c r="X3844" s="22">
        <f t="shared" si="63"/>
        <v>1.4000441568749997</v>
      </c>
      <c r="Y3844" s="8" t="b">
        <v>0</v>
      </c>
      <c r="Z3844" s="8" t="b">
        <v>0</v>
      </c>
      <c r="AA3844" s="8" t="b">
        <v>0</v>
      </c>
      <c r="AB3844" s="8" t="b">
        <v>0</v>
      </c>
    </row>
    <row r="3845" spans="1:28" hidden="1" x14ac:dyDescent="0.2">
      <c r="A3845" s="1" t="s">
        <v>6290</v>
      </c>
      <c r="B3845" s="1" t="s">
        <v>6558</v>
      </c>
      <c r="D3845" s="3" t="s">
        <v>10776</v>
      </c>
      <c r="E3845" s="3" t="s">
        <v>10777</v>
      </c>
      <c r="F3845" s="3" t="s">
        <v>11071</v>
      </c>
      <c r="G3845" s="3" t="s">
        <v>26649</v>
      </c>
      <c r="H3845" s="3" t="s">
        <v>11095</v>
      </c>
      <c r="I3845" s="6">
        <v>391731</v>
      </c>
      <c r="J3845" s="7" t="s">
        <v>11096</v>
      </c>
      <c r="K3845" s="8">
        <v>39173100</v>
      </c>
      <c r="L3845" s="12">
        <v>4.3333333333333339</v>
      </c>
      <c r="N3845" s="9">
        <v>4.3333333333333335E-2</v>
      </c>
      <c r="O3845" s="9" t="b">
        <v>1</v>
      </c>
      <c r="P3845" s="10">
        <v>1.3168880521227087E-2</v>
      </c>
      <c r="Q3845" s="3" t="s">
        <v>29</v>
      </c>
      <c r="R3845" s="3" t="s">
        <v>11097</v>
      </c>
      <c r="S3845" s="14">
        <v>39173100</v>
      </c>
      <c r="T3845" s="21">
        <v>21.638152333333327</v>
      </c>
      <c r="U3845" s="22">
        <v>13.986262999999996</v>
      </c>
      <c r="V3845" s="22">
        <v>1.0761145000000001</v>
      </c>
      <c r="W3845" s="22">
        <v>6.5757748333333303</v>
      </c>
      <c r="X3845" s="22">
        <f t="shared" si="63"/>
        <v>0.60607139666666654</v>
      </c>
      <c r="Y3845" s="8" t="b">
        <v>0</v>
      </c>
      <c r="Z3845" s="8" t="b">
        <v>0</v>
      </c>
      <c r="AA3845" s="8" t="b">
        <v>0</v>
      </c>
      <c r="AB3845" s="8" t="b">
        <v>0</v>
      </c>
    </row>
    <row r="3846" spans="1:28" hidden="1" x14ac:dyDescent="0.2">
      <c r="A3846" s="1" t="s">
        <v>6290</v>
      </c>
      <c r="B3846" s="1" t="s">
        <v>6558</v>
      </c>
      <c r="D3846" s="3" t="s">
        <v>10776</v>
      </c>
      <c r="E3846" s="3" t="s">
        <v>10777</v>
      </c>
      <c r="F3846" s="3" t="s">
        <v>11071</v>
      </c>
      <c r="G3846" s="3" t="s">
        <v>26649</v>
      </c>
      <c r="H3846" s="3" t="s">
        <v>11098</v>
      </c>
      <c r="I3846" s="6">
        <v>391732</v>
      </c>
      <c r="J3846" s="7" t="s">
        <v>11099</v>
      </c>
      <c r="K3846" s="8">
        <v>39173200</v>
      </c>
      <c r="L3846" s="3">
        <v>6.5</v>
      </c>
      <c r="N3846" s="9">
        <v>6.5000000000000002E-2</v>
      </c>
      <c r="O3846" s="9" t="b">
        <v>1</v>
      </c>
      <c r="P3846" s="10">
        <v>8.734813327083259E-3</v>
      </c>
      <c r="Q3846" s="3" t="s">
        <v>29</v>
      </c>
      <c r="R3846" s="3" t="s">
        <v>11100</v>
      </c>
      <c r="S3846" s="14">
        <v>39173200</v>
      </c>
      <c r="T3846" s="21">
        <v>51.19402249999996</v>
      </c>
      <c r="U3846" s="22">
        <v>42.789073333333299</v>
      </c>
      <c r="V3846" s="22">
        <v>1.5254071666666666</v>
      </c>
      <c r="W3846" s="22">
        <v>6.8795419999999963</v>
      </c>
      <c r="X3846" s="22">
        <f t="shared" si="63"/>
        <v>2.7812897666666645</v>
      </c>
      <c r="Y3846" s="8" t="b">
        <v>0</v>
      </c>
      <c r="Z3846" s="8" t="b">
        <v>0</v>
      </c>
      <c r="AA3846" s="8" t="b">
        <v>0</v>
      </c>
      <c r="AB3846" s="8" t="b">
        <v>0</v>
      </c>
    </row>
    <row r="3847" spans="1:28" hidden="1" x14ac:dyDescent="0.2">
      <c r="A3847" s="1" t="s">
        <v>6290</v>
      </c>
      <c r="B3847" s="1" t="s">
        <v>6558</v>
      </c>
      <c r="D3847" s="3" t="s">
        <v>10776</v>
      </c>
      <c r="E3847" s="3" t="s">
        <v>10777</v>
      </c>
      <c r="F3847" s="3" t="s">
        <v>11071</v>
      </c>
      <c r="G3847" s="3" t="s">
        <v>26649</v>
      </c>
      <c r="H3847" s="3" t="s">
        <v>11101</v>
      </c>
      <c r="I3847" s="6">
        <v>391733</v>
      </c>
      <c r="J3847" s="7" t="s">
        <v>11102</v>
      </c>
      <c r="K3847" s="8">
        <v>39173300</v>
      </c>
      <c r="L3847" s="12">
        <v>3.25</v>
      </c>
      <c r="N3847" s="9">
        <v>3.2500000000000001E-2</v>
      </c>
      <c r="O3847" s="9" t="b">
        <v>1</v>
      </c>
      <c r="P3847" s="10">
        <v>9.2346369199090578E-3</v>
      </c>
      <c r="Q3847" s="3" t="s">
        <v>29</v>
      </c>
      <c r="R3847" s="3" t="s">
        <v>11103</v>
      </c>
      <c r="S3847" s="14">
        <v>39173300</v>
      </c>
      <c r="T3847" s="21">
        <v>16.996160500000002</v>
      </c>
      <c r="U3847" s="22">
        <v>11.671259833333334</v>
      </c>
      <c r="V3847" s="22">
        <v>0.4955661666666667</v>
      </c>
      <c r="W3847" s="22">
        <v>4.8293344999999999</v>
      </c>
      <c r="X3847" s="22">
        <f t="shared" si="63"/>
        <v>0.37931594458333334</v>
      </c>
      <c r="Y3847" s="8" t="b">
        <v>0</v>
      </c>
      <c r="Z3847" s="8" t="b">
        <v>0</v>
      </c>
      <c r="AA3847" s="8" t="b">
        <v>0</v>
      </c>
      <c r="AB3847" s="8" t="b">
        <v>0</v>
      </c>
    </row>
    <row r="3848" spans="1:28" hidden="1" x14ac:dyDescent="0.2">
      <c r="A3848" s="1" t="s">
        <v>6290</v>
      </c>
      <c r="B3848" s="1" t="s">
        <v>6558</v>
      </c>
      <c r="D3848" s="3" t="s">
        <v>10776</v>
      </c>
      <c r="E3848" s="3" t="s">
        <v>10777</v>
      </c>
      <c r="F3848" s="3" t="s">
        <v>11071</v>
      </c>
      <c r="G3848" s="3" t="s">
        <v>26649</v>
      </c>
      <c r="H3848" s="3" t="s">
        <v>11104</v>
      </c>
      <c r="I3848" s="6">
        <v>391739</v>
      </c>
      <c r="J3848" s="7" t="s">
        <v>11105</v>
      </c>
      <c r="K3848" s="8">
        <v>39173900</v>
      </c>
      <c r="L3848" s="12">
        <v>4.3333333333333339</v>
      </c>
      <c r="N3848" s="9">
        <v>4.3333333333333335E-2</v>
      </c>
      <c r="O3848" s="9" t="b">
        <v>1</v>
      </c>
      <c r="P3848" s="10">
        <v>1.2054989226932572E-2</v>
      </c>
      <c r="Q3848" s="3" t="s">
        <v>29</v>
      </c>
      <c r="R3848" s="3" t="s">
        <v>11106</v>
      </c>
      <c r="S3848" s="14">
        <v>39173900</v>
      </c>
      <c r="T3848" s="21">
        <v>56.923434666666665</v>
      </c>
      <c r="U3848" s="22">
        <v>34.513689833333331</v>
      </c>
      <c r="V3848" s="22">
        <v>6.5740973333333361</v>
      </c>
      <c r="W3848" s="22">
        <v>15.8356475</v>
      </c>
      <c r="X3848" s="22">
        <f t="shared" ref="X3848:X3911" si="64">U3848*N3848</f>
        <v>1.4955932261111111</v>
      </c>
      <c r="Y3848" s="8" t="b">
        <v>0</v>
      </c>
      <c r="Z3848" s="8" t="b">
        <v>0</v>
      </c>
      <c r="AA3848" s="8" t="b">
        <v>0</v>
      </c>
      <c r="AB3848" s="8" t="b">
        <v>0</v>
      </c>
    </row>
    <row r="3849" spans="1:28" hidden="1" x14ac:dyDescent="0.2">
      <c r="A3849" s="1" t="s">
        <v>6290</v>
      </c>
      <c r="B3849" s="1" t="s">
        <v>6558</v>
      </c>
      <c r="D3849" s="3" t="s">
        <v>10776</v>
      </c>
      <c r="E3849" s="3" t="s">
        <v>10777</v>
      </c>
      <c r="F3849" s="3" t="s">
        <v>11071</v>
      </c>
      <c r="G3849" s="3" t="s">
        <v>26649</v>
      </c>
      <c r="H3849" s="3" t="s">
        <v>11107</v>
      </c>
      <c r="I3849" s="6">
        <v>391740</v>
      </c>
      <c r="J3849" s="7" t="s">
        <v>11108</v>
      </c>
      <c r="K3849" s="8">
        <v>39174000</v>
      </c>
      <c r="L3849" s="12">
        <v>4.3333333333333339</v>
      </c>
      <c r="N3849" s="9">
        <v>4.3333333333333335E-2</v>
      </c>
      <c r="O3849" s="9" t="b">
        <v>1</v>
      </c>
      <c r="P3849" s="10">
        <v>1.1595984576559162E-2</v>
      </c>
      <c r="Q3849" s="3" t="s">
        <v>29</v>
      </c>
      <c r="R3849" s="3" t="s">
        <v>11109</v>
      </c>
      <c r="S3849" s="14">
        <v>39174000</v>
      </c>
      <c r="T3849" s="21">
        <v>110.65853283333331</v>
      </c>
      <c r="U3849" s="22">
        <v>71.391206833333328</v>
      </c>
      <c r="V3849" s="22">
        <v>9.655142000000005</v>
      </c>
      <c r="W3849" s="22">
        <v>29.612183999999978</v>
      </c>
      <c r="X3849" s="22">
        <f t="shared" si="64"/>
        <v>3.0936189627777777</v>
      </c>
      <c r="Y3849" s="8" t="b">
        <v>0</v>
      </c>
      <c r="Z3849" s="8" t="b">
        <v>0</v>
      </c>
      <c r="AA3849" s="8" t="b">
        <v>0</v>
      </c>
      <c r="AB3849" s="8" t="b">
        <v>0</v>
      </c>
    </row>
    <row r="3850" spans="1:28" hidden="1" x14ac:dyDescent="0.2">
      <c r="A3850" s="1" t="s">
        <v>6290</v>
      </c>
      <c r="B3850" s="1" t="s">
        <v>6558</v>
      </c>
      <c r="D3850" s="3" t="s">
        <v>10776</v>
      </c>
      <c r="E3850" s="3" t="s">
        <v>10777</v>
      </c>
      <c r="F3850" s="3" t="s">
        <v>11110</v>
      </c>
      <c r="G3850" s="3" t="s">
        <v>26650</v>
      </c>
      <c r="H3850" s="3" t="s">
        <v>11111</v>
      </c>
      <c r="I3850" s="6">
        <v>391810</v>
      </c>
      <c r="J3850" s="7" t="s">
        <v>11112</v>
      </c>
      <c r="K3850" s="8">
        <v>39181010</v>
      </c>
      <c r="L3850" s="3">
        <v>6.5</v>
      </c>
      <c r="N3850" s="9">
        <v>6.5000000000000002E-2</v>
      </c>
      <c r="O3850" s="9" t="b">
        <v>1</v>
      </c>
      <c r="P3850" s="10">
        <v>5.4428930365079944E-3</v>
      </c>
      <c r="Q3850" s="3" t="s">
        <v>29</v>
      </c>
      <c r="R3850" s="3" t="s">
        <v>11113</v>
      </c>
      <c r="S3850" s="14">
        <v>39181010</v>
      </c>
      <c r="T3850" s="21">
        <v>110.08360216666674</v>
      </c>
      <c r="U3850" s="22">
        <v>99.856888333333401</v>
      </c>
      <c r="V3850" s="22">
        <v>1.0086635000000004</v>
      </c>
      <c r="W3850" s="22">
        <v>9.2180503333333359</v>
      </c>
      <c r="X3850" s="22">
        <f t="shared" si="64"/>
        <v>6.4906977416666711</v>
      </c>
      <c r="Y3850" s="8" t="b">
        <v>0</v>
      </c>
      <c r="Z3850" s="8" t="b">
        <v>0</v>
      </c>
      <c r="AA3850" s="8" t="b">
        <v>0</v>
      </c>
      <c r="AB3850" s="8" t="b">
        <v>0</v>
      </c>
    </row>
    <row r="3851" spans="1:28" hidden="1" x14ac:dyDescent="0.2">
      <c r="A3851" s="1" t="s">
        <v>6290</v>
      </c>
      <c r="B3851" s="1" t="s">
        <v>6558</v>
      </c>
      <c r="D3851" s="3" t="s">
        <v>10776</v>
      </c>
      <c r="E3851" s="3" t="s">
        <v>10777</v>
      </c>
      <c r="F3851" s="3" t="s">
        <v>11110</v>
      </c>
      <c r="G3851" s="3" t="s">
        <v>26650</v>
      </c>
      <c r="H3851" s="3" t="s">
        <v>11111</v>
      </c>
      <c r="I3851" s="6">
        <v>391810</v>
      </c>
      <c r="J3851" s="7" t="s">
        <v>11114</v>
      </c>
      <c r="K3851" s="8">
        <v>39181090</v>
      </c>
      <c r="L3851" s="3">
        <v>6.5</v>
      </c>
      <c r="N3851" s="9">
        <v>6.5000000000000002E-2</v>
      </c>
      <c r="O3851" s="9" t="b">
        <v>1</v>
      </c>
      <c r="P3851" s="10">
        <v>3.5395483632876194E-2</v>
      </c>
      <c r="Q3851" s="3" t="s">
        <v>29</v>
      </c>
      <c r="R3851" s="3" t="s">
        <v>11115</v>
      </c>
      <c r="S3851" s="14">
        <v>39181090</v>
      </c>
      <c r="T3851" s="21">
        <v>85.033240833333338</v>
      </c>
      <c r="U3851" s="22">
        <v>27.10533749999999</v>
      </c>
      <c r="V3851" s="22">
        <v>11.623400499999969</v>
      </c>
      <c r="W3851" s="22">
        <v>46.304502833333373</v>
      </c>
      <c r="X3851" s="22">
        <f t="shared" si="64"/>
        <v>1.7618469374999994</v>
      </c>
      <c r="Y3851" s="8" t="b">
        <v>0</v>
      </c>
      <c r="Z3851" s="8" t="b">
        <v>0</v>
      </c>
      <c r="AA3851" s="8" t="b">
        <v>0</v>
      </c>
      <c r="AB3851" s="8" t="b">
        <v>0</v>
      </c>
    </row>
    <row r="3852" spans="1:28" hidden="1" x14ac:dyDescent="0.2">
      <c r="A3852" s="1" t="s">
        <v>6290</v>
      </c>
      <c r="B3852" s="1" t="s">
        <v>6558</v>
      </c>
      <c r="D3852" s="3" t="s">
        <v>10776</v>
      </c>
      <c r="E3852" s="3" t="s">
        <v>10777</v>
      </c>
      <c r="F3852" s="3" t="s">
        <v>11110</v>
      </c>
      <c r="G3852" s="3" t="s">
        <v>26650</v>
      </c>
      <c r="H3852" s="3" t="s">
        <v>11116</v>
      </c>
      <c r="I3852" s="6">
        <v>391890</v>
      </c>
      <c r="J3852" s="7" t="s">
        <v>11117</v>
      </c>
      <c r="K3852" s="8">
        <v>39189000</v>
      </c>
      <c r="L3852" s="3">
        <v>6.5</v>
      </c>
      <c r="N3852" s="9">
        <v>6.5000000000000002E-2</v>
      </c>
      <c r="O3852" s="9" t="b">
        <v>1</v>
      </c>
      <c r="P3852" s="10">
        <v>5.5841038401516357E-2</v>
      </c>
      <c r="Q3852" s="3" t="s">
        <v>29</v>
      </c>
      <c r="R3852" s="3" t="s">
        <v>11118</v>
      </c>
      <c r="S3852" s="14">
        <v>39189000</v>
      </c>
      <c r="T3852" s="21">
        <v>23.879664666666631</v>
      </c>
      <c r="U3852" s="22">
        <v>2.8459601666666656</v>
      </c>
      <c r="V3852" s="22">
        <v>0.51885416666666673</v>
      </c>
      <c r="W3852" s="22">
        <v>20.5148503333333</v>
      </c>
      <c r="X3852" s="22">
        <f t="shared" si="64"/>
        <v>0.18498741083333328</v>
      </c>
      <c r="Y3852" s="8" t="b">
        <v>0</v>
      </c>
      <c r="Z3852" s="8" t="b">
        <v>0</v>
      </c>
      <c r="AA3852" s="8" t="b">
        <v>0</v>
      </c>
      <c r="AB3852" s="8" t="b">
        <v>0</v>
      </c>
    </row>
    <row r="3853" spans="1:28" hidden="1" x14ac:dyDescent="0.2">
      <c r="A3853" s="1" t="s">
        <v>6290</v>
      </c>
      <c r="B3853" s="1" t="s">
        <v>6558</v>
      </c>
      <c r="D3853" s="3" t="s">
        <v>10776</v>
      </c>
      <c r="E3853" s="3" t="s">
        <v>10777</v>
      </c>
      <c r="F3853" s="3" t="s">
        <v>11119</v>
      </c>
      <c r="G3853" s="3" t="s">
        <v>26651</v>
      </c>
      <c r="H3853" s="3" t="s">
        <v>11120</v>
      </c>
      <c r="I3853" s="6">
        <v>391910</v>
      </c>
      <c r="J3853" s="7" t="s">
        <v>11121</v>
      </c>
      <c r="K3853" s="8">
        <v>39191012</v>
      </c>
      <c r="L3853" s="3">
        <v>6.3</v>
      </c>
      <c r="N3853" s="9">
        <v>6.3E-2</v>
      </c>
      <c r="O3853" s="9" t="b">
        <v>1</v>
      </c>
      <c r="P3853" s="10">
        <v>1.2401105766786101E-2</v>
      </c>
      <c r="Q3853" s="3" t="s">
        <v>29</v>
      </c>
      <c r="R3853" s="3" t="s">
        <v>11122</v>
      </c>
      <c r="S3853" s="14">
        <v>39191012</v>
      </c>
      <c r="T3853" s="21">
        <v>28.014104833333334</v>
      </c>
      <c r="U3853" s="22">
        <v>20.739998166666663</v>
      </c>
      <c r="V3853" s="22">
        <v>1.759727666666667</v>
      </c>
      <c r="W3853" s="22">
        <v>5.5143790000000061</v>
      </c>
      <c r="X3853" s="22">
        <f t="shared" si="64"/>
        <v>1.3066198844999997</v>
      </c>
      <c r="Y3853" s="8" t="b">
        <v>0</v>
      </c>
      <c r="Z3853" s="8" t="b">
        <v>0</v>
      </c>
      <c r="AA3853" s="8" t="b">
        <v>0</v>
      </c>
      <c r="AB3853" s="8" t="b">
        <v>0</v>
      </c>
    </row>
    <row r="3854" spans="1:28" hidden="1" x14ac:dyDescent="0.2">
      <c r="A3854" s="1" t="s">
        <v>6290</v>
      </c>
      <c r="B3854" s="1" t="s">
        <v>6558</v>
      </c>
      <c r="D3854" s="3" t="s">
        <v>10776</v>
      </c>
      <c r="E3854" s="3" t="s">
        <v>10777</v>
      </c>
      <c r="F3854" s="3" t="s">
        <v>11119</v>
      </c>
      <c r="G3854" s="3" t="s">
        <v>26651</v>
      </c>
      <c r="H3854" s="3" t="s">
        <v>11120</v>
      </c>
      <c r="I3854" s="6">
        <v>391910</v>
      </c>
      <c r="J3854" s="7" t="s">
        <v>11123</v>
      </c>
      <c r="K3854" s="8">
        <v>39191015</v>
      </c>
      <c r="L3854" s="3">
        <v>6.3</v>
      </c>
      <c r="N3854" s="9">
        <v>6.3E-2</v>
      </c>
      <c r="O3854" s="9" t="b">
        <v>1</v>
      </c>
      <c r="P3854" s="10">
        <v>9.7080116393987378E-3</v>
      </c>
      <c r="Q3854" s="3" t="s">
        <v>29</v>
      </c>
      <c r="R3854" s="3" t="s">
        <v>11124</v>
      </c>
      <c r="S3854" s="14">
        <v>39191015</v>
      </c>
      <c r="T3854" s="21">
        <v>37.437672666666685</v>
      </c>
      <c r="U3854" s="22">
        <v>31.21815083333335</v>
      </c>
      <c r="V3854" s="22">
        <v>0.45054783333333337</v>
      </c>
      <c r="W3854" s="22">
        <v>5.7689740000000027</v>
      </c>
      <c r="X3854" s="22">
        <f t="shared" si="64"/>
        <v>1.9667435025000011</v>
      </c>
      <c r="Y3854" s="8" t="b">
        <v>0</v>
      </c>
      <c r="Z3854" s="8" t="b">
        <v>0</v>
      </c>
      <c r="AA3854" s="8" t="b">
        <v>0</v>
      </c>
      <c r="AB3854" s="8" t="b">
        <v>0</v>
      </c>
    </row>
    <row r="3855" spans="1:28" hidden="1" x14ac:dyDescent="0.2">
      <c r="A3855" s="1" t="s">
        <v>6290</v>
      </c>
      <c r="B3855" s="1" t="s">
        <v>6558</v>
      </c>
      <c r="D3855" s="3" t="s">
        <v>10776</v>
      </c>
      <c r="E3855" s="3" t="s">
        <v>10777</v>
      </c>
      <c r="F3855" s="3" t="s">
        <v>11119</v>
      </c>
      <c r="G3855" s="3" t="s">
        <v>26651</v>
      </c>
      <c r="H3855" s="3" t="s">
        <v>11120</v>
      </c>
      <c r="I3855" s="6">
        <v>391910</v>
      </c>
      <c r="J3855" s="7" t="s">
        <v>11125</v>
      </c>
      <c r="K3855" s="8">
        <v>39191019</v>
      </c>
      <c r="L3855" s="3">
        <v>6.3</v>
      </c>
      <c r="N3855" s="9">
        <v>6.3E-2</v>
      </c>
      <c r="O3855" s="9" t="b">
        <v>1</v>
      </c>
      <c r="P3855" s="10">
        <v>3.0001778185157434E-2</v>
      </c>
      <c r="Q3855" s="3" t="s">
        <v>29</v>
      </c>
      <c r="R3855" s="3" t="s">
        <v>11126</v>
      </c>
      <c r="S3855" s="14">
        <v>39191019</v>
      </c>
      <c r="T3855" s="21">
        <v>28.097186500000003</v>
      </c>
      <c r="U3855" s="22">
        <v>11.808283833333334</v>
      </c>
      <c r="V3855" s="22">
        <v>2.9084969999999997</v>
      </c>
      <c r="W3855" s="22">
        <v>13.380405666666668</v>
      </c>
      <c r="X3855" s="22">
        <f t="shared" si="64"/>
        <v>0.74392188150000005</v>
      </c>
      <c r="Y3855" s="8" t="b">
        <v>0</v>
      </c>
      <c r="Z3855" s="8" t="b">
        <v>0</v>
      </c>
      <c r="AA3855" s="8" t="b">
        <v>0</v>
      </c>
      <c r="AB3855" s="8" t="b">
        <v>0</v>
      </c>
    </row>
    <row r="3856" spans="1:28" hidden="1" x14ac:dyDescent="0.2">
      <c r="A3856" s="1" t="s">
        <v>6290</v>
      </c>
      <c r="B3856" s="1" t="s">
        <v>6558</v>
      </c>
      <c r="D3856" s="3" t="s">
        <v>10776</v>
      </c>
      <c r="E3856" s="3" t="s">
        <v>10777</v>
      </c>
      <c r="F3856" s="3" t="s">
        <v>11119</v>
      </c>
      <c r="G3856" s="3" t="s">
        <v>26651</v>
      </c>
      <c r="H3856" s="3" t="s">
        <v>11120</v>
      </c>
      <c r="I3856" s="6">
        <v>391910</v>
      </c>
      <c r="J3856" s="7" t="s">
        <v>11127</v>
      </c>
      <c r="K3856" s="8">
        <v>39191080</v>
      </c>
      <c r="L3856" s="3">
        <v>6.5</v>
      </c>
      <c r="N3856" s="9">
        <v>6.4999999999999974E-2</v>
      </c>
      <c r="O3856" s="9" t="b">
        <v>1</v>
      </c>
      <c r="P3856" s="10">
        <v>2.8628227200143252E-2</v>
      </c>
      <c r="Q3856" s="3" t="s">
        <v>29</v>
      </c>
      <c r="R3856" s="3" t="s">
        <v>11128</v>
      </c>
      <c r="S3856" s="14">
        <v>39191080</v>
      </c>
      <c r="T3856" s="21">
        <v>50.458451166666649</v>
      </c>
      <c r="U3856" s="22">
        <v>25.411811166666649</v>
      </c>
      <c r="V3856" s="22">
        <v>2.8230091666666666</v>
      </c>
      <c r="W3856" s="22">
        <v>22.223630833333331</v>
      </c>
      <c r="X3856" s="22">
        <f t="shared" si="64"/>
        <v>1.6517677258333314</v>
      </c>
      <c r="Y3856" s="8" t="b">
        <v>0</v>
      </c>
      <c r="Z3856" s="8" t="b">
        <v>0</v>
      </c>
      <c r="AA3856" s="8" t="b">
        <v>0</v>
      </c>
      <c r="AB3856" s="8" t="b">
        <v>0</v>
      </c>
    </row>
    <row r="3857" spans="1:28" hidden="1" x14ac:dyDescent="0.2">
      <c r="A3857" s="1" t="s">
        <v>6290</v>
      </c>
      <c r="B3857" s="1" t="s">
        <v>6558</v>
      </c>
      <c r="D3857" s="3" t="s">
        <v>10776</v>
      </c>
      <c r="E3857" s="3" t="s">
        <v>10777</v>
      </c>
      <c r="F3857" s="3" t="s">
        <v>11119</v>
      </c>
      <c r="G3857" s="3" t="s">
        <v>26651</v>
      </c>
      <c r="H3857" s="3" t="s">
        <v>11129</v>
      </c>
      <c r="I3857" s="6">
        <v>391990</v>
      </c>
      <c r="J3857" s="7" t="s">
        <v>11130</v>
      </c>
      <c r="K3857" s="8">
        <v>39199020</v>
      </c>
      <c r="L3857" s="3">
        <v>0</v>
      </c>
      <c r="N3857" s="9">
        <v>0</v>
      </c>
      <c r="O3857" s="9" t="b">
        <v>1</v>
      </c>
      <c r="P3857" s="10">
        <v>0</v>
      </c>
      <c r="Q3857" s="3" t="s">
        <v>29</v>
      </c>
      <c r="R3857" s="3" t="s">
        <v>11131</v>
      </c>
      <c r="S3857" s="14">
        <v>39199000</v>
      </c>
      <c r="T3857" s="21">
        <v>143.11945608333335</v>
      </c>
      <c r="U3857" s="22">
        <v>100.10049008333336</v>
      </c>
      <c r="V3857" s="22">
        <v>7.876669000000005</v>
      </c>
      <c r="W3857" s="22">
        <v>35.142296999999978</v>
      </c>
      <c r="X3857" s="22">
        <f t="shared" si="64"/>
        <v>0</v>
      </c>
      <c r="Y3857" s="8" t="b">
        <v>0</v>
      </c>
      <c r="Z3857" s="8" t="b">
        <v>0</v>
      </c>
      <c r="AA3857" s="8" t="b">
        <v>0</v>
      </c>
      <c r="AB3857" s="8" t="b">
        <v>0</v>
      </c>
    </row>
    <row r="3858" spans="1:28" hidden="1" x14ac:dyDescent="0.2">
      <c r="A3858" s="1" t="s">
        <v>6290</v>
      </c>
      <c r="B3858" s="1" t="s">
        <v>6558</v>
      </c>
      <c r="D3858" s="3" t="s">
        <v>10776</v>
      </c>
      <c r="E3858" s="3" t="s">
        <v>10777</v>
      </c>
      <c r="F3858" s="3" t="s">
        <v>11119</v>
      </c>
      <c r="G3858" s="3" t="s">
        <v>26651</v>
      </c>
      <c r="H3858" s="3" t="s">
        <v>11129</v>
      </c>
      <c r="I3858" s="6">
        <v>391990</v>
      </c>
      <c r="J3858" s="7" t="s">
        <v>11132</v>
      </c>
      <c r="K3858" s="8">
        <v>39199080</v>
      </c>
      <c r="L3858" s="3">
        <v>6.5</v>
      </c>
      <c r="N3858" s="9">
        <v>6.4999999999999961E-2</v>
      </c>
      <c r="O3858" s="9" t="b">
        <v>1</v>
      </c>
      <c r="P3858" s="10">
        <v>1.5960438695839931E-2</v>
      </c>
      <c r="Q3858" s="3" t="s">
        <v>29</v>
      </c>
      <c r="R3858" s="3" t="s">
        <v>11133</v>
      </c>
      <c r="S3858" s="14">
        <v>39199000</v>
      </c>
      <c r="T3858" s="21">
        <v>143.11945608333335</v>
      </c>
      <c r="U3858" s="22">
        <v>100.10049008333336</v>
      </c>
      <c r="V3858" s="22">
        <v>7.876669000000005</v>
      </c>
      <c r="W3858" s="22">
        <v>35.142296999999978</v>
      </c>
      <c r="X3858" s="22">
        <f t="shared" si="64"/>
        <v>6.5065318554166645</v>
      </c>
      <c r="Y3858" s="8" t="b">
        <v>0</v>
      </c>
      <c r="Z3858" s="8" t="b">
        <v>0</v>
      </c>
      <c r="AA3858" s="8" t="b">
        <v>0</v>
      </c>
      <c r="AB3858" s="8" t="b">
        <v>0</v>
      </c>
    </row>
    <row r="3859" spans="1:28" hidden="1" x14ac:dyDescent="0.2">
      <c r="A3859" s="1" t="s">
        <v>6290</v>
      </c>
      <c r="B3859" s="1" t="s">
        <v>6558</v>
      </c>
      <c r="D3859" s="3" t="s">
        <v>10776</v>
      </c>
      <c r="E3859" s="3" t="s">
        <v>10777</v>
      </c>
      <c r="F3859" s="3" t="s">
        <v>11134</v>
      </c>
      <c r="G3859" s="3" t="s">
        <v>26652</v>
      </c>
      <c r="H3859" s="3" t="s">
        <v>11135</v>
      </c>
      <c r="I3859" s="6">
        <v>392010</v>
      </c>
      <c r="J3859" s="7" t="s">
        <v>11136</v>
      </c>
      <c r="K3859" s="8">
        <v>39201023</v>
      </c>
      <c r="L3859" s="3">
        <v>0</v>
      </c>
      <c r="N3859" s="9">
        <v>0</v>
      </c>
      <c r="O3859" s="9" t="b">
        <v>1</v>
      </c>
      <c r="P3859" s="10">
        <v>0</v>
      </c>
      <c r="Q3859" s="3" t="s">
        <v>29</v>
      </c>
      <c r="R3859" s="3" t="s">
        <v>11137</v>
      </c>
      <c r="S3859" s="14">
        <v>39201023</v>
      </c>
      <c r="T3859" s="21">
        <v>17.089574166666669</v>
      </c>
      <c r="U3859" s="22">
        <v>17.081486500000004</v>
      </c>
      <c r="V3859" s="22">
        <v>5.6709999999999998E-3</v>
      </c>
      <c r="W3859" s="22">
        <v>2.4166666666666703E-3</v>
      </c>
      <c r="X3859" s="22">
        <f t="shared" si="64"/>
        <v>0</v>
      </c>
      <c r="Y3859" s="8" t="b">
        <v>0</v>
      </c>
      <c r="Z3859" s="8" t="b">
        <v>0</v>
      </c>
      <c r="AA3859" s="8" t="b">
        <v>0</v>
      </c>
      <c r="AB3859" s="8" t="b">
        <v>0</v>
      </c>
    </row>
    <row r="3860" spans="1:28" hidden="1" x14ac:dyDescent="0.2">
      <c r="A3860" s="1" t="s">
        <v>6290</v>
      </c>
      <c r="B3860" s="1" t="s">
        <v>6558</v>
      </c>
      <c r="D3860" s="3" t="s">
        <v>10776</v>
      </c>
      <c r="E3860" s="3" t="s">
        <v>10777</v>
      </c>
      <c r="F3860" s="3" t="s">
        <v>11134</v>
      </c>
      <c r="G3860" s="3" t="s">
        <v>26652</v>
      </c>
      <c r="H3860" s="3" t="s">
        <v>11135</v>
      </c>
      <c r="I3860" s="6">
        <v>392010</v>
      </c>
      <c r="J3860" s="7" t="s">
        <v>11138</v>
      </c>
      <c r="K3860" s="8">
        <v>39201024</v>
      </c>
      <c r="L3860" s="3">
        <v>6.5</v>
      </c>
      <c r="N3860" s="9">
        <v>6.5000000000000002E-2</v>
      </c>
      <c r="O3860" s="9" t="b">
        <v>1</v>
      </c>
      <c r="P3860" s="10">
        <v>1.6204889323647265E-2</v>
      </c>
      <c r="Q3860" s="3" t="s">
        <v>29</v>
      </c>
      <c r="R3860" s="3" t="s">
        <v>11139</v>
      </c>
      <c r="S3860" s="14">
        <v>39201024</v>
      </c>
      <c r="T3860" s="21">
        <v>102.30748383333329</v>
      </c>
      <c r="U3860" s="22">
        <v>65.241937333333325</v>
      </c>
      <c r="V3860" s="22">
        <v>11.559678000000003</v>
      </c>
      <c r="W3860" s="22">
        <v>25.505868499999966</v>
      </c>
      <c r="X3860" s="22">
        <f t="shared" si="64"/>
        <v>4.2407259266666664</v>
      </c>
      <c r="Y3860" s="8" t="b">
        <v>0</v>
      </c>
      <c r="Z3860" s="8" t="b">
        <v>0</v>
      </c>
      <c r="AA3860" s="8" t="b">
        <v>0</v>
      </c>
      <c r="AB3860" s="8" t="b">
        <v>0</v>
      </c>
    </row>
    <row r="3861" spans="1:28" hidden="1" x14ac:dyDescent="0.2">
      <c r="A3861" s="1" t="s">
        <v>6290</v>
      </c>
      <c r="B3861" s="1" t="s">
        <v>6558</v>
      </c>
      <c r="D3861" s="3" t="s">
        <v>10776</v>
      </c>
      <c r="E3861" s="3" t="s">
        <v>10777</v>
      </c>
      <c r="F3861" s="3" t="s">
        <v>11134</v>
      </c>
      <c r="G3861" s="3" t="s">
        <v>26652</v>
      </c>
      <c r="H3861" s="3" t="s">
        <v>11135</v>
      </c>
      <c r="I3861" s="6">
        <v>392010</v>
      </c>
      <c r="J3861" s="7" t="s">
        <v>11140</v>
      </c>
      <c r="K3861" s="8">
        <v>39201025</v>
      </c>
      <c r="L3861" s="3">
        <v>6.5</v>
      </c>
      <c r="N3861" s="9">
        <v>6.5000000000000002E-2</v>
      </c>
      <c r="O3861" s="9" t="b">
        <v>1</v>
      </c>
      <c r="P3861" s="10">
        <v>1.9052461777357632E-3</v>
      </c>
      <c r="Q3861" s="3" t="s">
        <v>29</v>
      </c>
      <c r="R3861" s="3" t="s">
        <v>11141</v>
      </c>
      <c r="S3861" s="14">
        <v>39201025</v>
      </c>
      <c r="T3861" s="21">
        <v>83.855041166666737</v>
      </c>
      <c r="U3861" s="22">
        <v>75.718690333333399</v>
      </c>
      <c r="V3861" s="22">
        <v>5.6784355000000026</v>
      </c>
      <c r="W3861" s="22">
        <v>2.4579153333333368</v>
      </c>
      <c r="X3861" s="22">
        <f t="shared" si="64"/>
        <v>4.921714871666671</v>
      </c>
      <c r="Y3861" s="8" t="b">
        <v>0</v>
      </c>
      <c r="Z3861" s="8" t="b">
        <v>0</v>
      </c>
      <c r="AA3861" s="8" t="b">
        <v>0</v>
      </c>
      <c r="AB3861" s="8" t="b">
        <v>0</v>
      </c>
    </row>
    <row r="3862" spans="1:28" hidden="1" x14ac:dyDescent="0.2">
      <c r="A3862" s="1" t="s">
        <v>6290</v>
      </c>
      <c r="B3862" s="1" t="s">
        <v>6558</v>
      </c>
      <c r="D3862" s="3" t="s">
        <v>10776</v>
      </c>
      <c r="E3862" s="3" t="s">
        <v>10777</v>
      </c>
      <c r="F3862" s="3" t="s">
        <v>11134</v>
      </c>
      <c r="G3862" s="3" t="s">
        <v>26652</v>
      </c>
      <c r="H3862" s="3" t="s">
        <v>11135</v>
      </c>
      <c r="I3862" s="6">
        <v>392010</v>
      </c>
      <c r="J3862" s="7" t="s">
        <v>11142</v>
      </c>
      <c r="K3862" s="8">
        <v>39201028</v>
      </c>
      <c r="L3862" s="3">
        <v>6.5</v>
      </c>
      <c r="N3862" s="9">
        <v>6.5000000000000002E-2</v>
      </c>
      <c r="O3862" s="9" t="b">
        <v>1</v>
      </c>
      <c r="P3862" s="10">
        <v>4.8836000284624573E-3</v>
      </c>
      <c r="Q3862" s="3" t="s">
        <v>29</v>
      </c>
      <c r="R3862" s="3" t="s">
        <v>11143</v>
      </c>
      <c r="S3862" s="14">
        <v>39201028</v>
      </c>
      <c r="T3862" s="21">
        <v>40.689865333333309</v>
      </c>
      <c r="U3862" s="22">
        <v>36.384413499999972</v>
      </c>
      <c r="V3862" s="22">
        <v>1.2483283333333328</v>
      </c>
      <c r="W3862" s="22">
        <v>3.0571235000000008</v>
      </c>
      <c r="X3862" s="22">
        <f t="shared" si="64"/>
        <v>2.3649868774999985</v>
      </c>
      <c r="Y3862" s="8" t="b">
        <v>0</v>
      </c>
      <c r="Z3862" s="8" t="b">
        <v>0</v>
      </c>
      <c r="AA3862" s="8" t="b">
        <v>0</v>
      </c>
      <c r="AB3862" s="8" t="b">
        <v>0</v>
      </c>
    </row>
    <row r="3863" spans="1:28" hidden="1" x14ac:dyDescent="0.2">
      <c r="A3863" s="1" t="s">
        <v>6290</v>
      </c>
      <c r="B3863" s="1" t="s">
        <v>6558</v>
      </c>
      <c r="D3863" s="3" t="s">
        <v>10776</v>
      </c>
      <c r="E3863" s="3" t="s">
        <v>10777</v>
      </c>
      <c r="F3863" s="3" t="s">
        <v>11134</v>
      </c>
      <c r="G3863" s="3" t="s">
        <v>26652</v>
      </c>
      <c r="H3863" s="3" t="s">
        <v>11135</v>
      </c>
      <c r="I3863" s="6">
        <v>392010</v>
      </c>
      <c r="J3863" s="7" t="s">
        <v>11144</v>
      </c>
      <c r="K3863" s="8">
        <v>39201040</v>
      </c>
      <c r="L3863" s="3">
        <v>6.5</v>
      </c>
      <c r="N3863" s="9">
        <v>6.5000000000000002E-2</v>
      </c>
      <c r="O3863" s="9" t="b">
        <v>1</v>
      </c>
      <c r="P3863" s="10">
        <v>5.8895142007741302E-3</v>
      </c>
      <c r="Q3863" s="3" t="s">
        <v>29</v>
      </c>
      <c r="R3863" s="3" t="s">
        <v>11145</v>
      </c>
      <c r="S3863" s="14">
        <v>39201040</v>
      </c>
      <c r="T3863" s="21">
        <v>39.568136333333328</v>
      </c>
      <c r="U3863" s="22">
        <v>34.093792666666658</v>
      </c>
      <c r="V3863" s="22">
        <v>1.8891575</v>
      </c>
      <c r="W3863" s="22">
        <v>3.5851861666666696</v>
      </c>
      <c r="X3863" s="22">
        <f t="shared" si="64"/>
        <v>2.216096523333333</v>
      </c>
      <c r="Y3863" s="8" t="b">
        <v>0</v>
      </c>
      <c r="Z3863" s="8" t="b">
        <v>0</v>
      </c>
      <c r="AA3863" s="8" t="b">
        <v>0</v>
      </c>
      <c r="AB3863" s="8" t="b">
        <v>0</v>
      </c>
    </row>
    <row r="3864" spans="1:28" hidden="1" x14ac:dyDescent="0.2">
      <c r="A3864" s="1" t="s">
        <v>6290</v>
      </c>
      <c r="B3864" s="1" t="s">
        <v>6558</v>
      </c>
      <c r="D3864" s="3" t="s">
        <v>10776</v>
      </c>
      <c r="E3864" s="3" t="s">
        <v>10777</v>
      </c>
      <c r="F3864" s="3" t="s">
        <v>11134</v>
      </c>
      <c r="G3864" s="3" t="s">
        <v>26652</v>
      </c>
      <c r="H3864" s="3" t="s">
        <v>11135</v>
      </c>
      <c r="I3864" s="6">
        <v>392010</v>
      </c>
      <c r="J3864" s="7" t="s">
        <v>11146</v>
      </c>
      <c r="K3864" s="8">
        <v>39201081</v>
      </c>
      <c r="L3864" s="3">
        <v>0</v>
      </c>
      <c r="N3864" s="9">
        <v>0</v>
      </c>
      <c r="O3864" s="9" t="b">
        <v>1</v>
      </c>
      <c r="P3864" s="10">
        <v>0</v>
      </c>
      <c r="Q3864" s="3" t="s">
        <v>29</v>
      </c>
      <c r="R3864" s="3" t="s">
        <v>11147</v>
      </c>
      <c r="S3864" s="14">
        <v>39201081</v>
      </c>
      <c r="T3864" s="21">
        <v>6.2750430000000064</v>
      </c>
      <c r="U3864" s="22">
        <v>3.4649068333333366</v>
      </c>
      <c r="V3864" s="22">
        <v>0</v>
      </c>
      <c r="W3864" s="22">
        <v>2.8101361666666698</v>
      </c>
      <c r="X3864" s="22">
        <f t="shared" si="64"/>
        <v>0</v>
      </c>
      <c r="Y3864" s="8" t="b">
        <v>0</v>
      </c>
      <c r="Z3864" s="8" t="b">
        <v>0</v>
      </c>
      <c r="AA3864" s="8" t="b">
        <v>0</v>
      </c>
      <c r="AB3864" s="8" t="b">
        <v>0</v>
      </c>
    </row>
    <row r="3865" spans="1:28" hidden="1" x14ac:dyDescent="0.2">
      <c r="A3865" s="1" t="s">
        <v>6290</v>
      </c>
      <c r="B3865" s="1" t="s">
        <v>6558</v>
      </c>
      <c r="D3865" s="3" t="s">
        <v>10776</v>
      </c>
      <c r="E3865" s="3" t="s">
        <v>10777</v>
      </c>
      <c r="F3865" s="3" t="s">
        <v>11134</v>
      </c>
      <c r="G3865" s="3" t="s">
        <v>26652</v>
      </c>
      <c r="H3865" s="3" t="s">
        <v>11135</v>
      </c>
      <c r="I3865" s="6">
        <v>392010</v>
      </c>
      <c r="J3865" s="7" t="s">
        <v>11148</v>
      </c>
      <c r="K3865" s="8">
        <v>39201089</v>
      </c>
      <c r="L3865" s="3">
        <v>6.5</v>
      </c>
      <c r="N3865" s="9">
        <v>6.5000000000000002E-2</v>
      </c>
      <c r="O3865" s="9" t="b">
        <v>1</v>
      </c>
      <c r="P3865" s="10">
        <v>1.8075716598770993E-2</v>
      </c>
      <c r="Q3865" s="3" t="s">
        <v>29</v>
      </c>
      <c r="R3865" s="3" t="s">
        <v>11149</v>
      </c>
      <c r="S3865" s="14">
        <v>39201089</v>
      </c>
      <c r="T3865" s="21">
        <v>84.212210666666692</v>
      </c>
      <c r="U3865" s="22">
        <v>49.14241550000002</v>
      </c>
      <c r="V3865" s="22">
        <v>11.651394333333338</v>
      </c>
      <c r="W3865" s="22">
        <v>23.418400833333333</v>
      </c>
      <c r="X3865" s="22">
        <f t="shared" si="64"/>
        <v>3.1942570075000014</v>
      </c>
      <c r="Y3865" s="8" t="b">
        <v>0</v>
      </c>
      <c r="Z3865" s="8" t="b">
        <v>0</v>
      </c>
      <c r="AA3865" s="8" t="b">
        <v>0</v>
      </c>
      <c r="AB3865" s="8" t="b">
        <v>0</v>
      </c>
    </row>
    <row r="3866" spans="1:28" hidden="1" x14ac:dyDescent="0.2">
      <c r="A3866" s="1" t="s">
        <v>6290</v>
      </c>
      <c r="B3866" s="1" t="s">
        <v>6558</v>
      </c>
      <c r="D3866" s="3" t="s">
        <v>10776</v>
      </c>
      <c r="E3866" s="3" t="s">
        <v>10777</v>
      </c>
      <c r="F3866" s="3" t="s">
        <v>11134</v>
      </c>
      <c r="G3866" s="3" t="s">
        <v>26652</v>
      </c>
      <c r="H3866" s="3" t="s">
        <v>11150</v>
      </c>
      <c r="I3866" s="6">
        <v>392020</v>
      </c>
      <c r="J3866" s="7" t="s">
        <v>11151</v>
      </c>
      <c r="K3866" s="8">
        <v>39202021</v>
      </c>
      <c r="L3866" s="3">
        <v>6.5</v>
      </c>
      <c r="N3866" s="9">
        <v>6.5000000000000002E-2</v>
      </c>
      <c r="O3866" s="9" t="b">
        <v>1</v>
      </c>
      <c r="P3866" s="10">
        <v>6.685697303073659E-3</v>
      </c>
      <c r="Q3866" s="3" t="s">
        <v>29</v>
      </c>
      <c r="R3866" s="3" t="s">
        <v>11152</v>
      </c>
      <c r="S3866" s="14">
        <v>39202021</v>
      </c>
      <c r="T3866" s="21">
        <v>227.28418983333324</v>
      </c>
      <c r="U3866" s="22">
        <v>173.03757366666665</v>
      </c>
      <c r="V3866" s="22">
        <v>30.868873166666638</v>
      </c>
      <c r="W3866" s="22">
        <v>23.377742999999967</v>
      </c>
      <c r="X3866" s="22">
        <f t="shared" si="64"/>
        <v>11.247442288333332</v>
      </c>
      <c r="Y3866" s="8" t="b">
        <v>0</v>
      </c>
      <c r="Z3866" s="8" t="b">
        <v>0</v>
      </c>
      <c r="AA3866" s="8" t="b">
        <v>0</v>
      </c>
      <c r="AB3866" s="8" t="b">
        <v>0</v>
      </c>
    </row>
    <row r="3867" spans="1:28" hidden="1" x14ac:dyDescent="0.2">
      <c r="A3867" s="1" t="s">
        <v>6290</v>
      </c>
      <c r="B3867" s="1" t="s">
        <v>6558</v>
      </c>
      <c r="D3867" s="3" t="s">
        <v>10776</v>
      </c>
      <c r="E3867" s="3" t="s">
        <v>10777</v>
      </c>
      <c r="F3867" s="3" t="s">
        <v>11134</v>
      </c>
      <c r="G3867" s="3" t="s">
        <v>26652</v>
      </c>
      <c r="H3867" s="3" t="s">
        <v>11150</v>
      </c>
      <c r="I3867" s="6">
        <v>392020</v>
      </c>
      <c r="J3867" s="7" t="s">
        <v>11153</v>
      </c>
      <c r="K3867" s="8">
        <v>39202029</v>
      </c>
      <c r="L3867" s="3">
        <v>6.5</v>
      </c>
      <c r="N3867" s="9">
        <v>6.5000000000000002E-2</v>
      </c>
      <c r="O3867" s="9" t="b">
        <v>1</v>
      </c>
      <c r="P3867" s="10">
        <v>2.7329544367460643E-3</v>
      </c>
      <c r="Q3867" s="3" t="s">
        <v>29</v>
      </c>
      <c r="R3867" s="3" t="s">
        <v>11154</v>
      </c>
      <c r="S3867" s="14">
        <v>39202029</v>
      </c>
      <c r="T3867" s="21">
        <v>54.696953166666624</v>
      </c>
      <c r="U3867" s="22">
        <v>28.375456999999962</v>
      </c>
      <c r="V3867" s="22">
        <v>24.021737999999999</v>
      </c>
      <c r="W3867" s="22">
        <v>2.299758166666666</v>
      </c>
      <c r="X3867" s="22">
        <f t="shared" si="64"/>
        <v>1.8444047049999976</v>
      </c>
      <c r="Y3867" s="8" t="b">
        <v>0</v>
      </c>
      <c r="Z3867" s="8" t="b">
        <v>0</v>
      </c>
      <c r="AA3867" s="8" t="b">
        <v>0</v>
      </c>
      <c r="AB3867" s="8" t="b">
        <v>0</v>
      </c>
    </row>
    <row r="3868" spans="1:28" hidden="1" x14ac:dyDescent="0.2">
      <c r="A3868" s="1" t="s">
        <v>6290</v>
      </c>
      <c r="B3868" s="1" t="s">
        <v>6558</v>
      </c>
      <c r="D3868" s="3" t="s">
        <v>10776</v>
      </c>
      <c r="E3868" s="3" t="s">
        <v>10777</v>
      </c>
      <c r="F3868" s="3" t="s">
        <v>11134</v>
      </c>
      <c r="G3868" s="3" t="s">
        <v>26652</v>
      </c>
      <c r="H3868" s="3" t="s">
        <v>11150</v>
      </c>
      <c r="I3868" s="6">
        <v>392020</v>
      </c>
      <c r="J3868" s="7" t="s">
        <v>11155</v>
      </c>
      <c r="K3868" s="8">
        <v>39202080</v>
      </c>
      <c r="L3868" s="3">
        <v>6.5</v>
      </c>
      <c r="N3868" s="9">
        <v>6.5000000000000002E-2</v>
      </c>
      <c r="O3868" s="9" t="b">
        <v>1</v>
      </c>
      <c r="P3868" s="10">
        <v>1.0130369945786357E-2</v>
      </c>
      <c r="Q3868" s="3" t="s">
        <v>29</v>
      </c>
      <c r="R3868" s="3" t="s">
        <v>11156</v>
      </c>
      <c r="S3868" s="14">
        <v>39202080</v>
      </c>
      <c r="T3868" s="21">
        <v>58.514790000000005</v>
      </c>
      <c r="U3868" s="22">
        <v>41.470434833333329</v>
      </c>
      <c r="V3868" s="22">
        <v>7.9247171666666762</v>
      </c>
      <c r="W3868" s="22">
        <v>9.1196380000000001</v>
      </c>
      <c r="X3868" s="22">
        <f t="shared" si="64"/>
        <v>2.6955782641666666</v>
      </c>
      <c r="Y3868" s="8" t="b">
        <v>0</v>
      </c>
      <c r="Z3868" s="8" t="b">
        <v>0</v>
      </c>
      <c r="AA3868" s="8" t="b">
        <v>0</v>
      </c>
      <c r="AB3868" s="8" t="b">
        <v>0</v>
      </c>
    </row>
    <row r="3869" spans="1:28" hidden="1" x14ac:dyDescent="0.2">
      <c r="A3869" s="1" t="s">
        <v>6290</v>
      </c>
      <c r="B3869" s="1" t="s">
        <v>6558</v>
      </c>
      <c r="D3869" s="3" t="s">
        <v>10776</v>
      </c>
      <c r="E3869" s="3" t="s">
        <v>10777</v>
      </c>
      <c r="F3869" s="3" t="s">
        <v>11134</v>
      </c>
      <c r="G3869" s="3" t="s">
        <v>26652</v>
      </c>
      <c r="H3869" s="3" t="s">
        <v>11157</v>
      </c>
      <c r="I3869" s="6">
        <v>392030</v>
      </c>
      <c r="J3869" s="7" t="s">
        <v>11158</v>
      </c>
      <c r="K3869" s="8">
        <v>39203000</v>
      </c>
      <c r="L3869" s="3">
        <v>6.5</v>
      </c>
      <c r="N3869" s="9">
        <v>6.5000000000000002E-2</v>
      </c>
      <c r="O3869" s="9" t="b">
        <v>1</v>
      </c>
      <c r="P3869" s="10">
        <v>5.2898271207968209E-3</v>
      </c>
      <c r="Q3869" s="3" t="s">
        <v>29</v>
      </c>
      <c r="R3869" s="3" t="s">
        <v>11159</v>
      </c>
      <c r="S3869" s="14">
        <v>39203000</v>
      </c>
      <c r="T3869" s="21">
        <v>54.92054466666665</v>
      </c>
      <c r="U3869" s="22">
        <v>48.386001999999984</v>
      </c>
      <c r="V3869" s="22">
        <v>2.0650013333333361</v>
      </c>
      <c r="W3869" s="22">
        <v>4.4695413333333303</v>
      </c>
      <c r="X3869" s="22">
        <f t="shared" si="64"/>
        <v>3.1450901299999989</v>
      </c>
      <c r="Y3869" s="8" t="b">
        <v>0</v>
      </c>
      <c r="Z3869" s="8" t="b">
        <v>0</v>
      </c>
      <c r="AA3869" s="8" t="b">
        <v>0</v>
      </c>
      <c r="AB3869" s="8" t="b">
        <v>0</v>
      </c>
    </row>
    <row r="3870" spans="1:28" hidden="1" x14ac:dyDescent="0.2">
      <c r="A3870" s="1" t="s">
        <v>6290</v>
      </c>
      <c r="B3870" s="1" t="s">
        <v>6558</v>
      </c>
      <c r="D3870" s="3" t="s">
        <v>10776</v>
      </c>
      <c r="E3870" s="3" t="s">
        <v>10777</v>
      </c>
      <c r="F3870" s="3" t="s">
        <v>11134</v>
      </c>
      <c r="G3870" s="3" t="s">
        <v>26652</v>
      </c>
      <c r="H3870" s="3" t="s">
        <v>11160</v>
      </c>
      <c r="I3870" s="6">
        <v>392043</v>
      </c>
      <c r="J3870" s="7" t="s">
        <v>11161</v>
      </c>
      <c r="K3870" s="8">
        <v>39204310</v>
      </c>
      <c r="L3870" s="3">
        <v>6.5</v>
      </c>
      <c r="N3870" s="9">
        <v>6.5000000000000002E-2</v>
      </c>
      <c r="O3870" s="9" t="b">
        <v>1</v>
      </c>
      <c r="P3870" s="10">
        <v>9.3158177538934497E-4</v>
      </c>
      <c r="Q3870" s="3" t="s">
        <v>29</v>
      </c>
      <c r="R3870" s="3" t="s">
        <v>11162</v>
      </c>
      <c r="S3870" s="14">
        <v>39204310</v>
      </c>
      <c r="T3870" s="21">
        <v>74.938339833333316</v>
      </c>
      <c r="U3870" s="22">
        <v>70.912035499999988</v>
      </c>
      <c r="V3870" s="22">
        <v>2.9522859999999995</v>
      </c>
      <c r="W3870" s="22">
        <v>1.074018333333334</v>
      </c>
      <c r="X3870" s="22">
        <f t="shared" si="64"/>
        <v>4.6092823074999991</v>
      </c>
      <c r="Y3870" s="8" t="b">
        <v>0</v>
      </c>
      <c r="Z3870" s="8" t="b">
        <v>0</v>
      </c>
      <c r="AA3870" s="8" t="b">
        <v>0</v>
      </c>
      <c r="AB3870" s="8" t="b">
        <v>0</v>
      </c>
    </row>
    <row r="3871" spans="1:28" hidden="1" x14ac:dyDescent="0.2">
      <c r="A3871" s="1" t="s">
        <v>6290</v>
      </c>
      <c r="B3871" s="1" t="s">
        <v>6558</v>
      </c>
      <c r="D3871" s="3" t="s">
        <v>10776</v>
      </c>
      <c r="E3871" s="3" t="s">
        <v>10777</v>
      </c>
      <c r="F3871" s="3" t="s">
        <v>11134</v>
      </c>
      <c r="G3871" s="3" t="s">
        <v>26652</v>
      </c>
      <c r="H3871" s="3" t="s">
        <v>11160</v>
      </c>
      <c r="I3871" s="6">
        <v>392043</v>
      </c>
      <c r="J3871" s="7" t="s">
        <v>11163</v>
      </c>
      <c r="K3871" s="8">
        <v>39204390</v>
      </c>
      <c r="L3871" s="3">
        <v>6.5</v>
      </c>
      <c r="N3871" s="9">
        <v>6.5000000000000002E-2</v>
      </c>
      <c r="O3871" s="9" t="b">
        <v>1</v>
      </c>
      <c r="P3871" s="10">
        <v>2.399435168176926E-2</v>
      </c>
      <c r="Q3871" s="3" t="s">
        <v>29</v>
      </c>
      <c r="R3871" s="3" t="s">
        <v>11164</v>
      </c>
      <c r="S3871" s="14">
        <v>39204390</v>
      </c>
      <c r="T3871" s="21">
        <v>26.419899499999993</v>
      </c>
      <c r="U3871" s="22">
        <v>11.734472666666671</v>
      </c>
      <c r="V3871" s="22">
        <v>4.9326828333333292</v>
      </c>
      <c r="W3871" s="22">
        <v>9.7527439999999945</v>
      </c>
      <c r="X3871" s="22">
        <f t="shared" si="64"/>
        <v>0.76274072333333365</v>
      </c>
      <c r="Y3871" s="8" t="b">
        <v>0</v>
      </c>
      <c r="Z3871" s="8" t="b">
        <v>0</v>
      </c>
      <c r="AA3871" s="8" t="b">
        <v>0</v>
      </c>
      <c r="AB3871" s="8" t="b">
        <v>0</v>
      </c>
    </row>
    <row r="3872" spans="1:28" hidden="1" x14ac:dyDescent="0.2">
      <c r="A3872" s="1" t="s">
        <v>6290</v>
      </c>
      <c r="B3872" s="1" t="s">
        <v>6558</v>
      </c>
      <c r="D3872" s="3" t="s">
        <v>10776</v>
      </c>
      <c r="E3872" s="3" t="s">
        <v>10777</v>
      </c>
      <c r="F3872" s="3" t="s">
        <v>11134</v>
      </c>
      <c r="G3872" s="3" t="s">
        <v>26652</v>
      </c>
      <c r="H3872" s="3" t="s">
        <v>11165</v>
      </c>
      <c r="I3872" s="6">
        <v>392049</v>
      </c>
      <c r="J3872" s="7" t="s">
        <v>11166</v>
      </c>
      <c r="K3872" s="8">
        <v>39204910</v>
      </c>
      <c r="L3872" s="3">
        <v>6.5</v>
      </c>
      <c r="N3872" s="9">
        <v>6.5000000000000002E-2</v>
      </c>
      <c r="O3872" s="9" t="b">
        <v>1</v>
      </c>
      <c r="P3872" s="10">
        <v>6.725417687471473E-3</v>
      </c>
      <c r="Q3872" s="3" t="s">
        <v>29</v>
      </c>
      <c r="R3872" s="3" t="s">
        <v>11167</v>
      </c>
      <c r="S3872" s="14">
        <v>39204910</v>
      </c>
      <c r="T3872" s="21">
        <v>70.206179666666657</v>
      </c>
      <c r="U3872" s="22">
        <v>62.005694666666663</v>
      </c>
      <c r="V3872" s="22">
        <v>0.93639450000000002</v>
      </c>
      <c r="W3872" s="22">
        <v>7.2640905</v>
      </c>
      <c r="X3872" s="22">
        <f t="shared" si="64"/>
        <v>4.0303701533333331</v>
      </c>
      <c r="Y3872" s="8" t="b">
        <v>0</v>
      </c>
      <c r="Z3872" s="8" t="b">
        <v>0</v>
      </c>
      <c r="AA3872" s="8" t="b">
        <v>0</v>
      </c>
      <c r="AB3872" s="8" t="b">
        <v>0</v>
      </c>
    </row>
    <row r="3873" spans="1:28" hidden="1" x14ac:dyDescent="0.2">
      <c r="A3873" s="1" t="s">
        <v>6290</v>
      </c>
      <c r="B3873" s="1" t="s">
        <v>6558</v>
      </c>
      <c r="D3873" s="3" t="s">
        <v>10776</v>
      </c>
      <c r="E3873" s="3" t="s">
        <v>10777</v>
      </c>
      <c r="F3873" s="3" t="s">
        <v>11134</v>
      </c>
      <c r="G3873" s="3" t="s">
        <v>26652</v>
      </c>
      <c r="H3873" s="3" t="s">
        <v>11165</v>
      </c>
      <c r="I3873" s="6">
        <v>392049</v>
      </c>
      <c r="J3873" s="7" t="s">
        <v>11168</v>
      </c>
      <c r="K3873" s="8">
        <v>39204990</v>
      </c>
      <c r="L3873" s="3">
        <v>6.5</v>
      </c>
      <c r="N3873" s="9">
        <v>6.5000000000000002E-2</v>
      </c>
      <c r="O3873" s="9" t="b">
        <v>1</v>
      </c>
      <c r="P3873" s="10">
        <v>2.6371783107165578E-2</v>
      </c>
      <c r="Q3873" s="3" t="s">
        <v>29</v>
      </c>
      <c r="R3873" s="3" t="s">
        <v>11169</v>
      </c>
      <c r="S3873" s="14">
        <v>39204990</v>
      </c>
      <c r="T3873" s="21">
        <v>46.165471666666669</v>
      </c>
      <c r="U3873" s="22">
        <v>25.781584500000033</v>
      </c>
      <c r="V3873" s="22">
        <v>1.6536439999999997</v>
      </c>
      <c r="W3873" s="22">
        <v>18.730243166666636</v>
      </c>
      <c r="X3873" s="22">
        <f t="shared" si="64"/>
        <v>1.6758029925000022</v>
      </c>
      <c r="Y3873" s="8" t="b">
        <v>0</v>
      </c>
      <c r="Z3873" s="8" t="b">
        <v>0</v>
      </c>
      <c r="AA3873" s="8" t="b">
        <v>0</v>
      </c>
      <c r="AB3873" s="8" t="b">
        <v>0</v>
      </c>
    </row>
    <row r="3874" spans="1:28" hidden="1" x14ac:dyDescent="0.2">
      <c r="A3874" s="1" t="s">
        <v>6290</v>
      </c>
      <c r="B3874" s="1" t="s">
        <v>6558</v>
      </c>
      <c r="D3874" s="3" t="s">
        <v>10776</v>
      </c>
      <c r="E3874" s="3" t="s">
        <v>10777</v>
      </c>
      <c r="F3874" s="3" t="s">
        <v>11134</v>
      </c>
      <c r="G3874" s="3" t="s">
        <v>26652</v>
      </c>
      <c r="H3874" s="3" t="s">
        <v>11170</v>
      </c>
      <c r="I3874" s="6">
        <v>392051</v>
      </c>
      <c r="J3874" s="7" t="s">
        <v>11171</v>
      </c>
      <c r="K3874" s="8">
        <v>39205100</v>
      </c>
      <c r="L3874" s="3">
        <v>6.5</v>
      </c>
      <c r="N3874" s="9">
        <v>6.5000000000000002E-2</v>
      </c>
      <c r="O3874" s="9" t="b">
        <v>1</v>
      </c>
      <c r="P3874" s="10">
        <v>9.9137227733050292E-3</v>
      </c>
      <c r="Q3874" s="3" t="s">
        <v>29</v>
      </c>
      <c r="R3874" s="3" t="s">
        <v>11172</v>
      </c>
      <c r="S3874" s="14">
        <v>39205100</v>
      </c>
      <c r="T3874" s="21">
        <v>93.339337333333319</v>
      </c>
      <c r="U3874" s="22">
        <v>58.095726833333345</v>
      </c>
      <c r="V3874" s="22">
        <v>21.007605666666635</v>
      </c>
      <c r="W3874" s="22">
        <v>14.23600483333334</v>
      </c>
      <c r="X3874" s="22">
        <f t="shared" si="64"/>
        <v>3.7762222441666675</v>
      </c>
      <c r="Y3874" s="8" t="b">
        <v>0</v>
      </c>
      <c r="Z3874" s="8" t="b">
        <v>0</v>
      </c>
      <c r="AA3874" s="8" t="b">
        <v>0</v>
      </c>
      <c r="AB3874" s="8" t="b">
        <v>0</v>
      </c>
    </row>
    <row r="3875" spans="1:28" hidden="1" x14ac:dyDescent="0.2">
      <c r="A3875" s="1" t="s">
        <v>6290</v>
      </c>
      <c r="B3875" s="1" t="s">
        <v>6558</v>
      </c>
      <c r="D3875" s="3" t="s">
        <v>10776</v>
      </c>
      <c r="E3875" s="3" t="s">
        <v>10777</v>
      </c>
      <c r="F3875" s="3" t="s">
        <v>11134</v>
      </c>
      <c r="G3875" s="3" t="s">
        <v>26652</v>
      </c>
      <c r="H3875" s="3" t="s">
        <v>11173</v>
      </c>
      <c r="I3875" s="6">
        <v>392059</v>
      </c>
      <c r="J3875" s="7" t="s">
        <v>11174</v>
      </c>
      <c r="K3875" s="8">
        <v>39205910</v>
      </c>
      <c r="L3875" s="3">
        <v>0</v>
      </c>
      <c r="N3875" s="9">
        <v>0</v>
      </c>
      <c r="O3875" s="9" t="b">
        <v>1</v>
      </c>
      <c r="P3875" s="10">
        <v>0</v>
      </c>
      <c r="Q3875" s="3" t="s">
        <v>29</v>
      </c>
      <c r="R3875" s="3" t="s">
        <v>11175</v>
      </c>
      <c r="S3875" s="14">
        <v>39205910</v>
      </c>
      <c r="T3875" s="21">
        <v>3.0338123333333367</v>
      </c>
      <c r="U3875" s="22">
        <v>2.9583690000000034</v>
      </c>
      <c r="V3875" s="22">
        <v>1.1221E-2</v>
      </c>
      <c r="W3875" s="22">
        <v>6.4222333333333298E-2</v>
      </c>
      <c r="X3875" s="22">
        <f t="shared" si="64"/>
        <v>0</v>
      </c>
      <c r="Y3875" s="8" t="b">
        <v>0</v>
      </c>
      <c r="Z3875" s="8" t="b">
        <v>0</v>
      </c>
      <c r="AA3875" s="8" t="b">
        <v>0</v>
      </c>
      <c r="AB3875" s="8" t="b">
        <v>0</v>
      </c>
    </row>
    <row r="3876" spans="1:28" hidden="1" x14ac:dyDescent="0.2">
      <c r="A3876" s="1" t="s">
        <v>6290</v>
      </c>
      <c r="B3876" s="1" t="s">
        <v>6558</v>
      </c>
      <c r="D3876" s="3" t="s">
        <v>10776</v>
      </c>
      <c r="E3876" s="3" t="s">
        <v>10777</v>
      </c>
      <c r="F3876" s="3" t="s">
        <v>11134</v>
      </c>
      <c r="G3876" s="3" t="s">
        <v>26652</v>
      </c>
      <c r="H3876" s="3" t="s">
        <v>11173</v>
      </c>
      <c r="I3876" s="6">
        <v>392059</v>
      </c>
      <c r="J3876" s="7" t="s">
        <v>11176</v>
      </c>
      <c r="K3876" s="8">
        <v>39205990</v>
      </c>
      <c r="L3876" s="3">
        <v>6.5</v>
      </c>
      <c r="N3876" s="9">
        <v>6.5000000000000002E-2</v>
      </c>
      <c r="O3876" s="9" t="b">
        <v>1</v>
      </c>
      <c r="P3876" s="10">
        <v>2.1116906435749937E-2</v>
      </c>
      <c r="Q3876" s="3" t="s">
        <v>29</v>
      </c>
      <c r="R3876" s="3" t="s">
        <v>11177</v>
      </c>
      <c r="S3876" s="14">
        <v>39205990</v>
      </c>
      <c r="T3876" s="21">
        <v>9.6518096666666633</v>
      </c>
      <c r="U3876" s="22">
        <v>6.4872776666666638</v>
      </c>
      <c r="V3876" s="22">
        <v>2.8895666666666701E-2</v>
      </c>
      <c r="W3876" s="22">
        <v>3.1356363333333328</v>
      </c>
      <c r="X3876" s="22">
        <f t="shared" si="64"/>
        <v>0.42167304833333319</v>
      </c>
      <c r="Y3876" s="8" t="b">
        <v>0</v>
      </c>
      <c r="Z3876" s="8" t="b">
        <v>0</v>
      </c>
      <c r="AA3876" s="8" t="b">
        <v>0</v>
      </c>
      <c r="AB3876" s="8" t="b">
        <v>0</v>
      </c>
    </row>
    <row r="3877" spans="1:28" hidden="1" x14ac:dyDescent="0.2">
      <c r="A3877" s="1" t="s">
        <v>6290</v>
      </c>
      <c r="B3877" s="1" t="s">
        <v>6558</v>
      </c>
      <c r="D3877" s="3" t="s">
        <v>10776</v>
      </c>
      <c r="E3877" s="3" t="s">
        <v>10777</v>
      </c>
      <c r="F3877" s="3" t="s">
        <v>11134</v>
      </c>
      <c r="G3877" s="3" t="s">
        <v>26652</v>
      </c>
      <c r="H3877" s="3" t="s">
        <v>11178</v>
      </c>
      <c r="I3877" s="6">
        <v>392061</v>
      </c>
      <c r="J3877" s="7" t="s">
        <v>11179</v>
      </c>
      <c r="K3877" s="8">
        <v>39206100</v>
      </c>
      <c r="L3877" s="3">
        <v>6.5</v>
      </c>
      <c r="N3877" s="9">
        <v>6.5000000000000002E-2</v>
      </c>
      <c r="O3877" s="9" t="b">
        <v>1</v>
      </c>
      <c r="P3877" s="10">
        <v>5.936736033518201E-3</v>
      </c>
      <c r="Q3877" s="3" t="s">
        <v>29</v>
      </c>
      <c r="R3877" s="3" t="s">
        <v>11180</v>
      </c>
      <c r="S3877" s="14">
        <v>39206100</v>
      </c>
      <c r="T3877" s="21">
        <v>29.778520666666672</v>
      </c>
      <c r="U3877" s="22">
        <v>24.001299000000007</v>
      </c>
      <c r="V3877" s="22">
        <v>3.0574183333333362</v>
      </c>
      <c r="W3877" s="22">
        <v>2.71980333333333</v>
      </c>
      <c r="X3877" s="22">
        <f t="shared" si="64"/>
        <v>1.5600844350000005</v>
      </c>
      <c r="Y3877" s="8" t="b">
        <v>0</v>
      </c>
      <c r="Z3877" s="8" t="b">
        <v>0</v>
      </c>
      <c r="AA3877" s="8" t="b">
        <v>0</v>
      </c>
      <c r="AB3877" s="8" t="b">
        <v>0</v>
      </c>
    </row>
    <row r="3878" spans="1:28" hidden="1" x14ac:dyDescent="0.2">
      <c r="A3878" s="1" t="s">
        <v>6290</v>
      </c>
      <c r="B3878" s="1" t="s">
        <v>6558</v>
      </c>
      <c r="D3878" s="3" t="s">
        <v>10776</v>
      </c>
      <c r="E3878" s="3" t="s">
        <v>10777</v>
      </c>
      <c r="F3878" s="3" t="s">
        <v>11134</v>
      </c>
      <c r="G3878" s="3" t="s">
        <v>26652</v>
      </c>
      <c r="H3878" s="3" t="s">
        <v>11181</v>
      </c>
      <c r="I3878" s="6">
        <v>392062</v>
      </c>
      <c r="J3878" s="7" t="s">
        <v>11182</v>
      </c>
      <c r="K3878" s="8">
        <v>39206212</v>
      </c>
      <c r="L3878" s="3">
        <v>0</v>
      </c>
      <c r="N3878" s="9">
        <v>0</v>
      </c>
      <c r="O3878" s="9" t="b">
        <v>1</v>
      </c>
      <c r="P3878" s="10">
        <v>0</v>
      </c>
      <c r="Q3878" s="3" t="s">
        <v>29</v>
      </c>
      <c r="R3878" s="3" t="s">
        <v>11183</v>
      </c>
      <c r="S3878" s="14">
        <v>39206212</v>
      </c>
      <c r="T3878" s="21">
        <v>1.6326510000000032</v>
      </c>
      <c r="U3878" s="22">
        <v>1.6326510000000032</v>
      </c>
      <c r="V3878" s="22">
        <v>0</v>
      </c>
      <c r="W3878" s="22">
        <v>0</v>
      </c>
      <c r="X3878" s="22">
        <f t="shared" si="64"/>
        <v>0</v>
      </c>
      <c r="Y3878" s="8" t="b">
        <v>0</v>
      </c>
      <c r="Z3878" s="8" t="b">
        <v>0</v>
      </c>
      <c r="AA3878" s="8" t="b">
        <v>0</v>
      </c>
      <c r="AB3878" s="8" t="b">
        <v>0</v>
      </c>
    </row>
    <row r="3879" spans="1:28" hidden="1" x14ac:dyDescent="0.2">
      <c r="A3879" s="1" t="s">
        <v>6290</v>
      </c>
      <c r="B3879" s="1" t="s">
        <v>6558</v>
      </c>
      <c r="D3879" s="3" t="s">
        <v>10776</v>
      </c>
      <c r="E3879" s="3" t="s">
        <v>10777</v>
      </c>
      <c r="F3879" s="3" t="s">
        <v>11134</v>
      </c>
      <c r="G3879" s="3" t="s">
        <v>26652</v>
      </c>
      <c r="H3879" s="3" t="s">
        <v>11181</v>
      </c>
      <c r="I3879" s="6">
        <v>392062</v>
      </c>
      <c r="J3879" s="7" t="s">
        <v>11184</v>
      </c>
      <c r="K3879" s="8">
        <v>39206219</v>
      </c>
      <c r="L3879" s="3">
        <v>6.5</v>
      </c>
      <c r="N3879" s="9">
        <v>6.4999999999999988E-2</v>
      </c>
      <c r="O3879" s="9" t="b">
        <v>1</v>
      </c>
      <c r="P3879" s="10">
        <v>2.5635508611723895E-2</v>
      </c>
      <c r="Q3879" s="3" t="s">
        <v>29</v>
      </c>
      <c r="R3879" s="3" t="s">
        <v>11185</v>
      </c>
      <c r="S3879" s="14">
        <v>39206219</v>
      </c>
      <c r="T3879" s="21">
        <v>124.97892533333324</v>
      </c>
      <c r="U3879" s="22">
        <v>67.32358216666664</v>
      </c>
      <c r="V3879" s="22">
        <v>8.3645998333333278</v>
      </c>
      <c r="W3879" s="22">
        <v>49.290743333333268</v>
      </c>
      <c r="X3879" s="22">
        <f t="shared" si="64"/>
        <v>4.3760328408333304</v>
      </c>
      <c r="Y3879" s="8" t="b">
        <v>0</v>
      </c>
      <c r="Z3879" s="8" t="b">
        <v>0</v>
      </c>
      <c r="AA3879" s="8" t="b">
        <v>0</v>
      </c>
      <c r="AB3879" s="8" t="b">
        <v>0</v>
      </c>
    </row>
    <row r="3880" spans="1:28" hidden="1" x14ac:dyDescent="0.2">
      <c r="A3880" s="1" t="s">
        <v>6290</v>
      </c>
      <c r="B3880" s="1" t="s">
        <v>6558</v>
      </c>
      <c r="D3880" s="3" t="s">
        <v>10776</v>
      </c>
      <c r="E3880" s="3" t="s">
        <v>10777</v>
      </c>
      <c r="F3880" s="3" t="s">
        <v>11134</v>
      </c>
      <c r="G3880" s="3" t="s">
        <v>26652</v>
      </c>
      <c r="H3880" s="3" t="s">
        <v>11181</v>
      </c>
      <c r="I3880" s="6">
        <v>392062</v>
      </c>
      <c r="J3880" s="7" t="s">
        <v>11186</v>
      </c>
      <c r="K3880" s="8">
        <v>39206290</v>
      </c>
      <c r="L3880" s="3">
        <v>6.5</v>
      </c>
      <c r="N3880" s="9">
        <v>6.5000000000000002E-2</v>
      </c>
      <c r="O3880" s="9" t="b">
        <v>1</v>
      </c>
      <c r="P3880" s="10">
        <v>2.1966489519001996E-2</v>
      </c>
      <c r="Q3880" s="3" t="s">
        <v>29</v>
      </c>
      <c r="R3880" s="3" t="s">
        <v>11187</v>
      </c>
      <c r="S3880" s="14">
        <v>39206290</v>
      </c>
      <c r="T3880" s="21">
        <v>44.3972986666667</v>
      </c>
      <c r="U3880" s="22">
        <v>28.685307333333341</v>
      </c>
      <c r="V3880" s="22">
        <v>0.70810216666666703</v>
      </c>
      <c r="W3880" s="22">
        <v>15.003889166666696</v>
      </c>
      <c r="X3880" s="22">
        <f t="shared" si="64"/>
        <v>1.8645449766666673</v>
      </c>
      <c r="Y3880" s="8" t="b">
        <v>0</v>
      </c>
      <c r="Z3880" s="8" t="b">
        <v>0</v>
      </c>
      <c r="AA3880" s="8" t="b">
        <v>0</v>
      </c>
      <c r="AB3880" s="8" t="b">
        <v>0</v>
      </c>
    </row>
    <row r="3881" spans="1:28" hidden="1" x14ac:dyDescent="0.2">
      <c r="A3881" s="1" t="s">
        <v>6290</v>
      </c>
      <c r="B3881" s="1" t="s">
        <v>6558</v>
      </c>
      <c r="D3881" s="3" t="s">
        <v>10776</v>
      </c>
      <c r="E3881" s="3" t="s">
        <v>10777</v>
      </c>
      <c r="F3881" s="3" t="s">
        <v>11134</v>
      </c>
      <c r="G3881" s="3" t="s">
        <v>26652</v>
      </c>
      <c r="H3881" s="3" t="s">
        <v>11188</v>
      </c>
      <c r="I3881" s="6">
        <v>392063</v>
      </c>
      <c r="J3881" s="7" t="s">
        <v>11189</v>
      </c>
      <c r="K3881" s="8">
        <v>39206300</v>
      </c>
      <c r="L3881" s="3">
        <v>6.5</v>
      </c>
      <c r="N3881" s="9">
        <v>6.5000000000000002E-2</v>
      </c>
      <c r="O3881" s="9" t="b">
        <v>1</v>
      </c>
      <c r="P3881" s="10">
        <v>3.4520021105646365E-2</v>
      </c>
      <c r="Q3881" s="3" t="s">
        <v>29</v>
      </c>
      <c r="R3881" s="3" t="s">
        <v>11190</v>
      </c>
      <c r="S3881" s="14">
        <v>39206300</v>
      </c>
      <c r="T3881" s="21">
        <v>6.735954166666664</v>
      </c>
      <c r="U3881" s="22">
        <v>2.8539281666666665</v>
      </c>
      <c r="V3881" s="22">
        <v>0.30471399999999998</v>
      </c>
      <c r="W3881" s="22">
        <v>3.5773119999999974</v>
      </c>
      <c r="X3881" s="22">
        <f t="shared" si="64"/>
        <v>0.18550533083333332</v>
      </c>
      <c r="Y3881" s="8" t="b">
        <v>0</v>
      </c>
      <c r="Z3881" s="8" t="b">
        <v>0</v>
      </c>
      <c r="AA3881" s="8" t="b">
        <v>0</v>
      </c>
      <c r="AB3881" s="8" t="b">
        <v>0</v>
      </c>
    </row>
    <row r="3882" spans="1:28" hidden="1" x14ac:dyDescent="0.2">
      <c r="A3882" s="1" t="s">
        <v>6290</v>
      </c>
      <c r="B3882" s="1" t="s">
        <v>6558</v>
      </c>
      <c r="D3882" s="3" t="s">
        <v>10776</v>
      </c>
      <c r="E3882" s="3" t="s">
        <v>10777</v>
      </c>
      <c r="F3882" s="3" t="s">
        <v>11134</v>
      </c>
      <c r="G3882" s="3" t="s">
        <v>26652</v>
      </c>
      <c r="H3882" s="3" t="s">
        <v>11191</v>
      </c>
      <c r="I3882" s="6">
        <v>392069</v>
      </c>
      <c r="J3882" s="7" t="s">
        <v>11192</v>
      </c>
      <c r="K3882" s="8">
        <v>39206900</v>
      </c>
      <c r="L3882" s="3">
        <v>6.5</v>
      </c>
      <c r="N3882" s="9">
        <v>6.5000000000000002E-2</v>
      </c>
      <c r="O3882" s="9" t="b">
        <v>1</v>
      </c>
      <c r="P3882" s="10">
        <v>1.6256228910739332E-2</v>
      </c>
      <c r="Q3882" s="3" t="s">
        <v>29</v>
      </c>
      <c r="R3882" s="3" t="s">
        <v>11193</v>
      </c>
      <c r="S3882" s="14">
        <v>39206900</v>
      </c>
      <c r="T3882" s="21">
        <v>32.598295833333339</v>
      </c>
      <c r="U3882" s="22">
        <v>17.236816666666662</v>
      </c>
      <c r="V3882" s="22">
        <v>7.2087813333333361</v>
      </c>
      <c r="W3882" s="22">
        <v>8.15269783333334</v>
      </c>
      <c r="X3882" s="22">
        <f t="shared" si="64"/>
        <v>1.1203930833333331</v>
      </c>
      <c r="Y3882" s="8" t="b">
        <v>0</v>
      </c>
      <c r="Z3882" s="8" t="b">
        <v>0</v>
      </c>
      <c r="AA3882" s="8" t="b">
        <v>0</v>
      </c>
      <c r="AB3882" s="8" t="b">
        <v>0</v>
      </c>
    </row>
    <row r="3883" spans="1:28" hidden="1" x14ac:dyDescent="0.2">
      <c r="A3883" s="1" t="s">
        <v>6290</v>
      </c>
      <c r="B3883" s="1" t="s">
        <v>6558</v>
      </c>
      <c r="D3883" s="3" t="s">
        <v>10776</v>
      </c>
      <c r="E3883" s="3" t="s">
        <v>10777</v>
      </c>
      <c r="F3883" s="3" t="s">
        <v>11134</v>
      </c>
      <c r="G3883" s="3" t="s">
        <v>26652</v>
      </c>
      <c r="H3883" s="3" t="s">
        <v>11194</v>
      </c>
      <c r="I3883" s="6">
        <v>392071</v>
      </c>
      <c r="J3883" s="7" t="s">
        <v>11195</v>
      </c>
      <c r="K3883" s="8">
        <v>39207100</v>
      </c>
      <c r="L3883" s="3">
        <v>6.5</v>
      </c>
      <c r="N3883" s="9">
        <v>6.5000000000000002E-2</v>
      </c>
      <c r="O3883" s="9" t="b">
        <v>1</v>
      </c>
      <c r="P3883" s="10">
        <v>3.6917280338237476E-2</v>
      </c>
      <c r="Q3883" s="3" t="s">
        <v>29</v>
      </c>
      <c r="R3883" s="3" t="s">
        <v>11196</v>
      </c>
      <c r="S3883" s="14">
        <v>39207100</v>
      </c>
      <c r="T3883" s="21">
        <v>2.2215556666666663</v>
      </c>
      <c r="U3883" s="22">
        <v>0.95661199999999935</v>
      </c>
      <c r="V3883" s="22">
        <v>3.1930000000000001E-3</v>
      </c>
      <c r="W3883" s="22">
        <v>1.2617506666666669</v>
      </c>
      <c r="X3883" s="22">
        <f t="shared" si="64"/>
        <v>6.2179779999999962E-2</v>
      </c>
      <c r="Y3883" s="8" t="b">
        <v>0</v>
      </c>
      <c r="Z3883" s="8" t="b">
        <v>0</v>
      </c>
      <c r="AA3883" s="8" t="b">
        <v>0</v>
      </c>
      <c r="AB3883" s="8" t="b">
        <v>0</v>
      </c>
    </row>
    <row r="3884" spans="1:28" hidden="1" x14ac:dyDescent="0.2">
      <c r="A3884" s="1" t="s">
        <v>6290</v>
      </c>
      <c r="B3884" s="1" t="s">
        <v>6558</v>
      </c>
      <c r="D3884" s="3" t="s">
        <v>10776</v>
      </c>
      <c r="E3884" s="3" t="s">
        <v>10777</v>
      </c>
      <c r="F3884" s="3" t="s">
        <v>11134</v>
      </c>
      <c r="G3884" s="3" t="s">
        <v>26652</v>
      </c>
      <c r="H3884" s="3" t="s">
        <v>11197</v>
      </c>
      <c r="I3884" s="6">
        <v>392073</v>
      </c>
      <c r="J3884" s="7" t="s">
        <v>11198</v>
      </c>
      <c r="K3884" s="8">
        <v>39207310</v>
      </c>
      <c r="L3884" s="3">
        <v>6.3</v>
      </c>
      <c r="N3884" s="9">
        <v>6.3E-2</v>
      </c>
      <c r="O3884" s="9" t="b">
        <v>1</v>
      </c>
      <c r="P3884" s="10">
        <v>1.1389360537321459E-2</v>
      </c>
      <c r="Q3884" s="3" t="s">
        <v>29</v>
      </c>
      <c r="R3884" s="3" t="s">
        <v>11199</v>
      </c>
      <c r="S3884" s="14">
        <v>39207310</v>
      </c>
      <c r="T3884" s="21">
        <v>0.55437950000000003</v>
      </c>
      <c r="U3884" s="22">
        <v>0.45415683333333329</v>
      </c>
      <c r="V3884" s="22">
        <v>0</v>
      </c>
      <c r="W3884" s="22">
        <v>0.1002226666666667</v>
      </c>
      <c r="X3884" s="22">
        <f t="shared" si="64"/>
        <v>2.8611880499999999E-2</v>
      </c>
      <c r="Y3884" s="8" t="b">
        <v>0</v>
      </c>
      <c r="Z3884" s="8" t="b">
        <v>0</v>
      </c>
      <c r="AA3884" s="8" t="b">
        <v>0</v>
      </c>
      <c r="AB3884" s="8" t="b">
        <v>0</v>
      </c>
    </row>
    <row r="3885" spans="1:28" hidden="1" x14ac:dyDescent="0.2">
      <c r="A3885" s="1" t="s">
        <v>6290</v>
      </c>
      <c r="B3885" s="1" t="s">
        <v>6558</v>
      </c>
      <c r="D3885" s="3" t="s">
        <v>10776</v>
      </c>
      <c r="E3885" s="3" t="s">
        <v>10777</v>
      </c>
      <c r="F3885" s="3" t="s">
        <v>11134</v>
      </c>
      <c r="G3885" s="3" t="s">
        <v>26652</v>
      </c>
      <c r="H3885" s="3" t="s">
        <v>11197</v>
      </c>
      <c r="I3885" s="6">
        <v>392073</v>
      </c>
      <c r="J3885" s="7" t="s">
        <v>11200</v>
      </c>
      <c r="K3885" s="8">
        <v>39207380</v>
      </c>
      <c r="L3885" s="3">
        <v>6.5</v>
      </c>
      <c r="N3885" s="9">
        <v>6.5000000000000002E-2</v>
      </c>
      <c r="O3885" s="9" t="b">
        <v>1</v>
      </c>
      <c r="P3885" s="10">
        <v>9.3461975928572829E-3</v>
      </c>
      <c r="Q3885" s="3" t="s">
        <v>29</v>
      </c>
      <c r="R3885" s="3" t="s">
        <v>11201</v>
      </c>
      <c r="S3885" s="14">
        <v>39207380</v>
      </c>
      <c r="T3885" s="21">
        <v>1.3954164999999998</v>
      </c>
      <c r="U3885" s="22">
        <v>1.1910848333333333</v>
      </c>
      <c r="V3885" s="22">
        <v>3.6879999999999999E-3</v>
      </c>
      <c r="W3885" s="22">
        <v>0.20064366666666669</v>
      </c>
      <c r="X3885" s="22">
        <f t="shared" si="64"/>
        <v>7.7420514166666662E-2</v>
      </c>
      <c r="Y3885" s="8" t="b">
        <v>0</v>
      </c>
      <c r="Z3885" s="8" t="b">
        <v>0</v>
      </c>
      <c r="AA3885" s="8" t="b">
        <v>0</v>
      </c>
      <c r="AB3885" s="8" t="b">
        <v>0</v>
      </c>
    </row>
    <row r="3886" spans="1:28" hidden="1" x14ac:dyDescent="0.2">
      <c r="A3886" s="1" t="s">
        <v>6290</v>
      </c>
      <c r="B3886" s="1" t="s">
        <v>6558</v>
      </c>
      <c r="D3886" s="3" t="s">
        <v>10776</v>
      </c>
      <c r="E3886" s="3" t="s">
        <v>10777</v>
      </c>
      <c r="F3886" s="3" t="s">
        <v>11134</v>
      </c>
      <c r="G3886" s="3" t="s">
        <v>26652</v>
      </c>
      <c r="H3886" s="3" t="s">
        <v>11202</v>
      </c>
      <c r="I3886" s="6">
        <v>392079</v>
      </c>
      <c r="J3886" s="7" t="s">
        <v>11203</v>
      </c>
      <c r="K3886" s="8">
        <v>39207910</v>
      </c>
      <c r="L3886" s="3">
        <v>5.7</v>
      </c>
      <c r="N3886" s="9">
        <v>5.7000000000000002E-2</v>
      </c>
      <c r="O3886" s="9" t="b">
        <v>1</v>
      </c>
      <c r="P3886" s="10">
        <v>5.2933984260174767E-2</v>
      </c>
      <c r="Q3886" s="3" t="s">
        <v>29</v>
      </c>
      <c r="R3886" s="3" t="s">
        <v>11204</v>
      </c>
      <c r="S3886" s="14">
        <v>39207910</v>
      </c>
      <c r="T3886" s="21">
        <v>0.24947333333333371</v>
      </c>
      <c r="U3886" s="22">
        <v>1.7795833333333372E-2</v>
      </c>
      <c r="V3886" s="22">
        <v>0</v>
      </c>
      <c r="W3886" s="22">
        <v>0.23167750000000034</v>
      </c>
      <c r="X3886" s="22">
        <f t="shared" si="64"/>
        <v>1.0143625000000023E-3</v>
      </c>
      <c r="Y3886" s="8" t="b">
        <v>0</v>
      </c>
      <c r="Z3886" s="8" t="b">
        <v>0</v>
      </c>
      <c r="AA3886" s="8" t="b">
        <v>0</v>
      </c>
      <c r="AB3886" s="8" t="b">
        <v>0</v>
      </c>
    </row>
    <row r="3887" spans="1:28" hidden="1" x14ac:dyDescent="0.2">
      <c r="A3887" s="1" t="s">
        <v>6290</v>
      </c>
      <c r="B3887" s="1" t="s">
        <v>6558</v>
      </c>
      <c r="D3887" s="3" t="s">
        <v>10776</v>
      </c>
      <c r="E3887" s="3" t="s">
        <v>10777</v>
      </c>
      <c r="F3887" s="3" t="s">
        <v>11134</v>
      </c>
      <c r="G3887" s="3" t="s">
        <v>26652</v>
      </c>
      <c r="H3887" s="3" t="s">
        <v>11202</v>
      </c>
      <c r="I3887" s="6">
        <v>392079</v>
      </c>
      <c r="J3887" s="7" t="s">
        <v>11205</v>
      </c>
      <c r="K3887" s="8">
        <v>39207990</v>
      </c>
      <c r="L3887" s="3">
        <v>6.5</v>
      </c>
      <c r="N3887" s="9">
        <v>6.5000000000000002E-2</v>
      </c>
      <c r="O3887" s="9" t="b">
        <v>1</v>
      </c>
      <c r="P3887" s="10">
        <v>2.2614407153816612E-2</v>
      </c>
      <c r="Q3887" s="3" t="s">
        <v>29</v>
      </c>
      <c r="R3887" s="3" t="s">
        <v>11206</v>
      </c>
      <c r="S3887" s="14">
        <v>39207990</v>
      </c>
      <c r="T3887" s="21">
        <v>0.82294533333333342</v>
      </c>
      <c r="U3887" s="22">
        <v>0.53210066666666678</v>
      </c>
      <c r="V3887" s="22">
        <v>4.5304999999999998E-3</v>
      </c>
      <c r="W3887" s="22">
        <v>0.2863141666666667</v>
      </c>
      <c r="X3887" s="22">
        <f t="shared" si="64"/>
        <v>3.4586543333333344E-2</v>
      </c>
      <c r="Y3887" s="8" t="b">
        <v>0</v>
      </c>
      <c r="Z3887" s="8" t="b">
        <v>0</v>
      </c>
      <c r="AA3887" s="8" t="b">
        <v>0</v>
      </c>
      <c r="AB3887" s="8" t="b">
        <v>0</v>
      </c>
    </row>
    <row r="3888" spans="1:28" hidden="1" x14ac:dyDescent="0.2">
      <c r="A3888" s="1" t="s">
        <v>6290</v>
      </c>
      <c r="B3888" s="1" t="s">
        <v>6558</v>
      </c>
      <c r="D3888" s="3" t="s">
        <v>10776</v>
      </c>
      <c r="E3888" s="3" t="s">
        <v>10777</v>
      </c>
      <c r="F3888" s="3" t="s">
        <v>11134</v>
      </c>
      <c r="G3888" s="3" t="s">
        <v>26652</v>
      </c>
      <c r="H3888" s="3" t="s">
        <v>11207</v>
      </c>
      <c r="I3888" s="6">
        <v>392091</v>
      </c>
      <c r="J3888" s="7" t="s">
        <v>11208</v>
      </c>
      <c r="K3888" s="8">
        <v>39209100</v>
      </c>
      <c r="L3888" s="3">
        <v>6.1</v>
      </c>
      <c r="N3888" s="9">
        <v>6.0999999999999999E-2</v>
      </c>
      <c r="O3888" s="9" t="b">
        <v>1</v>
      </c>
      <c r="P3888" s="10">
        <v>1.1489598182949324E-3</v>
      </c>
      <c r="Q3888" s="3" t="s">
        <v>29</v>
      </c>
      <c r="R3888" s="3" t="s">
        <v>11209</v>
      </c>
      <c r="S3888" s="14">
        <v>39209100</v>
      </c>
      <c r="T3888" s="21">
        <v>14.643803666666667</v>
      </c>
      <c r="U3888" s="22">
        <v>14.219046666666667</v>
      </c>
      <c r="V3888" s="22">
        <v>0.14893500000000001</v>
      </c>
      <c r="W3888" s="22">
        <v>0.27582200000000001</v>
      </c>
      <c r="X3888" s="22">
        <f t="shared" si="64"/>
        <v>0.86736184666666671</v>
      </c>
      <c r="Y3888" s="8" t="b">
        <v>0</v>
      </c>
      <c r="Z3888" s="8" t="b">
        <v>0</v>
      </c>
      <c r="AA3888" s="8" t="b">
        <v>0</v>
      </c>
      <c r="AB3888" s="8" t="b">
        <v>0</v>
      </c>
    </row>
    <row r="3889" spans="1:28" hidden="1" x14ac:dyDescent="0.2">
      <c r="A3889" s="1" t="s">
        <v>6290</v>
      </c>
      <c r="B3889" s="1" t="s">
        <v>6558</v>
      </c>
      <c r="D3889" s="3" t="s">
        <v>10776</v>
      </c>
      <c r="E3889" s="3" t="s">
        <v>10777</v>
      </c>
      <c r="F3889" s="3" t="s">
        <v>11134</v>
      </c>
      <c r="G3889" s="3" t="s">
        <v>26652</v>
      </c>
      <c r="H3889" s="3" t="s">
        <v>11210</v>
      </c>
      <c r="I3889" s="6">
        <v>392092</v>
      </c>
      <c r="J3889" s="7" t="s">
        <v>11211</v>
      </c>
      <c r="K3889" s="8">
        <v>39209200</v>
      </c>
      <c r="L3889" s="3">
        <v>6.5</v>
      </c>
      <c r="N3889" s="9">
        <v>6.5000000000000002E-2</v>
      </c>
      <c r="O3889" s="9" t="b">
        <v>1</v>
      </c>
      <c r="P3889" s="10">
        <v>1.3172524034096052E-2</v>
      </c>
      <c r="Q3889" s="3" t="s">
        <v>29</v>
      </c>
      <c r="R3889" s="3" t="s">
        <v>11212</v>
      </c>
      <c r="S3889" s="14">
        <v>39209200</v>
      </c>
      <c r="T3889" s="21">
        <v>18.304464166666659</v>
      </c>
      <c r="U3889" s="22">
        <v>14.11402966666666</v>
      </c>
      <c r="V3889" s="22">
        <v>0.48095766666666662</v>
      </c>
      <c r="W3889" s="22">
        <v>3.7094768333333303</v>
      </c>
      <c r="X3889" s="22">
        <f t="shared" si="64"/>
        <v>0.91741192833333296</v>
      </c>
      <c r="Y3889" s="8" t="b">
        <v>0</v>
      </c>
      <c r="Z3889" s="8" t="b">
        <v>0</v>
      </c>
      <c r="AA3889" s="8" t="b">
        <v>0</v>
      </c>
      <c r="AB3889" s="8" t="b">
        <v>0</v>
      </c>
    </row>
    <row r="3890" spans="1:28" hidden="1" x14ac:dyDescent="0.2">
      <c r="A3890" s="1" t="s">
        <v>6290</v>
      </c>
      <c r="B3890" s="1" t="s">
        <v>6558</v>
      </c>
      <c r="D3890" s="3" t="s">
        <v>10776</v>
      </c>
      <c r="E3890" s="3" t="s">
        <v>10777</v>
      </c>
      <c r="F3890" s="3" t="s">
        <v>11134</v>
      </c>
      <c r="G3890" s="3" t="s">
        <v>26652</v>
      </c>
      <c r="H3890" s="3" t="s">
        <v>11213</v>
      </c>
      <c r="I3890" s="6">
        <v>392093</v>
      </c>
      <c r="J3890" s="7" t="s">
        <v>11214</v>
      </c>
      <c r="K3890" s="8">
        <v>39209300</v>
      </c>
      <c r="L3890" s="3">
        <v>6.5</v>
      </c>
      <c r="N3890" s="9">
        <v>6.5000000000000002E-2</v>
      </c>
      <c r="O3890" s="9" t="b">
        <v>1</v>
      </c>
      <c r="P3890" s="10">
        <v>1.3347464448132885E-2</v>
      </c>
      <c r="Q3890" s="3" t="s">
        <v>29</v>
      </c>
      <c r="R3890" s="3" t="s">
        <v>11215</v>
      </c>
      <c r="S3890" s="14">
        <v>39209300</v>
      </c>
      <c r="T3890" s="21">
        <v>0.82931650000000035</v>
      </c>
      <c r="U3890" s="22">
        <v>0.65902000000000038</v>
      </c>
      <c r="V3890" s="22">
        <v>0</v>
      </c>
      <c r="W3890" s="22">
        <v>0.17029649999999999</v>
      </c>
      <c r="X3890" s="22">
        <f t="shared" si="64"/>
        <v>4.2836300000000029E-2</v>
      </c>
      <c r="Y3890" s="8" t="b">
        <v>0</v>
      </c>
      <c r="Z3890" s="8" t="b">
        <v>0</v>
      </c>
      <c r="AA3890" s="8" t="b">
        <v>0</v>
      </c>
      <c r="AB3890" s="8" t="b">
        <v>0</v>
      </c>
    </row>
    <row r="3891" spans="1:28" hidden="1" x14ac:dyDescent="0.2">
      <c r="A3891" s="1" t="s">
        <v>6290</v>
      </c>
      <c r="B3891" s="1" t="s">
        <v>6558</v>
      </c>
      <c r="D3891" s="3" t="s">
        <v>10776</v>
      </c>
      <c r="E3891" s="3" t="s">
        <v>10777</v>
      </c>
      <c r="F3891" s="3" t="s">
        <v>11134</v>
      </c>
      <c r="G3891" s="3" t="s">
        <v>26652</v>
      </c>
      <c r="H3891" s="3" t="s">
        <v>11216</v>
      </c>
      <c r="I3891" s="6">
        <v>392094</v>
      </c>
      <c r="J3891" s="7" t="s">
        <v>11217</v>
      </c>
      <c r="K3891" s="8">
        <v>39209400</v>
      </c>
      <c r="L3891" s="3">
        <v>6.5</v>
      </c>
      <c r="N3891" s="9">
        <v>6.5000000000000002E-2</v>
      </c>
      <c r="O3891" s="9" t="b">
        <v>1</v>
      </c>
      <c r="P3891" s="10">
        <v>5.3724891602878543E-2</v>
      </c>
      <c r="Q3891" s="3" t="s">
        <v>29</v>
      </c>
      <c r="R3891" s="3" t="s">
        <v>11218</v>
      </c>
      <c r="S3891" s="14">
        <v>39209400</v>
      </c>
      <c r="T3891" s="21">
        <v>0.60525899999999977</v>
      </c>
      <c r="U3891" s="22">
        <v>5.7814166666666666E-2</v>
      </c>
      <c r="V3891" s="22">
        <v>4.7176000000000003E-2</v>
      </c>
      <c r="W3891" s="22">
        <v>0.50026883333333305</v>
      </c>
      <c r="X3891" s="22">
        <f t="shared" si="64"/>
        <v>3.7579208333333334E-3</v>
      </c>
      <c r="Y3891" s="8" t="b">
        <v>0</v>
      </c>
      <c r="Z3891" s="8" t="b">
        <v>0</v>
      </c>
      <c r="AA3891" s="8" t="b">
        <v>0</v>
      </c>
      <c r="AB3891" s="8" t="b">
        <v>0</v>
      </c>
    </row>
    <row r="3892" spans="1:28" hidden="1" x14ac:dyDescent="0.2">
      <c r="A3892" s="1" t="s">
        <v>6290</v>
      </c>
      <c r="B3892" s="1" t="s">
        <v>6558</v>
      </c>
      <c r="D3892" s="3" t="s">
        <v>10776</v>
      </c>
      <c r="E3892" s="3" t="s">
        <v>10777</v>
      </c>
      <c r="F3892" s="3" t="s">
        <v>11134</v>
      </c>
      <c r="G3892" s="3" t="s">
        <v>26652</v>
      </c>
      <c r="H3892" s="3" t="s">
        <v>11219</v>
      </c>
      <c r="I3892" s="6">
        <v>392099</v>
      </c>
      <c r="J3892" s="7" t="s">
        <v>11220</v>
      </c>
      <c r="K3892" s="8">
        <v>39209921</v>
      </c>
      <c r="L3892" s="3">
        <v>0</v>
      </c>
      <c r="N3892" s="9">
        <v>0</v>
      </c>
      <c r="O3892" s="9" t="b">
        <v>1</v>
      </c>
      <c r="P3892" s="10">
        <v>0</v>
      </c>
      <c r="Q3892" s="3" t="s">
        <v>29</v>
      </c>
      <c r="R3892" s="3" t="s">
        <v>11221</v>
      </c>
      <c r="S3892" s="14">
        <v>39209921</v>
      </c>
      <c r="T3892" s="21">
        <v>4.8802766666666662</v>
      </c>
      <c r="U3892" s="22">
        <v>1.2439670000000003</v>
      </c>
      <c r="V3892" s="22">
        <v>0.25272266666666698</v>
      </c>
      <c r="W3892" s="22">
        <v>3.383586999999999</v>
      </c>
      <c r="X3892" s="22">
        <f t="shared" si="64"/>
        <v>0</v>
      </c>
      <c r="Y3892" s="8" t="b">
        <v>0</v>
      </c>
      <c r="Z3892" s="8" t="b">
        <v>0</v>
      </c>
      <c r="AA3892" s="8" t="b">
        <v>0</v>
      </c>
      <c r="AB3892" s="8" t="b">
        <v>0</v>
      </c>
    </row>
    <row r="3893" spans="1:28" hidden="1" x14ac:dyDescent="0.2">
      <c r="A3893" s="1" t="s">
        <v>6290</v>
      </c>
      <c r="B3893" s="1" t="s">
        <v>6558</v>
      </c>
      <c r="D3893" s="3" t="s">
        <v>10776</v>
      </c>
      <c r="E3893" s="3" t="s">
        <v>10777</v>
      </c>
      <c r="F3893" s="3" t="s">
        <v>11134</v>
      </c>
      <c r="G3893" s="3" t="s">
        <v>26652</v>
      </c>
      <c r="H3893" s="3" t="s">
        <v>11219</v>
      </c>
      <c r="I3893" s="6">
        <v>392099</v>
      </c>
      <c r="J3893" s="7" t="s">
        <v>11222</v>
      </c>
      <c r="K3893" s="8">
        <v>39209928</v>
      </c>
      <c r="L3893" s="3">
        <v>6.5</v>
      </c>
      <c r="N3893" s="9">
        <v>6.5000000000000002E-2</v>
      </c>
      <c r="O3893" s="9" t="b">
        <v>1</v>
      </c>
      <c r="P3893" s="10">
        <v>1.0483699394341689E-2</v>
      </c>
      <c r="Q3893" s="3" t="s">
        <v>29</v>
      </c>
      <c r="R3893" s="3" t="s">
        <v>11223</v>
      </c>
      <c r="S3893" s="14">
        <v>39209928</v>
      </c>
      <c r="T3893" s="21">
        <v>9.1778644999999983</v>
      </c>
      <c r="U3893" s="22">
        <v>7.4723253333333304</v>
      </c>
      <c r="V3893" s="22">
        <v>0.225262666666667</v>
      </c>
      <c r="W3893" s="22">
        <v>1.4802765000000004</v>
      </c>
      <c r="X3893" s="22">
        <f t="shared" si="64"/>
        <v>0.48570114666666647</v>
      </c>
      <c r="Y3893" s="8" t="b">
        <v>0</v>
      </c>
      <c r="Z3893" s="8" t="b">
        <v>0</v>
      </c>
      <c r="AA3893" s="8" t="b">
        <v>0</v>
      </c>
      <c r="AB3893" s="8" t="b">
        <v>0</v>
      </c>
    </row>
    <row r="3894" spans="1:28" hidden="1" x14ac:dyDescent="0.2">
      <c r="A3894" s="1" t="s">
        <v>6290</v>
      </c>
      <c r="B3894" s="1" t="s">
        <v>6558</v>
      </c>
      <c r="D3894" s="3" t="s">
        <v>10776</v>
      </c>
      <c r="E3894" s="3" t="s">
        <v>10777</v>
      </c>
      <c r="F3894" s="3" t="s">
        <v>11134</v>
      </c>
      <c r="G3894" s="3" t="s">
        <v>26652</v>
      </c>
      <c r="H3894" s="3" t="s">
        <v>11219</v>
      </c>
      <c r="I3894" s="6">
        <v>392099</v>
      </c>
      <c r="J3894" s="7" t="s">
        <v>11224</v>
      </c>
      <c r="K3894" s="8">
        <v>39209952</v>
      </c>
      <c r="L3894" s="3">
        <v>0</v>
      </c>
      <c r="N3894" s="9">
        <v>0</v>
      </c>
      <c r="O3894" s="9" t="b">
        <v>1</v>
      </c>
      <c r="P3894" s="10">
        <v>0</v>
      </c>
      <c r="Q3894" s="3" t="s">
        <v>29</v>
      </c>
      <c r="R3894" s="3" t="s">
        <v>11225</v>
      </c>
      <c r="S3894" s="14">
        <v>39209952</v>
      </c>
      <c r="T3894" s="21">
        <v>0.88626916666666689</v>
      </c>
      <c r="U3894" s="22">
        <v>0.47149799999999997</v>
      </c>
      <c r="V3894" s="22">
        <v>1.523E-3</v>
      </c>
      <c r="W3894" s="22">
        <v>0.41324816666666697</v>
      </c>
      <c r="X3894" s="22">
        <f t="shared" si="64"/>
        <v>0</v>
      </c>
      <c r="Y3894" s="8" t="b">
        <v>0</v>
      </c>
      <c r="Z3894" s="8" t="b">
        <v>0</v>
      </c>
      <c r="AA3894" s="8" t="b">
        <v>0</v>
      </c>
      <c r="AB3894" s="8" t="b">
        <v>0</v>
      </c>
    </row>
    <row r="3895" spans="1:28" hidden="1" x14ac:dyDescent="0.2">
      <c r="A3895" s="1" t="s">
        <v>6290</v>
      </c>
      <c r="B3895" s="1" t="s">
        <v>6558</v>
      </c>
      <c r="D3895" s="3" t="s">
        <v>10776</v>
      </c>
      <c r="E3895" s="3" t="s">
        <v>10777</v>
      </c>
      <c r="F3895" s="3" t="s">
        <v>11134</v>
      </c>
      <c r="G3895" s="3" t="s">
        <v>26652</v>
      </c>
      <c r="H3895" s="3" t="s">
        <v>11219</v>
      </c>
      <c r="I3895" s="6">
        <v>392099</v>
      </c>
      <c r="J3895" s="7" t="s">
        <v>11226</v>
      </c>
      <c r="K3895" s="8">
        <v>39209953</v>
      </c>
      <c r="L3895" s="3">
        <v>0</v>
      </c>
      <c r="N3895" s="9">
        <v>0</v>
      </c>
      <c r="O3895" s="9" t="b">
        <v>1</v>
      </c>
      <c r="P3895" s="10">
        <v>0</v>
      </c>
      <c r="Q3895" s="3" t="s">
        <v>29</v>
      </c>
      <c r="R3895" s="3" t="s">
        <v>11227</v>
      </c>
      <c r="S3895" s="14">
        <v>39209953</v>
      </c>
      <c r="T3895" s="21">
        <v>0.33415483333333329</v>
      </c>
      <c r="U3895" s="22">
        <v>0.33415483333333329</v>
      </c>
      <c r="V3895" s="22">
        <v>0</v>
      </c>
      <c r="W3895" s="22">
        <v>0</v>
      </c>
      <c r="X3895" s="22">
        <f t="shared" si="64"/>
        <v>0</v>
      </c>
      <c r="Y3895" s="8" t="b">
        <v>0</v>
      </c>
      <c r="Z3895" s="8" t="b">
        <v>0</v>
      </c>
      <c r="AA3895" s="8" t="b">
        <v>0</v>
      </c>
      <c r="AB3895" s="8" t="b">
        <v>0</v>
      </c>
    </row>
    <row r="3896" spans="1:28" hidden="1" x14ac:dyDescent="0.2">
      <c r="A3896" s="1" t="s">
        <v>6290</v>
      </c>
      <c r="B3896" s="1" t="s">
        <v>6558</v>
      </c>
      <c r="D3896" s="3" t="s">
        <v>10776</v>
      </c>
      <c r="E3896" s="3" t="s">
        <v>10777</v>
      </c>
      <c r="F3896" s="3" t="s">
        <v>11134</v>
      </c>
      <c r="G3896" s="3" t="s">
        <v>26652</v>
      </c>
      <c r="H3896" s="3" t="s">
        <v>11219</v>
      </c>
      <c r="I3896" s="6">
        <v>392099</v>
      </c>
      <c r="J3896" s="7" t="s">
        <v>11228</v>
      </c>
      <c r="K3896" s="8">
        <v>39209959</v>
      </c>
      <c r="L3896" s="3">
        <v>6.5</v>
      </c>
      <c r="N3896" s="9">
        <v>6.5000000000000002E-2</v>
      </c>
      <c r="O3896" s="9" t="b">
        <v>1</v>
      </c>
      <c r="P3896" s="10">
        <v>2.2948866874016649E-2</v>
      </c>
      <c r="Q3896" s="3" t="s">
        <v>29</v>
      </c>
      <c r="R3896" s="3" t="s">
        <v>11229</v>
      </c>
      <c r="S3896" s="14">
        <v>39209959</v>
      </c>
      <c r="T3896" s="21">
        <v>21.391582833333334</v>
      </c>
      <c r="U3896" s="22">
        <v>10.918472166666669</v>
      </c>
      <c r="V3896" s="22">
        <v>2.9206093333333332</v>
      </c>
      <c r="W3896" s="22">
        <v>7.5525013333333328</v>
      </c>
      <c r="X3896" s="22">
        <f t="shared" si="64"/>
        <v>0.70970069083333354</v>
      </c>
      <c r="Y3896" s="8" t="b">
        <v>0</v>
      </c>
      <c r="Z3896" s="8" t="b">
        <v>0</v>
      </c>
      <c r="AA3896" s="8" t="b">
        <v>0</v>
      </c>
      <c r="AB3896" s="8" t="b">
        <v>0</v>
      </c>
    </row>
    <row r="3897" spans="1:28" hidden="1" x14ac:dyDescent="0.2">
      <c r="A3897" s="1" t="s">
        <v>6290</v>
      </c>
      <c r="B3897" s="1" t="s">
        <v>6558</v>
      </c>
      <c r="D3897" s="3" t="s">
        <v>10776</v>
      </c>
      <c r="E3897" s="3" t="s">
        <v>10777</v>
      </c>
      <c r="F3897" s="3" t="s">
        <v>11134</v>
      </c>
      <c r="G3897" s="3" t="s">
        <v>26652</v>
      </c>
      <c r="H3897" s="3" t="s">
        <v>11219</v>
      </c>
      <c r="I3897" s="6">
        <v>392099</v>
      </c>
      <c r="J3897" s="7" t="s">
        <v>11230</v>
      </c>
      <c r="K3897" s="8">
        <v>39209990</v>
      </c>
      <c r="L3897" s="3">
        <v>6.5</v>
      </c>
      <c r="N3897" s="9">
        <v>6.5000000000000002E-2</v>
      </c>
      <c r="O3897" s="9" t="b">
        <v>1</v>
      </c>
      <c r="P3897" s="10">
        <v>1.8320566991793664E-2</v>
      </c>
      <c r="Q3897" s="3" t="s">
        <v>29</v>
      </c>
      <c r="R3897" s="3" t="s">
        <v>11231</v>
      </c>
      <c r="S3897" s="14">
        <v>39209990</v>
      </c>
      <c r="T3897" s="21">
        <v>51.418933500000001</v>
      </c>
      <c r="U3897" s="22">
        <v>34.656741333333336</v>
      </c>
      <c r="V3897" s="22">
        <v>2.2695149999999993</v>
      </c>
      <c r="W3897" s="22">
        <v>14.492677166666668</v>
      </c>
      <c r="X3897" s="22">
        <f t="shared" si="64"/>
        <v>2.252688186666667</v>
      </c>
      <c r="Y3897" s="8" t="b">
        <v>0</v>
      </c>
      <c r="Z3897" s="8" t="b">
        <v>0</v>
      </c>
      <c r="AA3897" s="8" t="b">
        <v>0</v>
      </c>
      <c r="AB3897" s="8" t="b">
        <v>0</v>
      </c>
    </row>
    <row r="3898" spans="1:28" hidden="1" x14ac:dyDescent="0.2">
      <c r="A3898" s="1" t="s">
        <v>6290</v>
      </c>
      <c r="B3898" s="1" t="s">
        <v>6558</v>
      </c>
      <c r="D3898" s="3" t="s">
        <v>10776</v>
      </c>
      <c r="E3898" s="3" t="s">
        <v>10777</v>
      </c>
      <c r="F3898" s="3" t="s">
        <v>11232</v>
      </c>
      <c r="G3898" s="3" t="s">
        <v>26653</v>
      </c>
      <c r="H3898" s="3" t="s">
        <v>11233</v>
      </c>
      <c r="I3898" s="6">
        <v>392111</v>
      </c>
      <c r="J3898" s="7" t="s">
        <v>11234</v>
      </c>
      <c r="K3898" s="8">
        <v>39211100</v>
      </c>
      <c r="L3898" s="3">
        <v>6.5</v>
      </c>
      <c r="N3898" s="9">
        <v>6.5000000000000002E-2</v>
      </c>
      <c r="O3898" s="9" t="b">
        <v>1</v>
      </c>
      <c r="P3898" s="10">
        <v>3.2753214417913554E-2</v>
      </c>
      <c r="Q3898" s="3" t="s">
        <v>29</v>
      </c>
      <c r="R3898" s="3" t="s">
        <v>11235</v>
      </c>
      <c r="S3898" s="14">
        <v>39211100</v>
      </c>
      <c r="T3898" s="21">
        <v>25.908760333333337</v>
      </c>
      <c r="U3898" s="22">
        <v>10.922939833333333</v>
      </c>
      <c r="V3898" s="22">
        <v>1.9305099999999997</v>
      </c>
      <c r="W3898" s="22">
        <v>13.055310500000004</v>
      </c>
      <c r="X3898" s="22">
        <f t="shared" si="64"/>
        <v>0.70999108916666664</v>
      </c>
      <c r="Y3898" s="8" t="b">
        <v>0</v>
      </c>
      <c r="Z3898" s="8" t="b">
        <v>0</v>
      </c>
      <c r="AA3898" s="8" t="b">
        <v>0</v>
      </c>
      <c r="AB3898" s="8" t="b">
        <v>0</v>
      </c>
    </row>
    <row r="3899" spans="1:28" hidden="1" x14ac:dyDescent="0.2">
      <c r="A3899" s="1" t="s">
        <v>6290</v>
      </c>
      <c r="B3899" s="1" t="s">
        <v>6558</v>
      </c>
      <c r="D3899" s="3" t="s">
        <v>10776</v>
      </c>
      <c r="E3899" s="3" t="s">
        <v>10777</v>
      </c>
      <c r="F3899" s="3" t="s">
        <v>11232</v>
      </c>
      <c r="G3899" s="3" t="s">
        <v>26653</v>
      </c>
      <c r="H3899" s="3" t="s">
        <v>11236</v>
      </c>
      <c r="I3899" s="6">
        <v>392112</v>
      </c>
      <c r="J3899" s="7" t="s">
        <v>11237</v>
      </c>
      <c r="K3899" s="8">
        <v>39211200</v>
      </c>
      <c r="L3899" s="3">
        <v>6.5</v>
      </c>
      <c r="N3899" s="9">
        <v>6.5000000000000002E-2</v>
      </c>
      <c r="O3899" s="9" t="b">
        <v>1</v>
      </c>
      <c r="P3899" s="10">
        <v>1.0112506007716232E-2</v>
      </c>
      <c r="Q3899" s="3" t="s">
        <v>29</v>
      </c>
      <c r="R3899" s="3" t="s">
        <v>11238</v>
      </c>
      <c r="S3899" s="14">
        <v>39211200</v>
      </c>
      <c r="T3899" s="21">
        <v>37.941136833333289</v>
      </c>
      <c r="U3899" s="22">
        <v>28.594793666666629</v>
      </c>
      <c r="V3899" s="22">
        <v>3.4435743333333302</v>
      </c>
      <c r="W3899" s="22">
        <v>5.902768833333333</v>
      </c>
      <c r="X3899" s="22">
        <f t="shared" si="64"/>
        <v>1.8586615883333308</v>
      </c>
      <c r="Y3899" s="8" t="b">
        <v>0</v>
      </c>
      <c r="Z3899" s="8" t="b">
        <v>0</v>
      </c>
      <c r="AA3899" s="8" t="b">
        <v>0</v>
      </c>
      <c r="AB3899" s="8" t="b">
        <v>0</v>
      </c>
    </row>
    <row r="3900" spans="1:28" hidden="1" x14ac:dyDescent="0.2">
      <c r="A3900" s="1" t="s">
        <v>6290</v>
      </c>
      <c r="B3900" s="1" t="s">
        <v>6558</v>
      </c>
      <c r="D3900" s="3" t="s">
        <v>10776</v>
      </c>
      <c r="E3900" s="3" t="s">
        <v>10777</v>
      </c>
      <c r="F3900" s="3" t="s">
        <v>11232</v>
      </c>
      <c r="G3900" s="3" t="s">
        <v>26653</v>
      </c>
      <c r="H3900" s="3" t="s">
        <v>11239</v>
      </c>
      <c r="I3900" s="6">
        <v>392113</v>
      </c>
      <c r="J3900" s="7" t="s">
        <v>11240</v>
      </c>
      <c r="K3900" s="8">
        <v>39211310</v>
      </c>
      <c r="L3900" s="3">
        <v>6.5</v>
      </c>
      <c r="N3900" s="9">
        <v>6.5000000000000002E-2</v>
      </c>
      <c r="O3900" s="9" t="b">
        <v>1</v>
      </c>
      <c r="P3900" s="10">
        <v>1.1728416448521382E-2</v>
      </c>
      <c r="Q3900" s="3" t="s">
        <v>29</v>
      </c>
      <c r="R3900" s="3" t="s">
        <v>11241</v>
      </c>
      <c r="S3900" s="14">
        <v>39211310</v>
      </c>
      <c r="T3900" s="21">
        <v>29.54835000000001</v>
      </c>
      <c r="U3900" s="22">
        <v>23.767183000000006</v>
      </c>
      <c r="V3900" s="22">
        <v>0.44954616666666664</v>
      </c>
      <c r="W3900" s="22">
        <v>5.3316208333333366</v>
      </c>
      <c r="X3900" s="22">
        <f t="shared" si="64"/>
        <v>1.5448668950000004</v>
      </c>
      <c r="Y3900" s="8" t="b">
        <v>0</v>
      </c>
      <c r="Z3900" s="8" t="b">
        <v>0</v>
      </c>
      <c r="AA3900" s="8" t="b">
        <v>0</v>
      </c>
      <c r="AB3900" s="8" t="b">
        <v>0</v>
      </c>
    </row>
    <row r="3901" spans="1:28" hidden="1" x14ac:dyDescent="0.2">
      <c r="A3901" s="1" t="s">
        <v>6290</v>
      </c>
      <c r="B3901" s="1" t="s">
        <v>6558</v>
      </c>
      <c r="D3901" s="3" t="s">
        <v>10776</v>
      </c>
      <c r="E3901" s="3" t="s">
        <v>10777</v>
      </c>
      <c r="F3901" s="3" t="s">
        <v>11232</v>
      </c>
      <c r="G3901" s="3" t="s">
        <v>26653</v>
      </c>
      <c r="H3901" s="3" t="s">
        <v>11239</v>
      </c>
      <c r="I3901" s="6">
        <v>392113</v>
      </c>
      <c r="J3901" s="7" t="s">
        <v>11242</v>
      </c>
      <c r="K3901" s="8">
        <v>39211390</v>
      </c>
      <c r="L3901" s="3">
        <v>6.5</v>
      </c>
      <c r="N3901" s="9">
        <v>6.5000000000000002E-2</v>
      </c>
      <c r="O3901" s="9" t="b">
        <v>1</v>
      </c>
      <c r="P3901" s="10">
        <v>6.1997823612717062E-3</v>
      </c>
      <c r="Q3901" s="3" t="s">
        <v>29</v>
      </c>
      <c r="R3901" s="3" t="s">
        <v>11243</v>
      </c>
      <c r="S3901" s="14">
        <v>39211390</v>
      </c>
      <c r="T3901" s="21">
        <v>81.344131500000088</v>
      </c>
      <c r="U3901" s="22">
        <v>73.205001166666747</v>
      </c>
      <c r="V3901" s="22">
        <v>0.38042399999999998</v>
      </c>
      <c r="W3901" s="22">
        <v>7.7587063333333317</v>
      </c>
      <c r="X3901" s="22">
        <f t="shared" si="64"/>
        <v>4.7583250758333389</v>
      </c>
      <c r="Y3901" s="8" t="b">
        <v>0</v>
      </c>
      <c r="Z3901" s="8" t="b">
        <v>0</v>
      </c>
      <c r="AA3901" s="8" t="b">
        <v>0</v>
      </c>
      <c r="AB3901" s="8" t="b">
        <v>0</v>
      </c>
    </row>
    <row r="3902" spans="1:28" hidden="1" x14ac:dyDescent="0.2">
      <c r="A3902" s="1" t="s">
        <v>6290</v>
      </c>
      <c r="B3902" s="1" t="s">
        <v>6558</v>
      </c>
      <c r="D3902" s="3" t="s">
        <v>10776</v>
      </c>
      <c r="E3902" s="3" t="s">
        <v>10777</v>
      </c>
      <c r="F3902" s="3" t="s">
        <v>11232</v>
      </c>
      <c r="G3902" s="3" t="s">
        <v>26653</v>
      </c>
      <c r="H3902" s="3" t="s">
        <v>11244</v>
      </c>
      <c r="I3902" s="6">
        <v>392114</v>
      </c>
      <c r="J3902" s="7" t="s">
        <v>11245</v>
      </c>
      <c r="K3902" s="8">
        <v>39211400</v>
      </c>
      <c r="L3902" s="3">
        <v>6.5</v>
      </c>
      <c r="N3902" s="9">
        <v>6.5000000000000002E-2</v>
      </c>
      <c r="O3902" s="9" t="b">
        <v>1</v>
      </c>
      <c r="P3902" s="10">
        <v>8.045044011513923E-3</v>
      </c>
      <c r="Q3902" s="3" t="s">
        <v>29</v>
      </c>
      <c r="R3902" s="3" t="s">
        <v>11246</v>
      </c>
      <c r="S3902" s="14">
        <v>39211400</v>
      </c>
      <c r="T3902" s="21">
        <v>2.0774866666666671</v>
      </c>
      <c r="U3902" s="22">
        <v>1.8176453333333333</v>
      </c>
      <c r="V3902" s="22">
        <v>2.7109999999999999E-3</v>
      </c>
      <c r="W3902" s="22">
        <v>0.25713033333333374</v>
      </c>
      <c r="X3902" s="22">
        <f t="shared" si="64"/>
        <v>0.11814694666666667</v>
      </c>
      <c r="Y3902" s="8" t="b">
        <v>0</v>
      </c>
      <c r="Z3902" s="8" t="b">
        <v>0</v>
      </c>
      <c r="AA3902" s="8" t="b">
        <v>0</v>
      </c>
      <c r="AB3902" s="8" t="b">
        <v>0</v>
      </c>
    </row>
    <row r="3903" spans="1:28" hidden="1" x14ac:dyDescent="0.2">
      <c r="A3903" s="1" t="s">
        <v>6290</v>
      </c>
      <c r="B3903" s="1" t="s">
        <v>6558</v>
      </c>
      <c r="D3903" s="3" t="s">
        <v>10776</v>
      </c>
      <c r="E3903" s="3" t="s">
        <v>10777</v>
      </c>
      <c r="F3903" s="3" t="s">
        <v>11232</v>
      </c>
      <c r="G3903" s="3" t="s">
        <v>26653</v>
      </c>
      <c r="H3903" s="3" t="s">
        <v>11247</v>
      </c>
      <c r="I3903" s="6">
        <v>392119</v>
      </c>
      <c r="J3903" s="7" t="s">
        <v>11248</v>
      </c>
      <c r="K3903" s="8">
        <v>39211900</v>
      </c>
      <c r="L3903" s="3">
        <v>6.5</v>
      </c>
      <c r="N3903" s="9">
        <v>6.5000000000000002E-2</v>
      </c>
      <c r="O3903" s="9" t="b">
        <v>1</v>
      </c>
      <c r="P3903" s="10">
        <v>2.1555320287804127E-2</v>
      </c>
      <c r="Q3903" s="3" t="s">
        <v>29</v>
      </c>
      <c r="R3903" s="3" t="s">
        <v>11249</v>
      </c>
      <c r="S3903" s="14">
        <v>39211900</v>
      </c>
      <c r="T3903" s="21">
        <v>85.411117166666628</v>
      </c>
      <c r="U3903" s="22">
        <v>55.376398333333327</v>
      </c>
      <c r="V3903" s="22">
        <v>1.7106574999999999</v>
      </c>
      <c r="W3903" s="22">
        <v>28.324061333333304</v>
      </c>
      <c r="X3903" s="22">
        <f t="shared" si="64"/>
        <v>3.5994658916666662</v>
      </c>
      <c r="Y3903" s="8" t="b">
        <v>0</v>
      </c>
      <c r="Z3903" s="8" t="b">
        <v>0</v>
      </c>
      <c r="AA3903" s="8" t="b">
        <v>0</v>
      </c>
      <c r="AB3903" s="8" t="b">
        <v>0</v>
      </c>
    </row>
    <row r="3904" spans="1:28" hidden="1" x14ac:dyDescent="0.2">
      <c r="A3904" s="1" t="s">
        <v>6290</v>
      </c>
      <c r="B3904" s="1" t="s">
        <v>6558</v>
      </c>
      <c r="D3904" s="3" t="s">
        <v>10776</v>
      </c>
      <c r="E3904" s="3" t="s">
        <v>10777</v>
      </c>
      <c r="F3904" s="3" t="s">
        <v>11232</v>
      </c>
      <c r="G3904" s="3" t="s">
        <v>26653</v>
      </c>
      <c r="H3904" s="3" t="s">
        <v>11250</v>
      </c>
      <c r="I3904" s="6">
        <v>392190</v>
      </c>
      <c r="J3904" s="7" t="s">
        <v>11251</v>
      </c>
      <c r="K3904" s="8">
        <v>39219010</v>
      </c>
      <c r="L3904" s="3">
        <v>6.5</v>
      </c>
      <c r="N3904" s="9">
        <v>6.5000000000000002E-2</v>
      </c>
      <c r="O3904" s="9" t="b">
        <v>1</v>
      </c>
      <c r="P3904" s="10">
        <v>6.4021037624484439E-3</v>
      </c>
      <c r="Q3904" s="3" t="s">
        <v>29</v>
      </c>
      <c r="R3904" s="3" t="s">
        <v>11252</v>
      </c>
      <c r="S3904" s="14">
        <v>39219010</v>
      </c>
      <c r="T3904" s="21">
        <v>45.513677999999963</v>
      </c>
      <c r="U3904" s="22">
        <v>25.887843499999967</v>
      </c>
      <c r="V3904" s="22">
        <v>15.143014666666662</v>
      </c>
      <c r="W3904" s="22">
        <v>4.4828198333333331</v>
      </c>
      <c r="X3904" s="22">
        <f t="shared" si="64"/>
        <v>1.6827098274999979</v>
      </c>
      <c r="Y3904" s="8" t="b">
        <v>0</v>
      </c>
      <c r="Z3904" s="8" t="b">
        <v>0</v>
      </c>
      <c r="AA3904" s="8" t="b">
        <v>0</v>
      </c>
      <c r="AB3904" s="8" t="b">
        <v>0</v>
      </c>
    </row>
    <row r="3905" spans="1:28" hidden="1" x14ac:dyDescent="0.2">
      <c r="A3905" s="1" t="s">
        <v>6290</v>
      </c>
      <c r="B3905" s="1" t="s">
        <v>6558</v>
      </c>
      <c r="D3905" s="3" t="s">
        <v>10776</v>
      </c>
      <c r="E3905" s="3" t="s">
        <v>10777</v>
      </c>
      <c r="F3905" s="3" t="s">
        <v>11232</v>
      </c>
      <c r="G3905" s="3" t="s">
        <v>26653</v>
      </c>
      <c r="H3905" s="3" t="s">
        <v>11250</v>
      </c>
      <c r="I3905" s="6">
        <v>392190</v>
      </c>
      <c r="J3905" s="7" t="s">
        <v>11253</v>
      </c>
      <c r="K3905" s="8">
        <v>39219030</v>
      </c>
      <c r="L3905" s="3">
        <v>6.5</v>
      </c>
      <c r="N3905" s="9">
        <v>6.5000000000000002E-2</v>
      </c>
      <c r="O3905" s="9" t="b">
        <v>1</v>
      </c>
      <c r="P3905" s="10">
        <v>3.4499751327622193E-3</v>
      </c>
      <c r="Q3905" s="3" t="s">
        <v>29</v>
      </c>
      <c r="R3905" s="3" t="s">
        <v>11254</v>
      </c>
      <c r="S3905" s="14">
        <v>39219030</v>
      </c>
      <c r="T3905" s="21">
        <v>19.167790333333329</v>
      </c>
      <c r="U3905" s="22">
        <v>18.014515166666662</v>
      </c>
      <c r="V3905" s="22">
        <v>0.1359151666666667</v>
      </c>
      <c r="W3905" s="22">
        <v>1.0173600000000007</v>
      </c>
      <c r="X3905" s="22">
        <f t="shared" si="64"/>
        <v>1.1709434858333332</v>
      </c>
      <c r="Y3905" s="8" t="b">
        <v>0</v>
      </c>
      <c r="Z3905" s="8" t="b">
        <v>0</v>
      </c>
      <c r="AA3905" s="8" t="b">
        <v>0</v>
      </c>
      <c r="AB3905" s="8" t="b">
        <v>0</v>
      </c>
    </row>
    <row r="3906" spans="1:28" hidden="1" x14ac:dyDescent="0.2">
      <c r="A3906" s="1" t="s">
        <v>6290</v>
      </c>
      <c r="B3906" s="1" t="s">
        <v>6558</v>
      </c>
      <c r="D3906" s="3" t="s">
        <v>10776</v>
      </c>
      <c r="E3906" s="3" t="s">
        <v>10777</v>
      </c>
      <c r="F3906" s="3" t="s">
        <v>11232</v>
      </c>
      <c r="G3906" s="3" t="s">
        <v>26653</v>
      </c>
      <c r="H3906" s="3" t="s">
        <v>11250</v>
      </c>
      <c r="I3906" s="6">
        <v>392190</v>
      </c>
      <c r="J3906" s="7" t="s">
        <v>11255</v>
      </c>
      <c r="K3906" s="8">
        <v>39219041</v>
      </c>
      <c r="L3906" s="3">
        <v>6.5</v>
      </c>
      <c r="N3906" s="9">
        <v>6.5000000000000002E-2</v>
      </c>
      <c r="O3906" s="9" t="b">
        <v>1</v>
      </c>
      <c r="P3906" s="10">
        <v>6.2903906864491465E-3</v>
      </c>
      <c r="Q3906" s="3" t="s">
        <v>29</v>
      </c>
      <c r="R3906" s="3" t="s">
        <v>11256</v>
      </c>
      <c r="S3906" s="14">
        <v>39219041</v>
      </c>
      <c r="T3906" s="21">
        <v>79.743491833333323</v>
      </c>
      <c r="U3906" s="22">
        <v>69.96419299999998</v>
      </c>
      <c r="V3906" s="22">
        <v>2.0621031666666672</v>
      </c>
      <c r="W3906" s="22">
        <v>7.7171956666666697</v>
      </c>
      <c r="X3906" s="22">
        <f t="shared" si="64"/>
        <v>4.5476725449999993</v>
      </c>
      <c r="Y3906" s="8" t="b">
        <v>0</v>
      </c>
      <c r="Z3906" s="8" t="b">
        <v>0</v>
      </c>
      <c r="AA3906" s="8" t="b">
        <v>0</v>
      </c>
      <c r="AB3906" s="8" t="b">
        <v>0</v>
      </c>
    </row>
    <row r="3907" spans="1:28" hidden="1" x14ac:dyDescent="0.2">
      <c r="A3907" s="1" t="s">
        <v>6290</v>
      </c>
      <c r="B3907" s="1" t="s">
        <v>6558</v>
      </c>
      <c r="D3907" s="3" t="s">
        <v>10776</v>
      </c>
      <c r="E3907" s="3" t="s">
        <v>10777</v>
      </c>
      <c r="F3907" s="3" t="s">
        <v>11232</v>
      </c>
      <c r="G3907" s="3" t="s">
        <v>26653</v>
      </c>
      <c r="H3907" s="3" t="s">
        <v>11250</v>
      </c>
      <c r="I3907" s="6">
        <v>392190</v>
      </c>
      <c r="J3907" s="7" t="s">
        <v>11257</v>
      </c>
      <c r="K3907" s="8">
        <v>39219043</v>
      </c>
      <c r="L3907" s="3">
        <v>6.5</v>
      </c>
      <c r="N3907" s="9">
        <v>6.5000000000000002E-2</v>
      </c>
      <c r="O3907" s="9" t="b">
        <v>1</v>
      </c>
      <c r="P3907" s="10">
        <v>9.593041283685641E-3</v>
      </c>
      <c r="Q3907" s="3" t="s">
        <v>29</v>
      </c>
      <c r="R3907" s="3" t="s">
        <v>11258</v>
      </c>
      <c r="S3907" s="14">
        <v>39219043</v>
      </c>
      <c r="T3907" s="21">
        <v>4.0269256666666662</v>
      </c>
      <c r="U3907" s="22">
        <v>1.8514904999999964</v>
      </c>
      <c r="V3907" s="22">
        <v>1.5811203333333368</v>
      </c>
      <c r="W3907" s="22">
        <v>0.59431483333333301</v>
      </c>
      <c r="X3907" s="22">
        <f t="shared" si="64"/>
        <v>0.12034688249999977</v>
      </c>
      <c r="Y3907" s="8" t="b">
        <v>0</v>
      </c>
      <c r="Z3907" s="8" t="b">
        <v>0</v>
      </c>
      <c r="AA3907" s="8" t="b">
        <v>0</v>
      </c>
      <c r="AB3907" s="8" t="b">
        <v>0</v>
      </c>
    </row>
    <row r="3908" spans="1:28" hidden="1" x14ac:dyDescent="0.2">
      <c r="A3908" s="1" t="s">
        <v>6290</v>
      </c>
      <c r="B3908" s="1" t="s">
        <v>6558</v>
      </c>
      <c r="D3908" s="3" t="s">
        <v>10776</v>
      </c>
      <c r="E3908" s="3" t="s">
        <v>10777</v>
      </c>
      <c r="F3908" s="3" t="s">
        <v>11232</v>
      </c>
      <c r="G3908" s="3" t="s">
        <v>26653</v>
      </c>
      <c r="H3908" s="3" t="s">
        <v>11250</v>
      </c>
      <c r="I3908" s="6">
        <v>392190</v>
      </c>
      <c r="J3908" s="7" t="s">
        <v>11259</v>
      </c>
      <c r="K3908" s="8">
        <v>39219049</v>
      </c>
      <c r="L3908" s="3">
        <v>6.5</v>
      </c>
      <c r="N3908" s="9">
        <v>6.5000000000000002E-2</v>
      </c>
      <c r="O3908" s="9" t="b">
        <v>1</v>
      </c>
      <c r="P3908" s="10">
        <v>5.0695356518681456E-2</v>
      </c>
      <c r="Q3908" s="3" t="s">
        <v>29</v>
      </c>
      <c r="R3908" s="3" t="s">
        <v>11260</v>
      </c>
      <c r="S3908" s="14">
        <v>39219049</v>
      </c>
      <c r="T3908" s="21">
        <v>21.572546500000037</v>
      </c>
      <c r="U3908" s="22">
        <v>3.2159961666666637</v>
      </c>
      <c r="V3908" s="22">
        <v>1.5315051666666699</v>
      </c>
      <c r="W3908" s="22">
        <v>16.825045166666701</v>
      </c>
      <c r="X3908" s="22">
        <f t="shared" si="64"/>
        <v>0.20903975083333315</v>
      </c>
      <c r="Y3908" s="8" t="b">
        <v>0</v>
      </c>
      <c r="Z3908" s="8" t="b">
        <v>0</v>
      </c>
      <c r="AA3908" s="8" t="b">
        <v>0</v>
      </c>
      <c r="AB3908" s="8" t="b">
        <v>0</v>
      </c>
    </row>
    <row r="3909" spans="1:28" hidden="1" x14ac:dyDescent="0.2">
      <c r="A3909" s="1" t="s">
        <v>6290</v>
      </c>
      <c r="B3909" s="1" t="s">
        <v>6558</v>
      </c>
      <c r="D3909" s="3" t="s">
        <v>10776</v>
      </c>
      <c r="E3909" s="3" t="s">
        <v>10777</v>
      </c>
      <c r="F3909" s="3" t="s">
        <v>11232</v>
      </c>
      <c r="G3909" s="3" t="s">
        <v>26653</v>
      </c>
      <c r="H3909" s="3" t="s">
        <v>11250</v>
      </c>
      <c r="I3909" s="6">
        <v>392190</v>
      </c>
      <c r="J3909" s="7" t="s">
        <v>11261</v>
      </c>
      <c r="K3909" s="8">
        <v>39219055</v>
      </c>
      <c r="L3909" s="3">
        <v>6.5</v>
      </c>
      <c r="N3909" s="9">
        <v>6.5000000000000002E-2</v>
      </c>
      <c r="O3909" s="9" t="b">
        <v>1</v>
      </c>
      <c r="P3909" s="10">
        <v>1.3135688263058432E-2</v>
      </c>
      <c r="Q3909" s="3" t="s">
        <v>29</v>
      </c>
      <c r="R3909" s="3" t="s">
        <v>11262</v>
      </c>
      <c r="S3909" s="14">
        <v>39219055</v>
      </c>
      <c r="T3909" s="21">
        <v>14.66185766666667</v>
      </c>
      <c r="U3909" s="22">
        <v>10.123963000000003</v>
      </c>
      <c r="V3909" s="22">
        <v>1.5749163333333334</v>
      </c>
      <c r="W3909" s="22">
        <v>2.962978333333333</v>
      </c>
      <c r="X3909" s="22">
        <f t="shared" si="64"/>
        <v>0.65805759500000027</v>
      </c>
      <c r="Y3909" s="8" t="b">
        <v>0</v>
      </c>
      <c r="Z3909" s="8" t="b">
        <v>0</v>
      </c>
      <c r="AA3909" s="8" t="b">
        <v>0</v>
      </c>
      <c r="AB3909" s="8" t="b">
        <v>0</v>
      </c>
    </row>
    <row r="3910" spans="1:28" hidden="1" x14ac:dyDescent="0.2">
      <c r="A3910" s="1" t="s">
        <v>6290</v>
      </c>
      <c r="B3910" s="1" t="s">
        <v>6558</v>
      </c>
      <c r="D3910" s="3" t="s">
        <v>10776</v>
      </c>
      <c r="E3910" s="3" t="s">
        <v>10777</v>
      </c>
      <c r="F3910" s="3" t="s">
        <v>11232</v>
      </c>
      <c r="G3910" s="3" t="s">
        <v>26653</v>
      </c>
      <c r="H3910" s="3" t="s">
        <v>11250</v>
      </c>
      <c r="I3910" s="6">
        <v>392190</v>
      </c>
      <c r="J3910" s="7" t="s">
        <v>11263</v>
      </c>
      <c r="K3910" s="8">
        <v>39219060</v>
      </c>
      <c r="L3910" s="3">
        <v>6.5</v>
      </c>
      <c r="N3910" s="9">
        <v>6.5000000000000002E-2</v>
      </c>
      <c r="O3910" s="9" t="b">
        <v>1</v>
      </c>
      <c r="P3910" s="10">
        <v>7.3307142951392909E-3</v>
      </c>
      <c r="Q3910" s="3" t="s">
        <v>29</v>
      </c>
      <c r="R3910" s="3" t="s">
        <v>11264</v>
      </c>
      <c r="S3910" s="14">
        <v>39219060</v>
      </c>
      <c r="T3910" s="21">
        <v>87.103667999999971</v>
      </c>
      <c r="U3910" s="22">
        <v>73.371929833333297</v>
      </c>
      <c r="V3910" s="22">
        <v>3.908167333333334</v>
      </c>
      <c r="W3910" s="22">
        <v>9.8235708333333314</v>
      </c>
      <c r="X3910" s="22">
        <f t="shared" si="64"/>
        <v>4.7691754391666645</v>
      </c>
      <c r="Y3910" s="8" t="b">
        <v>0</v>
      </c>
      <c r="Z3910" s="8" t="b">
        <v>0</v>
      </c>
      <c r="AA3910" s="8" t="b">
        <v>0</v>
      </c>
      <c r="AB3910" s="8" t="b">
        <v>0</v>
      </c>
    </row>
    <row r="3911" spans="1:28" hidden="1" x14ac:dyDescent="0.2">
      <c r="A3911" s="1" t="s">
        <v>6290</v>
      </c>
      <c r="B3911" s="1" t="s">
        <v>6558</v>
      </c>
      <c r="D3911" s="3" t="s">
        <v>10776</v>
      </c>
      <c r="E3911" s="3" t="s">
        <v>10777</v>
      </c>
      <c r="F3911" s="3" t="s">
        <v>11232</v>
      </c>
      <c r="G3911" s="3" t="s">
        <v>26653</v>
      </c>
      <c r="H3911" s="3" t="s">
        <v>11250</v>
      </c>
      <c r="I3911" s="6">
        <v>392190</v>
      </c>
      <c r="J3911" s="7" t="s">
        <v>11265</v>
      </c>
      <c r="K3911" s="8">
        <v>39219090</v>
      </c>
      <c r="L3911" s="3">
        <v>6.5</v>
      </c>
      <c r="N3911" s="9">
        <v>6.5000000000000002E-2</v>
      </c>
      <c r="O3911" s="9" t="b">
        <v>1</v>
      </c>
      <c r="P3911" s="10">
        <v>1.0520580650032099E-2</v>
      </c>
      <c r="Q3911" s="3" t="s">
        <v>29</v>
      </c>
      <c r="R3911" s="3" t="s">
        <v>11266</v>
      </c>
      <c r="S3911" s="14">
        <v>39219090</v>
      </c>
      <c r="T3911" s="21">
        <v>137.53670699999995</v>
      </c>
      <c r="U3911" s="22">
        <v>108.39735399999994</v>
      </c>
      <c r="V3911" s="22">
        <v>6.8783373333333371</v>
      </c>
      <c r="W3911" s="22">
        <v>22.261015666666673</v>
      </c>
      <c r="X3911" s="22">
        <f t="shared" si="64"/>
        <v>7.0458280099999957</v>
      </c>
      <c r="Y3911" s="8" t="b">
        <v>0</v>
      </c>
      <c r="Z3911" s="8" t="b">
        <v>0</v>
      </c>
      <c r="AA3911" s="8" t="b">
        <v>0</v>
      </c>
      <c r="AB3911" s="8" t="b">
        <v>0</v>
      </c>
    </row>
    <row r="3912" spans="1:28" hidden="1" x14ac:dyDescent="0.2">
      <c r="A3912" s="1" t="s">
        <v>6290</v>
      </c>
      <c r="B3912" s="1" t="s">
        <v>6558</v>
      </c>
      <c r="D3912" s="3" t="s">
        <v>10776</v>
      </c>
      <c r="E3912" s="3" t="s">
        <v>10777</v>
      </c>
      <c r="F3912" s="3" t="s">
        <v>11267</v>
      </c>
      <c r="G3912" s="3" t="s">
        <v>26654</v>
      </c>
      <c r="H3912" s="3" t="s">
        <v>11268</v>
      </c>
      <c r="I3912" s="6">
        <v>392210</v>
      </c>
      <c r="J3912" s="7" t="s">
        <v>11269</v>
      </c>
      <c r="K3912" s="8">
        <v>39221000</v>
      </c>
      <c r="L3912" s="3">
        <v>6.5</v>
      </c>
      <c r="N3912" s="9">
        <v>6.5000000000000002E-2</v>
      </c>
      <c r="O3912" s="9" t="b">
        <v>1</v>
      </c>
      <c r="P3912" s="10">
        <v>3.4549667189872131E-2</v>
      </c>
      <c r="Q3912" s="3" t="s">
        <v>29</v>
      </c>
      <c r="R3912" s="3" t="s">
        <v>11270</v>
      </c>
      <c r="S3912" s="14">
        <v>39221000</v>
      </c>
      <c r="T3912" s="21">
        <v>47.795645833333289</v>
      </c>
      <c r="U3912" s="22">
        <v>18.12694583333333</v>
      </c>
      <c r="V3912" s="22">
        <v>4.2637206666666643</v>
      </c>
      <c r="W3912" s="22">
        <v>25.404979333333294</v>
      </c>
      <c r="X3912" s="22">
        <f t="shared" ref="X3912:X3975" si="65">U3912*N3912</f>
        <v>1.1782514791666665</v>
      </c>
      <c r="Y3912" s="8" t="b">
        <v>0</v>
      </c>
      <c r="Z3912" s="8" t="b">
        <v>0</v>
      </c>
      <c r="AA3912" s="8" t="b">
        <v>0</v>
      </c>
      <c r="AB3912" s="8" t="b">
        <v>0</v>
      </c>
    </row>
    <row r="3913" spans="1:28" hidden="1" x14ac:dyDescent="0.2">
      <c r="A3913" s="1" t="s">
        <v>6290</v>
      </c>
      <c r="B3913" s="1" t="s">
        <v>6558</v>
      </c>
      <c r="D3913" s="3" t="s">
        <v>10776</v>
      </c>
      <c r="E3913" s="3" t="s">
        <v>10777</v>
      </c>
      <c r="F3913" s="3" t="s">
        <v>11267</v>
      </c>
      <c r="G3913" s="3" t="s">
        <v>26654</v>
      </c>
      <c r="H3913" s="3" t="s">
        <v>11271</v>
      </c>
      <c r="I3913" s="6">
        <v>392220</v>
      </c>
      <c r="J3913" s="7" t="s">
        <v>11272</v>
      </c>
      <c r="K3913" s="8">
        <v>39222000</v>
      </c>
      <c r="L3913" s="3">
        <v>6.5</v>
      </c>
      <c r="N3913" s="9">
        <v>6.5000000000000002E-2</v>
      </c>
      <c r="O3913" s="9" t="b">
        <v>1</v>
      </c>
      <c r="P3913" s="10">
        <v>2.8557316846984634E-2</v>
      </c>
      <c r="Q3913" s="3" t="s">
        <v>25</v>
      </c>
      <c r="R3913" s="3" t="s">
        <v>11273</v>
      </c>
      <c r="S3913" s="14">
        <v>39222000</v>
      </c>
      <c r="T3913" s="21">
        <v>40.339287166666722</v>
      </c>
      <c r="U3913" s="22">
        <v>19.781368666666687</v>
      </c>
      <c r="V3913" s="22">
        <v>2.8351215000000027</v>
      </c>
      <c r="W3913" s="22">
        <v>17.722797000000032</v>
      </c>
      <c r="X3913" s="22">
        <f t="shared" si="65"/>
        <v>1.2857889633333346</v>
      </c>
      <c r="Y3913" s="8" t="b">
        <v>0</v>
      </c>
      <c r="Z3913" s="8" t="b">
        <v>0</v>
      </c>
      <c r="AA3913" s="8" t="b">
        <v>0</v>
      </c>
      <c r="AB3913" s="8" t="b">
        <v>0</v>
      </c>
    </row>
    <row r="3914" spans="1:28" hidden="1" x14ac:dyDescent="0.2">
      <c r="A3914" s="1" t="s">
        <v>6290</v>
      </c>
      <c r="B3914" s="1" t="s">
        <v>6558</v>
      </c>
      <c r="D3914" s="3" t="s">
        <v>10776</v>
      </c>
      <c r="E3914" s="3" t="s">
        <v>10777</v>
      </c>
      <c r="F3914" s="3" t="s">
        <v>11267</v>
      </c>
      <c r="G3914" s="3" t="s">
        <v>26654</v>
      </c>
      <c r="H3914" s="3" t="s">
        <v>11274</v>
      </c>
      <c r="I3914" s="6">
        <v>392290</v>
      </c>
      <c r="J3914" s="7" t="s">
        <v>11275</v>
      </c>
      <c r="K3914" s="8">
        <v>39229000</v>
      </c>
      <c r="L3914" s="3">
        <v>6.5</v>
      </c>
      <c r="N3914" s="9">
        <v>6.5000000000000002E-2</v>
      </c>
      <c r="O3914" s="9" t="b">
        <v>1</v>
      </c>
      <c r="P3914" s="10">
        <v>1.7835189735435245E-2</v>
      </c>
      <c r="Q3914" s="3" t="s">
        <v>29</v>
      </c>
      <c r="R3914" s="3" t="s">
        <v>11276</v>
      </c>
      <c r="S3914" s="14">
        <v>39229000</v>
      </c>
      <c r="T3914" s="21">
        <v>50.617012166666733</v>
      </c>
      <c r="U3914" s="22">
        <v>33.652222666666702</v>
      </c>
      <c r="V3914" s="22">
        <v>3.0761123333333327</v>
      </c>
      <c r="W3914" s="22">
        <v>13.888677166666698</v>
      </c>
      <c r="X3914" s="22">
        <f t="shared" si="65"/>
        <v>2.1873944733333359</v>
      </c>
      <c r="Y3914" s="8" t="b">
        <v>0</v>
      </c>
      <c r="Z3914" s="8" t="b">
        <v>0</v>
      </c>
      <c r="AA3914" s="8" t="b">
        <v>0</v>
      </c>
      <c r="AB3914" s="8" t="b">
        <v>0</v>
      </c>
    </row>
    <row r="3915" spans="1:28" hidden="1" x14ac:dyDescent="0.2">
      <c r="A3915" s="1" t="s">
        <v>6290</v>
      </c>
      <c r="B3915" s="1" t="s">
        <v>6558</v>
      </c>
      <c r="D3915" s="3" t="s">
        <v>10776</v>
      </c>
      <c r="E3915" s="3" t="s">
        <v>10777</v>
      </c>
      <c r="F3915" s="3" t="s">
        <v>11277</v>
      </c>
      <c r="G3915" s="3" t="s">
        <v>26655</v>
      </c>
      <c r="H3915" s="3" t="s">
        <v>11278</v>
      </c>
      <c r="I3915" s="6">
        <v>392310</v>
      </c>
      <c r="J3915" s="7" t="s">
        <v>11279</v>
      </c>
      <c r="K3915" s="8">
        <v>39231010</v>
      </c>
      <c r="L3915" s="3">
        <v>0</v>
      </c>
      <c r="N3915" s="9">
        <v>0</v>
      </c>
      <c r="O3915" s="9" t="b">
        <v>1</v>
      </c>
      <c r="P3915" s="10">
        <v>0</v>
      </c>
      <c r="Q3915" s="3" t="s">
        <v>29</v>
      </c>
      <c r="R3915" s="3" t="s">
        <v>11280</v>
      </c>
      <c r="S3915" s="14">
        <v>39231000</v>
      </c>
      <c r="T3915" s="21">
        <v>123.96912549999993</v>
      </c>
      <c r="U3915" s="22">
        <v>88.255964749999904</v>
      </c>
      <c r="V3915" s="22">
        <v>11.723592750000003</v>
      </c>
      <c r="W3915" s="22">
        <v>23.98956800000002</v>
      </c>
      <c r="X3915" s="22">
        <f t="shared" si="65"/>
        <v>0</v>
      </c>
      <c r="Y3915" s="8" t="b">
        <v>0</v>
      </c>
      <c r="Z3915" s="8" t="b">
        <v>0</v>
      </c>
      <c r="AA3915" s="8" t="b">
        <v>0</v>
      </c>
      <c r="AB3915" s="8" t="b">
        <v>0</v>
      </c>
    </row>
    <row r="3916" spans="1:28" hidden="1" x14ac:dyDescent="0.2">
      <c r="A3916" s="1" t="s">
        <v>6290</v>
      </c>
      <c r="B3916" s="1" t="s">
        <v>6558</v>
      </c>
      <c r="D3916" s="3" t="s">
        <v>10776</v>
      </c>
      <c r="E3916" s="3" t="s">
        <v>10777</v>
      </c>
      <c r="F3916" s="3" t="s">
        <v>11277</v>
      </c>
      <c r="G3916" s="3" t="s">
        <v>26655</v>
      </c>
      <c r="H3916" s="3" t="s">
        <v>11278</v>
      </c>
      <c r="I3916" s="6">
        <v>392310</v>
      </c>
      <c r="J3916" s="7" t="s">
        <v>11281</v>
      </c>
      <c r="K3916" s="8">
        <v>39231090</v>
      </c>
      <c r="L3916" s="3">
        <v>6.5</v>
      </c>
      <c r="N3916" s="9">
        <v>6.5000000000000002E-2</v>
      </c>
      <c r="O3916" s="9" t="b">
        <v>1</v>
      </c>
      <c r="P3916" s="10">
        <v>1.2578308620883204E-2</v>
      </c>
      <c r="Q3916" s="3" t="s">
        <v>29</v>
      </c>
      <c r="R3916" s="3" t="s">
        <v>11282</v>
      </c>
      <c r="S3916" s="14">
        <v>39231000</v>
      </c>
      <c r="T3916" s="21">
        <v>123.96912549999993</v>
      </c>
      <c r="U3916" s="22">
        <v>88.255964749999904</v>
      </c>
      <c r="V3916" s="22">
        <v>11.723592750000003</v>
      </c>
      <c r="W3916" s="22">
        <v>23.98956800000002</v>
      </c>
      <c r="X3916" s="22">
        <f t="shared" si="65"/>
        <v>5.7366377087499938</v>
      </c>
      <c r="Y3916" s="8" t="b">
        <v>0</v>
      </c>
      <c r="Z3916" s="8" t="b">
        <v>0</v>
      </c>
      <c r="AA3916" s="8" t="b">
        <v>0</v>
      </c>
      <c r="AB3916" s="8" t="b">
        <v>0</v>
      </c>
    </row>
    <row r="3917" spans="1:28" hidden="1" x14ac:dyDescent="0.2">
      <c r="A3917" s="1" t="s">
        <v>6290</v>
      </c>
      <c r="B3917" s="1" t="s">
        <v>6558</v>
      </c>
      <c r="D3917" s="3" t="s">
        <v>10776</v>
      </c>
      <c r="E3917" s="3" t="s">
        <v>10777</v>
      </c>
      <c r="F3917" s="3" t="s">
        <v>11277</v>
      </c>
      <c r="G3917" s="3" t="s">
        <v>26655</v>
      </c>
      <c r="H3917" s="3" t="s">
        <v>11283</v>
      </c>
      <c r="I3917" s="6">
        <v>392321</v>
      </c>
      <c r="J3917" s="7" t="s">
        <v>11284</v>
      </c>
      <c r="K3917" s="8">
        <v>39232100</v>
      </c>
      <c r="L3917" s="3">
        <v>6.5</v>
      </c>
      <c r="N3917" s="9">
        <v>6.5000000000000002E-2</v>
      </c>
      <c r="O3917" s="9" t="b">
        <v>1</v>
      </c>
      <c r="P3917" s="10">
        <v>3.4555420861839166E-2</v>
      </c>
      <c r="Q3917" s="3" t="s">
        <v>29</v>
      </c>
      <c r="R3917" s="3" t="s">
        <v>11285</v>
      </c>
      <c r="S3917" s="14">
        <v>39232100</v>
      </c>
      <c r="T3917" s="21">
        <v>455.34404366666661</v>
      </c>
      <c r="U3917" s="22">
        <v>186.93918216666663</v>
      </c>
      <c r="V3917" s="22">
        <v>26.3340143333333</v>
      </c>
      <c r="W3917" s="22">
        <v>242.07084716666668</v>
      </c>
      <c r="X3917" s="22">
        <f t="shared" si="65"/>
        <v>12.151046840833331</v>
      </c>
      <c r="Y3917" s="8" t="b">
        <v>0</v>
      </c>
      <c r="Z3917" s="8" t="b">
        <v>0</v>
      </c>
      <c r="AA3917" s="8" t="b">
        <v>0</v>
      </c>
      <c r="AB3917" s="8" t="b">
        <v>0</v>
      </c>
    </row>
    <row r="3918" spans="1:28" hidden="1" x14ac:dyDescent="0.2">
      <c r="A3918" s="1" t="s">
        <v>6290</v>
      </c>
      <c r="B3918" s="1" t="s">
        <v>6558</v>
      </c>
      <c r="D3918" s="3" t="s">
        <v>10776</v>
      </c>
      <c r="E3918" s="3" t="s">
        <v>10777</v>
      </c>
      <c r="F3918" s="3" t="s">
        <v>11277</v>
      </c>
      <c r="G3918" s="3" t="s">
        <v>26655</v>
      </c>
      <c r="H3918" s="3" t="s">
        <v>11286</v>
      </c>
      <c r="I3918" s="6">
        <v>392329</v>
      </c>
      <c r="J3918" s="7" t="s">
        <v>11287</v>
      </c>
      <c r="K3918" s="8">
        <v>39232910</v>
      </c>
      <c r="L3918" s="3">
        <v>6.5</v>
      </c>
      <c r="N3918" s="9">
        <v>6.5000000000000002E-2</v>
      </c>
      <c r="O3918" s="9" t="b">
        <v>1</v>
      </c>
      <c r="P3918" s="10">
        <v>2.6082244007070501E-2</v>
      </c>
      <c r="Q3918" s="3" t="s">
        <v>29</v>
      </c>
      <c r="R3918" s="3" t="s">
        <v>11288</v>
      </c>
      <c r="S3918" s="14">
        <v>39232910</v>
      </c>
      <c r="T3918" s="21">
        <v>16.343231333333332</v>
      </c>
      <c r="U3918" s="22">
        <v>8.3145136666666648</v>
      </c>
      <c r="V3918" s="22">
        <v>1.4707461666666668</v>
      </c>
      <c r="W3918" s="22">
        <v>6.5579715000000016</v>
      </c>
      <c r="X3918" s="22">
        <f t="shared" si="65"/>
        <v>0.54044338833333327</v>
      </c>
      <c r="Y3918" s="8" t="b">
        <v>0</v>
      </c>
      <c r="Z3918" s="8" t="b">
        <v>0</v>
      </c>
      <c r="AA3918" s="8" t="b">
        <v>0</v>
      </c>
      <c r="AB3918" s="8" t="b">
        <v>0</v>
      </c>
    </row>
    <row r="3919" spans="1:28" hidden="1" x14ac:dyDescent="0.2">
      <c r="A3919" s="1" t="s">
        <v>6290</v>
      </c>
      <c r="B3919" s="1" t="s">
        <v>6558</v>
      </c>
      <c r="D3919" s="3" t="s">
        <v>10776</v>
      </c>
      <c r="E3919" s="3" t="s">
        <v>10777</v>
      </c>
      <c r="F3919" s="3" t="s">
        <v>11277</v>
      </c>
      <c r="G3919" s="3" t="s">
        <v>26655</v>
      </c>
      <c r="H3919" s="3" t="s">
        <v>11286</v>
      </c>
      <c r="I3919" s="6">
        <v>392329</v>
      </c>
      <c r="J3919" s="7" t="s">
        <v>11289</v>
      </c>
      <c r="K3919" s="8">
        <v>39232990</v>
      </c>
      <c r="L3919" s="3">
        <v>6.5</v>
      </c>
      <c r="N3919" s="9">
        <v>6.5000000000000002E-2</v>
      </c>
      <c r="O3919" s="9" t="b">
        <v>1</v>
      </c>
      <c r="P3919" s="10">
        <v>2.9234949272227813E-2</v>
      </c>
      <c r="Q3919" s="3" t="s">
        <v>29</v>
      </c>
      <c r="R3919" s="3" t="s">
        <v>11290</v>
      </c>
      <c r="S3919" s="14">
        <v>39232990</v>
      </c>
      <c r="T3919" s="21">
        <v>153.5801231666666</v>
      </c>
      <c r="U3919" s="22">
        <v>70.581910666666644</v>
      </c>
      <c r="V3919" s="22">
        <v>13.922718499999998</v>
      </c>
      <c r="W3919" s="22">
        <v>69.075493999999949</v>
      </c>
      <c r="X3919" s="22">
        <f t="shared" si="65"/>
        <v>4.5878241933333319</v>
      </c>
      <c r="Y3919" s="8" t="b">
        <v>0</v>
      </c>
      <c r="Z3919" s="8" t="b">
        <v>0</v>
      </c>
      <c r="AA3919" s="8" t="b">
        <v>0</v>
      </c>
      <c r="AB3919" s="8" t="b">
        <v>0</v>
      </c>
    </row>
    <row r="3920" spans="1:28" hidden="1" x14ac:dyDescent="0.2">
      <c r="A3920" s="1" t="s">
        <v>6290</v>
      </c>
      <c r="B3920" s="1" t="s">
        <v>6558</v>
      </c>
      <c r="D3920" s="3" t="s">
        <v>10776</v>
      </c>
      <c r="E3920" s="3" t="s">
        <v>10777</v>
      </c>
      <c r="F3920" s="3" t="s">
        <v>11277</v>
      </c>
      <c r="G3920" s="3" t="s">
        <v>26655</v>
      </c>
      <c r="H3920" s="3" t="s">
        <v>11291</v>
      </c>
      <c r="I3920" s="6">
        <v>392330</v>
      </c>
      <c r="J3920" s="7" t="s">
        <v>11292</v>
      </c>
      <c r="K3920" s="8">
        <v>39233010</v>
      </c>
      <c r="L3920" s="3">
        <v>6.5</v>
      </c>
      <c r="N3920" s="9">
        <v>6.5000000000000002E-2</v>
      </c>
      <c r="O3920" s="9" t="b">
        <v>1</v>
      </c>
      <c r="P3920" s="10">
        <v>1.5609296411778346E-2</v>
      </c>
      <c r="Q3920" s="3" t="s">
        <v>29</v>
      </c>
      <c r="R3920" s="3" t="s">
        <v>11293</v>
      </c>
      <c r="S3920" s="14">
        <v>39233010</v>
      </c>
      <c r="T3920" s="21">
        <v>231.60151300000001</v>
      </c>
      <c r="U3920" s="22">
        <v>161.83735699999997</v>
      </c>
      <c r="V3920" s="22">
        <v>14.146668833333329</v>
      </c>
      <c r="W3920" s="22">
        <v>55.617487166666713</v>
      </c>
      <c r="X3920" s="22">
        <f t="shared" si="65"/>
        <v>10.519428204999999</v>
      </c>
      <c r="Y3920" s="8" t="b">
        <v>0</v>
      </c>
      <c r="Z3920" s="8" t="b">
        <v>0</v>
      </c>
      <c r="AA3920" s="8" t="b">
        <v>0</v>
      </c>
      <c r="AB3920" s="8" t="b">
        <v>0</v>
      </c>
    </row>
    <row r="3921" spans="1:28" hidden="1" x14ac:dyDescent="0.2">
      <c r="A3921" s="1" t="s">
        <v>6290</v>
      </c>
      <c r="B3921" s="1" t="s">
        <v>6558</v>
      </c>
      <c r="D3921" s="3" t="s">
        <v>10776</v>
      </c>
      <c r="E3921" s="3" t="s">
        <v>10777</v>
      </c>
      <c r="F3921" s="3" t="s">
        <v>11277</v>
      </c>
      <c r="G3921" s="3" t="s">
        <v>26655</v>
      </c>
      <c r="H3921" s="3" t="s">
        <v>11291</v>
      </c>
      <c r="I3921" s="6">
        <v>392330</v>
      </c>
      <c r="J3921" s="7" t="s">
        <v>11294</v>
      </c>
      <c r="K3921" s="8">
        <v>39233090</v>
      </c>
      <c r="L3921" s="3">
        <v>6.5</v>
      </c>
      <c r="N3921" s="9">
        <v>6.5000000000000002E-2</v>
      </c>
      <c r="O3921" s="9" t="b">
        <v>1</v>
      </c>
      <c r="P3921" s="10">
        <v>1.0210816951715551E-2</v>
      </c>
      <c r="Q3921" s="3" t="s">
        <v>29</v>
      </c>
      <c r="R3921" s="3" t="s">
        <v>11295</v>
      </c>
      <c r="S3921" s="14">
        <v>39233090</v>
      </c>
      <c r="T3921" s="21">
        <v>53.616244999999964</v>
      </c>
      <c r="U3921" s="22">
        <v>41.810863833333293</v>
      </c>
      <c r="V3921" s="22">
        <v>3.382832499999997</v>
      </c>
      <c r="W3921" s="22">
        <v>8.4225486666666729</v>
      </c>
      <c r="X3921" s="22">
        <f t="shared" si="65"/>
        <v>2.7177061491666641</v>
      </c>
      <c r="Y3921" s="8" t="b">
        <v>0</v>
      </c>
      <c r="Z3921" s="8" t="b">
        <v>0</v>
      </c>
      <c r="AA3921" s="8" t="b">
        <v>0</v>
      </c>
      <c r="AB3921" s="8" t="b">
        <v>0</v>
      </c>
    </row>
    <row r="3922" spans="1:28" hidden="1" x14ac:dyDescent="0.2">
      <c r="A3922" s="1" t="s">
        <v>6290</v>
      </c>
      <c r="B3922" s="1" t="s">
        <v>6558</v>
      </c>
      <c r="D3922" s="3" t="s">
        <v>10776</v>
      </c>
      <c r="E3922" s="3" t="s">
        <v>10777</v>
      </c>
      <c r="F3922" s="3" t="s">
        <v>11277</v>
      </c>
      <c r="G3922" s="3" t="s">
        <v>26655</v>
      </c>
      <c r="H3922" s="3" t="s">
        <v>11296</v>
      </c>
      <c r="I3922" s="6">
        <v>392340</v>
      </c>
      <c r="J3922" s="7" t="s">
        <v>11297</v>
      </c>
      <c r="K3922" s="8">
        <v>39234010</v>
      </c>
      <c r="L3922" s="3">
        <v>5.3</v>
      </c>
      <c r="N3922" s="9">
        <v>5.2999999999999999E-2</v>
      </c>
      <c r="O3922" s="9" t="b">
        <v>1</v>
      </c>
      <c r="P3922" s="10">
        <v>1.9960970912429144E-2</v>
      </c>
      <c r="Q3922" s="3" t="s">
        <v>29</v>
      </c>
      <c r="R3922" s="3" t="s">
        <v>11298</v>
      </c>
      <c r="S3922" s="14">
        <v>39234010</v>
      </c>
      <c r="T3922" s="21">
        <v>0.64904583333333332</v>
      </c>
      <c r="U3922" s="22">
        <v>0.3662765</v>
      </c>
      <c r="V3922" s="22">
        <v>3.8324333333333328E-2</v>
      </c>
      <c r="W3922" s="22">
        <v>0.244445</v>
      </c>
      <c r="X3922" s="22">
        <f t="shared" si="65"/>
        <v>1.9412654500000001E-2</v>
      </c>
      <c r="Y3922" s="8" t="b">
        <v>0</v>
      </c>
      <c r="Z3922" s="8" t="b">
        <v>0</v>
      </c>
      <c r="AA3922" s="8" t="b">
        <v>0</v>
      </c>
      <c r="AB3922" s="8" t="b">
        <v>0</v>
      </c>
    </row>
    <row r="3923" spans="1:28" hidden="1" x14ac:dyDescent="0.2">
      <c r="A3923" s="1" t="s">
        <v>6290</v>
      </c>
      <c r="B3923" s="1" t="s">
        <v>6558</v>
      </c>
      <c r="D3923" s="3" t="s">
        <v>10776</v>
      </c>
      <c r="E3923" s="3" t="s">
        <v>10777</v>
      </c>
      <c r="F3923" s="3" t="s">
        <v>11277</v>
      </c>
      <c r="G3923" s="3" t="s">
        <v>26655</v>
      </c>
      <c r="H3923" s="3" t="s">
        <v>11296</v>
      </c>
      <c r="I3923" s="6">
        <v>392340</v>
      </c>
      <c r="J3923" s="7" t="s">
        <v>11299</v>
      </c>
      <c r="K3923" s="8">
        <v>39234090</v>
      </c>
      <c r="L3923" s="3">
        <v>6.5</v>
      </c>
      <c r="N3923" s="9">
        <v>6.5000000000000002E-2</v>
      </c>
      <c r="O3923" s="9" t="b">
        <v>1</v>
      </c>
      <c r="P3923" s="10">
        <v>6.4988533936441812E-3</v>
      </c>
      <c r="Q3923" s="3" t="s">
        <v>29</v>
      </c>
      <c r="R3923" s="3" t="s">
        <v>11300</v>
      </c>
      <c r="S3923" s="14">
        <v>39234090</v>
      </c>
      <c r="T3923" s="21">
        <v>7.4470486666666638</v>
      </c>
      <c r="U3923" s="22">
        <v>6.5031658333333304</v>
      </c>
      <c r="V3923" s="22">
        <v>0.19930933333333331</v>
      </c>
      <c r="W3923" s="22">
        <v>0.74457350000000022</v>
      </c>
      <c r="X3923" s="22">
        <f t="shared" si="65"/>
        <v>0.42270577916666652</v>
      </c>
      <c r="Y3923" s="8" t="b">
        <v>0</v>
      </c>
      <c r="Z3923" s="8" t="b">
        <v>0</v>
      </c>
      <c r="AA3923" s="8" t="b">
        <v>0</v>
      </c>
      <c r="AB3923" s="8" t="b">
        <v>0</v>
      </c>
    </row>
    <row r="3924" spans="1:28" hidden="1" x14ac:dyDescent="0.2">
      <c r="A3924" s="1" t="s">
        <v>6290</v>
      </c>
      <c r="B3924" s="1" t="s">
        <v>6558</v>
      </c>
      <c r="D3924" s="3" t="s">
        <v>10776</v>
      </c>
      <c r="E3924" s="3" t="s">
        <v>10777</v>
      </c>
      <c r="F3924" s="3" t="s">
        <v>11277</v>
      </c>
      <c r="G3924" s="3" t="s">
        <v>26655</v>
      </c>
      <c r="H3924" s="3" t="s">
        <v>11301</v>
      </c>
      <c r="I3924" s="6">
        <v>392350</v>
      </c>
      <c r="J3924" s="7" t="s">
        <v>11302</v>
      </c>
      <c r="K3924" s="8">
        <v>39235010</v>
      </c>
      <c r="L3924" s="3">
        <v>6.5</v>
      </c>
      <c r="N3924" s="9">
        <v>6.5000000000000002E-2</v>
      </c>
      <c r="O3924" s="9" t="b">
        <v>1</v>
      </c>
      <c r="P3924" s="10">
        <v>1.237135736178119E-2</v>
      </c>
      <c r="Q3924" s="3" t="s">
        <v>29</v>
      </c>
      <c r="R3924" s="3" t="s">
        <v>11303</v>
      </c>
      <c r="S3924" s="14">
        <v>39235010</v>
      </c>
      <c r="T3924" s="21">
        <v>123.5923360000001</v>
      </c>
      <c r="U3924" s="22">
        <v>98.876424666666736</v>
      </c>
      <c r="V3924" s="22">
        <v>1.1927581666666662</v>
      </c>
      <c r="W3924" s="22">
        <v>23.523153166666702</v>
      </c>
      <c r="X3924" s="22">
        <f t="shared" si="65"/>
        <v>6.4269676033333383</v>
      </c>
      <c r="Y3924" s="8" t="b">
        <v>0</v>
      </c>
      <c r="Z3924" s="8" t="b">
        <v>0</v>
      </c>
      <c r="AA3924" s="8" t="b">
        <v>0</v>
      </c>
      <c r="AB3924" s="8" t="b">
        <v>0</v>
      </c>
    </row>
    <row r="3925" spans="1:28" hidden="1" x14ac:dyDescent="0.2">
      <c r="A3925" s="1" t="s">
        <v>6290</v>
      </c>
      <c r="B3925" s="1" t="s">
        <v>6558</v>
      </c>
      <c r="D3925" s="3" t="s">
        <v>10776</v>
      </c>
      <c r="E3925" s="3" t="s">
        <v>10777</v>
      </c>
      <c r="F3925" s="3" t="s">
        <v>11277</v>
      </c>
      <c r="G3925" s="3" t="s">
        <v>26655</v>
      </c>
      <c r="H3925" s="3" t="s">
        <v>11301</v>
      </c>
      <c r="I3925" s="6">
        <v>392350</v>
      </c>
      <c r="J3925" s="7" t="s">
        <v>11304</v>
      </c>
      <c r="K3925" s="8">
        <v>39235090</v>
      </c>
      <c r="L3925" s="3">
        <v>6.5</v>
      </c>
      <c r="N3925" s="9">
        <v>6.5000000000000002E-2</v>
      </c>
      <c r="O3925" s="9" t="b">
        <v>1</v>
      </c>
      <c r="P3925" s="10">
        <v>1.4598737594311047E-2</v>
      </c>
      <c r="Q3925" s="3" t="s">
        <v>29</v>
      </c>
      <c r="R3925" s="3" t="s">
        <v>11305</v>
      </c>
      <c r="S3925" s="14">
        <v>39235090</v>
      </c>
      <c r="T3925" s="21">
        <v>151.83032550000001</v>
      </c>
      <c r="U3925" s="22">
        <v>110.67923816666668</v>
      </c>
      <c r="V3925" s="22">
        <v>7.0506091666666633</v>
      </c>
      <c r="W3925" s="22">
        <v>34.100478166666669</v>
      </c>
      <c r="X3925" s="22">
        <f t="shared" si="65"/>
        <v>7.1941504808333345</v>
      </c>
      <c r="Y3925" s="8" t="b">
        <v>0</v>
      </c>
      <c r="Z3925" s="8" t="b">
        <v>0</v>
      </c>
      <c r="AA3925" s="8" t="b">
        <v>0</v>
      </c>
      <c r="AB3925" s="8" t="b">
        <v>0</v>
      </c>
    </row>
    <row r="3926" spans="1:28" hidden="1" x14ac:dyDescent="0.2">
      <c r="A3926" s="1" t="s">
        <v>19</v>
      </c>
      <c r="B3926" s="1" t="s">
        <v>6558</v>
      </c>
      <c r="D3926" s="3" t="s">
        <v>10776</v>
      </c>
      <c r="E3926" s="3" t="s">
        <v>10777</v>
      </c>
      <c r="F3926" s="3" t="s">
        <v>11277</v>
      </c>
      <c r="G3926" s="3" t="s">
        <v>26655</v>
      </c>
      <c r="H3926" s="3" t="s">
        <v>11306</v>
      </c>
      <c r="I3926" s="6">
        <v>392390</v>
      </c>
      <c r="J3926" s="7" t="s">
        <v>11307</v>
      </c>
      <c r="K3926" s="8">
        <v>39239000</v>
      </c>
      <c r="L3926" s="3">
        <v>6.5</v>
      </c>
      <c r="N3926" s="9">
        <v>6.5000000000000002E-2</v>
      </c>
      <c r="O3926" s="9" t="b">
        <v>1</v>
      </c>
      <c r="P3926" s="10">
        <v>1.4832875855564483E-2</v>
      </c>
      <c r="Q3926" s="3" t="s">
        <v>29</v>
      </c>
      <c r="R3926" s="3" t="s">
        <v>11308</v>
      </c>
      <c r="S3926" s="14">
        <v>39239000</v>
      </c>
      <c r="T3926" s="21">
        <v>169.30270166666671</v>
      </c>
      <c r="U3926" s="22">
        <v>113.48506616666666</v>
      </c>
      <c r="V3926" s="22">
        <v>17.183082333333335</v>
      </c>
      <c r="W3926" s="22">
        <v>38.634553166666706</v>
      </c>
      <c r="X3926" s="22">
        <f t="shared" si="65"/>
        <v>7.376529300833333</v>
      </c>
      <c r="Y3926" s="8" t="b">
        <v>0</v>
      </c>
      <c r="Z3926" s="8" t="b">
        <v>0</v>
      </c>
      <c r="AA3926" s="8" t="b">
        <v>0</v>
      </c>
      <c r="AB3926" s="8" t="b">
        <v>0</v>
      </c>
    </row>
    <row r="3927" spans="1:28" hidden="1" x14ac:dyDescent="0.2">
      <c r="A3927" s="1" t="s">
        <v>19</v>
      </c>
      <c r="B3927" s="1" t="s">
        <v>6558</v>
      </c>
      <c r="D3927" s="3" t="s">
        <v>10776</v>
      </c>
      <c r="E3927" s="3" t="s">
        <v>10777</v>
      </c>
      <c r="F3927" s="3" t="s">
        <v>11309</v>
      </c>
      <c r="G3927" s="3" t="s">
        <v>26656</v>
      </c>
      <c r="H3927" s="3" t="s">
        <v>11310</v>
      </c>
      <c r="I3927" s="6">
        <v>392410</v>
      </c>
      <c r="J3927" s="7" t="s">
        <v>11311</v>
      </c>
      <c r="K3927" s="8">
        <v>39241000</v>
      </c>
      <c r="L3927" s="3">
        <v>6.5</v>
      </c>
      <c r="N3927" s="9">
        <v>6.5000000000000002E-2</v>
      </c>
      <c r="O3927" s="9" t="b">
        <v>1</v>
      </c>
      <c r="P3927" s="10">
        <v>4.5043186867581395E-2</v>
      </c>
      <c r="Q3927" s="3" t="s">
        <v>25</v>
      </c>
      <c r="R3927" s="3" t="s">
        <v>11312</v>
      </c>
      <c r="S3927" s="14">
        <v>39241000</v>
      </c>
      <c r="T3927" s="21">
        <v>286.06634050000036</v>
      </c>
      <c r="U3927" s="22">
        <v>73.837123500000018</v>
      </c>
      <c r="V3927" s="22">
        <v>13.993222666666661</v>
      </c>
      <c r="W3927" s="22">
        <v>198.23599433333365</v>
      </c>
      <c r="X3927" s="22">
        <f t="shared" si="65"/>
        <v>4.7994130275000018</v>
      </c>
      <c r="Y3927" s="8" t="b">
        <v>0</v>
      </c>
      <c r="Z3927" s="8" t="b">
        <v>0</v>
      </c>
      <c r="AA3927" s="8" t="b">
        <v>0</v>
      </c>
      <c r="AB3927" s="8" t="b">
        <v>0</v>
      </c>
    </row>
    <row r="3928" spans="1:28" hidden="1" x14ac:dyDescent="0.2">
      <c r="A3928" s="1" t="s">
        <v>19</v>
      </c>
      <c r="B3928" s="1" t="s">
        <v>6558</v>
      </c>
      <c r="D3928" s="3" t="s">
        <v>10776</v>
      </c>
      <c r="E3928" s="3" t="s">
        <v>10777</v>
      </c>
      <c r="F3928" s="3" t="s">
        <v>11309</v>
      </c>
      <c r="G3928" s="3" t="s">
        <v>26656</v>
      </c>
      <c r="H3928" s="3" t="s">
        <v>11313</v>
      </c>
      <c r="I3928" s="6">
        <v>392490</v>
      </c>
      <c r="J3928" s="7" t="s">
        <v>11314</v>
      </c>
      <c r="K3928" s="8">
        <v>39249000</v>
      </c>
      <c r="L3928" s="3">
        <v>6.5</v>
      </c>
      <c r="N3928" s="9">
        <v>6.5000000000000002E-2</v>
      </c>
      <c r="O3928" s="9" t="b">
        <v>1</v>
      </c>
      <c r="P3928" s="10">
        <v>3.8192768742434206E-2</v>
      </c>
      <c r="Q3928" s="3" t="s">
        <v>25</v>
      </c>
      <c r="R3928" s="3" t="s">
        <v>11315</v>
      </c>
      <c r="S3928" s="14">
        <v>39249000</v>
      </c>
      <c r="T3928" s="21">
        <v>153.80687566666663</v>
      </c>
      <c r="U3928" s="22">
        <v>52.789048666666652</v>
      </c>
      <c r="V3928" s="22">
        <v>10.643820333333332</v>
      </c>
      <c r="W3928" s="22">
        <v>90.374006666666645</v>
      </c>
      <c r="X3928" s="22">
        <f t="shared" si="65"/>
        <v>3.4312881633333325</v>
      </c>
      <c r="Y3928" s="8" t="b">
        <v>0</v>
      </c>
      <c r="Z3928" s="8" t="b">
        <v>0</v>
      </c>
      <c r="AA3928" s="8" t="b">
        <v>0</v>
      </c>
      <c r="AB3928" s="8" t="b">
        <v>0</v>
      </c>
    </row>
    <row r="3929" spans="1:28" hidden="1" x14ac:dyDescent="0.2">
      <c r="A3929" s="1" t="s">
        <v>19</v>
      </c>
      <c r="B3929" s="1" t="s">
        <v>6558</v>
      </c>
      <c r="D3929" s="3" t="s">
        <v>10776</v>
      </c>
      <c r="E3929" s="3" t="s">
        <v>10777</v>
      </c>
      <c r="F3929" s="3" t="s">
        <v>11316</v>
      </c>
      <c r="G3929" s="3" t="s">
        <v>26657</v>
      </c>
      <c r="H3929" s="3" t="s">
        <v>11317</v>
      </c>
      <c r="I3929" s="6">
        <v>392510</v>
      </c>
      <c r="J3929" s="7" t="s">
        <v>11318</v>
      </c>
      <c r="K3929" s="8">
        <v>39251000</v>
      </c>
      <c r="L3929" s="3">
        <v>6.5</v>
      </c>
      <c r="N3929" s="9">
        <v>6.5000000000000002E-2</v>
      </c>
      <c r="O3929" s="9" t="b">
        <v>1</v>
      </c>
      <c r="P3929" s="10">
        <v>4.8255076078719062E-3</v>
      </c>
      <c r="Q3929" s="3" t="s">
        <v>29</v>
      </c>
      <c r="R3929" s="3" t="s">
        <v>11319</v>
      </c>
      <c r="S3929" s="14">
        <v>39251000</v>
      </c>
      <c r="T3929" s="21">
        <v>8.6719826666666684</v>
      </c>
      <c r="U3929" s="22">
        <v>7.7300136666666699</v>
      </c>
      <c r="V3929" s="22">
        <v>0.29817333333333329</v>
      </c>
      <c r="W3929" s="22">
        <v>0.64379566666666654</v>
      </c>
      <c r="X3929" s="22">
        <f t="shared" si="65"/>
        <v>0.50245088833333351</v>
      </c>
      <c r="Y3929" s="8" t="b">
        <v>0</v>
      </c>
      <c r="Z3929" s="8" t="b">
        <v>0</v>
      </c>
      <c r="AA3929" s="8" t="b">
        <v>0</v>
      </c>
      <c r="AB3929" s="8" t="b">
        <v>0</v>
      </c>
    </row>
    <row r="3930" spans="1:28" hidden="1" x14ac:dyDescent="0.2">
      <c r="A3930" s="1" t="s">
        <v>19</v>
      </c>
      <c r="B3930" s="1" t="s">
        <v>6558</v>
      </c>
      <c r="D3930" s="3" t="s">
        <v>10776</v>
      </c>
      <c r="E3930" s="3" t="s">
        <v>10777</v>
      </c>
      <c r="F3930" s="3" t="s">
        <v>11316</v>
      </c>
      <c r="G3930" s="3" t="s">
        <v>26657</v>
      </c>
      <c r="H3930" s="3" t="s">
        <v>11320</v>
      </c>
      <c r="I3930" s="6">
        <v>392520</v>
      </c>
      <c r="J3930" s="7" t="s">
        <v>11321</v>
      </c>
      <c r="K3930" s="8">
        <v>39252000</v>
      </c>
      <c r="L3930" s="3">
        <v>6.5</v>
      </c>
      <c r="N3930" s="9">
        <v>6.5000000000000002E-2</v>
      </c>
      <c r="O3930" s="9" t="b">
        <v>1</v>
      </c>
      <c r="P3930" s="10">
        <v>3.1394550924373633E-2</v>
      </c>
      <c r="Q3930" s="3" t="s">
        <v>29</v>
      </c>
      <c r="R3930" s="3" t="s">
        <v>11322</v>
      </c>
      <c r="S3930" s="14">
        <v>39252000</v>
      </c>
      <c r="T3930" s="21">
        <v>65.398431666666667</v>
      </c>
      <c r="U3930" s="22">
        <v>21.993626333333335</v>
      </c>
      <c r="V3930" s="22">
        <v>11.817814666666631</v>
      </c>
      <c r="W3930" s="22">
        <v>31.586990666666704</v>
      </c>
      <c r="X3930" s="22">
        <f t="shared" si="65"/>
        <v>1.4295857116666668</v>
      </c>
      <c r="Y3930" s="8" t="b">
        <v>0</v>
      </c>
      <c r="Z3930" s="8" t="b">
        <v>0</v>
      </c>
      <c r="AA3930" s="8" t="b">
        <v>0</v>
      </c>
      <c r="AB3930" s="8" t="b">
        <v>0</v>
      </c>
    </row>
    <row r="3931" spans="1:28" hidden="1" x14ac:dyDescent="0.2">
      <c r="A3931" s="1" t="s">
        <v>19</v>
      </c>
      <c r="B3931" s="1" t="s">
        <v>6558</v>
      </c>
      <c r="D3931" s="3" t="s">
        <v>10776</v>
      </c>
      <c r="E3931" s="3" t="s">
        <v>10777</v>
      </c>
      <c r="F3931" s="3" t="s">
        <v>11316</v>
      </c>
      <c r="G3931" s="3" t="s">
        <v>26657</v>
      </c>
      <c r="H3931" s="3" t="s">
        <v>11323</v>
      </c>
      <c r="I3931" s="6">
        <v>392530</v>
      </c>
      <c r="J3931" s="7" t="s">
        <v>11324</v>
      </c>
      <c r="K3931" s="8">
        <v>39253000</v>
      </c>
      <c r="L3931" s="3">
        <v>6.5</v>
      </c>
      <c r="N3931" s="9">
        <v>6.5000000000000002E-2</v>
      </c>
      <c r="O3931" s="9" t="b">
        <v>1</v>
      </c>
      <c r="P3931" s="10">
        <v>3.2008302228099424E-2</v>
      </c>
      <c r="Q3931" s="3" t="s">
        <v>25</v>
      </c>
      <c r="R3931" s="3" t="s">
        <v>11325</v>
      </c>
      <c r="S3931" s="14">
        <v>39253000</v>
      </c>
      <c r="T3931" s="21">
        <v>40.698893833333301</v>
      </c>
      <c r="U3931" s="22">
        <v>14.718181500000004</v>
      </c>
      <c r="V3931" s="22">
        <v>5.939135499999999</v>
      </c>
      <c r="W3931" s="22">
        <v>20.041576833333298</v>
      </c>
      <c r="X3931" s="22">
        <f t="shared" si="65"/>
        <v>0.95668179750000026</v>
      </c>
      <c r="Y3931" s="8" t="b">
        <v>0</v>
      </c>
      <c r="Z3931" s="8" t="b">
        <v>0</v>
      </c>
      <c r="AA3931" s="8" t="b">
        <v>0</v>
      </c>
      <c r="AB3931" s="8" t="b">
        <v>0</v>
      </c>
    </row>
    <row r="3932" spans="1:28" hidden="1" x14ac:dyDescent="0.2">
      <c r="A3932" s="1" t="s">
        <v>19</v>
      </c>
      <c r="B3932" s="1" t="s">
        <v>6558</v>
      </c>
      <c r="D3932" s="3" t="s">
        <v>10776</v>
      </c>
      <c r="E3932" s="3" t="s">
        <v>10777</v>
      </c>
      <c r="F3932" s="3" t="s">
        <v>11316</v>
      </c>
      <c r="G3932" s="3" t="s">
        <v>26657</v>
      </c>
      <c r="H3932" s="3" t="s">
        <v>11326</v>
      </c>
      <c r="I3932" s="6">
        <v>392590</v>
      </c>
      <c r="J3932" s="7" t="s">
        <v>11327</v>
      </c>
      <c r="K3932" s="8">
        <v>39259010</v>
      </c>
      <c r="L3932" s="3">
        <v>6.5</v>
      </c>
      <c r="N3932" s="9">
        <v>6.5000000000000002E-2</v>
      </c>
      <c r="O3932" s="9" t="b">
        <v>1</v>
      </c>
      <c r="P3932" s="10">
        <v>1.5136191322570609E-2</v>
      </c>
      <c r="Q3932" s="3" t="s">
        <v>29</v>
      </c>
      <c r="R3932" s="3" t="s">
        <v>11328</v>
      </c>
      <c r="S3932" s="14">
        <v>39259010</v>
      </c>
      <c r="T3932" s="21">
        <v>58.854000499999998</v>
      </c>
      <c r="U3932" s="22">
        <v>44.16717100000001</v>
      </c>
      <c r="V3932" s="22">
        <v>0.98182316666666769</v>
      </c>
      <c r="W3932" s="22">
        <v>13.705006333333325</v>
      </c>
      <c r="X3932" s="22">
        <f t="shared" si="65"/>
        <v>2.870866115000001</v>
      </c>
      <c r="Y3932" s="8" t="b">
        <v>0</v>
      </c>
      <c r="Z3932" s="8" t="b">
        <v>0</v>
      </c>
      <c r="AA3932" s="8" t="b">
        <v>0</v>
      </c>
      <c r="AB3932" s="8" t="b">
        <v>0</v>
      </c>
    </row>
    <row r="3933" spans="1:28" hidden="1" x14ac:dyDescent="0.2">
      <c r="A3933" s="1" t="s">
        <v>19</v>
      </c>
      <c r="B3933" s="1" t="s">
        <v>6558</v>
      </c>
      <c r="D3933" s="3" t="s">
        <v>10776</v>
      </c>
      <c r="E3933" s="3" t="s">
        <v>10777</v>
      </c>
      <c r="F3933" s="3" t="s">
        <v>11316</v>
      </c>
      <c r="G3933" s="3" t="s">
        <v>26657</v>
      </c>
      <c r="H3933" s="3" t="s">
        <v>11326</v>
      </c>
      <c r="I3933" s="6">
        <v>392590</v>
      </c>
      <c r="J3933" s="7" t="s">
        <v>11329</v>
      </c>
      <c r="K3933" s="8">
        <v>39259020</v>
      </c>
      <c r="L3933" s="3">
        <v>6.5</v>
      </c>
      <c r="N3933" s="9">
        <v>6.5000000000000002E-2</v>
      </c>
      <c r="O3933" s="9" t="b">
        <v>1</v>
      </c>
      <c r="P3933" s="10">
        <v>1.0950160774929376E-2</v>
      </c>
      <c r="Q3933" s="3" t="s">
        <v>29</v>
      </c>
      <c r="R3933" s="3" t="s">
        <v>11330</v>
      </c>
      <c r="S3933" s="14">
        <v>39259020</v>
      </c>
      <c r="T3933" s="21">
        <v>16.034682833333349</v>
      </c>
      <c r="U3933" s="22">
        <v>12.738111166666677</v>
      </c>
      <c r="V3933" s="22">
        <v>0.5953046666666667</v>
      </c>
      <c r="W3933" s="22">
        <v>2.7012670000000032</v>
      </c>
      <c r="X3933" s="22">
        <f t="shared" si="65"/>
        <v>0.827977225833334</v>
      </c>
      <c r="Y3933" s="8" t="b">
        <v>0</v>
      </c>
      <c r="Z3933" s="8" t="b">
        <v>0</v>
      </c>
      <c r="AA3933" s="8" t="b">
        <v>0</v>
      </c>
      <c r="AB3933" s="8" t="b">
        <v>0</v>
      </c>
    </row>
    <row r="3934" spans="1:28" hidden="1" x14ac:dyDescent="0.2">
      <c r="A3934" s="1" t="s">
        <v>6290</v>
      </c>
      <c r="B3934" s="1" t="s">
        <v>6558</v>
      </c>
      <c r="D3934" s="3" t="s">
        <v>10776</v>
      </c>
      <c r="E3934" s="3" t="s">
        <v>10777</v>
      </c>
      <c r="F3934" s="3" t="s">
        <v>11316</v>
      </c>
      <c r="G3934" s="3" t="s">
        <v>26657</v>
      </c>
      <c r="H3934" s="3" t="s">
        <v>11326</v>
      </c>
      <c r="I3934" s="6">
        <v>392590</v>
      </c>
      <c r="J3934" s="7" t="s">
        <v>11331</v>
      </c>
      <c r="K3934" s="8">
        <v>39259080</v>
      </c>
      <c r="L3934" s="3">
        <v>6.5</v>
      </c>
      <c r="N3934" s="9">
        <v>6.5000000000000002E-2</v>
      </c>
      <c r="O3934" s="9" t="b">
        <v>1</v>
      </c>
      <c r="P3934" s="10">
        <v>1.683751583803288E-2</v>
      </c>
      <c r="Q3934" s="3" t="s">
        <v>29</v>
      </c>
      <c r="R3934" s="3" t="s">
        <v>11332</v>
      </c>
      <c r="S3934" s="14">
        <v>39259080</v>
      </c>
      <c r="T3934" s="21">
        <v>88.210002499999959</v>
      </c>
      <c r="U3934" s="22">
        <v>55.376291333333263</v>
      </c>
      <c r="V3934" s="22">
        <v>9.9839063333333318</v>
      </c>
      <c r="W3934" s="22">
        <v>22.849804833333362</v>
      </c>
      <c r="X3934" s="22">
        <f t="shared" si="65"/>
        <v>3.5994589366666623</v>
      </c>
      <c r="Y3934" s="8" t="b">
        <v>0</v>
      </c>
      <c r="Z3934" s="8" t="b">
        <v>0</v>
      </c>
      <c r="AA3934" s="8" t="b">
        <v>0</v>
      </c>
      <c r="AB3934" s="8" t="b">
        <v>0</v>
      </c>
    </row>
    <row r="3935" spans="1:28" hidden="1" x14ac:dyDescent="0.2">
      <c r="A3935" s="1" t="s">
        <v>6290</v>
      </c>
      <c r="B3935" s="1" t="s">
        <v>6558</v>
      </c>
      <c r="D3935" s="3" t="s">
        <v>10776</v>
      </c>
      <c r="E3935" s="3" t="s">
        <v>10777</v>
      </c>
      <c r="F3935" s="3" t="s">
        <v>11333</v>
      </c>
      <c r="G3935" s="3" t="s">
        <v>26658</v>
      </c>
      <c r="H3935" s="3" t="s">
        <v>11334</v>
      </c>
      <c r="I3935" s="6">
        <v>392610</v>
      </c>
      <c r="J3935" s="7" t="s">
        <v>11335</v>
      </c>
      <c r="K3935" s="8">
        <v>39261000</v>
      </c>
      <c r="L3935" s="3">
        <v>6.5</v>
      </c>
      <c r="N3935" s="9">
        <v>6.5000000000000002E-2</v>
      </c>
      <c r="O3935" s="9" t="b">
        <v>1</v>
      </c>
      <c r="P3935" s="10">
        <v>3.622407516522768E-2</v>
      </c>
      <c r="Q3935" s="3" t="s">
        <v>29</v>
      </c>
      <c r="R3935" s="3" t="s">
        <v>11336</v>
      </c>
      <c r="S3935" s="14">
        <v>39261000</v>
      </c>
      <c r="T3935" s="21">
        <v>73.338397333333262</v>
      </c>
      <c r="U3935" s="22">
        <v>29.760032666666639</v>
      </c>
      <c r="V3935" s="22">
        <v>2.7073551666666669</v>
      </c>
      <c r="W3935" s="22">
        <v>40.871009499999957</v>
      </c>
      <c r="X3935" s="22">
        <f t="shared" si="65"/>
        <v>1.9344021233333315</v>
      </c>
      <c r="Y3935" s="8" t="b">
        <v>0</v>
      </c>
      <c r="Z3935" s="8" t="b">
        <v>0</v>
      </c>
      <c r="AA3935" s="8" t="b">
        <v>0</v>
      </c>
      <c r="AB3935" s="8" t="b">
        <v>0</v>
      </c>
    </row>
    <row r="3936" spans="1:28" hidden="1" x14ac:dyDescent="0.2">
      <c r="A3936" s="1" t="s">
        <v>6290</v>
      </c>
      <c r="B3936" s="1" t="s">
        <v>6558</v>
      </c>
      <c r="D3936" s="3" t="s">
        <v>10776</v>
      </c>
      <c r="E3936" s="3" t="s">
        <v>10777</v>
      </c>
      <c r="F3936" s="3" t="s">
        <v>11333</v>
      </c>
      <c r="G3936" s="3" t="s">
        <v>26658</v>
      </c>
      <c r="H3936" s="3" t="s">
        <v>11337</v>
      </c>
      <c r="I3936" s="6">
        <v>392620</v>
      </c>
      <c r="J3936" s="7" t="s">
        <v>11338</v>
      </c>
      <c r="K3936" s="8">
        <v>39262000</v>
      </c>
      <c r="L3936" s="3">
        <v>6.5</v>
      </c>
      <c r="N3936" s="9">
        <v>6.5000000000000002E-2</v>
      </c>
      <c r="O3936" s="9" t="b">
        <v>1</v>
      </c>
      <c r="P3936" s="10">
        <v>5.7156186505685394E-2</v>
      </c>
      <c r="Q3936" s="3" t="s">
        <v>25</v>
      </c>
      <c r="R3936" s="3" t="s">
        <v>11339</v>
      </c>
      <c r="S3936" s="14">
        <v>39262000</v>
      </c>
      <c r="T3936" s="21">
        <v>124.93728516666668</v>
      </c>
      <c r="U3936" s="22">
        <v>13.614774333333326</v>
      </c>
      <c r="V3936" s="22">
        <v>1.4619143333333326</v>
      </c>
      <c r="W3936" s="22">
        <v>109.86059650000003</v>
      </c>
      <c r="X3936" s="22">
        <f t="shared" si="65"/>
        <v>0.88496033166666621</v>
      </c>
      <c r="Y3936" s="8" t="b">
        <v>0</v>
      </c>
      <c r="Z3936" s="8" t="b">
        <v>0</v>
      </c>
      <c r="AA3936" s="8" t="b">
        <v>0</v>
      </c>
      <c r="AB3936" s="8" t="b">
        <v>0</v>
      </c>
    </row>
    <row r="3937" spans="1:28" hidden="1" x14ac:dyDescent="0.2">
      <c r="A3937" s="1" t="s">
        <v>6290</v>
      </c>
      <c r="B3937" s="1" t="s">
        <v>6558</v>
      </c>
      <c r="D3937" s="3" t="s">
        <v>10776</v>
      </c>
      <c r="E3937" s="3" t="s">
        <v>10777</v>
      </c>
      <c r="F3937" s="3" t="s">
        <v>11333</v>
      </c>
      <c r="G3937" s="3" t="s">
        <v>26658</v>
      </c>
      <c r="H3937" s="3" t="s">
        <v>11340</v>
      </c>
      <c r="I3937" s="6">
        <v>392630</v>
      </c>
      <c r="J3937" s="7" t="s">
        <v>11341</v>
      </c>
      <c r="K3937" s="8">
        <v>39263000</v>
      </c>
      <c r="L3937" s="3">
        <v>6.5</v>
      </c>
      <c r="N3937" s="9">
        <v>6.5000000000000002E-2</v>
      </c>
      <c r="O3937" s="9" t="b">
        <v>1</v>
      </c>
      <c r="P3937" s="10">
        <v>5.3024724505733234E-3</v>
      </c>
      <c r="Q3937" s="3" t="s">
        <v>29</v>
      </c>
      <c r="R3937" s="3" t="s">
        <v>11342</v>
      </c>
      <c r="S3937" s="14">
        <v>39263000</v>
      </c>
      <c r="T3937" s="21">
        <v>125.92718200000007</v>
      </c>
      <c r="U3937" s="22">
        <v>114.32800816666673</v>
      </c>
      <c r="V3937" s="22">
        <v>1.3264751666666659</v>
      </c>
      <c r="W3937" s="22">
        <v>10.272698666666663</v>
      </c>
      <c r="X3937" s="22">
        <f t="shared" si="65"/>
        <v>7.4313205308333377</v>
      </c>
      <c r="Y3937" s="8" t="b">
        <v>0</v>
      </c>
      <c r="Z3937" s="8" t="b">
        <v>0</v>
      </c>
      <c r="AA3937" s="8" t="b">
        <v>0</v>
      </c>
      <c r="AB3937" s="8" t="b">
        <v>0</v>
      </c>
    </row>
    <row r="3938" spans="1:28" hidden="1" x14ac:dyDescent="0.2">
      <c r="A3938" s="1" t="s">
        <v>6290</v>
      </c>
      <c r="B3938" s="1" t="s">
        <v>6558</v>
      </c>
      <c r="D3938" s="3" t="s">
        <v>10776</v>
      </c>
      <c r="E3938" s="3" t="s">
        <v>10777</v>
      </c>
      <c r="F3938" s="3" t="s">
        <v>11333</v>
      </c>
      <c r="G3938" s="3" t="s">
        <v>26658</v>
      </c>
      <c r="H3938" s="3" t="s">
        <v>11343</v>
      </c>
      <c r="I3938" s="6">
        <v>392640</v>
      </c>
      <c r="J3938" s="7" t="s">
        <v>11344</v>
      </c>
      <c r="K3938" s="8">
        <v>39264000</v>
      </c>
      <c r="L3938" s="3">
        <v>6.5</v>
      </c>
      <c r="N3938" s="9">
        <v>6.5000000000000002E-2</v>
      </c>
      <c r="O3938" s="9" t="b">
        <v>1</v>
      </c>
      <c r="P3938" s="10">
        <v>5.6958073933567624E-2</v>
      </c>
      <c r="Q3938" s="3" t="s">
        <v>25</v>
      </c>
      <c r="R3938" s="3" t="s">
        <v>11345</v>
      </c>
      <c r="S3938" s="14">
        <v>39264000</v>
      </c>
      <c r="T3938" s="21">
        <v>50.051392333333389</v>
      </c>
      <c r="U3938" s="22">
        <v>5.0803780000000076</v>
      </c>
      <c r="V3938" s="22">
        <v>1.1120773333333334</v>
      </c>
      <c r="W3938" s="22">
        <v>43.858937000000047</v>
      </c>
      <c r="X3938" s="22">
        <f t="shared" si="65"/>
        <v>0.33022457000000049</v>
      </c>
      <c r="Y3938" s="8" t="b">
        <v>0</v>
      </c>
      <c r="Z3938" s="8" t="b">
        <v>0</v>
      </c>
      <c r="AA3938" s="8" t="b">
        <v>0</v>
      </c>
      <c r="AB3938" s="8" t="b">
        <v>0</v>
      </c>
    </row>
    <row r="3939" spans="1:28" hidden="1" x14ac:dyDescent="0.2">
      <c r="A3939" s="1" t="s">
        <v>6290</v>
      </c>
      <c r="B3939" s="1" t="s">
        <v>6558</v>
      </c>
      <c r="D3939" s="3" t="s">
        <v>10776</v>
      </c>
      <c r="E3939" s="3" t="s">
        <v>10777</v>
      </c>
      <c r="F3939" s="3" t="s">
        <v>11333</v>
      </c>
      <c r="G3939" s="3" t="s">
        <v>26658</v>
      </c>
      <c r="H3939" s="3" t="s">
        <v>11346</v>
      </c>
      <c r="I3939" s="6">
        <v>392690</v>
      </c>
      <c r="J3939" s="7" t="s">
        <v>11347</v>
      </c>
      <c r="K3939" s="8">
        <v>39269050</v>
      </c>
      <c r="L3939" s="3">
        <v>6.5</v>
      </c>
      <c r="N3939" s="9">
        <v>6.5000000000000002E-2</v>
      </c>
      <c r="O3939" s="9" t="b">
        <v>1</v>
      </c>
      <c r="P3939" s="10">
        <v>2.4306335343049063E-2</v>
      </c>
      <c r="Q3939" s="3" t="s">
        <v>25</v>
      </c>
      <c r="R3939" s="3" t="s">
        <v>11348</v>
      </c>
      <c r="S3939" s="14">
        <v>39269050</v>
      </c>
      <c r="T3939" s="21">
        <v>11.575268999999999</v>
      </c>
      <c r="U3939" s="22">
        <v>5.9027093333333314</v>
      </c>
      <c r="V3939" s="22">
        <v>1.344061666666666</v>
      </c>
      <c r="W3939" s="22">
        <v>4.3284980000000006</v>
      </c>
      <c r="X3939" s="22">
        <f t="shared" si="65"/>
        <v>0.38367610666666657</v>
      </c>
      <c r="Y3939" s="8" t="b">
        <v>0</v>
      </c>
      <c r="Z3939" s="8" t="b">
        <v>0</v>
      </c>
      <c r="AA3939" s="8" t="b">
        <v>0</v>
      </c>
      <c r="AB3939" s="8" t="b">
        <v>0</v>
      </c>
    </row>
    <row r="3940" spans="1:28" hidden="1" x14ac:dyDescent="0.2">
      <c r="A3940" s="1" t="s">
        <v>6290</v>
      </c>
      <c r="B3940" s="1" t="s">
        <v>6558</v>
      </c>
      <c r="D3940" s="3" t="s">
        <v>10776</v>
      </c>
      <c r="E3940" s="3" t="s">
        <v>10777</v>
      </c>
      <c r="F3940" s="3" t="s">
        <v>11333</v>
      </c>
      <c r="G3940" s="3" t="s">
        <v>26658</v>
      </c>
      <c r="H3940" s="3" t="s">
        <v>11346</v>
      </c>
      <c r="I3940" s="6">
        <v>392690</v>
      </c>
      <c r="J3940" s="7" t="s">
        <v>11349</v>
      </c>
      <c r="K3940" s="8">
        <v>39269092</v>
      </c>
      <c r="L3940" s="12">
        <v>5.2</v>
      </c>
      <c r="N3940" s="9">
        <v>5.2000000000000005E-2</v>
      </c>
      <c r="O3940" s="9" t="b">
        <v>1</v>
      </c>
      <c r="P3940" s="10">
        <v>2.1340641590925448E-2</v>
      </c>
      <c r="Q3940" s="3" t="s">
        <v>25</v>
      </c>
      <c r="R3940" s="3" t="s">
        <v>11350</v>
      </c>
      <c r="S3940" s="14">
        <v>39269092</v>
      </c>
      <c r="T3940" s="21">
        <v>188.05668100000003</v>
      </c>
      <c r="U3940" s="22">
        <v>102.65375266666669</v>
      </c>
      <c r="V3940" s="22">
        <v>8.2250393333333385</v>
      </c>
      <c r="W3940" s="22">
        <v>77.177888999999993</v>
      </c>
      <c r="X3940" s="22">
        <f t="shared" si="65"/>
        <v>5.3379951386666686</v>
      </c>
      <c r="Y3940" s="8" t="b">
        <v>0</v>
      </c>
      <c r="Z3940" s="8" t="b">
        <v>0</v>
      </c>
      <c r="AA3940" s="8" t="b">
        <v>0</v>
      </c>
      <c r="AB3940" s="8" t="b">
        <v>0</v>
      </c>
    </row>
    <row r="3941" spans="1:28" hidden="1" x14ac:dyDescent="0.2">
      <c r="A3941" s="1" t="s">
        <v>6290</v>
      </c>
      <c r="B3941" s="1" t="s">
        <v>6558</v>
      </c>
      <c r="D3941" s="3" t="s">
        <v>10776</v>
      </c>
      <c r="E3941" s="3" t="s">
        <v>10777</v>
      </c>
      <c r="F3941" s="3" t="s">
        <v>11333</v>
      </c>
      <c r="G3941" s="3" t="s">
        <v>26658</v>
      </c>
      <c r="H3941" s="3" t="s">
        <v>11346</v>
      </c>
      <c r="I3941" s="6">
        <v>392690</v>
      </c>
      <c r="J3941" s="7" t="s">
        <v>11351</v>
      </c>
      <c r="K3941" s="8">
        <v>39269097</v>
      </c>
      <c r="L3941" s="12">
        <v>5.4999999999999982</v>
      </c>
      <c r="N3941" s="9">
        <v>5.4999999999999986E-2</v>
      </c>
      <c r="O3941" s="9" t="b">
        <v>1</v>
      </c>
      <c r="P3941" s="10">
        <v>2.2540547754271889E-2</v>
      </c>
      <c r="Q3941" s="3" t="s">
        <v>25</v>
      </c>
      <c r="R3941" s="3" t="s">
        <v>11352</v>
      </c>
      <c r="S3941" s="14">
        <v>39269097</v>
      </c>
      <c r="T3941" s="21">
        <v>515.60856966666643</v>
      </c>
      <c r="U3941" s="22">
        <v>272.02974333333327</v>
      </c>
      <c r="V3941" s="22">
        <v>32.267924749999992</v>
      </c>
      <c r="W3941" s="22">
        <v>211.31090158333313</v>
      </c>
      <c r="X3941" s="22">
        <f t="shared" si="65"/>
        <v>14.961635883333326</v>
      </c>
      <c r="Y3941" s="8" t="b">
        <v>0</v>
      </c>
      <c r="Z3941" s="8" t="b">
        <v>0</v>
      </c>
      <c r="AA3941" s="8" t="b">
        <v>0</v>
      </c>
      <c r="AB3941" s="8" t="b">
        <v>0</v>
      </c>
    </row>
    <row r="3942" spans="1:28" hidden="1" x14ac:dyDescent="0.2">
      <c r="A3942" s="1" t="s">
        <v>6290</v>
      </c>
      <c r="B3942" s="1" t="s">
        <v>6558</v>
      </c>
      <c r="D3942" s="3" t="s">
        <v>10776</v>
      </c>
      <c r="E3942" s="3" t="s">
        <v>11353</v>
      </c>
      <c r="F3942" s="3" t="s">
        <v>11354</v>
      </c>
      <c r="G3942" s="3" t="s">
        <v>26659</v>
      </c>
      <c r="H3942" s="3" t="s">
        <v>11355</v>
      </c>
      <c r="I3942" s="6">
        <v>400110</v>
      </c>
      <c r="J3942" s="7" t="s">
        <v>11356</v>
      </c>
      <c r="K3942" s="8">
        <v>40011000</v>
      </c>
      <c r="L3942" s="3">
        <v>0</v>
      </c>
      <c r="N3942" s="9">
        <v>0</v>
      </c>
      <c r="O3942" s="9" t="b">
        <v>1</v>
      </c>
      <c r="P3942" s="10">
        <v>0</v>
      </c>
      <c r="Q3942" s="3" t="s">
        <v>29</v>
      </c>
      <c r="R3942" s="3" t="s">
        <v>11357</v>
      </c>
      <c r="S3942" s="14">
        <v>40011000</v>
      </c>
      <c r="T3942" s="21">
        <v>43.218382333333338</v>
      </c>
      <c r="U3942" s="22">
        <v>2.8495219999999968</v>
      </c>
      <c r="V3942" s="22">
        <v>9.5608846666666665</v>
      </c>
      <c r="W3942" s="22">
        <v>30.807975666666675</v>
      </c>
      <c r="X3942" s="22">
        <f t="shared" si="65"/>
        <v>0</v>
      </c>
      <c r="Y3942" s="8" t="b">
        <v>0</v>
      </c>
      <c r="Z3942" s="8" t="b">
        <v>0</v>
      </c>
      <c r="AA3942" s="8" t="b">
        <v>0</v>
      </c>
      <c r="AB3942" s="8" t="b">
        <v>0</v>
      </c>
    </row>
    <row r="3943" spans="1:28" hidden="1" x14ac:dyDescent="0.2">
      <c r="A3943" s="1" t="s">
        <v>6290</v>
      </c>
      <c r="B3943" s="1" t="s">
        <v>6558</v>
      </c>
      <c r="D3943" s="3" t="s">
        <v>10776</v>
      </c>
      <c r="E3943" s="3" t="s">
        <v>11353</v>
      </c>
      <c r="F3943" s="3" t="s">
        <v>11354</v>
      </c>
      <c r="G3943" s="3" t="s">
        <v>26659</v>
      </c>
      <c r="H3943" s="3" t="s">
        <v>11358</v>
      </c>
      <c r="I3943" s="6">
        <v>400121</v>
      </c>
      <c r="J3943" s="7" t="s">
        <v>11359</v>
      </c>
      <c r="K3943" s="8">
        <v>40012100</v>
      </c>
      <c r="L3943" s="3">
        <v>0</v>
      </c>
      <c r="N3943" s="9">
        <v>0</v>
      </c>
      <c r="O3943" s="9" t="b">
        <v>1</v>
      </c>
      <c r="P3943" s="10">
        <v>0</v>
      </c>
      <c r="Q3943" s="3" t="s">
        <v>29</v>
      </c>
      <c r="R3943" s="3" t="s">
        <v>11360</v>
      </c>
      <c r="S3943" s="14">
        <v>40012100</v>
      </c>
      <c r="T3943" s="21">
        <v>0.29230800000000001</v>
      </c>
      <c r="U3943" s="22">
        <v>0.28190799999999999</v>
      </c>
      <c r="V3943" s="22">
        <v>0</v>
      </c>
      <c r="W3943" s="22">
        <v>1.04E-2</v>
      </c>
      <c r="X3943" s="22">
        <f t="shared" si="65"/>
        <v>0</v>
      </c>
      <c r="Y3943" s="8" t="b">
        <v>0</v>
      </c>
      <c r="Z3943" s="8" t="b">
        <v>0</v>
      </c>
      <c r="AA3943" s="8" t="b">
        <v>0</v>
      </c>
      <c r="AB3943" s="8" t="b">
        <v>0</v>
      </c>
    </row>
    <row r="3944" spans="1:28" hidden="1" x14ac:dyDescent="0.2">
      <c r="A3944" s="1" t="s">
        <v>6290</v>
      </c>
      <c r="B3944" s="1" t="s">
        <v>6558</v>
      </c>
      <c r="D3944" s="3" t="s">
        <v>10776</v>
      </c>
      <c r="E3944" s="3" t="s">
        <v>11353</v>
      </c>
      <c r="F3944" s="3" t="s">
        <v>11354</v>
      </c>
      <c r="G3944" s="3" t="s">
        <v>26659</v>
      </c>
      <c r="H3944" s="3" t="s">
        <v>11361</v>
      </c>
      <c r="I3944" s="6">
        <v>400122</v>
      </c>
      <c r="J3944" s="7" t="s">
        <v>11362</v>
      </c>
      <c r="K3944" s="8">
        <v>40012200</v>
      </c>
      <c r="L3944" s="3">
        <v>0</v>
      </c>
      <c r="N3944" s="9">
        <v>0</v>
      </c>
      <c r="O3944" s="9" t="b">
        <v>1</v>
      </c>
      <c r="P3944" s="10">
        <v>0</v>
      </c>
      <c r="Q3944" s="3" t="s">
        <v>29</v>
      </c>
      <c r="R3944" s="3" t="s">
        <v>11363</v>
      </c>
      <c r="S3944" s="14">
        <v>40012200</v>
      </c>
      <c r="T3944" s="21">
        <v>34.871890833333367</v>
      </c>
      <c r="U3944" s="22">
        <v>6.0804951666666671</v>
      </c>
      <c r="V3944" s="22">
        <v>5.3424706666666673</v>
      </c>
      <c r="W3944" s="22">
        <v>23.448925000000031</v>
      </c>
      <c r="X3944" s="22">
        <f t="shared" si="65"/>
        <v>0</v>
      </c>
      <c r="Y3944" s="8" t="b">
        <v>0</v>
      </c>
      <c r="Z3944" s="8" t="b">
        <v>0</v>
      </c>
      <c r="AA3944" s="8" t="b">
        <v>0</v>
      </c>
      <c r="AB3944" s="8" t="b">
        <v>0</v>
      </c>
    </row>
    <row r="3945" spans="1:28" hidden="1" x14ac:dyDescent="0.2">
      <c r="A3945" s="1" t="s">
        <v>6290</v>
      </c>
      <c r="B3945" s="1" t="s">
        <v>6558</v>
      </c>
      <c r="D3945" s="3" t="s">
        <v>10776</v>
      </c>
      <c r="E3945" s="3" t="s">
        <v>11353</v>
      </c>
      <c r="F3945" s="3" t="s">
        <v>11354</v>
      </c>
      <c r="G3945" s="3" t="s">
        <v>26659</v>
      </c>
      <c r="H3945" s="3" t="s">
        <v>11364</v>
      </c>
      <c r="I3945" s="6">
        <v>400129</v>
      </c>
      <c r="J3945" s="7" t="s">
        <v>11365</v>
      </c>
      <c r="K3945" s="8">
        <v>40012900</v>
      </c>
      <c r="L3945" s="3">
        <v>0</v>
      </c>
      <c r="N3945" s="9">
        <v>0</v>
      </c>
      <c r="O3945" s="9" t="b">
        <v>1</v>
      </c>
      <c r="P3945" s="10">
        <v>0</v>
      </c>
      <c r="Q3945" s="3" t="s">
        <v>29</v>
      </c>
      <c r="R3945" s="3" t="s">
        <v>11366</v>
      </c>
      <c r="S3945" s="14">
        <v>40012900</v>
      </c>
      <c r="T3945" s="21">
        <v>3.0654431666666664</v>
      </c>
      <c r="U3945" s="22">
        <v>6.4636999999999958E-2</v>
      </c>
      <c r="V3945" s="22">
        <v>0.5904721666666668</v>
      </c>
      <c r="W3945" s="22">
        <v>2.4103339999999998</v>
      </c>
      <c r="X3945" s="22">
        <f t="shared" si="65"/>
        <v>0</v>
      </c>
      <c r="Y3945" s="8" t="b">
        <v>0</v>
      </c>
      <c r="Z3945" s="8" t="b">
        <v>0</v>
      </c>
      <c r="AA3945" s="8" t="b">
        <v>0</v>
      </c>
      <c r="AB3945" s="8" t="b">
        <v>0</v>
      </c>
    </row>
    <row r="3946" spans="1:28" hidden="1" x14ac:dyDescent="0.2">
      <c r="A3946" s="1" t="s">
        <v>6290</v>
      </c>
      <c r="B3946" s="1" t="s">
        <v>6558</v>
      </c>
      <c r="D3946" s="3" t="s">
        <v>10776</v>
      </c>
      <c r="E3946" s="3" t="s">
        <v>11353</v>
      </c>
      <c r="F3946" s="3" t="s">
        <v>11354</v>
      </c>
      <c r="G3946" s="3" t="s">
        <v>26659</v>
      </c>
      <c r="H3946" s="3" t="s">
        <v>11367</v>
      </c>
      <c r="I3946" s="6">
        <v>400130</v>
      </c>
      <c r="J3946" s="7" t="s">
        <v>11368</v>
      </c>
      <c r="K3946" s="8">
        <v>40013000</v>
      </c>
      <c r="L3946" s="3">
        <v>0</v>
      </c>
      <c r="N3946" s="9">
        <v>0</v>
      </c>
      <c r="O3946" s="9" t="b">
        <v>1</v>
      </c>
      <c r="P3946" s="10">
        <v>0</v>
      </c>
      <c r="Q3946" s="3" t="s">
        <v>29</v>
      </c>
      <c r="R3946" s="3" t="s">
        <v>11369</v>
      </c>
      <c r="S3946" s="14">
        <v>40013000</v>
      </c>
      <c r="T3946" s="21">
        <v>0.31174183333333338</v>
      </c>
      <c r="U3946" s="22">
        <v>0.14717066666666673</v>
      </c>
      <c r="V3946" s="22">
        <v>1.6317666666666671E-2</v>
      </c>
      <c r="W3946" s="22">
        <v>0.14825350000000001</v>
      </c>
      <c r="X3946" s="22">
        <f t="shared" si="65"/>
        <v>0</v>
      </c>
      <c r="Y3946" s="8" t="b">
        <v>0</v>
      </c>
      <c r="Z3946" s="8" t="b">
        <v>0</v>
      </c>
      <c r="AA3946" s="8" t="b">
        <v>0</v>
      </c>
      <c r="AB3946" s="8" t="b">
        <v>0</v>
      </c>
    </row>
    <row r="3947" spans="1:28" hidden="1" x14ac:dyDescent="0.2">
      <c r="A3947" s="1" t="s">
        <v>6290</v>
      </c>
      <c r="B3947" s="1" t="s">
        <v>6558</v>
      </c>
      <c r="D3947" s="3" t="s">
        <v>10776</v>
      </c>
      <c r="E3947" s="3" t="s">
        <v>11353</v>
      </c>
      <c r="F3947" s="3" t="s">
        <v>11370</v>
      </c>
      <c r="G3947" s="3" t="s">
        <v>26660</v>
      </c>
      <c r="H3947" s="3" t="s">
        <v>11371</v>
      </c>
      <c r="I3947" s="6">
        <v>400211</v>
      </c>
      <c r="J3947" s="7" t="s">
        <v>11372</v>
      </c>
      <c r="K3947" s="8">
        <v>40021100</v>
      </c>
      <c r="L3947" s="3">
        <v>0</v>
      </c>
      <c r="N3947" s="9">
        <v>0</v>
      </c>
      <c r="O3947" s="9" t="b">
        <v>1</v>
      </c>
      <c r="P3947" s="10">
        <v>0</v>
      </c>
      <c r="Q3947" s="3" t="s">
        <v>29</v>
      </c>
      <c r="R3947" s="3" t="s">
        <v>11373</v>
      </c>
      <c r="S3947" s="14">
        <v>40021100</v>
      </c>
      <c r="T3947" s="21">
        <v>31.300502666666631</v>
      </c>
      <c r="U3947" s="22">
        <v>25.396859333333296</v>
      </c>
      <c r="V3947" s="22">
        <v>0.27397349999999998</v>
      </c>
      <c r="W3947" s="22">
        <v>5.6296698333333364</v>
      </c>
      <c r="X3947" s="22">
        <f t="shared" si="65"/>
        <v>0</v>
      </c>
      <c r="Y3947" s="8" t="b">
        <v>0</v>
      </c>
      <c r="Z3947" s="8" t="b">
        <v>0</v>
      </c>
      <c r="AA3947" s="8" t="b">
        <v>0</v>
      </c>
      <c r="AB3947" s="8" t="b">
        <v>0</v>
      </c>
    </row>
    <row r="3948" spans="1:28" hidden="1" x14ac:dyDescent="0.2">
      <c r="A3948" s="1" t="s">
        <v>6290</v>
      </c>
      <c r="B3948" s="1" t="s">
        <v>6558</v>
      </c>
      <c r="D3948" s="3" t="s">
        <v>10776</v>
      </c>
      <c r="E3948" s="3" t="s">
        <v>11353</v>
      </c>
      <c r="F3948" s="3" t="s">
        <v>11370</v>
      </c>
      <c r="G3948" s="3" t="s">
        <v>26660</v>
      </c>
      <c r="H3948" s="3" t="s">
        <v>11374</v>
      </c>
      <c r="I3948" s="6">
        <v>400219</v>
      </c>
      <c r="J3948" s="7" t="s">
        <v>11375</v>
      </c>
      <c r="K3948" s="8">
        <v>40021910</v>
      </c>
      <c r="L3948" s="3">
        <v>0</v>
      </c>
      <c r="N3948" s="9">
        <v>0</v>
      </c>
      <c r="O3948" s="9" t="b">
        <v>1</v>
      </c>
      <c r="P3948" s="10">
        <v>0</v>
      </c>
      <c r="Q3948" s="3" t="s">
        <v>29</v>
      </c>
      <c r="R3948" s="3" t="s">
        <v>11376</v>
      </c>
      <c r="S3948" s="14">
        <v>40021910</v>
      </c>
      <c r="T3948" s="21">
        <v>14.626297833333338</v>
      </c>
      <c r="U3948" s="22">
        <v>12.792515833333336</v>
      </c>
      <c r="V3948" s="22">
        <v>0.270922</v>
      </c>
      <c r="W3948" s="22">
        <v>1.5628600000000004</v>
      </c>
      <c r="X3948" s="22">
        <f t="shared" si="65"/>
        <v>0</v>
      </c>
      <c r="Y3948" s="8" t="b">
        <v>0</v>
      </c>
      <c r="Z3948" s="8" t="b">
        <v>0</v>
      </c>
      <c r="AA3948" s="8" t="b">
        <v>0</v>
      </c>
      <c r="AB3948" s="8" t="b">
        <v>0</v>
      </c>
    </row>
    <row r="3949" spans="1:28" hidden="1" x14ac:dyDescent="0.2">
      <c r="A3949" s="1" t="s">
        <v>6290</v>
      </c>
      <c r="B3949" s="1" t="s">
        <v>6558</v>
      </c>
      <c r="D3949" s="3" t="s">
        <v>10776</v>
      </c>
      <c r="E3949" s="3" t="s">
        <v>11353</v>
      </c>
      <c r="F3949" s="3" t="s">
        <v>11370</v>
      </c>
      <c r="G3949" s="3" t="s">
        <v>26660</v>
      </c>
      <c r="H3949" s="3" t="s">
        <v>11374</v>
      </c>
      <c r="I3949" s="6">
        <v>400219</v>
      </c>
      <c r="J3949" s="7" t="s">
        <v>11377</v>
      </c>
      <c r="K3949" s="8">
        <v>40021920</v>
      </c>
      <c r="L3949" s="3">
        <v>0</v>
      </c>
      <c r="N3949" s="9">
        <v>0</v>
      </c>
      <c r="O3949" s="9" t="b">
        <v>1</v>
      </c>
      <c r="P3949" s="10">
        <v>0</v>
      </c>
      <c r="Q3949" s="3" t="s">
        <v>29</v>
      </c>
      <c r="R3949" s="3" t="s">
        <v>11378</v>
      </c>
      <c r="S3949" s="14">
        <v>40021920</v>
      </c>
      <c r="T3949" s="21">
        <v>9.3868271666666594</v>
      </c>
      <c r="U3949" s="22">
        <v>7.6258263333333272</v>
      </c>
      <c r="V3949" s="22">
        <v>0.96880433333333305</v>
      </c>
      <c r="W3949" s="22">
        <v>0.79219649999999975</v>
      </c>
      <c r="X3949" s="22">
        <f t="shared" si="65"/>
        <v>0</v>
      </c>
      <c r="Y3949" s="8" t="b">
        <v>0</v>
      </c>
      <c r="Z3949" s="8" t="b">
        <v>0</v>
      </c>
      <c r="AA3949" s="8" t="b">
        <v>0</v>
      </c>
      <c r="AB3949" s="8" t="b">
        <v>0</v>
      </c>
    </row>
    <row r="3950" spans="1:28" hidden="1" x14ac:dyDescent="0.2">
      <c r="A3950" s="1" t="s">
        <v>6290</v>
      </c>
      <c r="B3950" s="1" t="s">
        <v>6558</v>
      </c>
      <c r="D3950" s="3" t="s">
        <v>10776</v>
      </c>
      <c r="E3950" s="3" t="s">
        <v>11353</v>
      </c>
      <c r="F3950" s="3" t="s">
        <v>11370</v>
      </c>
      <c r="G3950" s="3" t="s">
        <v>26660</v>
      </c>
      <c r="H3950" s="3" t="s">
        <v>11374</v>
      </c>
      <c r="I3950" s="6">
        <v>400219</v>
      </c>
      <c r="J3950" s="7" t="s">
        <v>11379</v>
      </c>
      <c r="K3950" s="8">
        <v>40021930</v>
      </c>
      <c r="L3950" s="3">
        <v>0</v>
      </c>
      <c r="N3950" s="9">
        <v>0</v>
      </c>
      <c r="O3950" s="9" t="b">
        <v>1</v>
      </c>
      <c r="P3950" s="10">
        <v>0</v>
      </c>
      <c r="Q3950" s="3" t="s">
        <v>29</v>
      </c>
      <c r="R3950" s="3" t="s">
        <v>11380</v>
      </c>
      <c r="S3950" s="14">
        <v>40021930</v>
      </c>
      <c r="T3950" s="21">
        <v>17.184166166666671</v>
      </c>
      <c r="U3950" s="22">
        <v>16.855320500000005</v>
      </c>
      <c r="V3950" s="22">
        <v>0.22971766666666701</v>
      </c>
      <c r="W3950" s="22">
        <v>9.9127999999999994E-2</v>
      </c>
      <c r="X3950" s="22">
        <f t="shared" si="65"/>
        <v>0</v>
      </c>
      <c r="Y3950" s="8" t="b">
        <v>0</v>
      </c>
      <c r="Z3950" s="8" t="b">
        <v>0</v>
      </c>
      <c r="AA3950" s="8" t="b">
        <v>0</v>
      </c>
      <c r="AB3950" s="8" t="b">
        <v>0</v>
      </c>
    </row>
    <row r="3951" spans="1:28" hidden="1" x14ac:dyDescent="0.2">
      <c r="A3951" s="1" t="s">
        <v>6290</v>
      </c>
      <c r="B3951" s="1" t="s">
        <v>6558</v>
      </c>
      <c r="D3951" s="3" t="s">
        <v>10776</v>
      </c>
      <c r="E3951" s="3" t="s">
        <v>11353</v>
      </c>
      <c r="F3951" s="3" t="s">
        <v>11370</v>
      </c>
      <c r="G3951" s="3" t="s">
        <v>26660</v>
      </c>
      <c r="H3951" s="3" t="s">
        <v>11374</v>
      </c>
      <c r="I3951" s="6">
        <v>400219</v>
      </c>
      <c r="J3951" s="7" t="s">
        <v>11381</v>
      </c>
      <c r="K3951" s="8">
        <v>40021990</v>
      </c>
      <c r="L3951" s="3">
        <v>0</v>
      </c>
      <c r="N3951" s="9">
        <v>0</v>
      </c>
      <c r="O3951" s="9" t="b">
        <v>1</v>
      </c>
      <c r="P3951" s="10">
        <v>0</v>
      </c>
      <c r="Q3951" s="3" t="s">
        <v>29</v>
      </c>
      <c r="R3951" s="3" t="s">
        <v>11382</v>
      </c>
      <c r="S3951" s="14">
        <v>40021990</v>
      </c>
      <c r="T3951" s="21">
        <v>6.1966108333333363</v>
      </c>
      <c r="U3951" s="22">
        <v>2.9343645000000027</v>
      </c>
      <c r="V3951" s="22">
        <v>1.339974499999997</v>
      </c>
      <c r="W3951" s="22">
        <v>1.9222718333333368</v>
      </c>
      <c r="X3951" s="22">
        <f t="shared" si="65"/>
        <v>0</v>
      </c>
      <c r="Y3951" s="8" t="b">
        <v>0</v>
      </c>
      <c r="Z3951" s="8" t="b">
        <v>0</v>
      </c>
      <c r="AA3951" s="8" t="b">
        <v>0</v>
      </c>
      <c r="AB3951" s="8" t="b">
        <v>0</v>
      </c>
    </row>
    <row r="3952" spans="1:28" hidden="1" x14ac:dyDescent="0.2">
      <c r="A3952" s="1" t="s">
        <v>6290</v>
      </c>
      <c r="B3952" s="1" t="s">
        <v>6558</v>
      </c>
      <c r="D3952" s="3" t="s">
        <v>10776</v>
      </c>
      <c r="E3952" s="3" t="s">
        <v>11353</v>
      </c>
      <c r="F3952" s="3" t="s">
        <v>11370</v>
      </c>
      <c r="G3952" s="3" t="s">
        <v>26660</v>
      </c>
      <c r="H3952" s="3" t="s">
        <v>11383</v>
      </c>
      <c r="I3952" s="6">
        <v>400220</v>
      </c>
      <c r="J3952" s="7" t="s">
        <v>11384</v>
      </c>
      <c r="K3952" s="8">
        <v>40022000</v>
      </c>
      <c r="L3952" s="3">
        <v>0</v>
      </c>
      <c r="N3952" s="9">
        <v>0</v>
      </c>
      <c r="O3952" s="9" t="b">
        <v>1</v>
      </c>
      <c r="P3952" s="10">
        <v>0</v>
      </c>
      <c r="Q3952" s="3" t="s">
        <v>29</v>
      </c>
      <c r="R3952" s="3" t="s">
        <v>11385</v>
      </c>
      <c r="S3952" s="14">
        <v>40022000</v>
      </c>
      <c r="T3952" s="21">
        <v>21.989289666666657</v>
      </c>
      <c r="U3952" s="22">
        <v>15.646414333333331</v>
      </c>
      <c r="V3952" s="22">
        <v>7.8923499999999994E-2</v>
      </c>
      <c r="W3952" s="22">
        <v>6.2639518333333273</v>
      </c>
      <c r="X3952" s="22">
        <f t="shared" si="65"/>
        <v>0</v>
      </c>
      <c r="Y3952" s="8" t="b">
        <v>0</v>
      </c>
      <c r="Z3952" s="8" t="b">
        <v>0</v>
      </c>
      <c r="AA3952" s="8" t="b">
        <v>0</v>
      </c>
      <c r="AB3952" s="8" t="b">
        <v>0</v>
      </c>
    </row>
    <row r="3953" spans="1:28" hidden="1" x14ac:dyDescent="0.2">
      <c r="A3953" s="1" t="s">
        <v>6290</v>
      </c>
      <c r="B3953" s="1" t="s">
        <v>6558</v>
      </c>
      <c r="D3953" s="3" t="s">
        <v>10776</v>
      </c>
      <c r="E3953" s="3" t="s">
        <v>11353</v>
      </c>
      <c r="F3953" s="3" t="s">
        <v>11370</v>
      </c>
      <c r="G3953" s="3" t="s">
        <v>26660</v>
      </c>
      <c r="H3953" s="3" t="s">
        <v>11386</v>
      </c>
      <c r="I3953" s="6">
        <v>400231</v>
      </c>
      <c r="J3953" s="7" t="s">
        <v>11387</v>
      </c>
      <c r="K3953" s="8">
        <v>40023100</v>
      </c>
      <c r="L3953" s="3">
        <v>0</v>
      </c>
      <c r="N3953" s="9">
        <v>0</v>
      </c>
      <c r="O3953" s="9" t="b">
        <v>1</v>
      </c>
      <c r="P3953" s="10">
        <v>0</v>
      </c>
      <c r="Q3953" s="3" t="s">
        <v>29</v>
      </c>
      <c r="R3953" s="3" t="s">
        <v>11388</v>
      </c>
      <c r="S3953" s="14">
        <v>40023100</v>
      </c>
      <c r="T3953" s="21">
        <v>8.1366309999999977</v>
      </c>
      <c r="U3953" s="22">
        <v>1.030675</v>
      </c>
      <c r="V3953" s="22">
        <v>9.3698000000000004E-2</v>
      </c>
      <c r="W3953" s="22">
        <v>7.0122579999999974</v>
      </c>
      <c r="X3953" s="22">
        <f t="shared" si="65"/>
        <v>0</v>
      </c>
      <c r="Y3953" s="8" t="b">
        <v>0</v>
      </c>
      <c r="Z3953" s="8" t="b">
        <v>0</v>
      </c>
      <c r="AA3953" s="8" t="b">
        <v>0</v>
      </c>
      <c r="AB3953" s="8" t="b">
        <v>0</v>
      </c>
    </row>
    <row r="3954" spans="1:28" hidden="1" x14ac:dyDescent="0.2">
      <c r="A3954" s="1" t="s">
        <v>6290</v>
      </c>
      <c r="B3954" s="1" t="s">
        <v>6558</v>
      </c>
      <c r="D3954" s="3" t="s">
        <v>10776</v>
      </c>
      <c r="E3954" s="3" t="s">
        <v>11353</v>
      </c>
      <c r="F3954" s="3" t="s">
        <v>11370</v>
      </c>
      <c r="G3954" s="3" t="s">
        <v>26660</v>
      </c>
      <c r="H3954" s="3" t="s">
        <v>11389</v>
      </c>
      <c r="I3954" s="6">
        <v>400239</v>
      </c>
      <c r="J3954" s="7" t="s">
        <v>11390</v>
      </c>
      <c r="K3954" s="8">
        <v>40023900</v>
      </c>
      <c r="L3954" s="3">
        <v>0</v>
      </c>
      <c r="N3954" s="9">
        <v>0</v>
      </c>
      <c r="O3954" s="9" t="b">
        <v>1</v>
      </c>
      <c r="P3954" s="10">
        <v>0</v>
      </c>
      <c r="Q3954" s="3" t="s">
        <v>29</v>
      </c>
      <c r="R3954" s="3" t="s">
        <v>11391</v>
      </c>
      <c r="S3954" s="14">
        <v>40023900</v>
      </c>
      <c r="T3954" s="21">
        <v>2.4129305000000003</v>
      </c>
      <c r="U3954" s="22">
        <v>2.3303690000000001</v>
      </c>
      <c r="V3954" s="22">
        <v>0</v>
      </c>
      <c r="W3954" s="22">
        <v>8.2561499999999996E-2</v>
      </c>
      <c r="X3954" s="22">
        <f t="shared" si="65"/>
        <v>0</v>
      </c>
      <c r="Y3954" s="8" t="b">
        <v>0</v>
      </c>
      <c r="Z3954" s="8" t="b">
        <v>0</v>
      </c>
      <c r="AA3954" s="8" t="b">
        <v>0</v>
      </c>
      <c r="AB3954" s="8" t="b">
        <v>0</v>
      </c>
    </row>
    <row r="3955" spans="1:28" hidden="1" x14ac:dyDescent="0.2">
      <c r="A3955" s="1" t="s">
        <v>6290</v>
      </c>
      <c r="B3955" s="1" t="s">
        <v>6558</v>
      </c>
      <c r="D3955" s="3" t="s">
        <v>10776</v>
      </c>
      <c r="E3955" s="3" t="s">
        <v>11353</v>
      </c>
      <c r="F3955" s="3" t="s">
        <v>11370</v>
      </c>
      <c r="G3955" s="3" t="s">
        <v>26660</v>
      </c>
      <c r="H3955" s="3" t="s">
        <v>11392</v>
      </c>
      <c r="I3955" s="6">
        <v>400241</v>
      </c>
      <c r="J3955" s="7" t="s">
        <v>11393</v>
      </c>
      <c r="K3955" s="8">
        <v>40024100</v>
      </c>
      <c r="L3955" s="3">
        <v>0</v>
      </c>
      <c r="N3955" s="9">
        <v>0</v>
      </c>
      <c r="O3955" s="9" t="b">
        <v>1</v>
      </c>
      <c r="P3955" s="10">
        <v>0</v>
      </c>
      <c r="Q3955" s="3" t="s">
        <v>29</v>
      </c>
      <c r="R3955" s="3" t="s">
        <v>11394</v>
      </c>
      <c r="S3955" s="14">
        <v>40024100</v>
      </c>
      <c r="T3955" s="21">
        <v>2.5605663333333339</v>
      </c>
      <c r="U3955" s="22">
        <v>1.9949836666666667</v>
      </c>
      <c r="V3955" s="22">
        <v>0</v>
      </c>
      <c r="W3955" s="22">
        <v>0.56558266666666701</v>
      </c>
      <c r="X3955" s="22">
        <f t="shared" si="65"/>
        <v>0</v>
      </c>
      <c r="Y3955" s="8" t="b">
        <v>0</v>
      </c>
      <c r="Z3955" s="8" t="b">
        <v>0</v>
      </c>
      <c r="AA3955" s="8" t="b">
        <v>0</v>
      </c>
      <c r="AB3955" s="8" t="b">
        <v>0</v>
      </c>
    </row>
    <row r="3956" spans="1:28" hidden="1" x14ac:dyDescent="0.2">
      <c r="A3956" s="1" t="s">
        <v>6290</v>
      </c>
      <c r="B3956" s="1" t="s">
        <v>6558</v>
      </c>
      <c r="D3956" s="3" t="s">
        <v>10776</v>
      </c>
      <c r="E3956" s="3" t="s">
        <v>11353</v>
      </c>
      <c r="F3956" s="3" t="s">
        <v>11370</v>
      </c>
      <c r="G3956" s="3" t="s">
        <v>26660</v>
      </c>
      <c r="H3956" s="3" t="s">
        <v>11395</v>
      </c>
      <c r="I3956" s="6">
        <v>400249</v>
      </c>
      <c r="J3956" s="7" t="s">
        <v>11396</v>
      </c>
      <c r="K3956" s="8">
        <v>40024900</v>
      </c>
      <c r="L3956" s="3">
        <v>0</v>
      </c>
      <c r="N3956" s="9">
        <v>0</v>
      </c>
      <c r="O3956" s="9" t="b">
        <v>1</v>
      </c>
      <c r="P3956" s="10">
        <v>0</v>
      </c>
      <c r="Q3956" s="3" t="s">
        <v>29</v>
      </c>
      <c r="R3956" s="3" t="s">
        <v>11397</v>
      </c>
      <c r="S3956" s="14">
        <v>40024900</v>
      </c>
      <c r="T3956" s="21">
        <v>5.3862558333333368</v>
      </c>
      <c r="U3956" s="22">
        <v>3.7213889999999998</v>
      </c>
      <c r="V3956" s="22">
        <v>1.0961956666666699</v>
      </c>
      <c r="W3956" s="22">
        <v>0.56867116666666728</v>
      </c>
      <c r="X3956" s="22">
        <f t="shared" si="65"/>
        <v>0</v>
      </c>
      <c r="Y3956" s="8" t="b">
        <v>0</v>
      </c>
      <c r="Z3956" s="8" t="b">
        <v>0</v>
      </c>
      <c r="AA3956" s="8" t="b">
        <v>0</v>
      </c>
      <c r="AB3956" s="8" t="b">
        <v>0</v>
      </c>
    </row>
    <row r="3957" spans="1:28" hidden="1" x14ac:dyDescent="0.2">
      <c r="A3957" s="1" t="s">
        <v>6290</v>
      </c>
      <c r="B3957" s="1" t="s">
        <v>6558</v>
      </c>
      <c r="D3957" s="3" t="s">
        <v>10776</v>
      </c>
      <c r="E3957" s="3" t="s">
        <v>11353</v>
      </c>
      <c r="F3957" s="3" t="s">
        <v>11370</v>
      </c>
      <c r="G3957" s="3" t="s">
        <v>26660</v>
      </c>
      <c r="H3957" s="3" t="s">
        <v>11398</v>
      </c>
      <c r="I3957" s="6">
        <v>400251</v>
      </c>
      <c r="J3957" s="7" t="s">
        <v>11399</v>
      </c>
      <c r="K3957" s="8">
        <v>40025100</v>
      </c>
      <c r="L3957" s="3">
        <v>0</v>
      </c>
      <c r="N3957" s="9">
        <v>0</v>
      </c>
      <c r="O3957" s="9" t="b">
        <v>1</v>
      </c>
      <c r="P3957" s="10">
        <v>0</v>
      </c>
      <c r="Q3957" s="3" t="s">
        <v>29</v>
      </c>
      <c r="R3957" s="3" t="s">
        <v>11400</v>
      </c>
      <c r="S3957" s="14">
        <v>40025100</v>
      </c>
      <c r="T3957" s="21">
        <v>1.8552951666666639</v>
      </c>
      <c r="U3957" s="22">
        <v>1.1950149999999968</v>
      </c>
      <c r="V3957" s="22">
        <v>0</v>
      </c>
      <c r="W3957" s="22">
        <v>0.660280166666667</v>
      </c>
      <c r="X3957" s="22">
        <f t="shared" si="65"/>
        <v>0</v>
      </c>
      <c r="Y3957" s="8" t="b">
        <v>0</v>
      </c>
      <c r="Z3957" s="8" t="b">
        <v>0</v>
      </c>
      <c r="AA3957" s="8" t="b">
        <v>0</v>
      </c>
      <c r="AB3957" s="8" t="b">
        <v>0</v>
      </c>
    </row>
    <row r="3958" spans="1:28" hidden="1" x14ac:dyDescent="0.2">
      <c r="A3958" s="1" t="s">
        <v>6290</v>
      </c>
      <c r="B3958" s="1" t="s">
        <v>6558</v>
      </c>
      <c r="D3958" s="3" t="s">
        <v>10776</v>
      </c>
      <c r="E3958" s="3" t="s">
        <v>11353</v>
      </c>
      <c r="F3958" s="3" t="s">
        <v>11370</v>
      </c>
      <c r="G3958" s="3" t="s">
        <v>26660</v>
      </c>
      <c r="H3958" s="3" t="s">
        <v>11401</v>
      </c>
      <c r="I3958" s="6">
        <v>400259</v>
      </c>
      <c r="J3958" s="7" t="s">
        <v>11402</v>
      </c>
      <c r="K3958" s="8">
        <v>40025900</v>
      </c>
      <c r="L3958" s="3">
        <v>0</v>
      </c>
      <c r="N3958" s="9">
        <v>0</v>
      </c>
      <c r="O3958" s="9" t="b">
        <v>1</v>
      </c>
      <c r="P3958" s="10">
        <v>0</v>
      </c>
      <c r="Q3958" s="3" t="s">
        <v>29</v>
      </c>
      <c r="R3958" s="3" t="s">
        <v>11403</v>
      </c>
      <c r="S3958" s="14">
        <v>40025900</v>
      </c>
      <c r="T3958" s="21">
        <v>16.644444833333331</v>
      </c>
      <c r="U3958" s="22">
        <v>10.152864000000001</v>
      </c>
      <c r="V3958" s="22">
        <v>2.0872400000000004</v>
      </c>
      <c r="W3958" s="22">
        <v>4.4043408333333298</v>
      </c>
      <c r="X3958" s="22">
        <f t="shared" si="65"/>
        <v>0</v>
      </c>
      <c r="Y3958" s="8" t="b">
        <v>0</v>
      </c>
      <c r="Z3958" s="8" t="b">
        <v>0</v>
      </c>
      <c r="AA3958" s="8" t="b">
        <v>0</v>
      </c>
      <c r="AB3958" s="8" t="b">
        <v>0</v>
      </c>
    </row>
    <row r="3959" spans="1:28" hidden="1" x14ac:dyDescent="0.2">
      <c r="A3959" s="1" t="s">
        <v>6290</v>
      </c>
      <c r="B3959" s="1" t="s">
        <v>6558</v>
      </c>
      <c r="D3959" s="3" t="s">
        <v>10776</v>
      </c>
      <c r="E3959" s="3" t="s">
        <v>11353</v>
      </c>
      <c r="F3959" s="3" t="s">
        <v>11370</v>
      </c>
      <c r="G3959" s="3" t="s">
        <v>26660</v>
      </c>
      <c r="H3959" s="3" t="s">
        <v>11404</v>
      </c>
      <c r="I3959" s="6">
        <v>400260</v>
      </c>
      <c r="J3959" s="7" t="s">
        <v>11405</v>
      </c>
      <c r="K3959" s="8">
        <v>40026000</v>
      </c>
      <c r="L3959" s="3">
        <v>0</v>
      </c>
      <c r="N3959" s="9">
        <v>0</v>
      </c>
      <c r="O3959" s="9" t="b">
        <v>1</v>
      </c>
      <c r="P3959" s="10">
        <v>0</v>
      </c>
      <c r="Q3959" s="3" t="s">
        <v>29</v>
      </c>
      <c r="R3959" s="3" t="s">
        <v>11406</v>
      </c>
      <c r="S3959" s="14">
        <v>40026000</v>
      </c>
      <c r="T3959" s="21">
        <v>2.3949713333333329</v>
      </c>
      <c r="U3959" s="22">
        <v>0.63227266666666604</v>
      </c>
      <c r="V3959" s="22">
        <v>0.29020833333333301</v>
      </c>
      <c r="W3959" s="22">
        <v>1.4724903333333339</v>
      </c>
      <c r="X3959" s="22">
        <f t="shared" si="65"/>
        <v>0</v>
      </c>
      <c r="Y3959" s="8" t="b">
        <v>0</v>
      </c>
      <c r="Z3959" s="8" t="b">
        <v>0</v>
      </c>
      <c r="AA3959" s="8" t="b">
        <v>0</v>
      </c>
      <c r="AB3959" s="8" t="b">
        <v>0</v>
      </c>
    </row>
    <row r="3960" spans="1:28" hidden="1" x14ac:dyDescent="0.2">
      <c r="A3960" s="1" t="s">
        <v>6290</v>
      </c>
      <c r="B3960" s="1" t="s">
        <v>6558</v>
      </c>
      <c r="D3960" s="3" t="s">
        <v>10776</v>
      </c>
      <c r="E3960" s="3" t="s">
        <v>11353</v>
      </c>
      <c r="F3960" s="3" t="s">
        <v>11370</v>
      </c>
      <c r="G3960" s="3" t="s">
        <v>26660</v>
      </c>
      <c r="H3960" s="3" t="s">
        <v>11407</v>
      </c>
      <c r="I3960" s="6">
        <v>400270</v>
      </c>
      <c r="J3960" s="7" t="s">
        <v>11408</v>
      </c>
      <c r="K3960" s="8">
        <v>40027000</v>
      </c>
      <c r="L3960" s="3">
        <v>0</v>
      </c>
      <c r="N3960" s="9">
        <v>0</v>
      </c>
      <c r="O3960" s="9" t="b">
        <v>1</v>
      </c>
      <c r="P3960" s="10">
        <v>0</v>
      </c>
      <c r="Q3960" s="3" t="s">
        <v>29</v>
      </c>
      <c r="R3960" s="3" t="s">
        <v>11409</v>
      </c>
      <c r="S3960" s="14">
        <v>40027000</v>
      </c>
      <c r="T3960" s="21">
        <v>49.143033500000001</v>
      </c>
      <c r="U3960" s="22">
        <v>18.630662166666671</v>
      </c>
      <c r="V3960" s="22">
        <v>1.2758306666666661</v>
      </c>
      <c r="W3960" s="22">
        <v>29.236540666666663</v>
      </c>
      <c r="X3960" s="22">
        <f t="shared" si="65"/>
        <v>0</v>
      </c>
      <c r="Y3960" s="8" t="b">
        <v>0</v>
      </c>
      <c r="Z3960" s="8" t="b">
        <v>0</v>
      </c>
      <c r="AA3960" s="8" t="b">
        <v>0</v>
      </c>
      <c r="AB3960" s="8" t="b">
        <v>0</v>
      </c>
    </row>
    <row r="3961" spans="1:28" hidden="1" x14ac:dyDescent="0.2">
      <c r="A3961" s="1" t="s">
        <v>6290</v>
      </c>
      <c r="B3961" s="1" t="s">
        <v>6558</v>
      </c>
      <c r="D3961" s="3" t="s">
        <v>10776</v>
      </c>
      <c r="E3961" s="3" t="s">
        <v>11353</v>
      </c>
      <c r="F3961" s="3" t="s">
        <v>11370</v>
      </c>
      <c r="G3961" s="3" t="s">
        <v>26660</v>
      </c>
      <c r="H3961" s="3" t="s">
        <v>11410</v>
      </c>
      <c r="I3961" s="6">
        <v>400280</v>
      </c>
      <c r="J3961" s="7" t="s">
        <v>11411</v>
      </c>
      <c r="K3961" s="8">
        <v>40028000</v>
      </c>
      <c r="L3961" s="3">
        <v>0</v>
      </c>
      <c r="N3961" s="9">
        <v>0</v>
      </c>
      <c r="O3961" s="9" t="b">
        <v>1</v>
      </c>
      <c r="P3961" s="10">
        <v>0</v>
      </c>
      <c r="Q3961" s="3" t="s">
        <v>29</v>
      </c>
      <c r="R3961" s="3" t="s">
        <v>11412</v>
      </c>
      <c r="S3961" s="14">
        <v>40028000</v>
      </c>
      <c r="T3961" s="21">
        <v>0.2837508333333334</v>
      </c>
      <c r="U3961" s="22">
        <v>0.18628216666666669</v>
      </c>
      <c r="V3961" s="22">
        <v>3.4550000000000002E-3</v>
      </c>
      <c r="W3961" s="22">
        <v>9.4013666666666704E-2</v>
      </c>
      <c r="X3961" s="22">
        <f t="shared" si="65"/>
        <v>0</v>
      </c>
      <c r="Y3961" s="8" t="b">
        <v>0</v>
      </c>
      <c r="Z3961" s="8" t="b">
        <v>0</v>
      </c>
      <c r="AA3961" s="8" t="b">
        <v>0</v>
      </c>
      <c r="AB3961" s="8" t="b">
        <v>0</v>
      </c>
    </row>
    <row r="3962" spans="1:28" hidden="1" x14ac:dyDescent="0.2">
      <c r="A3962" s="1" t="s">
        <v>6290</v>
      </c>
      <c r="B3962" s="1" t="s">
        <v>6558</v>
      </c>
      <c r="D3962" s="3" t="s">
        <v>10776</v>
      </c>
      <c r="E3962" s="3" t="s">
        <v>11353</v>
      </c>
      <c r="F3962" s="3" t="s">
        <v>11370</v>
      </c>
      <c r="G3962" s="3" t="s">
        <v>26660</v>
      </c>
      <c r="H3962" s="3" t="s">
        <v>11413</v>
      </c>
      <c r="I3962" s="6">
        <v>400291</v>
      </c>
      <c r="J3962" s="7" t="s">
        <v>11414</v>
      </c>
      <c r="K3962" s="8">
        <v>40029100</v>
      </c>
      <c r="L3962" s="3">
        <v>0</v>
      </c>
      <c r="N3962" s="9">
        <v>0</v>
      </c>
      <c r="O3962" s="9" t="b">
        <v>1</v>
      </c>
      <c r="P3962" s="10">
        <v>0</v>
      </c>
      <c r="Q3962" s="3" t="s">
        <v>29</v>
      </c>
      <c r="R3962" s="3" t="s">
        <v>11415</v>
      </c>
      <c r="S3962" s="14">
        <v>40029100</v>
      </c>
      <c r="T3962" s="21">
        <v>2.8258081666666701</v>
      </c>
      <c r="U3962" s="22">
        <v>1.1769369999999999</v>
      </c>
      <c r="V3962" s="22">
        <v>0.10003099999999999</v>
      </c>
      <c r="W3962" s="22">
        <v>1.54884016666667</v>
      </c>
      <c r="X3962" s="22">
        <f t="shared" si="65"/>
        <v>0</v>
      </c>
      <c r="Y3962" s="8" t="b">
        <v>0</v>
      </c>
      <c r="Z3962" s="8" t="b">
        <v>0</v>
      </c>
      <c r="AA3962" s="8" t="b">
        <v>0</v>
      </c>
      <c r="AB3962" s="8" t="b">
        <v>0</v>
      </c>
    </row>
    <row r="3963" spans="1:28" hidden="1" x14ac:dyDescent="0.2">
      <c r="A3963" s="1" t="s">
        <v>6290</v>
      </c>
      <c r="B3963" s="1" t="s">
        <v>6558</v>
      </c>
      <c r="D3963" s="3" t="s">
        <v>10776</v>
      </c>
      <c r="E3963" s="3" t="s">
        <v>11353</v>
      </c>
      <c r="F3963" s="3" t="s">
        <v>11370</v>
      </c>
      <c r="G3963" s="3" t="s">
        <v>26660</v>
      </c>
      <c r="H3963" s="3" t="s">
        <v>11416</v>
      </c>
      <c r="I3963" s="6">
        <v>400299</v>
      </c>
      <c r="J3963" s="7" t="s">
        <v>11417</v>
      </c>
      <c r="K3963" s="8">
        <v>40029910</v>
      </c>
      <c r="L3963" s="3">
        <v>2.9</v>
      </c>
      <c r="N3963" s="9">
        <v>2.9000000000000001E-2</v>
      </c>
      <c r="O3963" s="9" t="b">
        <v>1</v>
      </c>
      <c r="P3963" s="10">
        <v>9.3553257346388834E-4</v>
      </c>
      <c r="Q3963" s="3" t="s">
        <v>29</v>
      </c>
      <c r="R3963" s="3" t="s">
        <v>11418</v>
      </c>
      <c r="S3963" s="14">
        <v>40029910</v>
      </c>
      <c r="T3963" s="21">
        <v>5.1765909999999957</v>
      </c>
      <c r="U3963" s="22">
        <v>3.4043811666666666</v>
      </c>
      <c r="V3963" s="22">
        <v>1.60521433333333</v>
      </c>
      <c r="W3963" s="22">
        <v>0.16699549999999999</v>
      </c>
      <c r="X3963" s="22">
        <f t="shared" si="65"/>
        <v>9.8727053833333342E-2</v>
      </c>
      <c r="Y3963" s="8" t="b">
        <v>0</v>
      </c>
      <c r="Z3963" s="8" t="b">
        <v>0</v>
      </c>
      <c r="AA3963" s="8" t="b">
        <v>0</v>
      </c>
      <c r="AB3963" s="8" t="b">
        <v>0</v>
      </c>
    </row>
    <row r="3964" spans="1:28" hidden="1" x14ac:dyDescent="0.2">
      <c r="A3964" s="1" t="s">
        <v>6290</v>
      </c>
      <c r="B3964" s="1" t="s">
        <v>6558</v>
      </c>
      <c r="D3964" s="3" t="s">
        <v>10776</v>
      </c>
      <c r="E3964" s="3" t="s">
        <v>11353</v>
      </c>
      <c r="F3964" s="3" t="s">
        <v>11370</v>
      </c>
      <c r="G3964" s="3" t="s">
        <v>26660</v>
      </c>
      <c r="H3964" s="3" t="s">
        <v>11416</v>
      </c>
      <c r="I3964" s="6">
        <v>400299</v>
      </c>
      <c r="J3964" s="7" t="s">
        <v>11419</v>
      </c>
      <c r="K3964" s="8">
        <v>40029990</v>
      </c>
      <c r="L3964" s="3">
        <v>0</v>
      </c>
      <c r="N3964" s="9">
        <v>0</v>
      </c>
      <c r="O3964" s="9" t="b">
        <v>1</v>
      </c>
      <c r="P3964" s="10">
        <v>0</v>
      </c>
      <c r="Q3964" s="3" t="s">
        <v>29</v>
      </c>
      <c r="R3964" s="3" t="s">
        <v>11420</v>
      </c>
      <c r="S3964" s="14">
        <v>40029990</v>
      </c>
      <c r="T3964" s="21">
        <v>19.610083499999998</v>
      </c>
      <c r="U3964" s="22">
        <v>11.5715805</v>
      </c>
      <c r="V3964" s="22">
        <v>0.10364316666666668</v>
      </c>
      <c r="W3964" s="22">
        <v>7.9348598333333333</v>
      </c>
      <c r="X3964" s="22">
        <f t="shared" si="65"/>
        <v>0</v>
      </c>
      <c r="Y3964" s="8" t="b">
        <v>0</v>
      </c>
      <c r="Z3964" s="8" t="b">
        <v>0</v>
      </c>
      <c r="AA3964" s="8" t="b">
        <v>0</v>
      </c>
      <c r="AB3964" s="8" t="b">
        <v>0</v>
      </c>
    </row>
    <row r="3965" spans="1:28" hidden="1" x14ac:dyDescent="0.2">
      <c r="A3965" s="1" t="s">
        <v>6290</v>
      </c>
      <c r="B3965" s="1" t="s">
        <v>6558</v>
      </c>
      <c r="D3965" s="3" t="s">
        <v>10776</v>
      </c>
      <c r="E3965" s="3" t="s">
        <v>11353</v>
      </c>
      <c r="F3965" s="3" t="s">
        <v>11421</v>
      </c>
      <c r="G3965" s="3" t="s">
        <v>26661</v>
      </c>
      <c r="H3965" s="3" t="s">
        <v>11422</v>
      </c>
      <c r="I3965" s="6">
        <v>400300</v>
      </c>
      <c r="J3965" s="7" t="s">
        <v>11423</v>
      </c>
      <c r="K3965" s="8">
        <v>40030000</v>
      </c>
      <c r="L3965" s="3">
        <v>0</v>
      </c>
      <c r="N3965" s="9">
        <v>0</v>
      </c>
      <c r="O3965" s="9" t="b">
        <v>1</v>
      </c>
      <c r="P3965" s="10">
        <v>0</v>
      </c>
      <c r="Q3965" s="3" t="s">
        <v>29</v>
      </c>
      <c r="R3965" s="3" t="s">
        <v>11424</v>
      </c>
      <c r="S3965" s="14">
        <v>40030000</v>
      </c>
      <c r="T3965" s="21">
        <v>2.7652526666666661</v>
      </c>
      <c r="U3965" s="22">
        <v>0.68074633333333323</v>
      </c>
      <c r="V3965" s="22">
        <v>0.17225499999999999</v>
      </c>
      <c r="W3965" s="22">
        <v>1.9122513333333326</v>
      </c>
      <c r="X3965" s="22">
        <f t="shared" si="65"/>
        <v>0</v>
      </c>
      <c r="Y3965" s="8" t="b">
        <v>0</v>
      </c>
      <c r="Z3965" s="8" t="b">
        <v>0</v>
      </c>
      <c r="AA3965" s="8" t="b">
        <v>0</v>
      </c>
      <c r="AB3965" s="8" t="b">
        <v>0</v>
      </c>
    </row>
    <row r="3966" spans="1:28" hidden="1" x14ac:dyDescent="0.2">
      <c r="A3966" s="1" t="s">
        <v>6290</v>
      </c>
      <c r="B3966" s="1" t="s">
        <v>6558</v>
      </c>
      <c r="D3966" s="3" t="s">
        <v>10776</v>
      </c>
      <c r="E3966" s="3" t="s">
        <v>11353</v>
      </c>
      <c r="F3966" s="3" t="s">
        <v>11425</v>
      </c>
      <c r="G3966" s="3" t="s">
        <v>26662</v>
      </c>
      <c r="H3966" s="3" t="s">
        <v>11426</v>
      </c>
      <c r="I3966" s="6">
        <v>400400</v>
      </c>
      <c r="J3966" s="7" t="s">
        <v>11427</v>
      </c>
      <c r="K3966" s="8">
        <v>40040000</v>
      </c>
      <c r="L3966" s="3">
        <v>0</v>
      </c>
      <c r="N3966" s="9">
        <v>0</v>
      </c>
      <c r="O3966" s="9" t="b">
        <v>1</v>
      </c>
      <c r="P3966" s="10">
        <v>0</v>
      </c>
      <c r="Q3966" s="3" t="s">
        <v>29</v>
      </c>
      <c r="R3966" s="3" t="s">
        <v>11428</v>
      </c>
      <c r="S3966" s="14">
        <v>40040000</v>
      </c>
      <c r="T3966" s="21">
        <v>5.6702236666666694</v>
      </c>
      <c r="U3966" s="22">
        <v>4.9558666666666698</v>
      </c>
      <c r="V3966" s="22">
        <v>0.34859666666666667</v>
      </c>
      <c r="W3966" s="22">
        <v>0.3657603333333333</v>
      </c>
      <c r="X3966" s="22">
        <f t="shared" si="65"/>
        <v>0</v>
      </c>
      <c r="Y3966" s="8" t="b">
        <v>0</v>
      </c>
      <c r="Z3966" s="8" t="b">
        <v>0</v>
      </c>
      <c r="AA3966" s="8" t="b">
        <v>0</v>
      </c>
      <c r="AB3966" s="8" t="b">
        <v>0</v>
      </c>
    </row>
    <row r="3967" spans="1:28" hidden="1" x14ac:dyDescent="0.2">
      <c r="A3967" s="1" t="s">
        <v>6290</v>
      </c>
      <c r="B3967" s="1" t="s">
        <v>6558</v>
      </c>
      <c r="D3967" s="3" t="s">
        <v>10776</v>
      </c>
      <c r="E3967" s="3" t="s">
        <v>11353</v>
      </c>
      <c r="F3967" s="3" t="s">
        <v>11429</v>
      </c>
      <c r="G3967" s="3" t="s">
        <v>26663</v>
      </c>
      <c r="H3967" s="3" t="s">
        <v>11430</v>
      </c>
      <c r="I3967" s="6">
        <v>400510</v>
      </c>
      <c r="J3967" s="7" t="s">
        <v>11431</v>
      </c>
      <c r="K3967" s="8">
        <v>40051000</v>
      </c>
      <c r="L3967" s="3">
        <v>0</v>
      </c>
      <c r="N3967" s="9">
        <v>0</v>
      </c>
      <c r="O3967" s="9" t="b">
        <v>1</v>
      </c>
      <c r="P3967" s="10">
        <v>0</v>
      </c>
      <c r="Q3967" s="3" t="s">
        <v>29</v>
      </c>
      <c r="R3967" s="3" t="s">
        <v>11432</v>
      </c>
      <c r="S3967" s="14">
        <v>40051000</v>
      </c>
      <c r="T3967" s="21">
        <v>43.948107500000027</v>
      </c>
      <c r="U3967" s="22">
        <v>41.66006983333336</v>
      </c>
      <c r="V3967" s="22">
        <v>0.19763483333333332</v>
      </c>
      <c r="W3967" s="22">
        <v>2.0904028333333335</v>
      </c>
      <c r="X3967" s="22">
        <f t="shared" si="65"/>
        <v>0</v>
      </c>
      <c r="Y3967" s="8" t="b">
        <v>0</v>
      </c>
      <c r="Z3967" s="8" t="b">
        <v>0</v>
      </c>
      <c r="AA3967" s="8" t="b">
        <v>0</v>
      </c>
      <c r="AB3967" s="8" t="b">
        <v>0</v>
      </c>
    </row>
    <row r="3968" spans="1:28" hidden="1" x14ac:dyDescent="0.2">
      <c r="A3968" s="1" t="s">
        <v>6290</v>
      </c>
      <c r="B3968" s="1" t="s">
        <v>6558</v>
      </c>
      <c r="D3968" s="3" t="s">
        <v>10776</v>
      </c>
      <c r="E3968" s="3" t="s">
        <v>11353</v>
      </c>
      <c r="F3968" s="3" t="s">
        <v>11429</v>
      </c>
      <c r="G3968" s="3" t="s">
        <v>26663</v>
      </c>
      <c r="H3968" s="3" t="s">
        <v>11433</v>
      </c>
      <c r="I3968" s="6">
        <v>400520</v>
      </c>
      <c r="J3968" s="7" t="s">
        <v>11434</v>
      </c>
      <c r="K3968" s="8">
        <v>40052000</v>
      </c>
      <c r="L3968" s="3">
        <v>0</v>
      </c>
      <c r="N3968" s="9">
        <v>0</v>
      </c>
      <c r="O3968" s="9" t="b">
        <v>1</v>
      </c>
      <c r="P3968" s="10">
        <v>0</v>
      </c>
      <c r="Q3968" s="3" t="s">
        <v>29</v>
      </c>
      <c r="R3968" s="3" t="s">
        <v>11435</v>
      </c>
      <c r="S3968" s="14">
        <v>40052000</v>
      </c>
      <c r="T3968" s="21">
        <v>3.1454273333333327</v>
      </c>
      <c r="U3968" s="22">
        <v>2.3926096666666656</v>
      </c>
      <c r="V3968" s="22">
        <v>0</v>
      </c>
      <c r="W3968" s="22">
        <v>0.75281766666666694</v>
      </c>
      <c r="X3968" s="22">
        <f t="shared" si="65"/>
        <v>0</v>
      </c>
      <c r="Y3968" s="8" t="b">
        <v>0</v>
      </c>
      <c r="Z3968" s="8" t="b">
        <v>0</v>
      </c>
      <c r="AA3968" s="8" t="b">
        <v>0</v>
      </c>
      <c r="AB3968" s="8" t="b">
        <v>0</v>
      </c>
    </row>
    <row r="3969" spans="1:28" hidden="1" x14ac:dyDescent="0.2">
      <c r="A3969" s="1" t="s">
        <v>6290</v>
      </c>
      <c r="B3969" s="1" t="s">
        <v>6558</v>
      </c>
      <c r="D3969" s="3" t="s">
        <v>10776</v>
      </c>
      <c r="E3969" s="3" t="s">
        <v>11353</v>
      </c>
      <c r="F3969" s="3" t="s">
        <v>11429</v>
      </c>
      <c r="G3969" s="3" t="s">
        <v>26663</v>
      </c>
      <c r="H3969" s="3" t="s">
        <v>11436</v>
      </c>
      <c r="I3969" s="6">
        <v>400591</v>
      </c>
      <c r="J3969" s="7" t="s">
        <v>11437</v>
      </c>
      <c r="K3969" s="8">
        <v>40059100</v>
      </c>
      <c r="L3969" s="3">
        <v>0</v>
      </c>
      <c r="N3969" s="9">
        <v>0</v>
      </c>
      <c r="O3969" s="9" t="b">
        <v>1</v>
      </c>
      <c r="P3969" s="10">
        <v>0</v>
      </c>
      <c r="Q3969" s="3" t="s">
        <v>29</v>
      </c>
      <c r="R3969" s="3" t="s">
        <v>11438</v>
      </c>
      <c r="S3969" s="14">
        <v>40059100</v>
      </c>
      <c r="T3969" s="21">
        <v>56.469069500000018</v>
      </c>
      <c r="U3969" s="22">
        <v>50.564524000000027</v>
      </c>
      <c r="V3969" s="22">
        <v>0.19551033333333331</v>
      </c>
      <c r="W3969" s="22">
        <v>5.7090351666666619</v>
      </c>
      <c r="X3969" s="22">
        <f t="shared" si="65"/>
        <v>0</v>
      </c>
      <c r="Y3969" s="8" t="b">
        <v>0</v>
      </c>
      <c r="Z3969" s="8" t="b">
        <v>0</v>
      </c>
      <c r="AA3969" s="8" t="b">
        <v>0</v>
      </c>
      <c r="AB3969" s="8" t="b">
        <v>0</v>
      </c>
    </row>
    <row r="3970" spans="1:28" hidden="1" x14ac:dyDescent="0.2">
      <c r="A3970" s="1" t="s">
        <v>6290</v>
      </c>
      <c r="B3970" s="1" t="s">
        <v>6558</v>
      </c>
      <c r="D3970" s="3" t="s">
        <v>10776</v>
      </c>
      <c r="E3970" s="3" t="s">
        <v>11353</v>
      </c>
      <c r="F3970" s="3" t="s">
        <v>11429</v>
      </c>
      <c r="G3970" s="3" t="s">
        <v>26663</v>
      </c>
      <c r="H3970" s="3" t="s">
        <v>11439</v>
      </c>
      <c r="I3970" s="6">
        <v>400599</v>
      </c>
      <c r="J3970" s="7" t="s">
        <v>11440</v>
      </c>
      <c r="K3970" s="8">
        <v>40059900</v>
      </c>
      <c r="L3970" s="3">
        <v>0</v>
      </c>
      <c r="N3970" s="9">
        <v>0</v>
      </c>
      <c r="O3970" s="9" t="b">
        <v>1</v>
      </c>
      <c r="P3970" s="10">
        <v>0</v>
      </c>
      <c r="Q3970" s="3" t="s">
        <v>29</v>
      </c>
      <c r="R3970" s="3" t="s">
        <v>11441</v>
      </c>
      <c r="S3970" s="14">
        <v>40059900</v>
      </c>
      <c r="T3970" s="21">
        <v>7.0330814999999998</v>
      </c>
      <c r="U3970" s="22">
        <v>5.8823759999999989</v>
      </c>
      <c r="V3970" s="22">
        <v>0.40613116666666699</v>
      </c>
      <c r="W3970" s="22">
        <v>0.74457433333333323</v>
      </c>
      <c r="X3970" s="22">
        <f t="shared" si="65"/>
        <v>0</v>
      </c>
      <c r="Y3970" s="8" t="b">
        <v>0</v>
      </c>
      <c r="Z3970" s="8" t="b">
        <v>0</v>
      </c>
      <c r="AA3970" s="8" t="b">
        <v>0</v>
      </c>
      <c r="AB3970" s="8" t="b">
        <v>0</v>
      </c>
    </row>
    <row r="3971" spans="1:28" hidden="1" x14ac:dyDescent="0.2">
      <c r="A3971" s="1" t="s">
        <v>6290</v>
      </c>
      <c r="B3971" s="1" t="s">
        <v>6558</v>
      </c>
      <c r="D3971" s="3" t="s">
        <v>10776</v>
      </c>
      <c r="E3971" s="3" t="s">
        <v>11353</v>
      </c>
      <c r="F3971" s="3" t="s">
        <v>11442</v>
      </c>
      <c r="G3971" s="3" t="s">
        <v>26664</v>
      </c>
      <c r="H3971" s="3" t="s">
        <v>11443</v>
      </c>
      <c r="I3971" s="6">
        <v>400610</v>
      </c>
      <c r="J3971" s="7" t="s">
        <v>11444</v>
      </c>
      <c r="K3971" s="8">
        <v>40061000</v>
      </c>
      <c r="L3971" s="3">
        <v>0</v>
      </c>
      <c r="N3971" s="9">
        <v>0</v>
      </c>
      <c r="O3971" s="9" t="b">
        <v>1</v>
      </c>
      <c r="P3971" s="10">
        <v>0</v>
      </c>
      <c r="Q3971" s="3" t="s">
        <v>29</v>
      </c>
      <c r="R3971" s="3" t="s">
        <v>11445</v>
      </c>
      <c r="S3971" s="14">
        <v>40061000</v>
      </c>
      <c r="T3971" s="21">
        <v>4.6470836666666644</v>
      </c>
      <c r="U3971" s="22">
        <v>4.1783239999999973</v>
      </c>
      <c r="V3971" s="22">
        <v>0.36166500000000001</v>
      </c>
      <c r="W3971" s="22">
        <v>0.1070946666666667</v>
      </c>
      <c r="X3971" s="22">
        <f t="shared" si="65"/>
        <v>0</v>
      </c>
      <c r="Y3971" s="8" t="b">
        <v>0</v>
      </c>
      <c r="Z3971" s="8" t="b">
        <v>0</v>
      </c>
      <c r="AA3971" s="8" t="b">
        <v>0</v>
      </c>
      <c r="AB3971" s="8" t="b">
        <v>0</v>
      </c>
    </row>
    <row r="3972" spans="1:28" hidden="1" x14ac:dyDescent="0.2">
      <c r="A3972" s="1" t="s">
        <v>6290</v>
      </c>
      <c r="B3972" s="1" t="s">
        <v>6558</v>
      </c>
      <c r="D3972" s="3" t="s">
        <v>10776</v>
      </c>
      <c r="E3972" s="3" t="s">
        <v>11353</v>
      </c>
      <c r="F3972" s="3" t="s">
        <v>11442</v>
      </c>
      <c r="G3972" s="3" t="s">
        <v>26664</v>
      </c>
      <c r="H3972" s="3" t="s">
        <v>11446</v>
      </c>
      <c r="I3972" s="6">
        <v>400690</v>
      </c>
      <c r="J3972" s="7" t="s">
        <v>11447</v>
      </c>
      <c r="K3972" s="8">
        <v>40069000</v>
      </c>
      <c r="L3972" s="3">
        <v>0</v>
      </c>
      <c r="N3972" s="9">
        <v>0</v>
      </c>
      <c r="O3972" s="9" t="b">
        <v>1</v>
      </c>
      <c r="P3972" s="10">
        <v>0</v>
      </c>
      <c r="Q3972" s="3" t="s">
        <v>29</v>
      </c>
      <c r="R3972" s="3" t="s">
        <v>11448</v>
      </c>
      <c r="S3972" s="14">
        <v>40069000</v>
      </c>
      <c r="T3972" s="21">
        <v>16.723079500000001</v>
      </c>
      <c r="U3972" s="22">
        <v>5.990234166666661</v>
      </c>
      <c r="V3972" s="22">
        <v>1.4490823333333365</v>
      </c>
      <c r="W3972" s="22">
        <v>9.2837630000000022</v>
      </c>
      <c r="X3972" s="22">
        <f t="shared" si="65"/>
        <v>0</v>
      </c>
      <c r="Y3972" s="8" t="b">
        <v>0</v>
      </c>
      <c r="Z3972" s="8" t="b">
        <v>0</v>
      </c>
      <c r="AA3972" s="8" t="b">
        <v>0</v>
      </c>
      <c r="AB3972" s="8" t="b">
        <v>0</v>
      </c>
    </row>
    <row r="3973" spans="1:28" hidden="1" x14ac:dyDescent="0.2">
      <c r="A3973" s="1" t="s">
        <v>6290</v>
      </c>
      <c r="B3973" s="1" t="s">
        <v>6558</v>
      </c>
      <c r="D3973" s="3" t="s">
        <v>10776</v>
      </c>
      <c r="E3973" s="3" t="s">
        <v>11353</v>
      </c>
      <c r="F3973" s="3" t="s">
        <v>11449</v>
      </c>
      <c r="G3973" s="3" t="s">
        <v>26665</v>
      </c>
      <c r="H3973" s="3" t="s">
        <v>11450</v>
      </c>
      <c r="I3973" s="6">
        <v>400700</v>
      </c>
      <c r="J3973" s="7" t="s">
        <v>11451</v>
      </c>
      <c r="K3973" s="8">
        <v>40070000</v>
      </c>
      <c r="L3973" s="3">
        <v>3</v>
      </c>
      <c r="N3973" s="9">
        <v>0.03</v>
      </c>
      <c r="O3973" s="9" t="b">
        <v>1</v>
      </c>
      <c r="P3973" s="10">
        <v>2.3795660165570817E-2</v>
      </c>
      <c r="Q3973" s="3" t="s">
        <v>29</v>
      </c>
      <c r="R3973" s="3" t="s">
        <v>11452</v>
      </c>
      <c r="S3973" s="14">
        <v>40070000</v>
      </c>
      <c r="T3973" s="21">
        <v>10.312928000000005</v>
      </c>
      <c r="U3973" s="22">
        <v>0.22381866666666675</v>
      </c>
      <c r="V3973" s="22">
        <v>1.9090116666666701</v>
      </c>
      <c r="W3973" s="22">
        <v>8.1800976666666685</v>
      </c>
      <c r="X3973" s="22">
        <f t="shared" si="65"/>
        <v>6.7145600000000022E-3</v>
      </c>
      <c r="Y3973" s="8" t="b">
        <v>0</v>
      </c>
      <c r="Z3973" s="8" t="b">
        <v>0</v>
      </c>
      <c r="AA3973" s="8" t="b">
        <v>0</v>
      </c>
      <c r="AB3973" s="8" t="b">
        <v>0</v>
      </c>
    </row>
    <row r="3974" spans="1:28" hidden="1" x14ac:dyDescent="0.2">
      <c r="A3974" s="1" t="s">
        <v>6290</v>
      </c>
      <c r="B3974" s="1" t="s">
        <v>6558</v>
      </c>
      <c r="D3974" s="3" t="s">
        <v>10776</v>
      </c>
      <c r="E3974" s="3" t="s">
        <v>11353</v>
      </c>
      <c r="F3974" s="3" t="s">
        <v>11453</v>
      </c>
      <c r="G3974" s="3" t="s">
        <v>26666</v>
      </c>
      <c r="H3974" s="3" t="s">
        <v>11454</v>
      </c>
      <c r="I3974" s="6">
        <v>400811</v>
      </c>
      <c r="J3974" s="7" t="s">
        <v>11455</v>
      </c>
      <c r="K3974" s="8">
        <v>40081100</v>
      </c>
      <c r="L3974" s="3">
        <v>3</v>
      </c>
      <c r="N3974" s="9">
        <v>0.03</v>
      </c>
      <c r="O3974" s="9" t="b">
        <v>1</v>
      </c>
      <c r="P3974" s="10">
        <v>3.2077725157782719E-3</v>
      </c>
      <c r="Q3974" s="3" t="s">
        <v>29</v>
      </c>
      <c r="R3974" s="3" t="s">
        <v>11456</v>
      </c>
      <c r="S3974" s="14">
        <v>40081100</v>
      </c>
      <c r="T3974" s="21">
        <v>15.733738833333344</v>
      </c>
      <c r="U3974" s="22">
        <v>12.978928333333345</v>
      </c>
      <c r="V3974" s="22">
        <v>1.0724686666666661</v>
      </c>
      <c r="W3974" s="22">
        <v>1.6823418333333331</v>
      </c>
      <c r="X3974" s="22">
        <f t="shared" si="65"/>
        <v>0.38936785000000035</v>
      </c>
      <c r="Y3974" s="8" t="b">
        <v>0</v>
      </c>
      <c r="Z3974" s="8" t="b">
        <v>0</v>
      </c>
      <c r="AA3974" s="8" t="b">
        <v>0</v>
      </c>
      <c r="AB3974" s="8" t="b">
        <v>0</v>
      </c>
    </row>
    <row r="3975" spans="1:28" hidden="1" x14ac:dyDescent="0.2">
      <c r="A3975" s="1" t="s">
        <v>6290</v>
      </c>
      <c r="B3975" s="1" t="s">
        <v>6558</v>
      </c>
      <c r="D3975" s="3" t="s">
        <v>10776</v>
      </c>
      <c r="E3975" s="3" t="s">
        <v>11353</v>
      </c>
      <c r="F3975" s="3" t="s">
        <v>11453</v>
      </c>
      <c r="G3975" s="3" t="s">
        <v>26666</v>
      </c>
      <c r="H3975" s="3" t="s">
        <v>11457</v>
      </c>
      <c r="I3975" s="6">
        <v>400819</v>
      </c>
      <c r="J3975" s="7" t="s">
        <v>11458</v>
      </c>
      <c r="K3975" s="8">
        <v>40081900</v>
      </c>
      <c r="L3975" s="3">
        <v>2.9</v>
      </c>
      <c r="N3975" s="9">
        <v>2.9000000000000001E-2</v>
      </c>
      <c r="O3975" s="9" t="b">
        <v>1</v>
      </c>
      <c r="P3975" s="10">
        <v>1.2927997614111626E-2</v>
      </c>
      <c r="Q3975" s="3" t="s">
        <v>29</v>
      </c>
      <c r="R3975" s="3" t="s">
        <v>11459</v>
      </c>
      <c r="S3975" s="14">
        <v>40081900</v>
      </c>
      <c r="T3975" s="21">
        <v>2.328133499999999</v>
      </c>
      <c r="U3975" s="22">
        <v>1.1555396666666657</v>
      </c>
      <c r="V3975" s="22">
        <v>0.13472816666666668</v>
      </c>
      <c r="W3975" s="22">
        <v>1.0378656666666668</v>
      </c>
      <c r="X3975" s="22">
        <f t="shared" si="65"/>
        <v>3.3510650333333308E-2</v>
      </c>
      <c r="Y3975" s="8" t="b">
        <v>0</v>
      </c>
      <c r="Z3975" s="8" t="b">
        <v>0</v>
      </c>
      <c r="AA3975" s="8" t="b">
        <v>0</v>
      </c>
      <c r="AB3975" s="8" t="b">
        <v>0</v>
      </c>
    </row>
    <row r="3976" spans="1:28" hidden="1" x14ac:dyDescent="0.2">
      <c r="A3976" s="1" t="s">
        <v>6290</v>
      </c>
      <c r="B3976" s="1" t="s">
        <v>6558</v>
      </c>
      <c r="D3976" s="3" t="s">
        <v>10776</v>
      </c>
      <c r="E3976" s="3" t="s">
        <v>11353</v>
      </c>
      <c r="F3976" s="3" t="s">
        <v>11453</v>
      </c>
      <c r="G3976" s="3" t="s">
        <v>26666</v>
      </c>
      <c r="H3976" s="3" t="s">
        <v>11460</v>
      </c>
      <c r="I3976" s="6">
        <v>400821</v>
      </c>
      <c r="J3976" s="7" t="s">
        <v>11461</v>
      </c>
      <c r="K3976" s="8">
        <v>40082110</v>
      </c>
      <c r="L3976" s="3">
        <v>3</v>
      </c>
      <c r="N3976" s="9">
        <v>0.03</v>
      </c>
      <c r="O3976" s="9" t="b">
        <v>1</v>
      </c>
      <c r="P3976" s="10">
        <v>5.3277773185638182E-3</v>
      </c>
      <c r="Q3976" s="3" t="s">
        <v>29</v>
      </c>
      <c r="R3976" s="3" t="s">
        <v>11462</v>
      </c>
      <c r="S3976" s="14">
        <v>40082110</v>
      </c>
      <c r="T3976" s="21">
        <v>23.272456333333331</v>
      </c>
      <c r="U3976" s="22">
        <v>18.888718333333326</v>
      </c>
      <c r="V3976" s="22">
        <v>0.25072250000000001</v>
      </c>
      <c r="W3976" s="22">
        <v>4.1330155000000062</v>
      </c>
      <c r="X3976" s="22">
        <f t="shared" ref="X3976:X4039" si="66">U3976*N3976</f>
        <v>0.56666154999999974</v>
      </c>
      <c r="Y3976" s="8" t="b">
        <v>0</v>
      </c>
      <c r="Z3976" s="8" t="b">
        <v>0</v>
      </c>
      <c r="AA3976" s="8" t="b">
        <v>0</v>
      </c>
      <c r="AB3976" s="8" t="b">
        <v>0</v>
      </c>
    </row>
    <row r="3977" spans="1:28" hidden="1" x14ac:dyDescent="0.2">
      <c r="A3977" s="1" t="s">
        <v>6290</v>
      </c>
      <c r="B3977" s="1" t="s">
        <v>6558</v>
      </c>
      <c r="D3977" s="3" t="s">
        <v>10776</v>
      </c>
      <c r="E3977" s="3" t="s">
        <v>11353</v>
      </c>
      <c r="F3977" s="3" t="s">
        <v>11453</v>
      </c>
      <c r="G3977" s="3" t="s">
        <v>26666</v>
      </c>
      <c r="H3977" s="3" t="s">
        <v>11460</v>
      </c>
      <c r="I3977" s="6">
        <v>400821</v>
      </c>
      <c r="J3977" s="7" t="s">
        <v>11463</v>
      </c>
      <c r="K3977" s="8">
        <v>40082190</v>
      </c>
      <c r="L3977" s="3">
        <v>3</v>
      </c>
      <c r="N3977" s="9">
        <v>0.03</v>
      </c>
      <c r="O3977" s="9" t="b">
        <v>1</v>
      </c>
      <c r="P3977" s="10">
        <v>1.4904296704660642E-2</v>
      </c>
      <c r="Q3977" s="3" t="s">
        <v>29</v>
      </c>
      <c r="R3977" s="3" t="s">
        <v>11464</v>
      </c>
      <c r="S3977" s="14">
        <v>40082190</v>
      </c>
      <c r="T3977" s="21">
        <v>51.656606833333349</v>
      </c>
      <c r="U3977" s="22">
        <v>25.74003866666666</v>
      </c>
      <c r="V3977" s="22">
        <v>0.25305499999999964</v>
      </c>
      <c r="W3977" s="22">
        <v>25.663513166666689</v>
      </c>
      <c r="X3977" s="22">
        <f t="shared" si="66"/>
        <v>0.77220115999999972</v>
      </c>
      <c r="Y3977" s="8" t="b">
        <v>0</v>
      </c>
      <c r="Z3977" s="8" t="b">
        <v>0</v>
      </c>
      <c r="AA3977" s="8" t="b">
        <v>0</v>
      </c>
      <c r="AB3977" s="8" t="b">
        <v>0</v>
      </c>
    </row>
    <row r="3978" spans="1:28" hidden="1" x14ac:dyDescent="0.2">
      <c r="A3978" s="1" t="s">
        <v>6290</v>
      </c>
      <c r="B3978" s="1" t="s">
        <v>6558</v>
      </c>
      <c r="D3978" s="3" t="s">
        <v>10776</v>
      </c>
      <c r="E3978" s="3" t="s">
        <v>11353</v>
      </c>
      <c r="F3978" s="3" t="s">
        <v>11453</v>
      </c>
      <c r="G3978" s="3" t="s">
        <v>26666</v>
      </c>
      <c r="H3978" s="3" t="s">
        <v>11465</v>
      </c>
      <c r="I3978" s="6">
        <v>400829</v>
      </c>
      <c r="J3978" s="7" t="s">
        <v>11466</v>
      </c>
      <c r="K3978" s="8">
        <v>40082900</v>
      </c>
      <c r="L3978" s="12">
        <v>1.4500000000000002</v>
      </c>
      <c r="N3978" s="9">
        <v>1.4500000000000001E-2</v>
      </c>
      <c r="O3978" s="9" t="b">
        <v>1</v>
      </c>
      <c r="P3978" s="10">
        <v>2.2334211523603784E-3</v>
      </c>
      <c r="Q3978" s="3" t="s">
        <v>29</v>
      </c>
      <c r="R3978" s="3" t="s">
        <v>11467</v>
      </c>
      <c r="S3978" s="14">
        <v>40082900</v>
      </c>
      <c r="T3978" s="21">
        <v>17.833012166666677</v>
      </c>
      <c r="U3978" s="22">
        <v>14.76726050000001</v>
      </c>
      <c r="V3978" s="22">
        <v>0.31894983333333332</v>
      </c>
      <c r="W3978" s="22">
        <v>2.7468018333333335</v>
      </c>
      <c r="X3978" s="22">
        <f t="shared" si="66"/>
        <v>0.21412527725000016</v>
      </c>
      <c r="Y3978" s="8" t="b">
        <v>0</v>
      </c>
      <c r="Z3978" s="8" t="b">
        <v>0</v>
      </c>
      <c r="AA3978" s="8" t="b">
        <v>0</v>
      </c>
      <c r="AB3978" s="8" t="b">
        <v>0</v>
      </c>
    </row>
    <row r="3979" spans="1:28" hidden="1" x14ac:dyDescent="0.2">
      <c r="A3979" s="1" t="s">
        <v>6290</v>
      </c>
      <c r="B3979" s="1" t="s">
        <v>6558</v>
      </c>
      <c r="D3979" s="3" t="s">
        <v>10776</v>
      </c>
      <c r="E3979" s="3" t="s">
        <v>11353</v>
      </c>
      <c r="F3979" s="3" t="s">
        <v>11468</v>
      </c>
      <c r="G3979" s="3" t="s">
        <v>26667</v>
      </c>
      <c r="H3979" s="3" t="s">
        <v>11469</v>
      </c>
      <c r="I3979" s="6">
        <v>400911</v>
      </c>
      <c r="J3979" s="7" t="s">
        <v>11470</v>
      </c>
      <c r="K3979" s="8">
        <v>40091100</v>
      </c>
      <c r="L3979" s="3">
        <v>3</v>
      </c>
      <c r="N3979" s="9">
        <v>0.03</v>
      </c>
      <c r="O3979" s="9" t="b">
        <v>1</v>
      </c>
      <c r="P3979" s="10">
        <v>6.8638099088044711E-3</v>
      </c>
      <c r="Q3979" s="3" t="s">
        <v>29</v>
      </c>
      <c r="R3979" s="3" t="s">
        <v>11471</v>
      </c>
      <c r="S3979" s="14">
        <v>40091100</v>
      </c>
      <c r="T3979" s="21">
        <v>44.280935666666657</v>
      </c>
      <c r="U3979" s="22">
        <v>32.818577833333322</v>
      </c>
      <c r="V3979" s="22">
        <v>1.3311603333333333</v>
      </c>
      <c r="W3979" s="22">
        <v>10.131197499999999</v>
      </c>
      <c r="X3979" s="22">
        <f t="shared" si="66"/>
        <v>0.98455733499999964</v>
      </c>
      <c r="Y3979" s="8" t="b">
        <v>0</v>
      </c>
      <c r="Z3979" s="8" t="b">
        <v>0</v>
      </c>
      <c r="AA3979" s="8" t="b">
        <v>0</v>
      </c>
      <c r="AB3979" s="8" t="b">
        <v>0</v>
      </c>
    </row>
    <row r="3980" spans="1:28" hidden="1" x14ac:dyDescent="0.2">
      <c r="A3980" s="1" t="s">
        <v>6290</v>
      </c>
      <c r="B3980" s="1" t="s">
        <v>6558</v>
      </c>
      <c r="D3980" s="3" t="s">
        <v>10776</v>
      </c>
      <c r="E3980" s="3" t="s">
        <v>11353</v>
      </c>
      <c r="F3980" s="3" t="s">
        <v>11468</v>
      </c>
      <c r="G3980" s="3" t="s">
        <v>26667</v>
      </c>
      <c r="H3980" s="3" t="s">
        <v>11472</v>
      </c>
      <c r="I3980" s="6">
        <v>400912</v>
      </c>
      <c r="J3980" s="7" t="s">
        <v>11473</v>
      </c>
      <c r="K3980" s="8">
        <v>40091200</v>
      </c>
      <c r="L3980" s="12">
        <v>1.5</v>
      </c>
      <c r="N3980" s="9">
        <v>1.4999999999999999E-2</v>
      </c>
      <c r="O3980" s="9" t="b">
        <v>1</v>
      </c>
      <c r="P3980" s="10">
        <v>4.7830711791646283E-3</v>
      </c>
      <c r="Q3980" s="3" t="s">
        <v>29</v>
      </c>
      <c r="R3980" s="3" t="s">
        <v>11474</v>
      </c>
      <c r="S3980" s="14">
        <v>40091200</v>
      </c>
      <c r="T3980" s="21">
        <v>18.324194166666665</v>
      </c>
      <c r="U3980" s="22">
        <v>9.9860886666666637</v>
      </c>
      <c r="V3980" s="22">
        <v>2.4950438333333369</v>
      </c>
      <c r="W3980" s="22">
        <v>5.8430616666666646</v>
      </c>
      <c r="X3980" s="22">
        <f t="shared" si="66"/>
        <v>0.14979132999999994</v>
      </c>
      <c r="Y3980" s="8" t="b">
        <v>0</v>
      </c>
      <c r="Z3980" s="8" t="b">
        <v>0</v>
      </c>
      <c r="AA3980" s="8" t="b">
        <v>0</v>
      </c>
      <c r="AB3980" s="8" t="b">
        <v>0</v>
      </c>
    </row>
    <row r="3981" spans="1:28" hidden="1" x14ac:dyDescent="0.2">
      <c r="A3981" s="1" t="s">
        <v>6290</v>
      </c>
      <c r="B3981" s="1" t="s">
        <v>6558</v>
      </c>
      <c r="D3981" s="3" t="s">
        <v>10776</v>
      </c>
      <c r="E3981" s="3" t="s">
        <v>11353</v>
      </c>
      <c r="F3981" s="3" t="s">
        <v>11468</v>
      </c>
      <c r="G3981" s="3" t="s">
        <v>26667</v>
      </c>
      <c r="H3981" s="3" t="s">
        <v>11475</v>
      </c>
      <c r="I3981" s="6">
        <v>400921</v>
      </c>
      <c r="J3981" s="7" t="s">
        <v>11476</v>
      </c>
      <c r="K3981" s="8">
        <v>40092100</v>
      </c>
      <c r="L3981" s="3">
        <v>3</v>
      </c>
      <c r="N3981" s="9">
        <v>0.03</v>
      </c>
      <c r="O3981" s="9" t="b">
        <v>1</v>
      </c>
      <c r="P3981" s="10">
        <v>6.1673938480789579E-3</v>
      </c>
      <c r="Q3981" s="3" t="s">
        <v>29</v>
      </c>
      <c r="R3981" s="3" t="s">
        <v>11477</v>
      </c>
      <c r="S3981" s="14">
        <v>40092100</v>
      </c>
      <c r="T3981" s="21">
        <v>32.632083333333334</v>
      </c>
      <c r="U3981" s="22">
        <v>22.955833500000004</v>
      </c>
      <c r="V3981" s="22">
        <v>2.967752833333333</v>
      </c>
      <c r="W3981" s="22">
        <v>6.7084969999999968</v>
      </c>
      <c r="X3981" s="22">
        <f t="shared" si="66"/>
        <v>0.68867500500000012</v>
      </c>
      <c r="Y3981" s="8" t="b">
        <v>0</v>
      </c>
      <c r="Z3981" s="8" t="b">
        <v>0</v>
      </c>
      <c r="AA3981" s="8" t="b">
        <v>0</v>
      </c>
      <c r="AB3981" s="8" t="b">
        <v>0</v>
      </c>
    </row>
    <row r="3982" spans="1:28" hidden="1" x14ac:dyDescent="0.2">
      <c r="A3982" s="1" t="s">
        <v>6290</v>
      </c>
      <c r="B3982" s="1" t="s">
        <v>6558</v>
      </c>
      <c r="D3982" s="3" t="s">
        <v>10776</v>
      </c>
      <c r="E3982" s="3" t="s">
        <v>11353</v>
      </c>
      <c r="F3982" s="3" t="s">
        <v>11468</v>
      </c>
      <c r="G3982" s="3" t="s">
        <v>26667</v>
      </c>
      <c r="H3982" s="3" t="s">
        <v>11478</v>
      </c>
      <c r="I3982" s="6">
        <v>400922</v>
      </c>
      <c r="J3982" s="7" t="s">
        <v>11479</v>
      </c>
      <c r="K3982" s="8">
        <v>40092200</v>
      </c>
      <c r="L3982" s="12">
        <v>1.5</v>
      </c>
      <c r="N3982" s="9">
        <v>1.4999999999999999E-2</v>
      </c>
      <c r="O3982" s="9" t="b">
        <v>1</v>
      </c>
      <c r="P3982" s="10">
        <v>3.0940367606879472E-3</v>
      </c>
      <c r="Q3982" s="3" t="s">
        <v>29</v>
      </c>
      <c r="R3982" s="3" t="s">
        <v>11480</v>
      </c>
      <c r="S3982" s="14">
        <v>40092200</v>
      </c>
      <c r="T3982" s="21">
        <v>30.941250833333335</v>
      </c>
      <c r="U3982" s="22">
        <v>22.999039333333343</v>
      </c>
      <c r="V3982" s="22">
        <v>1.5599869999999969</v>
      </c>
      <c r="W3982" s="22">
        <v>6.3822244999999942</v>
      </c>
      <c r="X3982" s="22">
        <f t="shared" si="66"/>
        <v>0.34498559000000012</v>
      </c>
      <c r="Y3982" s="8" t="b">
        <v>0</v>
      </c>
      <c r="Z3982" s="8" t="b">
        <v>0</v>
      </c>
      <c r="AA3982" s="8" t="b">
        <v>0</v>
      </c>
      <c r="AB3982" s="8" t="b">
        <v>0</v>
      </c>
    </row>
    <row r="3983" spans="1:28" hidden="1" x14ac:dyDescent="0.2">
      <c r="A3983" s="1" t="s">
        <v>6290</v>
      </c>
      <c r="B3983" s="1" t="s">
        <v>6558</v>
      </c>
      <c r="D3983" s="3" t="s">
        <v>10776</v>
      </c>
      <c r="E3983" s="3" t="s">
        <v>11353</v>
      </c>
      <c r="F3983" s="3" t="s">
        <v>11468</v>
      </c>
      <c r="G3983" s="3" t="s">
        <v>26667</v>
      </c>
      <c r="H3983" s="3" t="s">
        <v>11481</v>
      </c>
      <c r="I3983" s="6">
        <v>400931</v>
      </c>
      <c r="J3983" s="7" t="s">
        <v>11482</v>
      </c>
      <c r="K3983" s="8">
        <v>40093100</v>
      </c>
      <c r="L3983" s="3">
        <v>3</v>
      </c>
      <c r="N3983" s="9">
        <v>0.03</v>
      </c>
      <c r="O3983" s="9" t="b">
        <v>1</v>
      </c>
      <c r="P3983" s="10">
        <v>2.25672936574349E-3</v>
      </c>
      <c r="Q3983" s="3" t="s">
        <v>29</v>
      </c>
      <c r="R3983" s="3" t="s">
        <v>11483</v>
      </c>
      <c r="S3983" s="14">
        <v>40093100</v>
      </c>
      <c r="T3983" s="21">
        <v>96.067708999999937</v>
      </c>
      <c r="U3983" s="22">
        <v>85.489154999999926</v>
      </c>
      <c r="V3983" s="22">
        <v>3.3519266666666674</v>
      </c>
      <c r="W3983" s="22">
        <v>7.226627333333334</v>
      </c>
      <c r="X3983" s="22">
        <f t="shared" si="66"/>
        <v>2.5646746499999975</v>
      </c>
      <c r="Y3983" s="8" t="b">
        <v>0</v>
      </c>
      <c r="Z3983" s="8" t="b">
        <v>0</v>
      </c>
      <c r="AA3983" s="8" t="b">
        <v>0</v>
      </c>
      <c r="AB3983" s="8" t="b">
        <v>0</v>
      </c>
    </row>
    <row r="3984" spans="1:28" hidden="1" x14ac:dyDescent="0.2">
      <c r="A3984" s="1" t="s">
        <v>6290</v>
      </c>
      <c r="B3984" s="1" t="s">
        <v>6558</v>
      </c>
      <c r="D3984" s="3" t="s">
        <v>10776</v>
      </c>
      <c r="E3984" s="3" t="s">
        <v>11353</v>
      </c>
      <c r="F3984" s="3" t="s">
        <v>11468</v>
      </c>
      <c r="G3984" s="3" t="s">
        <v>26667</v>
      </c>
      <c r="H3984" s="3" t="s">
        <v>11484</v>
      </c>
      <c r="I3984" s="6">
        <v>400932</v>
      </c>
      <c r="J3984" s="7" t="s">
        <v>11485</v>
      </c>
      <c r="K3984" s="8">
        <v>40093200</v>
      </c>
      <c r="L3984" s="12">
        <v>1.5</v>
      </c>
      <c r="N3984" s="9">
        <v>1.4999999999999999E-2</v>
      </c>
      <c r="O3984" s="9" t="b">
        <v>1</v>
      </c>
      <c r="P3984" s="10">
        <v>2.8206036768323689E-3</v>
      </c>
      <c r="Q3984" s="3" t="s">
        <v>29</v>
      </c>
      <c r="R3984" s="3" t="s">
        <v>11486</v>
      </c>
      <c r="S3984" s="14">
        <v>40093200</v>
      </c>
      <c r="T3984" s="21">
        <v>16.807320500000003</v>
      </c>
      <c r="U3984" s="22">
        <v>13.0200365</v>
      </c>
      <c r="V3984" s="22">
        <v>0.62683133333333363</v>
      </c>
      <c r="W3984" s="22">
        <v>3.1604526666666701</v>
      </c>
      <c r="X3984" s="22">
        <f t="shared" si="66"/>
        <v>0.19530054749999998</v>
      </c>
      <c r="Y3984" s="8" t="b">
        <v>0</v>
      </c>
      <c r="Z3984" s="8" t="b">
        <v>0</v>
      </c>
      <c r="AA3984" s="8" t="b">
        <v>0</v>
      </c>
      <c r="AB3984" s="8" t="b">
        <v>0</v>
      </c>
    </row>
    <row r="3985" spans="1:28" hidden="1" x14ac:dyDescent="0.2">
      <c r="A3985" s="1" t="s">
        <v>6290</v>
      </c>
      <c r="B3985" s="1" t="s">
        <v>6558</v>
      </c>
      <c r="D3985" s="3" t="s">
        <v>10776</v>
      </c>
      <c r="E3985" s="3" t="s">
        <v>11353</v>
      </c>
      <c r="F3985" s="3" t="s">
        <v>11468</v>
      </c>
      <c r="G3985" s="3" t="s">
        <v>26667</v>
      </c>
      <c r="H3985" s="3" t="s">
        <v>11487</v>
      </c>
      <c r="I3985" s="6">
        <v>400941</v>
      </c>
      <c r="J3985" s="7" t="s">
        <v>11488</v>
      </c>
      <c r="K3985" s="8">
        <v>40094100</v>
      </c>
      <c r="L3985" s="3">
        <v>3</v>
      </c>
      <c r="N3985" s="9">
        <v>0.03</v>
      </c>
      <c r="O3985" s="9" t="b">
        <v>1</v>
      </c>
      <c r="P3985" s="10">
        <v>5.7928726762387743E-3</v>
      </c>
      <c r="Q3985" s="3" t="s">
        <v>29</v>
      </c>
      <c r="R3985" s="3" t="s">
        <v>11489</v>
      </c>
      <c r="S3985" s="14">
        <v>40094100</v>
      </c>
      <c r="T3985" s="21">
        <v>18.95541316666667</v>
      </c>
      <c r="U3985" s="22">
        <v>13.950224833333335</v>
      </c>
      <c r="V3985" s="22">
        <v>1.3449785000000003</v>
      </c>
      <c r="W3985" s="22">
        <v>3.6602098333333362</v>
      </c>
      <c r="X3985" s="22">
        <f t="shared" si="66"/>
        <v>0.41850674500000001</v>
      </c>
      <c r="Y3985" s="8" t="b">
        <v>0</v>
      </c>
      <c r="Z3985" s="8" t="b">
        <v>0</v>
      </c>
      <c r="AA3985" s="8" t="b">
        <v>0</v>
      </c>
      <c r="AB3985" s="8" t="b">
        <v>0</v>
      </c>
    </row>
    <row r="3986" spans="1:28" hidden="1" x14ac:dyDescent="0.2">
      <c r="A3986" s="1" t="s">
        <v>6290</v>
      </c>
      <c r="B3986" s="1" t="s">
        <v>6558</v>
      </c>
      <c r="D3986" s="3" t="s">
        <v>10776</v>
      </c>
      <c r="E3986" s="3" t="s">
        <v>11353</v>
      </c>
      <c r="F3986" s="3" t="s">
        <v>11468</v>
      </c>
      <c r="G3986" s="3" t="s">
        <v>26667</v>
      </c>
      <c r="H3986" s="3" t="s">
        <v>11490</v>
      </c>
      <c r="I3986" s="6">
        <v>400942</v>
      </c>
      <c r="J3986" s="7" t="s">
        <v>11491</v>
      </c>
      <c r="K3986" s="8">
        <v>40094200</v>
      </c>
      <c r="L3986" s="12">
        <v>2</v>
      </c>
      <c r="N3986" s="9">
        <v>0.02</v>
      </c>
      <c r="O3986" s="9" t="b">
        <v>1</v>
      </c>
      <c r="P3986" s="10">
        <v>5.2507697952702869E-3</v>
      </c>
      <c r="Q3986" s="3" t="s">
        <v>29</v>
      </c>
      <c r="R3986" s="3" t="s">
        <v>11492</v>
      </c>
      <c r="S3986" s="14">
        <v>40094200</v>
      </c>
      <c r="T3986" s="21">
        <v>37.344074166666672</v>
      </c>
      <c r="U3986" s="22">
        <v>24.750676499999997</v>
      </c>
      <c r="V3986" s="22">
        <v>2.7891408333333367</v>
      </c>
      <c r="W3986" s="22">
        <v>9.8042568333333371</v>
      </c>
      <c r="X3986" s="22">
        <f t="shared" si="66"/>
        <v>0.49501352999999998</v>
      </c>
      <c r="Y3986" s="8" t="b">
        <v>0</v>
      </c>
      <c r="Z3986" s="8" t="b">
        <v>0</v>
      </c>
      <c r="AA3986" s="8" t="b">
        <v>0</v>
      </c>
      <c r="AB3986" s="8" t="b">
        <v>0</v>
      </c>
    </row>
    <row r="3987" spans="1:28" hidden="1" x14ac:dyDescent="0.2">
      <c r="A3987" s="1" t="s">
        <v>6290</v>
      </c>
      <c r="B3987" s="1" t="s">
        <v>6558</v>
      </c>
      <c r="D3987" s="3" t="s">
        <v>10776</v>
      </c>
      <c r="E3987" s="3" t="s">
        <v>11353</v>
      </c>
      <c r="F3987" s="3" t="s">
        <v>11493</v>
      </c>
      <c r="G3987" s="3" t="s">
        <v>26668</v>
      </c>
      <c r="H3987" s="3" t="s">
        <v>11494</v>
      </c>
      <c r="I3987" s="6">
        <v>401011</v>
      </c>
      <c r="J3987" s="7" t="s">
        <v>11495</v>
      </c>
      <c r="K3987" s="8">
        <v>40101100</v>
      </c>
      <c r="L3987" s="3">
        <v>6.5</v>
      </c>
      <c r="N3987" s="9">
        <v>6.5000000000000002E-2</v>
      </c>
      <c r="O3987" s="9" t="b">
        <v>1</v>
      </c>
      <c r="P3987" s="10">
        <v>2.665585014220825E-2</v>
      </c>
      <c r="Q3987" s="3" t="s">
        <v>29</v>
      </c>
      <c r="R3987" s="3" t="s">
        <v>11496</v>
      </c>
      <c r="S3987" s="14">
        <v>40101100</v>
      </c>
      <c r="T3987" s="21">
        <v>3.6916509999999971</v>
      </c>
      <c r="U3987" s="22">
        <v>1.4178111666666671</v>
      </c>
      <c r="V3987" s="22">
        <v>0.75993066666666675</v>
      </c>
      <c r="W3987" s="22">
        <v>1.5139091666666631</v>
      </c>
      <c r="X3987" s="22">
        <f t="shared" si="66"/>
        <v>9.2157725833333357E-2</v>
      </c>
      <c r="Y3987" s="8" t="b">
        <v>0</v>
      </c>
      <c r="Z3987" s="8" t="b">
        <v>0</v>
      </c>
      <c r="AA3987" s="8" t="b">
        <v>0</v>
      </c>
      <c r="AB3987" s="8" t="b">
        <v>0</v>
      </c>
    </row>
    <row r="3988" spans="1:28" hidden="1" x14ac:dyDescent="0.2">
      <c r="A3988" s="1" t="s">
        <v>6290</v>
      </c>
      <c r="B3988" s="1" t="s">
        <v>6558</v>
      </c>
      <c r="D3988" s="3" t="s">
        <v>10776</v>
      </c>
      <c r="E3988" s="3" t="s">
        <v>11353</v>
      </c>
      <c r="F3988" s="3" t="s">
        <v>11493</v>
      </c>
      <c r="G3988" s="3" t="s">
        <v>26668</v>
      </c>
      <c r="H3988" s="3" t="s">
        <v>11497</v>
      </c>
      <c r="I3988" s="6">
        <v>401012</v>
      </c>
      <c r="J3988" s="7" t="s">
        <v>11498</v>
      </c>
      <c r="K3988" s="8">
        <v>40101200</v>
      </c>
      <c r="L3988" s="3">
        <v>6.5</v>
      </c>
      <c r="N3988" s="9">
        <v>6.5000000000000002E-2</v>
      </c>
      <c r="O3988" s="9" t="b">
        <v>1</v>
      </c>
      <c r="P3988" s="10">
        <v>2.2748710336540738E-2</v>
      </c>
      <c r="Q3988" s="3" t="s">
        <v>29</v>
      </c>
      <c r="R3988" s="3" t="s">
        <v>11499</v>
      </c>
      <c r="S3988" s="14">
        <v>40101200</v>
      </c>
      <c r="T3988" s="21">
        <v>16.436103166666669</v>
      </c>
      <c r="U3988" s="22">
        <v>10.289046166666667</v>
      </c>
      <c r="V3988" s="22">
        <v>0.39474700000000001</v>
      </c>
      <c r="W3988" s="22">
        <v>5.7523099999999996</v>
      </c>
      <c r="X3988" s="22">
        <f t="shared" si="66"/>
        <v>0.66878800083333334</v>
      </c>
      <c r="Y3988" s="8" t="b">
        <v>0</v>
      </c>
      <c r="Z3988" s="8" t="b">
        <v>0</v>
      </c>
      <c r="AA3988" s="8" t="b">
        <v>0</v>
      </c>
      <c r="AB3988" s="8" t="b">
        <v>0</v>
      </c>
    </row>
    <row r="3989" spans="1:28" hidden="1" x14ac:dyDescent="0.2">
      <c r="A3989" s="1" t="s">
        <v>6290</v>
      </c>
      <c r="B3989" s="1" t="s">
        <v>6558</v>
      </c>
      <c r="D3989" s="3" t="s">
        <v>10776</v>
      </c>
      <c r="E3989" s="3" t="s">
        <v>11353</v>
      </c>
      <c r="F3989" s="3" t="s">
        <v>11493</v>
      </c>
      <c r="G3989" s="3" t="s">
        <v>26668</v>
      </c>
      <c r="H3989" s="3" t="s">
        <v>11500</v>
      </c>
      <c r="I3989" s="6">
        <v>401019</v>
      </c>
      <c r="J3989" s="7" t="s">
        <v>11501</v>
      </c>
      <c r="K3989" s="8">
        <v>40101900</v>
      </c>
      <c r="L3989" s="3">
        <v>6.5</v>
      </c>
      <c r="N3989" s="9">
        <v>6.5000000000000002E-2</v>
      </c>
      <c r="O3989" s="9" t="b">
        <v>1</v>
      </c>
      <c r="P3989" s="10">
        <v>3.4332123094051301E-2</v>
      </c>
      <c r="Q3989" s="3" t="s">
        <v>29</v>
      </c>
      <c r="R3989" s="3" t="s">
        <v>11502</v>
      </c>
      <c r="S3989" s="14">
        <v>40101900</v>
      </c>
      <c r="T3989" s="21">
        <v>6.6646599999999987</v>
      </c>
      <c r="U3989" s="22">
        <v>2.7331319999999995</v>
      </c>
      <c r="V3989" s="22">
        <v>0.41134449999999972</v>
      </c>
      <c r="W3989" s="22">
        <v>3.5201834999999995</v>
      </c>
      <c r="X3989" s="22">
        <f t="shared" si="66"/>
        <v>0.17765357999999998</v>
      </c>
      <c r="Y3989" s="8" t="b">
        <v>0</v>
      </c>
      <c r="Z3989" s="8" t="b">
        <v>0</v>
      </c>
      <c r="AA3989" s="8" t="b">
        <v>0</v>
      </c>
      <c r="AB3989" s="8" t="b">
        <v>0</v>
      </c>
    </row>
    <row r="3990" spans="1:28" hidden="1" x14ac:dyDescent="0.2">
      <c r="A3990" s="1" t="s">
        <v>6290</v>
      </c>
      <c r="B3990" s="1" t="s">
        <v>6558</v>
      </c>
      <c r="D3990" s="3" t="s">
        <v>10776</v>
      </c>
      <c r="E3990" s="3" t="s">
        <v>11353</v>
      </c>
      <c r="F3990" s="3" t="s">
        <v>11493</v>
      </c>
      <c r="G3990" s="3" t="s">
        <v>26668</v>
      </c>
      <c r="H3990" s="3" t="s">
        <v>11503</v>
      </c>
      <c r="I3990" s="6">
        <v>401031</v>
      </c>
      <c r="J3990" s="7" t="s">
        <v>11504</v>
      </c>
      <c r="K3990" s="8">
        <v>40103100</v>
      </c>
      <c r="L3990" s="3">
        <v>6.5</v>
      </c>
      <c r="N3990" s="9">
        <v>6.5000000000000002E-2</v>
      </c>
      <c r="O3990" s="9" t="b">
        <v>1</v>
      </c>
      <c r="P3990" s="10">
        <v>2.1169614856658132E-3</v>
      </c>
      <c r="Q3990" s="3" t="s">
        <v>29</v>
      </c>
      <c r="R3990" s="3" t="s">
        <v>11505</v>
      </c>
      <c r="S3990" s="14">
        <v>40103100</v>
      </c>
      <c r="T3990" s="21">
        <v>13.15666</v>
      </c>
      <c r="U3990" s="22">
        <v>12.581444500000002</v>
      </c>
      <c r="V3990" s="22">
        <v>0.14672100000000002</v>
      </c>
      <c r="W3990" s="22">
        <v>0.42849449999999972</v>
      </c>
      <c r="X3990" s="22">
        <f t="shared" si="66"/>
        <v>0.81779389250000012</v>
      </c>
      <c r="Y3990" s="8" t="b">
        <v>0</v>
      </c>
      <c r="Z3990" s="8" t="b">
        <v>0</v>
      </c>
      <c r="AA3990" s="8" t="b">
        <v>0</v>
      </c>
      <c r="AB3990" s="8" t="b">
        <v>0</v>
      </c>
    </row>
    <row r="3991" spans="1:28" hidden="1" x14ac:dyDescent="0.2">
      <c r="A3991" s="1" t="s">
        <v>6290</v>
      </c>
      <c r="B3991" s="1" t="s">
        <v>6558</v>
      </c>
      <c r="D3991" s="3" t="s">
        <v>10776</v>
      </c>
      <c r="E3991" s="3" t="s">
        <v>11353</v>
      </c>
      <c r="F3991" s="3" t="s">
        <v>11493</v>
      </c>
      <c r="G3991" s="3" t="s">
        <v>26668</v>
      </c>
      <c r="H3991" s="3" t="s">
        <v>11506</v>
      </c>
      <c r="I3991" s="6">
        <v>401032</v>
      </c>
      <c r="J3991" s="7" t="s">
        <v>11507</v>
      </c>
      <c r="K3991" s="8">
        <v>40103200</v>
      </c>
      <c r="L3991" s="3">
        <v>6.5</v>
      </c>
      <c r="N3991" s="9">
        <v>6.5000000000000002E-2</v>
      </c>
      <c r="O3991" s="9" t="b">
        <v>1</v>
      </c>
      <c r="P3991" s="10">
        <v>1.4771089922821189E-2</v>
      </c>
      <c r="Q3991" s="3" t="s">
        <v>29</v>
      </c>
      <c r="R3991" s="3" t="s">
        <v>11508</v>
      </c>
      <c r="S3991" s="14">
        <v>40103200</v>
      </c>
      <c r="T3991" s="21">
        <v>2.4691136666666633</v>
      </c>
      <c r="U3991" s="22">
        <v>1.8976766666666631</v>
      </c>
      <c r="V3991" s="22">
        <v>1.0337000000000001E-2</v>
      </c>
      <c r="W3991" s="22">
        <v>0.56110000000000038</v>
      </c>
      <c r="X3991" s="22">
        <f t="shared" si="66"/>
        <v>0.12334898333333311</v>
      </c>
      <c r="Y3991" s="8" t="b">
        <v>0</v>
      </c>
      <c r="Z3991" s="8" t="b">
        <v>0</v>
      </c>
      <c r="AA3991" s="8" t="b">
        <v>0</v>
      </c>
      <c r="AB3991" s="8" t="b">
        <v>0</v>
      </c>
    </row>
    <row r="3992" spans="1:28" hidden="1" x14ac:dyDescent="0.2">
      <c r="A3992" s="1" t="s">
        <v>6290</v>
      </c>
      <c r="B3992" s="1" t="s">
        <v>6558</v>
      </c>
      <c r="D3992" s="3" t="s">
        <v>10776</v>
      </c>
      <c r="E3992" s="3" t="s">
        <v>11353</v>
      </c>
      <c r="F3992" s="3" t="s">
        <v>11493</v>
      </c>
      <c r="G3992" s="3" t="s">
        <v>26668</v>
      </c>
      <c r="H3992" s="3" t="s">
        <v>11509</v>
      </c>
      <c r="I3992" s="6">
        <v>401033</v>
      </c>
      <c r="J3992" s="7" t="s">
        <v>11510</v>
      </c>
      <c r="K3992" s="8">
        <v>40103300</v>
      </c>
      <c r="L3992" s="3">
        <v>6.5</v>
      </c>
      <c r="N3992" s="9">
        <v>6.5000000000000002E-2</v>
      </c>
      <c r="O3992" s="9" t="b">
        <v>1</v>
      </c>
      <c r="P3992" s="10">
        <v>2.852586865095558E-3</v>
      </c>
      <c r="Q3992" s="3" t="s">
        <v>29</v>
      </c>
      <c r="R3992" s="3" t="s">
        <v>11511</v>
      </c>
      <c r="S3992" s="14">
        <v>40103300</v>
      </c>
      <c r="T3992" s="21">
        <v>1.8004546666666668</v>
      </c>
      <c r="U3992" s="22">
        <v>1.7198830000000001</v>
      </c>
      <c r="V3992" s="22">
        <v>1.557E-3</v>
      </c>
      <c r="W3992" s="22">
        <v>7.9014666666666677E-2</v>
      </c>
      <c r="X3992" s="22">
        <f t="shared" si="66"/>
        <v>0.111792395</v>
      </c>
      <c r="Y3992" s="8" t="b">
        <v>0</v>
      </c>
      <c r="Z3992" s="8" t="b">
        <v>0</v>
      </c>
      <c r="AA3992" s="8" t="b">
        <v>0</v>
      </c>
      <c r="AB3992" s="8" t="b">
        <v>0</v>
      </c>
    </row>
    <row r="3993" spans="1:28" hidden="1" x14ac:dyDescent="0.2">
      <c r="A3993" s="1" t="s">
        <v>6290</v>
      </c>
      <c r="B3993" s="1" t="s">
        <v>6558</v>
      </c>
      <c r="D3993" s="3" t="s">
        <v>10776</v>
      </c>
      <c r="E3993" s="3" t="s">
        <v>11353</v>
      </c>
      <c r="F3993" s="3" t="s">
        <v>11493</v>
      </c>
      <c r="G3993" s="3" t="s">
        <v>26668</v>
      </c>
      <c r="H3993" s="3" t="s">
        <v>11512</v>
      </c>
      <c r="I3993" s="6">
        <v>401034</v>
      </c>
      <c r="J3993" s="7" t="s">
        <v>11513</v>
      </c>
      <c r="K3993" s="8">
        <v>40103400</v>
      </c>
      <c r="L3993" s="3">
        <v>6.5</v>
      </c>
      <c r="N3993" s="9">
        <v>6.5000000000000002E-2</v>
      </c>
      <c r="O3993" s="9" t="b">
        <v>1</v>
      </c>
      <c r="P3993" s="10">
        <v>6.3500277185244017E-3</v>
      </c>
      <c r="Q3993" s="3" t="s">
        <v>29</v>
      </c>
      <c r="R3993" s="3" t="s">
        <v>11514</v>
      </c>
      <c r="S3993" s="14">
        <v>40103400</v>
      </c>
      <c r="T3993" s="21">
        <v>0.44254400000000027</v>
      </c>
      <c r="U3993" s="22">
        <v>0.39779366666666699</v>
      </c>
      <c r="V3993" s="22">
        <v>1.5169999999999999E-3</v>
      </c>
      <c r="W3993" s="22">
        <v>4.3233333333333297E-2</v>
      </c>
      <c r="X3993" s="22">
        <f t="shared" si="66"/>
        <v>2.5856588333333354E-2</v>
      </c>
      <c r="Y3993" s="8" t="b">
        <v>0</v>
      </c>
      <c r="Z3993" s="8" t="b">
        <v>0</v>
      </c>
      <c r="AA3993" s="8" t="b">
        <v>0</v>
      </c>
      <c r="AB3993" s="8" t="b">
        <v>0</v>
      </c>
    </row>
    <row r="3994" spans="1:28" hidden="1" x14ac:dyDescent="0.2">
      <c r="A3994" s="1" t="s">
        <v>6290</v>
      </c>
      <c r="B3994" s="1" t="s">
        <v>6558</v>
      </c>
      <c r="D3994" s="3" t="s">
        <v>10776</v>
      </c>
      <c r="E3994" s="3" t="s">
        <v>11353</v>
      </c>
      <c r="F3994" s="3" t="s">
        <v>11493</v>
      </c>
      <c r="G3994" s="3" t="s">
        <v>26668</v>
      </c>
      <c r="H3994" s="3" t="s">
        <v>11515</v>
      </c>
      <c r="I3994" s="6">
        <v>401035</v>
      </c>
      <c r="J3994" s="7" t="s">
        <v>11516</v>
      </c>
      <c r="K3994" s="8">
        <v>40103500</v>
      </c>
      <c r="L3994" s="3">
        <v>6.5</v>
      </c>
      <c r="N3994" s="9">
        <v>6.5000000000000002E-2</v>
      </c>
      <c r="O3994" s="9" t="b">
        <v>1</v>
      </c>
      <c r="P3994" s="10">
        <v>6.2275995730859304E-4</v>
      </c>
      <c r="Q3994" s="3" t="s">
        <v>29</v>
      </c>
      <c r="R3994" s="3" t="s">
        <v>11517</v>
      </c>
      <c r="S3994" s="14">
        <v>40103500</v>
      </c>
      <c r="T3994" s="21">
        <v>21.553439666666666</v>
      </c>
      <c r="U3994" s="22">
        <v>21.261300499999997</v>
      </c>
      <c r="V3994" s="22">
        <v>8.5637333333333301E-2</v>
      </c>
      <c r="W3994" s="22">
        <v>0.2065018333333333</v>
      </c>
      <c r="X3994" s="22">
        <f t="shared" si="66"/>
        <v>1.3819845325</v>
      </c>
      <c r="Y3994" s="8" t="b">
        <v>0</v>
      </c>
      <c r="Z3994" s="8" t="b">
        <v>0</v>
      </c>
      <c r="AA3994" s="8" t="b">
        <v>0</v>
      </c>
      <c r="AB3994" s="8" t="b">
        <v>0</v>
      </c>
    </row>
    <row r="3995" spans="1:28" hidden="1" x14ac:dyDescent="0.2">
      <c r="A3995" s="1" t="s">
        <v>6290</v>
      </c>
      <c r="B3995" s="1" t="s">
        <v>6558</v>
      </c>
      <c r="D3995" s="3" t="s">
        <v>10776</v>
      </c>
      <c r="E3995" s="3" t="s">
        <v>11353</v>
      </c>
      <c r="F3995" s="3" t="s">
        <v>11493</v>
      </c>
      <c r="G3995" s="3" t="s">
        <v>26668</v>
      </c>
      <c r="H3995" s="3" t="s">
        <v>11518</v>
      </c>
      <c r="I3995" s="6">
        <v>401036</v>
      </c>
      <c r="J3995" s="7" t="s">
        <v>11519</v>
      </c>
      <c r="K3995" s="8">
        <v>40103600</v>
      </c>
      <c r="L3995" s="3">
        <v>6.5</v>
      </c>
      <c r="N3995" s="9">
        <v>6.5000000000000002E-2</v>
      </c>
      <c r="O3995" s="9" t="b">
        <v>1</v>
      </c>
      <c r="P3995" s="10">
        <v>4.2687371706793317E-4</v>
      </c>
      <c r="Q3995" s="3" t="s">
        <v>29</v>
      </c>
      <c r="R3995" s="3" t="s">
        <v>11520</v>
      </c>
      <c r="S3995" s="14">
        <v>40103600</v>
      </c>
      <c r="T3995" s="21">
        <v>6.041255833333337</v>
      </c>
      <c r="U3995" s="22">
        <v>5.9777466666666701</v>
      </c>
      <c r="V3995" s="22">
        <v>2.3834500000000002E-2</v>
      </c>
      <c r="W3995" s="22">
        <v>3.9674666666666698E-2</v>
      </c>
      <c r="X3995" s="22">
        <f t="shared" si="66"/>
        <v>0.38855353333333359</v>
      </c>
      <c r="Y3995" s="8" t="b">
        <v>0</v>
      </c>
      <c r="Z3995" s="8" t="b">
        <v>0</v>
      </c>
      <c r="AA3995" s="8" t="b">
        <v>0</v>
      </c>
      <c r="AB3995" s="8" t="b">
        <v>0</v>
      </c>
    </row>
    <row r="3996" spans="1:28" hidden="1" x14ac:dyDescent="0.2">
      <c r="A3996" s="1" t="s">
        <v>6290</v>
      </c>
      <c r="B3996" s="1" t="s">
        <v>6558</v>
      </c>
      <c r="D3996" s="3" t="s">
        <v>10776</v>
      </c>
      <c r="E3996" s="3" t="s">
        <v>11353</v>
      </c>
      <c r="F3996" s="3" t="s">
        <v>11493</v>
      </c>
      <c r="G3996" s="3" t="s">
        <v>26668</v>
      </c>
      <c r="H3996" s="3" t="s">
        <v>11521</v>
      </c>
      <c r="I3996" s="6">
        <v>401039</v>
      </c>
      <c r="J3996" s="7" t="s">
        <v>11522</v>
      </c>
      <c r="K3996" s="8">
        <v>40103900</v>
      </c>
      <c r="L3996" s="3">
        <v>6.5</v>
      </c>
      <c r="N3996" s="9">
        <v>6.5000000000000002E-2</v>
      </c>
      <c r="O3996" s="9" t="b">
        <v>1</v>
      </c>
      <c r="P3996" s="10">
        <v>7.452666642386834E-3</v>
      </c>
      <c r="Q3996" s="3" t="s">
        <v>29</v>
      </c>
      <c r="R3996" s="3" t="s">
        <v>11523</v>
      </c>
      <c r="S3996" s="14">
        <v>40103900</v>
      </c>
      <c r="T3996" s="21">
        <v>26.12592849999999</v>
      </c>
      <c r="U3996" s="22">
        <v>22.424108333333322</v>
      </c>
      <c r="V3996" s="22">
        <v>0.70631499999999958</v>
      </c>
      <c r="W3996" s="22">
        <v>2.9955051666666681</v>
      </c>
      <c r="X3996" s="22">
        <f t="shared" si="66"/>
        <v>1.457567041666666</v>
      </c>
      <c r="Y3996" s="8" t="b">
        <v>0</v>
      </c>
      <c r="Z3996" s="8" t="b">
        <v>0</v>
      </c>
      <c r="AA3996" s="8" t="b">
        <v>0</v>
      </c>
      <c r="AB3996" s="8" t="b">
        <v>0</v>
      </c>
    </row>
    <row r="3997" spans="1:28" hidden="1" x14ac:dyDescent="0.2">
      <c r="A3997" s="1" t="s">
        <v>6290</v>
      </c>
      <c r="B3997" s="1" t="s">
        <v>6558</v>
      </c>
      <c r="D3997" s="3" t="s">
        <v>10776</v>
      </c>
      <c r="E3997" s="3" t="s">
        <v>11353</v>
      </c>
      <c r="F3997" s="3" t="s">
        <v>11524</v>
      </c>
      <c r="G3997" s="3" t="s">
        <v>26669</v>
      </c>
      <c r="H3997" s="3" t="s">
        <v>11525</v>
      </c>
      <c r="I3997" s="6">
        <v>401110</v>
      </c>
      <c r="J3997" s="7" t="s">
        <v>11526</v>
      </c>
      <c r="K3997" s="8">
        <v>40111000</v>
      </c>
      <c r="L3997" s="3">
        <v>4.5</v>
      </c>
      <c r="N3997" s="9">
        <v>4.4999999999999998E-2</v>
      </c>
      <c r="O3997" s="9" t="b">
        <v>1</v>
      </c>
      <c r="P3997" s="10">
        <v>1.6588158072017928E-2</v>
      </c>
      <c r="Q3997" s="3" t="s">
        <v>29</v>
      </c>
      <c r="R3997" s="3" t="s">
        <v>11527</v>
      </c>
      <c r="S3997" s="14">
        <v>40111000</v>
      </c>
      <c r="T3997" s="21">
        <v>1246.0190313333328</v>
      </c>
      <c r="U3997" s="22">
        <v>704.25160033333304</v>
      </c>
      <c r="V3997" s="22">
        <v>82.452749833333314</v>
      </c>
      <c r="W3997" s="22">
        <v>459.31468116666639</v>
      </c>
      <c r="X3997" s="22">
        <f t="shared" si="66"/>
        <v>31.691322014999987</v>
      </c>
      <c r="Y3997" s="8" t="b">
        <v>0</v>
      </c>
      <c r="Z3997" s="8" t="b">
        <v>0</v>
      </c>
      <c r="AA3997" s="8" t="b">
        <v>0</v>
      </c>
      <c r="AB3997" s="8" t="b">
        <v>0</v>
      </c>
    </row>
    <row r="3998" spans="1:28" hidden="1" x14ac:dyDescent="0.2">
      <c r="A3998" s="1" t="s">
        <v>6290</v>
      </c>
      <c r="B3998" s="1" t="s">
        <v>6558</v>
      </c>
      <c r="D3998" s="3" t="s">
        <v>10776</v>
      </c>
      <c r="E3998" s="3" t="s">
        <v>11353</v>
      </c>
      <c r="F3998" s="3" t="s">
        <v>11524</v>
      </c>
      <c r="G3998" s="3" t="s">
        <v>26669</v>
      </c>
      <c r="H3998" s="3" t="s">
        <v>11528</v>
      </c>
      <c r="I3998" s="6">
        <v>401120</v>
      </c>
      <c r="J3998" s="7" t="s">
        <v>11529</v>
      </c>
      <c r="K3998" s="8">
        <v>40112010</v>
      </c>
      <c r="L3998" s="3">
        <v>4.5</v>
      </c>
      <c r="N3998" s="9">
        <v>4.4999999999999998E-2</v>
      </c>
      <c r="O3998" s="9" t="b">
        <v>1</v>
      </c>
      <c r="P3998" s="10">
        <v>4.782502599208583E-3</v>
      </c>
      <c r="Q3998" s="3" t="s">
        <v>29</v>
      </c>
      <c r="R3998" s="3" t="s">
        <v>11530</v>
      </c>
      <c r="S3998" s="14">
        <v>40112010</v>
      </c>
      <c r="T3998" s="21">
        <v>60.9392225</v>
      </c>
      <c r="U3998" s="22">
        <v>45.805099499999997</v>
      </c>
      <c r="V3998" s="22">
        <v>8.6576343333333305</v>
      </c>
      <c r="W3998" s="22">
        <v>6.4764886666666701</v>
      </c>
      <c r="X3998" s="22">
        <f t="shared" si="66"/>
        <v>2.0612294775</v>
      </c>
      <c r="Y3998" s="8" t="b">
        <v>0</v>
      </c>
      <c r="Z3998" s="8" t="b">
        <v>0</v>
      </c>
      <c r="AA3998" s="8" t="b">
        <v>0</v>
      </c>
      <c r="AB3998" s="8" t="b">
        <v>0</v>
      </c>
    </row>
    <row r="3999" spans="1:28" hidden="1" x14ac:dyDescent="0.2">
      <c r="A3999" s="1" t="s">
        <v>6290</v>
      </c>
      <c r="B3999" s="1" t="s">
        <v>6558</v>
      </c>
      <c r="D3999" s="3" t="s">
        <v>10776</v>
      </c>
      <c r="E3999" s="3" t="s">
        <v>11353</v>
      </c>
      <c r="F3999" s="3" t="s">
        <v>11524</v>
      </c>
      <c r="G3999" s="3" t="s">
        <v>26669</v>
      </c>
      <c r="H3999" s="3" t="s">
        <v>11528</v>
      </c>
      <c r="I3999" s="6">
        <v>401120</v>
      </c>
      <c r="J3999" s="7" t="s">
        <v>11531</v>
      </c>
      <c r="K3999" s="8">
        <v>40112090</v>
      </c>
      <c r="L3999" s="3">
        <v>4.5</v>
      </c>
      <c r="N3999" s="9">
        <v>4.4999999999999998E-2</v>
      </c>
      <c r="O3999" s="9" t="b">
        <v>1</v>
      </c>
      <c r="P3999" s="10">
        <v>1.5678188353810775E-2</v>
      </c>
      <c r="Q3999" s="3" t="s">
        <v>29</v>
      </c>
      <c r="R3999" s="3" t="s">
        <v>11532</v>
      </c>
      <c r="S3999" s="14">
        <v>40112090</v>
      </c>
      <c r="T3999" s="21">
        <v>197.82357916666672</v>
      </c>
      <c r="U3999" s="22">
        <v>107.49400450000012</v>
      </c>
      <c r="V3999" s="22">
        <v>21.407011666666673</v>
      </c>
      <c r="W3999" s="22">
        <v>68.922562999999954</v>
      </c>
      <c r="X3999" s="22">
        <f t="shared" si="66"/>
        <v>4.8372302025000051</v>
      </c>
      <c r="Y3999" s="8" t="b">
        <v>0</v>
      </c>
      <c r="Z3999" s="8" t="b">
        <v>0</v>
      </c>
      <c r="AA3999" s="8" t="b">
        <v>0</v>
      </c>
      <c r="AB3999" s="8" t="b">
        <v>0</v>
      </c>
    </row>
    <row r="4000" spans="1:28" hidden="1" x14ac:dyDescent="0.2">
      <c r="A4000" s="1" t="s">
        <v>6290</v>
      </c>
      <c r="B4000" s="1" t="s">
        <v>6558</v>
      </c>
      <c r="D4000" s="3" t="s">
        <v>10776</v>
      </c>
      <c r="E4000" s="3" t="s">
        <v>11353</v>
      </c>
      <c r="F4000" s="3" t="s">
        <v>11524</v>
      </c>
      <c r="G4000" s="3" t="s">
        <v>26669</v>
      </c>
      <c r="H4000" s="3" t="s">
        <v>11533</v>
      </c>
      <c r="I4000" s="6">
        <v>401130</v>
      </c>
      <c r="J4000" s="7" t="s">
        <v>11534</v>
      </c>
      <c r="K4000" s="8">
        <v>40113000</v>
      </c>
      <c r="L4000" s="12">
        <v>2.25</v>
      </c>
      <c r="N4000" s="9">
        <v>2.2499999999999999E-2</v>
      </c>
      <c r="O4000" s="9" t="b">
        <v>1</v>
      </c>
      <c r="P4000" s="10">
        <v>8.5299967130668189E-3</v>
      </c>
      <c r="Q4000" s="3" t="s">
        <v>29</v>
      </c>
      <c r="R4000" s="3" t="s">
        <v>11535</v>
      </c>
      <c r="S4000" s="14">
        <v>40113000</v>
      </c>
      <c r="T4000" s="21">
        <v>16.242090666666662</v>
      </c>
      <c r="U4000" s="22">
        <v>9.6912511666666674</v>
      </c>
      <c r="V4000" s="22">
        <v>0.39328483333333336</v>
      </c>
      <c r="W4000" s="22">
        <v>6.1575546666666634</v>
      </c>
      <c r="X4000" s="22">
        <f t="shared" si="66"/>
        <v>0.21805315125000002</v>
      </c>
      <c r="Y4000" s="8" t="b">
        <v>0</v>
      </c>
      <c r="Z4000" s="8" t="b">
        <v>0</v>
      </c>
      <c r="AA4000" s="8" t="b">
        <v>0</v>
      </c>
      <c r="AB4000" s="8" t="b">
        <v>0</v>
      </c>
    </row>
    <row r="4001" spans="1:28" hidden="1" x14ac:dyDescent="0.2">
      <c r="A4001" s="1" t="s">
        <v>6290</v>
      </c>
      <c r="B4001" s="1" t="s">
        <v>6558</v>
      </c>
      <c r="D4001" s="3" t="s">
        <v>10776</v>
      </c>
      <c r="E4001" s="3" t="s">
        <v>11353</v>
      </c>
      <c r="F4001" s="3" t="s">
        <v>11524</v>
      </c>
      <c r="G4001" s="3" t="s">
        <v>26669</v>
      </c>
      <c r="H4001" s="3" t="s">
        <v>11536</v>
      </c>
      <c r="I4001" s="6">
        <v>401140</v>
      </c>
      <c r="J4001" s="7" t="s">
        <v>11537</v>
      </c>
      <c r="K4001" s="8">
        <v>40114000</v>
      </c>
      <c r="L4001" s="3">
        <v>4.5</v>
      </c>
      <c r="N4001" s="9">
        <v>4.4999999999999998E-2</v>
      </c>
      <c r="O4001" s="9" t="b">
        <v>1</v>
      </c>
      <c r="P4001" s="10">
        <v>8.1455859254691669E-3</v>
      </c>
      <c r="Q4001" s="3" t="s">
        <v>29</v>
      </c>
      <c r="R4001" s="3" t="s">
        <v>11538</v>
      </c>
      <c r="S4001" s="14">
        <v>40114000</v>
      </c>
      <c r="T4001" s="21">
        <v>25.986287166666635</v>
      </c>
      <c r="U4001" s="22">
        <v>21.23432216666664</v>
      </c>
      <c r="V4001" s="22">
        <v>4.8108666666666702E-2</v>
      </c>
      <c r="W4001" s="22">
        <v>4.703856333333329</v>
      </c>
      <c r="X4001" s="22">
        <f t="shared" si="66"/>
        <v>0.95554449749999881</v>
      </c>
      <c r="Y4001" s="8" t="b">
        <v>0</v>
      </c>
      <c r="Z4001" s="8" t="b">
        <v>0</v>
      </c>
      <c r="AA4001" s="8" t="b">
        <v>0</v>
      </c>
      <c r="AB4001" s="8" t="b">
        <v>0</v>
      </c>
    </row>
    <row r="4002" spans="1:28" hidden="1" x14ac:dyDescent="0.2">
      <c r="A4002" s="1" t="s">
        <v>6290</v>
      </c>
      <c r="B4002" s="1" t="s">
        <v>6558</v>
      </c>
      <c r="D4002" s="3" t="s">
        <v>10776</v>
      </c>
      <c r="E4002" s="3" t="s">
        <v>11353</v>
      </c>
      <c r="F4002" s="3" t="s">
        <v>11524</v>
      </c>
      <c r="G4002" s="3" t="s">
        <v>26669</v>
      </c>
      <c r="H4002" s="3" t="s">
        <v>11539</v>
      </c>
      <c r="I4002" s="6">
        <v>401150</v>
      </c>
      <c r="J4002" s="7" t="s">
        <v>11540</v>
      </c>
      <c r="K4002" s="8">
        <v>40115000</v>
      </c>
      <c r="L4002" s="3">
        <v>4</v>
      </c>
      <c r="N4002" s="9">
        <v>0.04</v>
      </c>
      <c r="O4002" s="9" t="b">
        <v>1</v>
      </c>
      <c r="P4002" s="10">
        <v>1.1557276462730167E-2</v>
      </c>
      <c r="Q4002" s="3" t="s">
        <v>29</v>
      </c>
      <c r="R4002" s="3" t="s">
        <v>11541</v>
      </c>
      <c r="S4002" s="14">
        <v>40115000</v>
      </c>
      <c r="T4002" s="21">
        <v>24.749392666666665</v>
      </c>
      <c r="U4002" s="22">
        <v>17.427906</v>
      </c>
      <c r="V4002" s="22">
        <v>0.17059733333333299</v>
      </c>
      <c r="W4002" s="22">
        <v>7.1508893333333301</v>
      </c>
      <c r="X4002" s="22">
        <f t="shared" si="66"/>
        <v>0.69711624000000005</v>
      </c>
      <c r="Y4002" s="8" t="b">
        <v>0</v>
      </c>
      <c r="Z4002" s="8" t="b">
        <v>0</v>
      </c>
      <c r="AA4002" s="8" t="b">
        <v>0</v>
      </c>
      <c r="AB4002" s="8" t="b">
        <v>0</v>
      </c>
    </row>
    <row r="4003" spans="1:28" hidden="1" x14ac:dyDescent="0.2">
      <c r="A4003" s="1" t="s">
        <v>6290</v>
      </c>
      <c r="B4003" s="1" t="s">
        <v>6558</v>
      </c>
      <c r="D4003" s="3" t="s">
        <v>10776</v>
      </c>
      <c r="E4003" s="3" t="s">
        <v>11353</v>
      </c>
      <c r="F4003" s="3" t="s">
        <v>11524</v>
      </c>
      <c r="G4003" s="3" t="s">
        <v>26669</v>
      </c>
      <c r="H4003" s="3" t="s">
        <v>11542</v>
      </c>
      <c r="I4003" s="6">
        <v>401170</v>
      </c>
      <c r="J4003" s="7" t="s">
        <v>11543</v>
      </c>
      <c r="K4003" s="8">
        <v>40117000</v>
      </c>
      <c r="L4003" s="3">
        <v>4</v>
      </c>
      <c r="N4003" s="9">
        <v>0.04</v>
      </c>
      <c r="O4003" s="9" t="b">
        <v>1</v>
      </c>
      <c r="P4003" s="10">
        <v>4.9636686017611982E-3</v>
      </c>
      <c r="Q4003" s="3" t="s">
        <v>29</v>
      </c>
      <c r="R4003" s="3" t="s">
        <v>11544</v>
      </c>
      <c r="S4003" s="1">
        <v>40116100</v>
      </c>
      <c r="T4003" s="21">
        <v>57.010421666666652</v>
      </c>
      <c r="U4003" s="22">
        <v>49.779868999999998</v>
      </c>
      <c r="V4003" s="22">
        <v>0.15603166666666701</v>
      </c>
      <c r="W4003" s="22">
        <v>7.0745209999999901</v>
      </c>
      <c r="X4003" s="22">
        <f t="shared" si="66"/>
        <v>1.99119476</v>
      </c>
      <c r="Y4003" s="8" t="b">
        <v>0</v>
      </c>
      <c r="Z4003" s="8" t="b">
        <v>0</v>
      </c>
      <c r="AA4003" s="8" t="b">
        <v>0</v>
      </c>
      <c r="AB4003" s="8" t="b">
        <v>0</v>
      </c>
    </row>
    <row r="4004" spans="1:28" hidden="1" x14ac:dyDescent="0.2">
      <c r="A4004" s="1" t="s">
        <v>6290</v>
      </c>
      <c r="B4004" s="1" t="s">
        <v>6558</v>
      </c>
      <c r="D4004" s="3" t="s">
        <v>10776</v>
      </c>
      <c r="E4004" s="3" t="s">
        <v>11353</v>
      </c>
      <c r="F4004" s="3" t="s">
        <v>11524</v>
      </c>
      <c r="G4004" s="3" t="s">
        <v>26669</v>
      </c>
      <c r="H4004" s="3" t="s">
        <v>11545</v>
      </c>
      <c r="I4004" s="6">
        <v>401180</v>
      </c>
      <c r="J4004" s="7" t="s">
        <v>11546</v>
      </c>
      <c r="K4004" s="8">
        <v>40118000</v>
      </c>
      <c r="L4004" s="3">
        <v>4</v>
      </c>
      <c r="N4004" s="9">
        <v>0.04</v>
      </c>
      <c r="O4004" s="9" t="b">
        <v>1</v>
      </c>
      <c r="P4004" s="10">
        <v>3.1341939433587145E-2</v>
      </c>
      <c r="Q4004" s="3" t="s">
        <v>29</v>
      </c>
      <c r="R4004" s="3" t="s">
        <v>11547</v>
      </c>
      <c r="S4004" s="1">
        <v>40116200</v>
      </c>
      <c r="T4004" s="21">
        <v>7.685865999999999</v>
      </c>
      <c r="U4004" s="22">
        <v>1.5958133333333331</v>
      </c>
      <c r="V4004" s="22">
        <v>6.7804000000000003E-2</v>
      </c>
      <c r="W4004" s="22">
        <v>6.0222486666666661</v>
      </c>
      <c r="X4004" s="22">
        <f t="shared" si="66"/>
        <v>6.383253333333333E-2</v>
      </c>
      <c r="Y4004" s="8" t="b">
        <v>0</v>
      </c>
      <c r="Z4004" s="8" t="b">
        <v>0</v>
      </c>
      <c r="AA4004" s="8" t="b">
        <v>0</v>
      </c>
      <c r="AB4004" s="8" t="b">
        <v>0</v>
      </c>
    </row>
    <row r="4005" spans="1:28" hidden="1" x14ac:dyDescent="0.2">
      <c r="A4005" s="1" t="s">
        <v>6290</v>
      </c>
      <c r="B4005" s="1" t="s">
        <v>6558</v>
      </c>
      <c r="D4005" s="3" t="s">
        <v>10776</v>
      </c>
      <c r="E4005" s="3" t="s">
        <v>11353</v>
      </c>
      <c r="F4005" s="3" t="s">
        <v>11524</v>
      </c>
      <c r="G4005" s="3" t="s">
        <v>26669</v>
      </c>
      <c r="H4005" s="3" t="s">
        <v>11548</v>
      </c>
      <c r="I4005" s="6">
        <v>401190</v>
      </c>
      <c r="J4005" s="7" t="s">
        <v>11549</v>
      </c>
      <c r="K4005" s="8">
        <v>40119000</v>
      </c>
      <c r="L4005" s="3">
        <v>4</v>
      </c>
      <c r="N4005" s="9">
        <v>0.04</v>
      </c>
      <c r="O4005" s="9" t="b">
        <v>1</v>
      </c>
      <c r="P4005" s="10">
        <v>2.3903664128475985E-2</v>
      </c>
      <c r="Q4005" s="3" t="s">
        <v>29</v>
      </c>
      <c r="R4005" s="3" t="s">
        <v>11550</v>
      </c>
      <c r="S4005" s="1">
        <v>40116900</v>
      </c>
      <c r="T4005" s="21">
        <v>1.1681768333333338</v>
      </c>
      <c r="U4005" s="22">
        <v>0.47008416666666669</v>
      </c>
      <c r="V4005" s="22">
        <v>0</v>
      </c>
      <c r="W4005" s="22">
        <v>0.69809266666666703</v>
      </c>
      <c r="X4005" s="22">
        <f t="shared" si="66"/>
        <v>1.8803366666666668E-2</v>
      </c>
      <c r="Y4005" s="8" t="b">
        <v>0</v>
      </c>
      <c r="Z4005" s="8" t="b">
        <v>0</v>
      </c>
      <c r="AA4005" s="8" t="b">
        <v>0</v>
      </c>
      <c r="AB4005" s="8" t="b">
        <v>0</v>
      </c>
    </row>
    <row r="4006" spans="1:28" hidden="1" x14ac:dyDescent="0.2">
      <c r="A4006" s="1" t="s">
        <v>6290</v>
      </c>
      <c r="B4006" s="1" t="s">
        <v>6558</v>
      </c>
      <c r="D4006" s="3" t="s">
        <v>10776</v>
      </c>
      <c r="E4006" s="3" t="s">
        <v>11353</v>
      </c>
      <c r="F4006" s="3" t="s">
        <v>11551</v>
      </c>
      <c r="G4006" s="3" t="s">
        <v>26670</v>
      </c>
      <c r="H4006" s="3" t="s">
        <v>11552</v>
      </c>
      <c r="I4006" s="6">
        <v>401211</v>
      </c>
      <c r="J4006" s="7" t="s">
        <v>11553</v>
      </c>
      <c r="K4006" s="8">
        <v>40121100</v>
      </c>
      <c r="L4006" s="3">
        <v>4.5</v>
      </c>
      <c r="N4006" s="9">
        <v>4.4999999999999998E-2</v>
      </c>
      <c r="O4006" s="9" t="b">
        <v>1</v>
      </c>
      <c r="P4006" s="10">
        <v>5.4167570014413847E-3</v>
      </c>
      <c r="Q4006" s="3" t="s">
        <v>29</v>
      </c>
      <c r="R4006" s="3" t="s">
        <v>11554</v>
      </c>
      <c r="S4006" s="14">
        <v>40121100</v>
      </c>
      <c r="T4006" s="21">
        <v>0.41973499999999997</v>
      </c>
      <c r="U4006" s="22">
        <v>0.34236650000000002</v>
      </c>
      <c r="V4006" s="22">
        <v>2.6843999999999972E-2</v>
      </c>
      <c r="W4006" s="22">
        <v>5.05245E-2</v>
      </c>
      <c r="X4006" s="22">
        <f t="shared" si="66"/>
        <v>1.5406492500000001E-2</v>
      </c>
      <c r="Y4006" s="8" t="b">
        <v>0</v>
      </c>
      <c r="Z4006" s="8" t="b">
        <v>0</v>
      </c>
      <c r="AA4006" s="8" t="b">
        <v>0</v>
      </c>
      <c r="AB4006" s="8" t="b">
        <v>0</v>
      </c>
    </row>
    <row r="4007" spans="1:28" hidden="1" x14ac:dyDescent="0.2">
      <c r="A4007" s="1" t="s">
        <v>6290</v>
      </c>
      <c r="B4007" s="1" t="s">
        <v>6558</v>
      </c>
      <c r="D4007" s="3" t="s">
        <v>10776</v>
      </c>
      <c r="E4007" s="3" t="s">
        <v>11353</v>
      </c>
      <c r="F4007" s="3" t="s">
        <v>11551</v>
      </c>
      <c r="G4007" s="3" t="s">
        <v>26670</v>
      </c>
      <c r="H4007" s="3" t="s">
        <v>11555</v>
      </c>
      <c r="I4007" s="6">
        <v>401212</v>
      </c>
      <c r="J4007" s="7" t="s">
        <v>11556</v>
      </c>
      <c r="K4007" s="8">
        <v>40121200</v>
      </c>
      <c r="L4007" s="3">
        <v>4.5</v>
      </c>
      <c r="N4007" s="9">
        <v>4.4999999999999998E-2</v>
      </c>
      <c r="O4007" s="9" t="b">
        <v>1</v>
      </c>
      <c r="P4007" s="10">
        <v>4.0107172184246083E-4</v>
      </c>
      <c r="Q4007" s="3" t="s">
        <v>29</v>
      </c>
      <c r="R4007" s="3" t="s">
        <v>11557</v>
      </c>
      <c r="S4007" s="14">
        <v>40121200</v>
      </c>
      <c r="T4007" s="21">
        <v>6.2866436666666639</v>
      </c>
      <c r="U4007" s="22">
        <v>6.0560691666666635</v>
      </c>
      <c r="V4007" s="22">
        <v>0.17454349999999999</v>
      </c>
      <c r="W4007" s="22">
        <v>5.6030999999999997E-2</v>
      </c>
      <c r="X4007" s="22">
        <f t="shared" si="66"/>
        <v>0.27252311249999983</v>
      </c>
      <c r="Y4007" s="8" t="b">
        <v>0</v>
      </c>
      <c r="Z4007" s="8" t="b">
        <v>0</v>
      </c>
      <c r="AA4007" s="8" t="b">
        <v>0</v>
      </c>
      <c r="AB4007" s="8" t="b">
        <v>0</v>
      </c>
    </row>
    <row r="4008" spans="1:28" hidden="1" x14ac:dyDescent="0.2">
      <c r="A4008" s="1" t="s">
        <v>6290</v>
      </c>
      <c r="B4008" s="1" t="s">
        <v>6558</v>
      </c>
      <c r="D4008" s="3" t="s">
        <v>10776</v>
      </c>
      <c r="E4008" s="3" t="s">
        <v>11353</v>
      </c>
      <c r="F4008" s="3" t="s">
        <v>11551</v>
      </c>
      <c r="G4008" s="3" t="s">
        <v>26670</v>
      </c>
      <c r="H4008" s="3" t="s">
        <v>11558</v>
      </c>
      <c r="I4008" s="6">
        <v>401213</v>
      </c>
      <c r="J4008" s="7" t="s">
        <v>11559</v>
      </c>
      <c r="K4008" s="8">
        <v>40121300</v>
      </c>
      <c r="L4008" s="12">
        <v>2.25</v>
      </c>
      <c r="N4008" s="9">
        <v>2.2499999999999999E-2</v>
      </c>
      <c r="O4008" s="9" t="b">
        <v>1</v>
      </c>
      <c r="P4008" s="10">
        <v>7.2761908168941696E-3</v>
      </c>
      <c r="Q4008" s="3" t="s">
        <v>29</v>
      </c>
      <c r="R4008" s="3" t="s">
        <v>11560</v>
      </c>
      <c r="S4008" s="14">
        <v>40121300</v>
      </c>
      <c r="T4008" s="21">
        <v>8.1577193333333398</v>
      </c>
      <c r="U4008" s="22">
        <v>4.2862883333333368</v>
      </c>
      <c r="V4008" s="22">
        <v>1.2333366666666665</v>
      </c>
      <c r="W4008" s="22">
        <v>2.6380943333333366</v>
      </c>
      <c r="X4008" s="22">
        <f t="shared" si="66"/>
        <v>9.6441487500000075E-2</v>
      </c>
      <c r="Y4008" s="8" t="b">
        <v>0</v>
      </c>
      <c r="Z4008" s="8" t="b">
        <v>0</v>
      </c>
      <c r="AA4008" s="8" t="b">
        <v>0</v>
      </c>
      <c r="AB4008" s="8" t="b">
        <v>0</v>
      </c>
    </row>
    <row r="4009" spans="1:28" hidden="1" x14ac:dyDescent="0.2">
      <c r="A4009" s="1" t="s">
        <v>6290</v>
      </c>
      <c r="B4009" s="1" t="s">
        <v>6558</v>
      </c>
      <c r="D4009" s="3" t="s">
        <v>10776</v>
      </c>
      <c r="E4009" s="3" t="s">
        <v>11353</v>
      </c>
      <c r="F4009" s="3" t="s">
        <v>11551</v>
      </c>
      <c r="G4009" s="3" t="s">
        <v>26670</v>
      </c>
      <c r="H4009" s="3" t="s">
        <v>11561</v>
      </c>
      <c r="I4009" s="6">
        <v>401219</v>
      </c>
      <c r="J4009" s="7" t="s">
        <v>11562</v>
      </c>
      <c r="K4009" s="8">
        <v>40121900</v>
      </c>
      <c r="L4009" s="3">
        <v>4.5</v>
      </c>
      <c r="N4009" s="9">
        <v>4.4999999999999998E-2</v>
      </c>
      <c r="O4009" s="9" t="b">
        <v>1</v>
      </c>
      <c r="P4009" s="10">
        <v>3.7291566034690013E-2</v>
      </c>
      <c r="Q4009" s="3" t="s">
        <v>29</v>
      </c>
      <c r="R4009" s="3" t="s">
        <v>11563</v>
      </c>
      <c r="S4009" s="14">
        <v>40121900</v>
      </c>
      <c r="T4009" s="21">
        <v>1.0634183333333336</v>
      </c>
      <c r="U4009" s="22">
        <v>9.1962000000000002E-2</v>
      </c>
      <c r="V4009" s="22">
        <v>9.0200000000000002E-2</v>
      </c>
      <c r="W4009" s="22">
        <v>0.88125633333333353</v>
      </c>
      <c r="X4009" s="22">
        <f t="shared" si="66"/>
        <v>4.1382900000000002E-3</v>
      </c>
      <c r="Y4009" s="8" t="b">
        <v>0</v>
      </c>
      <c r="Z4009" s="8" t="b">
        <v>0</v>
      </c>
      <c r="AA4009" s="8" t="b">
        <v>0</v>
      </c>
      <c r="AB4009" s="8" t="b">
        <v>0</v>
      </c>
    </row>
    <row r="4010" spans="1:28" hidden="1" x14ac:dyDescent="0.2">
      <c r="A4010" s="1" t="s">
        <v>6290</v>
      </c>
      <c r="B4010" s="1" t="s">
        <v>6558</v>
      </c>
      <c r="D4010" s="3" t="s">
        <v>10776</v>
      </c>
      <c r="E4010" s="3" t="s">
        <v>11353</v>
      </c>
      <c r="F4010" s="3" t="s">
        <v>11551</v>
      </c>
      <c r="G4010" s="3" t="s">
        <v>26670</v>
      </c>
      <c r="H4010" s="3" t="s">
        <v>11564</v>
      </c>
      <c r="I4010" s="6">
        <v>401220</v>
      </c>
      <c r="J4010" s="7" t="s">
        <v>11565</v>
      </c>
      <c r="K4010" s="8">
        <v>40122000</v>
      </c>
      <c r="L4010" s="12">
        <v>2.25</v>
      </c>
      <c r="N4010" s="9">
        <v>2.2499999999999999E-2</v>
      </c>
      <c r="O4010" s="9" t="b">
        <v>1</v>
      </c>
      <c r="P4010" s="10">
        <v>5.0963047844591481E-3</v>
      </c>
      <c r="Q4010" s="3" t="s">
        <v>29</v>
      </c>
      <c r="R4010" s="3" t="s">
        <v>11566</v>
      </c>
      <c r="S4010" s="14">
        <v>40122000</v>
      </c>
      <c r="T4010" s="21">
        <v>8.2453241666666752</v>
      </c>
      <c r="U4010" s="22">
        <v>5.9077928333333416</v>
      </c>
      <c r="V4010" s="22">
        <v>0.46994533333333305</v>
      </c>
      <c r="W4010" s="22">
        <v>1.8675860000000002</v>
      </c>
      <c r="X4010" s="22">
        <f t="shared" si="66"/>
        <v>0.13292533875000018</v>
      </c>
      <c r="Y4010" s="8" t="b">
        <v>0</v>
      </c>
      <c r="Z4010" s="8" t="b">
        <v>0</v>
      </c>
      <c r="AA4010" s="8" t="b">
        <v>0</v>
      </c>
      <c r="AB4010" s="8" t="b">
        <v>0</v>
      </c>
    </row>
    <row r="4011" spans="1:28" hidden="1" x14ac:dyDescent="0.2">
      <c r="A4011" s="1" t="s">
        <v>6290</v>
      </c>
      <c r="B4011" s="1" t="s">
        <v>6558</v>
      </c>
      <c r="D4011" s="3" t="s">
        <v>10776</v>
      </c>
      <c r="E4011" s="3" t="s">
        <v>11353</v>
      </c>
      <c r="F4011" s="3" t="s">
        <v>11551</v>
      </c>
      <c r="G4011" s="3" t="s">
        <v>26670</v>
      </c>
      <c r="H4011" s="3" t="s">
        <v>11567</v>
      </c>
      <c r="I4011" s="6">
        <v>401290</v>
      </c>
      <c r="J4011" s="7" t="s">
        <v>11568</v>
      </c>
      <c r="K4011" s="8">
        <v>40129020</v>
      </c>
      <c r="L4011" s="3">
        <v>2.5</v>
      </c>
      <c r="N4011" s="9">
        <v>2.5000000000000001E-2</v>
      </c>
      <c r="O4011" s="9" t="b">
        <v>1</v>
      </c>
      <c r="P4011" s="10">
        <v>2.0369125201305148E-2</v>
      </c>
      <c r="Q4011" s="3" t="s">
        <v>29</v>
      </c>
      <c r="R4011" s="3" t="s">
        <v>11569</v>
      </c>
      <c r="S4011" s="14">
        <v>40129020</v>
      </c>
      <c r="T4011" s="21">
        <v>20.861984333333339</v>
      </c>
      <c r="U4011" s="22">
        <v>3.6964530000000067</v>
      </c>
      <c r="V4011" s="22">
        <v>0.1679165</v>
      </c>
      <c r="W4011" s="22">
        <v>16.997614833333333</v>
      </c>
      <c r="X4011" s="22">
        <f t="shared" si="66"/>
        <v>9.2411325000000169E-2</v>
      </c>
      <c r="Y4011" s="8" t="b">
        <v>0</v>
      </c>
      <c r="Z4011" s="8" t="b">
        <v>0</v>
      </c>
      <c r="AA4011" s="8" t="b">
        <v>0</v>
      </c>
      <c r="AB4011" s="8" t="b">
        <v>0</v>
      </c>
    </row>
    <row r="4012" spans="1:28" hidden="1" x14ac:dyDescent="0.2">
      <c r="A4012" s="1" t="s">
        <v>6290</v>
      </c>
      <c r="B4012" s="1" t="s">
        <v>6558</v>
      </c>
      <c r="D4012" s="3" t="s">
        <v>10776</v>
      </c>
      <c r="E4012" s="3" t="s">
        <v>11353</v>
      </c>
      <c r="F4012" s="3" t="s">
        <v>11551</v>
      </c>
      <c r="G4012" s="3" t="s">
        <v>26670</v>
      </c>
      <c r="H4012" s="3" t="s">
        <v>11567</v>
      </c>
      <c r="I4012" s="6">
        <v>401290</v>
      </c>
      <c r="J4012" s="7" t="s">
        <v>11570</v>
      </c>
      <c r="K4012" s="8">
        <v>40129030</v>
      </c>
      <c r="L4012" s="3">
        <v>2.5</v>
      </c>
      <c r="N4012" s="9">
        <v>2.5000000000000001E-2</v>
      </c>
      <c r="O4012" s="9" t="b">
        <v>1</v>
      </c>
      <c r="P4012" s="10">
        <v>8.7878325683307104E-4</v>
      </c>
      <c r="Q4012" s="3" t="s">
        <v>29</v>
      </c>
      <c r="R4012" s="3" t="s">
        <v>11571</v>
      </c>
      <c r="S4012" s="14">
        <v>40129030</v>
      </c>
      <c r="T4012" s="21">
        <v>11.986051833333333</v>
      </c>
      <c r="U4012" s="22">
        <v>11.542158166666667</v>
      </c>
      <c r="V4012" s="22">
        <v>2.2568000000000001E-2</v>
      </c>
      <c r="W4012" s="22">
        <v>0.42132566666666671</v>
      </c>
      <c r="X4012" s="22">
        <f t="shared" si="66"/>
        <v>0.28855395416666668</v>
      </c>
      <c r="Y4012" s="8" t="b">
        <v>0</v>
      </c>
      <c r="Z4012" s="8" t="b">
        <v>0</v>
      </c>
      <c r="AA4012" s="8" t="b">
        <v>0</v>
      </c>
      <c r="AB4012" s="8" t="b">
        <v>0</v>
      </c>
    </row>
    <row r="4013" spans="1:28" hidden="1" x14ac:dyDescent="0.2">
      <c r="A4013" s="1" t="s">
        <v>6290</v>
      </c>
      <c r="B4013" s="1" t="s">
        <v>6558</v>
      </c>
      <c r="D4013" s="3" t="s">
        <v>10776</v>
      </c>
      <c r="E4013" s="3" t="s">
        <v>11353</v>
      </c>
      <c r="F4013" s="3" t="s">
        <v>11551</v>
      </c>
      <c r="G4013" s="3" t="s">
        <v>26670</v>
      </c>
      <c r="H4013" s="3" t="s">
        <v>11567</v>
      </c>
      <c r="I4013" s="6">
        <v>401290</v>
      </c>
      <c r="J4013" s="7" t="s">
        <v>11572</v>
      </c>
      <c r="K4013" s="8">
        <v>40129090</v>
      </c>
      <c r="L4013" s="3">
        <v>4</v>
      </c>
      <c r="N4013" s="9">
        <v>0.04</v>
      </c>
      <c r="O4013" s="9" t="b">
        <v>1</v>
      </c>
      <c r="P4013" s="10">
        <v>9.95713022906459E-3</v>
      </c>
      <c r="Q4013" s="3" t="s">
        <v>29</v>
      </c>
      <c r="R4013" s="3" t="s">
        <v>11573</v>
      </c>
      <c r="S4013" s="14">
        <v>40129090</v>
      </c>
      <c r="T4013" s="21">
        <v>0.13047266666666663</v>
      </c>
      <c r="U4013" s="22">
        <v>5.7159833333333264E-2</v>
      </c>
      <c r="V4013" s="22">
        <v>4.0834500000000003E-2</v>
      </c>
      <c r="W4013" s="22">
        <v>3.2478333333333345E-2</v>
      </c>
      <c r="X4013" s="22">
        <f t="shared" si="66"/>
        <v>2.2863933333333304E-3</v>
      </c>
      <c r="Y4013" s="8" t="b">
        <v>0</v>
      </c>
      <c r="Z4013" s="8" t="b">
        <v>0</v>
      </c>
      <c r="AA4013" s="8" t="b">
        <v>0</v>
      </c>
      <c r="AB4013" s="8" t="b">
        <v>0</v>
      </c>
    </row>
    <row r="4014" spans="1:28" hidden="1" x14ac:dyDescent="0.2">
      <c r="A4014" s="1" t="s">
        <v>6290</v>
      </c>
      <c r="B4014" s="1" t="s">
        <v>6558</v>
      </c>
      <c r="D4014" s="3" t="s">
        <v>10776</v>
      </c>
      <c r="E4014" s="3" t="s">
        <v>11353</v>
      </c>
      <c r="F4014" s="3" t="s">
        <v>11574</v>
      </c>
      <c r="G4014" s="3" t="s">
        <v>26671</v>
      </c>
      <c r="H4014" s="3" t="s">
        <v>11575</v>
      </c>
      <c r="I4014" s="6">
        <v>401310</v>
      </c>
      <c r="J4014" s="7" t="s">
        <v>11576</v>
      </c>
      <c r="K4014" s="8">
        <v>40131000</v>
      </c>
      <c r="L4014" s="3">
        <v>4</v>
      </c>
      <c r="N4014" s="9">
        <v>0.04</v>
      </c>
      <c r="O4014" s="9" t="b">
        <v>1</v>
      </c>
      <c r="P4014" s="10">
        <v>5.57535417996866E-3</v>
      </c>
      <c r="Q4014" s="3" t="s">
        <v>29</v>
      </c>
      <c r="R4014" s="3" t="s">
        <v>11577</v>
      </c>
      <c r="S4014" s="14">
        <v>40131000</v>
      </c>
      <c r="T4014" s="21">
        <v>1.5309424999999997</v>
      </c>
      <c r="U4014" s="22">
        <v>0.64904183333333298</v>
      </c>
      <c r="V4014" s="22">
        <v>0.668512</v>
      </c>
      <c r="W4014" s="22">
        <v>0.21338866666666675</v>
      </c>
      <c r="X4014" s="22">
        <f t="shared" si="66"/>
        <v>2.596167333333332E-2</v>
      </c>
      <c r="Y4014" s="8" t="b">
        <v>0</v>
      </c>
      <c r="Z4014" s="8" t="b">
        <v>0</v>
      </c>
      <c r="AA4014" s="8" t="b">
        <v>0</v>
      </c>
      <c r="AB4014" s="8" t="b">
        <v>0</v>
      </c>
    </row>
    <row r="4015" spans="1:28" hidden="1" x14ac:dyDescent="0.2">
      <c r="A4015" s="1" t="s">
        <v>6290</v>
      </c>
      <c r="B4015" s="1" t="s">
        <v>6558</v>
      </c>
      <c r="D4015" s="3" t="s">
        <v>10776</v>
      </c>
      <c r="E4015" s="3" t="s">
        <v>11353</v>
      </c>
      <c r="F4015" s="3" t="s">
        <v>11574</v>
      </c>
      <c r="G4015" s="3" t="s">
        <v>26671</v>
      </c>
      <c r="H4015" s="3" t="s">
        <v>11578</v>
      </c>
      <c r="I4015" s="6">
        <v>401320</v>
      </c>
      <c r="J4015" s="7" t="s">
        <v>11579</v>
      </c>
      <c r="K4015" s="8">
        <v>40132000</v>
      </c>
      <c r="L4015" s="3">
        <v>4</v>
      </c>
      <c r="N4015" s="9">
        <v>0.04</v>
      </c>
      <c r="O4015" s="9" t="b">
        <v>1</v>
      </c>
      <c r="P4015" s="10">
        <v>2.4683890841645195E-2</v>
      </c>
      <c r="Q4015" s="3" t="s">
        <v>29</v>
      </c>
      <c r="R4015" s="3" t="s">
        <v>11580</v>
      </c>
      <c r="S4015" s="14">
        <v>40132000</v>
      </c>
      <c r="T4015" s="21">
        <v>7.3972838333333293</v>
      </c>
      <c r="U4015" s="22">
        <v>2.7917851666666631</v>
      </c>
      <c r="V4015" s="22">
        <v>4.0654999999999997E-2</v>
      </c>
      <c r="W4015" s="22">
        <v>4.5648436666666656</v>
      </c>
      <c r="X4015" s="22">
        <f t="shared" si="66"/>
        <v>0.11167140666666653</v>
      </c>
      <c r="Y4015" s="8" t="b">
        <v>0</v>
      </c>
      <c r="Z4015" s="8" t="b">
        <v>0</v>
      </c>
      <c r="AA4015" s="8" t="b">
        <v>0</v>
      </c>
      <c r="AB4015" s="8" t="b">
        <v>0</v>
      </c>
    </row>
    <row r="4016" spans="1:28" hidden="1" x14ac:dyDescent="0.2">
      <c r="A4016" s="1" t="s">
        <v>6290</v>
      </c>
      <c r="B4016" s="1" t="s">
        <v>6558</v>
      </c>
      <c r="D4016" s="3" t="s">
        <v>10776</v>
      </c>
      <c r="E4016" s="3" t="s">
        <v>11353</v>
      </c>
      <c r="F4016" s="3" t="s">
        <v>11574</v>
      </c>
      <c r="G4016" s="3" t="s">
        <v>26671</v>
      </c>
      <c r="H4016" s="3" t="s">
        <v>11581</v>
      </c>
      <c r="I4016" s="6">
        <v>401390</v>
      </c>
      <c r="J4016" s="7" t="s">
        <v>11582</v>
      </c>
      <c r="K4016" s="8">
        <v>40139000</v>
      </c>
      <c r="L4016" s="3">
        <v>4</v>
      </c>
      <c r="N4016" s="9">
        <v>0.04</v>
      </c>
      <c r="O4016" s="9" t="b">
        <v>1</v>
      </c>
      <c r="P4016" s="10">
        <v>1.5262864072836059E-2</v>
      </c>
      <c r="Q4016" s="3" t="s">
        <v>29</v>
      </c>
      <c r="R4016" s="3" t="s">
        <v>11583</v>
      </c>
      <c r="S4016" s="14">
        <v>40139000</v>
      </c>
      <c r="T4016" s="21">
        <v>3.18011</v>
      </c>
      <c r="U4016" s="22">
        <v>1.5968450000000003</v>
      </c>
      <c r="V4016" s="22">
        <v>0.36982533333333301</v>
      </c>
      <c r="W4016" s="22">
        <v>1.2134396666666669</v>
      </c>
      <c r="X4016" s="22">
        <f t="shared" si="66"/>
        <v>6.3873800000000008E-2</v>
      </c>
      <c r="Y4016" s="8" t="b">
        <v>0</v>
      </c>
      <c r="Z4016" s="8" t="b">
        <v>0</v>
      </c>
      <c r="AA4016" s="8" t="b">
        <v>0</v>
      </c>
      <c r="AB4016" s="8" t="b">
        <v>0</v>
      </c>
    </row>
    <row r="4017" spans="1:28" hidden="1" x14ac:dyDescent="0.2">
      <c r="A4017" s="1" t="s">
        <v>6290</v>
      </c>
      <c r="B4017" s="1" t="s">
        <v>6558</v>
      </c>
      <c r="D4017" s="3" t="s">
        <v>10776</v>
      </c>
      <c r="E4017" s="3" t="s">
        <v>11353</v>
      </c>
      <c r="F4017" s="3" t="s">
        <v>11584</v>
      </c>
      <c r="G4017" s="3" t="s">
        <v>26672</v>
      </c>
      <c r="H4017" s="3" t="s">
        <v>11585</v>
      </c>
      <c r="I4017" s="6">
        <v>401410</v>
      </c>
      <c r="J4017" s="7" t="s">
        <v>11586</v>
      </c>
      <c r="K4017" s="8">
        <v>40141000</v>
      </c>
      <c r="L4017" s="3">
        <v>0</v>
      </c>
      <c r="N4017" s="9">
        <v>0</v>
      </c>
      <c r="O4017" s="9" t="b">
        <v>1</v>
      </c>
      <c r="P4017" s="10">
        <v>0</v>
      </c>
      <c r="Q4017" s="3" t="s">
        <v>25</v>
      </c>
      <c r="R4017" s="3" t="s">
        <v>11587</v>
      </c>
      <c r="S4017" s="14">
        <v>40141000</v>
      </c>
      <c r="T4017" s="21">
        <v>12.783891166666656</v>
      </c>
      <c r="U4017" s="22">
        <v>0.84353983333333216</v>
      </c>
      <c r="V4017" s="22">
        <v>0.34139000000000003</v>
      </c>
      <c r="W4017" s="22">
        <v>11.598961333333325</v>
      </c>
      <c r="X4017" s="22">
        <f t="shared" si="66"/>
        <v>0</v>
      </c>
      <c r="Y4017" s="8" t="b">
        <v>0</v>
      </c>
      <c r="Z4017" s="8" t="b">
        <v>0</v>
      </c>
      <c r="AA4017" s="8" t="b">
        <v>0</v>
      </c>
      <c r="AB4017" s="8" t="b">
        <v>0</v>
      </c>
    </row>
    <row r="4018" spans="1:28" hidden="1" x14ac:dyDescent="0.2">
      <c r="A4018" s="1" t="s">
        <v>6290</v>
      </c>
      <c r="B4018" s="1" t="s">
        <v>6558</v>
      </c>
      <c r="D4018" s="3" t="s">
        <v>10776</v>
      </c>
      <c r="E4018" s="3" t="s">
        <v>11353</v>
      </c>
      <c r="F4018" s="3" t="s">
        <v>11584</v>
      </c>
      <c r="G4018" s="3" t="s">
        <v>26672</v>
      </c>
      <c r="H4018" s="3" t="s">
        <v>11588</v>
      </c>
      <c r="I4018" s="6">
        <v>401490</v>
      </c>
      <c r="J4018" s="7" t="s">
        <v>11589</v>
      </c>
      <c r="K4018" s="8">
        <v>40149000</v>
      </c>
      <c r="L4018" s="3">
        <v>0</v>
      </c>
      <c r="N4018" s="9">
        <v>0</v>
      </c>
      <c r="O4018" s="9" t="b">
        <v>1</v>
      </c>
      <c r="P4018" s="10">
        <v>0</v>
      </c>
      <c r="Q4018" s="3" t="s">
        <v>29</v>
      </c>
      <c r="R4018" s="3" t="s">
        <v>11590</v>
      </c>
      <c r="S4018" s="14">
        <v>40149000</v>
      </c>
      <c r="T4018" s="21">
        <v>18.726495833333324</v>
      </c>
      <c r="U4018" s="22">
        <v>7.3817121666666647</v>
      </c>
      <c r="V4018" s="22">
        <v>1.2410794999999966</v>
      </c>
      <c r="W4018" s="22">
        <v>10.103704166666665</v>
      </c>
      <c r="X4018" s="22">
        <f t="shared" si="66"/>
        <v>0</v>
      </c>
      <c r="Y4018" s="8" t="b">
        <v>0</v>
      </c>
      <c r="Z4018" s="8" t="b">
        <v>0</v>
      </c>
      <c r="AA4018" s="8" t="b">
        <v>0</v>
      </c>
      <c r="AB4018" s="8" t="b">
        <v>0</v>
      </c>
    </row>
    <row r="4019" spans="1:28" hidden="1" x14ac:dyDescent="0.2">
      <c r="A4019" s="1" t="s">
        <v>6290</v>
      </c>
      <c r="B4019" s="1" t="s">
        <v>6558</v>
      </c>
      <c r="D4019" s="3" t="s">
        <v>10776</v>
      </c>
      <c r="E4019" s="3" t="s">
        <v>11353</v>
      </c>
      <c r="F4019" s="3" t="s">
        <v>11591</v>
      </c>
      <c r="G4019" s="3" t="s">
        <v>26673</v>
      </c>
      <c r="H4019" s="3" t="s">
        <v>11592</v>
      </c>
      <c r="I4019" s="6">
        <v>401511</v>
      </c>
      <c r="J4019" s="7" t="s">
        <v>11593</v>
      </c>
      <c r="K4019" s="8">
        <v>40151100</v>
      </c>
      <c r="L4019" s="3">
        <v>2</v>
      </c>
      <c r="N4019" s="9">
        <v>0.02</v>
      </c>
      <c r="O4019" s="9" t="b">
        <v>1</v>
      </c>
      <c r="P4019" s="10">
        <v>1.3846177062852962E-2</v>
      </c>
      <c r="Q4019" s="3" t="s">
        <v>29</v>
      </c>
      <c r="R4019" s="3" t="s">
        <v>11594</v>
      </c>
      <c r="S4019" s="14">
        <v>40151100</v>
      </c>
      <c r="T4019" s="21">
        <v>55.795382833333377</v>
      </c>
      <c r="U4019" s="22">
        <v>16.757588000000005</v>
      </c>
      <c r="V4019" s="22">
        <v>0.41015733333333332</v>
      </c>
      <c r="W4019" s="22">
        <v>38.627637500000034</v>
      </c>
      <c r="X4019" s="22">
        <f t="shared" si="66"/>
        <v>0.33515176000000013</v>
      </c>
      <c r="Y4019" s="8" t="b">
        <v>0</v>
      </c>
      <c r="Z4019" s="8" t="b">
        <v>0</v>
      </c>
      <c r="AA4019" s="8" t="b">
        <v>0</v>
      </c>
      <c r="AB4019" s="8" t="b">
        <v>0</v>
      </c>
    </row>
    <row r="4020" spans="1:28" hidden="1" x14ac:dyDescent="0.2">
      <c r="A4020" s="1" t="s">
        <v>6290</v>
      </c>
      <c r="B4020" s="1" t="s">
        <v>6558</v>
      </c>
      <c r="D4020" s="3" t="s">
        <v>10776</v>
      </c>
      <c r="E4020" s="3" t="s">
        <v>11353</v>
      </c>
      <c r="F4020" s="3" t="s">
        <v>11591</v>
      </c>
      <c r="G4020" s="3" t="s">
        <v>26673</v>
      </c>
      <c r="H4020" s="3" t="s">
        <v>11595</v>
      </c>
      <c r="I4020" s="6">
        <v>401519</v>
      </c>
      <c r="J4020" s="7" t="s">
        <v>11596</v>
      </c>
      <c r="K4020" s="8">
        <v>40151900</v>
      </c>
      <c r="L4020" s="3">
        <v>2.7</v>
      </c>
      <c r="N4020" s="9">
        <v>2.7E-2</v>
      </c>
      <c r="O4020" s="9" t="b">
        <v>1</v>
      </c>
      <c r="P4020" s="10">
        <v>2.2816761991749604E-2</v>
      </c>
      <c r="Q4020" s="3" t="s">
        <v>25</v>
      </c>
      <c r="R4020" s="3" t="s">
        <v>11597</v>
      </c>
      <c r="S4020" s="14">
        <v>40151900</v>
      </c>
      <c r="T4020" s="21">
        <v>128.12466633333335</v>
      </c>
      <c r="U4020" s="22">
        <v>19.44124583333333</v>
      </c>
      <c r="V4020" s="22">
        <v>0.40971616666666733</v>
      </c>
      <c r="W4020" s="22">
        <v>108.27370433333336</v>
      </c>
      <c r="X4020" s="22">
        <f t="shared" si="66"/>
        <v>0.52491363749999986</v>
      </c>
      <c r="Y4020" s="8" t="b">
        <v>0</v>
      </c>
      <c r="Z4020" s="8" t="b">
        <v>0</v>
      </c>
      <c r="AA4020" s="8" t="b">
        <v>0</v>
      </c>
      <c r="AB4020" s="8" t="b">
        <v>0</v>
      </c>
    </row>
    <row r="4021" spans="1:28" hidden="1" x14ac:dyDescent="0.2">
      <c r="A4021" s="1" t="s">
        <v>6290</v>
      </c>
      <c r="B4021" s="1" t="s">
        <v>6558</v>
      </c>
      <c r="D4021" s="3" t="s">
        <v>10776</v>
      </c>
      <c r="E4021" s="3" t="s">
        <v>11353</v>
      </c>
      <c r="F4021" s="3" t="s">
        <v>11591</v>
      </c>
      <c r="G4021" s="3" t="s">
        <v>26673</v>
      </c>
      <c r="H4021" s="3" t="s">
        <v>11598</v>
      </c>
      <c r="I4021" s="6">
        <v>401590</v>
      </c>
      <c r="J4021" s="7" t="s">
        <v>11599</v>
      </c>
      <c r="K4021" s="8">
        <v>40159000</v>
      </c>
      <c r="L4021" s="3">
        <v>5</v>
      </c>
      <c r="N4021" s="9">
        <v>0.05</v>
      </c>
      <c r="O4021" s="9" t="b">
        <v>1</v>
      </c>
      <c r="P4021" s="10">
        <v>3.1711613819615937E-2</v>
      </c>
      <c r="Q4021" s="3" t="s">
        <v>25</v>
      </c>
      <c r="R4021" s="3" t="s">
        <v>11600</v>
      </c>
      <c r="S4021" s="14">
        <v>40159000</v>
      </c>
      <c r="T4021" s="21">
        <v>11.943192500000006</v>
      </c>
      <c r="U4021" s="22">
        <v>4.2410435000000035</v>
      </c>
      <c r="V4021" s="22">
        <v>0.12739083333333329</v>
      </c>
      <c r="W4021" s="22">
        <v>7.5747581666666699</v>
      </c>
      <c r="X4021" s="22">
        <f t="shared" si="66"/>
        <v>0.21205217500000018</v>
      </c>
      <c r="Y4021" s="8" t="b">
        <v>0</v>
      </c>
      <c r="Z4021" s="8" t="b">
        <v>0</v>
      </c>
      <c r="AA4021" s="8" t="b">
        <v>0</v>
      </c>
      <c r="AB4021" s="8" t="b">
        <v>0</v>
      </c>
    </row>
    <row r="4022" spans="1:28" hidden="1" x14ac:dyDescent="0.2">
      <c r="A4022" s="1" t="s">
        <v>6290</v>
      </c>
      <c r="B4022" s="1" t="s">
        <v>6558</v>
      </c>
      <c r="D4022" s="3" t="s">
        <v>10776</v>
      </c>
      <c r="E4022" s="3" t="s">
        <v>11353</v>
      </c>
      <c r="F4022" s="3" t="s">
        <v>11601</v>
      </c>
      <c r="G4022" s="3" t="s">
        <v>26674</v>
      </c>
      <c r="H4022" s="3" t="s">
        <v>11602</v>
      </c>
      <c r="I4022" s="6">
        <v>401610</v>
      </c>
      <c r="J4022" s="7" t="s">
        <v>11603</v>
      </c>
      <c r="K4022" s="8">
        <v>40161000</v>
      </c>
      <c r="L4022" s="12">
        <v>1.7500000000000002</v>
      </c>
      <c r="N4022" s="9">
        <v>1.7500000000000002E-2</v>
      </c>
      <c r="O4022" s="9" t="b">
        <v>1</v>
      </c>
      <c r="P4022" s="10">
        <v>9.0671801588108093E-3</v>
      </c>
      <c r="Q4022" s="3" t="s">
        <v>25</v>
      </c>
      <c r="R4022" s="3" t="s">
        <v>11604</v>
      </c>
      <c r="S4022" s="14">
        <v>40161000</v>
      </c>
      <c r="T4022" s="21">
        <v>8.4026818333333289</v>
      </c>
      <c r="U4022" s="22">
        <v>3.5407879999999969</v>
      </c>
      <c r="V4022" s="22">
        <v>0.50825783333333363</v>
      </c>
      <c r="W4022" s="22">
        <v>4.353635999999999</v>
      </c>
      <c r="X4022" s="22">
        <f t="shared" si="66"/>
        <v>6.1963789999999949E-2</v>
      </c>
      <c r="Y4022" s="8" t="b">
        <v>0</v>
      </c>
      <c r="Z4022" s="8" t="b">
        <v>0</v>
      </c>
      <c r="AA4022" s="8" t="b">
        <v>0</v>
      </c>
      <c r="AB4022" s="8" t="b">
        <v>0</v>
      </c>
    </row>
    <row r="4023" spans="1:28" hidden="1" x14ac:dyDescent="0.2">
      <c r="A4023" s="1" t="s">
        <v>6290</v>
      </c>
      <c r="B4023" s="1" t="s">
        <v>6558</v>
      </c>
      <c r="D4023" s="3" t="s">
        <v>10776</v>
      </c>
      <c r="E4023" s="3" t="s">
        <v>11353</v>
      </c>
      <c r="F4023" s="3" t="s">
        <v>11601</v>
      </c>
      <c r="G4023" s="3" t="s">
        <v>26674</v>
      </c>
      <c r="H4023" s="3" t="s">
        <v>11605</v>
      </c>
      <c r="I4023" s="6">
        <v>401691</v>
      </c>
      <c r="J4023" s="7" t="s">
        <v>11606</v>
      </c>
      <c r="K4023" s="8">
        <v>40169100</v>
      </c>
      <c r="L4023" s="3">
        <v>2.5</v>
      </c>
      <c r="N4023" s="9">
        <v>2.5000000000000001E-2</v>
      </c>
      <c r="O4023" s="9" t="b">
        <v>1</v>
      </c>
      <c r="P4023" s="10">
        <v>1.6064535549883383E-2</v>
      </c>
      <c r="Q4023" s="3" t="s">
        <v>25</v>
      </c>
      <c r="R4023" s="3" t="s">
        <v>11607</v>
      </c>
      <c r="S4023" s="14">
        <v>40169100</v>
      </c>
      <c r="T4023" s="21">
        <v>41.699998500000021</v>
      </c>
      <c r="U4023" s="22">
        <v>13.141341499999994</v>
      </c>
      <c r="V4023" s="22">
        <v>1.7630126666666668</v>
      </c>
      <c r="W4023" s="22">
        <v>26.79564433333336</v>
      </c>
      <c r="X4023" s="22">
        <f t="shared" si="66"/>
        <v>0.32853353749999986</v>
      </c>
      <c r="Y4023" s="8" t="b">
        <v>0</v>
      </c>
      <c r="Z4023" s="8" t="b">
        <v>0</v>
      </c>
      <c r="AA4023" s="8" t="b">
        <v>0</v>
      </c>
      <c r="AB4023" s="8" t="b">
        <v>0</v>
      </c>
    </row>
    <row r="4024" spans="1:28" hidden="1" x14ac:dyDescent="0.2">
      <c r="A4024" s="1" t="s">
        <v>6290</v>
      </c>
      <c r="B4024" s="1" t="s">
        <v>6558</v>
      </c>
      <c r="D4024" s="3" t="s">
        <v>10776</v>
      </c>
      <c r="E4024" s="3" t="s">
        <v>11353</v>
      </c>
      <c r="F4024" s="3" t="s">
        <v>11601</v>
      </c>
      <c r="G4024" s="3" t="s">
        <v>26674</v>
      </c>
      <c r="H4024" s="3" t="s">
        <v>11608</v>
      </c>
      <c r="I4024" s="6">
        <v>401692</v>
      </c>
      <c r="J4024" s="7" t="s">
        <v>11609</v>
      </c>
      <c r="K4024" s="8">
        <v>40169200</v>
      </c>
      <c r="L4024" s="3">
        <v>2.5</v>
      </c>
      <c r="N4024" s="9">
        <v>2.5000000000000001E-2</v>
      </c>
      <c r="O4024" s="9" t="b">
        <v>1</v>
      </c>
      <c r="P4024" s="10">
        <v>2.1769991931173599E-2</v>
      </c>
      <c r="Q4024" s="3" t="s">
        <v>25</v>
      </c>
      <c r="R4024" s="3" t="s">
        <v>11610</v>
      </c>
      <c r="S4024" s="14">
        <v>40169200</v>
      </c>
      <c r="T4024" s="21">
        <v>4.2852163333333335</v>
      </c>
      <c r="U4024" s="22">
        <v>0.53947316666666723</v>
      </c>
      <c r="V4024" s="22">
        <v>1.41781666666667E-2</v>
      </c>
      <c r="W4024" s="22">
        <v>3.7315649999999998</v>
      </c>
      <c r="X4024" s="22">
        <f t="shared" si="66"/>
        <v>1.3486829166666681E-2</v>
      </c>
      <c r="Y4024" s="8" t="b">
        <v>0</v>
      </c>
      <c r="Z4024" s="8" t="b">
        <v>0</v>
      </c>
      <c r="AA4024" s="8" t="b">
        <v>0</v>
      </c>
      <c r="AB4024" s="8" t="b">
        <v>0</v>
      </c>
    </row>
    <row r="4025" spans="1:28" hidden="1" x14ac:dyDescent="0.2">
      <c r="A4025" s="1" t="s">
        <v>6290</v>
      </c>
      <c r="B4025" s="1" t="s">
        <v>6558</v>
      </c>
      <c r="D4025" s="3" t="s">
        <v>10776</v>
      </c>
      <c r="E4025" s="3" t="s">
        <v>11353</v>
      </c>
      <c r="F4025" s="3" t="s">
        <v>11601</v>
      </c>
      <c r="G4025" s="3" t="s">
        <v>26674</v>
      </c>
      <c r="H4025" s="3" t="s">
        <v>11611</v>
      </c>
      <c r="I4025" s="6">
        <v>401693</v>
      </c>
      <c r="J4025" s="7" t="s">
        <v>11612</v>
      </c>
      <c r="K4025" s="8">
        <v>40169300</v>
      </c>
      <c r="L4025" s="12">
        <v>1.6666666666666667</v>
      </c>
      <c r="N4025" s="9">
        <v>1.6666666666666666E-2</v>
      </c>
      <c r="O4025" s="9" t="b">
        <v>1</v>
      </c>
      <c r="P4025" s="10">
        <v>5.0380405467725159E-3</v>
      </c>
      <c r="Q4025" s="3" t="s">
        <v>29</v>
      </c>
      <c r="R4025" s="3" t="s">
        <v>11613</v>
      </c>
      <c r="S4025" s="14">
        <v>40169300</v>
      </c>
      <c r="T4025" s="21">
        <v>257.00185566666676</v>
      </c>
      <c r="U4025" s="22">
        <v>172.48283950000004</v>
      </c>
      <c r="V4025" s="22">
        <v>6.8318700000000065</v>
      </c>
      <c r="W4025" s="22">
        <v>77.687146166666707</v>
      </c>
      <c r="X4025" s="22">
        <f t="shared" si="66"/>
        <v>2.8747139916666673</v>
      </c>
      <c r="Y4025" s="8" t="b">
        <v>0</v>
      </c>
      <c r="Z4025" s="8" t="b">
        <v>0</v>
      </c>
      <c r="AA4025" s="8" t="b">
        <v>0</v>
      </c>
      <c r="AB4025" s="8" t="b">
        <v>0</v>
      </c>
    </row>
    <row r="4026" spans="1:28" hidden="1" x14ac:dyDescent="0.2">
      <c r="A4026" s="1" t="s">
        <v>6290</v>
      </c>
      <c r="B4026" s="1" t="s">
        <v>6558</v>
      </c>
      <c r="D4026" s="3" t="s">
        <v>10776</v>
      </c>
      <c r="E4026" s="3" t="s">
        <v>11353</v>
      </c>
      <c r="F4026" s="3" t="s">
        <v>11601</v>
      </c>
      <c r="G4026" s="3" t="s">
        <v>26674</v>
      </c>
      <c r="H4026" s="3" t="s">
        <v>11614</v>
      </c>
      <c r="I4026" s="6">
        <v>401694</v>
      </c>
      <c r="J4026" s="7" t="s">
        <v>11615</v>
      </c>
      <c r="K4026" s="8">
        <v>40169400</v>
      </c>
      <c r="L4026" s="3">
        <v>2.5</v>
      </c>
      <c r="N4026" s="9">
        <v>2.5000000000000001E-2</v>
      </c>
      <c r="O4026" s="9" t="b">
        <v>1</v>
      </c>
      <c r="P4026" s="10">
        <v>2.072043372931329E-2</v>
      </c>
      <c r="Q4026" s="3" t="s">
        <v>29</v>
      </c>
      <c r="R4026" s="3" t="s">
        <v>11616</v>
      </c>
      <c r="S4026" s="14">
        <v>40169400</v>
      </c>
      <c r="T4026" s="21">
        <v>3.750203833333337</v>
      </c>
      <c r="U4026" s="22">
        <v>0.36660350000000025</v>
      </c>
      <c r="V4026" s="22">
        <v>0.27536633333333399</v>
      </c>
      <c r="W4026" s="22">
        <v>3.1082340000000026</v>
      </c>
      <c r="X4026" s="22">
        <f t="shared" si="66"/>
        <v>9.1650875000000073E-3</v>
      </c>
      <c r="Y4026" s="8" t="b">
        <v>0</v>
      </c>
      <c r="Z4026" s="8" t="b">
        <v>0</v>
      </c>
      <c r="AA4026" s="8" t="b">
        <v>0</v>
      </c>
      <c r="AB4026" s="8" t="b">
        <v>0</v>
      </c>
    </row>
    <row r="4027" spans="1:28" hidden="1" x14ac:dyDescent="0.2">
      <c r="A4027" s="1" t="s">
        <v>6290</v>
      </c>
      <c r="B4027" s="1" t="s">
        <v>6558</v>
      </c>
      <c r="D4027" s="3" t="s">
        <v>10776</v>
      </c>
      <c r="E4027" s="3" t="s">
        <v>11353</v>
      </c>
      <c r="F4027" s="3" t="s">
        <v>11601</v>
      </c>
      <c r="G4027" s="3" t="s">
        <v>26674</v>
      </c>
      <c r="H4027" s="3" t="s">
        <v>11617</v>
      </c>
      <c r="I4027" s="6">
        <v>401695</v>
      </c>
      <c r="J4027" s="7" t="s">
        <v>11618</v>
      </c>
      <c r="K4027" s="8">
        <v>40169500</v>
      </c>
      <c r="L4027" s="3">
        <v>2.5</v>
      </c>
      <c r="N4027" s="9">
        <v>2.5000000000000001E-2</v>
      </c>
      <c r="O4027" s="9" t="b">
        <v>1</v>
      </c>
      <c r="P4027" s="10">
        <v>6.7847613763123791E-3</v>
      </c>
      <c r="Q4027" s="3" t="s">
        <v>25</v>
      </c>
      <c r="R4027" s="3" t="s">
        <v>11619</v>
      </c>
      <c r="S4027" s="14">
        <v>40169500</v>
      </c>
      <c r="T4027" s="21">
        <v>10.152491666666673</v>
      </c>
      <c r="U4027" s="22">
        <v>7.1455580000000074</v>
      </c>
      <c r="V4027" s="22">
        <v>0.25164433333333325</v>
      </c>
      <c r="W4027" s="22">
        <v>2.7552893333333337</v>
      </c>
      <c r="X4027" s="22">
        <f t="shared" si="66"/>
        <v>0.17863895000000019</v>
      </c>
      <c r="Y4027" s="8" t="b">
        <v>0</v>
      </c>
      <c r="Z4027" s="8" t="b">
        <v>0</v>
      </c>
      <c r="AA4027" s="8" t="b">
        <v>0</v>
      </c>
      <c r="AB4027" s="8" t="b">
        <v>0</v>
      </c>
    </row>
    <row r="4028" spans="1:28" hidden="1" x14ac:dyDescent="0.2">
      <c r="A4028" s="1" t="s">
        <v>6290</v>
      </c>
      <c r="B4028" s="1" t="s">
        <v>6558</v>
      </c>
      <c r="D4028" s="3" t="s">
        <v>10776</v>
      </c>
      <c r="E4028" s="3" t="s">
        <v>11353</v>
      </c>
      <c r="F4028" s="3" t="s">
        <v>11601</v>
      </c>
      <c r="G4028" s="3" t="s">
        <v>26674</v>
      </c>
      <c r="H4028" s="3" t="s">
        <v>11620</v>
      </c>
      <c r="I4028" s="6">
        <v>401699</v>
      </c>
      <c r="J4028" s="7" t="s">
        <v>11621</v>
      </c>
      <c r="K4028" s="8">
        <v>40169952</v>
      </c>
      <c r="L4028" s="3">
        <v>2.5</v>
      </c>
      <c r="N4028" s="9">
        <v>2.5000000000000001E-2</v>
      </c>
      <c r="O4028" s="9" t="b">
        <v>1</v>
      </c>
      <c r="P4028" s="10">
        <v>4.8727037581711326E-3</v>
      </c>
      <c r="Q4028" s="3" t="s">
        <v>29</v>
      </c>
      <c r="R4028" s="3" t="s">
        <v>11622</v>
      </c>
      <c r="S4028" s="14">
        <v>40169952</v>
      </c>
      <c r="T4028" s="21">
        <v>55.017243500000049</v>
      </c>
      <c r="U4028" s="22">
        <v>41.012290666666715</v>
      </c>
      <c r="V4028" s="22">
        <v>3.2816436666666697</v>
      </c>
      <c r="W4028" s="22">
        <v>10.723309166666665</v>
      </c>
      <c r="X4028" s="22">
        <f t="shared" si="66"/>
        <v>1.0253072666666678</v>
      </c>
      <c r="Y4028" s="8" t="b">
        <v>0</v>
      </c>
      <c r="Z4028" s="8" t="b">
        <v>0</v>
      </c>
      <c r="AA4028" s="8" t="b">
        <v>0</v>
      </c>
      <c r="AB4028" s="8" t="b">
        <v>0</v>
      </c>
    </row>
    <row r="4029" spans="1:28" hidden="1" x14ac:dyDescent="0.2">
      <c r="A4029" s="1" t="s">
        <v>6290</v>
      </c>
      <c r="B4029" s="1" t="s">
        <v>6558</v>
      </c>
      <c r="D4029" s="3" t="s">
        <v>10776</v>
      </c>
      <c r="E4029" s="3" t="s">
        <v>11353</v>
      </c>
      <c r="F4029" s="3" t="s">
        <v>11601</v>
      </c>
      <c r="G4029" s="3" t="s">
        <v>26674</v>
      </c>
      <c r="H4029" s="3" t="s">
        <v>11620</v>
      </c>
      <c r="I4029" s="6">
        <v>401699</v>
      </c>
      <c r="J4029" s="7" t="s">
        <v>11623</v>
      </c>
      <c r="K4029" s="8">
        <v>40169957</v>
      </c>
      <c r="L4029" s="3">
        <v>2.5</v>
      </c>
      <c r="N4029" s="9">
        <v>2.5000000000000001E-2</v>
      </c>
      <c r="O4029" s="9" t="b">
        <v>1</v>
      </c>
      <c r="P4029" s="10">
        <v>6.0928085929318034E-3</v>
      </c>
      <c r="Q4029" s="3" t="s">
        <v>29</v>
      </c>
      <c r="R4029" s="3" t="s">
        <v>11624</v>
      </c>
      <c r="S4029" s="14">
        <v>40169957</v>
      </c>
      <c r="T4029" s="21">
        <v>43.608399166666672</v>
      </c>
      <c r="U4029" s="22">
        <v>29.553925166666673</v>
      </c>
      <c r="V4029" s="22">
        <v>3.4265688333333308</v>
      </c>
      <c r="W4029" s="22">
        <v>10.627905166666665</v>
      </c>
      <c r="X4029" s="22">
        <f t="shared" si="66"/>
        <v>0.73884812916666687</v>
      </c>
      <c r="Y4029" s="8" t="b">
        <v>0</v>
      </c>
      <c r="Z4029" s="8" t="b">
        <v>0</v>
      </c>
      <c r="AA4029" s="8" t="b">
        <v>0</v>
      </c>
      <c r="AB4029" s="8" t="b">
        <v>0</v>
      </c>
    </row>
    <row r="4030" spans="1:28" hidden="1" x14ac:dyDescent="0.2">
      <c r="A4030" s="1" t="s">
        <v>6290</v>
      </c>
      <c r="B4030" s="1" t="s">
        <v>6558</v>
      </c>
      <c r="D4030" s="3" t="s">
        <v>10776</v>
      </c>
      <c r="E4030" s="3" t="s">
        <v>11353</v>
      </c>
      <c r="F4030" s="3" t="s">
        <v>11601</v>
      </c>
      <c r="G4030" s="3" t="s">
        <v>26674</v>
      </c>
      <c r="H4030" s="3" t="s">
        <v>11620</v>
      </c>
      <c r="I4030" s="6">
        <v>401699</v>
      </c>
      <c r="J4030" s="7" t="s">
        <v>11625</v>
      </c>
      <c r="K4030" s="8">
        <v>40169991</v>
      </c>
      <c r="L4030" s="12">
        <v>1.25</v>
      </c>
      <c r="N4030" s="9">
        <v>1.2500000000000001E-2</v>
      </c>
      <c r="O4030" s="9" t="b">
        <v>1</v>
      </c>
      <c r="P4030" s="10">
        <v>4.3528397644777899E-3</v>
      </c>
      <c r="Q4030" s="3" t="s">
        <v>29</v>
      </c>
      <c r="R4030" s="3" t="s">
        <v>11626</v>
      </c>
      <c r="S4030" s="14">
        <v>40169991</v>
      </c>
      <c r="T4030" s="21">
        <v>32.111055</v>
      </c>
      <c r="U4030" s="22">
        <v>19.357131166666665</v>
      </c>
      <c r="V4030" s="22">
        <v>1.5719816666666668</v>
      </c>
      <c r="W4030" s="22">
        <v>11.181942166666669</v>
      </c>
      <c r="X4030" s="22">
        <f t="shared" si="66"/>
        <v>0.24196413958333332</v>
      </c>
      <c r="Y4030" s="8" t="b">
        <v>0</v>
      </c>
      <c r="Z4030" s="8" t="b">
        <v>0</v>
      </c>
      <c r="AA4030" s="8" t="b">
        <v>0</v>
      </c>
      <c r="AB4030" s="8" t="b">
        <v>0</v>
      </c>
    </row>
    <row r="4031" spans="1:28" hidden="1" x14ac:dyDescent="0.2">
      <c r="A4031" s="1" t="s">
        <v>6290</v>
      </c>
      <c r="B4031" s="1" t="s">
        <v>6558</v>
      </c>
      <c r="D4031" s="3" t="s">
        <v>10776</v>
      </c>
      <c r="E4031" s="3" t="s">
        <v>11353</v>
      </c>
      <c r="F4031" s="3" t="s">
        <v>11601</v>
      </c>
      <c r="G4031" s="3" t="s">
        <v>26674</v>
      </c>
      <c r="H4031" s="3" t="s">
        <v>11620</v>
      </c>
      <c r="I4031" s="6">
        <v>401699</v>
      </c>
      <c r="J4031" s="7" t="s">
        <v>11627</v>
      </c>
      <c r="K4031" s="8">
        <v>40169997</v>
      </c>
      <c r="L4031" s="12">
        <v>1.8750000000000002</v>
      </c>
      <c r="N4031" s="9">
        <v>1.8750000000000003E-2</v>
      </c>
      <c r="O4031" s="9" t="b">
        <v>1</v>
      </c>
      <c r="P4031" s="10">
        <v>1.258365565064596E-2</v>
      </c>
      <c r="Q4031" s="3" t="s">
        <v>29</v>
      </c>
      <c r="R4031" s="3" t="s">
        <v>11628</v>
      </c>
      <c r="S4031" s="14">
        <v>40169997</v>
      </c>
      <c r="T4031" s="21">
        <v>114.1740218333334</v>
      </c>
      <c r="U4031" s="22">
        <v>33.389598500000012</v>
      </c>
      <c r="V4031" s="22">
        <v>4.1590060000000069</v>
      </c>
      <c r="W4031" s="22">
        <v>76.625417333333374</v>
      </c>
      <c r="X4031" s="22">
        <f t="shared" si="66"/>
        <v>0.62605497187500037</v>
      </c>
      <c r="Y4031" s="8" t="b">
        <v>0</v>
      </c>
      <c r="Z4031" s="8" t="b">
        <v>0</v>
      </c>
      <c r="AA4031" s="8" t="b">
        <v>0</v>
      </c>
      <c r="AB4031" s="8" t="b">
        <v>0</v>
      </c>
    </row>
    <row r="4032" spans="1:28" hidden="1" x14ac:dyDescent="0.2">
      <c r="A4032" s="1" t="s">
        <v>6290</v>
      </c>
      <c r="B4032" s="1" t="s">
        <v>6558</v>
      </c>
      <c r="D4032" s="3" t="s">
        <v>10776</v>
      </c>
      <c r="E4032" s="3" t="s">
        <v>11353</v>
      </c>
      <c r="F4032" s="3" t="s">
        <v>11629</v>
      </c>
      <c r="G4032" s="3" t="s">
        <v>26675</v>
      </c>
      <c r="H4032" s="3" t="s">
        <v>11630</v>
      </c>
      <c r="I4032" s="6">
        <v>401700</v>
      </c>
      <c r="J4032" s="7" t="s">
        <v>11631</v>
      </c>
      <c r="K4032" s="8">
        <v>40170000</v>
      </c>
      <c r="L4032" s="3">
        <v>0</v>
      </c>
      <c r="N4032" s="9">
        <v>0</v>
      </c>
      <c r="O4032" s="9" t="b">
        <v>1</v>
      </c>
      <c r="P4032" s="10">
        <v>0</v>
      </c>
      <c r="Q4032" s="3" t="s">
        <v>29</v>
      </c>
      <c r="R4032" s="3" t="s">
        <v>11632</v>
      </c>
      <c r="S4032" s="14">
        <v>40170000</v>
      </c>
      <c r="T4032" s="21">
        <v>6.9397723333333357</v>
      </c>
      <c r="U4032" s="22">
        <v>1.2659219999999995</v>
      </c>
      <c r="V4032" s="22">
        <v>0.50853716666666671</v>
      </c>
      <c r="W4032" s="22">
        <v>5.1653131666666692</v>
      </c>
      <c r="X4032" s="22">
        <f t="shared" si="66"/>
        <v>0</v>
      </c>
      <c r="Y4032" s="8" t="b">
        <v>0</v>
      </c>
      <c r="Z4032" s="8" t="b">
        <v>0</v>
      </c>
      <c r="AA4032" s="8" t="b">
        <v>0</v>
      </c>
      <c r="AB4032" s="8" t="b">
        <v>0</v>
      </c>
    </row>
    <row r="4033" spans="1:28" hidden="1" x14ac:dyDescent="0.2">
      <c r="A4033" s="1" t="s">
        <v>6290</v>
      </c>
      <c r="B4033" s="1" t="s">
        <v>6558</v>
      </c>
      <c r="D4033" s="3" t="s">
        <v>11633</v>
      </c>
      <c r="E4033" s="3" t="s">
        <v>11634</v>
      </c>
      <c r="F4033" s="3" t="s">
        <v>11635</v>
      </c>
      <c r="G4033" s="3" t="s">
        <v>26676</v>
      </c>
      <c r="H4033" s="3" t="s">
        <v>11636</v>
      </c>
      <c r="I4033" s="6">
        <v>410120</v>
      </c>
      <c r="J4033" s="7" t="s">
        <v>11637</v>
      </c>
      <c r="K4033" s="8">
        <v>41012010</v>
      </c>
      <c r="L4033" s="3">
        <v>0</v>
      </c>
      <c r="N4033" s="9">
        <v>0</v>
      </c>
      <c r="O4033" s="9" t="b">
        <v>1</v>
      </c>
      <c r="P4033" s="10">
        <v>0</v>
      </c>
      <c r="Q4033" s="3" t="s">
        <v>29</v>
      </c>
      <c r="R4033" s="3" t="s">
        <v>11638</v>
      </c>
      <c r="S4033" s="14">
        <v>41012010</v>
      </c>
      <c r="T4033" s="21">
        <v>3.8476999999999997E-2</v>
      </c>
      <c r="U4033" s="22">
        <v>1.0081E-2</v>
      </c>
      <c r="V4033" s="22">
        <v>0</v>
      </c>
      <c r="W4033" s="22">
        <v>2.8396000000000001E-2</v>
      </c>
      <c r="X4033" s="22">
        <f t="shared" si="66"/>
        <v>0</v>
      </c>
      <c r="Y4033" s="8" t="b">
        <v>0</v>
      </c>
      <c r="Z4033" s="8" t="b">
        <v>0</v>
      </c>
      <c r="AA4033" s="8" t="b">
        <v>0</v>
      </c>
      <c r="AB4033" s="8" t="b">
        <v>0</v>
      </c>
    </row>
    <row r="4034" spans="1:28" hidden="1" x14ac:dyDescent="0.2">
      <c r="A4034" s="1" t="s">
        <v>6290</v>
      </c>
      <c r="B4034" s="1" t="s">
        <v>6558</v>
      </c>
      <c r="D4034" s="3" t="s">
        <v>11633</v>
      </c>
      <c r="E4034" s="3" t="s">
        <v>11634</v>
      </c>
      <c r="F4034" s="3" t="s">
        <v>11635</v>
      </c>
      <c r="G4034" s="3" t="s">
        <v>26676</v>
      </c>
      <c r="H4034" s="3" t="s">
        <v>11636</v>
      </c>
      <c r="I4034" s="6">
        <v>410120</v>
      </c>
      <c r="J4034" s="7" t="s">
        <v>11639</v>
      </c>
      <c r="K4034" s="8">
        <v>41012030</v>
      </c>
      <c r="L4034" s="3">
        <v>0</v>
      </c>
      <c r="N4034" s="9">
        <v>0</v>
      </c>
      <c r="O4034" s="9" t="b">
        <v>1</v>
      </c>
      <c r="P4034" s="10">
        <v>0</v>
      </c>
      <c r="Q4034" s="3" t="s">
        <v>29</v>
      </c>
      <c r="R4034" s="3" t="s">
        <v>11640</v>
      </c>
      <c r="S4034" s="14">
        <v>41012030</v>
      </c>
      <c r="T4034" s="21">
        <v>3.3207500000000001E-2</v>
      </c>
      <c r="U4034" s="22">
        <v>1.4961500000000001E-2</v>
      </c>
      <c r="V4034" s="22">
        <v>1.8245999999999998E-2</v>
      </c>
      <c r="W4034" s="22">
        <v>0</v>
      </c>
      <c r="X4034" s="22">
        <f t="shared" si="66"/>
        <v>0</v>
      </c>
      <c r="Y4034" s="8" t="b">
        <v>0</v>
      </c>
      <c r="Z4034" s="8" t="b">
        <v>0</v>
      </c>
      <c r="AA4034" s="8" t="b">
        <v>0</v>
      </c>
      <c r="AB4034" s="8" t="b">
        <v>0</v>
      </c>
    </row>
    <row r="4035" spans="1:28" hidden="1" x14ac:dyDescent="0.2">
      <c r="A4035" s="1" t="s">
        <v>6290</v>
      </c>
      <c r="B4035" s="1" t="s">
        <v>6558</v>
      </c>
      <c r="D4035" s="3" t="s">
        <v>11633</v>
      </c>
      <c r="E4035" s="3" t="s">
        <v>11634</v>
      </c>
      <c r="F4035" s="3" t="s">
        <v>11635</v>
      </c>
      <c r="G4035" s="3" t="s">
        <v>26676</v>
      </c>
      <c r="H4035" s="3" t="s">
        <v>11636</v>
      </c>
      <c r="I4035" s="6">
        <v>410120</v>
      </c>
      <c r="J4035" s="7" t="s">
        <v>11641</v>
      </c>
      <c r="K4035" s="8">
        <v>41012050</v>
      </c>
      <c r="L4035" s="3">
        <v>0</v>
      </c>
      <c r="N4035" s="9">
        <v>0</v>
      </c>
      <c r="O4035" s="9" t="b">
        <v>1</v>
      </c>
      <c r="P4035" s="10">
        <v>0</v>
      </c>
      <c r="Q4035" s="3" t="s">
        <v>29</v>
      </c>
      <c r="R4035" s="3" t="s">
        <v>11642</v>
      </c>
      <c r="S4035" s="14">
        <v>41012050</v>
      </c>
      <c r="T4035" s="21">
        <v>1.0934000000000001E-2</v>
      </c>
      <c r="U4035" s="22">
        <v>9.3620000000000005E-3</v>
      </c>
      <c r="V4035" s="22">
        <v>1.572E-3</v>
      </c>
      <c r="W4035" s="22">
        <v>0</v>
      </c>
      <c r="X4035" s="22">
        <f t="shared" si="66"/>
        <v>0</v>
      </c>
      <c r="Y4035" s="8" t="b">
        <v>0</v>
      </c>
      <c r="Z4035" s="8" t="b">
        <v>0</v>
      </c>
      <c r="AA4035" s="8" t="b">
        <v>0</v>
      </c>
      <c r="AB4035" s="8" t="b">
        <v>0</v>
      </c>
    </row>
    <row r="4036" spans="1:28" hidden="1" x14ac:dyDescent="0.2">
      <c r="A4036" s="1" t="s">
        <v>6290</v>
      </c>
      <c r="B4036" s="1" t="s">
        <v>6558</v>
      </c>
      <c r="D4036" s="3" t="s">
        <v>11633</v>
      </c>
      <c r="E4036" s="3" t="s">
        <v>11634</v>
      </c>
      <c r="F4036" s="3" t="s">
        <v>11635</v>
      </c>
      <c r="G4036" s="3" t="s">
        <v>26676</v>
      </c>
      <c r="H4036" s="3" t="s">
        <v>11636</v>
      </c>
      <c r="I4036" s="6">
        <v>410120</v>
      </c>
      <c r="J4036" s="7" t="s">
        <v>11643</v>
      </c>
      <c r="K4036" s="8">
        <v>41012080</v>
      </c>
      <c r="L4036" s="3">
        <v>0</v>
      </c>
      <c r="N4036" s="9">
        <v>0</v>
      </c>
      <c r="O4036" s="9" t="b">
        <v>1</v>
      </c>
      <c r="P4036" s="10">
        <v>0</v>
      </c>
      <c r="Q4036" s="3" t="s">
        <v>29</v>
      </c>
      <c r="R4036" s="3" t="s">
        <v>11644</v>
      </c>
      <c r="S4036" s="14">
        <v>41012080</v>
      </c>
      <c r="T4036" s="21">
        <v>0.97873433333333337</v>
      </c>
      <c r="U4036" s="22">
        <v>2.1059999999999998E-3</v>
      </c>
      <c r="V4036" s="22">
        <v>1.1761000000000001E-2</v>
      </c>
      <c r="W4036" s="22">
        <v>0.96486733333333341</v>
      </c>
      <c r="X4036" s="22">
        <f t="shared" si="66"/>
        <v>0</v>
      </c>
      <c r="Y4036" s="8" t="b">
        <v>0</v>
      </c>
      <c r="Z4036" s="8" t="b">
        <v>0</v>
      </c>
      <c r="AA4036" s="8" t="b">
        <v>0</v>
      </c>
      <c r="AB4036" s="8" t="b">
        <v>0</v>
      </c>
    </row>
    <row r="4037" spans="1:28" hidden="1" x14ac:dyDescent="0.2">
      <c r="A4037" s="1" t="s">
        <v>6290</v>
      </c>
      <c r="B4037" s="1" t="s">
        <v>6558</v>
      </c>
      <c r="D4037" s="3" t="s">
        <v>11633</v>
      </c>
      <c r="E4037" s="3" t="s">
        <v>11634</v>
      </c>
      <c r="F4037" s="3" t="s">
        <v>11635</v>
      </c>
      <c r="G4037" s="3" t="s">
        <v>26676</v>
      </c>
      <c r="H4037" s="3" t="s">
        <v>11645</v>
      </c>
      <c r="I4037" s="6">
        <v>410150</v>
      </c>
      <c r="J4037" s="7" t="s">
        <v>11646</v>
      </c>
      <c r="K4037" s="8">
        <v>41015010</v>
      </c>
      <c r="L4037" s="3">
        <v>0</v>
      </c>
      <c r="N4037" s="9">
        <v>0</v>
      </c>
      <c r="O4037" s="9" t="b">
        <v>1</v>
      </c>
      <c r="P4037" s="10">
        <v>0</v>
      </c>
      <c r="Q4037" s="3" t="s">
        <v>29</v>
      </c>
      <c r="R4037" s="3" t="s">
        <v>11647</v>
      </c>
      <c r="S4037" s="14">
        <v>41015010</v>
      </c>
      <c r="T4037" s="21">
        <v>1.294651</v>
      </c>
      <c r="U4037" s="22">
        <v>1.151394</v>
      </c>
      <c r="V4037" s="22">
        <v>0.143257</v>
      </c>
      <c r="W4037" s="22">
        <v>0</v>
      </c>
      <c r="X4037" s="22">
        <f t="shared" si="66"/>
        <v>0</v>
      </c>
      <c r="Y4037" s="8" t="b">
        <v>0</v>
      </c>
      <c r="Z4037" s="8" t="b">
        <v>0</v>
      </c>
      <c r="AA4037" s="8" t="b">
        <v>0</v>
      </c>
      <c r="AB4037" s="8" t="b">
        <v>0</v>
      </c>
    </row>
    <row r="4038" spans="1:28" hidden="1" x14ac:dyDescent="0.2">
      <c r="A4038" s="1" t="s">
        <v>6290</v>
      </c>
      <c r="B4038" s="1" t="s">
        <v>6558</v>
      </c>
      <c r="D4038" s="3" t="s">
        <v>11633</v>
      </c>
      <c r="E4038" s="3" t="s">
        <v>11634</v>
      </c>
      <c r="F4038" s="3" t="s">
        <v>11635</v>
      </c>
      <c r="G4038" s="3" t="s">
        <v>26676</v>
      </c>
      <c r="H4038" s="3" t="s">
        <v>11645</v>
      </c>
      <c r="I4038" s="6">
        <v>410150</v>
      </c>
      <c r="J4038" s="7" t="s">
        <v>11648</v>
      </c>
      <c r="K4038" s="8">
        <v>41015030</v>
      </c>
      <c r="L4038" s="3">
        <v>0</v>
      </c>
      <c r="N4038" s="9">
        <v>0</v>
      </c>
      <c r="O4038" s="9" t="b">
        <v>1</v>
      </c>
      <c r="P4038" s="10">
        <v>0</v>
      </c>
      <c r="Q4038" s="3" t="s">
        <v>29</v>
      </c>
      <c r="R4038" s="3" t="s">
        <v>11649</v>
      </c>
      <c r="S4038" s="14">
        <v>41015030</v>
      </c>
      <c r="T4038" s="21">
        <v>29.635098499999962</v>
      </c>
      <c r="U4038" s="22">
        <v>29.066853999999964</v>
      </c>
      <c r="V4038" s="22">
        <v>8.3121E-2</v>
      </c>
      <c r="W4038" s="22">
        <v>0.48512349999999999</v>
      </c>
      <c r="X4038" s="22">
        <f t="shared" si="66"/>
        <v>0</v>
      </c>
      <c r="Y4038" s="8" t="b">
        <v>0</v>
      </c>
      <c r="Z4038" s="8" t="b">
        <v>0</v>
      </c>
      <c r="AA4038" s="8" t="b">
        <v>0</v>
      </c>
      <c r="AB4038" s="8" t="b">
        <v>0</v>
      </c>
    </row>
    <row r="4039" spans="1:28" hidden="1" x14ac:dyDescent="0.2">
      <c r="A4039" s="1" t="s">
        <v>6290</v>
      </c>
      <c r="B4039" s="1" t="s">
        <v>6558</v>
      </c>
      <c r="D4039" s="3" t="s">
        <v>11633</v>
      </c>
      <c r="E4039" s="3" t="s">
        <v>11634</v>
      </c>
      <c r="F4039" s="3" t="s">
        <v>11635</v>
      </c>
      <c r="G4039" s="3" t="s">
        <v>26676</v>
      </c>
      <c r="H4039" s="3" t="s">
        <v>11645</v>
      </c>
      <c r="I4039" s="6">
        <v>410150</v>
      </c>
      <c r="J4039" s="7" t="s">
        <v>11650</v>
      </c>
      <c r="K4039" s="8">
        <v>41015050</v>
      </c>
      <c r="L4039" s="3">
        <v>0</v>
      </c>
      <c r="N4039" s="9">
        <v>0</v>
      </c>
      <c r="O4039" s="9" t="b">
        <v>1</v>
      </c>
      <c r="P4039" s="10">
        <v>0</v>
      </c>
      <c r="Q4039" s="3" t="s">
        <v>29</v>
      </c>
      <c r="R4039" s="3" t="s">
        <v>11651</v>
      </c>
      <c r="S4039" s="14">
        <v>41015050</v>
      </c>
      <c r="T4039" s="21">
        <v>0</v>
      </c>
      <c r="U4039" s="22">
        <v>0</v>
      </c>
      <c r="V4039" s="22">
        <v>0</v>
      </c>
      <c r="W4039" s="22">
        <v>0</v>
      </c>
      <c r="X4039" s="22">
        <f t="shared" si="66"/>
        <v>0</v>
      </c>
      <c r="Y4039" s="8" t="b">
        <v>0</v>
      </c>
      <c r="Z4039" s="8" t="b">
        <v>0</v>
      </c>
      <c r="AA4039" s="8" t="b">
        <v>0</v>
      </c>
      <c r="AB4039" s="8" t="b">
        <v>0</v>
      </c>
    </row>
    <row r="4040" spans="1:28" hidden="1" x14ac:dyDescent="0.2">
      <c r="A4040" s="1" t="s">
        <v>6290</v>
      </c>
      <c r="B4040" s="1" t="s">
        <v>6558</v>
      </c>
      <c r="D4040" s="3" t="s">
        <v>11633</v>
      </c>
      <c r="E4040" s="3" t="s">
        <v>11634</v>
      </c>
      <c r="F4040" s="3" t="s">
        <v>11635</v>
      </c>
      <c r="G4040" s="3" t="s">
        <v>26676</v>
      </c>
      <c r="H4040" s="3" t="s">
        <v>11645</v>
      </c>
      <c r="I4040" s="6">
        <v>410150</v>
      </c>
      <c r="J4040" s="7" t="s">
        <v>11652</v>
      </c>
      <c r="K4040" s="8">
        <v>41015090</v>
      </c>
      <c r="L4040" s="3">
        <v>0</v>
      </c>
      <c r="N4040" s="9">
        <v>0</v>
      </c>
      <c r="O4040" s="9" t="b">
        <v>1</v>
      </c>
      <c r="P4040" s="10">
        <v>0</v>
      </c>
      <c r="Q4040" s="3" t="s">
        <v>29</v>
      </c>
      <c r="R4040" s="3" t="s">
        <v>11653</v>
      </c>
      <c r="S4040" s="14">
        <v>41015090</v>
      </c>
      <c r="T4040" s="21">
        <v>4.3741953333333337</v>
      </c>
      <c r="U4040" s="22">
        <v>4.3135599999999998</v>
      </c>
      <c r="V4040" s="22">
        <v>8.7773333333333297E-3</v>
      </c>
      <c r="W4040" s="22">
        <v>5.1858000000000001E-2</v>
      </c>
      <c r="X4040" s="22">
        <f t="shared" ref="X4040:X4103" si="67">U4040*N4040</f>
        <v>0</v>
      </c>
      <c r="Y4040" s="8" t="b">
        <v>0</v>
      </c>
      <c r="Z4040" s="8" t="b">
        <v>0</v>
      </c>
      <c r="AA4040" s="8" t="b">
        <v>0</v>
      </c>
      <c r="AB4040" s="8" t="b">
        <v>0</v>
      </c>
    </row>
    <row r="4041" spans="1:28" hidden="1" x14ac:dyDescent="0.2">
      <c r="A4041" s="1" t="s">
        <v>6290</v>
      </c>
      <c r="B4041" s="1" t="s">
        <v>6558</v>
      </c>
      <c r="D4041" s="3" t="s">
        <v>11633</v>
      </c>
      <c r="E4041" s="3" t="s">
        <v>11634</v>
      </c>
      <c r="F4041" s="3" t="s">
        <v>11635</v>
      </c>
      <c r="G4041" s="3" t="s">
        <v>26676</v>
      </c>
      <c r="H4041" s="3" t="s">
        <v>11654</v>
      </c>
      <c r="I4041" s="6">
        <v>410190</v>
      </c>
      <c r="J4041" s="7" t="s">
        <v>11655</v>
      </c>
      <c r="K4041" s="8">
        <v>41019000</v>
      </c>
      <c r="L4041" s="3">
        <v>0</v>
      </c>
      <c r="N4041" s="9">
        <v>0</v>
      </c>
      <c r="O4041" s="9" t="b">
        <v>1</v>
      </c>
      <c r="P4041" s="10">
        <v>0</v>
      </c>
      <c r="Q4041" s="3" t="s">
        <v>29</v>
      </c>
      <c r="R4041" s="3" t="s">
        <v>11656</v>
      </c>
      <c r="S4041" s="14">
        <v>41019000</v>
      </c>
      <c r="T4041" s="21">
        <v>0.96552366666666634</v>
      </c>
      <c r="U4041" s="22">
        <v>6.9488333333333333E-2</v>
      </c>
      <c r="V4041" s="22">
        <v>3.7629999999999999E-3</v>
      </c>
      <c r="W4041" s="22">
        <v>0.892272333333333</v>
      </c>
      <c r="X4041" s="22">
        <f t="shared" si="67"/>
        <v>0</v>
      </c>
      <c r="Y4041" s="8" t="b">
        <v>0</v>
      </c>
      <c r="Z4041" s="8" t="b">
        <v>0</v>
      </c>
      <c r="AA4041" s="8" t="b">
        <v>0</v>
      </c>
      <c r="AB4041" s="8" t="b">
        <v>0</v>
      </c>
    </row>
    <row r="4042" spans="1:28" hidden="1" x14ac:dyDescent="0.2">
      <c r="A4042" s="1" t="s">
        <v>6290</v>
      </c>
      <c r="B4042" s="1" t="s">
        <v>6558</v>
      </c>
      <c r="D4042" s="3" t="s">
        <v>11633</v>
      </c>
      <c r="E4042" s="3" t="s">
        <v>11634</v>
      </c>
      <c r="F4042" s="3" t="s">
        <v>11657</v>
      </c>
      <c r="G4042" s="3" t="s">
        <v>26677</v>
      </c>
      <c r="H4042" s="3" t="s">
        <v>11658</v>
      </c>
      <c r="I4042" s="6">
        <v>410210</v>
      </c>
      <c r="J4042" s="7" t="s">
        <v>11659</v>
      </c>
      <c r="K4042" s="8">
        <v>41021010</v>
      </c>
      <c r="L4042" s="3">
        <v>0</v>
      </c>
      <c r="N4042" s="9">
        <v>0</v>
      </c>
      <c r="O4042" s="9" t="b">
        <v>1</v>
      </c>
      <c r="P4042" s="10">
        <v>0</v>
      </c>
      <c r="Q4042" s="3" t="s">
        <v>29</v>
      </c>
      <c r="R4042" s="3" t="s">
        <v>11660</v>
      </c>
      <c r="S4042" s="14">
        <v>41021010</v>
      </c>
      <c r="T4042" s="21">
        <v>0.14448800000000001</v>
      </c>
      <c r="U4042" s="22">
        <v>0.13092500000000001</v>
      </c>
      <c r="V4042" s="22">
        <v>1.691E-3</v>
      </c>
      <c r="W4042" s="22">
        <v>1.1872000000000001E-2</v>
      </c>
      <c r="X4042" s="22">
        <f t="shared" si="67"/>
        <v>0</v>
      </c>
      <c r="Y4042" s="8" t="b">
        <v>0</v>
      </c>
      <c r="Z4042" s="8" t="b">
        <v>0</v>
      </c>
      <c r="AA4042" s="8" t="b">
        <v>0</v>
      </c>
      <c r="AB4042" s="8" t="b">
        <v>0</v>
      </c>
    </row>
    <row r="4043" spans="1:28" hidden="1" x14ac:dyDescent="0.2">
      <c r="A4043" s="1" t="s">
        <v>6290</v>
      </c>
      <c r="B4043" s="1" t="s">
        <v>6558</v>
      </c>
      <c r="D4043" s="3" t="s">
        <v>11633</v>
      </c>
      <c r="E4043" s="3" t="s">
        <v>11634</v>
      </c>
      <c r="F4043" s="3" t="s">
        <v>11657</v>
      </c>
      <c r="G4043" s="3" t="s">
        <v>26677</v>
      </c>
      <c r="H4043" s="3" t="s">
        <v>11658</v>
      </c>
      <c r="I4043" s="6">
        <v>410210</v>
      </c>
      <c r="J4043" s="7" t="s">
        <v>11661</v>
      </c>
      <c r="K4043" s="8">
        <v>41021090</v>
      </c>
      <c r="L4043" s="3">
        <v>0</v>
      </c>
      <c r="N4043" s="9">
        <v>0</v>
      </c>
      <c r="O4043" s="9" t="b">
        <v>1</v>
      </c>
      <c r="P4043" s="10">
        <v>0</v>
      </c>
      <c r="Q4043" s="3" t="s">
        <v>29</v>
      </c>
      <c r="R4043" s="3" t="s">
        <v>11662</v>
      </c>
      <c r="S4043" s="14">
        <v>41021090</v>
      </c>
      <c r="T4043" s="21">
        <v>1.4055999999999999E-2</v>
      </c>
      <c r="U4043" s="22">
        <v>3.7130000000000002E-3</v>
      </c>
      <c r="V4043" s="22">
        <v>0</v>
      </c>
      <c r="W4043" s="22">
        <v>1.0343E-2</v>
      </c>
      <c r="X4043" s="22">
        <f t="shared" si="67"/>
        <v>0</v>
      </c>
      <c r="Y4043" s="8" t="b">
        <v>0</v>
      </c>
      <c r="Z4043" s="8" t="b">
        <v>0</v>
      </c>
      <c r="AA4043" s="8" t="b">
        <v>0</v>
      </c>
      <c r="AB4043" s="8" t="b">
        <v>0</v>
      </c>
    </row>
    <row r="4044" spans="1:28" hidden="1" x14ac:dyDescent="0.2">
      <c r="A4044" s="1" t="s">
        <v>6290</v>
      </c>
      <c r="B4044" s="1" t="s">
        <v>6558</v>
      </c>
      <c r="D4044" s="3" t="s">
        <v>11633</v>
      </c>
      <c r="E4044" s="3" t="s">
        <v>11634</v>
      </c>
      <c r="F4044" s="3" t="s">
        <v>11657</v>
      </c>
      <c r="G4044" s="3" t="s">
        <v>26677</v>
      </c>
      <c r="H4044" s="3" t="s">
        <v>11663</v>
      </c>
      <c r="I4044" s="6">
        <v>410221</v>
      </c>
      <c r="J4044" s="7" t="s">
        <v>11664</v>
      </c>
      <c r="K4044" s="8">
        <v>41022100</v>
      </c>
      <c r="L4044" s="3">
        <v>0</v>
      </c>
      <c r="N4044" s="9">
        <v>0</v>
      </c>
      <c r="O4044" s="9" t="b">
        <v>1</v>
      </c>
      <c r="P4044" s="10">
        <v>0</v>
      </c>
      <c r="Q4044" s="3" t="s">
        <v>29</v>
      </c>
      <c r="R4044" s="3" t="s">
        <v>11665</v>
      </c>
      <c r="S4044" s="14">
        <v>41022100</v>
      </c>
      <c r="T4044" s="21">
        <v>2.70667566666667</v>
      </c>
      <c r="U4044" s="22">
        <v>1.9615000000000001E-3</v>
      </c>
      <c r="V4044" s="22">
        <v>0.62665700000000002</v>
      </c>
      <c r="W4044" s="22">
        <v>2.0780571666666701</v>
      </c>
      <c r="X4044" s="22">
        <f t="shared" si="67"/>
        <v>0</v>
      </c>
      <c r="Y4044" s="8" t="b">
        <v>0</v>
      </c>
      <c r="Z4044" s="8" t="b">
        <v>0</v>
      </c>
      <c r="AA4044" s="8" t="b">
        <v>0</v>
      </c>
      <c r="AB4044" s="8" t="b">
        <v>0</v>
      </c>
    </row>
    <row r="4045" spans="1:28" hidden="1" x14ac:dyDescent="0.2">
      <c r="A4045" s="1" t="s">
        <v>6290</v>
      </c>
      <c r="B4045" s="1" t="s">
        <v>6558</v>
      </c>
      <c r="D4045" s="3" t="s">
        <v>11633</v>
      </c>
      <c r="E4045" s="3" t="s">
        <v>11634</v>
      </c>
      <c r="F4045" s="3" t="s">
        <v>11657</v>
      </c>
      <c r="G4045" s="3" t="s">
        <v>26677</v>
      </c>
      <c r="H4045" s="3" t="s">
        <v>11666</v>
      </c>
      <c r="I4045" s="6">
        <v>410229</v>
      </c>
      <c r="J4045" s="7" t="s">
        <v>11667</v>
      </c>
      <c r="K4045" s="8">
        <v>41022900</v>
      </c>
      <c r="L4045" s="3">
        <v>0</v>
      </c>
      <c r="N4045" s="9">
        <v>0</v>
      </c>
      <c r="O4045" s="9" t="b">
        <v>1</v>
      </c>
      <c r="P4045" s="10">
        <v>0</v>
      </c>
      <c r="Q4045" s="3" t="s">
        <v>29</v>
      </c>
      <c r="R4045" s="3" t="s">
        <v>11668</v>
      </c>
      <c r="S4045" s="14">
        <v>41022900</v>
      </c>
      <c r="T4045" s="21">
        <v>4.5465499999999999E-2</v>
      </c>
      <c r="U4045" s="22">
        <v>6.4595E-3</v>
      </c>
      <c r="V4045" s="22">
        <v>3.03275E-2</v>
      </c>
      <c r="W4045" s="22">
        <v>8.6785000000000004E-3</v>
      </c>
      <c r="X4045" s="22">
        <f t="shared" si="67"/>
        <v>0</v>
      </c>
      <c r="Y4045" s="8" t="b">
        <v>0</v>
      </c>
      <c r="Z4045" s="8" t="b">
        <v>0</v>
      </c>
      <c r="AA4045" s="8" t="b">
        <v>0</v>
      </c>
      <c r="AB4045" s="8" t="b">
        <v>0</v>
      </c>
    </row>
    <row r="4046" spans="1:28" hidden="1" x14ac:dyDescent="0.2">
      <c r="A4046" s="1" t="s">
        <v>6290</v>
      </c>
      <c r="B4046" s="1" t="s">
        <v>6558</v>
      </c>
      <c r="D4046" s="3" t="s">
        <v>11633</v>
      </c>
      <c r="E4046" s="3" t="s">
        <v>11634</v>
      </c>
      <c r="F4046" s="3" t="s">
        <v>11669</v>
      </c>
      <c r="G4046" s="3" t="s">
        <v>26678</v>
      </c>
      <c r="H4046" s="3" t="s">
        <v>11670</v>
      </c>
      <c r="I4046" s="6">
        <v>410320</v>
      </c>
      <c r="J4046" s="7" t="s">
        <v>11671</v>
      </c>
      <c r="K4046" s="8">
        <v>41032000</v>
      </c>
      <c r="L4046" s="3">
        <v>0</v>
      </c>
      <c r="N4046" s="9">
        <v>0</v>
      </c>
      <c r="O4046" s="9" t="b">
        <v>1</v>
      </c>
      <c r="P4046" s="10">
        <v>0</v>
      </c>
      <c r="Q4046" s="3" t="s">
        <v>29</v>
      </c>
      <c r="R4046" s="3" t="s">
        <v>11672</v>
      </c>
      <c r="S4046" s="14">
        <v>41032000</v>
      </c>
      <c r="T4046" s="21">
        <v>0.22911633333333331</v>
      </c>
      <c r="U4046" s="22">
        <v>0.10520733333333331</v>
      </c>
      <c r="V4046" s="22">
        <v>4.0780999999999998E-2</v>
      </c>
      <c r="W4046" s="22">
        <v>8.3127999999999994E-2</v>
      </c>
      <c r="X4046" s="22">
        <f t="shared" si="67"/>
        <v>0</v>
      </c>
      <c r="Y4046" s="8" t="b">
        <v>0</v>
      </c>
      <c r="Z4046" s="8" t="b">
        <v>0</v>
      </c>
      <c r="AA4046" s="8" t="b">
        <v>0</v>
      </c>
      <c r="AB4046" s="8" t="b">
        <v>0</v>
      </c>
    </row>
    <row r="4047" spans="1:28" hidden="1" x14ac:dyDescent="0.2">
      <c r="A4047" s="1" t="s">
        <v>6290</v>
      </c>
      <c r="B4047" s="1" t="s">
        <v>6558</v>
      </c>
      <c r="D4047" s="3" t="s">
        <v>11633</v>
      </c>
      <c r="E4047" s="3" t="s">
        <v>11634</v>
      </c>
      <c r="F4047" s="3" t="s">
        <v>11669</v>
      </c>
      <c r="G4047" s="3" t="s">
        <v>26678</v>
      </c>
      <c r="H4047" s="3" t="s">
        <v>11673</v>
      </c>
      <c r="I4047" s="6">
        <v>410330</v>
      </c>
      <c r="J4047" s="7" t="s">
        <v>11674</v>
      </c>
      <c r="K4047" s="8">
        <v>41033000</v>
      </c>
      <c r="L4047" s="3">
        <v>0</v>
      </c>
      <c r="N4047" s="9">
        <v>0</v>
      </c>
      <c r="O4047" s="9" t="b">
        <v>1</v>
      </c>
      <c r="P4047" s="10">
        <v>0</v>
      </c>
      <c r="Q4047" s="3" t="s">
        <v>29</v>
      </c>
      <c r="R4047" s="3" t="s">
        <v>11675</v>
      </c>
      <c r="S4047" s="14">
        <v>41033000</v>
      </c>
      <c r="T4047" s="21">
        <v>0.95829583333333301</v>
      </c>
      <c r="U4047" s="22">
        <v>0.50924183333333306</v>
      </c>
      <c r="V4047" s="22">
        <v>0.28208499999999997</v>
      </c>
      <c r="W4047" s="22">
        <v>0.16696900000000001</v>
      </c>
      <c r="X4047" s="22">
        <f t="shared" si="67"/>
        <v>0</v>
      </c>
      <c r="Y4047" s="8" t="b">
        <v>0</v>
      </c>
      <c r="Z4047" s="8" t="b">
        <v>0</v>
      </c>
      <c r="AA4047" s="8" t="b">
        <v>0</v>
      </c>
      <c r="AB4047" s="8" t="b">
        <v>0</v>
      </c>
    </row>
    <row r="4048" spans="1:28" hidden="1" x14ac:dyDescent="0.2">
      <c r="A4048" s="1" t="s">
        <v>6290</v>
      </c>
      <c r="B4048" s="1" t="s">
        <v>6558</v>
      </c>
      <c r="D4048" s="3" t="s">
        <v>11633</v>
      </c>
      <c r="E4048" s="3" t="s">
        <v>11634</v>
      </c>
      <c r="F4048" s="3" t="s">
        <v>11669</v>
      </c>
      <c r="G4048" s="3" t="s">
        <v>26678</v>
      </c>
      <c r="H4048" s="3" t="s">
        <v>11676</v>
      </c>
      <c r="I4048" s="6">
        <v>410390</v>
      </c>
      <c r="J4048" s="7" t="s">
        <v>11677</v>
      </c>
      <c r="K4048" s="8">
        <v>41039000</v>
      </c>
      <c r="L4048" s="3">
        <v>0</v>
      </c>
      <c r="N4048" s="9">
        <v>0</v>
      </c>
      <c r="O4048" s="9" t="b">
        <v>1</v>
      </c>
      <c r="P4048" s="10">
        <v>0</v>
      </c>
      <c r="Q4048" s="3" t="s">
        <v>29</v>
      </c>
      <c r="R4048" s="3" t="s">
        <v>11678</v>
      </c>
      <c r="S4048" s="14">
        <v>41039000</v>
      </c>
      <c r="T4048" s="21">
        <v>0.1217008333333334</v>
      </c>
      <c r="U4048" s="22">
        <v>7.6199999999999998E-4</v>
      </c>
      <c r="V4048" s="22">
        <v>2.6879999999999999E-3</v>
      </c>
      <c r="W4048" s="22">
        <v>0.1182508333333334</v>
      </c>
      <c r="X4048" s="22">
        <f t="shared" si="67"/>
        <v>0</v>
      </c>
      <c r="Y4048" s="8" t="b">
        <v>0</v>
      </c>
      <c r="Z4048" s="8" t="b">
        <v>0</v>
      </c>
      <c r="AA4048" s="8" t="b">
        <v>0</v>
      </c>
      <c r="AB4048" s="8" t="b">
        <v>0</v>
      </c>
    </row>
    <row r="4049" spans="1:28" hidden="1" x14ac:dyDescent="0.2">
      <c r="A4049" s="1" t="s">
        <v>6290</v>
      </c>
      <c r="B4049" s="1" t="s">
        <v>6558</v>
      </c>
      <c r="D4049" s="3" t="s">
        <v>11633</v>
      </c>
      <c r="E4049" s="3" t="s">
        <v>11634</v>
      </c>
      <c r="F4049" s="3" t="s">
        <v>11679</v>
      </c>
      <c r="G4049" s="3" t="s">
        <v>26679</v>
      </c>
      <c r="H4049" s="3" t="s">
        <v>11680</v>
      </c>
      <c r="I4049" s="6">
        <v>410411</v>
      </c>
      <c r="J4049" s="7" t="s">
        <v>11681</v>
      </c>
      <c r="K4049" s="8">
        <v>41041110</v>
      </c>
      <c r="L4049" s="3">
        <v>0</v>
      </c>
      <c r="N4049" s="9">
        <v>0</v>
      </c>
      <c r="O4049" s="9" t="b">
        <v>1</v>
      </c>
      <c r="P4049" s="10">
        <v>0</v>
      </c>
      <c r="Q4049" s="3" t="s">
        <v>29</v>
      </c>
      <c r="R4049" s="3" t="s">
        <v>11682</v>
      </c>
      <c r="S4049" s="14">
        <v>41041110</v>
      </c>
      <c r="T4049" s="21">
        <v>1.4791153333333331</v>
      </c>
      <c r="U4049" s="22">
        <v>0.29035833333333333</v>
      </c>
      <c r="V4049" s="22">
        <v>0</v>
      </c>
      <c r="W4049" s="22">
        <v>1.1887569999999998</v>
      </c>
      <c r="X4049" s="22">
        <f t="shared" si="67"/>
        <v>0</v>
      </c>
      <c r="Y4049" s="8" t="b">
        <v>0</v>
      </c>
      <c r="Z4049" s="8" t="b">
        <v>0</v>
      </c>
      <c r="AA4049" s="8" t="b">
        <v>0</v>
      </c>
      <c r="AB4049" s="8" t="b">
        <v>0</v>
      </c>
    </row>
    <row r="4050" spans="1:28" hidden="1" x14ac:dyDescent="0.2">
      <c r="A4050" s="1" t="s">
        <v>6290</v>
      </c>
      <c r="B4050" s="1" t="s">
        <v>6558</v>
      </c>
      <c r="D4050" s="3" t="s">
        <v>11633</v>
      </c>
      <c r="E4050" s="3" t="s">
        <v>11634</v>
      </c>
      <c r="F4050" s="3" t="s">
        <v>11679</v>
      </c>
      <c r="G4050" s="3" t="s">
        <v>26679</v>
      </c>
      <c r="H4050" s="3" t="s">
        <v>11680</v>
      </c>
      <c r="I4050" s="6">
        <v>410411</v>
      </c>
      <c r="J4050" s="7" t="s">
        <v>11683</v>
      </c>
      <c r="K4050" s="8">
        <v>41041151</v>
      </c>
      <c r="L4050" s="3">
        <v>0</v>
      </c>
      <c r="N4050" s="9">
        <v>0</v>
      </c>
      <c r="O4050" s="9" t="b">
        <v>1</v>
      </c>
      <c r="P4050" s="10">
        <v>0</v>
      </c>
      <c r="Q4050" s="3" t="s">
        <v>29</v>
      </c>
      <c r="R4050" s="3" t="s">
        <v>11684</v>
      </c>
      <c r="S4050" s="14">
        <v>41041151</v>
      </c>
      <c r="T4050" s="21">
        <v>0.52515800000000001</v>
      </c>
      <c r="U4050" s="22">
        <v>0.21456349999999999</v>
      </c>
      <c r="V4050" s="22">
        <v>0.17937349999999999</v>
      </c>
      <c r="W4050" s="22">
        <v>0.131221</v>
      </c>
      <c r="X4050" s="22">
        <f t="shared" si="67"/>
        <v>0</v>
      </c>
      <c r="Y4050" s="8" t="b">
        <v>0</v>
      </c>
      <c r="Z4050" s="8" t="b">
        <v>0</v>
      </c>
      <c r="AA4050" s="8" t="b">
        <v>0</v>
      </c>
      <c r="AB4050" s="8" t="b">
        <v>0</v>
      </c>
    </row>
    <row r="4051" spans="1:28" hidden="1" x14ac:dyDescent="0.2">
      <c r="A4051" s="1" t="s">
        <v>6290</v>
      </c>
      <c r="B4051" s="1" t="s">
        <v>6558</v>
      </c>
      <c r="D4051" s="3" t="s">
        <v>11633</v>
      </c>
      <c r="E4051" s="3" t="s">
        <v>11634</v>
      </c>
      <c r="F4051" s="3" t="s">
        <v>11679</v>
      </c>
      <c r="G4051" s="3" t="s">
        <v>26679</v>
      </c>
      <c r="H4051" s="3" t="s">
        <v>11680</v>
      </c>
      <c r="I4051" s="6">
        <v>410411</v>
      </c>
      <c r="J4051" s="7" t="s">
        <v>11685</v>
      </c>
      <c r="K4051" s="8">
        <v>41041159</v>
      </c>
      <c r="L4051" s="3">
        <v>0</v>
      </c>
      <c r="N4051" s="9">
        <v>0</v>
      </c>
      <c r="O4051" s="9" t="b">
        <v>1</v>
      </c>
      <c r="P4051" s="10">
        <v>0</v>
      </c>
      <c r="Q4051" s="3" t="s">
        <v>29</v>
      </c>
      <c r="R4051" s="3" t="s">
        <v>11686</v>
      </c>
      <c r="S4051" s="14">
        <v>41041159</v>
      </c>
      <c r="T4051" s="21">
        <v>2.8656704999999998</v>
      </c>
      <c r="U4051" s="22">
        <v>2.8647369999999999</v>
      </c>
      <c r="V4051" s="22">
        <v>0</v>
      </c>
      <c r="W4051" s="22">
        <v>9.3349999999999998E-4</v>
      </c>
      <c r="X4051" s="22">
        <f t="shared" si="67"/>
        <v>0</v>
      </c>
      <c r="Y4051" s="8" t="b">
        <v>0</v>
      </c>
      <c r="Z4051" s="8" t="b">
        <v>0</v>
      </c>
      <c r="AA4051" s="8" t="b">
        <v>0</v>
      </c>
      <c r="AB4051" s="8" t="b">
        <v>0</v>
      </c>
    </row>
    <row r="4052" spans="1:28" hidden="1" x14ac:dyDescent="0.2">
      <c r="A4052" s="1" t="s">
        <v>6290</v>
      </c>
      <c r="B4052" s="1" t="s">
        <v>6558</v>
      </c>
      <c r="D4052" s="3" t="s">
        <v>11633</v>
      </c>
      <c r="E4052" s="3" t="s">
        <v>11634</v>
      </c>
      <c r="F4052" s="3" t="s">
        <v>11679</v>
      </c>
      <c r="G4052" s="3" t="s">
        <v>26679</v>
      </c>
      <c r="H4052" s="3" t="s">
        <v>11680</v>
      </c>
      <c r="I4052" s="6">
        <v>410411</v>
      </c>
      <c r="J4052" s="7" t="s">
        <v>11687</v>
      </c>
      <c r="K4052" s="8">
        <v>41041190</v>
      </c>
      <c r="L4052" s="3">
        <v>5.5</v>
      </c>
      <c r="N4052" s="9">
        <v>5.5E-2</v>
      </c>
      <c r="O4052" s="9" t="b">
        <v>1</v>
      </c>
      <c r="P4052" s="10">
        <v>4.3612497896449207E-2</v>
      </c>
      <c r="Q4052" s="3" t="s">
        <v>29</v>
      </c>
      <c r="R4052" s="3" t="s">
        <v>11688</v>
      </c>
      <c r="S4052" s="14">
        <v>41041190</v>
      </c>
      <c r="T4052" s="21">
        <v>8.9135000000000006E-2</v>
      </c>
      <c r="U4052" s="22">
        <v>3.4350000000000001E-3</v>
      </c>
      <c r="V4052" s="22">
        <v>1.502E-2</v>
      </c>
      <c r="W4052" s="22">
        <v>7.0680000000000007E-2</v>
      </c>
      <c r="X4052" s="22">
        <f t="shared" si="67"/>
        <v>1.88925E-4</v>
      </c>
      <c r="Y4052" s="8" t="b">
        <v>0</v>
      </c>
      <c r="Z4052" s="8" t="b">
        <v>0</v>
      </c>
      <c r="AA4052" s="8" t="b">
        <v>0</v>
      </c>
      <c r="AB4052" s="8" t="b">
        <v>0</v>
      </c>
    </row>
    <row r="4053" spans="1:28" hidden="1" x14ac:dyDescent="0.2">
      <c r="A4053" s="1" t="s">
        <v>6290</v>
      </c>
      <c r="B4053" s="1" t="s">
        <v>6558</v>
      </c>
      <c r="D4053" s="3" t="s">
        <v>11633</v>
      </c>
      <c r="E4053" s="3" t="s">
        <v>11634</v>
      </c>
      <c r="F4053" s="3" t="s">
        <v>11679</v>
      </c>
      <c r="G4053" s="3" t="s">
        <v>26679</v>
      </c>
      <c r="H4053" s="3" t="s">
        <v>11689</v>
      </c>
      <c r="I4053" s="6">
        <v>410419</v>
      </c>
      <c r="J4053" s="7" t="s">
        <v>11690</v>
      </c>
      <c r="K4053" s="8">
        <v>41041910</v>
      </c>
      <c r="L4053" s="3">
        <v>0</v>
      </c>
      <c r="N4053" s="9">
        <v>0</v>
      </c>
      <c r="O4053" s="9" t="b">
        <v>1</v>
      </c>
      <c r="P4053" s="10">
        <v>0</v>
      </c>
      <c r="Q4053" s="3" t="s">
        <v>29</v>
      </c>
      <c r="R4053" s="3" t="s">
        <v>11691</v>
      </c>
      <c r="S4053" s="14">
        <v>41041910</v>
      </c>
      <c r="T4053" s="21">
        <v>1.3216453333333329</v>
      </c>
      <c r="U4053" s="22">
        <v>1.298129333333333</v>
      </c>
      <c r="V4053" s="22">
        <v>1.6084999999999999E-2</v>
      </c>
      <c r="W4053" s="22">
        <v>7.4310000000000001E-3</v>
      </c>
      <c r="X4053" s="22">
        <f t="shared" si="67"/>
        <v>0</v>
      </c>
      <c r="Y4053" s="8" t="b">
        <v>0</v>
      </c>
      <c r="Z4053" s="8" t="b">
        <v>0</v>
      </c>
      <c r="AA4053" s="8" t="b">
        <v>0</v>
      </c>
      <c r="AB4053" s="8" t="b">
        <v>0</v>
      </c>
    </row>
    <row r="4054" spans="1:28" hidden="1" x14ac:dyDescent="0.2">
      <c r="A4054" s="1" t="s">
        <v>6290</v>
      </c>
      <c r="B4054" s="1" t="s">
        <v>6558</v>
      </c>
      <c r="D4054" s="3" t="s">
        <v>11633</v>
      </c>
      <c r="E4054" s="3" t="s">
        <v>11634</v>
      </c>
      <c r="F4054" s="3" t="s">
        <v>11679</v>
      </c>
      <c r="G4054" s="3" t="s">
        <v>26679</v>
      </c>
      <c r="H4054" s="3" t="s">
        <v>11689</v>
      </c>
      <c r="I4054" s="6">
        <v>410419</v>
      </c>
      <c r="J4054" s="7" t="s">
        <v>11692</v>
      </c>
      <c r="K4054" s="8">
        <v>41041951</v>
      </c>
      <c r="L4054" s="3">
        <v>0</v>
      </c>
      <c r="N4054" s="9">
        <v>0</v>
      </c>
      <c r="O4054" s="9" t="b">
        <v>1</v>
      </c>
      <c r="P4054" s="10">
        <v>0</v>
      </c>
      <c r="Q4054" s="3" t="s">
        <v>29</v>
      </c>
      <c r="R4054" s="3" t="s">
        <v>11693</v>
      </c>
      <c r="S4054" s="14">
        <v>41041951</v>
      </c>
      <c r="T4054" s="21">
        <v>5.2260000000000001E-2</v>
      </c>
      <c r="U4054" s="22">
        <v>3.3745999999999998E-2</v>
      </c>
      <c r="V4054" s="22">
        <v>0</v>
      </c>
      <c r="W4054" s="22">
        <v>1.8513999999999999E-2</v>
      </c>
      <c r="X4054" s="22">
        <f t="shared" si="67"/>
        <v>0</v>
      </c>
      <c r="Y4054" s="8" t="b">
        <v>0</v>
      </c>
      <c r="Z4054" s="8" t="b">
        <v>0</v>
      </c>
      <c r="AA4054" s="8" t="b">
        <v>0</v>
      </c>
      <c r="AB4054" s="8" t="b">
        <v>0</v>
      </c>
    </row>
    <row r="4055" spans="1:28" hidden="1" x14ac:dyDescent="0.2">
      <c r="A4055" s="1" t="s">
        <v>6290</v>
      </c>
      <c r="B4055" s="1" t="s">
        <v>6558</v>
      </c>
      <c r="D4055" s="3" t="s">
        <v>11633</v>
      </c>
      <c r="E4055" s="3" t="s">
        <v>11634</v>
      </c>
      <c r="F4055" s="3" t="s">
        <v>11679</v>
      </c>
      <c r="G4055" s="3" t="s">
        <v>26679</v>
      </c>
      <c r="H4055" s="3" t="s">
        <v>11689</v>
      </c>
      <c r="I4055" s="6">
        <v>410419</v>
      </c>
      <c r="J4055" s="7" t="s">
        <v>11694</v>
      </c>
      <c r="K4055" s="8">
        <v>41041959</v>
      </c>
      <c r="L4055" s="3">
        <v>0</v>
      </c>
      <c r="N4055" s="9">
        <v>0</v>
      </c>
      <c r="O4055" s="9" t="b">
        <v>1</v>
      </c>
      <c r="P4055" s="10">
        <v>0</v>
      </c>
      <c r="Q4055" s="3" t="s">
        <v>29</v>
      </c>
      <c r="R4055" s="3" t="s">
        <v>11695</v>
      </c>
      <c r="S4055" s="14">
        <v>41041959</v>
      </c>
      <c r="T4055" s="21">
        <v>3.2711900000000038</v>
      </c>
      <c r="U4055" s="22">
        <v>0.26454899999999998</v>
      </c>
      <c r="V4055" s="22">
        <v>0.34749099999999999</v>
      </c>
      <c r="W4055" s="22">
        <v>2.6591500000000039</v>
      </c>
      <c r="X4055" s="22">
        <f t="shared" si="67"/>
        <v>0</v>
      </c>
      <c r="Y4055" s="8" t="b">
        <v>0</v>
      </c>
      <c r="Z4055" s="8" t="b">
        <v>0</v>
      </c>
      <c r="AA4055" s="8" t="b">
        <v>0</v>
      </c>
      <c r="AB4055" s="8" t="b">
        <v>0</v>
      </c>
    </row>
    <row r="4056" spans="1:28" hidden="1" x14ac:dyDescent="0.2">
      <c r="A4056" s="1" t="s">
        <v>6290</v>
      </c>
      <c r="B4056" s="1" t="s">
        <v>6558</v>
      </c>
      <c r="D4056" s="3" t="s">
        <v>11633</v>
      </c>
      <c r="E4056" s="3" t="s">
        <v>11634</v>
      </c>
      <c r="F4056" s="3" t="s">
        <v>11679</v>
      </c>
      <c r="G4056" s="3" t="s">
        <v>26679</v>
      </c>
      <c r="H4056" s="3" t="s">
        <v>11689</v>
      </c>
      <c r="I4056" s="6">
        <v>410419</v>
      </c>
      <c r="J4056" s="7" t="s">
        <v>11696</v>
      </c>
      <c r="K4056" s="8">
        <v>41041990</v>
      </c>
      <c r="L4056" s="3">
        <v>5.5</v>
      </c>
      <c r="N4056" s="9">
        <v>5.5E-2</v>
      </c>
      <c r="O4056" s="9" t="b">
        <v>1</v>
      </c>
      <c r="P4056" s="10">
        <v>5.5E-2</v>
      </c>
      <c r="Q4056" s="3" t="s">
        <v>29</v>
      </c>
      <c r="R4056" s="3" t="s">
        <v>11697</v>
      </c>
      <c r="S4056" s="14">
        <v>41041990</v>
      </c>
      <c r="T4056" s="21">
        <v>2.898266666666667E-2</v>
      </c>
      <c r="U4056" s="22">
        <v>0</v>
      </c>
      <c r="V4056" s="22">
        <v>0</v>
      </c>
      <c r="W4056" s="22">
        <v>2.898266666666667E-2</v>
      </c>
      <c r="X4056" s="22">
        <f t="shared" si="67"/>
        <v>0</v>
      </c>
      <c r="Y4056" s="8" t="b">
        <v>0</v>
      </c>
      <c r="Z4056" s="8" t="b">
        <v>0</v>
      </c>
      <c r="AA4056" s="8" t="b">
        <v>0</v>
      </c>
      <c r="AB4056" s="8" t="b">
        <v>0</v>
      </c>
    </row>
    <row r="4057" spans="1:28" hidden="1" x14ac:dyDescent="0.2">
      <c r="A4057" s="1" t="s">
        <v>6290</v>
      </c>
      <c r="B4057" s="1" t="s">
        <v>6558</v>
      </c>
      <c r="D4057" s="3" t="s">
        <v>11633</v>
      </c>
      <c r="E4057" s="3" t="s">
        <v>11634</v>
      </c>
      <c r="F4057" s="3" t="s">
        <v>11679</v>
      </c>
      <c r="G4057" s="3" t="s">
        <v>26679</v>
      </c>
      <c r="H4057" s="3" t="s">
        <v>11698</v>
      </c>
      <c r="I4057" s="6">
        <v>410441</v>
      </c>
      <c r="J4057" s="7" t="s">
        <v>11699</v>
      </c>
      <c r="K4057" s="8">
        <v>41044111</v>
      </c>
      <c r="L4057" s="3">
        <v>0</v>
      </c>
      <c r="N4057" s="9">
        <v>0</v>
      </c>
      <c r="O4057" s="9" t="b">
        <v>1</v>
      </c>
      <c r="P4057" s="10">
        <v>0</v>
      </c>
      <c r="Q4057" s="3" t="s">
        <v>29</v>
      </c>
      <c r="R4057" s="3" t="s">
        <v>11700</v>
      </c>
      <c r="S4057" s="14">
        <v>41044111</v>
      </c>
      <c r="T4057" s="21">
        <v>0.16491066666666665</v>
      </c>
      <c r="U4057" s="22">
        <v>1.363633333333333E-2</v>
      </c>
      <c r="V4057" s="22">
        <v>5.1399999999999996E-3</v>
      </c>
      <c r="W4057" s="22">
        <v>0.14613433333333331</v>
      </c>
      <c r="X4057" s="22">
        <f t="shared" si="67"/>
        <v>0</v>
      </c>
      <c r="Y4057" s="8" t="b">
        <v>0</v>
      </c>
      <c r="Z4057" s="8" t="b">
        <v>0</v>
      </c>
      <c r="AA4057" s="8" t="b">
        <v>0</v>
      </c>
      <c r="AB4057" s="8" t="b">
        <v>0</v>
      </c>
    </row>
    <row r="4058" spans="1:28" hidden="1" x14ac:dyDescent="0.2">
      <c r="A4058" s="1" t="s">
        <v>6290</v>
      </c>
      <c r="B4058" s="1" t="s">
        <v>6558</v>
      </c>
      <c r="D4058" s="3" t="s">
        <v>11633</v>
      </c>
      <c r="E4058" s="3" t="s">
        <v>11634</v>
      </c>
      <c r="F4058" s="3" t="s">
        <v>11679</v>
      </c>
      <c r="G4058" s="3" t="s">
        <v>26679</v>
      </c>
      <c r="H4058" s="3" t="s">
        <v>11698</v>
      </c>
      <c r="I4058" s="6">
        <v>410441</v>
      </c>
      <c r="J4058" s="7" t="s">
        <v>11701</v>
      </c>
      <c r="K4058" s="8">
        <v>41044119</v>
      </c>
      <c r="L4058" s="3">
        <v>6.5</v>
      </c>
      <c r="N4058" s="9">
        <v>6.5000000000000002E-2</v>
      </c>
      <c r="O4058" s="9" t="b">
        <v>1</v>
      </c>
      <c r="P4058" s="10">
        <v>5.9148952618211091E-2</v>
      </c>
      <c r="Q4058" s="3" t="s">
        <v>29</v>
      </c>
      <c r="R4058" s="3" t="s">
        <v>11702</v>
      </c>
      <c r="S4058" s="14">
        <v>41044119</v>
      </c>
      <c r="T4058" s="21">
        <v>1.1469631666666664</v>
      </c>
      <c r="U4058" s="22">
        <v>7.1325666666666593E-2</v>
      </c>
      <c r="V4058" s="22">
        <v>3.1919500000000003E-2</v>
      </c>
      <c r="W4058" s="22">
        <v>1.0437179999999999</v>
      </c>
      <c r="X4058" s="22">
        <f t="shared" si="67"/>
        <v>4.6361683333333284E-3</v>
      </c>
      <c r="Y4058" s="8" t="b">
        <v>0</v>
      </c>
      <c r="Z4058" s="8" t="b">
        <v>0</v>
      </c>
      <c r="AA4058" s="8" t="b">
        <v>0</v>
      </c>
      <c r="AB4058" s="8" t="b">
        <v>0</v>
      </c>
    </row>
    <row r="4059" spans="1:28" hidden="1" x14ac:dyDescent="0.2">
      <c r="A4059" s="1" t="s">
        <v>6290</v>
      </c>
      <c r="B4059" s="1" t="s">
        <v>6558</v>
      </c>
      <c r="D4059" s="3" t="s">
        <v>11633</v>
      </c>
      <c r="E4059" s="3" t="s">
        <v>11634</v>
      </c>
      <c r="F4059" s="3" t="s">
        <v>11679</v>
      </c>
      <c r="G4059" s="3" t="s">
        <v>26679</v>
      </c>
      <c r="H4059" s="3" t="s">
        <v>11698</v>
      </c>
      <c r="I4059" s="6">
        <v>410441</v>
      </c>
      <c r="J4059" s="7" t="s">
        <v>11703</v>
      </c>
      <c r="K4059" s="8">
        <v>41044151</v>
      </c>
      <c r="L4059" s="3">
        <v>6.5</v>
      </c>
      <c r="N4059" s="9">
        <v>6.5000000000000002E-2</v>
      </c>
      <c r="O4059" s="9" t="b">
        <v>1</v>
      </c>
      <c r="P4059" s="10">
        <v>6.4269902252610589E-2</v>
      </c>
      <c r="Q4059" s="3" t="s">
        <v>29</v>
      </c>
      <c r="R4059" s="3" t="s">
        <v>11704</v>
      </c>
      <c r="S4059" s="14">
        <v>41044151</v>
      </c>
      <c r="T4059" s="21">
        <v>5.653041</v>
      </c>
      <c r="U4059" s="22">
        <v>6.3496499999999997E-2</v>
      </c>
      <c r="V4059" s="22">
        <v>0</v>
      </c>
      <c r="W4059" s="22">
        <v>5.5895444999999997</v>
      </c>
      <c r="X4059" s="22">
        <f t="shared" si="67"/>
        <v>4.1272725000000001E-3</v>
      </c>
      <c r="Y4059" s="8" t="b">
        <v>0</v>
      </c>
      <c r="Z4059" s="8" t="b">
        <v>0</v>
      </c>
      <c r="AA4059" s="8" t="b">
        <v>0</v>
      </c>
      <c r="AB4059" s="8" t="b">
        <v>0</v>
      </c>
    </row>
    <row r="4060" spans="1:28" hidden="1" x14ac:dyDescent="0.2">
      <c r="A4060" s="1" t="s">
        <v>6290</v>
      </c>
      <c r="B4060" s="1" t="s">
        <v>6558</v>
      </c>
      <c r="D4060" s="3" t="s">
        <v>11633</v>
      </c>
      <c r="E4060" s="3" t="s">
        <v>11634</v>
      </c>
      <c r="F4060" s="3" t="s">
        <v>11679</v>
      </c>
      <c r="G4060" s="3" t="s">
        <v>26679</v>
      </c>
      <c r="H4060" s="3" t="s">
        <v>11698</v>
      </c>
      <c r="I4060" s="6">
        <v>410441</v>
      </c>
      <c r="J4060" s="7" t="s">
        <v>11705</v>
      </c>
      <c r="K4060" s="8">
        <v>41044159</v>
      </c>
      <c r="L4060" s="3">
        <v>6.5</v>
      </c>
      <c r="N4060" s="9">
        <v>6.5000000000000002E-2</v>
      </c>
      <c r="O4060" s="9" t="b">
        <v>1</v>
      </c>
      <c r="P4060" s="10">
        <v>6.2264809069378771E-2</v>
      </c>
      <c r="Q4060" s="3" t="s">
        <v>29</v>
      </c>
      <c r="R4060" s="3" t="s">
        <v>11706</v>
      </c>
      <c r="S4060" s="14">
        <v>41044159</v>
      </c>
      <c r="T4060" s="21">
        <v>0.53800083333333304</v>
      </c>
      <c r="U4060" s="22">
        <v>0</v>
      </c>
      <c r="V4060" s="22">
        <v>2.2638999999999999E-2</v>
      </c>
      <c r="W4060" s="22">
        <v>0.51536183333333307</v>
      </c>
      <c r="X4060" s="22">
        <f t="shared" si="67"/>
        <v>0</v>
      </c>
      <c r="Y4060" s="8" t="b">
        <v>0</v>
      </c>
      <c r="Z4060" s="8" t="b">
        <v>0</v>
      </c>
      <c r="AA4060" s="8" t="b">
        <v>0</v>
      </c>
      <c r="AB4060" s="8" t="b">
        <v>0</v>
      </c>
    </row>
    <row r="4061" spans="1:28" hidden="1" x14ac:dyDescent="0.2">
      <c r="A4061" s="1" t="s">
        <v>6290</v>
      </c>
      <c r="B4061" s="1" t="s">
        <v>6558</v>
      </c>
      <c r="D4061" s="3" t="s">
        <v>11633</v>
      </c>
      <c r="E4061" s="3" t="s">
        <v>11634</v>
      </c>
      <c r="F4061" s="3" t="s">
        <v>11679</v>
      </c>
      <c r="G4061" s="3" t="s">
        <v>26679</v>
      </c>
      <c r="H4061" s="3" t="s">
        <v>11698</v>
      </c>
      <c r="I4061" s="6">
        <v>410441</v>
      </c>
      <c r="J4061" s="7" t="s">
        <v>11707</v>
      </c>
      <c r="K4061" s="8">
        <v>41044190</v>
      </c>
      <c r="L4061" s="3">
        <v>5.5</v>
      </c>
      <c r="N4061" s="9">
        <v>5.5E-2</v>
      </c>
      <c r="O4061" s="9" t="b">
        <v>1</v>
      </c>
      <c r="P4061" s="10">
        <v>5.1997127112448742E-2</v>
      </c>
      <c r="Q4061" s="3" t="s">
        <v>29</v>
      </c>
      <c r="R4061" s="3" t="s">
        <v>11708</v>
      </c>
      <c r="S4061" s="14">
        <v>41044190</v>
      </c>
      <c r="T4061" s="21">
        <v>3.8985166666666599E-2</v>
      </c>
      <c r="U4061" s="22">
        <v>2.1285000000000002E-3</v>
      </c>
      <c r="V4061" s="22">
        <v>0</v>
      </c>
      <c r="W4061" s="22">
        <v>3.68566666666666E-2</v>
      </c>
      <c r="X4061" s="22">
        <f t="shared" si="67"/>
        <v>1.1706750000000002E-4</v>
      </c>
      <c r="Y4061" s="8" t="b">
        <v>0</v>
      </c>
      <c r="Z4061" s="8" t="b">
        <v>0</v>
      </c>
      <c r="AA4061" s="8" t="b">
        <v>0</v>
      </c>
      <c r="AB4061" s="8" t="b">
        <v>0</v>
      </c>
    </row>
    <row r="4062" spans="1:28" hidden="1" x14ac:dyDescent="0.2">
      <c r="A4062" s="1" t="s">
        <v>6290</v>
      </c>
      <c r="B4062" s="1" t="s">
        <v>6558</v>
      </c>
      <c r="D4062" s="3" t="s">
        <v>11633</v>
      </c>
      <c r="E4062" s="3" t="s">
        <v>11634</v>
      </c>
      <c r="F4062" s="3" t="s">
        <v>11679</v>
      </c>
      <c r="G4062" s="3" t="s">
        <v>26679</v>
      </c>
      <c r="H4062" s="3" t="s">
        <v>11709</v>
      </c>
      <c r="I4062" s="6">
        <v>410449</v>
      </c>
      <c r="J4062" s="7" t="s">
        <v>11710</v>
      </c>
      <c r="K4062" s="8">
        <v>41044911</v>
      </c>
      <c r="L4062" s="3">
        <v>0</v>
      </c>
      <c r="N4062" s="9">
        <v>0</v>
      </c>
      <c r="O4062" s="9" t="b">
        <v>1</v>
      </c>
      <c r="P4062" s="10">
        <v>0</v>
      </c>
      <c r="Q4062" s="3" t="s">
        <v>29</v>
      </c>
      <c r="R4062" s="3" t="s">
        <v>11711</v>
      </c>
      <c r="S4062" s="14">
        <v>41044911</v>
      </c>
      <c r="T4062" s="21">
        <v>2.4778000000000001E-2</v>
      </c>
      <c r="U4062" s="22">
        <v>0</v>
      </c>
      <c r="V4062" s="22">
        <v>0</v>
      </c>
      <c r="W4062" s="22">
        <v>2.4778000000000001E-2</v>
      </c>
      <c r="X4062" s="22">
        <f t="shared" si="67"/>
        <v>0</v>
      </c>
      <c r="Y4062" s="8" t="b">
        <v>0</v>
      </c>
      <c r="Z4062" s="8" t="b">
        <v>0</v>
      </c>
      <c r="AA4062" s="8" t="b">
        <v>0</v>
      </c>
      <c r="AB4062" s="8" t="b">
        <v>0</v>
      </c>
    </row>
    <row r="4063" spans="1:28" hidden="1" x14ac:dyDescent="0.2">
      <c r="A4063" s="1" t="s">
        <v>6290</v>
      </c>
      <c r="B4063" s="1" t="s">
        <v>6558</v>
      </c>
      <c r="D4063" s="3" t="s">
        <v>11633</v>
      </c>
      <c r="E4063" s="3" t="s">
        <v>11634</v>
      </c>
      <c r="F4063" s="3" t="s">
        <v>11679</v>
      </c>
      <c r="G4063" s="3" t="s">
        <v>26679</v>
      </c>
      <c r="H4063" s="3" t="s">
        <v>11709</v>
      </c>
      <c r="I4063" s="6">
        <v>410449</v>
      </c>
      <c r="J4063" s="7" t="s">
        <v>11712</v>
      </c>
      <c r="K4063" s="8">
        <v>41044919</v>
      </c>
      <c r="L4063" s="3">
        <v>6.5</v>
      </c>
      <c r="N4063" s="9">
        <v>6.5000000000000002E-2</v>
      </c>
      <c r="O4063" s="9" t="b">
        <v>1</v>
      </c>
      <c r="P4063" s="10">
        <v>3.3486002526685835E-2</v>
      </c>
      <c r="Q4063" s="3" t="s">
        <v>29</v>
      </c>
      <c r="R4063" s="3" t="s">
        <v>11713</v>
      </c>
      <c r="S4063" s="14">
        <v>41044919</v>
      </c>
      <c r="T4063" s="21">
        <v>2.7308499999999999E-2</v>
      </c>
      <c r="U4063" s="22">
        <v>1.324E-2</v>
      </c>
      <c r="V4063" s="22">
        <v>0</v>
      </c>
      <c r="W4063" s="22">
        <v>1.4068499999999999E-2</v>
      </c>
      <c r="X4063" s="22">
        <f t="shared" si="67"/>
        <v>8.6059999999999999E-4</v>
      </c>
      <c r="Y4063" s="8" t="b">
        <v>0</v>
      </c>
      <c r="Z4063" s="8" t="b">
        <v>0</v>
      </c>
      <c r="AA4063" s="8" t="b">
        <v>0</v>
      </c>
      <c r="AB4063" s="8" t="b">
        <v>0</v>
      </c>
    </row>
    <row r="4064" spans="1:28" hidden="1" x14ac:dyDescent="0.2">
      <c r="A4064" s="1" t="s">
        <v>6290</v>
      </c>
      <c r="B4064" s="1" t="s">
        <v>6558</v>
      </c>
      <c r="D4064" s="3" t="s">
        <v>11633</v>
      </c>
      <c r="E4064" s="3" t="s">
        <v>11634</v>
      </c>
      <c r="F4064" s="3" t="s">
        <v>11679</v>
      </c>
      <c r="G4064" s="3" t="s">
        <v>26679</v>
      </c>
      <c r="H4064" s="3" t="s">
        <v>11709</v>
      </c>
      <c r="I4064" s="6">
        <v>410449</v>
      </c>
      <c r="J4064" s="7" t="s">
        <v>11714</v>
      </c>
      <c r="K4064" s="8">
        <v>41044951</v>
      </c>
      <c r="L4064" s="3">
        <v>6.5</v>
      </c>
      <c r="N4064" s="9">
        <v>6.5000000000000002E-2</v>
      </c>
      <c r="O4064" s="9" t="b">
        <v>1</v>
      </c>
      <c r="P4064" s="10">
        <v>3.9216043992899151E-2</v>
      </c>
      <c r="Q4064" s="3" t="s">
        <v>29</v>
      </c>
      <c r="R4064" s="3" t="s">
        <v>11715</v>
      </c>
      <c r="S4064" s="14">
        <v>41044951</v>
      </c>
      <c r="T4064" s="21">
        <v>0.17293700000000001</v>
      </c>
      <c r="U4064" s="22">
        <v>6.8599999999999994E-2</v>
      </c>
      <c r="V4064" s="22">
        <v>0</v>
      </c>
      <c r="W4064" s="22">
        <v>0.104337</v>
      </c>
      <c r="X4064" s="22">
        <f t="shared" si="67"/>
        <v>4.4589999999999994E-3</v>
      </c>
      <c r="Y4064" s="8" t="b">
        <v>0</v>
      </c>
      <c r="Z4064" s="8" t="b">
        <v>0</v>
      </c>
      <c r="AA4064" s="8" t="b">
        <v>0</v>
      </c>
      <c r="AB4064" s="8" t="b">
        <v>0</v>
      </c>
    </row>
    <row r="4065" spans="1:28" hidden="1" x14ac:dyDescent="0.2">
      <c r="A4065" s="1" t="s">
        <v>6290</v>
      </c>
      <c r="B4065" s="1" t="s">
        <v>6558</v>
      </c>
      <c r="D4065" s="3" t="s">
        <v>11633</v>
      </c>
      <c r="E4065" s="3" t="s">
        <v>11634</v>
      </c>
      <c r="F4065" s="3" t="s">
        <v>11679</v>
      </c>
      <c r="G4065" s="3" t="s">
        <v>26679</v>
      </c>
      <c r="H4065" s="3" t="s">
        <v>11709</v>
      </c>
      <c r="I4065" s="6">
        <v>410449</v>
      </c>
      <c r="J4065" s="7" t="s">
        <v>11716</v>
      </c>
      <c r="K4065" s="8">
        <v>41044959</v>
      </c>
      <c r="L4065" s="3">
        <v>6.5</v>
      </c>
      <c r="N4065" s="9">
        <v>6.5000000000000002E-2</v>
      </c>
      <c r="O4065" s="9" t="b">
        <v>1</v>
      </c>
      <c r="P4065" s="10">
        <v>7.6365568486756533E-3</v>
      </c>
      <c r="Q4065" s="3" t="s">
        <v>29</v>
      </c>
      <c r="R4065" s="3" t="s">
        <v>11717</v>
      </c>
      <c r="S4065" s="14">
        <v>41044959</v>
      </c>
      <c r="T4065" s="21">
        <v>1.7296093333333336</v>
      </c>
      <c r="U4065" s="22">
        <v>1.4932376666666669</v>
      </c>
      <c r="V4065" s="22">
        <v>3.3167666666666699E-2</v>
      </c>
      <c r="W4065" s="22">
        <v>0.203204</v>
      </c>
      <c r="X4065" s="22">
        <f t="shared" si="67"/>
        <v>9.7060448333333355E-2</v>
      </c>
      <c r="Y4065" s="8" t="b">
        <v>0</v>
      </c>
      <c r="Z4065" s="8" t="b">
        <v>0</v>
      </c>
      <c r="AA4065" s="8" t="b">
        <v>0</v>
      </c>
      <c r="AB4065" s="8" t="b">
        <v>0</v>
      </c>
    </row>
    <row r="4066" spans="1:28" hidden="1" x14ac:dyDescent="0.2">
      <c r="A4066" s="1" t="s">
        <v>6290</v>
      </c>
      <c r="B4066" s="1" t="s">
        <v>6558</v>
      </c>
      <c r="D4066" s="3" t="s">
        <v>11633</v>
      </c>
      <c r="E4066" s="3" t="s">
        <v>11634</v>
      </c>
      <c r="F4066" s="3" t="s">
        <v>11679</v>
      </c>
      <c r="G4066" s="3" t="s">
        <v>26679</v>
      </c>
      <c r="H4066" s="3" t="s">
        <v>11709</v>
      </c>
      <c r="I4066" s="6">
        <v>410449</v>
      </c>
      <c r="J4066" s="7" t="s">
        <v>11718</v>
      </c>
      <c r="K4066" s="8">
        <v>41044990</v>
      </c>
      <c r="L4066" s="3">
        <v>5.5</v>
      </c>
      <c r="N4066" s="9">
        <v>5.5E-2</v>
      </c>
      <c r="O4066" s="9" t="b">
        <v>1</v>
      </c>
      <c r="P4066" s="10">
        <v>4.4232391179462816E-2</v>
      </c>
      <c r="Q4066" s="3" t="s">
        <v>29</v>
      </c>
      <c r="R4066" s="3" t="s">
        <v>11719</v>
      </c>
      <c r="S4066" s="14">
        <v>41044990</v>
      </c>
      <c r="T4066" s="21">
        <v>0.57125016666666639</v>
      </c>
      <c r="U4066" s="22">
        <v>7.6031000000000001E-2</v>
      </c>
      <c r="V4066" s="22">
        <v>3.5805333333333328E-2</v>
      </c>
      <c r="W4066" s="22">
        <v>0.45941383333333308</v>
      </c>
      <c r="X4066" s="22">
        <f t="shared" si="67"/>
        <v>4.181705E-3</v>
      </c>
      <c r="Y4066" s="8" t="b">
        <v>0</v>
      </c>
      <c r="Z4066" s="8" t="b">
        <v>0</v>
      </c>
      <c r="AA4066" s="8" t="b">
        <v>0</v>
      </c>
      <c r="AB4066" s="8" t="b">
        <v>0</v>
      </c>
    </row>
    <row r="4067" spans="1:28" hidden="1" x14ac:dyDescent="0.2">
      <c r="A4067" s="1" t="s">
        <v>6290</v>
      </c>
      <c r="B4067" s="1" t="s">
        <v>6558</v>
      </c>
      <c r="D4067" s="3" t="s">
        <v>11633</v>
      </c>
      <c r="E4067" s="3" t="s">
        <v>11634</v>
      </c>
      <c r="F4067" s="3" t="s">
        <v>11720</v>
      </c>
      <c r="G4067" s="3" t="s">
        <v>26680</v>
      </c>
      <c r="H4067" s="3" t="s">
        <v>11721</v>
      </c>
      <c r="I4067" s="6">
        <v>410510</v>
      </c>
      <c r="J4067" s="7" t="s">
        <v>11722</v>
      </c>
      <c r="K4067" s="8">
        <v>41051000</v>
      </c>
      <c r="L4067" s="3">
        <v>2</v>
      </c>
      <c r="N4067" s="9">
        <v>0.02</v>
      </c>
      <c r="O4067" s="9" t="b">
        <v>1</v>
      </c>
      <c r="P4067" s="10">
        <v>1.8406438032078389E-2</v>
      </c>
      <c r="Q4067" s="3" t="s">
        <v>29</v>
      </c>
      <c r="R4067" s="3" t="s">
        <v>11723</v>
      </c>
      <c r="S4067" s="14">
        <v>41051000</v>
      </c>
      <c r="T4067" s="21">
        <v>0.1342025</v>
      </c>
      <c r="U4067" s="22">
        <v>1.0692999999999999E-2</v>
      </c>
      <c r="V4067" s="22">
        <v>0</v>
      </c>
      <c r="W4067" s="22">
        <v>0.12350949999999999</v>
      </c>
      <c r="X4067" s="22">
        <f t="shared" si="67"/>
        <v>2.1385999999999999E-4</v>
      </c>
      <c r="Y4067" s="8" t="b">
        <v>0</v>
      </c>
      <c r="Z4067" s="8" t="b">
        <v>0</v>
      </c>
      <c r="AA4067" s="8" t="b">
        <v>0</v>
      </c>
      <c r="AB4067" s="8" t="b">
        <v>0</v>
      </c>
    </row>
    <row r="4068" spans="1:28" hidden="1" x14ac:dyDescent="0.2">
      <c r="A4068" s="1" t="s">
        <v>6290</v>
      </c>
      <c r="B4068" s="1" t="s">
        <v>6558</v>
      </c>
      <c r="D4068" s="3" t="s">
        <v>11633</v>
      </c>
      <c r="E4068" s="3" t="s">
        <v>11634</v>
      </c>
      <c r="F4068" s="3" t="s">
        <v>11720</v>
      </c>
      <c r="G4068" s="3" t="s">
        <v>26680</v>
      </c>
      <c r="H4068" s="3" t="s">
        <v>11724</v>
      </c>
      <c r="I4068" s="6">
        <v>410530</v>
      </c>
      <c r="J4068" s="7" t="s">
        <v>11725</v>
      </c>
      <c r="K4068" s="8">
        <v>41053010</v>
      </c>
      <c r="L4068" s="3">
        <v>0</v>
      </c>
      <c r="N4068" s="9">
        <v>0</v>
      </c>
      <c r="O4068" s="9" t="b">
        <v>1</v>
      </c>
      <c r="P4068" s="10">
        <v>0</v>
      </c>
      <c r="Q4068" s="3" t="s">
        <v>29</v>
      </c>
      <c r="R4068" s="3" t="s">
        <v>11726</v>
      </c>
      <c r="S4068" s="14">
        <v>41053010</v>
      </c>
      <c r="T4068" s="21">
        <v>0.1409695</v>
      </c>
      <c r="U4068" s="22">
        <v>0</v>
      </c>
      <c r="V4068" s="22">
        <v>1.9239999999999999E-3</v>
      </c>
      <c r="W4068" s="22">
        <v>0.13904549999999999</v>
      </c>
      <c r="X4068" s="22">
        <f t="shared" si="67"/>
        <v>0</v>
      </c>
      <c r="Y4068" s="8" t="b">
        <v>0</v>
      </c>
      <c r="Z4068" s="8" t="b">
        <v>0</v>
      </c>
      <c r="AA4068" s="8" t="b">
        <v>0</v>
      </c>
      <c r="AB4068" s="8" t="b">
        <v>0</v>
      </c>
    </row>
    <row r="4069" spans="1:28" hidden="1" x14ac:dyDescent="0.2">
      <c r="A4069" s="1" t="s">
        <v>6290</v>
      </c>
      <c r="B4069" s="1" t="s">
        <v>6558</v>
      </c>
      <c r="D4069" s="3" t="s">
        <v>11633</v>
      </c>
      <c r="E4069" s="3" t="s">
        <v>11634</v>
      </c>
      <c r="F4069" s="3" t="s">
        <v>11720</v>
      </c>
      <c r="G4069" s="3" t="s">
        <v>26680</v>
      </c>
      <c r="H4069" s="3" t="s">
        <v>11724</v>
      </c>
      <c r="I4069" s="6">
        <v>410530</v>
      </c>
      <c r="J4069" s="7" t="s">
        <v>11727</v>
      </c>
      <c r="K4069" s="8">
        <v>41053090</v>
      </c>
      <c r="L4069" s="3">
        <v>2</v>
      </c>
      <c r="N4069" s="9">
        <v>0.02</v>
      </c>
      <c r="O4069" s="9" t="b">
        <v>1</v>
      </c>
      <c r="P4069" s="10">
        <v>1.8386151993184687E-2</v>
      </c>
      <c r="Q4069" s="3" t="s">
        <v>29</v>
      </c>
      <c r="R4069" s="3" t="s">
        <v>11728</v>
      </c>
      <c r="S4069" s="14">
        <v>41053090</v>
      </c>
      <c r="T4069" s="21">
        <v>1.3616399999999969</v>
      </c>
      <c r="U4069" s="22">
        <v>4.2291999999999969E-2</v>
      </c>
      <c r="V4069" s="22">
        <v>6.7582000000000003E-2</v>
      </c>
      <c r="W4069" s="22">
        <v>1.2517659999999968</v>
      </c>
      <c r="X4069" s="22">
        <f t="shared" si="67"/>
        <v>8.458399999999994E-4</v>
      </c>
      <c r="Y4069" s="8" t="b">
        <v>0</v>
      </c>
      <c r="Z4069" s="8" t="b">
        <v>0</v>
      </c>
      <c r="AA4069" s="8" t="b">
        <v>0</v>
      </c>
      <c r="AB4069" s="8" t="b">
        <v>0</v>
      </c>
    </row>
    <row r="4070" spans="1:28" hidden="1" x14ac:dyDescent="0.2">
      <c r="A4070" s="1" t="s">
        <v>6290</v>
      </c>
      <c r="B4070" s="1" t="s">
        <v>6558</v>
      </c>
      <c r="D4070" s="3" t="s">
        <v>11633</v>
      </c>
      <c r="E4070" s="3" t="s">
        <v>11634</v>
      </c>
      <c r="F4070" s="3" t="s">
        <v>11729</v>
      </c>
      <c r="G4070" s="3" t="s">
        <v>26681</v>
      </c>
      <c r="H4070" s="3" t="s">
        <v>11730</v>
      </c>
      <c r="I4070" s="6">
        <v>410621</v>
      </c>
      <c r="J4070" s="7" t="s">
        <v>11731</v>
      </c>
      <c r="K4070" s="8">
        <v>41062100</v>
      </c>
      <c r="L4070" s="3">
        <v>2</v>
      </c>
      <c r="N4070" s="9">
        <v>0.02</v>
      </c>
      <c r="O4070" s="9" t="b">
        <v>1</v>
      </c>
      <c r="P4070" s="10">
        <v>1.8837353285998444E-4</v>
      </c>
      <c r="Q4070" s="3" t="s">
        <v>29</v>
      </c>
      <c r="R4070" s="3" t="s">
        <v>11732</v>
      </c>
      <c r="S4070" s="14">
        <v>41062100</v>
      </c>
      <c r="T4070" s="21">
        <v>0.15182599999999999</v>
      </c>
      <c r="U4070" s="22">
        <v>8.8900000000000003E-4</v>
      </c>
      <c r="V4070" s="22">
        <v>0.149507</v>
      </c>
      <c r="W4070" s="22">
        <v>1.4300000000000001E-3</v>
      </c>
      <c r="X4070" s="22">
        <f t="shared" si="67"/>
        <v>1.7780000000000003E-5</v>
      </c>
      <c r="Y4070" s="8" t="b">
        <v>0</v>
      </c>
      <c r="Z4070" s="8" t="b">
        <v>0</v>
      </c>
      <c r="AA4070" s="8" t="b">
        <v>0</v>
      </c>
      <c r="AB4070" s="8" t="b">
        <v>0</v>
      </c>
    </row>
    <row r="4071" spans="1:28" hidden="1" x14ac:dyDescent="0.2">
      <c r="A4071" s="1" t="s">
        <v>6290</v>
      </c>
      <c r="B4071" s="1" t="s">
        <v>6558</v>
      </c>
      <c r="D4071" s="3" t="s">
        <v>11633</v>
      </c>
      <c r="E4071" s="3" t="s">
        <v>11634</v>
      </c>
      <c r="F4071" s="3" t="s">
        <v>11729</v>
      </c>
      <c r="G4071" s="3" t="s">
        <v>26681</v>
      </c>
      <c r="H4071" s="3" t="s">
        <v>11733</v>
      </c>
      <c r="I4071" s="6">
        <v>410622</v>
      </c>
      <c r="J4071" s="7" t="s">
        <v>11734</v>
      </c>
      <c r="K4071" s="8">
        <v>41062210</v>
      </c>
      <c r="L4071" s="3">
        <v>0</v>
      </c>
      <c r="N4071" s="9">
        <v>0</v>
      </c>
      <c r="O4071" s="9" t="b">
        <v>1</v>
      </c>
      <c r="P4071" s="10">
        <v>0</v>
      </c>
      <c r="Q4071" s="3" t="s">
        <v>29</v>
      </c>
      <c r="R4071" s="3" t="s">
        <v>11735</v>
      </c>
      <c r="S4071" s="14">
        <v>41062210</v>
      </c>
      <c r="T4071" s="21">
        <v>0.46313916666666699</v>
      </c>
      <c r="U4071" s="22">
        <v>0</v>
      </c>
      <c r="V4071" s="22">
        <v>0</v>
      </c>
      <c r="W4071" s="22">
        <v>0.46313916666666699</v>
      </c>
      <c r="X4071" s="22">
        <f t="shared" si="67"/>
        <v>0</v>
      </c>
      <c r="Y4071" s="8" t="b">
        <v>0</v>
      </c>
      <c r="Z4071" s="8" t="b">
        <v>0</v>
      </c>
      <c r="AA4071" s="8" t="b">
        <v>0</v>
      </c>
      <c r="AB4071" s="8" t="b">
        <v>0</v>
      </c>
    </row>
    <row r="4072" spans="1:28" hidden="1" x14ac:dyDescent="0.2">
      <c r="A4072" s="1" t="s">
        <v>6290</v>
      </c>
      <c r="B4072" s="1" t="s">
        <v>6558</v>
      </c>
      <c r="D4072" s="3" t="s">
        <v>11633</v>
      </c>
      <c r="E4072" s="3" t="s">
        <v>11634</v>
      </c>
      <c r="F4072" s="3" t="s">
        <v>11729</v>
      </c>
      <c r="G4072" s="3" t="s">
        <v>26681</v>
      </c>
      <c r="H4072" s="3" t="s">
        <v>11733</v>
      </c>
      <c r="I4072" s="6">
        <v>410622</v>
      </c>
      <c r="J4072" s="7" t="s">
        <v>11736</v>
      </c>
      <c r="K4072" s="8">
        <v>41062290</v>
      </c>
      <c r="L4072" s="3">
        <v>2</v>
      </c>
      <c r="N4072" s="9">
        <v>0.02</v>
      </c>
      <c r="O4072" s="9" t="b">
        <v>1</v>
      </c>
      <c r="P4072" s="10">
        <v>1.1996626819698849E-2</v>
      </c>
      <c r="Q4072" s="3" t="s">
        <v>29</v>
      </c>
      <c r="R4072" s="3" t="s">
        <v>11737</v>
      </c>
      <c r="S4072" s="14">
        <v>41062290</v>
      </c>
      <c r="T4072" s="21">
        <v>0.45733299999999999</v>
      </c>
      <c r="U4072" s="22">
        <v>2.3039333333333328E-2</v>
      </c>
      <c r="V4072" s="22">
        <v>0.159971</v>
      </c>
      <c r="W4072" s="22">
        <v>0.27432266666666666</v>
      </c>
      <c r="X4072" s="22">
        <f t="shared" si="67"/>
        <v>4.6078666666666656E-4</v>
      </c>
      <c r="Y4072" s="8" t="b">
        <v>0</v>
      </c>
      <c r="Z4072" s="8" t="b">
        <v>0</v>
      </c>
      <c r="AA4072" s="8" t="b">
        <v>0</v>
      </c>
      <c r="AB4072" s="8" t="b">
        <v>0</v>
      </c>
    </row>
    <row r="4073" spans="1:28" hidden="1" x14ac:dyDescent="0.2">
      <c r="A4073" s="1" t="s">
        <v>6290</v>
      </c>
      <c r="B4073" s="1" t="s">
        <v>6558</v>
      </c>
      <c r="D4073" s="3" t="s">
        <v>11633</v>
      </c>
      <c r="E4073" s="3" t="s">
        <v>11634</v>
      </c>
      <c r="F4073" s="3" t="s">
        <v>11729</v>
      </c>
      <c r="G4073" s="3" t="s">
        <v>26681</v>
      </c>
      <c r="H4073" s="3" t="s">
        <v>11738</v>
      </c>
      <c r="I4073" s="6">
        <v>410631</v>
      </c>
      <c r="J4073" s="7" t="s">
        <v>11739</v>
      </c>
      <c r="K4073" s="8">
        <v>41063100</v>
      </c>
      <c r="L4073" s="3">
        <v>2</v>
      </c>
      <c r="N4073" s="9">
        <v>0.02</v>
      </c>
      <c r="O4073" s="9" t="b">
        <v>1</v>
      </c>
      <c r="P4073" s="10">
        <v>0.02</v>
      </c>
      <c r="Q4073" s="3" t="s">
        <v>29</v>
      </c>
      <c r="R4073" s="3" t="s">
        <v>11740</v>
      </c>
      <c r="S4073" s="14">
        <v>41063100</v>
      </c>
      <c r="T4073" s="21">
        <v>2.7525000000000001E-2</v>
      </c>
      <c r="U4073" s="22">
        <v>0</v>
      </c>
      <c r="V4073" s="22">
        <v>0</v>
      </c>
      <c r="W4073" s="22">
        <v>2.7525000000000001E-2</v>
      </c>
      <c r="X4073" s="22">
        <f t="shared" si="67"/>
        <v>0</v>
      </c>
      <c r="Y4073" s="8" t="b">
        <v>0</v>
      </c>
      <c r="Z4073" s="8" t="b">
        <v>0</v>
      </c>
      <c r="AA4073" s="8" t="b">
        <v>0</v>
      </c>
      <c r="AB4073" s="8" t="b">
        <v>0</v>
      </c>
    </row>
    <row r="4074" spans="1:28" hidden="1" x14ac:dyDescent="0.2">
      <c r="A4074" s="1" t="s">
        <v>6290</v>
      </c>
      <c r="B4074" s="1" t="s">
        <v>6558</v>
      </c>
      <c r="D4074" s="3" t="s">
        <v>11633</v>
      </c>
      <c r="E4074" s="3" t="s">
        <v>11634</v>
      </c>
      <c r="F4074" s="3" t="s">
        <v>11729</v>
      </c>
      <c r="G4074" s="3" t="s">
        <v>26681</v>
      </c>
      <c r="H4074" s="3" t="s">
        <v>11741</v>
      </c>
      <c r="I4074" s="6">
        <v>410632</v>
      </c>
      <c r="J4074" s="7" t="s">
        <v>11742</v>
      </c>
      <c r="K4074" s="8">
        <v>41063200</v>
      </c>
      <c r="L4074" s="3">
        <v>2</v>
      </c>
      <c r="N4074" s="9">
        <v>0.02</v>
      </c>
      <c r="O4074" s="9" t="b">
        <v>1</v>
      </c>
      <c r="P4074" s="10">
        <v>1.764926214621208E-2</v>
      </c>
      <c r="Q4074" s="3" t="s">
        <v>29</v>
      </c>
      <c r="R4074" s="3" t="s">
        <v>11743</v>
      </c>
      <c r="S4074" s="14">
        <v>41063200</v>
      </c>
      <c r="T4074" s="21">
        <v>0.17958616666666669</v>
      </c>
      <c r="U4074" s="22">
        <v>2.1107999999999998E-2</v>
      </c>
      <c r="V4074" s="22">
        <v>0</v>
      </c>
      <c r="W4074" s="22">
        <v>0.1584781666666667</v>
      </c>
      <c r="X4074" s="22">
        <f t="shared" si="67"/>
        <v>4.2215999999999998E-4</v>
      </c>
      <c r="Y4074" s="8" t="b">
        <v>0</v>
      </c>
      <c r="Z4074" s="8" t="b">
        <v>0</v>
      </c>
      <c r="AA4074" s="8" t="b">
        <v>0</v>
      </c>
      <c r="AB4074" s="8" t="b">
        <v>0</v>
      </c>
    </row>
    <row r="4075" spans="1:28" hidden="1" x14ac:dyDescent="0.2">
      <c r="A4075" s="1" t="s">
        <v>6290</v>
      </c>
      <c r="B4075" s="1" t="s">
        <v>6558</v>
      </c>
      <c r="D4075" s="3" t="s">
        <v>11633</v>
      </c>
      <c r="E4075" s="3" t="s">
        <v>11634</v>
      </c>
      <c r="F4075" s="3" t="s">
        <v>11729</v>
      </c>
      <c r="G4075" s="3" t="s">
        <v>26681</v>
      </c>
      <c r="H4075" s="3" t="s">
        <v>11744</v>
      </c>
      <c r="I4075" s="6">
        <v>410640</v>
      </c>
      <c r="J4075" s="7" t="s">
        <v>11745</v>
      </c>
      <c r="K4075" s="8">
        <v>41064010</v>
      </c>
      <c r="L4075" s="3">
        <v>0</v>
      </c>
      <c r="N4075" s="9">
        <v>0</v>
      </c>
      <c r="O4075" s="9" t="b">
        <v>1</v>
      </c>
      <c r="P4075" s="10">
        <v>0</v>
      </c>
      <c r="Q4075" s="3" t="s">
        <v>29</v>
      </c>
      <c r="R4075" s="3" t="s">
        <v>11746</v>
      </c>
      <c r="S4075" s="14">
        <v>41064010</v>
      </c>
      <c r="T4075" s="21">
        <v>2.3972E-2</v>
      </c>
      <c r="U4075" s="22">
        <v>3.5119999999999999E-3</v>
      </c>
      <c r="V4075" s="22">
        <v>1.2211E-2</v>
      </c>
      <c r="W4075" s="22">
        <v>8.2489999999999994E-3</v>
      </c>
      <c r="X4075" s="22">
        <f t="shared" si="67"/>
        <v>0</v>
      </c>
      <c r="Y4075" s="8" t="b">
        <v>0</v>
      </c>
      <c r="Z4075" s="8" t="b">
        <v>0</v>
      </c>
      <c r="AA4075" s="8" t="b">
        <v>0</v>
      </c>
      <c r="AB4075" s="8" t="b">
        <v>0</v>
      </c>
    </row>
    <row r="4076" spans="1:28" hidden="1" x14ac:dyDescent="0.2">
      <c r="A4076" s="1" t="s">
        <v>6290</v>
      </c>
      <c r="B4076" s="1" t="s">
        <v>6558</v>
      </c>
      <c r="D4076" s="3" t="s">
        <v>11633</v>
      </c>
      <c r="E4076" s="3" t="s">
        <v>11634</v>
      </c>
      <c r="F4076" s="3" t="s">
        <v>11729</v>
      </c>
      <c r="G4076" s="3" t="s">
        <v>26681</v>
      </c>
      <c r="H4076" s="3" t="s">
        <v>11744</v>
      </c>
      <c r="I4076" s="6">
        <v>410640</v>
      </c>
      <c r="J4076" s="7" t="s">
        <v>11747</v>
      </c>
      <c r="K4076" s="8">
        <v>41064090</v>
      </c>
      <c r="L4076" s="3">
        <v>2</v>
      </c>
      <c r="N4076" s="9">
        <v>0.02</v>
      </c>
      <c r="O4076" s="9" t="b">
        <v>1</v>
      </c>
      <c r="P4076" s="10">
        <v>1.5778235951206556E-2</v>
      </c>
      <c r="Q4076" s="3" t="s">
        <v>29</v>
      </c>
      <c r="R4076" s="3" t="s">
        <v>11748</v>
      </c>
      <c r="S4076" s="14">
        <v>41064090</v>
      </c>
      <c r="T4076" s="21">
        <v>0.2466315</v>
      </c>
      <c r="U4076" s="22">
        <v>3.1440000000000003E-2</v>
      </c>
      <c r="V4076" s="22">
        <v>2.0621E-2</v>
      </c>
      <c r="W4076" s="22">
        <v>0.19457050000000001</v>
      </c>
      <c r="X4076" s="22">
        <f t="shared" si="67"/>
        <v>6.2880000000000011E-4</v>
      </c>
      <c r="Y4076" s="8" t="b">
        <v>0</v>
      </c>
      <c r="Z4076" s="8" t="b">
        <v>0</v>
      </c>
      <c r="AA4076" s="8" t="b">
        <v>0</v>
      </c>
      <c r="AB4076" s="8" t="b">
        <v>0</v>
      </c>
    </row>
    <row r="4077" spans="1:28" hidden="1" x14ac:dyDescent="0.2">
      <c r="A4077" s="1" t="s">
        <v>6290</v>
      </c>
      <c r="B4077" s="1" t="s">
        <v>6558</v>
      </c>
      <c r="D4077" s="3" t="s">
        <v>11633</v>
      </c>
      <c r="E4077" s="3" t="s">
        <v>11634</v>
      </c>
      <c r="F4077" s="3" t="s">
        <v>11729</v>
      </c>
      <c r="G4077" s="3" t="s">
        <v>26681</v>
      </c>
      <c r="H4077" s="3" t="s">
        <v>11749</v>
      </c>
      <c r="I4077" s="6">
        <v>410691</v>
      </c>
      <c r="J4077" s="7" t="s">
        <v>11750</v>
      </c>
      <c r="K4077" s="8">
        <v>41069100</v>
      </c>
      <c r="L4077" s="3">
        <v>2</v>
      </c>
      <c r="N4077" s="9">
        <v>0.02</v>
      </c>
      <c r="O4077" s="9" t="b">
        <v>1</v>
      </c>
      <c r="P4077" s="10">
        <v>8.5642811117548623E-3</v>
      </c>
      <c r="Q4077" s="3" t="s">
        <v>29</v>
      </c>
      <c r="R4077" s="3" t="s">
        <v>11751</v>
      </c>
      <c r="S4077" s="14">
        <v>41069100</v>
      </c>
      <c r="T4077" s="21">
        <v>3.0780166666666671E-2</v>
      </c>
      <c r="U4077" s="22">
        <v>1.7599666666666673E-2</v>
      </c>
      <c r="V4077" s="22">
        <v>0</v>
      </c>
      <c r="W4077" s="22">
        <v>1.31805E-2</v>
      </c>
      <c r="X4077" s="22">
        <f t="shared" si="67"/>
        <v>3.5199333333333347E-4</v>
      </c>
      <c r="Y4077" s="8" t="b">
        <v>0</v>
      </c>
      <c r="Z4077" s="8" t="b">
        <v>0</v>
      </c>
      <c r="AA4077" s="8" t="b">
        <v>0</v>
      </c>
      <c r="AB4077" s="8" t="b">
        <v>0</v>
      </c>
    </row>
    <row r="4078" spans="1:28" hidden="1" x14ac:dyDescent="0.2">
      <c r="A4078" s="1" t="s">
        <v>6290</v>
      </c>
      <c r="B4078" s="1" t="s">
        <v>6558</v>
      </c>
      <c r="D4078" s="3" t="s">
        <v>11633</v>
      </c>
      <c r="E4078" s="3" t="s">
        <v>11634</v>
      </c>
      <c r="F4078" s="3" t="s">
        <v>11729</v>
      </c>
      <c r="G4078" s="3" t="s">
        <v>26681</v>
      </c>
      <c r="H4078" s="3" t="s">
        <v>11752</v>
      </c>
      <c r="I4078" s="6">
        <v>410692</v>
      </c>
      <c r="J4078" s="7" t="s">
        <v>11753</v>
      </c>
      <c r="K4078" s="8">
        <v>41069200</v>
      </c>
      <c r="L4078" s="3">
        <v>2</v>
      </c>
      <c r="N4078" s="9">
        <v>0.02</v>
      </c>
      <c r="O4078" s="9" t="b">
        <v>1</v>
      </c>
      <c r="P4078" s="10">
        <v>1.5310757542800452E-2</v>
      </c>
      <c r="Q4078" s="3" t="s">
        <v>29</v>
      </c>
      <c r="R4078" s="3" t="s">
        <v>11754</v>
      </c>
      <c r="S4078" s="14">
        <v>41069200</v>
      </c>
      <c r="T4078" s="21">
        <v>0.21990616666666671</v>
      </c>
      <c r="U4078" s="22">
        <v>1.023E-3</v>
      </c>
      <c r="V4078" s="22">
        <v>5.0536666666666702E-2</v>
      </c>
      <c r="W4078" s="22">
        <v>0.16834650000000001</v>
      </c>
      <c r="X4078" s="22">
        <f t="shared" si="67"/>
        <v>2.0460000000000001E-5</v>
      </c>
      <c r="Y4078" s="8" t="b">
        <v>0</v>
      </c>
      <c r="Z4078" s="8" t="b">
        <v>0</v>
      </c>
      <c r="AA4078" s="8" t="b">
        <v>0</v>
      </c>
      <c r="AB4078" s="8" t="b">
        <v>0</v>
      </c>
    </row>
    <row r="4079" spans="1:28" hidden="1" x14ac:dyDescent="0.2">
      <c r="A4079" s="1" t="s">
        <v>6290</v>
      </c>
      <c r="B4079" s="1" t="s">
        <v>6558</v>
      </c>
      <c r="D4079" s="3" t="s">
        <v>11633</v>
      </c>
      <c r="E4079" s="3" t="s">
        <v>11634</v>
      </c>
      <c r="F4079" s="3" t="s">
        <v>11755</v>
      </c>
      <c r="G4079" s="3" t="s">
        <v>26682</v>
      </c>
      <c r="H4079" s="3" t="s">
        <v>11756</v>
      </c>
      <c r="I4079" s="6">
        <v>410711</v>
      </c>
      <c r="J4079" s="7" t="s">
        <v>11757</v>
      </c>
      <c r="K4079" s="8">
        <v>41071111</v>
      </c>
      <c r="L4079" s="3">
        <v>6.5</v>
      </c>
      <c r="N4079" s="9">
        <v>6.5000000000000002E-2</v>
      </c>
      <c r="O4079" s="9" t="b">
        <v>1</v>
      </c>
      <c r="P4079" s="10">
        <v>2.1057995988096557E-3</v>
      </c>
      <c r="Q4079" s="3" t="s">
        <v>29</v>
      </c>
      <c r="R4079" s="3" t="s">
        <v>11758</v>
      </c>
      <c r="S4079" s="14">
        <v>41071111</v>
      </c>
      <c r="T4079" s="21">
        <v>1.7269441666666636</v>
      </c>
      <c r="U4079" s="22">
        <v>1.663359499999997</v>
      </c>
      <c r="V4079" s="22">
        <v>7.6369999999999997E-3</v>
      </c>
      <c r="W4079" s="22">
        <v>5.5947666666666701E-2</v>
      </c>
      <c r="X4079" s="22">
        <f t="shared" si="67"/>
        <v>0.10811836749999981</v>
      </c>
      <c r="Y4079" s="8" t="b">
        <v>0</v>
      </c>
      <c r="Z4079" s="8" t="b">
        <v>0</v>
      </c>
      <c r="AA4079" s="8" t="b">
        <v>0</v>
      </c>
      <c r="AB4079" s="8" t="b">
        <v>0</v>
      </c>
    </row>
    <row r="4080" spans="1:28" hidden="1" x14ac:dyDescent="0.2">
      <c r="A4080" s="1" t="s">
        <v>6290</v>
      </c>
      <c r="B4080" s="1" t="s">
        <v>6558</v>
      </c>
      <c r="D4080" s="3" t="s">
        <v>11633</v>
      </c>
      <c r="E4080" s="3" t="s">
        <v>11634</v>
      </c>
      <c r="F4080" s="3" t="s">
        <v>11755</v>
      </c>
      <c r="G4080" s="3" t="s">
        <v>26682</v>
      </c>
      <c r="H4080" s="3" t="s">
        <v>11756</v>
      </c>
      <c r="I4080" s="6">
        <v>410711</v>
      </c>
      <c r="J4080" s="7" t="s">
        <v>11759</v>
      </c>
      <c r="K4080" s="8">
        <v>41071119</v>
      </c>
      <c r="L4080" s="3">
        <v>6.5</v>
      </c>
      <c r="N4080" s="9">
        <v>6.5000000000000002E-2</v>
      </c>
      <c r="O4080" s="9" t="b">
        <v>1</v>
      </c>
      <c r="P4080" s="10">
        <v>5.4366640428483125E-3</v>
      </c>
      <c r="Q4080" s="3" t="s">
        <v>29</v>
      </c>
      <c r="R4080" s="3" t="s">
        <v>11760</v>
      </c>
      <c r="S4080" s="14">
        <v>41071119</v>
      </c>
      <c r="T4080" s="21">
        <v>5.4119599999999997</v>
      </c>
      <c r="U4080" s="22">
        <v>4.9366789999999998</v>
      </c>
      <c r="V4080" s="22">
        <v>2.26193333333333E-2</v>
      </c>
      <c r="W4080" s="22">
        <v>0.45266166666666696</v>
      </c>
      <c r="X4080" s="22">
        <f t="shared" si="67"/>
        <v>0.32088413500000001</v>
      </c>
      <c r="Y4080" s="8" t="b">
        <v>0</v>
      </c>
      <c r="Z4080" s="8" t="b">
        <v>0</v>
      </c>
      <c r="AA4080" s="8" t="b">
        <v>0</v>
      </c>
      <c r="AB4080" s="8" t="b">
        <v>0</v>
      </c>
    </row>
    <row r="4081" spans="1:28" hidden="1" x14ac:dyDescent="0.2">
      <c r="A4081" s="1" t="s">
        <v>6290</v>
      </c>
      <c r="B4081" s="1" t="s">
        <v>6558</v>
      </c>
      <c r="D4081" s="3" t="s">
        <v>11633</v>
      </c>
      <c r="E4081" s="3" t="s">
        <v>11634</v>
      </c>
      <c r="F4081" s="3" t="s">
        <v>11755</v>
      </c>
      <c r="G4081" s="3" t="s">
        <v>26682</v>
      </c>
      <c r="H4081" s="3" t="s">
        <v>11756</v>
      </c>
      <c r="I4081" s="6">
        <v>410711</v>
      </c>
      <c r="J4081" s="7" t="s">
        <v>11761</v>
      </c>
      <c r="K4081" s="8">
        <v>41071190</v>
      </c>
      <c r="L4081" s="3">
        <v>6.5</v>
      </c>
      <c r="N4081" s="9">
        <v>6.5000000000000002E-2</v>
      </c>
      <c r="O4081" s="9" t="b">
        <v>1</v>
      </c>
      <c r="P4081" s="10">
        <v>5.7325575189837094E-3</v>
      </c>
      <c r="Q4081" s="3" t="s">
        <v>29</v>
      </c>
      <c r="R4081" s="3" t="s">
        <v>11762</v>
      </c>
      <c r="S4081" s="14">
        <v>41071190</v>
      </c>
      <c r="T4081" s="21">
        <v>16.124075166666632</v>
      </c>
      <c r="U4081" s="22">
        <v>14.2022038333333</v>
      </c>
      <c r="V4081" s="22">
        <v>0.49983766666666696</v>
      </c>
      <c r="W4081" s="22">
        <v>1.4220336666666664</v>
      </c>
      <c r="X4081" s="22">
        <f t="shared" si="67"/>
        <v>0.92314324916666457</v>
      </c>
      <c r="Y4081" s="8" t="b">
        <v>0</v>
      </c>
      <c r="Z4081" s="8" t="b">
        <v>0</v>
      </c>
      <c r="AA4081" s="8" t="b">
        <v>0</v>
      </c>
      <c r="AB4081" s="8" t="b">
        <v>0</v>
      </c>
    </row>
    <row r="4082" spans="1:28" hidden="1" x14ac:dyDescent="0.2">
      <c r="A4082" s="1" t="s">
        <v>6290</v>
      </c>
      <c r="B4082" s="1" t="s">
        <v>6558</v>
      </c>
      <c r="D4082" s="3" t="s">
        <v>11633</v>
      </c>
      <c r="E4082" s="3" t="s">
        <v>11634</v>
      </c>
      <c r="F4082" s="3" t="s">
        <v>11755</v>
      </c>
      <c r="G4082" s="3" t="s">
        <v>26682</v>
      </c>
      <c r="H4082" s="3" t="s">
        <v>11763</v>
      </c>
      <c r="I4082" s="6">
        <v>410712</v>
      </c>
      <c r="J4082" s="7" t="s">
        <v>11764</v>
      </c>
      <c r="K4082" s="8">
        <v>41071211</v>
      </c>
      <c r="L4082" s="3">
        <v>6.5</v>
      </c>
      <c r="N4082" s="9">
        <v>6.5000000000000002E-2</v>
      </c>
      <c r="O4082" s="9" t="b">
        <v>1</v>
      </c>
      <c r="P4082" s="10">
        <v>4.4992007259792672E-4</v>
      </c>
      <c r="Q4082" s="3" t="s">
        <v>29</v>
      </c>
      <c r="R4082" s="3" t="s">
        <v>11765</v>
      </c>
      <c r="S4082" s="14">
        <v>41071211</v>
      </c>
      <c r="T4082" s="21">
        <v>8.342570666666667</v>
      </c>
      <c r="U4082" s="22">
        <v>8.1854600000000008</v>
      </c>
      <c r="V4082" s="22">
        <v>9.9364666666666698E-2</v>
      </c>
      <c r="W4082" s="22">
        <v>5.7745999999999999E-2</v>
      </c>
      <c r="X4082" s="22">
        <f t="shared" si="67"/>
        <v>0.53205490000000011</v>
      </c>
      <c r="Y4082" s="8" t="b">
        <v>0</v>
      </c>
      <c r="Z4082" s="8" t="b">
        <v>0</v>
      </c>
      <c r="AA4082" s="8" t="b">
        <v>0</v>
      </c>
      <c r="AB4082" s="8" t="b">
        <v>0</v>
      </c>
    </row>
    <row r="4083" spans="1:28" hidden="1" x14ac:dyDescent="0.2">
      <c r="A4083" s="1" t="s">
        <v>6290</v>
      </c>
      <c r="B4083" s="1" t="s">
        <v>6558</v>
      </c>
      <c r="D4083" s="3" t="s">
        <v>11633</v>
      </c>
      <c r="E4083" s="3" t="s">
        <v>11634</v>
      </c>
      <c r="F4083" s="3" t="s">
        <v>11755</v>
      </c>
      <c r="G4083" s="3" t="s">
        <v>26682</v>
      </c>
      <c r="H4083" s="3" t="s">
        <v>11763</v>
      </c>
      <c r="I4083" s="6">
        <v>410712</v>
      </c>
      <c r="J4083" s="7" t="s">
        <v>11766</v>
      </c>
      <c r="K4083" s="8">
        <v>41071219</v>
      </c>
      <c r="L4083" s="3">
        <v>6.5</v>
      </c>
      <c r="N4083" s="9">
        <v>6.5000000000000002E-2</v>
      </c>
      <c r="O4083" s="9" t="b">
        <v>1</v>
      </c>
      <c r="P4083" s="10">
        <v>7.6767765428468471E-3</v>
      </c>
      <c r="Q4083" s="3" t="s">
        <v>29</v>
      </c>
      <c r="R4083" s="3" t="s">
        <v>11767</v>
      </c>
      <c r="S4083" s="14">
        <v>41071219</v>
      </c>
      <c r="T4083" s="21">
        <v>0.7538283333333331</v>
      </c>
      <c r="U4083" s="22">
        <v>0.40455699999999972</v>
      </c>
      <c r="V4083" s="22">
        <v>0.260241</v>
      </c>
      <c r="W4083" s="22">
        <v>8.9030333333333295E-2</v>
      </c>
      <c r="X4083" s="22">
        <f t="shared" si="67"/>
        <v>2.6296204999999982E-2</v>
      </c>
      <c r="Y4083" s="8" t="b">
        <v>0</v>
      </c>
      <c r="Z4083" s="8" t="b">
        <v>0</v>
      </c>
      <c r="AA4083" s="8" t="b">
        <v>0</v>
      </c>
      <c r="AB4083" s="8" t="b">
        <v>0</v>
      </c>
    </row>
    <row r="4084" spans="1:28" hidden="1" x14ac:dyDescent="0.2">
      <c r="A4084" s="1" t="s">
        <v>6290</v>
      </c>
      <c r="B4084" s="1" t="s">
        <v>6558</v>
      </c>
      <c r="D4084" s="3" t="s">
        <v>11633</v>
      </c>
      <c r="E4084" s="3" t="s">
        <v>11634</v>
      </c>
      <c r="F4084" s="3" t="s">
        <v>11755</v>
      </c>
      <c r="G4084" s="3" t="s">
        <v>26682</v>
      </c>
      <c r="H4084" s="3" t="s">
        <v>11763</v>
      </c>
      <c r="I4084" s="6">
        <v>410712</v>
      </c>
      <c r="J4084" s="7" t="s">
        <v>11768</v>
      </c>
      <c r="K4084" s="8">
        <v>41071291</v>
      </c>
      <c r="L4084" s="3">
        <v>5.5</v>
      </c>
      <c r="N4084" s="9">
        <v>5.5E-2</v>
      </c>
      <c r="O4084" s="9" t="b">
        <v>1</v>
      </c>
      <c r="P4084" s="10">
        <v>1.6939709005156078E-2</v>
      </c>
      <c r="Q4084" s="3" t="s">
        <v>29</v>
      </c>
      <c r="R4084" s="3" t="s">
        <v>11769</v>
      </c>
      <c r="S4084" s="14">
        <v>41071291</v>
      </c>
      <c r="T4084" s="21">
        <v>35.445702499999996</v>
      </c>
      <c r="U4084" s="22">
        <v>24.176410333333333</v>
      </c>
      <c r="V4084" s="22">
        <v>0.35220333333333331</v>
      </c>
      <c r="W4084" s="22">
        <v>10.917088833333327</v>
      </c>
      <c r="X4084" s="22">
        <f t="shared" si="67"/>
        <v>1.3297025683333332</v>
      </c>
      <c r="Y4084" s="8" t="b">
        <v>0</v>
      </c>
      <c r="Z4084" s="8" t="b">
        <v>0</v>
      </c>
      <c r="AA4084" s="8" t="b">
        <v>0</v>
      </c>
      <c r="AB4084" s="8" t="b">
        <v>0</v>
      </c>
    </row>
    <row r="4085" spans="1:28" hidden="1" x14ac:dyDescent="0.2">
      <c r="A4085" s="1" t="s">
        <v>6290</v>
      </c>
      <c r="B4085" s="1" t="s">
        <v>6558</v>
      </c>
      <c r="D4085" s="3" t="s">
        <v>11633</v>
      </c>
      <c r="E4085" s="3" t="s">
        <v>11634</v>
      </c>
      <c r="F4085" s="3" t="s">
        <v>11755</v>
      </c>
      <c r="G4085" s="3" t="s">
        <v>26682</v>
      </c>
      <c r="H4085" s="3" t="s">
        <v>11763</v>
      </c>
      <c r="I4085" s="6">
        <v>410712</v>
      </c>
      <c r="J4085" s="7" t="s">
        <v>11770</v>
      </c>
      <c r="K4085" s="8">
        <v>41071299</v>
      </c>
      <c r="L4085" s="3">
        <v>6.5</v>
      </c>
      <c r="N4085" s="9">
        <v>6.5000000000000002E-2</v>
      </c>
      <c r="O4085" s="9" t="b">
        <v>1</v>
      </c>
      <c r="P4085" s="10">
        <v>3.7015381886992826E-2</v>
      </c>
      <c r="Q4085" s="3" t="s">
        <v>29</v>
      </c>
      <c r="R4085" s="3" t="s">
        <v>11771</v>
      </c>
      <c r="S4085" s="14">
        <v>41071299</v>
      </c>
      <c r="T4085" s="21">
        <v>0.80915516666666676</v>
      </c>
      <c r="U4085" s="22">
        <v>0.18697449999999999</v>
      </c>
      <c r="V4085" s="22">
        <v>0.1613931666666667</v>
      </c>
      <c r="W4085" s="22">
        <v>0.46078750000000002</v>
      </c>
      <c r="X4085" s="22">
        <f t="shared" si="67"/>
        <v>1.2153342499999999E-2</v>
      </c>
      <c r="Y4085" s="8" t="b">
        <v>0</v>
      </c>
      <c r="Z4085" s="8" t="b">
        <v>0</v>
      </c>
      <c r="AA4085" s="8" t="b">
        <v>0</v>
      </c>
      <c r="AB4085" s="8" t="b">
        <v>0</v>
      </c>
    </row>
    <row r="4086" spans="1:28" hidden="1" x14ac:dyDescent="0.2">
      <c r="A4086" s="1" t="s">
        <v>6290</v>
      </c>
      <c r="B4086" s="1" t="s">
        <v>6558</v>
      </c>
      <c r="D4086" s="3" t="s">
        <v>11633</v>
      </c>
      <c r="E4086" s="3" t="s">
        <v>11634</v>
      </c>
      <c r="F4086" s="3" t="s">
        <v>11755</v>
      </c>
      <c r="G4086" s="3" t="s">
        <v>26682</v>
      </c>
      <c r="H4086" s="3" t="s">
        <v>11772</v>
      </c>
      <c r="I4086" s="6">
        <v>410719</v>
      </c>
      <c r="J4086" s="7" t="s">
        <v>11773</v>
      </c>
      <c r="K4086" s="8">
        <v>41071910</v>
      </c>
      <c r="L4086" s="3">
        <v>6.5</v>
      </c>
      <c r="N4086" s="9">
        <v>6.5000000000000002E-2</v>
      </c>
      <c r="O4086" s="9" t="b">
        <v>1</v>
      </c>
      <c r="P4086" s="10">
        <v>5.0614703024629854E-3</v>
      </c>
      <c r="Q4086" s="3" t="s">
        <v>29</v>
      </c>
      <c r="R4086" s="3" t="s">
        <v>11774</v>
      </c>
      <c r="S4086" s="14">
        <v>41071910</v>
      </c>
      <c r="T4086" s="21">
        <v>4.1118364999999981</v>
      </c>
      <c r="U4086" s="22">
        <v>3.626846166666664</v>
      </c>
      <c r="V4086" s="22">
        <v>0.16480666666666702</v>
      </c>
      <c r="W4086" s="22">
        <v>0.32018366666666664</v>
      </c>
      <c r="X4086" s="22">
        <f t="shared" si="67"/>
        <v>0.23574500083333316</v>
      </c>
      <c r="Y4086" s="8" t="b">
        <v>0</v>
      </c>
      <c r="Z4086" s="8" t="b">
        <v>0</v>
      </c>
      <c r="AA4086" s="8" t="b">
        <v>0</v>
      </c>
      <c r="AB4086" s="8" t="b">
        <v>0</v>
      </c>
    </row>
    <row r="4087" spans="1:28" hidden="1" x14ac:dyDescent="0.2">
      <c r="A4087" s="1" t="s">
        <v>6290</v>
      </c>
      <c r="B4087" s="1" t="s">
        <v>6558</v>
      </c>
      <c r="D4087" s="3" t="s">
        <v>11633</v>
      </c>
      <c r="E4087" s="3" t="s">
        <v>11634</v>
      </c>
      <c r="F4087" s="3" t="s">
        <v>11755</v>
      </c>
      <c r="G4087" s="3" t="s">
        <v>26682</v>
      </c>
      <c r="H4087" s="3" t="s">
        <v>11772</v>
      </c>
      <c r="I4087" s="6">
        <v>410719</v>
      </c>
      <c r="J4087" s="7" t="s">
        <v>11775</v>
      </c>
      <c r="K4087" s="8">
        <v>41071990</v>
      </c>
      <c r="L4087" s="3">
        <v>6.5</v>
      </c>
      <c r="N4087" s="9">
        <v>6.5000000000000002E-2</v>
      </c>
      <c r="O4087" s="9" t="b">
        <v>1</v>
      </c>
      <c r="P4087" s="10">
        <v>1.6417493778482978E-2</v>
      </c>
      <c r="Q4087" s="3" t="s">
        <v>29</v>
      </c>
      <c r="R4087" s="3" t="s">
        <v>11776</v>
      </c>
      <c r="S4087" s="14">
        <v>41071990</v>
      </c>
      <c r="T4087" s="21">
        <v>2.5499541666666636</v>
      </c>
      <c r="U4087" s="22">
        <v>1.6681208333333299</v>
      </c>
      <c r="V4087" s="22">
        <v>0.23777400000000001</v>
      </c>
      <c r="W4087" s="22">
        <v>0.64405933333333376</v>
      </c>
      <c r="X4087" s="22">
        <f t="shared" si="67"/>
        <v>0.10842785416666645</v>
      </c>
      <c r="Y4087" s="8" t="b">
        <v>0</v>
      </c>
      <c r="Z4087" s="8" t="b">
        <v>0</v>
      </c>
      <c r="AA4087" s="8" t="b">
        <v>0</v>
      </c>
      <c r="AB4087" s="8" t="b">
        <v>0</v>
      </c>
    </row>
    <row r="4088" spans="1:28" hidden="1" x14ac:dyDescent="0.2">
      <c r="A4088" s="1" t="s">
        <v>6290</v>
      </c>
      <c r="B4088" s="1" t="s">
        <v>6558</v>
      </c>
      <c r="D4088" s="3" t="s">
        <v>11633</v>
      </c>
      <c r="E4088" s="3" t="s">
        <v>11634</v>
      </c>
      <c r="F4088" s="3" t="s">
        <v>11755</v>
      </c>
      <c r="G4088" s="3" t="s">
        <v>26682</v>
      </c>
      <c r="H4088" s="3" t="s">
        <v>11777</v>
      </c>
      <c r="I4088" s="6">
        <v>410791</v>
      </c>
      <c r="J4088" s="7" t="s">
        <v>11778</v>
      </c>
      <c r="K4088" s="8">
        <v>41079110</v>
      </c>
      <c r="L4088" s="3">
        <v>6.5</v>
      </c>
      <c r="N4088" s="9">
        <v>6.5000000000000002E-2</v>
      </c>
      <c r="O4088" s="9" t="b">
        <v>1</v>
      </c>
      <c r="P4088" s="10">
        <v>3.145851094717217E-3</v>
      </c>
      <c r="Q4088" s="3" t="s">
        <v>29</v>
      </c>
      <c r="R4088" s="3" t="s">
        <v>11779</v>
      </c>
      <c r="S4088" s="14">
        <v>41079110</v>
      </c>
      <c r="T4088" s="21">
        <v>4.257050666666669</v>
      </c>
      <c r="U4088" s="22">
        <v>3.3260978333333364</v>
      </c>
      <c r="V4088" s="22">
        <v>0.72492133333333297</v>
      </c>
      <c r="W4088" s="22">
        <v>0.20603150000000001</v>
      </c>
      <c r="X4088" s="22">
        <f t="shared" si="67"/>
        <v>0.21619635916666688</v>
      </c>
      <c r="Y4088" s="8" t="b">
        <v>0</v>
      </c>
      <c r="Z4088" s="8" t="b">
        <v>0</v>
      </c>
      <c r="AA4088" s="8" t="b">
        <v>0</v>
      </c>
      <c r="AB4088" s="8" t="b">
        <v>0</v>
      </c>
    </row>
    <row r="4089" spans="1:28" hidden="1" x14ac:dyDescent="0.2">
      <c r="A4089" s="1" t="s">
        <v>6290</v>
      </c>
      <c r="B4089" s="1" t="s">
        <v>6558</v>
      </c>
      <c r="D4089" s="3" t="s">
        <v>11633</v>
      </c>
      <c r="E4089" s="3" t="s">
        <v>11634</v>
      </c>
      <c r="F4089" s="3" t="s">
        <v>11755</v>
      </c>
      <c r="G4089" s="3" t="s">
        <v>26682</v>
      </c>
      <c r="H4089" s="3" t="s">
        <v>11777</v>
      </c>
      <c r="I4089" s="6">
        <v>410791</v>
      </c>
      <c r="J4089" s="7" t="s">
        <v>11780</v>
      </c>
      <c r="K4089" s="8">
        <v>41079190</v>
      </c>
      <c r="L4089" s="3">
        <v>6.5</v>
      </c>
      <c r="N4089" s="9">
        <v>6.5000000000000002E-2</v>
      </c>
      <c r="O4089" s="9" t="b">
        <v>1</v>
      </c>
      <c r="P4089" s="10">
        <v>2.7497807283957235E-2</v>
      </c>
      <c r="Q4089" s="3" t="s">
        <v>29</v>
      </c>
      <c r="R4089" s="3" t="s">
        <v>11781</v>
      </c>
      <c r="S4089" s="14">
        <v>41079190</v>
      </c>
      <c r="T4089" s="21">
        <v>0.73671950000000008</v>
      </c>
      <c r="U4089" s="22">
        <v>0.1100743333333334</v>
      </c>
      <c r="V4089" s="22">
        <v>0.31498100000000001</v>
      </c>
      <c r="W4089" s="22">
        <v>0.31166416666666669</v>
      </c>
      <c r="X4089" s="22">
        <f t="shared" si="67"/>
        <v>7.154831666666671E-3</v>
      </c>
      <c r="Y4089" s="8" t="b">
        <v>0</v>
      </c>
      <c r="Z4089" s="8" t="b">
        <v>0</v>
      </c>
      <c r="AA4089" s="8" t="b">
        <v>0</v>
      </c>
      <c r="AB4089" s="8" t="b">
        <v>0</v>
      </c>
    </row>
    <row r="4090" spans="1:28" hidden="1" x14ac:dyDescent="0.2">
      <c r="A4090" s="1" t="s">
        <v>6290</v>
      </c>
      <c r="B4090" s="1" t="s">
        <v>6558</v>
      </c>
      <c r="D4090" s="3" t="s">
        <v>11633</v>
      </c>
      <c r="E4090" s="3" t="s">
        <v>11634</v>
      </c>
      <c r="F4090" s="3" t="s">
        <v>11755</v>
      </c>
      <c r="G4090" s="3" t="s">
        <v>26682</v>
      </c>
      <c r="H4090" s="3" t="s">
        <v>11782</v>
      </c>
      <c r="I4090" s="6">
        <v>410792</v>
      </c>
      <c r="J4090" s="7" t="s">
        <v>11783</v>
      </c>
      <c r="K4090" s="8">
        <v>41079210</v>
      </c>
      <c r="L4090" s="3">
        <v>5.5</v>
      </c>
      <c r="N4090" s="9">
        <v>5.5E-2</v>
      </c>
      <c r="O4090" s="9" t="b">
        <v>1</v>
      </c>
      <c r="P4090" s="10">
        <v>2.972706260197851E-3</v>
      </c>
      <c r="Q4090" s="3" t="s">
        <v>29</v>
      </c>
      <c r="R4090" s="3" t="s">
        <v>11784</v>
      </c>
      <c r="S4090" s="14">
        <v>41079210</v>
      </c>
      <c r="T4090" s="21">
        <v>41.946041166666625</v>
      </c>
      <c r="U4090" s="22">
        <v>39.495205333333288</v>
      </c>
      <c r="V4090" s="22">
        <v>0.183685666666667</v>
      </c>
      <c r="W4090" s="22">
        <v>2.2671501666666662</v>
      </c>
      <c r="X4090" s="22">
        <f t="shared" si="67"/>
        <v>2.1722362933333308</v>
      </c>
      <c r="Y4090" s="8" t="b">
        <v>0</v>
      </c>
      <c r="Z4090" s="8" t="b">
        <v>0</v>
      </c>
      <c r="AA4090" s="8" t="b">
        <v>0</v>
      </c>
      <c r="AB4090" s="8" t="b">
        <v>0</v>
      </c>
    </row>
    <row r="4091" spans="1:28" hidden="1" x14ac:dyDescent="0.2">
      <c r="A4091" s="1" t="s">
        <v>6290</v>
      </c>
      <c r="B4091" s="1" t="s">
        <v>6558</v>
      </c>
      <c r="D4091" s="3" t="s">
        <v>11633</v>
      </c>
      <c r="E4091" s="3" t="s">
        <v>11634</v>
      </c>
      <c r="F4091" s="3" t="s">
        <v>11755</v>
      </c>
      <c r="G4091" s="3" t="s">
        <v>26682</v>
      </c>
      <c r="H4091" s="3" t="s">
        <v>11782</v>
      </c>
      <c r="I4091" s="6">
        <v>410792</v>
      </c>
      <c r="J4091" s="7" t="s">
        <v>11785</v>
      </c>
      <c r="K4091" s="8">
        <v>41079290</v>
      </c>
      <c r="L4091" s="3">
        <v>6.5</v>
      </c>
      <c r="N4091" s="9">
        <v>6.5000000000000002E-2</v>
      </c>
      <c r="O4091" s="9" t="b">
        <v>1</v>
      </c>
      <c r="P4091" s="10">
        <v>4.1755412750033416E-2</v>
      </c>
      <c r="Q4091" s="3" t="s">
        <v>29</v>
      </c>
      <c r="R4091" s="3" t="s">
        <v>11786</v>
      </c>
      <c r="S4091" s="14">
        <v>41079290</v>
      </c>
      <c r="T4091" s="21">
        <v>0.11971733333333333</v>
      </c>
      <c r="U4091" s="22">
        <v>1.3938000000000001E-2</v>
      </c>
      <c r="V4091" s="22">
        <v>2.8874E-2</v>
      </c>
      <c r="W4091" s="22">
        <v>7.6905333333333326E-2</v>
      </c>
      <c r="X4091" s="22">
        <f t="shared" si="67"/>
        <v>9.0597000000000008E-4</v>
      </c>
      <c r="Y4091" s="8" t="b">
        <v>0</v>
      </c>
      <c r="Z4091" s="8" t="b">
        <v>0</v>
      </c>
      <c r="AA4091" s="8" t="b">
        <v>0</v>
      </c>
      <c r="AB4091" s="8" t="b">
        <v>0</v>
      </c>
    </row>
    <row r="4092" spans="1:28" hidden="1" x14ac:dyDescent="0.2">
      <c r="A4092" s="1" t="s">
        <v>6290</v>
      </c>
      <c r="B4092" s="1" t="s">
        <v>6558</v>
      </c>
      <c r="D4092" s="3" t="s">
        <v>11633</v>
      </c>
      <c r="E4092" s="3" t="s">
        <v>11634</v>
      </c>
      <c r="F4092" s="3" t="s">
        <v>11755</v>
      </c>
      <c r="G4092" s="3" t="s">
        <v>26682</v>
      </c>
      <c r="H4092" s="3" t="s">
        <v>11787</v>
      </c>
      <c r="I4092" s="6">
        <v>410799</v>
      </c>
      <c r="J4092" s="7" t="s">
        <v>11788</v>
      </c>
      <c r="K4092" s="8">
        <v>41079910</v>
      </c>
      <c r="L4092" s="3">
        <v>6.5</v>
      </c>
      <c r="N4092" s="9">
        <v>6.5000000000000002E-2</v>
      </c>
      <c r="O4092" s="9" t="b">
        <v>1</v>
      </c>
      <c r="P4092" s="10">
        <v>7.5234294509582047E-3</v>
      </c>
      <c r="Q4092" s="3" t="s">
        <v>29</v>
      </c>
      <c r="R4092" s="3" t="s">
        <v>11789</v>
      </c>
      <c r="S4092" s="14">
        <v>41079910</v>
      </c>
      <c r="T4092" s="21">
        <v>11.059157999999995</v>
      </c>
      <c r="U4092" s="22">
        <v>9.6378359999999947</v>
      </c>
      <c r="V4092" s="22">
        <v>0.14127899999999999</v>
      </c>
      <c r="W4092" s="22">
        <v>1.2800429999999998</v>
      </c>
      <c r="X4092" s="22">
        <f t="shared" si="67"/>
        <v>0.6264593399999997</v>
      </c>
      <c r="Y4092" s="8" t="b">
        <v>0</v>
      </c>
      <c r="Z4092" s="8" t="b">
        <v>0</v>
      </c>
      <c r="AA4092" s="8" t="b">
        <v>0</v>
      </c>
      <c r="AB4092" s="8" t="b">
        <v>0</v>
      </c>
    </row>
    <row r="4093" spans="1:28" hidden="1" x14ac:dyDescent="0.2">
      <c r="A4093" s="1" t="s">
        <v>6290</v>
      </c>
      <c r="B4093" s="1" t="s">
        <v>6558</v>
      </c>
      <c r="D4093" s="3" t="s">
        <v>11633</v>
      </c>
      <c r="E4093" s="3" t="s">
        <v>11634</v>
      </c>
      <c r="F4093" s="3" t="s">
        <v>11755</v>
      </c>
      <c r="G4093" s="3" t="s">
        <v>26682</v>
      </c>
      <c r="H4093" s="3" t="s">
        <v>11787</v>
      </c>
      <c r="I4093" s="6">
        <v>410799</v>
      </c>
      <c r="J4093" s="7" t="s">
        <v>11790</v>
      </c>
      <c r="K4093" s="8">
        <v>41079990</v>
      </c>
      <c r="L4093" s="3">
        <v>6.5</v>
      </c>
      <c r="N4093" s="9">
        <v>6.5000000000000002E-2</v>
      </c>
      <c r="O4093" s="9" t="b">
        <v>1</v>
      </c>
      <c r="P4093" s="10">
        <v>4.4936849844725728E-2</v>
      </c>
      <c r="Q4093" s="3" t="s">
        <v>29</v>
      </c>
      <c r="R4093" s="3" t="s">
        <v>11791</v>
      </c>
      <c r="S4093" s="14">
        <v>41079990</v>
      </c>
      <c r="T4093" s="21">
        <v>0.25229550000000001</v>
      </c>
      <c r="U4093" s="22">
        <v>1.7443E-2</v>
      </c>
      <c r="V4093" s="22">
        <v>6.0431499999999999E-2</v>
      </c>
      <c r="W4093" s="22">
        <v>0.17442099999999999</v>
      </c>
      <c r="X4093" s="22">
        <f t="shared" si="67"/>
        <v>1.1337949999999999E-3</v>
      </c>
      <c r="Y4093" s="8" t="b">
        <v>0</v>
      </c>
      <c r="Z4093" s="8" t="b">
        <v>0</v>
      </c>
      <c r="AA4093" s="8" t="b">
        <v>0</v>
      </c>
      <c r="AB4093" s="8" t="b">
        <v>0</v>
      </c>
    </row>
    <row r="4094" spans="1:28" hidden="1" x14ac:dyDescent="0.2">
      <c r="A4094" s="1" t="s">
        <v>6290</v>
      </c>
      <c r="B4094" s="1" t="s">
        <v>6558</v>
      </c>
      <c r="D4094" s="3" t="s">
        <v>11633</v>
      </c>
      <c r="E4094" s="3" t="s">
        <v>11634</v>
      </c>
      <c r="F4094" s="3" t="s">
        <v>11792</v>
      </c>
      <c r="G4094" s="3" t="s">
        <v>26683</v>
      </c>
      <c r="H4094" s="3" t="s">
        <v>11793</v>
      </c>
      <c r="I4094" s="6">
        <v>411200</v>
      </c>
      <c r="J4094" s="7" t="s">
        <v>11794</v>
      </c>
      <c r="K4094" s="8">
        <v>41120000</v>
      </c>
      <c r="L4094" s="3">
        <v>3.5</v>
      </c>
      <c r="N4094" s="9">
        <v>3.5000000000000003E-2</v>
      </c>
      <c r="O4094" s="9" t="b">
        <v>1</v>
      </c>
      <c r="P4094" s="10">
        <v>1.7478410488138727E-2</v>
      </c>
      <c r="Q4094" s="3" t="s">
        <v>29</v>
      </c>
      <c r="R4094" s="3" t="s">
        <v>11795</v>
      </c>
      <c r="S4094" s="14">
        <v>41120000</v>
      </c>
      <c r="T4094" s="21">
        <v>2.5862866666666662</v>
      </c>
      <c r="U4094" s="22">
        <v>1.0976583333333334</v>
      </c>
      <c r="V4094" s="22">
        <v>0.197080333333333</v>
      </c>
      <c r="W4094" s="22">
        <v>1.2915479999999997</v>
      </c>
      <c r="X4094" s="22">
        <f t="shared" si="67"/>
        <v>3.8418041666666673E-2</v>
      </c>
      <c r="Y4094" s="8" t="b">
        <v>0</v>
      </c>
      <c r="Z4094" s="8" t="b">
        <v>0</v>
      </c>
      <c r="AA4094" s="8" t="b">
        <v>0</v>
      </c>
      <c r="AB4094" s="8" t="b">
        <v>0</v>
      </c>
    </row>
    <row r="4095" spans="1:28" hidden="1" x14ac:dyDescent="0.2">
      <c r="A4095" s="1" t="s">
        <v>6290</v>
      </c>
      <c r="B4095" s="1" t="s">
        <v>6558</v>
      </c>
      <c r="D4095" s="3" t="s">
        <v>11633</v>
      </c>
      <c r="E4095" s="3" t="s">
        <v>11634</v>
      </c>
      <c r="F4095" s="3" t="s">
        <v>11796</v>
      </c>
      <c r="G4095" s="3" t="s">
        <v>26684</v>
      </c>
      <c r="H4095" s="3" t="s">
        <v>11797</v>
      </c>
      <c r="I4095" s="6">
        <v>411310</v>
      </c>
      <c r="J4095" s="7" t="s">
        <v>11798</v>
      </c>
      <c r="K4095" s="8">
        <v>41131000</v>
      </c>
      <c r="L4095" s="3">
        <v>3.5</v>
      </c>
      <c r="N4095" s="9">
        <v>3.5000000000000003E-2</v>
      </c>
      <c r="O4095" s="9" t="b">
        <v>1</v>
      </c>
      <c r="P4095" s="10">
        <v>2.7587215310035319E-3</v>
      </c>
      <c r="Q4095" s="3" t="s">
        <v>29</v>
      </c>
      <c r="R4095" s="3" t="s">
        <v>11799</v>
      </c>
      <c r="S4095" s="14">
        <v>41131000</v>
      </c>
      <c r="T4095" s="21">
        <v>1.1580726666666634</v>
      </c>
      <c r="U4095" s="22">
        <v>1.05911033333333</v>
      </c>
      <c r="V4095" s="22">
        <v>7.6823333333333301E-3</v>
      </c>
      <c r="W4095" s="22">
        <v>9.128E-2</v>
      </c>
      <c r="X4095" s="22">
        <f t="shared" si="67"/>
        <v>3.7068861666666557E-2</v>
      </c>
      <c r="Y4095" s="8" t="b">
        <v>0</v>
      </c>
      <c r="Z4095" s="8" t="b">
        <v>0</v>
      </c>
      <c r="AA4095" s="8" t="b">
        <v>0</v>
      </c>
      <c r="AB4095" s="8" t="b">
        <v>0</v>
      </c>
    </row>
    <row r="4096" spans="1:28" hidden="1" x14ac:dyDescent="0.2">
      <c r="A4096" s="1" t="s">
        <v>6290</v>
      </c>
      <c r="B4096" s="1" t="s">
        <v>6558</v>
      </c>
      <c r="D4096" s="3" t="s">
        <v>11633</v>
      </c>
      <c r="E4096" s="3" t="s">
        <v>11634</v>
      </c>
      <c r="F4096" s="3" t="s">
        <v>11796</v>
      </c>
      <c r="G4096" s="3" t="s">
        <v>26684</v>
      </c>
      <c r="H4096" s="3" t="s">
        <v>11800</v>
      </c>
      <c r="I4096" s="6">
        <v>411320</v>
      </c>
      <c r="J4096" s="7" t="s">
        <v>11801</v>
      </c>
      <c r="K4096" s="8">
        <v>41132000</v>
      </c>
      <c r="L4096" s="3">
        <v>2</v>
      </c>
      <c r="N4096" s="9">
        <v>0.02</v>
      </c>
      <c r="O4096" s="9" t="b">
        <v>1</v>
      </c>
      <c r="P4096" s="10">
        <v>2.2782191502970753E-3</v>
      </c>
      <c r="Q4096" s="3" t="s">
        <v>29</v>
      </c>
      <c r="R4096" s="3" t="s">
        <v>11802</v>
      </c>
      <c r="S4096" s="14">
        <v>41132000</v>
      </c>
      <c r="T4096" s="21">
        <v>1.7987031666666697</v>
      </c>
      <c r="U4096" s="22">
        <v>1.4538361666666699</v>
      </c>
      <c r="V4096" s="22">
        <v>0.13997499999999999</v>
      </c>
      <c r="W4096" s="22">
        <v>0.20489199999999994</v>
      </c>
      <c r="X4096" s="22">
        <f t="shared" si="67"/>
        <v>2.9076723333333398E-2</v>
      </c>
      <c r="Y4096" s="8" t="b">
        <v>0</v>
      </c>
      <c r="Z4096" s="8" t="b">
        <v>0</v>
      </c>
      <c r="AA4096" s="8" t="b">
        <v>0</v>
      </c>
      <c r="AB4096" s="8" t="b">
        <v>0</v>
      </c>
    </row>
    <row r="4097" spans="1:28" hidden="1" x14ac:dyDescent="0.2">
      <c r="A4097" s="1" t="s">
        <v>6290</v>
      </c>
      <c r="B4097" s="1" t="s">
        <v>6558</v>
      </c>
      <c r="D4097" s="3" t="s">
        <v>11633</v>
      </c>
      <c r="E4097" s="3" t="s">
        <v>11634</v>
      </c>
      <c r="F4097" s="3" t="s">
        <v>11796</v>
      </c>
      <c r="G4097" s="3" t="s">
        <v>26684</v>
      </c>
      <c r="H4097" s="3" t="s">
        <v>11803</v>
      </c>
      <c r="I4097" s="6">
        <v>411330</v>
      </c>
      <c r="J4097" s="7" t="s">
        <v>11804</v>
      </c>
      <c r="K4097" s="8">
        <v>41133000</v>
      </c>
      <c r="L4097" s="3">
        <v>2</v>
      </c>
      <c r="N4097" s="9">
        <v>0.02</v>
      </c>
      <c r="O4097" s="9" t="b">
        <v>1</v>
      </c>
      <c r="P4097" s="10">
        <v>9.1021118183303214E-3</v>
      </c>
      <c r="Q4097" s="3" t="s">
        <v>29</v>
      </c>
      <c r="R4097" s="3" t="s">
        <v>11805</v>
      </c>
      <c r="S4097" s="14">
        <v>41133000</v>
      </c>
      <c r="T4097" s="21">
        <v>0.23262733333333335</v>
      </c>
      <c r="U4097" s="22">
        <v>0.12675733333333333</v>
      </c>
      <c r="V4097" s="22">
        <v>0</v>
      </c>
      <c r="W4097" s="22">
        <v>0.10587000000000001</v>
      </c>
      <c r="X4097" s="22">
        <f t="shared" si="67"/>
        <v>2.5351466666666666E-3</v>
      </c>
      <c r="Y4097" s="8" t="b">
        <v>0</v>
      </c>
      <c r="Z4097" s="8" t="b">
        <v>0</v>
      </c>
      <c r="AA4097" s="8" t="b">
        <v>0</v>
      </c>
      <c r="AB4097" s="8" t="b">
        <v>0</v>
      </c>
    </row>
    <row r="4098" spans="1:28" hidden="1" x14ac:dyDescent="0.2">
      <c r="A4098" s="1" t="s">
        <v>6290</v>
      </c>
      <c r="B4098" s="1" t="s">
        <v>6558</v>
      </c>
      <c r="D4098" s="3" t="s">
        <v>11633</v>
      </c>
      <c r="E4098" s="3" t="s">
        <v>11634</v>
      </c>
      <c r="F4098" s="3" t="s">
        <v>11796</v>
      </c>
      <c r="G4098" s="3" t="s">
        <v>26684</v>
      </c>
      <c r="H4098" s="3" t="s">
        <v>11806</v>
      </c>
      <c r="I4098" s="6">
        <v>411390</v>
      </c>
      <c r="J4098" s="7" t="s">
        <v>11807</v>
      </c>
      <c r="K4098" s="8">
        <v>41139000</v>
      </c>
      <c r="L4098" s="3">
        <v>2</v>
      </c>
      <c r="N4098" s="9">
        <v>0.02</v>
      </c>
      <c r="O4098" s="9" t="b">
        <v>1</v>
      </c>
      <c r="P4098" s="10">
        <v>5.1064451943166134E-3</v>
      </c>
      <c r="Q4098" s="3" t="s">
        <v>29</v>
      </c>
      <c r="R4098" s="3" t="s">
        <v>11808</v>
      </c>
      <c r="S4098" s="14">
        <v>41139000</v>
      </c>
      <c r="T4098" s="21">
        <v>0.54261100000000029</v>
      </c>
      <c r="U4098" s="22">
        <v>0.20790500000000001</v>
      </c>
      <c r="V4098" s="22">
        <v>0.19616533333333366</v>
      </c>
      <c r="W4098" s="22">
        <v>0.13854066666666667</v>
      </c>
      <c r="X4098" s="22">
        <f t="shared" si="67"/>
        <v>4.1581000000000005E-3</v>
      </c>
      <c r="Y4098" s="8" t="b">
        <v>0</v>
      </c>
      <c r="Z4098" s="8" t="b">
        <v>0</v>
      </c>
      <c r="AA4098" s="8" t="b">
        <v>0</v>
      </c>
      <c r="AB4098" s="8" t="b">
        <v>0</v>
      </c>
    </row>
    <row r="4099" spans="1:28" hidden="1" x14ac:dyDescent="0.2">
      <c r="A4099" s="1" t="s">
        <v>6290</v>
      </c>
      <c r="B4099" s="1" t="s">
        <v>6558</v>
      </c>
      <c r="D4099" s="3" t="s">
        <v>11633</v>
      </c>
      <c r="E4099" s="3" t="s">
        <v>11634</v>
      </c>
      <c r="F4099" s="3" t="s">
        <v>11809</v>
      </c>
      <c r="G4099" s="3" t="s">
        <v>26685</v>
      </c>
      <c r="H4099" s="3" t="s">
        <v>11810</v>
      </c>
      <c r="I4099" s="6">
        <v>411410</v>
      </c>
      <c r="J4099" s="7" t="s">
        <v>11811</v>
      </c>
      <c r="K4099" s="8">
        <v>41141010</v>
      </c>
      <c r="L4099" s="3">
        <v>2.5</v>
      </c>
      <c r="N4099" s="9">
        <v>2.5000000000000001E-2</v>
      </c>
      <c r="O4099" s="9" t="b">
        <v>1</v>
      </c>
      <c r="P4099" s="10">
        <v>8.9554143935079884E-3</v>
      </c>
      <c r="Q4099" s="3" t="s">
        <v>29</v>
      </c>
      <c r="R4099" s="3" t="s">
        <v>11812</v>
      </c>
      <c r="S4099" s="14">
        <v>41141010</v>
      </c>
      <c r="T4099" s="21">
        <v>1.8456329999999994</v>
      </c>
      <c r="U4099" s="22">
        <v>1.0091333333333337</v>
      </c>
      <c r="V4099" s="22">
        <v>0.17536333333333298</v>
      </c>
      <c r="W4099" s="22">
        <v>0.66113633333333299</v>
      </c>
      <c r="X4099" s="22">
        <f t="shared" si="67"/>
        <v>2.5228333333333342E-2</v>
      </c>
      <c r="Y4099" s="8" t="b">
        <v>0</v>
      </c>
      <c r="Z4099" s="8" t="b">
        <v>0</v>
      </c>
      <c r="AA4099" s="8" t="b">
        <v>0</v>
      </c>
      <c r="AB4099" s="8" t="b">
        <v>0</v>
      </c>
    </row>
    <row r="4100" spans="1:28" hidden="1" x14ac:dyDescent="0.2">
      <c r="A4100" s="1" t="s">
        <v>6290</v>
      </c>
      <c r="B4100" s="1" t="s">
        <v>6558</v>
      </c>
      <c r="D4100" s="3" t="s">
        <v>11633</v>
      </c>
      <c r="E4100" s="3" t="s">
        <v>11634</v>
      </c>
      <c r="F4100" s="3" t="s">
        <v>11809</v>
      </c>
      <c r="G4100" s="3" t="s">
        <v>26685</v>
      </c>
      <c r="H4100" s="3" t="s">
        <v>11810</v>
      </c>
      <c r="I4100" s="6">
        <v>411410</v>
      </c>
      <c r="J4100" s="7" t="s">
        <v>11813</v>
      </c>
      <c r="K4100" s="8">
        <v>41141090</v>
      </c>
      <c r="L4100" s="3">
        <v>2.5</v>
      </c>
      <c r="N4100" s="9">
        <v>2.5000000000000001E-2</v>
      </c>
      <c r="O4100" s="9" t="b">
        <v>1</v>
      </c>
      <c r="P4100" s="10">
        <v>1.321181707057886E-3</v>
      </c>
      <c r="Q4100" s="3" t="s">
        <v>29</v>
      </c>
      <c r="R4100" s="3" t="s">
        <v>11814</v>
      </c>
      <c r="S4100" s="14">
        <v>41141090</v>
      </c>
      <c r="T4100" s="21">
        <v>2.1039845000000006</v>
      </c>
      <c r="U4100" s="22">
        <v>1.7314575000000001</v>
      </c>
      <c r="V4100" s="22">
        <v>0.26133716666666701</v>
      </c>
      <c r="W4100" s="22">
        <v>0.11118983333333329</v>
      </c>
      <c r="X4100" s="22">
        <f t="shared" si="67"/>
        <v>4.3286437500000004E-2</v>
      </c>
      <c r="Y4100" s="8" t="b">
        <v>0</v>
      </c>
      <c r="Z4100" s="8" t="b">
        <v>0</v>
      </c>
      <c r="AA4100" s="8" t="b">
        <v>0</v>
      </c>
      <c r="AB4100" s="8" t="b">
        <v>0</v>
      </c>
    </row>
    <row r="4101" spans="1:28" hidden="1" x14ac:dyDescent="0.2">
      <c r="A4101" s="1" t="s">
        <v>6290</v>
      </c>
      <c r="B4101" s="1" t="s">
        <v>6558</v>
      </c>
      <c r="D4101" s="3" t="s">
        <v>11633</v>
      </c>
      <c r="E4101" s="3" t="s">
        <v>11634</v>
      </c>
      <c r="F4101" s="3" t="s">
        <v>11809</v>
      </c>
      <c r="G4101" s="3" t="s">
        <v>26685</v>
      </c>
      <c r="H4101" s="3" t="s">
        <v>11815</v>
      </c>
      <c r="I4101" s="6">
        <v>411420</v>
      </c>
      <c r="J4101" s="7" t="s">
        <v>11816</v>
      </c>
      <c r="K4101" s="8">
        <v>41142000</v>
      </c>
      <c r="L4101" s="3">
        <v>2.5</v>
      </c>
      <c r="N4101" s="9">
        <v>2.5000000000000001E-2</v>
      </c>
      <c r="O4101" s="9" t="b">
        <v>1</v>
      </c>
      <c r="P4101" s="10">
        <v>1.357281748372176E-3</v>
      </c>
      <c r="Q4101" s="3" t="s">
        <v>29</v>
      </c>
      <c r="R4101" s="3" t="s">
        <v>11817</v>
      </c>
      <c r="S4101" s="14">
        <v>41142000</v>
      </c>
      <c r="T4101" s="21">
        <v>0.95938383333333366</v>
      </c>
      <c r="U4101" s="22">
        <v>0.89834666666666696</v>
      </c>
      <c r="V4101" s="22">
        <v>8.9510000000000006E-3</v>
      </c>
      <c r="W4101" s="22">
        <v>5.2086166666666697E-2</v>
      </c>
      <c r="X4101" s="22">
        <f t="shared" si="67"/>
        <v>2.2458666666666675E-2</v>
      </c>
      <c r="Y4101" s="8" t="b">
        <v>0</v>
      </c>
      <c r="Z4101" s="8" t="b">
        <v>0</v>
      </c>
      <c r="AA4101" s="8" t="b">
        <v>0</v>
      </c>
      <c r="AB4101" s="8" t="b">
        <v>0</v>
      </c>
    </row>
    <row r="4102" spans="1:28" hidden="1" x14ac:dyDescent="0.2">
      <c r="A4102" s="1" t="s">
        <v>6290</v>
      </c>
      <c r="B4102" s="1" t="s">
        <v>6558</v>
      </c>
      <c r="D4102" s="3" t="s">
        <v>11633</v>
      </c>
      <c r="E4102" s="3" t="s">
        <v>11634</v>
      </c>
      <c r="F4102" s="3" t="s">
        <v>11818</v>
      </c>
      <c r="G4102" s="3" t="s">
        <v>26686</v>
      </c>
      <c r="H4102" s="3" t="s">
        <v>11819</v>
      </c>
      <c r="I4102" s="6">
        <v>411510</v>
      </c>
      <c r="J4102" s="7" t="s">
        <v>11820</v>
      </c>
      <c r="K4102" s="8">
        <v>41151000</v>
      </c>
      <c r="L4102" s="3">
        <v>2.5</v>
      </c>
      <c r="N4102" s="9">
        <v>2.5000000000000001E-2</v>
      </c>
      <c r="O4102" s="9" t="b">
        <v>1</v>
      </c>
      <c r="P4102" s="10">
        <v>9.8641228949666419E-3</v>
      </c>
      <c r="Q4102" s="3" t="s">
        <v>29</v>
      </c>
      <c r="R4102" s="3" t="s">
        <v>11821</v>
      </c>
      <c r="S4102" s="14">
        <v>41151000</v>
      </c>
      <c r="T4102" s="21">
        <v>0.97910166666666654</v>
      </c>
      <c r="U4102" s="22">
        <v>0.37580649999999999</v>
      </c>
      <c r="V4102" s="22">
        <v>0.216976</v>
      </c>
      <c r="W4102" s="22">
        <v>0.3863191666666666</v>
      </c>
      <c r="X4102" s="22">
        <f t="shared" si="67"/>
        <v>9.3951625E-3</v>
      </c>
      <c r="Y4102" s="8" t="b">
        <v>0</v>
      </c>
      <c r="Z4102" s="8" t="b">
        <v>0</v>
      </c>
      <c r="AA4102" s="8" t="b">
        <v>0</v>
      </c>
      <c r="AB4102" s="8" t="b">
        <v>0</v>
      </c>
    </row>
    <row r="4103" spans="1:28" hidden="1" x14ac:dyDescent="0.2">
      <c r="A4103" s="1" t="s">
        <v>6290</v>
      </c>
      <c r="B4103" s="1" t="s">
        <v>6558</v>
      </c>
      <c r="D4103" s="3" t="s">
        <v>11633</v>
      </c>
      <c r="E4103" s="3" t="s">
        <v>11634</v>
      </c>
      <c r="F4103" s="3" t="s">
        <v>11818</v>
      </c>
      <c r="G4103" s="3" t="s">
        <v>26686</v>
      </c>
      <c r="H4103" s="3" t="s">
        <v>11822</v>
      </c>
      <c r="I4103" s="6">
        <v>411520</v>
      </c>
      <c r="J4103" s="7" t="s">
        <v>11823</v>
      </c>
      <c r="K4103" s="8">
        <v>41152000</v>
      </c>
      <c r="L4103" s="3">
        <v>0</v>
      </c>
      <c r="N4103" s="9">
        <v>0</v>
      </c>
      <c r="O4103" s="9" t="b">
        <v>1</v>
      </c>
      <c r="P4103" s="10">
        <v>0</v>
      </c>
      <c r="Q4103" s="3" t="s">
        <v>29</v>
      </c>
      <c r="R4103" s="3" t="s">
        <v>11824</v>
      </c>
      <c r="S4103" s="14">
        <v>41152000</v>
      </c>
      <c r="T4103" s="21">
        <v>0.66653666666666667</v>
      </c>
      <c r="U4103" s="22">
        <v>2.0145E-2</v>
      </c>
      <c r="V4103" s="22">
        <v>0</v>
      </c>
      <c r="W4103" s="22">
        <v>0.6463916666666667</v>
      </c>
      <c r="X4103" s="22">
        <f t="shared" si="67"/>
        <v>0</v>
      </c>
      <c r="Y4103" s="8" t="b">
        <v>0</v>
      </c>
      <c r="Z4103" s="8" t="b">
        <v>0</v>
      </c>
      <c r="AA4103" s="8" t="b">
        <v>0</v>
      </c>
      <c r="AB4103" s="8" t="b">
        <v>0</v>
      </c>
    </row>
    <row r="4104" spans="1:28" hidden="1" x14ac:dyDescent="0.2">
      <c r="A4104" s="1" t="s">
        <v>6290</v>
      </c>
      <c r="B4104" s="1" t="s">
        <v>6558</v>
      </c>
      <c r="D4104" s="3" t="s">
        <v>11633</v>
      </c>
      <c r="E4104" s="3" t="s">
        <v>11825</v>
      </c>
      <c r="F4104" s="3" t="s">
        <v>11826</v>
      </c>
      <c r="G4104" s="3" t="s">
        <v>26687</v>
      </c>
      <c r="H4104" s="3" t="s">
        <v>11827</v>
      </c>
      <c r="I4104" s="6">
        <v>420100</v>
      </c>
      <c r="J4104" s="7" t="s">
        <v>11828</v>
      </c>
      <c r="K4104" s="8">
        <v>42010000</v>
      </c>
      <c r="L4104" s="3">
        <v>2.7</v>
      </c>
      <c r="N4104" s="9">
        <v>2.7E-2</v>
      </c>
      <c r="O4104" s="9" t="b">
        <v>1</v>
      </c>
      <c r="P4104" s="10">
        <v>2.2469234977221E-2</v>
      </c>
      <c r="Q4104" s="3" t="s">
        <v>25</v>
      </c>
      <c r="R4104" s="3" t="s">
        <v>11829</v>
      </c>
      <c r="S4104" s="14">
        <v>42010000</v>
      </c>
      <c r="T4104" s="21">
        <v>64.00521833333336</v>
      </c>
      <c r="U4104" s="22">
        <v>10.210633166666666</v>
      </c>
      <c r="V4104" s="22">
        <v>0.52983366666666698</v>
      </c>
      <c r="W4104" s="22">
        <v>53.264751500000024</v>
      </c>
      <c r="X4104" s="22">
        <f t="shared" ref="X4104:X4167" si="68">U4104*N4104</f>
        <v>0.27568709549999998</v>
      </c>
      <c r="Y4104" s="8" t="b">
        <v>0</v>
      </c>
      <c r="Z4104" s="8" t="b">
        <v>0</v>
      </c>
      <c r="AA4104" s="8" t="b">
        <v>0</v>
      </c>
      <c r="AB4104" s="8" t="b">
        <v>0</v>
      </c>
    </row>
    <row r="4105" spans="1:28" hidden="1" x14ac:dyDescent="0.2">
      <c r="A4105" s="1" t="s">
        <v>6290</v>
      </c>
      <c r="B4105" s="1" t="s">
        <v>6558</v>
      </c>
      <c r="D4105" s="3" t="s">
        <v>11633</v>
      </c>
      <c r="E4105" s="3" t="s">
        <v>11825</v>
      </c>
      <c r="F4105" s="3" t="s">
        <v>11830</v>
      </c>
      <c r="G4105" s="3" t="s">
        <v>26688</v>
      </c>
      <c r="H4105" s="3" t="s">
        <v>11831</v>
      </c>
      <c r="I4105" s="6">
        <v>420211</v>
      </c>
      <c r="J4105" s="7" t="s">
        <v>11832</v>
      </c>
      <c r="K4105" s="8">
        <v>42021110</v>
      </c>
      <c r="L4105" s="3">
        <v>3</v>
      </c>
      <c r="N4105" s="9">
        <v>0.03</v>
      </c>
      <c r="O4105" s="9" t="b">
        <v>1</v>
      </c>
      <c r="P4105" s="10">
        <v>1.0700154895294921E-2</v>
      </c>
      <c r="Q4105" s="3" t="s">
        <v>25</v>
      </c>
      <c r="R4105" s="3" t="s">
        <v>11833</v>
      </c>
      <c r="S4105" s="14">
        <v>42021110</v>
      </c>
      <c r="T4105" s="21">
        <v>29.116980833333336</v>
      </c>
      <c r="U4105" s="22">
        <v>16.890421833333331</v>
      </c>
      <c r="V4105" s="22">
        <v>1.8413521666666695</v>
      </c>
      <c r="W4105" s="22">
        <v>10.385206833333335</v>
      </c>
      <c r="X4105" s="22">
        <f t="shared" si="68"/>
        <v>0.50671265499999996</v>
      </c>
      <c r="Y4105" s="8" t="b">
        <v>0</v>
      </c>
      <c r="Z4105" s="8" t="b">
        <v>0</v>
      </c>
      <c r="AA4105" s="8" t="b">
        <v>0</v>
      </c>
      <c r="AB4105" s="8" t="b">
        <v>0</v>
      </c>
    </row>
    <row r="4106" spans="1:28" hidden="1" x14ac:dyDescent="0.2">
      <c r="A4106" s="1" t="s">
        <v>6290</v>
      </c>
      <c r="B4106" s="1" t="s">
        <v>6558</v>
      </c>
      <c r="D4106" s="3" t="s">
        <v>11633</v>
      </c>
      <c r="E4106" s="3" t="s">
        <v>11825</v>
      </c>
      <c r="F4106" s="3" t="s">
        <v>11830</v>
      </c>
      <c r="G4106" s="3" t="s">
        <v>26688</v>
      </c>
      <c r="H4106" s="3" t="s">
        <v>11831</v>
      </c>
      <c r="I4106" s="6">
        <v>420211</v>
      </c>
      <c r="J4106" s="7" t="s">
        <v>11834</v>
      </c>
      <c r="K4106" s="8">
        <v>42021190</v>
      </c>
      <c r="L4106" s="3">
        <v>3</v>
      </c>
      <c r="N4106" s="9">
        <v>0.03</v>
      </c>
      <c r="O4106" s="9" t="b">
        <v>1</v>
      </c>
      <c r="P4106" s="10">
        <v>2.0015803259401475E-2</v>
      </c>
      <c r="Q4106" s="3" t="s">
        <v>25</v>
      </c>
      <c r="R4106" s="3" t="s">
        <v>11835</v>
      </c>
      <c r="S4106" s="14">
        <v>42021190</v>
      </c>
      <c r="T4106" s="21">
        <v>23.569715833333337</v>
      </c>
      <c r="U4106" s="22">
        <v>7.1923206666666655</v>
      </c>
      <c r="V4106" s="22">
        <v>0.65183533333333377</v>
      </c>
      <c r="W4106" s="22">
        <v>15.725559833333339</v>
      </c>
      <c r="X4106" s="22">
        <f t="shared" si="68"/>
        <v>0.21576961999999997</v>
      </c>
      <c r="Y4106" s="8" t="b">
        <v>0</v>
      </c>
      <c r="Z4106" s="8" t="b">
        <v>0</v>
      </c>
      <c r="AA4106" s="8" t="b">
        <v>0</v>
      </c>
      <c r="AB4106" s="8" t="b">
        <v>0</v>
      </c>
    </row>
    <row r="4107" spans="1:28" hidden="1" x14ac:dyDescent="0.2">
      <c r="A4107" s="1" t="s">
        <v>6290</v>
      </c>
      <c r="B4107" s="1" t="s">
        <v>6558</v>
      </c>
      <c r="D4107" s="3" t="s">
        <v>11633</v>
      </c>
      <c r="E4107" s="3" t="s">
        <v>11825</v>
      </c>
      <c r="F4107" s="3" t="s">
        <v>11830</v>
      </c>
      <c r="G4107" s="3" t="s">
        <v>26688</v>
      </c>
      <c r="H4107" s="3" t="s">
        <v>11836</v>
      </c>
      <c r="I4107" s="6">
        <v>420212</v>
      </c>
      <c r="J4107" s="7" t="s">
        <v>11837</v>
      </c>
      <c r="K4107" s="8">
        <v>42021211</v>
      </c>
      <c r="L4107" s="3">
        <v>9.6999999999999993</v>
      </c>
      <c r="N4107" s="9">
        <v>9.7000000000000003E-2</v>
      </c>
      <c r="O4107" s="9" t="b">
        <v>1</v>
      </c>
      <c r="P4107" s="10">
        <v>5.4092340322588556E-2</v>
      </c>
      <c r="Q4107" s="3" t="s">
        <v>25</v>
      </c>
      <c r="R4107" s="3" t="s">
        <v>11838</v>
      </c>
      <c r="S4107" s="14">
        <v>42021211</v>
      </c>
      <c r="T4107" s="21">
        <v>8.7592070000000035</v>
      </c>
      <c r="U4107" s="22">
        <v>3.7850923333333371</v>
      </c>
      <c r="V4107" s="22">
        <v>8.9516666666666633E-2</v>
      </c>
      <c r="W4107" s="22">
        <v>4.8845980000000004</v>
      </c>
      <c r="X4107" s="22">
        <f t="shared" si="68"/>
        <v>0.3671539563333337</v>
      </c>
      <c r="Y4107" s="8" t="b">
        <v>0</v>
      </c>
      <c r="Z4107" s="8" t="b">
        <v>0</v>
      </c>
      <c r="AA4107" s="8" t="b">
        <v>0</v>
      </c>
      <c r="AB4107" s="8" t="b">
        <v>0</v>
      </c>
    </row>
    <row r="4108" spans="1:28" hidden="1" x14ac:dyDescent="0.2">
      <c r="A4108" s="1" t="s">
        <v>6290</v>
      </c>
      <c r="B4108" s="1" t="s">
        <v>6558</v>
      </c>
      <c r="D4108" s="3" t="s">
        <v>11633</v>
      </c>
      <c r="E4108" s="3" t="s">
        <v>11825</v>
      </c>
      <c r="F4108" s="3" t="s">
        <v>11830</v>
      </c>
      <c r="G4108" s="3" t="s">
        <v>26688</v>
      </c>
      <c r="H4108" s="3" t="s">
        <v>11836</v>
      </c>
      <c r="I4108" s="6">
        <v>420212</v>
      </c>
      <c r="J4108" s="7" t="s">
        <v>11839</v>
      </c>
      <c r="K4108" s="8">
        <v>42021219</v>
      </c>
      <c r="L4108" s="3">
        <v>9.6999999999999993</v>
      </c>
      <c r="N4108" s="9">
        <v>9.7000000000000003E-2</v>
      </c>
      <c r="O4108" s="9" t="b">
        <v>1</v>
      </c>
      <c r="P4108" s="10">
        <v>4.9243973659984473E-2</v>
      </c>
      <c r="Q4108" s="3" t="s">
        <v>25</v>
      </c>
      <c r="R4108" s="3" t="s">
        <v>11840</v>
      </c>
      <c r="S4108" s="14">
        <v>42021219</v>
      </c>
      <c r="T4108" s="21">
        <v>27.451211333333326</v>
      </c>
      <c r="U4108" s="22">
        <v>13.228864166666659</v>
      </c>
      <c r="V4108" s="22">
        <v>0.28619533333333325</v>
      </c>
      <c r="W4108" s="22">
        <v>13.936151833333335</v>
      </c>
      <c r="X4108" s="22">
        <f t="shared" si="68"/>
        <v>1.283199824166666</v>
      </c>
      <c r="Y4108" s="8" t="b">
        <v>0</v>
      </c>
      <c r="Z4108" s="8" t="b">
        <v>0</v>
      </c>
      <c r="AA4108" s="8" t="b">
        <v>0</v>
      </c>
      <c r="AB4108" s="8" t="b">
        <v>0</v>
      </c>
    </row>
    <row r="4109" spans="1:28" hidden="1" x14ac:dyDescent="0.2">
      <c r="A4109" s="1" t="s">
        <v>6290</v>
      </c>
      <c r="B4109" s="1" t="s">
        <v>6558</v>
      </c>
      <c r="D4109" s="3" t="s">
        <v>11633</v>
      </c>
      <c r="E4109" s="3" t="s">
        <v>11825</v>
      </c>
      <c r="F4109" s="3" t="s">
        <v>11830</v>
      </c>
      <c r="G4109" s="3" t="s">
        <v>26688</v>
      </c>
      <c r="H4109" s="3" t="s">
        <v>11836</v>
      </c>
      <c r="I4109" s="6">
        <v>420212</v>
      </c>
      <c r="J4109" s="7" t="s">
        <v>11841</v>
      </c>
      <c r="K4109" s="8">
        <v>42021250</v>
      </c>
      <c r="L4109" s="3">
        <v>5.2</v>
      </c>
      <c r="N4109" s="9">
        <v>5.1999999999999998E-2</v>
      </c>
      <c r="O4109" s="9" t="b">
        <v>1</v>
      </c>
      <c r="P4109" s="10">
        <v>3.2859924934114708E-2</v>
      </c>
      <c r="Q4109" s="3" t="s">
        <v>25</v>
      </c>
      <c r="R4109" s="3" t="s">
        <v>11842</v>
      </c>
      <c r="S4109" s="14">
        <v>42021250</v>
      </c>
      <c r="T4109" s="21">
        <v>61.308186999999997</v>
      </c>
      <c r="U4109" s="22">
        <v>21.182916333333328</v>
      </c>
      <c r="V4109" s="22">
        <v>1.3833009999999999</v>
      </c>
      <c r="W4109" s="22">
        <v>38.74196966666667</v>
      </c>
      <c r="X4109" s="22">
        <f t="shared" si="68"/>
        <v>1.101511649333333</v>
      </c>
      <c r="Y4109" s="8" t="b">
        <v>0</v>
      </c>
      <c r="Z4109" s="8" t="b">
        <v>0</v>
      </c>
      <c r="AA4109" s="8" t="b">
        <v>0</v>
      </c>
      <c r="AB4109" s="8" t="b">
        <v>0</v>
      </c>
    </row>
    <row r="4110" spans="1:28" hidden="1" x14ac:dyDescent="0.2">
      <c r="A4110" s="1" t="s">
        <v>6290</v>
      </c>
      <c r="B4110" s="1" t="s">
        <v>6558</v>
      </c>
      <c r="D4110" s="3" t="s">
        <v>11633</v>
      </c>
      <c r="E4110" s="3" t="s">
        <v>11825</v>
      </c>
      <c r="F4110" s="3" t="s">
        <v>11830</v>
      </c>
      <c r="G4110" s="3" t="s">
        <v>26688</v>
      </c>
      <c r="H4110" s="3" t="s">
        <v>11836</v>
      </c>
      <c r="I4110" s="6">
        <v>420212</v>
      </c>
      <c r="J4110" s="7" t="s">
        <v>11843</v>
      </c>
      <c r="K4110" s="8">
        <v>42021291</v>
      </c>
      <c r="L4110" s="3">
        <v>3.7</v>
      </c>
      <c r="N4110" s="9">
        <v>3.6999999999999998E-2</v>
      </c>
      <c r="O4110" s="9" t="b">
        <v>1</v>
      </c>
      <c r="P4110" s="10">
        <v>2.2621169504260141E-2</v>
      </c>
      <c r="Q4110" s="3" t="s">
        <v>25</v>
      </c>
      <c r="R4110" s="3" t="s">
        <v>11844</v>
      </c>
      <c r="S4110" s="14">
        <v>42021291</v>
      </c>
      <c r="T4110" s="21">
        <v>28.443712833333308</v>
      </c>
      <c r="U4110" s="22">
        <v>10.924177166666674</v>
      </c>
      <c r="V4110" s="22">
        <v>0.1295343333333332</v>
      </c>
      <c r="W4110" s="22">
        <v>17.390001333333302</v>
      </c>
      <c r="X4110" s="22">
        <f t="shared" si="68"/>
        <v>0.40419455516666691</v>
      </c>
      <c r="Y4110" s="8" t="b">
        <v>0</v>
      </c>
      <c r="Z4110" s="8" t="b">
        <v>0</v>
      </c>
      <c r="AA4110" s="8" t="b">
        <v>0</v>
      </c>
      <c r="AB4110" s="8" t="b">
        <v>0</v>
      </c>
    </row>
    <row r="4111" spans="1:28" hidden="1" x14ac:dyDescent="0.2">
      <c r="A4111" s="1" t="s">
        <v>6290</v>
      </c>
      <c r="B4111" s="1" t="s">
        <v>6558</v>
      </c>
      <c r="D4111" s="3" t="s">
        <v>11633</v>
      </c>
      <c r="E4111" s="3" t="s">
        <v>11825</v>
      </c>
      <c r="F4111" s="3" t="s">
        <v>11830</v>
      </c>
      <c r="G4111" s="3" t="s">
        <v>26688</v>
      </c>
      <c r="H4111" s="3" t="s">
        <v>11836</v>
      </c>
      <c r="I4111" s="6">
        <v>420212</v>
      </c>
      <c r="J4111" s="7" t="s">
        <v>11845</v>
      </c>
      <c r="K4111" s="8">
        <v>42021299</v>
      </c>
      <c r="L4111" s="3">
        <v>3.7</v>
      </c>
      <c r="N4111" s="9">
        <v>3.6999999999999998E-2</v>
      </c>
      <c r="O4111" s="9" t="b">
        <v>1</v>
      </c>
      <c r="P4111" s="10">
        <v>2.7287527633543859E-2</v>
      </c>
      <c r="Q4111" s="3" t="s">
        <v>25</v>
      </c>
      <c r="R4111" s="3" t="s">
        <v>11846</v>
      </c>
      <c r="S4111" s="14">
        <v>42021299</v>
      </c>
      <c r="T4111" s="21">
        <v>96.485468166666621</v>
      </c>
      <c r="U4111" s="22">
        <v>24.616687333333328</v>
      </c>
      <c r="V4111" s="22">
        <v>0.71067599999999953</v>
      </c>
      <c r="W4111" s="22">
        <v>71.158104833333297</v>
      </c>
      <c r="X4111" s="22">
        <f t="shared" si="68"/>
        <v>0.91081743133333304</v>
      </c>
      <c r="Y4111" s="8" t="b">
        <v>0</v>
      </c>
      <c r="Z4111" s="8" t="b">
        <v>0</v>
      </c>
      <c r="AA4111" s="8" t="b">
        <v>0</v>
      </c>
      <c r="AB4111" s="8" t="b">
        <v>0</v>
      </c>
    </row>
    <row r="4112" spans="1:28" hidden="1" x14ac:dyDescent="0.2">
      <c r="A4112" s="1" t="s">
        <v>6290</v>
      </c>
      <c r="B4112" s="1" t="s">
        <v>6558</v>
      </c>
      <c r="D4112" s="3" t="s">
        <v>11633</v>
      </c>
      <c r="E4112" s="3" t="s">
        <v>11825</v>
      </c>
      <c r="F4112" s="3" t="s">
        <v>11830</v>
      </c>
      <c r="G4112" s="3" t="s">
        <v>26688</v>
      </c>
      <c r="H4112" s="3" t="s">
        <v>11847</v>
      </c>
      <c r="I4112" s="6">
        <v>420219</v>
      </c>
      <c r="J4112" s="7" t="s">
        <v>11848</v>
      </c>
      <c r="K4112" s="8">
        <v>42021910</v>
      </c>
      <c r="L4112" s="3">
        <v>5.7</v>
      </c>
      <c r="N4112" s="9">
        <v>5.7000000000000002E-2</v>
      </c>
      <c r="O4112" s="9" t="b">
        <v>1</v>
      </c>
      <c r="P4112" s="10">
        <v>2.3419091313472057E-2</v>
      </c>
      <c r="Q4112" s="3" t="s">
        <v>25</v>
      </c>
      <c r="R4112" s="3" t="s">
        <v>11849</v>
      </c>
      <c r="S4112" s="14">
        <v>42021910</v>
      </c>
      <c r="T4112" s="21">
        <v>4.8727658333333306</v>
      </c>
      <c r="U4112" s="22">
        <v>2.6826081666666637</v>
      </c>
      <c r="V4112" s="22">
        <v>0.18812699999999999</v>
      </c>
      <c r="W4112" s="22">
        <v>2.0020306666666663</v>
      </c>
      <c r="X4112" s="22">
        <f t="shared" si="68"/>
        <v>0.15290866549999985</v>
      </c>
      <c r="Y4112" s="8" t="b">
        <v>0</v>
      </c>
      <c r="Z4112" s="8" t="b">
        <v>0</v>
      </c>
      <c r="AA4112" s="8" t="b">
        <v>0</v>
      </c>
      <c r="AB4112" s="8" t="b">
        <v>0</v>
      </c>
    </row>
    <row r="4113" spans="1:28" hidden="1" x14ac:dyDescent="0.2">
      <c r="A4113" s="1" t="s">
        <v>6290</v>
      </c>
      <c r="B4113" s="1" t="s">
        <v>6558</v>
      </c>
      <c r="D4113" s="3" t="s">
        <v>11633</v>
      </c>
      <c r="E4113" s="3" t="s">
        <v>11825</v>
      </c>
      <c r="F4113" s="3" t="s">
        <v>11830</v>
      </c>
      <c r="G4113" s="3" t="s">
        <v>26688</v>
      </c>
      <c r="H4113" s="3" t="s">
        <v>11847</v>
      </c>
      <c r="I4113" s="6">
        <v>420219</v>
      </c>
      <c r="J4113" s="7" t="s">
        <v>11850</v>
      </c>
      <c r="K4113" s="8">
        <v>42021990</v>
      </c>
      <c r="L4113" s="3">
        <v>3.7</v>
      </c>
      <c r="N4113" s="9">
        <v>3.6999999999999998E-2</v>
      </c>
      <c r="O4113" s="9" t="b">
        <v>1</v>
      </c>
      <c r="P4113" s="10">
        <v>2.9850779403906347E-2</v>
      </c>
      <c r="Q4113" s="3" t="s">
        <v>25</v>
      </c>
      <c r="R4113" s="3" t="s">
        <v>11851</v>
      </c>
      <c r="S4113" s="14">
        <v>42021990</v>
      </c>
      <c r="T4113" s="21">
        <v>24.020878666666707</v>
      </c>
      <c r="U4113" s="22">
        <v>4.1216283333333363</v>
      </c>
      <c r="V4113" s="22">
        <v>0.51973816666666695</v>
      </c>
      <c r="W4113" s="22">
        <v>19.379512166666704</v>
      </c>
      <c r="X4113" s="22">
        <f t="shared" si="68"/>
        <v>0.15250024833333345</v>
      </c>
      <c r="Y4113" s="8" t="b">
        <v>0</v>
      </c>
      <c r="Z4113" s="8" t="b">
        <v>0</v>
      </c>
      <c r="AA4113" s="8" t="b">
        <v>0</v>
      </c>
      <c r="AB4113" s="8" t="b">
        <v>0</v>
      </c>
    </row>
    <row r="4114" spans="1:28" hidden="1" x14ac:dyDescent="0.2">
      <c r="A4114" s="1" t="s">
        <v>6290</v>
      </c>
      <c r="B4114" s="1" t="s">
        <v>6558</v>
      </c>
      <c r="D4114" s="3" t="s">
        <v>11633</v>
      </c>
      <c r="E4114" s="3" t="s">
        <v>11825</v>
      </c>
      <c r="F4114" s="3" t="s">
        <v>11830</v>
      </c>
      <c r="G4114" s="3" t="s">
        <v>26688</v>
      </c>
      <c r="H4114" s="3" t="s">
        <v>11852</v>
      </c>
      <c r="I4114" s="6">
        <v>420221</v>
      </c>
      <c r="J4114" s="7" t="s">
        <v>11853</v>
      </c>
      <c r="K4114" s="8">
        <v>42022100</v>
      </c>
      <c r="L4114" s="3">
        <v>3</v>
      </c>
      <c r="N4114" s="9">
        <v>0.03</v>
      </c>
      <c r="O4114" s="9" t="b">
        <v>1</v>
      </c>
      <c r="P4114" s="10">
        <v>6.7397584024926748E-3</v>
      </c>
      <c r="Q4114" s="3" t="s">
        <v>25</v>
      </c>
      <c r="R4114" s="3" t="s">
        <v>11854</v>
      </c>
      <c r="S4114" s="14">
        <v>42022100</v>
      </c>
      <c r="T4114" s="21">
        <v>456.48820866666688</v>
      </c>
      <c r="U4114" s="22">
        <v>332.56385000000029</v>
      </c>
      <c r="V4114" s="22">
        <v>21.370350666666667</v>
      </c>
      <c r="W4114" s="22">
        <v>102.55400799999995</v>
      </c>
      <c r="X4114" s="22">
        <f t="shared" si="68"/>
        <v>9.9769155000000076</v>
      </c>
      <c r="Y4114" s="8" t="b">
        <v>0</v>
      </c>
      <c r="Z4114" s="8" t="b">
        <v>0</v>
      </c>
      <c r="AA4114" s="8" t="b">
        <v>0</v>
      </c>
      <c r="AB4114" s="8" t="b">
        <v>0</v>
      </c>
    </row>
    <row r="4115" spans="1:28" hidden="1" x14ac:dyDescent="0.2">
      <c r="A4115" s="1" t="s">
        <v>6290</v>
      </c>
      <c r="B4115" s="1" t="s">
        <v>6558</v>
      </c>
      <c r="D4115" s="3" t="s">
        <v>11633</v>
      </c>
      <c r="E4115" s="3" t="s">
        <v>11825</v>
      </c>
      <c r="F4115" s="3" t="s">
        <v>11830</v>
      </c>
      <c r="G4115" s="3" t="s">
        <v>26688</v>
      </c>
      <c r="H4115" s="3" t="s">
        <v>11855</v>
      </c>
      <c r="I4115" s="6">
        <v>420222</v>
      </c>
      <c r="J4115" s="7" t="s">
        <v>11856</v>
      </c>
      <c r="K4115" s="8">
        <v>42022210</v>
      </c>
      <c r="L4115" s="3">
        <v>9.6999999999999993</v>
      </c>
      <c r="N4115" s="9">
        <v>9.7000000000000003E-2</v>
      </c>
      <c r="O4115" s="9" t="b">
        <v>1</v>
      </c>
      <c r="P4115" s="10">
        <v>6.8210327087183359E-2</v>
      </c>
      <c r="Q4115" s="3" t="s">
        <v>25</v>
      </c>
      <c r="R4115" s="3" t="s">
        <v>11857</v>
      </c>
      <c r="S4115" s="14">
        <v>42022210</v>
      </c>
      <c r="T4115" s="21">
        <v>207.13589049999962</v>
      </c>
      <c r="U4115" s="22">
        <v>59.443448333333286</v>
      </c>
      <c r="V4115" s="22">
        <v>2.0346396666666662</v>
      </c>
      <c r="W4115" s="22">
        <v>145.65780249999966</v>
      </c>
      <c r="X4115" s="22">
        <f t="shared" si="68"/>
        <v>5.7660144883333286</v>
      </c>
      <c r="Y4115" s="8" t="b">
        <v>0</v>
      </c>
      <c r="Z4115" s="8" t="b">
        <v>0</v>
      </c>
      <c r="AA4115" s="8" t="b">
        <v>0</v>
      </c>
      <c r="AB4115" s="8" t="b">
        <v>0</v>
      </c>
    </row>
    <row r="4116" spans="1:28" hidden="1" x14ac:dyDescent="0.2">
      <c r="A4116" s="1" t="s">
        <v>6290</v>
      </c>
      <c r="B4116" s="1" t="s">
        <v>6558</v>
      </c>
      <c r="D4116" s="3" t="s">
        <v>11633</v>
      </c>
      <c r="E4116" s="3" t="s">
        <v>11825</v>
      </c>
      <c r="F4116" s="3" t="s">
        <v>11830</v>
      </c>
      <c r="G4116" s="3" t="s">
        <v>26688</v>
      </c>
      <c r="H4116" s="3" t="s">
        <v>11855</v>
      </c>
      <c r="I4116" s="6">
        <v>420222</v>
      </c>
      <c r="J4116" s="7" t="s">
        <v>11858</v>
      </c>
      <c r="K4116" s="8">
        <v>42022290</v>
      </c>
      <c r="L4116" s="3">
        <v>3.7</v>
      </c>
      <c r="N4116" s="9">
        <v>3.6999999999999998E-2</v>
      </c>
      <c r="O4116" s="9" t="b">
        <v>1</v>
      </c>
      <c r="P4116" s="10">
        <v>1.6617930103516712E-2</v>
      </c>
      <c r="Q4116" s="3" t="s">
        <v>25</v>
      </c>
      <c r="R4116" s="3" t="s">
        <v>11859</v>
      </c>
      <c r="S4116" s="14">
        <v>42022290</v>
      </c>
      <c r="T4116" s="21">
        <v>138.30868466666658</v>
      </c>
      <c r="U4116" s="22">
        <v>73.965171999999939</v>
      </c>
      <c r="V4116" s="22">
        <v>2.224484166666663</v>
      </c>
      <c r="W4116" s="22">
        <v>62.11902849999997</v>
      </c>
      <c r="X4116" s="22">
        <f t="shared" si="68"/>
        <v>2.7367113639999978</v>
      </c>
      <c r="Y4116" s="8" t="b">
        <v>0</v>
      </c>
      <c r="Z4116" s="8" t="b">
        <v>0</v>
      </c>
      <c r="AA4116" s="8" t="b">
        <v>0</v>
      </c>
      <c r="AB4116" s="8" t="b">
        <v>0</v>
      </c>
    </row>
    <row r="4117" spans="1:28" hidden="1" x14ac:dyDescent="0.2">
      <c r="A4117" s="1" t="s">
        <v>6290</v>
      </c>
      <c r="B4117" s="1" t="s">
        <v>6558</v>
      </c>
      <c r="D4117" s="3" t="s">
        <v>11633</v>
      </c>
      <c r="E4117" s="3" t="s">
        <v>11825</v>
      </c>
      <c r="F4117" s="3" t="s">
        <v>11830</v>
      </c>
      <c r="G4117" s="3" t="s">
        <v>26688</v>
      </c>
      <c r="H4117" s="3" t="s">
        <v>11860</v>
      </c>
      <c r="I4117" s="6">
        <v>420229</v>
      </c>
      <c r="J4117" s="7" t="s">
        <v>11861</v>
      </c>
      <c r="K4117" s="8">
        <v>42022900</v>
      </c>
      <c r="L4117" s="3">
        <v>3.7</v>
      </c>
      <c r="N4117" s="9">
        <v>3.6999999999999998E-2</v>
      </c>
      <c r="O4117" s="9" t="b">
        <v>1</v>
      </c>
      <c r="P4117" s="10">
        <v>1.9234760718608884E-2</v>
      </c>
      <c r="Q4117" s="3" t="s">
        <v>25</v>
      </c>
      <c r="R4117" s="3" t="s">
        <v>11862</v>
      </c>
      <c r="S4117" s="14">
        <v>42022900</v>
      </c>
      <c r="T4117" s="21">
        <v>26.451189833333324</v>
      </c>
      <c r="U4117" s="22">
        <v>12.024705999999995</v>
      </c>
      <c r="V4117" s="22">
        <v>0.67561066666666714</v>
      </c>
      <c r="W4117" s="22">
        <v>13.750873166666661</v>
      </c>
      <c r="X4117" s="22">
        <f t="shared" si="68"/>
        <v>0.4449141219999998</v>
      </c>
      <c r="Y4117" s="8" t="b">
        <v>0</v>
      </c>
      <c r="Z4117" s="8" t="b">
        <v>0</v>
      </c>
      <c r="AA4117" s="8" t="b">
        <v>0</v>
      </c>
      <c r="AB4117" s="8" t="b">
        <v>0</v>
      </c>
    </row>
    <row r="4118" spans="1:28" hidden="1" x14ac:dyDescent="0.2">
      <c r="A4118" s="1" t="s">
        <v>6290</v>
      </c>
      <c r="B4118" s="1" t="s">
        <v>6558</v>
      </c>
      <c r="D4118" s="3" t="s">
        <v>11633</v>
      </c>
      <c r="E4118" s="3" t="s">
        <v>11825</v>
      </c>
      <c r="F4118" s="3" t="s">
        <v>11830</v>
      </c>
      <c r="G4118" s="3" t="s">
        <v>26688</v>
      </c>
      <c r="H4118" s="3" t="s">
        <v>11863</v>
      </c>
      <c r="I4118" s="6">
        <v>420231</v>
      </c>
      <c r="J4118" s="7" t="s">
        <v>11864</v>
      </c>
      <c r="K4118" s="8">
        <v>42023100</v>
      </c>
      <c r="L4118" s="3">
        <v>3</v>
      </c>
      <c r="N4118" s="9">
        <v>0.03</v>
      </c>
      <c r="O4118" s="9" t="b">
        <v>1</v>
      </c>
      <c r="P4118" s="10">
        <v>1.0832488845739771E-2</v>
      </c>
      <c r="Q4118" s="3" t="s">
        <v>25</v>
      </c>
      <c r="R4118" s="3" t="s">
        <v>11865</v>
      </c>
      <c r="S4118" s="14">
        <v>42023100</v>
      </c>
      <c r="T4118" s="21">
        <v>151.03011166666658</v>
      </c>
      <c r="U4118" s="22">
        <v>93.651446666666629</v>
      </c>
      <c r="V4118" s="22">
        <v>2.8442649999999956</v>
      </c>
      <c r="W4118" s="22">
        <v>54.534399999999962</v>
      </c>
      <c r="X4118" s="22">
        <f t="shared" si="68"/>
        <v>2.8095433999999986</v>
      </c>
      <c r="Y4118" s="8" t="b">
        <v>0</v>
      </c>
      <c r="Z4118" s="8" t="b">
        <v>0</v>
      </c>
      <c r="AA4118" s="8" t="b">
        <v>0</v>
      </c>
      <c r="AB4118" s="8" t="b">
        <v>0</v>
      </c>
    </row>
    <row r="4119" spans="1:28" hidden="1" x14ac:dyDescent="0.2">
      <c r="A4119" s="1" t="s">
        <v>6290</v>
      </c>
      <c r="B4119" s="1" t="s">
        <v>6558</v>
      </c>
      <c r="D4119" s="3" t="s">
        <v>11633</v>
      </c>
      <c r="E4119" s="3" t="s">
        <v>11825</v>
      </c>
      <c r="F4119" s="3" t="s">
        <v>11830</v>
      </c>
      <c r="G4119" s="3" t="s">
        <v>26688</v>
      </c>
      <c r="H4119" s="3" t="s">
        <v>11866</v>
      </c>
      <c r="I4119" s="6">
        <v>420232</v>
      </c>
      <c r="J4119" s="7" t="s">
        <v>11867</v>
      </c>
      <c r="K4119" s="8">
        <v>42023210</v>
      </c>
      <c r="L4119" s="3">
        <v>9.6999999999999993</v>
      </c>
      <c r="N4119" s="9">
        <v>9.7000000000000003E-2</v>
      </c>
      <c r="O4119" s="9" t="b">
        <v>1</v>
      </c>
      <c r="P4119" s="10">
        <v>6.4164415757624216E-2</v>
      </c>
      <c r="Q4119" s="3" t="s">
        <v>25</v>
      </c>
      <c r="R4119" s="3" t="s">
        <v>11868</v>
      </c>
      <c r="S4119" s="14">
        <v>42023210</v>
      </c>
      <c r="T4119" s="21">
        <v>52.58654416666667</v>
      </c>
      <c r="U4119" s="22">
        <v>17.332394333333333</v>
      </c>
      <c r="V4119" s="22">
        <v>0.46873866666666597</v>
      </c>
      <c r="W4119" s="22">
        <v>34.78541116666667</v>
      </c>
      <c r="X4119" s="22">
        <f t="shared" si="68"/>
        <v>1.6812422503333333</v>
      </c>
      <c r="Y4119" s="8" t="b">
        <v>0</v>
      </c>
      <c r="Z4119" s="8" t="b">
        <v>0</v>
      </c>
      <c r="AA4119" s="8" t="b">
        <v>0</v>
      </c>
      <c r="AB4119" s="8" t="b">
        <v>0</v>
      </c>
    </row>
    <row r="4120" spans="1:28" hidden="1" x14ac:dyDescent="0.2">
      <c r="A4120" s="1" t="s">
        <v>6290</v>
      </c>
      <c r="B4120" s="1" t="s">
        <v>6558</v>
      </c>
      <c r="D4120" s="3" t="s">
        <v>11633</v>
      </c>
      <c r="E4120" s="3" t="s">
        <v>11825</v>
      </c>
      <c r="F4120" s="3" t="s">
        <v>11830</v>
      </c>
      <c r="G4120" s="3" t="s">
        <v>26688</v>
      </c>
      <c r="H4120" s="3" t="s">
        <v>11866</v>
      </c>
      <c r="I4120" s="6">
        <v>420232</v>
      </c>
      <c r="J4120" s="7" t="s">
        <v>11869</v>
      </c>
      <c r="K4120" s="8">
        <v>42023290</v>
      </c>
      <c r="L4120" s="3">
        <v>3.7</v>
      </c>
      <c r="N4120" s="9">
        <v>3.6999999999999998E-2</v>
      </c>
      <c r="O4120" s="9" t="b">
        <v>1</v>
      </c>
      <c r="P4120" s="10">
        <v>2.4781492911811052E-2</v>
      </c>
      <c r="Q4120" s="3" t="s">
        <v>25</v>
      </c>
      <c r="R4120" s="3" t="s">
        <v>11870</v>
      </c>
      <c r="S4120" s="14">
        <v>42023290</v>
      </c>
      <c r="T4120" s="21">
        <v>26.147134999999992</v>
      </c>
      <c r="U4120" s="22">
        <v>8.2242738333333261</v>
      </c>
      <c r="V4120" s="22">
        <v>0.41029250000000039</v>
      </c>
      <c r="W4120" s="22">
        <v>17.512568666666667</v>
      </c>
      <c r="X4120" s="22">
        <f t="shared" si="68"/>
        <v>0.30429813183333304</v>
      </c>
      <c r="Y4120" s="8" t="b">
        <v>0</v>
      </c>
      <c r="Z4120" s="8" t="b">
        <v>0</v>
      </c>
      <c r="AA4120" s="8" t="b">
        <v>0</v>
      </c>
      <c r="AB4120" s="8" t="b">
        <v>0</v>
      </c>
    </row>
    <row r="4121" spans="1:28" hidden="1" x14ac:dyDescent="0.2">
      <c r="A4121" s="1" t="s">
        <v>6290</v>
      </c>
      <c r="B4121" s="1" t="s">
        <v>6558</v>
      </c>
      <c r="D4121" s="3" t="s">
        <v>11633</v>
      </c>
      <c r="E4121" s="3" t="s">
        <v>11825</v>
      </c>
      <c r="F4121" s="3" t="s">
        <v>11830</v>
      </c>
      <c r="G4121" s="3" t="s">
        <v>26688</v>
      </c>
      <c r="H4121" s="3" t="s">
        <v>11871</v>
      </c>
      <c r="I4121" s="6">
        <v>420239</v>
      </c>
      <c r="J4121" s="7" t="s">
        <v>11872</v>
      </c>
      <c r="K4121" s="8">
        <v>42023900</v>
      </c>
      <c r="L4121" s="3">
        <v>3.7</v>
      </c>
      <c r="N4121" s="9">
        <v>3.6999999999999998E-2</v>
      </c>
      <c r="O4121" s="9" t="b">
        <v>1</v>
      </c>
      <c r="P4121" s="10">
        <v>3.2977453690531185E-2</v>
      </c>
      <c r="Q4121" s="3" t="s">
        <v>25</v>
      </c>
      <c r="R4121" s="3" t="s">
        <v>11873</v>
      </c>
      <c r="S4121" s="14">
        <v>42023900</v>
      </c>
      <c r="T4121" s="21">
        <v>14.174441000000003</v>
      </c>
      <c r="U4121" s="22">
        <v>1.3710745000000002</v>
      </c>
      <c r="V4121" s="22">
        <v>0.16993483333333331</v>
      </c>
      <c r="W4121" s="22">
        <v>12.63343166666667</v>
      </c>
      <c r="X4121" s="22">
        <f t="shared" si="68"/>
        <v>5.0729756500000008E-2</v>
      </c>
      <c r="Y4121" s="8" t="b">
        <v>0</v>
      </c>
      <c r="Z4121" s="8" t="b">
        <v>0</v>
      </c>
      <c r="AA4121" s="8" t="b">
        <v>0</v>
      </c>
      <c r="AB4121" s="8" t="b">
        <v>0</v>
      </c>
    </row>
    <row r="4122" spans="1:28" hidden="1" x14ac:dyDescent="0.2">
      <c r="A4122" s="1" t="s">
        <v>6290</v>
      </c>
      <c r="B4122" s="1" t="s">
        <v>6558</v>
      </c>
      <c r="D4122" s="3" t="s">
        <v>11633</v>
      </c>
      <c r="E4122" s="3" t="s">
        <v>11825</v>
      </c>
      <c r="F4122" s="3" t="s">
        <v>11830</v>
      </c>
      <c r="G4122" s="3" t="s">
        <v>26688</v>
      </c>
      <c r="H4122" s="3" t="s">
        <v>11874</v>
      </c>
      <c r="I4122" s="6">
        <v>420291</v>
      </c>
      <c r="J4122" s="7" t="s">
        <v>11875</v>
      </c>
      <c r="K4122" s="8">
        <v>42029110</v>
      </c>
      <c r="L4122" s="3">
        <v>3</v>
      </c>
      <c r="N4122" s="9">
        <v>0.03</v>
      </c>
      <c r="O4122" s="9" t="b">
        <v>1</v>
      </c>
      <c r="P4122" s="10">
        <v>1.0138689760349316E-2</v>
      </c>
      <c r="Q4122" s="3" t="s">
        <v>25</v>
      </c>
      <c r="R4122" s="3" t="s">
        <v>11876</v>
      </c>
      <c r="S4122" s="14">
        <v>42029110</v>
      </c>
      <c r="T4122" s="21">
        <v>26.53832066666666</v>
      </c>
      <c r="U4122" s="22">
        <v>16.479943666666664</v>
      </c>
      <c r="V4122" s="22">
        <v>1.0895836666666663</v>
      </c>
      <c r="W4122" s="22">
        <v>8.9687933333333305</v>
      </c>
      <c r="X4122" s="22">
        <f t="shared" si="68"/>
        <v>0.4943983099999999</v>
      </c>
      <c r="Y4122" s="8" t="b">
        <v>0</v>
      </c>
      <c r="Z4122" s="8" t="b">
        <v>0</v>
      </c>
      <c r="AA4122" s="8" t="b">
        <v>0</v>
      </c>
      <c r="AB4122" s="8" t="b">
        <v>0</v>
      </c>
    </row>
    <row r="4123" spans="1:28" hidden="1" x14ac:dyDescent="0.2">
      <c r="A4123" s="1" t="s">
        <v>6290</v>
      </c>
      <c r="B4123" s="1" t="s">
        <v>6558</v>
      </c>
      <c r="D4123" s="3" t="s">
        <v>11633</v>
      </c>
      <c r="E4123" s="3" t="s">
        <v>11825</v>
      </c>
      <c r="F4123" s="3" t="s">
        <v>11830</v>
      </c>
      <c r="G4123" s="3" t="s">
        <v>26688</v>
      </c>
      <c r="H4123" s="3" t="s">
        <v>11874</v>
      </c>
      <c r="I4123" s="6">
        <v>420291</v>
      </c>
      <c r="J4123" s="7" t="s">
        <v>11877</v>
      </c>
      <c r="K4123" s="8">
        <v>42029180</v>
      </c>
      <c r="L4123" s="3">
        <v>3</v>
      </c>
      <c r="N4123" s="9">
        <v>0.03</v>
      </c>
      <c r="O4123" s="9" t="b">
        <v>1</v>
      </c>
      <c r="P4123" s="10">
        <v>6.6990749415009598E-3</v>
      </c>
      <c r="Q4123" s="3" t="s">
        <v>25</v>
      </c>
      <c r="R4123" s="3" t="s">
        <v>11878</v>
      </c>
      <c r="S4123" s="14">
        <v>42029180</v>
      </c>
      <c r="T4123" s="21">
        <v>49.780941833333337</v>
      </c>
      <c r="U4123" s="22">
        <v>34.045977999999991</v>
      </c>
      <c r="V4123" s="22">
        <v>4.61875516666667</v>
      </c>
      <c r="W4123" s="22">
        <v>11.116208666666672</v>
      </c>
      <c r="X4123" s="22">
        <f t="shared" si="68"/>
        <v>1.0213793399999997</v>
      </c>
      <c r="Y4123" s="8" t="b">
        <v>0</v>
      </c>
      <c r="Z4123" s="8" t="b">
        <v>0</v>
      </c>
      <c r="AA4123" s="8" t="b">
        <v>0</v>
      </c>
      <c r="AB4123" s="8" t="b">
        <v>0</v>
      </c>
    </row>
    <row r="4124" spans="1:28" hidden="1" x14ac:dyDescent="0.2">
      <c r="A4124" s="1" t="s">
        <v>6290</v>
      </c>
      <c r="B4124" s="1" t="s">
        <v>6558</v>
      </c>
      <c r="D4124" s="3" t="s">
        <v>11633</v>
      </c>
      <c r="E4124" s="3" t="s">
        <v>11825</v>
      </c>
      <c r="F4124" s="3" t="s">
        <v>11830</v>
      </c>
      <c r="G4124" s="3" t="s">
        <v>26688</v>
      </c>
      <c r="H4124" s="3" t="s">
        <v>11879</v>
      </c>
      <c r="I4124" s="6">
        <v>420292</v>
      </c>
      <c r="J4124" s="7" t="s">
        <v>11880</v>
      </c>
      <c r="K4124" s="8">
        <v>42029211</v>
      </c>
      <c r="L4124" s="3">
        <v>9.6999999999999993</v>
      </c>
      <c r="N4124" s="9">
        <v>9.7000000000000003E-2</v>
      </c>
      <c r="O4124" s="9" t="b">
        <v>1</v>
      </c>
      <c r="P4124" s="10">
        <v>6.2457654737763928E-2</v>
      </c>
      <c r="Q4124" s="3" t="s">
        <v>25</v>
      </c>
      <c r="R4124" s="3" t="s">
        <v>11881</v>
      </c>
      <c r="S4124" s="14">
        <v>42029211</v>
      </c>
      <c r="T4124" s="21">
        <v>46.455474499999951</v>
      </c>
      <c r="U4124" s="22">
        <v>16.2607</v>
      </c>
      <c r="V4124" s="22">
        <v>0.28240349999999997</v>
      </c>
      <c r="W4124" s="22">
        <v>29.912370999999954</v>
      </c>
      <c r="X4124" s="22">
        <f t="shared" si="68"/>
        <v>1.5772879</v>
      </c>
      <c r="Y4124" s="8" t="b">
        <v>0</v>
      </c>
      <c r="Z4124" s="8" t="b">
        <v>0</v>
      </c>
      <c r="AA4124" s="8" t="b">
        <v>0</v>
      </c>
      <c r="AB4124" s="8" t="b">
        <v>0</v>
      </c>
    </row>
    <row r="4125" spans="1:28" hidden="1" x14ac:dyDescent="0.2">
      <c r="A4125" s="1" t="s">
        <v>6290</v>
      </c>
      <c r="B4125" s="1" t="s">
        <v>6558</v>
      </c>
      <c r="D4125" s="3" t="s">
        <v>11633</v>
      </c>
      <c r="E4125" s="3" t="s">
        <v>11825</v>
      </c>
      <c r="F4125" s="3" t="s">
        <v>11830</v>
      </c>
      <c r="G4125" s="3" t="s">
        <v>26688</v>
      </c>
      <c r="H4125" s="3" t="s">
        <v>11879</v>
      </c>
      <c r="I4125" s="6">
        <v>420292</v>
      </c>
      <c r="J4125" s="7" t="s">
        <v>11882</v>
      </c>
      <c r="K4125" s="8">
        <v>42029215</v>
      </c>
      <c r="L4125" s="3">
        <v>6.7</v>
      </c>
      <c r="N4125" s="9">
        <v>6.7000000000000004E-2</v>
      </c>
      <c r="O4125" s="9" t="b">
        <v>1</v>
      </c>
      <c r="P4125" s="10">
        <v>4.5225479967972361E-2</v>
      </c>
      <c r="Q4125" s="3" t="s">
        <v>25</v>
      </c>
      <c r="R4125" s="3" t="s">
        <v>11883</v>
      </c>
      <c r="S4125" s="14">
        <v>42029215</v>
      </c>
      <c r="T4125" s="21">
        <v>2.4143711666666663</v>
      </c>
      <c r="U4125" s="22">
        <v>0.70034233333333284</v>
      </c>
      <c r="V4125" s="22">
        <v>8.4310999999999997E-2</v>
      </c>
      <c r="W4125" s="22">
        <v>1.6297178333333335</v>
      </c>
      <c r="X4125" s="22">
        <f t="shared" si="68"/>
        <v>4.6922936333333304E-2</v>
      </c>
      <c r="Y4125" s="8" t="b">
        <v>0</v>
      </c>
      <c r="Z4125" s="8" t="b">
        <v>0</v>
      </c>
      <c r="AA4125" s="8" t="b">
        <v>0</v>
      </c>
      <c r="AB4125" s="8" t="b">
        <v>0</v>
      </c>
    </row>
    <row r="4126" spans="1:28" hidden="1" x14ac:dyDescent="0.2">
      <c r="A4126" s="1" t="s">
        <v>6290</v>
      </c>
      <c r="B4126" s="1" t="s">
        <v>6558</v>
      </c>
      <c r="D4126" s="3" t="s">
        <v>11633</v>
      </c>
      <c r="E4126" s="3" t="s">
        <v>11825</v>
      </c>
      <c r="F4126" s="3" t="s">
        <v>11830</v>
      </c>
      <c r="G4126" s="3" t="s">
        <v>26688</v>
      </c>
      <c r="H4126" s="3" t="s">
        <v>11879</v>
      </c>
      <c r="I4126" s="6">
        <v>420292</v>
      </c>
      <c r="J4126" s="7" t="s">
        <v>11884</v>
      </c>
      <c r="K4126" s="8">
        <v>42029219</v>
      </c>
      <c r="L4126" s="3">
        <v>9.6999999999999993</v>
      </c>
      <c r="N4126" s="9">
        <v>9.7000000000000003E-2</v>
      </c>
      <c r="O4126" s="9" t="b">
        <v>1</v>
      </c>
      <c r="P4126" s="10">
        <v>7.88197149820003E-2</v>
      </c>
      <c r="Q4126" s="3" t="s">
        <v>25</v>
      </c>
      <c r="R4126" s="3" t="s">
        <v>11885</v>
      </c>
      <c r="S4126" s="14">
        <v>42029219</v>
      </c>
      <c r="T4126" s="21">
        <v>68.731471999999982</v>
      </c>
      <c r="U4126" s="22">
        <v>11.767438666666665</v>
      </c>
      <c r="V4126" s="22">
        <v>1.1146</v>
      </c>
      <c r="W4126" s="22">
        <v>55.849433333333316</v>
      </c>
      <c r="X4126" s="22">
        <f t="shared" si="68"/>
        <v>1.1414415506666666</v>
      </c>
      <c r="Y4126" s="8" t="b">
        <v>0</v>
      </c>
      <c r="Z4126" s="8" t="b">
        <v>0</v>
      </c>
      <c r="AA4126" s="8" t="b">
        <v>0</v>
      </c>
      <c r="AB4126" s="8" t="b">
        <v>0</v>
      </c>
    </row>
    <row r="4127" spans="1:28" hidden="1" x14ac:dyDescent="0.2">
      <c r="A4127" s="1" t="s">
        <v>6290</v>
      </c>
      <c r="B4127" s="1" t="s">
        <v>6558</v>
      </c>
      <c r="D4127" s="3" t="s">
        <v>11633</v>
      </c>
      <c r="E4127" s="3" t="s">
        <v>11825</v>
      </c>
      <c r="F4127" s="3" t="s">
        <v>11830</v>
      </c>
      <c r="G4127" s="3" t="s">
        <v>26688</v>
      </c>
      <c r="H4127" s="3" t="s">
        <v>11879</v>
      </c>
      <c r="I4127" s="6">
        <v>420292</v>
      </c>
      <c r="J4127" s="7" t="s">
        <v>11886</v>
      </c>
      <c r="K4127" s="8">
        <v>42029291</v>
      </c>
      <c r="L4127" s="3">
        <v>2.7</v>
      </c>
      <c r="N4127" s="9">
        <v>2.7E-2</v>
      </c>
      <c r="O4127" s="9" t="b">
        <v>1</v>
      </c>
      <c r="P4127" s="10">
        <v>1.9862274270591493E-2</v>
      </c>
      <c r="Q4127" s="3" t="s">
        <v>25</v>
      </c>
      <c r="R4127" s="3" t="s">
        <v>11887</v>
      </c>
      <c r="S4127" s="14">
        <v>42029291</v>
      </c>
      <c r="T4127" s="21">
        <v>218.39794783333321</v>
      </c>
      <c r="U4127" s="22">
        <v>56.064777666666586</v>
      </c>
      <c r="V4127" s="22">
        <v>1.6709501666666664</v>
      </c>
      <c r="W4127" s="22">
        <v>160.66221999999996</v>
      </c>
      <c r="X4127" s="22">
        <f t="shared" si="68"/>
        <v>1.5137489969999978</v>
      </c>
      <c r="Y4127" s="8" t="b">
        <v>0</v>
      </c>
      <c r="Z4127" s="8" t="b">
        <v>0</v>
      </c>
      <c r="AA4127" s="8" t="b">
        <v>0</v>
      </c>
      <c r="AB4127" s="8" t="b">
        <v>0</v>
      </c>
    </row>
    <row r="4128" spans="1:28" hidden="1" x14ac:dyDescent="0.2">
      <c r="A4128" s="1" t="s">
        <v>6290</v>
      </c>
      <c r="B4128" s="1" t="s">
        <v>6558</v>
      </c>
      <c r="D4128" s="3" t="s">
        <v>11633</v>
      </c>
      <c r="E4128" s="3" t="s">
        <v>11825</v>
      </c>
      <c r="F4128" s="3" t="s">
        <v>11830</v>
      </c>
      <c r="G4128" s="3" t="s">
        <v>26688</v>
      </c>
      <c r="H4128" s="3" t="s">
        <v>11879</v>
      </c>
      <c r="I4128" s="6">
        <v>420292</v>
      </c>
      <c r="J4128" s="7" t="s">
        <v>11888</v>
      </c>
      <c r="K4128" s="8">
        <v>42029298</v>
      </c>
      <c r="L4128" s="3">
        <v>2.7</v>
      </c>
      <c r="N4128" s="9">
        <v>2.7E-2</v>
      </c>
      <c r="O4128" s="9" t="b">
        <v>1</v>
      </c>
      <c r="P4128" s="10">
        <v>2.2230917674302471E-2</v>
      </c>
      <c r="Q4128" s="3" t="s">
        <v>25</v>
      </c>
      <c r="R4128" s="3" t="s">
        <v>11889</v>
      </c>
      <c r="S4128" s="14">
        <v>42029298</v>
      </c>
      <c r="T4128" s="21">
        <v>142.3053415</v>
      </c>
      <c r="U4128" s="22">
        <v>23.384711333333332</v>
      </c>
      <c r="V4128" s="22">
        <v>1.7510623333333335</v>
      </c>
      <c r="W4128" s="22">
        <v>117.16956783333332</v>
      </c>
      <c r="X4128" s="22">
        <f t="shared" si="68"/>
        <v>0.63138720599999998</v>
      </c>
      <c r="Y4128" s="8" t="b">
        <v>0</v>
      </c>
      <c r="Z4128" s="8" t="b">
        <v>0</v>
      </c>
      <c r="AA4128" s="8" t="b">
        <v>0</v>
      </c>
      <c r="AB4128" s="8" t="b">
        <v>0</v>
      </c>
    </row>
    <row r="4129" spans="1:28" hidden="1" x14ac:dyDescent="0.2">
      <c r="A4129" s="1" t="s">
        <v>6290</v>
      </c>
      <c r="B4129" s="1" t="s">
        <v>6558</v>
      </c>
      <c r="D4129" s="3" t="s">
        <v>11633</v>
      </c>
      <c r="E4129" s="3" t="s">
        <v>11825</v>
      </c>
      <c r="F4129" s="3" t="s">
        <v>11830</v>
      </c>
      <c r="G4129" s="3" t="s">
        <v>26688</v>
      </c>
      <c r="H4129" s="3" t="s">
        <v>11890</v>
      </c>
      <c r="I4129" s="6">
        <v>420299</v>
      </c>
      <c r="J4129" s="7" t="s">
        <v>11891</v>
      </c>
      <c r="K4129" s="8">
        <v>42029900</v>
      </c>
      <c r="L4129" s="3">
        <v>3.7</v>
      </c>
      <c r="N4129" s="9">
        <v>3.6999999999999998E-2</v>
      </c>
      <c r="O4129" s="9" t="b">
        <v>1</v>
      </c>
      <c r="P4129" s="10">
        <v>2.9974007037638535E-2</v>
      </c>
      <c r="Q4129" s="3" t="s">
        <v>25</v>
      </c>
      <c r="R4129" s="3" t="s">
        <v>11892</v>
      </c>
      <c r="S4129" s="14">
        <v>42029900</v>
      </c>
      <c r="T4129" s="21">
        <v>46.359016333333308</v>
      </c>
      <c r="U4129" s="22">
        <v>7.0254451666666666</v>
      </c>
      <c r="V4129" s="22">
        <v>1.7777473333333336</v>
      </c>
      <c r="W4129" s="22">
        <v>37.555823833333307</v>
      </c>
      <c r="X4129" s="22">
        <f t="shared" si="68"/>
        <v>0.25994147116666666</v>
      </c>
      <c r="Y4129" s="8" t="b">
        <v>0</v>
      </c>
      <c r="Z4129" s="8" t="b">
        <v>0</v>
      </c>
      <c r="AA4129" s="8" t="b">
        <v>0</v>
      </c>
      <c r="AB4129" s="8" t="b">
        <v>0</v>
      </c>
    </row>
    <row r="4130" spans="1:28" hidden="1" x14ac:dyDescent="0.2">
      <c r="A4130" s="1" t="s">
        <v>6290</v>
      </c>
      <c r="B4130" s="1" t="s">
        <v>6558</v>
      </c>
      <c r="D4130" s="3" t="s">
        <v>11633</v>
      </c>
      <c r="E4130" s="3" t="s">
        <v>11825</v>
      </c>
      <c r="F4130" s="3" t="s">
        <v>11893</v>
      </c>
      <c r="G4130" s="3" t="s">
        <v>26689</v>
      </c>
      <c r="H4130" s="3" t="s">
        <v>11894</v>
      </c>
      <c r="I4130" s="6">
        <v>420310</v>
      </c>
      <c r="J4130" s="7" t="s">
        <v>11895</v>
      </c>
      <c r="K4130" s="8">
        <v>42031000</v>
      </c>
      <c r="L4130" s="3">
        <v>4</v>
      </c>
      <c r="N4130" s="9">
        <v>0.04</v>
      </c>
      <c r="O4130" s="9" t="b">
        <v>1</v>
      </c>
      <c r="P4130" s="10">
        <v>1.5018904520075923E-2</v>
      </c>
      <c r="Q4130" s="3" t="s">
        <v>25</v>
      </c>
      <c r="R4130" s="3" t="s">
        <v>11896</v>
      </c>
      <c r="S4130" s="14">
        <v>42031000</v>
      </c>
      <c r="T4130" s="21">
        <v>140.1473028333333</v>
      </c>
      <c r="U4130" s="22">
        <v>76.791236999999981</v>
      </c>
      <c r="V4130" s="22">
        <v>10.73459183333334</v>
      </c>
      <c r="W4130" s="22">
        <v>52.621473999999971</v>
      </c>
      <c r="X4130" s="22">
        <f t="shared" si="68"/>
        <v>3.0716494799999992</v>
      </c>
      <c r="Y4130" s="8" t="b">
        <v>0</v>
      </c>
      <c r="Z4130" s="8" t="b">
        <v>0</v>
      </c>
      <c r="AA4130" s="8" t="b">
        <v>0</v>
      </c>
      <c r="AB4130" s="8" t="b">
        <v>0</v>
      </c>
    </row>
    <row r="4131" spans="1:28" hidden="1" x14ac:dyDescent="0.2">
      <c r="A4131" s="1" t="s">
        <v>6290</v>
      </c>
      <c r="B4131" s="1" t="s">
        <v>6558</v>
      </c>
      <c r="D4131" s="3" t="s">
        <v>11633</v>
      </c>
      <c r="E4131" s="3" t="s">
        <v>11825</v>
      </c>
      <c r="F4131" s="3" t="s">
        <v>11893</v>
      </c>
      <c r="G4131" s="3" t="s">
        <v>26689</v>
      </c>
      <c r="H4131" s="3" t="s">
        <v>11897</v>
      </c>
      <c r="I4131" s="6">
        <v>420321</v>
      </c>
      <c r="J4131" s="7" t="s">
        <v>11898</v>
      </c>
      <c r="K4131" s="8">
        <v>42032100</v>
      </c>
      <c r="L4131" s="3">
        <v>9</v>
      </c>
      <c r="N4131" s="9">
        <v>0.09</v>
      </c>
      <c r="O4131" s="9" t="b">
        <v>1</v>
      </c>
      <c r="P4131" s="10">
        <v>5.5987975342552787E-2</v>
      </c>
      <c r="Q4131" s="3" t="s">
        <v>25</v>
      </c>
      <c r="R4131" s="3" t="s">
        <v>11899</v>
      </c>
      <c r="S4131" s="14">
        <v>42032100</v>
      </c>
      <c r="T4131" s="21">
        <v>10.442903166666667</v>
      </c>
      <c r="U4131" s="22">
        <v>3.7518078333333338</v>
      </c>
      <c r="V4131" s="22">
        <v>0.19468416666666669</v>
      </c>
      <c r="W4131" s="22">
        <v>6.4964111666666664</v>
      </c>
      <c r="X4131" s="22">
        <f t="shared" si="68"/>
        <v>0.33766270500000001</v>
      </c>
      <c r="Y4131" s="8" t="b">
        <v>0</v>
      </c>
      <c r="Z4131" s="8" t="b">
        <v>0</v>
      </c>
      <c r="AA4131" s="8" t="b">
        <v>0</v>
      </c>
      <c r="AB4131" s="8" t="b">
        <v>0</v>
      </c>
    </row>
    <row r="4132" spans="1:28" hidden="1" x14ac:dyDescent="0.2">
      <c r="A4132" s="1" t="s">
        <v>6290</v>
      </c>
      <c r="B4132" s="1" t="s">
        <v>6558</v>
      </c>
      <c r="D4132" s="3" t="s">
        <v>11633</v>
      </c>
      <c r="E4132" s="3" t="s">
        <v>11825</v>
      </c>
      <c r="F4132" s="3" t="s">
        <v>11893</v>
      </c>
      <c r="G4132" s="3" t="s">
        <v>26689</v>
      </c>
      <c r="H4132" s="3" t="s">
        <v>11905</v>
      </c>
      <c r="I4132" s="6">
        <v>420330</v>
      </c>
      <c r="J4132" s="7" t="s">
        <v>11906</v>
      </c>
      <c r="K4132" s="8">
        <v>42033000</v>
      </c>
      <c r="L4132" s="3">
        <v>5</v>
      </c>
      <c r="N4132" s="9">
        <v>0.05</v>
      </c>
      <c r="O4132" s="9" t="b">
        <v>1</v>
      </c>
      <c r="P4132" s="10">
        <v>1.4159620235834001E-2</v>
      </c>
      <c r="Q4132" s="3" t="s">
        <v>25</v>
      </c>
      <c r="R4132" s="3" t="s">
        <v>11907</v>
      </c>
      <c r="S4132" s="14">
        <v>42033000</v>
      </c>
      <c r="T4132" s="21">
        <v>59.78566533333337</v>
      </c>
      <c r="U4132" s="22">
        <v>41.730830333333373</v>
      </c>
      <c r="V4132" s="22">
        <v>1.1239886666666665</v>
      </c>
      <c r="W4132" s="22">
        <v>16.930846333333328</v>
      </c>
      <c r="X4132" s="22">
        <f t="shared" si="68"/>
        <v>2.0865415166666685</v>
      </c>
      <c r="Y4132" s="8" t="b">
        <v>0</v>
      </c>
      <c r="Z4132" s="8" t="b">
        <v>0</v>
      </c>
      <c r="AA4132" s="8" t="b">
        <v>0</v>
      </c>
      <c r="AB4132" s="8" t="b">
        <v>0</v>
      </c>
    </row>
    <row r="4133" spans="1:28" hidden="1" x14ac:dyDescent="0.2">
      <c r="A4133" s="1" t="s">
        <v>6290</v>
      </c>
      <c r="B4133" s="1" t="s">
        <v>6558</v>
      </c>
      <c r="D4133" s="3" t="s">
        <v>11633</v>
      </c>
      <c r="E4133" s="3" t="s">
        <v>11825</v>
      </c>
      <c r="F4133" s="3" t="s">
        <v>11893</v>
      </c>
      <c r="G4133" s="3" t="s">
        <v>26689</v>
      </c>
      <c r="H4133" s="3" t="s">
        <v>11908</v>
      </c>
      <c r="I4133" s="6">
        <v>420340</v>
      </c>
      <c r="J4133" s="7" t="s">
        <v>11909</v>
      </c>
      <c r="K4133" s="8">
        <v>42034000</v>
      </c>
      <c r="L4133" s="3">
        <v>5</v>
      </c>
      <c r="N4133" s="9">
        <v>0.05</v>
      </c>
      <c r="O4133" s="9" t="b">
        <v>1</v>
      </c>
      <c r="P4133" s="10">
        <v>1.9188954290523572E-2</v>
      </c>
      <c r="Q4133" s="3" t="s">
        <v>25</v>
      </c>
      <c r="R4133" s="3" t="s">
        <v>11910</v>
      </c>
      <c r="S4133" s="14">
        <v>42034000</v>
      </c>
      <c r="T4133" s="21">
        <v>5.9880143333333367</v>
      </c>
      <c r="U4133" s="22">
        <v>2.2934338333333364</v>
      </c>
      <c r="V4133" s="22">
        <v>1.3965058333333333</v>
      </c>
      <c r="W4133" s="22">
        <v>2.2980746666666669</v>
      </c>
      <c r="X4133" s="22">
        <f t="shared" si="68"/>
        <v>0.11467169166666683</v>
      </c>
      <c r="Y4133" s="8" t="b">
        <v>0</v>
      </c>
      <c r="Z4133" s="8" t="b">
        <v>0</v>
      </c>
      <c r="AA4133" s="8" t="b">
        <v>0</v>
      </c>
      <c r="AB4133" s="8" t="b">
        <v>0</v>
      </c>
    </row>
    <row r="4134" spans="1:28" hidden="1" x14ac:dyDescent="0.2">
      <c r="A4134" s="1" t="s">
        <v>6290</v>
      </c>
      <c r="B4134" s="1" t="s">
        <v>6558</v>
      </c>
      <c r="D4134" s="3" t="s">
        <v>11633</v>
      </c>
      <c r="E4134" s="3" t="s">
        <v>11825</v>
      </c>
      <c r="F4134" s="3" t="s">
        <v>11911</v>
      </c>
      <c r="G4134" s="3" t="s">
        <v>26690</v>
      </c>
      <c r="H4134" s="3" t="s">
        <v>11912</v>
      </c>
      <c r="I4134" s="6">
        <v>420500</v>
      </c>
      <c r="J4134" s="7" t="s">
        <v>11913</v>
      </c>
      <c r="K4134" s="8">
        <v>42050011</v>
      </c>
      <c r="L4134" s="3">
        <v>2</v>
      </c>
      <c r="N4134" s="9">
        <v>0.02</v>
      </c>
      <c r="O4134" s="9" t="b">
        <v>1</v>
      </c>
      <c r="P4134" s="10">
        <v>5.4093872234102008E-3</v>
      </c>
      <c r="Q4134" s="3" t="s">
        <v>29</v>
      </c>
      <c r="R4134" s="3" t="s">
        <v>11914</v>
      </c>
      <c r="S4134" s="14">
        <v>42050011</v>
      </c>
      <c r="T4134" s="21">
        <v>0.46866183333333333</v>
      </c>
      <c r="U4134" s="22">
        <v>0.31727916666666667</v>
      </c>
      <c r="V4134" s="22">
        <v>2.4624E-2</v>
      </c>
      <c r="W4134" s="22">
        <v>0.12675866666666671</v>
      </c>
      <c r="X4134" s="22">
        <f t="shared" si="68"/>
        <v>6.3455833333333333E-3</v>
      </c>
      <c r="Y4134" s="8" t="b">
        <v>0</v>
      </c>
      <c r="Z4134" s="8" t="b">
        <v>0</v>
      </c>
      <c r="AA4134" s="8" t="b">
        <v>0</v>
      </c>
      <c r="AB4134" s="8" t="b">
        <v>0</v>
      </c>
    </row>
    <row r="4135" spans="1:28" hidden="1" x14ac:dyDescent="0.2">
      <c r="A4135" s="1" t="s">
        <v>6290</v>
      </c>
      <c r="B4135" s="1" t="s">
        <v>6558</v>
      </c>
      <c r="D4135" s="3" t="s">
        <v>11633</v>
      </c>
      <c r="E4135" s="3" t="s">
        <v>11825</v>
      </c>
      <c r="F4135" s="3" t="s">
        <v>11911</v>
      </c>
      <c r="G4135" s="3" t="s">
        <v>26690</v>
      </c>
      <c r="H4135" s="3" t="s">
        <v>11912</v>
      </c>
      <c r="I4135" s="6">
        <v>420500</v>
      </c>
      <c r="J4135" s="7" t="s">
        <v>11915</v>
      </c>
      <c r="K4135" s="8">
        <v>42050019</v>
      </c>
      <c r="L4135" s="3">
        <v>3</v>
      </c>
      <c r="N4135" s="9">
        <v>0.03</v>
      </c>
      <c r="O4135" s="9" t="b">
        <v>1</v>
      </c>
      <c r="P4135" s="10">
        <v>1.7003937084192524E-3</v>
      </c>
      <c r="Q4135" s="3" t="s">
        <v>29</v>
      </c>
      <c r="R4135" s="3" t="s">
        <v>11916</v>
      </c>
      <c r="S4135" s="14">
        <v>42050019</v>
      </c>
      <c r="T4135" s="21">
        <v>8.5547658333333345</v>
      </c>
      <c r="U4135" s="22">
        <v>8.0219450000000005</v>
      </c>
      <c r="V4135" s="22">
        <v>4.7938500000000002E-2</v>
      </c>
      <c r="W4135" s="22">
        <v>0.48488233333333269</v>
      </c>
      <c r="X4135" s="22">
        <f t="shared" si="68"/>
        <v>0.24065835000000002</v>
      </c>
      <c r="Y4135" s="8" t="b">
        <v>0</v>
      </c>
      <c r="Z4135" s="8" t="b">
        <v>0</v>
      </c>
      <c r="AA4135" s="8" t="b">
        <v>0</v>
      </c>
      <c r="AB4135" s="8" t="b">
        <v>0</v>
      </c>
    </row>
    <row r="4136" spans="1:28" hidden="1" x14ac:dyDescent="0.2">
      <c r="A4136" s="1" t="s">
        <v>6290</v>
      </c>
      <c r="B4136" s="1" t="s">
        <v>6558</v>
      </c>
      <c r="D4136" s="3" t="s">
        <v>11633</v>
      </c>
      <c r="E4136" s="3" t="s">
        <v>11825</v>
      </c>
      <c r="F4136" s="3" t="s">
        <v>11911</v>
      </c>
      <c r="G4136" s="3" t="s">
        <v>26690</v>
      </c>
      <c r="H4136" s="3" t="s">
        <v>11912</v>
      </c>
      <c r="I4136" s="6">
        <v>420500</v>
      </c>
      <c r="J4136" s="7" t="s">
        <v>11917</v>
      </c>
      <c r="K4136" s="8">
        <v>42050090</v>
      </c>
      <c r="L4136" s="3">
        <v>2.5</v>
      </c>
      <c r="N4136" s="9">
        <v>2.5000000000000001E-2</v>
      </c>
      <c r="O4136" s="9" t="b">
        <v>1</v>
      </c>
      <c r="P4136" s="10">
        <v>1.8457491196268917E-2</v>
      </c>
      <c r="Q4136" s="3" t="s">
        <v>29</v>
      </c>
      <c r="R4136" s="3" t="s">
        <v>11918</v>
      </c>
      <c r="S4136" s="14">
        <v>42050090</v>
      </c>
      <c r="T4136" s="21">
        <v>50.283415333333323</v>
      </c>
      <c r="U4136" s="22">
        <v>11.62691266666666</v>
      </c>
      <c r="V4136" s="22">
        <v>1.5322748333333336</v>
      </c>
      <c r="W4136" s="22">
        <v>37.124227833333329</v>
      </c>
      <c r="X4136" s="22">
        <f t="shared" si="68"/>
        <v>0.2906728166666665</v>
      </c>
      <c r="Y4136" s="8" t="b">
        <v>0</v>
      </c>
      <c r="Z4136" s="8" t="b">
        <v>0</v>
      </c>
      <c r="AA4136" s="8" t="b">
        <v>0</v>
      </c>
      <c r="AB4136" s="8" t="b">
        <v>0</v>
      </c>
    </row>
    <row r="4137" spans="1:28" hidden="1" x14ac:dyDescent="0.2">
      <c r="A4137" s="1" t="s">
        <v>6290</v>
      </c>
      <c r="B4137" s="1" t="s">
        <v>6558</v>
      </c>
      <c r="D4137" s="3" t="s">
        <v>11633</v>
      </c>
      <c r="E4137" s="3" t="s">
        <v>11825</v>
      </c>
      <c r="F4137" s="3" t="s">
        <v>11919</v>
      </c>
      <c r="G4137" s="3" t="s">
        <v>26691</v>
      </c>
      <c r="H4137" s="3" t="s">
        <v>11920</v>
      </c>
      <c r="I4137" s="6">
        <v>420600</v>
      </c>
      <c r="J4137" s="7" t="s">
        <v>11921</v>
      </c>
      <c r="K4137" s="8">
        <v>42060000</v>
      </c>
      <c r="L4137" s="3">
        <v>1.7</v>
      </c>
      <c r="N4137" s="9">
        <v>1.7000000000000001E-2</v>
      </c>
      <c r="O4137" s="9" t="b">
        <v>1</v>
      </c>
      <c r="P4137" s="10">
        <v>1.1417295153849085E-2</v>
      </c>
      <c r="Q4137" s="3" t="s">
        <v>29</v>
      </c>
      <c r="R4137" s="3" t="s">
        <v>11922</v>
      </c>
      <c r="S4137" s="14">
        <v>42060000</v>
      </c>
      <c r="T4137" s="21">
        <v>4.371166666666667E-2</v>
      </c>
      <c r="U4137" s="22">
        <v>1.435466666666667E-2</v>
      </c>
      <c r="V4137" s="22">
        <v>0</v>
      </c>
      <c r="W4137" s="22">
        <v>2.9357000000000001E-2</v>
      </c>
      <c r="X4137" s="22">
        <f t="shared" si="68"/>
        <v>2.4402933333333342E-4</v>
      </c>
      <c r="Y4137" s="8" t="b">
        <v>0</v>
      </c>
      <c r="Z4137" s="8" t="b">
        <v>0</v>
      </c>
      <c r="AA4137" s="8" t="b">
        <v>0</v>
      </c>
      <c r="AB4137" s="8" t="b">
        <v>0</v>
      </c>
    </row>
    <row r="4138" spans="1:28" hidden="1" x14ac:dyDescent="0.2">
      <c r="A4138" s="1" t="s">
        <v>6290</v>
      </c>
      <c r="B4138" s="1" t="s">
        <v>6558</v>
      </c>
      <c r="D4138" s="3" t="s">
        <v>11633</v>
      </c>
      <c r="E4138" s="3" t="s">
        <v>11923</v>
      </c>
      <c r="F4138" s="3" t="s">
        <v>11924</v>
      </c>
      <c r="G4138" s="3" t="s">
        <v>26692</v>
      </c>
      <c r="H4138" s="3" t="s">
        <v>11925</v>
      </c>
      <c r="I4138" s="6">
        <v>430110</v>
      </c>
      <c r="J4138" s="7" t="s">
        <v>11926</v>
      </c>
      <c r="K4138" s="8">
        <v>43011000</v>
      </c>
      <c r="L4138" s="3">
        <v>0</v>
      </c>
      <c r="N4138" s="9">
        <v>0</v>
      </c>
      <c r="O4138" s="9" t="b">
        <v>1</v>
      </c>
      <c r="P4138" s="10">
        <v>0</v>
      </c>
      <c r="Q4138" s="3" t="s">
        <v>29</v>
      </c>
      <c r="R4138" s="3" t="s">
        <v>11927</v>
      </c>
      <c r="S4138" s="14">
        <v>43011000</v>
      </c>
      <c r="T4138" s="21">
        <v>2.8215149999999998</v>
      </c>
      <c r="U4138" s="22">
        <v>1.8868195000000001</v>
      </c>
      <c r="V4138" s="22">
        <v>0.852505333333333</v>
      </c>
      <c r="W4138" s="22">
        <v>8.2190166666666675E-2</v>
      </c>
      <c r="X4138" s="22">
        <f t="shared" si="68"/>
        <v>0</v>
      </c>
      <c r="Y4138" s="8" t="b">
        <v>0</v>
      </c>
      <c r="Z4138" s="8" t="b">
        <v>0</v>
      </c>
      <c r="AA4138" s="8" t="b">
        <v>0</v>
      </c>
      <c r="AB4138" s="8" t="b">
        <v>0</v>
      </c>
    </row>
    <row r="4139" spans="1:28" hidden="1" x14ac:dyDescent="0.2">
      <c r="A4139" s="1" t="s">
        <v>6290</v>
      </c>
      <c r="B4139" s="1" t="s">
        <v>6558</v>
      </c>
      <c r="D4139" s="3" t="s">
        <v>11633</v>
      </c>
      <c r="E4139" s="3" t="s">
        <v>11923</v>
      </c>
      <c r="F4139" s="3" t="s">
        <v>11924</v>
      </c>
      <c r="G4139" s="3" t="s">
        <v>26692</v>
      </c>
      <c r="H4139" s="3" t="s">
        <v>11928</v>
      </c>
      <c r="I4139" s="6">
        <v>430130</v>
      </c>
      <c r="J4139" s="7" t="s">
        <v>11929</v>
      </c>
      <c r="K4139" s="8">
        <v>43013000</v>
      </c>
      <c r="L4139" s="3">
        <v>0</v>
      </c>
      <c r="N4139" s="9">
        <v>0</v>
      </c>
      <c r="O4139" s="9" t="b">
        <v>1</v>
      </c>
      <c r="P4139" s="10">
        <v>0</v>
      </c>
      <c r="Q4139" s="3" t="s">
        <v>29</v>
      </c>
      <c r="R4139" s="3" t="s">
        <v>11930</v>
      </c>
      <c r="S4139" s="14">
        <v>43013000</v>
      </c>
      <c r="T4139" s="21">
        <v>4.0131500000000001E-2</v>
      </c>
      <c r="U4139" s="22">
        <v>1.068E-2</v>
      </c>
      <c r="V4139" s="22">
        <v>2.58275E-2</v>
      </c>
      <c r="W4139" s="22">
        <v>3.6240000000000001E-3</v>
      </c>
      <c r="X4139" s="22">
        <f t="shared" si="68"/>
        <v>0</v>
      </c>
      <c r="Y4139" s="8" t="b">
        <v>0</v>
      </c>
      <c r="Z4139" s="8" t="b">
        <v>0</v>
      </c>
      <c r="AA4139" s="8" t="b">
        <v>0</v>
      </c>
      <c r="AB4139" s="8" t="b">
        <v>0</v>
      </c>
    </row>
    <row r="4140" spans="1:28" hidden="1" x14ac:dyDescent="0.2">
      <c r="A4140" s="1" t="s">
        <v>6290</v>
      </c>
      <c r="B4140" s="1" t="s">
        <v>6558</v>
      </c>
      <c r="D4140" s="3" t="s">
        <v>11633</v>
      </c>
      <c r="E4140" s="3" t="s">
        <v>11923</v>
      </c>
      <c r="F4140" s="3" t="s">
        <v>11924</v>
      </c>
      <c r="G4140" s="3" t="s">
        <v>26692</v>
      </c>
      <c r="H4140" s="3" t="s">
        <v>11931</v>
      </c>
      <c r="I4140" s="6">
        <v>430160</v>
      </c>
      <c r="J4140" s="7" t="s">
        <v>11932</v>
      </c>
      <c r="K4140" s="8">
        <v>43016000</v>
      </c>
      <c r="L4140" s="3">
        <v>0</v>
      </c>
      <c r="N4140" s="9">
        <v>0</v>
      </c>
      <c r="O4140" s="9" t="b">
        <v>1</v>
      </c>
      <c r="P4140" s="10">
        <v>0</v>
      </c>
      <c r="Q4140" s="3" t="s">
        <v>29</v>
      </c>
      <c r="R4140" s="3" t="s">
        <v>11933</v>
      </c>
      <c r="S4140" s="14">
        <v>43016000</v>
      </c>
      <c r="T4140" s="21">
        <v>0.29719933333333332</v>
      </c>
      <c r="U4140" s="22">
        <v>6.6846333333333327E-2</v>
      </c>
      <c r="V4140" s="22">
        <v>4.8797E-2</v>
      </c>
      <c r="W4140" s="22">
        <v>0.181556</v>
      </c>
      <c r="X4140" s="22">
        <f t="shared" si="68"/>
        <v>0</v>
      </c>
      <c r="Y4140" s="8" t="b">
        <v>0</v>
      </c>
      <c r="Z4140" s="8" t="b">
        <v>0</v>
      </c>
      <c r="AA4140" s="8" t="b">
        <v>0</v>
      </c>
      <c r="AB4140" s="8" t="b">
        <v>0</v>
      </c>
    </row>
    <row r="4141" spans="1:28" hidden="1" x14ac:dyDescent="0.2">
      <c r="A4141" s="1" t="s">
        <v>6290</v>
      </c>
      <c r="B4141" s="1" t="s">
        <v>6558</v>
      </c>
      <c r="D4141" s="3" t="s">
        <v>11633</v>
      </c>
      <c r="E4141" s="3" t="s">
        <v>11923</v>
      </c>
      <c r="F4141" s="3" t="s">
        <v>11924</v>
      </c>
      <c r="G4141" s="3" t="s">
        <v>26692</v>
      </c>
      <c r="H4141" s="3" t="s">
        <v>11934</v>
      </c>
      <c r="I4141" s="6">
        <v>430180</v>
      </c>
      <c r="J4141" s="7" t="s">
        <v>11935</v>
      </c>
      <c r="K4141" s="8">
        <v>43018000</v>
      </c>
      <c r="L4141" s="3">
        <v>0</v>
      </c>
      <c r="N4141" s="9">
        <v>0</v>
      </c>
      <c r="O4141" s="9" t="b">
        <v>1</v>
      </c>
      <c r="P4141" s="10">
        <v>0</v>
      </c>
      <c r="Q4141" s="3" t="s">
        <v>29</v>
      </c>
      <c r="R4141" s="3" t="s">
        <v>11936</v>
      </c>
      <c r="S4141" s="14">
        <v>43018000</v>
      </c>
      <c r="T4141" s="21">
        <v>2.9133055000000034</v>
      </c>
      <c r="U4141" s="22">
        <v>0.13240416666666668</v>
      </c>
      <c r="V4141" s="22">
        <v>0.367576666666667</v>
      </c>
      <c r="W4141" s="22">
        <v>2.4133246666666697</v>
      </c>
      <c r="X4141" s="22">
        <f t="shared" si="68"/>
        <v>0</v>
      </c>
      <c r="Y4141" s="8" t="b">
        <v>0</v>
      </c>
      <c r="Z4141" s="8" t="b">
        <v>0</v>
      </c>
      <c r="AA4141" s="8" t="b">
        <v>0</v>
      </c>
      <c r="AB4141" s="8" t="b">
        <v>0</v>
      </c>
    </row>
    <row r="4142" spans="1:28" hidden="1" x14ac:dyDescent="0.2">
      <c r="A4142" s="1" t="s">
        <v>6290</v>
      </c>
      <c r="B4142" s="1" t="s">
        <v>6558</v>
      </c>
      <c r="D4142" s="3" t="s">
        <v>11633</v>
      </c>
      <c r="E4142" s="3" t="s">
        <v>11923</v>
      </c>
      <c r="F4142" s="3" t="s">
        <v>11924</v>
      </c>
      <c r="G4142" s="3" t="s">
        <v>26692</v>
      </c>
      <c r="H4142" s="3" t="s">
        <v>11937</v>
      </c>
      <c r="I4142" s="6">
        <v>430190</v>
      </c>
      <c r="J4142" s="7" t="s">
        <v>11938</v>
      </c>
      <c r="K4142" s="8">
        <v>43019000</v>
      </c>
      <c r="L4142" s="3">
        <v>0</v>
      </c>
      <c r="N4142" s="9">
        <v>0</v>
      </c>
      <c r="O4142" s="9" t="b">
        <v>1</v>
      </c>
      <c r="P4142" s="10">
        <v>0</v>
      </c>
      <c r="Q4142" s="3" t="s">
        <v>29</v>
      </c>
      <c r="R4142" s="3" t="s">
        <v>11939</v>
      </c>
      <c r="S4142" s="14">
        <v>43019000</v>
      </c>
      <c r="T4142" s="21">
        <v>3.7692500000000004E-2</v>
      </c>
      <c r="U4142" s="22">
        <v>8.6000000000000003E-5</v>
      </c>
      <c r="V4142" s="22">
        <v>0</v>
      </c>
      <c r="W4142" s="22">
        <v>3.7606500000000001E-2</v>
      </c>
      <c r="X4142" s="22">
        <f t="shared" si="68"/>
        <v>0</v>
      </c>
      <c r="Y4142" s="8" t="b">
        <v>0</v>
      </c>
      <c r="Z4142" s="8" t="b">
        <v>0</v>
      </c>
      <c r="AA4142" s="8" t="b">
        <v>0</v>
      </c>
      <c r="AB4142" s="8" t="b">
        <v>0</v>
      </c>
    </row>
    <row r="4143" spans="1:28" hidden="1" x14ac:dyDescent="0.2">
      <c r="A4143" s="1" t="s">
        <v>6290</v>
      </c>
      <c r="B4143" s="1" t="s">
        <v>6558</v>
      </c>
      <c r="D4143" s="3" t="s">
        <v>11633</v>
      </c>
      <c r="E4143" s="3" t="s">
        <v>11923</v>
      </c>
      <c r="F4143" s="3" t="s">
        <v>11940</v>
      </c>
      <c r="G4143" s="3" t="s">
        <v>26693</v>
      </c>
      <c r="H4143" s="3" t="s">
        <v>11941</v>
      </c>
      <c r="I4143" s="6">
        <v>430211</v>
      </c>
      <c r="J4143" s="7" t="s">
        <v>11942</v>
      </c>
      <c r="K4143" s="8">
        <v>43021100</v>
      </c>
      <c r="L4143" s="3">
        <v>0</v>
      </c>
      <c r="N4143" s="9">
        <v>0</v>
      </c>
      <c r="O4143" s="9" t="b">
        <v>1</v>
      </c>
      <c r="P4143" s="10">
        <v>0</v>
      </c>
      <c r="Q4143" s="3" t="s">
        <v>29</v>
      </c>
      <c r="R4143" s="3" t="s">
        <v>11943</v>
      </c>
      <c r="S4143" s="14">
        <v>43021100</v>
      </c>
      <c r="T4143" s="21">
        <v>5.2973443333333403</v>
      </c>
      <c r="U4143" s="22">
        <v>3.7592826666666737</v>
      </c>
      <c r="V4143" s="22">
        <v>8.1749000000000002E-2</v>
      </c>
      <c r="W4143" s="22">
        <v>1.4563126666666668</v>
      </c>
      <c r="X4143" s="22">
        <f t="shared" si="68"/>
        <v>0</v>
      </c>
      <c r="Y4143" s="8" t="b">
        <v>0</v>
      </c>
      <c r="Z4143" s="8" t="b">
        <v>0</v>
      </c>
      <c r="AA4143" s="8" t="b">
        <v>0</v>
      </c>
      <c r="AB4143" s="8" t="b">
        <v>0</v>
      </c>
    </row>
    <row r="4144" spans="1:28" hidden="1" x14ac:dyDescent="0.2">
      <c r="A4144" s="1" t="s">
        <v>6290</v>
      </c>
      <c r="B4144" s="1" t="s">
        <v>6558</v>
      </c>
      <c r="D4144" s="3" t="s">
        <v>11633</v>
      </c>
      <c r="E4144" s="3" t="s">
        <v>11923</v>
      </c>
      <c r="F4144" s="3" t="s">
        <v>11940</v>
      </c>
      <c r="G4144" s="3" t="s">
        <v>26693</v>
      </c>
      <c r="H4144" s="3" t="s">
        <v>11944</v>
      </c>
      <c r="I4144" s="6">
        <v>430219</v>
      </c>
      <c r="J4144" s="7" t="s">
        <v>11945</v>
      </c>
      <c r="K4144" s="8">
        <v>43021915</v>
      </c>
      <c r="L4144" s="3">
        <v>0</v>
      </c>
      <c r="N4144" s="9">
        <v>0</v>
      </c>
      <c r="O4144" s="9" t="b">
        <v>1</v>
      </c>
      <c r="P4144" s="10">
        <v>0</v>
      </c>
      <c r="Q4144" s="3" t="s">
        <v>29</v>
      </c>
      <c r="R4144" s="3" t="s">
        <v>11946</v>
      </c>
      <c r="S4144" s="14">
        <v>43021915</v>
      </c>
      <c r="T4144" s="21">
        <v>1.8979056666666669</v>
      </c>
      <c r="U4144" s="22">
        <v>1.4596436666666668</v>
      </c>
      <c r="V4144" s="22">
        <v>0.41226299999999999</v>
      </c>
      <c r="W4144" s="22">
        <v>2.5999000000000029E-2</v>
      </c>
      <c r="X4144" s="22">
        <f t="shared" si="68"/>
        <v>0</v>
      </c>
      <c r="Y4144" s="8" t="b">
        <v>0</v>
      </c>
      <c r="Z4144" s="8" t="b">
        <v>0</v>
      </c>
      <c r="AA4144" s="8" t="b">
        <v>0</v>
      </c>
      <c r="AB4144" s="8" t="b">
        <v>0</v>
      </c>
    </row>
    <row r="4145" spans="1:28" hidden="1" x14ac:dyDescent="0.2">
      <c r="A4145" s="1" t="s">
        <v>6290</v>
      </c>
      <c r="B4145" s="1" t="s">
        <v>6558</v>
      </c>
      <c r="D4145" s="3" t="s">
        <v>11633</v>
      </c>
      <c r="E4145" s="3" t="s">
        <v>11923</v>
      </c>
      <c r="F4145" s="3" t="s">
        <v>11940</v>
      </c>
      <c r="G4145" s="3" t="s">
        <v>26693</v>
      </c>
      <c r="H4145" s="3" t="s">
        <v>11944</v>
      </c>
      <c r="I4145" s="6">
        <v>430219</v>
      </c>
      <c r="J4145" s="7" t="s">
        <v>11947</v>
      </c>
      <c r="K4145" s="8">
        <v>43021935</v>
      </c>
      <c r="L4145" s="3">
        <v>0</v>
      </c>
      <c r="N4145" s="9">
        <v>0</v>
      </c>
      <c r="O4145" s="9" t="b">
        <v>1</v>
      </c>
      <c r="P4145" s="10">
        <v>0</v>
      </c>
      <c r="Q4145" s="3" t="s">
        <v>29</v>
      </c>
      <c r="R4145" s="3" t="s">
        <v>11948</v>
      </c>
      <c r="S4145" s="14">
        <v>43021935</v>
      </c>
      <c r="T4145" s="21">
        <v>5.3437499999999999E-2</v>
      </c>
      <c r="U4145" s="22">
        <v>4.1377499999999998E-2</v>
      </c>
      <c r="V4145" s="22">
        <v>0</v>
      </c>
      <c r="W4145" s="22">
        <v>1.206E-2</v>
      </c>
      <c r="X4145" s="22">
        <f t="shared" si="68"/>
        <v>0</v>
      </c>
      <c r="Y4145" s="8" t="b">
        <v>0</v>
      </c>
      <c r="Z4145" s="8" t="b">
        <v>0</v>
      </c>
      <c r="AA4145" s="8" t="b">
        <v>0</v>
      </c>
      <c r="AB4145" s="8" t="b">
        <v>0</v>
      </c>
    </row>
    <row r="4146" spans="1:28" hidden="1" x14ac:dyDescent="0.2">
      <c r="A4146" s="1" t="s">
        <v>6290</v>
      </c>
      <c r="B4146" s="1" t="s">
        <v>6558</v>
      </c>
      <c r="D4146" s="3" t="s">
        <v>11633</v>
      </c>
      <c r="E4146" s="3" t="s">
        <v>11923</v>
      </c>
      <c r="F4146" s="3" t="s">
        <v>11940</v>
      </c>
      <c r="G4146" s="3" t="s">
        <v>26693</v>
      </c>
      <c r="H4146" s="3" t="s">
        <v>11944</v>
      </c>
      <c r="I4146" s="6">
        <v>430219</v>
      </c>
      <c r="J4146" s="7" t="s">
        <v>11949</v>
      </c>
      <c r="K4146" s="8">
        <v>43021941</v>
      </c>
      <c r="L4146" s="3">
        <v>2.2000000000000002</v>
      </c>
      <c r="N4146" s="9">
        <v>2.1999999999999999E-2</v>
      </c>
      <c r="O4146" s="9" t="b">
        <v>1</v>
      </c>
      <c r="P4146" s="10">
        <v>0</v>
      </c>
      <c r="Q4146" s="3" t="s">
        <v>29</v>
      </c>
      <c r="R4146" s="3" t="s">
        <v>11950</v>
      </c>
      <c r="S4146" s="14">
        <v>43021941</v>
      </c>
      <c r="T4146" s="21">
        <v>0</v>
      </c>
      <c r="U4146" s="22">
        <v>0</v>
      </c>
      <c r="V4146" s="22">
        <v>0</v>
      </c>
      <c r="W4146" s="22">
        <v>0</v>
      </c>
      <c r="X4146" s="22">
        <f t="shared" si="68"/>
        <v>0</v>
      </c>
      <c r="Y4146" s="8" t="b">
        <v>0</v>
      </c>
      <c r="Z4146" s="8" t="b">
        <v>0</v>
      </c>
      <c r="AA4146" s="8" t="b">
        <v>0</v>
      </c>
      <c r="AB4146" s="8" t="b">
        <v>0</v>
      </c>
    </row>
    <row r="4147" spans="1:28" hidden="1" x14ac:dyDescent="0.2">
      <c r="A4147" s="1" t="s">
        <v>6290</v>
      </c>
      <c r="B4147" s="1" t="s">
        <v>6558</v>
      </c>
      <c r="D4147" s="3" t="s">
        <v>11633</v>
      </c>
      <c r="E4147" s="3" t="s">
        <v>11923</v>
      </c>
      <c r="F4147" s="3" t="s">
        <v>11940</v>
      </c>
      <c r="G4147" s="3" t="s">
        <v>26693</v>
      </c>
      <c r="H4147" s="3" t="s">
        <v>11944</v>
      </c>
      <c r="I4147" s="6">
        <v>430219</v>
      </c>
      <c r="J4147" s="7" t="s">
        <v>11951</v>
      </c>
      <c r="K4147" s="8">
        <v>43021949</v>
      </c>
      <c r="L4147" s="3">
        <v>2.2000000000000002</v>
      </c>
      <c r="N4147" s="9">
        <v>2.1999999999999999E-2</v>
      </c>
      <c r="O4147" s="9" t="b">
        <v>1</v>
      </c>
      <c r="P4147" s="10">
        <v>1.2249849306811332E-3</v>
      </c>
      <c r="Q4147" s="3" t="s">
        <v>29</v>
      </c>
      <c r="R4147" s="3" t="s">
        <v>11952</v>
      </c>
      <c r="S4147" s="14">
        <v>43021949</v>
      </c>
      <c r="T4147" s="21">
        <v>3.9815999999999997E-2</v>
      </c>
      <c r="U4147" s="22">
        <v>3.5791999999999997E-2</v>
      </c>
      <c r="V4147" s="22">
        <v>1.807E-3</v>
      </c>
      <c r="W4147" s="22">
        <v>2.2169999999999998E-3</v>
      </c>
      <c r="X4147" s="22">
        <f t="shared" si="68"/>
        <v>7.8742399999999989E-4</v>
      </c>
      <c r="Y4147" s="8" t="b">
        <v>0</v>
      </c>
      <c r="Z4147" s="8" t="b">
        <v>0</v>
      </c>
      <c r="AA4147" s="8" t="b">
        <v>0</v>
      </c>
      <c r="AB4147" s="8" t="b">
        <v>0</v>
      </c>
    </row>
    <row r="4148" spans="1:28" hidden="1" x14ac:dyDescent="0.2">
      <c r="A4148" s="1" t="s">
        <v>6290</v>
      </c>
      <c r="B4148" s="1" t="s">
        <v>6558</v>
      </c>
      <c r="D4148" s="3" t="s">
        <v>11633</v>
      </c>
      <c r="E4148" s="3" t="s">
        <v>11923</v>
      </c>
      <c r="F4148" s="3" t="s">
        <v>11940</v>
      </c>
      <c r="G4148" s="3" t="s">
        <v>26693</v>
      </c>
      <c r="H4148" s="3" t="s">
        <v>11944</v>
      </c>
      <c r="I4148" s="6">
        <v>430219</v>
      </c>
      <c r="J4148" s="7" t="s">
        <v>11953</v>
      </c>
      <c r="K4148" s="8">
        <v>43021975</v>
      </c>
      <c r="L4148" s="3">
        <v>0</v>
      </c>
      <c r="N4148" s="9">
        <v>0</v>
      </c>
      <c r="O4148" s="9" t="b">
        <v>1</v>
      </c>
      <c r="P4148" s="10">
        <v>0</v>
      </c>
      <c r="Q4148" s="3" t="s">
        <v>29</v>
      </c>
      <c r="R4148" s="3" t="s">
        <v>11954</v>
      </c>
      <c r="S4148" s="14">
        <v>43021975</v>
      </c>
      <c r="T4148" s="21">
        <v>0.76691716666666665</v>
      </c>
      <c r="U4148" s="22">
        <v>0.18127066666666661</v>
      </c>
      <c r="V4148" s="22">
        <v>4.5500000000000002E-3</v>
      </c>
      <c r="W4148" s="22">
        <v>0.58109650000000002</v>
      </c>
      <c r="X4148" s="22">
        <f t="shared" si="68"/>
        <v>0</v>
      </c>
      <c r="Y4148" s="8" t="b">
        <v>0</v>
      </c>
      <c r="Z4148" s="8" t="b">
        <v>0</v>
      </c>
      <c r="AA4148" s="8" t="b">
        <v>0</v>
      </c>
      <c r="AB4148" s="8" t="b">
        <v>0</v>
      </c>
    </row>
    <row r="4149" spans="1:28" hidden="1" x14ac:dyDescent="0.2">
      <c r="A4149" s="1" t="s">
        <v>6290</v>
      </c>
      <c r="B4149" s="1" t="s">
        <v>6558</v>
      </c>
      <c r="D4149" s="3" t="s">
        <v>11633</v>
      </c>
      <c r="E4149" s="3" t="s">
        <v>11923</v>
      </c>
      <c r="F4149" s="3" t="s">
        <v>11940</v>
      </c>
      <c r="G4149" s="3" t="s">
        <v>26693</v>
      </c>
      <c r="H4149" s="3" t="s">
        <v>11944</v>
      </c>
      <c r="I4149" s="6">
        <v>430219</v>
      </c>
      <c r="J4149" s="7" t="s">
        <v>11955</v>
      </c>
      <c r="K4149" s="8">
        <v>43021980</v>
      </c>
      <c r="L4149" s="3">
        <v>2.2000000000000002</v>
      </c>
      <c r="N4149" s="9">
        <v>2.1999999999999999E-2</v>
      </c>
      <c r="O4149" s="9" t="b">
        <v>1</v>
      </c>
      <c r="P4149" s="10">
        <v>1.3194270111498466E-2</v>
      </c>
      <c r="Q4149" s="3" t="s">
        <v>29</v>
      </c>
      <c r="R4149" s="3" t="s">
        <v>11956</v>
      </c>
      <c r="S4149" s="14">
        <v>43021980</v>
      </c>
      <c r="T4149" s="21">
        <v>3.1271580000000001</v>
      </c>
      <c r="U4149" s="22">
        <v>0.47607800000000028</v>
      </c>
      <c r="V4149" s="22">
        <v>0.7755996666666668</v>
      </c>
      <c r="W4149" s="22">
        <v>1.875480333333333</v>
      </c>
      <c r="X4149" s="22">
        <f t="shared" si="68"/>
        <v>1.0473716000000006E-2</v>
      </c>
      <c r="Y4149" s="8" t="b">
        <v>0</v>
      </c>
      <c r="Z4149" s="8" t="b">
        <v>0</v>
      </c>
      <c r="AA4149" s="8" t="b">
        <v>0</v>
      </c>
      <c r="AB4149" s="8" t="b">
        <v>0</v>
      </c>
    </row>
    <row r="4150" spans="1:28" hidden="1" x14ac:dyDescent="0.2">
      <c r="A4150" s="1" t="s">
        <v>6290</v>
      </c>
      <c r="B4150" s="1" t="s">
        <v>6558</v>
      </c>
      <c r="D4150" s="3" t="s">
        <v>11633</v>
      </c>
      <c r="E4150" s="3" t="s">
        <v>11923</v>
      </c>
      <c r="F4150" s="3" t="s">
        <v>11940</v>
      </c>
      <c r="G4150" s="3" t="s">
        <v>26693</v>
      </c>
      <c r="H4150" s="3" t="s">
        <v>11944</v>
      </c>
      <c r="I4150" s="6">
        <v>430219</v>
      </c>
      <c r="J4150" s="7" t="s">
        <v>11957</v>
      </c>
      <c r="K4150" s="8">
        <v>43021999</v>
      </c>
      <c r="L4150" s="3">
        <v>2.2000000000000002</v>
      </c>
      <c r="N4150" s="9">
        <v>2.1999999999999999E-2</v>
      </c>
      <c r="O4150" s="9" t="b">
        <v>1</v>
      </c>
      <c r="P4150" s="10">
        <v>5.2001730597890693E-3</v>
      </c>
      <c r="Q4150" s="3" t="s">
        <v>29</v>
      </c>
      <c r="R4150" s="3" t="s">
        <v>11958</v>
      </c>
      <c r="S4150" s="14">
        <v>43021999</v>
      </c>
      <c r="T4150" s="21">
        <v>3.2139181666666676</v>
      </c>
      <c r="U4150" s="22">
        <v>1.9582168333333339</v>
      </c>
      <c r="V4150" s="22">
        <v>0.49602266666666667</v>
      </c>
      <c r="W4150" s="22">
        <v>0.75967866666666739</v>
      </c>
      <c r="X4150" s="22">
        <f t="shared" si="68"/>
        <v>4.3080770333333344E-2</v>
      </c>
      <c r="Y4150" s="8" t="b">
        <v>0</v>
      </c>
      <c r="Z4150" s="8" t="b">
        <v>0</v>
      </c>
      <c r="AA4150" s="8" t="b">
        <v>0</v>
      </c>
      <c r="AB4150" s="8" t="b">
        <v>0</v>
      </c>
    </row>
    <row r="4151" spans="1:28" hidden="1" x14ac:dyDescent="0.2">
      <c r="A4151" s="1" t="s">
        <v>6290</v>
      </c>
      <c r="B4151" s="1" t="s">
        <v>6558</v>
      </c>
      <c r="D4151" s="3" t="s">
        <v>11633</v>
      </c>
      <c r="E4151" s="3" t="s">
        <v>11923</v>
      </c>
      <c r="F4151" s="3" t="s">
        <v>11940</v>
      </c>
      <c r="G4151" s="3" t="s">
        <v>26693</v>
      </c>
      <c r="H4151" s="3" t="s">
        <v>11959</v>
      </c>
      <c r="I4151" s="6">
        <v>430220</v>
      </c>
      <c r="J4151" s="7" t="s">
        <v>11960</v>
      </c>
      <c r="K4151" s="8">
        <v>43022000</v>
      </c>
      <c r="L4151" s="3">
        <v>0</v>
      </c>
      <c r="N4151" s="9">
        <v>0</v>
      </c>
      <c r="O4151" s="9" t="b">
        <v>1</v>
      </c>
      <c r="P4151" s="10">
        <v>0</v>
      </c>
      <c r="Q4151" s="3" t="s">
        <v>29</v>
      </c>
      <c r="R4151" s="3" t="s">
        <v>11961</v>
      </c>
      <c r="S4151" s="14">
        <v>43022000</v>
      </c>
      <c r="T4151" s="21">
        <v>1.3679833333333329E-2</v>
      </c>
      <c r="U4151" s="22">
        <v>3.4145E-3</v>
      </c>
      <c r="V4151" s="22">
        <v>4.7089999999999996E-3</v>
      </c>
      <c r="W4151" s="22">
        <v>5.5563333333333307E-3</v>
      </c>
      <c r="X4151" s="22">
        <f t="shared" si="68"/>
        <v>0</v>
      </c>
      <c r="Y4151" s="8" t="b">
        <v>0</v>
      </c>
      <c r="Z4151" s="8" t="b">
        <v>0</v>
      </c>
      <c r="AA4151" s="8" t="b">
        <v>0</v>
      </c>
      <c r="AB4151" s="8" t="b">
        <v>0</v>
      </c>
    </row>
    <row r="4152" spans="1:28" hidden="1" x14ac:dyDescent="0.2">
      <c r="A4152" s="1" t="s">
        <v>6290</v>
      </c>
      <c r="B4152" s="1" t="s">
        <v>6558</v>
      </c>
      <c r="D4152" s="3" t="s">
        <v>11633</v>
      </c>
      <c r="E4152" s="3" t="s">
        <v>11923</v>
      </c>
      <c r="F4152" s="3" t="s">
        <v>11940</v>
      </c>
      <c r="G4152" s="3" t="s">
        <v>26693</v>
      </c>
      <c r="H4152" s="3" t="s">
        <v>11962</v>
      </c>
      <c r="I4152" s="6">
        <v>430230</v>
      </c>
      <c r="J4152" s="7" t="s">
        <v>11963</v>
      </c>
      <c r="K4152" s="8">
        <v>43023010</v>
      </c>
      <c r="L4152" s="3">
        <v>2.7</v>
      </c>
      <c r="N4152" s="9">
        <v>2.7E-2</v>
      </c>
      <c r="O4152" s="9" t="b">
        <v>1</v>
      </c>
      <c r="P4152" s="10">
        <v>2.2449761981398978E-2</v>
      </c>
      <c r="Q4152" s="3" t="s">
        <v>29</v>
      </c>
      <c r="R4152" s="3" t="s">
        <v>11964</v>
      </c>
      <c r="S4152" s="14">
        <v>43023010</v>
      </c>
      <c r="T4152" s="21">
        <v>3.9352666666666702E-2</v>
      </c>
      <c r="U4152" s="22">
        <v>6.6319999999999999E-3</v>
      </c>
      <c r="V4152" s="22">
        <v>0</v>
      </c>
      <c r="W4152" s="22">
        <v>3.2720666666666703E-2</v>
      </c>
      <c r="X4152" s="22">
        <f t="shared" si="68"/>
        <v>1.7906399999999999E-4</v>
      </c>
      <c r="Y4152" s="8" t="b">
        <v>0</v>
      </c>
      <c r="Z4152" s="8" t="b">
        <v>0</v>
      </c>
      <c r="AA4152" s="8" t="b">
        <v>0</v>
      </c>
      <c r="AB4152" s="8" t="b">
        <v>0</v>
      </c>
    </row>
    <row r="4153" spans="1:28" hidden="1" x14ac:dyDescent="0.2">
      <c r="A4153" s="1" t="s">
        <v>6290</v>
      </c>
      <c r="B4153" s="1" t="s">
        <v>6558</v>
      </c>
      <c r="D4153" s="3" t="s">
        <v>11633</v>
      </c>
      <c r="E4153" s="3" t="s">
        <v>11923</v>
      </c>
      <c r="F4153" s="3" t="s">
        <v>11940</v>
      </c>
      <c r="G4153" s="3" t="s">
        <v>26693</v>
      </c>
      <c r="H4153" s="3" t="s">
        <v>11962</v>
      </c>
      <c r="I4153" s="6">
        <v>430230</v>
      </c>
      <c r="J4153" s="7" t="s">
        <v>11965</v>
      </c>
      <c r="K4153" s="8">
        <v>43023025</v>
      </c>
      <c r="L4153" s="3">
        <v>2.2000000000000002</v>
      </c>
      <c r="N4153" s="9">
        <v>2.1999999999999999E-2</v>
      </c>
      <c r="O4153" s="9" t="b">
        <v>1</v>
      </c>
      <c r="P4153" s="10">
        <v>1.489215644407569E-2</v>
      </c>
      <c r="Q4153" s="3" t="s">
        <v>29</v>
      </c>
      <c r="R4153" s="3" t="s">
        <v>11966</v>
      </c>
      <c r="S4153" s="14">
        <v>43023025</v>
      </c>
      <c r="T4153" s="21">
        <v>0.10927866666666669</v>
      </c>
      <c r="U4153" s="22">
        <v>3.5306166666666701E-2</v>
      </c>
      <c r="V4153" s="22">
        <v>0</v>
      </c>
      <c r="W4153" s="22">
        <v>7.3972499999999997E-2</v>
      </c>
      <c r="X4153" s="22">
        <f t="shared" si="68"/>
        <v>7.7673566666666737E-4</v>
      </c>
      <c r="Y4153" s="8" t="b">
        <v>0</v>
      </c>
      <c r="Z4153" s="8" t="b">
        <v>0</v>
      </c>
      <c r="AA4153" s="8" t="b">
        <v>0</v>
      </c>
      <c r="AB4153" s="8" t="b">
        <v>0</v>
      </c>
    </row>
    <row r="4154" spans="1:28" hidden="1" x14ac:dyDescent="0.2">
      <c r="A4154" s="1" t="s">
        <v>6290</v>
      </c>
      <c r="B4154" s="1" t="s">
        <v>6558</v>
      </c>
      <c r="D4154" s="3" t="s">
        <v>11633</v>
      </c>
      <c r="E4154" s="3" t="s">
        <v>11923</v>
      </c>
      <c r="F4154" s="3" t="s">
        <v>11940</v>
      </c>
      <c r="G4154" s="3" t="s">
        <v>26693</v>
      </c>
      <c r="H4154" s="3" t="s">
        <v>11962</v>
      </c>
      <c r="I4154" s="6">
        <v>430230</v>
      </c>
      <c r="J4154" s="7" t="s">
        <v>11967</v>
      </c>
      <c r="K4154" s="8">
        <v>43023051</v>
      </c>
      <c r="L4154" s="3">
        <v>2.2000000000000002</v>
      </c>
      <c r="N4154" s="9">
        <v>2.1999999999999999E-2</v>
      </c>
      <c r="O4154" s="9" t="b">
        <v>1</v>
      </c>
      <c r="P4154" s="10">
        <v>0</v>
      </c>
      <c r="Q4154" s="3" t="s">
        <v>29</v>
      </c>
      <c r="R4154" s="3" t="s">
        <v>11968</v>
      </c>
      <c r="S4154" s="14">
        <v>43023051</v>
      </c>
      <c r="T4154" s="21">
        <v>0</v>
      </c>
      <c r="U4154" s="22">
        <v>0</v>
      </c>
      <c r="V4154" s="22">
        <v>0</v>
      </c>
      <c r="W4154" s="22">
        <v>0</v>
      </c>
      <c r="X4154" s="22">
        <f t="shared" si="68"/>
        <v>0</v>
      </c>
      <c r="Y4154" s="8" t="b">
        <v>0</v>
      </c>
      <c r="Z4154" s="8" t="b">
        <v>0</v>
      </c>
      <c r="AA4154" s="8" t="b">
        <v>0</v>
      </c>
      <c r="AB4154" s="8" t="b">
        <v>0</v>
      </c>
    </row>
    <row r="4155" spans="1:28" hidden="1" x14ac:dyDescent="0.2">
      <c r="A4155" s="1" t="s">
        <v>6290</v>
      </c>
      <c r="B4155" s="1" t="s">
        <v>6558</v>
      </c>
      <c r="D4155" s="3" t="s">
        <v>11633</v>
      </c>
      <c r="E4155" s="3" t="s">
        <v>11923</v>
      </c>
      <c r="F4155" s="3" t="s">
        <v>11940</v>
      </c>
      <c r="G4155" s="3" t="s">
        <v>26693</v>
      </c>
      <c r="H4155" s="3" t="s">
        <v>11962</v>
      </c>
      <c r="I4155" s="6">
        <v>430230</v>
      </c>
      <c r="J4155" s="7" t="s">
        <v>11969</v>
      </c>
      <c r="K4155" s="8">
        <v>43023055</v>
      </c>
      <c r="L4155" s="3">
        <v>2.2000000000000002</v>
      </c>
      <c r="N4155" s="9">
        <v>2.1999999999999999E-2</v>
      </c>
      <c r="O4155" s="9" t="b">
        <v>1</v>
      </c>
      <c r="P4155" s="10">
        <v>0</v>
      </c>
      <c r="Q4155" s="3" t="s">
        <v>29</v>
      </c>
      <c r="R4155" s="3" t="s">
        <v>11970</v>
      </c>
      <c r="S4155" s="14">
        <v>43023055</v>
      </c>
      <c r="T4155" s="21">
        <v>1.45145E-2</v>
      </c>
      <c r="U4155" s="22">
        <v>1.3565499999999999E-2</v>
      </c>
      <c r="V4155" s="22">
        <v>9.4899999999999997E-4</v>
      </c>
      <c r="W4155" s="22">
        <v>0</v>
      </c>
      <c r="X4155" s="22">
        <f t="shared" si="68"/>
        <v>2.9844099999999998E-4</v>
      </c>
      <c r="Y4155" s="8" t="b">
        <v>0</v>
      </c>
      <c r="Z4155" s="8" t="b">
        <v>0</v>
      </c>
      <c r="AA4155" s="8" t="b">
        <v>0</v>
      </c>
      <c r="AB4155" s="8" t="b">
        <v>0</v>
      </c>
    </row>
    <row r="4156" spans="1:28" hidden="1" x14ac:dyDescent="0.2">
      <c r="A4156" s="1" t="s">
        <v>6290</v>
      </c>
      <c r="B4156" s="1" t="s">
        <v>6558</v>
      </c>
      <c r="D4156" s="3" t="s">
        <v>11633</v>
      </c>
      <c r="E4156" s="3" t="s">
        <v>11923</v>
      </c>
      <c r="F4156" s="3" t="s">
        <v>11940</v>
      </c>
      <c r="G4156" s="3" t="s">
        <v>26693</v>
      </c>
      <c r="H4156" s="3" t="s">
        <v>11962</v>
      </c>
      <c r="I4156" s="6">
        <v>430230</v>
      </c>
      <c r="J4156" s="7" t="s">
        <v>11971</v>
      </c>
      <c r="K4156" s="8">
        <v>43023099</v>
      </c>
      <c r="L4156" s="3">
        <v>2.2000000000000002</v>
      </c>
      <c r="N4156" s="9">
        <v>2.1999999999999999E-2</v>
      </c>
      <c r="O4156" s="9" t="b">
        <v>1</v>
      </c>
      <c r="P4156" s="10">
        <v>1.2578439792800081E-2</v>
      </c>
      <c r="Q4156" s="3" t="s">
        <v>29</v>
      </c>
      <c r="R4156" s="3" t="s">
        <v>11972</v>
      </c>
      <c r="S4156" s="14">
        <v>43023099</v>
      </c>
      <c r="T4156" s="21">
        <v>0.73992950000000035</v>
      </c>
      <c r="U4156" s="22">
        <v>0.21758400000000003</v>
      </c>
      <c r="V4156" s="22">
        <v>9.9292833333333372E-2</v>
      </c>
      <c r="W4156" s="22">
        <v>0.42305266666666702</v>
      </c>
      <c r="X4156" s="22">
        <f t="shared" si="68"/>
        <v>4.7868480000000007E-3</v>
      </c>
      <c r="Y4156" s="8" t="b">
        <v>0</v>
      </c>
      <c r="Z4156" s="8" t="b">
        <v>0</v>
      </c>
      <c r="AA4156" s="8" t="b">
        <v>0</v>
      </c>
      <c r="AB4156" s="8" t="b">
        <v>0</v>
      </c>
    </row>
    <row r="4157" spans="1:28" hidden="1" x14ac:dyDescent="0.2">
      <c r="A4157" s="1" t="s">
        <v>6290</v>
      </c>
      <c r="B4157" s="1" t="s">
        <v>6558</v>
      </c>
      <c r="D4157" s="3" t="s">
        <v>11633</v>
      </c>
      <c r="E4157" s="3" t="s">
        <v>11923</v>
      </c>
      <c r="F4157" s="3" t="s">
        <v>11973</v>
      </c>
      <c r="G4157" s="3" t="s">
        <v>26694</v>
      </c>
      <c r="H4157" s="3" t="s">
        <v>11974</v>
      </c>
      <c r="I4157" s="6">
        <v>430310</v>
      </c>
      <c r="J4157" s="7" t="s">
        <v>11975</v>
      </c>
      <c r="K4157" s="8">
        <v>43031010</v>
      </c>
      <c r="L4157" s="3">
        <v>3.7</v>
      </c>
      <c r="N4157" s="9">
        <v>3.6999999999999998E-2</v>
      </c>
      <c r="O4157" s="9" t="b">
        <v>1</v>
      </c>
      <c r="P4157" s="10">
        <v>0</v>
      </c>
      <c r="Q4157" s="3" t="s">
        <v>25</v>
      </c>
      <c r="R4157" s="3" t="s">
        <v>11976</v>
      </c>
      <c r="S4157" s="14">
        <v>43031010</v>
      </c>
      <c r="T4157" s="21">
        <v>1.9663E-2</v>
      </c>
      <c r="U4157" s="22">
        <v>1.9663E-2</v>
      </c>
      <c r="V4157" s="22">
        <v>0</v>
      </c>
      <c r="W4157" s="22">
        <v>0</v>
      </c>
      <c r="X4157" s="22">
        <f t="shared" si="68"/>
        <v>7.2753100000000001E-4</v>
      </c>
      <c r="Y4157" s="8" t="b">
        <v>0</v>
      </c>
      <c r="Z4157" s="8" t="b">
        <v>0</v>
      </c>
      <c r="AA4157" s="8" t="b">
        <v>0</v>
      </c>
      <c r="AB4157" s="8" t="b">
        <v>0</v>
      </c>
    </row>
    <row r="4158" spans="1:28" hidden="1" x14ac:dyDescent="0.2">
      <c r="A4158" s="1" t="s">
        <v>6290</v>
      </c>
      <c r="B4158" s="1" t="s">
        <v>6558</v>
      </c>
      <c r="D4158" s="3" t="s">
        <v>11633</v>
      </c>
      <c r="E4158" s="3" t="s">
        <v>11923</v>
      </c>
      <c r="F4158" s="3" t="s">
        <v>11973</v>
      </c>
      <c r="G4158" s="3" t="s">
        <v>26694</v>
      </c>
      <c r="H4158" s="3" t="s">
        <v>11974</v>
      </c>
      <c r="I4158" s="6">
        <v>430310</v>
      </c>
      <c r="J4158" s="7" t="s">
        <v>11977</v>
      </c>
      <c r="K4158" s="8">
        <v>43031090</v>
      </c>
      <c r="L4158" s="3">
        <v>3.7</v>
      </c>
      <c r="N4158" s="9">
        <v>3.6999999999999998E-2</v>
      </c>
      <c r="O4158" s="9" t="b">
        <v>1</v>
      </c>
      <c r="P4158" s="10">
        <v>4.7634098824215487E-3</v>
      </c>
      <c r="Q4158" s="3" t="s">
        <v>25</v>
      </c>
      <c r="R4158" s="3" t="s">
        <v>11978</v>
      </c>
      <c r="S4158" s="14">
        <v>43031090</v>
      </c>
      <c r="T4158" s="21">
        <v>33.286244499999967</v>
      </c>
      <c r="U4158" s="22">
        <v>27.72222499999997</v>
      </c>
      <c r="V4158" s="22">
        <v>1.2787215000000001</v>
      </c>
      <c r="W4158" s="22">
        <v>4.2852979999999938</v>
      </c>
      <c r="X4158" s="22">
        <f t="shared" si="68"/>
        <v>1.0257223249999989</v>
      </c>
      <c r="Y4158" s="8" t="b">
        <v>0</v>
      </c>
      <c r="Z4158" s="8" t="b">
        <v>0</v>
      </c>
      <c r="AA4158" s="8" t="b">
        <v>0</v>
      </c>
      <c r="AB4158" s="8" t="b">
        <v>0</v>
      </c>
    </row>
    <row r="4159" spans="1:28" hidden="1" x14ac:dyDescent="0.2">
      <c r="A4159" s="1" t="s">
        <v>6290</v>
      </c>
      <c r="B4159" s="1" t="s">
        <v>6558</v>
      </c>
      <c r="D4159" s="3" t="s">
        <v>11633</v>
      </c>
      <c r="E4159" s="3" t="s">
        <v>11923</v>
      </c>
      <c r="F4159" s="3" t="s">
        <v>11973</v>
      </c>
      <c r="G4159" s="3" t="s">
        <v>26694</v>
      </c>
      <c r="H4159" s="3" t="s">
        <v>11979</v>
      </c>
      <c r="I4159" s="6">
        <v>430390</v>
      </c>
      <c r="J4159" s="7" t="s">
        <v>11980</v>
      </c>
      <c r="K4159" s="8">
        <v>43039000</v>
      </c>
      <c r="L4159" s="3">
        <v>3.7</v>
      </c>
      <c r="N4159" s="9">
        <v>3.6999999999999998E-2</v>
      </c>
      <c r="O4159" s="9" t="b">
        <v>1</v>
      </c>
      <c r="P4159" s="10">
        <v>1.4090086199980643E-2</v>
      </c>
      <c r="Q4159" s="3" t="s">
        <v>25</v>
      </c>
      <c r="R4159" s="3" t="s">
        <v>11981</v>
      </c>
      <c r="S4159" s="14">
        <v>43039000</v>
      </c>
      <c r="T4159" s="21">
        <v>5.0794868333333305</v>
      </c>
      <c r="U4159" s="22">
        <v>2.8465299999999973</v>
      </c>
      <c r="V4159" s="22">
        <v>0.2986214999999996</v>
      </c>
      <c r="W4159" s="22">
        <v>1.9343353333333333</v>
      </c>
      <c r="X4159" s="22">
        <f t="shared" si="68"/>
        <v>0.1053216099999999</v>
      </c>
      <c r="Y4159" s="8" t="b">
        <v>0</v>
      </c>
      <c r="Z4159" s="8" t="b">
        <v>0</v>
      </c>
      <c r="AA4159" s="8" t="b">
        <v>0</v>
      </c>
      <c r="AB4159" s="8" t="b">
        <v>0</v>
      </c>
    </row>
    <row r="4160" spans="1:28" hidden="1" x14ac:dyDescent="0.2">
      <c r="A4160" s="1" t="s">
        <v>6290</v>
      </c>
      <c r="B4160" s="1" t="s">
        <v>6558</v>
      </c>
      <c r="D4160" s="3" t="s">
        <v>11633</v>
      </c>
      <c r="E4160" s="3" t="s">
        <v>11923</v>
      </c>
      <c r="F4160" s="3" t="s">
        <v>11982</v>
      </c>
      <c r="G4160" s="3" t="s">
        <v>26695</v>
      </c>
      <c r="H4160" s="3" t="s">
        <v>11983</v>
      </c>
      <c r="I4160" s="6">
        <v>430400</v>
      </c>
      <c r="J4160" s="7" t="s">
        <v>11984</v>
      </c>
      <c r="K4160" s="8">
        <v>43040000</v>
      </c>
      <c r="L4160" s="3">
        <v>3.2</v>
      </c>
      <c r="N4160" s="9">
        <v>3.2000000000000001E-2</v>
      </c>
      <c r="O4160" s="9" t="b">
        <v>1</v>
      </c>
      <c r="P4160" s="10">
        <v>2.9705703002734188E-2</v>
      </c>
      <c r="Q4160" s="3" t="s">
        <v>25</v>
      </c>
      <c r="R4160" s="3" t="s">
        <v>11985</v>
      </c>
      <c r="S4160" s="14">
        <v>43040000</v>
      </c>
      <c r="T4160" s="21">
        <v>3.6766713333333367</v>
      </c>
      <c r="U4160" s="22">
        <v>0.24178000000000008</v>
      </c>
      <c r="V4160" s="22">
        <v>2.1825500000000001E-2</v>
      </c>
      <c r="W4160" s="22">
        <v>3.4130658333333366</v>
      </c>
      <c r="X4160" s="22">
        <f t="shared" si="68"/>
        <v>7.7369600000000028E-3</v>
      </c>
      <c r="Y4160" s="8" t="b">
        <v>0</v>
      </c>
      <c r="Z4160" s="8" t="b">
        <v>0</v>
      </c>
      <c r="AA4160" s="8" t="b">
        <v>0</v>
      </c>
      <c r="AB4160" s="8" t="b">
        <v>0</v>
      </c>
    </row>
    <row r="4161" spans="1:28" hidden="1" x14ac:dyDescent="0.2">
      <c r="A4161" s="1" t="s">
        <v>6290</v>
      </c>
      <c r="B4161" s="1" t="s">
        <v>6558</v>
      </c>
      <c r="D4161" s="3" t="s">
        <v>11986</v>
      </c>
      <c r="E4161" s="3" t="s">
        <v>11987</v>
      </c>
      <c r="F4161" s="3" t="s">
        <v>11988</v>
      </c>
      <c r="G4161" s="3" t="s">
        <v>26696</v>
      </c>
      <c r="H4161" s="3" t="s">
        <v>11989</v>
      </c>
      <c r="I4161" s="6">
        <v>440111</v>
      </c>
      <c r="J4161" s="7" t="s">
        <v>11990</v>
      </c>
      <c r="K4161" s="8">
        <v>44011100</v>
      </c>
      <c r="L4161" s="3">
        <v>0</v>
      </c>
      <c r="N4161" s="9">
        <v>0</v>
      </c>
      <c r="O4161" s="9" t="b">
        <v>1</v>
      </c>
      <c r="P4161" s="10">
        <v>0</v>
      </c>
      <c r="Q4161" s="3" t="s">
        <v>29</v>
      </c>
      <c r="R4161" s="3" t="s">
        <v>11991</v>
      </c>
      <c r="S4161" s="14">
        <v>44011000</v>
      </c>
      <c r="T4161" s="21">
        <v>7.1159342499999969</v>
      </c>
      <c r="U4161" s="22">
        <v>4.2193837499999978</v>
      </c>
      <c r="V4161" s="22">
        <v>0.27913666666666687</v>
      </c>
      <c r="W4161" s="22">
        <v>2.6174138333333321</v>
      </c>
      <c r="X4161" s="22">
        <f t="shared" si="68"/>
        <v>0</v>
      </c>
      <c r="Y4161" s="8" t="b">
        <v>0</v>
      </c>
      <c r="Z4161" s="8" t="b">
        <v>0</v>
      </c>
      <c r="AA4161" s="8" t="b">
        <v>0</v>
      </c>
      <c r="AB4161" s="8" t="b">
        <v>0</v>
      </c>
    </row>
    <row r="4162" spans="1:28" hidden="1" x14ac:dyDescent="0.2">
      <c r="A4162" s="1" t="s">
        <v>6290</v>
      </c>
      <c r="B4162" s="1" t="s">
        <v>6558</v>
      </c>
      <c r="D4162" s="3" t="s">
        <v>11986</v>
      </c>
      <c r="E4162" s="3" t="s">
        <v>11987</v>
      </c>
      <c r="F4162" s="3" t="s">
        <v>11988</v>
      </c>
      <c r="G4162" s="3" t="s">
        <v>26696</v>
      </c>
      <c r="H4162" s="3" t="s">
        <v>11992</v>
      </c>
      <c r="I4162" s="6">
        <v>440112</v>
      </c>
      <c r="J4162" s="7" t="s">
        <v>11993</v>
      </c>
      <c r="K4162" s="8">
        <v>44011200</v>
      </c>
      <c r="L4162" s="3">
        <v>0</v>
      </c>
      <c r="N4162" s="9">
        <v>0</v>
      </c>
      <c r="O4162" s="9" t="b">
        <v>1</v>
      </c>
      <c r="P4162" s="10">
        <v>0</v>
      </c>
      <c r="Q4162" s="3" t="s">
        <v>29</v>
      </c>
      <c r="R4162" s="3" t="s">
        <v>11994</v>
      </c>
      <c r="S4162" s="14">
        <v>44011000</v>
      </c>
      <c r="T4162" s="21">
        <v>7.1159342499999969</v>
      </c>
      <c r="U4162" s="22">
        <v>4.2193837499999978</v>
      </c>
      <c r="V4162" s="22">
        <v>0.27913666666666687</v>
      </c>
      <c r="W4162" s="22">
        <v>2.6174138333333321</v>
      </c>
      <c r="X4162" s="22">
        <f t="shared" si="68"/>
        <v>0</v>
      </c>
      <c r="Y4162" s="8" t="b">
        <v>0</v>
      </c>
      <c r="Z4162" s="8" t="b">
        <v>0</v>
      </c>
      <c r="AA4162" s="8" t="b">
        <v>0</v>
      </c>
      <c r="AB4162" s="8" t="b">
        <v>0</v>
      </c>
    </row>
    <row r="4163" spans="1:28" hidden="1" x14ac:dyDescent="0.2">
      <c r="A4163" s="1" t="s">
        <v>6290</v>
      </c>
      <c r="B4163" s="1" t="s">
        <v>6558</v>
      </c>
      <c r="D4163" s="3" t="s">
        <v>11986</v>
      </c>
      <c r="E4163" s="3" t="s">
        <v>11987</v>
      </c>
      <c r="F4163" s="3" t="s">
        <v>11988</v>
      </c>
      <c r="G4163" s="3" t="s">
        <v>26696</v>
      </c>
      <c r="H4163" s="3" t="s">
        <v>11995</v>
      </c>
      <c r="I4163" s="6">
        <v>440121</v>
      </c>
      <c r="J4163" s="7" t="s">
        <v>11996</v>
      </c>
      <c r="K4163" s="8">
        <v>44012100</v>
      </c>
      <c r="L4163" s="3">
        <v>0</v>
      </c>
      <c r="N4163" s="9">
        <v>0</v>
      </c>
      <c r="O4163" s="9" t="b">
        <v>1</v>
      </c>
      <c r="P4163" s="10">
        <v>0</v>
      </c>
      <c r="Q4163" s="3" t="s">
        <v>29</v>
      </c>
      <c r="R4163" s="3" t="s">
        <v>11997</v>
      </c>
      <c r="S4163" s="14">
        <v>44012100</v>
      </c>
      <c r="T4163" s="21">
        <v>2.0459531666666666</v>
      </c>
      <c r="U4163" s="22">
        <v>2.0069973333333335</v>
      </c>
      <c r="V4163" s="22">
        <v>2.876833333333333E-2</v>
      </c>
      <c r="W4163" s="22">
        <v>1.01875E-2</v>
      </c>
      <c r="X4163" s="22">
        <f t="shared" si="68"/>
        <v>0</v>
      </c>
      <c r="Y4163" s="8" t="b">
        <v>0</v>
      </c>
      <c r="Z4163" s="8" t="b">
        <v>0</v>
      </c>
      <c r="AA4163" s="8" t="b">
        <v>0</v>
      </c>
      <c r="AB4163" s="8" t="b">
        <v>0</v>
      </c>
    </row>
    <row r="4164" spans="1:28" hidden="1" x14ac:dyDescent="0.2">
      <c r="A4164" s="1" t="s">
        <v>6290</v>
      </c>
      <c r="B4164" s="1" t="s">
        <v>6558</v>
      </c>
      <c r="D4164" s="3" t="s">
        <v>11986</v>
      </c>
      <c r="E4164" s="3" t="s">
        <v>11987</v>
      </c>
      <c r="F4164" s="3" t="s">
        <v>11988</v>
      </c>
      <c r="G4164" s="3" t="s">
        <v>26696</v>
      </c>
      <c r="H4164" s="3" t="s">
        <v>11998</v>
      </c>
      <c r="I4164" s="6">
        <v>440122</v>
      </c>
      <c r="J4164" s="7" t="s">
        <v>11999</v>
      </c>
      <c r="K4164" s="8">
        <v>44012200</v>
      </c>
      <c r="L4164" s="3">
        <v>0</v>
      </c>
      <c r="N4164" s="9">
        <v>0</v>
      </c>
      <c r="O4164" s="9" t="b">
        <v>1</v>
      </c>
      <c r="P4164" s="10">
        <v>0</v>
      </c>
      <c r="Q4164" s="3" t="s">
        <v>29</v>
      </c>
      <c r="R4164" s="3" t="s">
        <v>12000</v>
      </c>
      <c r="S4164" s="14">
        <v>44012200</v>
      </c>
      <c r="T4164" s="21">
        <v>5.2432465000000015</v>
      </c>
      <c r="U4164" s="22">
        <v>4.988538166666669</v>
      </c>
      <c r="V4164" s="22">
        <v>1.3887999999999999E-2</v>
      </c>
      <c r="W4164" s="22">
        <v>0.240820333333333</v>
      </c>
      <c r="X4164" s="22">
        <f t="shared" si="68"/>
        <v>0</v>
      </c>
      <c r="Y4164" s="8" t="b">
        <v>0</v>
      </c>
      <c r="Z4164" s="8" t="b">
        <v>0</v>
      </c>
      <c r="AA4164" s="8" t="b">
        <v>0</v>
      </c>
      <c r="AB4164" s="8" t="b">
        <v>0</v>
      </c>
    </row>
    <row r="4165" spans="1:28" hidden="1" x14ac:dyDescent="0.2">
      <c r="A4165" s="1" t="s">
        <v>6290</v>
      </c>
      <c r="B4165" s="1" t="s">
        <v>6558</v>
      </c>
      <c r="D4165" s="3" t="s">
        <v>11986</v>
      </c>
      <c r="E4165" s="3" t="s">
        <v>11987</v>
      </c>
      <c r="F4165" s="3" t="s">
        <v>11988</v>
      </c>
      <c r="G4165" s="3" t="s">
        <v>26696</v>
      </c>
      <c r="H4165" s="3" t="s">
        <v>12001</v>
      </c>
      <c r="I4165" s="6">
        <v>440131</v>
      </c>
      <c r="J4165" s="7" t="s">
        <v>12002</v>
      </c>
      <c r="K4165" s="8">
        <v>44013100</v>
      </c>
      <c r="L4165" s="3">
        <v>0</v>
      </c>
      <c r="N4165" s="9">
        <v>0</v>
      </c>
      <c r="O4165" s="9" t="b">
        <v>1</v>
      </c>
      <c r="P4165" s="10">
        <v>0</v>
      </c>
      <c r="Q4165" s="3" t="s">
        <v>29</v>
      </c>
      <c r="R4165" s="3" t="s">
        <v>12003</v>
      </c>
      <c r="S4165" s="14">
        <v>44013100</v>
      </c>
      <c r="T4165" s="21">
        <v>750.06785399999978</v>
      </c>
      <c r="U4165" s="22">
        <v>155.68095266666674</v>
      </c>
      <c r="V4165" s="22">
        <v>138.764162</v>
      </c>
      <c r="W4165" s="22">
        <v>455.62273933333302</v>
      </c>
      <c r="X4165" s="22">
        <f t="shared" si="68"/>
        <v>0</v>
      </c>
      <c r="Y4165" s="8" t="b">
        <v>0</v>
      </c>
      <c r="Z4165" s="8" t="b">
        <v>0</v>
      </c>
      <c r="AA4165" s="8" t="b">
        <v>0</v>
      </c>
      <c r="AB4165" s="8" t="b">
        <v>0</v>
      </c>
    </row>
    <row r="4166" spans="1:28" hidden="1" x14ac:dyDescent="0.2">
      <c r="A4166" s="1" t="s">
        <v>6290</v>
      </c>
      <c r="B4166" s="1" t="s">
        <v>6558</v>
      </c>
      <c r="D4166" s="3" t="s">
        <v>11986</v>
      </c>
      <c r="E4166" s="3" t="s">
        <v>11987</v>
      </c>
      <c r="F4166" s="3" t="s">
        <v>11988</v>
      </c>
      <c r="G4166" s="3" t="s">
        <v>26696</v>
      </c>
      <c r="H4166" s="3" t="s">
        <v>12004</v>
      </c>
      <c r="I4166" s="6">
        <v>440139</v>
      </c>
      <c r="J4166" s="7" t="s">
        <v>12005</v>
      </c>
      <c r="K4166" s="8">
        <v>44013900</v>
      </c>
      <c r="L4166" s="3">
        <v>0</v>
      </c>
      <c r="N4166" s="9">
        <v>0</v>
      </c>
      <c r="O4166" s="9" t="b">
        <v>1</v>
      </c>
      <c r="P4166" s="10">
        <v>0</v>
      </c>
      <c r="Q4166" s="3" t="s">
        <v>29</v>
      </c>
      <c r="R4166" s="3" t="s">
        <v>12006</v>
      </c>
      <c r="S4166" s="14">
        <v>44013920</v>
      </c>
      <c r="T4166" s="21">
        <v>1.6506595000000006</v>
      </c>
      <c r="U4166" s="22">
        <v>0.63774500000000034</v>
      </c>
      <c r="V4166" s="22">
        <v>0.30735366666666697</v>
      </c>
      <c r="W4166" s="22">
        <v>0.70556083333333341</v>
      </c>
      <c r="X4166" s="22">
        <f t="shared" si="68"/>
        <v>0</v>
      </c>
      <c r="Y4166" s="8" t="b">
        <v>0</v>
      </c>
      <c r="Z4166" s="8" t="b">
        <v>0</v>
      </c>
      <c r="AA4166" s="8" t="b">
        <v>0</v>
      </c>
      <c r="AB4166" s="8" t="b">
        <v>0</v>
      </c>
    </row>
    <row r="4167" spans="1:28" hidden="1" x14ac:dyDescent="0.2">
      <c r="A4167" s="1" t="s">
        <v>6290</v>
      </c>
      <c r="B4167" s="1" t="s">
        <v>6558</v>
      </c>
      <c r="D4167" s="3" t="s">
        <v>11986</v>
      </c>
      <c r="E4167" s="3" t="s">
        <v>11987</v>
      </c>
      <c r="F4167" s="3" t="s">
        <v>11988</v>
      </c>
      <c r="G4167" s="3" t="s">
        <v>26696</v>
      </c>
      <c r="H4167" s="3" t="s">
        <v>12007</v>
      </c>
      <c r="I4167" s="6">
        <v>440140</v>
      </c>
      <c r="J4167" s="7" t="s">
        <v>12008</v>
      </c>
      <c r="K4167" s="8">
        <v>44014010</v>
      </c>
      <c r="L4167" s="3">
        <v>0</v>
      </c>
      <c r="N4167" s="9">
        <v>0</v>
      </c>
      <c r="O4167" s="9" t="b">
        <v>1</v>
      </c>
      <c r="P4167" s="10">
        <v>0</v>
      </c>
      <c r="Q4167" s="3" t="s">
        <v>29</v>
      </c>
      <c r="R4167" s="3" t="s">
        <v>12009</v>
      </c>
      <c r="S4167" s="14">
        <v>44013930</v>
      </c>
      <c r="T4167" s="21">
        <v>0.74376000000000031</v>
      </c>
      <c r="U4167" s="22">
        <v>0.64089200000000035</v>
      </c>
      <c r="V4167" s="22">
        <v>9.4058000000000003E-2</v>
      </c>
      <c r="W4167" s="22">
        <v>8.8100000000000001E-3</v>
      </c>
      <c r="X4167" s="22">
        <f t="shared" si="68"/>
        <v>0</v>
      </c>
      <c r="Y4167" s="8" t="b">
        <v>0</v>
      </c>
      <c r="Z4167" s="8" t="b">
        <v>0</v>
      </c>
      <c r="AA4167" s="8" t="b">
        <v>0</v>
      </c>
      <c r="AB4167" s="8" t="b">
        <v>0</v>
      </c>
    </row>
    <row r="4168" spans="1:28" hidden="1" x14ac:dyDescent="0.2">
      <c r="A4168" s="1" t="s">
        <v>6290</v>
      </c>
      <c r="B4168" s="1" t="s">
        <v>6558</v>
      </c>
      <c r="D4168" s="3" t="s">
        <v>11986</v>
      </c>
      <c r="E4168" s="3" t="s">
        <v>11987</v>
      </c>
      <c r="F4168" s="3" t="s">
        <v>11988</v>
      </c>
      <c r="G4168" s="3" t="s">
        <v>26696</v>
      </c>
      <c r="H4168" s="3" t="s">
        <v>12007</v>
      </c>
      <c r="I4168" s="6">
        <v>440140</v>
      </c>
      <c r="J4168" s="7" t="s">
        <v>12010</v>
      </c>
      <c r="K4168" s="8">
        <v>44014090</v>
      </c>
      <c r="L4168" s="3">
        <v>0</v>
      </c>
      <c r="N4168" s="9">
        <v>0</v>
      </c>
      <c r="O4168" s="9" t="b">
        <v>1</v>
      </c>
      <c r="P4168" s="10">
        <v>0</v>
      </c>
      <c r="Q4168" s="3" t="s">
        <v>29</v>
      </c>
      <c r="R4168" s="3" t="s">
        <v>12011</v>
      </c>
      <c r="S4168" s="14">
        <v>44013980</v>
      </c>
      <c r="T4168" s="21">
        <v>1.9585845</v>
      </c>
      <c r="U4168" s="22">
        <v>0.69189683333333307</v>
      </c>
      <c r="V4168" s="22">
        <v>0.15751950000000001</v>
      </c>
      <c r="W4168" s="22">
        <v>1.1091681666666668</v>
      </c>
      <c r="X4168" s="22">
        <f t="shared" ref="X4168:X4231" si="69">U4168*N4168</f>
        <v>0</v>
      </c>
      <c r="Y4168" s="8" t="b">
        <v>0</v>
      </c>
      <c r="Z4168" s="8" t="b">
        <v>0</v>
      </c>
      <c r="AA4168" s="8" t="b">
        <v>0</v>
      </c>
      <c r="AB4168" s="8" t="b">
        <v>0</v>
      </c>
    </row>
    <row r="4169" spans="1:28" hidden="1" x14ac:dyDescent="0.2">
      <c r="A4169" s="1" t="s">
        <v>6290</v>
      </c>
      <c r="B4169" s="1" t="s">
        <v>6558</v>
      </c>
      <c r="D4169" s="3" t="s">
        <v>11986</v>
      </c>
      <c r="E4169" s="3" t="s">
        <v>11987</v>
      </c>
      <c r="F4169" s="3" t="s">
        <v>12012</v>
      </c>
      <c r="G4169" s="3" t="s">
        <v>26697</v>
      </c>
      <c r="H4169" s="3" t="s">
        <v>12013</v>
      </c>
      <c r="I4169" s="6">
        <v>440210</v>
      </c>
      <c r="J4169" s="7" t="s">
        <v>12014</v>
      </c>
      <c r="K4169" s="8">
        <v>44021000</v>
      </c>
      <c r="L4169" s="3">
        <v>0</v>
      </c>
      <c r="N4169" s="9">
        <v>0</v>
      </c>
      <c r="O4169" s="9" t="b">
        <v>1</v>
      </c>
      <c r="P4169" s="10">
        <v>0</v>
      </c>
      <c r="Q4169" s="3" t="s">
        <v>29</v>
      </c>
      <c r="R4169" s="3" t="s">
        <v>12015</v>
      </c>
      <c r="S4169" s="14">
        <v>44021000</v>
      </c>
      <c r="T4169" s="21">
        <v>1.0032634999999992</v>
      </c>
      <c r="U4169" s="22">
        <v>1.5336000000000001E-2</v>
      </c>
      <c r="V4169" s="22">
        <v>0.22682450000000001</v>
      </c>
      <c r="W4169" s="22">
        <v>0.76110299999999931</v>
      </c>
      <c r="X4169" s="22">
        <f t="shared" si="69"/>
        <v>0</v>
      </c>
      <c r="Y4169" s="8" t="b">
        <v>0</v>
      </c>
      <c r="Z4169" s="8" t="b">
        <v>0</v>
      </c>
      <c r="AA4169" s="8" t="b">
        <v>0</v>
      </c>
      <c r="AB4169" s="8" t="b">
        <v>0</v>
      </c>
    </row>
    <row r="4170" spans="1:28" hidden="1" x14ac:dyDescent="0.2">
      <c r="A4170" s="1" t="s">
        <v>6290</v>
      </c>
      <c r="B4170" s="1" t="s">
        <v>6558</v>
      </c>
      <c r="D4170" s="3" t="s">
        <v>11986</v>
      </c>
      <c r="E4170" s="3" t="s">
        <v>11987</v>
      </c>
      <c r="F4170" s="3" t="s">
        <v>12012</v>
      </c>
      <c r="G4170" s="3" t="s">
        <v>26697</v>
      </c>
      <c r="H4170" s="3" t="s">
        <v>12016</v>
      </c>
      <c r="I4170" s="6">
        <v>440290</v>
      </c>
      <c r="J4170" s="7" t="s">
        <v>12017</v>
      </c>
      <c r="K4170" s="8">
        <v>44029000</v>
      </c>
      <c r="L4170" s="3">
        <v>0</v>
      </c>
      <c r="N4170" s="9">
        <v>0</v>
      </c>
      <c r="O4170" s="9" t="b">
        <v>1</v>
      </c>
      <c r="P4170" s="10">
        <v>0</v>
      </c>
      <c r="Q4170" s="3" t="s">
        <v>29</v>
      </c>
      <c r="R4170" s="3" t="s">
        <v>12018</v>
      </c>
      <c r="S4170" s="14">
        <v>44029000</v>
      </c>
      <c r="T4170" s="21">
        <v>30.456415333333325</v>
      </c>
      <c r="U4170" s="22">
        <v>9.9922311666666701</v>
      </c>
      <c r="V4170" s="22">
        <v>10.505351999999997</v>
      </c>
      <c r="W4170" s="22">
        <v>9.9588321666666602</v>
      </c>
      <c r="X4170" s="22">
        <f t="shared" si="69"/>
        <v>0</v>
      </c>
      <c r="Y4170" s="8" t="b">
        <v>0</v>
      </c>
      <c r="Z4170" s="8" t="b">
        <v>0</v>
      </c>
      <c r="AA4170" s="8" t="b">
        <v>0</v>
      </c>
      <c r="AB4170" s="8" t="b">
        <v>0</v>
      </c>
    </row>
    <row r="4171" spans="1:28" hidden="1" x14ac:dyDescent="0.2">
      <c r="A4171" s="1" t="s">
        <v>6290</v>
      </c>
      <c r="B4171" s="1" t="s">
        <v>6558</v>
      </c>
      <c r="D4171" s="3" t="s">
        <v>11986</v>
      </c>
      <c r="E4171" s="3" t="s">
        <v>11987</v>
      </c>
      <c r="F4171" s="3" t="s">
        <v>12019</v>
      </c>
      <c r="G4171" s="3" t="s">
        <v>26698</v>
      </c>
      <c r="H4171" s="3" t="s">
        <v>12020</v>
      </c>
      <c r="I4171" s="6">
        <v>440311</v>
      </c>
      <c r="J4171" s="7" t="s">
        <v>12021</v>
      </c>
      <c r="K4171" s="8">
        <v>44031100</v>
      </c>
      <c r="L4171" s="3">
        <v>0</v>
      </c>
      <c r="N4171" s="9">
        <v>0</v>
      </c>
      <c r="O4171" s="9" t="b">
        <v>1</v>
      </c>
      <c r="P4171" s="10">
        <v>0</v>
      </c>
      <c r="Q4171" s="3" t="s">
        <v>29</v>
      </c>
      <c r="R4171" s="3" t="s">
        <v>12022</v>
      </c>
      <c r="S4171" s="14">
        <v>44031000</v>
      </c>
      <c r="T4171" s="21">
        <v>4.3052418333333318</v>
      </c>
      <c r="U4171" s="22">
        <v>3.3037251666666672</v>
      </c>
      <c r="V4171" s="22">
        <v>0.96353416666666503</v>
      </c>
      <c r="W4171" s="22">
        <v>3.7982500000000002E-2</v>
      </c>
      <c r="X4171" s="22">
        <f t="shared" si="69"/>
        <v>0</v>
      </c>
      <c r="Y4171" s="8" t="b">
        <v>0</v>
      </c>
      <c r="Z4171" s="8" t="b">
        <v>0</v>
      </c>
      <c r="AA4171" s="8" t="b">
        <v>0</v>
      </c>
      <c r="AB4171" s="8" t="b">
        <v>0</v>
      </c>
    </row>
    <row r="4172" spans="1:28" hidden="1" x14ac:dyDescent="0.2">
      <c r="A4172" s="1" t="s">
        <v>6290</v>
      </c>
      <c r="B4172" s="1" t="s">
        <v>6558</v>
      </c>
      <c r="D4172" s="3" t="s">
        <v>11986</v>
      </c>
      <c r="E4172" s="3" t="s">
        <v>11987</v>
      </c>
      <c r="F4172" s="3" t="s">
        <v>12019</v>
      </c>
      <c r="G4172" s="3" t="s">
        <v>26698</v>
      </c>
      <c r="H4172" s="3" t="s">
        <v>12023</v>
      </c>
      <c r="I4172" s="6">
        <v>440312</v>
      </c>
      <c r="J4172" s="7" t="s">
        <v>12024</v>
      </c>
      <c r="K4172" s="8">
        <v>44031200</v>
      </c>
      <c r="L4172" s="3">
        <v>0</v>
      </c>
      <c r="N4172" s="9">
        <v>0</v>
      </c>
      <c r="O4172" s="9" t="b">
        <v>1</v>
      </c>
      <c r="P4172" s="10">
        <v>0</v>
      </c>
      <c r="Q4172" s="3" t="s">
        <v>29</v>
      </c>
      <c r="R4172" s="3" t="s">
        <v>12025</v>
      </c>
      <c r="S4172" s="14">
        <v>44031000</v>
      </c>
      <c r="T4172" s="21">
        <v>4.3052418333333318</v>
      </c>
      <c r="U4172" s="22">
        <v>3.3037251666666672</v>
      </c>
      <c r="V4172" s="22">
        <v>0.96353416666666503</v>
      </c>
      <c r="W4172" s="22">
        <v>3.7982500000000002E-2</v>
      </c>
      <c r="X4172" s="22">
        <f t="shared" si="69"/>
        <v>0</v>
      </c>
      <c r="Y4172" s="8" t="b">
        <v>0</v>
      </c>
      <c r="Z4172" s="8" t="b">
        <v>0</v>
      </c>
      <c r="AA4172" s="8" t="b">
        <v>0</v>
      </c>
      <c r="AB4172" s="8" t="b">
        <v>0</v>
      </c>
    </row>
    <row r="4173" spans="1:28" hidden="1" x14ac:dyDescent="0.2">
      <c r="A4173" s="1" t="s">
        <v>6290</v>
      </c>
      <c r="B4173" s="1" t="s">
        <v>6558</v>
      </c>
      <c r="D4173" s="3" t="s">
        <v>11986</v>
      </c>
      <c r="E4173" s="3" t="s">
        <v>11987</v>
      </c>
      <c r="F4173" s="3" t="s">
        <v>12019</v>
      </c>
      <c r="G4173" s="3" t="s">
        <v>26698</v>
      </c>
      <c r="H4173" s="3" t="s">
        <v>12026</v>
      </c>
      <c r="I4173" s="6">
        <v>440321</v>
      </c>
      <c r="J4173" s="7" t="s">
        <v>12027</v>
      </c>
      <c r="K4173" s="8">
        <v>44032110</v>
      </c>
      <c r="L4173" s="3">
        <v>0</v>
      </c>
      <c r="N4173" s="9">
        <v>0</v>
      </c>
      <c r="O4173" s="9" t="b">
        <v>1</v>
      </c>
      <c r="P4173" s="10">
        <v>0</v>
      </c>
      <c r="Q4173" s="3" t="s">
        <v>29</v>
      </c>
      <c r="R4173" s="3" t="s">
        <v>12028</v>
      </c>
      <c r="S4173" s="14">
        <v>44032031</v>
      </c>
      <c r="T4173" s="21">
        <v>0.81711091666666502</v>
      </c>
      <c r="U4173" s="22">
        <v>0.795527916666665</v>
      </c>
      <c r="V4173" s="22">
        <v>0</v>
      </c>
      <c r="W4173" s="22">
        <v>2.1583000000000001E-2</v>
      </c>
      <c r="X4173" s="22">
        <f t="shared" si="69"/>
        <v>0</v>
      </c>
      <c r="Y4173" s="8" t="b">
        <v>0</v>
      </c>
      <c r="Z4173" s="8" t="b">
        <v>0</v>
      </c>
      <c r="AA4173" s="8" t="b">
        <v>0</v>
      </c>
      <c r="AB4173" s="8" t="b">
        <v>0</v>
      </c>
    </row>
    <row r="4174" spans="1:28" hidden="1" x14ac:dyDescent="0.2">
      <c r="A4174" s="1" t="s">
        <v>6290</v>
      </c>
      <c r="B4174" s="1" t="s">
        <v>6558</v>
      </c>
      <c r="D4174" s="3" t="s">
        <v>11986</v>
      </c>
      <c r="E4174" s="3" t="s">
        <v>11987</v>
      </c>
      <c r="F4174" s="3" t="s">
        <v>12019</v>
      </c>
      <c r="G4174" s="3" t="s">
        <v>26698</v>
      </c>
      <c r="H4174" s="3" t="s">
        <v>12026</v>
      </c>
      <c r="I4174" s="6">
        <v>440321</v>
      </c>
      <c r="J4174" s="7" t="s">
        <v>12029</v>
      </c>
      <c r="K4174" s="8">
        <v>44032190</v>
      </c>
      <c r="L4174" s="3">
        <v>0</v>
      </c>
      <c r="N4174" s="9">
        <v>0</v>
      </c>
      <c r="O4174" s="9" t="b">
        <v>1</v>
      </c>
      <c r="P4174" s="10">
        <v>0</v>
      </c>
      <c r="Q4174" s="3" t="s">
        <v>29</v>
      </c>
      <c r="R4174" s="3" t="s">
        <v>12030</v>
      </c>
      <c r="S4174" s="14">
        <v>44032039</v>
      </c>
      <c r="T4174" s="21">
        <v>5.5030413333333303</v>
      </c>
      <c r="U4174" s="22">
        <v>5.5030413333333303</v>
      </c>
      <c r="V4174" s="22">
        <v>0</v>
      </c>
      <c r="W4174" s="22">
        <v>0</v>
      </c>
      <c r="X4174" s="22">
        <f t="shared" si="69"/>
        <v>0</v>
      </c>
      <c r="Y4174" s="8" t="b">
        <v>0</v>
      </c>
      <c r="Z4174" s="8" t="b">
        <v>0</v>
      </c>
      <c r="AA4174" s="8" t="b">
        <v>0</v>
      </c>
      <c r="AB4174" s="8" t="b">
        <v>0</v>
      </c>
    </row>
    <row r="4175" spans="1:28" hidden="1" x14ac:dyDescent="0.2">
      <c r="A4175" s="1" t="s">
        <v>6290</v>
      </c>
      <c r="B4175" s="1" t="s">
        <v>6558</v>
      </c>
      <c r="D4175" s="3" t="s">
        <v>11986</v>
      </c>
      <c r="E4175" s="3" t="s">
        <v>11987</v>
      </c>
      <c r="F4175" s="3" t="s">
        <v>12019</v>
      </c>
      <c r="G4175" s="3" t="s">
        <v>26698</v>
      </c>
      <c r="H4175" s="3" t="s">
        <v>12031</v>
      </c>
      <c r="I4175" s="6">
        <v>440322</v>
      </c>
      <c r="J4175" s="7" t="s">
        <v>12032</v>
      </c>
      <c r="K4175" s="8">
        <v>44032200</v>
      </c>
      <c r="L4175" s="3">
        <v>0</v>
      </c>
      <c r="N4175" s="9">
        <v>0</v>
      </c>
      <c r="O4175" s="9" t="b">
        <v>1</v>
      </c>
      <c r="P4175" s="10">
        <v>0</v>
      </c>
      <c r="Q4175" s="3" t="s">
        <v>29</v>
      </c>
      <c r="R4175" s="3" t="s">
        <v>12033</v>
      </c>
      <c r="S4175" s="14">
        <v>44032031</v>
      </c>
      <c r="T4175" s="21">
        <v>0.81711091666666502</v>
      </c>
      <c r="U4175" s="22">
        <v>0.795527916666665</v>
      </c>
      <c r="V4175" s="22">
        <v>0</v>
      </c>
      <c r="W4175" s="22">
        <v>2.1583000000000001E-2</v>
      </c>
      <c r="X4175" s="22">
        <f t="shared" si="69"/>
        <v>0</v>
      </c>
      <c r="Y4175" s="8" t="b">
        <v>0</v>
      </c>
      <c r="Z4175" s="8" t="b">
        <v>0</v>
      </c>
      <c r="AA4175" s="8" t="b">
        <v>0</v>
      </c>
      <c r="AB4175" s="8" t="b">
        <v>0</v>
      </c>
    </row>
    <row r="4176" spans="1:28" hidden="1" x14ac:dyDescent="0.2">
      <c r="A4176" s="1" t="s">
        <v>6290</v>
      </c>
      <c r="B4176" s="1" t="s">
        <v>6558</v>
      </c>
      <c r="D4176" s="3" t="s">
        <v>11986</v>
      </c>
      <c r="E4176" s="3" t="s">
        <v>11987</v>
      </c>
      <c r="F4176" s="3" t="s">
        <v>12019</v>
      </c>
      <c r="G4176" s="3" t="s">
        <v>26698</v>
      </c>
      <c r="H4176" s="3" t="s">
        <v>12034</v>
      </c>
      <c r="I4176" s="6">
        <v>440323</v>
      </c>
      <c r="J4176" s="7" t="s">
        <v>12035</v>
      </c>
      <c r="K4176" s="8">
        <v>44032310</v>
      </c>
      <c r="L4176" s="3">
        <v>0</v>
      </c>
      <c r="N4176" s="9">
        <v>0</v>
      </c>
      <c r="O4176" s="9" t="b">
        <v>1</v>
      </c>
      <c r="P4176" s="10">
        <v>0</v>
      </c>
      <c r="Q4176" s="3" t="s">
        <v>29</v>
      </c>
      <c r="R4176" s="3" t="s">
        <v>12036</v>
      </c>
      <c r="S4176" s="14">
        <v>44032011</v>
      </c>
      <c r="T4176" s="21">
        <v>3.6047376666666677</v>
      </c>
      <c r="U4176" s="22">
        <v>3.5999126666666679</v>
      </c>
      <c r="V4176" s="22">
        <v>5.1749999999999995E-4</v>
      </c>
      <c r="W4176" s="22">
        <v>4.3074999999999997E-3</v>
      </c>
      <c r="X4176" s="22">
        <f t="shared" si="69"/>
        <v>0</v>
      </c>
      <c r="Y4176" s="8" t="b">
        <v>0</v>
      </c>
      <c r="Z4176" s="8" t="b">
        <v>0</v>
      </c>
      <c r="AA4176" s="8" t="b">
        <v>0</v>
      </c>
      <c r="AB4176" s="8" t="b">
        <v>0</v>
      </c>
    </row>
    <row r="4177" spans="1:28" hidden="1" x14ac:dyDescent="0.2">
      <c r="A4177" s="1" t="s">
        <v>6290</v>
      </c>
      <c r="B4177" s="1" t="s">
        <v>6558</v>
      </c>
      <c r="D4177" s="3" t="s">
        <v>11986</v>
      </c>
      <c r="E4177" s="3" t="s">
        <v>11987</v>
      </c>
      <c r="F4177" s="3" t="s">
        <v>12019</v>
      </c>
      <c r="G4177" s="3" t="s">
        <v>26698</v>
      </c>
      <c r="H4177" s="3" t="s">
        <v>12034</v>
      </c>
      <c r="I4177" s="6">
        <v>440323</v>
      </c>
      <c r="J4177" s="7" t="s">
        <v>12037</v>
      </c>
      <c r="K4177" s="8">
        <v>44032390</v>
      </c>
      <c r="L4177" s="3">
        <v>0</v>
      </c>
      <c r="N4177" s="9">
        <v>0</v>
      </c>
      <c r="O4177" s="9" t="b">
        <v>1</v>
      </c>
      <c r="P4177" s="10">
        <v>0</v>
      </c>
      <c r="Q4177" s="3" t="s">
        <v>29</v>
      </c>
      <c r="R4177" s="3" t="s">
        <v>12038</v>
      </c>
      <c r="S4177" s="14">
        <v>44032019</v>
      </c>
      <c r="T4177" s="21">
        <v>2.6227438333333368</v>
      </c>
      <c r="U4177" s="22">
        <v>2.5468198333333367</v>
      </c>
      <c r="V4177" s="22">
        <v>4.7885999999999998E-2</v>
      </c>
      <c r="W4177" s="22">
        <v>2.8038E-2</v>
      </c>
      <c r="X4177" s="22">
        <f t="shared" si="69"/>
        <v>0</v>
      </c>
      <c r="Y4177" s="8" t="b">
        <v>0</v>
      </c>
      <c r="Z4177" s="8" t="b">
        <v>0</v>
      </c>
      <c r="AA4177" s="8" t="b">
        <v>0</v>
      </c>
      <c r="AB4177" s="8" t="b">
        <v>0</v>
      </c>
    </row>
    <row r="4178" spans="1:28" hidden="1" x14ac:dyDescent="0.2">
      <c r="A4178" s="1" t="s">
        <v>6290</v>
      </c>
      <c r="B4178" s="1" t="s">
        <v>6558</v>
      </c>
      <c r="D4178" s="3" t="s">
        <v>11986</v>
      </c>
      <c r="E4178" s="3" t="s">
        <v>11987</v>
      </c>
      <c r="F4178" s="3" t="s">
        <v>12019</v>
      </c>
      <c r="G4178" s="3" t="s">
        <v>26698</v>
      </c>
      <c r="H4178" s="3" t="s">
        <v>12039</v>
      </c>
      <c r="I4178" s="6">
        <v>440324</v>
      </c>
      <c r="J4178" s="7" t="s">
        <v>12040</v>
      </c>
      <c r="K4178" s="8">
        <v>44032400</v>
      </c>
      <c r="L4178" s="3">
        <v>0</v>
      </c>
      <c r="N4178" s="9">
        <v>0</v>
      </c>
      <c r="O4178" s="9" t="b">
        <v>1</v>
      </c>
      <c r="P4178" s="10">
        <v>0</v>
      </c>
      <c r="Q4178" s="3" t="s">
        <v>29</v>
      </c>
      <c r="R4178" s="3" t="s">
        <v>12041</v>
      </c>
      <c r="S4178" s="14">
        <v>44032011</v>
      </c>
      <c r="T4178" s="21">
        <v>3.6047376666666677</v>
      </c>
      <c r="U4178" s="22">
        <v>3.5999126666666679</v>
      </c>
      <c r="V4178" s="22">
        <v>5.1749999999999995E-4</v>
      </c>
      <c r="W4178" s="22">
        <v>4.3074999999999997E-3</v>
      </c>
      <c r="X4178" s="22">
        <f t="shared" si="69"/>
        <v>0</v>
      </c>
      <c r="Y4178" s="8" t="b">
        <v>0</v>
      </c>
      <c r="Z4178" s="8" t="b">
        <v>0</v>
      </c>
      <c r="AA4178" s="8" t="b">
        <v>0</v>
      </c>
      <c r="AB4178" s="8" t="b">
        <v>0</v>
      </c>
    </row>
    <row r="4179" spans="1:28" hidden="1" x14ac:dyDescent="0.2">
      <c r="A4179" s="1" t="s">
        <v>6290</v>
      </c>
      <c r="B4179" s="1" t="s">
        <v>6558</v>
      </c>
      <c r="D4179" s="3" t="s">
        <v>11986</v>
      </c>
      <c r="E4179" s="3" t="s">
        <v>11987</v>
      </c>
      <c r="F4179" s="3" t="s">
        <v>12019</v>
      </c>
      <c r="G4179" s="3" t="s">
        <v>26698</v>
      </c>
      <c r="H4179" s="3" t="s">
        <v>12042</v>
      </c>
      <c r="I4179" s="6">
        <v>440325</v>
      </c>
      <c r="J4179" s="7" t="s">
        <v>12043</v>
      </c>
      <c r="K4179" s="8">
        <v>44032510</v>
      </c>
      <c r="L4179" s="3">
        <v>0</v>
      </c>
      <c r="N4179" s="9">
        <v>0</v>
      </c>
      <c r="O4179" s="9" t="b">
        <v>1</v>
      </c>
      <c r="P4179" s="10">
        <v>0</v>
      </c>
      <c r="Q4179" s="3" t="s">
        <v>29</v>
      </c>
      <c r="R4179" s="3" t="s">
        <v>12044</v>
      </c>
      <c r="S4179" s="14">
        <v>44032091</v>
      </c>
      <c r="T4179" s="21">
        <v>6.8416076666666505</v>
      </c>
      <c r="U4179" s="22">
        <v>6.8375801666666502</v>
      </c>
      <c r="V4179" s="22">
        <v>2.9129999999999998E-3</v>
      </c>
      <c r="W4179" s="22">
        <v>1.1145E-3</v>
      </c>
      <c r="X4179" s="22">
        <f t="shared" si="69"/>
        <v>0</v>
      </c>
      <c r="Y4179" s="8" t="b">
        <v>0</v>
      </c>
      <c r="Z4179" s="8" t="b">
        <v>0</v>
      </c>
      <c r="AA4179" s="8" t="b">
        <v>0</v>
      </c>
      <c r="AB4179" s="8" t="b">
        <v>0</v>
      </c>
    </row>
    <row r="4180" spans="1:28" hidden="1" x14ac:dyDescent="0.2">
      <c r="A4180" s="1" t="s">
        <v>6290</v>
      </c>
      <c r="B4180" s="1" t="s">
        <v>6558</v>
      </c>
      <c r="D4180" s="3" t="s">
        <v>11986</v>
      </c>
      <c r="E4180" s="3" t="s">
        <v>11987</v>
      </c>
      <c r="F4180" s="3" t="s">
        <v>12019</v>
      </c>
      <c r="G4180" s="3" t="s">
        <v>26698</v>
      </c>
      <c r="H4180" s="3" t="s">
        <v>12042</v>
      </c>
      <c r="I4180" s="6">
        <v>440325</v>
      </c>
      <c r="J4180" s="7" t="s">
        <v>12045</v>
      </c>
      <c r="K4180" s="8">
        <v>44032590</v>
      </c>
      <c r="L4180" s="3">
        <v>0</v>
      </c>
      <c r="N4180" s="9">
        <v>0</v>
      </c>
      <c r="O4180" s="9" t="b">
        <v>1</v>
      </c>
      <c r="P4180" s="10">
        <v>0</v>
      </c>
      <c r="Q4180" s="3" t="s">
        <v>29</v>
      </c>
      <c r="R4180" s="3" t="s">
        <v>12046</v>
      </c>
      <c r="S4180" s="14">
        <v>44032099</v>
      </c>
      <c r="T4180" s="21">
        <v>0.79533150000000008</v>
      </c>
      <c r="U4180" s="22">
        <v>0.39106400000000002</v>
      </c>
      <c r="V4180" s="22">
        <v>0.194823</v>
      </c>
      <c r="W4180" s="22">
        <v>0.20944450000000001</v>
      </c>
      <c r="X4180" s="22">
        <f t="shared" si="69"/>
        <v>0</v>
      </c>
      <c r="Y4180" s="8" t="b">
        <v>0</v>
      </c>
      <c r="Z4180" s="8" t="b">
        <v>0</v>
      </c>
      <c r="AA4180" s="8" t="b">
        <v>0</v>
      </c>
      <c r="AB4180" s="8" t="b">
        <v>0</v>
      </c>
    </row>
    <row r="4181" spans="1:28" hidden="1" x14ac:dyDescent="0.2">
      <c r="A4181" s="1" t="s">
        <v>6290</v>
      </c>
      <c r="B4181" s="1" t="s">
        <v>6558</v>
      </c>
      <c r="D4181" s="3" t="s">
        <v>11986</v>
      </c>
      <c r="E4181" s="3" t="s">
        <v>11987</v>
      </c>
      <c r="F4181" s="3" t="s">
        <v>12019</v>
      </c>
      <c r="G4181" s="3" t="s">
        <v>26698</v>
      </c>
      <c r="H4181" s="3" t="s">
        <v>12047</v>
      </c>
      <c r="I4181" s="6">
        <v>440326</v>
      </c>
      <c r="J4181" s="7" t="s">
        <v>12048</v>
      </c>
      <c r="K4181" s="8">
        <v>44032600</v>
      </c>
      <c r="L4181" s="3">
        <v>0</v>
      </c>
      <c r="N4181" s="9">
        <v>0</v>
      </c>
      <c r="O4181" s="9" t="b">
        <v>1</v>
      </c>
      <c r="P4181" s="10">
        <v>0</v>
      </c>
      <c r="Q4181" s="3" t="s">
        <v>29</v>
      </c>
      <c r="R4181" s="3" t="s">
        <v>12049</v>
      </c>
      <c r="S4181" s="14">
        <v>44032091</v>
      </c>
      <c r="T4181" s="21">
        <v>6.8416076666666505</v>
      </c>
      <c r="U4181" s="22">
        <v>6.8375801666666502</v>
      </c>
      <c r="V4181" s="22">
        <v>2.9129999999999998E-3</v>
      </c>
      <c r="W4181" s="22">
        <v>1.1145E-3</v>
      </c>
      <c r="X4181" s="22">
        <f t="shared" si="69"/>
        <v>0</v>
      </c>
      <c r="Y4181" s="8" t="b">
        <v>0</v>
      </c>
      <c r="Z4181" s="8" t="b">
        <v>0</v>
      </c>
      <c r="AA4181" s="8" t="b">
        <v>0</v>
      </c>
      <c r="AB4181" s="8" t="b">
        <v>0</v>
      </c>
    </row>
    <row r="4182" spans="1:28" hidden="1" x14ac:dyDescent="0.2">
      <c r="A4182" s="1" t="s">
        <v>6290</v>
      </c>
      <c r="B4182" s="1" t="s">
        <v>6558</v>
      </c>
      <c r="D4182" s="3" t="s">
        <v>11986</v>
      </c>
      <c r="E4182" s="3" t="s">
        <v>11987</v>
      </c>
      <c r="F4182" s="3" t="s">
        <v>12019</v>
      </c>
      <c r="G4182" s="3" t="s">
        <v>26698</v>
      </c>
      <c r="H4182" s="3" t="s">
        <v>12050</v>
      </c>
      <c r="I4182" s="6">
        <v>440341</v>
      </c>
      <c r="J4182" s="7" t="s">
        <v>12051</v>
      </c>
      <c r="K4182" s="8">
        <v>44034100</v>
      </c>
      <c r="L4182" s="3">
        <v>0</v>
      </c>
      <c r="N4182" s="9">
        <v>0</v>
      </c>
      <c r="O4182" s="9" t="b">
        <v>1</v>
      </c>
      <c r="P4182" s="10">
        <v>0</v>
      </c>
      <c r="Q4182" s="3" t="s">
        <v>29</v>
      </c>
      <c r="R4182" s="3" t="s">
        <v>12052</v>
      </c>
      <c r="S4182" s="14">
        <v>44034100</v>
      </c>
      <c r="T4182" s="21">
        <v>0.33964800000000001</v>
      </c>
      <c r="U4182" s="22">
        <v>0</v>
      </c>
      <c r="V4182" s="22">
        <v>8.9747999999999994E-2</v>
      </c>
      <c r="W4182" s="22">
        <v>0.24990000000000001</v>
      </c>
      <c r="X4182" s="22">
        <f t="shared" si="69"/>
        <v>0</v>
      </c>
      <c r="Y4182" s="8" t="b">
        <v>0</v>
      </c>
      <c r="Z4182" s="8" t="b">
        <v>0</v>
      </c>
      <c r="AA4182" s="8" t="b">
        <v>0</v>
      </c>
      <c r="AB4182" s="8" t="b">
        <v>0</v>
      </c>
    </row>
    <row r="4183" spans="1:28" hidden="1" x14ac:dyDescent="0.2">
      <c r="A4183" s="1" t="s">
        <v>6290</v>
      </c>
      <c r="B4183" s="1" t="s">
        <v>6558</v>
      </c>
      <c r="D4183" s="3" t="s">
        <v>11986</v>
      </c>
      <c r="E4183" s="3" t="s">
        <v>11987</v>
      </c>
      <c r="F4183" s="3" t="s">
        <v>12019</v>
      </c>
      <c r="G4183" s="3" t="s">
        <v>26698</v>
      </c>
      <c r="H4183" s="3" t="s">
        <v>12053</v>
      </c>
      <c r="I4183" s="6">
        <v>440349</v>
      </c>
      <c r="J4183" s="7" t="s">
        <v>12054</v>
      </c>
      <c r="K4183" s="8">
        <v>44034910</v>
      </c>
      <c r="L4183" s="3">
        <v>0</v>
      </c>
      <c r="N4183" s="9">
        <v>0</v>
      </c>
      <c r="O4183" s="9" t="b">
        <v>1</v>
      </c>
      <c r="P4183" s="10">
        <v>0</v>
      </c>
      <c r="Q4183" s="3" t="s">
        <v>29</v>
      </c>
      <c r="R4183" s="3" t="s">
        <v>12055</v>
      </c>
      <c r="S4183" s="14">
        <v>44034910</v>
      </c>
      <c r="T4183" s="21">
        <v>3.4478134999999996</v>
      </c>
      <c r="U4183" s="22">
        <v>2.9781949999999999</v>
      </c>
      <c r="V4183" s="22">
        <v>0.45015349999999998</v>
      </c>
      <c r="W4183" s="22">
        <v>1.9465E-2</v>
      </c>
      <c r="X4183" s="22">
        <f t="shared" si="69"/>
        <v>0</v>
      </c>
      <c r="Y4183" s="8" t="b">
        <v>0</v>
      </c>
      <c r="Z4183" s="8" t="b">
        <v>0</v>
      </c>
      <c r="AA4183" s="8" t="b">
        <v>0</v>
      </c>
      <c r="AB4183" s="8" t="b">
        <v>0</v>
      </c>
    </row>
    <row r="4184" spans="1:28" hidden="1" x14ac:dyDescent="0.2">
      <c r="A4184" s="1" t="s">
        <v>6290</v>
      </c>
      <c r="B4184" s="1" t="s">
        <v>6558</v>
      </c>
      <c r="D4184" s="3" t="s">
        <v>11986</v>
      </c>
      <c r="E4184" s="3" t="s">
        <v>11987</v>
      </c>
      <c r="F4184" s="3" t="s">
        <v>12019</v>
      </c>
      <c r="G4184" s="3" t="s">
        <v>26698</v>
      </c>
      <c r="H4184" s="3" t="s">
        <v>12053</v>
      </c>
      <c r="I4184" s="6">
        <v>440349</v>
      </c>
      <c r="J4184" s="7" t="s">
        <v>12056</v>
      </c>
      <c r="K4184" s="8">
        <v>44034935</v>
      </c>
      <c r="L4184" s="3">
        <v>0</v>
      </c>
      <c r="N4184" s="9">
        <v>0</v>
      </c>
      <c r="O4184" s="9" t="b">
        <v>1</v>
      </c>
      <c r="P4184" s="10">
        <v>0</v>
      </c>
      <c r="Q4184" s="3" t="s">
        <v>29</v>
      </c>
      <c r="R4184" s="3" t="s">
        <v>12057</v>
      </c>
      <c r="S4184" s="14">
        <v>44034935</v>
      </c>
      <c r="T4184" s="21">
        <v>0.19070900000000002</v>
      </c>
      <c r="U4184" s="22">
        <v>5.3830000000000003E-2</v>
      </c>
      <c r="V4184" s="22">
        <v>7.3815000000000006E-2</v>
      </c>
      <c r="W4184" s="22">
        <v>6.3063999999999995E-2</v>
      </c>
      <c r="X4184" s="22">
        <f t="shared" si="69"/>
        <v>0</v>
      </c>
      <c r="Y4184" s="8" t="b">
        <v>0</v>
      </c>
      <c r="Z4184" s="8" t="b">
        <v>0</v>
      </c>
      <c r="AA4184" s="8" t="b">
        <v>0</v>
      </c>
      <c r="AB4184" s="8" t="b">
        <v>0</v>
      </c>
    </row>
    <row r="4185" spans="1:28" hidden="1" x14ac:dyDescent="0.2">
      <c r="A4185" s="1" t="s">
        <v>6290</v>
      </c>
      <c r="B4185" s="1" t="s">
        <v>6558</v>
      </c>
      <c r="D4185" s="3" t="s">
        <v>11986</v>
      </c>
      <c r="E4185" s="3" t="s">
        <v>11987</v>
      </c>
      <c r="F4185" s="3" t="s">
        <v>12019</v>
      </c>
      <c r="G4185" s="3" t="s">
        <v>26698</v>
      </c>
      <c r="H4185" s="3" t="s">
        <v>12053</v>
      </c>
      <c r="I4185" s="6">
        <v>440349</v>
      </c>
      <c r="J4185" s="7" t="s">
        <v>12058</v>
      </c>
      <c r="K4185" s="8">
        <v>44034985</v>
      </c>
      <c r="L4185" s="3">
        <v>0</v>
      </c>
      <c r="N4185" s="9">
        <v>0</v>
      </c>
      <c r="O4185" s="9" t="b">
        <v>1</v>
      </c>
      <c r="P4185" s="10">
        <v>0</v>
      </c>
      <c r="Q4185" s="3" t="s">
        <v>29</v>
      </c>
      <c r="R4185" s="3" t="s">
        <v>12059</v>
      </c>
      <c r="S4185" s="14">
        <v>44034995</v>
      </c>
      <c r="T4185" s="21">
        <v>1.9514283333333371</v>
      </c>
      <c r="U4185" s="22">
        <v>1.399504333333337</v>
      </c>
      <c r="V4185" s="22">
        <v>0.27858650000000001</v>
      </c>
      <c r="W4185" s="22">
        <v>0.27333750000000001</v>
      </c>
      <c r="X4185" s="22">
        <f t="shared" si="69"/>
        <v>0</v>
      </c>
      <c r="Y4185" s="8" t="b">
        <v>0</v>
      </c>
      <c r="Z4185" s="8" t="b">
        <v>0</v>
      </c>
      <c r="AA4185" s="8" t="b">
        <v>0</v>
      </c>
      <c r="AB4185" s="8" t="b">
        <v>0</v>
      </c>
    </row>
    <row r="4186" spans="1:28" hidden="1" x14ac:dyDescent="0.2">
      <c r="A4186" s="1" t="s">
        <v>6290</v>
      </c>
      <c r="B4186" s="1" t="s">
        <v>6558</v>
      </c>
      <c r="D4186" s="3" t="s">
        <v>11986</v>
      </c>
      <c r="E4186" s="3" t="s">
        <v>11987</v>
      </c>
      <c r="F4186" s="3" t="s">
        <v>12019</v>
      </c>
      <c r="G4186" s="3" t="s">
        <v>26698</v>
      </c>
      <c r="H4186" s="3" t="s">
        <v>12060</v>
      </c>
      <c r="I4186" s="6">
        <v>440391</v>
      </c>
      <c r="J4186" s="7" t="s">
        <v>12061</v>
      </c>
      <c r="K4186" s="8">
        <v>44039100</v>
      </c>
      <c r="L4186" s="3">
        <v>0</v>
      </c>
      <c r="N4186" s="9">
        <v>0</v>
      </c>
      <c r="O4186" s="9" t="b">
        <v>1</v>
      </c>
      <c r="P4186" s="10">
        <v>0</v>
      </c>
      <c r="Q4186" s="3" t="s">
        <v>29</v>
      </c>
      <c r="R4186" s="3" t="s">
        <v>12062</v>
      </c>
      <c r="S4186" s="14">
        <v>44039110</v>
      </c>
      <c r="T4186" s="21">
        <v>1.1633586666666671</v>
      </c>
      <c r="U4186" s="22">
        <v>1.054653666666667</v>
      </c>
      <c r="V4186" s="22">
        <v>0</v>
      </c>
      <c r="W4186" s="22">
        <v>0.108705</v>
      </c>
      <c r="X4186" s="22">
        <f t="shared" si="69"/>
        <v>0</v>
      </c>
      <c r="Y4186" s="8" t="b">
        <v>0</v>
      </c>
      <c r="Z4186" s="8" t="b">
        <v>0</v>
      </c>
      <c r="AA4186" s="8" t="b">
        <v>0</v>
      </c>
      <c r="AB4186" s="8" t="b">
        <v>0</v>
      </c>
    </row>
    <row r="4187" spans="1:28" hidden="1" x14ac:dyDescent="0.2">
      <c r="A4187" s="1" t="s">
        <v>6290</v>
      </c>
      <c r="B4187" s="1" t="s">
        <v>6558</v>
      </c>
      <c r="D4187" s="3" t="s">
        <v>11986</v>
      </c>
      <c r="E4187" s="3" t="s">
        <v>11987</v>
      </c>
      <c r="F4187" s="3" t="s">
        <v>12019</v>
      </c>
      <c r="G4187" s="3" t="s">
        <v>26698</v>
      </c>
      <c r="H4187" s="3" t="s">
        <v>12063</v>
      </c>
      <c r="I4187" s="6">
        <v>440393</v>
      </c>
      <c r="J4187" s="7" t="s">
        <v>12064</v>
      </c>
      <c r="K4187" s="8">
        <v>44039300</v>
      </c>
      <c r="L4187" s="3">
        <v>0</v>
      </c>
      <c r="N4187" s="9">
        <v>0</v>
      </c>
      <c r="O4187" s="9" t="b">
        <v>1</v>
      </c>
      <c r="P4187" s="10">
        <v>0</v>
      </c>
      <c r="Q4187" s="3" t="s">
        <v>29</v>
      </c>
      <c r="R4187" s="3" t="s">
        <v>12065</v>
      </c>
      <c r="S4187" s="14">
        <v>44039210</v>
      </c>
      <c r="T4187" s="21">
        <v>5.2165749999999997E-2</v>
      </c>
      <c r="U4187" s="22">
        <v>5.2165749999999997E-2</v>
      </c>
      <c r="V4187" s="22">
        <v>0</v>
      </c>
      <c r="W4187" s="22">
        <v>0</v>
      </c>
      <c r="X4187" s="22">
        <f t="shared" si="69"/>
        <v>0</v>
      </c>
      <c r="Y4187" s="8" t="b">
        <v>0</v>
      </c>
      <c r="Z4187" s="8" t="b">
        <v>0</v>
      </c>
      <c r="AA4187" s="8" t="b">
        <v>0</v>
      </c>
      <c r="AB4187" s="8" t="b">
        <v>0</v>
      </c>
    </row>
    <row r="4188" spans="1:28" hidden="1" x14ac:dyDescent="0.2">
      <c r="A4188" s="1" t="s">
        <v>6290</v>
      </c>
      <c r="B4188" s="1" t="s">
        <v>6558</v>
      </c>
      <c r="D4188" s="3" t="s">
        <v>11986</v>
      </c>
      <c r="E4188" s="3" t="s">
        <v>11987</v>
      </c>
      <c r="F4188" s="3" t="s">
        <v>12019</v>
      </c>
      <c r="G4188" s="3" t="s">
        <v>26698</v>
      </c>
      <c r="H4188" s="3" t="s">
        <v>12066</v>
      </c>
      <c r="I4188" s="6">
        <v>440394</v>
      </c>
      <c r="J4188" s="7" t="s">
        <v>12067</v>
      </c>
      <c r="K4188" s="8">
        <v>44039400</v>
      </c>
      <c r="L4188" s="3">
        <v>0</v>
      </c>
      <c r="N4188" s="9">
        <v>0</v>
      </c>
      <c r="O4188" s="9" t="b">
        <v>1</v>
      </c>
      <c r="P4188" s="10">
        <v>0</v>
      </c>
      <c r="Q4188" s="3" t="s">
        <v>29</v>
      </c>
      <c r="R4188" s="3" t="s">
        <v>12068</v>
      </c>
      <c r="S4188" s="14">
        <v>44039210</v>
      </c>
      <c r="T4188" s="21">
        <v>5.2165749999999997E-2</v>
      </c>
      <c r="U4188" s="22">
        <v>5.2165749999999997E-2</v>
      </c>
      <c r="V4188" s="22">
        <v>0</v>
      </c>
      <c r="W4188" s="22">
        <v>0</v>
      </c>
      <c r="X4188" s="22">
        <f t="shared" si="69"/>
        <v>0</v>
      </c>
      <c r="Y4188" s="8" t="b">
        <v>0</v>
      </c>
      <c r="Z4188" s="8" t="b">
        <v>0</v>
      </c>
      <c r="AA4188" s="8" t="b">
        <v>0</v>
      </c>
      <c r="AB4188" s="8" t="b">
        <v>0</v>
      </c>
    </row>
    <row r="4189" spans="1:28" hidden="1" x14ac:dyDescent="0.2">
      <c r="A4189" s="1" t="s">
        <v>6290</v>
      </c>
      <c r="B4189" s="1" t="s">
        <v>6558</v>
      </c>
      <c r="D4189" s="3" t="s">
        <v>11986</v>
      </c>
      <c r="E4189" s="3" t="s">
        <v>11987</v>
      </c>
      <c r="F4189" s="3" t="s">
        <v>12019</v>
      </c>
      <c r="G4189" s="3" t="s">
        <v>26698</v>
      </c>
      <c r="H4189" s="3" t="s">
        <v>12069</v>
      </c>
      <c r="I4189" s="6">
        <v>440395</v>
      </c>
      <c r="J4189" s="7" t="s">
        <v>12070</v>
      </c>
      <c r="K4189" s="8">
        <v>44039510</v>
      </c>
      <c r="L4189" s="3">
        <v>0</v>
      </c>
      <c r="N4189" s="9">
        <v>0</v>
      </c>
      <c r="O4189" s="9" t="b">
        <v>1</v>
      </c>
      <c r="P4189" s="10">
        <v>0</v>
      </c>
      <c r="Q4189" s="3" t="s">
        <v>29</v>
      </c>
      <c r="R4189" s="3" t="s">
        <v>12071</v>
      </c>
      <c r="S4189" s="14">
        <v>44039951</v>
      </c>
      <c r="T4189" s="21">
        <v>0.42321700000000001</v>
      </c>
      <c r="U4189" s="22">
        <v>0.42321700000000001</v>
      </c>
      <c r="V4189" s="22">
        <v>0</v>
      </c>
      <c r="W4189" s="22">
        <v>0</v>
      </c>
      <c r="X4189" s="22">
        <f t="shared" si="69"/>
        <v>0</v>
      </c>
      <c r="Y4189" s="8" t="b">
        <v>0</v>
      </c>
      <c r="Z4189" s="8" t="b">
        <v>0</v>
      </c>
      <c r="AA4189" s="8" t="b">
        <v>0</v>
      </c>
      <c r="AB4189" s="8" t="b">
        <v>0</v>
      </c>
    </row>
    <row r="4190" spans="1:28" hidden="1" x14ac:dyDescent="0.2">
      <c r="A4190" s="1" t="s">
        <v>6290</v>
      </c>
      <c r="B4190" s="1" t="s">
        <v>6558</v>
      </c>
      <c r="D4190" s="3" t="s">
        <v>11986</v>
      </c>
      <c r="E4190" s="3" t="s">
        <v>11987</v>
      </c>
      <c r="F4190" s="3" t="s">
        <v>12019</v>
      </c>
      <c r="G4190" s="3" t="s">
        <v>26698</v>
      </c>
      <c r="H4190" s="3" t="s">
        <v>12069</v>
      </c>
      <c r="I4190" s="6">
        <v>440395</v>
      </c>
      <c r="J4190" s="7" t="s">
        <v>12072</v>
      </c>
      <c r="K4190" s="8">
        <v>44039590</v>
      </c>
      <c r="L4190" s="3">
        <v>0</v>
      </c>
      <c r="N4190" s="9">
        <v>0</v>
      </c>
      <c r="O4190" s="9" t="b">
        <v>1</v>
      </c>
      <c r="P4190" s="10">
        <v>0</v>
      </c>
      <c r="Q4190" s="3" t="s">
        <v>29</v>
      </c>
      <c r="R4190" s="3" t="s">
        <v>12073</v>
      </c>
      <c r="S4190" s="14">
        <v>44039959</v>
      </c>
      <c r="T4190" s="21">
        <v>0.200463</v>
      </c>
      <c r="U4190" s="22">
        <v>0.10849300000000001</v>
      </c>
      <c r="V4190" s="22">
        <v>2.1199999999999999E-3</v>
      </c>
      <c r="W4190" s="22">
        <v>8.9849999999999999E-2</v>
      </c>
      <c r="X4190" s="22">
        <f t="shared" si="69"/>
        <v>0</v>
      </c>
      <c r="Y4190" s="8" t="b">
        <v>0</v>
      </c>
      <c r="Z4190" s="8" t="b">
        <v>0</v>
      </c>
      <c r="AA4190" s="8" t="b">
        <v>0</v>
      </c>
      <c r="AB4190" s="8" t="b">
        <v>0</v>
      </c>
    </row>
    <row r="4191" spans="1:28" hidden="1" x14ac:dyDescent="0.2">
      <c r="A4191" s="1" t="s">
        <v>6290</v>
      </c>
      <c r="B4191" s="1" t="s">
        <v>6558</v>
      </c>
      <c r="D4191" s="3" t="s">
        <v>11986</v>
      </c>
      <c r="E4191" s="3" t="s">
        <v>11987</v>
      </c>
      <c r="F4191" s="3" t="s">
        <v>12019</v>
      </c>
      <c r="G4191" s="3" t="s">
        <v>26698</v>
      </c>
      <c r="H4191" s="3" t="s">
        <v>12074</v>
      </c>
      <c r="I4191" s="6">
        <v>440396</v>
      </c>
      <c r="J4191" s="7" t="s">
        <v>12075</v>
      </c>
      <c r="K4191" s="8">
        <v>44039600</v>
      </c>
      <c r="L4191" s="3">
        <v>0</v>
      </c>
      <c r="N4191" s="9">
        <v>0</v>
      </c>
      <c r="O4191" s="9" t="b">
        <v>1</v>
      </c>
      <c r="P4191" s="10">
        <v>0</v>
      </c>
      <c r="Q4191" s="3" t="s">
        <v>29</v>
      </c>
      <c r="R4191" s="3" t="s">
        <v>12076</v>
      </c>
      <c r="S4191" s="14">
        <v>44039951</v>
      </c>
      <c r="T4191" s="21">
        <v>0.42321700000000001</v>
      </c>
      <c r="U4191" s="22">
        <v>0.42321700000000001</v>
      </c>
      <c r="V4191" s="22">
        <v>0</v>
      </c>
      <c r="W4191" s="22">
        <v>0</v>
      </c>
      <c r="X4191" s="22">
        <f t="shared" si="69"/>
        <v>0</v>
      </c>
      <c r="Y4191" s="8" t="b">
        <v>0</v>
      </c>
      <c r="Z4191" s="8" t="b">
        <v>0</v>
      </c>
      <c r="AA4191" s="8" t="b">
        <v>0</v>
      </c>
      <c r="AB4191" s="8" t="b">
        <v>0</v>
      </c>
    </row>
    <row r="4192" spans="1:28" hidden="1" x14ac:dyDescent="0.2">
      <c r="A4192" s="1" t="s">
        <v>6290</v>
      </c>
      <c r="B4192" s="1" t="s">
        <v>6558</v>
      </c>
      <c r="D4192" s="3" t="s">
        <v>11986</v>
      </c>
      <c r="E4192" s="3" t="s">
        <v>11987</v>
      </c>
      <c r="F4192" s="3" t="s">
        <v>12019</v>
      </c>
      <c r="G4192" s="3" t="s">
        <v>26698</v>
      </c>
      <c r="H4192" s="3" t="s">
        <v>12077</v>
      </c>
      <c r="I4192" s="6">
        <v>440397</v>
      </c>
      <c r="J4192" s="7" t="s">
        <v>12078</v>
      </c>
      <c r="K4192" s="8">
        <v>44039700</v>
      </c>
      <c r="L4192" s="3">
        <v>0</v>
      </c>
      <c r="N4192" s="9">
        <v>0</v>
      </c>
      <c r="O4192" s="9" t="b">
        <v>1</v>
      </c>
      <c r="P4192" s="10">
        <v>0</v>
      </c>
      <c r="Q4192" s="3" t="s">
        <v>29</v>
      </c>
      <c r="R4192" s="3" t="s">
        <v>12079</v>
      </c>
      <c r="S4192" s="14">
        <v>44039910</v>
      </c>
      <c r="T4192" s="21">
        <v>4.9097000000000002E-2</v>
      </c>
      <c r="U4192" s="22">
        <v>1.6202999999999999E-2</v>
      </c>
      <c r="V4192" s="22">
        <v>0</v>
      </c>
      <c r="W4192" s="22">
        <v>3.2894E-2</v>
      </c>
      <c r="X4192" s="22">
        <f t="shared" si="69"/>
        <v>0</v>
      </c>
      <c r="Y4192" s="8" t="b">
        <v>0</v>
      </c>
      <c r="Z4192" s="8" t="b">
        <v>0</v>
      </c>
      <c r="AA4192" s="8" t="b">
        <v>0</v>
      </c>
      <c r="AB4192" s="8" t="b">
        <v>0</v>
      </c>
    </row>
    <row r="4193" spans="1:28" hidden="1" x14ac:dyDescent="0.2">
      <c r="A4193" s="1" t="s">
        <v>6290</v>
      </c>
      <c r="B4193" s="1" t="s">
        <v>6558</v>
      </c>
      <c r="D4193" s="3" t="s">
        <v>11986</v>
      </c>
      <c r="E4193" s="3" t="s">
        <v>11987</v>
      </c>
      <c r="F4193" s="3" t="s">
        <v>12019</v>
      </c>
      <c r="G4193" s="3" t="s">
        <v>26698</v>
      </c>
      <c r="H4193" s="3" t="s">
        <v>12080</v>
      </c>
      <c r="I4193" s="6">
        <v>440398</v>
      </c>
      <c r="J4193" s="7" t="s">
        <v>12081</v>
      </c>
      <c r="K4193" s="8">
        <v>44039800</v>
      </c>
      <c r="L4193" s="3">
        <v>0</v>
      </c>
      <c r="N4193" s="9">
        <v>0</v>
      </c>
      <c r="O4193" s="9" t="b">
        <v>1</v>
      </c>
      <c r="P4193" s="10">
        <v>0</v>
      </c>
      <c r="Q4193" s="3" t="s">
        <v>29</v>
      </c>
      <c r="R4193" s="3" t="s">
        <v>12082</v>
      </c>
      <c r="S4193" s="14">
        <v>44039930</v>
      </c>
      <c r="T4193" s="21">
        <v>0.64720250000000024</v>
      </c>
      <c r="U4193" s="22">
        <v>0.64622350000000028</v>
      </c>
      <c r="V4193" s="22">
        <v>0</v>
      </c>
      <c r="W4193" s="22">
        <v>9.7900000000000005E-4</v>
      </c>
      <c r="X4193" s="22">
        <f t="shared" si="69"/>
        <v>0</v>
      </c>
      <c r="Y4193" s="8" t="b">
        <v>0</v>
      </c>
      <c r="Z4193" s="8" t="b">
        <v>0</v>
      </c>
      <c r="AA4193" s="8" t="b">
        <v>0</v>
      </c>
      <c r="AB4193" s="8" t="b">
        <v>0</v>
      </c>
    </row>
    <row r="4194" spans="1:28" hidden="1" x14ac:dyDescent="0.2">
      <c r="A4194" s="1" t="s">
        <v>6290</v>
      </c>
      <c r="B4194" s="1" t="s">
        <v>6558</v>
      </c>
      <c r="D4194" s="3" t="s">
        <v>11986</v>
      </c>
      <c r="E4194" s="3" t="s">
        <v>11987</v>
      </c>
      <c r="F4194" s="3" t="s">
        <v>12019</v>
      </c>
      <c r="G4194" s="3" t="s">
        <v>26698</v>
      </c>
      <c r="H4194" s="3" t="s">
        <v>12083</v>
      </c>
      <c r="I4194" s="6">
        <v>440399</v>
      </c>
      <c r="J4194" s="7" t="s">
        <v>12084</v>
      </c>
      <c r="K4194" s="8">
        <v>44039900</v>
      </c>
      <c r="L4194" s="3">
        <v>0</v>
      </c>
      <c r="N4194" s="9">
        <v>0</v>
      </c>
      <c r="O4194" s="9" t="b">
        <v>1</v>
      </c>
      <c r="P4194" s="10">
        <v>0</v>
      </c>
      <c r="Q4194" s="3" t="s">
        <v>29</v>
      </c>
      <c r="R4194" s="3" t="s">
        <v>12085</v>
      </c>
      <c r="S4194" s="14">
        <v>44039995</v>
      </c>
      <c r="T4194" s="21">
        <v>2.85005</v>
      </c>
      <c r="U4194" s="22">
        <v>1.3525425000000006</v>
      </c>
      <c r="V4194" s="22">
        <v>0.73060449999999977</v>
      </c>
      <c r="W4194" s="22">
        <v>0.76690299999999967</v>
      </c>
      <c r="X4194" s="22">
        <f t="shared" si="69"/>
        <v>0</v>
      </c>
      <c r="Y4194" s="8" t="b">
        <v>0</v>
      </c>
      <c r="Z4194" s="8" t="b">
        <v>0</v>
      </c>
      <c r="AA4194" s="8" t="b">
        <v>0</v>
      </c>
      <c r="AB4194" s="8" t="b">
        <v>0</v>
      </c>
    </row>
    <row r="4195" spans="1:28" hidden="1" x14ac:dyDescent="0.2">
      <c r="A4195" s="1" t="s">
        <v>6290</v>
      </c>
      <c r="B4195" s="1" t="s">
        <v>6558</v>
      </c>
      <c r="D4195" s="3" t="s">
        <v>11986</v>
      </c>
      <c r="E4195" s="3" t="s">
        <v>11987</v>
      </c>
      <c r="F4195" s="3" t="s">
        <v>12086</v>
      </c>
      <c r="G4195" s="3" t="s">
        <v>26699</v>
      </c>
      <c r="H4195" s="3" t="s">
        <v>12087</v>
      </c>
      <c r="I4195" s="6">
        <v>440410</v>
      </c>
      <c r="J4195" s="7" t="s">
        <v>12088</v>
      </c>
      <c r="K4195" s="8">
        <v>44041000</v>
      </c>
      <c r="L4195" s="3">
        <v>0</v>
      </c>
      <c r="N4195" s="9">
        <v>0</v>
      </c>
      <c r="O4195" s="9" t="b">
        <v>1</v>
      </c>
      <c r="P4195" s="10">
        <v>0</v>
      </c>
      <c r="Q4195" s="3" t="s">
        <v>29</v>
      </c>
      <c r="R4195" s="3" t="s">
        <v>12089</v>
      </c>
      <c r="S4195" s="14">
        <v>44041000</v>
      </c>
      <c r="T4195" s="21">
        <v>5.823455</v>
      </c>
      <c r="U4195" s="22">
        <v>5.7496916666666662</v>
      </c>
      <c r="V4195" s="22">
        <v>6.7618833333333503E-2</v>
      </c>
      <c r="W4195" s="22">
        <v>6.1444999999999998E-3</v>
      </c>
      <c r="X4195" s="22">
        <f t="shared" si="69"/>
        <v>0</v>
      </c>
      <c r="Y4195" s="8" t="b">
        <v>0</v>
      </c>
      <c r="Z4195" s="8" t="b">
        <v>0</v>
      </c>
      <c r="AA4195" s="8" t="b">
        <v>0</v>
      </c>
      <c r="AB4195" s="8" t="b">
        <v>0</v>
      </c>
    </row>
    <row r="4196" spans="1:28" hidden="1" x14ac:dyDescent="0.2">
      <c r="A4196" s="1" t="s">
        <v>6290</v>
      </c>
      <c r="B4196" s="1" t="s">
        <v>6558</v>
      </c>
      <c r="D4196" s="3" t="s">
        <v>11986</v>
      </c>
      <c r="E4196" s="3" t="s">
        <v>11987</v>
      </c>
      <c r="F4196" s="3" t="s">
        <v>12086</v>
      </c>
      <c r="G4196" s="3" t="s">
        <v>26699</v>
      </c>
      <c r="H4196" s="3" t="s">
        <v>12090</v>
      </c>
      <c r="I4196" s="6">
        <v>440420</v>
      </c>
      <c r="J4196" s="7" t="s">
        <v>12091</v>
      </c>
      <c r="K4196" s="8">
        <v>44042000</v>
      </c>
      <c r="L4196" s="3">
        <v>0</v>
      </c>
      <c r="N4196" s="9">
        <v>0</v>
      </c>
      <c r="O4196" s="9" t="b">
        <v>1</v>
      </c>
      <c r="P4196" s="10">
        <v>0</v>
      </c>
      <c r="Q4196" s="3" t="s">
        <v>29</v>
      </c>
      <c r="R4196" s="3" t="s">
        <v>12089</v>
      </c>
      <c r="S4196" s="14">
        <v>44041000</v>
      </c>
      <c r="T4196" s="21">
        <v>5.823455</v>
      </c>
      <c r="U4196" s="22">
        <v>5.7496916666666662</v>
      </c>
      <c r="V4196" s="22">
        <v>6.7618833333333503E-2</v>
      </c>
      <c r="W4196" s="22">
        <v>6.1444999999999998E-3</v>
      </c>
      <c r="X4196" s="22">
        <f t="shared" si="69"/>
        <v>0</v>
      </c>
      <c r="Y4196" s="8" t="b">
        <v>0</v>
      </c>
      <c r="Z4196" s="8" t="b">
        <v>0</v>
      </c>
      <c r="AA4196" s="8" t="b">
        <v>0</v>
      </c>
      <c r="AB4196" s="8" t="b">
        <v>0</v>
      </c>
    </row>
    <row r="4197" spans="1:28" hidden="1" x14ac:dyDescent="0.2">
      <c r="A4197" s="1" t="s">
        <v>6290</v>
      </c>
      <c r="B4197" s="1" t="s">
        <v>6558</v>
      </c>
      <c r="D4197" s="3" t="s">
        <v>11986</v>
      </c>
      <c r="E4197" s="3" t="s">
        <v>11987</v>
      </c>
      <c r="F4197" s="3" t="s">
        <v>12092</v>
      </c>
      <c r="G4197" s="3" t="s">
        <v>26700</v>
      </c>
      <c r="H4197" s="3" t="s">
        <v>12093</v>
      </c>
      <c r="I4197" s="6">
        <v>440500</v>
      </c>
      <c r="J4197" s="7" t="s">
        <v>12094</v>
      </c>
      <c r="K4197" s="8">
        <v>44050000</v>
      </c>
      <c r="L4197" s="3">
        <v>0</v>
      </c>
      <c r="N4197" s="9">
        <v>0</v>
      </c>
      <c r="O4197" s="9" t="b">
        <v>1</v>
      </c>
      <c r="P4197" s="10">
        <v>0</v>
      </c>
      <c r="Q4197" s="3" t="s">
        <v>29</v>
      </c>
      <c r="R4197" s="3" t="s">
        <v>12095</v>
      </c>
      <c r="S4197" s="14">
        <v>44050000</v>
      </c>
      <c r="T4197" s="21">
        <v>0.88940099999999989</v>
      </c>
      <c r="U4197" s="22">
        <v>0.81371399999999994</v>
      </c>
      <c r="V4197" s="22">
        <v>8.3890000000000006E-3</v>
      </c>
      <c r="W4197" s="22">
        <v>6.7297999999999997E-2</v>
      </c>
      <c r="X4197" s="22">
        <f t="shared" si="69"/>
        <v>0</v>
      </c>
      <c r="Y4197" s="8" t="b">
        <v>0</v>
      </c>
      <c r="Z4197" s="8" t="b">
        <v>0</v>
      </c>
      <c r="AA4197" s="8" t="b">
        <v>0</v>
      </c>
      <c r="AB4197" s="8" t="b">
        <v>0</v>
      </c>
    </row>
    <row r="4198" spans="1:28" hidden="1" x14ac:dyDescent="0.2">
      <c r="A4198" s="1" t="s">
        <v>6290</v>
      </c>
      <c r="B4198" s="1" t="s">
        <v>6558</v>
      </c>
      <c r="D4198" s="3" t="s">
        <v>11986</v>
      </c>
      <c r="E4198" s="3" t="s">
        <v>11987</v>
      </c>
      <c r="F4198" s="3" t="s">
        <v>12096</v>
      </c>
      <c r="G4198" s="3" t="s">
        <v>26701</v>
      </c>
      <c r="H4198" s="3" t="s">
        <v>12097</v>
      </c>
      <c r="I4198" s="6">
        <v>440611</v>
      </c>
      <c r="J4198" s="7" t="s">
        <v>12098</v>
      </c>
      <c r="K4198" s="8">
        <v>44061100</v>
      </c>
      <c r="L4198" s="3">
        <v>0</v>
      </c>
      <c r="N4198" s="9">
        <v>0</v>
      </c>
      <c r="O4198" s="9" t="b">
        <v>1</v>
      </c>
      <c r="P4198" s="10">
        <v>0</v>
      </c>
      <c r="Q4198" s="3" t="s">
        <v>29</v>
      </c>
      <c r="R4198" s="3" t="s">
        <v>12099</v>
      </c>
      <c r="S4198" s="14">
        <v>44061000</v>
      </c>
      <c r="T4198" s="21">
        <v>1.9547466666666686</v>
      </c>
      <c r="U4198" s="22">
        <v>0.99055233333333503</v>
      </c>
      <c r="V4198" s="22">
        <v>0.20983433333333348</v>
      </c>
      <c r="W4198" s="22">
        <v>0.75436000000000003</v>
      </c>
      <c r="X4198" s="22">
        <f t="shared" si="69"/>
        <v>0</v>
      </c>
      <c r="Y4198" s="8" t="b">
        <v>0</v>
      </c>
      <c r="Z4198" s="8" t="b">
        <v>0</v>
      </c>
      <c r="AA4198" s="8" t="b">
        <v>0</v>
      </c>
      <c r="AB4198" s="8" t="b">
        <v>0</v>
      </c>
    </row>
    <row r="4199" spans="1:28" hidden="1" x14ac:dyDescent="0.2">
      <c r="A4199" s="1" t="s">
        <v>6290</v>
      </c>
      <c r="B4199" s="1" t="s">
        <v>6558</v>
      </c>
      <c r="D4199" s="3" t="s">
        <v>11986</v>
      </c>
      <c r="E4199" s="3" t="s">
        <v>11987</v>
      </c>
      <c r="F4199" s="3" t="s">
        <v>12096</v>
      </c>
      <c r="G4199" s="3" t="s">
        <v>26701</v>
      </c>
      <c r="H4199" s="3" t="s">
        <v>12100</v>
      </c>
      <c r="I4199" s="6">
        <v>440612</v>
      </c>
      <c r="J4199" s="7" t="s">
        <v>12101</v>
      </c>
      <c r="K4199" s="8">
        <v>44061200</v>
      </c>
      <c r="L4199" s="3">
        <v>0</v>
      </c>
      <c r="N4199" s="9">
        <v>0</v>
      </c>
      <c r="O4199" s="9" t="b">
        <v>1</v>
      </c>
      <c r="P4199" s="10">
        <v>0</v>
      </c>
      <c r="Q4199" s="3" t="s">
        <v>29</v>
      </c>
      <c r="R4199" s="3" t="s">
        <v>12102</v>
      </c>
      <c r="S4199" s="14">
        <v>44061000</v>
      </c>
      <c r="T4199" s="21">
        <v>1.9547466666666686</v>
      </c>
      <c r="U4199" s="22">
        <v>0.99055233333333503</v>
      </c>
      <c r="V4199" s="22">
        <v>0.20983433333333348</v>
      </c>
      <c r="W4199" s="22">
        <v>0.75436000000000003</v>
      </c>
      <c r="X4199" s="22">
        <f t="shared" si="69"/>
        <v>0</v>
      </c>
      <c r="Y4199" s="8" t="b">
        <v>0</v>
      </c>
      <c r="Z4199" s="8" t="b">
        <v>0</v>
      </c>
      <c r="AA4199" s="8" t="b">
        <v>0</v>
      </c>
      <c r="AB4199" s="8" t="b">
        <v>0</v>
      </c>
    </row>
    <row r="4200" spans="1:28" hidden="1" x14ac:dyDescent="0.2">
      <c r="A4200" s="1" t="s">
        <v>6290</v>
      </c>
      <c r="B4200" s="1" t="s">
        <v>6558</v>
      </c>
      <c r="D4200" s="3" t="s">
        <v>11986</v>
      </c>
      <c r="E4200" s="3" t="s">
        <v>11987</v>
      </c>
      <c r="F4200" s="3" t="s">
        <v>12096</v>
      </c>
      <c r="G4200" s="3" t="s">
        <v>26701</v>
      </c>
      <c r="H4200" s="3" t="s">
        <v>12103</v>
      </c>
      <c r="I4200" s="6">
        <v>440691</v>
      </c>
      <c r="J4200" s="7" t="s">
        <v>12104</v>
      </c>
      <c r="K4200" s="8">
        <v>44069100</v>
      </c>
      <c r="L4200" s="3">
        <v>0</v>
      </c>
      <c r="N4200" s="9">
        <v>0</v>
      </c>
      <c r="O4200" s="9" t="b">
        <v>1</v>
      </c>
      <c r="P4200" s="10">
        <v>0</v>
      </c>
      <c r="Q4200" s="3" t="s">
        <v>29</v>
      </c>
      <c r="R4200" s="3" t="s">
        <v>12105</v>
      </c>
      <c r="S4200" s="14">
        <v>44069000</v>
      </c>
      <c r="T4200" s="21">
        <v>3.533670083333333</v>
      </c>
      <c r="U4200" s="22">
        <v>2.8181221666666665</v>
      </c>
      <c r="V4200" s="22">
        <v>0.15093275</v>
      </c>
      <c r="W4200" s="22">
        <v>0.56461516666666656</v>
      </c>
      <c r="X4200" s="22">
        <f t="shared" si="69"/>
        <v>0</v>
      </c>
      <c r="Y4200" s="8" t="b">
        <v>0</v>
      </c>
      <c r="Z4200" s="8" t="b">
        <v>0</v>
      </c>
      <c r="AA4200" s="8" t="b">
        <v>0</v>
      </c>
      <c r="AB4200" s="8" t="b">
        <v>0</v>
      </c>
    </row>
    <row r="4201" spans="1:28" hidden="1" x14ac:dyDescent="0.2">
      <c r="A4201" s="1" t="s">
        <v>6290</v>
      </c>
      <c r="B4201" s="1" t="s">
        <v>6558</v>
      </c>
      <c r="D4201" s="3" t="s">
        <v>11986</v>
      </c>
      <c r="E4201" s="3" t="s">
        <v>11987</v>
      </c>
      <c r="F4201" s="3" t="s">
        <v>12096</v>
      </c>
      <c r="G4201" s="3" t="s">
        <v>26701</v>
      </c>
      <c r="H4201" s="3" t="s">
        <v>12106</v>
      </c>
      <c r="I4201" s="6">
        <v>440692</v>
      </c>
      <c r="J4201" s="7" t="s">
        <v>12107</v>
      </c>
      <c r="K4201" s="8">
        <v>44069200</v>
      </c>
      <c r="L4201" s="3">
        <v>0</v>
      </c>
      <c r="N4201" s="9">
        <v>0</v>
      </c>
      <c r="O4201" s="9" t="b">
        <v>1</v>
      </c>
      <c r="P4201" s="10">
        <v>0</v>
      </c>
      <c r="Q4201" s="3" t="s">
        <v>29</v>
      </c>
      <c r="R4201" s="3" t="s">
        <v>12108</v>
      </c>
      <c r="S4201" s="14">
        <v>44069000</v>
      </c>
      <c r="T4201" s="21">
        <v>3.533670083333333</v>
      </c>
      <c r="U4201" s="22">
        <v>2.8181221666666665</v>
      </c>
      <c r="V4201" s="22">
        <v>0.15093275</v>
      </c>
      <c r="W4201" s="22">
        <v>0.56461516666666656</v>
      </c>
      <c r="X4201" s="22">
        <f t="shared" si="69"/>
        <v>0</v>
      </c>
      <c r="Y4201" s="8" t="b">
        <v>0</v>
      </c>
      <c r="Z4201" s="8" t="b">
        <v>0</v>
      </c>
      <c r="AA4201" s="8" t="b">
        <v>0</v>
      </c>
      <c r="AB4201" s="8" t="b">
        <v>0</v>
      </c>
    </row>
    <row r="4202" spans="1:28" hidden="1" x14ac:dyDescent="0.2">
      <c r="A4202" s="1" t="s">
        <v>6290</v>
      </c>
      <c r="B4202" s="1" t="s">
        <v>6558</v>
      </c>
      <c r="D4202" s="3" t="s">
        <v>11986</v>
      </c>
      <c r="E4202" s="3" t="s">
        <v>11987</v>
      </c>
      <c r="F4202" s="3" t="s">
        <v>12109</v>
      </c>
      <c r="G4202" s="3" t="s">
        <v>26702</v>
      </c>
      <c r="H4202" s="3" t="s">
        <v>12110</v>
      </c>
      <c r="I4202" s="6">
        <v>440711</v>
      </c>
      <c r="J4202" s="7" t="s">
        <v>12111</v>
      </c>
      <c r="K4202" s="8">
        <v>44071110</v>
      </c>
      <c r="L4202" s="3">
        <v>0</v>
      </c>
      <c r="N4202" s="9">
        <v>0</v>
      </c>
      <c r="O4202" s="9" t="b">
        <v>1</v>
      </c>
      <c r="P4202" s="10">
        <v>0</v>
      </c>
      <c r="Q4202" s="3" t="s">
        <v>29</v>
      </c>
      <c r="R4202" s="3" t="s">
        <v>12112</v>
      </c>
      <c r="S4202" s="14">
        <v>44071015</v>
      </c>
      <c r="T4202" s="21">
        <v>7.2669488518518506</v>
      </c>
      <c r="U4202" s="22">
        <v>7.0374818888888875</v>
      </c>
      <c r="V4202" s="22">
        <v>0.21170285185185223</v>
      </c>
      <c r="W4202" s="22">
        <v>1.7764111111111109E-2</v>
      </c>
      <c r="X4202" s="22">
        <f t="shared" si="69"/>
        <v>0</v>
      </c>
      <c r="Y4202" s="8" t="b">
        <v>0</v>
      </c>
      <c r="Z4202" s="8" t="b">
        <v>0</v>
      </c>
      <c r="AA4202" s="8" t="b">
        <v>0</v>
      </c>
      <c r="AB4202" s="8" t="b">
        <v>0</v>
      </c>
    </row>
    <row r="4203" spans="1:28" hidden="1" x14ac:dyDescent="0.2">
      <c r="A4203" s="1" t="s">
        <v>6290</v>
      </c>
      <c r="B4203" s="1" t="s">
        <v>6558</v>
      </c>
      <c r="D4203" s="3" t="s">
        <v>11986</v>
      </c>
      <c r="E4203" s="3" t="s">
        <v>11987</v>
      </c>
      <c r="F4203" s="3" t="s">
        <v>12109</v>
      </c>
      <c r="G4203" s="3" t="s">
        <v>26702</v>
      </c>
      <c r="H4203" s="3" t="s">
        <v>12110</v>
      </c>
      <c r="I4203" s="6">
        <v>440711</v>
      </c>
      <c r="J4203" s="7" t="s">
        <v>12113</v>
      </c>
      <c r="K4203" s="8">
        <v>44071120</v>
      </c>
      <c r="L4203" s="3">
        <v>0</v>
      </c>
      <c r="N4203" s="9">
        <v>0</v>
      </c>
      <c r="O4203" s="9" t="b">
        <v>1</v>
      </c>
      <c r="P4203" s="10">
        <v>0</v>
      </c>
      <c r="Q4203" s="3" t="s">
        <v>29</v>
      </c>
      <c r="R4203" s="3" t="s">
        <v>12114</v>
      </c>
      <c r="S4203" s="14">
        <v>44071015</v>
      </c>
      <c r="T4203" s="21">
        <v>7.2669488518518506</v>
      </c>
      <c r="U4203" s="22">
        <v>7.0374818888888875</v>
      </c>
      <c r="V4203" s="22">
        <v>0.21170285185185223</v>
      </c>
      <c r="W4203" s="22">
        <v>1.7764111111111109E-2</v>
      </c>
      <c r="X4203" s="22">
        <f t="shared" si="69"/>
        <v>0</v>
      </c>
      <c r="Y4203" s="8" t="b">
        <v>0</v>
      </c>
      <c r="Z4203" s="8" t="b">
        <v>0</v>
      </c>
      <c r="AA4203" s="8" t="b">
        <v>0</v>
      </c>
      <c r="AB4203" s="8" t="b">
        <v>0</v>
      </c>
    </row>
    <row r="4204" spans="1:28" hidden="1" x14ac:dyDescent="0.2">
      <c r="A4204" s="1" t="s">
        <v>6290</v>
      </c>
      <c r="B4204" s="1" t="s">
        <v>6558</v>
      </c>
      <c r="D4204" s="3" t="s">
        <v>11986</v>
      </c>
      <c r="E4204" s="3" t="s">
        <v>11987</v>
      </c>
      <c r="F4204" s="3" t="s">
        <v>12109</v>
      </c>
      <c r="G4204" s="3" t="s">
        <v>26702</v>
      </c>
      <c r="H4204" s="3" t="s">
        <v>12110</v>
      </c>
      <c r="I4204" s="6">
        <v>440711</v>
      </c>
      <c r="J4204" s="7" t="s">
        <v>12115</v>
      </c>
      <c r="K4204" s="8">
        <v>44071190</v>
      </c>
      <c r="L4204" s="3">
        <v>0</v>
      </c>
      <c r="N4204" s="9">
        <v>0</v>
      </c>
      <c r="O4204" s="9" t="b">
        <v>1</v>
      </c>
      <c r="P4204" s="10">
        <v>0</v>
      </c>
      <c r="Q4204" s="3" t="s">
        <v>29</v>
      </c>
      <c r="R4204" s="3" t="s">
        <v>12116</v>
      </c>
      <c r="S4204" s="14">
        <v>44071015</v>
      </c>
      <c r="T4204" s="21">
        <v>7.2669488518518506</v>
      </c>
      <c r="U4204" s="22">
        <v>7.0374818888888875</v>
      </c>
      <c r="V4204" s="22">
        <v>0.21170285185185223</v>
      </c>
      <c r="W4204" s="22">
        <v>1.7764111111111109E-2</v>
      </c>
      <c r="X4204" s="22">
        <f t="shared" si="69"/>
        <v>0</v>
      </c>
      <c r="Y4204" s="8" t="b">
        <v>0</v>
      </c>
      <c r="Z4204" s="8" t="b">
        <v>0</v>
      </c>
      <c r="AA4204" s="8" t="b">
        <v>0</v>
      </c>
      <c r="AB4204" s="8" t="b">
        <v>0</v>
      </c>
    </row>
    <row r="4205" spans="1:28" hidden="1" x14ac:dyDescent="0.2">
      <c r="A4205" s="1" t="s">
        <v>6290</v>
      </c>
      <c r="B4205" s="1" t="s">
        <v>6558</v>
      </c>
      <c r="D4205" s="3" t="s">
        <v>11986</v>
      </c>
      <c r="E4205" s="3" t="s">
        <v>11987</v>
      </c>
      <c r="F4205" s="3" t="s">
        <v>12109</v>
      </c>
      <c r="G4205" s="3" t="s">
        <v>26702</v>
      </c>
      <c r="H4205" s="3" t="s">
        <v>12117</v>
      </c>
      <c r="I4205" s="6">
        <v>440712</v>
      </c>
      <c r="J4205" s="7" t="s">
        <v>12118</v>
      </c>
      <c r="K4205" s="8">
        <v>44071210</v>
      </c>
      <c r="L4205" s="3">
        <v>0</v>
      </c>
      <c r="N4205" s="9">
        <v>0</v>
      </c>
      <c r="O4205" s="9" t="b">
        <v>1</v>
      </c>
      <c r="P4205" s="10">
        <v>0</v>
      </c>
      <c r="Q4205" s="3" t="s">
        <v>29</v>
      </c>
      <c r="R4205" s="3" t="s">
        <v>12119</v>
      </c>
      <c r="S4205" s="14">
        <v>44071015</v>
      </c>
      <c r="T4205" s="21">
        <v>7.2669488518518506</v>
      </c>
      <c r="U4205" s="22">
        <v>7.0374818888888875</v>
      </c>
      <c r="V4205" s="22">
        <v>0.21170285185185223</v>
      </c>
      <c r="W4205" s="22">
        <v>1.7764111111111109E-2</v>
      </c>
      <c r="X4205" s="22">
        <f t="shared" si="69"/>
        <v>0</v>
      </c>
      <c r="Y4205" s="8" t="b">
        <v>0</v>
      </c>
      <c r="Z4205" s="8" t="b">
        <v>0</v>
      </c>
      <c r="AA4205" s="8" t="b">
        <v>0</v>
      </c>
      <c r="AB4205" s="8" t="b">
        <v>0</v>
      </c>
    </row>
    <row r="4206" spans="1:28" hidden="1" x14ac:dyDescent="0.2">
      <c r="A4206" s="1" t="s">
        <v>6290</v>
      </c>
      <c r="B4206" s="1" t="s">
        <v>6558</v>
      </c>
      <c r="D4206" s="3" t="s">
        <v>11986</v>
      </c>
      <c r="E4206" s="3" t="s">
        <v>11987</v>
      </c>
      <c r="F4206" s="3" t="s">
        <v>12109</v>
      </c>
      <c r="G4206" s="3" t="s">
        <v>26702</v>
      </c>
      <c r="H4206" s="3" t="s">
        <v>12117</v>
      </c>
      <c r="I4206" s="6">
        <v>440712</v>
      </c>
      <c r="J4206" s="7" t="s">
        <v>12120</v>
      </c>
      <c r="K4206" s="8">
        <v>44071220</v>
      </c>
      <c r="L4206" s="3">
        <v>0</v>
      </c>
      <c r="N4206" s="9">
        <v>0</v>
      </c>
      <c r="O4206" s="9" t="b">
        <v>1</v>
      </c>
      <c r="P4206" s="10">
        <v>0</v>
      </c>
      <c r="Q4206" s="3" t="s">
        <v>29</v>
      </c>
      <c r="R4206" s="3" t="s">
        <v>12121</v>
      </c>
      <c r="S4206" s="14">
        <v>44071015</v>
      </c>
      <c r="T4206" s="21">
        <v>7.2669488518518506</v>
      </c>
      <c r="U4206" s="22">
        <v>7.0374818888888875</v>
      </c>
      <c r="V4206" s="22">
        <v>0.21170285185185223</v>
      </c>
      <c r="W4206" s="22">
        <v>1.7764111111111109E-2</v>
      </c>
      <c r="X4206" s="22">
        <f t="shared" si="69"/>
        <v>0</v>
      </c>
      <c r="Y4206" s="8" t="b">
        <v>0</v>
      </c>
      <c r="Z4206" s="8" t="b">
        <v>0</v>
      </c>
      <c r="AA4206" s="8" t="b">
        <v>0</v>
      </c>
      <c r="AB4206" s="8" t="b">
        <v>0</v>
      </c>
    </row>
    <row r="4207" spans="1:28" hidden="1" x14ac:dyDescent="0.2">
      <c r="A4207" s="1" t="s">
        <v>6290</v>
      </c>
      <c r="B4207" s="1" t="s">
        <v>6558</v>
      </c>
      <c r="D4207" s="3" t="s">
        <v>11986</v>
      </c>
      <c r="E4207" s="3" t="s">
        <v>11987</v>
      </c>
      <c r="F4207" s="3" t="s">
        <v>12109</v>
      </c>
      <c r="G4207" s="3" t="s">
        <v>26702</v>
      </c>
      <c r="H4207" s="3" t="s">
        <v>12117</v>
      </c>
      <c r="I4207" s="6">
        <v>440712</v>
      </c>
      <c r="J4207" s="7" t="s">
        <v>12122</v>
      </c>
      <c r="K4207" s="8">
        <v>44071290</v>
      </c>
      <c r="L4207" s="3">
        <v>0</v>
      </c>
      <c r="N4207" s="9">
        <v>0</v>
      </c>
      <c r="O4207" s="9" t="b">
        <v>1</v>
      </c>
      <c r="P4207" s="10">
        <v>0</v>
      </c>
      <c r="Q4207" s="3" t="s">
        <v>29</v>
      </c>
      <c r="R4207" s="3" t="s">
        <v>12123</v>
      </c>
      <c r="S4207" s="14">
        <v>44071015</v>
      </c>
      <c r="T4207" s="21">
        <v>7.2669488518518506</v>
      </c>
      <c r="U4207" s="22">
        <v>7.0374818888888875</v>
      </c>
      <c r="V4207" s="22">
        <v>0.21170285185185223</v>
      </c>
      <c r="W4207" s="22">
        <v>1.7764111111111109E-2</v>
      </c>
      <c r="X4207" s="22">
        <f t="shared" si="69"/>
        <v>0</v>
      </c>
      <c r="Y4207" s="8" t="b">
        <v>0</v>
      </c>
      <c r="Z4207" s="8" t="b">
        <v>0</v>
      </c>
      <c r="AA4207" s="8" t="b">
        <v>0</v>
      </c>
      <c r="AB4207" s="8" t="b">
        <v>0</v>
      </c>
    </row>
    <row r="4208" spans="1:28" hidden="1" x14ac:dyDescent="0.2">
      <c r="A4208" s="1" t="s">
        <v>6290</v>
      </c>
      <c r="B4208" s="1" t="s">
        <v>6558</v>
      </c>
      <c r="D4208" s="3" t="s">
        <v>11986</v>
      </c>
      <c r="E4208" s="3" t="s">
        <v>11987</v>
      </c>
      <c r="F4208" s="3" t="s">
        <v>12109</v>
      </c>
      <c r="G4208" s="3" t="s">
        <v>26702</v>
      </c>
      <c r="H4208" s="3" t="s">
        <v>12124</v>
      </c>
      <c r="I4208" s="6">
        <v>440719</v>
      </c>
      <c r="J4208" s="7" t="s">
        <v>12125</v>
      </c>
      <c r="K4208" s="8">
        <v>44071910</v>
      </c>
      <c r="L4208" s="3">
        <v>0</v>
      </c>
      <c r="N4208" s="9">
        <v>0</v>
      </c>
      <c r="O4208" s="9" t="b">
        <v>1</v>
      </c>
      <c r="P4208" s="10">
        <v>0</v>
      </c>
      <c r="Q4208" s="3" t="s">
        <v>29</v>
      </c>
      <c r="R4208" s="3" t="s">
        <v>12126</v>
      </c>
      <c r="S4208" s="14">
        <v>44071015</v>
      </c>
      <c r="T4208" s="21">
        <v>7.2669488518518506</v>
      </c>
      <c r="U4208" s="22">
        <v>7.0374818888888875</v>
      </c>
      <c r="V4208" s="22">
        <v>0.21170285185185223</v>
      </c>
      <c r="W4208" s="22">
        <v>1.7764111111111109E-2</v>
      </c>
      <c r="X4208" s="22">
        <f t="shared" si="69"/>
        <v>0</v>
      </c>
      <c r="Y4208" s="8" t="b">
        <v>0</v>
      </c>
      <c r="Z4208" s="8" t="b">
        <v>0</v>
      </c>
      <c r="AA4208" s="8" t="b">
        <v>0</v>
      </c>
      <c r="AB4208" s="8" t="b">
        <v>0</v>
      </c>
    </row>
    <row r="4209" spans="1:28" hidden="1" x14ac:dyDescent="0.2">
      <c r="A4209" s="1" t="s">
        <v>6290</v>
      </c>
      <c r="B4209" s="1" t="s">
        <v>6558</v>
      </c>
      <c r="D4209" s="3" t="s">
        <v>11986</v>
      </c>
      <c r="E4209" s="3" t="s">
        <v>11987</v>
      </c>
      <c r="F4209" s="3" t="s">
        <v>12109</v>
      </c>
      <c r="G4209" s="3" t="s">
        <v>26702</v>
      </c>
      <c r="H4209" s="3" t="s">
        <v>12124</v>
      </c>
      <c r="I4209" s="6">
        <v>440719</v>
      </c>
      <c r="J4209" s="7" t="s">
        <v>12127</v>
      </c>
      <c r="K4209" s="8">
        <v>44071920</v>
      </c>
      <c r="L4209" s="3">
        <v>0</v>
      </c>
      <c r="N4209" s="9">
        <v>0</v>
      </c>
      <c r="O4209" s="9" t="b">
        <v>1</v>
      </c>
      <c r="P4209" s="10">
        <v>0</v>
      </c>
      <c r="Q4209" s="3" t="s">
        <v>29</v>
      </c>
      <c r="R4209" s="3" t="s">
        <v>12128</v>
      </c>
      <c r="S4209" s="14">
        <v>44071015</v>
      </c>
      <c r="T4209" s="21">
        <v>7.2669488518518506</v>
      </c>
      <c r="U4209" s="22">
        <v>7.0374818888888875</v>
      </c>
      <c r="V4209" s="22">
        <v>0.21170285185185223</v>
      </c>
      <c r="W4209" s="22">
        <v>1.7764111111111109E-2</v>
      </c>
      <c r="X4209" s="22">
        <f t="shared" si="69"/>
        <v>0</v>
      </c>
      <c r="Y4209" s="8" t="b">
        <v>0</v>
      </c>
      <c r="Z4209" s="8" t="b">
        <v>0</v>
      </c>
      <c r="AA4209" s="8" t="b">
        <v>0</v>
      </c>
      <c r="AB4209" s="8" t="b">
        <v>0</v>
      </c>
    </row>
    <row r="4210" spans="1:28" hidden="1" x14ac:dyDescent="0.2">
      <c r="A4210" s="1" t="s">
        <v>6290</v>
      </c>
      <c r="B4210" s="1" t="s">
        <v>6558</v>
      </c>
      <c r="D4210" s="3" t="s">
        <v>11986</v>
      </c>
      <c r="E4210" s="3" t="s">
        <v>11987</v>
      </c>
      <c r="F4210" s="3" t="s">
        <v>12109</v>
      </c>
      <c r="G4210" s="3" t="s">
        <v>26702</v>
      </c>
      <c r="H4210" s="3" t="s">
        <v>12124</v>
      </c>
      <c r="I4210" s="6">
        <v>440719</v>
      </c>
      <c r="J4210" s="7" t="s">
        <v>12129</v>
      </c>
      <c r="K4210" s="8">
        <v>44071990</v>
      </c>
      <c r="L4210" s="3">
        <v>0</v>
      </c>
      <c r="N4210" s="9">
        <v>0</v>
      </c>
      <c r="O4210" s="9" t="b">
        <v>1</v>
      </c>
      <c r="P4210" s="10">
        <v>0</v>
      </c>
      <c r="Q4210" s="3" t="s">
        <v>29</v>
      </c>
      <c r="R4210" s="3" t="s">
        <v>12130</v>
      </c>
      <c r="S4210" s="14">
        <v>44071015</v>
      </c>
      <c r="T4210" s="21">
        <v>7.2669488518518506</v>
      </c>
      <c r="U4210" s="22">
        <v>7.0374818888888875</v>
      </c>
      <c r="V4210" s="22">
        <v>0.21170285185185223</v>
      </c>
      <c r="W4210" s="22">
        <v>1.7764111111111109E-2</v>
      </c>
      <c r="X4210" s="22">
        <f t="shared" si="69"/>
        <v>0</v>
      </c>
      <c r="Y4210" s="8" t="b">
        <v>0</v>
      </c>
      <c r="Z4210" s="8" t="b">
        <v>0</v>
      </c>
      <c r="AA4210" s="8" t="b">
        <v>0</v>
      </c>
      <c r="AB4210" s="8" t="b">
        <v>0</v>
      </c>
    </row>
    <row r="4211" spans="1:28" hidden="1" x14ac:dyDescent="0.2">
      <c r="A4211" s="1" t="s">
        <v>6290</v>
      </c>
      <c r="B4211" s="1" t="s">
        <v>6558</v>
      </c>
      <c r="D4211" s="3" t="s">
        <v>11986</v>
      </c>
      <c r="E4211" s="3" t="s">
        <v>11987</v>
      </c>
      <c r="F4211" s="3" t="s">
        <v>12109</v>
      </c>
      <c r="G4211" s="3" t="s">
        <v>26702</v>
      </c>
      <c r="H4211" s="3" t="s">
        <v>12131</v>
      </c>
      <c r="I4211" s="6">
        <v>440721</v>
      </c>
      <c r="J4211" s="7" t="s">
        <v>12132</v>
      </c>
      <c r="K4211" s="8">
        <v>44072110</v>
      </c>
      <c r="L4211" s="3">
        <v>2.5</v>
      </c>
      <c r="N4211" s="9">
        <v>2.5000000000000001E-2</v>
      </c>
      <c r="O4211" s="9" t="b">
        <v>1</v>
      </c>
      <c r="P4211" s="10">
        <v>2.5000000000000001E-2</v>
      </c>
      <c r="Q4211" s="3" t="s">
        <v>29</v>
      </c>
      <c r="R4211" s="3" t="s">
        <v>12133</v>
      </c>
      <c r="S4211" s="14">
        <v>44072110</v>
      </c>
      <c r="T4211" s="21">
        <v>3.1996666666666701E-3</v>
      </c>
      <c r="U4211" s="22">
        <v>0</v>
      </c>
      <c r="V4211" s="22">
        <v>0</v>
      </c>
      <c r="W4211" s="22">
        <v>3.1996666666666701E-3</v>
      </c>
      <c r="X4211" s="22">
        <f t="shared" si="69"/>
        <v>0</v>
      </c>
      <c r="Y4211" s="8" t="b">
        <v>0</v>
      </c>
      <c r="Z4211" s="8" t="b">
        <v>0</v>
      </c>
      <c r="AA4211" s="8" t="b">
        <v>0</v>
      </c>
      <c r="AB4211" s="8" t="b">
        <v>0</v>
      </c>
    </row>
    <row r="4212" spans="1:28" hidden="1" x14ac:dyDescent="0.2">
      <c r="A4212" s="1" t="s">
        <v>6290</v>
      </c>
      <c r="B4212" s="1" t="s">
        <v>6558</v>
      </c>
      <c r="D4212" s="3" t="s">
        <v>11986</v>
      </c>
      <c r="E4212" s="3" t="s">
        <v>11987</v>
      </c>
      <c r="F4212" s="3" t="s">
        <v>12109</v>
      </c>
      <c r="G4212" s="3" t="s">
        <v>26702</v>
      </c>
      <c r="H4212" s="3" t="s">
        <v>12131</v>
      </c>
      <c r="I4212" s="6">
        <v>440721</v>
      </c>
      <c r="J4212" s="7" t="s">
        <v>12134</v>
      </c>
      <c r="K4212" s="8">
        <v>44072191</v>
      </c>
      <c r="L4212" s="3">
        <v>2</v>
      </c>
      <c r="N4212" s="9">
        <v>0.02</v>
      </c>
      <c r="O4212" s="9" t="b">
        <v>1</v>
      </c>
      <c r="P4212" s="10">
        <v>0</v>
      </c>
      <c r="Q4212" s="3" t="s">
        <v>29</v>
      </c>
      <c r="R4212" s="3" t="s">
        <v>12135</v>
      </c>
      <c r="S4212" s="14">
        <v>44072191</v>
      </c>
      <c r="T4212" s="21">
        <v>2.6152999999999999E-2</v>
      </c>
      <c r="U4212" s="22">
        <v>2.6152999999999999E-2</v>
      </c>
      <c r="V4212" s="22">
        <v>0</v>
      </c>
      <c r="W4212" s="22">
        <v>0</v>
      </c>
      <c r="X4212" s="22">
        <f t="shared" si="69"/>
        <v>5.2306E-4</v>
      </c>
      <c r="Y4212" s="8" t="b">
        <v>0</v>
      </c>
      <c r="Z4212" s="8" t="b">
        <v>0</v>
      </c>
      <c r="AA4212" s="8" t="b">
        <v>0</v>
      </c>
      <c r="AB4212" s="8" t="b">
        <v>0</v>
      </c>
    </row>
    <row r="4213" spans="1:28" hidden="1" x14ac:dyDescent="0.2">
      <c r="A4213" s="1" t="s">
        <v>6290</v>
      </c>
      <c r="B4213" s="1" t="s">
        <v>6558</v>
      </c>
      <c r="D4213" s="3" t="s">
        <v>11986</v>
      </c>
      <c r="E4213" s="3" t="s">
        <v>11987</v>
      </c>
      <c r="F4213" s="3" t="s">
        <v>12109</v>
      </c>
      <c r="G4213" s="3" t="s">
        <v>26702</v>
      </c>
      <c r="H4213" s="3" t="s">
        <v>12131</v>
      </c>
      <c r="I4213" s="6">
        <v>440721</v>
      </c>
      <c r="J4213" s="7" t="s">
        <v>12136</v>
      </c>
      <c r="K4213" s="8">
        <v>44072199</v>
      </c>
      <c r="L4213" s="3">
        <v>0</v>
      </c>
      <c r="N4213" s="9">
        <v>0</v>
      </c>
      <c r="O4213" s="9" t="b">
        <v>1</v>
      </c>
      <c r="P4213" s="10">
        <v>0</v>
      </c>
      <c r="Q4213" s="3" t="s">
        <v>29</v>
      </c>
      <c r="R4213" s="3" t="s">
        <v>12137</v>
      </c>
      <c r="S4213" s="14">
        <v>44072199</v>
      </c>
      <c r="T4213" s="21">
        <v>0.58256783333333328</v>
      </c>
      <c r="U4213" s="22">
        <v>5.9120333333333303E-2</v>
      </c>
      <c r="V4213" s="22">
        <v>0.23679216666666669</v>
      </c>
      <c r="W4213" s="22">
        <v>0.28665533333333332</v>
      </c>
      <c r="X4213" s="22">
        <f t="shared" si="69"/>
        <v>0</v>
      </c>
      <c r="Y4213" s="8" t="b">
        <v>0</v>
      </c>
      <c r="Z4213" s="8" t="b">
        <v>0</v>
      </c>
      <c r="AA4213" s="8" t="b">
        <v>0</v>
      </c>
      <c r="AB4213" s="8" t="b">
        <v>0</v>
      </c>
    </row>
    <row r="4214" spans="1:28" hidden="1" x14ac:dyDescent="0.2">
      <c r="A4214" s="1" t="s">
        <v>6290</v>
      </c>
      <c r="B4214" s="1" t="s">
        <v>6558</v>
      </c>
      <c r="D4214" s="3" t="s">
        <v>11986</v>
      </c>
      <c r="E4214" s="3" t="s">
        <v>11987</v>
      </c>
      <c r="F4214" s="3" t="s">
        <v>12109</v>
      </c>
      <c r="G4214" s="3" t="s">
        <v>26702</v>
      </c>
      <c r="H4214" s="3" t="s">
        <v>12138</v>
      </c>
      <c r="I4214" s="6">
        <v>440722</v>
      </c>
      <c r="J4214" s="7" t="s">
        <v>12139</v>
      </c>
      <c r="K4214" s="8">
        <v>44072210</v>
      </c>
      <c r="L4214" s="3">
        <v>2.5</v>
      </c>
      <c r="N4214" s="9">
        <v>2.5000000000000001E-2</v>
      </c>
      <c r="O4214" s="9" t="b">
        <v>1</v>
      </c>
      <c r="P4214" s="10">
        <v>1.6716078140716819E-3</v>
      </c>
      <c r="Q4214" s="3" t="s">
        <v>29</v>
      </c>
      <c r="R4214" s="3" t="s">
        <v>12140</v>
      </c>
      <c r="S4214" s="14">
        <v>44072210</v>
      </c>
      <c r="T4214" s="21">
        <v>0.35889099999999996</v>
      </c>
      <c r="U4214" s="22">
        <v>9.0000000000000002E-6</v>
      </c>
      <c r="V4214" s="22">
        <v>0.33488499999999999</v>
      </c>
      <c r="W4214" s="22">
        <v>2.3997000000000001E-2</v>
      </c>
      <c r="X4214" s="22">
        <f t="shared" si="69"/>
        <v>2.2500000000000002E-7</v>
      </c>
      <c r="Y4214" s="8" t="b">
        <v>0</v>
      </c>
      <c r="Z4214" s="8" t="b">
        <v>0</v>
      </c>
      <c r="AA4214" s="8" t="b">
        <v>0</v>
      </c>
      <c r="AB4214" s="8" t="b">
        <v>0</v>
      </c>
    </row>
    <row r="4215" spans="1:28" hidden="1" x14ac:dyDescent="0.2">
      <c r="A4215" s="1" t="s">
        <v>6290</v>
      </c>
      <c r="B4215" s="1" t="s">
        <v>6558</v>
      </c>
      <c r="D4215" s="3" t="s">
        <v>11986</v>
      </c>
      <c r="E4215" s="3" t="s">
        <v>11987</v>
      </c>
      <c r="F4215" s="3" t="s">
        <v>12109</v>
      </c>
      <c r="G4215" s="3" t="s">
        <v>26702</v>
      </c>
      <c r="H4215" s="3" t="s">
        <v>12138</v>
      </c>
      <c r="I4215" s="6">
        <v>440722</v>
      </c>
      <c r="J4215" s="7" t="s">
        <v>12141</v>
      </c>
      <c r="K4215" s="8">
        <v>44072291</v>
      </c>
      <c r="L4215" s="3">
        <v>2</v>
      </c>
      <c r="N4215" s="9">
        <v>0.02</v>
      </c>
      <c r="O4215" s="9" t="b">
        <v>1</v>
      </c>
      <c r="P4215" s="10">
        <v>2.3261201754818366E-3</v>
      </c>
      <c r="Q4215" s="3" t="s">
        <v>29</v>
      </c>
      <c r="R4215" s="3" t="s">
        <v>12142</v>
      </c>
      <c r="S4215" s="14">
        <v>44072291</v>
      </c>
      <c r="T4215" s="21">
        <v>6.7623333333333299E-2</v>
      </c>
      <c r="U4215" s="22">
        <v>1.07E-4</v>
      </c>
      <c r="V4215" s="22">
        <v>5.9651333333333299E-2</v>
      </c>
      <c r="W4215" s="22">
        <v>7.8650000000000005E-3</v>
      </c>
      <c r="X4215" s="22">
        <f t="shared" si="69"/>
        <v>2.1399999999999998E-6</v>
      </c>
      <c r="Y4215" s="8" t="b">
        <v>0</v>
      </c>
      <c r="Z4215" s="8" t="b">
        <v>0</v>
      </c>
      <c r="AA4215" s="8" t="b">
        <v>0</v>
      </c>
      <c r="AB4215" s="8" t="b">
        <v>0</v>
      </c>
    </row>
    <row r="4216" spans="1:28" hidden="1" x14ac:dyDescent="0.2">
      <c r="A4216" s="1" t="s">
        <v>6290</v>
      </c>
      <c r="B4216" s="1" t="s">
        <v>6558</v>
      </c>
      <c r="D4216" s="3" t="s">
        <v>11986</v>
      </c>
      <c r="E4216" s="3" t="s">
        <v>11987</v>
      </c>
      <c r="F4216" s="3" t="s">
        <v>12109</v>
      </c>
      <c r="G4216" s="3" t="s">
        <v>26702</v>
      </c>
      <c r="H4216" s="3" t="s">
        <v>12138</v>
      </c>
      <c r="I4216" s="6">
        <v>440722</v>
      </c>
      <c r="J4216" s="7" t="s">
        <v>12143</v>
      </c>
      <c r="K4216" s="8">
        <v>44072299</v>
      </c>
      <c r="L4216" s="3">
        <v>0</v>
      </c>
      <c r="N4216" s="9">
        <v>0</v>
      </c>
      <c r="O4216" s="9" t="b">
        <v>1</v>
      </c>
      <c r="P4216" s="10">
        <v>0</v>
      </c>
      <c r="Q4216" s="3" t="s">
        <v>29</v>
      </c>
      <c r="R4216" s="3" t="s">
        <v>12144</v>
      </c>
      <c r="S4216" s="14">
        <v>44072299</v>
      </c>
      <c r="T4216" s="21">
        <v>0.77253183333333375</v>
      </c>
      <c r="U4216" s="22">
        <v>3.7436666666666701E-2</v>
      </c>
      <c r="V4216" s="22">
        <v>0.42560783333333374</v>
      </c>
      <c r="W4216" s="22">
        <v>0.30948733333333334</v>
      </c>
      <c r="X4216" s="22">
        <f t="shared" si="69"/>
        <v>0</v>
      </c>
      <c r="Y4216" s="8" t="b">
        <v>0</v>
      </c>
      <c r="Z4216" s="8" t="b">
        <v>0</v>
      </c>
      <c r="AA4216" s="8" t="b">
        <v>0</v>
      </c>
      <c r="AB4216" s="8" t="b">
        <v>0</v>
      </c>
    </row>
    <row r="4217" spans="1:28" hidden="1" x14ac:dyDescent="0.2">
      <c r="A4217" s="1" t="s">
        <v>6290</v>
      </c>
      <c r="B4217" s="1" t="s">
        <v>6558</v>
      </c>
      <c r="D4217" s="3" t="s">
        <v>11986</v>
      </c>
      <c r="E4217" s="3" t="s">
        <v>11987</v>
      </c>
      <c r="F4217" s="3" t="s">
        <v>12109</v>
      </c>
      <c r="G4217" s="3" t="s">
        <v>26702</v>
      </c>
      <c r="H4217" s="3" t="s">
        <v>12145</v>
      </c>
      <c r="I4217" s="6">
        <v>440725</v>
      </c>
      <c r="J4217" s="7" t="s">
        <v>12146</v>
      </c>
      <c r="K4217" s="8">
        <v>44072510</v>
      </c>
      <c r="L4217" s="3">
        <v>2.5</v>
      </c>
      <c r="N4217" s="9">
        <v>2.5000000000000001E-2</v>
      </c>
      <c r="O4217" s="9" t="b">
        <v>1</v>
      </c>
      <c r="P4217" s="10">
        <v>0</v>
      </c>
      <c r="Q4217" s="3" t="s">
        <v>29</v>
      </c>
      <c r="R4217" s="3" t="s">
        <v>12147</v>
      </c>
      <c r="S4217" s="14">
        <v>44072510</v>
      </c>
      <c r="T4217" s="21">
        <v>0</v>
      </c>
      <c r="U4217" s="22">
        <v>0</v>
      </c>
      <c r="V4217" s="22">
        <v>0</v>
      </c>
      <c r="W4217" s="22">
        <v>0</v>
      </c>
      <c r="X4217" s="22">
        <f t="shared" si="69"/>
        <v>0</v>
      </c>
      <c r="Y4217" s="8" t="b">
        <v>0</v>
      </c>
      <c r="Z4217" s="8" t="b">
        <v>0</v>
      </c>
      <c r="AA4217" s="8" t="b">
        <v>0</v>
      </c>
      <c r="AB4217" s="8" t="b">
        <v>0</v>
      </c>
    </row>
    <row r="4218" spans="1:28" hidden="1" x14ac:dyDescent="0.2">
      <c r="A4218" s="1" t="s">
        <v>6290</v>
      </c>
      <c r="B4218" s="1" t="s">
        <v>6558</v>
      </c>
      <c r="D4218" s="3" t="s">
        <v>11986</v>
      </c>
      <c r="E4218" s="3" t="s">
        <v>11987</v>
      </c>
      <c r="F4218" s="3" t="s">
        <v>12109</v>
      </c>
      <c r="G4218" s="3" t="s">
        <v>26702</v>
      </c>
      <c r="H4218" s="3" t="s">
        <v>12145</v>
      </c>
      <c r="I4218" s="6">
        <v>440725</v>
      </c>
      <c r="J4218" s="7" t="s">
        <v>12148</v>
      </c>
      <c r="K4218" s="8">
        <v>44072530</v>
      </c>
      <c r="L4218" s="3">
        <v>2</v>
      </c>
      <c r="N4218" s="9">
        <v>0.02</v>
      </c>
      <c r="O4218" s="9" t="b">
        <v>1</v>
      </c>
      <c r="P4218" s="10">
        <v>1.7673004566336605E-2</v>
      </c>
      <c r="Q4218" s="3" t="s">
        <v>29</v>
      </c>
      <c r="R4218" s="3" t="s">
        <v>12149</v>
      </c>
      <c r="S4218" s="14">
        <v>44072530</v>
      </c>
      <c r="T4218" s="21">
        <v>0.577268</v>
      </c>
      <c r="U4218" s="22">
        <v>2.1420000000000002E-2</v>
      </c>
      <c r="V4218" s="22">
        <v>4.5745000000000001E-2</v>
      </c>
      <c r="W4218" s="22">
        <v>0.51010299999999997</v>
      </c>
      <c r="X4218" s="22">
        <f t="shared" si="69"/>
        <v>4.2840000000000006E-4</v>
      </c>
      <c r="Y4218" s="8" t="b">
        <v>0</v>
      </c>
      <c r="Z4218" s="8" t="b">
        <v>0</v>
      </c>
      <c r="AA4218" s="8" t="b">
        <v>0</v>
      </c>
      <c r="AB4218" s="8" t="b">
        <v>0</v>
      </c>
    </row>
    <row r="4219" spans="1:28" hidden="1" x14ac:dyDescent="0.2">
      <c r="A4219" s="1" t="s">
        <v>6290</v>
      </c>
      <c r="B4219" s="1" t="s">
        <v>6558</v>
      </c>
      <c r="D4219" s="3" t="s">
        <v>11986</v>
      </c>
      <c r="E4219" s="3" t="s">
        <v>11987</v>
      </c>
      <c r="F4219" s="3" t="s">
        <v>12109</v>
      </c>
      <c r="G4219" s="3" t="s">
        <v>26702</v>
      </c>
      <c r="H4219" s="3" t="s">
        <v>12145</v>
      </c>
      <c r="I4219" s="6">
        <v>440725</v>
      </c>
      <c r="J4219" s="7" t="s">
        <v>12150</v>
      </c>
      <c r="K4219" s="8">
        <v>44072550</v>
      </c>
      <c r="L4219" s="3">
        <v>2.5</v>
      </c>
      <c r="N4219" s="9">
        <v>2.5000000000000001E-2</v>
      </c>
      <c r="O4219" s="9" t="b">
        <v>1</v>
      </c>
      <c r="P4219" s="10">
        <v>2.0581085456673892E-2</v>
      </c>
      <c r="Q4219" s="3" t="s">
        <v>29</v>
      </c>
      <c r="R4219" s="3" t="s">
        <v>12151</v>
      </c>
      <c r="S4219" s="14">
        <v>44072550</v>
      </c>
      <c r="T4219" s="21">
        <v>0.1003725</v>
      </c>
      <c r="U4219" s="22">
        <v>1.77415E-2</v>
      </c>
      <c r="V4219" s="22">
        <v>0</v>
      </c>
      <c r="W4219" s="22">
        <v>8.2630999999999996E-2</v>
      </c>
      <c r="X4219" s="22">
        <f t="shared" si="69"/>
        <v>4.4353750000000004E-4</v>
      </c>
      <c r="Y4219" s="8" t="b">
        <v>0</v>
      </c>
      <c r="Z4219" s="8" t="b">
        <v>0</v>
      </c>
      <c r="AA4219" s="8" t="b">
        <v>0</v>
      </c>
      <c r="AB4219" s="8" t="b">
        <v>0</v>
      </c>
    </row>
    <row r="4220" spans="1:28" hidden="1" x14ac:dyDescent="0.2">
      <c r="A4220" s="1" t="s">
        <v>6290</v>
      </c>
      <c r="B4220" s="1" t="s">
        <v>6558</v>
      </c>
      <c r="D4220" s="3" t="s">
        <v>11986</v>
      </c>
      <c r="E4220" s="3" t="s">
        <v>11987</v>
      </c>
      <c r="F4220" s="3" t="s">
        <v>12109</v>
      </c>
      <c r="G4220" s="3" t="s">
        <v>26702</v>
      </c>
      <c r="H4220" s="3" t="s">
        <v>12145</v>
      </c>
      <c r="I4220" s="6">
        <v>440725</v>
      </c>
      <c r="J4220" s="7" t="s">
        <v>12152</v>
      </c>
      <c r="K4220" s="8">
        <v>44072590</v>
      </c>
      <c r="L4220" s="3">
        <v>0</v>
      </c>
      <c r="N4220" s="9">
        <v>0</v>
      </c>
      <c r="O4220" s="9" t="b">
        <v>1</v>
      </c>
      <c r="P4220" s="10">
        <v>0</v>
      </c>
      <c r="Q4220" s="3" t="s">
        <v>29</v>
      </c>
      <c r="R4220" s="3" t="s">
        <v>12153</v>
      </c>
      <c r="S4220" s="14">
        <v>44072590</v>
      </c>
      <c r="T4220" s="21">
        <v>8.4749980000000029</v>
      </c>
      <c r="U4220" s="22">
        <v>0.2003988333333333</v>
      </c>
      <c r="V4220" s="22">
        <v>0.13144049999999999</v>
      </c>
      <c r="W4220" s="22">
        <v>8.14315866666667</v>
      </c>
      <c r="X4220" s="22">
        <f t="shared" si="69"/>
        <v>0</v>
      </c>
      <c r="Y4220" s="8" t="b">
        <v>0</v>
      </c>
      <c r="Z4220" s="8" t="b">
        <v>0</v>
      </c>
      <c r="AA4220" s="8" t="b">
        <v>0</v>
      </c>
      <c r="AB4220" s="8" t="b">
        <v>0</v>
      </c>
    </row>
    <row r="4221" spans="1:28" hidden="1" x14ac:dyDescent="0.2">
      <c r="A4221" s="1" t="s">
        <v>6290</v>
      </c>
      <c r="B4221" s="1" t="s">
        <v>6558</v>
      </c>
      <c r="D4221" s="3" t="s">
        <v>11986</v>
      </c>
      <c r="E4221" s="3" t="s">
        <v>11987</v>
      </c>
      <c r="F4221" s="3" t="s">
        <v>12109</v>
      </c>
      <c r="G4221" s="3" t="s">
        <v>26702</v>
      </c>
      <c r="H4221" s="3" t="s">
        <v>12154</v>
      </c>
      <c r="I4221" s="6">
        <v>440726</v>
      </c>
      <c r="J4221" s="7" t="s">
        <v>12155</v>
      </c>
      <c r="K4221" s="8">
        <v>44072610</v>
      </c>
      <c r="L4221" s="3">
        <v>2.5</v>
      </c>
      <c r="N4221" s="9">
        <v>2.5000000000000001E-2</v>
      </c>
      <c r="O4221" s="9" t="b">
        <v>1</v>
      </c>
      <c r="P4221" s="10">
        <v>2.5000000000000001E-2</v>
      </c>
      <c r="Q4221" s="3" t="s">
        <v>29</v>
      </c>
      <c r="R4221" s="3" t="s">
        <v>12156</v>
      </c>
      <c r="S4221" s="14">
        <v>44072610</v>
      </c>
      <c r="T4221" s="21">
        <v>1.6345999999999999E-2</v>
      </c>
      <c r="U4221" s="22">
        <v>0</v>
      </c>
      <c r="V4221" s="22">
        <v>0</v>
      </c>
      <c r="W4221" s="22">
        <v>1.6345999999999999E-2</v>
      </c>
      <c r="X4221" s="22">
        <f t="shared" si="69"/>
        <v>0</v>
      </c>
      <c r="Y4221" s="8" t="b">
        <v>0</v>
      </c>
      <c r="Z4221" s="8" t="b">
        <v>0</v>
      </c>
      <c r="AA4221" s="8" t="b">
        <v>0</v>
      </c>
      <c r="AB4221" s="8" t="b">
        <v>0</v>
      </c>
    </row>
    <row r="4222" spans="1:28" hidden="1" x14ac:dyDescent="0.2">
      <c r="A4222" s="1" t="s">
        <v>6290</v>
      </c>
      <c r="B4222" s="1" t="s">
        <v>6558</v>
      </c>
      <c r="D4222" s="3" t="s">
        <v>11986</v>
      </c>
      <c r="E4222" s="3" t="s">
        <v>11987</v>
      </c>
      <c r="F4222" s="3" t="s">
        <v>12109</v>
      </c>
      <c r="G4222" s="3" t="s">
        <v>26702</v>
      </c>
      <c r="H4222" s="3" t="s">
        <v>12154</v>
      </c>
      <c r="I4222" s="6">
        <v>440726</v>
      </c>
      <c r="J4222" s="7" t="s">
        <v>12157</v>
      </c>
      <c r="K4222" s="8">
        <v>44072630</v>
      </c>
      <c r="L4222" s="3">
        <v>2</v>
      </c>
      <c r="N4222" s="9">
        <v>0.02</v>
      </c>
      <c r="O4222" s="9" t="b">
        <v>1</v>
      </c>
      <c r="P4222" s="10">
        <v>0</v>
      </c>
      <c r="Q4222" s="3" t="s">
        <v>29</v>
      </c>
      <c r="R4222" s="3" t="s">
        <v>12158</v>
      </c>
      <c r="S4222" s="14">
        <v>44072630</v>
      </c>
      <c r="T4222" s="21">
        <v>0</v>
      </c>
      <c r="U4222" s="22">
        <v>0</v>
      </c>
      <c r="V4222" s="22">
        <v>0</v>
      </c>
      <c r="W4222" s="22">
        <v>0</v>
      </c>
      <c r="X4222" s="22">
        <f t="shared" si="69"/>
        <v>0</v>
      </c>
      <c r="Y4222" s="8" t="b">
        <v>0</v>
      </c>
      <c r="Z4222" s="8" t="b">
        <v>0</v>
      </c>
      <c r="AA4222" s="8" t="b">
        <v>0</v>
      </c>
      <c r="AB4222" s="8" t="b">
        <v>0</v>
      </c>
    </row>
    <row r="4223" spans="1:28" hidden="1" x14ac:dyDescent="0.2">
      <c r="A4223" s="1" t="s">
        <v>6290</v>
      </c>
      <c r="B4223" s="1" t="s">
        <v>6558</v>
      </c>
      <c r="D4223" s="3" t="s">
        <v>11986</v>
      </c>
      <c r="E4223" s="3" t="s">
        <v>11987</v>
      </c>
      <c r="F4223" s="3" t="s">
        <v>12109</v>
      </c>
      <c r="G4223" s="3" t="s">
        <v>26702</v>
      </c>
      <c r="H4223" s="3" t="s">
        <v>12154</v>
      </c>
      <c r="I4223" s="6">
        <v>440726</v>
      </c>
      <c r="J4223" s="7" t="s">
        <v>12159</v>
      </c>
      <c r="K4223" s="8">
        <v>44072650</v>
      </c>
      <c r="L4223" s="3">
        <v>2.5</v>
      </c>
      <c r="N4223" s="9">
        <v>2.5000000000000001E-2</v>
      </c>
      <c r="O4223" s="9" t="b">
        <v>1</v>
      </c>
      <c r="P4223" s="10">
        <v>0</v>
      </c>
      <c r="Q4223" s="3" t="s">
        <v>29</v>
      </c>
      <c r="R4223" s="3" t="s">
        <v>12160</v>
      </c>
      <c r="S4223" s="14">
        <v>44072650</v>
      </c>
      <c r="T4223" s="21">
        <v>0</v>
      </c>
      <c r="U4223" s="22">
        <v>0</v>
      </c>
      <c r="V4223" s="22">
        <v>0</v>
      </c>
      <c r="W4223" s="22">
        <v>0</v>
      </c>
      <c r="X4223" s="22">
        <f t="shared" si="69"/>
        <v>0</v>
      </c>
      <c r="Y4223" s="8" t="b">
        <v>0</v>
      </c>
      <c r="Z4223" s="8" t="b">
        <v>0</v>
      </c>
      <c r="AA4223" s="8" t="b">
        <v>0</v>
      </c>
      <c r="AB4223" s="8" t="b">
        <v>0</v>
      </c>
    </row>
    <row r="4224" spans="1:28" hidden="1" x14ac:dyDescent="0.2">
      <c r="A4224" s="1" t="s">
        <v>6290</v>
      </c>
      <c r="B4224" s="1" t="s">
        <v>6558</v>
      </c>
      <c r="D4224" s="3" t="s">
        <v>11986</v>
      </c>
      <c r="E4224" s="3" t="s">
        <v>11987</v>
      </c>
      <c r="F4224" s="3" t="s">
        <v>12109</v>
      </c>
      <c r="G4224" s="3" t="s">
        <v>26702</v>
      </c>
      <c r="H4224" s="3" t="s">
        <v>12154</v>
      </c>
      <c r="I4224" s="6">
        <v>440726</v>
      </c>
      <c r="J4224" s="7" t="s">
        <v>12161</v>
      </c>
      <c r="K4224" s="8">
        <v>44072690</v>
      </c>
      <c r="L4224" s="3">
        <v>0</v>
      </c>
      <c r="N4224" s="9">
        <v>0</v>
      </c>
      <c r="O4224" s="9" t="b">
        <v>1</v>
      </c>
      <c r="P4224" s="10">
        <v>0</v>
      </c>
      <c r="Q4224" s="3" t="s">
        <v>29</v>
      </c>
      <c r="R4224" s="3" t="s">
        <v>12162</v>
      </c>
      <c r="S4224" s="14">
        <v>44072690</v>
      </c>
      <c r="T4224" s="21">
        <v>0.26276100000000002</v>
      </c>
      <c r="U4224" s="22">
        <v>0.18833900000000001</v>
      </c>
      <c r="V4224" s="22">
        <v>0</v>
      </c>
      <c r="W4224" s="22">
        <v>7.4422000000000002E-2</v>
      </c>
      <c r="X4224" s="22">
        <f t="shared" si="69"/>
        <v>0</v>
      </c>
      <c r="Y4224" s="8" t="b">
        <v>0</v>
      </c>
      <c r="Z4224" s="8" t="b">
        <v>0</v>
      </c>
      <c r="AA4224" s="8" t="b">
        <v>0</v>
      </c>
      <c r="AB4224" s="8" t="b">
        <v>0</v>
      </c>
    </row>
    <row r="4225" spans="1:28" hidden="1" x14ac:dyDescent="0.2">
      <c r="A4225" s="1" t="s">
        <v>6290</v>
      </c>
      <c r="B4225" s="1" t="s">
        <v>6558</v>
      </c>
      <c r="D4225" s="3" t="s">
        <v>11986</v>
      </c>
      <c r="E4225" s="3" t="s">
        <v>11987</v>
      </c>
      <c r="F4225" s="3" t="s">
        <v>12109</v>
      </c>
      <c r="G4225" s="3" t="s">
        <v>26702</v>
      </c>
      <c r="H4225" s="3" t="s">
        <v>12163</v>
      </c>
      <c r="I4225" s="6">
        <v>440727</v>
      </c>
      <c r="J4225" s="7" t="s">
        <v>12164</v>
      </c>
      <c r="K4225" s="8">
        <v>44072710</v>
      </c>
      <c r="L4225" s="3">
        <v>2.5</v>
      </c>
      <c r="N4225" s="9">
        <v>2.5000000000000001E-2</v>
      </c>
      <c r="O4225" s="9" t="b">
        <v>1</v>
      </c>
      <c r="P4225" s="10">
        <v>3.3677259823823645E-3</v>
      </c>
      <c r="Q4225" s="3" t="s">
        <v>29</v>
      </c>
      <c r="R4225" s="3" t="s">
        <v>12165</v>
      </c>
      <c r="S4225" s="14">
        <v>44072710</v>
      </c>
      <c r="T4225" s="21">
        <v>1.8983061666666665</v>
      </c>
      <c r="U4225" s="22">
        <v>1.5684901666666664</v>
      </c>
      <c r="V4225" s="22">
        <v>7.4096999999999996E-2</v>
      </c>
      <c r="W4225" s="22">
        <v>0.25571899999999997</v>
      </c>
      <c r="X4225" s="22">
        <f t="shared" si="69"/>
        <v>3.9212254166666662E-2</v>
      </c>
      <c r="Y4225" s="8" t="b">
        <v>0</v>
      </c>
      <c r="Z4225" s="8" t="b">
        <v>0</v>
      </c>
      <c r="AA4225" s="8" t="b">
        <v>0</v>
      </c>
      <c r="AB4225" s="8" t="b">
        <v>0</v>
      </c>
    </row>
    <row r="4226" spans="1:28" hidden="1" x14ac:dyDescent="0.2">
      <c r="A4226" s="1" t="s">
        <v>6290</v>
      </c>
      <c r="B4226" s="1" t="s">
        <v>6558</v>
      </c>
      <c r="D4226" s="3" t="s">
        <v>11986</v>
      </c>
      <c r="E4226" s="3" t="s">
        <v>11987</v>
      </c>
      <c r="F4226" s="3" t="s">
        <v>12109</v>
      </c>
      <c r="G4226" s="3" t="s">
        <v>26702</v>
      </c>
      <c r="H4226" s="3" t="s">
        <v>12163</v>
      </c>
      <c r="I4226" s="6">
        <v>440727</v>
      </c>
      <c r="J4226" s="7" t="s">
        <v>12166</v>
      </c>
      <c r="K4226" s="8">
        <v>44072791</v>
      </c>
      <c r="L4226" s="3">
        <v>2</v>
      </c>
      <c r="N4226" s="9">
        <v>0.02</v>
      </c>
      <c r="O4226" s="9" t="b">
        <v>1</v>
      </c>
      <c r="P4226" s="10">
        <v>0</v>
      </c>
      <c r="Q4226" s="3" t="s">
        <v>29</v>
      </c>
      <c r="R4226" s="3" t="s">
        <v>12167</v>
      </c>
      <c r="S4226" s="14">
        <v>44072791</v>
      </c>
      <c r="T4226" s="21">
        <v>3.4252499999999998E-2</v>
      </c>
      <c r="U4226" s="22">
        <v>3.4252499999999998E-2</v>
      </c>
      <c r="V4226" s="22">
        <v>0</v>
      </c>
      <c r="W4226" s="22">
        <v>0</v>
      </c>
      <c r="X4226" s="22">
        <f t="shared" si="69"/>
        <v>6.8504999999999998E-4</v>
      </c>
      <c r="Y4226" s="8" t="b">
        <v>0</v>
      </c>
      <c r="Z4226" s="8" t="b">
        <v>0</v>
      </c>
      <c r="AA4226" s="8" t="b">
        <v>0</v>
      </c>
      <c r="AB4226" s="8" t="b">
        <v>0</v>
      </c>
    </row>
    <row r="4227" spans="1:28" hidden="1" x14ac:dyDescent="0.2">
      <c r="A4227" s="1" t="s">
        <v>6290</v>
      </c>
      <c r="B4227" s="1" t="s">
        <v>6558</v>
      </c>
      <c r="D4227" s="3" t="s">
        <v>11986</v>
      </c>
      <c r="E4227" s="3" t="s">
        <v>11987</v>
      </c>
      <c r="F4227" s="3" t="s">
        <v>12109</v>
      </c>
      <c r="G4227" s="3" t="s">
        <v>26702</v>
      </c>
      <c r="H4227" s="3" t="s">
        <v>12163</v>
      </c>
      <c r="I4227" s="6">
        <v>440727</v>
      </c>
      <c r="J4227" s="7" t="s">
        <v>12168</v>
      </c>
      <c r="K4227" s="8">
        <v>44072799</v>
      </c>
      <c r="L4227" s="3">
        <v>0</v>
      </c>
      <c r="N4227" s="9">
        <v>0</v>
      </c>
      <c r="O4227" s="9" t="b">
        <v>1</v>
      </c>
      <c r="P4227" s="10">
        <v>0</v>
      </c>
      <c r="Q4227" s="3" t="s">
        <v>29</v>
      </c>
      <c r="R4227" s="3" t="s">
        <v>12169</v>
      </c>
      <c r="S4227" s="14">
        <v>44072799</v>
      </c>
      <c r="T4227" s="21">
        <v>26.872922499999966</v>
      </c>
      <c r="U4227" s="22">
        <v>9.1839349999999964</v>
      </c>
      <c r="V4227" s="22">
        <v>12.977908999999968</v>
      </c>
      <c r="W4227" s="22">
        <v>4.7110785000000002</v>
      </c>
      <c r="X4227" s="22">
        <f t="shared" si="69"/>
        <v>0</v>
      </c>
      <c r="Y4227" s="8" t="b">
        <v>0</v>
      </c>
      <c r="Z4227" s="8" t="b">
        <v>0</v>
      </c>
      <c r="AA4227" s="8" t="b">
        <v>0</v>
      </c>
      <c r="AB4227" s="8" t="b">
        <v>0</v>
      </c>
    </row>
    <row r="4228" spans="1:28" hidden="1" x14ac:dyDescent="0.2">
      <c r="A4228" s="1" t="s">
        <v>6290</v>
      </c>
      <c r="B4228" s="1" t="s">
        <v>6558</v>
      </c>
      <c r="D4228" s="3" t="s">
        <v>11986</v>
      </c>
      <c r="E4228" s="3" t="s">
        <v>11987</v>
      </c>
      <c r="F4228" s="3" t="s">
        <v>12109</v>
      </c>
      <c r="G4228" s="3" t="s">
        <v>26702</v>
      </c>
      <c r="H4228" s="3" t="s">
        <v>12170</v>
      </c>
      <c r="I4228" s="6">
        <v>440728</v>
      </c>
      <c r="J4228" s="7" t="s">
        <v>12171</v>
      </c>
      <c r="K4228" s="8">
        <v>44072810</v>
      </c>
      <c r="L4228" s="3">
        <v>2.5</v>
      </c>
      <c r="N4228" s="9">
        <v>2.5000000000000001E-2</v>
      </c>
      <c r="O4228" s="9" t="b">
        <v>1</v>
      </c>
      <c r="P4228" s="10">
        <v>0</v>
      </c>
      <c r="Q4228" s="3" t="s">
        <v>29</v>
      </c>
      <c r="R4228" s="3" t="s">
        <v>12172</v>
      </c>
      <c r="S4228" s="14">
        <v>44072810</v>
      </c>
      <c r="T4228" s="21">
        <v>0.32839866666666667</v>
      </c>
      <c r="U4228" s="22">
        <v>0.32839866666666667</v>
      </c>
      <c r="V4228" s="22">
        <v>0</v>
      </c>
      <c r="W4228" s="22">
        <v>0</v>
      </c>
      <c r="X4228" s="22">
        <f t="shared" si="69"/>
        <v>8.2099666666666671E-3</v>
      </c>
      <c r="Y4228" s="8" t="b">
        <v>0</v>
      </c>
      <c r="Z4228" s="8" t="b">
        <v>0</v>
      </c>
      <c r="AA4228" s="8" t="b">
        <v>0</v>
      </c>
      <c r="AB4228" s="8" t="b">
        <v>0</v>
      </c>
    </row>
    <row r="4229" spans="1:28" hidden="1" x14ac:dyDescent="0.2">
      <c r="A4229" s="1" t="s">
        <v>6290</v>
      </c>
      <c r="B4229" s="1" t="s">
        <v>6558</v>
      </c>
      <c r="D4229" s="3" t="s">
        <v>11986</v>
      </c>
      <c r="E4229" s="3" t="s">
        <v>11987</v>
      </c>
      <c r="F4229" s="3" t="s">
        <v>12109</v>
      </c>
      <c r="G4229" s="3" t="s">
        <v>26702</v>
      </c>
      <c r="H4229" s="3" t="s">
        <v>12170</v>
      </c>
      <c r="I4229" s="6">
        <v>440728</v>
      </c>
      <c r="J4229" s="7" t="s">
        <v>12173</v>
      </c>
      <c r="K4229" s="8">
        <v>44072891</v>
      </c>
      <c r="L4229" s="3">
        <v>2</v>
      </c>
      <c r="N4229" s="9">
        <v>0.02</v>
      </c>
      <c r="O4229" s="9" t="b">
        <v>1</v>
      </c>
      <c r="P4229" s="10">
        <v>0</v>
      </c>
      <c r="Q4229" s="3" t="s">
        <v>29</v>
      </c>
      <c r="R4229" s="3" t="s">
        <v>12174</v>
      </c>
      <c r="S4229" s="14">
        <v>44072891</v>
      </c>
      <c r="T4229" s="21">
        <v>0</v>
      </c>
      <c r="U4229" s="22">
        <v>0</v>
      </c>
      <c r="V4229" s="22">
        <v>0</v>
      </c>
      <c r="W4229" s="22">
        <v>0</v>
      </c>
      <c r="X4229" s="22">
        <f t="shared" si="69"/>
        <v>0</v>
      </c>
      <c r="Y4229" s="8" t="b">
        <v>0</v>
      </c>
      <c r="Z4229" s="8" t="b">
        <v>0</v>
      </c>
      <c r="AA4229" s="8" t="b">
        <v>0</v>
      </c>
      <c r="AB4229" s="8" t="b">
        <v>0</v>
      </c>
    </row>
    <row r="4230" spans="1:28" hidden="1" x14ac:dyDescent="0.2">
      <c r="A4230" s="1" t="s">
        <v>6290</v>
      </c>
      <c r="B4230" s="1" t="s">
        <v>6558</v>
      </c>
      <c r="D4230" s="3" t="s">
        <v>11986</v>
      </c>
      <c r="E4230" s="3" t="s">
        <v>11987</v>
      </c>
      <c r="F4230" s="3" t="s">
        <v>12109</v>
      </c>
      <c r="G4230" s="3" t="s">
        <v>26702</v>
      </c>
      <c r="H4230" s="3" t="s">
        <v>12170</v>
      </c>
      <c r="I4230" s="6">
        <v>440728</v>
      </c>
      <c r="J4230" s="7" t="s">
        <v>12175</v>
      </c>
      <c r="K4230" s="8">
        <v>44072899</v>
      </c>
      <c r="L4230" s="3">
        <v>0</v>
      </c>
      <c r="N4230" s="9">
        <v>0</v>
      </c>
      <c r="O4230" s="9" t="b">
        <v>1</v>
      </c>
      <c r="P4230" s="10">
        <v>0</v>
      </c>
      <c r="Q4230" s="3" t="s">
        <v>29</v>
      </c>
      <c r="R4230" s="3" t="s">
        <v>12176</v>
      </c>
      <c r="S4230" s="14">
        <v>44072899</v>
      </c>
      <c r="T4230" s="21">
        <v>8.8519159999999992</v>
      </c>
      <c r="U4230" s="22">
        <v>2.0861618333333327</v>
      </c>
      <c r="V4230" s="22">
        <v>5.7107801666666669</v>
      </c>
      <c r="W4230" s="22">
        <v>1.0549740000000003</v>
      </c>
      <c r="X4230" s="22">
        <f t="shared" si="69"/>
        <v>0</v>
      </c>
      <c r="Y4230" s="8" t="b">
        <v>0</v>
      </c>
      <c r="Z4230" s="8" t="b">
        <v>0</v>
      </c>
      <c r="AA4230" s="8" t="b">
        <v>0</v>
      </c>
      <c r="AB4230" s="8" t="b">
        <v>0</v>
      </c>
    </row>
    <row r="4231" spans="1:28" hidden="1" x14ac:dyDescent="0.2">
      <c r="A4231" s="1" t="s">
        <v>6290</v>
      </c>
      <c r="B4231" s="1" t="s">
        <v>6558</v>
      </c>
      <c r="D4231" s="3" t="s">
        <v>11986</v>
      </c>
      <c r="E4231" s="3" t="s">
        <v>11987</v>
      </c>
      <c r="F4231" s="3" t="s">
        <v>12109</v>
      </c>
      <c r="G4231" s="3" t="s">
        <v>26702</v>
      </c>
      <c r="H4231" s="3" t="s">
        <v>12177</v>
      </c>
      <c r="I4231" s="6">
        <v>440729</v>
      </c>
      <c r="J4231" s="7" t="s">
        <v>12178</v>
      </c>
      <c r="K4231" s="8">
        <v>44072915</v>
      </c>
      <c r="L4231" s="3">
        <v>2.5</v>
      </c>
      <c r="N4231" s="9">
        <v>2.5000000000000001E-2</v>
      </c>
      <c r="O4231" s="9" t="b">
        <v>1</v>
      </c>
      <c r="P4231" s="10">
        <v>9.0824964484697759E-3</v>
      </c>
      <c r="Q4231" s="3" t="s">
        <v>29</v>
      </c>
      <c r="R4231" s="3" t="s">
        <v>12179</v>
      </c>
      <c r="S4231" s="14">
        <v>44072915</v>
      </c>
      <c r="T4231" s="21">
        <v>1.0203348333333333</v>
      </c>
      <c r="U4231" s="22">
        <v>0.64964733333333324</v>
      </c>
      <c r="V4231" s="22">
        <v>0</v>
      </c>
      <c r="W4231" s="22">
        <v>0.3706875</v>
      </c>
      <c r="X4231" s="22">
        <f t="shared" si="69"/>
        <v>1.6241183333333332E-2</v>
      </c>
      <c r="Y4231" s="8" t="b">
        <v>0</v>
      </c>
      <c r="Z4231" s="8" t="b">
        <v>0</v>
      </c>
      <c r="AA4231" s="8" t="b">
        <v>0</v>
      </c>
      <c r="AB4231" s="8" t="b">
        <v>0</v>
      </c>
    </row>
    <row r="4232" spans="1:28" hidden="1" x14ac:dyDescent="0.2">
      <c r="A4232" s="1" t="s">
        <v>6290</v>
      </c>
      <c r="B4232" s="1" t="s">
        <v>6558</v>
      </c>
      <c r="D4232" s="3" t="s">
        <v>11986</v>
      </c>
      <c r="E4232" s="3" t="s">
        <v>11987</v>
      </c>
      <c r="F4232" s="3" t="s">
        <v>12109</v>
      </c>
      <c r="G4232" s="3" t="s">
        <v>26702</v>
      </c>
      <c r="H4232" s="3" t="s">
        <v>12177</v>
      </c>
      <c r="I4232" s="6">
        <v>440729</v>
      </c>
      <c r="J4232" s="7" t="s">
        <v>12180</v>
      </c>
      <c r="K4232" s="8">
        <v>44072920</v>
      </c>
      <c r="L4232" s="3">
        <v>2</v>
      </c>
      <c r="N4232" s="9">
        <v>0.02</v>
      </c>
      <c r="O4232" s="9" t="b">
        <v>1</v>
      </c>
      <c r="P4232" s="10">
        <v>0</v>
      </c>
      <c r="Q4232" s="3" t="s">
        <v>29</v>
      </c>
      <c r="R4232" s="3" t="s">
        <v>12181</v>
      </c>
      <c r="S4232" s="14">
        <v>44072920</v>
      </c>
      <c r="T4232" s="21">
        <v>0.84994716666666703</v>
      </c>
      <c r="U4232" s="22">
        <v>0.84994716666666703</v>
      </c>
      <c r="V4232" s="22">
        <v>0</v>
      </c>
      <c r="W4232" s="22">
        <v>0</v>
      </c>
      <c r="X4232" s="22">
        <f t="shared" ref="X4232:X4295" si="70">U4232*N4232</f>
        <v>1.6998943333333343E-2</v>
      </c>
      <c r="Y4232" s="8" t="b">
        <v>0</v>
      </c>
      <c r="Z4232" s="8" t="b">
        <v>0</v>
      </c>
      <c r="AA4232" s="8" t="b">
        <v>0</v>
      </c>
      <c r="AB4232" s="8" t="b">
        <v>0</v>
      </c>
    </row>
    <row r="4233" spans="1:28" hidden="1" x14ac:dyDescent="0.2">
      <c r="A4233" s="1" t="s">
        <v>6290</v>
      </c>
      <c r="B4233" s="1" t="s">
        <v>6558</v>
      </c>
      <c r="D4233" s="3" t="s">
        <v>11986</v>
      </c>
      <c r="E4233" s="3" t="s">
        <v>11987</v>
      </c>
      <c r="F4233" s="3" t="s">
        <v>12109</v>
      </c>
      <c r="G4233" s="3" t="s">
        <v>26702</v>
      </c>
      <c r="H4233" s="3" t="s">
        <v>12177</v>
      </c>
      <c r="I4233" s="6">
        <v>440729</v>
      </c>
      <c r="J4233" s="7" t="s">
        <v>12182</v>
      </c>
      <c r="K4233" s="8">
        <v>44072983</v>
      </c>
      <c r="L4233" s="3">
        <v>2</v>
      </c>
      <c r="N4233" s="9">
        <v>0.02</v>
      </c>
      <c r="O4233" s="9" t="b">
        <v>1</v>
      </c>
      <c r="P4233" s="10">
        <v>2.0795611437666502E-3</v>
      </c>
      <c r="Q4233" s="3" t="s">
        <v>29</v>
      </c>
      <c r="R4233" s="3" t="s">
        <v>12183</v>
      </c>
      <c r="S4233" s="14">
        <v>44072983</v>
      </c>
      <c r="T4233" s="21">
        <v>0.41550433333333331</v>
      </c>
      <c r="U4233" s="22">
        <v>0.35681299999999999</v>
      </c>
      <c r="V4233" s="22">
        <v>1.5488E-2</v>
      </c>
      <c r="W4233" s="22">
        <v>4.3203333333333302E-2</v>
      </c>
      <c r="X4233" s="22">
        <f t="shared" si="70"/>
        <v>7.1362600000000002E-3</v>
      </c>
      <c r="Y4233" s="8" t="b">
        <v>0</v>
      </c>
      <c r="Z4233" s="8" t="b">
        <v>0</v>
      </c>
      <c r="AA4233" s="8" t="b">
        <v>0</v>
      </c>
      <c r="AB4233" s="8" t="b">
        <v>0</v>
      </c>
    </row>
    <row r="4234" spans="1:28" hidden="1" x14ac:dyDescent="0.2">
      <c r="A4234" s="1" t="s">
        <v>6290</v>
      </c>
      <c r="B4234" s="1" t="s">
        <v>6558</v>
      </c>
      <c r="D4234" s="3" t="s">
        <v>11986</v>
      </c>
      <c r="E4234" s="3" t="s">
        <v>11987</v>
      </c>
      <c r="F4234" s="3" t="s">
        <v>12109</v>
      </c>
      <c r="G4234" s="3" t="s">
        <v>26702</v>
      </c>
      <c r="H4234" s="3" t="s">
        <v>12177</v>
      </c>
      <c r="I4234" s="6">
        <v>440729</v>
      </c>
      <c r="J4234" s="7" t="s">
        <v>12184</v>
      </c>
      <c r="K4234" s="8">
        <v>44072985</v>
      </c>
      <c r="L4234" s="3">
        <v>2.5</v>
      </c>
      <c r="N4234" s="9">
        <v>2.5000000000000001E-2</v>
      </c>
      <c r="O4234" s="9" t="b">
        <v>1</v>
      </c>
      <c r="P4234" s="10">
        <v>1.7764540768479536E-2</v>
      </c>
      <c r="Q4234" s="3" t="s">
        <v>29</v>
      </c>
      <c r="R4234" s="3" t="s">
        <v>12185</v>
      </c>
      <c r="S4234" s="14">
        <v>44072985</v>
      </c>
      <c r="T4234" s="21">
        <v>7.7308500000000002E-2</v>
      </c>
      <c r="U4234" s="22">
        <v>2.2374499999999999E-2</v>
      </c>
      <c r="V4234" s="22">
        <v>0</v>
      </c>
      <c r="W4234" s="22">
        <v>5.4933999999999997E-2</v>
      </c>
      <c r="X4234" s="22">
        <f t="shared" si="70"/>
        <v>5.5936249999999994E-4</v>
      </c>
      <c r="Y4234" s="8" t="b">
        <v>0</v>
      </c>
      <c r="Z4234" s="8" t="b">
        <v>0</v>
      </c>
      <c r="AA4234" s="8" t="b">
        <v>0</v>
      </c>
      <c r="AB4234" s="8" t="b">
        <v>0</v>
      </c>
    </row>
    <row r="4235" spans="1:28" hidden="1" x14ac:dyDescent="0.2">
      <c r="A4235" s="1" t="s">
        <v>6290</v>
      </c>
      <c r="B4235" s="1" t="s">
        <v>6558</v>
      </c>
      <c r="D4235" s="3" t="s">
        <v>11986</v>
      </c>
      <c r="E4235" s="3" t="s">
        <v>11987</v>
      </c>
      <c r="F4235" s="3" t="s">
        <v>12109</v>
      </c>
      <c r="G4235" s="3" t="s">
        <v>26702</v>
      </c>
      <c r="H4235" s="3" t="s">
        <v>12177</v>
      </c>
      <c r="I4235" s="6">
        <v>440729</v>
      </c>
      <c r="J4235" s="7" t="s">
        <v>12186</v>
      </c>
      <c r="K4235" s="8">
        <v>44072995</v>
      </c>
      <c r="L4235" s="3">
        <v>0</v>
      </c>
      <c r="N4235" s="9">
        <v>0</v>
      </c>
      <c r="O4235" s="9" t="b">
        <v>1</v>
      </c>
      <c r="P4235" s="10">
        <v>0</v>
      </c>
      <c r="Q4235" s="3" t="s">
        <v>29</v>
      </c>
      <c r="R4235" s="3" t="s">
        <v>12187</v>
      </c>
      <c r="S4235" s="14">
        <v>44072995</v>
      </c>
      <c r="T4235" s="21">
        <v>8.0059760000000022</v>
      </c>
      <c r="U4235" s="22">
        <v>2.3314314999999999</v>
      </c>
      <c r="V4235" s="22">
        <v>4.114058333333336</v>
      </c>
      <c r="W4235" s="22">
        <v>1.5604861666666658</v>
      </c>
      <c r="X4235" s="22">
        <f t="shared" si="70"/>
        <v>0</v>
      </c>
      <c r="Y4235" s="8" t="b">
        <v>0</v>
      </c>
      <c r="Z4235" s="8" t="b">
        <v>0</v>
      </c>
      <c r="AA4235" s="8" t="b">
        <v>0</v>
      </c>
      <c r="AB4235" s="8" t="b">
        <v>0</v>
      </c>
    </row>
    <row r="4236" spans="1:28" hidden="1" x14ac:dyDescent="0.2">
      <c r="A4236" s="1" t="s">
        <v>6290</v>
      </c>
      <c r="B4236" s="1" t="s">
        <v>6558</v>
      </c>
      <c r="D4236" s="3" t="s">
        <v>11986</v>
      </c>
      <c r="E4236" s="3" t="s">
        <v>11987</v>
      </c>
      <c r="F4236" s="3" t="s">
        <v>12109</v>
      </c>
      <c r="G4236" s="3" t="s">
        <v>26702</v>
      </c>
      <c r="H4236" s="3" t="s">
        <v>12177</v>
      </c>
      <c r="I4236" s="6">
        <v>440729</v>
      </c>
      <c r="J4236" s="7" t="s">
        <v>12188</v>
      </c>
      <c r="K4236" s="8">
        <v>44072996</v>
      </c>
      <c r="L4236" s="3">
        <v>0</v>
      </c>
      <c r="N4236" s="9">
        <v>0</v>
      </c>
      <c r="O4236" s="9" t="b">
        <v>1</v>
      </c>
      <c r="P4236" s="10">
        <v>0</v>
      </c>
      <c r="Q4236" s="3" t="s">
        <v>29</v>
      </c>
      <c r="R4236" s="3" t="s">
        <v>12189</v>
      </c>
      <c r="S4236" s="14">
        <v>44079927</v>
      </c>
      <c r="T4236" s="21">
        <v>1.6352953333333342</v>
      </c>
      <c r="U4236" s="22">
        <v>1.6089983750000008</v>
      </c>
      <c r="V4236" s="22">
        <v>9.3231249999999998E-3</v>
      </c>
      <c r="W4236" s="22">
        <v>1.6973833333333323E-2</v>
      </c>
      <c r="X4236" s="22">
        <f t="shared" si="70"/>
        <v>0</v>
      </c>
      <c r="Y4236" s="8" t="b">
        <v>0</v>
      </c>
      <c r="Z4236" s="8" t="b">
        <v>0</v>
      </c>
      <c r="AA4236" s="8" t="b">
        <v>0</v>
      </c>
      <c r="AB4236" s="8" t="b">
        <v>0</v>
      </c>
    </row>
    <row r="4237" spans="1:28" hidden="1" x14ac:dyDescent="0.2">
      <c r="A4237" s="1" t="s">
        <v>6290</v>
      </c>
      <c r="B4237" s="1" t="s">
        <v>6558</v>
      </c>
      <c r="D4237" s="3" t="s">
        <v>11986</v>
      </c>
      <c r="E4237" s="3" t="s">
        <v>11987</v>
      </c>
      <c r="F4237" s="3" t="s">
        <v>12109</v>
      </c>
      <c r="G4237" s="3" t="s">
        <v>26702</v>
      </c>
      <c r="H4237" s="3" t="s">
        <v>12177</v>
      </c>
      <c r="I4237" s="6">
        <v>440729</v>
      </c>
      <c r="J4237" s="7" t="s">
        <v>12190</v>
      </c>
      <c r="K4237" s="8">
        <v>44072997</v>
      </c>
      <c r="L4237" s="3">
        <v>2.5</v>
      </c>
      <c r="N4237" s="9">
        <v>2.5000000000000001E-2</v>
      </c>
      <c r="O4237" s="9" t="b">
        <v>1</v>
      </c>
      <c r="P4237" s="10">
        <v>1.2363602545969677E-2</v>
      </c>
      <c r="Q4237" s="3" t="s">
        <v>29</v>
      </c>
      <c r="R4237" s="3" t="s">
        <v>12191</v>
      </c>
      <c r="S4237" s="14">
        <v>44079940</v>
      </c>
      <c r="T4237" s="21">
        <v>0.74149874999999832</v>
      </c>
      <c r="U4237" s="22">
        <v>0.37030066666666583</v>
      </c>
      <c r="V4237" s="22">
        <v>4.49425E-3</v>
      </c>
      <c r="W4237" s="22">
        <v>0.36670383333333251</v>
      </c>
      <c r="X4237" s="22">
        <f t="shared" si="70"/>
        <v>9.2575166666666459E-3</v>
      </c>
      <c r="Y4237" s="8" t="b">
        <v>0</v>
      </c>
      <c r="Z4237" s="8" t="b">
        <v>0</v>
      </c>
      <c r="AA4237" s="8" t="b">
        <v>0</v>
      </c>
      <c r="AB4237" s="8" t="b">
        <v>0</v>
      </c>
    </row>
    <row r="4238" spans="1:28" hidden="1" x14ac:dyDescent="0.2">
      <c r="A4238" s="1" t="s">
        <v>6290</v>
      </c>
      <c r="B4238" s="1" t="s">
        <v>6558</v>
      </c>
      <c r="D4238" s="3" t="s">
        <v>11986</v>
      </c>
      <c r="E4238" s="3" t="s">
        <v>11987</v>
      </c>
      <c r="F4238" s="3" t="s">
        <v>12109</v>
      </c>
      <c r="G4238" s="3" t="s">
        <v>26702</v>
      </c>
      <c r="H4238" s="3" t="s">
        <v>12177</v>
      </c>
      <c r="I4238" s="6">
        <v>440729</v>
      </c>
      <c r="J4238" s="7" t="s">
        <v>12192</v>
      </c>
      <c r="K4238" s="8">
        <v>44072998</v>
      </c>
      <c r="L4238" s="3">
        <v>0</v>
      </c>
      <c r="N4238" s="9">
        <v>0</v>
      </c>
      <c r="O4238" s="9" t="b">
        <v>1</v>
      </c>
      <c r="P4238" s="10">
        <v>0</v>
      </c>
      <c r="Q4238" s="3" t="s">
        <v>29</v>
      </c>
      <c r="R4238" s="3" t="s">
        <v>12193</v>
      </c>
      <c r="S4238" s="14">
        <v>44079996</v>
      </c>
      <c r="T4238" s="21">
        <v>9.4668661666666729</v>
      </c>
      <c r="U4238" s="22">
        <v>1.5141608333333332</v>
      </c>
      <c r="V4238" s="22">
        <v>3.1965300000000032</v>
      </c>
      <c r="W4238" s="22">
        <v>4.7561753333333368</v>
      </c>
      <c r="X4238" s="22">
        <f t="shared" si="70"/>
        <v>0</v>
      </c>
      <c r="Y4238" s="8" t="b">
        <v>0</v>
      </c>
      <c r="Z4238" s="8" t="b">
        <v>0</v>
      </c>
      <c r="AA4238" s="8" t="b">
        <v>0</v>
      </c>
      <c r="AB4238" s="8" t="b">
        <v>0</v>
      </c>
    </row>
    <row r="4239" spans="1:28" hidden="1" x14ac:dyDescent="0.2">
      <c r="A4239" s="1" t="s">
        <v>6290</v>
      </c>
      <c r="B4239" s="1" t="s">
        <v>6558</v>
      </c>
      <c r="D4239" s="3" t="s">
        <v>11986</v>
      </c>
      <c r="E4239" s="3" t="s">
        <v>11987</v>
      </c>
      <c r="F4239" s="3" t="s">
        <v>12109</v>
      </c>
      <c r="G4239" s="3" t="s">
        <v>26702</v>
      </c>
      <c r="H4239" s="3" t="s">
        <v>12194</v>
      </c>
      <c r="I4239" s="6">
        <v>440791</v>
      </c>
      <c r="J4239" s="7" t="s">
        <v>12195</v>
      </c>
      <c r="K4239" s="8">
        <v>44079115</v>
      </c>
      <c r="L4239" s="3">
        <v>0</v>
      </c>
      <c r="N4239" s="9">
        <v>0</v>
      </c>
      <c r="O4239" s="9" t="b">
        <v>1</v>
      </c>
      <c r="P4239" s="10">
        <v>0</v>
      </c>
      <c r="Q4239" s="3" t="s">
        <v>29</v>
      </c>
      <c r="R4239" s="3" t="s">
        <v>12196</v>
      </c>
      <c r="S4239" s="14">
        <v>44079115</v>
      </c>
      <c r="T4239" s="21">
        <v>26.197969166666667</v>
      </c>
      <c r="U4239" s="22">
        <v>24.952635999999998</v>
      </c>
      <c r="V4239" s="22">
        <v>0.1464685</v>
      </c>
      <c r="W4239" s="22">
        <v>1.098864666666667</v>
      </c>
      <c r="X4239" s="22">
        <f t="shared" si="70"/>
        <v>0</v>
      </c>
      <c r="Y4239" s="8" t="b">
        <v>0</v>
      </c>
      <c r="Z4239" s="8" t="b">
        <v>0</v>
      </c>
      <c r="AA4239" s="8" t="b">
        <v>0</v>
      </c>
      <c r="AB4239" s="8" t="b">
        <v>0</v>
      </c>
    </row>
    <row r="4240" spans="1:28" hidden="1" x14ac:dyDescent="0.2">
      <c r="A4240" s="1" t="s">
        <v>6290</v>
      </c>
      <c r="B4240" s="1" t="s">
        <v>6558</v>
      </c>
      <c r="D4240" s="3" t="s">
        <v>11986</v>
      </c>
      <c r="E4240" s="3" t="s">
        <v>11987</v>
      </c>
      <c r="F4240" s="3" t="s">
        <v>12109</v>
      </c>
      <c r="G4240" s="3" t="s">
        <v>26702</v>
      </c>
      <c r="H4240" s="3" t="s">
        <v>12194</v>
      </c>
      <c r="I4240" s="6">
        <v>440791</v>
      </c>
      <c r="J4240" s="7" t="s">
        <v>12197</v>
      </c>
      <c r="K4240" s="8">
        <v>44079131</v>
      </c>
      <c r="L4240" s="3">
        <v>0</v>
      </c>
      <c r="N4240" s="9">
        <v>0</v>
      </c>
      <c r="O4240" s="9" t="b">
        <v>1</v>
      </c>
      <c r="P4240" s="10">
        <v>0</v>
      </c>
      <c r="Q4240" s="3" t="s">
        <v>29</v>
      </c>
      <c r="R4240" s="3" t="s">
        <v>12198</v>
      </c>
      <c r="S4240" s="14">
        <v>44079131</v>
      </c>
      <c r="T4240" s="21">
        <v>3.1324555000000003</v>
      </c>
      <c r="U4240" s="22">
        <v>2.4500730000000002</v>
      </c>
      <c r="V4240" s="22">
        <v>4.0229000000000001E-2</v>
      </c>
      <c r="W4240" s="22">
        <v>0.64215350000000004</v>
      </c>
      <c r="X4240" s="22">
        <f t="shared" si="70"/>
        <v>0</v>
      </c>
      <c r="Y4240" s="8" t="b">
        <v>0</v>
      </c>
      <c r="Z4240" s="8" t="b">
        <v>0</v>
      </c>
      <c r="AA4240" s="8" t="b">
        <v>0</v>
      </c>
      <c r="AB4240" s="8" t="b">
        <v>0</v>
      </c>
    </row>
    <row r="4241" spans="1:28" hidden="1" x14ac:dyDescent="0.2">
      <c r="A4241" s="1" t="s">
        <v>6290</v>
      </c>
      <c r="B4241" s="1" t="s">
        <v>6558</v>
      </c>
      <c r="D4241" s="3" t="s">
        <v>11986</v>
      </c>
      <c r="E4241" s="3" t="s">
        <v>11987</v>
      </c>
      <c r="F4241" s="3" t="s">
        <v>12109</v>
      </c>
      <c r="G4241" s="3" t="s">
        <v>26702</v>
      </c>
      <c r="H4241" s="3" t="s">
        <v>12194</v>
      </c>
      <c r="I4241" s="6">
        <v>440791</v>
      </c>
      <c r="J4241" s="7" t="s">
        <v>12199</v>
      </c>
      <c r="K4241" s="8">
        <v>44079139</v>
      </c>
      <c r="L4241" s="3">
        <v>0</v>
      </c>
      <c r="N4241" s="9">
        <v>0</v>
      </c>
      <c r="O4241" s="9" t="b">
        <v>1</v>
      </c>
      <c r="P4241" s="10">
        <v>0</v>
      </c>
      <c r="Q4241" s="3" t="s">
        <v>29</v>
      </c>
      <c r="R4241" s="3" t="s">
        <v>12200</v>
      </c>
      <c r="S4241" s="14">
        <v>44079139</v>
      </c>
      <c r="T4241" s="21">
        <v>3.6495165000000025</v>
      </c>
      <c r="U4241" s="22">
        <v>2.3810455000000026</v>
      </c>
      <c r="V4241" s="22">
        <v>6.6533333333333305E-2</v>
      </c>
      <c r="W4241" s="22">
        <v>1.201937666666667</v>
      </c>
      <c r="X4241" s="22">
        <f t="shared" si="70"/>
        <v>0</v>
      </c>
      <c r="Y4241" s="8" t="b">
        <v>0</v>
      </c>
      <c r="Z4241" s="8" t="b">
        <v>0</v>
      </c>
      <c r="AA4241" s="8" t="b">
        <v>0</v>
      </c>
      <c r="AB4241" s="8" t="b">
        <v>0</v>
      </c>
    </row>
    <row r="4242" spans="1:28" hidden="1" x14ac:dyDescent="0.2">
      <c r="A4242" s="1" t="s">
        <v>6290</v>
      </c>
      <c r="B4242" s="1" t="s">
        <v>6558</v>
      </c>
      <c r="D4242" s="3" t="s">
        <v>11986</v>
      </c>
      <c r="E4242" s="3" t="s">
        <v>11987</v>
      </c>
      <c r="F4242" s="3" t="s">
        <v>12109</v>
      </c>
      <c r="G4242" s="3" t="s">
        <v>26702</v>
      </c>
      <c r="H4242" s="3" t="s">
        <v>12194</v>
      </c>
      <c r="I4242" s="6">
        <v>440791</v>
      </c>
      <c r="J4242" s="7" t="s">
        <v>12201</v>
      </c>
      <c r="K4242" s="8">
        <v>44079190</v>
      </c>
      <c r="L4242" s="3">
        <v>0</v>
      </c>
      <c r="N4242" s="9">
        <v>0</v>
      </c>
      <c r="O4242" s="9" t="b">
        <v>1</v>
      </c>
      <c r="P4242" s="10">
        <v>0</v>
      </c>
      <c r="Q4242" s="3" t="s">
        <v>29</v>
      </c>
      <c r="R4242" s="3" t="s">
        <v>12202</v>
      </c>
      <c r="S4242" s="14">
        <v>44079190</v>
      </c>
      <c r="T4242" s="21">
        <v>97.06923116666664</v>
      </c>
      <c r="U4242" s="22">
        <v>47.943749833333314</v>
      </c>
      <c r="V4242" s="22">
        <v>6.0854600000000003</v>
      </c>
      <c r="W4242" s="22">
        <v>43.040021333333328</v>
      </c>
      <c r="X4242" s="22">
        <f t="shared" si="70"/>
        <v>0</v>
      </c>
      <c r="Y4242" s="8" t="b">
        <v>0</v>
      </c>
      <c r="Z4242" s="8" t="b">
        <v>0</v>
      </c>
      <c r="AA4242" s="8" t="b">
        <v>0</v>
      </c>
      <c r="AB4242" s="8" t="b">
        <v>0</v>
      </c>
    </row>
    <row r="4243" spans="1:28" hidden="1" x14ac:dyDescent="0.2">
      <c r="A4243" s="1" t="s">
        <v>6290</v>
      </c>
      <c r="B4243" s="1" t="s">
        <v>6558</v>
      </c>
      <c r="D4243" s="3" t="s">
        <v>11986</v>
      </c>
      <c r="E4243" s="3" t="s">
        <v>11987</v>
      </c>
      <c r="F4243" s="3" t="s">
        <v>12109</v>
      </c>
      <c r="G4243" s="3" t="s">
        <v>26702</v>
      </c>
      <c r="H4243" s="3" t="s">
        <v>12203</v>
      </c>
      <c r="I4243" s="6">
        <v>440792</v>
      </c>
      <c r="J4243" s="7" t="s">
        <v>12204</v>
      </c>
      <c r="K4243" s="8">
        <v>44079200</v>
      </c>
      <c r="L4243" s="3">
        <v>0</v>
      </c>
      <c r="N4243" s="9">
        <v>0</v>
      </c>
      <c r="O4243" s="9" t="b">
        <v>1</v>
      </c>
      <c r="P4243" s="10">
        <v>0</v>
      </c>
      <c r="Q4243" s="3" t="s">
        <v>29</v>
      </c>
      <c r="R4243" s="3" t="s">
        <v>12205</v>
      </c>
      <c r="S4243" s="14">
        <v>44079200</v>
      </c>
      <c r="T4243" s="21">
        <v>8.9889758333333223</v>
      </c>
      <c r="U4243" s="22">
        <v>8.5765754999999899</v>
      </c>
      <c r="V4243" s="22">
        <v>0.17283499999999999</v>
      </c>
      <c r="W4243" s="22">
        <v>0.23956533333333299</v>
      </c>
      <c r="X4243" s="22">
        <f t="shared" si="70"/>
        <v>0</v>
      </c>
      <c r="Y4243" s="8" t="b">
        <v>0</v>
      </c>
      <c r="Z4243" s="8" t="b">
        <v>0</v>
      </c>
      <c r="AA4243" s="8" t="b">
        <v>0</v>
      </c>
      <c r="AB4243" s="8" t="b">
        <v>0</v>
      </c>
    </row>
    <row r="4244" spans="1:28" hidden="1" x14ac:dyDescent="0.2">
      <c r="A4244" s="1" t="s">
        <v>6290</v>
      </c>
      <c r="B4244" s="1" t="s">
        <v>6558</v>
      </c>
      <c r="D4244" s="3" t="s">
        <v>11986</v>
      </c>
      <c r="E4244" s="3" t="s">
        <v>11987</v>
      </c>
      <c r="F4244" s="3" t="s">
        <v>12109</v>
      </c>
      <c r="G4244" s="3" t="s">
        <v>26702</v>
      </c>
      <c r="H4244" s="3" t="s">
        <v>12206</v>
      </c>
      <c r="I4244" s="6">
        <v>440793</v>
      </c>
      <c r="J4244" s="7" t="s">
        <v>12207</v>
      </c>
      <c r="K4244" s="8">
        <v>44079310</v>
      </c>
      <c r="L4244" s="3">
        <v>0</v>
      </c>
      <c r="N4244" s="9">
        <v>0</v>
      </c>
      <c r="O4244" s="9" t="b">
        <v>1</v>
      </c>
      <c r="P4244" s="10">
        <v>0</v>
      </c>
      <c r="Q4244" s="3" t="s">
        <v>29</v>
      </c>
      <c r="R4244" s="3" t="s">
        <v>12208</v>
      </c>
      <c r="S4244" s="14">
        <v>44079310</v>
      </c>
      <c r="T4244" s="21">
        <v>0.11485283333333331</v>
      </c>
      <c r="U4244" s="22">
        <v>7.2734333333333304E-2</v>
      </c>
      <c r="V4244" s="22">
        <v>3.0900500000000001E-2</v>
      </c>
      <c r="W4244" s="22">
        <v>1.1218000000000001E-2</v>
      </c>
      <c r="X4244" s="22">
        <f t="shared" si="70"/>
        <v>0</v>
      </c>
      <c r="Y4244" s="8" t="b">
        <v>0</v>
      </c>
      <c r="Z4244" s="8" t="b">
        <v>0</v>
      </c>
      <c r="AA4244" s="8" t="b">
        <v>0</v>
      </c>
      <c r="AB4244" s="8" t="b">
        <v>0</v>
      </c>
    </row>
    <row r="4245" spans="1:28" hidden="1" x14ac:dyDescent="0.2">
      <c r="A4245" s="1" t="s">
        <v>6290</v>
      </c>
      <c r="B4245" s="1" t="s">
        <v>6558</v>
      </c>
      <c r="D4245" s="3" t="s">
        <v>11986</v>
      </c>
      <c r="E4245" s="3" t="s">
        <v>11987</v>
      </c>
      <c r="F4245" s="3" t="s">
        <v>12109</v>
      </c>
      <c r="G4245" s="3" t="s">
        <v>26702</v>
      </c>
      <c r="H4245" s="3" t="s">
        <v>12206</v>
      </c>
      <c r="I4245" s="6">
        <v>440793</v>
      </c>
      <c r="J4245" s="7" t="s">
        <v>12209</v>
      </c>
      <c r="K4245" s="8">
        <v>44079391</v>
      </c>
      <c r="L4245" s="3">
        <v>2.5</v>
      </c>
      <c r="N4245" s="9">
        <v>2.5000000000000001E-2</v>
      </c>
      <c r="O4245" s="9" t="b">
        <v>1</v>
      </c>
      <c r="P4245" s="10">
        <v>0</v>
      </c>
      <c r="Q4245" s="3" t="s">
        <v>29</v>
      </c>
      <c r="R4245" s="3" t="s">
        <v>12210</v>
      </c>
      <c r="S4245" s="14">
        <v>44079391</v>
      </c>
      <c r="T4245" s="21">
        <v>0</v>
      </c>
      <c r="U4245" s="22">
        <v>0</v>
      </c>
      <c r="V4245" s="22">
        <v>0</v>
      </c>
      <c r="W4245" s="22">
        <v>0</v>
      </c>
      <c r="X4245" s="22">
        <f t="shared" si="70"/>
        <v>0</v>
      </c>
      <c r="Y4245" s="8" t="b">
        <v>0</v>
      </c>
      <c r="Z4245" s="8" t="b">
        <v>0</v>
      </c>
      <c r="AA4245" s="8" t="b">
        <v>0</v>
      </c>
      <c r="AB4245" s="8" t="b">
        <v>0</v>
      </c>
    </row>
    <row r="4246" spans="1:28" hidden="1" x14ac:dyDescent="0.2">
      <c r="A4246" s="1" t="s">
        <v>6290</v>
      </c>
      <c r="B4246" s="1" t="s">
        <v>6558</v>
      </c>
      <c r="D4246" s="3" t="s">
        <v>11986</v>
      </c>
      <c r="E4246" s="3" t="s">
        <v>11987</v>
      </c>
      <c r="F4246" s="3" t="s">
        <v>12109</v>
      </c>
      <c r="G4246" s="3" t="s">
        <v>26702</v>
      </c>
      <c r="H4246" s="3" t="s">
        <v>12206</v>
      </c>
      <c r="I4246" s="6">
        <v>440793</v>
      </c>
      <c r="J4246" s="7" t="s">
        <v>12211</v>
      </c>
      <c r="K4246" s="8">
        <v>44079399</v>
      </c>
      <c r="L4246" s="3">
        <v>0</v>
      </c>
      <c r="N4246" s="9">
        <v>0</v>
      </c>
      <c r="O4246" s="9" t="b">
        <v>1</v>
      </c>
      <c r="P4246" s="10">
        <v>0</v>
      </c>
      <c r="Q4246" s="3" t="s">
        <v>29</v>
      </c>
      <c r="R4246" s="3" t="s">
        <v>12212</v>
      </c>
      <c r="S4246" s="14">
        <v>44079399</v>
      </c>
      <c r="T4246" s="21">
        <v>2.6072595000000063</v>
      </c>
      <c r="U4246" s="22">
        <v>0.12801416666666629</v>
      </c>
      <c r="V4246" s="22">
        <v>1.27073366666667</v>
      </c>
      <c r="W4246" s="22">
        <v>1.20851166666667</v>
      </c>
      <c r="X4246" s="22">
        <f t="shared" si="70"/>
        <v>0</v>
      </c>
      <c r="Y4246" s="8" t="b">
        <v>0</v>
      </c>
      <c r="Z4246" s="8" t="b">
        <v>0</v>
      </c>
      <c r="AA4246" s="8" t="b">
        <v>0</v>
      </c>
      <c r="AB4246" s="8" t="b">
        <v>0</v>
      </c>
    </row>
    <row r="4247" spans="1:28" hidden="1" x14ac:dyDescent="0.2">
      <c r="A4247" s="1" t="s">
        <v>6290</v>
      </c>
      <c r="B4247" s="1" t="s">
        <v>6558</v>
      </c>
      <c r="D4247" s="3" t="s">
        <v>11986</v>
      </c>
      <c r="E4247" s="3" t="s">
        <v>11987</v>
      </c>
      <c r="F4247" s="3" t="s">
        <v>12109</v>
      </c>
      <c r="G4247" s="3" t="s">
        <v>26702</v>
      </c>
      <c r="H4247" s="3" t="s">
        <v>12213</v>
      </c>
      <c r="I4247" s="6">
        <v>440794</v>
      </c>
      <c r="J4247" s="7" t="s">
        <v>12214</v>
      </c>
      <c r="K4247" s="8">
        <v>44079410</v>
      </c>
      <c r="L4247" s="3">
        <v>0</v>
      </c>
      <c r="N4247" s="9">
        <v>0</v>
      </c>
      <c r="O4247" s="9" t="b">
        <v>1</v>
      </c>
      <c r="P4247" s="10">
        <v>0</v>
      </c>
      <c r="Q4247" s="3" t="s">
        <v>29</v>
      </c>
      <c r="R4247" s="3" t="s">
        <v>12215</v>
      </c>
      <c r="S4247" s="14">
        <v>44079410</v>
      </c>
      <c r="T4247" s="21">
        <v>6.0226666666666699E-2</v>
      </c>
      <c r="U4247" s="22">
        <v>3.0993666666666701E-2</v>
      </c>
      <c r="V4247" s="22">
        <v>1.4127000000000001E-2</v>
      </c>
      <c r="W4247" s="22">
        <v>1.5106E-2</v>
      </c>
      <c r="X4247" s="22">
        <f t="shared" si="70"/>
        <v>0</v>
      </c>
      <c r="Y4247" s="8" t="b">
        <v>0</v>
      </c>
      <c r="Z4247" s="8" t="b">
        <v>0</v>
      </c>
      <c r="AA4247" s="8" t="b">
        <v>0</v>
      </c>
      <c r="AB4247" s="8" t="b">
        <v>0</v>
      </c>
    </row>
    <row r="4248" spans="1:28" hidden="1" x14ac:dyDescent="0.2">
      <c r="A4248" s="1" t="s">
        <v>6290</v>
      </c>
      <c r="B4248" s="1" t="s">
        <v>6558</v>
      </c>
      <c r="D4248" s="3" t="s">
        <v>11986</v>
      </c>
      <c r="E4248" s="3" t="s">
        <v>11987</v>
      </c>
      <c r="F4248" s="3" t="s">
        <v>12109</v>
      </c>
      <c r="G4248" s="3" t="s">
        <v>26702</v>
      </c>
      <c r="H4248" s="3" t="s">
        <v>12213</v>
      </c>
      <c r="I4248" s="6">
        <v>440794</v>
      </c>
      <c r="J4248" s="7" t="s">
        <v>12216</v>
      </c>
      <c r="K4248" s="8">
        <v>44079491</v>
      </c>
      <c r="L4248" s="3">
        <v>2.5</v>
      </c>
      <c r="N4248" s="9">
        <v>2.5000000000000001E-2</v>
      </c>
      <c r="O4248" s="9" t="b">
        <v>1</v>
      </c>
      <c r="P4248" s="10">
        <v>2.5000000000000001E-2</v>
      </c>
      <c r="Q4248" s="3" t="s">
        <v>29</v>
      </c>
      <c r="R4248" s="3" t="s">
        <v>12217</v>
      </c>
      <c r="S4248" s="14">
        <v>44079491</v>
      </c>
      <c r="T4248" s="21">
        <v>4.8370000000000002E-3</v>
      </c>
      <c r="U4248" s="22">
        <v>0</v>
      </c>
      <c r="V4248" s="22">
        <v>0</v>
      </c>
      <c r="W4248" s="22">
        <v>4.8370000000000002E-3</v>
      </c>
      <c r="X4248" s="22">
        <f t="shared" si="70"/>
        <v>0</v>
      </c>
      <c r="Y4248" s="8" t="b">
        <v>0</v>
      </c>
      <c r="Z4248" s="8" t="b">
        <v>0</v>
      </c>
      <c r="AA4248" s="8" t="b">
        <v>0</v>
      </c>
      <c r="AB4248" s="8" t="b">
        <v>0</v>
      </c>
    </row>
    <row r="4249" spans="1:28" hidden="1" x14ac:dyDescent="0.2">
      <c r="A4249" s="1" t="s">
        <v>6290</v>
      </c>
      <c r="B4249" s="1" t="s">
        <v>6558</v>
      </c>
      <c r="D4249" s="3" t="s">
        <v>11986</v>
      </c>
      <c r="E4249" s="3" t="s">
        <v>11987</v>
      </c>
      <c r="F4249" s="3" t="s">
        <v>12109</v>
      </c>
      <c r="G4249" s="3" t="s">
        <v>26702</v>
      </c>
      <c r="H4249" s="3" t="s">
        <v>12213</v>
      </c>
      <c r="I4249" s="6">
        <v>440794</v>
      </c>
      <c r="J4249" s="7" t="s">
        <v>12218</v>
      </c>
      <c r="K4249" s="8">
        <v>44079499</v>
      </c>
      <c r="L4249" s="3">
        <v>0</v>
      </c>
      <c r="N4249" s="9">
        <v>0</v>
      </c>
      <c r="O4249" s="9" t="b">
        <v>1</v>
      </c>
      <c r="P4249" s="10">
        <v>0</v>
      </c>
      <c r="Q4249" s="3" t="s">
        <v>29</v>
      </c>
      <c r="R4249" s="3" t="s">
        <v>12219</v>
      </c>
      <c r="S4249" s="14">
        <v>44079499</v>
      </c>
      <c r="T4249" s="21">
        <v>0.76053400000000027</v>
      </c>
      <c r="U4249" s="22">
        <v>6.7211333333333331E-2</v>
      </c>
      <c r="V4249" s="22">
        <v>0.33273366666666698</v>
      </c>
      <c r="W4249" s="22">
        <v>0.36058899999999999</v>
      </c>
      <c r="X4249" s="22">
        <f t="shared" si="70"/>
        <v>0</v>
      </c>
      <c r="Y4249" s="8" t="b">
        <v>0</v>
      </c>
      <c r="Z4249" s="8" t="b">
        <v>0</v>
      </c>
      <c r="AA4249" s="8" t="b">
        <v>0</v>
      </c>
      <c r="AB4249" s="8" t="b">
        <v>0</v>
      </c>
    </row>
    <row r="4250" spans="1:28" hidden="1" x14ac:dyDescent="0.2">
      <c r="A4250" s="1" t="s">
        <v>6290</v>
      </c>
      <c r="B4250" s="1" t="s">
        <v>6558</v>
      </c>
      <c r="D4250" s="3" t="s">
        <v>11986</v>
      </c>
      <c r="E4250" s="3" t="s">
        <v>11987</v>
      </c>
      <c r="F4250" s="3" t="s">
        <v>12109</v>
      </c>
      <c r="G4250" s="3" t="s">
        <v>26702</v>
      </c>
      <c r="H4250" s="3" t="s">
        <v>12220</v>
      </c>
      <c r="I4250" s="6">
        <v>440795</v>
      </c>
      <c r="J4250" s="7" t="s">
        <v>12221</v>
      </c>
      <c r="K4250" s="8">
        <v>44079510</v>
      </c>
      <c r="L4250" s="3">
        <v>0</v>
      </c>
      <c r="N4250" s="9">
        <v>0</v>
      </c>
      <c r="O4250" s="9" t="b">
        <v>1</v>
      </c>
      <c r="P4250" s="10">
        <v>0</v>
      </c>
      <c r="Q4250" s="3" t="s">
        <v>29</v>
      </c>
      <c r="R4250" s="3" t="s">
        <v>12222</v>
      </c>
      <c r="S4250" s="14">
        <v>44079510</v>
      </c>
      <c r="T4250" s="21">
        <v>1.7394750000000041</v>
      </c>
      <c r="U4250" s="22">
        <v>0.35099733333333372</v>
      </c>
      <c r="V4250" s="22">
        <v>5.0990333333333297E-2</v>
      </c>
      <c r="W4250" s="22">
        <v>1.337487333333337</v>
      </c>
      <c r="X4250" s="22">
        <f t="shared" si="70"/>
        <v>0</v>
      </c>
      <c r="Y4250" s="8" t="b">
        <v>0</v>
      </c>
      <c r="Z4250" s="8" t="b">
        <v>0</v>
      </c>
      <c r="AA4250" s="8" t="b">
        <v>0</v>
      </c>
      <c r="AB4250" s="8" t="b">
        <v>0</v>
      </c>
    </row>
    <row r="4251" spans="1:28" hidden="1" x14ac:dyDescent="0.2">
      <c r="A4251" s="1" t="s">
        <v>6290</v>
      </c>
      <c r="B4251" s="1" t="s">
        <v>6558</v>
      </c>
      <c r="D4251" s="3" t="s">
        <v>11986</v>
      </c>
      <c r="E4251" s="3" t="s">
        <v>11987</v>
      </c>
      <c r="F4251" s="3" t="s">
        <v>12109</v>
      </c>
      <c r="G4251" s="3" t="s">
        <v>26702</v>
      </c>
      <c r="H4251" s="3" t="s">
        <v>12220</v>
      </c>
      <c r="I4251" s="6">
        <v>440795</v>
      </c>
      <c r="J4251" s="7" t="s">
        <v>12223</v>
      </c>
      <c r="K4251" s="8">
        <v>44079591</v>
      </c>
      <c r="L4251" s="3">
        <v>2.5</v>
      </c>
      <c r="N4251" s="9">
        <v>2.5000000000000001E-2</v>
      </c>
      <c r="O4251" s="9" t="b">
        <v>1</v>
      </c>
      <c r="P4251" s="10">
        <v>2.3696700663553699E-2</v>
      </c>
      <c r="Q4251" s="3" t="s">
        <v>29</v>
      </c>
      <c r="R4251" s="3" t="s">
        <v>12224</v>
      </c>
      <c r="S4251" s="14">
        <v>44079591</v>
      </c>
      <c r="T4251" s="21">
        <v>3.2551999999999998E-2</v>
      </c>
      <c r="U4251" s="22">
        <v>1.6969999999999999E-3</v>
      </c>
      <c r="V4251" s="22">
        <v>0</v>
      </c>
      <c r="W4251" s="22">
        <v>3.0855E-2</v>
      </c>
      <c r="X4251" s="22">
        <f t="shared" si="70"/>
        <v>4.2425000000000001E-5</v>
      </c>
      <c r="Y4251" s="8" t="b">
        <v>0</v>
      </c>
      <c r="Z4251" s="8" t="b">
        <v>0</v>
      </c>
      <c r="AA4251" s="8" t="b">
        <v>0</v>
      </c>
      <c r="AB4251" s="8" t="b">
        <v>0</v>
      </c>
    </row>
    <row r="4252" spans="1:28" hidden="1" x14ac:dyDescent="0.2">
      <c r="A4252" s="1" t="s">
        <v>6290</v>
      </c>
      <c r="B4252" s="1" t="s">
        <v>6558</v>
      </c>
      <c r="D4252" s="3" t="s">
        <v>11986</v>
      </c>
      <c r="E4252" s="3" t="s">
        <v>11987</v>
      </c>
      <c r="F4252" s="3" t="s">
        <v>12109</v>
      </c>
      <c r="G4252" s="3" t="s">
        <v>26702</v>
      </c>
      <c r="H4252" s="3" t="s">
        <v>12220</v>
      </c>
      <c r="I4252" s="6">
        <v>440795</v>
      </c>
      <c r="J4252" s="7" t="s">
        <v>12225</v>
      </c>
      <c r="K4252" s="8">
        <v>44079599</v>
      </c>
      <c r="L4252" s="3">
        <v>0</v>
      </c>
      <c r="N4252" s="9">
        <v>0</v>
      </c>
      <c r="O4252" s="9" t="b">
        <v>1</v>
      </c>
      <c r="P4252" s="10">
        <v>0</v>
      </c>
      <c r="Q4252" s="3" t="s">
        <v>29</v>
      </c>
      <c r="R4252" s="3" t="s">
        <v>12226</v>
      </c>
      <c r="S4252" s="14">
        <v>44079599</v>
      </c>
      <c r="T4252" s="21">
        <v>7.7468945000000069</v>
      </c>
      <c r="U4252" s="22">
        <v>0.39768716666666692</v>
      </c>
      <c r="V4252" s="22">
        <v>1.2049826666666701</v>
      </c>
      <c r="W4252" s="22">
        <v>6.1442246666666698</v>
      </c>
      <c r="X4252" s="22">
        <f t="shared" si="70"/>
        <v>0</v>
      </c>
      <c r="Y4252" s="8" t="b">
        <v>0</v>
      </c>
      <c r="Z4252" s="8" t="b">
        <v>0</v>
      </c>
      <c r="AA4252" s="8" t="b">
        <v>0</v>
      </c>
      <c r="AB4252" s="8" t="b">
        <v>0</v>
      </c>
    </row>
    <row r="4253" spans="1:28" hidden="1" x14ac:dyDescent="0.2">
      <c r="A4253" s="1" t="s">
        <v>6290</v>
      </c>
      <c r="B4253" s="1" t="s">
        <v>6558</v>
      </c>
      <c r="D4253" s="3" t="s">
        <v>11986</v>
      </c>
      <c r="E4253" s="3" t="s">
        <v>11987</v>
      </c>
      <c r="F4253" s="3" t="s">
        <v>12109</v>
      </c>
      <c r="G4253" s="3" t="s">
        <v>26702</v>
      </c>
      <c r="H4253" s="3" t="s">
        <v>12227</v>
      </c>
      <c r="I4253" s="6">
        <v>440796</v>
      </c>
      <c r="J4253" s="7" t="s">
        <v>12228</v>
      </c>
      <c r="K4253" s="8">
        <v>44079610</v>
      </c>
      <c r="L4253" s="3">
        <v>0</v>
      </c>
      <c r="N4253" s="9">
        <v>0</v>
      </c>
      <c r="O4253" s="9" t="b">
        <v>1</v>
      </c>
      <c r="P4253" s="10">
        <v>0</v>
      </c>
      <c r="Q4253" s="3" t="s">
        <v>29</v>
      </c>
      <c r="R4253" s="3" t="s">
        <v>12229</v>
      </c>
      <c r="S4253" s="14">
        <v>44079927</v>
      </c>
      <c r="T4253" s="21">
        <v>1.6352953333333342</v>
      </c>
      <c r="U4253" s="22">
        <v>1.6089983750000008</v>
      </c>
      <c r="V4253" s="22">
        <v>9.3231249999999998E-3</v>
      </c>
      <c r="W4253" s="22">
        <v>1.6973833333333323E-2</v>
      </c>
      <c r="X4253" s="22">
        <f t="shared" si="70"/>
        <v>0</v>
      </c>
      <c r="Y4253" s="8" t="b">
        <v>0</v>
      </c>
      <c r="Z4253" s="8" t="b">
        <v>0</v>
      </c>
      <c r="AA4253" s="8" t="b">
        <v>0</v>
      </c>
      <c r="AB4253" s="8" t="b">
        <v>0</v>
      </c>
    </row>
    <row r="4254" spans="1:28" hidden="1" x14ac:dyDescent="0.2">
      <c r="A4254" s="1" t="s">
        <v>6290</v>
      </c>
      <c r="B4254" s="1" t="s">
        <v>6558</v>
      </c>
      <c r="D4254" s="3" t="s">
        <v>11986</v>
      </c>
      <c r="E4254" s="3" t="s">
        <v>11987</v>
      </c>
      <c r="F4254" s="3" t="s">
        <v>12109</v>
      </c>
      <c r="G4254" s="3" t="s">
        <v>26702</v>
      </c>
      <c r="H4254" s="3" t="s">
        <v>12227</v>
      </c>
      <c r="I4254" s="6">
        <v>440796</v>
      </c>
      <c r="J4254" s="7" t="s">
        <v>12230</v>
      </c>
      <c r="K4254" s="8">
        <v>44079691</v>
      </c>
      <c r="L4254" s="3">
        <v>2.5</v>
      </c>
      <c r="N4254" s="9">
        <v>2.5000000000000001E-2</v>
      </c>
      <c r="O4254" s="9" t="b">
        <v>1</v>
      </c>
      <c r="P4254" s="10">
        <v>1.2363602545969677E-2</v>
      </c>
      <c r="Q4254" s="3" t="s">
        <v>29</v>
      </c>
      <c r="R4254" s="3" t="s">
        <v>12231</v>
      </c>
      <c r="S4254" s="14">
        <v>44079940</v>
      </c>
      <c r="T4254" s="21">
        <v>0.74149874999999832</v>
      </c>
      <c r="U4254" s="22">
        <v>0.37030066666666583</v>
      </c>
      <c r="V4254" s="22">
        <v>4.49425E-3</v>
      </c>
      <c r="W4254" s="22">
        <v>0.36670383333333251</v>
      </c>
      <c r="X4254" s="22">
        <f t="shared" si="70"/>
        <v>9.2575166666666459E-3</v>
      </c>
      <c r="Y4254" s="8" t="b">
        <v>0</v>
      </c>
      <c r="Z4254" s="8" t="b">
        <v>0</v>
      </c>
      <c r="AA4254" s="8" t="b">
        <v>0</v>
      </c>
      <c r="AB4254" s="8" t="b">
        <v>0</v>
      </c>
    </row>
    <row r="4255" spans="1:28" hidden="1" x14ac:dyDescent="0.2">
      <c r="A4255" s="1" t="s">
        <v>6290</v>
      </c>
      <c r="B4255" s="1" t="s">
        <v>6558</v>
      </c>
      <c r="D4255" s="3" t="s">
        <v>11986</v>
      </c>
      <c r="E4255" s="3" t="s">
        <v>11987</v>
      </c>
      <c r="F4255" s="3" t="s">
        <v>12109</v>
      </c>
      <c r="G4255" s="3" t="s">
        <v>26702</v>
      </c>
      <c r="H4255" s="3" t="s">
        <v>12227</v>
      </c>
      <c r="I4255" s="6">
        <v>440796</v>
      </c>
      <c r="J4255" s="7" t="s">
        <v>12232</v>
      </c>
      <c r="K4255" s="8">
        <v>44079699</v>
      </c>
      <c r="L4255" s="3">
        <v>0</v>
      </c>
      <c r="N4255" s="9">
        <v>0</v>
      </c>
      <c r="O4255" s="9" t="b">
        <v>1</v>
      </c>
      <c r="P4255" s="10">
        <v>0</v>
      </c>
      <c r="Q4255" s="3" t="s">
        <v>29</v>
      </c>
      <c r="R4255" s="3" t="s">
        <v>12233</v>
      </c>
      <c r="S4255" s="14">
        <v>44079998</v>
      </c>
      <c r="T4255" s="21">
        <v>17.384832416666679</v>
      </c>
      <c r="U4255" s="22">
        <v>8.3123148333333283</v>
      </c>
      <c r="V4255" s="22">
        <v>2.268366166666667</v>
      </c>
      <c r="W4255" s="22">
        <v>6.8041514166666834</v>
      </c>
      <c r="X4255" s="22">
        <f t="shared" si="70"/>
        <v>0</v>
      </c>
      <c r="Y4255" s="8" t="b">
        <v>0</v>
      </c>
      <c r="Z4255" s="8" t="b">
        <v>0</v>
      </c>
      <c r="AA4255" s="8" t="b">
        <v>0</v>
      </c>
      <c r="AB4255" s="8" t="b">
        <v>0</v>
      </c>
    </row>
    <row r="4256" spans="1:28" hidden="1" x14ac:dyDescent="0.2">
      <c r="A4256" s="1" t="s">
        <v>6290</v>
      </c>
      <c r="B4256" s="1" t="s">
        <v>6558</v>
      </c>
      <c r="D4256" s="3" t="s">
        <v>11986</v>
      </c>
      <c r="E4256" s="3" t="s">
        <v>11987</v>
      </c>
      <c r="F4256" s="3" t="s">
        <v>12109</v>
      </c>
      <c r="G4256" s="3" t="s">
        <v>26702</v>
      </c>
      <c r="H4256" s="3" t="s">
        <v>12234</v>
      </c>
      <c r="I4256" s="6">
        <v>440797</v>
      </c>
      <c r="J4256" s="7" t="s">
        <v>12235</v>
      </c>
      <c r="K4256" s="8">
        <v>44079710</v>
      </c>
      <c r="L4256" s="3">
        <v>0</v>
      </c>
      <c r="N4256" s="9">
        <v>0</v>
      </c>
      <c r="O4256" s="9" t="b">
        <v>1</v>
      </c>
      <c r="P4256" s="10">
        <v>0</v>
      </c>
      <c r="Q4256" s="3" t="s">
        <v>29</v>
      </c>
      <c r="R4256" s="3" t="s">
        <v>12236</v>
      </c>
      <c r="S4256" s="14">
        <v>44079927</v>
      </c>
      <c r="T4256" s="21">
        <v>1.6352953333333342</v>
      </c>
      <c r="U4256" s="22">
        <v>1.6089983750000008</v>
      </c>
      <c r="V4256" s="22">
        <v>9.3231249999999998E-3</v>
      </c>
      <c r="W4256" s="22">
        <v>1.6973833333333323E-2</v>
      </c>
      <c r="X4256" s="22">
        <f t="shared" si="70"/>
        <v>0</v>
      </c>
      <c r="Y4256" s="8" t="b">
        <v>0</v>
      </c>
      <c r="Z4256" s="8" t="b">
        <v>0</v>
      </c>
      <c r="AA4256" s="8" t="b">
        <v>0</v>
      </c>
      <c r="AB4256" s="8" t="b">
        <v>0</v>
      </c>
    </row>
    <row r="4257" spans="1:28" hidden="1" x14ac:dyDescent="0.2">
      <c r="A4257" s="1" t="s">
        <v>6290</v>
      </c>
      <c r="B4257" s="1" t="s">
        <v>6558</v>
      </c>
      <c r="D4257" s="3" t="s">
        <v>11986</v>
      </c>
      <c r="E4257" s="3" t="s">
        <v>11987</v>
      </c>
      <c r="F4257" s="3" t="s">
        <v>12109</v>
      </c>
      <c r="G4257" s="3" t="s">
        <v>26702</v>
      </c>
      <c r="H4257" s="3" t="s">
        <v>12234</v>
      </c>
      <c r="I4257" s="6">
        <v>440797</v>
      </c>
      <c r="J4257" s="7" t="s">
        <v>12237</v>
      </c>
      <c r="K4257" s="8">
        <v>44079791</v>
      </c>
      <c r="L4257" s="3">
        <v>2.5</v>
      </c>
      <c r="N4257" s="9">
        <v>2.5000000000000001E-2</v>
      </c>
      <c r="O4257" s="9" t="b">
        <v>1</v>
      </c>
      <c r="P4257" s="10">
        <v>1.2363602545969677E-2</v>
      </c>
      <c r="Q4257" s="3" t="s">
        <v>29</v>
      </c>
      <c r="R4257" s="3" t="s">
        <v>12238</v>
      </c>
      <c r="S4257" s="14">
        <v>44079940</v>
      </c>
      <c r="T4257" s="21">
        <v>0.74149874999999832</v>
      </c>
      <c r="U4257" s="22">
        <v>0.37030066666666583</v>
      </c>
      <c r="V4257" s="22">
        <v>4.49425E-3</v>
      </c>
      <c r="W4257" s="22">
        <v>0.36670383333333251</v>
      </c>
      <c r="X4257" s="22">
        <f t="shared" si="70"/>
        <v>9.2575166666666459E-3</v>
      </c>
      <c r="Y4257" s="8" t="b">
        <v>0</v>
      </c>
      <c r="Z4257" s="8" t="b">
        <v>0</v>
      </c>
      <c r="AA4257" s="8" t="b">
        <v>0</v>
      </c>
      <c r="AB4257" s="8" t="b">
        <v>0</v>
      </c>
    </row>
    <row r="4258" spans="1:28" hidden="1" x14ac:dyDescent="0.2">
      <c r="A4258" s="1" t="s">
        <v>6290</v>
      </c>
      <c r="B4258" s="1" t="s">
        <v>6558</v>
      </c>
      <c r="D4258" s="3" t="s">
        <v>11986</v>
      </c>
      <c r="E4258" s="3" t="s">
        <v>11987</v>
      </c>
      <c r="F4258" s="3" t="s">
        <v>12109</v>
      </c>
      <c r="G4258" s="3" t="s">
        <v>26702</v>
      </c>
      <c r="H4258" s="3" t="s">
        <v>12234</v>
      </c>
      <c r="I4258" s="6">
        <v>440797</v>
      </c>
      <c r="J4258" s="7" t="s">
        <v>12239</v>
      </c>
      <c r="K4258" s="8">
        <v>44079799</v>
      </c>
      <c r="L4258" s="3">
        <v>0</v>
      </c>
      <c r="N4258" s="9">
        <v>0</v>
      </c>
      <c r="O4258" s="9" t="b">
        <v>1</v>
      </c>
      <c r="P4258" s="10">
        <v>0</v>
      </c>
      <c r="Q4258" s="3" t="s">
        <v>29</v>
      </c>
      <c r="R4258" s="3" t="s">
        <v>12240</v>
      </c>
      <c r="S4258" s="14">
        <v>44079991</v>
      </c>
      <c r="T4258" s="21">
        <v>10.689034000000033</v>
      </c>
      <c r="U4258" s="22">
        <v>0.27172533333333332</v>
      </c>
      <c r="V4258" s="22">
        <v>0.16300600000000001</v>
      </c>
      <c r="W4258" s="22">
        <v>10.2543026666667</v>
      </c>
      <c r="X4258" s="22">
        <f t="shared" si="70"/>
        <v>0</v>
      </c>
      <c r="Y4258" s="8" t="b">
        <v>0</v>
      </c>
      <c r="Z4258" s="8" t="b">
        <v>0</v>
      </c>
      <c r="AA4258" s="8" t="b">
        <v>0</v>
      </c>
      <c r="AB4258" s="8" t="b">
        <v>0</v>
      </c>
    </row>
    <row r="4259" spans="1:28" hidden="1" x14ac:dyDescent="0.2">
      <c r="A4259" s="1" t="s">
        <v>6290</v>
      </c>
      <c r="B4259" s="1" t="s">
        <v>6558</v>
      </c>
      <c r="D4259" s="3" t="s">
        <v>11986</v>
      </c>
      <c r="E4259" s="3" t="s">
        <v>11987</v>
      </c>
      <c r="F4259" s="3" t="s">
        <v>12109</v>
      </c>
      <c r="G4259" s="3" t="s">
        <v>26702</v>
      </c>
      <c r="H4259" s="3" t="s">
        <v>12241</v>
      </c>
      <c r="I4259" s="6">
        <v>440799</v>
      </c>
      <c r="J4259" s="7" t="s">
        <v>12242</v>
      </c>
      <c r="K4259" s="8">
        <v>44079927</v>
      </c>
      <c r="L4259" s="3">
        <v>0</v>
      </c>
      <c r="N4259" s="9">
        <v>0</v>
      </c>
      <c r="O4259" s="9" t="b">
        <v>1</v>
      </c>
      <c r="P4259" s="10">
        <v>0</v>
      </c>
      <c r="Q4259" s="3" t="s">
        <v>29</v>
      </c>
      <c r="R4259" s="3" t="s">
        <v>12243</v>
      </c>
      <c r="S4259" s="14">
        <v>44079927</v>
      </c>
      <c r="T4259" s="21">
        <v>1.6352953333333342</v>
      </c>
      <c r="U4259" s="22">
        <v>1.6089983750000008</v>
      </c>
      <c r="V4259" s="22">
        <v>9.3231249999999998E-3</v>
      </c>
      <c r="W4259" s="22">
        <v>1.6973833333333323E-2</v>
      </c>
      <c r="X4259" s="22">
        <f t="shared" si="70"/>
        <v>0</v>
      </c>
      <c r="Y4259" s="8" t="b">
        <v>0</v>
      </c>
      <c r="Z4259" s="8" t="b">
        <v>0</v>
      </c>
      <c r="AA4259" s="8" t="b">
        <v>0</v>
      </c>
      <c r="AB4259" s="8" t="b">
        <v>0</v>
      </c>
    </row>
    <row r="4260" spans="1:28" hidden="1" x14ac:dyDescent="0.2">
      <c r="A4260" s="1" t="s">
        <v>6290</v>
      </c>
      <c r="B4260" s="1" t="s">
        <v>6558</v>
      </c>
      <c r="D4260" s="3" t="s">
        <v>11986</v>
      </c>
      <c r="E4260" s="3" t="s">
        <v>11987</v>
      </c>
      <c r="F4260" s="3" t="s">
        <v>12109</v>
      </c>
      <c r="G4260" s="3" t="s">
        <v>26702</v>
      </c>
      <c r="H4260" s="3" t="s">
        <v>12241</v>
      </c>
      <c r="I4260" s="6">
        <v>440799</v>
      </c>
      <c r="J4260" s="7" t="s">
        <v>12244</v>
      </c>
      <c r="K4260" s="8">
        <v>44079940</v>
      </c>
      <c r="L4260" s="3">
        <v>2.5</v>
      </c>
      <c r="N4260" s="9">
        <v>2.5000000000000001E-2</v>
      </c>
      <c r="O4260" s="9" t="b">
        <v>1</v>
      </c>
      <c r="P4260" s="10">
        <v>1.2363602545969677E-2</v>
      </c>
      <c r="Q4260" s="3" t="s">
        <v>29</v>
      </c>
      <c r="R4260" s="3" t="s">
        <v>12245</v>
      </c>
      <c r="S4260" s="14">
        <v>44079940</v>
      </c>
      <c r="T4260" s="21">
        <v>0.74149874999999832</v>
      </c>
      <c r="U4260" s="22">
        <v>0.37030066666666583</v>
      </c>
      <c r="V4260" s="22">
        <v>4.49425E-3</v>
      </c>
      <c r="W4260" s="22">
        <v>0.36670383333333251</v>
      </c>
      <c r="X4260" s="22">
        <f t="shared" si="70"/>
        <v>9.2575166666666459E-3</v>
      </c>
      <c r="Y4260" s="8" t="b">
        <v>0</v>
      </c>
      <c r="Z4260" s="8" t="b">
        <v>0</v>
      </c>
      <c r="AA4260" s="8" t="b">
        <v>0</v>
      </c>
      <c r="AB4260" s="8" t="b">
        <v>0</v>
      </c>
    </row>
    <row r="4261" spans="1:28" hidden="1" x14ac:dyDescent="0.2">
      <c r="A4261" s="1" t="s">
        <v>6290</v>
      </c>
      <c r="B4261" s="1" t="s">
        <v>6558</v>
      </c>
      <c r="D4261" s="3" t="s">
        <v>11986</v>
      </c>
      <c r="E4261" s="3" t="s">
        <v>11987</v>
      </c>
      <c r="F4261" s="3" t="s">
        <v>12109</v>
      </c>
      <c r="G4261" s="3" t="s">
        <v>26702</v>
      </c>
      <c r="H4261" s="3" t="s">
        <v>12241</v>
      </c>
      <c r="I4261" s="6">
        <v>440799</v>
      </c>
      <c r="J4261" s="7" t="s">
        <v>12246</v>
      </c>
      <c r="K4261" s="8">
        <v>44079990</v>
      </c>
      <c r="L4261" s="3">
        <v>0</v>
      </c>
      <c r="N4261" s="9">
        <v>0</v>
      </c>
      <c r="O4261" s="9" t="b">
        <v>1</v>
      </c>
      <c r="P4261" s="10">
        <v>0</v>
      </c>
      <c r="Q4261" s="3" t="s">
        <v>29</v>
      </c>
      <c r="R4261" s="3" t="s">
        <v>12247</v>
      </c>
      <c r="S4261" s="14">
        <v>44079998</v>
      </c>
      <c r="T4261" s="21">
        <v>17.384832416666679</v>
      </c>
      <c r="U4261" s="22">
        <v>8.3123148333333283</v>
      </c>
      <c r="V4261" s="22">
        <v>2.268366166666667</v>
      </c>
      <c r="W4261" s="22">
        <v>6.8041514166666834</v>
      </c>
      <c r="X4261" s="22">
        <f t="shared" si="70"/>
        <v>0</v>
      </c>
      <c r="Y4261" s="8" t="b">
        <v>0</v>
      </c>
      <c r="Z4261" s="8" t="b">
        <v>0</v>
      </c>
      <c r="AA4261" s="8" t="b">
        <v>0</v>
      </c>
      <c r="AB4261" s="8" t="b">
        <v>0</v>
      </c>
    </row>
    <row r="4262" spans="1:28" hidden="1" x14ac:dyDescent="0.2">
      <c r="A4262" s="1" t="s">
        <v>6290</v>
      </c>
      <c r="B4262" s="1" t="s">
        <v>6558</v>
      </c>
      <c r="D4262" s="3" t="s">
        <v>11986</v>
      </c>
      <c r="E4262" s="3" t="s">
        <v>11987</v>
      </c>
      <c r="F4262" s="3" t="s">
        <v>12248</v>
      </c>
      <c r="G4262" s="3" t="s">
        <v>26703</v>
      </c>
      <c r="H4262" s="3" t="s">
        <v>12249</v>
      </c>
      <c r="I4262" s="6">
        <v>440810</v>
      </c>
      <c r="J4262" s="7" t="s">
        <v>12250</v>
      </c>
      <c r="K4262" s="8">
        <v>44081015</v>
      </c>
      <c r="L4262" s="3">
        <v>3</v>
      </c>
      <c r="N4262" s="9">
        <v>0.03</v>
      </c>
      <c r="O4262" s="9" t="b">
        <v>1</v>
      </c>
      <c r="P4262" s="10">
        <v>4.0920119843125538E-3</v>
      </c>
      <c r="Q4262" s="3" t="s">
        <v>29</v>
      </c>
      <c r="R4262" s="3" t="s">
        <v>12251</v>
      </c>
      <c r="S4262" s="14">
        <v>44081015</v>
      </c>
      <c r="T4262" s="21">
        <v>9.8295166666666711E-2</v>
      </c>
      <c r="U4262" s="22">
        <v>7.8737666666666706E-2</v>
      </c>
      <c r="V4262" s="22">
        <v>6.1500000000000001E-3</v>
      </c>
      <c r="W4262" s="22">
        <v>1.3407499999999999E-2</v>
      </c>
      <c r="X4262" s="22">
        <f t="shared" si="70"/>
        <v>2.3621300000000009E-3</v>
      </c>
      <c r="Y4262" s="8" t="b">
        <v>0</v>
      </c>
      <c r="Z4262" s="8" t="b">
        <v>0</v>
      </c>
      <c r="AA4262" s="8" t="b">
        <v>0</v>
      </c>
      <c r="AB4262" s="8" t="b">
        <v>0</v>
      </c>
    </row>
    <row r="4263" spans="1:28" hidden="1" x14ac:dyDescent="0.2">
      <c r="A4263" s="1" t="s">
        <v>6290</v>
      </c>
      <c r="B4263" s="1" t="s">
        <v>6558</v>
      </c>
      <c r="D4263" s="3" t="s">
        <v>11986</v>
      </c>
      <c r="E4263" s="3" t="s">
        <v>11987</v>
      </c>
      <c r="F4263" s="3" t="s">
        <v>12248</v>
      </c>
      <c r="G4263" s="3" t="s">
        <v>26703</v>
      </c>
      <c r="H4263" s="3" t="s">
        <v>12249</v>
      </c>
      <c r="I4263" s="6">
        <v>440810</v>
      </c>
      <c r="J4263" s="7" t="s">
        <v>12252</v>
      </c>
      <c r="K4263" s="8">
        <v>44081091</v>
      </c>
      <c r="L4263" s="3">
        <v>0</v>
      </c>
      <c r="N4263" s="9">
        <v>0</v>
      </c>
      <c r="O4263" s="9" t="b">
        <v>1</v>
      </c>
      <c r="P4263" s="10">
        <v>0</v>
      </c>
      <c r="Q4263" s="3" t="s">
        <v>29</v>
      </c>
      <c r="R4263" s="3" t="s">
        <v>12253</v>
      </c>
      <c r="S4263" s="14">
        <v>44081091</v>
      </c>
      <c r="T4263" s="21">
        <v>1.2441059999999999</v>
      </c>
      <c r="U4263" s="22">
        <v>0.38910600000000001</v>
      </c>
      <c r="V4263" s="22">
        <v>0</v>
      </c>
      <c r="W4263" s="22">
        <v>0.85499999999999998</v>
      </c>
      <c r="X4263" s="22">
        <f t="shared" si="70"/>
        <v>0</v>
      </c>
      <c r="Y4263" s="8" t="b">
        <v>0</v>
      </c>
      <c r="Z4263" s="8" t="b">
        <v>0</v>
      </c>
      <c r="AA4263" s="8" t="b">
        <v>0</v>
      </c>
      <c r="AB4263" s="8" t="b">
        <v>0</v>
      </c>
    </row>
    <row r="4264" spans="1:28" hidden="1" x14ac:dyDescent="0.2">
      <c r="A4264" s="1" t="s">
        <v>6290</v>
      </c>
      <c r="B4264" s="1" t="s">
        <v>6558</v>
      </c>
      <c r="D4264" s="3" t="s">
        <v>11986</v>
      </c>
      <c r="E4264" s="3" t="s">
        <v>11987</v>
      </c>
      <c r="F4264" s="3" t="s">
        <v>12248</v>
      </c>
      <c r="G4264" s="3" t="s">
        <v>26703</v>
      </c>
      <c r="H4264" s="3" t="s">
        <v>12249</v>
      </c>
      <c r="I4264" s="6">
        <v>440810</v>
      </c>
      <c r="J4264" s="7" t="s">
        <v>12254</v>
      </c>
      <c r="K4264" s="8">
        <v>44081098</v>
      </c>
      <c r="L4264" s="3">
        <v>4</v>
      </c>
      <c r="N4264" s="9">
        <v>0.04</v>
      </c>
      <c r="O4264" s="9" t="b">
        <v>1</v>
      </c>
      <c r="P4264" s="10">
        <v>2.2738622888352735E-2</v>
      </c>
      <c r="Q4264" s="3" t="s">
        <v>29</v>
      </c>
      <c r="R4264" s="3" t="s">
        <v>12255</v>
      </c>
      <c r="S4264" s="14">
        <v>44081098</v>
      </c>
      <c r="T4264" s="21">
        <v>1.6830758333333331</v>
      </c>
      <c r="U4264" s="22">
        <v>0.72186366666666624</v>
      </c>
      <c r="V4264" s="22">
        <v>4.4415000000000001E-3</v>
      </c>
      <c r="W4264" s="22">
        <v>0.95677066666666699</v>
      </c>
      <c r="X4264" s="22">
        <f t="shared" si="70"/>
        <v>2.887454666666665E-2</v>
      </c>
      <c r="Y4264" s="8" t="b">
        <v>0</v>
      </c>
      <c r="Z4264" s="8" t="b">
        <v>0</v>
      </c>
      <c r="AA4264" s="8" t="b">
        <v>0</v>
      </c>
      <c r="AB4264" s="8" t="b">
        <v>0</v>
      </c>
    </row>
    <row r="4265" spans="1:28" hidden="1" x14ac:dyDescent="0.2">
      <c r="A4265" s="1" t="s">
        <v>6290</v>
      </c>
      <c r="B4265" s="1" t="s">
        <v>6558</v>
      </c>
      <c r="D4265" s="3" t="s">
        <v>11986</v>
      </c>
      <c r="E4265" s="3" t="s">
        <v>11987</v>
      </c>
      <c r="F4265" s="3" t="s">
        <v>12248</v>
      </c>
      <c r="G4265" s="3" t="s">
        <v>26703</v>
      </c>
      <c r="H4265" s="3" t="s">
        <v>12256</v>
      </c>
      <c r="I4265" s="6">
        <v>440831</v>
      </c>
      <c r="J4265" s="7" t="s">
        <v>12257</v>
      </c>
      <c r="K4265" s="8">
        <v>44083111</v>
      </c>
      <c r="L4265" s="3">
        <v>4.9000000000000004</v>
      </c>
      <c r="N4265" s="9">
        <v>4.9000000000000002E-2</v>
      </c>
      <c r="O4265" s="9" t="b">
        <v>1</v>
      </c>
      <c r="P4265" s="10">
        <v>3.1420627335129033E-3</v>
      </c>
      <c r="Q4265" s="3" t="s">
        <v>29</v>
      </c>
      <c r="R4265" s="3" t="s">
        <v>12258</v>
      </c>
      <c r="S4265" s="14">
        <v>44083111</v>
      </c>
      <c r="T4265" s="21">
        <v>5.7544999999999999E-2</v>
      </c>
      <c r="U4265" s="22">
        <v>5.3855E-2</v>
      </c>
      <c r="V4265" s="22">
        <v>0</v>
      </c>
      <c r="W4265" s="22">
        <v>3.6900000000000001E-3</v>
      </c>
      <c r="X4265" s="22">
        <f t="shared" si="70"/>
        <v>2.638895E-3</v>
      </c>
      <c r="Y4265" s="8" t="b">
        <v>0</v>
      </c>
      <c r="Z4265" s="8" t="b">
        <v>0</v>
      </c>
      <c r="AA4265" s="8" t="b">
        <v>0</v>
      </c>
      <c r="AB4265" s="8" t="b">
        <v>0</v>
      </c>
    </row>
    <row r="4266" spans="1:28" hidden="1" x14ac:dyDescent="0.2">
      <c r="A4266" s="1" t="s">
        <v>6290</v>
      </c>
      <c r="B4266" s="1" t="s">
        <v>6558</v>
      </c>
      <c r="D4266" s="3" t="s">
        <v>11986</v>
      </c>
      <c r="E4266" s="3" t="s">
        <v>11987</v>
      </c>
      <c r="F4266" s="3" t="s">
        <v>12248</v>
      </c>
      <c r="G4266" s="3" t="s">
        <v>26703</v>
      </c>
      <c r="H4266" s="3" t="s">
        <v>12256</v>
      </c>
      <c r="I4266" s="6">
        <v>440831</v>
      </c>
      <c r="J4266" s="7" t="s">
        <v>12259</v>
      </c>
      <c r="K4266" s="8">
        <v>44083121</v>
      </c>
      <c r="L4266" s="3">
        <v>4</v>
      </c>
      <c r="N4266" s="9">
        <v>0.04</v>
      </c>
      <c r="O4266" s="9" t="b">
        <v>1</v>
      </c>
      <c r="P4266" s="10">
        <v>0</v>
      </c>
      <c r="Q4266" s="3" t="s">
        <v>29</v>
      </c>
      <c r="R4266" s="3" t="s">
        <v>12260</v>
      </c>
      <c r="S4266" s="14">
        <v>44083121</v>
      </c>
      <c r="T4266" s="21">
        <v>0</v>
      </c>
      <c r="U4266" s="22">
        <v>0</v>
      </c>
      <c r="V4266" s="22">
        <v>0</v>
      </c>
      <c r="W4266" s="22">
        <v>0</v>
      </c>
      <c r="X4266" s="22">
        <f t="shared" si="70"/>
        <v>0</v>
      </c>
      <c r="Y4266" s="8" t="b">
        <v>0</v>
      </c>
      <c r="Z4266" s="8" t="b">
        <v>0</v>
      </c>
      <c r="AA4266" s="8" t="b">
        <v>0</v>
      </c>
      <c r="AB4266" s="8" t="b">
        <v>0</v>
      </c>
    </row>
    <row r="4267" spans="1:28" hidden="1" x14ac:dyDescent="0.2">
      <c r="A4267" s="1" t="s">
        <v>6290</v>
      </c>
      <c r="B4267" s="1" t="s">
        <v>6558</v>
      </c>
      <c r="D4267" s="3" t="s">
        <v>11986</v>
      </c>
      <c r="E4267" s="3" t="s">
        <v>11987</v>
      </c>
      <c r="F4267" s="3" t="s">
        <v>12248</v>
      </c>
      <c r="G4267" s="3" t="s">
        <v>26703</v>
      </c>
      <c r="H4267" s="3" t="s">
        <v>12256</v>
      </c>
      <c r="I4267" s="6">
        <v>440831</v>
      </c>
      <c r="J4267" s="7" t="s">
        <v>12261</v>
      </c>
      <c r="K4267" s="8">
        <v>44083125</v>
      </c>
      <c r="L4267" s="3">
        <v>4.9000000000000004</v>
      </c>
      <c r="N4267" s="9">
        <v>4.9000000000000002E-2</v>
      </c>
      <c r="O4267" s="9" t="b">
        <v>1</v>
      </c>
      <c r="P4267" s="10">
        <v>0</v>
      </c>
      <c r="Q4267" s="3" t="s">
        <v>29</v>
      </c>
      <c r="R4267" s="3" t="s">
        <v>12262</v>
      </c>
      <c r="S4267" s="14">
        <v>44083125</v>
      </c>
      <c r="T4267" s="21">
        <v>0</v>
      </c>
      <c r="U4267" s="22">
        <v>0</v>
      </c>
      <c r="V4267" s="22">
        <v>0</v>
      </c>
      <c r="W4267" s="22">
        <v>0</v>
      </c>
      <c r="X4267" s="22">
        <f t="shared" si="70"/>
        <v>0</v>
      </c>
      <c r="Y4267" s="8" t="b">
        <v>0</v>
      </c>
      <c r="Z4267" s="8" t="b">
        <v>0</v>
      </c>
      <c r="AA4267" s="8" t="b">
        <v>0</v>
      </c>
      <c r="AB4267" s="8" t="b">
        <v>0</v>
      </c>
    </row>
    <row r="4268" spans="1:28" hidden="1" x14ac:dyDescent="0.2">
      <c r="A4268" s="1" t="s">
        <v>6290</v>
      </c>
      <c r="B4268" s="1" t="s">
        <v>6558</v>
      </c>
      <c r="D4268" s="3" t="s">
        <v>11986</v>
      </c>
      <c r="E4268" s="3" t="s">
        <v>11987</v>
      </c>
      <c r="F4268" s="3" t="s">
        <v>12248</v>
      </c>
      <c r="G4268" s="3" t="s">
        <v>26703</v>
      </c>
      <c r="H4268" s="3" t="s">
        <v>12256</v>
      </c>
      <c r="I4268" s="6">
        <v>440831</v>
      </c>
      <c r="J4268" s="7" t="s">
        <v>12263</v>
      </c>
      <c r="K4268" s="8">
        <v>44083130</v>
      </c>
      <c r="L4268" s="3">
        <v>6</v>
      </c>
      <c r="N4268" s="9">
        <v>0.06</v>
      </c>
      <c r="O4268" s="9" t="b">
        <v>1</v>
      </c>
      <c r="P4268" s="10">
        <v>6.2015738436347907E-4</v>
      </c>
      <c r="Q4268" s="3" t="s">
        <v>29</v>
      </c>
      <c r="R4268" s="3" t="s">
        <v>12264</v>
      </c>
      <c r="S4268" s="14">
        <v>44083130</v>
      </c>
      <c r="T4268" s="21">
        <v>0.72707350000000004</v>
      </c>
      <c r="U4268" s="22">
        <v>0.71955849999999999</v>
      </c>
      <c r="V4268" s="22">
        <v>0</v>
      </c>
      <c r="W4268" s="22">
        <v>7.515E-3</v>
      </c>
      <c r="X4268" s="22">
        <f t="shared" si="70"/>
        <v>4.3173509999999998E-2</v>
      </c>
      <c r="Y4268" s="8" t="b">
        <v>0</v>
      </c>
      <c r="Z4268" s="8" t="b">
        <v>0</v>
      </c>
      <c r="AA4268" s="8" t="b">
        <v>0</v>
      </c>
      <c r="AB4268" s="8" t="b">
        <v>0</v>
      </c>
    </row>
    <row r="4269" spans="1:28" hidden="1" x14ac:dyDescent="0.2">
      <c r="A4269" s="1" t="s">
        <v>6290</v>
      </c>
      <c r="B4269" s="1" t="s">
        <v>6558</v>
      </c>
      <c r="D4269" s="3" t="s">
        <v>11986</v>
      </c>
      <c r="E4269" s="3" t="s">
        <v>11987</v>
      </c>
      <c r="F4269" s="3" t="s">
        <v>12248</v>
      </c>
      <c r="G4269" s="3" t="s">
        <v>26703</v>
      </c>
      <c r="H4269" s="3" t="s">
        <v>12265</v>
      </c>
      <c r="I4269" s="6">
        <v>440839</v>
      </c>
      <c r="J4269" s="7" t="s">
        <v>12266</v>
      </c>
      <c r="K4269" s="8">
        <v>44083915</v>
      </c>
      <c r="L4269" s="3">
        <v>4.9000000000000004</v>
      </c>
      <c r="N4269" s="9">
        <v>4.9000000000000002E-2</v>
      </c>
      <c r="O4269" s="9" t="b">
        <v>1</v>
      </c>
      <c r="P4269" s="10">
        <v>4.327666605985072E-3</v>
      </c>
      <c r="Q4269" s="3" t="s">
        <v>29</v>
      </c>
      <c r="R4269" s="3" t="s">
        <v>12267</v>
      </c>
      <c r="S4269" s="14">
        <v>44083915</v>
      </c>
      <c r="T4269" s="21">
        <v>7.1411000000000002E-2</v>
      </c>
      <c r="U4269" s="22">
        <v>6.5103999999999995E-2</v>
      </c>
      <c r="V4269" s="22">
        <v>0</v>
      </c>
      <c r="W4269" s="22">
        <v>6.3070000000000001E-3</v>
      </c>
      <c r="X4269" s="22">
        <f t="shared" si="70"/>
        <v>3.1900959999999999E-3</v>
      </c>
      <c r="Y4269" s="8" t="b">
        <v>0</v>
      </c>
      <c r="Z4269" s="8" t="b">
        <v>0</v>
      </c>
      <c r="AA4269" s="8" t="b">
        <v>0</v>
      </c>
      <c r="AB4269" s="8" t="b">
        <v>0</v>
      </c>
    </row>
    <row r="4270" spans="1:28" hidden="1" x14ac:dyDescent="0.2">
      <c r="A4270" s="1" t="s">
        <v>6290</v>
      </c>
      <c r="B4270" s="1" t="s">
        <v>6558</v>
      </c>
      <c r="D4270" s="3" t="s">
        <v>11986</v>
      </c>
      <c r="E4270" s="3" t="s">
        <v>11987</v>
      </c>
      <c r="F4270" s="3" t="s">
        <v>12248</v>
      </c>
      <c r="G4270" s="3" t="s">
        <v>26703</v>
      </c>
      <c r="H4270" s="3" t="s">
        <v>12265</v>
      </c>
      <c r="I4270" s="6">
        <v>440839</v>
      </c>
      <c r="J4270" s="7" t="s">
        <v>12268</v>
      </c>
      <c r="K4270" s="8">
        <v>44083921</v>
      </c>
      <c r="L4270" s="3">
        <v>4</v>
      </c>
      <c r="N4270" s="9">
        <v>0.04</v>
      </c>
      <c r="O4270" s="9" t="b">
        <v>1</v>
      </c>
      <c r="P4270" s="10">
        <v>8.4629531498394697E-4</v>
      </c>
      <c r="Q4270" s="3" t="s">
        <v>29</v>
      </c>
      <c r="R4270" s="3" t="s">
        <v>12269</v>
      </c>
      <c r="S4270" s="14">
        <v>44083921</v>
      </c>
      <c r="T4270" s="21">
        <v>0.12832399999999999</v>
      </c>
      <c r="U4270" s="22">
        <v>0.125609</v>
      </c>
      <c r="V4270" s="22">
        <v>0</v>
      </c>
      <c r="W4270" s="22">
        <v>2.715E-3</v>
      </c>
      <c r="X4270" s="22">
        <f t="shared" si="70"/>
        <v>5.0243600000000003E-3</v>
      </c>
      <c r="Y4270" s="8" t="b">
        <v>0</v>
      </c>
      <c r="Z4270" s="8" t="b">
        <v>0</v>
      </c>
      <c r="AA4270" s="8" t="b">
        <v>0</v>
      </c>
      <c r="AB4270" s="8" t="b">
        <v>0</v>
      </c>
    </row>
    <row r="4271" spans="1:28" hidden="1" x14ac:dyDescent="0.2">
      <c r="A4271" s="1" t="s">
        <v>6290</v>
      </c>
      <c r="B4271" s="1" t="s">
        <v>6558</v>
      </c>
      <c r="D4271" s="3" t="s">
        <v>11986</v>
      </c>
      <c r="E4271" s="3" t="s">
        <v>11987</v>
      </c>
      <c r="F4271" s="3" t="s">
        <v>12248</v>
      </c>
      <c r="G4271" s="3" t="s">
        <v>26703</v>
      </c>
      <c r="H4271" s="3" t="s">
        <v>12265</v>
      </c>
      <c r="I4271" s="6">
        <v>440839</v>
      </c>
      <c r="J4271" s="7" t="s">
        <v>12270</v>
      </c>
      <c r="K4271" s="8">
        <v>44083930</v>
      </c>
      <c r="L4271" s="3">
        <v>6</v>
      </c>
      <c r="N4271" s="9">
        <v>0.06</v>
      </c>
      <c r="O4271" s="9" t="b">
        <v>1</v>
      </c>
      <c r="P4271" s="10">
        <v>1.3650558179626083E-4</v>
      </c>
      <c r="Q4271" s="3" t="s">
        <v>29</v>
      </c>
      <c r="R4271" s="3" t="s">
        <v>12271</v>
      </c>
      <c r="S4271" s="14">
        <v>44083930</v>
      </c>
      <c r="T4271" s="21">
        <v>9.2602806666666702</v>
      </c>
      <c r="U4271" s="22">
        <v>9.2392126666666705</v>
      </c>
      <c r="V4271" s="22">
        <v>0</v>
      </c>
      <c r="W4271" s="22">
        <v>2.1068E-2</v>
      </c>
      <c r="X4271" s="22">
        <f t="shared" si="70"/>
        <v>0.55435276000000022</v>
      </c>
      <c r="Y4271" s="8" t="b">
        <v>0</v>
      </c>
      <c r="Z4271" s="8" t="b">
        <v>0</v>
      </c>
      <c r="AA4271" s="8" t="b">
        <v>0</v>
      </c>
      <c r="AB4271" s="8" t="b">
        <v>0</v>
      </c>
    </row>
    <row r="4272" spans="1:28" hidden="1" x14ac:dyDescent="0.2">
      <c r="A4272" s="1" t="s">
        <v>6290</v>
      </c>
      <c r="B4272" s="1" t="s">
        <v>6558</v>
      </c>
      <c r="D4272" s="3" t="s">
        <v>11986</v>
      </c>
      <c r="E4272" s="3" t="s">
        <v>11987</v>
      </c>
      <c r="F4272" s="3" t="s">
        <v>12248</v>
      </c>
      <c r="G4272" s="3" t="s">
        <v>26703</v>
      </c>
      <c r="H4272" s="3" t="s">
        <v>12265</v>
      </c>
      <c r="I4272" s="6">
        <v>440839</v>
      </c>
      <c r="J4272" s="7" t="s">
        <v>12272</v>
      </c>
      <c r="K4272" s="8">
        <v>44083955</v>
      </c>
      <c r="L4272" s="3">
        <v>3</v>
      </c>
      <c r="N4272" s="9">
        <v>0.03</v>
      </c>
      <c r="O4272" s="9" t="b">
        <v>1</v>
      </c>
      <c r="P4272" s="10">
        <v>0</v>
      </c>
      <c r="Q4272" s="3" t="s">
        <v>29</v>
      </c>
      <c r="R4272" s="3" t="s">
        <v>12273</v>
      </c>
      <c r="S4272" s="14">
        <v>44083955</v>
      </c>
      <c r="T4272" s="21">
        <v>0</v>
      </c>
      <c r="U4272" s="22">
        <v>0</v>
      </c>
      <c r="V4272" s="22">
        <v>0</v>
      </c>
      <c r="W4272" s="22">
        <v>0</v>
      </c>
      <c r="X4272" s="22">
        <f t="shared" si="70"/>
        <v>0</v>
      </c>
      <c r="Y4272" s="8" t="b">
        <v>0</v>
      </c>
      <c r="Z4272" s="8" t="b">
        <v>0</v>
      </c>
      <c r="AA4272" s="8" t="b">
        <v>0</v>
      </c>
      <c r="AB4272" s="8" t="b">
        <v>0</v>
      </c>
    </row>
    <row r="4273" spans="1:28" hidden="1" x14ac:dyDescent="0.2">
      <c r="A4273" s="1" t="s">
        <v>6290</v>
      </c>
      <c r="B4273" s="1" t="s">
        <v>6558</v>
      </c>
      <c r="D4273" s="3" t="s">
        <v>11986</v>
      </c>
      <c r="E4273" s="3" t="s">
        <v>11987</v>
      </c>
      <c r="F4273" s="3" t="s">
        <v>12248</v>
      </c>
      <c r="G4273" s="3" t="s">
        <v>26703</v>
      </c>
      <c r="H4273" s="3" t="s">
        <v>12265</v>
      </c>
      <c r="I4273" s="6">
        <v>440839</v>
      </c>
      <c r="J4273" s="7" t="s">
        <v>12274</v>
      </c>
      <c r="K4273" s="8">
        <v>44083970</v>
      </c>
      <c r="L4273" s="3">
        <v>0</v>
      </c>
      <c r="N4273" s="9">
        <v>0</v>
      </c>
      <c r="O4273" s="9" t="b">
        <v>1</v>
      </c>
      <c r="P4273" s="10">
        <v>0</v>
      </c>
      <c r="Q4273" s="3" t="s">
        <v>29</v>
      </c>
      <c r="R4273" s="3" t="s">
        <v>12275</v>
      </c>
      <c r="S4273" s="14">
        <v>44083970</v>
      </c>
      <c r="T4273" s="21">
        <v>0</v>
      </c>
      <c r="U4273" s="22">
        <v>0</v>
      </c>
      <c r="V4273" s="22">
        <v>0</v>
      </c>
      <c r="W4273" s="22">
        <v>0</v>
      </c>
      <c r="X4273" s="22">
        <f t="shared" si="70"/>
        <v>0</v>
      </c>
      <c r="Y4273" s="8" t="b">
        <v>0</v>
      </c>
      <c r="Z4273" s="8" t="b">
        <v>0</v>
      </c>
      <c r="AA4273" s="8" t="b">
        <v>0</v>
      </c>
      <c r="AB4273" s="8" t="b">
        <v>0</v>
      </c>
    </row>
    <row r="4274" spans="1:28" hidden="1" x14ac:dyDescent="0.2">
      <c r="A4274" s="1" t="s">
        <v>6290</v>
      </c>
      <c r="B4274" s="1" t="s">
        <v>6558</v>
      </c>
      <c r="D4274" s="3" t="s">
        <v>11986</v>
      </c>
      <c r="E4274" s="3" t="s">
        <v>11987</v>
      </c>
      <c r="F4274" s="3" t="s">
        <v>12248</v>
      </c>
      <c r="G4274" s="3" t="s">
        <v>26703</v>
      </c>
      <c r="H4274" s="3" t="s">
        <v>12265</v>
      </c>
      <c r="I4274" s="6">
        <v>440839</v>
      </c>
      <c r="J4274" s="7" t="s">
        <v>12276</v>
      </c>
      <c r="K4274" s="8">
        <v>44083985</v>
      </c>
      <c r="L4274" s="3">
        <v>4</v>
      </c>
      <c r="N4274" s="9">
        <v>0.04</v>
      </c>
      <c r="O4274" s="9" t="b">
        <v>1</v>
      </c>
      <c r="P4274" s="10">
        <v>2.326592848931746E-2</v>
      </c>
      <c r="Q4274" s="3" t="s">
        <v>29</v>
      </c>
      <c r="R4274" s="3" t="s">
        <v>12277</v>
      </c>
      <c r="S4274" s="14">
        <v>44083985</v>
      </c>
      <c r="T4274" s="21">
        <v>0.44770933333333296</v>
      </c>
      <c r="U4274" s="22">
        <v>0.177616</v>
      </c>
      <c r="V4274" s="22">
        <v>9.6839999999999999E-3</v>
      </c>
      <c r="W4274" s="22">
        <v>0.26040933333333299</v>
      </c>
      <c r="X4274" s="22">
        <f t="shared" si="70"/>
        <v>7.1046399999999997E-3</v>
      </c>
      <c r="Y4274" s="8" t="b">
        <v>0</v>
      </c>
      <c r="Z4274" s="8" t="b">
        <v>0</v>
      </c>
      <c r="AA4274" s="8" t="b">
        <v>0</v>
      </c>
      <c r="AB4274" s="8" t="b">
        <v>0</v>
      </c>
    </row>
    <row r="4275" spans="1:28" hidden="1" x14ac:dyDescent="0.2">
      <c r="A4275" s="1" t="s">
        <v>6290</v>
      </c>
      <c r="B4275" s="1" t="s">
        <v>6558</v>
      </c>
      <c r="D4275" s="3" t="s">
        <v>11986</v>
      </c>
      <c r="E4275" s="3" t="s">
        <v>11987</v>
      </c>
      <c r="F4275" s="3" t="s">
        <v>12248</v>
      </c>
      <c r="G4275" s="3" t="s">
        <v>26703</v>
      </c>
      <c r="H4275" s="3" t="s">
        <v>12265</v>
      </c>
      <c r="I4275" s="6">
        <v>440839</v>
      </c>
      <c r="J4275" s="7" t="s">
        <v>12278</v>
      </c>
      <c r="K4275" s="8">
        <v>44083995</v>
      </c>
      <c r="L4275" s="3">
        <v>4</v>
      </c>
      <c r="N4275" s="9">
        <v>0.04</v>
      </c>
      <c r="O4275" s="9" t="b">
        <v>1</v>
      </c>
      <c r="P4275" s="10">
        <v>3.7277836115841381E-3</v>
      </c>
      <c r="Q4275" s="3" t="s">
        <v>29</v>
      </c>
      <c r="R4275" s="3" t="s">
        <v>12279</v>
      </c>
      <c r="S4275" s="14">
        <v>44083995</v>
      </c>
      <c r="T4275" s="21">
        <v>0.53614699999999971</v>
      </c>
      <c r="U4275" s="22">
        <v>0.1533036666666667</v>
      </c>
      <c r="V4275" s="22">
        <v>0.33287733333333303</v>
      </c>
      <c r="W4275" s="22">
        <v>4.9966000000000003E-2</v>
      </c>
      <c r="X4275" s="22">
        <f t="shared" si="70"/>
        <v>6.1321466666666678E-3</v>
      </c>
      <c r="Y4275" s="8" t="b">
        <v>0</v>
      </c>
      <c r="Z4275" s="8" t="b">
        <v>0</v>
      </c>
      <c r="AA4275" s="8" t="b">
        <v>0</v>
      </c>
      <c r="AB4275" s="8" t="b">
        <v>0</v>
      </c>
    </row>
    <row r="4276" spans="1:28" hidden="1" x14ac:dyDescent="0.2">
      <c r="A4276" s="1" t="s">
        <v>6290</v>
      </c>
      <c r="B4276" s="1" t="s">
        <v>6558</v>
      </c>
      <c r="D4276" s="3" t="s">
        <v>11986</v>
      </c>
      <c r="E4276" s="3" t="s">
        <v>11987</v>
      </c>
      <c r="F4276" s="3" t="s">
        <v>12248</v>
      </c>
      <c r="G4276" s="3" t="s">
        <v>26703</v>
      </c>
      <c r="H4276" s="3" t="s">
        <v>12280</v>
      </c>
      <c r="I4276" s="6">
        <v>440890</v>
      </c>
      <c r="J4276" s="7" t="s">
        <v>12281</v>
      </c>
      <c r="K4276" s="8">
        <v>44089015</v>
      </c>
      <c r="L4276" s="3">
        <v>3</v>
      </c>
      <c r="N4276" s="9">
        <v>0.03</v>
      </c>
      <c r="O4276" s="9" t="b">
        <v>1</v>
      </c>
      <c r="P4276" s="10">
        <v>6.787252726076123E-4</v>
      </c>
      <c r="Q4276" s="3" t="s">
        <v>29</v>
      </c>
      <c r="R4276" s="3" t="s">
        <v>12282</v>
      </c>
      <c r="S4276" s="14">
        <v>44089015</v>
      </c>
      <c r="T4276" s="21">
        <v>5.8638158333333337</v>
      </c>
      <c r="U4276" s="22">
        <v>5.6837053333333332</v>
      </c>
      <c r="V4276" s="22">
        <v>4.7446500000000003E-2</v>
      </c>
      <c r="W4276" s="22">
        <v>0.132664</v>
      </c>
      <c r="X4276" s="22">
        <f t="shared" si="70"/>
        <v>0.17051115999999999</v>
      </c>
      <c r="Y4276" s="8" t="b">
        <v>0</v>
      </c>
      <c r="Z4276" s="8" t="b">
        <v>0</v>
      </c>
      <c r="AA4276" s="8" t="b">
        <v>0</v>
      </c>
      <c r="AB4276" s="8" t="b">
        <v>0</v>
      </c>
    </row>
    <row r="4277" spans="1:28" hidden="1" x14ac:dyDescent="0.2">
      <c r="A4277" s="1" t="s">
        <v>6290</v>
      </c>
      <c r="B4277" s="1" t="s">
        <v>6558</v>
      </c>
      <c r="D4277" s="3" t="s">
        <v>11986</v>
      </c>
      <c r="E4277" s="3" t="s">
        <v>11987</v>
      </c>
      <c r="F4277" s="3" t="s">
        <v>12248</v>
      </c>
      <c r="G4277" s="3" t="s">
        <v>26703</v>
      </c>
      <c r="H4277" s="3" t="s">
        <v>12280</v>
      </c>
      <c r="I4277" s="6">
        <v>440890</v>
      </c>
      <c r="J4277" s="7" t="s">
        <v>12283</v>
      </c>
      <c r="K4277" s="8">
        <v>44089035</v>
      </c>
      <c r="L4277" s="3">
        <v>0</v>
      </c>
      <c r="N4277" s="9">
        <v>0</v>
      </c>
      <c r="O4277" s="9" t="b">
        <v>1</v>
      </c>
      <c r="P4277" s="10">
        <v>0</v>
      </c>
      <c r="Q4277" s="3" t="s">
        <v>29</v>
      </c>
      <c r="R4277" s="3" t="s">
        <v>12284</v>
      </c>
      <c r="S4277" s="14">
        <v>44089035</v>
      </c>
      <c r="T4277" s="21">
        <v>3.6008999999999999E-2</v>
      </c>
      <c r="U4277" s="22">
        <v>8.9300000000000002E-4</v>
      </c>
      <c r="V4277" s="22">
        <v>0</v>
      </c>
      <c r="W4277" s="22">
        <v>3.5116000000000001E-2</v>
      </c>
      <c r="X4277" s="22">
        <f t="shared" si="70"/>
        <v>0</v>
      </c>
      <c r="Y4277" s="8" t="b">
        <v>0</v>
      </c>
      <c r="Z4277" s="8" t="b">
        <v>0</v>
      </c>
      <c r="AA4277" s="8" t="b">
        <v>0</v>
      </c>
      <c r="AB4277" s="8" t="b">
        <v>0</v>
      </c>
    </row>
    <row r="4278" spans="1:28" hidden="1" x14ac:dyDescent="0.2">
      <c r="A4278" s="1" t="s">
        <v>6290</v>
      </c>
      <c r="B4278" s="1" t="s">
        <v>6558</v>
      </c>
      <c r="D4278" s="3" t="s">
        <v>11986</v>
      </c>
      <c r="E4278" s="3" t="s">
        <v>11987</v>
      </c>
      <c r="F4278" s="3" t="s">
        <v>12248</v>
      </c>
      <c r="G4278" s="3" t="s">
        <v>26703</v>
      </c>
      <c r="H4278" s="3" t="s">
        <v>12280</v>
      </c>
      <c r="I4278" s="6">
        <v>440890</v>
      </c>
      <c r="J4278" s="7" t="s">
        <v>12285</v>
      </c>
      <c r="K4278" s="8">
        <v>44089085</v>
      </c>
      <c r="L4278" s="3">
        <v>4</v>
      </c>
      <c r="N4278" s="9">
        <v>0.04</v>
      </c>
      <c r="O4278" s="9" t="b">
        <v>1</v>
      </c>
      <c r="P4278" s="10">
        <v>9.5711633055132646E-3</v>
      </c>
      <c r="Q4278" s="3" t="s">
        <v>29</v>
      </c>
      <c r="R4278" s="3" t="s">
        <v>12286</v>
      </c>
      <c r="S4278" s="14">
        <v>44089085</v>
      </c>
      <c r="T4278" s="21">
        <v>13.446525000000008</v>
      </c>
      <c r="U4278" s="22">
        <v>10.038298000000005</v>
      </c>
      <c r="V4278" s="22">
        <v>0.19075483333333332</v>
      </c>
      <c r="W4278" s="22">
        <v>3.2174721666666697</v>
      </c>
      <c r="X4278" s="22">
        <f t="shared" si="70"/>
        <v>0.40153192000000021</v>
      </c>
      <c r="Y4278" s="8" t="b">
        <v>0</v>
      </c>
      <c r="Z4278" s="8" t="b">
        <v>0</v>
      </c>
      <c r="AA4278" s="8" t="b">
        <v>0</v>
      </c>
      <c r="AB4278" s="8" t="b">
        <v>0</v>
      </c>
    </row>
    <row r="4279" spans="1:28" hidden="1" x14ac:dyDescent="0.2">
      <c r="A4279" s="1" t="s">
        <v>6290</v>
      </c>
      <c r="B4279" s="1" t="s">
        <v>6558</v>
      </c>
      <c r="D4279" s="3" t="s">
        <v>11986</v>
      </c>
      <c r="E4279" s="3" t="s">
        <v>11987</v>
      </c>
      <c r="F4279" s="3" t="s">
        <v>12248</v>
      </c>
      <c r="G4279" s="3" t="s">
        <v>26703</v>
      </c>
      <c r="H4279" s="3" t="s">
        <v>12280</v>
      </c>
      <c r="I4279" s="6">
        <v>440890</v>
      </c>
      <c r="J4279" s="7" t="s">
        <v>12287</v>
      </c>
      <c r="K4279" s="8">
        <v>44089095</v>
      </c>
      <c r="L4279" s="3">
        <v>4</v>
      </c>
      <c r="N4279" s="9">
        <v>0.04</v>
      </c>
      <c r="O4279" s="9" t="b">
        <v>1</v>
      </c>
      <c r="P4279" s="10">
        <v>1.6950753120860895E-3</v>
      </c>
      <c r="Q4279" s="3" t="s">
        <v>29</v>
      </c>
      <c r="R4279" s="3" t="s">
        <v>12288</v>
      </c>
      <c r="S4279" s="14">
        <v>44089095</v>
      </c>
      <c r="T4279" s="21">
        <v>7.0182958333333403</v>
      </c>
      <c r="U4279" s="22">
        <v>4.7247058333333367</v>
      </c>
      <c r="V4279" s="22">
        <v>1.9961765000000034</v>
      </c>
      <c r="W4279" s="22">
        <v>0.29741350000000033</v>
      </c>
      <c r="X4279" s="22">
        <f t="shared" si="70"/>
        <v>0.18898823333333348</v>
      </c>
      <c r="Y4279" s="8" t="b">
        <v>0</v>
      </c>
      <c r="Z4279" s="8" t="b">
        <v>0</v>
      </c>
      <c r="AA4279" s="8" t="b">
        <v>0</v>
      </c>
      <c r="AB4279" s="8" t="b">
        <v>0</v>
      </c>
    </row>
    <row r="4280" spans="1:28" hidden="1" x14ac:dyDescent="0.2">
      <c r="A4280" s="1" t="s">
        <v>6290</v>
      </c>
      <c r="B4280" s="1" t="s">
        <v>6558</v>
      </c>
      <c r="D4280" s="3" t="s">
        <v>11986</v>
      </c>
      <c r="E4280" s="3" t="s">
        <v>11987</v>
      </c>
      <c r="F4280" s="3" t="s">
        <v>12289</v>
      </c>
      <c r="G4280" s="3" t="s">
        <v>26704</v>
      </c>
      <c r="H4280" s="3" t="s">
        <v>12290</v>
      </c>
      <c r="I4280" s="6">
        <v>440910</v>
      </c>
      <c r="J4280" s="7" t="s">
        <v>12291</v>
      </c>
      <c r="K4280" s="8">
        <v>44091011</v>
      </c>
      <c r="L4280" s="3">
        <v>0</v>
      </c>
      <c r="N4280" s="9">
        <v>0</v>
      </c>
      <c r="O4280" s="9" t="b">
        <v>1</v>
      </c>
      <c r="P4280" s="10">
        <v>0</v>
      </c>
      <c r="Q4280" s="3" t="s">
        <v>29</v>
      </c>
      <c r="R4280" s="3" t="s">
        <v>12292</v>
      </c>
      <c r="S4280" s="14">
        <v>44091011</v>
      </c>
      <c r="T4280" s="21">
        <v>6.0988056666666628</v>
      </c>
      <c r="U4280" s="22">
        <v>4.4815531666666626</v>
      </c>
      <c r="V4280" s="22">
        <v>7.3122500000000007E-2</v>
      </c>
      <c r="W4280" s="22">
        <v>1.5441300000000002</v>
      </c>
      <c r="X4280" s="22">
        <f t="shared" si="70"/>
        <v>0</v>
      </c>
      <c r="Y4280" s="8" t="b">
        <v>0</v>
      </c>
      <c r="Z4280" s="8" t="b">
        <v>0</v>
      </c>
      <c r="AA4280" s="8" t="b">
        <v>0</v>
      </c>
      <c r="AB4280" s="8" t="b">
        <v>0</v>
      </c>
    </row>
    <row r="4281" spans="1:28" hidden="1" x14ac:dyDescent="0.2">
      <c r="A4281" s="1" t="s">
        <v>6290</v>
      </c>
      <c r="B4281" s="1" t="s">
        <v>6558</v>
      </c>
      <c r="D4281" s="3" t="s">
        <v>11986</v>
      </c>
      <c r="E4281" s="3" t="s">
        <v>11987</v>
      </c>
      <c r="F4281" s="3" t="s">
        <v>12289</v>
      </c>
      <c r="G4281" s="3" t="s">
        <v>26704</v>
      </c>
      <c r="H4281" s="3" t="s">
        <v>12290</v>
      </c>
      <c r="I4281" s="6">
        <v>440910</v>
      </c>
      <c r="J4281" s="7" t="s">
        <v>12293</v>
      </c>
      <c r="K4281" s="8">
        <v>44091018</v>
      </c>
      <c r="L4281" s="3">
        <v>0</v>
      </c>
      <c r="N4281" s="9">
        <v>0</v>
      </c>
      <c r="O4281" s="9" t="b">
        <v>1</v>
      </c>
      <c r="P4281" s="10">
        <v>0</v>
      </c>
      <c r="Q4281" s="3" t="s">
        <v>29</v>
      </c>
      <c r="R4281" s="3" t="s">
        <v>12294</v>
      </c>
      <c r="S4281" s="14">
        <v>44091018</v>
      </c>
      <c r="T4281" s="21">
        <v>36.0334686666667</v>
      </c>
      <c r="U4281" s="22">
        <v>32.311859333333366</v>
      </c>
      <c r="V4281" s="22">
        <v>2.3120581666666635</v>
      </c>
      <c r="W4281" s="22">
        <v>1.4095511666666667</v>
      </c>
      <c r="X4281" s="22">
        <f t="shared" si="70"/>
        <v>0</v>
      </c>
      <c r="Y4281" s="8" t="b">
        <v>0</v>
      </c>
      <c r="Z4281" s="8" t="b">
        <v>0</v>
      </c>
      <c r="AA4281" s="8" t="b">
        <v>0</v>
      </c>
      <c r="AB4281" s="8" t="b">
        <v>0</v>
      </c>
    </row>
    <row r="4282" spans="1:28" hidden="1" x14ac:dyDescent="0.2">
      <c r="A4282" s="1" t="s">
        <v>6290</v>
      </c>
      <c r="B4282" s="1" t="s">
        <v>6558</v>
      </c>
      <c r="D4282" s="3" t="s">
        <v>11986</v>
      </c>
      <c r="E4282" s="3" t="s">
        <v>11987</v>
      </c>
      <c r="F4282" s="3" t="s">
        <v>12289</v>
      </c>
      <c r="G4282" s="3" t="s">
        <v>26704</v>
      </c>
      <c r="H4282" s="3" t="s">
        <v>12295</v>
      </c>
      <c r="I4282" s="6">
        <v>440921</v>
      </c>
      <c r="J4282" s="7" t="s">
        <v>12296</v>
      </c>
      <c r="K4282" s="8">
        <v>44092100</v>
      </c>
      <c r="L4282" s="3">
        <v>0</v>
      </c>
      <c r="N4282" s="9">
        <v>0</v>
      </c>
      <c r="O4282" s="9" t="b">
        <v>1</v>
      </c>
      <c r="P4282" s="10">
        <v>0</v>
      </c>
      <c r="Q4282" s="3" t="s">
        <v>29</v>
      </c>
      <c r="R4282" s="3" t="s">
        <v>12297</v>
      </c>
      <c r="S4282" s="14">
        <v>44092100</v>
      </c>
      <c r="T4282" s="21">
        <v>4.3373264999999996</v>
      </c>
      <c r="U4282" s="22">
        <v>5.1569166666666701E-2</v>
      </c>
      <c r="V4282" s="22">
        <v>1.1379999999999999E-2</v>
      </c>
      <c r="W4282" s="22">
        <v>4.2743773333333328</v>
      </c>
      <c r="X4282" s="22">
        <f t="shared" si="70"/>
        <v>0</v>
      </c>
      <c r="Y4282" s="8" t="b">
        <v>0</v>
      </c>
      <c r="Z4282" s="8" t="b">
        <v>0</v>
      </c>
      <c r="AA4282" s="8" t="b">
        <v>0</v>
      </c>
      <c r="AB4282" s="8" t="b">
        <v>0</v>
      </c>
    </row>
    <row r="4283" spans="1:28" hidden="1" x14ac:dyDescent="0.2">
      <c r="A4283" s="1" t="s">
        <v>6290</v>
      </c>
      <c r="B4283" s="1" t="s">
        <v>6558</v>
      </c>
      <c r="D4283" s="3" t="s">
        <v>11986</v>
      </c>
      <c r="E4283" s="3" t="s">
        <v>11987</v>
      </c>
      <c r="F4283" s="3" t="s">
        <v>12289</v>
      </c>
      <c r="G4283" s="3" t="s">
        <v>26704</v>
      </c>
      <c r="H4283" s="3" t="s">
        <v>12298</v>
      </c>
      <c r="I4283" s="6">
        <v>440922</v>
      </c>
      <c r="J4283" s="7" t="s">
        <v>12299</v>
      </c>
      <c r="K4283" s="8">
        <v>44092200</v>
      </c>
      <c r="L4283" s="3">
        <v>0</v>
      </c>
      <c r="N4283" s="9">
        <v>0</v>
      </c>
      <c r="O4283" s="9" t="b">
        <v>1</v>
      </c>
      <c r="P4283" s="10">
        <v>0</v>
      </c>
      <c r="Q4283" s="3" t="s">
        <v>29</v>
      </c>
      <c r="R4283" s="3" t="s">
        <v>12300</v>
      </c>
      <c r="S4283" s="14">
        <v>44092910</v>
      </c>
      <c r="T4283" s="21">
        <v>6.7197125833333331</v>
      </c>
      <c r="U4283" s="22">
        <v>5.9496862500000001</v>
      </c>
      <c r="V4283" s="22">
        <v>0.1217818333333333</v>
      </c>
      <c r="W4283" s="22">
        <v>0.64824450000000011</v>
      </c>
      <c r="X4283" s="22">
        <f t="shared" si="70"/>
        <v>0</v>
      </c>
      <c r="Y4283" s="8" t="b">
        <v>0</v>
      </c>
      <c r="Z4283" s="8" t="b">
        <v>0</v>
      </c>
      <c r="AA4283" s="8" t="b">
        <v>0</v>
      </c>
      <c r="AB4283" s="8" t="b">
        <v>0</v>
      </c>
    </row>
    <row r="4284" spans="1:28" hidden="1" x14ac:dyDescent="0.2">
      <c r="A4284" s="1" t="s">
        <v>6290</v>
      </c>
      <c r="B4284" s="1" t="s">
        <v>6558</v>
      </c>
      <c r="D4284" s="3" t="s">
        <v>11986</v>
      </c>
      <c r="E4284" s="3" t="s">
        <v>11987</v>
      </c>
      <c r="F4284" s="3" t="s">
        <v>12289</v>
      </c>
      <c r="G4284" s="3" t="s">
        <v>26704</v>
      </c>
      <c r="H4284" s="3" t="s">
        <v>12301</v>
      </c>
      <c r="I4284" s="6">
        <v>440929</v>
      </c>
      <c r="J4284" s="7" t="s">
        <v>12302</v>
      </c>
      <c r="K4284" s="8">
        <v>44092910</v>
      </c>
      <c r="L4284" s="3">
        <v>0</v>
      </c>
      <c r="N4284" s="9">
        <v>0</v>
      </c>
      <c r="O4284" s="9" t="b">
        <v>1</v>
      </c>
      <c r="P4284" s="10">
        <v>0</v>
      </c>
      <c r="Q4284" s="3" t="s">
        <v>29</v>
      </c>
      <c r="R4284" s="3" t="s">
        <v>12303</v>
      </c>
      <c r="S4284" s="14">
        <v>44092910</v>
      </c>
      <c r="T4284" s="21">
        <v>6.7197125833333331</v>
      </c>
      <c r="U4284" s="22">
        <v>5.9496862500000001</v>
      </c>
      <c r="V4284" s="22">
        <v>0.1217818333333333</v>
      </c>
      <c r="W4284" s="22">
        <v>0.64824450000000011</v>
      </c>
      <c r="X4284" s="22">
        <f t="shared" si="70"/>
        <v>0</v>
      </c>
      <c r="Y4284" s="8" t="b">
        <v>0</v>
      </c>
      <c r="Z4284" s="8" t="b">
        <v>0</v>
      </c>
      <c r="AA4284" s="8" t="b">
        <v>0</v>
      </c>
      <c r="AB4284" s="8" t="b">
        <v>0</v>
      </c>
    </row>
    <row r="4285" spans="1:28" hidden="1" x14ac:dyDescent="0.2">
      <c r="A4285" s="1" t="s">
        <v>6290</v>
      </c>
      <c r="B4285" s="1" t="s">
        <v>6558</v>
      </c>
      <c r="D4285" s="3" t="s">
        <v>11986</v>
      </c>
      <c r="E4285" s="3" t="s">
        <v>11987</v>
      </c>
      <c r="F4285" s="3" t="s">
        <v>12289</v>
      </c>
      <c r="G4285" s="3" t="s">
        <v>26704</v>
      </c>
      <c r="H4285" s="3" t="s">
        <v>12301</v>
      </c>
      <c r="I4285" s="6">
        <v>440929</v>
      </c>
      <c r="J4285" s="7" t="s">
        <v>12304</v>
      </c>
      <c r="K4285" s="8">
        <v>44092991</v>
      </c>
      <c r="L4285" s="3">
        <v>0</v>
      </c>
      <c r="N4285" s="9">
        <v>0</v>
      </c>
      <c r="O4285" s="9" t="b">
        <v>1</v>
      </c>
      <c r="P4285" s="10">
        <v>0</v>
      </c>
      <c r="Q4285" s="3" t="s">
        <v>29</v>
      </c>
      <c r="R4285" s="3" t="s">
        <v>12305</v>
      </c>
      <c r="S4285" s="14">
        <v>44092991</v>
      </c>
      <c r="T4285" s="21">
        <v>51.813023833333332</v>
      </c>
      <c r="U4285" s="22">
        <v>15.723391666666668</v>
      </c>
      <c r="V4285" s="22">
        <v>1.0844543333333332</v>
      </c>
      <c r="W4285" s="22">
        <v>35.005177833333327</v>
      </c>
      <c r="X4285" s="22">
        <f t="shared" si="70"/>
        <v>0</v>
      </c>
      <c r="Y4285" s="8" t="b">
        <v>0</v>
      </c>
      <c r="Z4285" s="8" t="b">
        <v>0</v>
      </c>
      <c r="AA4285" s="8" t="b">
        <v>0</v>
      </c>
      <c r="AB4285" s="8" t="b">
        <v>0</v>
      </c>
    </row>
    <row r="4286" spans="1:28" hidden="1" x14ac:dyDescent="0.2">
      <c r="A4286" s="1" t="s">
        <v>6290</v>
      </c>
      <c r="B4286" s="1" t="s">
        <v>6558</v>
      </c>
      <c r="D4286" s="3" t="s">
        <v>11986</v>
      </c>
      <c r="E4286" s="3" t="s">
        <v>11987</v>
      </c>
      <c r="F4286" s="3" t="s">
        <v>12289</v>
      </c>
      <c r="G4286" s="3" t="s">
        <v>26704</v>
      </c>
      <c r="H4286" s="3" t="s">
        <v>12301</v>
      </c>
      <c r="I4286" s="6">
        <v>440929</v>
      </c>
      <c r="J4286" s="7" t="s">
        <v>12306</v>
      </c>
      <c r="K4286" s="8">
        <v>44092999</v>
      </c>
      <c r="L4286" s="3">
        <v>0</v>
      </c>
      <c r="N4286" s="9">
        <v>0</v>
      </c>
      <c r="O4286" s="9" t="b">
        <v>1</v>
      </c>
      <c r="P4286" s="10">
        <v>0</v>
      </c>
      <c r="Q4286" s="3" t="s">
        <v>29</v>
      </c>
      <c r="R4286" s="3" t="s">
        <v>12307</v>
      </c>
      <c r="S4286" s="14">
        <v>44092999</v>
      </c>
      <c r="T4286" s="21">
        <v>49.064978000000004</v>
      </c>
      <c r="U4286" s="22">
        <v>2.9695710000000024</v>
      </c>
      <c r="V4286" s="22">
        <v>2.0160569999999964</v>
      </c>
      <c r="W4286" s="22">
        <v>44.079350000000005</v>
      </c>
      <c r="X4286" s="22">
        <f t="shared" si="70"/>
        <v>0</v>
      </c>
      <c r="Y4286" s="8" t="b">
        <v>0</v>
      </c>
      <c r="Z4286" s="8" t="b">
        <v>0</v>
      </c>
      <c r="AA4286" s="8" t="b">
        <v>0</v>
      </c>
      <c r="AB4286" s="8" t="b">
        <v>0</v>
      </c>
    </row>
    <row r="4287" spans="1:28" hidden="1" x14ac:dyDescent="0.2">
      <c r="A4287" s="1" t="s">
        <v>6290</v>
      </c>
      <c r="B4287" s="1" t="s">
        <v>6558</v>
      </c>
      <c r="D4287" s="3" t="s">
        <v>11986</v>
      </c>
      <c r="E4287" s="3" t="s">
        <v>11987</v>
      </c>
      <c r="F4287" s="3" t="s">
        <v>12308</v>
      </c>
      <c r="G4287" s="3" t="s">
        <v>26705</v>
      </c>
      <c r="H4287" s="3" t="s">
        <v>12309</v>
      </c>
      <c r="I4287" s="6">
        <v>441011</v>
      </c>
      <c r="J4287" s="7" t="s">
        <v>12310</v>
      </c>
      <c r="K4287" s="8">
        <v>44101110</v>
      </c>
      <c r="L4287" s="3">
        <v>7</v>
      </c>
      <c r="N4287" s="9">
        <v>7.0000000000000007E-2</v>
      </c>
      <c r="O4287" s="9" t="b">
        <v>1</v>
      </c>
      <c r="P4287" s="10">
        <v>3.0110560395544251E-3</v>
      </c>
      <c r="Q4287" s="3" t="s">
        <v>29</v>
      </c>
      <c r="R4287" s="3" t="s">
        <v>12311</v>
      </c>
      <c r="S4287" s="14">
        <v>44101110</v>
      </c>
      <c r="T4287" s="21">
        <v>49.502430833333271</v>
      </c>
      <c r="U4287" s="22">
        <v>47.222721499999942</v>
      </c>
      <c r="V4287" s="22">
        <v>0.15035799999999999</v>
      </c>
      <c r="W4287" s="22">
        <v>2.1293513333333336</v>
      </c>
      <c r="X4287" s="22">
        <f t="shared" si="70"/>
        <v>3.3055905049999961</v>
      </c>
      <c r="Y4287" s="8" t="b">
        <v>0</v>
      </c>
      <c r="Z4287" s="8" t="b">
        <v>0</v>
      </c>
      <c r="AA4287" s="8" t="b">
        <v>0</v>
      </c>
      <c r="AB4287" s="8" t="b">
        <v>0</v>
      </c>
    </row>
    <row r="4288" spans="1:28" hidden="1" x14ac:dyDescent="0.2">
      <c r="A4288" s="1" t="s">
        <v>6290</v>
      </c>
      <c r="B4288" s="1" t="s">
        <v>6558</v>
      </c>
      <c r="D4288" s="3" t="s">
        <v>11986</v>
      </c>
      <c r="E4288" s="3" t="s">
        <v>11987</v>
      </c>
      <c r="F4288" s="3" t="s">
        <v>12308</v>
      </c>
      <c r="G4288" s="3" t="s">
        <v>26705</v>
      </c>
      <c r="H4288" s="3" t="s">
        <v>12309</v>
      </c>
      <c r="I4288" s="6">
        <v>441011</v>
      </c>
      <c r="J4288" s="7" t="s">
        <v>12312</v>
      </c>
      <c r="K4288" s="8">
        <v>44101130</v>
      </c>
      <c r="L4288" s="3">
        <v>7</v>
      </c>
      <c r="N4288" s="9">
        <v>7.0000000000000007E-2</v>
      </c>
      <c r="O4288" s="9" t="b">
        <v>1</v>
      </c>
      <c r="P4288" s="10">
        <v>1.6568013595066071E-3</v>
      </c>
      <c r="Q4288" s="3" t="s">
        <v>29</v>
      </c>
      <c r="R4288" s="3" t="s">
        <v>12313</v>
      </c>
      <c r="S4288" s="14">
        <v>44101130</v>
      </c>
      <c r="T4288" s="21">
        <v>56.344362666666697</v>
      </c>
      <c r="U4288" s="22">
        <v>54.918114333333364</v>
      </c>
      <c r="V4288" s="22">
        <v>9.2656666666666707E-2</v>
      </c>
      <c r="W4288" s="22">
        <v>1.3335916666666667</v>
      </c>
      <c r="X4288" s="22">
        <f t="shared" si="70"/>
        <v>3.8442680033333358</v>
      </c>
      <c r="Y4288" s="8" t="b">
        <v>0</v>
      </c>
      <c r="Z4288" s="8" t="b">
        <v>0</v>
      </c>
      <c r="AA4288" s="8" t="b">
        <v>0</v>
      </c>
      <c r="AB4288" s="8" t="b">
        <v>0</v>
      </c>
    </row>
    <row r="4289" spans="1:28" hidden="1" x14ac:dyDescent="0.2">
      <c r="A4289" s="1" t="s">
        <v>6290</v>
      </c>
      <c r="B4289" s="1" t="s">
        <v>6558</v>
      </c>
      <c r="D4289" s="3" t="s">
        <v>11986</v>
      </c>
      <c r="E4289" s="3" t="s">
        <v>11987</v>
      </c>
      <c r="F4289" s="3" t="s">
        <v>12308</v>
      </c>
      <c r="G4289" s="3" t="s">
        <v>26705</v>
      </c>
      <c r="H4289" s="3" t="s">
        <v>12309</v>
      </c>
      <c r="I4289" s="6">
        <v>441011</v>
      </c>
      <c r="J4289" s="7" t="s">
        <v>12314</v>
      </c>
      <c r="K4289" s="8">
        <v>44101150</v>
      </c>
      <c r="L4289" s="3">
        <v>7</v>
      </c>
      <c r="N4289" s="9">
        <v>7.0000000000000007E-2</v>
      </c>
      <c r="O4289" s="9" t="b">
        <v>1</v>
      </c>
      <c r="P4289" s="10">
        <v>4.5989636673419331E-5</v>
      </c>
      <c r="Q4289" s="3" t="s">
        <v>29</v>
      </c>
      <c r="R4289" s="3" t="s">
        <v>12315</v>
      </c>
      <c r="S4289" s="14">
        <v>44101150</v>
      </c>
      <c r="T4289" s="21">
        <v>19.465146166666646</v>
      </c>
      <c r="U4289" s="22">
        <v>19.446933166666646</v>
      </c>
      <c r="V4289" s="22">
        <v>5.4244999999999996E-3</v>
      </c>
      <c r="W4289" s="22">
        <v>1.27885E-2</v>
      </c>
      <c r="X4289" s="22">
        <f t="shared" si="70"/>
        <v>1.3612853216666654</v>
      </c>
      <c r="Y4289" s="8" t="b">
        <v>0</v>
      </c>
      <c r="Z4289" s="8" t="b">
        <v>0</v>
      </c>
      <c r="AA4289" s="8" t="b">
        <v>0</v>
      </c>
      <c r="AB4289" s="8" t="b">
        <v>0</v>
      </c>
    </row>
    <row r="4290" spans="1:28" hidden="1" x14ac:dyDescent="0.2">
      <c r="A4290" s="1" t="s">
        <v>6290</v>
      </c>
      <c r="B4290" s="1" t="s">
        <v>6558</v>
      </c>
      <c r="D4290" s="3" t="s">
        <v>11986</v>
      </c>
      <c r="E4290" s="3" t="s">
        <v>11987</v>
      </c>
      <c r="F4290" s="3" t="s">
        <v>12308</v>
      </c>
      <c r="G4290" s="3" t="s">
        <v>26705</v>
      </c>
      <c r="H4290" s="3" t="s">
        <v>12309</v>
      </c>
      <c r="I4290" s="6">
        <v>441011</v>
      </c>
      <c r="J4290" s="7" t="s">
        <v>12316</v>
      </c>
      <c r="K4290" s="8">
        <v>44101190</v>
      </c>
      <c r="L4290" s="3">
        <v>7</v>
      </c>
      <c r="N4290" s="9">
        <v>7.0000000000000007E-2</v>
      </c>
      <c r="O4290" s="9" t="b">
        <v>1</v>
      </c>
      <c r="P4290" s="10">
        <v>4.9099095099037629E-3</v>
      </c>
      <c r="Q4290" s="3" t="s">
        <v>29</v>
      </c>
      <c r="R4290" s="3" t="s">
        <v>12317</v>
      </c>
      <c r="S4290" s="14">
        <v>44101190</v>
      </c>
      <c r="T4290" s="21">
        <v>2.2146806666666663</v>
      </c>
      <c r="U4290" s="22">
        <v>2.0550374999999996</v>
      </c>
      <c r="V4290" s="22">
        <v>4.3020000000000003E-3</v>
      </c>
      <c r="W4290" s="22">
        <v>0.1553411666666667</v>
      </c>
      <c r="X4290" s="22">
        <f t="shared" si="70"/>
        <v>0.14385262499999998</v>
      </c>
      <c r="Y4290" s="8" t="b">
        <v>0</v>
      </c>
      <c r="Z4290" s="8" t="b">
        <v>0</v>
      </c>
      <c r="AA4290" s="8" t="b">
        <v>0</v>
      </c>
      <c r="AB4290" s="8" t="b">
        <v>0</v>
      </c>
    </row>
    <row r="4291" spans="1:28" hidden="1" x14ac:dyDescent="0.2">
      <c r="A4291" s="1" t="s">
        <v>6290</v>
      </c>
      <c r="B4291" s="1" t="s">
        <v>6558</v>
      </c>
      <c r="D4291" s="3" t="s">
        <v>11986</v>
      </c>
      <c r="E4291" s="3" t="s">
        <v>11987</v>
      </c>
      <c r="F4291" s="3" t="s">
        <v>12308</v>
      </c>
      <c r="G4291" s="3" t="s">
        <v>26705</v>
      </c>
      <c r="H4291" s="3" t="s">
        <v>12318</v>
      </c>
      <c r="I4291" s="6">
        <v>441012</v>
      </c>
      <c r="J4291" s="7" t="s">
        <v>12319</v>
      </c>
      <c r="K4291" s="8">
        <v>44101210</v>
      </c>
      <c r="L4291" s="3">
        <v>7</v>
      </c>
      <c r="N4291" s="9">
        <v>7.0000000000000007E-2</v>
      </c>
      <c r="O4291" s="9" t="b">
        <v>1</v>
      </c>
      <c r="P4291" s="10">
        <v>9.7138668153917533E-4</v>
      </c>
      <c r="Q4291" s="3" t="s">
        <v>29</v>
      </c>
      <c r="R4291" s="3" t="s">
        <v>12320</v>
      </c>
      <c r="S4291" s="14">
        <v>44101210</v>
      </c>
      <c r="T4291" s="21">
        <v>34.684128000000008</v>
      </c>
      <c r="U4291" s="22">
        <v>34.17290950000001</v>
      </c>
      <c r="V4291" s="22">
        <v>2.9908500000000001E-2</v>
      </c>
      <c r="W4291" s="22">
        <v>0.48131000000000002</v>
      </c>
      <c r="X4291" s="22">
        <f t="shared" si="70"/>
        <v>2.3921036650000009</v>
      </c>
      <c r="Y4291" s="8" t="b">
        <v>0</v>
      </c>
      <c r="Z4291" s="8" t="b">
        <v>0</v>
      </c>
      <c r="AA4291" s="8" t="b">
        <v>0</v>
      </c>
      <c r="AB4291" s="8" t="b">
        <v>0</v>
      </c>
    </row>
    <row r="4292" spans="1:28" hidden="1" x14ac:dyDescent="0.2">
      <c r="A4292" s="1" t="s">
        <v>6290</v>
      </c>
      <c r="B4292" s="1" t="s">
        <v>6558</v>
      </c>
      <c r="D4292" s="3" t="s">
        <v>11986</v>
      </c>
      <c r="E4292" s="3" t="s">
        <v>11987</v>
      </c>
      <c r="F4292" s="3" t="s">
        <v>12308</v>
      </c>
      <c r="G4292" s="3" t="s">
        <v>26705</v>
      </c>
      <c r="H4292" s="3" t="s">
        <v>12318</v>
      </c>
      <c r="I4292" s="6">
        <v>441012</v>
      </c>
      <c r="J4292" s="7" t="s">
        <v>12321</v>
      </c>
      <c r="K4292" s="8">
        <v>44101290</v>
      </c>
      <c r="L4292" s="3">
        <v>7</v>
      </c>
      <c r="N4292" s="9">
        <v>7.0000000000000007E-2</v>
      </c>
      <c r="O4292" s="9" t="b">
        <v>1</v>
      </c>
      <c r="P4292" s="10">
        <v>1.3504608618286553E-3</v>
      </c>
      <c r="Q4292" s="3" t="s">
        <v>29</v>
      </c>
      <c r="R4292" s="3" t="s">
        <v>12322</v>
      </c>
      <c r="S4292" s="14">
        <v>44101290</v>
      </c>
      <c r="T4292" s="21">
        <v>5.6305198333333335</v>
      </c>
      <c r="U4292" s="22">
        <v>5.2763271666666665</v>
      </c>
      <c r="V4292" s="22">
        <v>0.24556700000000001</v>
      </c>
      <c r="W4292" s="22">
        <v>0.1086256666666667</v>
      </c>
      <c r="X4292" s="22">
        <f t="shared" si="70"/>
        <v>0.36934290166666667</v>
      </c>
      <c r="Y4292" s="8" t="b">
        <v>0</v>
      </c>
      <c r="Z4292" s="8" t="b">
        <v>0</v>
      </c>
      <c r="AA4292" s="8" t="b">
        <v>0</v>
      </c>
      <c r="AB4292" s="8" t="b">
        <v>0</v>
      </c>
    </row>
    <row r="4293" spans="1:28" hidden="1" x14ac:dyDescent="0.2">
      <c r="A4293" s="1" t="s">
        <v>6290</v>
      </c>
      <c r="B4293" s="1" t="s">
        <v>6558</v>
      </c>
      <c r="D4293" s="3" t="s">
        <v>11986</v>
      </c>
      <c r="E4293" s="3" t="s">
        <v>11987</v>
      </c>
      <c r="F4293" s="3" t="s">
        <v>12308</v>
      </c>
      <c r="G4293" s="3" t="s">
        <v>26705</v>
      </c>
      <c r="H4293" s="3" t="s">
        <v>12323</v>
      </c>
      <c r="I4293" s="6">
        <v>441019</v>
      </c>
      <c r="J4293" s="7" t="s">
        <v>12324</v>
      </c>
      <c r="K4293" s="8">
        <v>44101900</v>
      </c>
      <c r="L4293" s="3">
        <v>7</v>
      </c>
      <c r="N4293" s="9">
        <v>7.0000000000000007E-2</v>
      </c>
      <c r="O4293" s="9" t="b">
        <v>1</v>
      </c>
      <c r="P4293" s="10">
        <v>6.5387649938078009E-5</v>
      </c>
      <c r="Q4293" s="3" t="s">
        <v>29</v>
      </c>
      <c r="R4293" s="3" t="s">
        <v>12325</v>
      </c>
      <c r="S4293" s="14">
        <v>44101900</v>
      </c>
      <c r="T4293" s="21">
        <v>9.2333950000000051</v>
      </c>
      <c r="U4293" s="22">
        <v>7.9235153333333344</v>
      </c>
      <c r="V4293" s="22">
        <v>1.30125466666667</v>
      </c>
      <c r="W4293" s="22">
        <v>8.6250000000000007E-3</v>
      </c>
      <c r="X4293" s="22">
        <f t="shared" si="70"/>
        <v>0.55464607333333349</v>
      </c>
      <c r="Y4293" s="8" t="b">
        <v>0</v>
      </c>
      <c r="Z4293" s="8" t="b">
        <v>0</v>
      </c>
      <c r="AA4293" s="8" t="b">
        <v>0</v>
      </c>
      <c r="AB4293" s="8" t="b">
        <v>0</v>
      </c>
    </row>
    <row r="4294" spans="1:28" hidden="1" x14ac:dyDescent="0.2">
      <c r="A4294" s="1" t="s">
        <v>6290</v>
      </c>
      <c r="B4294" s="1" t="s">
        <v>6558</v>
      </c>
      <c r="D4294" s="3" t="s">
        <v>11986</v>
      </c>
      <c r="E4294" s="3" t="s">
        <v>11987</v>
      </c>
      <c r="F4294" s="3" t="s">
        <v>12308</v>
      </c>
      <c r="G4294" s="3" t="s">
        <v>26705</v>
      </c>
      <c r="H4294" s="3" t="s">
        <v>12326</v>
      </c>
      <c r="I4294" s="6">
        <v>441090</v>
      </c>
      <c r="J4294" s="7" t="s">
        <v>12327</v>
      </c>
      <c r="K4294" s="8">
        <v>44109000</v>
      </c>
      <c r="L4294" s="3">
        <v>7</v>
      </c>
      <c r="N4294" s="9">
        <v>7.0000000000000007E-2</v>
      </c>
      <c r="O4294" s="9" t="b">
        <v>1</v>
      </c>
      <c r="P4294" s="10">
        <v>8.4250339764039292E-4</v>
      </c>
      <c r="Q4294" s="3" t="s">
        <v>29</v>
      </c>
      <c r="R4294" s="3" t="s">
        <v>12328</v>
      </c>
      <c r="S4294" s="14">
        <v>44109000</v>
      </c>
      <c r="T4294" s="21">
        <v>16.379504666666634</v>
      </c>
      <c r="U4294" s="22">
        <v>16.1746238333333</v>
      </c>
      <c r="V4294" s="22">
        <v>7.7409999999999996E-3</v>
      </c>
      <c r="W4294" s="22">
        <v>0.19713983333333299</v>
      </c>
      <c r="X4294" s="22">
        <f t="shared" si="70"/>
        <v>1.1322236683333311</v>
      </c>
      <c r="Y4294" s="8" t="b">
        <v>0</v>
      </c>
      <c r="Z4294" s="8" t="b">
        <v>0</v>
      </c>
      <c r="AA4294" s="8" t="b">
        <v>0</v>
      </c>
      <c r="AB4294" s="8" t="b">
        <v>0</v>
      </c>
    </row>
    <row r="4295" spans="1:28" hidden="1" x14ac:dyDescent="0.2">
      <c r="A4295" s="1" t="s">
        <v>6290</v>
      </c>
      <c r="B4295" s="1" t="s">
        <v>6558</v>
      </c>
      <c r="D4295" s="3" t="s">
        <v>11986</v>
      </c>
      <c r="E4295" s="3" t="s">
        <v>11987</v>
      </c>
      <c r="F4295" s="3" t="s">
        <v>12329</v>
      </c>
      <c r="G4295" s="3" t="s">
        <v>26706</v>
      </c>
      <c r="H4295" s="3" t="s">
        <v>12330</v>
      </c>
      <c r="I4295" s="6">
        <v>441112</v>
      </c>
      <c r="J4295" s="7" t="s">
        <v>12331</v>
      </c>
      <c r="K4295" s="8">
        <v>44111210</v>
      </c>
      <c r="L4295" s="3">
        <v>7</v>
      </c>
      <c r="N4295" s="9">
        <v>7.0000000000000007E-2</v>
      </c>
      <c r="O4295" s="9" t="b">
        <v>1</v>
      </c>
      <c r="P4295" s="10">
        <v>4.1050895978162865E-4</v>
      </c>
      <c r="Q4295" s="3" t="s">
        <v>29</v>
      </c>
      <c r="R4295" s="3" t="s">
        <v>12332</v>
      </c>
      <c r="S4295" s="14">
        <v>44111210</v>
      </c>
      <c r="T4295" s="21">
        <v>10.691378500000001</v>
      </c>
      <c r="U4295" s="22">
        <v>10.590207166666668</v>
      </c>
      <c r="V4295" s="22">
        <v>3.8472666666666704E-2</v>
      </c>
      <c r="W4295" s="22">
        <v>6.2698666666666694E-2</v>
      </c>
      <c r="X4295" s="22">
        <f t="shared" si="70"/>
        <v>0.74131450166666679</v>
      </c>
      <c r="Y4295" s="8" t="b">
        <v>0</v>
      </c>
      <c r="Z4295" s="8" t="b">
        <v>0</v>
      </c>
      <c r="AA4295" s="8" t="b">
        <v>0</v>
      </c>
      <c r="AB4295" s="8" t="b">
        <v>0</v>
      </c>
    </row>
    <row r="4296" spans="1:28" hidden="1" x14ac:dyDescent="0.2">
      <c r="A4296" s="1" t="s">
        <v>6290</v>
      </c>
      <c r="B4296" s="1" t="s">
        <v>6558</v>
      </c>
      <c r="D4296" s="3" t="s">
        <v>11986</v>
      </c>
      <c r="E4296" s="3" t="s">
        <v>11987</v>
      </c>
      <c r="F4296" s="3" t="s">
        <v>12329</v>
      </c>
      <c r="G4296" s="3" t="s">
        <v>26706</v>
      </c>
      <c r="H4296" s="3" t="s">
        <v>12330</v>
      </c>
      <c r="I4296" s="6">
        <v>441112</v>
      </c>
      <c r="J4296" s="7" t="s">
        <v>12333</v>
      </c>
      <c r="K4296" s="8">
        <v>44111290</v>
      </c>
      <c r="L4296" s="3">
        <v>7</v>
      </c>
      <c r="N4296" s="9">
        <v>7.0000000000000007E-2</v>
      </c>
      <c r="O4296" s="9" t="b">
        <v>1</v>
      </c>
      <c r="P4296" s="10">
        <v>5.5727234180427028E-3</v>
      </c>
      <c r="Q4296" s="3" t="s">
        <v>29</v>
      </c>
      <c r="R4296" s="3" t="s">
        <v>12334</v>
      </c>
      <c r="S4296" s="14">
        <v>44111290</v>
      </c>
      <c r="T4296" s="21">
        <v>28.509977333333293</v>
      </c>
      <c r="U4296" s="22">
        <v>26.202524499999964</v>
      </c>
      <c r="V4296" s="22">
        <v>3.7763999999999999E-2</v>
      </c>
      <c r="W4296" s="22">
        <v>2.2696888333333298</v>
      </c>
      <c r="X4296" s="22">
        <f t="shared" ref="X4296:X4359" si="71">U4296*N4296</f>
        <v>1.8341767149999977</v>
      </c>
      <c r="Y4296" s="8" t="b">
        <v>0</v>
      </c>
      <c r="Z4296" s="8" t="b">
        <v>0</v>
      </c>
      <c r="AA4296" s="8" t="b">
        <v>0</v>
      </c>
      <c r="AB4296" s="8" t="b">
        <v>0</v>
      </c>
    </row>
    <row r="4297" spans="1:28" hidden="1" x14ac:dyDescent="0.2">
      <c r="A4297" s="1" t="s">
        <v>6290</v>
      </c>
      <c r="B4297" s="1" t="s">
        <v>6558</v>
      </c>
      <c r="D4297" s="3" t="s">
        <v>11986</v>
      </c>
      <c r="E4297" s="3" t="s">
        <v>11987</v>
      </c>
      <c r="F4297" s="3" t="s">
        <v>12329</v>
      </c>
      <c r="G4297" s="3" t="s">
        <v>26706</v>
      </c>
      <c r="H4297" s="3" t="s">
        <v>12335</v>
      </c>
      <c r="I4297" s="6">
        <v>441113</v>
      </c>
      <c r="J4297" s="7" t="s">
        <v>12336</v>
      </c>
      <c r="K4297" s="8">
        <v>44111310</v>
      </c>
      <c r="L4297" s="3">
        <v>7</v>
      </c>
      <c r="N4297" s="9">
        <v>7.0000000000000007E-2</v>
      </c>
      <c r="O4297" s="9" t="b">
        <v>1</v>
      </c>
      <c r="P4297" s="10">
        <v>2.4756738247129386E-4</v>
      </c>
      <c r="Q4297" s="3" t="s">
        <v>29</v>
      </c>
      <c r="R4297" s="3" t="s">
        <v>12337</v>
      </c>
      <c r="S4297" s="14">
        <v>44111310</v>
      </c>
      <c r="T4297" s="21">
        <v>10.812975333333338</v>
      </c>
      <c r="U4297" s="22">
        <v>10.735338333333337</v>
      </c>
      <c r="V4297" s="22">
        <v>3.9394999999999999E-2</v>
      </c>
      <c r="W4297" s="22">
        <v>3.8241999999999998E-2</v>
      </c>
      <c r="X4297" s="22">
        <f t="shared" si="71"/>
        <v>0.75147368333333364</v>
      </c>
      <c r="Y4297" s="8" t="b">
        <v>0</v>
      </c>
      <c r="Z4297" s="8" t="b">
        <v>0</v>
      </c>
      <c r="AA4297" s="8" t="b">
        <v>0</v>
      </c>
      <c r="AB4297" s="8" t="b">
        <v>0</v>
      </c>
    </row>
    <row r="4298" spans="1:28" hidden="1" x14ac:dyDescent="0.2">
      <c r="A4298" s="1" t="s">
        <v>6290</v>
      </c>
      <c r="B4298" s="1" t="s">
        <v>6558</v>
      </c>
      <c r="D4298" s="3" t="s">
        <v>11986</v>
      </c>
      <c r="E4298" s="3" t="s">
        <v>11987</v>
      </c>
      <c r="F4298" s="3" t="s">
        <v>12329</v>
      </c>
      <c r="G4298" s="3" t="s">
        <v>26706</v>
      </c>
      <c r="H4298" s="3" t="s">
        <v>12335</v>
      </c>
      <c r="I4298" s="6">
        <v>441113</v>
      </c>
      <c r="J4298" s="7" t="s">
        <v>12338</v>
      </c>
      <c r="K4298" s="8">
        <v>44111390</v>
      </c>
      <c r="L4298" s="3">
        <v>7</v>
      </c>
      <c r="N4298" s="9">
        <v>7.0000000000000007E-2</v>
      </c>
      <c r="O4298" s="9" t="b">
        <v>1</v>
      </c>
      <c r="P4298" s="10">
        <v>6.5205176139118259E-4</v>
      </c>
      <c r="Q4298" s="3" t="s">
        <v>29</v>
      </c>
      <c r="R4298" s="3" t="s">
        <v>12339</v>
      </c>
      <c r="S4298" s="14">
        <v>44111390</v>
      </c>
      <c r="T4298" s="21">
        <v>30.952555500000003</v>
      </c>
      <c r="U4298" s="22">
        <v>30.323373666666669</v>
      </c>
      <c r="V4298" s="22">
        <v>0.34085799999999999</v>
      </c>
      <c r="W4298" s="22">
        <v>0.28832383333333333</v>
      </c>
      <c r="X4298" s="22">
        <f t="shared" si="71"/>
        <v>2.1226361566666672</v>
      </c>
      <c r="Y4298" s="8" t="b">
        <v>0</v>
      </c>
      <c r="Z4298" s="8" t="b">
        <v>0</v>
      </c>
      <c r="AA4298" s="8" t="b">
        <v>0</v>
      </c>
      <c r="AB4298" s="8" t="b">
        <v>0</v>
      </c>
    </row>
    <row r="4299" spans="1:28" hidden="1" x14ac:dyDescent="0.2">
      <c r="A4299" s="1" t="s">
        <v>6290</v>
      </c>
      <c r="B4299" s="1" t="s">
        <v>6558</v>
      </c>
      <c r="D4299" s="3" t="s">
        <v>11986</v>
      </c>
      <c r="E4299" s="3" t="s">
        <v>11987</v>
      </c>
      <c r="F4299" s="3" t="s">
        <v>12329</v>
      </c>
      <c r="G4299" s="3" t="s">
        <v>26706</v>
      </c>
      <c r="H4299" s="3" t="s">
        <v>12340</v>
      </c>
      <c r="I4299" s="6">
        <v>441114</v>
      </c>
      <c r="J4299" s="7" t="s">
        <v>12341</v>
      </c>
      <c r="K4299" s="8">
        <v>44111410</v>
      </c>
      <c r="L4299" s="3">
        <v>7</v>
      </c>
      <c r="N4299" s="9">
        <v>7.0000000000000007E-2</v>
      </c>
      <c r="O4299" s="9" t="b">
        <v>1</v>
      </c>
      <c r="P4299" s="10">
        <v>9.2336315176236907E-5</v>
      </c>
      <c r="Q4299" s="3" t="s">
        <v>29</v>
      </c>
      <c r="R4299" s="3" t="s">
        <v>12342</v>
      </c>
      <c r="S4299" s="14">
        <v>44111410</v>
      </c>
      <c r="T4299" s="21">
        <v>55.827872166666701</v>
      </c>
      <c r="U4299" s="22">
        <v>55.7345361666667</v>
      </c>
      <c r="V4299" s="22">
        <v>1.9694E-2</v>
      </c>
      <c r="W4299" s="22">
        <v>7.3641999999999999E-2</v>
      </c>
      <c r="X4299" s="22">
        <f t="shared" si="71"/>
        <v>3.9014175316666693</v>
      </c>
      <c r="Y4299" s="8" t="b">
        <v>0</v>
      </c>
      <c r="Z4299" s="8" t="b">
        <v>0</v>
      </c>
      <c r="AA4299" s="8" t="b">
        <v>0</v>
      </c>
      <c r="AB4299" s="8" t="b">
        <v>0</v>
      </c>
    </row>
    <row r="4300" spans="1:28" hidden="1" x14ac:dyDescent="0.2">
      <c r="A4300" s="1" t="s">
        <v>6290</v>
      </c>
      <c r="B4300" s="1" t="s">
        <v>6558</v>
      </c>
      <c r="D4300" s="3" t="s">
        <v>11986</v>
      </c>
      <c r="E4300" s="3" t="s">
        <v>11987</v>
      </c>
      <c r="F4300" s="3" t="s">
        <v>12329</v>
      </c>
      <c r="G4300" s="3" t="s">
        <v>26706</v>
      </c>
      <c r="H4300" s="3" t="s">
        <v>12340</v>
      </c>
      <c r="I4300" s="6">
        <v>441114</v>
      </c>
      <c r="J4300" s="7" t="s">
        <v>12343</v>
      </c>
      <c r="K4300" s="8">
        <v>44111490</v>
      </c>
      <c r="L4300" s="3">
        <v>7</v>
      </c>
      <c r="N4300" s="9">
        <v>7.0000000000000007E-2</v>
      </c>
      <c r="O4300" s="9" t="b">
        <v>1</v>
      </c>
      <c r="P4300" s="10">
        <v>1.8905755151856472E-3</v>
      </c>
      <c r="Q4300" s="3" t="s">
        <v>29</v>
      </c>
      <c r="R4300" s="3" t="s">
        <v>12344</v>
      </c>
      <c r="S4300" s="14">
        <v>44111490</v>
      </c>
      <c r="T4300" s="21">
        <v>56.458345166666597</v>
      </c>
      <c r="U4300" s="22">
        <v>54.029793499999933</v>
      </c>
      <c r="V4300" s="22">
        <v>0.90371216666666665</v>
      </c>
      <c r="W4300" s="22">
        <v>1.5248394999999968</v>
      </c>
      <c r="X4300" s="22">
        <f t="shared" si="71"/>
        <v>3.7820855449999957</v>
      </c>
      <c r="Y4300" s="8" t="b">
        <v>0</v>
      </c>
      <c r="Z4300" s="8" t="b">
        <v>0</v>
      </c>
      <c r="AA4300" s="8" t="b">
        <v>0</v>
      </c>
      <c r="AB4300" s="8" t="b">
        <v>0</v>
      </c>
    </row>
    <row r="4301" spans="1:28" hidden="1" x14ac:dyDescent="0.2">
      <c r="A4301" s="1" t="s">
        <v>6290</v>
      </c>
      <c r="B4301" s="1" t="s">
        <v>6558</v>
      </c>
      <c r="D4301" s="3" t="s">
        <v>11986</v>
      </c>
      <c r="E4301" s="3" t="s">
        <v>11987</v>
      </c>
      <c r="F4301" s="3" t="s">
        <v>12329</v>
      </c>
      <c r="G4301" s="3" t="s">
        <v>26706</v>
      </c>
      <c r="H4301" s="3" t="s">
        <v>12345</v>
      </c>
      <c r="I4301" s="6">
        <v>441192</v>
      </c>
      <c r="J4301" s="7" t="s">
        <v>12346</v>
      </c>
      <c r="K4301" s="8">
        <v>44119210</v>
      </c>
      <c r="L4301" s="3">
        <v>7</v>
      </c>
      <c r="N4301" s="9">
        <v>7.0000000000000007E-2</v>
      </c>
      <c r="O4301" s="9" t="b">
        <v>1</v>
      </c>
      <c r="P4301" s="10">
        <v>1.1106675795657666E-3</v>
      </c>
      <c r="Q4301" s="3" t="s">
        <v>29</v>
      </c>
      <c r="R4301" s="3" t="s">
        <v>12347</v>
      </c>
      <c r="S4301" s="14">
        <v>44119210</v>
      </c>
      <c r="T4301" s="21">
        <v>10.143752166666667</v>
      </c>
      <c r="U4301" s="22">
        <v>9.2333591666666681</v>
      </c>
      <c r="V4301" s="22">
        <v>0.74944533333333307</v>
      </c>
      <c r="W4301" s="22">
        <v>0.16094766666666668</v>
      </c>
      <c r="X4301" s="22">
        <f t="shared" si="71"/>
        <v>0.64633514166666683</v>
      </c>
      <c r="Y4301" s="8" t="b">
        <v>0</v>
      </c>
      <c r="Z4301" s="8" t="b">
        <v>0</v>
      </c>
      <c r="AA4301" s="8" t="b">
        <v>0</v>
      </c>
      <c r="AB4301" s="8" t="b">
        <v>0</v>
      </c>
    </row>
    <row r="4302" spans="1:28" hidden="1" x14ac:dyDescent="0.2">
      <c r="A4302" s="1" t="s">
        <v>6290</v>
      </c>
      <c r="B4302" s="1" t="s">
        <v>6558</v>
      </c>
      <c r="D4302" s="3" t="s">
        <v>11986</v>
      </c>
      <c r="E4302" s="3" t="s">
        <v>11987</v>
      </c>
      <c r="F4302" s="3" t="s">
        <v>12329</v>
      </c>
      <c r="G4302" s="3" t="s">
        <v>26706</v>
      </c>
      <c r="H4302" s="3" t="s">
        <v>12345</v>
      </c>
      <c r="I4302" s="6">
        <v>441192</v>
      </c>
      <c r="J4302" s="7" t="s">
        <v>12348</v>
      </c>
      <c r="K4302" s="8">
        <v>44119290</v>
      </c>
      <c r="L4302" s="3">
        <v>7</v>
      </c>
      <c r="N4302" s="9">
        <v>7.0000000000000007E-2</v>
      </c>
      <c r="O4302" s="9" t="b">
        <v>1</v>
      </c>
      <c r="P4302" s="10">
        <v>2.6890366980025678E-3</v>
      </c>
      <c r="Q4302" s="3" t="s">
        <v>29</v>
      </c>
      <c r="R4302" s="3" t="s">
        <v>12349</v>
      </c>
      <c r="S4302" s="14">
        <v>44119290</v>
      </c>
      <c r="T4302" s="21">
        <v>77.550147166666719</v>
      </c>
      <c r="U4302" s="22">
        <v>72.392159333333382</v>
      </c>
      <c r="V4302" s="22">
        <v>2.1789136666666704</v>
      </c>
      <c r="W4302" s="22">
        <v>2.979074166666666</v>
      </c>
      <c r="X4302" s="22">
        <f t="shared" si="71"/>
        <v>5.0674511533333373</v>
      </c>
      <c r="Y4302" s="8" t="b">
        <v>0</v>
      </c>
      <c r="Z4302" s="8" t="b">
        <v>0</v>
      </c>
      <c r="AA4302" s="8" t="b">
        <v>0</v>
      </c>
      <c r="AB4302" s="8" t="b">
        <v>0</v>
      </c>
    </row>
    <row r="4303" spans="1:28" hidden="1" x14ac:dyDescent="0.2">
      <c r="A4303" s="1" t="s">
        <v>6290</v>
      </c>
      <c r="B4303" s="1" t="s">
        <v>6558</v>
      </c>
      <c r="D4303" s="3" t="s">
        <v>11986</v>
      </c>
      <c r="E4303" s="3" t="s">
        <v>11987</v>
      </c>
      <c r="F4303" s="3" t="s">
        <v>12329</v>
      </c>
      <c r="G4303" s="3" t="s">
        <v>26706</v>
      </c>
      <c r="H4303" s="3" t="s">
        <v>12350</v>
      </c>
      <c r="I4303" s="6">
        <v>441193</v>
      </c>
      <c r="J4303" s="7" t="s">
        <v>12351</v>
      </c>
      <c r="K4303" s="8">
        <v>44119310</v>
      </c>
      <c r="L4303" s="3">
        <v>7</v>
      </c>
      <c r="N4303" s="9">
        <v>7.0000000000000007E-2</v>
      </c>
      <c r="O4303" s="9" t="b">
        <v>1</v>
      </c>
      <c r="P4303" s="10">
        <v>0</v>
      </c>
      <c r="Q4303" s="3" t="s">
        <v>29</v>
      </c>
      <c r="R4303" s="3" t="s">
        <v>12352</v>
      </c>
      <c r="S4303" s="14">
        <v>44119310</v>
      </c>
      <c r="T4303" s="21">
        <v>0.68341549999999995</v>
      </c>
      <c r="U4303" s="22">
        <v>0.1519315</v>
      </c>
      <c r="V4303" s="22">
        <v>0.53148399999999996</v>
      </c>
      <c r="W4303" s="22">
        <v>0</v>
      </c>
      <c r="X4303" s="22">
        <f t="shared" si="71"/>
        <v>1.0635205E-2</v>
      </c>
      <c r="Y4303" s="8" t="b">
        <v>0</v>
      </c>
      <c r="Z4303" s="8" t="b">
        <v>0</v>
      </c>
      <c r="AA4303" s="8" t="b">
        <v>0</v>
      </c>
      <c r="AB4303" s="8" t="b">
        <v>0</v>
      </c>
    </row>
    <row r="4304" spans="1:28" hidden="1" x14ac:dyDescent="0.2">
      <c r="A4304" s="1" t="s">
        <v>6290</v>
      </c>
      <c r="B4304" s="1" t="s">
        <v>6558</v>
      </c>
      <c r="D4304" s="3" t="s">
        <v>11986</v>
      </c>
      <c r="E4304" s="3" t="s">
        <v>11987</v>
      </c>
      <c r="F4304" s="3" t="s">
        <v>12329</v>
      </c>
      <c r="G4304" s="3" t="s">
        <v>26706</v>
      </c>
      <c r="H4304" s="3" t="s">
        <v>12350</v>
      </c>
      <c r="I4304" s="6">
        <v>441193</v>
      </c>
      <c r="J4304" s="7" t="s">
        <v>12353</v>
      </c>
      <c r="K4304" s="8">
        <v>44119390</v>
      </c>
      <c r="L4304" s="3">
        <v>7</v>
      </c>
      <c r="N4304" s="9">
        <v>7.0000000000000007E-2</v>
      </c>
      <c r="O4304" s="9" t="b">
        <v>1</v>
      </c>
      <c r="P4304" s="10">
        <v>1.1065030085937235E-2</v>
      </c>
      <c r="Q4304" s="3" t="s">
        <v>29</v>
      </c>
      <c r="R4304" s="3" t="s">
        <v>12354</v>
      </c>
      <c r="S4304" s="14">
        <v>44119390</v>
      </c>
      <c r="T4304" s="21">
        <v>0.17918116666666664</v>
      </c>
      <c r="U4304" s="22">
        <v>0.15085766666666664</v>
      </c>
      <c r="V4304" s="22">
        <v>0</v>
      </c>
      <c r="W4304" s="22">
        <v>2.8323500000000001E-2</v>
      </c>
      <c r="X4304" s="22">
        <f t="shared" si="71"/>
        <v>1.0560036666666666E-2</v>
      </c>
      <c r="Y4304" s="8" t="b">
        <v>0</v>
      </c>
      <c r="Z4304" s="8" t="b">
        <v>0</v>
      </c>
      <c r="AA4304" s="8" t="b">
        <v>0</v>
      </c>
      <c r="AB4304" s="8" t="b">
        <v>0</v>
      </c>
    </row>
    <row r="4305" spans="1:28" hidden="1" x14ac:dyDescent="0.2">
      <c r="A4305" s="1" t="s">
        <v>6290</v>
      </c>
      <c r="B4305" s="1" t="s">
        <v>6558</v>
      </c>
      <c r="D4305" s="3" t="s">
        <v>11986</v>
      </c>
      <c r="E4305" s="3" t="s">
        <v>11987</v>
      </c>
      <c r="F4305" s="3" t="s">
        <v>12329</v>
      </c>
      <c r="G4305" s="3" t="s">
        <v>26706</v>
      </c>
      <c r="H4305" s="3" t="s">
        <v>12355</v>
      </c>
      <c r="I4305" s="6">
        <v>441194</v>
      </c>
      <c r="J4305" s="7" t="s">
        <v>12356</v>
      </c>
      <c r="K4305" s="8">
        <v>44119410</v>
      </c>
      <c r="L4305" s="3">
        <v>7</v>
      </c>
      <c r="N4305" s="9">
        <v>7.0000000000000007E-2</v>
      </c>
      <c r="O4305" s="9" t="b">
        <v>1</v>
      </c>
      <c r="P4305" s="10">
        <v>4.6509954230620584E-5</v>
      </c>
      <c r="Q4305" s="3" t="s">
        <v>29</v>
      </c>
      <c r="R4305" s="3" t="s">
        <v>12357</v>
      </c>
      <c r="S4305" s="14">
        <v>44119410</v>
      </c>
      <c r="T4305" s="21">
        <v>1.4358216666666661</v>
      </c>
      <c r="U4305" s="22">
        <v>1.4348676666666662</v>
      </c>
      <c r="V4305" s="22">
        <v>0</v>
      </c>
      <c r="W4305" s="22">
        <v>9.5399999999999999E-4</v>
      </c>
      <c r="X4305" s="22">
        <f t="shared" si="71"/>
        <v>0.10044073666666664</v>
      </c>
      <c r="Y4305" s="8" t="b">
        <v>0</v>
      </c>
      <c r="Z4305" s="8" t="b">
        <v>0</v>
      </c>
      <c r="AA4305" s="8" t="b">
        <v>0</v>
      </c>
      <c r="AB4305" s="8" t="b">
        <v>0</v>
      </c>
    </row>
    <row r="4306" spans="1:28" hidden="1" x14ac:dyDescent="0.2">
      <c r="A4306" s="1" t="s">
        <v>6290</v>
      </c>
      <c r="B4306" s="1" t="s">
        <v>6558</v>
      </c>
      <c r="D4306" s="3" t="s">
        <v>11986</v>
      </c>
      <c r="E4306" s="3" t="s">
        <v>11987</v>
      </c>
      <c r="F4306" s="3" t="s">
        <v>12329</v>
      </c>
      <c r="G4306" s="3" t="s">
        <v>26706</v>
      </c>
      <c r="H4306" s="3" t="s">
        <v>12355</v>
      </c>
      <c r="I4306" s="6">
        <v>441194</v>
      </c>
      <c r="J4306" s="7" t="s">
        <v>12358</v>
      </c>
      <c r="K4306" s="8">
        <v>44119490</v>
      </c>
      <c r="L4306" s="3">
        <v>7</v>
      </c>
      <c r="N4306" s="9">
        <v>7.0000000000000007E-2</v>
      </c>
      <c r="O4306" s="9" t="b">
        <v>1</v>
      </c>
      <c r="P4306" s="10">
        <v>4.4620343477520696E-2</v>
      </c>
      <c r="Q4306" s="3" t="s">
        <v>29</v>
      </c>
      <c r="R4306" s="3" t="s">
        <v>12359</v>
      </c>
      <c r="S4306" s="14">
        <v>44119490</v>
      </c>
      <c r="T4306" s="21">
        <v>12.993494666666665</v>
      </c>
      <c r="U4306" s="22">
        <v>4.6842333333333341</v>
      </c>
      <c r="V4306" s="22">
        <v>2.6772833333333329E-2</v>
      </c>
      <c r="W4306" s="22">
        <v>8.2824884999999977</v>
      </c>
      <c r="X4306" s="22">
        <f t="shared" si="71"/>
        <v>0.3278963333333334</v>
      </c>
      <c r="Y4306" s="8" t="b">
        <v>0</v>
      </c>
      <c r="Z4306" s="8" t="b">
        <v>0</v>
      </c>
      <c r="AA4306" s="8" t="b">
        <v>0</v>
      </c>
      <c r="AB4306" s="8" t="b">
        <v>0</v>
      </c>
    </row>
    <row r="4307" spans="1:28" hidden="1" x14ac:dyDescent="0.2">
      <c r="A4307" s="1" t="s">
        <v>6290</v>
      </c>
      <c r="B4307" s="1" t="s">
        <v>6558</v>
      </c>
      <c r="D4307" s="3" t="s">
        <v>11986</v>
      </c>
      <c r="E4307" s="3" t="s">
        <v>11987</v>
      </c>
      <c r="F4307" s="3" t="s">
        <v>12360</v>
      </c>
      <c r="G4307" s="3" t="s">
        <v>26707</v>
      </c>
      <c r="H4307" s="3" t="s">
        <v>12361</v>
      </c>
      <c r="I4307" s="6">
        <v>441210</v>
      </c>
      <c r="J4307" s="7" t="s">
        <v>12362</v>
      </c>
      <c r="K4307" s="8">
        <v>44121000</v>
      </c>
      <c r="L4307" s="3">
        <v>10</v>
      </c>
      <c r="N4307" s="9">
        <v>0.1</v>
      </c>
      <c r="O4307" s="9" t="b">
        <v>1</v>
      </c>
      <c r="P4307" s="10">
        <v>8.0730055007017833E-3</v>
      </c>
      <c r="Q4307" s="3" t="s">
        <v>29</v>
      </c>
      <c r="R4307" s="3" t="s">
        <v>12363</v>
      </c>
      <c r="S4307" s="14">
        <v>44121000</v>
      </c>
      <c r="T4307" s="21">
        <v>1.2712923333333328</v>
      </c>
      <c r="U4307" s="22">
        <v>1.0884541666666661</v>
      </c>
      <c r="V4307" s="22">
        <v>8.0206666666666704E-2</v>
      </c>
      <c r="W4307" s="22">
        <v>0.1026315</v>
      </c>
      <c r="X4307" s="22">
        <f t="shared" si="71"/>
        <v>0.10884541666666661</v>
      </c>
      <c r="Y4307" s="8" t="b">
        <v>0</v>
      </c>
      <c r="Z4307" s="8" t="b">
        <v>0</v>
      </c>
      <c r="AA4307" s="8" t="b">
        <v>0</v>
      </c>
      <c r="AB4307" s="8" t="b">
        <v>0</v>
      </c>
    </row>
    <row r="4308" spans="1:28" hidden="1" x14ac:dyDescent="0.2">
      <c r="A4308" s="1" t="s">
        <v>6290</v>
      </c>
      <c r="B4308" s="1" t="s">
        <v>6558</v>
      </c>
      <c r="D4308" s="3" t="s">
        <v>11986</v>
      </c>
      <c r="E4308" s="3" t="s">
        <v>11987</v>
      </c>
      <c r="F4308" s="3" t="s">
        <v>12360</v>
      </c>
      <c r="G4308" s="3" t="s">
        <v>26707</v>
      </c>
      <c r="H4308" s="3" t="s">
        <v>12364</v>
      </c>
      <c r="I4308" s="6">
        <v>441231</v>
      </c>
      <c r="J4308" s="7" t="s">
        <v>12365</v>
      </c>
      <c r="K4308" s="8">
        <v>44123110</v>
      </c>
      <c r="L4308" s="3">
        <v>10</v>
      </c>
      <c r="N4308" s="9">
        <v>0.1</v>
      </c>
      <c r="O4308" s="9" t="b">
        <v>1</v>
      </c>
      <c r="P4308" s="10">
        <v>3.9280623809746111E-2</v>
      </c>
      <c r="Q4308" s="3" t="s">
        <v>29</v>
      </c>
      <c r="R4308" s="3" t="s">
        <v>12366</v>
      </c>
      <c r="S4308" s="14">
        <v>44123110</v>
      </c>
      <c r="T4308" s="21">
        <v>4.4732228333333266</v>
      </c>
      <c r="U4308" s="22">
        <v>2.6088469999999968</v>
      </c>
      <c r="V4308" s="22">
        <v>0.107266</v>
      </c>
      <c r="W4308" s="22">
        <v>1.7571098333333299</v>
      </c>
      <c r="X4308" s="22">
        <f t="shared" si="71"/>
        <v>0.26088469999999969</v>
      </c>
      <c r="Y4308" s="8" t="b">
        <v>0</v>
      </c>
      <c r="Z4308" s="8" t="b">
        <v>0</v>
      </c>
      <c r="AA4308" s="8" t="b">
        <v>0</v>
      </c>
      <c r="AB4308" s="8" t="b">
        <v>0</v>
      </c>
    </row>
    <row r="4309" spans="1:28" hidden="1" x14ac:dyDescent="0.2">
      <c r="A4309" s="1" t="s">
        <v>6290</v>
      </c>
      <c r="B4309" s="1" t="s">
        <v>6558</v>
      </c>
      <c r="D4309" s="3" t="s">
        <v>11986</v>
      </c>
      <c r="E4309" s="3" t="s">
        <v>11987</v>
      </c>
      <c r="F4309" s="3" t="s">
        <v>12360</v>
      </c>
      <c r="G4309" s="3" t="s">
        <v>26707</v>
      </c>
      <c r="H4309" s="3" t="s">
        <v>12364</v>
      </c>
      <c r="I4309" s="6">
        <v>441231</v>
      </c>
      <c r="J4309" s="7" t="s">
        <v>12367</v>
      </c>
      <c r="K4309" s="8">
        <v>44123190</v>
      </c>
      <c r="L4309" s="3">
        <v>7</v>
      </c>
      <c r="N4309" s="9">
        <v>7.0000000000000007E-2</v>
      </c>
      <c r="O4309" s="9" t="b">
        <v>1</v>
      </c>
      <c r="P4309" s="10">
        <v>4.3575584579429262E-2</v>
      </c>
      <c r="Q4309" s="3" t="s">
        <v>29</v>
      </c>
      <c r="R4309" s="3" t="s">
        <v>12368</v>
      </c>
      <c r="S4309" s="14">
        <v>44123190</v>
      </c>
      <c r="T4309" s="21">
        <v>47.363473833333373</v>
      </c>
      <c r="U4309" s="22">
        <v>17.098491333333332</v>
      </c>
      <c r="V4309" s="22">
        <v>0.78082450000000003</v>
      </c>
      <c r="W4309" s="22">
        <v>29.484158000000043</v>
      </c>
      <c r="X4309" s="22">
        <f t="shared" si="71"/>
        <v>1.1968943933333334</v>
      </c>
      <c r="Y4309" s="8" t="b">
        <v>0</v>
      </c>
      <c r="Z4309" s="8" t="b">
        <v>0</v>
      </c>
      <c r="AA4309" s="8" t="b">
        <v>0</v>
      </c>
      <c r="AB4309" s="8" t="b">
        <v>0</v>
      </c>
    </row>
    <row r="4310" spans="1:28" hidden="1" x14ac:dyDescent="0.2">
      <c r="A4310" s="1" t="s">
        <v>6290</v>
      </c>
      <c r="B4310" s="1" t="s">
        <v>6558</v>
      </c>
      <c r="D4310" s="3" t="s">
        <v>11986</v>
      </c>
      <c r="E4310" s="3" t="s">
        <v>11987</v>
      </c>
      <c r="F4310" s="3" t="s">
        <v>12360</v>
      </c>
      <c r="G4310" s="3" t="s">
        <v>26707</v>
      </c>
      <c r="H4310" s="3" t="s">
        <v>12369</v>
      </c>
      <c r="I4310" s="6">
        <v>441233</v>
      </c>
      <c r="J4310" s="7" t="s">
        <v>12370</v>
      </c>
      <c r="K4310" s="8">
        <v>44123300</v>
      </c>
      <c r="L4310" s="3">
        <v>7</v>
      </c>
      <c r="N4310" s="9">
        <v>7.0000000000000007E-2</v>
      </c>
      <c r="O4310" s="9" t="b">
        <v>1</v>
      </c>
      <c r="P4310" s="10">
        <v>3.6385546800186193E-2</v>
      </c>
      <c r="Q4310" s="3" t="s">
        <v>29</v>
      </c>
      <c r="R4310" s="3" t="s">
        <v>12371</v>
      </c>
      <c r="S4310" s="1">
        <v>44123210</v>
      </c>
      <c r="T4310" s="21">
        <v>74.758527333333362</v>
      </c>
      <c r="U4310" s="22">
        <v>34.334240833333368</v>
      </c>
      <c r="V4310" s="22">
        <v>1.565288</v>
      </c>
      <c r="W4310" s="22">
        <v>38.858998499999991</v>
      </c>
      <c r="X4310" s="22">
        <f t="shared" si="71"/>
        <v>2.4033968583333358</v>
      </c>
      <c r="Y4310" s="8" t="b">
        <v>0</v>
      </c>
      <c r="Z4310" s="8" t="b">
        <v>0</v>
      </c>
      <c r="AA4310" s="8" t="b">
        <v>0</v>
      </c>
      <c r="AB4310" s="8" t="b">
        <v>0</v>
      </c>
    </row>
    <row r="4311" spans="1:28" hidden="1" x14ac:dyDescent="0.2">
      <c r="A4311" s="1" t="s">
        <v>6290</v>
      </c>
      <c r="B4311" s="1" t="s">
        <v>6558</v>
      </c>
      <c r="D4311" s="3" t="s">
        <v>11986</v>
      </c>
      <c r="E4311" s="3" t="s">
        <v>11987</v>
      </c>
      <c r="F4311" s="3" t="s">
        <v>12360</v>
      </c>
      <c r="G4311" s="3" t="s">
        <v>26707</v>
      </c>
      <c r="H4311" s="3" t="s">
        <v>12372</v>
      </c>
      <c r="I4311" s="6">
        <v>441234</v>
      </c>
      <c r="J4311" s="7" t="s">
        <v>12373</v>
      </c>
      <c r="K4311" s="8">
        <v>44123400</v>
      </c>
      <c r="L4311" s="3">
        <v>7</v>
      </c>
      <c r="N4311" s="9">
        <v>7.0000000000000007E-2</v>
      </c>
      <c r="O4311" s="9" t="b">
        <v>1</v>
      </c>
      <c r="P4311" s="10">
        <v>6.8234593708739993E-2</v>
      </c>
      <c r="Q4311" s="3" t="s">
        <v>29</v>
      </c>
      <c r="R4311" s="3" t="s">
        <v>12374</v>
      </c>
      <c r="S4311" s="14">
        <v>44123290</v>
      </c>
      <c r="T4311" s="21">
        <v>167.78280150000035</v>
      </c>
      <c r="U4311" s="22">
        <v>3.2449500000000033</v>
      </c>
      <c r="V4311" s="22">
        <v>0.98654733333333378</v>
      </c>
      <c r="W4311" s="22">
        <v>163.55130416666699</v>
      </c>
      <c r="X4311" s="22">
        <f t="shared" si="71"/>
        <v>0.22714650000000025</v>
      </c>
      <c r="Y4311" s="8" t="b">
        <v>0</v>
      </c>
      <c r="Z4311" s="8" t="b">
        <v>0</v>
      </c>
      <c r="AA4311" s="8" t="b">
        <v>0</v>
      </c>
      <c r="AB4311" s="8" t="b">
        <v>0</v>
      </c>
    </row>
    <row r="4312" spans="1:28" hidden="1" x14ac:dyDescent="0.2">
      <c r="A4312" s="1" t="s">
        <v>6290</v>
      </c>
      <c r="B4312" s="1" t="s">
        <v>6558</v>
      </c>
      <c r="D4312" s="3" t="s">
        <v>11986</v>
      </c>
      <c r="E4312" s="3" t="s">
        <v>11987</v>
      </c>
      <c r="F4312" s="3" t="s">
        <v>12360</v>
      </c>
      <c r="G4312" s="3" t="s">
        <v>26707</v>
      </c>
      <c r="H4312" s="3" t="s">
        <v>12375</v>
      </c>
      <c r="I4312" s="6">
        <v>441239</v>
      </c>
      <c r="J4312" s="7" t="s">
        <v>12376</v>
      </c>
      <c r="K4312" s="8">
        <v>44123900</v>
      </c>
      <c r="L4312" s="3">
        <v>7</v>
      </c>
      <c r="N4312" s="9">
        <v>7.0000000000000007E-2</v>
      </c>
      <c r="O4312" s="9" t="b">
        <v>1</v>
      </c>
      <c r="P4312" s="10">
        <v>4.4349998299811226E-2</v>
      </c>
      <c r="Q4312" s="3" t="s">
        <v>29</v>
      </c>
      <c r="R4312" s="3" t="s">
        <v>12377</v>
      </c>
      <c r="S4312" s="14">
        <v>44123900</v>
      </c>
      <c r="T4312" s="21">
        <v>120.66797283333335</v>
      </c>
      <c r="U4312" s="22">
        <v>22.717775333333364</v>
      </c>
      <c r="V4312" s="22">
        <v>21.498420499999963</v>
      </c>
      <c r="W4312" s="22">
        <v>76.451777000000021</v>
      </c>
      <c r="X4312" s="22">
        <f t="shared" si="71"/>
        <v>1.5902442733333357</v>
      </c>
      <c r="Y4312" s="8" t="b">
        <v>0</v>
      </c>
      <c r="Z4312" s="8" t="b">
        <v>0</v>
      </c>
      <c r="AA4312" s="8" t="b">
        <v>0</v>
      </c>
      <c r="AB4312" s="8" t="b">
        <v>0</v>
      </c>
    </row>
    <row r="4313" spans="1:28" hidden="1" x14ac:dyDescent="0.2">
      <c r="A4313" s="1" t="s">
        <v>6290</v>
      </c>
      <c r="B4313" s="1" t="s">
        <v>6558</v>
      </c>
      <c r="D4313" s="3" t="s">
        <v>11986</v>
      </c>
      <c r="E4313" s="3" t="s">
        <v>11987</v>
      </c>
      <c r="F4313" s="3" t="s">
        <v>12360</v>
      </c>
      <c r="G4313" s="3" t="s">
        <v>26707</v>
      </c>
      <c r="H4313" s="3" t="s">
        <v>12378</v>
      </c>
      <c r="I4313" s="6">
        <v>441294</v>
      </c>
      <c r="J4313" s="7" t="s">
        <v>12379</v>
      </c>
      <c r="K4313" s="8">
        <v>44129410</v>
      </c>
      <c r="L4313" s="3">
        <v>10</v>
      </c>
      <c r="N4313" s="9">
        <v>0.1</v>
      </c>
      <c r="O4313" s="9" t="b">
        <v>1</v>
      </c>
      <c r="P4313" s="10">
        <v>2.2137446266633498E-2</v>
      </c>
      <c r="Q4313" s="3" t="s">
        <v>29</v>
      </c>
      <c r="R4313" s="3" t="s">
        <v>12380</v>
      </c>
      <c r="S4313" s="14">
        <v>44129410</v>
      </c>
      <c r="T4313" s="21">
        <v>0.68974833333333296</v>
      </c>
      <c r="U4313" s="22">
        <v>0.53705566666666626</v>
      </c>
      <c r="V4313" s="22">
        <v>0</v>
      </c>
      <c r="W4313" s="22">
        <v>0.1526926666666667</v>
      </c>
      <c r="X4313" s="22">
        <f t="shared" si="71"/>
        <v>5.3705566666666628E-2</v>
      </c>
      <c r="Y4313" s="8" t="b">
        <v>0</v>
      </c>
      <c r="Z4313" s="8" t="b">
        <v>0</v>
      </c>
      <c r="AA4313" s="8" t="b">
        <v>0</v>
      </c>
      <c r="AB4313" s="8" t="b">
        <v>0</v>
      </c>
    </row>
    <row r="4314" spans="1:28" hidden="1" x14ac:dyDescent="0.2">
      <c r="A4314" s="1" t="s">
        <v>6290</v>
      </c>
      <c r="B4314" s="1" t="s">
        <v>6558</v>
      </c>
      <c r="D4314" s="3" t="s">
        <v>11986</v>
      </c>
      <c r="E4314" s="3" t="s">
        <v>11987</v>
      </c>
      <c r="F4314" s="3" t="s">
        <v>12360</v>
      </c>
      <c r="G4314" s="3" t="s">
        <v>26707</v>
      </c>
      <c r="H4314" s="3" t="s">
        <v>12378</v>
      </c>
      <c r="I4314" s="6">
        <v>441294</v>
      </c>
      <c r="J4314" s="7" t="s">
        <v>12381</v>
      </c>
      <c r="K4314" s="8">
        <v>44129490</v>
      </c>
      <c r="L4314" s="3">
        <v>6</v>
      </c>
      <c r="N4314" s="9">
        <v>0.06</v>
      </c>
      <c r="O4314" s="9" t="b">
        <v>1</v>
      </c>
      <c r="P4314" s="10">
        <v>1.2309873382109095E-2</v>
      </c>
      <c r="Q4314" s="3" t="s">
        <v>29</v>
      </c>
      <c r="R4314" s="3" t="s">
        <v>12382</v>
      </c>
      <c r="S4314" s="14">
        <v>44129490</v>
      </c>
      <c r="T4314" s="21">
        <v>1.1658568333333332</v>
      </c>
      <c r="U4314" s="22">
        <v>0.92044133333333322</v>
      </c>
      <c r="V4314" s="22">
        <v>6.2230000000000002E-3</v>
      </c>
      <c r="W4314" s="22">
        <v>0.2391925</v>
      </c>
      <c r="X4314" s="22">
        <f t="shared" si="71"/>
        <v>5.5226479999999994E-2</v>
      </c>
      <c r="Y4314" s="8" t="b">
        <v>0</v>
      </c>
      <c r="Z4314" s="8" t="b">
        <v>0</v>
      </c>
      <c r="AA4314" s="8" t="b">
        <v>0</v>
      </c>
      <c r="AB4314" s="8" t="b">
        <v>0</v>
      </c>
    </row>
    <row r="4315" spans="1:28" hidden="1" x14ac:dyDescent="0.2">
      <c r="A4315" s="1" t="s">
        <v>6290</v>
      </c>
      <c r="B4315" s="1" t="s">
        <v>6558</v>
      </c>
      <c r="D4315" s="3" t="s">
        <v>11986</v>
      </c>
      <c r="E4315" s="3" t="s">
        <v>11987</v>
      </c>
      <c r="F4315" s="3" t="s">
        <v>12360</v>
      </c>
      <c r="G4315" s="3" t="s">
        <v>26707</v>
      </c>
      <c r="H4315" s="3" t="s">
        <v>12383</v>
      </c>
      <c r="I4315" s="6">
        <v>441299</v>
      </c>
      <c r="J4315" s="7" t="s">
        <v>12384</v>
      </c>
      <c r="K4315" s="8">
        <v>44129930</v>
      </c>
      <c r="L4315" s="3">
        <v>6</v>
      </c>
      <c r="N4315" s="9">
        <v>0.06</v>
      </c>
      <c r="O4315" s="9" t="b">
        <v>1</v>
      </c>
      <c r="P4315" s="10">
        <v>3.8394415760052139E-3</v>
      </c>
      <c r="Q4315" s="3" t="s">
        <v>29</v>
      </c>
      <c r="R4315" s="3" t="s">
        <v>12385</v>
      </c>
      <c r="S4315" s="14">
        <v>44129930</v>
      </c>
      <c r="T4315" s="21">
        <v>1.4460696666666664</v>
      </c>
      <c r="U4315" s="22">
        <v>1.3350866666666663</v>
      </c>
      <c r="V4315" s="22">
        <v>1.8447999999999999E-2</v>
      </c>
      <c r="W4315" s="22">
        <v>9.2535000000000006E-2</v>
      </c>
      <c r="X4315" s="22">
        <f t="shared" si="71"/>
        <v>8.0105199999999974E-2</v>
      </c>
      <c r="Y4315" s="8" t="b">
        <v>0</v>
      </c>
      <c r="Z4315" s="8" t="b">
        <v>0</v>
      </c>
      <c r="AA4315" s="8" t="b">
        <v>0</v>
      </c>
      <c r="AB4315" s="8" t="b">
        <v>0</v>
      </c>
    </row>
    <row r="4316" spans="1:28" hidden="1" x14ac:dyDescent="0.2">
      <c r="A4316" s="1" t="s">
        <v>6290</v>
      </c>
      <c r="B4316" s="1" t="s">
        <v>6558</v>
      </c>
      <c r="D4316" s="3" t="s">
        <v>11986</v>
      </c>
      <c r="E4316" s="3" t="s">
        <v>11987</v>
      </c>
      <c r="F4316" s="3" t="s">
        <v>12360</v>
      </c>
      <c r="G4316" s="3" t="s">
        <v>26707</v>
      </c>
      <c r="H4316" s="3" t="s">
        <v>12383</v>
      </c>
      <c r="I4316" s="6">
        <v>441299</v>
      </c>
      <c r="J4316" s="7" t="s">
        <v>12386</v>
      </c>
      <c r="K4316" s="8">
        <v>44129940</v>
      </c>
      <c r="L4316" s="3">
        <v>10</v>
      </c>
      <c r="N4316" s="9">
        <v>0.1</v>
      </c>
      <c r="O4316" s="9" t="b">
        <v>1</v>
      </c>
      <c r="P4316" s="10">
        <v>2.2907079409742281E-3</v>
      </c>
      <c r="Q4316" s="3" t="s">
        <v>29</v>
      </c>
      <c r="R4316" s="3" t="s">
        <v>12387</v>
      </c>
      <c r="S4316" s="14">
        <v>44129940</v>
      </c>
      <c r="T4316" s="21">
        <v>13.26822716666666</v>
      </c>
      <c r="U4316" s="22">
        <v>12.833965666666661</v>
      </c>
      <c r="V4316" s="22">
        <v>0.13032516666666671</v>
      </c>
      <c r="W4316" s="22">
        <v>0.30393633333333303</v>
      </c>
      <c r="X4316" s="22">
        <f t="shared" si="71"/>
        <v>1.2833965666666662</v>
      </c>
      <c r="Y4316" s="8" t="b">
        <v>0</v>
      </c>
      <c r="Z4316" s="8" t="b">
        <v>0</v>
      </c>
      <c r="AA4316" s="8" t="b">
        <v>0</v>
      </c>
      <c r="AB4316" s="8" t="b">
        <v>0</v>
      </c>
    </row>
    <row r="4317" spans="1:28" hidden="1" x14ac:dyDescent="0.2">
      <c r="A4317" s="1" t="s">
        <v>6290</v>
      </c>
      <c r="B4317" s="1" t="s">
        <v>6558</v>
      </c>
      <c r="D4317" s="3" t="s">
        <v>11986</v>
      </c>
      <c r="E4317" s="3" t="s">
        <v>11987</v>
      </c>
      <c r="F4317" s="3" t="s">
        <v>12360</v>
      </c>
      <c r="G4317" s="3" t="s">
        <v>26707</v>
      </c>
      <c r="H4317" s="3" t="s">
        <v>12383</v>
      </c>
      <c r="I4317" s="6">
        <v>441299</v>
      </c>
      <c r="J4317" s="7" t="s">
        <v>12388</v>
      </c>
      <c r="K4317" s="8">
        <v>44129950</v>
      </c>
      <c r="L4317" s="3">
        <v>10</v>
      </c>
      <c r="N4317" s="9">
        <v>0.1</v>
      </c>
      <c r="O4317" s="9" t="b">
        <v>1</v>
      </c>
      <c r="P4317" s="10">
        <v>1.6762312126522419E-2</v>
      </c>
      <c r="Q4317" s="3" t="s">
        <v>29</v>
      </c>
      <c r="R4317" s="3" t="s">
        <v>12389</v>
      </c>
      <c r="S4317" s="14">
        <v>44129950</v>
      </c>
      <c r="T4317" s="21">
        <v>0.51776866666666599</v>
      </c>
      <c r="U4317" s="22">
        <v>0.42897866666666601</v>
      </c>
      <c r="V4317" s="22">
        <v>2E-3</v>
      </c>
      <c r="W4317" s="22">
        <v>8.6790000000000006E-2</v>
      </c>
      <c r="X4317" s="22">
        <f t="shared" si="71"/>
        <v>4.2897866666666604E-2</v>
      </c>
      <c r="Y4317" s="8" t="b">
        <v>0</v>
      </c>
      <c r="Z4317" s="8" t="b">
        <v>0</v>
      </c>
      <c r="AA4317" s="8" t="b">
        <v>0</v>
      </c>
      <c r="AB4317" s="8" t="b">
        <v>0</v>
      </c>
    </row>
    <row r="4318" spans="1:28" hidden="1" x14ac:dyDescent="0.2">
      <c r="A4318" s="1" t="s">
        <v>6290</v>
      </c>
      <c r="B4318" s="1" t="s">
        <v>6558</v>
      </c>
      <c r="D4318" s="3" t="s">
        <v>11986</v>
      </c>
      <c r="E4318" s="3" t="s">
        <v>11987</v>
      </c>
      <c r="F4318" s="3" t="s">
        <v>12360</v>
      </c>
      <c r="G4318" s="3" t="s">
        <v>26707</v>
      </c>
      <c r="H4318" s="3" t="s">
        <v>12383</v>
      </c>
      <c r="I4318" s="6">
        <v>441299</v>
      </c>
      <c r="J4318" s="7" t="s">
        <v>12390</v>
      </c>
      <c r="K4318" s="8">
        <v>44129985</v>
      </c>
      <c r="L4318" s="3">
        <v>10</v>
      </c>
      <c r="N4318" s="9">
        <v>0.10000000000000002</v>
      </c>
      <c r="O4318" s="9" t="b">
        <v>1</v>
      </c>
      <c r="P4318" s="10">
        <v>1.0998123695066106E-2</v>
      </c>
      <c r="Q4318" s="3" t="s">
        <v>29</v>
      </c>
      <c r="R4318" s="3" t="s">
        <v>12391</v>
      </c>
      <c r="S4318" s="14">
        <v>44129985</v>
      </c>
      <c r="T4318" s="21">
        <v>29.221707166666668</v>
      </c>
      <c r="U4318" s="22">
        <v>25.932845833333339</v>
      </c>
      <c r="V4318" s="22">
        <v>7.5021833333333302E-2</v>
      </c>
      <c r="W4318" s="22">
        <v>3.2138394999999966</v>
      </c>
      <c r="X4318" s="22">
        <f t="shared" si="71"/>
        <v>2.5932845833333342</v>
      </c>
      <c r="Y4318" s="8" t="b">
        <v>0</v>
      </c>
      <c r="Z4318" s="8" t="b">
        <v>0</v>
      </c>
      <c r="AA4318" s="8" t="b">
        <v>0</v>
      </c>
      <c r="AB4318" s="8" t="b">
        <v>0</v>
      </c>
    </row>
    <row r="4319" spans="1:28" hidden="1" x14ac:dyDescent="0.2">
      <c r="A4319" s="1" t="s">
        <v>6290</v>
      </c>
      <c r="B4319" s="1" t="s">
        <v>6558</v>
      </c>
      <c r="D4319" s="3" t="s">
        <v>11986</v>
      </c>
      <c r="E4319" s="3" t="s">
        <v>11987</v>
      </c>
      <c r="F4319" s="3" t="s">
        <v>12392</v>
      </c>
      <c r="G4319" s="3" t="s">
        <v>26708</v>
      </c>
      <c r="H4319" s="3" t="s">
        <v>12393</v>
      </c>
      <c r="I4319" s="6">
        <v>441300</v>
      </c>
      <c r="J4319" s="7" t="s">
        <v>12394</v>
      </c>
      <c r="K4319" s="8">
        <v>44130000</v>
      </c>
      <c r="L4319" s="3">
        <v>0</v>
      </c>
      <c r="N4319" s="9">
        <v>0</v>
      </c>
      <c r="O4319" s="9" t="b">
        <v>1</v>
      </c>
      <c r="P4319" s="10">
        <v>0</v>
      </c>
      <c r="Q4319" s="3" t="s">
        <v>29</v>
      </c>
      <c r="R4319" s="3" t="s">
        <v>12395</v>
      </c>
      <c r="S4319" s="14">
        <v>44130000</v>
      </c>
      <c r="T4319" s="21">
        <v>7.4614041666666671</v>
      </c>
      <c r="U4319" s="22">
        <v>1.63499166666667</v>
      </c>
      <c r="V4319" s="22">
        <v>0.17820933333333372</v>
      </c>
      <c r="W4319" s="22">
        <v>5.6482031666666632</v>
      </c>
      <c r="X4319" s="22">
        <f t="shared" si="71"/>
        <v>0</v>
      </c>
      <c r="Y4319" s="8" t="b">
        <v>0</v>
      </c>
      <c r="Z4319" s="8" t="b">
        <v>0</v>
      </c>
      <c r="AA4319" s="8" t="b">
        <v>0</v>
      </c>
      <c r="AB4319" s="8" t="b">
        <v>0</v>
      </c>
    </row>
    <row r="4320" spans="1:28" hidden="1" x14ac:dyDescent="0.2">
      <c r="A4320" s="1" t="s">
        <v>6290</v>
      </c>
      <c r="B4320" s="1" t="s">
        <v>6558</v>
      </c>
      <c r="D4320" s="3" t="s">
        <v>11986</v>
      </c>
      <c r="E4320" s="3" t="s">
        <v>11987</v>
      </c>
      <c r="F4320" s="3" t="s">
        <v>12396</v>
      </c>
      <c r="G4320" s="3" t="s">
        <v>26709</v>
      </c>
      <c r="H4320" s="3" t="s">
        <v>12397</v>
      </c>
      <c r="I4320" s="6">
        <v>441400</v>
      </c>
      <c r="J4320" s="7" t="s">
        <v>12398</v>
      </c>
      <c r="K4320" s="8">
        <v>44140010</v>
      </c>
      <c r="L4320" s="3">
        <v>2.5</v>
      </c>
      <c r="N4320" s="9">
        <v>2.5000000000000001E-2</v>
      </c>
      <c r="O4320" s="9" t="b">
        <v>1</v>
      </c>
      <c r="P4320" s="10">
        <v>2.0812809746539693E-2</v>
      </c>
      <c r="Q4320" s="3" t="s">
        <v>25</v>
      </c>
      <c r="R4320" s="3" t="s">
        <v>12399</v>
      </c>
      <c r="S4320" s="14">
        <v>44140010</v>
      </c>
      <c r="T4320" s="21">
        <v>0.6604190000000002</v>
      </c>
      <c r="U4320" s="22">
        <v>8.3715999999999999E-2</v>
      </c>
      <c r="V4320" s="22">
        <v>2.6896E-2</v>
      </c>
      <c r="W4320" s="22">
        <v>0.54980700000000016</v>
      </c>
      <c r="X4320" s="22">
        <f t="shared" si="71"/>
        <v>2.0929E-3</v>
      </c>
      <c r="Y4320" s="8" t="b">
        <v>0</v>
      </c>
      <c r="Z4320" s="8" t="b">
        <v>0</v>
      </c>
      <c r="AA4320" s="8" t="b">
        <v>0</v>
      </c>
      <c r="AB4320" s="8" t="b">
        <v>0</v>
      </c>
    </row>
    <row r="4321" spans="1:28" hidden="1" x14ac:dyDescent="0.2">
      <c r="A4321" s="1" t="s">
        <v>6290</v>
      </c>
      <c r="B4321" s="1" t="s">
        <v>6558</v>
      </c>
      <c r="D4321" s="3" t="s">
        <v>11986</v>
      </c>
      <c r="E4321" s="3" t="s">
        <v>11987</v>
      </c>
      <c r="F4321" s="3" t="s">
        <v>12396</v>
      </c>
      <c r="G4321" s="3" t="s">
        <v>26709</v>
      </c>
      <c r="H4321" s="3" t="s">
        <v>12397</v>
      </c>
      <c r="I4321" s="6">
        <v>441400</v>
      </c>
      <c r="J4321" s="7" t="s">
        <v>12400</v>
      </c>
      <c r="K4321" s="8">
        <v>44140090</v>
      </c>
      <c r="L4321" s="3">
        <v>0</v>
      </c>
      <c r="N4321" s="9">
        <v>0</v>
      </c>
      <c r="O4321" s="9" t="b">
        <v>1</v>
      </c>
      <c r="P4321" s="10">
        <v>0</v>
      </c>
      <c r="Q4321" s="3" t="s">
        <v>25</v>
      </c>
      <c r="R4321" s="3" t="s">
        <v>12401</v>
      </c>
      <c r="S4321" s="14">
        <v>44140090</v>
      </c>
      <c r="T4321" s="21">
        <v>39.572066166666694</v>
      </c>
      <c r="U4321" s="22">
        <v>11.972054333333329</v>
      </c>
      <c r="V4321" s="22">
        <v>0.3104743333333333</v>
      </c>
      <c r="W4321" s="22">
        <v>27.289537500000034</v>
      </c>
      <c r="X4321" s="22">
        <f t="shared" si="71"/>
        <v>0</v>
      </c>
      <c r="Y4321" s="8" t="b">
        <v>0</v>
      </c>
      <c r="Z4321" s="8" t="b">
        <v>0</v>
      </c>
      <c r="AA4321" s="8" t="b">
        <v>0</v>
      </c>
      <c r="AB4321" s="8" t="b">
        <v>0</v>
      </c>
    </row>
    <row r="4322" spans="1:28" hidden="1" x14ac:dyDescent="0.2">
      <c r="A4322" s="1" t="s">
        <v>6290</v>
      </c>
      <c r="B4322" s="1" t="s">
        <v>6558</v>
      </c>
      <c r="D4322" s="3" t="s">
        <v>11986</v>
      </c>
      <c r="E4322" s="3" t="s">
        <v>11987</v>
      </c>
      <c r="F4322" s="3" t="s">
        <v>12402</v>
      </c>
      <c r="G4322" s="3" t="s">
        <v>26710</v>
      </c>
      <c r="H4322" s="3" t="s">
        <v>12403</v>
      </c>
      <c r="I4322" s="6">
        <v>441510</v>
      </c>
      <c r="J4322" s="7" t="s">
        <v>12404</v>
      </c>
      <c r="K4322" s="8">
        <v>44151010</v>
      </c>
      <c r="L4322" s="3">
        <v>4</v>
      </c>
      <c r="N4322" s="9">
        <v>0.04</v>
      </c>
      <c r="O4322" s="9" t="b">
        <v>1</v>
      </c>
      <c r="P4322" s="10">
        <v>2.4760683955866402E-2</v>
      </c>
      <c r="Q4322" s="3" t="s">
        <v>29</v>
      </c>
      <c r="R4322" s="3" t="s">
        <v>12405</v>
      </c>
      <c r="S4322" s="14">
        <v>44151010</v>
      </c>
      <c r="T4322" s="21">
        <v>13.2902045</v>
      </c>
      <c r="U4322" s="22">
        <v>4.9333416666666636</v>
      </c>
      <c r="V4322" s="22">
        <v>0.129999</v>
      </c>
      <c r="W4322" s="22">
        <v>8.2268638333333364</v>
      </c>
      <c r="X4322" s="22">
        <f t="shared" si="71"/>
        <v>0.19733366666666655</v>
      </c>
      <c r="Y4322" s="8" t="b">
        <v>0</v>
      </c>
      <c r="Z4322" s="8" t="b">
        <v>0</v>
      </c>
      <c r="AA4322" s="8" t="b">
        <v>0</v>
      </c>
      <c r="AB4322" s="8" t="b">
        <v>0</v>
      </c>
    </row>
    <row r="4323" spans="1:28" hidden="1" x14ac:dyDescent="0.2">
      <c r="A4323" s="1" t="s">
        <v>6290</v>
      </c>
      <c r="B4323" s="1" t="s">
        <v>6558</v>
      </c>
      <c r="D4323" s="3" t="s">
        <v>11986</v>
      </c>
      <c r="E4323" s="3" t="s">
        <v>11987</v>
      </c>
      <c r="F4323" s="3" t="s">
        <v>12402</v>
      </c>
      <c r="G4323" s="3" t="s">
        <v>26710</v>
      </c>
      <c r="H4323" s="3" t="s">
        <v>12403</v>
      </c>
      <c r="I4323" s="6">
        <v>441510</v>
      </c>
      <c r="J4323" s="7" t="s">
        <v>12406</v>
      </c>
      <c r="K4323" s="8">
        <v>44151090</v>
      </c>
      <c r="L4323" s="3">
        <v>3</v>
      </c>
      <c r="N4323" s="9">
        <v>0.03</v>
      </c>
      <c r="O4323" s="9" t="b">
        <v>1</v>
      </c>
      <c r="P4323" s="10">
        <v>1.3462264788461204E-2</v>
      </c>
      <c r="Q4323" s="3" t="s">
        <v>29</v>
      </c>
      <c r="R4323" s="3" t="s">
        <v>12407</v>
      </c>
      <c r="S4323" s="14">
        <v>44151090</v>
      </c>
      <c r="T4323" s="21">
        <v>1.0802510000000001</v>
      </c>
      <c r="U4323" s="22">
        <v>0.56387149999999964</v>
      </c>
      <c r="V4323" s="22">
        <v>3.1625333333333373E-2</v>
      </c>
      <c r="W4323" s="22">
        <v>0.48475416666666699</v>
      </c>
      <c r="X4323" s="22">
        <f t="shared" si="71"/>
        <v>1.691614499999999E-2</v>
      </c>
      <c r="Y4323" s="8" t="b">
        <v>0</v>
      </c>
      <c r="Z4323" s="8" t="b">
        <v>0</v>
      </c>
      <c r="AA4323" s="8" t="b">
        <v>0</v>
      </c>
      <c r="AB4323" s="8" t="b">
        <v>0</v>
      </c>
    </row>
    <row r="4324" spans="1:28" hidden="1" x14ac:dyDescent="0.2">
      <c r="A4324" s="1" t="s">
        <v>6290</v>
      </c>
      <c r="B4324" s="1" t="s">
        <v>6558</v>
      </c>
      <c r="D4324" s="3" t="s">
        <v>11986</v>
      </c>
      <c r="E4324" s="3" t="s">
        <v>11987</v>
      </c>
      <c r="F4324" s="3" t="s">
        <v>12402</v>
      </c>
      <c r="G4324" s="3" t="s">
        <v>26710</v>
      </c>
      <c r="H4324" s="3" t="s">
        <v>12408</v>
      </c>
      <c r="I4324" s="6">
        <v>441520</v>
      </c>
      <c r="J4324" s="7" t="s">
        <v>12409</v>
      </c>
      <c r="K4324" s="8">
        <v>44152020</v>
      </c>
      <c r="L4324" s="3">
        <v>3</v>
      </c>
      <c r="N4324" s="9">
        <v>0.03</v>
      </c>
      <c r="O4324" s="9" t="b">
        <v>1</v>
      </c>
      <c r="P4324" s="10">
        <v>1.3413195498755736E-4</v>
      </c>
      <c r="Q4324" s="3" t="s">
        <v>29</v>
      </c>
      <c r="R4324" s="3" t="s">
        <v>12410</v>
      </c>
      <c r="S4324" s="14">
        <v>44152020</v>
      </c>
      <c r="T4324" s="21">
        <v>26.565854499999997</v>
      </c>
      <c r="U4324" s="22">
        <v>26.372891333333332</v>
      </c>
      <c r="V4324" s="22">
        <v>7.4185500000000001E-2</v>
      </c>
      <c r="W4324" s="22">
        <v>0.1187776666666666</v>
      </c>
      <c r="X4324" s="22">
        <f t="shared" si="71"/>
        <v>0.79118673999999989</v>
      </c>
      <c r="Y4324" s="8" t="b">
        <v>0</v>
      </c>
      <c r="Z4324" s="8" t="b">
        <v>0</v>
      </c>
      <c r="AA4324" s="8" t="b">
        <v>0</v>
      </c>
      <c r="AB4324" s="8" t="b">
        <v>0</v>
      </c>
    </row>
    <row r="4325" spans="1:28" hidden="1" x14ac:dyDescent="0.2">
      <c r="A4325" s="1" t="s">
        <v>6290</v>
      </c>
      <c r="B4325" s="1" t="s">
        <v>6558</v>
      </c>
      <c r="D4325" s="3" t="s">
        <v>11986</v>
      </c>
      <c r="E4325" s="3" t="s">
        <v>11987</v>
      </c>
      <c r="F4325" s="3" t="s">
        <v>12402</v>
      </c>
      <c r="G4325" s="3" t="s">
        <v>26710</v>
      </c>
      <c r="H4325" s="3" t="s">
        <v>12408</v>
      </c>
      <c r="I4325" s="6">
        <v>441520</v>
      </c>
      <c r="J4325" s="7" t="s">
        <v>12411</v>
      </c>
      <c r="K4325" s="8">
        <v>44152090</v>
      </c>
      <c r="L4325" s="3">
        <v>4</v>
      </c>
      <c r="N4325" s="9">
        <v>0.04</v>
      </c>
      <c r="O4325" s="9" t="b">
        <v>1</v>
      </c>
      <c r="P4325" s="10">
        <v>6.7190577633956337E-3</v>
      </c>
      <c r="Q4325" s="3" t="s">
        <v>29</v>
      </c>
      <c r="R4325" s="3" t="s">
        <v>12412</v>
      </c>
      <c r="S4325" s="14">
        <v>44152090</v>
      </c>
      <c r="T4325" s="21">
        <v>4.6650419999999961</v>
      </c>
      <c r="U4325" s="22">
        <v>3.7575181666666633</v>
      </c>
      <c r="V4325" s="22">
        <v>0.12390666666666673</v>
      </c>
      <c r="W4325" s="22">
        <v>0.7836171666666667</v>
      </c>
      <c r="X4325" s="22">
        <f t="shared" si="71"/>
        <v>0.15030072666666652</v>
      </c>
      <c r="Y4325" s="8" t="b">
        <v>0</v>
      </c>
      <c r="Z4325" s="8" t="b">
        <v>0</v>
      </c>
      <c r="AA4325" s="8" t="b">
        <v>0</v>
      </c>
      <c r="AB4325" s="8" t="b">
        <v>0</v>
      </c>
    </row>
    <row r="4326" spans="1:28" hidden="1" x14ac:dyDescent="0.2">
      <c r="A4326" s="1" t="s">
        <v>6290</v>
      </c>
      <c r="B4326" s="1" t="s">
        <v>6558</v>
      </c>
      <c r="D4326" s="3" t="s">
        <v>11986</v>
      </c>
      <c r="E4326" s="3" t="s">
        <v>11987</v>
      </c>
      <c r="F4326" s="3" t="s">
        <v>12413</v>
      </c>
      <c r="G4326" s="3" t="s">
        <v>26711</v>
      </c>
      <c r="H4326" s="3" t="s">
        <v>12414</v>
      </c>
      <c r="I4326" s="6">
        <v>441600</v>
      </c>
      <c r="J4326" s="7" t="s">
        <v>12415</v>
      </c>
      <c r="K4326" s="8">
        <v>44160000</v>
      </c>
      <c r="L4326" s="3">
        <v>0</v>
      </c>
      <c r="N4326" s="9">
        <v>0</v>
      </c>
      <c r="O4326" s="9" t="b">
        <v>1</v>
      </c>
      <c r="P4326" s="10">
        <v>0</v>
      </c>
      <c r="Q4326" s="3" t="s">
        <v>29</v>
      </c>
      <c r="R4326" s="3" t="s">
        <v>12416</v>
      </c>
      <c r="S4326" s="14">
        <v>44160000</v>
      </c>
      <c r="T4326" s="21">
        <v>120.03653499999996</v>
      </c>
      <c r="U4326" s="22">
        <v>38.272339666666674</v>
      </c>
      <c r="V4326" s="22">
        <v>4.6147510000000009</v>
      </c>
      <c r="W4326" s="22">
        <v>77.149444333333292</v>
      </c>
      <c r="X4326" s="22">
        <f t="shared" si="71"/>
        <v>0</v>
      </c>
      <c r="Y4326" s="8" t="b">
        <v>0</v>
      </c>
      <c r="Z4326" s="8" t="b">
        <v>0</v>
      </c>
      <c r="AA4326" s="8" t="b">
        <v>0</v>
      </c>
      <c r="AB4326" s="8" t="b">
        <v>0</v>
      </c>
    </row>
    <row r="4327" spans="1:28" hidden="1" x14ac:dyDescent="0.2">
      <c r="A4327" s="1" t="s">
        <v>6290</v>
      </c>
      <c r="B4327" s="1" t="s">
        <v>6558</v>
      </c>
      <c r="D4327" s="3" t="s">
        <v>11986</v>
      </c>
      <c r="E4327" s="3" t="s">
        <v>11987</v>
      </c>
      <c r="F4327" s="3" t="s">
        <v>12417</v>
      </c>
      <c r="G4327" s="3" t="s">
        <v>26712</v>
      </c>
      <c r="H4327" s="3" t="s">
        <v>12418</v>
      </c>
      <c r="I4327" s="6">
        <v>441700</v>
      </c>
      <c r="J4327" s="7" t="s">
        <v>12419</v>
      </c>
      <c r="K4327" s="8">
        <v>44170000</v>
      </c>
      <c r="L4327" s="3">
        <v>0</v>
      </c>
      <c r="N4327" s="9">
        <v>0</v>
      </c>
      <c r="O4327" s="9" t="b">
        <v>1</v>
      </c>
      <c r="P4327" s="10">
        <v>0</v>
      </c>
      <c r="Q4327" s="3" t="s">
        <v>29</v>
      </c>
      <c r="R4327" s="3" t="s">
        <v>12420</v>
      </c>
      <c r="S4327" s="14">
        <v>44170000</v>
      </c>
      <c r="T4327" s="21">
        <v>6.4480253333333399</v>
      </c>
      <c r="U4327" s="22">
        <v>2.1487773333333333</v>
      </c>
      <c r="V4327" s="22">
        <v>0.35424616666666636</v>
      </c>
      <c r="W4327" s="22">
        <v>3.9450018333333401</v>
      </c>
      <c r="X4327" s="22">
        <f t="shared" si="71"/>
        <v>0</v>
      </c>
      <c r="Y4327" s="8" t="b">
        <v>0</v>
      </c>
      <c r="Z4327" s="8" t="b">
        <v>0</v>
      </c>
      <c r="AA4327" s="8" t="b">
        <v>0</v>
      </c>
      <c r="AB4327" s="8" t="b">
        <v>0</v>
      </c>
    </row>
    <row r="4328" spans="1:28" hidden="1" x14ac:dyDescent="0.2">
      <c r="A4328" s="1" t="s">
        <v>6290</v>
      </c>
      <c r="B4328" s="1" t="s">
        <v>6558</v>
      </c>
      <c r="D4328" s="3" t="s">
        <v>11986</v>
      </c>
      <c r="E4328" s="3" t="s">
        <v>11987</v>
      </c>
      <c r="F4328" s="3" t="s">
        <v>12421</v>
      </c>
      <c r="G4328" s="3" t="s">
        <v>26713</v>
      </c>
      <c r="H4328" s="3" t="s">
        <v>12422</v>
      </c>
      <c r="I4328" s="6">
        <v>441810</v>
      </c>
      <c r="J4328" s="7" t="s">
        <v>12423</v>
      </c>
      <c r="K4328" s="8">
        <v>44181010</v>
      </c>
      <c r="L4328" s="3">
        <v>3</v>
      </c>
      <c r="N4328" s="9">
        <v>0.03</v>
      </c>
      <c r="O4328" s="9" t="b">
        <v>1</v>
      </c>
      <c r="P4328" s="10">
        <v>5.6199802402389656E-4</v>
      </c>
      <c r="Q4328" s="3" t="s">
        <v>29</v>
      </c>
      <c r="R4328" s="3" t="s">
        <v>12424</v>
      </c>
      <c r="S4328" s="14">
        <v>44181010</v>
      </c>
      <c r="T4328" s="21">
        <v>2.2550880000000006</v>
      </c>
      <c r="U4328" s="22">
        <v>2.1618633333333341</v>
      </c>
      <c r="V4328" s="22">
        <v>5.0979499999999997E-2</v>
      </c>
      <c r="W4328" s="22">
        <v>4.2245166666666702E-2</v>
      </c>
      <c r="X4328" s="22">
        <f t="shared" si="71"/>
        <v>6.4855900000000022E-2</v>
      </c>
      <c r="Y4328" s="8" t="b">
        <v>0</v>
      </c>
      <c r="Z4328" s="8" t="b">
        <v>0</v>
      </c>
      <c r="AA4328" s="8" t="b">
        <v>0</v>
      </c>
      <c r="AB4328" s="8" t="b">
        <v>0</v>
      </c>
    </row>
    <row r="4329" spans="1:28" hidden="1" x14ac:dyDescent="0.2">
      <c r="A4329" s="1" t="s">
        <v>6290</v>
      </c>
      <c r="B4329" s="1" t="s">
        <v>6558</v>
      </c>
      <c r="D4329" s="3" t="s">
        <v>11986</v>
      </c>
      <c r="E4329" s="3" t="s">
        <v>11987</v>
      </c>
      <c r="F4329" s="3" t="s">
        <v>12421</v>
      </c>
      <c r="G4329" s="3" t="s">
        <v>26713</v>
      </c>
      <c r="H4329" s="3" t="s">
        <v>12422</v>
      </c>
      <c r="I4329" s="6">
        <v>441810</v>
      </c>
      <c r="J4329" s="7" t="s">
        <v>12425</v>
      </c>
      <c r="K4329" s="8">
        <v>44181050</v>
      </c>
      <c r="L4329" s="3">
        <v>3</v>
      </c>
      <c r="N4329" s="9">
        <v>0.03</v>
      </c>
      <c r="O4329" s="9" t="b">
        <v>1</v>
      </c>
      <c r="P4329" s="10">
        <v>1.3261086895439216E-4</v>
      </c>
      <c r="Q4329" s="3" t="s">
        <v>29</v>
      </c>
      <c r="R4329" s="3" t="s">
        <v>12426</v>
      </c>
      <c r="S4329" s="14">
        <v>44181050</v>
      </c>
      <c r="T4329" s="21">
        <v>144.3040465</v>
      </c>
      <c r="U4329" s="22">
        <v>140.06197833333331</v>
      </c>
      <c r="V4329" s="22">
        <v>3.6041919999999994</v>
      </c>
      <c r="W4329" s="22">
        <v>0.63787616666666702</v>
      </c>
      <c r="X4329" s="22">
        <f t="shared" si="71"/>
        <v>4.2018593499999994</v>
      </c>
      <c r="Y4329" s="8" t="b">
        <v>0</v>
      </c>
      <c r="Z4329" s="8" t="b">
        <v>0</v>
      </c>
      <c r="AA4329" s="8" t="b">
        <v>0</v>
      </c>
      <c r="AB4329" s="8" t="b">
        <v>0</v>
      </c>
    </row>
    <row r="4330" spans="1:28" hidden="1" x14ac:dyDescent="0.2">
      <c r="A4330" s="1" t="s">
        <v>6290</v>
      </c>
      <c r="B4330" s="1" t="s">
        <v>6558</v>
      </c>
      <c r="D4330" s="3" t="s">
        <v>11986</v>
      </c>
      <c r="E4330" s="3" t="s">
        <v>11987</v>
      </c>
      <c r="F4330" s="3" t="s">
        <v>12421</v>
      </c>
      <c r="G4330" s="3" t="s">
        <v>26713</v>
      </c>
      <c r="H4330" s="3" t="s">
        <v>12422</v>
      </c>
      <c r="I4330" s="6">
        <v>441810</v>
      </c>
      <c r="J4330" s="7" t="s">
        <v>12427</v>
      </c>
      <c r="K4330" s="8">
        <v>44181090</v>
      </c>
      <c r="L4330" s="3">
        <v>3</v>
      </c>
      <c r="N4330" s="9">
        <v>0.03</v>
      </c>
      <c r="O4330" s="9" t="b">
        <v>1</v>
      </c>
      <c r="P4330" s="10">
        <v>2.1738154490309469E-3</v>
      </c>
      <c r="Q4330" s="3" t="s">
        <v>29</v>
      </c>
      <c r="R4330" s="3" t="s">
        <v>12428</v>
      </c>
      <c r="S4330" s="14">
        <v>44181090</v>
      </c>
      <c r="T4330" s="21">
        <v>9.6383779999999977</v>
      </c>
      <c r="U4330" s="22">
        <v>7.0465949999999973</v>
      </c>
      <c r="V4330" s="22">
        <v>1.8933811666666667</v>
      </c>
      <c r="W4330" s="22">
        <v>0.69840183333333306</v>
      </c>
      <c r="X4330" s="22">
        <f t="shared" si="71"/>
        <v>0.21139784999999991</v>
      </c>
      <c r="Y4330" s="8" t="b">
        <v>0</v>
      </c>
      <c r="Z4330" s="8" t="b">
        <v>0</v>
      </c>
      <c r="AA4330" s="8" t="b">
        <v>0</v>
      </c>
      <c r="AB4330" s="8" t="b">
        <v>0</v>
      </c>
    </row>
    <row r="4331" spans="1:28" hidden="1" x14ac:dyDescent="0.2">
      <c r="A4331" s="1" t="s">
        <v>6290</v>
      </c>
      <c r="B4331" s="1" t="s">
        <v>6558</v>
      </c>
      <c r="D4331" s="3" t="s">
        <v>11986</v>
      </c>
      <c r="E4331" s="3" t="s">
        <v>11987</v>
      </c>
      <c r="F4331" s="3" t="s">
        <v>12421</v>
      </c>
      <c r="G4331" s="3" t="s">
        <v>26713</v>
      </c>
      <c r="H4331" s="3" t="s">
        <v>12429</v>
      </c>
      <c r="I4331" s="6">
        <v>441820</v>
      </c>
      <c r="J4331" s="7" t="s">
        <v>12430</v>
      </c>
      <c r="K4331" s="8">
        <v>44182010</v>
      </c>
      <c r="L4331" s="3">
        <v>3</v>
      </c>
      <c r="N4331" s="9">
        <v>0.03</v>
      </c>
      <c r="O4331" s="9" t="b">
        <v>1</v>
      </c>
      <c r="P4331" s="10">
        <v>1.470464521386655E-2</v>
      </c>
      <c r="Q4331" s="3" t="s">
        <v>29</v>
      </c>
      <c r="R4331" s="3" t="s">
        <v>12431</v>
      </c>
      <c r="S4331" s="14">
        <v>44182010</v>
      </c>
      <c r="T4331" s="21">
        <v>15.294537999999999</v>
      </c>
      <c r="U4331" s="22">
        <v>7.7242596666666641</v>
      </c>
      <c r="V4331" s="22">
        <v>7.3586499999999999E-2</v>
      </c>
      <c r="W4331" s="22">
        <v>7.4966918333333359</v>
      </c>
      <c r="X4331" s="22">
        <f t="shared" si="71"/>
        <v>0.23172778999999991</v>
      </c>
      <c r="Y4331" s="8" t="b">
        <v>0</v>
      </c>
      <c r="Z4331" s="8" t="b">
        <v>0</v>
      </c>
      <c r="AA4331" s="8" t="b">
        <v>0</v>
      </c>
      <c r="AB4331" s="8" t="b">
        <v>0</v>
      </c>
    </row>
    <row r="4332" spans="1:28" hidden="1" x14ac:dyDescent="0.2">
      <c r="A4332" s="1" t="s">
        <v>6290</v>
      </c>
      <c r="B4332" s="1" t="s">
        <v>6558</v>
      </c>
      <c r="D4332" s="3" t="s">
        <v>11986</v>
      </c>
      <c r="E4332" s="3" t="s">
        <v>11987</v>
      </c>
      <c r="F4332" s="3" t="s">
        <v>12421</v>
      </c>
      <c r="G4332" s="3" t="s">
        <v>26713</v>
      </c>
      <c r="H4332" s="3" t="s">
        <v>12429</v>
      </c>
      <c r="I4332" s="6">
        <v>441820</v>
      </c>
      <c r="J4332" s="7" t="s">
        <v>12432</v>
      </c>
      <c r="K4332" s="8">
        <v>44182050</v>
      </c>
      <c r="L4332" s="3">
        <v>0</v>
      </c>
      <c r="N4332" s="9">
        <v>0</v>
      </c>
      <c r="O4332" s="9" t="b">
        <v>1</v>
      </c>
      <c r="P4332" s="10">
        <v>0</v>
      </c>
      <c r="Q4332" s="3" t="s">
        <v>29</v>
      </c>
      <c r="R4332" s="3" t="s">
        <v>12433</v>
      </c>
      <c r="S4332" s="14">
        <v>44182050</v>
      </c>
      <c r="T4332" s="21">
        <v>52.622810166666646</v>
      </c>
      <c r="U4332" s="22">
        <v>34.515274833333301</v>
      </c>
      <c r="V4332" s="22">
        <v>0.73061383333333374</v>
      </c>
      <c r="W4332" s="22">
        <v>17.376921500000009</v>
      </c>
      <c r="X4332" s="22">
        <f t="shared" si="71"/>
        <v>0</v>
      </c>
      <c r="Y4332" s="8" t="b">
        <v>0</v>
      </c>
      <c r="Z4332" s="8" t="b">
        <v>0</v>
      </c>
      <c r="AA4332" s="8" t="b">
        <v>0</v>
      </c>
      <c r="AB4332" s="8" t="b">
        <v>0</v>
      </c>
    </row>
    <row r="4333" spans="1:28" hidden="1" x14ac:dyDescent="0.2">
      <c r="A4333" s="1" t="s">
        <v>6290</v>
      </c>
      <c r="B4333" s="1" t="s">
        <v>6558</v>
      </c>
      <c r="D4333" s="3" t="s">
        <v>11986</v>
      </c>
      <c r="E4333" s="3" t="s">
        <v>11987</v>
      </c>
      <c r="F4333" s="3" t="s">
        <v>12421</v>
      </c>
      <c r="G4333" s="3" t="s">
        <v>26713</v>
      </c>
      <c r="H4333" s="3" t="s">
        <v>12429</v>
      </c>
      <c r="I4333" s="6">
        <v>441820</v>
      </c>
      <c r="J4333" s="7" t="s">
        <v>12434</v>
      </c>
      <c r="K4333" s="8">
        <v>44182080</v>
      </c>
      <c r="L4333" s="3">
        <v>0</v>
      </c>
      <c r="N4333" s="9">
        <v>0</v>
      </c>
      <c r="O4333" s="9" t="b">
        <v>1</v>
      </c>
      <c r="P4333" s="10">
        <v>0</v>
      </c>
      <c r="Q4333" s="3" t="s">
        <v>29</v>
      </c>
      <c r="R4333" s="3" t="s">
        <v>12435</v>
      </c>
      <c r="S4333" s="14">
        <v>44182080</v>
      </c>
      <c r="T4333" s="21">
        <v>162.46759849999998</v>
      </c>
      <c r="U4333" s="22">
        <v>38.380221500000005</v>
      </c>
      <c r="V4333" s="22">
        <v>11.521860666666669</v>
      </c>
      <c r="W4333" s="22">
        <v>112.56551633333331</v>
      </c>
      <c r="X4333" s="22">
        <f t="shared" si="71"/>
        <v>0</v>
      </c>
      <c r="Y4333" s="8" t="b">
        <v>0</v>
      </c>
      <c r="Z4333" s="8" t="b">
        <v>0</v>
      </c>
      <c r="AA4333" s="8" t="b">
        <v>0</v>
      </c>
      <c r="AB4333" s="8" t="b">
        <v>0</v>
      </c>
    </row>
    <row r="4334" spans="1:28" hidden="1" x14ac:dyDescent="0.2">
      <c r="A4334" s="1" t="s">
        <v>19</v>
      </c>
      <c r="B4334" s="1" t="s">
        <v>6558</v>
      </c>
      <c r="D4334" s="3" t="s">
        <v>11986</v>
      </c>
      <c r="E4334" s="3" t="s">
        <v>11987</v>
      </c>
      <c r="F4334" s="3" t="s">
        <v>12421</v>
      </c>
      <c r="G4334" s="3" t="s">
        <v>26713</v>
      </c>
      <c r="H4334" s="3" t="s">
        <v>12436</v>
      </c>
      <c r="I4334" s="6">
        <v>441840</v>
      </c>
      <c r="J4334" s="7" t="s">
        <v>12437</v>
      </c>
      <c r="K4334" s="8">
        <v>44184000</v>
      </c>
      <c r="L4334" s="3">
        <v>0</v>
      </c>
      <c r="N4334" s="9">
        <v>0</v>
      </c>
      <c r="O4334" s="9" t="b">
        <v>1</v>
      </c>
      <c r="P4334" s="10">
        <v>0</v>
      </c>
      <c r="Q4334" s="3" t="s">
        <v>29</v>
      </c>
      <c r="R4334" s="3" t="s">
        <v>12438</v>
      </c>
      <c r="S4334" s="14">
        <v>44184000</v>
      </c>
      <c r="T4334" s="21">
        <v>7.2824101666666694</v>
      </c>
      <c r="U4334" s="22">
        <v>3.4129309999999999</v>
      </c>
      <c r="V4334" s="22">
        <v>1.4066235</v>
      </c>
      <c r="W4334" s="22">
        <v>2.4628556666666697</v>
      </c>
      <c r="X4334" s="22">
        <f t="shared" si="71"/>
        <v>0</v>
      </c>
      <c r="Y4334" s="8" t="b">
        <v>0</v>
      </c>
      <c r="Z4334" s="8" t="b">
        <v>0</v>
      </c>
      <c r="AA4334" s="8" t="b">
        <v>0</v>
      </c>
      <c r="AB4334" s="8" t="b">
        <v>0</v>
      </c>
    </row>
    <row r="4335" spans="1:28" hidden="1" x14ac:dyDescent="0.2">
      <c r="A4335" s="1" t="s">
        <v>19</v>
      </c>
      <c r="B4335" s="1" t="s">
        <v>6558</v>
      </c>
      <c r="D4335" s="3" t="s">
        <v>11986</v>
      </c>
      <c r="E4335" s="3" t="s">
        <v>11987</v>
      </c>
      <c r="F4335" s="3" t="s">
        <v>12421</v>
      </c>
      <c r="G4335" s="3" t="s">
        <v>26713</v>
      </c>
      <c r="H4335" s="3" t="s">
        <v>12439</v>
      </c>
      <c r="I4335" s="6">
        <v>441850</v>
      </c>
      <c r="J4335" s="7" t="s">
        <v>12440</v>
      </c>
      <c r="K4335" s="8">
        <v>44185000</v>
      </c>
      <c r="L4335" s="3">
        <v>0</v>
      </c>
      <c r="N4335" s="9">
        <v>0</v>
      </c>
      <c r="O4335" s="9" t="b">
        <v>1</v>
      </c>
      <c r="P4335" s="10">
        <v>0</v>
      </c>
      <c r="Q4335" s="3" t="s">
        <v>29</v>
      </c>
      <c r="R4335" s="3" t="s">
        <v>12441</v>
      </c>
      <c r="S4335" s="14">
        <v>44185000</v>
      </c>
      <c r="T4335" s="21">
        <v>3.8034683333333303</v>
      </c>
      <c r="U4335" s="22">
        <v>4.5199999999999998E-4</v>
      </c>
      <c r="V4335" s="22">
        <v>3.6923493333333304</v>
      </c>
      <c r="W4335" s="22">
        <v>0.110667</v>
      </c>
      <c r="X4335" s="22">
        <f t="shared" si="71"/>
        <v>0</v>
      </c>
      <c r="Y4335" s="8" t="b">
        <v>0</v>
      </c>
      <c r="Z4335" s="8" t="b">
        <v>0</v>
      </c>
      <c r="AA4335" s="8" t="b">
        <v>0</v>
      </c>
      <c r="AB4335" s="8" t="b">
        <v>0</v>
      </c>
    </row>
    <row r="4336" spans="1:28" hidden="1" x14ac:dyDescent="0.2">
      <c r="A4336" s="1" t="s">
        <v>19</v>
      </c>
      <c r="B4336" s="1" t="s">
        <v>6558</v>
      </c>
      <c r="D4336" s="3" t="s">
        <v>11986</v>
      </c>
      <c r="E4336" s="3" t="s">
        <v>11987</v>
      </c>
      <c r="F4336" s="3" t="s">
        <v>12421</v>
      </c>
      <c r="G4336" s="3" t="s">
        <v>26713</v>
      </c>
      <c r="H4336" s="3" t="s">
        <v>12442</v>
      </c>
      <c r="I4336" s="6">
        <v>441860</v>
      </c>
      <c r="J4336" s="7" t="s">
        <v>12443</v>
      </c>
      <c r="K4336" s="8">
        <v>44186000</v>
      </c>
      <c r="L4336" s="3">
        <v>0</v>
      </c>
      <c r="N4336" s="9">
        <v>0</v>
      </c>
      <c r="O4336" s="9" t="b">
        <v>1</v>
      </c>
      <c r="P4336" s="10">
        <v>0</v>
      </c>
      <c r="Q4336" s="3" t="s">
        <v>29</v>
      </c>
      <c r="R4336" s="3" t="s">
        <v>12444</v>
      </c>
      <c r="S4336" s="14">
        <v>44186000</v>
      </c>
      <c r="T4336" s="21">
        <v>4.5608871666666673</v>
      </c>
      <c r="U4336" s="22">
        <v>3.4294940000000005</v>
      </c>
      <c r="V4336" s="22">
        <v>1.0871436666666667</v>
      </c>
      <c r="W4336" s="22">
        <v>4.4249499999999997E-2</v>
      </c>
      <c r="X4336" s="22">
        <f t="shared" si="71"/>
        <v>0</v>
      </c>
      <c r="Y4336" s="8" t="b">
        <v>0</v>
      </c>
      <c r="Z4336" s="8" t="b">
        <v>0</v>
      </c>
      <c r="AA4336" s="8" t="b">
        <v>0</v>
      </c>
      <c r="AB4336" s="8" t="b">
        <v>0</v>
      </c>
    </row>
    <row r="4337" spans="1:28" hidden="1" x14ac:dyDescent="0.2">
      <c r="A4337" s="1" t="s">
        <v>6290</v>
      </c>
      <c r="B4337" s="1" t="s">
        <v>6558</v>
      </c>
      <c r="D4337" s="3" t="s">
        <v>11986</v>
      </c>
      <c r="E4337" s="3" t="s">
        <v>11987</v>
      </c>
      <c r="F4337" s="3" t="s">
        <v>12421</v>
      </c>
      <c r="G4337" s="3" t="s">
        <v>26713</v>
      </c>
      <c r="H4337" s="3" t="s">
        <v>12445</v>
      </c>
      <c r="I4337" s="6">
        <v>441873</v>
      </c>
      <c r="J4337" s="7" t="s">
        <v>12446</v>
      </c>
      <c r="K4337" s="8">
        <v>44187310</v>
      </c>
      <c r="L4337" s="3">
        <v>3</v>
      </c>
      <c r="N4337" s="9">
        <v>0.03</v>
      </c>
      <c r="O4337" s="9" t="b">
        <v>1</v>
      </c>
      <c r="P4337" s="10">
        <v>3.0209688756186533E-3</v>
      </c>
      <c r="Q4337" s="3" t="s">
        <v>29</v>
      </c>
      <c r="R4337" s="3" t="s">
        <v>12447</v>
      </c>
      <c r="S4337" s="14">
        <v>44187100</v>
      </c>
      <c r="T4337" s="21">
        <v>0.11476533333333336</v>
      </c>
      <c r="U4337" s="22">
        <v>7.5167750000000005E-2</v>
      </c>
      <c r="V4337" s="22">
        <v>2.8040833333333352E-2</v>
      </c>
      <c r="W4337" s="22">
        <v>1.1556749999999999E-2</v>
      </c>
      <c r="X4337" s="22">
        <f t="shared" si="71"/>
        <v>2.2550324999999999E-3</v>
      </c>
      <c r="Y4337" s="8" t="b">
        <v>0</v>
      </c>
      <c r="Z4337" s="8" t="b">
        <v>0</v>
      </c>
      <c r="AA4337" s="8" t="b">
        <v>0</v>
      </c>
      <c r="AB4337" s="8" t="b">
        <v>0</v>
      </c>
    </row>
    <row r="4338" spans="1:28" hidden="1" x14ac:dyDescent="0.2">
      <c r="A4338" s="1" t="s">
        <v>6290</v>
      </c>
      <c r="B4338" s="1" t="s">
        <v>6558</v>
      </c>
      <c r="D4338" s="3" t="s">
        <v>11986</v>
      </c>
      <c r="E4338" s="3" t="s">
        <v>11987</v>
      </c>
      <c r="F4338" s="3" t="s">
        <v>12421</v>
      </c>
      <c r="G4338" s="3" t="s">
        <v>26713</v>
      </c>
      <c r="H4338" s="3" t="s">
        <v>12445</v>
      </c>
      <c r="I4338" s="6">
        <v>441873</v>
      </c>
      <c r="J4338" s="7" t="s">
        <v>12448</v>
      </c>
      <c r="K4338" s="8">
        <v>44187390</v>
      </c>
      <c r="L4338" s="3">
        <v>0</v>
      </c>
      <c r="N4338" s="9">
        <v>0</v>
      </c>
      <c r="O4338" s="9" t="b">
        <v>1</v>
      </c>
      <c r="P4338" s="10">
        <v>0</v>
      </c>
      <c r="Q4338" s="3" t="s">
        <v>29</v>
      </c>
      <c r="R4338" s="3" t="s">
        <v>12449</v>
      </c>
      <c r="S4338" s="14">
        <v>44187200</v>
      </c>
      <c r="T4338" s="21">
        <v>43.088124750000013</v>
      </c>
      <c r="U4338" s="22">
        <v>28.849703333333348</v>
      </c>
      <c r="V4338" s="22">
        <v>0.56736649999999988</v>
      </c>
      <c r="W4338" s="22">
        <v>13.671054916666668</v>
      </c>
      <c r="X4338" s="22">
        <f t="shared" si="71"/>
        <v>0</v>
      </c>
      <c r="Y4338" s="8" t="b">
        <v>0</v>
      </c>
      <c r="Z4338" s="8" t="b">
        <v>0</v>
      </c>
      <c r="AA4338" s="8" t="b">
        <v>0</v>
      </c>
      <c r="AB4338" s="8" t="b">
        <v>0</v>
      </c>
    </row>
    <row r="4339" spans="1:28" hidden="1" x14ac:dyDescent="0.2">
      <c r="A4339" s="1" t="s">
        <v>6290</v>
      </c>
      <c r="B4339" s="1" t="s">
        <v>6558</v>
      </c>
      <c r="D4339" s="3" t="s">
        <v>11986</v>
      </c>
      <c r="E4339" s="3" t="s">
        <v>11987</v>
      </c>
      <c r="F4339" s="3" t="s">
        <v>12421</v>
      </c>
      <c r="G4339" s="3" t="s">
        <v>26713</v>
      </c>
      <c r="H4339" s="3" t="s">
        <v>12450</v>
      </c>
      <c r="I4339" s="6">
        <v>441874</v>
      </c>
      <c r="J4339" s="7" t="s">
        <v>12451</v>
      </c>
      <c r="K4339" s="8">
        <v>44187400</v>
      </c>
      <c r="L4339" s="3">
        <v>3</v>
      </c>
      <c r="N4339" s="9">
        <v>0.03</v>
      </c>
      <c r="O4339" s="9" t="b">
        <v>1</v>
      </c>
      <c r="P4339" s="10">
        <v>3.0209688756186533E-3</v>
      </c>
      <c r="Q4339" s="3" t="s">
        <v>29</v>
      </c>
      <c r="R4339" s="3" t="s">
        <v>12452</v>
      </c>
      <c r="S4339" s="14">
        <v>44187100</v>
      </c>
      <c r="T4339" s="21">
        <v>0.11476533333333336</v>
      </c>
      <c r="U4339" s="22">
        <v>7.5167750000000005E-2</v>
      </c>
      <c r="V4339" s="22">
        <v>2.8040833333333352E-2</v>
      </c>
      <c r="W4339" s="22">
        <v>1.1556749999999999E-2</v>
      </c>
      <c r="X4339" s="22">
        <f t="shared" si="71"/>
        <v>2.2550324999999999E-3</v>
      </c>
      <c r="Y4339" s="8" t="b">
        <v>0</v>
      </c>
      <c r="Z4339" s="8" t="b">
        <v>0</v>
      </c>
      <c r="AA4339" s="8" t="b">
        <v>0</v>
      </c>
      <c r="AB4339" s="8" t="b">
        <v>0</v>
      </c>
    </row>
    <row r="4340" spans="1:28" hidden="1" x14ac:dyDescent="0.2">
      <c r="A4340" s="1" t="s">
        <v>6290</v>
      </c>
      <c r="B4340" s="1" t="s">
        <v>6558</v>
      </c>
      <c r="D4340" s="3" t="s">
        <v>11986</v>
      </c>
      <c r="E4340" s="3" t="s">
        <v>11987</v>
      </c>
      <c r="F4340" s="3" t="s">
        <v>12421</v>
      </c>
      <c r="G4340" s="3" t="s">
        <v>26713</v>
      </c>
      <c r="H4340" s="3" t="s">
        <v>12453</v>
      </c>
      <c r="I4340" s="6">
        <v>441875</v>
      </c>
      <c r="J4340" s="7" t="s">
        <v>12454</v>
      </c>
      <c r="K4340" s="8">
        <v>44187500</v>
      </c>
      <c r="L4340" s="3">
        <v>0</v>
      </c>
      <c r="N4340" s="9">
        <v>0</v>
      </c>
      <c r="O4340" s="9" t="b">
        <v>1</v>
      </c>
      <c r="P4340" s="10">
        <v>0</v>
      </c>
      <c r="Q4340" s="3" t="s">
        <v>29</v>
      </c>
      <c r="R4340" s="3" t="s">
        <v>12455</v>
      </c>
      <c r="S4340" s="14">
        <v>44187200</v>
      </c>
      <c r="T4340" s="21">
        <v>43.088124750000013</v>
      </c>
      <c r="U4340" s="22">
        <v>28.849703333333348</v>
      </c>
      <c r="V4340" s="22">
        <v>0.56736649999999988</v>
      </c>
      <c r="W4340" s="22">
        <v>13.671054916666668</v>
      </c>
      <c r="X4340" s="22">
        <f t="shared" si="71"/>
        <v>0</v>
      </c>
      <c r="Y4340" s="8" t="b">
        <v>0</v>
      </c>
      <c r="Z4340" s="8" t="b">
        <v>0</v>
      </c>
      <c r="AA4340" s="8" t="b">
        <v>0</v>
      </c>
      <c r="AB4340" s="8" t="b">
        <v>0</v>
      </c>
    </row>
    <row r="4341" spans="1:28" hidden="1" x14ac:dyDescent="0.2">
      <c r="A4341" s="1" t="s">
        <v>6290</v>
      </c>
      <c r="B4341" s="1" t="s">
        <v>6558</v>
      </c>
      <c r="D4341" s="3" t="s">
        <v>11986</v>
      </c>
      <c r="E4341" s="3" t="s">
        <v>11987</v>
      </c>
      <c r="F4341" s="3" t="s">
        <v>12421</v>
      </c>
      <c r="G4341" s="3" t="s">
        <v>26713</v>
      </c>
      <c r="H4341" s="3" t="s">
        <v>12456</v>
      </c>
      <c r="I4341" s="6">
        <v>441879</v>
      </c>
      <c r="J4341" s="7" t="s">
        <v>12457</v>
      </c>
      <c r="K4341" s="8">
        <v>44187900</v>
      </c>
      <c r="L4341" s="3">
        <v>0</v>
      </c>
      <c r="N4341" s="9">
        <v>0</v>
      </c>
      <c r="O4341" s="9" t="b">
        <v>1</v>
      </c>
      <c r="P4341" s="10">
        <v>0</v>
      </c>
      <c r="Q4341" s="3" t="s">
        <v>29</v>
      </c>
      <c r="R4341" s="3" t="s">
        <v>12458</v>
      </c>
      <c r="S4341" s="14">
        <v>44187900</v>
      </c>
      <c r="T4341" s="21">
        <v>36.267287166666698</v>
      </c>
      <c r="U4341" s="22">
        <v>12.057110833333324</v>
      </c>
      <c r="V4341" s="22">
        <v>0.2983863333333337</v>
      </c>
      <c r="W4341" s="22">
        <v>23.911790000000039</v>
      </c>
      <c r="X4341" s="22">
        <f t="shared" si="71"/>
        <v>0</v>
      </c>
      <c r="Y4341" s="8" t="b">
        <v>0</v>
      </c>
      <c r="Z4341" s="8" t="b">
        <v>0</v>
      </c>
      <c r="AA4341" s="8" t="b">
        <v>0</v>
      </c>
      <c r="AB4341" s="8" t="b">
        <v>0</v>
      </c>
    </row>
    <row r="4342" spans="1:28" hidden="1" x14ac:dyDescent="0.2">
      <c r="A4342" s="1" t="s">
        <v>6290</v>
      </c>
      <c r="B4342" s="1" t="s">
        <v>6558</v>
      </c>
      <c r="D4342" s="3" t="s">
        <v>11986</v>
      </c>
      <c r="E4342" s="3" t="s">
        <v>11987</v>
      </c>
      <c r="F4342" s="3" t="s">
        <v>12421</v>
      </c>
      <c r="G4342" s="3" t="s">
        <v>26713</v>
      </c>
      <c r="H4342" s="3" t="s">
        <v>12459</v>
      </c>
      <c r="I4342" s="6">
        <v>441891</v>
      </c>
      <c r="J4342" s="7" t="s">
        <v>12460</v>
      </c>
      <c r="K4342" s="8">
        <v>44189100</v>
      </c>
      <c r="L4342" s="3">
        <v>0</v>
      </c>
      <c r="N4342" s="9">
        <v>0</v>
      </c>
      <c r="O4342" s="9" t="b">
        <v>1</v>
      </c>
      <c r="P4342" s="10">
        <v>0</v>
      </c>
      <c r="Q4342" s="3" t="s">
        <v>29</v>
      </c>
      <c r="R4342" s="3" t="s">
        <v>12461</v>
      </c>
      <c r="S4342" s="14">
        <v>44189010</v>
      </c>
      <c r="T4342" s="21">
        <v>14.572877999999999</v>
      </c>
      <c r="U4342" s="22">
        <v>8.6191039999999965</v>
      </c>
      <c r="V4342" s="22">
        <v>0.89915741666666649</v>
      </c>
      <c r="W4342" s="22">
        <v>5.0546165833333356</v>
      </c>
      <c r="X4342" s="22">
        <f t="shared" si="71"/>
        <v>0</v>
      </c>
      <c r="Y4342" s="8" t="b">
        <v>0</v>
      </c>
      <c r="Z4342" s="8" t="b">
        <v>0</v>
      </c>
      <c r="AA4342" s="8" t="b">
        <v>0</v>
      </c>
      <c r="AB4342" s="8" t="b">
        <v>0</v>
      </c>
    </row>
    <row r="4343" spans="1:28" hidden="1" x14ac:dyDescent="0.2">
      <c r="A4343" s="1" t="s">
        <v>6290</v>
      </c>
      <c r="B4343" s="1" t="s">
        <v>6558</v>
      </c>
      <c r="D4343" s="3" t="s">
        <v>11986</v>
      </c>
      <c r="E4343" s="3" t="s">
        <v>11987</v>
      </c>
      <c r="F4343" s="3" t="s">
        <v>12421</v>
      </c>
      <c r="G4343" s="3" t="s">
        <v>26713</v>
      </c>
      <c r="H4343" s="3" t="s">
        <v>12462</v>
      </c>
      <c r="I4343" s="6">
        <v>441899</v>
      </c>
      <c r="J4343" s="7" t="s">
        <v>12463</v>
      </c>
      <c r="K4343" s="8">
        <v>44189910</v>
      </c>
      <c r="L4343" s="3">
        <v>0</v>
      </c>
      <c r="N4343" s="9">
        <v>0</v>
      </c>
      <c r="O4343" s="9" t="b">
        <v>1</v>
      </c>
      <c r="P4343" s="10">
        <v>0</v>
      </c>
      <c r="Q4343" s="3" t="s">
        <v>29</v>
      </c>
      <c r="R4343" s="3" t="s">
        <v>12464</v>
      </c>
      <c r="S4343" s="14">
        <v>44189010</v>
      </c>
      <c r="T4343" s="21">
        <v>14.572877999999999</v>
      </c>
      <c r="U4343" s="22">
        <v>8.6191039999999965</v>
      </c>
      <c r="V4343" s="22">
        <v>0.89915741666666649</v>
      </c>
      <c r="W4343" s="22">
        <v>5.0546165833333356</v>
      </c>
      <c r="X4343" s="22">
        <f t="shared" si="71"/>
        <v>0</v>
      </c>
      <c r="Y4343" s="8" t="b">
        <v>0</v>
      </c>
      <c r="Z4343" s="8" t="b">
        <v>0</v>
      </c>
      <c r="AA4343" s="8" t="b">
        <v>0</v>
      </c>
      <c r="AB4343" s="8" t="b">
        <v>0</v>
      </c>
    </row>
    <row r="4344" spans="1:28" hidden="1" x14ac:dyDescent="0.2">
      <c r="A4344" s="1" t="s">
        <v>6290</v>
      </c>
      <c r="B4344" s="1" t="s">
        <v>6558</v>
      </c>
      <c r="D4344" s="3" t="s">
        <v>11986</v>
      </c>
      <c r="E4344" s="3" t="s">
        <v>11987</v>
      </c>
      <c r="F4344" s="3" t="s">
        <v>12421</v>
      </c>
      <c r="G4344" s="3" t="s">
        <v>26713</v>
      </c>
      <c r="H4344" s="3" t="s">
        <v>12462</v>
      </c>
      <c r="I4344" s="6">
        <v>441899</v>
      </c>
      <c r="J4344" s="7" t="s">
        <v>12465</v>
      </c>
      <c r="K4344" s="8">
        <v>44189990</v>
      </c>
      <c r="L4344" s="3">
        <v>0</v>
      </c>
      <c r="N4344" s="9">
        <v>0</v>
      </c>
      <c r="O4344" s="9" t="b">
        <v>1</v>
      </c>
      <c r="P4344" s="10">
        <v>0</v>
      </c>
      <c r="Q4344" s="3" t="s">
        <v>29</v>
      </c>
      <c r="R4344" s="3" t="s">
        <v>12466</v>
      </c>
      <c r="S4344" s="14">
        <v>44189080</v>
      </c>
      <c r="T4344" s="21">
        <v>73.802068666666628</v>
      </c>
      <c r="U4344" s="22">
        <v>41.181620833333341</v>
      </c>
      <c r="V4344" s="22">
        <v>5.4452343333333264</v>
      </c>
      <c r="W4344" s="22">
        <v>27.175213499999963</v>
      </c>
      <c r="X4344" s="22">
        <f t="shared" si="71"/>
        <v>0</v>
      </c>
      <c r="Y4344" s="8" t="b">
        <v>0</v>
      </c>
      <c r="Z4344" s="8" t="b">
        <v>0</v>
      </c>
      <c r="AA4344" s="8" t="b">
        <v>0</v>
      </c>
      <c r="AB4344" s="8" t="b">
        <v>0</v>
      </c>
    </row>
    <row r="4345" spans="1:28" hidden="1" x14ac:dyDescent="0.2">
      <c r="A4345" s="1" t="s">
        <v>6290</v>
      </c>
      <c r="B4345" s="1" t="s">
        <v>6558</v>
      </c>
      <c r="D4345" s="3" t="s">
        <v>11986</v>
      </c>
      <c r="E4345" s="3" t="s">
        <v>11987</v>
      </c>
      <c r="F4345" s="3" t="s">
        <v>12467</v>
      </c>
      <c r="G4345" s="3" t="s">
        <v>26714</v>
      </c>
      <c r="H4345" s="3" t="s">
        <v>12468</v>
      </c>
      <c r="I4345" s="6">
        <v>441911</v>
      </c>
      <c r="J4345" s="7" t="s">
        <v>12469</v>
      </c>
      <c r="K4345" s="8">
        <v>44191100</v>
      </c>
      <c r="L4345" s="3">
        <v>0</v>
      </c>
      <c r="N4345" s="9">
        <v>0</v>
      </c>
      <c r="O4345" s="9" t="b">
        <v>1</v>
      </c>
      <c r="P4345" s="10">
        <v>0</v>
      </c>
      <c r="Q4345" s="3" t="s">
        <v>25</v>
      </c>
      <c r="R4345" s="3" t="s">
        <v>12470</v>
      </c>
      <c r="S4345" s="14">
        <v>44190090</v>
      </c>
      <c r="T4345" s="21">
        <v>11.605314041666675</v>
      </c>
      <c r="U4345" s="22">
        <v>2.3550973750000002</v>
      </c>
      <c r="V4345" s="22">
        <v>0.34222112499999996</v>
      </c>
      <c r="W4345" s="22">
        <v>8.9079955416666756</v>
      </c>
      <c r="X4345" s="22">
        <f t="shared" si="71"/>
        <v>0</v>
      </c>
      <c r="Y4345" s="8" t="b">
        <v>0</v>
      </c>
      <c r="Z4345" s="8" t="b">
        <v>0</v>
      </c>
      <c r="AA4345" s="8" t="b">
        <v>0</v>
      </c>
      <c r="AB4345" s="8" t="b">
        <v>0</v>
      </c>
    </row>
    <row r="4346" spans="1:28" hidden="1" x14ac:dyDescent="0.2">
      <c r="A4346" s="1" t="s">
        <v>6290</v>
      </c>
      <c r="B4346" s="1" t="s">
        <v>6558</v>
      </c>
      <c r="D4346" s="3" t="s">
        <v>11986</v>
      </c>
      <c r="E4346" s="3" t="s">
        <v>11987</v>
      </c>
      <c r="F4346" s="3" t="s">
        <v>12467</v>
      </c>
      <c r="G4346" s="3" t="s">
        <v>26714</v>
      </c>
      <c r="H4346" s="3" t="s">
        <v>12471</v>
      </c>
      <c r="I4346" s="6">
        <v>441912</v>
      </c>
      <c r="J4346" s="7" t="s">
        <v>12472</v>
      </c>
      <c r="K4346" s="8">
        <v>44191200</v>
      </c>
      <c r="L4346" s="3">
        <v>0</v>
      </c>
      <c r="N4346" s="9">
        <v>0</v>
      </c>
      <c r="O4346" s="9" t="b">
        <v>1</v>
      </c>
      <c r="P4346" s="10">
        <v>0</v>
      </c>
      <c r="Q4346" s="3" t="s">
        <v>25</v>
      </c>
      <c r="R4346" s="3" t="s">
        <v>12473</v>
      </c>
      <c r="S4346" s="14">
        <v>44190090</v>
      </c>
      <c r="T4346" s="21">
        <v>11.605314041666675</v>
      </c>
      <c r="U4346" s="22">
        <v>2.3550973750000002</v>
      </c>
      <c r="V4346" s="22">
        <v>0.34222112499999996</v>
      </c>
      <c r="W4346" s="22">
        <v>8.9079955416666756</v>
      </c>
      <c r="X4346" s="22">
        <f t="shared" si="71"/>
        <v>0</v>
      </c>
      <c r="Y4346" s="8" t="b">
        <v>0</v>
      </c>
      <c r="Z4346" s="8" t="b">
        <v>0</v>
      </c>
      <c r="AA4346" s="8" t="b">
        <v>0</v>
      </c>
      <c r="AB4346" s="8" t="b">
        <v>0</v>
      </c>
    </row>
    <row r="4347" spans="1:28" hidden="1" x14ac:dyDescent="0.2">
      <c r="A4347" s="1" t="s">
        <v>6290</v>
      </c>
      <c r="B4347" s="1" t="s">
        <v>6558</v>
      </c>
      <c r="D4347" s="3" t="s">
        <v>11986</v>
      </c>
      <c r="E4347" s="3" t="s">
        <v>11987</v>
      </c>
      <c r="F4347" s="3" t="s">
        <v>12467</v>
      </c>
      <c r="G4347" s="3" t="s">
        <v>26714</v>
      </c>
      <c r="H4347" s="3" t="s">
        <v>12474</v>
      </c>
      <c r="I4347" s="6">
        <v>441919</v>
      </c>
      <c r="J4347" s="7" t="s">
        <v>12475</v>
      </c>
      <c r="K4347" s="8">
        <v>44191900</v>
      </c>
      <c r="L4347" s="3">
        <v>0</v>
      </c>
      <c r="N4347" s="9">
        <v>0</v>
      </c>
      <c r="O4347" s="9" t="b">
        <v>1</v>
      </c>
      <c r="P4347" s="10">
        <v>0</v>
      </c>
      <c r="Q4347" s="3" t="s">
        <v>25</v>
      </c>
      <c r="R4347" s="3" t="s">
        <v>12476</v>
      </c>
      <c r="S4347" s="14">
        <v>44190090</v>
      </c>
      <c r="T4347" s="21">
        <v>11.605314041666675</v>
      </c>
      <c r="U4347" s="22">
        <v>2.3550973750000002</v>
      </c>
      <c r="V4347" s="22">
        <v>0.34222112499999996</v>
      </c>
      <c r="W4347" s="22">
        <v>8.9079955416666756</v>
      </c>
      <c r="X4347" s="22">
        <f t="shared" si="71"/>
        <v>0</v>
      </c>
      <c r="Y4347" s="8" t="b">
        <v>0</v>
      </c>
      <c r="Z4347" s="8" t="b">
        <v>0</v>
      </c>
      <c r="AA4347" s="8" t="b">
        <v>0</v>
      </c>
      <c r="AB4347" s="8" t="b">
        <v>0</v>
      </c>
    </row>
    <row r="4348" spans="1:28" hidden="1" x14ac:dyDescent="0.2">
      <c r="A4348" s="1" t="s">
        <v>6290</v>
      </c>
      <c r="B4348" s="1" t="s">
        <v>6558</v>
      </c>
      <c r="D4348" s="3" t="s">
        <v>11986</v>
      </c>
      <c r="E4348" s="3" t="s">
        <v>11987</v>
      </c>
      <c r="F4348" s="3" t="s">
        <v>12467</v>
      </c>
      <c r="G4348" s="3" t="s">
        <v>26714</v>
      </c>
      <c r="H4348" s="3" t="s">
        <v>12477</v>
      </c>
      <c r="I4348" s="6">
        <v>441990</v>
      </c>
      <c r="J4348" s="7" t="s">
        <v>12478</v>
      </c>
      <c r="K4348" s="8">
        <v>44199010</v>
      </c>
      <c r="L4348" s="3">
        <v>0</v>
      </c>
      <c r="N4348" s="9">
        <v>0</v>
      </c>
      <c r="O4348" s="9" t="b">
        <v>1</v>
      </c>
      <c r="P4348" s="10">
        <v>0</v>
      </c>
      <c r="Q4348" s="3" t="s">
        <v>25</v>
      </c>
      <c r="R4348" s="3" t="s">
        <v>12479</v>
      </c>
      <c r="S4348" s="14">
        <v>44190010</v>
      </c>
      <c r="T4348" s="21">
        <v>1.1321414999999995</v>
      </c>
      <c r="U4348" s="22">
        <v>0.1549686666666667</v>
      </c>
      <c r="V4348" s="22">
        <v>4.2928500000000001E-2</v>
      </c>
      <c r="W4348" s="22">
        <v>0.93424433333333279</v>
      </c>
      <c r="X4348" s="22">
        <f t="shared" si="71"/>
        <v>0</v>
      </c>
      <c r="Y4348" s="8" t="b">
        <v>0</v>
      </c>
      <c r="Z4348" s="8" t="b">
        <v>0</v>
      </c>
      <c r="AA4348" s="8" t="b">
        <v>0</v>
      </c>
      <c r="AB4348" s="8" t="b">
        <v>0</v>
      </c>
    </row>
    <row r="4349" spans="1:28" hidden="1" x14ac:dyDescent="0.2">
      <c r="A4349" s="1" t="s">
        <v>6290</v>
      </c>
      <c r="B4349" s="1" t="s">
        <v>6558</v>
      </c>
      <c r="D4349" s="3" t="s">
        <v>11986</v>
      </c>
      <c r="E4349" s="3" t="s">
        <v>11987</v>
      </c>
      <c r="F4349" s="3" t="s">
        <v>12467</v>
      </c>
      <c r="G4349" s="3" t="s">
        <v>26714</v>
      </c>
      <c r="H4349" s="3" t="s">
        <v>12477</v>
      </c>
      <c r="I4349" s="6">
        <v>441990</v>
      </c>
      <c r="J4349" s="7" t="s">
        <v>12480</v>
      </c>
      <c r="K4349" s="8">
        <v>44199090</v>
      </c>
      <c r="L4349" s="3">
        <v>0</v>
      </c>
      <c r="N4349" s="9">
        <v>0</v>
      </c>
      <c r="O4349" s="9" t="b">
        <v>1</v>
      </c>
      <c r="P4349" s="10">
        <v>0</v>
      </c>
      <c r="Q4349" s="3" t="s">
        <v>25</v>
      </c>
      <c r="R4349" s="3" t="s">
        <v>12481</v>
      </c>
      <c r="S4349" s="14">
        <v>44190090</v>
      </c>
      <c r="T4349" s="21">
        <v>11.605314041666675</v>
      </c>
      <c r="U4349" s="22">
        <v>2.3550973750000002</v>
      </c>
      <c r="V4349" s="22">
        <v>0.34222112499999996</v>
      </c>
      <c r="W4349" s="22">
        <v>8.9079955416666756</v>
      </c>
      <c r="X4349" s="22">
        <f t="shared" si="71"/>
        <v>0</v>
      </c>
      <c r="Y4349" s="8" t="b">
        <v>0</v>
      </c>
      <c r="Z4349" s="8" t="b">
        <v>0</v>
      </c>
      <c r="AA4349" s="8" t="b">
        <v>0</v>
      </c>
      <c r="AB4349" s="8" t="b">
        <v>0</v>
      </c>
    </row>
    <row r="4350" spans="1:28" hidden="1" x14ac:dyDescent="0.2">
      <c r="A4350" s="1" t="s">
        <v>6290</v>
      </c>
      <c r="B4350" s="1" t="s">
        <v>6558</v>
      </c>
      <c r="D4350" s="3" t="s">
        <v>11986</v>
      </c>
      <c r="E4350" s="3" t="s">
        <v>11987</v>
      </c>
      <c r="F4350" s="3" t="s">
        <v>12482</v>
      </c>
      <c r="G4350" s="3" t="s">
        <v>26715</v>
      </c>
      <c r="H4350" s="3" t="s">
        <v>12483</v>
      </c>
      <c r="I4350" s="6">
        <v>442010</v>
      </c>
      <c r="J4350" s="7" t="s">
        <v>12484</v>
      </c>
      <c r="K4350" s="8">
        <v>44201011</v>
      </c>
      <c r="L4350" s="3">
        <v>3</v>
      </c>
      <c r="N4350" s="9">
        <v>0.03</v>
      </c>
      <c r="O4350" s="9" t="b">
        <v>1</v>
      </c>
      <c r="P4350" s="10">
        <v>2.5697571846233169E-2</v>
      </c>
      <c r="Q4350" s="3" t="s">
        <v>25</v>
      </c>
      <c r="R4350" s="3" t="s">
        <v>12485</v>
      </c>
      <c r="S4350" s="14">
        <v>44201011</v>
      </c>
      <c r="T4350" s="21">
        <v>1.2551168333333331</v>
      </c>
      <c r="U4350" s="22">
        <v>0.10475833333333334</v>
      </c>
      <c r="V4350" s="22">
        <v>7.5243333333333343E-2</v>
      </c>
      <c r="W4350" s="22">
        <v>1.0751151666666665</v>
      </c>
      <c r="X4350" s="22">
        <f t="shared" si="71"/>
        <v>3.1427500000000001E-3</v>
      </c>
      <c r="Y4350" s="8" t="b">
        <v>0</v>
      </c>
      <c r="Z4350" s="8" t="b">
        <v>0</v>
      </c>
      <c r="AA4350" s="8" t="b">
        <v>0</v>
      </c>
      <c r="AB4350" s="8" t="b">
        <v>0</v>
      </c>
    </row>
    <row r="4351" spans="1:28" hidden="1" x14ac:dyDescent="0.2">
      <c r="A4351" s="1" t="s">
        <v>6290</v>
      </c>
      <c r="B4351" s="1" t="s">
        <v>6558</v>
      </c>
      <c r="D4351" s="3" t="s">
        <v>11986</v>
      </c>
      <c r="E4351" s="3" t="s">
        <v>11987</v>
      </c>
      <c r="F4351" s="3" t="s">
        <v>12482</v>
      </c>
      <c r="G4351" s="3" t="s">
        <v>26715</v>
      </c>
      <c r="H4351" s="3" t="s">
        <v>12483</v>
      </c>
      <c r="I4351" s="6">
        <v>442010</v>
      </c>
      <c r="J4351" s="7" t="s">
        <v>12486</v>
      </c>
      <c r="K4351" s="8">
        <v>44201019</v>
      </c>
      <c r="L4351" s="3">
        <v>0</v>
      </c>
      <c r="N4351" s="9">
        <v>0</v>
      </c>
      <c r="O4351" s="9" t="b">
        <v>1</v>
      </c>
      <c r="P4351" s="10">
        <v>0</v>
      </c>
      <c r="Q4351" s="3" t="s">
        <v>25</v>
      </c>
      <c r="R4351" s="3" t="s">
        <v>12487</v>
      </c>
      <c r="S4351" s="14">
        <v>44201019</v>
      </c>
      <c r="T4351" s="21">
        <v>23.712309999999984</v>
      </c>
      <c r="U4351" s="22">
        <v>1.4353701666666665</v>
      </c>
      <c r="V4351" s="22">
        <v>0.31157833333333329</v>
      </c>
      <c r="W4351" s="22">
        <v>21.965361499999986</v>
      </c>
      <c r="X4351" s="22">
        <f t="shared" si="71"/>
        <v>0</v>
      </c>
      <c r="Y4351" s="8" t="b">
        <v>0</v>
      </c>
      <c r="Z4351" s="8" t="b">
        <v>0</v>
      </c>
      <c r="AA4351" s="8" t="b">
        <v>0</v>
      </c>
      <c r="AB4351" s="8" t="b">
        <v>0</v>
      </c>
    </row>
    <row r="4352" spans="1:28" hidden="1" x14ac:dyDescent="0.2">
      <c r="A4352" s="1" t="s">
        <v>6290</v>
      </c>
      <c r="B4352" s="1" t="s">
        <v>6558</v>
      </c>
      <c r="D4352" s="3" t="s">
        <v>11986</v>
      </c>
      <c r="E4352" s="3" t="s">
        <v>11987</v>
      </c>
      <c r="F4352" s="3" t="s">
        <v>12482</v>
      </c>
      <c r="G4352" s="3" t="s">
        <v>26715</v>
      </c>
      <c r="H4352" s="3" t="s">
        <v>12488</v>
      </c>
      <c r="I4352" s="6">
        <v>442090</v>
      </c>
      <c r="J4352" s="7" t="s">
        <v>12489</v>
      </c>
      <c r="K4352" s="8">
        <v>44209010</v>
      </c>
      <c r="L4352" s="3">
        <v>4</v>
      </c>
      <c r="N4352" s="9">
        <v>0.04</v>
      </c>
      <c r="O4352" s="9" t="b">
        <v>1</v>
      </c>
      <c r="P4352" s="10">
        <v>2.0663805279316234E-2</v>
      </c>
      <c r="Q4352" s="3" t="s">
        <v>25</v>
      </c>
      <c r="R4352" s="3" t="s">
        <v>12490</v>
      </c>
      <c r="S4352" s="14">
        <v>44209010</v>
      </c>
      <c r="T4352" s="21">
        <v>0.7956901666666667</v>
      </c>
      <c r="U4352" s="22">
        <v>0.31327249999999968</v>
      </c>
      <c r="V4352" s="22">
        <v>7.1367999999999973E-2</v>
      </c>
      <c r="W4352" s="22">
        <v>0.41104966666666698</v>
      </c>
      <c r="X4352" s="22">
        <f t="shared" si="71"/>
        <v>1.2530899999999987E-2</v>
      </c>
      <c r="Y4352" s="8" t="b">
        <v>0</v>
      </c>
      <c r="Z4352" s="8" t="b">
        <v>0</v>
      </c>
      <c r="AA4352" s="8" t="b">
        <v>0</v>
      </c>
      <c r="AB4352" s="8" t="b">
        <v>0</v>
      </c>
    </row>
    <row r="4353" spans="1:28" hidden="1" x14ac:dyDescent="0.2">
      <c r="A4353" s="1" t="s">
        <v>6290</v>
      </c>
      <c r="B4353" s="1" t="s">
        <v>6558</v>
      </c>
      <c r="D4353" s="3" t="s">
        <v>11986</v>
      </c>
      <c r="E4353" s="3" t="s">
        <v>11987</v>
      </c>
      <c r="F4353" s="3" t="s">
        <v>12482</v>
      </c>
      <c r="G4353" s="3" t="s">
        <v>26715</v>
      </c>
      <c r="H4353" s="3" t="s">
        <v>12488</v>
      </c>
      <c r="I4353" s="6">
        <v>442090</v>
      </c>
      <c r="J4353" s="7" t="s">
        <v>12491</v>
      </c>
      <c r="K4353" s="8">
        <v>44209091</v>
      </c>
      <c r="L4353" s="3">
        <v>3</v>
      </c>
      <c r="N4353" s="9">
        <v>0.03</v>
      </c>
      <c r="O4353" s="9" t="b">
        <v>1</v>
      </c>
      <c r="P4353" s="10">
        <v>2.3107771907157515E-2</v>
      </c>
      <c r="Q4353" s="3" t="s">
        <v>25</v>
      </c>
      <c r="R4353" s="3" t="s">
        <v>12492</v>
      </c>
      <c r="S4353" s="14">
        <v>44209091</v>
      </c>
      <c r="T4353" s="21">
        <v>1.1907695000000005</v>
      </c>
      <c r="U4353" s="22">
        <v>0.17478333333333332</v>
      </c>
      <c r="V4353" s="22">
        <v>9.8785166666666702E-2</v>
      </c>
      <c r="W4353" s="22">
        <v>0.9172010000000006</v>
      </c>
      <c r="X4353" s="22">
        <f t="shared" si="71"/>
        <v>5.243499999999999E-3</v>
      </c>
      <c r="Y4353" s="8" t="b">
        <v>0</v>
      </c>
      <c r="Z4353" s="8" t="b">
        <v>0</v>
      </c>
      <c r="AA4353" s="8" t="b">
        <v>0</v>
      </c>
      <c r="AB4353" s="8" t="b">
        <v>0</v>
      </c>
    </row>
    <row r="4354" spans="1:28" hidden="1" x14ac:dyDescent="0.2">
      <c r="A4354" s="1" t="s">
        <v>6290</v>
      </c>
      <c r="B4354" s="1" t="s">
        <v>6558</v>
      </c>
      <c r="D4354" s="3" t="s">
        <v>11986</v>
      </c>
      <c r="E4354" s="3" t="s">
        <v>11987</v>
      </c>
      <c r="F4354" s="3" t="s">
        <v>12482</v>
      </c>
      <c r="G4354" s="3" t="s">
        <v>26715</v>
      </c>
      <c r="H4354" s="3" t="s">
        <v>12488</v>
      </c>
      <c r="I4354" s="6">
        <v>442090</v>
      </c>
      <c r="J4354" s="7" t="s">
        <v>12493</v>
      </c>
      <c r="K4354" s="8">
        <v>44209099</v>
      </c>
      <c r="L4354" s="3">
        <v>0</v>
      </c>
      <c r="N4354" s="9">
        <v>0</v>
      </c>
      <c r="O4354" s="9" t="b">
        <v>1</v>
      </c>
      <c r="P4354" s="10">
        <v>0</v>
      </c>
      <c r="Q4354" s="3" t="s">
        <v>25</v>
      </c>
      <c r="R4354" s="3" t="s">
        <v>12494</v>
      </c>
      <c r="S4354" s="14">
        <v>44209099</v>
      </c>
      <c r="T4354" s="21">
        <v>33.180869333333334</v>
      </c>
      <c r="U4354" s="22">
        <v>4.1680013333333346</v>
      </c>
      <c r="V4354" s="22">
        <v>1.6999141666666635</v>
      </c>
      <c r="W4354" s="22">
        <v>27.312953833333335</v>
      </c>
      <c r="X4354" s="22">
        <f t="shared" si="71"/>
        <v>0</v>
      </c>
      <c r="Y4354" s="8" t="b">
        <v>0</v>
      </c>
      <c r="Z4354" s="8" t="b">
        <v>0</v>
      </c>
      <c r="AA4354" s="8" t="b">
        <v>0</v>
      </c>
      <c r="AB4354" s="8" t="b">
        <v>0</v>
      </c>
    </row>
    <row r="4355" spans="1:28" hidden="1" x14ac:dyDescent="0.2">
      <c r="A4355" s="1" t="s">
        <v>6290</v>
      </c>
      <c r="B4355" s="1" t="s">
        <v>6558</v>
      </c>
      <c r="D4355" s="3" t="s">
        <v>11986</v>
      </c>
      <c r="E4355" s="3" t="s">
        <v>11987</v>
      </c>
      <c r="F4355" s="3" t="s">
        <v>12495</v>
      </c>
      <c r="G4355" s="3" t="s">
        <v>26716</v>
      </c>
      <c r="H4355" s="3" t="s">
        <v>12496</v>
      </c>
      <c r="I4355" s="6">
        <v>442110</v>
      </c>
      <c r="J4355" s="7" t="s">
        <v>12497</v>
      </c>
      <c r="K4355" s="8">
        <v>44211000</v>
      </c>
      <c r="L4355" s="3">
        <v>0</v>
      </c>
      <c r="N4355" s="9">
        <v>0</v>
      </c>
      <c r="O4355" s="9" t="b">
        <v>1</v>
      </c>
      <c r="P4355" s="10">
        <v>0</v>
      </c>
      <c r="Q4355" s="3" t="s">
        <v>25</v>
      </c>
      <c r="R4355" s="3" t="s">
        <v>12498</v>
      </c>
      <c r="S4355" s="14">
        <v>44211000</v>
      </c>
      <c r="T4355" s="21">
        <v>15.875409333333334</v>
      </c>
      <c r="U4355" s="22">
        <v>3.2662195000000001</v>
      </c>
      <c r="V4355" s="22">
        <v>9.2182833333333394E-2</v>
      </c>
      <c r="W4355" s="22">
        <v>12.517007000000001</v>
      </c>
      <c r="X4355" s="22">
        <f t="shared" si="71"/>
        <v>0</v>
      </c>
      <c r="Y4355" s="8" t="b">
        <v>0</v>
      </c>
      <c r="Z4355" s="8" t="b">
        <v>0</v>
      </c>
      <c r="AA4355" s="8" t="b">
        <v>0</v>
      </c>
      <c r="AB4355" s="8" t="b">
        <v>0</v>
      </c>
    </row>
    <row r="4356" spans="1:28" hidden="1" x14ac:dyDescent="0.2">
      <c r="A4356" s="1" t="s">
        <v>6290</v>
      </c>
      <c r="B4356" s="1" t="s">
        <v>6558</v>
      </c>
      <c r="D4356" s="3" t="s">
        <v>11986</v>
      </c>
      <c r="E4356" s="3" t="s">
        <v>11987</v>
      </c>
      <c r="F4356" s="3" t="s">
        <v>12495</v>
      </c>
      <c r="G4356" s="3" t="s">
        <v>26716</v>
      </c>
      <c r="H4356" s="3" t="s">
        <v>12499</v>
      </c>
      <c r="I4356" s="6">
        <v>442191</v>
      </c>
      <c r="J4356" s="7" t="s">
        <v>12500</v>
      </c>
      <c r="K4356" s="8">
        <v>44219100</v>
      </c>
      <c r="L4356" s="3">
        <v>0</v>
      </c>
      <c r="N4356" s="9">
        <v>0</v>
      </c>
      <c r="O4356" s="9" t="b">
        <v>1</v>
      </c>
      <c r="P4356" s="10">
        <v>0</v>
      </c>
      <c r="Q4356" s="3" t="s">
        <v>29</v>
      </c>
      <c r="R4356" s="3" t="s">
        <v>12501</v>
      </c>
      <c r="S4356" s="14">
        <v>44219095</v>
      </c>
      <c r="T4356" s="21">
        <v>1.7558636666666656</v>
      </c>
      <c r="U4356" s="22">
        <v>1.1935278333333321</v>
      </c>
      <c r="V4356" s="22">
        <v>6.6878999999999994E-2</v>
      </c>
      <c r="W4356" s="22">
        <v>0.49545683333333351</v>
      </c>
      <c r="X4356" s="22">
        <f t="shared" si="71"/>
        <v>0</v>
      </c>
      <c r="Y4356" s="8" t="b">
        <v>0</v>
      </c>
      <c r="Z4356" s="8" t="b">
        <v>0</v>
      </c>
      <c r="AA4356" s="8" t="b">
        <v>0</v>
      </c>
      <c r="AB4356" s="8" t="b">
        <v>0</v>
      </c>
    </row>
    <row r="4357" spans="1:28" hidden="1" x14ac:dyDescent="0.2">
      <c r="A4357" s="1" t="s">
        <v>6290</v>
      </c>
      <c r="B4357" s="1" t="s">
        <v>6558</v>
      </c>
      <c r="D4357" s="3" t="s">
        <v>11986</v>
      </c>
      <c r="E4357" s="3" t="s">
        <v>11987</v>
      </c>
      <c r="F4357" s="3" t="s">
        <v>12495</v>
      </c>
      <c r="G4357" s="3" t="s">
        <v>26716</v>
      </c>
      <c r="H4357" s="3" t="s">
        <v>12502</v>
      </c>
      <c r="I4357" s="6">
        <v>442199</v>
      </c>
      <c r="J4357" s="7" t="s">
        <v>12503</v>
      </c>
      <c r="K4357" s="8">
        <v>44219910</v>
      </c>
      <c r="L4357" s="3">
        <v>4</v>
      </c>
      <c r="N4357" s="9">
        <v>0.04</v>
      </c>
      <c r="O4357" s="9" t="b">
        <v>1</v>
      </c>
      <c r="P4357" s="10">
        <v>1.9830543565776345E-2</v>
      </c>
      <c r="Q4357" s="3" t="s">
        <v>29</v>
      </c>
      <c r="R4357" s="3" t="s">
        <v>12504</v>
      </c>
      <c r="S4357" s="14">
        <v>44219091</v>
      </c>
      <c r="T4357" s="21">
        <v>12.791527666666671</v>
      </c>
      <c r="U4357" s="22">
        <v>6.3988706666666664</v>
      </c>
      <c r="V4357" s="22">
        <v>5.1083333333333356E-2</v>
      </c>
      <c r="W4357" s="22">
        <v>6.3415736666666698</v>
      </c>
      <c r="X4357" s="22">
        <f t="shared" si="71"/>
        <v>0.25595482666666663</v>
      </c>
      <c r="Y4357" s="8" t="b">
        <v>0</v>
      </c>
      <c r="Z4357" s="8" t="b">
        <v>0</v>
      </c>
      <c r="AA4357" s="8" t="b">
        <v>0</v>
      </c>
      <c r="AB4357" s="8" t="b">
        <v>0</v>
      </c>
    </row>
    <row r="4358" spans="1:28" hidden="1" x14ac:dyDescent="0.2">
      <c r="A4358" s="1" t="s">
        <v>6290</v>
      </c>
      <c r="B4358" s="1" t="s">
        <v>6558</v>
      </c>
      <c r="D4358" s="3" t="s">
        <v>11986</v>
      </c>
      <c r="E4358" s="3" t="s">
        <v>11987</v>
      </c>
      <c r="F4358" s="3" t="s">
        <v>12495</v>
      </c>
      <c r="G4358" s="3" t="s">
        <v>26716</v>
      </c>
      <c r="H4358" s="3" t="s">
        <v>12502</v>
      </c>
      <c r="I4358" s="6">
        <v>442199</v>
      </c>
      <c r="J4358" s="7" t="s">
        <v>12505</v>
      </c>
      <c r="K4358" s="8">
        <v>44219991</v>
      </c>
      <c r="L4358" s="3">
        <v>0</v>
      </c>
      <c r="N4358" s="9">
        <v>0</v>
      </c>
      <c r="O4358" s="9" t="b">
        <v>1</v>
      </c>
      <c r="P4358" s="10">
        <v>0</v>
      </c>
      <c r="Q4358" s="3" t="s">
        <v>29</v>
      </c>
      <c r="R4358" s="3" t="s">
        <v>12506</v>
      </c>
      <c r="S4358" s="14">
        <v>44219095</v>
      </c>
      <c r="T4358" s="21">
        <v>1.7558636666666656</v>
      </c>
      <c r="U4358" s="22">
        <v>1.1935278333333321</v>
      </c>
      <c r="V4358" s="22">
        <v>6.6878999999999994E-2</v>
      </c>
      <c r="W4358" s="22">
        <v>0.49545683333333351</v>
      </c>
      <c r="X4358" s="22">
        <f t="shared" si="71"/>
        <v>0</v>
      </c>
      <c r="Y4358" s="8" t="b">
        <v>0</v>
      </c>
      <c r="Z4358" s="8" t="b">
        <v>0</v>
      </c>
      <c r="AA4358" s="8" t="b">
        <v>0</v>
      </c>
      <c r="AB4358" s="8" t="b">
        <v>0</v>
      </c>
    </row>
    <row r="4359" spans="1:28" hidden="1" x14ac:dyDescent="0.2">
      <c r="A4359" s="1" t="s">
        <v>6290</v>
      </c>
      <c r="B4359" s="1" t="s">
        <v>6558</v>
      </c>
      <c r="D4359" s="3" t="s">
        <v>11986</v>
      </c>
      <c r="E4359" s="3" t="s">
        <v>11987</v>
      </c>
      <c r="F4359" s="3" t="s">
        <v>12495</v>
      </c>
      <c r="G4359" s="3" t="s">
        <v>26716</v>
      </c>
      <c r="H4359" s="3" t="s">
        <v>12502</v>
      </c>
      <c r="I4359" s="6">
        <v>442199</v>
      </c>
      <c r="J4359" s="7" t="s">
        <v>12507</v>
      </c>
      <c r="K4359" s="8">
        <v>44219999</v>
      </c>
      <c r="L4359" s="3">
        <v>0</v>
      </c>
      <c r="N4359" s="9">
        <v>0</v>
      </c>
      <c r="O4359" s="9" t="b">
        <v>1</v>
      </c>
      <c r="P4359" s="10">
        <v>0</v>
      </c>
      <c r="Q4359" s="3" t="s">
        <v>29</v>
      </c>
      <c r="R4359" s="3" t="s">
        <v>12508</v>
      </c>
      <c r="S4359" s="14">
        <v>44219097</v>
      </c>
      <c r="T4359" s="21">
        <v>95.439135583333325</v>
      </c>
      <c r="U4359" s="22">
        <v>36.473465083333345</v>
      </c>
      <c r="V4359" s="22">
        <v>1.3259311666666684</v>
      </c>
      <c r="W4359" s="22">
        <v>57.639739333333303</v>
      </c>
      <c r="X4359" s="22">
        <f t="shared" si="71"/>
        <v>0</v>
      </c>
      <c r="Y4359" s="8" t="b">
        <v>0</v>
      </c>
      <c r="Z4359" s="8" t="b">
        <v>0</v>
      </c>
      <c r="AA4359" s="8" t="b">
        <v>0</v>
      </c>
      <c r="AB4359" s="8" t="b">
        <v>0</v>
      </c>
    </row>
    <row r="4360" spans="1:28" hidden="1" x14ac:dyDescent="0.2">
      <c r="A4360" s="1" t="s">
        <v>19</v>
      </c>
      <c r="B4360" s="1" t="s">
        <v>6558</v>
      </c>
      <c r="D4360" s="3" t="s">
        <v>11986</v>
      </c>
      <c r="E4360" s="3" t="s">
        <v>12509</v>
      </c>
      <c r="F4360" s="3" t="s">
        <v>12510</v>
      </c>
      <c r="G4360" s="3" t="s">
        <v>26717</v>
      </c>
      <c r="H4360" s="3" t="s">
        <v>12511</v>
      </c>
      <c r="I4360" s="6">
        <v>450110</v>
      </c>
      <c r="J4360" s="7" t="s">
        <v>12512</v>
      </c>
      <c r="K4360" s="8">
        <v>45011000</v>
      </c>
      <c r="L4360" s="3">
        <v>0</v>
      </c>
      <c r="N4360" s="9">
        <v>0</v>
      </c>
      <c r="O4360" s="9" t="b">
        <v>1</v>
      </c>
      <c r="P4360" s="10">
        <v>0</v>
      </c>
      <c r="Q4360" s="3" t="s">
        <v>29</v>
      </c>
      <c r="R4360" s="3" t="s">
        <v>12513</v>
      </c>
      <c r="S4360" s="14">
        <v>45011000</v>
      </c>
      <c r="T4360" s="21">
        <v>0.26608550000000003</v>
      </c>
      <c r="U4360" s="22">
        <v>0.15281699999999998</v>
      </c>
      <c r="V4360" s="22">
        <v>8.1639999999999994E-3</v>
      </c>
      <c r="W4360" s="22">
        <v>0.10510450000000003</v>
      </c>
      <c r="X4360" s="22">
        <f t="shared" ref="X4360:X4423" si="72">U4360*N4360</f>
        <v>0</v>
      </c>
      <c r="Y4360" s="8" t="b">
        <v>0</v>
      </c>
      <c r="Z4360" s="8" t="b">
        <v>0</v>
      </c>
      <c r="AA4360" s="8" t="b">
        <v>0</v>
      </c>
      <c r="AB4360" s="8" t="b">
        <v>0</v>
      </c>
    </row>
    <row r="4361" spans="1:28" hidden="1" x14ac:dyDescent="0.2">
      <c r="A4361" s="1" t="s">
        <v>19</v>
      </c>
      <c r="B4361" s="1" t="s">
        <v>6558</v>
      </c>
      <c r="D4361" s="3" t="s">
        <v>11986</v>
      </c>
      <c r="E4361" s="3" t="s">
        <v>12509</v>
      </c>
      <c r="F4361" s="3" t="s">
        <v>12510</v>
      </c>
      <c r="G4361" s="3" t="s">
        <v>26717</v>
      </c>
      <c r="H4361" s="3" t="s">
        <v>12514</v>
      </c>
      <c r="I4361" s="6">
        <v>450190</v>
      </c>
      <c r="J4361" s="7" t="s">
        <v>12515</v>
      </c>
      <c r="K4361" s="8">
        <v>45019000</v>
      </c>
      <c r="L4361" s="3">
        <v>0</v>
      </c>
      <c r="N4361" s="9">
        <v>0</v>
      </c>
      <c r="O4361" s="9" t="b">
        <v>1</v>
      </c>
      <c r="P4361" s="10">
        <v>0</v>
      </c>
      <c r="Q4361" s="3" t="s">
        <v>29</v>
      </c>
      <c r="R4361" s="3" t="s">
        <v>12516</v>
      </c>
      <c r="S4361" s="14">
        <v>45019000</v>
      </c>
      <c r="T4361" s="21">
        <v>0.36800649999999974</v>
      </c>
      <c r="U4361" s="22">
        <v>1.14365E-2</v>
      </c>
      <c r="V4361" s="22">
        <v>3.4359999999999998E-3</v>
      </c>
      <c r="W4361" s="22">
        <v>0.35313399999999973</v>
      </c>
      <c r="X4361" s="22">
        <f t="shared" si="72"/>
        <v>0</v>
      </c>
      <c r="Y4361" s="8" t="b">
        <v>0</v>
      </c>
      <c r="Z4361" s="8" t="b">
        <v>0</v>
      </c>
      <c r="AA4361" s="8" t="b">
        <v>0</v>
      </c>
      <c r="AB4361" s="8" t="b">
        <v>0</v>
      </c>
    </row>
    <row r="4362" spans="1:28" hidden="1" x14ac:dyDescent="0.2">
      <c r="A4362" s="1" t="s">
        <v>19</v>
      </c>
      <c r="B4362" s="1" t="s">
        <v>6558</v>
      </c>
      <c r="D4362" s="3" t="s">
        <v>11986</v>
      </c>
      <c r="E4362" s="3" t="s">
        <v>12509</v>
      </c>
      <c r="F4362" s="3" t="s">
        <v>12517</v>
      </c>
      <c r="G4362" s="3" t="s">
        <v>26718</v>
      </c>
      <c r="H4362" s="3" t="s">
        <v>12518</v>
      </c>
      <c r="I4362" s="6">
        <v>450200</v>
      </c>
      <c r="J4362" s="7" t="s">
        <v>12519</v>
      </c>
      <c r="K4362" s="8">
        <v>45020000</v>
      </c>
      <c r="L4362" s="3">
        <v>0</v>
      </c>
      <c r="N4362" s="9">
        <v>0</v>
      </c>
      <c r="O4362" s="9" t="b">
        <v>1</v>
      </c>
      <c r="P4362" s="10">
        <v>0</v>
      </c>
      <c r="Q4362" s="3" t="s">
        <v>29</v>
      </c>
      <c r="R4362" s="3" t="s">
        <v>12520</v>
      </c>
      <c r="S4362" s="14">
        <v>45020000</v>
      </c>
      <c r="T4362" s="21">
        <v>2.5198871666666638</v>
      </c>
      <c r="U4362" s="22">
        <v>2.2240611666666634</v>
      </c>
      <c r="V4362" s="22">
        <v>1.2978E-2</v>
      </c>
      <c r="W4362" s="22">
        <v>0.28284800000000043</v>
      </c>
      <c r="X4362" s="22">
        <f t="shared" si="72"/>
        <v>0</v>
      </c>
      <c r="Y4362" s="8" t="b">
        <v>0</v>
      </c>
      <c r="Z4362" s="8" t="b">
        <v>0</v>
      </c>
      <c r="AA4362" s="8" t="b">
        <v>0</v>
      </c>
      <c r="AB4362" s="8" t="b">
        <v>0</v>
      </c>
    </row>
    <row r="4363" spans="1:28" hidden="1" x14ac:dyDescent="0.2">
      <c r="A4363" s="1" t="s">
        <v>19</v>
      </c>
      <c r="B4363" s="1" t="s">
        <v>6558</v>
      </c>
      <c r="D4363" s="3" t="s">
        <v>11986</v>
      </c>
      <c r="E4363" s="3" t="s">
        <v>12509</v>
      </c>
      <c r="F4363" s="3" t="s">
        <v>12521</v>
      </c>
      <c r="G4363" s="3" t="s">
        <v>26719</v>
      </c>
      <c r="H4363" s="3" t="s">
        <v>12522</v>
      </c>
      <c r="I4363" s="6">
        <v>450310</v>
      </c>
      <c r="J4363" s="7" t="s">
        <v>12523</v>
      </c>
      <c r="K4363" s="8">
        <v>45031010</v>
      </c>
      <c r="L4363" s="3">
        <v>4.7</v>
      </c>
      <c r="N4363" s="9">
        <v>4.7E-2</v>
      </c>
      <c r="O4363" s="9" t="b">
        <v>1</v>
      </c>
      <c r="P4363" s="10">
        <v>2.7137142766019465E-4</v>
      </c>
      <c r="Q4363" s="3" t="s">
        <v>29</v>
      </c>
      <c r="R4363" s="3" t="s">
        <v>12524</v>
      </c>
      <c r="S4363" s="14">
        <v>45031010</v>
      </c>
      <c r="T4363" s="21">
        <v>4.6091348333333331</v>
      </c>
      <c r="U4363" s="22">
        <v>4.560905833333333</v>
      </c>
      <c r="V4363" s="22">
        <v>2.16165E-2</v>
      </c>
      <c r="W4363" s="22">
        <v>2.6612500000000001E-2</v>
      </c>
      <c r="X4363" s="22">
        <f t="shared" si="72"/>
        <v>0.21436257416666665</v>
      </c>
      <c r="Y4363" s="8" t="b">
        <v>0</v>
      </c>
      <c r="Z4363" s="8" t="b">
        <v>0</v>
      </c>
      <c r="AA4363" s="8" t="b">
        <v>0</v>
      </c>
      <c r="AB4363" s="8" t="b">
        <v>0</v>
      </c>
    </row>
    <row r="4364" spans="1:28" hidden="1" x14ac:dyDescent="0.2">
      <c r="A4364" s="1" t="s">
        <v>19</v>
      </c>
      <c r="B4364" s="1" t="s">
        <v>6558</v>
      </c>
      <c r="D4364" s="3" t="s">
        <v>11986</v>
      </c>
      <c r="E4364" s="3" t="s">
        <v>12509</v>
      </c>
      <c r="F4364" s="3" t="s">
        <v>12521</v>
      </c>
      <c r="G4364" s="3" t="s">
        <v>26719</v>
      </c>
      <c r="H4364" s="3" t="s">
        <v>12522</v>
      </c>
      <c r="I4364" s="6">
        <v>450310</v>
      </c>
      <c r="J4364" s="7" t="s">
        <v>12525</v>
      </c>
      <c r="K4364" s="8">
        <v>45031090</v>
      </c>
      <c r="L4364" s="3">
        <v>4.7</v>
      </c>
      <c r="N4364" s="9">
        <v>4.7E-2</v>
      </c>
      <c r="O4364" s="9" t="b">
        <v>1</v>
      </c>
      <c r="P4364" s="10">
        <v>1.5477976012964276E-4</v>
      </c>
      <c r="Q4364" s="3" t="s">
        <v>29</v>
      </c>
      <c r="R4364" s="3" t="s">
        <v>12526</v>
      </c>
      <c r="S4364" s="14">
        <v>45031090</v>
      </c>
      <c r="T4364" s="21">
        <v>12.036974333333335</v>
      </c>
      <c r="U4364" s="22">
        <v>11.997334333333335</v>
      </c>
      <c r="V4364" s="22">
        <v>0</v>
      </c>
      <c r="W4364" s="22">
        <v>3.9640000000000002E-2</v>
      </c>
      <c r="X4364" s="22">
        <f t="shared" si="72"/>
        <v>0.56387471366666675</v>
      </c>
      <c r="Y4364" s="8" t="b">
        <v>0</v>
      </c>
      <c r="Z4364" s="8" t="b">
        <v>0</v>
      </c>
      <c r="AA4364" s="8" t="b">
        <v>0</v>
      </c>
      <c r="AB4364" s="8" t="b">
        <v>0</v>
      </c>
    </row>
    <row r="4365" spans="1:28" hidden="1" x14ac:dyDescent="0.2">
      <c r="A4365" s="1" t="s">
        <v>19</v>
      </c>
      <c r="B4365" s="1" t="s">
        <v>6558</v>
      </c>
      <c r="D4365" s="3" t="s">
        <v>11986</v>
      </c>
      <c r="E4365" s="3" t="s">
        <v>12509</v>
      </c>
      <c r="F4365" s="3" t="s">
        <v>12521</v>
      </c>
      <c r="G4365" s="3" t="s">
        <v>26719</v>
      </c>
      <c r="H4365" s="3" t="s">
        <v>12527</v>
      </c>
      <c r="I4365" s="6">
        <v>450390</v>
      </c>
      <c r="J4365" s="7" t="s">
        <v>12528</v>
      </c>
      <c r="K4365" s="8">
        <v>45039000</v>
      </c>
      <c r="L4365" s="3">
        <v>4.7</v>
      </c>
      <c r="N4365" s="9">
        <v>4.7E-2</v>
      </c>
      <c r="O4365" s="9" t="b">
        <v>1</v>
      </c>
      <c r="P4365" s="10">
        <v>3.7462752892702053E-2</v>
      </c>
      <c r="Q4365" s="3" t="s">
        <v>29</v>
      </c>
      <c r="R4365" s="3" t="s">
        <v>12529</v>
      </c>
      <c r="S4365" s="14">
        <v>45039000</v>
      </c>
      <c r="T4365" s="21">
        <v>0.9881908333333338</v>
      </c>
      <c r="U4365" s="22">
        <v>0.18045683333333373</v>
      </c>
      <c r="V4365" s="22">
        <v>2.0067000000000002E-2</v>
      </c>
      <c r="W4365" s="22">
        <v>0.78766700000000001</v>
      </c>
      <c r="X4365" s="22">
        <f t="shared" si="72"/>
        <v>8.4814711666666848E-3</v>
      </c>
      <c r="Y4365" s="8" t="b">
        <v>0</v>
      </c>
      <c r="Z4365" s="8" t="b">
        <v>0</v>
      </c>
      <c r="AA4365" s="8" t="b">
        <v>0</v>
      </c>
      <c r="AB4365" s="8" t="b">
        <v>0</v>
      </c>
    </row>
    <row r="4366" spans="1:28" hidden="1" x14ac:dyDescent="0.2">
      <c r="A4366" s="1" t="s">
        <v>19</v>
      </c>
      <c r="B4366" s="1" t="s">
        <v>6558</v>
      </c>
      <c r="D4366" s="3" t="s">
        <v>11986</v>
      </c>
      <c r="E4366" s="3" t="s">
        <v>12509</v>
      </c>
      <c r="F4366" s="3" t="s">
        <v>12530</v>
      </c>
      <c r="G4366" s="3" t="s">
        <v>26720</v>
      </c>
      <c r="H4366" s="3" t="s">
        <v>12531</v>
      </c>
      <c r="I4366" s="6">
        <v>450410</v>
      </c>
      <c r="J4366" s="7" t="s">
        <v>12532</v>
      </c>
      <c r="K4366" s="8">
        <v>45041011</v>
      </c>
      <c r="L4366" s="3">
        <v>4.7</v>
      </c>
      <c r="N4366" s="9">
        <v>4.7E-2</v>
      </c>
      <c r="O4366" s="9" t="b">
        <v>1</v>
      </c>
      <c r="P4366" s="10">
        <v>4.0174960730613249E-4</v>
      </c>
      <c r="Q4366" s="3" t="s">
        <v>29</v>
      </c>
      <c r="R4366" s="3" t="s">
        <v>12533</v>
      </c>
      <c r="S4366" s="14">
        <v>45041011</v>
      </c>
      <c r="T4366" s="21">
        <v>1.2089570000000001</v>
      </c>
      <c r="U4366" s="22">
        <v>1.1966859999999999</v>
      </c>
      <c r="V4366" s="22">
        <v>1.9369999999999999E-3</v>
      </c>
      <c r="W4366" s="22">
        <v>1.0333999999999999E-2</v>
      </c>
      <c r="X4366" s="22">
        <f t="shared" si="72"/>
        <v>5.6244241999999993E-2</v>
      </c>
      <c r="Y4366" s="8" t="b">
        <v>0</v>
      </c>
      <c r="Z4366" s="8" t="b">
        <v>0</v>
      </c>
      <c r="AA4366" s="8" t="b">
        <v>0</v>
      </c>
      <c r="AB4366" s="8" t="b">
        <v>0</v>
      </c>
    </row>
    <row r="4367" spans="1:28" hidden="1" x14ac:dyDescent="0.2">
      <c r="A4367" s="1" t="s">
        <v>19</v>
      </c>
      <c r="B4367" s="1" t="s">
        <v>6558</v>
      </c>
      <c r="D4367" s="3" t="s">
        <v>11986</v>
      </c>
      <c r="E4367" s="3" t="s">
        <v>12509</v>
      </c>
      <c r="F4367" s="3" t="s">
        <v>12530</v>
      </c>
      <c r="G4367" s="3" t="s">
        <v>26720</v>
      </c>
      <c r="H4367" s="3" t="s">
        <v>12531</v>
      </c>
      <c r="I4367" s="6">
        <v>450410</v>
      </c>
      <c r="J4367" s="7" t="s">
        <v>12534</v>
      </c>
      <c r="K4367" s="8">
        <v>45041019</v>
      </c>
      <c r="L4367" s="3">
        <v>4.7</v>
      </c>
      <c r="N4367" s="9">
        <v>4.7E-2</v>
      </c>
      <c r="O4367" s="9" t="b">
        <v>1</v>
      </c>
      <c r="P4367" s="10">
        <v>1.2874899857291554E-3</v>
      </c>
      <c r="Q4367" s="3" t="s">
        <v>29</v>
      </c>
      <c r="R4367" s="3" t="s">
        <v>12535</v>
      </c>
      <c r="S4367" s="14">
        <v>45041019</v>
      </c>
      <c r="T4367" s="21">
        <v>0.61453966666666648</v>
      </c>
      <c r="U4367" s="22">
        <v>0.59266333333333321</v>
      </c>
      <c r="V4367" s="22">
        <v>5.0419999999999996E-3</v>
      </c>
      <c r="W4367" s="22">
        <v>1.683433333333333E-2</v>
      </c>
      <c r="X4367" s="22">
        <f t="shared" si="72"/>
        <v>2.7855176666666662E-2</v>
      </c>
      <c r="Y4367" s="8" t="b">
        <v>0</v>
      </c>
      <c r="Z4367" s="8" t="b">
        <v>0</v>
      </c>
      <c r="AA4367" s="8" t="b">
        <v>0</v>
      </c>
      <c r="AB4367" s="8" t="b">
        <v>0</v>
      </c>
    </row>
    <row r="4368" spans="1:28" hidden="1" x14ac:dyDescent="0.2">
      <c r="A4368" s="1" t="s">
        <v>19</v>
      </c>
      <c r="B4368" s="1" t="s">
        <v>6558</v>
      </c>
      <c r="D4368" s="3" t="s">
        <v>11986</v>
      </c>
      <c r="E4368" s="3" t="s">
        <v>12509</v>
      </c>
      <c r="F4368" s="3" t="s">
        <v>12530</v>
      </c>
      <c r="G4368" s="3" t="s">
        <v>26720</v>
      </c>
      <c r="H4368" s="3" t="s">
        <v>12531</v>
      </c>
      <c r="I4368" s="6">
        <v>450410</v>
      </c>
      <c r="J4368" s="7" t="s">
        <v>12536</v>
      </c>
      <c r="K4368" s="8">
        <v>45041091</v>
      </c>
      <c r="L4368" s="3">
        <v>4.7</v>
      </c>
      <c r="N4368" s="9">
        <v>4.7E-2</v>
      </c>
      <c r="O4368" s="9" t="b">
        <v>1</v>
      </c>
      <c r="P4368" s="10">
        <v>1.0940671765491735E-3</v>
      </c>
      <c r="Q4368" s="3" t="s">
        <v>29</v>
      </c>
      <c r="R4368" s="3" t="s">
        <v>12537</v>
      </c>
      <c r="S4368" s="14">
        <v>45041091</v>
      </c>
      <c r="T4368" s="21">
        <v>1.1145704999999997</v>
      </c>
      <c r="U4368" s="22">
        <v>1.0856494999999995</v>
      </c>
      <c r="V4368" s="22">
        <v>2.9759999999999999E-3</v>
      </c>
      <c r="W4368" s="22">
        <v>2.5944999999999999E-2</v>
      </c>
      <c r="X4368" s="22">
        <f t="shared" si="72"/>
        <v>5.1025526499999974E-2</v>
      </c>
      <c r="Y4368" s="8" t="b">
        <v>0</v>
      </c>
      <c r="Z4368" s="8" t="b">
        <v>0</v>
      </c>
      <c r="AA4368" s="8" t="b">
        <v>0</v>
      </c>
      <c r="AB4368" s="8" t="b">
        <v>0</v>
      </c>
    </row>
    <row r="4369" spans="1:28" hidden="1" x14ac:dyDescent="0.2">
      <c r="A4369" s="1" t="s">
        <v>19</v>
      </c>
      <c r="B4369" s="1" t="s">
        <v>6558</v>
      </c>
      <c r="D4369" s="3" t="s">
        <v>11986</v>
      </c>
      <c r="E4369" s="3" t="s">
        <v>12509</v>
      </c>
      <c r="F4369" s="3" t="s">
        <v>12530</v>
      </c>
      <c r="G4369" s="3" t="s">
        <v>26720</v>
      </c>
      <c r="H4369" s="3" t="s">
        <v>12531</v>
      </c>
      <c r="I4369" s="6">
        <v>450410</v>
      </c>
      <c r="J4369" s="7" t="s">
        <v>12538</v>
      </c>
      <c r="K4369" s="8">
        <v>45041099</v>
      </c>
      <c r="L4369" s="3">
        <v>4.7</v>
      </c>
      <c r="N4369" s="9">
        <v>4.7E-2</v>
      </c>
      <c r="O4369" s="9" t="b">
        <v>1</v>
      </c>
      <c r="P4369" s="10">
        <v>3.0025284052983093E-2</v>
      </c>
      <c r="Q4369" s="3" t="s">
        <v>29</v>
      </c>
      <c r="R4369" s="3" t="s">
        <v>12539</v>
      </c>
      <c r="S4369" s="14">
        <v>45041099</v>
      </c>
      <c r="T4369" s="21">
        <v>0.75031483333333338</v>
      </c>
      <c r="U4369" s="22">
        <v>0.25567783333333333</v>
      </c>
      <c r="V4369" s="22">
        <v>1.5309E-2</v>
      </c>
      <c r="W4369" s="22">
        <v>0.47932799999999998</v>
      </c>
      <c r="X4369" s="22">
        <f t="shared" si="72"/>
        <v>1.2016858166666667E-2</v>
      </c>
      <c r="Y4369" s="8" t="b">
        <v>0</v>
      </c>
      <c r="Z4369" s="8" t="b">
        <v>0</v>
      </c>
      <c r="AA4369" s="8" t="b">
        <v>0</v>
      </c>
      <c r="AB4369" s="8" t="b">
        <v>0</v>
      </c>
    </row>
    <row r="4370" spans="1:28" hidden="1" x14ac:dyDescent="0.2">
      <c r="A4370" s="1" t="s">
        <v>19</v>
      </c>
      <c r="B4370" s="1" t="s">
        <v>6558</v>
      </c>
      <c r="D4370" s="3" t="s">
        <v>11986</v>
      </c>
      <c r="E4370" s="3" t="s">
        <v>12509</v>
      </c>
      <c r="F4370" s="3" t="s">
        <v>12530</v>
      </c>
      <c r="G4370" s="3" t="s">
        <v>26720</v>
      </c>
      <c r="H4370" s="3" t="s">
        <v>12540</v>
      </c>
      <c r="I4370" s="6">
        <v>450490</v>
      </c>
      <c r="J4370" s="7" t="s">
        <v>12541</v>
      </c>
      <c r="K4370" s="8">
        <v>45049020</v>
      </c>
      <c r="L4370" s="3">
        <v>4.7</v>
      </c>
      <c r="N4370" s="9">
        <v>4.7E-2</v>
      </c>
      <c r="O4370" s="9" t="b">
        <v>1</v>
      </c>
      <c r="P4370" s="10">
        <v>1.8131366152403981E-2</v>
      </c>
      <c r="Q4370" s="3" t="s">
        <v>29</v>
      </c>
      <c r="R4370" s="3" t="s">
        <v>12542</v>
      </c>
      <c r="S4370" s="14">
        <v>45049020</v>
      </c>
      <c r="T4370" s="21">
        <v>8.0363166666666666E-2</v>
      </c>
      <c r="U4370" s="22">
        <v>4.9361166666666664E-2</v>
      </c>
      <c r="V4370" s="22">
        <v>0</v>
      </c>
      <c r="W4370" s="22">
        <v>3.1001999999999998E-2</v>
      </c>
      <c r="X4370" s="22">
        <f t="shared" si="72"/>
        <v>2.3199748333333331E-3</v>
      </c>
      <c r="Y4370" s="8" t="b">
        <v>0</v>
      </c>
      <c r="Z4370" s="8" t="b">
        <v>0</v>
      </c>
      <c r="AA4370" s="8" t="b">
        <v>0</v>
      </c>
      <c r="AB4370" s="8" t="b">
        <v>0</v>
      </c>
    </row>
    <row r="4371" spans="1:28" hidden="1" x14ac:dyDescent="0.2">
      <c r="A4371" s="1" t="s">
        <v>19</v>
      </c>
      <c r="B4371" s="1" t="s">
        <v>6558</v>
      </c>
      <c r="D4371" s="3" t="s">
        <v>11986</v>
      </c>
      <c r="E4371" s="3" t="s">
        <v>12509</v>
      </c>
      <c r="F4371" s="3" t="s">
        <v>12530</v>
      </c>
      <c r="G4371" s="3" t="s">
        <v>26720</v>
      </c>
      <c r="H4371" s="3" t="s">
        <v>12540</v>
      </c>
      <c r="I4371" s="6">
        <v>450490</v>
      </c>
      <c r="J4371" s="7" t="s">
        <v>12543</v>
      </c>
      <c r="K4371" s="8">
        <v>45049080</v>
      </c>
      <c r="L4371" s="12">
        <v>2.35</v>
      </c>
      <c r="N4371" s="9">
        <v>2.35E-2</v>
      </c>
      <c r="O4371" s="9" t="b">
        <v>1</v>
      </c>
      <c r="P4371" s="10">
        <v>8.2913350499494338E-3</v>
      </c>
      <c r="Q4371" s="3" t="s">
        <v>29</v>
      </c>
      <c r="R4371" s="3" t="s">
        <v>12544</v>
      </c>
      <c r="S4371" s="14">
        <v>45049080</v>
      </c>
      <c r="T4371" s="21">
        <v>1.9199918333333339</v>
      </c>
      <c r="U4371" s="22">
        <v>1.2335690000000001</v>
      </c>
      <c r="V4371" s="22">
        <v>9.0060000000000001E-3</v>
      </c>
      <c r="W4371" s="22">
        <v>0.67741683333333369</v>
      </c>
      <c r="X4371" s="22">
        <f t="shared" si="72"/>
        <v>2.8988871500000003E-2</v>
      </c>
      <c r="Y4371" s="8" t="b">
        <v>0</v>
      </c>
      <c r="Z4371" s="8" t="b">
        <v>0</v>
      </c>
      <c r="AA4371" s="8" t="b">
        <v>0</v>
      </c>
      <c r="AB4371" s="8" t="b">
        <v>0</v>
      </c>
    </row>
    <row r="4372" spans="1:28" hidden="1" x14ac:dyDescent="0.2">
      <c r="A4372" s="1" t="s">
        <v>19</v>
      </c>
      <c r="B4372" s="1" t="s">
        <v>6558</v>
      </c>
      <c r="D4372" s="3" t="s">
        <v>11986</v>
      </c>
      <c r="E4372" s="3" t="s">
        <v>12545</v>
      </c>
      <c r="F4372" s="3" t="s">
        <v>12546</v>
      </c>
      <c r="G4372" s="3" t="s">
        <v>26721</v>
      </c>
      <c r="H4372" s="3" t="s">
        <v>12547</v>
      </c>
      <c r="I4372" s="6">
        <v>460121</v>
      </c>
      <c r="J4372" s="7" t="s">
        <v>12548</v>
      </c>
      <c r="K4372" s="8">
        <v>46012110</v>
      </c>
      <c r="L4372" s="3">
        <v>3.7</v>
      </c>
      <c r="N4372" s="9">
        <v>3.6999999999999998E-2</v>
      </c>
      <c r="O4372" s="9" t="b">
        <v>1</v>
      </c>
      <c r="P4372" s="10">
        <v>2.8723998909114121E-2</v>
      </c>
      <c r="Q4372" s="3" t="s">
        <v>25</v>
      </c>
      <c r="R4372" s="3" t="s">
        <v>12549</v>
      </c>
      <c r="S4372" s="14">
        <v>46012110</v>
      </c>
      <c r="T4372" s="21">
        <v>0.14361416666666665</v>
      </c>
      <c r="U4372" s="22">
        <v>2.9187999999999999E-2</v>
      </c>
      <c r="V4372" s="22">
        <v>2.9350000000000001E-3</v>
      </c>
      <c r="W4372" s="22">
        <v>0.11149116666666667</v>
      </c>
      <c r="X4372" s="22">
        <f t="shared" si="72"/>
        <v>1.079956E-3</v>
      </c>
      <c r="Y4372" s="8" t="b">
        <v>0</v>
      </c>
      <c r="Z4372" s="8" t="b">
        <v>0</v>
      </c>
      <c r="AA4372" s="8" t="b">
        <v>0</v>
      </c>
      <c r="AB4372" s="8" t="b">
        <v>0</v>
      </c>
    </row>
    <row r="4373" spans="1:28" x14ac:dyDescent="0.2">
      <c r="A4373" s="1" t="s">
        <v>6290</v>
      </c>
      <c r="B4373" s="1" t="s">
        <v>6558</v>
      </c>
      <c r="D4373" s="3" t="s">
        <v>11633</v>
      </c>
      <c r="E4373" s="3" t="s">
        <v>11825</v>
      </c>
      <c r="F4373" s="3" t="s">
        <v>11893</v>
      </c>
      <c r="G4373" s="3" t="s">
        <v>26689</v>
      </c>
      <c r="H4373" s="3" t="s">
        <v>11900</v>
      </c>
      <c r="I4373" s="6">
        <v>420329</v>
      </c>
      <c r="J4373" s="7" t="s">
        <v>11901</v>
      </c>
      <c r="K4373" s="8">
        <v>42032910</v>
      </c>
      <c r="L4373" s="3">
        <v>9</v>
      </c>
      <c r="N4373" s="9">
        <v>0.09</v>
      </c>
      <c r="O4373" s="9" t="b">
        <v>1</v>
      </c>
      <c r="P4373" s="10">
        <v>7.481071837012683E-2</v>
      </c>
      <c r="Q4373" s="3" t="s">
        <v>25</v>
      </c>
      <c r="R4373" s="3" t="s">
        <v>11902</v>
      </c>
      <c r="S4373" s="14">
        <v>42032910</v>
      </c>
      <c r="T4373" s="21">
        <v>19.88760083333332</v>
      </c>
      <c r="U4373" s="22">
        <v>3.0127929999999998</v>
      </c>
      <c r="V4373" s="22">
        <v>0.34363333333333301</v>
      </c>
      <c r="W4373" s="22">
        <v>16.531174499999988</v>
      </c>
      <c r="X4373" s="22">
        <f t="shared" si="72"/>
        <v>0.27115136999999995</v>
      </c>
      <c r="Y4373" s="8" t="b">
        <v>0</v>
      </c>
      <c r="Z4373" s="8" t="b">
        <v>1</v>
      </c>
      <c r="AA4373" s="8" t="b">
        <v>0</v>
      </c>
      <c r="AB4373" s="8" t="b">
        <v>1</v>
      </c>
    </row>
    <row r="4374" spans="1:28" x14ac:dyDescent="0.2">
      <c r="A4374" s="1" t="s">
        <v>6290</v>
      </c>
      <c r="B4374" s="1" t="s">
        <v>6558</v>
      </c>
      <c r="D4374" s="3" t="s">
        <v>11633</v>
      </c>
      <c r="E4374" s="3" t="s">
        <v>11825</v>
      </c>
      <c r="F4374" s="3" t="s">
        <v>11893</v>
      </c>
      <c r="G4374" s="3" t="s">
        <v>26689</v>
      </c>
      <c r="H4374" s="3" t="s">
        <v>11900</v>
      </c>
      <c r="I4374" s="6">
        <v>420329</v>
      </c>
      <c r="J4374" s="7" t="s">
        <v>11903</v>
      </c>
      <c r="K4374" s="8">
        <v>42032990</v>
      </c>
      <c r="L4374" s="3">
        <v>7</v>
      </c>
      <c r="N4374" s="9">
        <v>7.0000000000000007E-2</v>
      </c>
      <c r="O4374" s="9" t="b">
        <v>1</v>
      </c>
      <c r="P4374" s="10">
        <v>4.8204741863746757E-2</v>
      </c>
      <c r="Q4374" s="3" t="s">
        <v>25</v>
      </c>
      <c r="R4374" s="3" t="s">
        <v>11904</v>
      </c>
      <c r="S4374" s="14">
        <v>42032990</v>
      </c>
      <c r="T4374" s="21">
        <v>23.202100666666663</v>
      </c>
      <c r="U4374" s="22">
        <v>7.10672033333333</v>
      </c>
      <c r="V4374" s="22">
        <v>0.11750500000000003</v>
      </c>
      <c r="W4374" s="22">
        <v>15.977875333333332</v>
      </c>
      <c r="X4374" s="22">
        <f t="shared" si="72"/>
        <v>0.49747042333333313</v>
      </c>
      <c r="Y4374" s="8" t="b">
        <v>0</v>
      </c>
      <c r="Z4374" s="8" t="b">
        <v>1</v>
      </c>
      <c r="AA4374" s="8" t="b">
        <v>0</v>
      </c>
      <c r="AB4374" s="8" t="b">
        <v>1</v>
      </c>
    </row>
    <row r="4375" spans="1:28" hidden="1" x14ac:dyDescent="0.2">
      <c r="A4375" s="1" t="s">
        <v>19</v>
      </c>
      <c r="B4375" s="1" t="s">
        <v>6558</v>
      </c>
      <c r="D4375" s="3" t="s">
        <v>11986</v>
      </c>
      <c r="E4375" s="3" t="s">
        <v>12545</v>
      </c>
      <c r="F4375" s="3" t="s">
        <v>12546</v>
      </c>
      <c r="G4375" s="3" t="s">
        <v>26721</v>
      </c>
      <c r="H4375" s="3" t="s">
        <v>12547</v>
      </c>
      <c r="I4375" s="6">
        <v>460121</v>
      </c>
      <c r="J4375" s="7" t="s">
        <v>12550</v>
      </c>
      <c r="K4375" s="8">
        <v>46012190</v>
      </c>
      <c r="L4375" s="3">
        <v>2.2000000000000002</v>
      </c>
      <c r="N4375" s="9">
        <v>2.1999999999999999E-2</v>
      </c>
      <c r="O4375" s="9" t="b">
        <v>1</v>
      </c>
      <c r="P4375" s="10">
        <v>1.6179525516009319E-2</v>
      </c>
      <c r="Q4375" s="3" t="s">
        <v>25</v>
      </c>
      <c r="R4375" s="3" t="s">
        <v>12551</v>
      </c>
      <c r="S4375" s="14">
        <v>46012190</v>
      </c>
      <c r="T4375" s="21">
        <v>0.86202416666666581</v>
      </c>
      <c r="U4375" s="22">
        <v>0.20430283333333296</v>
      </c>
      <c r="V4375" s="22">
        <v>2.3760333333333328E-2</v>
      </c>
      <c r="W4375" s="22">
        <v>0.63396099999999955</v>
      </c>
      <c r="X4375" s="22">
        <f t="shared" si="72"/>
        <v>4.4946623333333253E-3</v>
      </c>
      <c r="Y4375" s="8" t="b">
        <v>0</v>
      </c>
      <c r="Z4375" s="8" t="b">
        <v>0</v>
      </c>
      <c r="AA4375" s="8" t="b">
        <v>0</v>
      </c>
      <c r="AB4375" s="8" t="b">
        <v>0</v>
      </c>
    </row>
    <row r="4376" spans="1:28" hidden="1" x14ac:dyDescent="0.2">
      <c r="A4376" s="1" t="s">
        <v>6290</v>
      </c>
      <c r="B4376" s="1" t="s">
        <v>6558</v>
      </c>
      <c r="D4376" s="3" t="s">
        <v>11986</v>
      </c>
      <c r="E4376" s="3" t="s">
        <v>12545</v>
      </c>
      <c r="F4376" s="3" t="s">
        <v>12546</v>
      </c>
      <c r="G4376" s="3" t="s">
        <v>26721</v>
      </c>
      <c r="H4376" s="3" t="s">
        <v>12552</v>
      </c>
      <c r="I4376" s="6">
        <v>460122</v>
      </c>
      <c r="J4376" s="7" t="s">
        <v>12553</v>
      </c>
      <c r="K4376" s="8">
        <v>46012210</v>
      </c>
      <c r="L4376" s="3">
        <v>3.7</v>
      </c>
      <c r="N4376" s="9">
        <v>3.6999999999999998E-2</v>
      </c>
      <c r="O4376" s="9" t="b">
        <v>1</v>
      </c>
      <c r="P4376" s="10">
        <v>3.6999999999999998E-2</v>
      </c>
      <c r="Q4376" s="3" t="s">
        <v>25</v>
      </c>
      <c r="R4376" s="3" t="s">
        <v>12554</v>
      </c>
      <c r="S4376" s="14">
        <v>46012210</v>
      </c>
      <c r="T4376" s="21">
        <v>1.0773333333333331E-2</v>
      </c>
      <c r="U4376" s="22">
        <v>0</v>
      </c>
      <c r="V4376" s="22">
        <v>0</v>
      </c>
      <c r="W4376" s="22">
        <v>1.0773333333333331E-2</v>
      </c>
      <c r="X4376" s="22">
        <f t="shared" si="72"/>
        <v>0</v>
      </c>
      <c r="Y4376" s="8" t="b">
        <v>0</v>
      </c>
      <c r="Z4376" s="8" t="b">
        <v>0</v>
      </c>
      <c r="AA4376" s="8" t="b">
        <v>0</v>
      </c>
      <c r="AB4376" s="8" t="b">
        <v>0</v>
      </c>
    </row>
    <row r="4377" spans="1:28" hidden="1" x14ac:dyDescent="0.2">
      <c r="A4377" s="1" t="s">
        <v>6290</v>
      </c>
      <c r="B4377" s="1" t="s">
        <v>6558</v>
      </c>
      <c r="D4377" s="3" t="s">
        <v>11986</v>
      </c>
      <c r="E4377" s="3" t="s">
        <v>12545</v>
      </c>
      <c r="F4377" s="3" t="s">
        <v>12546</v>
      </c>
      <c r="G4377" s="3" t="s">
        <v>26721</v>
      </c>
      <c r="H4377" s="3" t="s">
        <v>12552</v>
      </c>
      <c r="I4377" s="6">
        <v>460122</v>
      </c>
      <c r="J4377" s="7" t="s">
        <v>12555</v>
      </c>
      <c r="K4377" s="8">
        <v>46012290</v>
      </c>
      <c r="L4377" s="3">
        <v>2.2000000000000002</v>
      </c>
      <c r="N4377" s="9">
        <v>2.1999999999999999E-2</v>
      </c>
      <c r="O4377" s="9" t="b">
        <v>1</v>
      </c>
      <c r="P4377" s="10">
        <v>1.6271066180729783E-2</v>
      </c>
      <c r="Q4377" s="3" t="s">
        <v>25</v>
      </c>
      <c r="R4377" s="3" t="s">
        <v>12556</v>
      </c>
      <c r="S4377" s="14">
        <v>46012290</v>
      </c>
      <c r="T4377" s="21">
        <v>8.7757166666666692E-2</v>
      </c>
      <c r="U4377" s="22">
        <v>2.2852500000000001E-2</v>
      </c>
      <c r="V4377" s="22">
        <v>0</v>
      </c>
      <c r="W4377" s="22">
        <v>6.4904666666666694E-2</v>
      </c>
      <c r="X4377" s="22">
        <f t="shared" si="72"/>
        <v>5.0275500000000002E-4</v>
      </c>
      <c r="Y4377" s="8" t="b">
        <v>0</v>
      </c>
      <c r="Z4377" s="8" t="b">
        <v>0</v>
      </c>
      <c r="AA4377" s="8" t="b">
        <v>0</v>
      </c>
      <c r="AB4377" s="8" t="b">
        <v>0</v>
      </c>
    </row>
    <row r="4378" spans="1:28" hidden="1" x14ac:dyDescent="0.2">
      <c r="A4378" s="1" t="s">
        <v>6290</v>
      </c>
      <c r="B4378" s="1" t="s">
        <v>6558</v>
      </c>
      <c r="D4378" s="3" t="s">
        <v>11986</v>
      </c>
      <c r="E4378" s="3" t="s">
        <v>12545</v>
      </c>
      <c r="F4378" s="3" t="s">
        <v>12546</v>
      </c>
      <c r="G4378" s="3" t="s">
        <v>26721</v>
      </c>
      <c r="H4378" s="3" t="s">
        <v>12557</v>
      </c>
      <c r="I4378" s="6">
        <v>460129</v>
      </c>
      <c r="J4378" s="7" t="s">
        <v>12558</v>
      </c>
      <c r="K4378" s="8">
        <v>46012910</v>
      </c>
      <c r="L4378" s="3">
        <v>3.7</v>
      </c>
      <c r="N4378" s="9">
        <v>3.6999999999999998E-2</v>
      </c>
      <c r="O4378" s="9" t="b">
        <v>1</v>
      </c>
      <c r="P4378" s="10">
        <v>3.2406050783219564E-2</v>
      </c>
      <c r="Q4378" s="3" t="s">
        <v>25</v>
      </c>
      <c r="R4378" s="3" t="s">
        <v>12559</v>
      </c>
      <c r="S4378" s="14">
        <v>46012910</v>
      </c>
      <c r="T4378" s="21">
        <v>0.25584566666666669</v>
      </c>
      <c r="U4378" s="22">
        <v>3.176600000000003E-2</v>
      </c>
      <c r="V4378" s="22">
        <v>0</v>
      </c>
      <c r="W4378" s="22">
        <v>0.22407966666666668</v>
      </c>
      <c r="X4378" s="22">
        <f t="shared" si="72"/>
        <v>1.1753420000000011E-3</v>
      </c>
      <c r="Y4378" s="8" t="b">
        <v>0</v>
      </c>
      <c r="Z4378" s="8" t="b">
        <v>0</v>
      </c>
      <c r="AA4378" s="8" t="b">
        <v>0</v>
      </c>
      <c r="AB4378" s="8" t="b">
        <v>0</v>
      </c>
    </row>
    <row r="4379" spans="1:28" hidden="1" x14ac:dyDescent="0.2">
      <c r="A4379" s="1" t="s">
        <v>6290</v>
      </c>
      <c r="B4379" s="1" t="s">
        <v>6558</v>
      </c>
      <c r="D4379" s="3" t="s">
        <v>11986</v>
      </c>
      <c r="E4379" s="3" t="s">
        <v>12545</v>
      </c>
      <c r="F4379" s="3" t="s">
        <v>12546</v>
      </c>
      <c r="G4379" s="3" t="s">
        <v>26721</v>
      </c>
      <c r="H4379" s="3" t="s">
        <v>12557</v>
      </c>
      <c r="I4379" s="6">
        <v>460129</v>
      </c>
      <c r="J4379" s="7" t="s">
        <v>12560</v>
      </c>
      <c r="K4379" s="8">
        <v>46012990</v>
      </c>
      <c r="L4379" s="3">
        <v>2.2000000000000002</v>
      </c>
      <c r="N4379" s="9">
        <v>2.1999999999999999E-2</v>
      </c>
      <c r="O4379" s="9" t="b">
        <v>1</v>
      </c>
      <c r="P4379" s="10">
        <v>2.0429972400775615E-2</v>
      </c>
      <c r="Q4379" s="3" t="s">
        <v>25</v>
      </c>
      <c r="R4379" s="3" t="s">
        <v>12561</v>
      </c>
      <c r="S4379" s="14">
        <v>46012990</v>
      </c>
      <c r="T4379" s="21">
        <v>2.3162486666666671</v>
      </c>
      <c r="U4379" s="22">
        <v>0.15776833333333334</v>
      </c>
      <c r="V4379" s="22">
        <v>7.5304999999999999E-3</v>
      </c>
      <c r="W4379" s="22">
        <v>2.1509498333333337</v>
      </c>
      <c r="X4379" s="22">
        <f t="shared" si="72"/>
        <v>3.4709033333333332E-3</v>
      </c>
      <c r="Y4379" s="8" t="b">
        <v>0</v>
      </c>
      <c r="Z4379" s="8" t="b">
        <v>0</v>
      </c>
      <c r="AA4379" s="8" t="b">
        <v>0</v>
      </c>
      <c r="AB4379" s="8" t="b">
        <v>0</v>
      </c>
    </row>
    <row r="4380" spans="1:28" hidden="1" x14ac:dyDescent="0.2">
      <c r="A4380" s="1" t="s">
        <v>6290</v>
      </c>
      <c r="B4380" s="1" t="s">
        <v>6558</v>
      </c>
      <c r="D4380" s="3" t="s">
        <v>11986</v>
      </c>
      <c r="E4380" s="3" t="s">
        <v>12545</v>
      </c>
      <c r="F4380" s="3" t="s">
        <v>12546</v>
      </c>
      <c r="G4380" s="3" t="s">
        <v>26721</v>
      </c>
      <c r="H4380" s="3" t="s">
        <v>12562</v>
      </c>
      <c r="I4380" s="6">
        <v>460192</v>
      </c>
      <c r="J4380" s="7" t="s">
        <v>12563</v>
      </c>
      <c r="K4380" s="8">
        <v>46019205</v>
      </c>
      <c r="L4380" s="3">
        <v>0</v>
      </c>
      <c r="N4380" s="9">
        <v>0</v>
      </c>
      <c r="O4380" s="9" t="b">
        <v>1</v>
      </c>
      <c r="P4380" s="10">
        <v>0</v>
      </c>
      <c r="Q4380" s="3" t="s">
        <v>25</v>
      </c>
      <c r="R4380" s="3" t="s">
        <v>12564</v>
      </c>
      <c r="S4380" s="14">
        <v>46019205</v>
      </c>
      <c r="T4380" s="21">
        <v>5.6791000000000036E-2</v>
      </c>
      <c r="U4380" s="22">
        <v>5.9333333333333303E-5</v>
      </c>
      <c r="V4380" s="22">
        <v>0</v>
      </c>
      <c r="W4380" s="22">
        <v>5.6731666666666701E-2</v>
      </c>
      <c r="X4380" s="22">
        <f t="shared" si="72"/>
        <v>0</v>
      </c>
      <c r="Y4380" s="8" t="b">
        <v>0</v>
      </c>
      <c r="Z4380" s="8" t="b">
        <v>0</v>
      </c>
      <c r="AA4380" s="8" t="b">
        <v>0</v>
      </c>
      <c r="AB4380" s="8" t="b">
        <v>0</v>
      </c>
    </row>
    <row r="4381" spans="1:28" hidden="1" x14ac:dyDescent="0.2">
      <c r="A4381" s="1" t="s">
        <v>6290</v>
      </c>
      <c r="B4381" s="1" t="s">
        <v>6558</v>
      </c>
      <c r="D4381" s="3" t="s">
        <v>11986</v>
      </c>
      <c r="E4381" s="3" t="s">
        <v>12545</v>
      </c>
      <c r="F4381" s="3" t="s">
        <v>12546</v>
      </c>
      <c r="G4381" s="3" t="s">
        <v>26721</v>
      </c>
      <c r="H4381" s="3" t="s">
        <v>12562</v>
      </c>
      <c r="I4381" s="6">
        <v>460192</v>
      </c>
      <c r="J4381" s="7" t="s">
        <v>12565</v>
      </c>
      <c r="K4381" s="8">
        <v>46019210</v>
      </c>
      <c r="L4381" s="3">
        <v>3.7</v>
      </c>
      <c r="N4381" s="9">
        <v>3.6999999999999998E-2</v>
      </c>
      <c r="O4381" s="9" t="b">
        <v>1</v>
      </c>
      <c r="P4381" s="10">
        <v>3.6999999999999998E-2</v>
      </c>
      <c r="Q4381" s="3" t="s">
        <v>25</v>
      </c>
      <c r="R4381" s="3" t="s">
        <v>12566</v>
      </c>
      <c r="S4381" s="14">
        <v>46019210</v>
      </c>
      <c r="T4381" s="21">
        <v>8.7679999999999998E-3</v>
      </c>
      <c r="U4381" s="22">
        <v>0</v>
      </c>
      <c r="V4381" s="22">
        <v>0</v>
      </c>
      <c r="W4381" s="22">
        <v>8.7679999999999998E-3</v>
      </c>
      <c r="X4381" s="22">
        <f t="shared" si="72"/>
        <v>0</v>
      </c>
      <c r="Y4381" s="8" t="b">
        <v>0</v>
      </c>
      <c r="Z4381" s="8" t="b">
        <v>0</v>
      </c>
      <c r="AA4381" s="8" t="b">
        <v>0</v>
      </c>
      <c r="AB4381" s="8" t="b">
        <v>0</v>
      </c>
    </row>
    <row r="4382" spans="1:28" hidden="1" x14ac:dyDescent="0.2">
      <c r="A4382" s="1" t="s">
        <v>6290</v>
      </c>
      <c r="B4382" s="1" t="s">
        <v>6558</v>
      </c>
      <c r="D4382" s="3" t="s">
        <v>11986</v>
      </c>
      <c r="E4382" s="3" t="s">
        <v>12545</v>
      </c>
      <c r="F4382" s="3" t="s">
        <v>12546</v>
      </c>
      <c r="G4382" s="3" t="s">
        <v>26721</v>
      </c>
      <c r="H4382" s="3" t="s">
        <v>12562</v>
      </c>
      <c r="I4382" s="6">
        <v>460192</v>
      </c>
      <c r="J4382" s="7" t="s">
        <v>12567</v>
      </c>
      <c r="K4382" s="8">
        <v>46019290</v>
      </c>
      <c r="L4382" s="3">
        <v>2.2000000000000002</v>
      </c>
      <c r="N4382" s="9">
        <v>2.1999999999999999E-2</v>
      </c>
      <c r="O4382" s="9" t="b">
        <v>1</v>
      </c>
      <c r="P4382" s="10">
        <v>2.0340220919367522E-2</v>
      </c>
      <c r="Q4382" s="3" t="s">
        <v>25</v>
      </c>
      <c r="R4382" s="3" t="s">
        <v>12568</v>
      </c>
      <c r="S4382" s="14">
        <v>46019290</v>
      </c>
      <c r="T4382" s="21">
        <v>0.2748665000000004</v>
      </c>
      <c r="U4382" s="22">
        <v>2.0737166666666702E-2</v>
      </c>
      <c r="V4382" s="22">
        <v>0</v>
      </c>
      <c r="W4382" s="22">
        <v>0.25412933333333371</v>
      </c>
      <c r="X4382" s="22">
        <f t="shared" si="72"/>
        <v>4.5621766666666743E-4</v>
      </c>
      <c r="Y4382" s="8" t="b">
        <v>0</v>
      </c>
      <c r="Z4382" s="8" t="b">
        <v>0</v>
      </c>
      <c r="AA4382" s="8" t="b">
        <v>0</v>
      </c>
      <c r="AB4382" s="8" t="b">
        <v>0</v>
      </c>
    </row>
    <row r="4383" spans="1:28" hidden="1" x14ac:dyDescent="0.2">
      <c r="A4383" s="1" t="s">
        <v>6290</v>
      </c>
      <c r="B4383" s="1" t="s">
        <v>6558</v>
      </c>
      <c r="D4383" s="3" t="s">
        <v>11986</v>
      </c>
      <c r="E4383" s="3" t="s">
        <v>12545</v>
      </c>
      <c r="F4383" s="3" t="s">
        <v>12546</v>
      </c>
      <c r="G4383" s="3" t="s">
        <v>26721</v>
      </c>
      <c r="H4383" s="3" t="s">
        <v>12569</v>
      </c>
      <c r="I4383" s="6">
        <v>460193</v>
      </c>
      <c r="J4383" s="7" t="s">
        <v>12570</v>
      </c>
      <c r="K4383" s="8">
        <v>46019305</v>
      </c>
      <c r="L4383" s="3">
        <v>0</v>
      </c>
      <c r="N4383" s="9">
        <v>0</v>
      </c>
      <c r="O4383" s="9" t="b">
        <v>1</v>
      </c>
      <c r="P4383" s="10">
        <v>0</v>
      </c>
      <c r="Q4383" s="3" t="s">
        <v>25</v>
      </c>
      <c r="R4383" s="3" t="s">
        <v>12571</v>
      </c>
      <c r="S4383" s="14">
        <v>46019305</v>
      </c>
      <c r="T4383" s="21">
        <v>7.1005E-3</v>
      </c>
      <c r="U4383" s="22">
        <v>0</v>
      </c>
      <c r="V4383" s="22">
        <v>0</v>
      </c>
      <c r="W4383" s="22">
        <v>7.1005E-3</v>
      </c>
      <c r="X4383" s="22">
        <f t="shared" si="72"/>
        <v>0</v>
      </c>
      <c r="Y4383" s="8" t="b">
        <v>0</v>
      </c>
      <c r="Z4383" s="8" t="b">
        <v>0</v>
      </c>
      <c r="AA4383" s="8" t="b">
        <v>0</v>
      </c>
      <c r="AB4383" s="8" t="b">
        <v>0</v>
      </c>
    </row>
    <row r="4384" spans="1:28" hidden="1" x14ac:dyDescent="0.2">
      <c r="A4384" s="1" t="s">
        <v>6290</v>
      </c>
      <c r="B4384" s="1" t="s">
        <v>6558</v>
      </c>
      <c r="D4384" s="3" t="s">
        <v>11986</v>
      </c>
      <c r="E4384" s="3" t="s">
        <v>12545</v>
      </c>
      <c r="F4384" s="3" t="s">
        <v>12546</v>
      </c>
      <c r="G4384" s="3" t="s">
        <v>26721</v>
      </c>
      <c r="H4384" s="3" t="s">
        <v>12569</v>
      </c>
      <c r="I4384" s="6">
        <v>460193</v>
      </c>
      <c r="J4384" s="7" t="s">
        <v>12572</v>
      </c>
      <c r="K4384" s="8">
        <v>46019310</v>
      </c>
      <c r="L4384" s="3">
        <v>3.7</v>
      </c>
      <c r="N4384" s="9">
        <v>3.6999999999999998E-2</v>
      </c>
      <c r="O4384" s="9" t="b">
        <v>1</v>
      </c>
      <c r="P4384" s="10">
        <v>1.3197990293253132E-2</v>
      </c>
      <c r="Q4384" s="3" t="s">
        <v>25</v>
      </c>
      <c r="R4384" s="3" t="s">
        <v>12573</v>
      </c>
      <c r="S4384" s="14">
        <v>46019310</v>
      </c>
      <c r="T4384" s="21">
        <v>8.5335833333333305E-2</v>
      </c>
      <c r="U4384" s="22">
        <v>5.4896333333333297E-2</v>
      </c>
      <c r="V4384" s="22">
        <v>0</v>
      </c>
      <c r="W4384" s="22">
        <v>3.0439500000000001E-2</v>
      </c>
      <c r="X4384" s="22">
        <f t="shared" si="72"/>
        <v>2.0311643333333321E-3</v>
      </c>
      <c r="Y4384" s="8" t="b">
        <v>0</v>
      </c>
      <c r="Z4384" s="8" t="b">
        <v>0</v>
      </c>
      <c r="AA4384" s="8" t="b">
        <v>0</v>
      </c>
      <c r="AB4384" s="8" t="b">
        <v>0</v>
      </c>
    </row>
    <row r="4385" spans="1:28" hidden="1" x14ac:dyDescent="0.2">
      <c r="A4385" s="1" t="s">
        <v>6290</v>
      </c>
      <c r="B4385" s="1" t="s">
        <v>6558</v>
      </c>
      <c r="D4385" s="3" t="s">
        <v>11986</v>
      </c>
      <c r="E4385" s="3" t="s">
        <v>12545</v>
      </c>
      <c r="F4385" s="3" t="s">
        <v>12546</v>
      </c>
      <c r="G4385" s="3" t="s">
        <v>26721</v>
      </c>
      <c r="H4385" s="3" t="s">
        <v>12569</v>
      </c>
      <c r="I4385" s="6">
        <v>460193</v>
      </c>
      <c r="J4385" s="7" t="s">
        <v>12574</v>
      </c>
      <c r="K4385" s="8">
        <v>46019390</v>
      </c>
      <c r="L4385" s="3">
        <v>2.2000000000000002</v>
      </c>
      <c r="N4385" s="9">
        <v>2.1999999999999999E-2</v>
      </c>
      <c r="O4385" s="9" t="b">
        <v>1</v>
      </c>
      <c r="P4385" s="10">
        <v>1.3655087127599774E-2</v>
      </c>
      <c r="Q4385" s="3" t="s">
        <v>25</v>
      </c>
      <c r="R4385" s="3" t="s">
        <v>12575</v>
      </c>
      <c r="S4385" s="14">
        <v>46019390</v>
      </c>
      <c r="T4385" s="21">
        <v>3.11325E-2</v>
      </c>
      <c r="U4385" s="22">
        <v>1.1809E-2</v>
      </c>
      <c r="V4385" s="22">
        <v>0</v>
      </c>
      <c r="W4385" s="22">
        <v>1.93235E-2</v>
      </c>
      <c r="X4385" s="22">
        <f t="shared" si="72"/>
        <v>2.59798E-4</v>
      </c>
      <c r="Y4385" s="8" t="b">
        <v>0</v>
      </c>
      <c r="Z4385" s="8" t="b">
        <v>0</v>
      </c>
      <c r="AA4385" s="8" t="b">
        <v>0</v>
      </c>
      <c r="AB4385" s="8" t="b">
        <v>0</v>
      </c>
    </row>
    <row r="4386" spans="1:28" hidden="1" x14ac:dyDescent="0.2">
      <c r="A4386" s="1" t="s">
        <v>6290</v>
      </c>
      <c r="B4386" s="1" t="s">
        <v>6558</v>
      </c>
      <c r="D4386" s="3" t="s">
        <v>11986</v>
      </c>
      <c r="E4386" s="3" t="s">
        <v>12545</v>
      </c>
      <c r="F4386" s="3" t="s">
        <v>12546</v>
      </c>
      <c r="G4386" s="3" t="s">
        <v>26721</v>
      </c>
      <c r="H4386" s="3" t="s">
        <v>12576</v>
      </c>
      <c r="I4386" s="6">
        <v>460194</v>
      </c>
      <c r="J4386" s="7" t="s">
        <v>12577</v>
      </c>
      <c r="K4386" s="8">
        <v>46019405</v>
      </c>
      <c r="L4386" s="3">
        <v>0</v>
      </c>
      <c r="N4386" s="9">
        <v>0</v>
      </c>
      <c r="O4386" s="9" t="b">
        <v>1</v>
      </c>
      <c r="P4386" s="10">
        <v>0</v>
      </c>
      <c r="Q4386" s="3" t="s">
        <v>25</v>
      </c>
      <c r="R4386" s="3" t="s">
        <v>12578</v>
      </c>
      <c r="S4386" s="14">
        <v>46019405</v>
      </c>
      <c r="T4386" s="21">
        <v>0.13575033333333331</v>
      </c>
      <c r="U4386" s="22">
        <v>4.105E-4</v>
      </c>
      <c r="V4386" s="22">
        <v>4.0569500000000001E-2</v>
      </c>
      <c r="W4386" s="22">
        <v>9.4770333333333304E-2</v>
      </c>
      <c r="X4386" s="22">
        <f t="shared" si="72"/>
        <v>0</v>
      </c>
      <c r="Y4386" s="8" t="b">
        <v>0</v>
      </c>
      <c r="Z4386" s="8" t="b">
        <v>0</v>
      </c>
      <c r="AA4386" s="8" t="b">
        <v>0</v>
      </c>
      <c r="AB4386" s="8" t="b">
        <v>0</v>
      </c>
    </row>
    <row r="4387" spans="1:28" hidden="1" x14ac:dyDescent="0.2">
      <c r="A4387" s="1" t="s">
        <v>6290</v>
      </c>
      <c r="B4387" s="1" t="s">
        <v>6558</v>
      </c>
      <c r="D4387" s="3" t="s">
        <v>11986</v>
      </c>
      <c r="E4387" s="3" t="s">
        <v>12545</v>
      </c>
      <c r="F4387" s="3" t="s">
        <v>12546</v>
      </c>
      <c r="G4387" s="3" t="s">
        <v>26721</v>
      </c>
      <c r="H4387" s="3" t="s">
        <v>12576</v>
      </c>
      <c r="I4387" s="6">
        <v>460194</v>
      </c>
      <c r="J4387" s="7" t="s">
        <v>12579</v>
      </c>
      <c r="K4387" s="8">
        <v>46019410</v>
      </c>
      <c r="L4387" s="3">
        <v>3.7</v>
      </c>
      <c r="N4387" s="9">
        <v>3.6999999999999998E-2</v>
      </c>
      <c r="O4387" s="9" t="b">
        <v>1</v>
      </c>
      <c r="P4387" s="10">
        <v>3.8443652759038794E-3</v>
      </c>
      <c r="Q4387" s="3" t="s">
        <v>25</v>
      </c>
      <c r="R4387" s="3" t="s">
        <v>12580</v>
      </c>
      <c r="S4387" s="14">
        <v>46019410</v>
      </c>
      <c r="T4387" s="21">
        <v>0.487941666666667</v>
      </c>
      <c r="U4387" s="22">
        <v>0.43557166666666697</v>
      </c>
      <c r="V4387" s="22">
        <v>1.6720000000000001E-3</v>
      </c>
      <c r="W4387" s="22">
        <v>5.0698E-2</v>
      </c>
      <c r="X4387" s="22">
        <f t="shared" si="72"/>
        <v>1.6116151666666675E-2</v>
      </c>
      <c r="Y4387" s="8" t="b">
        <v>0</v>
      </c>
      <c r="Z4387" s="8" t="b">
        <v>0</v>
      </c>
      <c r="AA4387" s="8" t="b">
        <v>0</v>
      </c>
      <c r="AB4387" s="8" t="b">
        <v>0</v>
      </c>
    </row>
    <row r="4388" spans="1:28" hidden="1" x14ac:dyDescent="0.2">
      <c r="A4388" s="1" t="s">
        <v>6290</v>
      </c>
      <c r="B4388" s="1" t="s">
        <v>6558</v>
      </c>
      <c r="D4388" s="3" t="s">
        <v>11986</v>
      </c>
      <c r="E4388" s="3" t="s">
        <v>12545</v>
      </c>
      <c r="F4388" s="3" t="s">
        <v>12546</v>
      </c>
      <c r="G4388" s="3" t="s">
        <v>26721</v>
      </c>
      <c r="H4388" s="3" t="s">
        <v>12576</v>
      </c>
      <c r="I4388" s="6">
        <v>460194</v>
      </c>
      <c r="J4388" s="7" t="s">
        <v>12581</v>
      </c>
      <c r="K4388" s="8">
        <v>46019490</v>
      </c>
      <c r="L4388" s="3">
        <v>2.2000000000000002</v>
      </c>
      <c r="N4388" s="9">
        <v>2.1999999999999999E-2</v>
      </c>
      <c r="O4388" s="9" t="b">
        <v>1</v>
      </c>
      <c r="P4388" s="10">
        <v>1.5756722808215034E-2</v>
      </c>
      <c r="Q4388" s="3" t="s">
        <v>25</v>
      </c>
      <c r="R4388" s="3" t="s">
        <v>12582</v>
      </c>
      <c r="S4388" s="14">
        <v>46019490</v>
      </c>
      <c r="T4388" s="21">
        <v>0.25979966666666643</v>
      </c>
      <c r="U4388" s="22">
        <v>6.01063333333334E-2</v>
      </c>
      <c r="V4388" s="22">
        <v>1.3620999999999999E-2</v>
      </c>
      <c r="W4388" s="22">
        <v>0.18607233333333301</v>
      </c>
      <c r="X4388" s="22">
        <f t="shared" si="72"/>
        <v>1.3223393333333347E-3</v>
      </c>
      <c r="Y4388" s="8" t="b">
        <v>0</v>
      </c>
      <c r="Z4388" s="8" t="b">
        <v>0</v>
      </c>
      <c r="AA4388" s="8" t="b">
        <v>0</v>
      </c>
      <c r="AB4388" s="8" t="b">
        <v>0</v>
      </c>
    </row>
    <row r="4389" spans="1:28" hidden="1" x14ac:dyDescent="0.2">
      <c r="A4389" s="1" t="s">
        <v>6290</v>
      </c>
      <c r="B4389" s="1" t="s">
        <v>6558</v>
      </c>
      <c r="D4389" s="3" t="s">
        <v>11986</v>
      </c>
      <c r="E4389" s="3" t="s">
        <v>12545</v>
      </c>
      <c r="F4389" s="3" t="s">
        <v>12546</v>
      </c>
      <c r="G4389" s="3" t="s">
        <v>26721</v>
      </c>
      <c r="H4389" s="3" t="s">
        <v>12583</v>
      </c>
      <c r="I4389" s="6">
        <v>460199</v>
      </c>
      <c r="J4389" s="7" t="s">
        <v>12584</v>
      </c>
      <c r="K4389" s="8">
        <v>46019905</v>
      </c>
      <c r="L4389" s="3">
        <v>1.7</v>
      </c>
      <c r="N4389" s="9">
        <v>1.7000000000000001E-2</v>
      </c>
      <c r="O4389" s="9" t="b">
        <v>1</v>
      </c>
      <c r="P4389" s="10">
        <v>1.880690935101592E-3</v>
      </c>
      <c r="Q4389" s="3" t="s">
        <v>25</v>
      </c>
      <c r="R4389" s="3" t="s">
        <v>12585</v>
      </c>
      <c r="S4389" s="14">
        <v>46019905</v>
      </c>
      <c r="T4389" s="21">
        <v>6.8969333333333299E-2</v>
      </c>
      <c r="U4389" s="22">
        <v>5.7941333333333296E-2</v>
      </c>
      <c r="V4389" s="22">
        <v>3.398E-3</v>
      </c>
      <c r="W4389" s="22">
        <v>7.6299999999999996E-3</v>
      </c>
      <c r="X4389" s="22">
        <f t="shared" si="72"/>
        <v>9.8500266666666611E-4</v>
      </c>
      <c r="Y4389" s="8" t="b">
        <v>0</v>
      </c>
      <c r="Z4389" s="8" t="b">
        <v>0</v>
      </c>
      <c r="AA4389" s="8" t="b">
        <v>0</v>
      </c>
      <c r="AB4389" s="8" t="b">
        <v>0</v>
      </c>
    </row>
    <row r="4390" spans="1:28" hidden="1" x14ac:dyDescent="0.2">
      <c r="A4390" s="1" t="s">
        <v>6290</v>
      </c>
      <c r="B4390" s="1" t="s">
        <v>6558</v>
      </c>
      <c r="D4390" s="3" t="s">
        <v>11986</v>
      </c>
      <c r="E4390" s="3" t="s">
        <v>12545</v>
      </c>
      <c r="F4390" s="3" t="s">
        <v>12546</v>
      </c>
      <c r="G4390" s="3" t="s">
        <v>26721</v>
      </c>
      <c r="H4390" s="3" t="s">
        <v>12583</v>
      </c>
      <c r="I4390" s="6">
        <v>460199</v>
      </c>
      <c r="J4390" s="7" t="s">
        <v>12586</v>
      </c>
      <c r="K4390" s="8">
        <v>46019910</v>
      </c>
      <c r="L4390" s="3">
        <v>4.7</v>
      </c>
      <c r="N4390" s="9">
        <v>4.7E-2</v>
      </c>
      <c r="O4390" s="9" t="b">
        <v>1</v>
      </c>
      <c r="P4390" s="10">
        <v>4.6938127365476388E-2</v>
      </c>
      <c r="Q4390" s="3" t="s">
        <v>25</v>
      </c>
      <c r="R4390" s="3" t="s">
        <v>12587</v>
      </c>
      <c r="S4390" s="14">
        <v>46019910</v>
      </c>
      <c r="T4390" s="21">
        <v>5.4693000000000006E-2</v>
      </c>
      <c r="U4390" s="22">
        <v>7.2000000000000002E-5</v>
      </c>
      <c r="V4390" s="22">
        <v>0</v>
      </c>
      <c r="W4390" s="22">
        <v>5.4621000000000003E-2</v>
      </c>
      <c r="X4390" s="22">
        <f t="shared" si="72"/>
        <v>3.3840000000000001E-6</v>
      </c>
      <c r="Y4390" s="8" t="b">
        <v>0</v>
      </c>
      <c r="Z4390" s="8" t="b">
        <v>0</v>
      </c>
      <c r="AA4390" s="8" t="b">
        <v>0</v>
      </c>
      <c r="AB4390" s="8" t="b">
        <v>0</v>
      </c>
    </row>
    <row r="4391" spans="1:28" hidden="1" x14ac:dyDescent="0.2">
      <c r="A4391" s="1" t="s">
        <v>6290</v>
      </c>
      <c r="B4391" s="1" t="s">
        <v>6558</v>
      </c>
      <c r="D4391" s="3" t="s">
        <v>11986</v>
      </c>
      <c r="E4391" s="3" t="s">
        <v>12545</v>
      </c>
      <c r="F4391" s="3" t="s">
        <v>12546</v>
      </c>
      <c r="G4391" s="3" t="s">
        <v>26721</v>
      </c>
      <c r="H4391" s="3" t="s">
        <v>12583</v>
      </c>
      <c r="I4391" s="6">
        <v>460199</v>
      </c>
      <c r="J4391" s="7" t="s">
        <v>12588</v>
      </c>
      <c r="K4391" s="8">
        <v>46019990</v>
      </c>
      <c r="L4391" s="3">
        <v>2.7</v>
      </c>
      <c r="N4391" s="9">
        <v>2.7E-2</v>
      </c>
      <c r="O4391" s="9" t="b">
        <v>1</v>
      </c>
      <c r="P4391" s="10">
        <v>1.3472888415447351E-2</v>
      </c>
      <c r="Q4391" s="3" t="s">
        <v>25</v>
      </c>
      <c r="R4391" s="3" t="s">
        <v>12589</v>
      </c>
      <c r="S4391" s="14">
        <v>46019990</v>
      </c>
      <c r="T4391" s="21">
        <v>0.5563673333333341</v>
      </c>
      <c r="U4391" s="22">
        <v>0.26025033333333364</v>
      </c>
      <c r="V4391" s="22">
        <v>1.8492000000000001E-2</v>
      </c>
      <c r="W4391" s="22">
        <v>0.2776250000000004</v>
      </c>
      <c r="X4391" s="22">
        <f t="shared" si="72"/>
        <v>7.0267590000000083E-3</v>
      </c>
      <c r="Y4391" s="8" t="b">
        <v>0</v>
      </c>
      <c r="Z4391" s="8" t="b">
        <v>0</v>
      </c>
      <c r="AA4391" s="8" t="b">
        <v>0</v>
      </c>
      <c r="AB4391" s="8" t="b">
        <v>0</v>
      </c>
    </row>
    <row r="4392" spans="1:28" hidden="1" x14ac:dyDescent="0.2">
      <c r="A4392" s="1" t="s">
        <v>6290</v>
      </c>
      <c r="B4392" s="1" t="s">
        <v>6558</v>
      </c>
      <c r="D4392" s="3" t="s">
        <v>11986</v>
      </c>
      <c r="E4392" s="3" t="s">
        <v>12545</v>
      </c>
      <c r="F4392" s="3" t="s">
        <v>12590</v>
      </c>
      <c r="G4392" s="3" t="s">
        <v>26722</v>
      </c>
      <c r="H4392" s="3" t="s">
        <v>12591</v>
      </c>
      <c r="I4392" s="6">
        <v>460211</v>
      </c>
      <c r="J4392" s="7" t="s">
        <v>12592</v>
      </c>
      <c r="K4392" s="8">
        <v>46021100</v>
      </c>
      <c r="L4392" s="3">
        <v>3.7</v>
      </c>
      <c r="N4392" s="9">
        <v>3.6999999999999998E-2</v>
      </c>
      <c r="O4392" s="9" t="b">
        <v>1</v>
      </c>
      <c r="P4392" s="10">
        <v>3.615749307418277E-2</v>
      </c>
      <c r="Q4392" s="3" t="s">
        <v>25</v>
      </c>
      <c r="R4392" s="3" t="s">
        <v>12593</v>
      </c>
      <c r="S4392" s="14">
        <v>46021100</v>
      </c>
      <c r="T4392" s="21">
        <v>7.6848331666666638</v>
      </c>
      <c r="U4392" s="22">
        <v>0.16134116666666656</v>
      </c>
      <c r="V4392" s="22">
        <v>1.3646E-2</v>
      </c>
      <c r="W4392" s="22">
        <v>7.5098459999999969</v>
      </c>
      <c r="X4392" s="22">
        <f t="shared" si="72"/>
        <v>5.9696231666666625E-3</v>
      </c>
      <c r="Y4392" s="8" t="b">
        <v>0</v>
      </c>
      <c r="Z4392" s="8" t="b">
        <v>0</v>
      </c>
      <c r="AA4392" s="8" t="b">
        <v>0</v>
      </c>
      <c r="AB4392" s="8" t="b">
        <v>0</v>
      </c>
    </row>
    <row r="4393" spans="1:28" hidden="1" x14ac:dyDescent="0.2">
      <c r="A4393" s="1" t="s">
        <v>6290</v>
      </c>
      <c r="B4393" s="1" t="s">
        <v>6558</v>
      </c>
      <c r="D4393" s="3" t="s">
        <v>11986</v>
      </c>
      <c r="E4393" s="3" t="s">
        <v>12545</v>
      </c>
      <c r="F4393" s="3" t="s">
        <v>12590</v>
      </c>
      <c r="G4393" s="3" t="s">
        <v>26722</v>
      </c>
      <c r="H4393" s="3" t="s">
        <v>12594</v>
      </c>
      <c r="I4393" s="6">
        <v>460212</v>
      </c>
      <c r="J4393" s="7" t="s">
        <v>12595</v>
      </c>
      <c r="K4393" s="8">
        <v>46021200</v>
      </c>
      <c r="L4393" s="3">
        <v>3.7</v>
      </c>
      <c r="N4393" s="9">
        <v>3.6999999999999998E-2</v>
      </c>
      <c r="O4393" s="9" t="b">
        <v>1</v>
      </c>
      <c r="P4393" s="10">
        <v>3.5157565102165361E-2</v>
      </c>
      <c r="Q4393" s="3" t="s">
        <v>25</v>
      </c>
      <c r="R4393" s="3" t="s">
        <v>12596</v>
      </c>
      <c r="S4393" s="14">
        <v>46021200</v>
      </c>
      <c r="T4393" s="21">
        <v>8.9221046666666659</v>
      </c>
      <c r="U4393" s="22">
        <v>0.24978250000000016</v>
      </c>
      <c r="V4393" s="22">
        <v>0.19449849999999999</v>
      </c>
      <c r="W4393" s="22">
        <v>8.4778236666666658</v>
      </c>
      <c r="X4393" s="22">
        <f t="shared" si="72"/>
        <v>9.2419525000000061E-3</v>
      </c>
      <c r="Y4393" s="8" t="b">
        <v>0</v>
      </c>
      <c r="Z4393" s="8" t="b">
        <v>0</v>
      </c>
      <c r="AA4393" s="8" t="b">
        <v>0</v>
      </c>
      <c r="AB4393" s="8" t="b">
        <v>0</v>
      </c>
    </row>
    <row r="4394" spans="1:28" hidden="1" x14ac:dyDescent="0.2">
      <c r="A4394" s="1" t="s">
        <v>6290</v>
      </c>
      <c r="B4394" s="1" t="s">
        <v>6558</v>
      </c>
      <c r="D4394" s="3" t="s">
        <v>11986</v>
      </c>
      <c r="E4394" s="3" t="s">
        <v>12545</v>
      </c>
      <c r="F4394" s="3" t="s">
        <v>12590</v>
      </c>
      <c r="G4394" s="3" t="s">
        <v>26722</v>
      </c>
      <c r="H4394" s="3" t="s">
        <v>12597</v>
      </c>
      <c r="I4394" s="6">
        <v>460219</v>
      </c>
      <c r="J4394" s="7" t="s">
        <v>12598</v>
      </c>
      <c r="K4394" s="8">
        <v>46021910</v>
      </c>
      <c r="L4394" s="3">
        <v>1.7</v>
      </c>
      <c r="N4394" s="9">
        <v>1.7000000000000001E-2</v>
      </c>
      <c r="O4394" s="9" t="b">
        <v>1</v>
      </c>
      <c r="P4394" s="10">
        <v>1.605801474969909E-2</v>
      </c>
      <c r="Q4394" s="3" t="s">
        <v>25</v>
      </c>
      <c r="R4394" s="3" t="s">
        <v>12599</v>
      </c>
      <c r="S4394" s="14">
        <v>46021910</v>
      </c>
      <c r="T4394" s="21">
        <v>0.80297683333333358</v>
      </c>
      <c r="U4394" s="22">
        <v>1.610933333333333E-2</v>
      </c>
      <c r="V4394" s="22">
        <v>2.83843333333333E-2</v>
      </c>
      <c r="W4394" s="22">
        <v>0.75848316666666693</v>
      </c>
      <c r="X4394" s="22">
        <f t="shared" si="72"/>
        <v>2.7385866666666662E-4</v>
      </c>
      <c r="Y4394" s="8" t="b">
        <v>0</v>
      </c>
      <c r="Z4394" s="8" t="b">
        <v>0</v>
      </c>
      <c r="AA4394" s="8" t="b">
        <v>0</v>
      </c>
      <c r="AB4394" s="8" t="b">
        <v>0</v>
      </c>
    </row>
    <row r="4395" spans="1:28" hidden="1" x14ac:dyDescent="0.2">
      <c r="A4395" s="1" t="s">
        <v>6290</v>
      </c>
      <c r="B4395" s="1" t="s">
        <v>6558</v>
      </c>
      <c r="D4395" s="3" t="s">
        <v>11986</v>
      </c>
      <c r="E4395" s="3" t="s">
        <v>12545</v>
      </c>
      <c r="F4395" s="3" t="s">
        <v>12590</v>
      </c>
      <c r="G4395" s="3" t="s">
        <v>26722</v>
      </c>
      <c r="H4395" s="3" t="s">
        <v>12597</v>
      </c>
      <c r="I4395" s="6">
        <v>460219</v>
      </c>
      <c r="J4395" s="7" t="s">
        <v>12600</v>
      </c>
      <c r="K4395" s="8">
        <v>46021990</v>
      </c>
      <c r="L4395" s="3">
        <v>3.7</v>
      </c>
      <c r="N4395" s="9">
        <v>3.6999999999999998E-2</v>
      </c>
      <c r="O4395" s="9" t="b">
        <v>1</v>
      </c>
      <c r="P4395" s="10">
        <v>3.1281957555047327E-2</v>
      </c>
      <c r="Q4395" s="3" t="s">
        <v>25</v>
      </c>
      <c r="R4395" s="3" t="s">
        <v>12601</v>
      </c>
      <c r="S4395" s="14">
        <v>46021990</v>
      </c>
      <c r="T4395" s="21">
        <v>26.112205666666625</v>
      </c>
      <c r="U4395" s="22">
        <v>3.1934721666666639</v>
      </c>
      <c r="V4395" s="22">
        <v>0.84195216666666695</v>
      </c>
      <c r="W4395" s="22">
        <v>22.076781333333294</v>
      </c>
      <c r="X4395" s="22">
        <f t="shared" si="72"/>
        <v>0.11815847016666656</v>
      </c>
      <c r="Y4395" s="8" t="b">
        <v>0</v>
      </c>
      <c r="Z4395" s="8" t="b">
        <v>0</v>
      </c>
      <c r="AA4395" s="8" t="b">
        <v>0</v>
      </c>
      <c r="AB4395" s="8" t="b">
        <v>0</v>
      </c>
    </row>
    <row r="4396" spans="1:28" hidden="1" x14ac:dyDescent="0.2">
      <c r="A4396" s="1" t="s">
        <v>6290</v>
      </c>
      <c r="B4396" s="1" t="s">
        <v>6558</v>
      </c>
      <c r="D4396" s="3" t="s">
        <v>11986</v>
      </c>
      <c r="E4396" s="3" t="s">
        <v>12545</v>
      </c>
      <c r="F4396" s="3" t="s">
        <v>12590</v>
      </c>
      <c r="G4396" s="3" t="s">
        <v>26722</v>
      </c>
      <c r="H4396" s="3" t="s">
        <v>12602</v>
      </c>
      <c r="I4396" s="6">
        <v>460290</v>
      </c>
      <c r="J4396" s="7" t="s">
        <v>12603</v>
      </c>
      <c r="K4396" s="8">
        <v>46029000</v>
      </c>
      <c r="L4396" s="3">
        <v>4.7</v>
      </c>
      <c r="N4396" s="9">
        <v>4.7E-2</v>
      </c>
      <c r="O4396" s="9" t="b">
        <v>1</v>
      </c>
      <c r="P4396" s="10">
        <v>4.0562611453821507E-2</v>
      </c>
      <c r="Q4396" s="3" t="s">
        <v>25</v>
      </c>
      <c r="R4396" s="3" t="s">
        <v>12604</v>
      </c>
      <c r="S4396" s="14">
        <v>46029000</v>
      </c>
      <c r="T4396" s="21">
        <v>8.3141683333333365</v>
      </c>
      <c r="U4396" s="22">
        <v>0.98097333333333403</v>
      </c>
      <c r="V4396" s="22">
        <v>0.15778266666666663</v>
      </c>
      <c r="W4396" s="22">
        <v>7.1754123333333357</v>
      </c>
      <c r="X4396" s="22">
        <f t="shared" si="72"/>
        <v>4.6105746666666697E-2</v>
      </c>
      <c r="Y4396" s="8" t="b">
        <v>0</v>
      </c>
      <c r="Z4396" s="8" t="b">
        <v>0</v>
      </c>
      <c r="AA4396" s="8" t="b">
        <v>0</v>
      </c>
      <c r="AB4396" s="8" t="b">
        <v>0</v>
      </c>
    </row>
    <row r="4397" spans="1:28" hidden="1" x14ac:dyDescent="0.2">
      <c r="A4397" s="1" t="s">
        <v>6290</v>
      </c>
      <c r="B4397" s="1" t="s">
        <v>6558</v>
      </c>
      <c r="D4397" s="3" t="s">
        <v>12605</v>
      </c>
      <c r="E4397" s="3" t="s">
        <v>12606</v>
      </c>
      <c r="F4397" s="3" t="s">
        <v>12607</v>
      </c>
      <c r="G4397" s="3" t="s">
        <v>26723</v>
      </c>
      <c r="H4397" s="3" t="s">
        <v>12608</v>
      </c>
      <c r="I4397" s="6">
        <v>470100</v>
      </c>
      <c r="J4397" s="7" t="s">
        <v>12609</v>
      </c>
      <c r="K4397" s="8">
        <v>47010010</v>
      </c>
      <c r="L4397" s="3">
        <v>0</v>
      </c>
      <c r="N4397" s="9">
        <v>0</v>
      </c>
      <c r="O4397" s="9" t="b">
        <v>1</v>
      </c>
      <c r="P4397" s="10">
        <v>0</v>
      </c>
      <c r="Q4397" s="3" t="s">
        <v>29</v>
      </c>
      <c r="R4397" s="3" t="s">
        <v>12610</v>
      </c>
      <c r="S4397" s="14">
        <v>47010010</v>
      </c>
      <c r="T4397" s="21">
        <v>0.62438816666666663</v>
      </c>
      <c r="U4397" s="22">
        <v>0.60470166666666669</v>
      </c>
      <c r="V4397" s="22">
        <v>3.4120000000000001E-3</v>
      </c>
      <c r="W4397" s="22">
        <v>1.6274500000000001E-2</v>
      </c>
      <c r="X4397" s="22">
        <f t="shared" si="72"/>
        <v>0</v>
      </c>
      <c r="Y4397" s="8" t="b">
        <v>0</v>
      </c>
      <c r="Z4397" s="8" t="b">
        <v>0</v>
      </c>
      <c r="AA4397" s="8" t="b">
        <v>0</v>
      </c>
      <c r="AB4397" s="8" t="b">
        <v>0</v>
      </c>
    </row>
    <row r="4398" spans="1:28" hidden="1" x14ac:dyDescent="0.2">
      <c r="A4398" s="1" t="s">
        <v>6290</v>
      </c>
      <c r="B4398" s="1" t="s">
        <v>6558</v>
      </c>
      <c r="D4398" s="3" t="s">
        <v>12605</v>
      </c>
      <c r="E4398" s="3" t="s">
        <v>12606</v>
      </c>
      <c r="F4398" s="3" t="s">
        <v>12607</v>
      </c>
      <c r="G4398" s="3" t="s">
        <v>26723</v>
      </c>
      <c r="H4398" s="3" t="s">
        <v>12608</v>
      </c>
      <c r="I4398" s="6">
        <v>470100</v>
      </c>
      <c r="J4398" s="7" t="s">
        <v>12611</v>
      </c>
      <c r="K4398" s="8">
        <v>47010090</v>
      </c>
      <c r="L4398" s="3">
        <v>0</v>
      </c>
      <c r="N4398" s="9">
        <v>0</v>
      </c>
      <c r="O4398" s="9" t="b">
        <v>1</v>
      </c>
      <c r="P4398" s="10">
        <v>0</v>
      </c>
      <c r="Q4398" s="3" t="s">
        <v>29</v>
      </c>
      <c r="R4398" s="3" t="s">
        <v>12612</v>
      </c>
      <c r="S4398" s="14">
        <v>47010090</v>
      </c>
      <c r="T4398" s="21">
        <v>0.84267733333333306</v>
      </c>
      <c r="U4398" s="22">
        <v>0.73970433333333308</v>
      </c>
      <c r="V4398" s="22">
        <v>1.74285E-2</v>
      </c>
      <c r="W4398" s="22">
        <v>8.5544499999999996E-2</v>
      </c>
      <c r="X4398" s="22">
        <f t="shared" si="72"/>
        <v>0</v>
      </c>
      <c r="Y4398" s="8" t="b">
        <v>0</v>
      </c>
      <c r="Z4398" s="8" t="b">
        <v>0</v>
      </c>
      <c r="AA4398" s="8" t="b">
        <v>0</v>
      </c>
      <c r="AB4398" s="8" t="b">
        <v>0</v>
      </c>
    </row>
    <row r="4399" spans="1:28" hidden="1" x14ac:dyDescent="0.2">
      <c r="A4399" s="1" t="s">
        <v>6290</v>
      </c>
      <c r="B4399" s="1" t="s">
        <v>6558</v>
      </c>
      <c r="D4399" s="3" t="s">
        <v>12605</v>
      </c>
      <c r="E4399" s="3" t="s">
        <v>12606</v>
      </c>
      <c r="F4399" s="3" t="s">
        <v>12613</v>
      </c>
      <c r="G4399" s="3" t="s">
        <v>26724</v>
      </c>
      <c r="H4399" s="3" t="s">
        <v>12614</v>
      </c>
      <c r="I4399" s="6">
        <v>470200</v>
      </c>
      <c r="J4399" s="7" t="s">
        <v>12615</v>
      </c>
      <c r="K4399" s="8">
        <v>47020000</v>
      </c>
      <c r="L4399" s="3">
        <v>0</v>
      </c>
      <c r="N4399" s="9">
        <v>0</v>
      </c>
      <c r="O4399" s="9" t="b">
        <v>1</v>
      </c>
      <c r="P4399" s="10">
        <v>0</v>
      </c>
      <c r="Q4399" s="3" t="s">
        <v>29</v>
      </c>
      <c r="R4399" s="3" t="s">
        <v>12616</v>
      </c>
      <c r="S4399" s="14">
        <v>47020000</v>
      </c>
      <c r="T4399" s="21">
        <v>28.757970999999994</v>
      </c>
      <c r="U4399" s="22">
        <v>1.1396400000000002</v>
      </c>
      <c r="V4399" s="22">
        <v>19.68301233333333</v>
      </c>
      <c r="W4399" s="22">
        <v>7.9353186666666629</v>
      </c>
      <c r="X4399" s="22">
        <f t="shared" si="72"/>
        <v>0</v>
      </c>
      <c r="Y4399" s="8" t="b">
        <v>0</v>
      </c>
      <c r="Z4399" s="8" t="b">
        <v>0</v>
      </c>
      <c r="AA4399" s="8" t="b">
        <v>0</v>
      </c>
      <c r="AB4399" s="8" t="b">
        <v>0</v>
      </c>
    </row>
    <row r="4400" spans="1:28" hidden="1" x14ac:dyDescent="0.2">
      <c r="A4400" s="1" t="s">
        <v>6290</v>
      </c>
      <c r="B4400" s="1" t="s">
        <v>6558</v>
      </c>
      <c r="D4400" s="3" t="s">
        <v>12605</v>
      </c>
      <c r="E4400" s="3" t="s">
        <v>12606</v>
      </c>
      <c r="F4400" s="3" t="s">
        <v>12617</v>
      </c>
      <c r="G4400" s="3" t="s">
        <v>12618</v>
      </c>
      <c r="H4400" s="3" t="s">
        <v>12619</v>
      </c>
      <c r="I4400" s="6">
        <v>470311</v>
      </c>
      <c r="J4400" s="7" t="s">
        <v>12620</v>
      </c>
      <c r="K4400" s="8">
        <v>47031100</v>
      </c>
      <c r="L4400" s="3">
        <v>0</v>
      </c>
      <c r="N4400" s="9">
        <v>0</v>
      </c>
      <c r="O4400" s="9" t="b">
        <v>1</v>
      </c>
      <c r="P4400" s="10">
        <v>0</v>
      </c>
      <c r="Q4400" s="3" t="s">
        <v>29</v>
      </c>
      <c r="R4400" s="3" t="s">
        <v>12621</v>
      </c>
      <c r="S4400" s="14">
        <v>47031100</v>
      </c>
      <c r="T4400" s="21">
        <v>7.7711456666666674</v>
      </c>
      <c r="U4400" s="22">
        <v>6.2065926666666673</v>
      </c>
      <c r="V4400" s="22">
        <v>0.173874</v>
      </c>
      <c r="W4400" s="22">
        <v>1.390679</v>
      </c>
      <c r="X4400" s="22">
        <f t="shared" si="72"/>
        <v>0</v>
      </c>
      <c r="Y4400" s="8" t="b">
        <v>0</v>
      </c>
      <c r="Z4400" s="8" t="b">
        <v>0</v>
      </c>
      <c r="AA4400" s="8" t="b">
        <v>0</v>
      </c>
      <c r="AB4400" s="8" t="b">
        <v>0</v>
      </c>
    </row>
    <row r="4401" spans="1:28" hidden="1" x14ac:dyDescent="0.2">
      <c r="A4401" s="1" t="s">
        <v>6290</v>
      </c>
      <c r="B4401" s="1" t="s">
        <v>6558</v>
      </c>
      <c r="D4401" s="3" t="s">
        <v>12605</v>
      </c>
      <c r="E4401" s="3" t="s">
        <v>12606</v>
      </c>
      <c r="F4401" s="3" t="s">
        <v>12617</v>
      </c>
      <c r="G4401" s="3" t="s">
        <v>12618</v>
      </c>
      <c r="H4401" s="3" t="s">
        <v>12622</v>
      </c>
      <c r="I4401" s="6">
        <v>470319</v>
      </c>
      <c r="J4401" s="7" t="s">
        <v>12623</v>
      </c>
      <c r="K4401" s="8">
        <v>47031900</v>
      </c>
      <c r="L4401" s="3">
        <v>0</v>
      </c>
      <c r="N4401" s="9">
        <v>0</v>
      </c>
      <c r="O4401" s="9" t="b">
        <v>1</v>
      </c>
      <c r="P4401" s="10">
        <v>0</v>
      </c>
      <c r="Q4401" s="3" t="s">
        <v>29</v>
      </c>
      <c r="R4401" s="3" t="s">
        <v>12624</v>
      </c>
      <c r="S4401" s="14">
        <v>47031900</v>
      </c>
      <c r="T4401" s="21">
        <v>0.31994699999999998</v>
      </c>
      <c r="U4401" s="22">
        <v>8.3799999999999999E-4</v>
      </c>
      <c r="V4401" s="22">
        <v>0</v>
      </c>
      <c r="W4401" s="22">
        <v>0.31910899999999998</v>
      </c>
      <c r="X4401" s="22">
        <f t="shared" si="72"/>
        <v>0</v>
      </c>
      <c r="Y4401" s="8" t="b">
        <v>0</v>
      </c>
      <c r="Z4401" s="8" t="b">
        <v>0</v>
      </c>
      <c r="AA4401" s="8" t="b">
        <v>0</v>
      </c>
      <c r="AB4401" s="8" t="b">
        <v>0</v>
      </c>
    </row>
    <row r="4402" spans="1:28" hidden="1" x14ac:dyDescent="0.2">
      <c r="A4402" s="1" t="s">
        <v>6290</v>
      </c>
      <c r="B4402" s="1" t="s">
        <v>6558</v>
      </c>
      <c r="D4402" s="3" t="s">
        <v>12605</v>
      </c>
      <c r="E4402" s="3" t="s">
        <v>12606</v>
      </c>
      <c r="F4402" s="3" t="s">
        <v>12617</v>
      </c>
      <c r="G4402" s="3" t="s">
        <v>12618</v>
      </c>
      <c r="H4402" s="3" t="s">
        <v>12625</v>
      </c>
      <c r="I4402" s="6">
        <v>470321</v>
      </c>
      <c r="J4402" s="7" t="s">
        <v>12626</v>
      </c>
      <c r="K4402" s="8">
        <v>47032100</v>
      </c>
      <c r="L4402" s="3">
        <v>0</v>
      </c>
      <c r="N4402" s="9">
        <v>0</v>
      </c>
      <c r="O4402" s="9" t="b">
        <v>1</v>
      </c>
      <c r="P4402" s="10">
        <v>0</v>
      </c>
      <c r="Q4402" s="3" t="s">
        <v>29</v>
      </c>
      <c r="R4402" s="3" t="s">
        <v>12627</v>
      </c>
      <c r="S4402" s="14">
        <v>47032100</v>
      </c>
      <c r="T4402" s="21">
        <v>157.92429016666662</v>
      </c>
      <c r="U4402" s="22">
        <v>140.34689983333325</v>
      </c>
      <c r="V4402" s="22">
        <v>3.7270226666666666</v>
      </c>
      <c r="W4402" s="22">
        <v>13.850367666666699</v>
      </c>
      <c r="X4402" s="22">
        <f t="shared" si="72"/>
        <v>0</v>
      </c>
      <c r="Y4402" s="8" t="b">
        <v>0</v>
      </c>
      <c r="Z4402" s="8" t="b">
        <v>0</v>
      </c>
      <c r="AA4402" s="8" t="b">
        <v>0</v>
      </c>
      <c r="AB4402" s="8" t="b">
        <v>0</v>
      </c>
    </row>
    <row r="4403" spans="1:28" hidden="1" x14ac:dyDescent="0.2">
      <c r="A4403" s="1" t="s">
        <v>6290</v>
      </c>
      <c r="B4403" s="1" t="s">
        <v>6558</v>
      </c>
      <c r="D4403" s="3" t="s">
        <v>12605</v>
      </c>
      <c r="E4403" s="3" t="s">
        <v>12606</v>
      </c>
      <c r="F4403" s="3" t="s">
        <v>12617</v>
      </c>
      <c r="G4403" s="3" t="s">
        <v>12618</v>
      </c>
      <c r="H4403" s="3" t="s">
        <v>12628</v>
      </c>
      <c r="I4403" s="6">
        <v>470329</v>
      </c>
      <c r="J4403" s="7" t="s">
        <v>12629</v>
      </c>
      <c r="K4403" s="8">
        <v>47032900</v>
      </c>
      <c r="L4403" s="3">
        <v>0</v>
      </c>
      <c r="N4403" s="9">
        <v>0</v>
      </c>
      <c r="O4403" s="9" t="b">
        <v>1</v>
      </c>
      <c r="P4403" s="10">
        <v>0</v>
      </c>
      <c r="Q4403" s="3" t="s">
        <v>29</v>
      </c>
      <c r="R4403" s="3" t="s">
        <v>12630</v>
      </c>
      <c r="S4403" s="14">
        <v>47032900</v>
      </c>
      <c r="T4403" s="21">
        <v>230.45478299999996</v>
      </c>
      <c r="U4403" s="22">
        <v>101.45834483333326</v>
      </c>
      <c r="V4403" s="22">
        <v>19.855340333333331</v>
      </c>
      <c r="W4403" s="22">
        <v>109.14109783333338</v>
      </c>
      <c r="X4403" s="22">
        <f t="shared" si="72"/>
        <v>0</v>
      </c>
      <c r="Y4403" s="8" t="b">
        <v>0</v>
      </c>
      <c r="Z4403" s="8" t="b">
        <v>0</v>
      </c>
      <c r="AA4403" s="8" t="b">
        <v>0</v>
      </c>
      <c r="AB4403" s="8" t="b">
        <v>0</v>
      </c>
    </row>
    <row r="4404" spans="1:28" hidden="1" x14ac:dyDescent="0.2">
      <c r="A4404" s="1" t="s">
        <v>6290</v>
      </c>
      <c r="B4404" s="1" t="s">
        <v>6558</v>
      </c>
      <c r="D4404" s="3" t="s">
        <v>12605</v>
      </c>
      <c r="E4404" s="3" t="s">
        <v>12606</v>
      </c>
      <c r="F4404" s="3" t="s">
        <v>12631</v>
      </c>
      <c r="G4404" s="3" t="s">
        <v>26725</v>
      </c>
      <c r="H4404" s="3" t="s">
        <v>12632</v>
      </c>
      <c r="I4404" s="6">
        <v>470411</v>
      </c>
      <c r="J4404" s="7" t="s">
        <v>12633</v>
      </c>
      <c r="K4404" s="8">
        <v>47041100</v>
      </c>
      <c r="L4404" s="3">
        <v>0</v>
      </c>
      <c r="N4404" s="9">
        <v>0</v>
      </c>
      <c r="O4404" s="9" t="b">
        <v>1</v>
      </c>
      <c r="P4404" s="10">
        <v>0</v>
      </c>
      <c r="Q4404" s="3" t="s">
        <v>29</v>
      </c>
      <c r="R4404" s="3" t="s">
        <v>12634</v>
      </c>
      <c r="S4404" s="14">
        <v>47041100</v>
      </c>
      <c r="T4404" s="21">
        <v>0.35347066666666699</v>
      </c>
      <c r="U4404" s="22">
        <v>0</v>
      </c>
      <c r="V4404" s="22">
        <v>0</v>
      </c>
      <c r="W4404" s="22">
        <v>0.35347066666666699</v>
      </c>
      <c r="X4404" s="22">
        <f t="shared" si="72"/>
        <v>0</v>
      </c>
      <c r="Y4404" s="8" t="b">
        <v>0</v>
      </c>
      <c r="Z4404" s="8" t="b">
        <v>0</v>
      </c>
      <c r="AA4404" s="8" t="b">
        <v>0</v>
      </c>
      <c r="AB4404" s="8" t="b">
        <v>0</v>
      </c>
    </row>
    <row r="4405" spans="1:28" hidden="1" x14ac:dyDescent="0.2">
      <c r="A4405" s="1" t="s">
        <v>6290</v>
      </c>
      <c r="B4405" s="1" t="s">
        <v>6558</v>
      </c>
      <c r="D4405" s="3" t="s">
        <v>12605</v>
      </c>
      <c r="E4405" s="3" t="s">
        <v>12606</v>
      </c>
      <c r="F4405" s="3" t="s">
        <v>12631</v>
      </c>
      <c r="G4405" s="3" t="s">
        <v>26725</v>
      </c>
      <c r="H4405" s="3" t="s">
        <v>12635</v>
      </c>
      <c r="I4405" s="6">
        <v>470419</v>
      </c>
      <c r="J4405" s="7" t="s">
        <v>12636</v>
      </c>
      <c r="K4405" s="8">
        <v>47041900</v>
      </c>
      <c r="L4405" s="3">
        <v>0</v>
      </c>
      <c r="N4405" s="9">
        <v>0</v>
      </c>
      <c r="O4405" s="9" t="b">
        <v>1</v>
      </c>
      <c r="P4405" s="10">
        <v>0</v>
      </c>
      <c r="Q4405" s="3" t="s">
        <v>29</v>
      </c>
      <c r="R4405" s="3" t="s">
        <v>12637</v>
      </c>
      <c r="S4405" s="14">
        <v>47041900</v>
      </c>
      <c r="T4405" s="21">
        <v>0.22888</v>
      </c>
      <c r="U4405" s="22">
        <v>0.22888</v>
      </c>
      <c r="V4405" s="22">
        <v>0</v>
      </c>
      <c r="W4405" s="22">
        <v>0</v>
      </c>
      <c r="X4405" s="22">
        <f t="shared" si="72"/>
        <v>0</v>
      </c>
      <c r="Y4405" s="8" t="b">
        <v>0</v>
      </c>
      <c r="Z4405" s="8" t="b">
        <v>0</v>
      </c>
      <c r="AA4405" s="8" t="b">
        <v>0</v>
      </c>
      <c r="AB4405" s="8" t="b">
        <v>0</v>
      </c>
    </row>
    <row r="4406" spans="1:28" hidden="1" x14ac:dyDescent="0.2">
      <c r="A4406" s="1" t="s">
        <v>6290</v>
      </c>
      <c r="B4406" s="1" t="s">
        <v>6558</v>
      </c>
      <c r="D4406" s="3" t="s">
        <v>12605</v>
      </c>
      <c r="E4406" s="3" t="s">
        <v>12606</v>
      </c>
      <c r="F4406" s="3" t="s">
        <v>12631</v>
      </c>
      <c r="G4406" s="3" t="s">
        <v>26725</v>
      </c>
      <c r="H4406" s="3" t="s">
        <v>12638</v>
      </c>
      <c r="I4406" s="6">
        <v>470421</v>
      </c>
      <c r="J4406" s="7" t="s">
        <v>12639</v>
      </c>
      <c r="K4406" s="8">
        <v>47042100</v>
      </c>
      <c r="L4406" s="3">
        <v>0</v>
      </c>
      <c r="N4406" s="9">
        <v>0</v>
      </c>
      <c r="O4406" s="9" t="b">
        <v>1</v>
      </c>
      <c r="P4406" s="10">
        <v>0</v>
      </c>
      <c r="Q4406" s="3" t="s">
        <v>29</v>
      </c>
      <c r="R4406" s="3" t="s">
        <v>12640</v>
      </c>
      <c r="S4406" s="14">
        <v>47042100</v>
      </c>
      <c r="T4406" s="21">
        <v>1.0355750000000008</v>
      </c>
      <c r="U4406" s="22">
        <v>0.52838600000000069</v>
      </c>
      <c r="V4406" s="22">
        <v>3.2606999999999997E-2</v>
      </c>
      <c r="W4406" s="22">
        <v>0.474582</v>
      </c>
      <c r="X4406" s="22">
        <f t="shared" si="72"/>
        <v>0</v>
      </c>
      <c r="Y4406" s="8" t="b">
        <v>0</v>
      </c>
      <c r="Z4406" s="8" t="b">
        <v>0</v>
      </c>
      <c r="AA4406" s="8" t="b">
        <v>0</v>
      </c>
      <c r="AB4406" s="8" t="b">
        <v>0</v>
      </c>
    </row>
    <row r="4407" spans="1:28" hidden="1" x14ac:dyDescent="0.2">
      <c r="A4407" s="1" t="s">
        <v>6290</v>
      </c>
      <c r="B4407" s="1" t="s">
        <v>6558</v>
      </c>
      <c r="D4407" s="3" t="s">
        <v>12605</v>
      </c>
      <c r="E4407" s="3" t="s">
        <v>12606</v>
      </c>
      <c r="F4407" s="3" t="s">
        <v>12631</v>
      </c>
      <c r="G4407" s="3" t="s">
        <v>26725</v>
      </c>
      <c r="H4407" s="3" t="s">
        <v>12641</v>
      </c>
      <c r="I4407" s="6">
        <v>470429</v>
      </c>
      <c r="J4407" s="7" t="s">
        <v>12642</v>
      </c>
      <c r="K4407" s="8">
        <v>47042900</v>
      </c>
      <c r="L4407" s="3">
        <v>0</v>
      </c>
      <c r="N4407" s="9">
        <v>0</v>
      </c>
      <c r="O4407" s="9" t="b">
        <v>1</v>
      </c>
      <c r="P4407" s="10">
        <v>0</v>
      </c>
      <c r="Q4407" s="3" t="s">
        <v>29</v>
      </c>
      <c r="R4407" s="3" t="s">
        <v>12643</v>
      </c>
      <c r="S4407" s="14">
        <v>47042900</v>
      </c>
      <c r="T4407" s="21">
        <v>3.2136533333333301</v>
      </c>
      <c r="U4407" s="22">
        <v>3.2089923333333301</v>
      </c>
      <c r="V4407" s="22">
        <v>4.6610000000000002E-3</v>
      </c>
      <c r="W4407" s="22">
        <v>0</v>
      </c>
      <c r="X4407" s="22">
        <f t="shared" si="72"/>
        <v>0</v>
      </c>
      <c r="Y4407" s="8" t="b">
        <v>0</v>
      </c>
      <c r="Z4407" s="8" t="b">
        <v>0</v>
      </c>
      <c r="AA4407" s="8" t="b">
        <v>0</v>
      </c>
      <c r="AB4407" s="8" t="b">
        <v>0</v>
      </c>
    </row>
    <row r="4408" spans="1:28" hidden="1" x14ac:dyDescent="0.2">
      <c r="A4408" s="1" t="s">
        <v>6290</v>
      </c>
      <c r="B4408" s="1" t="s">
        <v>6558</v>
      </c>
      <c r="D4408" s="3" t="s">
        <v>12605</v>
      </c>
      <c r="E4408" s="3" t="s">
        <v>12606</v>
      </c>
      <c r="F4408" s="3" t="s">
        <v>12644</v>
      </c>
      <c r="G4408" s="3" t="s">
        <v>12645</v>
      </c>
      <c r="H4408" s="3" t="s">
        <v>12646</v>
      </c>
      <c r="I4408" s="6">
        <v>470500</v>
      </c>
      <c r="J4408" s="7" t="s">
        <v>12647</v>
      </c>
      <c r="K4408" s="8">
        <v>47050000</v>
      </c>
      <c r="L4408" s="3">
        <v>0</v>
      </c>
      <c r="N4408" s="9">
        <v>0</v>
      </c>
      <c r="O4408" s="9" t="b">
        <v>1</v>
      </c>
      <c r="P4408" s="10">
        <v>0</v>
      </c>
      <c r="Q4408" s="3" t="s">
        <v>29</v>
      </c>
      <c r="R4408" s="3" t="s">
        <v>12648</v>
      </c>
      <c r="S4408" s="14">
        <v>47050000</v>
      </c>
      <c r="T4408" s="21">
        <v>62.942292666666631</v>
      </c>
      <c r="U4408" s="22">
        <v>62.555024833333299</v>
      </c>
      <c r="V4408" s="22">
        <v>4.3810000000000003E-3</v>
      </c>
      <c r="W4408" s="22">
        <v>0.38288683333333301</v>
      </c>
      <c r="X4408" s="22">
        <f t="shared" si="72"/>
        <v>0</v>
      </c>
      <c r="Y4408" s="8" t="b">
        <v>0</v>
      </c>
      <c r="Z4408" s="8" t="b">
        <v>0</v>
      </c>
      <c r="AA4408" s="8" t="b">
        <v>0</v>
      </c>
      <c r="AB4408" s="8" t="b">
        <v>0</v>
      </c>
    </row>
    <row r="4409" spans="1:28" hidden="1" x14ac:dyDescent="0.2">
      <c r="A4409" s="1" t="s">
        <v>6290</v>
      </c>
      <c r="B4409" s="1" t="s">
        <v>6558</v>
      </c>
      <c r="D4409" s="3" t="s">
        <v>12605</v>
      </c>
      <c r="E4409" s="3" t="s">
        <v>12606</v>
      </c>
      <c r="F4409" s="3" t="s">
        <v>12649</v>
      </c>
      <c r="G4409" s="3" t="s">
        <v>26726</v>
      </c>
      <c r="H4409" s="3" t="s">
        <v>12650</v>
      </c>
      <c r="I4409" s="6">
        <v>470610</v>
      </c>
      <c r="J4409" s="7" t="s">
        <v>12651</v>
      </c>
      <c r="K4409" s="8">
        <v>47061000</v>
      </c>
      <c r="L4409" s="3">
        <v>0</v>
      </c>
      <c r="N4409" s="9">
        <v>0</v>
      </c>
      <c r="O4409" s="9" t="b">
        <v>1</v>
      </c>
      <c r="P4409" s="10">
        <v>0</v>
      </c>
      <c r="Q4409" s="3" t="s">
        <v>29</v>
      </c>
      <c r="R4409" s="3" t="s">
        <v>12652</v>
      </c>
      <c r="S4409" s="14">
        <v>47061000</v>
      </c>
      <c r="T4409" s="21">
        <v>10.296098666666662</v>
      </c>
      <c r="U4409" s="22">
        <v>2.4781396666666633</v>
      </c>
      <c r="V4409" s="22">
        <v>0.32584249999999998</v>
      </c>
      <c r="W4409" s="22">
        <v>7.4921164999999998</v>
      </c>
      <c r="X4409" s="22">
        <f t="shared" si="72"/>
        <v>0</v>
      </c>
      <c r="Y4409" s="8" t="b">
        <v>0</v>
      </c>
      <c r="Z4409" s="8" t="b">
        <v>0</v>
      </c>
      <c r="AA4409" s="8" t="b">
        <v>0</v>
      </c>
      <c r="AB4409" s="8" t="b">
        <v>0</v>
      </c>
    </row>
    <row r="4410" spans="1:28" hidden="1" x14ac:dyDescent="0.2">
      <c r="A4410" s="1" t="s">
        <v>6290</v>
      </c>
      <c r="B4410" s="1" t="s">
        <v>6558</v>
      </c>
      <c r="D4410" s="3" t="s">
        <v>12605</v>
      </c>
      <c r="E4410" s="3" t="s">
        <v>12606</v>
      </c>
      <c r="F4410" s="3" t="s">
        <v>12649</v>
      </c>
      <c r="G4410" s="3" t="s">
        <v>26726</v>
      </c>
      <c r="H4410" s="3" t="s">
        <v>12653</v>
      </c>
      <c r="I4410" s="6">
        <v>470620</v>
      </c>
      <c r="J4410" s="7" t="s">
        <v>12654</v>
      </c>
      <c r="K4410" s="8">
        <v>47062000</v>
      </c>
      <c r="L4410" s="3">
        <v>0</v>
      </c>
      <c r="N4410" s="9">
        <v>0</v>
      </c>
      <c r="O4410" s="9" t="b">
        <v>1</v>
      </c>
      <c r="P4410" s="10">
        <v>0</v>
      </c>
      <c r="Q4410" s="3" t="s">
        <v>29</v>
      </c>
      <c r="R4410" s="3" t="s">
        <v>12655</v>
      </c>
      <c r="S4410" s="14">
        <v>47062000</v>
      </c>
      <c r="T4410" s="21">
        <v>1.2382866666666665</v>
      </c>
      <c r="U4410" s="22">
        <v>0.18525683333333332</v>
      </c>
      <c r="V4410" s="22">
        <v>1.7076000000000001E-2</v>
      </c>
      <c r="W4410" s="22">
        <v>1.0359538333333331</v>
      </c>
      <c r="X4410" s="22">
        <f t="shared" si="72"/>
        <v>0</v>
      </c>
      <c r="Y4410" s="8" t="b">
        <v>0</v>
      </c>
      <c r="Z4410" s="8" t="b">
        <v>0</v>
      </c>
      <c r="AA4410" s="8" t="b">
        <v>0</v>
      </c>
      <c r="AB4410" s="8" t="b">
        <v>0</v>
      </c>
    </row>
    <row r="4411" spans="1:28" hidden="1" x14ac:dyDescent="0.2">
      <c r="A4411" s="1" t="s">
        <v>6290</v>
      </c>
      <c r="B4411" s="1" t="s">
        <v>6558</v>
      </c>
      <c r="D4411" s="3" t="s">
        <v>12605</v>
      </c>
      <c r="E4411" s="3" t="s">
        <v>12606</v>
      </c>
      <c r="F4411" s="3" t="s">
        <v>12649</v>
      </c>
      <c r="G4411" s="3" t="s">
        <v>26726</v>
      </c>
      <c r="H4411" s="3" t="s">
        <v>12656</v>
      </c>
      <c r="I4411" s="6">
        <v>470630</v>
      </c>
      <c r="J4411" s="7" t="s">
        <v>12657</v>
      </c>
      <c r="K4411" s="8">
        <v>47063000</v>
      </c>
      <c r="L4411" s="3">
        <v>0</v>
      </c>
      <c r="N4411" s="9">
        <v>0</v>
      </c>
      <c r="O4411" s="9" t="b">
        <v>1</v>
      </c>
      <c r="P4411" s="10">
        <v>0</v>
      </c>
      <c r="Q4411" s="3" t="s">
        <v>29</v>
      </c>
      <c r="R4411" s="3" t="s">
        <v>12658</v>
      </c>
      <c r="S4411" s="14">
        <v>47063000</v>
      </c>
      <c r="T4411" s="21">
        <v>7.6769833333333301E-2</v>
      </c>
      <c r="U4411" s="22">
        <v>4.9424999999999998E-3</v>
      </c>
      <c r="V4411" s="22">
        <v>8.5800000000000004E-4</v>
      </c>
      <c r="W4411" s="22">
        <v>7.0969333333333301E-2</v>
      </c>
      <c r="X4411" s="22">
        <f t="shared" si="72"/>
        <v>0</v>
      </c>
      <c r="Y4411" s="8" t="b">
        <v>0</v>
      </c>
      <c r="Z4411" s="8" t="b">
        <v>0</v>
      </c>
      <c r="AA4411" s="8" t="b">
        <v>0</v>
      </c>
      <c r="AB4411" s="8" t="b">
        <v>0</v>
      </c>
    </row>
    <row r="4412" spans="1:28" hidden="1" x14ac:dyDescent="0.2">
      <c r="A4412" s="1" t="s">
        <v>6290</v>
      </c>
      <c r="B4412" s="1" t="s">
        <v>6558</v>
      </c>
      <c r="D4412" s="3" t="s">
        <v>12605</v>
      </c>
      <c r="E4412" s="3" t="s">
        <v>12606</v>
      </c>
      <c r="F4412" s="3" t="s">
        <v>12649</v>
      </c>
      <c r="G4412" s="3" t="s">
        <v>26726</v>
      </c>
      <c r="H4412" s="3" t="s">
        <v>12659</v>
      </c>
      <c r="I4412" s="6">
        <v>470691</v>
      </c>
      <c r="J4412" s="7" t="s">
        <v>12660</v>
      </c>
      <c r="K4412" s="8">
        <v>47069100</v>
      </c>
      <c r="L4412" s="3">
        <v>0</v>
      </c>
      <c r="N4412" s="9">
        <v>0</v>
      </c>
      <c r="O4412" s="9" t="b">
        <v>1</v>
      </c>
      <c r="P4412" s="10">
        <v>0</v>
      </c>
      <c r="Q4412" s="3" t="s">
        <v>29</v>
      </c>
      <c r="R4412" s="3" t="s">
        <v>12661</v>
      </c>
      <c r="S4412" s="14">
        <v>47069100</v>
      </c>
      <c r="T4412" s="21">
        <v>0.34910566666666698</v>
      </c>
      <c r="U4412" s="22">
        <v>0.137096</v>
      </c>
      <c r="V4412" s="22">
        <v>1.2867E-2</v>
      </c>
      <c r="W4412" s="22">
        <v>0.199142666666667</v>
      </c>
      <c r="X4412" s="22">
        <f t="shared" si="72"/>
        <v>0</v>
      </c>
      <c r="Y4412" s="8" t="b">
        <v>0</v>
      </c>
      <c r="Z4412" s="8" t="b">
        <v>0</v>
      </c>
      <c r="AA4412" s="8" t="b">
        <v>0</v>
      </c>
      <c r="AB4412" s="8" t="b">
        <v>0</v>
      </c>
    </row>
    <row r="4413" spans="1:28" hidden="1" x14ac:dyDescent="0.2">
      <c r="A4413" s="1" t="s">
        <v>6290</v>
      </c>
      <c r="B4413" s="1" t="s">
        <v>6558</v>
      </c>
      <c r="D4413" s="3" t="s">
        <v>12605</v>
      </c>
      <c r="E4413" s="3" t="s">
        <v>12606</v>
      </c>
      <c r="F4413" s="3" t="s">
        <v>12649</v>
      </c>
      <c r="G4413" s="3" t="s">
        <v>26726</v>
      </c>
      <c r="H4413" s="3" t="s">
        <v>12662</v>
      </c>
      <c r="I4413" s="6">
        <v>470692</v>
      </c>
      <c r="J4413" s="7" t="s">
        <v>12663</v>
      </c>
      <c r="K4413" s="8">
        <v>47069200</v>
      </c>
      <c r="L4413" s="3">
        <v>0</v>
      </c>
      <c r="N4413" s="9">
        <v>0</v>
      </c>
      <c r="O4413" s="9" t="b">
        <v>1</v>
      </c>
      <c r="P4413" s="10">
        <v>0</v>
      </c>
      <c r="Q4413" s="3" t="s">
        <v>29</v>
      </c>
      <c r="R4413" s="3" t="s">
        <v>12664</v>
      </c>
      <c r="S4413" s="14">
        <v>47069200</v>
      </c>
      <c r="T4413" s="21">
        <v>5.9502605000000042</v>
      </c>
      <c r="U4413" s="22">
        <v>4.6714838333333342</v>
      </c>
      <c r="V4413" s="22">
        <v>0</v>
      </c>
      <c r="W4413" s="22">
        <v>1.27877666666667</v>
      </c>
      <c r="X4413" s="22">
        <f t="shared" si="72"/>
        <v>0</v>
      </c>
      <c r="Y4413" s="8" t="b">
        <v>0</v>
      </c>
      <c r="Z4413" s="8" t="b">
        <v>0</v>
      </c>
      <c r="AA4413" s="8" t="b">
        <v>0</v>
      </c>
      <c r="AB4413" s="8" t="b">
        <v>0</v>
      </c>
    </row>
    <row r="4414" spans="1:28" hidden="1" x14ac:dyDescent="0.2">
      <c r="A4414" s="1" t="s">
        <v>6290</v>
      </c>
      <c r="B4414" s="1" t="s">
        <v>6558</v>
      </c>
      <c r="D4414" s="3" t="s">
        <v>12605</v>
      </c>
      <c r="E4414" s="3" t="s">
        <v>12606</v>
      </c>
      <c r="F4414" s="3" t="s">
        <v>12649</v>
      </c>
      <c r="G4414" s="3" t="s">
        <v>26726</v>
      </c>
      <c r="H4414" s="3" t="s">
        <v>12665</v>
      </c>
      <c r="I4414" s="6">
        <v>470693</v>
      </c>
      <c r="J4414" s="7" t="s">
        <v>12666</v>
      </c>
      <c r="K4414" s="8">
        <v>47069300</v>
      </c>
      <c r="L4414" s="3">
        <v>0</v>
      </c>
      <c r="N4414" s="9">
        <v>0</v>
      </c>
      <c r="O4414" s="9" t="b">
        <v>1</v>
      </c>
      <c r="P4414" s="10">
        <v>0</v>
      </c>
      <c r="Q4414" s="3" t="s">
        <v>29</v>
      </c>
      <c r="R4414" s="3" t="s">
        <v>12667</v>
      </c>
      <c r="S4414" s="14">
        <v>47069300</v>
      </c>
      <c r="T4414" s="21">
        <v>25.649525833333296</v>
      </c>
      <c r="U4414" s="22">
        <v>1.7945271666666662</v>
      </c>
      <c r="V4414" s="22">
        <v>5.7889999999999999E-3</v>
      </c>
      <c r="W4414" s="22">
        <v>23.849209666666631</v>
      </c>
      <c r="X4414" s="22">
        <f t="shared" si="72"/>
        <v>0</v>
      </c>
      <c r="Y4414" s="8" t="b">
        <v>0</v>
      </c>
      <c r="Z4414" s="8" t="b">
        <v>0</v>
      </c>
      <c r="AA4414" s="8" t="b">
        <v>0</v>
      </c>
      <c r="AB4414" s="8" t="b">
        <v>0</v>
      </c>
    </row>
    <row r="4415" spans="1:28" hidden="1" x14ac:dyDescent="0.2">
      <c r="A4415" s="1" t="s">
        <v>6290</v>
      </c>
      <c r="B4415" s="1" t="s">
        <v>6558</v>
      </c>
      <c r="D4415" s="3" t="s">
        <v>12605</v>
      </c>
      <c r="E4415" s="3" t="s">
        <v>12606</v>
      </c>
      <c r="F4415" s="3" t="s">
        <v>12668</v>
      </c>
      <c r="G4415" s="3" t="s">
        <v>26727</v>
      </c>
      <c r="H4415" s="3" t="s">
        <v>12669</v>
      </c>
      <c r="I4415" s="6">
        <v>470710</v>
      </c>
      <c r="J4415" s="7" t="s">
        <v>12670</v>
      </c>
      <c r="K4415" s="8">
        <v>47071000</v>
      </c>
      <c r="L4415" s="3">
        <v>0</v>
      </c>
      <c r="N4415" s="9">
        <v>0</v>
      </c>
      <c r="O4415" s="9" t="b">
        <v>1</v>
      </c>
      <c r="P4415" s="10">
        <v>0</v>
      </c>
      <c r="Q4415" s="3" t="s">
        <v>29</v>
      </c>
      <c r="R4415" s="3" t="s">
        <v>12671</v>
      </c>
      <c r="S4415" s="14">
        <v>47071000</v>
      </c>
      <c r="T4415" s="21">
        <v>4.3919333333333324</v>
      </c>
      <c r="U4415" s="22">
        <v>3.8465566666666664</v>
      </c>
      <c r="V4415" s="22">
        <v>3.107E-3</v>
      </c>
      <c r="W4415" s="22">
        <v>0.54226966666666632</v>
      </c>
      <c r="X4415" s="22">
        <f t="shared" si="72"/>
        <v>0</v>
      </c>
      <c r="Y4415" s="8" t="b">
        <v>0</v>
      </c>
      <c r="Z4415" s="8" t="b">
        <v>0</v>
      </c>
      <c r="AA4415" s="8" t="b">
        <v>0</v>
      </c>
      <c r="AB4415" s="8" t="b">
        <v>0</v>
      </c>
    </row>
    <row r="4416" spans="1:28" hidden="1" x14ac:dyDescent="0.2">
      <c r="A4416" s="1" t="s">
        <v>6290</v>
      </c>
      <c r="B4416" s="1" t="s">
        <v>6558</v>
      </c>
      <c r="D4416" s="3" t="s">
        <v>12605</v>
      </c>
      <c r="E4416" s="3" t="s">
        <v>12606</v>
      </c>
      <c r="F4416" s="3" t="s">
        <v>12668</v>
      </c>
      <c r="G4416" s="3" t="s">
        <v>26727</v>
      </c>
      <c r="H4416" s="3" t="s">
        <v>12672</v>
      </c>
      <c r="I4416" s="6">
        <v>470720</v>
      </c>
      <c r="J4416" s="7" t="s">
        <v>12673</v>
      </c>
      <c r="K4416" s="8">
        <v>47072000</v>
      </c>
      <c r="L4416" s="3">
        <v>0</v>
      </c>
      <c r="N4416" s="9">
        <v>0</v>
      </c>
      <c r="O4416" s="9" t="b">
        <v>1</v>
      </c>
      <c r="P4416" s="10">
        <v>0</v>
      </c>
      <c r="Q4416" s="3" t="s">
        <v>29</v>
      </c>
      <c r="R4416" s="3" t="s">
        <v>12674</v>
      </c>
      <c r="S4416" s="14">
        <v>47072000</v>
      </c>
      <c r="T4416" s="21">
        <v>1.9732466666666668</v>
      </c>
      <c r="U4416" s="22">
        <v>1.5021743333333333</v>
      </c>
      <c r="V4416" s="22">
        <v>1.2599000000000001E-2</v>
      </c>
      <c r="W4416" s="22">
        <v>0.4584733333333334</v>
      </c>
      <c r="X4416" s="22">
        <f t="shared" si="72"/>
        <v>0</v>
      </c>
      <c r="Y4416" s="8" t="b">
        <v>0</v>
      </c>
      <c r="Z4416" s="8" t="b">
        <v>0</v>
      </c>
      <c r="AA4416" s="8" t="b">
        <v>0</v>
      </c>
      <c r="AB4416" s="8" t="b">
        <v>0</v>
      </c>
    </row>
    <row r="4417" spans="1:28" hidden="1" x14ac:dyDescent="0.2">
      <c r="A4417" s="1" t="s">
        <v>6290</v>
      </c>
      <c r="B4417" s="1" t="s">
        <v>6558</v>
      </c>
      <c r="D4417" s="3" t="s">
        <v>12605</v>
      </c>
      <c r="E4417" s="3" t="s">
        <v>12606</v>
      </c>
      <c r="F4417" s="3" t="s">
        <v>12668</v>
      </c>
      <c r="G4417" s="3" t="s">
        <v>26727</v>
      </c>
      <c r="H4417" s="3" t="s">
        <v>12675</v>
      </c>
      <c r="I4417" s="6">
        <v>470730</v>
      </c>
      <c r="J4417" s="7" t="s">
        <v>12676</v>
      </c>
      <c r="K4417" s="8">
        <v>47073010</v>
      </c>
      <c r="L4417" s="3">
        <v>0</v>
      </c>
      <c r="N4417" s="9">
        <v>0</v>
      </c>
      <c r="O4417" s="9" t="b">
        <v>1</v>
      </c>
      <c r="P4417" s="10">
        <v>0</v>
      </c>
      <c r="Q4417" s="3" t="s">
        <v>29</v>
      </c>
      <c r="R4417" s="3" t="s">
        <v>12677</v>
      </c>
      <c r="S4417" s="14">
        <v>47073010</v>
      </c>
      <c r="T4417" s="21">
        <v>1.3330613333333332</v>
      </c>
      <c r="U4417" s="22">
        <v>0.93505649999999996</v>
      </c>
      <c r="V4417" s="22">
        <v>0.11352233333333299</v>
      </c>
      <c r="W4417" s="22">
        <v>0.2844825000000003</v>
      </c>
      <c r="X4417" s="22">
        <f t="shared" si="72"/>
        <v>0</v>
      </c>
      <c r="Y4417" s="8" t="b">
        <v>0</v>
      </c>
      <c r="Z4417" s="8" t="b">
        <v>0</v>
      </c>
      <c r="AA4417" s="8" t="b">
        <v>0</v>
      </c>
      <c r="AB4417" s="8" t="b">
        <v>0</v>
      </c>
    </row>
    <row r="4418" spans="1:28" hidden="1" x14ac:dyDescent="0.2">
      <c r="A4418" s="1" t="s">
        <v>6290</v>
      </c>
      <c r="B4418" s="1" t="s">
        <v>6558</v>
      </c>
      <c r="D4418" s="3" t="s">
        <v>12605</v>
      </c>
      <c r="E4418" s="3" t="s">
        <v>12606</v>
      </c>
      <c r="F4418" s="3" t="s">
        <v>12668</v>
      </c>
      <c r="G4418" s="3" t="s">
        <v>26727</v>
      </c>
      <c r="H4418" s="3" t="s">
        <v>12675</v>
      </c>
      <c r="I4418" s="6">
        <v>470730</v>
      </c>
      <c r="J4418" s="7" t="s">
        <v>12678</v>
      </c>
      <c r="K4418" s="8">
        <v>47073090</v>
      </c>
      <c r="L4418" s="3">
        <v>0</v>
      </c>
      <c r="N4418" s="9">
        <v>0</v>
      </c>
      <c r="O4418" s="9" t="b">
        <v>1</v>
      </c>
      <c r="P4418" s="10">
        <v>0</v>
      </c>
      <c r="Q4418" s="3" t="s">
        <v>29</v>
      </c>
      <c r="R4418" s="3" t="s">
        <v>12679</v>
      </c>
      <c r="S4418" s="14">
        <v>47073090</v>
      </c>
      <c r="T4418" s="21">
        <v>2.398101000000004</v>
      </c>
      <c r="U4418" s="22">
        <v>1.952730333333337</v>
      </c>
      <c r="V4418" s="22">
        <v>6.0025E-3</v>
      </c>
      <c r="W4418" s="22">
        <v>0.439368166666667</v>
      </c>
      <c r="X4418" s="22">
        <f t="shared" si="72"/>
        <v>0</v>
      </c>
      <c r="Y4418" s="8" t="b">
        <v>0</v>
      </c>
      <c r="Z4418" s="8" t="b">
        <v>0</v>
      </c>
      <c r="AA4418" s="8" t="b">
        <v>0</v>
      </c>
      <c r="AB4418" s="8" t="b">
        <v>0</v>
      </c>
    </row>
    <row r="4419" spans="1:28" hidden="1" x14ac:dyDescent="0.2">
      <c r="A4419" s="1" t="s">
        <v>6290</v>
      </c>
      <c r="B4419" s="1" t="s">
        <v>6558</v>
      </c>
      <c r="D4419" s="3" t="s">
        <v>12605</v>
      </c>
      <c r="E4419" s="3" t="s">
        <v>12606</v>
      </c>
      <c r="F4419" s="3" t="s">
        <v>12668</v>
      </c>
      <c r="G4419" s="3" t="s">
        <v>26727</v>
      </c>
      <c r="H4419" s="3" t="s">
        <v>12680</v>
      </c>
      <c r="I4419" s="6">
        <v>470790</v>
      </c>
      <c r="J4419" s="7" t="s">
        <v>12681</v>
      </c>
      <c r="K4419" s="8">
        <v>47079010</v>
      </c>
      <c r="L4419" s="3">
        <v>0</v>
      </c>
      <c r="N4419" s="9">
        <v>0</v>
      </c>
      <c r="O4419" s="9" t="b">
        <v>1</v>
      </c>
      <c r="P4419" s="10">
        <v>0</v>
      </c>
      <c r="Q4419" s="3" t="s">
        <v>29</v>
      </c>
      <c r="R4419" s="3" t="s">
        <v>12682</v>
      </c>
      <c r="S4419" s="14">
        <v>47079010</v>
      </c>
      <c r="T4419" s="21">
        <v>0.198711</v>
      </c>
      <c r="U4419" s="22">
        <v>0.184088</v>
      </c>
      <c r="V4419" s="22">
        <v>1.3240000000000001E-3</v>
      </c>
      <c r="W4419" s="22">
        <v>1.3299E-2</v>
      </c>
      <c r="X4419" s="22">
        <f t="shared" si="72"/>
        <v>0</v>
      </c>
      <c r="Y4419" s="8" t="b">
        <v>0</v>
      </c>
      <c r="Z4419" s="8" t="b">
        <v>0</v>
      </c>
      <c r="AA4419" s="8" t="b">
        <v>0</v>
      </c>
      <c r="AB4419" s="8" t="b">
        <v>0</v>
      </c>
    </row>
    <row r="4420" spans="1:28" hidden="1" x14ac:dyDescent="0.2">
      <c r="A4420" s="1" t="s">
        <v>6290</v>
      </c>
      <c r="B4420" s="1" t="s">
        <v>6558</v>
      </c>
      <c r="D4420" s="3" t="s">
        <v>12605</v>
      </c>
      <c r="E4420" s="3" t="s">
        <v>12606</v>
      </c>
      <c r="F4420" s="3" t="s">
        <v>12668</v>
      </c>
      <c r="G4420" s="3" t="s">
        <v>26727</v>
      </c>
      <c r="H4420" s="3" t="s">
        <v>12680</v>
      </c>
      <c r="I4420" s="6">
        <v>470790</v>
      </c>
      <c r="J4420" s="7" t="s">
        <v>12683</v>
      </c>
      <c r="K4420" s="8">
        <v>47079090</v>
      </c>
      <c r="L4420" s="3">
        <v>0</v>
      </c>
      <c r="N4420" s="9">
        <v>0</v>
      </c>
      <c r="O4420" s="9" t="b">
        <v>1</v>
      </c>
      <c r="P4420" s="10">
        <v>0</v>
      </c>
      <c r="Q4420" s="3" t="s">
        <v>29</v>
      </c>
      <c r="R4420" s="3" t="s">
        <v>12684</v>
      </c>
      <c r="S4420" s="14">
        <v>47079090</v>
      </c>
      <c r="T4420" s="21">
        <v>8.3525219999999987</v>
      </c>
      <c r="U4420" s="22">
        <v>8.0630199999999999</v>
      </c>
      <c r="V4420" s="22">
        <v>1.8279666666666673E-2</v>
      </c>
      <c r="W4420" s="22">
        <v>0.27122233333333301</v>
      </c>
      <c r="X4420" s="22">
        <f t="shared" si="72"/>
        <v>0</v>
      </c>
      <c r="Y4420" s="8" t="b">
        <v>0</v>
      </c>
      <c r="Z4420" s="8" t="b">
        <v>0</v>
      </c>
      <c r="AA4420" s="8" t="b">
        <v>0</v>
      </c>
      <c r="AB4420" s="8" t="b">
        <v>0</v>
      </c>
    </row>
    <row r="4421" spans="1:28" hidden="1" x14ac:dyDescent="0.2">
      <c r="A4421" s="1" t="s">
        <v>6290</v>
      </c>
      <c r="B4421" s="1" t="s">
        <v>6558</v>
      </c>
      <c r="D4421" s="3" t="s">
        <v>12605</v>
      </c>
      <c r="E4421" s="3" t="s">
        <v>12685</v>
      </c>
      <c r="F4421" s="3" t="s">
        <v>12686</v>
      </c>
      <c r="G4421" s="3" t="s">
        <v>26728</v>
      </c>
      <c r="H4421" s="3" t="s">
        <v>12687</v>
      </c>
      <c r="I4421" s="6">
        <v>480100</v>
      </c>
      <c r="J4421" s="7" t="s">
        <v>12688</v>
      </c>
      <c r="K4421" s="8">
        <v>48010000</v>
      </c>
      <c r="L4421" s="3">
        <v>0</v>
      </c>
      <c r="N4421" s="9">
        <v>0</v>
      </c>
      <c r="O4421" s="9" t="b">
        <v>1</v>
      </c>
      <c r="P4421" s="10">
        <v>0</v>
      </c>
      <c r="Q4421" s="3" t="s">
        <v>29</v>
      </c>
      <c r="R4421" s="3" t="s">
        <v>12689</v>
      </c>
      <c r="S4421" s="14">
        <v>48010000</v>
      </c>
      <c r="T4421" s="21">
        <v>223.99835766666666</v>
      </c>
      <c r="U4421" s="22">
        <v>82.230736833333324</v>
      </c>
      <c r="V4421" s="22">
        <v>137.068726</v>
      </c>
      <c r="W4421" s="22">
        <v>4.6988948333333367</v>
      </c>
      <c r="X4421" s="22">
        <f t="shared" si="72"/>
        <v>0</v>
      </c>
      <c r="Y4421" s="8" t="b">
        <v>0</v>
      </c>
      <c r="Z4421" s="8" t="b">
        <v>0</v>
      </c>
      <c r="AA4421" s="8" t="b">
        <v>0</v>
      </c>
      <c r="AB4421" s="8" t="b">
        <v>0</v>
      </c>
    </row>
    <row r="4422" spans="1:28" hidden="1" x14ac:dyDescent="0.2">
      <c r="A4422" s="1" t="s">
        <v>19</v>
      </c>
      <c r="B4422" s="1" t="s">
        <v>6558</v>
      </c>
      <c r="D4422" s="3" t="s">
        <v>12605</v>
      </c>
      <c r="E4422" s="3" t="s">
        <v>12685</v>
      </c>
      <c r="F4422" s="3" t="s">
        <v>12690</v>
      </c>
      <c r="G4422" s="3" t="s">
        <v>26729</v>
      </c>
      <c r="H4422" s="3" t="s">
        <v>12691</v>
      </c>
      <c r="I4422" s="6">
        <v>480210</v>
      </c>
      <c r="J4422" s="7" t="s">
        <v>12692</v>
      </c>
      <c r="K4422" s="8">
        <v>48021000</v>
      </c>
      <c r="L4422" s="3">
        <v>0</v>
      </c>
      <c r="N4422" s="9">
        <v>0</v>
      </c>
      <c r="O4422" s="9" t="b">
        <v>1</v>
      </c>
      <c r="P4422" s="10">
        <v>0</v>
      </c>
      <c r="Q4422" s="3" t="s">
        <v>29</v>
      </c>
      <c r="R4422" s="3" t="s">
        <v>12693</v>
      </c>
      <c r="S4422" s="14">
        <v>48021000</v>
      </c>
      <c r="T4422" s="21">
        <v>1.1902629999999998</v>
      </c>
      <c r="U4422" s="22">
        <v>0.28134433333333331</v>
      </c>
      <c r="V4422" s="22">
        <v>4.86823333333333E-2</v>
      </c>
      <c r="W4422" s="22">
        <v>0.86023633333333327</v>
      </c>
      <c r="X4422" s="22">
        <f t="shared" si="72"/>
        <v>0</v>
      </c>
      <c r="Y4422" s="8" t="b">
        <v>0</v>
      </c>
      <c r="Z4422" s="8" t="b">
        <v>0</v>
      </c>
      <c r="AA4422" s="8" t="b">
        <v>0</v>
      </c>
      <c r="AB4422" s="8" t="b">
        <v>0</v>
      </c>
    </row>
    <row r="4423" spans="1:28" hidden="1" x14ac:dyDescent="0.2">
      <c r="A4423" s="1" t="s">
        <v>19</v>
      </c>
      <c r="B4423" s="1" t="s">
        <v>6558</v>
      </c>
      <c r="D4423" s="3" t="s">
        <v>12605</v>
      </c>
      <c r="E4423" s="3" t="s">
        <v>12685</v>
      </c>
      <c r="F4423" s="3" t="s">
        <v>12690</v>
      </c>
      <c r="G4423" s="3" t="s">
        <v>26729</v>
      </c>
      <c r="H4423" s="3" t="s">
        <v>12694</v>
      </c>
      <c r="I4423" s="6">
        <v>480220</v>
      </c>
      <c r="J4423" s="7" t="s">
        <v>12695</v>
      </c>
      <c r="K4423" s="8">
        <v>48022000</v>
      </c>
      <c r="L4423" s="3">
        <v>0</v>
      </c>
      <c r="N4423" s="9">
        <v>0</v>
      </c>
      <c r="O4423" s="9" t="b">
        <v>1</v>
      </c>
      <c r="P4423" s="10">
        <v>0</v>
      </c>
      <c r="Q4423" s="3" t="s">
        <v>29</v>
      </c>
      <c r="R4423" s="3" t="s">
        <v>12696</v>
      </c>
      <c r="S4423" s="14">
        <v>48022000</v>
      </c>
      <c r="T4423" s="21">
        <v>5.2379058333333264</v>
      </c>
      <c r="U4423" s="22">
        <v>3.6033564999999967</v>
      </c>
      <c r="V4423" s="22">
        <v>0.21810750000000001</v>
      </c>
      <c r="W4423" s="22">
        <v>1.41644183333333</v>
      </c>
      <c r="X4423" s="22">
        <f t="shared" si="72"/>
        <v>0</v>
      </c>
      <c r="Y4423" s="8" t="b">
        <v>0</v>
      </c>
      <c r="Z4423" s="8" t="b">
        <v>0</v>
      </c>
      <c r="AA4423" s="8" t="b">
        <v>0</v>
      </c>
      <c r="AB4423" s="8" t="b">
        <v>0</v>
      </c>
    </row>
    <row r="4424" spans="1:28" hidden="1" x14ac:dyDescent="0.2">
      <c r="A4424" s="1" t="s">
        <v>19</v>
      </c>
      <c r="B4424" s="1" t="s">
        <v>6558</v>
      </c>
      <c r="D4424" s="3" t="s">
        <v>12605</v>
      </c>
      <c r="E4424" s="3" t="s">
        <v>12685</v>
      </c>
      <c r="F4424" s="3" t="s">
        <v>12690</v>
      </c>
      <c r="G4424" s="3" t="s">
        <v>26729</v>
      </c>
      <c r="H4424" s="3" t="s">
        <v>12697</v>
      </c>
      <c r="I4424" s="6">
        <v>480240</v>
      </c>
      <c r="J4424" s="7" t="s">
        <v>12698</v>
      </c>
      <c r="K4424" s="8">
        <v>48024010</v>
      </c>
      <c r="L4424" s="3">
        <v>0</v>
      </c>
      <c r="N4424" s="9">
        <v>0</v>
      </c>
      <c r="O4424" s="9" t="b">
        <v>1</v>
      </c>
      <c r="P4424" s="10">
        <v>0</v>
      </c>
      <c r="Q4424" s="3" t="s">
        <v>29</v>
      </c>
      <c r="R4424" s="3" t="s">
        <v>12699</v>
      </c>
      <c r="S4424" s="14">
        <v>48024010</v>
      </c>
      <c r="T4424" s="21">
        <v>3.1467626666666675</v>
      </c>
      <c r="U4424" s="22">
        <v>3.1214226666666676</v>
      </c>
      <c r="V4424" s="22">
        <v>0</v>
      </c>
      <c r="W4424" s="22">
        <v>2.5340000000000001E-2</v>
      </c>
      <c r="X4424" s="22">
        <f t="shared" ref="X4424:X4487" si="73">U4424*N4424</f>
        <v>0</v>
      </c>
      <c r="Y4424" s="8" t="b">
        <v>0</v>
      </c>
      <c r="Z4424" s="8" t="b">
        <v>0</v>
      </c>
      <c r="AA4424" s="8" t="b">
        <v>0</v>
      </c>
      <c r="AB4424" s="8" t="b">
        <v>0</v>
      </c>
    </row>
    <row r="4425" spans="1:28" hidden="1" x14ac:dyDescent="0.2">
      <c r="A4425" s="1" t="s">
        <v>19</v>
      </c>
      <c r="B4425" s="1" t="s">
        <v>6558</v>
      </c>
      <c r="D4425" s="3" t="s">
        <v>12605</v>
      </c>
      <c r="E4425" s="3" t="s">
        <v>12685</v>
      </c>
      <c r="F4425" s="3" t="s">
        <v>12690</v>
      </c>
      <c r="G4425" s="3" t="s">
        <v>26729</v>
      </c>
      <c r="H4425" s="3" t="s">
        <v>12697</v>
      </c>
      <c r="I4425" s="6">
        <v>480240</v>
      </c>
      <c r="J4425" s="7" t="s">
        <v>12700</v>
      </c>
      <c r="K4425" s="8">
        <v>48024090</v>
      </c>
      <c r="L4425" s="3">
        <v>0</v>
      </c>
      <c r="N4425" s="9">
        <v>0</v>
      </c>
      <c r="O4425" s="9" t="b">
        <v>1</v>
      </c>
      <c r="P4425" s="10">
        <v>0</v>
      </c>
      <c r="Q4425" s="3" t="s">
        <v>29</v>
      </c>
      <c r="R4425" s="3" t="s">
        <v>12701</v>
      </c>
      <c r="S4425" s="14">
        <v>48024090</v>
      </c>
      <c r="T4425" s="21">
        <v>12.385487666666672</v>
      </c>
      <c r="U4425" s="22">
        <v>11.756461833333338</v>
      </c>
      <c r="V4425" s="22">
        <v>0.47852650000000002</v>
      </c>
      <c r="W4425" s="22">
        <v>0.1504993333333334</v>
      </c>
      <c r="X4425" s="22">
        <f t="shared" si="73"/>
        <v>0</v>
      </c>
      <c r="Y4425" s="8" t="b">
        <v>0</v>
      </c>
      <c r="Z4425" s="8" t="b">
        <v>0</v>
      </c>
      <c r="AA4425" s="8" t="b">
        <v>0</v>
      </c>
      <c r="AB4425" s="8" t="b">
        <v>0</v>
      </c>
    </row>
    <row r="4426" spans="1:28" hidden="1" x14ac:dyDescent="0.2">
      <c r="A4426" s="1" t="s">
        <v>19</v>
      </c>
      <c r="B4426" s="1" t="s">
        <v>6558</v>
      </c>
      <c r="D4426" s="3" t="s">
        <v>12605</v>
      </c>
      <c r="E4426" s="3" t="s">
        <v>12685</v>
      </c>
      <c r="F4426" s="3" t="s">
        <v>12690</v>
      </c>
      <c r="G4426" s="3" t="s">
        <v>26729</v>
      </c>
      <c r="H4426" s="3" t="s">
        <v>12702</v>
      </c>
      <c r="I4426" s="6">
        <v>480254</v>
      </c>
      <c r="J4426" s="7" t="s">
        <v>12703</v>
      </c>
      <c r="K4426" s="8">
        <v>48025400</v>
      </c>
      <c r="L4426" s="3">
        <v>0</v>
      </c>
      <c r="N4426" s="9">
        <v>0</v>
      </c>
      <c r="O4426" s="9" t="b">
        <v>1</v>
      </c>
      <c r="P4426" s="10">
        <v>0</v>
      </c>
      <c r="Q4426" s="3" t="s">
        <v>29</v>
      </c>
      <c r="R4426" s="3" t="s">
        <v>12704</v>
      </c>
      <c r="S4426" s="14">
        <v>48025400</v>
      </c>
      <c r="T4426" s="21">
        <v>18.924942500000007</v>
      </c>
      <c r="U4426" s="22">
        <v>18.556807500000005</v>
      </c>
      <c r="V4426" s="22">
        <v>8.4389000000000006E-2</v>
      </c>
      <c r="W4426" s="22">
        <v>0.28374599999999972</v>
      </c>
      <c r="X4426" s="22">
        <f t="shared" si="73"/>
        <v>0</v>
      </c>
      <c r="Y4426" s="8" t="b">
        <v>0</v>
      </c>
      <c r="Z4426" s="8" t="b">
        <v>0</v>
      </c>
      <c r="AA4426" s="8" t="b">
        <v>0</v>
      </c>
      <c r="AB4426" s="8" t="b">
        <v>0</v>
      </c>
    </row>
    <row r="4427" spans="1:28" hidden="1" x14ac:dyDescent="0.2">
      <c r="A4427" s="1" t="s">
        <v>6290</v>
      </c>
      <c r="B4427" s="1" t="s">
        <v>6558</v>
      </c>
      <c r="D4427" s="3" t="s">
        <v>12605</v>
      </c>
      <c r="E4427" s="3" t="s">
        <v>12685</v>
      </c>
      <c r="F4427" s="3" t="s">
        <v>12690</v>
      </c>
      <c r="G4427" s="3" t="s">
        <v>26729</v>
      </c>
      <c r="H4427" s="3" t="s">
        <v>12705</v>
      </c>
      <c r="I4427" s="6">
        <v>480255</v>
      </c>
      <c r="J4427" s="7" t="s">
        <v>12706</v>
      </c>
      <c r="K4427" s="8">
        <v>48025515</v>
      </c>
      <c r="L4427" s="3">
        <v>0</v>
      </c>
      <c r="N4427" s="9">
        <v>0</v>
      </c>
      <c r="O4427" s="9" t="b">
        <v>1</v>
      </c>
      <c r="P4427" s="10">
        <v>0</v>
      </c>
      <c r="Q4427" s="3" t="s">
        <v>29</v>
      </c>
      <c r="R4427" s="3" t="s">
        <v>12707</v>
      </c>
      <c r="S4427" s="14">
        <v>48025515</v>
      </c>
      <c r="T4427" s="21">
        <v>6.3491610000000005</v>
      </c>
      <c r="U4427" s="22">
        <v>5.7705140000000013</v>
      </c>
      <c r="V4427" s="22">
        <v>0.35705649999999972</v>
      </c>
      <c r="W4427" s="22">
        <v>0.2215905</v>
      </c>
      <c r="X4427" s="22">
        <f t="shared" si="73"/>
        <v>0</v>
      </c>
      <c r="Y4427" s="8" t="b">
        <v>0</v>
      </c>
      <c r="Z4427" s="8" t="b">
        <v>0</v>
      </c>
      <c r="AA4427" s="8" t="b">
        <v>0</v>
      </c>
      <c r="AB4427" s="8" t="b">
        <v>0</v>
      </c>
    </row>
    <row r="4428" spans="1:28" hidden="1" x14ac:dyDescent="0.2">
      <c r="A4428" s="1" t="s">
        <v>6290</v>
      </c>
      <c r="B4428" s="1" t="s">
        <v>6558</v>
      </c>
      <c r="D4428" s="3" t="s">
        <v>12605</v>
      </c>
      <c r="E4428" s="3" t="s">
        <v>12685</v>
      </c>
      <c r="F4428" s="3" t="s">
        <v>12690</v>
      </c>
      <c r="G4428" s="3" t="s">
        <v>26729</v>
      </c>
      <c r="H4428" s="3" t="s">
        <v>12705</v>
      </c>
      <c r="I4428" s="6">
        <v>480255</v>
      </c>
      <c r="J4428" s="7" t="s">
        <v>12708</v>
      </c>
      <c r="K4428" s="8">
        <v>48025525</v>
      </c>
      <c r="L4428" s="3">
        <v>0</v>
      </c>
      <c r="N4428" s="9">
        <v>0</v>
      </c>
      <c r="O4428" s="9" t="b">
        <v>1</v>
      </c>
      <c r="P4428" s="10">
        <v>0</v>
      </c>
      <c r="Q4428" s="3" t="s">
        <v>29</v>
      </c>
      <c r="R4428" s="3" t="s">
        <v>12709</v>
      </c>
      <c r="S4428" s="14">
        <v>48025525</v>
      </c>
      <c r="T4428" s="21">
        <v>23.406851166666673</v>
      </c>
      <c r="U4428" s="22">
        <v>22.263550666666671</v>
      </c>
      <c r="V4428" s="22">
        <v>4.9622666666666704E-2</v>
      </c>
      <c r="W4428" s="22">
        <v>1.093677833333333</v>
      </c>
      <c r="X4428" s="22">
        <f t="shared" si="73"/>
        <v>0</v>
      </c>
      <c r="Y4428" s="8" t="b">
        <v>0</v>
      </c>
      <c r="Z4428" s="8" t="b">
        <v>0</v>
      </c>
      <c r="AA4428" s="8" t="b">
        <v>0</v>
      </c>
      <c r="AB4428" s="8" t="b">
        <v>0</v>
      </c>
    </row>
    <row r="4429" spans="1:28" hidden="1" x14ac:dyDescent="0.2">
      <c r="A4429" s="1" t="s">
        <v>6290</v>
      </c>
      <c r="B4429" s="1" t="s">
        <v>6558</v>
      </c>
      <c r="D4429" s="3" t="s">
        <v>12605</v>
      </c>
      <c r="E4429" s="3" t="s">
        <v>12685</v>
      </c>
      <c r="F4429" s="3" t="s">
        <v>12690</v>
      </c>
      <c r="G4429" s="3" t="s">
        <v>26729</v>
      </c>
      <c r="H4429" s="3" t="s">
        <v>12705</v>
      </c>
      <c r="I4429" s="6">
        <v>480255</v>
      </c>
      <c r="J4429" s="7" t="s">
        <v>12710</v>
      </c>
      <c r="K4429" s="8">
        <v>48025530</v>
      </c>
      <c r="L4429" s="3">
        <v>0</v>
      </c>
      <c r="N4429" s="9">
        <v>0</v>
      </c>
      <c r="O4429" s="9" t="b">
        <v>1</v>
      </c>
      <c r="P4429" s="10">
        <v>0</v>
      </c>
      <c r="Q4429" s="3" t="s">
        <v>29</v>
      </c>
      <c r="R4429" s="3" t="s">
        <v>12711</v>
      </c>
      <c r="S4429" s="14">
        <v>48025530</v>
      </c>
      <c r="T4429" s="21">
        <v>13.86345</v>
      </c>
      <c r="U4429" s="22">
        <v>6.8592531666666643</v>
      </c>
      <c r="V4429" s="22">
        <v>4.3425499999999999E-2</v>
      </c>
      <c r="W4429" s="22">
        <v>6.9607713333333363</v>
      </c>
      <c r="X4429" s="22">
        <f t="shared" si="73"/>
        <v>0</v>
      </c>
      <c r="Y4429" s="8" t="b">
        <v>0</v>
      </c>
      <c r="Z4429" s="8" t="b">
        <v>0</v>
      </c>
      <c r="AA4429" s="8" t="b">
        <v>0</v>
      </c>
      <c r="AB4429" s="8" t="b">
        <v>0</v>
      </c>
    </row>
    <row r="4430" spans="1:28" hidden="1" x14ac:dyDescent="0.2">
      <c r="A4430" s="1" t="s">
        <v>6290</v>
      </c>
      <c r="B4430" s="1" t="s">
        <v>6558</v>
      </c>
      <c r="D4430" s="3" t="s">
        <v>12605</v>
      </c>
      <c r="E4430" s="3" t="s">
        <v>12685</v>
      </c>
      <c r="F4430" s="3" t="s">
        <v>12690</v>
      </c>
      <c r="G4430" s="3" t="s">
        <v>26729</v>
      </c>
      <c r="H4430" s="3" t="s">
        <v>12705</v>
      </c>
      <c r="I4430" s="6">
        <v>480255</v>
      </c>
      <c r="J4430" s="7" t="s">
        <v>12712</v>
      </c>
      <c r="K4430" s="8">
        <v>48025590</v>
      </c>
      <c r="L4430" s="3">
        <v>0</v>
      </c>
      <c r="N4430" s="9">
        <v>0</v>
      </c>
      <c r="O4430" s="9" t="b">
        <v>1</v>
      </c>
      <c r="P4430" s="10">
        <v>0</v>
      </c>
      <c r="Q4430" s="3" t="s">
        <v>29</v>
      </c>
      <c r="R4430" s="3" t="s">
        <v>12713</v>
      </c>
      <c r="S4430" s="14">
        <v>48025590</v>
      </c>
      <c r="T4430" s="21">
        <v>140.18066816666678</v>
      </c>
      <c r="U4430" s="22">
        <v>133.9076400000001</v>
      </c>
      <c r="V4430" s="22">
        <v>1.45340633333333</v>
      </c>
      <c r="W4430" s="22">
        <v>4.8196218333333327</v>
      </c>
      <c r="X4430" s="22">
        <f t="shared" si="73"/>
        <v>0</v>
      </c>
      <c r="Y4430" s="8" t="b">
        <v>0</v>
      </c>
      <c r="Z4430" s="8" t="b">
        <v>0</v>
      </c>
      <c r="AA4430" s="8" t="b">
        <v>0</v>
      </c>
      <c r="AB4430" s="8" t="b">
        <v>0</v>
      </c>
    </row>
    <row r="4431" spans="1:28" hidden="1" x14ac:dyDescent="0.2">
      <c r="A4431" s="1" t="s">
        <v>6290</v>
      </c>
      <c r="B4431" s="1" t="s">
        <v>6558</v>
      </c>
      <c r="D4431" s="3" t="s">
        <v>12605</v>
      </c>
      <c r="E4431" s="3" t="s">
        <v>12685</v>
      </c>
      <c r="F4431" s="3" t="s">
        <v>12690</v>
      </c>
      <c r="G4431" s="3" t="s">
        <v>26729</v>
      </c>
      <c r="H4431" s="3" t="s">
        <v>12714</v>
      </c>
      <c r="I4431" s="6">
        <v>480256</v>
      </c>
      <c r="J4431" s="7" t="s">
        <v>12715</v>
      </c>
      <c r="K4431" s="8">
        <v>48025620</v>
      </c>
      <c r="L4431" s="3">
        <v>0</v>
      </c>
      <c r="N4431" s="9">
        <v>0</v>
      </c>
      <c r="O4431" s="9" t="b">
        <v>1</v>
      </c>
      <c r="P4431" s="10">
        <v>0</v>
      </c>
      <c r="Q4431" s="3" t="s">
        <v>29</v>
      </c>
      <c r="R4431" s="3" t="s">
        <v>12716</v>
      </c>
      <c r="S4431" s="14">
        <v>48025620</v>
      </c>
      <c r="T4431" s="21">
        <v>219.73573833333333</v>
      </c>
      <c r="U4431" s="22">
        <v>132.75890700000005</v>
      </c>
      <c r="V4431" s="22">
        <v>1.1393376666666633</v>
      </c>
      <c r="W4431" s="22">
        <v>85.837493666666603</v>
      </c>
      <c r="X4431" s="22">
        <f t="shared" si="73"/>
        <v>0</v>
      </c>
      <c r="Y4431" s="8" t="b">
        <v>0</v>
      </c>
      <c r="Z4431" s="8" t="b">
        <v>0</v>
      </c>
      <c r="AA4431" s="8" t="b">
        <v>0</v>
      </c>
      <c r="AB4431" s="8" t="b">
        <v>0</v>
      </c>
    </row>
    <row r="4432" spans="1:28" hidden="1" x14ac:dyDescent="0.2">
      <c r="A4432" s="1" t="s">
        <v>6290</v>
      </c>
      <c r="B4432" s="1" t="s">
        <v>6558</v>
      </c>
      <c r="D4432" s="3" t="s">
        <v>12605</v>
      </c>
      <c r="E4432" s="3" t="s">
        <v>12685</v>
      </c>
      <c r="F4432" s="3" t="s">
        <v>12690</v>
      </c>
      <c r="G4432" s="3" t="s">
        <v>26729</v>
      </c>
      <c r="H4432" s="3" t="s">
        <v>12714</v>
      </c>
      <c r="I4432" s="6">
        <v>480256</v>
      </c>
      <c r="J4432" s="7" t="s">
        <v>12717</v>
      </c>
      <c r="K4432" s="8">
        <v>48025680</v>
      </c>
      <c r="L4432" s="3">
        <v>0</v>
      </c>
      <c r="N4432" s="9">
        <v>0</v>
      </c>
      <c r="O4432" s="9" t="b">
        <v>1</v>
      </c>
      <c r="P4432" s="10">
        <v>0</v>
      </c>
      <c r="Q4432" s="3" t="s">
        <v>29</v>
      </c>
      <c r="R4432" s="3" t="s">
        <v>12718</v>
      </c>
      <c r="S4432" s="14">
        <v>48025680</v>
      </c>
      <c r="T4432" s="21">
        <v>36.289127500000006</v>
      </c>
      <c r="U4432" s="22">
        <v>23.762240000000013</v>
      </c>
      <c r="V4432" s="22">
        <v>1.2687E-2</v>
      </c>
      <c r="W4432" s="22">
        <v>12.514200499999996</v>
      </c>
      <c r="X4432" s="22">
        <f t="shared" si="73"/>
        <v>0</v>
      </c>
      <c r="Y4432" s="8" t="b">
        <v>0</v>
      </c>
      <c r="Z4432" s="8" t="b">
        <v>0</v>
      </c>
      <c r="AA4432" s="8" t="b">
        <v>0</v>
      </c>
      <c r="AB4432" s="8" t="b">
        <v>0</v>
      </c>
    </row>
    <row r="4433" spans="1:28" hidden="1" x14ac:dyDescent="0.2">
      <c r="A4433" s="1" t="s">
        <v>6290</v>
      </c>
      <c r="B4433" s="1" t="s">
        <v>6558</v>
      </c>
      <c r="D4433" s="3" t="s">
        <v>12605</v>
      </c>
      <c r="E4433" s="3" t="s">
        <v>12685</v>
      </c>
      <c r="F4433" s="3" t="s">
        <v>12690</v>
      </c>
      <c r="G4433" s="3" t="s">
        <v>26729</v>
      </c>
      <c r="H4433" s="3" t="s">
        <v>12719</v>
      </c>
      <c r="I4433" s="6">
        <v>480257</v>
      </c>
      <c r="J4433" s="7" t="s">
        <v>12720</v>
      </c>
      <c r="K4433" s="8">
        <v>48025700</v>
      </c>
      <c r="L4433" s="3">
        <v>0</v>
      </c>
      <c r="N4433" s="9">
        <v>0</v>
      </c>
      <c r="O4433" s="9" t="b">
        <v>1</v>
      </c>
      <c r="P4433" s="10">
        <v>0</v>
      </c>
      <c r="Q4433" s="3" t="s">
        <v>29</v>
      </c>
      <c r="R4433" s="3" t="s">
        <v>12721</v>
      </c>
      <c r="S4433" s="14">
        <v>48025700</v>
      </c>
      <c r="T4433" s="21">
        <v>114.2343906666667</v>
      </c>
      <c r="U4433" s="22">
        <v>102.48645433333337</v>
      </c>
      <c r="V4433" s="22">
        <v>0.46864366666666696</v>
      </c>
      <c r="W4433" s="22">
        <v>11.279292666666661</v>
      </c>
      <c r="X4433" s="22">
        <f t="shared" si="73"/>
        <v>0</v>
      </c>
      <c r="Y4433" s="8" t="b">
        <v>0</v>
      </c>
      <c r="Z4433" s="8" t="b">
        <v>0</v>
      </c>
      <c r="AA4433" s="8" t="b">
        <v>0</v>
      </c>
      <c r="AB4433" s="8" t="b">
        <v>0</v>
      </c>
    </row>
    <row r="4434" spans="1:28" hidden="1" x14ac:dyDescent="0.2">
      <c r="A4434" s="1" t="s">
        <v>6290</v>
      </c>
      <c r="B4434" s="1" t="s">
        <v>6558</v>
      </c>
      <c r="D4434" s="3" t="s">
        <v>12605</v>
      </c>
      <c r="E4434" s="3" t="s">
        <v>12685</v>
      </c>
      <c r="F4434" s="3" t="s">
        <v>12690</v>
      </c>
      <c r="G4434" s="3" t="s">
        <v>26729</v>
      </c>
      <c r="H4434" s="3" t="s">
        <v>12722</v>
      </c>
      <c r="I4434" s="6">
        <v>480258</v>
      </c>
      <c r="J4434" s="7" t="s">
        <v>12723</v>
      </c>
      <c r="K4434" s="8">
        <v>48025810</v>
      </c>
      <c r="L4434" s="3">
        <v>0</v>
      </c>
      <c r="N4434" s="9">
        <v>0</v>
      </c>
      <c r="O4434" s="9" t="b">
        <v>1</v>
      </c>
      <c r="P4434" s="10">
        <v>0</v>
      </c>
      <c r="Q4434" s="3" t="s">
        <v>29</v>
      </c>
      <c r="R4434" s="3" t="s">
        <v>12724</v>
      </c>
      <c r="S4434" s="14">
        <v>48025810</v>
      </c>
      <c r="T4434" s="21">
        <v>5.3089196666666734</v>
      </c>
      <c r="U4434" s="22">
        <v>5.0727266666666733</v>
      </c>
      <c r="V4434" s="22">
        <v>0.10831533333333333</v>
      </c>
      <c r="W4434" s="22">
        <v>0.1278776666666667</v>
      </c>
      <c r="X4434" s="22">
        <f t="shared" si="73"/>
        <v>0</v>
      </c>
      <c r="Y4434" s="8" t="b">
        <v>0</v>
      </c>
      <c r="Z4434" s="8" t="b">
        <v>0</v>
      </c>
      <c r="AA4434" s="8" t="b">
        <v>0</v>
      </c>
      <c r="AB4434" s="8" t="b">
        <v>0</v>
      </c>
    </row>
    <row r="4435" spans="1:28" hidden="1" x14ac:dyDescent="0.2">
      <c r="A4435" s="1" t="s">
        <v>6290</v>
      </c>
      <c r="B4435" s="1" t="s">
        <v>6558</v>
      </c>
      <c r="D4435" s="3" t="s">
        <v>12605</v>
      </c>
      <c r="E4435" s="3" t="s">
        <v>12685</v>
      </c>
      <c r="F4435" s="3" t="s">
        <v>12690</v>
      </c>
      <c r="G4435" s="3" t="s">
        <v>26729</v>
      </c>
      <c r="H4435" s="3" t="s">
        <v>12722</v>
      </c>
      <c r="I4435" s="6">
        <v>480258</v>
      </c>
      <c r="J4435" s="7" t="s">
        <v>12725</v>
      </c>
      <c r="K4435" s="8">
        <v>48025890</v>
      </c>
      <c r="L4435" s="3">
        <v>0</v>
      </c>
      <c r="N4435" s="9">
        <v>0</v>
      </c>
      <c r="O4435" s="9" t="b">
        <v>1</v>
      </c>
      <c r="P4435" s="10">
        <v>0</v>
      </c>
      <c r="Q4435" s="3" t="s">
        <v>29</v>
      </c>
      <c r="R4435" s="3" t="s">
        <v>12726</v>
      </c>
      <c r="S4435" s="14">
        <v>48025890</v>
      </c>
      <c r="T4435" s="21">
        <v>51.802690666666734</v>
      </c>
      <c r="U4435" s="22">
        <v>49.789469666666733</v>
      </c>
      <c r="V4435" s="22">
        <v>0.39133716666666696</v>
      </c>
      <c r="W4435" s="22">
        <v>1.6218838333333367</v>
      </c>
      <c r="X4435" s="22">
        <f t="shared" si="73"/>
        <v>0</v>
      </c>
      <c r="Y4435" s="8" t="b">
        <v>0</v>
      </c>
      <c r="Z4435" s="8" t="b">
        <v>0</v>
      </c>
      <c r="AA4435" s="8" t="b">
        <v>0</v>
      </c>
      <c r="AB4435" s="8" t="b">
        <v>0</v>
      </c>
    </row>
    <row r="4436" spans="1:28" hidden="1" x14ac:dyDescent="0.2">
      <c r="A4436" s="1" t="s">
        <v>6290</v>
      </c>
      <c r="B4436" s="1" t="s">
        <v>6558</v>
      </c>
      <c r="D4436" s="3" t="s">
        <v>12605</v>
      </c>
      <c r="E4436" s="3" t="s">
        <v>12685</v>
      </c>
      <c r="F4436" s="3" t="s">
        <v>12690</v>
      </c>
      <c r="G4436" s="3" t="s">
        <v>26729</v>
      </c>
      <c r="H4436" s="3" t="s">
        <v>12727</v>
      </c>
      <c r="I4436" s="6">
        <v>480261</v>
      </c>
      <c r="J4436" s="7" t="s">
        <v>12728</v>
      </c>
      <c r="K4436" s="8">
        <v>48026115</v>
      </c>
      <c r="L4436" s="3">
        <v>0</v>
      </c>
      <c r="N4436" s="9">
        <v>0</v>
      </c>
      <c r="O4436" s="9" t="b">
        <v>1</v>
      </c>
      <c r="P4436" s="10">
        <v>0</v>
      </c>
      <c r="Q4436" s="3" t="s">
        <v>29</v>
      </c>
      <c r="R4436" s="3" t="s">
        <v>12729</v>
      </c>
      <c r="S4436" s="14">
        <v>48026115</v>
      </c>
      <c r="T4436" s="21">
        <v>158.2237896666667</v>
      </c>
      <c r="U4436" s="22">
        <v>137.99671233333336</v>
      </c>
      <c r="V4436" s="22">
        <v>20.192713999999999</v>
      </c>
      <c r="W4436" s="22">
        <v>3.4363333333333301E-2</v>
      </c>
      <c r="X4436" s="22">
        <f t="shared" si="73"/>
        <v>0</v>
      </c>
      <c r="Y4436" s="8" t="b">
        <v>0</v>
      </c>
      <c r="Z4436" s="8" t="b">
        <v>0</v>
      </c>
      <c r="AA4436" s="8" t="b">
        <v>0</v>
      </c>
      <c r="AB4436" s="8" t="b">
        <v>0</v>
      </c>
    </row>
    <row r="4437" spans="1:28" hidden="1" x14ac:dyDescent="0.2">
      <c r="A4437" s="1" t="s">
        <v>6290</v>
      </c>
      <c r="B4437" s="1" t="s">
        <v>6558</v>
      </c>
      <c r="D4437" s="3" t="s">
        <v>12605</v>
      </c>
      <c r="E4437" s="3" t="s">
        <v>12685</v>
      </c>
      <c r="F4437" s="3" t="s">
        <v>12690</v>
      </c>
      <c r="G4437" s="3" t="s">
        <v>26729</v>
      </c>
      <c r="H4437" s="3" t="s">
        <v>12727</v>
      </c>
      <c r="I4437" s="6">
        <v>480261</v>
      </c>
      <c r="J4437" s="7" t="s">
        <v>12730</v>
      </c>
      <c r="K4437" s="8">
        <v>48026180</v>
      </c>
      <c r="L4437" s="3">
        <v>0</v>
      </c>
      <c r="N4437" s="9">
        <v>0</v>
      </c>
      <c r="O4437" s="9" t="b">
        <v>1</v>
      </c>
      <c r="P4437" s="10">
        <v>0</v>
      </c>
      <c r="Q4437" s="3" t="s">
        <v>29</v>
      </c>
      <c r="R4437" s="3" t="s">
        <v>12731</v>
      </c>
      <c r="S4437" s="14">
        <v>48026180</v>
      </c>
      <c r="T4437" s="21">
        <v>6.9738836666666639</v>
      </c>
      <c r="U4437" s="22">
        <v>4.310502333333333</v>
      </c>
      <c r="V4437" s="22">
        <v>3.8628000000000003E-2</v>
      </c>
      <c r="W4437" s="22">
        <v>2.6247533333333313</v>
      </c>
      <c r="X4437" s="22">
        <f t="shared" si="73"/>
        <v>0</v>
      </c>
      <c r="Y4437" s="8" t="b">
        <v>0</v>
      </c>
      <c r="Z4437" s="8" t="b">
        <v>0</v>
      </c>
      <c r="AA4437" s="8" t="b">
        <v>0</v>
      </c>
      <c r="AB4437" s="8" t="b">
        <v>0</v>
      </c>
    </row>
    <row r="4438" spans="1:28" hidden="1" x14ac:dyDescent="0.2">
      <c r="A4438" s="1" t="s">
        <v>6290</v>
      </c>
      <c r="B4438" s="1" t="s">
        <v>6558</v>
      </c>
      <c r="D4438" s="3" t="s">
        <v>12605</v>
      </c>
      <c r="E4438" s="3" t="s">
        <v>12685</v>
      </c>
      <c r="F4438" s="3" t="s">
        <v>12690</v>
      </c>
      <c r="G4438" s="3" t="s">
        <v>26729</v>
      </c>
      <c r="H4438" s="3" t="s">
        <v>12732</v>
      </c>
      <c r="I4438" s="6">
        <v>480262</v>
      </c>
      <c r="J4438" s="7" t="s">
        <v>12733</v>
      </c>
      <c r="K4438" s="8">
        <v>48026200</v>
      </c>
      <c r="L4438" s="3">
        <v>0</v>
      </c>
      <c r="N4438" s="9">
        <v>0</v>
      </c>
      <c r="O4438" s="9" t="b">
        <v>1</v>
      </c>
      <c r="P4438" s="10">
        <v>0</v>
      </c>
      <c r="Q4438" s="3" t="s">
        <v>29</v>
      </c>
      <c r="R4438" s="3" t="s">
        <v>12734</v>
      </c>
      <c r="S4438" s="14">
        <v>48026200</v>
      </c>
      <c r="T4438" s="21">
        <v>28.633410833333372</v>
      </c>
      <c r="U4438" s="22">
        <v>27.472494333333373</v>
      </c>
      <c r="V4438" s="22">
        <v>4.6545499999999997E-2</v>
      </c>
      <c r="W4438" s="22">
        <v>1.114371</v>
      </c>
      <c r="X4438" s="22">
        <f t="shared" si="73"/>
        <v>0</v>
      </c>
      <c r="Y4438" s="8" t="b">
        <v>0</v>
      </c>
      <c r="Z4438" s="8" t="b">
        <v>0</v>
      </c>
      <c r="AA4438" s="8" t="b">
        <v>0</v>
      </c>
      <c r="AB4438" s="8" t="b">
        <v>0</v>
      </c>
    </row>
    <row r="4439" spans="1:28" hidden="1" x14ac:dyDescent="0.2">
      <c r="A4439" s="1" t="s">
        <v>6290</v>
      </c>
      <c r="B4439" s="1" t="s">
        <v>6558</v>
      </c>
      <c r="D4439" s="3" t="s">
        <v>12605</v>
      </c>
      <c r="E4439" s="3" t="s">
        <v>12685</v>
      </c>
      <c r="F4439" s="3" t="s">
        <v>12690</v>
      </c>
      <c r="G4439" s="3" t="s">
        <v>26729</v>
      </c>
      <c r="H4439" s="3" t="s">
        <v>12735</v>
      </c>
      <c r="I4439" s="6">
        <v>480269</v>
      </c>
      <c r="J4439" s="7" t="s">
        <v>12736</v>
      </c>
      <c r="K4439" s="8">
        <v>48026900</v>
      </c>
      <c r="L4439" s="3">
        <v>0</v>
      </c>
      <c r="N4439" s="9">
        <v>0</v>
      </c>
      <c r="O4439" s="9" t="b">
        <v>1</v>
      </c>
      <c r="P4439" s="10">
        <v>0</v>
      </c>
      <c r="Q4439" s="3" t="s">
        <v>29</v>
      </c>
      <c r="R4439" s="3" t="s">
        <v>12737</v>
      </c>
      <c r="S4439" s="14">
        <v>48026900</v>
      </c>
      <c r="T4439" s="21">
        <v>9.350677833333334</v>
      </c>
      <c r="U4439" s="22">
        <v>3.0779979999999996</v>
      </c>
      <c r="V4439" s="22">
        <v>0.46157633333333331</v>
      </c>
      <c r="W4439" s="22">
        <v>5.8111035000000006</v>
      </c>
      <c r="X4439" s="22">
        <f t="shared" si="73"/>
        <v>0</v>
      </c>
      <c r="Y4439" s="8" t="b">
        <v>0</v>
      </c>
      <c r="Z4439" s="8" t="b">
        <v>0</v>
      </c>
      <c r="AA4439" s="8" t="b">
        <v>0</v>
      </c>
      <c r="AB4439" s="8" t="b">
        <v>0</v>
      </c>
    </row>
    <row r="4440" spans="1:28" hidden="1" x14ac:dyDescent="0.2">
      <c r="A4440" s="1" t="s">
        <v>6290</v>
      </c>
      <c r="B4440" s="1" t="s">
        <v>6558</v>
      </c>
      <c r="D4440" s="3" t="s">
        <v>12605</v>
      </c>
      <c r="E4440" s="3" t="s">
        <v>12685</v>
      </c>
      <c r="F4440" s="3" t="s">
        <v>12738</v>
      </c>
      <c r="G4440" s="3" t="s">
        <v>26730</v>
      </c>
      <c r="H4440" s="3" t="s">
        <v>12739</v>
      </c>
      <c r="I4440" s="6">
        <v>480300</v>
      </c>
      <c r="J4440" s="7" t="s">
        <v>12740</v>
      </c>
      <c r="K4440" s="8">
        <v>48030010</v>
      </c>
      <c r="L4440" s="3">
        <v>0</v>
      </c>
      <c r="N4440" s="9">
        <v>0</v>
      </c>
      <c r="O4440" s="9" t="b">
        <v>1</v>
      </c>
      <c r="P4440" s="10">
        <v>0</v>
      </c>
      <c r="Q4440" s="3" t="s">
        <v>29</v>
      </c>
      <c r="R4440" s="3" t="s">
        <v>12741</v>
      </c>
      <c r="S4440" s="14">
        <v>48030010</v>
      </c>
      <c r="T4440" s="21">
        <v>33.428004666666638</v>
      </c>
      <c r="U4440" s="22">
        <v>17.866449166666669</v>
      </c>
      <c r="V4440" s="22">
        <v>12.380360833333301</v>
      </c>
      <c r="W4440" s="22">
        <v>3.1811946666666673</v>
      </c>
      <c r="X4440" s="22">
        <f t="shared" si="73"/>
        <v>0</v>
      </c>
      <c r="Y4440" s="8" t="b">
        <v>0</v>
      </c>
      <c r="Z4440" s="8" t="b">
        <v>0</v>
      </c>
      <c r="AA4440" s="8" t="b">
        <v>0</v>
      </c>
      <c r="AB4440" s="8" t="b">
        <v>0</v>
      </c>
    </row>
    <row r="4441" spans="1:28" hidden="1" x14ac:dyDescent="0.2">
      <c r="A4441" s="1" t="s">
        <v>6290</v>
      </c>
      <c r="B4441" s="1" t="s">
        <v>6558</v>
      </c>
      <c r="D4441" s="3" t="s">
        <v>12605</v>
      </c>
      <c r="E4441" s="3" t="s">
        <v>12685</v>
      </c>
      <c r="F4441" s="3" t="s">
        <v>12738</v>
      </c>
      <c r="G4441" s="3" t="s">
        <v>26730</v>
      </c>
      <c r="H4441" s="3" t="s">
        <v>12739</v>
      </c>
      <c r="I4441" s="6">
        <v>480300</v>
      </c>
      <c r="J4441" s="7" t="s">
        <v>12742</v>
      </c>
      <c r="K4441" s="8">
        <v>48030031</v>
      </c>
      <c r="L4441" s="3">
        <v>0</v>
      </c>
      <c r="N4441" s="9">
        <v>0</v>
      </c>
      <c r="O4441" s="9" t="b">
        <v>1</v>
      </c>
      <c r="P4441" s="10">
        <v>0</v>
      </c>
      <c r="Q4441" s="3" t="s">
        <v>29</v>
      </c>
      <c r="R4441" s="3" t="s">
        <v>12743</v>
      </c>
      <c r="S4441" s="14">
        <v>48030031</v>
      </c>
      <c r="T4441" s="21">
        <v>135.62877916666659</v>
      </c>
      <c r="U4441" s="22">
        <v>79.206360166666613</v>
      </c>
      <c r="V4441" s="22">
        <v>50.667536666666628</v>
      </c>
      <c r="W4441" s="22">
        <v>5.7548823333333301</v>
      </c>
      <c r="X4441" s="22">
        <f t="shared" si="73"/>
        <v>0</v>
      </c>
      <c r="Y4441" s="8" t="b">
        <v>0</v>
      </c>
      <c r="Z4441" s="8" t="b">
        <v>0</v>
      </c>
      <c r="AA4441" s="8" t="b">
        <v>0</v>
      </c>
      <c r="AB4441" s="8" t="b">
        <v>0</v>
      </c>
    </row>
    <row r="4442" spans="1:28" hidden="1" x14ac:dyDescent="0.2">
      <c r="A4442" s="1" t="s">
        <v>6290</v>
      </c>
      <c r="B4442" s="1" t="s">
        <v>6558</v>
      </c>
      <c r="D4442" s="3" t="s">
        <v>12605</v>
      </c>
      <c r="E4442" s="3" t="s">
        <v>12685</v>
      </c>
      <c r="F4442" s="3" t="s">
        <v>12738</v>
      </c>
      <c r="G4442" s="3" t="s">
        <v>26730</v>
      </c>
      <c r="H4442" s="3" t="s">
        <v>12739</v>
      </c>
      <c r="I4442" s="6">
        <v>480300</v>
      </c>
      <c r="J4442" s="7" t="s">
        <v>12744</v>
      </c>
      <c r="K4442" s="8">
        <v>48030039</v>
      </c>
      <c r="L4442" s="3">
        <v>0</v>
      </c>
      <c r="N4442" s="9">
        <v>0</v>
      </c>
      <c r="O4442" s="9" t="b">
        <v>1</v>
      </c>
      <c r="P4442" s="10">
        <v>0</v>
      </c>
      <c r="Q4442" s="3" t="s">
        <v>29</v>
      </c>
      <c r="R4442" s="3" t="s">
        <v>12745</v>
      </c>
      <c r="S4442" s="14">
        <v>48030039</v>
      </c>
      <c r="T4442" s="21">
        <v>20.481971833333319</v>
      </c>
      <c r="U4442" s="22">
        <v>18.380444166666656</v>
      </c>
      <c r="V4442" s="22">
        <v>0.62085316666666701</v>
      </c>
      <c r="W4442" s="22">
        <v>1.4806744999999963</v>
      </c>
      <c r="X4442" s="22">
        <f t="shared" si="73"/>
        <v>0</v>
      </c>
      <c r="Y4442" s="8" t="b">
        <v>0</v>
      </c>
      <c r="Z4442" s="8" t="b">
        <v>0</v>
      </c>
      <c r="AA4442" s="8" t="b">
        <v>0</v>
      </c>
      <c r="AB4442" s="8" t="b">
        <v>0</v>
      </c>
    </row>
    <row r="4443" spans="1:28" hidden="1" x14ac:dyDescent="0.2">
      <c r="A4443" s="1" t="s">
        <v>6290</v>
      </c>
      <c r="B4443" s="1" t="s">
        <v>6558</v>
      </c>
      <c r="D4443" s="3" t="s">
        <v>12605</v>
      </c>
      <c r="E4443" s="3" t="s">
        <v>12685</v>
      </c>
      <c r="F4443" s="3" t="s">
        <v>12738</v>
      </c>
      <c r="G4443" s="3" t="s">
        <v>26730</v>
      </c>
      <c r="H4443" s="3" t="s">
        <v>12739</v>
      </c>
      <c r="I4443" s="6">
        <v>480300</v>
      </c>
      <c r="J4443" s="7" t="s">
        <v>12746</v>
      </c>
      <c r="K4443" s="8">
        <v>48030090</v>
      </c>
      <c r="L4443" s="3">
        <v>0</v>
      </c>
      <c r="N4443" s="9">
        <v>0</v>
      </c>
      <c r="O4443" s="9" t="b">
        <v>1</v>
      </c>
      <c r="P4443" s="10">
        <v>0</v>
      </c>
      <c r="Q4443" s="3" t="s">
        <v>29</v>
      </c>
      <c r="R4443" s="3" t="s">
        <v>12747</v>
      </c>
      <c r="S4443" s="14">
        <v>48030090</v>
      </c>
      <c r="T4443" s="21">
        <v>63.255406999999963</v>
      </c>
      <c r="U4443" s="22">
        <v>13.584158333333336</v>
      </c>
      <c r="V4443" s="22">
        <v>26.734205833333334</v>
      </c>
      <c r="W4443" s="22">
        <v>22.937042833333297</v>
      </c>
      <c r="X4443" s="22">
        <f t="shared" si="73"/>
        <v>0</v>
      </c>
      <c r="Y4443" s="8" t="b">
        <v>0</v>
      </c>
      <c r="Z4443" s="8" t="b">
        <v>0</v>
      </c>
      <c r="AA4443" s="8" t="b">
        <v>0</v>
      </c>
      <c r="AB4443" s="8" t="b">
        <v>0</v>
      </c>
    </row>
    <row r="4444" spans="1:28" hidden="1" x14ac:dyDescent="0.2">
      <c r="A4444" s="1" t="s">
        <v>6290</v>
      </c>
      <c r="B4444" s="1" t="s">
        <v>6558</v>
      </c>
      <c r="D4444" s="3" t="s">
        <v>12605</v>
      </c>
      <c r="E4444" s="3" t="s">
        <v>12685</v>
      </c>
      <c r="F4444" s="3" t="s">
        <v>12748</v>
      </c>
      <c r="G4444" s="3" t="s">
        <v>26731</v>
      </c>
      <c r="H4444" s="3" t="s">
        <v>12749</v>
      </c>
      <c r="I4444" s="6">
        <v>480411</v>
      </c>
      <c r="J4444" s="7" t="s">
        <v>12750</v>
      </c>
      <c r="K4444" s="8">
        <v>48041111</v>
      </c>
      <c r="L4444" s="3">
        <v>0</v>
      </c>
      <c r="N4444" s="9">
        <v>0</v>
      </c>
      <c r="O4444" s="9" t="b">
        <v>1</v>
      </c>
      <c r="P4444" s="10">
        <v>0</v>
      </c>
      <c r="Q4444" s="3" t="s">
        <v>29</v>
      </c>
      <c r="R4444" s="3" t="s">
        <v>12751</v>
      </c>
      <c r="S4444" s="14">
        <v>48041111</v>
      </c>
      <c r="T4444" s="21">
        <v>27.452717</v>
      </c>
      <c r="U4444" s="22">
        <v>20.580839166666664</v>
      </c>
      <c r="V4444" s="22">
        <v>0.23596049999999999</v>
      </c>
      <c r="W4444" s="22">
        <v>6.6359173333333334</v>
      </c>
      <c r="X4444" s="22">
        <f t="shared" si="73"/>
        <v>0</v>
      </c>
      <c r="Y4444" s="8" t="b">
        <v>0</v>
      </c>
      <c r="Z4444" s="8" t="b">
        <v>0</v>
      </c>
      <c r="AA4444" s="8" t="b">
        <v>0</v>
      </c>
      <c r="AB4444" s="8" t="b">
        <v>0</v>
      </c>
    </row>
    <row r="4445" spans="1:28" hidden="1" x14ac:dyDescent="0.2">
      <c r="A4445" s="1" t="s">
        <v>6290</v>
      </c>
      <c r="B4445" s="1" t="s">
        <v>6558</v>
      </c>
      <c r="D4445" s="3" t="s">
        <v>12605</v>
      </c>
      <c r="E4445" s="3" t="s">
        <v>12685</v>
      </c>
      <c r="F4445" s="3" t="s">
        <v>12748</v>
      </c>
      <c r="G4445" s="3" t="s">
        <v>26731</v>
      </c>
      <c r="H4445" s="3" t="s">
        <v>12749</v>
      </c>
      <c r="I4445" s="6">
        <v>480411</v>
      </c>
      <c r="J4445" s="7" t="s">
        <v>12752</v>
      </c>
      <c r="K4445" s="8">
        <v>48041115</v>
      </c>
      <c r="L4445" s="3">
        <v>0</v>
      </c>
      <c r="N4445" s="9">
        <v>0</v>
      </c>
      <c r="O4445" s="9" t="b">
        <v>1</v>
      </c>
      <c r="P4445" s="10">
        <v>0</v>
      </c>
      <c r="Q4445" s="3" t="s">
        <v>29</v>
      </c>
      <c r="R4445" s="3" t="s">
        <v>12753</v>
      </c>
      <c r="S4445" s="14">
        <v>48041115</v>
      </c>
      <c r="T4445" s="21">
        <v>18.520057666666663</v>
      </c>
      <c r="U4445" s="22">
        <v>11.830850999999999</v>
      </c>
      <c r="V4445" s="22">
        <v>3.8400000000000001E-3</v>
      </c>
      <c r="W4445" s="22">
        <v>6.6853666666666633</v>
      </c>
      <c r="X4445" s="22">
        <f t="shared" si="73"/>
        <v>0</v>
      </c>
      <c r="Y4445" s="8" t="b">
        <v>0</v>
      </c>
      <c r="Z4445" s="8" t="b">
        <v>0</v>
      </c>
      <c r="AA4445" s="8" t="b">
        <v>0</v>
      </c>
      <c r="AB4445" s="8" t="b">
        <v>0</v>
      </c>
    </row>
    <row r="4446" spans="1:28" hidden="1" x14ac:dyDescent="0.2">
      <c r="A4446" s="1" t="s">
        <v>6290</v>
      </c>
      <c r="B4446" s="1" t="s">
        <v>6558</v>
      </c>
      <c r="D4446" s="3" t="s">
        <v>12605</v>
      </c>
      <c r="E4446" s="3" t="s">
        <v>12685</v>
      </c>
      <c r="F4446" s="3" t="s">
        <v>12748</v>
      </c>
      <c r="G4446" s="3" t="s">
        <v>26731</v>
      </c>
      <c r="H4446" s="3" t="s">
        <v>12749</v>
      </c>
      <c r="I4446" s="6">
        <v>480411</v>
      </c>
      <c r="J4446" s="7" t="s">
        <v>12754</v>
      </c>
      <c r="K4446" s="8">
        <v>48041119</v>
      </c>
      <c r="L4446" s="3">
        <v>0</v>
      </c>
      <c r="N4446" s="9">
        <v>0</v>
      </c>
      <c r="O4446" s="9" t="b">
        <v>1</v>
      </c>
      <c r="P4446" s="10">
        <v>0</v>
      </c>
      <c r="Q4446" s="3" t="s">
        <v>29</v>
      </c>
      <c r="R4446" s="3" t="s">
        <v>12755</v>
      </c>
      <c r="S4446" s="14">
        <v>48041119</v>
      </c>
      <c r="T4446" s="21">
        <v>13.2179775</v>
      </c>
      <c r="U4446" s="22">
        <v>7.4040163333333302</v>
      </c>
      <c r="V4446" s="22">
        <v>7.8700000000000005E-4</v>
      </c>
      <c r="W4446" s="22">
        <v>5.8131741666666699</v>
      </c>
      <c r="X4446" s="22">
        <f t="shared" si="73"/>
        <v>0</v>
      </c>
      <c r="Y4446" s="8" t="b">
        <v>0</v>
      </c>
      <c r="Z4446" s="8" t="b">
        <v>0</v>
      </c>
      <c r="AA4446" s="8" t="b">
        <v>0</v>
      </c>
      <c r="AB4446" s="8" t="b">
        <v>0</v>
      </c>
    </row>
    <row r="4447" spans="1:28" hidden="1" x14ac:dyDescent="0.2">
      <c r="A4447" s="1" t="s">
        <v>6290</v>
      </c>
      <c r="B4447" s="1" t="s">
        <v>6558</v>
      </c>
      <c r="D4447" s="3" t="s">
        <v>12605</v>
      </c>
      <c r="E4447" s="3" t="s">
        <v>12685</v>
      </c>
      <c r="F4447" s="3" t="s">
        <v>12748</v>
      </c>
      <c r="G4447" s="3" t="s">
        <v>26731</v>
      </c>
      <c r="H4447" s="3" t="s">
        <v>12749</v>
      </c>
      <c r="I4447" s="6">
        <v>480411</v>
      </c>
      <c r="J4447" s="7" t="s">
        <v>12756</v>
      </c>
      <c r="K4447" s="8">
        <v>48041190</v>
      </c>
      <c r="L4447" s="3">
        <v>0</v>
      </c>
      <c r="N4447" s="9">
        <v>0</v>
      </c>
      <c r="O4447" s="9" t="b">
        <v>1</v>
      </c>
      <c r="P4447" s="10">
        <v>0</v>
      </c>
      <c r="Q4447" s="3" t="s">
        <v>29</v>
      </c>
      <c r="R4447" s="3" t="s">
        <v>12757</v>
      </c>
      <c r="S4447" s="14">
        <v>48041190</v>
      </c>
      <c r="T4447" s="21">
        <v>39.664560666666667</v>
      </c>
      <c r="U4447" s="22">
        <v>36.762915999999997</v>
      </c>
      <c r="V4447" s="22">
        <v>1.1906E-2</v>
      </c>
      <c r="W4447" s="22">
        <v>2.8897386666666636</v>
      </c>
      <c r="X4447" s="22">
        <f t="shared" si="73"/>
        <v>0</v>
      </c>
      <c r="Y4447" s="8" t="b">
        <v>0</v>
      </c>
      <c r="Z4447" s="8" t="b">
        <v>0</v>
      </c>
      <c r="AA4447" s="8" t="b">
        <v>0</v>
      </c>
      <c r="AB4447" s="8" t="b">
        <v>0</v>
      </c>
    </row>
    <row r="4448" spans="1:28" hidden="1" x14ac:dyDescent="0.2">
      <c r="A4448" s="1" t="s">
        <v>6290</v>
      </c>
      <c r="B4448" s="1" t="s">
        <v>6558</v>
      </c>
      <c r="D4448" s="3" t="s">
        <v>12605</v>
      </c>
      <c r="E4448" s="3" t="s">
        <v>12685</v>
      </c>
      <c r="F4448" s="3" t="s">
        <v>12748</v>
      </c>
      <c r="G4448" s="3" t="s">
        <v>26731</v>
      </c>
      <c r="H4448" s="3" t="s">
        <v>12758</v>
      </c>
      <c r="I4448" s="6">
        <v>480419</v>
      </c>
      <c r="J4448" s="7" t="s">
        <v>12759</v>
      </c>
      <c r="K4448" s="8">
        <v>48041912</v>
      </c>
      <c r="L4448" s="3">
        <v>0</v>
      </c>
      <c r="N4448" s="9">
        <v>0</v>
      </c>
      <c r="O4448" s="9" t="b">
        <v>1</v>
      </c>
      <c r="P4448" s="10">
        <v>0</v>
      </c>
      <c r="Q4448" s="3" t="s">
        <v>29</v>
      </c>
      <c r="R4448" s="3" t="s">
        <v>12760</v>
      </c>
      <c r="S4448" s="14">
        <v>48041912</v>
      </c>
      <c r="T4448" s="21">
        <v>28.215313000000002</v>
      </c>
      <c r="U4448" s="22">
        <v>14.687415999999965</v>
      </c>
      <c r="V4448" s="22">
        <v>12.957373333333368</v>
      </c>
      <c r="W4448" s="22">
        <v>0.57052366666666698</v>
      </c>
      <c r="X4448" s="22">
        <f t="shared" si="73"/>
        <v>0</v>
      </c>
      <c r="Y4448" s="8" t="b">
        <v>0</v>
      </c>
      <c r="Z4448" s="8" t="b">
        <v>0</v>
      </c>
      <c r="AA4448" s="8" t="b">
        <v>0</v>
      </c>
      <c r="AB4448" s="8" t="b">
        <v>0</v>
      </c>
    </row>
    <row r="4449" spans="1:28" hidden="1" x14ac:dyDescent="0.2">
      <c r="A4449" s="1" t="s">
        <v>6290</v>
      </c>
      <c r="B4449" s="1" t="s">
        <v>6558</v>
      </c>
      <c r="D4449" s="3" t="s">
        <v>12605</v>
      </c>
      <c r="E4449" s="3" t="s">
        <v>12685</v>
      </c>
      <c r="F4449" s="3" t="s">
        <v>12748</v>
      </c>
      <c r="G4449" s="3" t="s">
        <v>26731</v>
      </c>
      <c r="H4449" s="3" t="s">
        <v>12758</v>
      </c>
      <c r="I4449" s="6">
        <v>480419</v>
      </c>
      <c r="J4449" s="7" t="s">
        <v>12761</v>
      </c>
      <c r="K4449" s="8">
        <v>48041919</v>
      </c>
      <c r="L4449" s="3">
        <v>0</v>
      </c>
      <c r="N4449" s="9">
        <v>0</v>
      </c>
      <c r="O4449" s="9" t="b">
        <v>1</v>
      </c>
      <c r="P4449" s="10">
        <v>0</v>
      </c>
      <c r="Q4449" s="3" t="s">
        <v>29</v>
      </c>
      <c r="R4449" s="3" t="s">
        <v>12762</v>
      </c>
      <c r="S4449" s="14">
        <v>48041919</v>
      </c>
      <c r="T4449" s="21">
        <v>4.3759055</v>
      </c>
      <c r="U4449" s="22">
        <v>3.455272166666667</v>
      </c>
      <c r="V4449" s="22">
        <v>0.87821133333333301</v>
      </c>
      <c r="W4449" s="22">
        <v>4.2422000000000001E-2</v>
      </c>
      <c r="X4449" s="22">
        <f t="shared" si="73"/>
        <v>0</v>
      </c>
      <c r="Y4449" s="8" t="b">
        <v>0</v>
      </c>
      <c r="Z4449" s="8" t="b">
        <v>0</v>
      </c>
      <c r="AA4449" s="8" t="b">
        <v>0</v>
      </c>
      <c r="AB4449" s="8" t="b">
        <v>0</v>
      </c>
    </row>
    <row r="4450" spans="1:28" hidden="1" x14ac:dyDescent="0.2">
      <c r="A4450" s="1" t="s">
        <v>6290</v>
      </c>
      <c r="B4450" s="1" t="s">
        <v>6558</v>
      </c>
      <c r="D4450" s="3" t="s">
        <v>12605</v>
      </c>
      <c r="E4450" s="3" t="s">
        <v>12685</v>
      </c>
      <c r="F4450" s="3" t="s">
        <v>12748</v>
      </c>
      <c r="G4450" s="3" t="s">
        <v>26731</v>
      </c>
      <c r="H4450" s="3" t="s">
        <v>12758</v>
      </c>
      <c r="I4450" s="6">
        <v>480419</v>
      </c>
      <c r="J4450" s="7" t="s">
        <v>12763</v>
      </c>
      <c r="K4450" s="8">
        <v>48041930</v>
      </c>
      <c r="L4450" s="3">
        <v>0</v>
      </c>
      <c r="N4450" s="9">
        <v>0</v>
      </c>
      <c r="O4450" s="9" t="b">
        <v>1</v>
      </c>
      <c r="P4450" s="10">
        <v>0</v>
      </c>
      <c r="Q4450" s="3" t="s">
        <v>29</v>
      </c>
      <c r="R4450" s="3" t="s">
        <v>12764</v>
      </c>
      <c r="S4450" s="14">
        <v>48041930</v>
      </c>
      <c r="T4450" s="21">
        <v>6.5459999999999997E-3</v>
      </c>
      <c r="U4450" s="22">
        <v>6.5459999999999997E-3</v>
      </c>
      <c r="V4450" s="22">
        <v>0</v>
      </c>
      <c r="W4450" s="22">
        <v>0</v>
      </c>
      <c r="X4450" s="22">
        <f t="shared" si="73"/>
        <v>0</v>
      </c>
      <c r="Y4450" s="8" t="b">
        <v>0</v>
      </c>
      <c r="Z4450" s="8" t="b">
        <v>0</v>
      </c>
      <c r="AA4450" s="8" t="b">
        <v>0</v>
      </c>
      <c r="AB4450" s="8" t="b">
        <v>0</v>
      </c>
    </row>
    <row r="4451" spans="1:28" hidden="1" x14ac:dyDescent="0.2">
      <c r="A4451" s="1" t="s">
        <v>6290</v>
      </c>
      <c r="B4451" s="1" t="s">
        <v>6558</v>
      </c>
      <c r="D4451" s="3" t="s">
        <v>12605</v>
      </c>
      <c r="E4451" s="3" t="s">
        <v>12685</v>
      </c>
      <c r="F4451" s="3" t="s">
        <v>12748</v>
      </c>
      <c r="G4451" s="3" t="s">
        <v>26731</v>
      </c>
      <c r="H4451" s="3" t="s">
        <v>12758</v>
      </c>
      <c r="I4451" s="6">
        <v>480419</v>
      </c>
      <c r="J4451" s="7" t="s">
        <v>12765</v>
      </c>
      <c r="K4451" s="8">
        <v>48041990</v>
      </c>
      <c r="L4451" s="3">
        <v>0</v>
      </c>
      <c r="N4451" s="9">
        <v>0</v>
      </c>
      <c r="O4451" s="9" t="b">
        <v>1</v>
      </c>
      <c r="P4451" s="10">
        <v>0</v>
      </c>
      <c r="Q4451" s="3" t="s">
        <v>29</v>
      </c>
      <c r="R4451" s="3" t="s">
        <v>12766</v>
      </c>
      <c r="S4451" s="14">
        <v>48041990</v>
      </c>
      <c r="T4451" s="21">
        <v>22.507470666666666</v>
      </c>
      <c r="U4451" s="22">
        <v>22.052137999999999</v>
      </c>
      <c r="V4451" s="22">
        <v>2.4499999999999999E-3</v>
      </c>
      <c r="W4451" s="22">
        <v>0.45288266666666699</v>
      </c>
      <c r="X4451" s="22">
        <f t="shared" si="73"/>
        <v>0</v>
      </c>
      <c r="Y4451" s="8" t="b">
        <v>0</v>
      </c>
      <c r="Z4451" s="8" t="b">
        <v>0</v>
      </c>
      <c r="AA4451" s="8" t="b">
        <v>0</v>
      </c>
      <c r="AB4451" s="8" t="b">
        <v>0</v>
      </c>
    </row>
    <row r="4452" spans="1:28" hidden="1" x14ac:dyDescent="0.2">
      <c r="A4452" s="1" t="s">
        <v>6290</v>
      </c>
      <c r="B4452" s="1" t="s">
        <v>6558</v>
      </c>
      <c r="D4452" s="3" t="s">
        <v>12605</v>
      </c>
      <c r="E4452" s="3" t="s">
        <v>12685</v>
      </c>
      <c r="F4452" s="3" t="s">
        <v>12748</v>
      </c>
      <c r="G4452" s="3" t="s">
        <v>26731</v>
      </c>
      <c r="H4452" s="3" t="s">
        <v>12767</v>
      </c>
      <c r="I4452" s="6">
        <v>480421</v>
      </c>
      <c r="J4452" s="7" t="s">
        <v>12768</v>
      </c>
      <c r="K4452" s="8">
        <v>48042110</v>
      </c>
      <c r="L4452" s="3">
        <v>0</v>
      </c>
      <c r="N4452" s="9">
        <v>0</v>
      </c>
      <c r="O4452" s="9" t="b">
        <v>1</v>
      </c>
      <c r="P4452" s="10">
        <v>0</v>
      </c>
      <c r="Q4452" s="3" t="s">
        <v>29</v>
      </c>
      <c r="R4452" s="3" t="s">
        <v>12769</v>
      </c>
      <c r="S4452" s="14">
        <v>48042110</v>
      </c>
      <c r="T4452" s="21">
        <v>18.491133333333309</v>
      </c>
      <c r="U4452" s="22">
        <v>15.072141666666639</v>
      </c>
      <c r="V4452" s="22">
        <v>0</v>
      </c>
      <c r="W4452" s="22">
        <v>3.41899166666667</v>
      </c>
      <c r="X4452" s="22">
        <f t="shared" si="73"/>
        <v>0</v>
      </c>
      <c r="Y4452" s="8" t="b">
        <v>0</v>
      </c>
      <c r="Z4452" s="8" t="b">
        <v>0</v>
      </c>
      <c r="AA4452" s="8" t="b">
        <v>0</v>
      </c>
      <c r="AB4452" s="8" t="b">
        <v>0</v>
      </c>
    </row>
    <row r="4453" spans="1:28" hidden="1" x14ac:dyDescent="0.2">
      <c r="A4453" s="1" t="s">
        <v>6290</v>
      </c>
      <c r="B4453" s="1" t="s">
        <v>6558</v>
      </c>
      <c r="D4453" s="3" t="s">
        <v>12605</v>
      </c>
      <c r="E4453" s="3" t="s">
        <v>12685</v>
      </c>
      <c r="F4453" s="3" t="s">
        <v>12748</v>
      </c>
      <c r="G4453" s="3" t="s">
        <v>26731</v>
      </c>
      <c r="H4453" s="3" t="s">
        <v>12767</v>
      </c>
      <c r="I4453" s="6">
        <v>480421</v>
      </c>
      <c r="J4453" s="7" t="s">
        <v>12770</v>
      </c>
      <c r="K4453" s="8">
        <v>48042190</v>
      </c>
      <c r="L4453" s="3">
        <v>0</v>
      </c>
      <c r="N4453" s="9">
        <v>0</v>
      </c>
      <c r="O4453" s="9" t="b">
        <v>1</v>
      </c>
      <c r="P4453" s="10">
        <v>0</v>
      </c>
      <c r="Q4453" s="3" t="s">
        <v>29</v>
      </c>
      <c r="R4453" s="3" t="s">
        <v>12771</v>
      </c>
      <c r="S4453" s="14">
        <v>48042190</v>
      </c>
      <c r="T4453" s="21">
        <v>0.11384999999999999</v>
      </c>
      <c r="U4453" s="22">
        <v>5.1326999999999998E-2</v>
      </c>
      <c r="V4453" s="22">
        <v>0</v>
      </c>
      <c r="W4453" s="22">
        <v>6.2522999999999995E-2</v>
      </c>
      <c r="X4453" s="22">
        <f t="shared" si="73"/>
        <v>0</v>
      </c>
      <c r="Y4453" s="8" t="b">
        <v>0</v>
      </c>
      <c r="Z4453" s="8" t="b">
        <v>0</v>
      </c>
      <c r="AA4453" s="8" t="b">
        <v>0</v>
      </c>
      <c r="AB4453" s="8" t="b">
        <v>0</v>
      </c>
    </row>
    <row r="4454" spans="1:28" hidden="1" x14ac:dyDescent="0.2">
      <c r="A4454" s="1" t="s">
        <v>6290</v>
      </c>
      <c r="B4454" s="1" t="s">
        <v>6558</v>
      </c>
      <c r="D4454" s="3" t="s">
        <v>12605</v>
      </c>
      <c r="E4454" s="3" t="s">
        <v>12685</v>
      </c>
      <c r="F4454" s="3" t="s">
        <v>12748</v>
      </c>
      <c r="G4454" s="3" t="s">
        <v>26731</v>
      </c>
      <c r="H4454" s="3" t="s">
        <v>12772</v>
      </c>
      <c r="I4454" s="6">
        <v>480429</v>
      </c>
      <c r="J4454" s="7" t="s">
        <v>12773</v>
      </c>
      <c r="K4454" s="8">
        <v>48042910</v>
      </c>
      <c r="L4454" s="3">
        <v>0</v>
      </c>
      <c r="N4454" s="9">
        <v>0</v>
      </c>
      <c r="O4454" s="9" t="b">
        <v>1</v>
      </c>
      <c r="P4454" s="10">
        <v>0</v>
      </c>
      <c r="Q4454" s="3" t="s">
        <v>29</v>
      </c>
      <c r="R4454" s="3" t="s">
        <v>12774</v>
      </c>
      <c r="S4454" s="14">
        <v>48042910</v>
      </c>
      <c r="T4454" s="21">
        <v>4.3372974999999991</v>
      </c>
      <c r="U4454" s="22">
        <v>4.2599134999999997</v>
      </c>
      <c r="V4454" s="22">
        <v>1.1207E-2</v>
      </c>
      <c r="W4454" s="22">
        <v>6.6177E-2</v>
      </c>
      <c r="X4454" s="22">
        <f t="shared" si="73"/>
        <v>0</v>
      </c>
      <c r="Y4454" s="8" t="b">
        <v>0</v>
      </c>
      <c r="Z4454" s="8" t="b">
        <v>0</v>
      </c>
      <c r="AA4454" s="8" t="b">
        <v>0</v>
      </c>
      <c r="AB4454" s="8" t="b">
        <v>0</v>
      </c>
    </row>
    <row r="4455" spans="1:28" hidden="1" x14ac:dyDescent="0.2">
      <c r="A4455" s="1" t="s">
        <v>6290</v>
      </c>
      <c r="B4455" s="1" t="s">
        <v>6558</v>
      </c>
      <c r="D4455" s="3" t="s">
        <v>12605</v>
      </c>
      <c r="E4455" s="3" t="s">
        <v>12685</v>
      </c>
      <c r="F4455" s="3" t="s">
        <v>12748</v>
      </c>
      <c r="G4455" s="3" t="s">
        <v>26731</v>
      </c>
      <c r="H4455" s="3" t="s">
        <v>12772</v>
      </c>
      <c r="I4455" s="6">
        <v>480429</v>
      </c>
      <c r="J4455" s="7" t="s">
        <v>12775</v>
      </c>
      <c r="K4455" s="8">
        <v>48042990</v>
      </c>
      <c r="L4455" s="3">
        <v>0</v>
      </c>
      <c r="N4455" s="9">
        <v>0</v>
      </c>
      <c r="O4455" s="9" t="b">
        <v>1</v>
      </c>
      <c r="P4455" s="10">
        <v>0</v>
      </c>
      <c r="Q4455" s="3" t="s">
        <v>29</v>
      </c>
      <c r="R4455" s="3" t="s">
        <v>12776</v>
      </c>
      <c r="S4455" s="14">
        <v>48042990</v>
      </c>
      <c r="T4455" s="21">
        <v>0.1006513333333333</v>
      </c>
      <c r="U4455" s="22">
        <v>1.5899999999999999E-4</v>
      </c>
      <c r="V4455" s="22">
        <v>6.2769999999999996E-3</v>
      </c>
      <c r="W4455" s="22">
        <v>9.4215333333333304E-2</v>
      </c>
      <c r="X4455" s="22">
        <f t="shared" si="73"/>
        <v>0</v>
      </c>
      <c r="Y4455" s="8" t="b">
        <v>0</v>
      </c>
      <c r="Z4455" s="8" t="b">
        <v>0</v>
      </c>
      <c r="AA4455" s="8" t="b">
        <v>0</v>
      </c>
      <c r="AB4455" s="8" t="b">
        <v>0</v>
      </c>
    </row>
    <row r="4456" spans="1:28" hidden="1" x14ac:dyDescent="0.2">
      <c r="A4456" s="1" t="s">
        <v>6290</v>
      </c>
      <c r="B4456" s="1" t="s">
        <v>6558</v>
      </c>
      <c r="D4456" s="3" t="s">
        <v>12605</v>
      </c>
      <c r="E4456" s="3" t="s">
        <v>12685</v>
      </c>
      <c r="F4456" s="3" t="s">
        <v>12748</v>
      </c>
      <c r="G4456" s="3" t="s">
        <v>26731</v>
      </c>
      <c r="H4456" s="3" t="s">
        <v>12777</v>
      </c>
      <c r="I4456" s="6">
        <v>480431</v>
      </c>
      <c r="J4456" s="7" t="s">
        <v>12778</v>
      </c>
      <c r="K4456" s="8">
        <v>48043151</v>
      </c>
      <c r="L4456" s="3">
        <v>0</v>
      </c>
      <c r="N4456" s="9">
        <v>0</v>
      </c>
      <c r="O4456" s="9" t="b">
        <v>1</v>
      </c>
      <c r="P4456" s="10">
        <v>0</v>
      </c>
      <c r="Q4456" s="3" t="s">
        <v>29</v>
      </c>
      <c r="R4456" s="3" t="s">
        <v>12779</v>
      </c>
      <c r="S4456" s="14">
        <v>48043151</v>
      </c>
      <c r="T4456" s="21">
        <v>0.78687783333333383</v>
      </c>
      <c r="U4456" s="22">
        <v>0.74214533333333377</v>
      </c>
      <c r="V4456" s="22">
        <v>4.3770499999999997E-2</v>
      </c>
      <c r="W4456" s="22">
        <v>9.6199999999999996E-4</v>
      </c>
      <c r="X4456" s="22">
        <f t="shared" si="73"/>
        <v>0</v>
      </c>
      <c r="Y4456" s="8" t="b">
        <v>0</v>
      </c>
      <c r="Z4456" s="8" t="b">
        <v>0</v>
      </c>
      <c r="AA4456" s="8" t="b">
        <v>0</v>
      </c>
      <c r="AB4456" s="8" t="b">
        <v>0</v>
      </c>
    </row>
    <row r="4457" spans="1:28" hidden="1" x14ac:dyDescent="0.2">
      <c r="A4457" s="1" t="s">
        <v>6290</v>
      </c>
      <c r="B4457" s="1" t="s">
        <v>6558</v>
      </c>
      <c r="D4457" s="3" t="s">
        <v>12605</v>
      </c>
      <c r="E4457" s="3" t="s">
        <v>12685</v>
      </c>
      <c r="F4457" s="3" t="s">
        <v>12748</v>
      </c>
      <c r="G4457" s="3" t="s">
        <v>26731</v>
      </c>
      <c r="H4457" s="3" t="s">
        <v>12777</v>
      </c>
      <c r="I4457" s="6">
        <v>480431</v>
      </c>
      <c r="J4457" s="7" t="s">
        <v>12780</v>
      </c>
      <c r="K4457" s="8">
        <v>48043158</v>
      </c>
      <c r="L4457" s="3">
        <v>0</v>
      </c>
      <c r="N4457" s="9">
        <v>0</v>
      </c>
      <c r="O4457" s="9" t="b">
        <v>1</v>
      </c>
      <c r="P4457" s="10">
        <v>0</v>
      </c>
      <c r="Q4457" s="3" t="s">
        <v>29</v>
      </c>
      <c r="R4457" s="3" t="s">
        <v>12781</v>
      </c>
      <c r="S4457" s="14">
        <v>48043158</v>
      </c>
      <c r="T4457" s="21">
        <v>11.030286499999995</v>
      </c>
      <c r="U4457" s="22">
        <v>11.014153499999995</v>
      </c>
      <c r="V4457" s="22">
        <v>1.2849999999999999E-3</v>
      </c>
      <c r="W4457" s="22">
        <v>1.4848E-2</v>
      </c>
      <c r="X4457" s="22">
        <f t="shared" si="73"/>
        <v>0</v>
      </c>
      <c r="Y4457" s="8" t="b">
        <v>0</v>
      </c>
      <c r="Z4457" s="8" t="b">
        <v>0</v>
      </c>
      <c r="AA4457" s="8" t="b">
        <v>0</v>
      </c>
      <c r="AB4457" s="8" t="b">
        <v>0</v>
      </c>
    </row>
    <row r="4458" spans="1:28" hidden="1" x14ac:dyDescent="0.2">
      <c r="A4458" s="1" t="s">
        <v>6290</v>
      </c>
      <c r="B4458" s="1" t="s">
        <v>6558</v>
      </c>
      <c r="D4458" s="3" t="s">
        <v>12605</v>
      </c>
      <c r="E4458" s="3" t="s">
        <v>12685</v>
      </c>
      <c r="F4458" s="3" t="s">
        <v>12748</v>
      </c>
      <c r="G4458" s="3" t="s">
        <v>26731</v>
      </c>
      <c r="H4458" s="3" t="s">
        <v>12777</v>
      </c>
      <c r="I4458" s="6">
        <v>480431</v>
      </c>
      <c r="J4458" s="7" t="s">
        <v>12782</v>
      </c>
      <c r="K4458" s="8">
        <v>48043180</v>
      </c>
      <c r="L4458" s="3">
        <v>0</v>
      </c>
      <c r="N4458" s="9">
        <v>0</v>
      </c>
      <c r="O4458" s="9" t="b">
        <v>1</v>
      </c>
      <c r="P4458" s="10">
        <v>0</v>
      </c>
      <c r="Q4458" s="3" t="s">
        <v>29</v>
      </c>
      <c r="R4458" s="3" t="s">
        <v>12783</v>
      </c>
      <c r="S4458" s="14">
        <v>48043180</v>
      </c>
      <c r="T4458" s="21">
        <v>4.2603478333333342</v>
      </c>
      <c r="U4458" s="22">
        <v>3.3539205000000005</v>
      </c>
      <c r="V4458" s="22">
        <v>8.8926000000000005E-2</v>
      </c>
      <c r="W4458" s="22">
        <v>0.81750133333333352</v>
      </c>
      <c r="X4458" s="22">
        <f t="shared" si="73"/>
        <v>0</v>
      </c>
      <c r="Y4458" s="8" t="b">
        <v>0</v>
      </c>
      <c r="Z4458" s="8" t="b">
        <v>0</v>
      </c>
      <c r="AA4458" s="8" t="b">
        <v>0</v>
      </c>
      <c r="AB4458" s="8" t="b">
        <v>0</v>
      </c>
    </row>
    <row r="4459" spans="1:28" hidden="1" x14ac:dyDescent="0.2">
      <c r="A4459" s="1" t="s">
        <v>6290</v>
      </c>
      <c r="B4459" s="1" t="s">
        <v>6558</v>
      </c>
      <c r="D4459" s="3" t="s">
        <v>12605</v>
      </c>
      <c r="E4459" s="3" t="s">
        <v>12685</v>
      </c>
      <c r="F4459" s="3" t="s">
        <v>12748</v>
      </c>
      <c r="G4459" s="3" t="s">
        <v>26731</v>
      </c>
      <c r="H4459" s="3" t="s">
        <v>12784</v>
      </c>
      <c r="I4459" s="6">
        <v>480439</v>
      </c>
      <c r="J4459" s="7" t="s">
        <v>12785</v>
      </c>
      <c r="K4459" s="8">
        <v>48043951</v>
      </c>
      <c r="L4459" s="3">
        <v>0</v>
      </c>
      <c r="N4459" s="9">
        <v>0</v>
      </c>
      <c r="O4459" s="9" t="b">
        <v>1</v>
      </c>
      <c r="P4459" s="10">
        <v>0</v>
      </c>
      <c r="Q4459" s="3" t="s">
        <v>29</v>
      </c>
      <c r="R4459" s="3" t="s">
        <v>12786</v>
      </c>
      <c r="S4459" s="14">
        <v>48043951</v>
      </c>
      <c r="T4459" s="21">
        <v>10.637612833333332</v>
      </c>
      <c r="U4459" s="22">
        <v>10.310603833333332</v>
      </c>
      <c r="V4459" s="22">
        <v>4.2680000000000003E-2</v>
      </c>
      <c r="W4459" s="22">
        <v>0.284329</v>
      </c>
      <c r="X4459" s="22">
        <f t="shared" si="73"/>
        <v>0</v>
      </c>
      <c r="Y4459" s="8" t="b">
        <v>0</v>
      </c>
      <c r="Z4459" s="8" t="b">
        <v>0</v>
      </c>
      <c r="AA4459" s="8" t="b">
        <v>0</v>
      </c>
      <c r="AB4459" s="8" t="b">
        <v>0</v>
      </c>
    </row>
    <row r="4460" spans="1:28" hidden="1" x14ac:dyDescent="0.2">
      <c r="A4460" s="1" t="s">
        <v>6290</v>
      </c>
      <c r="B4460" s="1" t="s">
        <v>6558</v>
      </c>
      <c r="D4460" s="3" t="s">
        <v>12605</v>
      </c>
      <c r="E4460" s="3" t="s">
        <v>12685</v>
      </c>
      <c r="F4460" s="3" t="s">
        <v>12748</v>
      </c>
      <c r="G4460" s="3" t="s">
        <v>26731</v>
      </c>
      <c r="H4460" s="3" t="s">
        <v>12784</v>
      </c>
      <c r="I4460" s="6">
        <v>480439</v>
      </c>
      <c r="J4460" s="7" t="s">
        <v>12787</v>
      </c>
      <c r="K4460" s="8">
        <v>48043958</v>
      </c>
      <c r="L4460" s="3">
        <v>0</v>
      </c>
      <c r="N4460" s="9">
        <v>0</v>
      </c>
      <c r="O4460" s="9" t="b">
        <v>1</v>
      </c>
      <c r="P4460" s="10">
        <v>0</v>
      </c>
      <c r="Q4460" s="3" t="s">
        <v>29</v>
      </c>
      <c r="R4460" s="3" t="s">
        <v>12788</v>
      </c>
      <c r="S4460" s="14">
        <v>48043958</v>
      </c>
      <c r="T4460" s="21">
        <v>0.46616416666666632</v>
      </c>
      <c r="U4460" s="22">
        <v>0.40863583333333303</v>
      </c>
      <c r="V4460" s="22">
        <v>0</v>
      </c>
      <c r="W4460" s="22">
        <v>5.7528333333333299E-2</v>
      </c>
      <c r="X4460" s="22">
        <f t="shared" si="73"/>
        <v>0</v>
      </c>
      <c r="Y4460" s="8" t="b">
        <v>0</v>
      </c>
      <c r="Z4460" s="8" t="b">
        <v>0</v>
      </c>
      <c r="AA4460" s="8" t="b">
        <v>0</v>
      </c>
      <c r="AB4460" s="8" t="b">
        <v>0</v>
      </c>
    </row>
    <row r="4461" spans="1:28" hidden="1" x14ac:dyDescent="0.2">
      <c r="A4461" s="1" t="s">
        <v>6290</v>
      </c>
      <c r="B4461" s="1" t="s">
        <v>6558</v>
      </c>
      <c r="D4461" s="3" t="s">
        <v>12605</v>
      </c>
      <c r="E4461" s="3" t="s">
        <v>12685</v>
      </c>
      <c r="F4461" s="3" t="s">
        <v>12748</v>
      </c>
      <c r="G4461" s="3" t="s">
        <v>26731</v>
      </c>
      <c r="H4461" s="3" t="s">
        <v>12784</v>
      </c>
      <c r="I4461" s="6">
        <v>480439</v>
      </c>
      <c r="J4461" s="7" t="s">
        <v>12789</v>
      </c>
      <c r="K4461" s="8">
        <v>48043980</v>
      </c>
      <c r="L4461" s="3">
        <v>0</v>
      </c>
      <c r="N4461" s="9">
        <v>0</v>
      </c>
      <c r="O4461" s="9" t="b">
        <v>1</v>
      </c>
      <c r="P4461" s="10">
        <v>0</v>
      </c>
      <c r="Q4461" s="3" t="s">
        <v>29</v>
      </c>
      <c r="R4461" s="3" t="s">
        <v>12790</v>
      </c>
      <c r="S4461" s="14">
        <v>48043980</v>
      </c>
      <c r="T4461" s="21">
        <v>12.672892999999998</v>
      </c>
      <c r="U4461" s="22">
        <v>12.088011333333332</v>
      </c>
      <c r="V4461" s="22">
        <v>5.8698E-2</v>
      </c>
      <c r="W4461" s="22">
        <v>0.52618366666666694</v>
      </c>
      <c r="X4461" s="22">
        <f t="shared" si="73"/>
        <v>0</v>
      </c>
      <c r="Y4461" s="8" t="b">
        <v>0</v>
      </c>
      <c r="Z4461" s="8" t="b">
        <v>0</v>
      </c>
      <c r="AA4461" s="8" t="b">
        <v>0</v>
      </c>
      <c r="AB4461" s="8" t="b">
        <v>0</v>
      </c>
    </row>
    <row r="4462" spans="1:28" hidden="1" x14ac:dyDescent="0.2">
      <c r="A4462" s="1" t="s">
        <v>6290</v>
      </c>
      <c r="B4462" s="1" t="s">
        <v>6558</v>
      </c>
      <c r="D4462" s="3" t="s">
        <v>12605</v>
      </c>
      <c r="E4462" s="3" t="s">
        <v>12685</v>
      </c>
      <c r="F4462" s="3" t="s">
        <v>12748</v>
      </c>
      <c r="G4462" s="3" t="s">
        <v>26731</v>
      </c>
      <c r="H4462" s="3" t="s">
        <v>12791</v>
      </c>
      <c r="I4462" s="6">
        <v>480441</v>
      </c>
      <c r="J4462" s="7" t="s">
        <v>12792</v>
      </c>
      <c r="K4462" s="8">
        <v>48044191</v>
      </c>
      <c r="L4462" s="3">
        <v>0</v>
      </c>
      <c r="N4462" s="9">
        <v>0</v>
      </c>
      <c r="O4462" s="9" t="b">
        <v>1</v>
      </c>
      <c r="P4462" s="10">
        <v>0</v>
      </c>
      <c r="Q4462" s="3" t="s">
        <v>29</v>
      </c>
      <c r="R4462" s="3" t="s">
        <v>12793</v>
      </c>
      <c r="S4462" s="14">
        <v>48044191</v>
      </c>
      <c r="T4462" s="21">
        <v>6.7399013333333304</v>
      </c>
      <c r="U4462" s="22">
        <v>1.31385683333333</v>
      </c>
      <c r="V4462" s="22">
        <v>3.1709500000000002E-2</v>
      </c>
      <c r="W4462" s="22">
        <v>5.3943349999999999</v>
      </c>
      <c r="X4462" s="22">
        <f t="shared" si="73"/>
        <v>0</v>
      </c>
      <c r="Y4462" s="8" t="b">
        <v>0</v>
      </c>
      <c r="Z4462" s="8" t="b">
        <v>0</v>
      </c>
      <c r="AA4462" s="8" t="b">
        <v>0</v>
      </c>
      <c r="AB4462" s="8" t="b">
        <v>0</v>
      </c>
    </row>
    <row r="4463" spans="1:28" hidden="1" x14ac:dyDescent="0.2">
      <c r="A4463" s="1" t="s">
        <v>6290</v>
      </c>
      <c r="B4463" s="1" t="s">
        <v>6558</v>
      </c>
      <c r="D4463" s="3" t="s">
        <v>12605</v>
      </c>
      <c r="E4463" s="3" t="s">
        <v>12685</v>
      </c>
      <c r="F4463" s="3" t="s">
        <v>12748</v>
      </c>
      <c r="G4463" s="3" t="s">
        <v>26731</v>
      </c>
      <c r="H4463" s="3" t="s">
        <v>12791</v>
      </c>
      <c r="I4463" s="6">
        <v>480441</v>
      </c>
      <c r="J4463" s="7" t="s">
        <v>12794</v>
      </c>
      <c r="K4463" s="8">
        <v>48044198</v>
      </c>
      <c r="L4463" s="3">
        <v>0</v>
      </c>
      <c r="N4463" s="9">
        <v>0</v>
      </c>
      <c r="O4463" s="9" t="b">
        <v>1</v>
      </c>
      <c r="P4463" s="10">
        <v>0</v>
      </c>
      <c r="Q4463" s="3" t="s">
        <v>29</v>
      </c>
      <c r="R4463" s="3" t="s">
        <v>12795</v>
      </c>
      <c r="S4463" s="14">
        <v>48044198</v>
      </c>
      <c r="T4463" s="21">
        <v>0.89742116666666638</v>
      </c>
      <c r="U4463" s="22">
        <v>0.83379299999999967</v>
      </c>
      <c r="V4463" s="22">
        <v>0</v>
      </c>
      <c r="W4463" s="22">
        <v>6.3628166666666694E-2</v>
      </c>
      <c r="X4463" s="22">
        <f t="shared" si="73"/>
        <v>0</v>
      </c>
      <c r="Y4463" s="8" t="b">
        <v>0</v>
      </c>
      <c r="Z4463" s="8" t="b">
        <v>0</v>
      </c>
      <c r="AA4463" s="8" t="b">
        <v>0</v>
      </c>
      <c r="AB4463" s="8" t="b">
        <v>0</v>
      </c>
    </row>
    <row r="4464" spans="1:28" hidden="1" x14ac:dyDescent="0.2">
      <c r="A4464" s="1" t="s">
        <v>6290</v>
      </c>
      <c r="B4464" s="1" t="s">
        <v>6558</v>
      </c>
      <c r="D4464" s="3" t="s">
        <v>12605</v>
      </c>
      <c r="E4464" s="3" t="s">
        <v>12685</v>
      </c>
      <c r="F4464" s="3" t="s">
        <v>12748</v>
      </c>
      <c r="G4464" s="3" t="s">
        <v>26731</v>
      </c>
      <c r="H4464" s="3" t="s">
        <v>12796</v>
      </c>
      <c r="I4464" s="6">
        <v>480442</v>
      </c>
      <c r="J4464" s="7" t="s">
        <v>12797</v>
      </c>
      <c r="K4464" s="8">
        <v>48044200</v>
      </c>
      <c r="L4464" s="3">
        <v>0</v>
      </c>
      <c r="N4464" s="9">
        <v>0</v>
      </c>
      <c r="O4464" s="9" t="b">
        <v>1</v>
      </c>
      <c r="P4464" s="10">
        <v>0</v>
      </c>
      <c r="Q4464" s="3" t="s">
        <v>29</v>
      </c>
      <c r="R4464" s="3" t="s">
        <v>12798</v>
      </c>
      <c r="S4464" s="14">
        <v>48044200</v>
      </c>
      <c r="T4464" s="21">
        <v>0.69468749999999957</v>
      </c>
      <c r="U4464" s="22">
        <v>0.67497399999999952</v>
      </c>
      <c r="V4464" s="22">
        <v>0</v>
      </c>
      <c r="W4464" s="22">
        <v>1.9713499999999998E-2</v>
      </c>
      <c r="X4464" s="22">
        <f t="shared" si="73"/>
        <v>0</v>
      </c>
      <c r="Y4464" s="8" t="b">
        <v>0</v>
      </c>
      <c r="Z4464" s="8" t="b">
        <v>0</v>
      </c>
      <c r="AA4464" s="8" t="b">
        <v>0</v>
      </c>
      <c r="AB4464" s="8" t="b">
        <v>0</v>
      </c>
    </row>
    <row r="4465" spans="1:28" hidden="1" x14ac:dyDescent="0.2">
      <c r="A4465" s="1" t="s">
        <v>6290</v>
      </c>
      <c r="B4465" s="1" t="s">
        <v>6558</v>
      </c>
      <c r="D4465" s="3" t="s">
        <v>12605</v>
      </c>
      <c r="E4465" s="3" t="s">
        <v>12685</v>
      </c>
      <c r="F4465" s="3" t="s">
        <v>12748</v>
      </c>
      <c r="G4465" s="3" t="s">
        <v>26731</v>
      </c>
      <c r="H4465" s="3" t="s">
        <v>12799</v>
      </c>
      <c r="I4465" s="6">
        <v>480449</v>
      </c>
      <c r="J4465" s="7" t="s">
        <v>12800</v>
      </c>
      <c r="K4465" s="8">
        <v>48044900</v>
      </c>
      <c r="L4465" s="3">
        <v>0</v>
      </c>
      <c r="N4465" s="9">
        <v>0</v>
      </c>
      <c r="O4465" s="9" t="b">
        <v>1</v>
      </c>
      <c r="P4465" s="10">
        <v>0</v>
      </c>
      <c r="Q4465" s="3" t="s">
        <v>29</v>
      </c>
      <c r="R4465" s="3" t="s">
        <v>12801</v>
      </c>
      <c r="S4465" s="14">
        <v>48044900</v>
      </c>
      <c r="T4465" s="21">
        <v>7.6546390000000031</v>
      </c>
      <c r="U4465" s="22">
        <v>7.607050333333337</v>
      </c>
      <c r="V4465" s="22">
        <v>3.9678999999999999E-2</v>
      </c>
      <c r="W4465" s="22">
        <v>7.909666666666669E-3</v>
      </c>
      <c r="X4465" s="22">
        <f t="shared" si="73"/>
        <v>0</v>
      </c>
      <c r="Y4465" s="8" t="b">
        <v>0</v>
      </c>
      <c r="Z4465" s="8" t="b">
        <v>0</v>
      </c>
      <c r="AA4465" s="8" t="b">
        <v>0</v>
      </c>
      <c r="AB4465" s="8" t="b">
        <v>0</v>
      </c>
    </row>
    <row r="4466" spans="1:28" hidden="1" x14ac:dyDescent="0.2">
      <c r="A4466" s="1" t="s">
        <v>6290</v>
      </c>
      <c r="B4466" s="1" t="s">
        <v>6558</v>
      </c>
      <c r="D4466" s="3" t="s">
        <v>12605</v>
      </c>
      <c r="E4466" s="3" t="s">
        <v>12685</v>
      </c>
      <c r="F4466" s="3" t="s">
        <v>12748</v>
      </c>
      <c r="G4466" s="3" t="s">
        <v>26731</v>
      </c>
      <c r="H4466" s="3" t="s">
        <v>12802</v>
      </c>
      <c r="I4466" s="6">
        <v>480451</v>
      </c>
      <c r="J4466" s="7" t="s">
        <v>12803</v>
      </c>
      <c r="K4466" s="8">
        <v>48045100</v>
      </c>
      <c r="L4466" s="3">
        <v>0</v>
      </c>
      <c r="N4466" s="9">
        <v>0</v>
      </c>
      <c r="O4466" s="9" t="b">
        <v>1</v>
      </c>
      <c r="P4466" s="10">
        <v>0</v>
      </c>
      <c r="Q4466" s="3" t="s">
        <v>29</v>
      </c>
      <c r="R4466" s="3" t="s">
        <v>12804</v>
      </c>
      <c r="S4466" s="14">
        <v>48045100</v>
      </c>
      <c r="T4466" s="21">
        <v>6.4053273333333314</v>
      </c>
      <c r="U4466" s="22">
        <v>5.5301863333333312</v>
      </c>
      <c r="V4466" s="22">
        <v>0.47145199999999998</v>
      </c>
      <c r="W4466" s="22">
        <v>0.40368900000000002</v>
      </c>
      <c r="X4466" s="22">
        <f t="shared" si="73"/>
        <v>0</v>
      </c>
      <c r="Y4466" s="8" t="b">
        <v>0</v>
      </c>
      <c r="Z4466" s="8" t="b">
        <v>0</v>
      </c>
      <c r="AA4466" s="8" t="b">
        <v>0</v>
      </c>
      <c r="AB4466" s="8" t="b">
        <v>0</v>
      </c>
    </row>
    <row r="4467" spans="1:28" hidden="1" x14ac:dyDescent="0.2">
      <c r="A4467" s="1" t="s">
        <v>6290</v>
      </c>
      <c r="B4467" s="1" t="s">
        <v>6558</v>
      </c>
      <c r="D4467" s="3" t="s">
        <v>12605</v>
      </c>
      <c r="E4467" s="3" t="s">
        <v>12685</v>
      </c>
      <c r="F4467" s="3" t="s">
        <v>12748</v>
      </c>
      <c r="G4467" s="3" t="s">
        <v>26731</v>
      </c>
      <c r="H4467" s="3" t="s">
        <v>12805</v>
      </c>
      <c r="I4467" s="6">
        <v>480452</v>
      </c>
      <c r="J4467" s="7" t="s">
        <v>12806</v>
      </c>
      <c r="K4467" s="8">
        <v>48045200</v>
      </c>
      <c r="L4467" s="3">
        <v>0</v>
      </c>
      <c r="N4467" s="9">
        <v>0</v>
      </c>
      <c r="O4467" s="9" t="b">
        <v>1</v>
      </c>
      <c r="P4467" s="10">
        <v>0</v>
      </c>
      <c r="Q4467" s="3" t="s">
        <v>29</v>
      </c>
      <c r="R4467" s="3" t="s">
        <v>12807</v>
      </c>
      <c r="S4467" s="14">
        <v>48045200</v>
      </c>
      <c r="T4467" s="21">
        <v>2.7504949999999968</v>
      </c>
      <c r="U4467" s="22">
        <v>1.605534</v>
      </c>
      <c r="V4467" s="22">
        <v>5.0646666666666696E-3</v>
      </c>
      <c r="W4467" s="22">
        <v>1.1398963333333301</v>
      </c>
      <c r="X4467" s="22">
        <f t="shared" si="73"/>
        <v>0</v>
      </c>
      <c r="Y4467" s="8" t="b">
        <v>0</v>
      </c>
      <c r="Z4467" s="8" t="b">
        <v>0</v>
      </c>
      <c r="AA4467" s="8" t="b">
        <v>0</v>
      </c>
      <c r="AB4467" s="8" t="b">
        <v>0</v>
      </c>
    </row>
    <row r="4468" spans="1:28" hidden="1" x14ac:dyDescent="0.2">
      <c r="A4468" s="1" t="s">
        <v>6290</v>
      </c>
      <c r="B4468" s="1" t="s">
        <v>6558</v>
      </c>
      <c r="D4468" s="3" t="s">
        <v>12605</v>
      </c>
      <c r="E4468" s="3" t="s">
        <v>12685</v>
      </c>
      <c r="F4468" s="3" t="s">
        <v>12748</v>
      </c>
      <c r="G4468" s="3" t="s">
        <v>26731</v>
      </c>
      <c r="H4468" s="3" t="s">
        <v>12808</v>
      </c>
      <c r="I4468" s="6">
        <v>480459</v>
      </c>
      <c r="J4468" s="7" t="s">
        <v>12809</v>
      </c>
      <c r="K4468" s="8">
        <v>48045910</v>
      </c>
      <c r="L4468" s="3">
        <v>0</v>
      </c>
      <c r="N4468" s="9">
        <v>0</v>
      </c>
      <c r="O4468" s="9" t="b">
        <v>1</v>
      </c>
      <c r="P4468" s="10">
        <v>0</v>
      </c>
      <c r="Q4468" s="3" t="s">
        <v>29</v>
      </c>
      <c r="R4468" s="3" t="s">
        <v>12810</v>
      </c>
      <c r="S4468" s="14">
        <v>48045910</v>
      </c>
      <c r="T4468" s="21">
        <v>1.7575E-2</v>
      </c>
      <c r="U4468" s="22">
        <v>1.7575E-2</v>
      </c>
      <c r="V4468" s="22">
        <v>0</v>
      </c>
      <c r="W4468" s="22">
        <v>0</v>
      </c>
      <c r="X4468" s="22">
        <f t="shared" si="73"/>
        <v>0</v>
      </c>
      <c r="Y4468" s="8" t="b">
        <v>0</v>
      </c>
      <c r="Z4468" s="8" t="b">
        <v>0</v>
      </c>
      <c r="AA4468" s="8" t="b">
        <v>0</v>
      </c>
      <c r="AB4468" s="8" t="b">
        <v>0</v>
      </c>
    </row>
    <row r="4469" spans="1:28" hidden="1" x14ac:dyDescent="0.2">
      <c r="A4469" s="1" t="s">
        <v>6290</v>
      </c>
      <c r="B4469" s="1" t="s">
        <v>6558</v>
      </c>
      <c r="D4469" s="3" t="s">
        <v>12605</v>
      </c>
      <c r="E4469" s="3" t="s">
        <v>12685</v>
      </c>
      <c r="F4469" s="3" t="s">
        <v>12748</v>
      </c>
      <c r="G4469" s="3" t="s">
        <v>26731</v>
      </c>
      <c r="H4469" s="3" t="s">
        <v>12808</v>
      </c>
      <c r="I4469" s="6">
        <v>480459</v>
      </c>
      <c r="J4469" s="7" t="s">
        <v>12811</v>
      </c>
      <c r="K4469" s="8">
        <v>48045990</v>
      </c>
      <c r="L4469" s="3">
        <v>0</v>
      </c>
      <c r="N4469" s="9">
        <v>0</v>
      </c>
      <c r="O4469" s="9" t="b">
        <v>1</v>
      </c>
      <c r="P4469" s="10">
        <v>0</v>
      </c>
      <c r="Q4469" s="3" t="s">
        <v>29</v>
      </c>
      <c r="R4469" s="3" t="s">
        <v>12812</v>
      </c>
      <c r="S4469" s="14">
        <v>48045990</v>
      </c>
      <c r="T4469" s="21">
        <v>2.2613456666666671</v>
      </c>
      <c r="U4469" s="22">
        <v>0.46256883333333365</v>
      </c>
      <c r="V4469" s="22">
        <v>0.24317</v>
      </c>
      <c r="W4469" s="22">
        <v>1.5556068333333335</v>
      </c>
      <c r="X4469" s="22">
        <f t="shared" si="73"/>
        <v>0</v>
      </c>
      <c r="Y4469" s="8" t="b">
        <v>0</v>
      </c>
      <c r="Z4469" s="8" t="b">
        <v>0</v>
      </c>
      <c r="AA4469" s="8" t="b">
        <v>0</v>
      </c>
      <c r="AB4469" s="8" t="b">
        <v>0</v>
      </c>
    </row>
    <row r="4470" spans="1:28" hidden="1" x14ac:dyDescent="0.2">
      <c r="A4470" s="1" t="s">
        <v>6290</v>
      </c>
      <c r="B4470" s="1" t="s">
        <v>6558</v>
      </c>
      <c r="D4470" s="3" t="s">
        <v>12605</v>
      </c>
      <c r="E4470" s="3" t="s">
        <v>12685</v>
      </c>
      <c r="F4470" s="3" t="s">
        <v>12813</v>
      </c>
      <c r="G4470" s="3" t="s">
        <v>26732</v>
      </c>
      <c r="H4470" s="3" t="s">
        <v>12814</v>
      </c>
      <c r="I4470" s="6">
        <v>480511</v>
      </c>
      <c r="J4470" s="7" t="s">
        <v>12815</v>
      </c>
      <c r="K4470" s="8">
        <v>48051100</v>
      </c>
      <c r="L4470" s="3">
        <v>0</v>
      </c>
      <c r="N4470" s="9">
        <v>0</v>
      </c>
      <c r="O4470" s="9" t="b">
        <v>1</v>
      </c>
      <c r="P4470" s="10">
        <v>0</v>
      </c>
      <c r="Q4470" s="3" t="s">
        <v>29</v>
      </c>
      <c r="R4470" s="3" t="s">
        <v>12816</v>
      </c>
      <c r="S4470" s="14">
        <v>48051100</v>
      </c>
      <c r="T4470" s="21">
        <v>17.161110000000004</v>
      </c>
      <c r="U4470" s="22">
        <v>16.647968000000002</v>
      </c>
      <c r="V4470" s="22">
        <v>0.27795399999999998</v>
      </c>
      <c r="W4470" s="22">
        <v>0.23518800000000001</v>
      </c>
      <c r="X4470" s="22">
        <f t="shared" si="73"/>
        <v>0</v>
      </c>
      <c r="Y4470" s="8" t="b">
        <v>0</v>
      </c>
      <c r="Z4470" s="8" t="b">
        <v>0</v>
      </c>
      <c r="AA4470" s="8" t="b">
        <v>0</v>
      </c>
      <c r="AB4470" s="8" t="b">
        <v>0</v>
      </c>
    </row>
    <row r="4471" spans="1:28" hidden="1" x14ac:dyDescent="0.2">
      <c r="A4471" s="1" t="s">
        <v>6290</v>
      </c>
      <c r="B4471" s="1" t="s">
        <v>6558</v>
      </c>
      <c r="D4471" s="3" t="s">
        <v>12605</v>
      </c>
      <c r="E4471" s="3" t="s">
        <v>12685</v>
      </c>
      <c r="F4471" s="3" t="s">
        <v>12813</v>
      </c>
      <c r="G4471" s="3" t="s">
        <v>26732</v>
      </c>
      <c r="H4471" s="3" t="s">
        <v>12817</v>
      </c>
      <c r="I4471" s="6">
        <v>480512</v>
      </c>
      <c r="J4471" s="7" t="s">
        <v>12818</v>
      </c>
      <c r="K4471" s="8">
        <v>48051200</v>
      </c>
      <c r="L4471" s="3">
        <v>0</v>
      </c>
      <c r="N4471" s="9">
        <v>0</v>
      </c>
      <c r="O4471" s="9" t="b">
        <v>1</v>
      </c>
      <c r="P4471" s="10">
        <v>0</v>
      </c>
      <c r="Q4471" s="3" t="s">
        <v>29</v>
      </c>
      <c r="R4471" s="3" t="s">
        <v>12819</v>
      </c>
      <c r="S4471" s="14">
        <v>48051200</v>
      </c>
      <c r="T4471" s="21">
        <v>2.0264000000000001E-2</v>
      </c>
      <c r="U4471" s="22">
        <v>6.4429999999999999E-3</v>
      </c>
      <c r="V4471" s="22">
        <v>0</v>
      </c>
      <c r="W4471" s="22">
        <v>1.3821E-2</v>
      </c>
      <c r="X4471" s="22">
        <f t="shared" si="73"/>
        <v>0</v>
      </c>
      <c r="Y4471" s="8" t="b">
        <v>0</v>
      </c>
      <c r="Z4471" s="8" t="b">
        <v>0</v>
      </c>
      <c r="AA4471" s="8" t="b">
        <v>0</v>
      </c>
      <c r="AB4471" s="8" t="b">
        <v>0</v>
      </c>
    </row>
    <row r="4472" spans="1:28" hidden="1" x14ac:dyDescent="0.2">
      <c r="A4472" s="1" t="s">
        <v>6290</v>
      </c>
      <c r="B4472" s="1" t="s">
        <v>6558</v>
      </c>
      <c r="D4472" s="3" t="s">
        <v>12605</v>
      </c>
      <c r="E4472" s="3" t="s">
        <v>12685</v>
      </c>
      <c r="F4472" s="3" t="s">
        <v>12813</v>
      </c>
      <c r="G4472" s="3" t="s">
        <v>26732</v>
      </c>
      <c r="H4472" s="3" t="s">
        <v>12820</v>
      </c>
      <c r="I4472" s="6">
        <v>480519</v>
      </c>
      <c r="J4472" s="7" t="s">
        <v>12821</v>
      </c>
      <c r="K4472" s="8">
        <v>48051910</v>
      </c>
      <c r="L4472" s="3">
        <v>0</v>
      </c>
      <c r="N4472" s="9">
        <v>0</v>
      </c>
      <c r="O4472" s="9" t="b">
        <v>1</v>
      </c>
      <c r="P4472" s="10">
        <v>0</v>
      </c>
      <c r="Q4472" s="3" t="s">
        <v>29</v>
      </c>
      <c r="R4472" s="3" t="s">
        <v>12822</v>
      </c>
      <c r="S4472" s="14">
        <v>48051910</v>
      </c>
      <c r="T4472" s="21">
        <v>71.501208333333352</v>
      </c>
      <c r="U4472" s="22">
        <v>65.265440166666679</v>
      </c>
      <c r="V4472" s="22">
        <v>4.9719966666666702</v>
      </c>
      <c r="W4472" s="22">
        <v>1.2637715</v>
      </c>
      <c r="X4472" s="22">
        <f t="shared" si="73"/>
        <v>0</v>
      </c>
      <c r="Y4472" s="8" t="b">
        <v>0</v>
      </c>
      <c r="Z4472" s="8" t="b">
        <v>0</v>
      </c>
      <c r="AA4472" s="8" t="b">
        <v>0</v>
      </c>
      <c r="AB4472" s="8" t="b">
        <v>0</v>
      </c>
    </row>
    <row r="4473" spans="1:28" hidden="1" x14ac:dyDescent="0.2">
      <c r="A4473" s="1" t="s">
        <v>6290</v>
      </c>
      <c r="B4473" s="1" t="s">
        <v>6558</v>
      </c>
      <c r="D4473" s="3" t="s">
        <v>12605</v>
      </c>
      <c r="E4473" s="3" t="s">
        <v>12685</v>
      </c>
      <c r="F4473" s="3" t="s">
        <v>12813</v>
      </c>
      <c r="G4473" s="3" t="s">
        <v>26732</v>
      </c>
      <c r="H4473" s="3" t="s">
        <v>12820</v>
      </c>
      <c r="I4473" s="6">
        <v>480519</v>
      </c>
      <c r="J4473" s="7" t="s">
        <v>12823</v>
      </c>
      <c r="K4473" s="8">
        <v>48051990</v>
      </c>
      <c r="L4473" s="3">
        <v>0</v>
      </c>
      <c r="N4473" s="9">
        <v>0</v>
      </c>
      <c r="O4473" s="9" t="b">
        <v>1</v>
      </c>
      <c r="P4473" s="10">
        <v>0</v>
      </c>
      <c r="Q4473" s="3" t="s">
        <v>29</v>
      </c>
      <c r="R4473" s="3" t="s">
        <v>12824</v>
      </c>
      <c r="S4473" s="14">
        <v>48051990</v>
      </c>
      <c r="T4473" s="21">
        <v>16.513838499999999</v>
      </c>
      <c r="U4473" s="22">
        <v>10.370919833333328</v>
      </c>
      <c r="V4473" s="22">
        <v>6.0393501666666696</v>
      </c>
      <c r="W4473" s="22">
        <v>0.10356849999999999</v>
      </c>
      <c r="X4473" s="22">
        <f t="shared" si="73"/>
        <v>0</v>
      </c>
      <c r="Y4473" s="8" t="b">
        <v>0</v>
      </c>
      <c r="Z4473" s="8" t="b">
        <v>0</v>
      </c>
      <c r="AA4473" s="8" t="b">
        <v>0</v>
      </c>
      <c r="AB4473" s="8" t="b">
        <v>0</v>
      </c>
    </row>
    <row r="4474" spans="1:28" hidden="1" x14ac:dyDescent="0.2">
      <c r="A4474" s="1" t="s">
        <v>6290</v>
      </c>
      <c r="B4474" s="1" t="s">
        <v>6558</v>
      </c>
      <c r="D4474" s="3" t="s">
        <v>12605</v>
      </c>
      <c r="E4474" s="3" t="s">
        <v>12685</v>
      </c>
      <c r="F4474" s="3" t="s">
        <v>12813</v>
      </c>
      <c r="G4474" s="3" t="s">
        <v>26732</v>
      </c>
      <c r="H4474" s="3" t="s">
        <v>12825</v>
      </c>
      <c r="I4474" s="6">
        <v>480524</v>
      </c>
      <c r="J4474" s="7" t="s">
        <v>12826</v>
      </c>
      <c r="K4474" s="8">
        <v>48052400</v>
      </c>
      <c r="L4474" s="3">
        <v>0</v>
      </c>
      <c r="N4474" s="9">
        <v>0</v>
      </c>
      <c r="O4474" s="9" t="b">
        <v>1</v>
      </c>
      <c r="P4474" s="10">
        <v>0</v>
      </c>
      <c r="Q4474" s="3" t="s">
        <v>29</v>
      </c>
      <c r="R4474" s="3" t="s">
        <v>12827</v>
      </c>
      <c r="S4474" s="14">
        <v>48052400</v>
      </c>
      <c r="T4474" s="21">
        <v>102.18167350000006</v>
      </c>
      <c r="U4474" s="22">
        <v>97.126003666666719</v>
      </c>
      <c r="V4474" s="22">
        <v>4.9527178333333328</v>
      </c>
      <c r="W4474" s="22">
        <v>0.102952</v>
      </c>
      <c r="X4474" s="22">
        <f t="shared" si="73"/>
        <v>0</v>
      </c>
      <c r="Y4474" s="8" t="b">
        <v>0</v>
      </c>
      <c r="Z4474" s="8" t="b">
        <v>0</v>
      </c>
      <c r="AA4474" s="8" t="b">
        <v>0</v>
      </c>
      <c r="AB4474" s="8" t="b">
        <v>0</v>
      </c>
    </row>
    <row r="4475" spans="1:28" hidden="1" x14ac:dyDescent="0.2">
      <c r="A4475" s="1" t="s">
        <v>6290</v>
      </c>
      <c r="B4475" s="1" t="s">
        <v>6558</v>
      </c>
      <c r="D4475" s="3" t="s">
        <v>12605</v>
      </c>
      <c r="E4475" s="3" t="s">
        <v>12685</v>
      </c>
      <c r="F4475" s="3" t="s">
        <v>12813</v>
      </c>
      <c r="G4475" s="3" t="s">
        <v>26732</v>
      </c>
      <c r="H4475" s="3" t="s">
        <v>12828</v>
      </c>
      <c r="I4475" s="6">
        <v>480525</v>
      </c>
      <c r="J4475" s="7" t="s">
        <v>12829</v>
      </c>
      <c r="K4475" s="8">
        <v>48052500</v>
      </c>
      <c r="L4475" s="3">
        <v>0</v>
      </c>
      <c r="N4475" s="9">
        <v>0</v>
      </c>
      <c r="O4475" s="9" t="b">
        <v>1</v>
      </c>
      <c r="P4475" s="10">
        <v>0</v>
      </c>
      <c r="Q4475" s="3" t="s">
        <v>29</v>
      </c>
      <c r="R4475" s="3" t="s">
        <v>12830</v>
      </c>
      <c r="S4475" s="14">
        <v>48052500</v>
      </c>
      <c r="T4475" s="21">
        <v>20.516655833333335</v>
      </c>
      <c r="U4475" s="22">
        <v>20.381453833333335</v>
      </c>
      <c r="V4475" s="22">
        <v>6.0269999999999997E-2</v>
      </c>
      <c r="W4475" s="22">
        <v>7.4931999999999999E-2</v>
      </c>
      <c r="X4475" s="22">
        <f t="shared" si="73"/>
        <v>0</v>
      </c>
      <c r="Y4475" s="8" t="b">
        <v>0</v>
      </c>
      <c r="Z4475" s="8" t="b">
        <v>0</v>
      </c>
      <c r="AA4475" s="8" t="b">
        <v>0</v>
      </c>
      <c r="AB4475" s="8" t="b">
        <v>0</v>
      </c>
    </row>
    <row r="4476" spans="1:28" hidden="1" x14ac:dyDescent="0.2">
      <c r="A4476" s="1" t="s">
        <v>6290</v>
      </c>
      <c r="B4476" s="1" t="s">
        <v>6558</v>
      </c>
      <c r="D4476" s="3" t="s">
        <v>12605</v>
      </c>
      <c r="E4476" s="3" t="s">
        <v>12685</v>
      </c>
      <c r="F4476" s="3" t="s">
        <v>12813</v>
      </c>
      <c r="G4476" s="3" t="s">
        <v>26732</v>
      </c>
      <c r="H4476" s="3" t="s">
        <v>12831</v>
      </c>
      <c r="I4476" s="6">
        <v>480530</v>
      </c>
      <c r="J4476" s="7" t="s">
        <v>12832</v>
      </c>
      <c r="K4476" s="8">
        <v>48053000</v>
      </c>
      <c r="L4476" s="3">
        <v>0</v>
      </c>
      <c r="N4476" s="9">
        <v>0</v>
      </c>
      <c r="O4476" s="9" t="b">
        <v>1</v>
      </c>
      <c r="P4476" s="10">
        <v>0</v>
      </c>
      <c r="Q4476" s="3" t="s">
        <v>29</v>
      </c>
      <c r="R4476" s="3" t="s">
        <v>12833</v>
      </c>
      <c r="S4476" s="14">
        <v>48053000</v>
      </c>
      <c r="T4476" s="21">
        <v>6.8492255000000064</v>
      </c>
      <c r="U4476" s="22">
        <v>4.3144995000000037</v>
      </c>
      <c r="V4476" s="22">
        <v>1.63463333333333E-2</v>
      </c>
      <c r="W4476" s="22">
        <v>2.5183796666666698</v>
      </c>
      <c r="X4476" s="22">
        <f t="shared" si="73"/>
        <v>0</v>
      </c>
      <c r="Y4476" s="8" t="b">
        <v>0</v>
      </c>
      <c r="Z4476" s="8" t="b">
        <v>0</v>
      </c>
      <c r="AA4476" s="8" t="b">
        <v>0</v>
      </c>
      <c r="AB4476" s="8" t="b">
        <v>0</v>
      </c>
    </row>
    <row r="4477" spans="1:28" hidden="1" x14ac:dyDescent="0.2">
      <c r="A4477" s="1" t="s">
        <v>6290</v>
      </c>
      <c r="B4477" s="1" t="s">
        <v>6558</v>
      </c>
      <c r="D4477" s="3" t="s">
        <v>12605</v>
      </c>
      <c r="E4477" s="3" t="s">
        <v>12685</v>
      </c>
      <c r="F4477" s="3" t="s">
        <v>12813</v>
      </c>
      <c r="G4477" s="3" t="s">
        <v>26732</v>
      </c>
      <c r="H4477" s="3" t="s">
        <v>12834</v>
      </c>
      <c r="I4477" s="6">
        <v>480540</v>
      </c>
      <c r="J4477" s="7" t="s">
        <v>12835</v>
      </c>
      <c r="K4477" s="8">
        <v>48054000</v>
      </c>
      <c r="L4477" s="3">
        <v>0</v>
      </c>
      <c r="N4477" s="9">
        <v>0</v>
      </c>
      <c r="O4477" s="9" t="b">
        <v>1</v>
      </c>
      <c r="P4477" s="10">
        <v>0</v>
      </c>
      <c r="Q4477" s="3" t="s">
        <v>29</v>
      </c>
      <c r="R4477" s="3" t="s">
        <v>12836</v>
      </c>
      <c r="S4477" s="14">
        <v>48054000</v>
      </c>
      <c r="T4477" s="21">
        <v>11.348095333333333</v>
      </c>
      <c r="U4477" s="22">
        <v>3.5276118333333333</v>
      </c>
      <c r="V4477" s="22">
        <v>0.22135850000000001</v>
      </c>
      <c r="W4477" s="22">
        <v>7.5991249999999999</v>
      </c>
      <c r="X4477" s="22">
        <f t="shared" si="73"/>
        <v>0</v>
      </c>
      <c r="Y4477" s="8" t="b">
        <v>0</v>
      </c>
      <c r="Z4477" s="8" t="b">
        <v>0</v>
      </c>
      <c r="AA4477" s="8" t="b">
        <v>0</v>
      </c>
      <c r="AB4477" s="8" t="b">
        <v>0</v>
      </c>
    </row>
    <row r="4478" spans="1:28" hidden="1" x14ac:dyDescent="0.2">
      <c r="A4478" s="1" t="s">
        <v>6290</v>
      </c>
      <c r="B4478" s="1" t="s">
        <v>6558</v>
      </c>
      <c r="D4478" s="3" t="s">
        <v>12605</v>
      </c>
      <c r="E4478" s="3" t="s">
        <v>12685</v>
      </c>
      <c r="F4478" s="3" t="s">
        <v>12813</v>
      </c>
      <c r="G4478" s="3" t="s">
        <v>26732</v>
      </c>
      <c r="H4478" s="3" t="s">
        <v>12837</v>
      </c>
      <c r="I4478" s="6">
        <v>480550</v>
      </c>
      <c r="J4478" s="7" t="s">
        <v>12838</v>
      </c>
      <c r="K4478" s="8">
        <v>48055000</v>
      </c>
      <c r="L4478" s="3">
        <v>0</v>
      </c>
      <c r="N4478" s="9">
        <v>0</v>
      </c>
      <c r="O4478" s="9" t="b">
        <v>1</v>
      </c>
      <c r="P4478" s="10">
        <v>0</v>
      </c>
      <c r="Q4478" s="3" t="s">
        <v>29</v>
      </c>
      <c r="R4478" s="3" t="s">
        <v>12839</v>
      </c>
      <c r="S4478" s="14">
        <v>48055000</v>
      </c>
      <c r="T4478" s="21">
        <v>1.3110454999999994</v>
      </c>
      <c r="U4478" s="22">
        <v>1.1913016666666663</v>
      </c>
      <c r="V4478" s="22">
        <v>2.3000000000000001E-4</v>
      </c>
      <c r="W4478" s="22">
        <v>0.11951383333333331</v>
      </c>
      <c r="X4478" s="22">
        <f t="shared" si="73"/>
        <v>0</v>
      </c>
      <c r="Y4478" s="8" t="b">
        <v>0</v>
      </c>
      <c r="Z4478" s="8" t="b">
        <v>0</v>
      </c>
      <c r="AA4478" s="8" t="b">
        <v>0</v>
      </c>
      <c r="AB4478" s="8" t="b">
        <v>0</v>
      </c>
    </row>
    <row r="4479" spans="1:28" hidden="1" x14ac:dyDescent="0.2">
      <c r="A4479" s="1" t="s">
        <v>6290</v>
      </c>
      <c r="B4479" s="1" t="s">
        <v>6558</v>
      </c>
      <c r="D4479" s="3" t="s">
        <v>12605</v>
      </c>
      <c r="E4479" s="3" t="s">
        <v>12685</v>
      </c>
      <c r="F4479" s="3" t="s">
        <v>12813</v>
      </c>
      <c r="G4479" s="3" t="s">
        <v>26732</v>
      </c>
      <c r="H4479" s="3" t="s">
        <v>12840</v>
      </c>
      <c r="I4479" s="6">
        <v>480591</v>
      </c>
      <c r="J4479" s="7" t="s">
        <v>12841</v>
      </c>
      <c r="K4479" s="8">
        <v>48059100</v>
      </c>
      <c r="L4479" s="3">
        <v>0</v>
      </c>
      <c r="N4479" s="9">
        <v>0</v>
      </c>
      <c r="O4479" s="9" t="b">
        <v>1</v>
      </c>
      <c r="P4479" s="10">
        <v>0</v>
      </c>
      <c r="Q4479" s="3" t="s">
        <v>29</v>
      </c>
      <c r="R4479" s="3" t="s">
        <v>12842</v>
      </c>
      <c r="S4479" s="14">
        <v>48059100</v>
      </c>
      <c r="T4479" s="21">
        <v>19.485553499999998</v>
      </c>
      <c r="U4479" s="22">
        <v>17.654073499999999</v>
      </c>
      <c r="V4479" s="22">
        <v>0.41771516666666669</v>
      </c>
      <c r="W4479" s="22">
        <v>1.413764833333333</v>
      </c>
      <c r="X4479" s="22">
        <f t="shared" si="73"/>
        <v>0</v>
      </c>
      <c r="Y4479" s="8" t="b">
        <v>0</v>
      </c>
      <c r="Z4479" s="8" t="b">
        <v>0</v>
      </c>
      <c r="AA4479" s="8" t="b">
        <v>0</v>
      </c>
      <c r="AB4479" s="8" t="b">
        <v>0</v>
      </c>
    </row>
    <row r="4480" spans="1:28" hidden="1" x14ac:dyDescent="0.2">
      <c r="A4480" s="1" t="s">
        <v>6290</v>
      </c>
      <c r="B4480" s="1" t="s">
        <v>6558</v>
      </c>
      <c r="D4480" s="3" t="s">
        <v>12605</v>
      </c>
      <c r="E4480" s="3" t="s">
        <v>12685</v>
      </c>
      <c r="F4480" s="3" t="s">
        <v>12813</v>
      </c>
      <c r="G4480" s="3" t="s">
        <v>26732</v>
      </c>
      <c r="H4480" s="3" t="s">
        <v>12843</v>
      </c>
      <c r="I4480" s="6">
        <v>480592</v>
      </c>
      <c r="J4480" s="7" t="s">
        <v>12844</v>
      </c>
      <c r="K4480" s="8">
        <v>48059200</v>
      </c>
      <c r="L4480" s="3">
        <v>0</v>
      </c>
      <c r="N4480" s="9">
        <v>0</v>
      </c>
      <c r="O4480" s="9" t="b">
        <v>1</v>
      </c>
      <c r="P4480" s="10">
        <v>0</v>
      </c>
      <c r="Q4480" s="3" t="s">
        <v>29</v>
      </c>
      <c r="R4480" s="3" t="s">
        <v>12845</v>
      </c>
      <c r="S4480" s="14">
        <v>48059200</v>
      </c>
      <c r="T4480" s="21">
        <v>14.042232333333327</v>
      </c>
      <c r="U4480" s="22">
        <v>7.7771659999999976</v>
      </c>
      <c r="V4480" s="22">
        <v>1.40675E-2</v>
      </c>
      <c r="W4480" s="22">
        <v>6.2509988333333304</v>
      </c>
      <c r="X4480" s="22">
        <f t="shared" si="73"/>
        <v>0</v>
      </c>
      <c r="Y4480" s="8" t="b">
        <v>0</v>
      </c>
      <c r="Z4480" s="8" t="b">
        <v>0</v>
      </c>
      <c r="AA4480" s="8" t="b">
        <v>0</v>
      </c>
      <c r="AB4480" s="8" t="b">
        <v>0</v>
      </c>
    </row>
    <row r="4481" spans="1:28" hidden="1" x14ac:dyDescent="0.2">
      <c r="A4481" s="1" t="s">
        <v>6290</v>
      </c>
      <c r="B4481" s="1" t="s">
        <v>6558</v>
      </c>
      <c r="D4481" s="3" t="s">
        <v>12605</v>
      </c>
      <c r="E4481" s="3" t="s">
        <v>12685</v>
      </c>
      <c r="F4481" s="3" t="s">
        <v>12813</v>
      </c>
      <c r="G4481" s="3" t="s">
        <v>26732</v>
      </c>
      <c r="H4481" s="3" t="s">
        <v>12846</v>
      </c>
      <c r="I4481" s="6">
        <v>480593</v>
      </c>
      <c r="J4481" s="7" t="s">
        <v>12847</v>
      </c>
      <c r="K4481" s="8">
        <v>48059320</v>
      </c>
      <c r="L4481" s="3">
        <v>0</v>
      </c>
      <c r="N4481" s="9">
        <v>0</v>
      </c>
      <c r="O4481" s="9" t="b">
        <v>1</v>
      </c>
      <c r="P4481" s="10">
        <v>0</v>
      </c>
      <c r="Q4481" s="3" t="s">
        <v>29</v>
      </c>
      <c r="R4481" s="3" t="s">
        <v>12848</v>
      </c>
      <c r="S4481" s="14">
        <v>48059320</v>
      </c>
      <c r="T4481" s="21">
        <v>16.962119666666663</v>
      </c>
      <c r="U4481" s="22">
        <v>16.866386333333331</v>
      </c>
      <c r="V4481" s="22">
        <v>5.4959333333333298E-2</v>
      </c>
      <c r="W4481" s="22">
        <v>4.0774000000000032E-2</v>
      </c>
      <c r="X4481" s="22">
        <f t="shared" si="73"/>
        <v>0</v>
      </c>
      <c r="Y4481" s="8" t="b">
        <v>0</v>
      </c>
      <c r="Z4481" s="8" t="b">
        <v>0</v>
      </c>
      <c r="AA4481" s="8" t="b">
        <v>0</v>
      </c>
      <c r="AB4481" s="8" t="b">
        <v>0</v>
      </c>
    </row>
    <row r="4482" spans="1:28" hidden="1" x14ac:dyDescent="0.2">
      <c r="A4482" s="1" t="s">
        <v>6290</v>
      </c>
      <c r="B4482" s="1" t="s">
        <v>6558</v>
      </c>
      <c r="D4482" s="3" t="s">
        <v>12605</v>
      </c>
      <c r="E4482" s="3" t="s">
        <v>12685</v>
      </c>
      <c r="F4482" s="3" t="s">
        <v>12813</v>
      </c>
      <c r="G4482" s="3" t="s">
        <v>26732</v>
      </c>
      <c r="H4482" s="3" t="s">
        <v>12846</v>
      </c>
      <c r="I4482" s="6">
        <v>480593</v>
      </c>
      <c r="J4482" s="7" t="s">
        <v>12849</v>
      </c>
      <c r="K4482" s="8">
        <v>48059380</v>
      </c>
      <c r="L4482" s="3">
        <v>0</v>
      </c>
      <c r="N4482" s="9">
        <v>0</v>
      </c>
      <c r="O4482" s="9" t="b">
        <v>1</v>
      </c>
      <c r="P4482" s="10">
        <v>0</v>
      </c>
      <c r="Q4482" s="3" t="s">
        <v>29</v>
      </c>
      <c r="R4482" s="3" t="s">
        <v>12850</v>
      </c>
      <c r="S4482" s="14">
        <v>48059380</v>
      </c>
      <c r="T4482" s="21">
        <v>16.655373833333336</v>
      </c>
      <c r="U4482" s="22">
        <v>14.948728500000003</v>
      </c>
      <c r="V4482" s="22">
        <v>0.2163106666666664</v>
      </c>
      <c r="W4482" s="22">
        <v>1.4903346666666661</v>
      </c>
      <c r="X4482" s="22">
        <f t="shared" si="73"/>
        <v>0</v>
      </c>
      <c r="Y4482" s="8" t="b">
        <v>0</v>
      </c>
      <c r="Z4482" s="8" t="b">
        <v>0</v>
      </c>
      <c r="AA4482" s="8" t="b">
        <v>0</v>
      </c>
      <c r="AB4482" s="8" t="b">
        <v>0</v>
      </c>
    </row>
    <row r="4483" spans="1:28" hidden="1" x14ac:dyDescent="0.2">
      <c r="A4483" s="1" t="s">
        <v>6290</v>
      </c>
      <c r="B4483" s="1" t="s">
        <v>6558</v>
      </c>
      <c r="D4483" s="3" t="s">
        <v>12605</v>
      </c>
      <c r="E4483" s="3" t="s">
        <v>12685</v>
      </c>
      <c r="F4483" s="3" t="s">
        <v>12851</v>
      </c>
      <c r="G4483" s="3" t="s">
        <v>26733</v>
      </c>
      <c r="H4483" s="3" t="s">
        <v>12852</v>
      </c>
      <c r="I4483" s="6">
        <v>480610</v>
      </c>
      <c r="J4483" s="7" t="s">
        <v>12853</v>
      </c>
      <c r="K4483" s="8">
        <v>48061000</v>
      </c>
      <c r="L4483" s="3">
        <v>0</v>
      </c>
      <c r="N4483" s="9">
        <v>0</v>
      </c>
      <c r="O4483" s="9" t="b">
        <v>1</v>
      </c>
      <c r="P4483" s="10">
        <v>0</v>
      </c>
      <c r="Q4483" s="3" t="s">
        <v>29</v>
      </c>
      <c r="R4483" s="3" t="s">
        <v>12854</v>
      </c>
      <c r="S4483" s="14">
        <v>48061000</v>
      </c>
      <c r="T4483" s="21">
        <v>2.4570201666666698</v>
      </c>
      <c r="U4483" s="22">
        <v>2.0799266666666698</v>
      </c>
      <c r="V4483" s="22">
        <v>0.139653</v>
      </c>
      <c r="W4483" s="22">
        <v>0.2374405</v>
      </c>
      <c r="X4483" s="22">
        <f t="shared" si="73"/>
        <v>0</v>
      </c>
      <c r="Y4483" s="8" t="b">
        <v>0</v>
      </c>
      <c r="Z4483" s="8" t="b">
        <v>0</v>
      </c>
      <c r="AA4483" s="8" t="b">
        <v>0</v>
      </c>
      <c r="AB4483" s="8" t="b">
        <v>0</v>
      </c>
    </row>
    <row r="4484" spans="1:28" hidden="1" x14ac:dyDescent="0.2">
      <c r="A4484" s="1" t="s">
        <v>6290</v>
      </c>
      <c r="B4484" s="1" t="s">
        <v>6558</v>
      </c>
      <c r="D4484" s="3" t="s">
        <v>12605</v>
      </c>
      <c r="E4484" s="3" t="s">
        <v>12685</v>
      </c>
      <c r="F4484" s="3" t="s">
        <v>12851</v>
      </c>
      <c r="G4484" s="3" t="s">
        <v>26733</v>
      </c>
      <c r="H4484" s="3" t="s">
        <v>12855</v>
      </c>
      <c r="I4484" s="6">
        <v>480620</v>
      </c>
      <c r="J4484" s="7" t="s">
        <v>12856</v>
      </c>
      <c r="K4484" s="8">
        <v>48062000</v>
      </c>
      <c r="L4484" s="3">
        <v>0</v>
      </c>
      <c r="N4484" s="9">
        <v>0</v>
      </c>
      <c r="O4484" s="9" t="b">
        <v>1</v>
      </c>
      <c r="P4484" s="10">
        <v>0</v>
      </c>
      <c r="Q4484" s="3" t="s">
        <v>29</v>
      </c>
      <c r="R4484" s="3" t="s">
        <v>12857</v>
      </c>
      <c r="S4484" s="14">
        <v>48062000</v>
      </c>
      <c r="T4484" s="21">
        <v>24.335296666666672</v>
      </c>
      <c r="U4484" s="22">
        <v>23.027986666666671</v>
      </c>
      <c r="V4484" s="22">
        <v>0.56804766666666695</v>
      </c>
      <c r="W4484" s="22">
        <v>0.73926233333333302</v>
      </c>
      <c r="X4484" s="22">
        <f t="shared" si="73"/>
        <v>0</v>
      </c>
      <c r="Y4484" s="8" t="b">
        <v>0</v>
      </c>
      <c r="Z4484" s="8" t="b">
        <v>0</v>
      </c>
      <c r="AA4484" s="8" t="b">
        <v>0</v>
      </c>
      <c r="AB4484" s="8" t="b">
        <v>0</v>
      </c>
    </row>
    <row r="4485" spans="1:28" hidden="1" x14ac:dyDescent="0.2">
      <c r="A4485" s="1" t="s">
        <v>6290</v>
      </c>
      <c r="B4485" s="1" t="s">
        <v>6558</v>
      </c>
      <c r="D4485" s="3" t="s">
        <v>12605</v>
      </c>
      <c r="E4485" s="3" t="s">
        <v>12685</v>
      </c>
      <c r="F4485" s="3" t="s">
        <v>12851</v>
      </c>
      <c r="G4485" s="3" t="s">
        <v>26733</v>
      </c>
      <c r="H4485" s="3" t="s">
        <v>12858</v>
      </c>
      <c r="I4485" s="6">
        <v>480630</v>
      </c>
      <c r="J4485" s="7" t="s">
        <v>12859</v>
      </c>
      <c r="K4485" s="8">
        <v>48063000</v>
      </c>
      <c r="L4485" s="3">
        <v>0</v>
      </c>
      <c r="N4485" s="9">
        <v>0</v>
      </c>
      <c r="O4485" s="9" t="b">
        <v>1</v>
      </c>
      <c r="P4485" s="10">
        <v>0</v>
      </c>
      <c r="Q4485" s="3" t="s">
        <v>29</v>
      </c>
      <c r="R4485" s="3" t="s">
        <v>12860</v>
      </c>
      <c r="S4485" s="14">
        <v>48063000</v>
      </c>
      <c r="T4485" s="21">
        <v>0.71695666666666569</v>
      </c>
      <c r="U4485" s="22">
        <v>0.37220966666666599</v>
      </c>
      <c r="V4485" s="22">
        <v>1.1390000000000001E-2</v>
      </c>
      <c r="W4485" s="22">
        <v>0.33335699999999968</v>
      </c>
      <c r="X4485" s="22">
        <f t="shared" si="73"/>
        <v>0</v>
      </c>
      <c r="Y4485" s="8" t="b">
        <v>0</v>
      </c>
      <c r="Z4485" s="8" t="b">
        <v>0</v>
      </c>
      <c r="AA4485" s="8" t="b">
        <v>0</v>
      </c>
      <c r="AB4485" s="8" t="b">
        <v>0</v>
      </c>
    </row>
    <row r="4486" spans="1:28" hidden="1" x14ac:dyDescent="0.2">
      <c r="A4486" s="1" t="s">
        <v>6290</v>
      </c>
      <c r="B4486" s="1" t="s">
        <v>6558</v>
      </c>
      <c r="D4486" s="3" t="s">
        <v>12605</v>
      </c>
      <c r="E4486" s="3" t="s">
        <v>12685</v>
      </c>
      <c r="F4486" s="3" t="s">
        <v>12851</v>
      </c>
      <c r="G4486" s="3" t="s">
        <v>26733</v>
      </c>
      <c r="H4486" s="3" t="s">
        <v>12861</v>
      </c>
      <c r="I4486" s="6">
        <v>480640</v>
      </c>
      <c r="J4486" s="7" t="s">
        <v>12862</v>
      </c>
      <c r="K4486" s="8">
        <v>48064010</v>
      </c>
      <c r="L4486" s="3">
        <v>0</v>
      </c>
      <c r="N4486" s="9">
        <v>0</v>
      </c>
      <c r="O4486" s="9" t="b">
        <v>1</v>
      </c>
      <c r="P4486" s="10">
        <v>0</v>
      </c>
      <c r="Q4486" s="3" t="s">
        <v>29</v>
      </c>
      <c r="R4486" s="3" t="s">
        <v>12863</v>
      </c>
      <c r="S4486" s="14">
        <v>48064010</v>
      </c>
      <c r="T4486" s="21">
        <v>28.024280333333326</v>
      </c>
      <c r="U4486" s="22">
        <v>27.946527499999995</v>
      </c>
      <c r="V4486" s="22">
        <v>2.8757000000000001E-2</v>
      </c>
      <c r="W4486" s="22">
        <v>4.899583333333337E-2</v>
      </c>
      <c r="X4486" s="22">
        <f t="shared" si="73"/>
        <v>0</v>
      </c>
      <c r="Y4486" s="8" t="b">
        <v>0</v>
      </c>
      <c r="Z4486" s="8" t="b">
        <v>0</v>
      </c>
      <c r="AA4486" s="8" t="b">
        <v>0</v>
      </c>
      <c r="AB4486" s="8" t="b">
        <v>0</v>
      </c>
    </row>
    <row r="4487" spans="1:28" hidden="1" x14ac:dyDescent="0.2">
      <c r="A4487" s="1" t="s">
        <v>6290</v>
      </c>
      <c r="B4487" s="1" t="s">
        <v>6558</v>
      </c>
      <c r="D4487" s="3" t="s">
        <v>12605</v>
      </c>
      <c r="E4487" s="3" t="s">
        <v>12685</v>
      </c>
      <c r="F4487" s="3" t="s">
        <v>12851</v>
      </c>
      <c r="G4487" s="3" t="s">
        <v>26733</v>
      </c>
      <c r="H4487" s="3" t="s">
        <v>12861</v>
      </c>
      <c r="I4487" s="6">
        <v>480640</v>
      </c>
      <c r="J4487" s="7" t="s">
        <v>12864</v>
      </c>
      <c r="K4487" s="8">
        <v>48064090</v>
      </c>
      <c r="L4487" s="3">
        <v>0</v>
      </c>
      <c r="N4487" s="9">
        <v>0</v>
      </c>
      <c r="O4487" s="9" t="b">
        <v>1</v>
      </c>
      <c r="P4487" s="10">
        <v>0</v>
      </c>
      <c r="Q4487" s="3" t="s">
        <v>29</v>
      </c>
      <c r="R4487" s="3" t="s">
        <v>12865</v>
      </c>
      <c r="S4487" s="14">
        <v>48064090</v>
      </c>
      <c r="T4487" s="21">
        <v>11.188169166666666</v>
      </c>
      <c r="U4487" s="22">
        <v>10.281143499999999</v>
      </c>
      <c r="V4487" s="22">
        <v>0.23337233333333335</v>
      </c>
      <c r="W4487" s="22">
        <v>0.67365333333333333</v>
      </c>
      <c r="X4487" s="22">
        <f t="shared" si="73"/>
        <v>0</v>
      </c>
      <c r="Y4487" s="8" t="b">
        <v>0</v>
      </c>
      <c r="Z4487" s="8" t="b">
        <v>0</v>
      </c>
      <c r="AA4487" s="8" t="b">
        <v>0</v>
      </c>
      <c r="AB4487" s="8" t="b">
        <v>0</v>
      </c>
    </row>
    <row r="4488" spans="1:28" hidden="1" x14ac:dyDescent="0.2">
      <c r="A4488" s="1" t="s">
        <v>6290</v>
      </c>
      <c r="B4488" s="1" t="s">
        <v>6558</v>
      </c>
      <c r="D4488" s="3" t="s">
        <v>12605</v>
      </c>
      <c r="E4488" s="3" t="s">
        <v>12685</v>
      </c>
      <c r="F4488" s="3" t="s">
        <v>12866</v>
      </c>
      <c r="G4488" s="3" t="s">
        <v>26734</v>
      </c>
      <c r="H4488" s="3" t="s">
        <v>12867</v>
      </c>
      <c r="I4488" s="6">
        <v>480700</v>
      </c>
      <c r="J4488" s="7" t="s">
        <v>12868</v>
      </c>
      <c r="K4488" s="8">
        <v>48070030</v>
      </c>
      <c r="L4488" s="3">
        <v>0</v>
      </c>
      <c r="N4488" s="9">
        <v>0</v>
      </c>
      <c r="O4488" s="9" t="b">
        <v>1</v>
      </c>
      <c r="P4488" s="10">
        <v>0</v>
      </c>
      <c r="Q4488" s="3" t="s">
        <v>29</v>
      </c>
      <c r="R4488" s="3" t="s">
        <v>12869</v>
      </c>
      <c r="S4488" s="14">
        <v>48070030</v>
      </c>
      <c r="T4488" s="21">
        <v>34.550742666666707</v>
      </c>
      <c r="U4488" s="22">
        <v>34.309801333333375</v>
      </c>
      <c r="V4488" s="22">
        <v>7.3648000000000005E-2</v>
      </c>
      <c r="W4488" s="22">
        <v>0.16729333333333332</v>
      </c>
      <c r="X4488" s="22">
        <f t="shared" ref="X4488:X4551" si="74">U4488*N4488</f>
        <v>0</v>
      </c>
      <c r="Y4488" s="8" t="b">
        <v>0</v>
      </c>
      <c r="Z4488" s="8" t="b">
        <v>0</v>
      </c>
      <c r="AA4488" s="8" t="b">
        <v>0</v>
      </c>
      <c r="AB4488" s="8" t="b">
        <v>0</v>
      </c>
    </row>
    <row r="4489" spans="1:28" hidden="1" x14ac:dyDescent="0.2">
      <c r="A4489" s="1" t="s">
        <v>6290</v>
      </c>
      <c r="B4489" s="1" t="s">
        <v>6558</v>
      </c>
      <c r="D4489" s="3" t="s">
        <v>12605</v>
      </c>
      <c r="E4489" s="3" t="s">
        <v>12685</v>
      </c>
      <c r="F4489" s="3" t="s">
        <v>12866</v>
      </c>
      <c r="G4489" s="3" t="s">
        <v>26734</v>
      </c>
      <c r="H4489" s="3" t="s">
        <v>12867</v>
      </c>
      <c r="I4489" s="6">
        <v>480700</v>
      </c>
      <c r="J4489" s="7" t="s">
        <v>12870</v>
      </c>
      <c r="K4489" s="8">
        <v>48070080</v>
      </c>
      <c r="L4489" s="3">
        <v>0</v>
      </c>
      <c r="N4489" s="9">
        <v>0</v>
      </c>
      <c r="O4489" s="9" t="b">
        <v>1</v>
      </c>
      <c r="P4489" s="10">
        <v>0</v>
      </c>
      <c r="Q4489" s="3" t="s">
        <v>29</v>
      </c>
      <c r="R4489" s="3" t="s">
        <v>12871</v>
      </c>
      <c r="S4489" s="14">
        <v>48070080</v>
      </c>
      <c r="T4489" s="21">
        <v>6.869139333333333</v>
      </c>
      <c r="U4489" s="22">
        <v>5.6585201666666665</v>
      </c>
      <c r="V4489" s="22">
        <v>0.50319650000000005</v>
      </c>
      <c r="W4489" s="22">
        <v>0.70742266666666631</v>
      </c>
      <c r="X4489" s="22">
        <f t="shared" si="74"/>
        <v>0</v>
      </c>
      <c r="Y4489" s="8" t="b">
        <v>0</v>
      </c>
      <c r="Z4489" s="8" t="b">
        <v>0</v>
      </c>
      <c r="AA4489" s="8" t="b">
        <v>0</v>
      </c>
      <c r="AB4489" s="8" t="b">
        <v>0</v>
      </c>
    </row>
    <row r="4490" spans="1:28" hidden="1" x14ac:dyDescent="0.2">
      <c r="A4490" s="1" t="s">
        <v>6290</v>
      </c>
      <c r="B4490" s="1" t="s">
        <v>6558</v>
      </c>
      <c r="D4490" s="3" t="s">
        <v>12605</v>
      </c>
      <c r="E4490" s="3" t="s">
        <v>12685</v>
      </c>
      <c r="F4490" s="3" t="s">
        <v>12872</v>
      </c>
      <c r="G4490" s="3" t="s">
        <v>26735</v>
      </c>
      <c r="H4490" s="3" t="s">
        <v>12873</v>
      </c>
      <c r="I4490" s="6">
        <v>480810</v>
      </c>
      <c r="J4490" s="7" t="s">
        <v>12874</v>
      </c>
      <c r="K4490" s="8">
        <v>48081000</v>
      </c>
      <c r="L4490" s="3">
        <v>0</v>
      </c>
      <c r="N4490" s="9">
        <v>0</v>
      </c>
      <c r="O4490" s="9" t="b">
        <v>1</v>
      </c>
      <c r="P4490" s="10">
        <v>0</v>
      </c>
      <c r="Q4490" s="3" t="s">
        <v>29</v>
      </c>
      <c r="R4490" s="3" t="s">
        <v>12875</v>
      </c>
      <c r="S4490" s="14">
        <v>48081000</v>
      </c>
      <c r="T4490" s="21">
        <v>22.439413833333361</v>
      </c>
      <c r="U4490" s="22">
        <v>19.331930333333361</v>
      </c>
      <c r="V4490" s="22">
        <v>0.52364866666666732</v>
      </c>
      <c r="W4490" s="22">
        <v>2.5838348333333361</v>
      </c>
      <c r="X4490" s="22">
        <f t="shared" si="74"/>
        <v>0</v>
      </c>
      <c r="Y4490" s="8" t="b">
        <v>0</v>
      </c>
      <c r="Z4490" s="8" t="b">
        <v>0</v>
      </c>
      <c r="AA4490" s="8" t="b">
        <v>0</v>
      </c>
      <c r="AB4490" s="8" t="b">
        <v>0</v>
      </c>
    </row>
    <row r="4491" spans="1:28" hidden="1" x14ac:dyDescent="0.2">
      <c r="A4491" s="1" t="s">
        <v>6290</v>
      </c>
      <c r="B4491" s="1" t="s">
        <v>6558</v>
      </c>
      <c r="D4491" s="3" t="s">
        <v>12605</v>
      </c>
      <c r="E4491" s="3" t="s">
        <v>12685</v>
      </c>
      <c r="F4491" s="3" t="s">
        <v>12872</v>
      </c>
      <c r="G4491" s="3" t="s">
        <v>26735</v>
      </c>
      <c r="H4491" s="3" t="s">
        <v>12876</v>
      </c>
      <c r="I4491" s="6">
        <v>480840</v>
      </c>
      <c r="J4491" s="7" t="s">
        <v>12877</v>
      </c>
      <c r="K4491" s="8">
        <v>48084000</v>
      </c>
      <c r="L4491" s="3">
        <v>0</v>
      </c>
      <c r="N4491" s="9">
        <v>0</v>
      </c>
      <c r="O4491" s="9" t="b">
        <v>1</v>
      </c>
      <c r="P4491" s="10">
        <v>0</v>
      </c>
      <c r="Q4491" s="3" t="s">
        <v>29</v>
      </c>
      <c r="R4491" s="3" t="s">
        <v>12878</v>
      </c>
      <c r="S4491" s="14">
        <v>48084000</v>
      </c>
      <c r="T4491" s="21">
        <v>2.6245723333333331</v>
      </c>
      <c r="U4491" s="22">
        <v>1.8109481666666667</v>
      </c>
      <c r="V4491" s="22">
        <v>0.30150733333333329</v>
      </c>
      <c r="W4491" s="22">
        <v>0.51211683333333302</v>
      </c>
      <c r="X4491" s="22">
        <f t="shared" si="74"/>
        <v>0</v>
      </c>
      <c r="Y4491" s="8" t="b">
        <v>0</v>
      </c>
      <c r="Z4491" s="8" t="b">
        <v>0</v>
      </c>
      <c r="AA4491" s="8" t="b">
        <v>0</v>
      </c>
      <c r="AB4491" s="8" t="b">
        <v>0</v>
      </c>
    </row>
    <row r="4492" spans="1:28" hidden="1" x14ac:dyDescent="0.2">
      <c r="A4492" s="1" t="s">
        <v>6290</v>
      </c>
      <c r="B4492" s="1" t="s">
        <v>6558</v>
      </c>
      <c r="D4492" s="3" t="s">
        <v>12605</v>
      </c>
      <c r="E4492" s="3" t="s">
        <v>12685</v>
      </c>
      <c r="F4492" s="3" t="s">
        <v>12872</v>
      </c>
      <c r="G4492" s="3" t="s">
        <v>26735</v>
      </c>
      <c r="H4492" s="3" t="s">
        <v>12879</v>
      </c>
      <c r="I4492" s="6">
        <v>480890</v>
      </c>
      <c r="J4492" s="7" t="s">
        <v>12880</v>
      </c>
      <c r="K4492" s="8">
        <v>48089000</v>
      </c>
      <c r="L4492" s="3">
        <v>0</v>
      </c>
      <c r="N4492" s="9">
        <v>0</v>
      </c>
      <c r="O4492" s="9" t="b">
        <v>1</v>
      </c>
      <c r="P4492" s="10">
        <v>0</v>
      </c>
      <c r="Q4492" s="3" t="s">
        <v>29</v>
      </c>
      <c r="R4492" s="3" t="s">
        <v>12881</v>
      </c>
      <c r="S4492" s="14">
        <v>48089000</v>
      </c>
      <c r="T4492" s="21">
        <v>16.930947333333343</v>
      </c>
      <c r="U4492" s="22">
        <v>7.1390273333333338</v>
      </c>
      <c r="V4492" s="22">
        <v>2.6429485000000037</v>
      </c>
      <c r="W4492" s="22">
        <v>7.1489715000000036</v>
      </c>
      <c r="X4492" s="22">
        <f t="shared" si="74"/>
        <v>0</v>
      </c>
      <c r="Y4492" s="8" t="b">
        <v>0</v>
      </c>
      <c r="Z4492" s="8" t="b">
        <v>0</v>
      </c>
      <c r="AA4492" s="8" t="b">
        <v>0</v>
      </c>
      <c r="AB4492" s="8" t="b">
        <v>0</v>
      </c>
    </row>
    <row r="4493" spans="1:28" hidden="1" x14ac:dyDescent="0.2">
      <c r="A4493" s="1" t="s">
        <v>6290</v>
      </c>
      <c r="B4493" s="1" t="s">
        <v>6558</v>
      </c>
      <c r="D4493" s="3" t="s">
        <v>12605</v>
      </c>
      <c r="E4493" s="3" t="s">
        <v>12685</v>
      </c>
      <c r="F4493" s="3" t="s">
        <v>12882</v>
      </c>
      <c r="G4493" s="3" t="s">
        <v>26736</v>
      </c>
      <c r="H4493" s="3" t="s">
        <v>12883</v>
      </c>
      <c r="I4493" s="6">
        <v>480920</v>
      </c>
      <c r="J4493" s="7" t="s">
        <v>12884</v>
      </c>
      <c r="K4493" s="8">
        <v>48092000</v>
      </c>
      <c r="L4493" s="3">
        <v>0</v>
      </c>
      <c r="N4493" s="9">
        <v>0</v>
      </c>
      <c r="O4493" s="9" t="b">
        <v>1</v>
      </c>
      <c r="P4493" s="10">
        <v>0</v>
      </c>
      <c r="Q4493" s="3" t="s">
        <v>29</v>
      </c>
      <c r="R4493" s="3" t="s">
        <v>12885</v>
      </c>
      <c r="S4493" s="14">
        <v>48092000</v>
      </c>
      <c r="T4493" s="21">
        <v>28.7083798333333</v>
      </c>
      <c r="U4493" s="22">
        <v>28.336945333333301</v>
      </c>
      <c r="V4493" s="22">
        <v>3.958883333333333E-2</v>
      </c>
      <c r="W4493" s="22">
        <v>0.33184566666666671</v>
      </c>
      <c r="X4493" s="22">
        <f t="shared" si="74"/>
        <v>0</v>
      </c>
      <c r="Y4493" s="8" t="b">
        <v>0</v>
      </c>
      <c r="Z4493" s="8" t="b">
        <v>0</v>
      </c>
      <c r="AA4493" s="8" t="b">
        <v>0</v>
      </c>
      <c r="AB4493" s="8" t="b">
        <v>0</v>
      </c>
    </row>
    <row r="4494" spans="1:28" hidden="1" x14ac:dyDescent="0.2">
      <c r="A4494" s="1" t="s">
        <v>6290</v>
      </c>
      <c r="B4494" s="1" t="s">
        <v>6558</v>
      </c>
      <c r="D4494" s="3" t="s">
        <v>12605</v>
      </c>
      <c r="E4494" s="3" t="s">
        <v>12685</v>
      </c>
      <c r="F4494" s="3" t="s">
        <v>12882</v>
      </c>
      <c r="G4494" s="3" t="s">
        <v>26736</v>
      </c>
      <c r="H4494" s="3" t="s">
        <v>12886</v>
      </c>
      <c r="I4494" s="6">
        <v>480990</v>
      </c>
      <c r="J4494" s="7" t="s">
        <v>12887</v>
      </c>
      <c r="K4494" s="8">
        <v>48099000</v>
      </c>
      <c r="L4494" s="3">
        <v>0</v>
      </c>
      <c r="N4494" s="9">
        <v>0</v>
      </c>
      <c r="O4494" s="9" t="b">
        <v>1</v>
      </c>
      <c r="P4494" s="10">
        <v>0</v>
      </c>
      <c r="Q4494" s="3" t="s">
        <v>29</v>
      </c>
      <c r="R4494" s="3" t="s">
        <v>12888</v>
      </c>
      <c r="S4494" s="14">
        <v>48099000</v>
      </c>
      <c r="T4494" s="21">
        <v>7.3191669999999966</v>
      </c>
      <c r="U4494" s="22">
        <v>5.1716268333333302</v>
      </c>
      <c r="V4494" s="22">
        <v>0.85055099999999995</v>
      </c>
      <c r="W4494" s="22">
        <v>1.2969891666666664</v>
      </c>
      <c r="X4494" s="22">
        <f t="shared" si="74"/>
        <v>0</v>
      </c>
      <c r="Y4494" s="8" t="b">
        <v>0</v>
      </c>
      <c r="Z4494" s="8" t="b">
        <v>0</v>
      </c>
      <c r="AA4494" s="8" t="b">
        <v>0</v>
      </c>
      <c r="AB4494" s="8" t="b">
        <v>0</v>
      </c>
    </row>
    <row r="4495" spans="1:28" hidden="1" x14ac:dyDescent="0.2">
      <c r="A4495" s="1" t="s">
        <v>6290</v>
      </c>
      <c r="B4495" s="1" t="s">
        <v>6558</v>
      </c>
      <c r="D4495" s="3" t="s">
        <v>12605</v>
      </c>
      <c r="E4495" s="3" t="s">
        <v>12685</v>
      </c>
      <c r="F4495" s="3" t="s">
        <v>12889</v>
      </c>
      <c r="G4495" s="3" t="s">
        <v>26737</v>
      </c>
      <c r="H4495" s="3" t="s">
        <v>12890</v>
      </c>
      <c r="I4495" s="6">
        <v>481013</v>
      </c>
      <c r="J4495" s="7" t="s">
        <v>12891</v>
      </c>
      <c r="K4495" s="8">
        <v>48101300</v>
      </c>
      <c r="L4495" s="3">
        <v>0</v>
      </c>
      <c r="N4495" s="9">
        <v>0</v>
      </c>
      <c r="O4495" s="9" t="b">
        <v>1</v>
      </c>
      <c r="P4495" s="10">
        <v>0</v>
      </c>
      <c r="Q4495" s="3" t="s">
        <v>29</v>
      </c>
      <c r="R4495" s="3" t="s">
        <v>12892</v>
      </c>
      <c r="S4495" s="14">
        <v>48101300</v>
      </c>
      <c r="T4495" s="21">
        <v>189.03026933333339</v>
      </c>
      <c r="U4495" s="22">
        <v>186.79675650000007</v>
      </c>
      <c r="V4495" s="22">
        <v>0.28413466666666626</v>
      </c>
      <c r="W4495" s="22">
        <v>1.949378166666667</v>
      </c>
      <c r="X4495" s="22">
        <f t="shared" si="74"/>
        <v>0</v>
      </c>
      <c r="Y4495" s="8" t="b">
        <v>0</v>
      </c>
      <c r="Z4495" s="8" t="b">
        <v>0</v>
      </c>
      <c r="AA4495" s="8" t="b">
        <v>0</v>
      </c>
      <c r="AB4495" s="8" t="b">
        <v>0</v>
      </c>
    </row>
    <row r="4496" spans="1:28" hidden="1" x14ac:dyDescent="0.2">
      <c r="A4496" s="1" t="s">
        <v>6290</v>
      </c>
      <c r="B4496" s="1" t="s">
        <v>6558</v>
      </c>
      <c r="D4496" s="3" t="s">
        <v>12605</v>
      </c>
      <c r="E4496" s="3" t="s">
        <v>12685</v>
      </c>
      <c r="F4496" s="3" t="s">
        <v>12889</v>
      </c>
      <c r="G4496" s="3" t="s">
        <v>26737</v>
      </c>
      <c r="H4496" s="3" t="s">
        <v>12893</v>
      </c>
      <c r="I4496" s="6">
        <v>481014</v>
      </c>
      <c r="J4496" s="7" t="s">
        <v>12894</v>
      </c>
      <c r="K4496" s="8">
        <v>48101400</v>
      </c>
      <c r="L4496" s="3">
        <v>0</v>
      </c>
      <c r="N4496" s="9">
        <v>0</v>
      </c>
      <c r="O4496" s="9" t="b">
        <v>1</v>
      </c>
      <c r="P4496" s="10">
        <v>0</v>
      </c>
      <c r="Q4496" s="3" t="s">
        <v>29</v>
      </c>
      <c r="R4496" s="3" t="s">
        <v>12895</v>
      </c>
      <c r="S4496" s="14">
        <v>48101400</v>
      </c>
      <c r="T4496" s="21">
        <v>5.1995564999999999</v>
      </c>
      <c r="U4496" s="22">
        <v>4.2862883333333333</v>
      </c>
      <c r="V4496" s="22">
        <v>5.3741166666666701E-2</v>
      </c>
      <c r="W4496" s="22">
        <v>0.85952700000000004</v>
      </c>
      <c r="X4496" s="22">
        <f t="shared" si="74"/>
        <v>0</v>
      </c>
      <c r="Y4496" s="8" t="b">
        <v>0</v>
      </c>
      <c r="Z4496" s="8" t="b">
        <v>0</v>
      </c>
      <c r="AA4496" s="8" t="b">
        <v>0</v>
      </c>
      <c r="AB4496" s="8" t="b">
        <v>0</v>
      </c>
    </row>
    <row r="4497" spans="1:28" hidden="1" x14ac:dyDescent="0.2">
      <c r="A4497" s="1" t="s">
        <v>6290</v>
      </c>
      <c r="B4497" s="1" t="s">
        <v>6558</v>
      </c>
      <c r="D4497" s="3" t="s">
        <v>12605</v>
      </c>
      <c r="E4497" s="3" t="s">
        <v>12685</v>
      </c>
      <c r="F4497" s="3" t="s">
        <v>12889</v>
      </c>
      <c r="G4497" s="3" t="s">
        <v>26737</v>
      </c>
      <c r="H4497" s="3" t="s">
        <v>12896</v>
      </c>
      <c r="I4497" s="6">
        <v>481019</v>
      </c>
      <c r="J4497" s="7" t="s">
        <v>12897</v>
      </c>
      <c r="K4497" s="8">
        <v>48101900</v>
      </c>
      <c r="L4497" s="3">
        <v>0</v>
      </c>
      <c r="N4497" s="9">
        <v>0</v>
      </c>
      <c r="O4497" s="9" t="b">
        <v>1</v>
      </c>
      <c r="P4497" s="10">
        <v>0</v>
      </c>
      <c r="Q4497" s="3" t="s">
        <v>29</v>
      </c>
      <c r="R4497" s="3" t="s">
        <v>12898</v>
      </c>
      <c r="S4497" s="14">
        <v>48101900</v>
      </c>
      <c r="T4497" s="21">
        <v>242.25606999999999</v>
      </c>
      <c r="U4497" s="22">
        <v>213.42233799999997</v>
      </c>
      <c r="V4497" s="22">
        <v>8.9604929999999996</v>
      </c>
      <c r="W4497" s="22">
        <v>19.87323900000003</v>
      </c>
      <c r="X4497" s="22">
        <f t="shared" si="74"/>
        <v>0</v>
      </c>
      <c r="Y4497" s="8" t="b">
        <v>0</v>
      </c>
      <c r="Z4497" s="8" t="b">
        <v>0</v>
      </c>
      <c r="AA4497" s="8" t="b">
        <v>0</v>
      </c>
      <c r="AB4497" s="8" t="b">
        <v>0</v>
      </c>
    </row>
    <row r="4498" spans="1:28" hidden="1" x14ac:dyDescent="0.2">
      <c r="A4498" s="1" t="s">
        <v>6290</v>
      </c>
      <c r="B4498" s="1" t="s">
        <v>6558</v>
      </c>
      <c r="D4498" s="3" t="s">
        <v>12605</v>
      </c>
      <c r="E4498" s="3" t="s">
        <v>12685</v>
      </c>
      <c r="F4498" s="3" t="s">
        <v>12889</v>
      </c>
      <c r="G4498" s="3" t="s">
        <v>26737</v>
      </c>
      <c r="H4498" s="3" t="s">
        <v>12899</v>
      </c>
      <c r="I4498" s="6">
        <v>481022</v>
      </c>
      <c r="J4498" s="7" t="s">
        <v>12900</v>
      </c>
      <c r="K4498" s="8">
        <v>48102200</v>
      </c>
      <c r="L4498" s="3">
        <v>0</v>
      </c>
      <c r="N4498" s="9">
        <v>0</v>
      </c>
      <c r="O4498" s="9" t="b">
        <v>1</v>
      </c>
      <c r="P4498" s="10">
        <v>0</v>
      </c>
      <c r="Q4498" s="3" t="s">
        <v>29</v>
      </c>
      <c r="R4498" s="3" t="s">
        <v>12901</v>
      </c>
      <c r="S4498" s="14">
        <v>48102200</v>
      </c>
      <c r="T4498" s="21">
        <v>177.88170649999998</v>
      </c>
      <c r="U4498" s="22">
        <v>177.56004799999999</v>
      </c>
      <c r="V4498" s="22">
        <v>4.4716499999999999E-2</v>
      </c>
      <c r="W4498" s="22">
        <v>0.27694200000000002</v>
      </c>
      <c r="X4498" s="22">
        <f t="shared" si="74"/>
        <v>0</v>
      </c>
      <c r="Y4498" s="8" t="b">
        <v>0</v>
      </c>
      <c r="Z4498" s="8" t="b">
        <v>0</v>
      </c>
      <c r="AA4498" s="8" t="b">
        <v>0</v>
      </c>
      <c r="AB4498" s="8" t="b">
        <v>0</v>
      </c>
    </row>
    <row r="4499" spans="1:28" hidden="1" x14ac:dyDescent="0.2">
      <c r="A4499" s="1" t="s">
        <v>6290</v>
      </c>
      <c r="B4499" s="1" t="s">
        <v>6558</v>
      </c>
      <c r="D4499" s="3" t="s">
        <v>12605</v>
      </c>
      <c r="E4499" s="3" t="s">
        <v>12685</v>
      </c>
      <c r="F4499" s="3" t="s">
        <v>12889</v>
      </c>
      <c r="G4499" s="3" t="s">
        <v>26737</v>
      </c>
      <c r="H4499" s="3" t="s">
        <v>12902</v>
      </c>
      <c r="I4499" s="6">
        <v>481029</v>
      </c>
      <c r="J4499" s="7" t="s">
        <v>12903</v>
      </c>
      <c r="K4499" s="8">
        <v>48102930</v>
      </c>
      <c r="L4499" s="3">
        <v>0</v>
      </c>
      <c r="N4499" s="9">
        <v>0</v>
      </c>
      <c r="O4499" s="9" t="b">
        <v>1</v>
      </c>
      <c r="P4499" s="10">
        <v>0</v>
      </c>
      <c r="Q4499" s="3" t="s">
        <v>29</v>
      </c>
      <c r="R4499" s="3" t="s">
        <v>12904</v>
      </c>
      <c r="S4499" s="14">
        <v>48102930</v>
      </c>
      <c r="T4499" s="21">
        <v>111.43333366666666</v>
      </c>
      <c r="U4499" s="22">
        <v>110.81049633333333</v>
      </c>
      <c r="V4499" s="22">
        <v>5.1650000000000001E-2</v>
      </c>
      <c r="W4499" s="22">
        <v>0.57118733333333305</v>
      </c>
      <c r="X4499" s="22">
        <f t="shared" si="74"/>
        <v>0</v>
      </c>
      <c r="Y4499" s="8" t="b">
        <v>0</v>
      </c>
      <c r="Z4499" s="8" t="b">
        <v>0</v>
      </c>
      <c r="AA4499" s="8" t="b">
        <v>0</v>
      </c>
      <c r="AB4499" s="8" t="b">
        <v>0</v>
      </c>
    </row>
    <row r="4500" spans="1:28" hidden="1" x14ac:dyDescent="0.2">
      <c r="A4500" s="1" t="s">
        <v>6290</v>
      </c>
      <c r="B4500" s="1" t="s">
        <v>6558</v>
      </c>
      <c r="D4500" s="3" t="s">
        <v>12605</v>
      </c>
      <c r="E4500" s="3" t="s">
        <v>12685</v>
      </c>
      <c r="F4500" s="3" t="s">
        <v>12889</v>
      </c>
      <c r="G4500" s="3" t="s">
        <v>26737</v>
      </c>
      <c r="H4500" s="3" t="s">
        <v>12902</v>
      </c>
      <c r="I4500" s="6">
        <v>481029</v>
      </c>
      <c r="J4500" s="7" t="s">
        <v>12905</v>
      </c>
      <c r="K4500" s="8">
        <v>48102980</v>
      </c>
      <c r="L4500" s="3">
        <v>0</v>
      </c>
      <c r="N4500" s="9">
        <v>0</v>
      </c>
      <c r="O4500" s="9" t="b">
        <v>1</v>
      </c>
      <c r="P4500" s="10">
        <v>0</v>
      </c>
      <c r="Q4500" s="3" t="s">
        <v>29</v>
      </c>
      <c r="R4500" s="3" t="s">
        <v>12906</v>
      </c>
      <c r="S4500" s="14">
        <v>48102980</v>
      </c>
      <c r="T4500" s="21">
        <v>72.349334499999969</v>
      </c>
      <c r="U4500" s="22">
        <v>69.146238333333301</v>
      </c>
      <c r="V4500" s="22">
        <v>0.14782799999999999</v>
      </c>
      <c r="W4500" s="22">
        <v>3.0552681666666666</v>
      </c>
      <c r="X4500" s="22">
        <f t="shared" si="74"/>
        <v>0</v>
      </c>
      <c r="Y4500" s="8" t="b">
        <v>0</v>
      </c>
      <c r="Z4500" s="8" t="b">
        <v>0</v>
      </c>
      <c r="AA4500" s="8" t="b">
        <v>0</v>
      </c>
      <c r="AB4500" s="8" t="b">
        <v>0</v>
      </c>
    </row>
    <row r="4501" spans="1:28" hidden="1" x14ac:dyDescent="0.2">
      <c r="A4501" s="1" t="s">
        <v>6290</v>
      </c>
      <c r="B4501" s="1" t="s">
        <v>6558</v>
      </c>
      <c r="D4501" s="3" t="s">
        <v>12605</v>
      </c>
      <c r="E4501" s="3" t="s">
        <v>12685</v>
      </c>
      <c r="F4501" s="3" t="s">
        <v>12889</v>
      </c>
      <c r="G4501" s="3" t="s">
        <v>26737</v>
      </c>
      <c r="H4501" s="3" t="s">
        <v>12907</v>
      </c>
      <c r="I4501" s="6">
        <v>481031</v>
      </c>
      <c r="J4501" s="7" t="s">
        <v>12908</v>
      </c>
      <c r="K4501" s="8">
        <v>48103100</v>
      </c>
      <c r="L4501" s="3">
        <v>0</v>
      </c>
      <c r="N4501" s="9">
        <v>0</v>
      </c>
      <c r="O4501" s="9" t="b">
        <v>1</v>
      </c>
      <c r="P4501" s="10">
        <v>0</v>
      </c>
      <c r="Q4501" s="3" t="s">
        <v>29</v>
      </c>
      <c r="R4501" s="3" t="s">
        <v>12909</v>
      </c>
      <c r="S4501" s="14">
        <v>48103100</v>
      </c>
      <c r="T4501" s="21">
        <v>14.280051666666669</v>
      </c>
      <c r="U4501" s="22">
        <v>13.724206333333335</v>
      </c>
      <c r="V4501" s="22">
        <v>0.11429866666666701</v>
      </c>
      <c r="W4501" s="22">
        <v>0.4415466666666667</v>
      </c>
      <c r="X4501" s="22">
        <f t="shared" si="74"/>
        <v>0</v>
      </c>
      <c r="Y4501" s="8" t="b">
        <v>0</v>
      </c>
      <c r="Z4501" s="8" t="b">
        <v>0</v>
      </c>
      <c r="AA4501" s="8" t="b">
        <v>0</v>
      </c>
      <c r="AB4501" s="8" t="b">
        <v>0</v>
      </c>
    </row>
    <row r="4502" spans="1:28" hidden="1" x14ac:dyDescent="0.2">
      <c r="A4502" s="1" t="s">
        <v>6290</v>
      </c>
      <c r="B4502" s="1" t="s">
        <v>6558</v>
      </c>
      <c r="D4502" s="3" t="s">
        <v>12605</v>
      </c>
      <c r="E4502" s="3" t="s">
        <v>12685</v>
      </c>
      <c r="F4502" s="3" t="s">
        <v>12889</v>
      </c>
      <c r="G4502" s="3" t="s">
        <v>26737</v>
      </c>
      <c r="H4502" s="3" t="s">
        <v>12910</v>
      </c>
      <c r="I4502" s="6">
        <v>481032</v>
      </c>
      <c r="J4502" s="7" t="s">
        <v>12911</v>
      </c>
      <c r="K4502" s="8">
        <v>48103210</v>
      </c>
      <c r="L4502" s="3">
        <v>0</v>
      </c>
      <c r="N4502" s="9">
        <v>0</v>
      </c>
      <c r="O4502" s="9" t="b">
        <v>1</v>
      </c>
      <c r="P4502" s="10">
        <v>0</v>
      </c>
      <c r="Q4502" s="3" t="s">
        <v>29</v>
      </c>
      <c r="R4502" s="3" t="s">
        <v>12912</v>
      </c>
      <c r="S4502" s="14">
        <v>48103210</v>
      </c>
      <c r="T4502" s="21">
        <v>3.0560691666666662</v>
      </c>
      <c r="U4502" s="22">
        <v>2.2287234999999992</v>
      </c>
      <c r="V4502" s="22">
        <v>7.7956499999999998E-2</v>
      </c>
      <c r="W4502" s="22">
        <v>0.74938916666666699</v>
      </c>
      <c r="X4502" s="22">
        <f t="shared" si="74"/>
        <v>0</v>
      </c>
      <c r="Y4502" s="8" t="b">
        <v>0</v>
      </c>
      <c r="Z4502" s="8" t="b">
        <v>0</v>
      </c>
      <c r="AA4502" s="8" t="b">
        <v>0</v>
      </c>
      <c r="AB4502" s="8" t="b">
        <v>0</v>
      </c>
    </row>
    <row r="4503" spans="1:28" hidden="1" x14ac:dyDescent="0.2">
      <c r="A4503" s="1" t="s">
        <v>6290</v>
      </c>
      <c r="B4503" s="1" t="s">
        <v>6558</v>
      </c>
      <c r="D4503" s="3" t="s">
        <v>12605</v>
      </c>
      <c r="E4503" s="3" t="s">
        <v>12685</v>
      </c>
      <c r="F4503" s="3" t="s">
        <v>12889</v>
      </c>
      <c r="G4503" s="3" t="s">
        <v>26737</v>
      </c>
      <c r="H4503" s="3" t="s">
        <v>12910</v>
      </c>
      <c r="I4503" s="6">
        <v>481032</v>
      </c>
      <c r="J4503" s="7" t="s">
        <v>12913</v>
      </c>
      <c r="K4503" s="8">
        <v>48103290</v>
      </c>
      <c r="L4503" s="3">
        <v>0</v>
      </c>
      <c r="N4503" s="9">
        <v>0</v>
      </c>
      <c r="O4503" s="9" t="b">
        <v>1</v>
      </c>
      <c r="P4503" s="10">
        <v>0</v>
      </c>
      <c r="Q4503" s="3" t="s">
        <v>29</v>
      </c>
      <c r="R4503" s="3" t="s">
        <v>12914</v>
      </c>
      <c r="S4503" s="14">
        <v>48103290</v>
      </c>
      <c r="T4503" s="21">
        <v>1.8566578333333337</v>
      </c>
      <c r="U4503" s="22">
        <v>1.4146499999999999E-2</v>
      </c>
      <c r="V4503" s="22">
        <v>0.40296266666666697</v>
      </c>
      <c r="W4503" s="22">
        <v>1.4395486666666668</v>
      </c>
      <c r="X4503" s="22">
        <f t="shared" si="74"/>
        <v>0</v>
      </c>
      <c r="Y4503" s="8" t="b">
        <v>0</v>
      </c>
      <c r="Z4503" s="8" t="b">
        <v>0</v>
      </c>
      <c r="AA4503" s="8" t="b">
        <v>0</v>
      </c>
      <c r="AB4503" s="8" t="b">
        <v>0</v>
      </c>
    </row>
    <row r="4504" spans="1:28" hidden="1" x14ac:dyDescent="0.2">
      <c r="A4504" s="1" t="s">
        <v>6290</v>
      </c>
      <c r="B4504" s="1" t="s">
        <v>6558</v>
      </c>
      <c r="D4504" s="3" t="s">
        <v>12605</v>
      </c>
      <c r="E4504" s="3" t="s">
        <v>12685</v>
      </c>
      <c r="F4504" s="3" t="s">
        <v>12889</v>
      </c>
      <c r="G4504" s="3" t="s">
        <v>26737</v>
      </c>
      <c r="H4504" s="3" t="s">
        <v>12915</v>
      </c>
      <c r="I4504" s="6">
        <v>481039</v>
      </c>
      <c r="J4504" s="7" t="s">
        <v>12916</v>
      </c>
      <c r="K4504" s="8">
        <v>48103900</v>
      </c>
      <c r="L4504" s="3">
        <v>0</v>
      </c>
      <c r="N4504" s="9">
        <v>0</v>
      </c>
      <c r="O4504" s="9" t="b">
        <v>1</v>
      </c>
      <c r="P4504" s="10">
        <v>0</v>
      </c>
      <c r="Q4504" s="3" t="s">
        <v>29</v>
      </c>
      <c r="R4504" s="3" t="s">
        <v>12917</v>
      </c>
      <c r="S4504" s="14">
        <v>48103900</v>
      </c>
      <c r="T4504" s="21">
        <v>42.470735666666698</v>
      </c>
      <c r="U4504" s="22">
        <v>13.311359999999995</v>
      </c>
      <c r="V4504" s="22">
        <v>0.35621516666666697</v>
      </c>
      <c r="W4504" s="22">
        <v>28.803160500000033</v>
      </c>
      <c r="X4504" s="22">
        <f t="shared" si="74"/>
        <v>0</v>
      </c>
      <c r="Y4504" s="8" t="b">
        <v>0</v>
      </c>
      <c r="Z4504" s="8" t="b">
        <v>0</v>
      </c>
      <c r="AA4504" s="8" t="b">
        <v>0</v>
      </c>
      <c r="AB4504" s="8" t="b">
        <v>0</v>
      </c>
    </row>
    <row r="4505" spans="1:28" hidden="1" x14ac:dyDescent="0.2">
      <c r="A4505" s="1" t="s">
        <v>6290</v>
      </c>
      <c r="B4505" s="1" t="s">
        <v>6558</v>
      </c>
      <c r="D4505" s="3" t="s">
        <v>12605</v>
      </c>
      <c r="E4505" s="3" t="s">
        <v>12685</v>
      </c>
      <c r="F4505" s="3" t="s">
        <v>12889</v>
      </c>
      <c r="G4505" s="3" t="s">
        <v>26737</v>
      </c>
      <c r="H4505" s="3" t="s">
        <v>12918</v>
      </c>
      <c r="I4505" s="6">
        <v>481092</v>
      </c>
      <c r="J4505" s="7" t="s">
        <v>12919</v>
      </c>
      <c r="K4505" s="8">
        <v>48109210</v>
      </c>
      <c r="L4505" s="3">
        <v>0</v>
      </c>
      <c r="N4505" s="9">
        <v>0</v>
      </c>
      <c r="O4505" s="9" t="b">
        <v>1</v>
      </c>
      <c r="P4505" s="10">
        <v>0</v>
      </c>
      <c r="Q4505" s="3" t="s">
        <v>29</v>
      </c>
      <c r="R4505" s="3" t="s">
        <v>12920</v>
      </c>
      <c r="S4505" s="14">
        <v>48109210</v>
      </c>
      <c r="T4505" s="21">
        <v>82.487559333333323</v>
      </c>
      <c r="U4505" s="22">
        <v>77.939518166666659</v>
      </c>
      <c r="V4505" s="22">
        <v>4.3821473333333305</v>
      </c>
      <c r="W4505" s="22">
        <v>0.16589383333333332</v>
      </c>
      <c r="X4505" s="22">
        <f t="shared" si="74"/>
        <v>0</v>
      </c>
      <c r="Y4505" s="8" t="b">
        <v>0</v>
      </c>
      <c r="Z4505" s="8" t="b">
        <v>0</v>
      </c>
      <c r="AA4505" s="8" t="b">
        <v>0</v>
      </c>
      <c r="AB4505" s="8" t="b">
        <v>0</v>
      </c>
    </row>
    <row r="4506" spans="1:28" hidden="1" x14ac:dyDescent="0.2">
      <c r="A4506" s="1" t="s">
        <v>6290</v>
      </c>
      <c r="B4506" s="1" t="s">
        <v>6558</v>
      </c>
      <c r="D4506" s="3" t="s">
        <v>12605</v>
      </c>
      <c r="E4506" s="3" t="s">
        <v>12685</v>
      </c>
      <c r="F4506" s="3" t="s">
        <v>12889</v>
      </c>
      <c r="G4506" s="3" t="s">
        <v>26737</v>
      </c>
      <c r="H4506" s="3" t="s">
        <v>12918</v>
      </c>
      <c r="I4506" s="6">
        <v>481092</v>
      </c>
      <c r="J4506" s="7" t="s">
        <v>12921</v>
      </c>
      <c r="K4506" s="8">
        <v>48109230</v>
      </c>
      <c r="L4506" s="3">
        <v>0</v>
      </c>
      <c r="N4506" s="9">
        <v>0</v>
      </c>
      <c r="O4506" s="9" t="b">
        <v>1</v>
      </c>
      <c r="P4506" s="10">
        <v>0</v>
      </c>
      <c r="Q4506" s="3" t="s">
        <v>29</v>
      </c>
      <c r="R4506" s="3" t="s">
        <v>12922</v>
      </c>
      <c r="S4506" s="14">
        <v>48109230</v>
      </c>
      <c r="T4506" s="21">
        <v>67.163130666666675</v>
      </c>
      <c r="U4506" s="22">
        <v>67.088194666666666</v>
      </c>
      <c r="V4506" s="22">
        <v>4.202E-3</v>
      </c>
      <c r="W4506" s="22">
        <v>7.0734000000000005E-2</v>
      </c>
      <c r="X4506" s="22">
        <f t="shared" si="74"/>
        <v>0</v>
      </c>
      <c r="Y4506" s="8" t="b">
        <v>0</v>
      </c>
      <c r="Z4506" s="8" t="b">
        <v>0</v>
      </c>
      <c r="AA4506" s="8" t="b">
        <v>0</v>
      </c>
      <c r="AB4506" s="8" t="b">
        <v>0</v>
      </c>
    </row>
    <row r="4507" spans="1:28" hidden="1" x14ac:dyDescent="0.2">
      <c r="A4507" s="1" t="s">
        <v>6290</v>
      </c>
      <c r="B4507" s="1" t="s">
        <v>6558</v>
      </c>
      <c r="D4507" s="3" t="s">
        <v>12605</v>
      </c>
      <c r="E4507" s="3" t="s">
        <v>12685</v>
      </c>
      <c r="F4507" s="3" t="s">
        <v>12889</v>
      </c>
      <c r="G4507" s="3" t="s">
        <v>26737</v>
      </c>
      <c r="H4507" s="3" t="s">
        <v>12918</v>
      </c>
      <c r="I4507" s="6">
        <v>481092</v>
      </c>
      <c r="J4507" s="7" t="s">
        <v>12923</v>
      </c>
      <c r="K4507" s="8">
        <v>48109290</v>
      </c>
      <c r="L4507" s="3">
        <v>0</v>
      </c>
      <c r="N4507" s="9">
        <v>0</v>
      </c>
      <c r="O4507" s="9" t="b">
        <v>1</v>
      </c>
      <c r="P4507" s="10">
        <v>0</v>
      </c>
      <c r="Q4507" s="3" t="s">
        <v>29</v>
      </c>
      <c r="R4507" s="3" t="s">
        <v>12924</v>
      </c>
      <c r="S4507" s="14">
        <v>48109290</v>
      </c>
      <c r="T4507" s="21">
        <v>139.9816890000001</v>
      </c>
      <c r="U4507" s="22">
        <v>106.67754366666675</v>
      </c>
      <c r="V4507" s="22">
        <v>28.884721000000038</v>
      </c>
      <c r="W4507" s="22">
        <v>4.4194243333333372</v>
      </c>
      <c r="X4507" s="22">
        <f t="shared" si="74"/>
        <v>0</v>
      </c>
      <c r="Y4507" s="8" t="b">
        <v>0</v>
      </c>
      <c r="Z4507" s="8" t="b">
        <v>0</v>
      </c>
      <c r="AA4507" s="8" t="b">
        <v>0</v>
      </c>
      <c r="AB4507" s="8" t="b">
        <v>0</v>
      </c>
    </row>
    <row r="4508" spans="1:28" hidden="1" x14ac:dyDescent="0.2">
      <c r="A4508" s="1" t="s">
        <v>6290</v>
      </c>
      <c r="B4508" s="1" t="s">
        <v>6558</v>
      </c>
      <c r="D4508" s="3" t="s">
        <v>12605</v>
      </c>
      <c r="E4508" s="3" t="s">
        <v>12685</v>
      </c>
      <c r="F4508" s="3" t="s">
        <v>12889</v>
      </c>
      <c r="G4508" s="3" t="s">
        <v>26737</v>
      </c>
      <c r="H4508" s="3" t="s">
        <v>12925</v>
      </c>
      <c r="I4508" s="6">
        <v>481099</v>
      </c>
      <c r="J4508" s="7" t="s">
        <v>12926</v>
      </c>
      <c r="K4508" s="8">
        <v>48109910</v>
      </c>
      <c r="L4508" s="3">
        <v>0</v>
      </c>
      <c r="N4508" s="9">
        <v>0</v>
      </c>
      <c r="O4508" s="9" t="b">
        <v>1</v>
      </c>
      <c r="P4508" s="10">
        <v>0</v>
      </c>
      <c r="Q4508" s="3" t="s">
        <v>29</v>
      </c>
      <c r="R4508" s="3" t="s">
        <v>12927</v>
      </c>
      <c r="S4508" s="14">
        <v>48109910</v>
      </c>
      <c r="T4508" s="21">
        <v>8.2318621666666676</v>
      </c>
      <c r="U4508" s="22">
        <v>3.7584238333333335</v>
      </c>
      <c r="V4508" s="22">
        <v>0.145375</v>
      </c>
      <c r="W4508" s="22">
        <v>4.3280633333333336</v>
      </c>
      <c r="X4508" s="22">
        <f t="shared" si="74"/>
        <v>0</v>
      </c>
      <c r="Y4508" s="8" t="b">
        <v>0</v>
      </c>
      <c r="Z4508" s="8" t="b">
        <v>0</v>
      </c>
      <c r="AA4508" s="8" t="b">
        <v>0</v>
      </c>
      <c r="AB4508" s="8" t="b">
        <v>0</v>
      </c>
    </row>
    <row r="4509" spans="1:28" hidden="1" x14ac:dyDescent="0.2">
      <c r="A4509" s="1" t="s">
        <v>6290</v>
      </c>
      <c r="B4509" s="1" t="s">
        <v>6558</v>
      </c>
      <c r="D4509" s="3" t="s">
        <v>12605</v>
      </c>
      <c r="E4509" s="3" t="s">
        <v>12685</v>
      </c>
      <c r="F4509" s="3" t="s">
        <v>12889</v>
      </c>
      <c r="G4509" s="3" t="s">
        <v>26737</v>
      </c>
      <c r="H4509" s="3" t="s">
        <v>12925</v>
      </c>
      <c r="I4509" s="6">
        <v>481099</v>
      </c>
      <c r="J4509" s="7" t="s">
        <v>12928</v>
      </c>
      <c r="K4509" s="8">
        <v>48109980</v>
      </c>
      <c r="L4509" s="3">
        <v>0</v>
      </c>
      <c r="N4509" s="9">
        <v>0</v>
      </c>
      <c r="O4509" s="9" t="b">
        <v>1</v>
      </c>
      <c r="P4509" s="10">
        <v>0</v>
      </c>
      <c r="Q4509" s="3" t="s">
        <v>29</v>
      </c>
      <c r="R4509" s="3" t="s">
        <v>12929</v>
      </c>
      <c r="S4509" s="14">
        <v>48109980</v>
      </c>
      <c r="T4509" s="21">
        <v>26.257000166666661</v>
      </c>
      <c r="U4509" s="22">
        <v>3.956790666666667</v>
      </c>
      <c r="V4509" s="22">
        <v>8.6391926666666645</v>
      </c>
      <c r="W4509" s="22">
        <v>13.66101683333333</v>
      </c>
      <c r="X4509" s="22">
        <f t="shared" si="74"/>
        <v>0</v>
      </c>
      <c r="Y4509" s="8" t="b">
        <v>0</v>
      </c>
      <c r="Z4509" s="8" t="b">
        <v>0</v>
      </c>
      <c r="AA4509" s="8" t="b">
        <v>0</v>
      </c>
      <c r="AB4509" s="8" t="b">
        <v>0</v>
      </c>
    </row>
    <row r="4510" spans="1:28" hidden="1" x14ac:dyDescent="0.2">
      <c r="A4510" s="1" t="s">
        <v>6290</v>
      </c>
      <c r="B4510" s="1" t="s">
        <v>6558</v>
      </c>
      <c r="D4510" s="3" t="s">
        <v>12605</v>
      </c>
      <c r="E4510" s="3" t="s">
        <v>12685</v>
      </c>
      <c r="F4510" s="3" t="s">
        <v>12930</v>
      </c>
      <c r="G4510" s="3" t="s">
        <v>26738</v>
      </c>
      <c r="H4510" s="3" t="s">
        <v>12931</v>
      </c>
      <c r="I4510" s="6">
        <v>481110</v>
      </c>
      <c r="J4510" s="7" t="s">
        <v>12932</v>
      </c>
      <c r="K4510" s="8">
        <v>48111000</v>
      </c>
      <c r="L4510" s="3">
        <v>0</v>
      </c>
      <c r="N4510" s="9">
        <v>0</v>
      </c>
      <c r="O4510" s="9" t="b">
        <v>1</v>
      </c>
      <c r="P4510" s="10">
        <v>0</v>
      </c>
      <c r="Q4510" s="3" t="s">
        <v>29</v>
      </c>
      <c r="R4510" s="3" t="s">
        <v>12933</v>
      </c>
      <c r="S4510" s="14">
        <v>48111000</v>
      </c>
      <c r="T4510" s="21">
        <v>2.3140945000000017</v>
      </c>
      <c r="U4510" s="22">
        <v>1.6578625000000013</v>
      </c>
      <c r="V4510" s="22">
        <v>8.2474333333333302E-2</v>
      </c>
      <c r="W4510" s="22">
        <v>0.57375766666666694</v>
      </c>
      <c r="X4510" s="22">
        <f t="shared" si="74"/>
        <v>0</v>
      </c>
      <c r="Y4510" s="8" t="b">
        <v>0</v>
      </c>
      <c r="Z4510" s="8" t="b">
        <v>0</v>
      </c>
      <c r="AA4510" s="8" t="b">
        <v>0</v>
      </c>
      <c r="AB4510" s="8" t="b">
        <v>0</v>
      </c>
    </row>
    <row r="4511" spans="1:28" hidden="1" x14ac:dyDescent="0.2">
      <c r="A4511" s="1" t="s">
        <v>6290</v>
      </c>
      <c r="B4511" s="1" t="s">
        <v>6558</v>
      </c>
      <c r="D4511" s="3" t="s">
        <v>12605</v>
      </c>
      <c r="E4511" s="3" t="s">
        <v>12685</v>
      </c>
      <c r="F4511" s="3" t="s">
        <v>12930</v>
      </c>
      <c r="G4511" s="3" t="s">
        <v>26738</v>
      </c>
      <c r="H4511" s="3" t="s">
        <v>12934</v>
      </c>
      <c r="I4511" s="6">
        <v>481141</v>
      </c>
      <c r="J4511" s="7" t="s">
        <v>12935</v>
      </c>
      <c r="K4511" s="8">
        <v>48114120</v>
      </c>
      <c r="L4511" s="3">
        <v>0</v>
      </c>
      <c r="N4511" s="9">
        <v>0</v>
      </c>
      <c r="O4511" s="9" t="b">
        <v>1</v>
      </c>
      <c r="P4511" s="10">
        <v>0</v>
      </c>
      <c r="Q4511" s="3" t="s">
        <v>29</v>
      </c>
      <c r="R4511" s="3" t="s">
        <v>12936</v>
      </c>
      <c r="S4511" s="14">
        <v>48114120</v>
      </c>
      <c r="T4511" s="21">
        <v>10.275135833333337</v>
      </c>
      <c r="U4511" s="22">
        <v>6.1472130000000034</v>
      </c>
      <c r="V4511" s="22">
        <v>0.32584633333333368</v>
      </c>
      <c r="W4511" s="22">
        <v>3.8020765000000001</v>
      </c>
      <c r="X4511" s="22">
        <f t="shared" si="74"/>
        <v>0</v>
      </c>
      <c r="Y4511" s="8" t="b">
        <v>0</v>
      </c>
      <c r="Z4511" s="8" t="b">
        <v>0</v>
      </c>
      <c r="AA4511" s="8" t="b">
        <v>0</v>
      </c>
      <c r="AB4511" s="8" t="b">
        <v>0</v>
      </c>
    </row>
    <row r="4512" spans="1:28" hidden="1" x14ac:dyDescent="0.2">
      <c r="A4512" s="1" t="s">
        <v>6290</v>
      </c>
      <c r="B4512" s="1" t="s">
        <v>6558</v>
      </c>
      <c r="D4512" s="3" t="s">
        <v>12605</v>
      </c>
      <c r="E4512" s="3" t="s">
        <v>12685</v>
      </c>
      <c r="F4512" s="3" t="s">
        <v>12930</v>
      </c>
      <c r="G4512" s="3" t="s">
        <v>26738</v>
      </c>
      <c r="H4512" s="3" t="s">
        <v>12934</v>
      </c>
      <c r="I4512" s="6">
        <v>481141</v>
      </c>
      <c r="J4512" s="7" t="s">
        <v>12937</v>
      </c>
      <c r="K4512" s="8">
        <v>48114190</v>
      </c>
      <c r="L4512" s="3">
        <v>0</v>
      </c>
      <c r="N4512" s="9">
        <v>0</v>
      </c>
      <c r="O4512" s="9" t="b">
        <v>1</v>
      </c>
      <c r="P4512" s="10">
        <v>0</v>
      </c>
      <c r="Q4512" s="3" t="s">
        <v>29</v>
      </c>
      <c r="R4512" s="3" t="s">
        <v>12938</v>
      </c>
      <c r="S4512" s="14">
        <v>48114190</v>
      </c>
      <c r="T4512" s="21">
        <v>105.31577450000013</v>
      </c>
      <c r="U4512" s="22">
        <v>101.85479916666679</v>
      </c>
      <c r="V4512" s="22">
        <v>0.53044716666666669</v>
      </c>
      <c r="W4512" s="22">
        <v>2.9305281666666736</v>
      </c>
      <c r="X4512" s="22">
        <f t="shared" si="74"/>
        <v>0</v>
      </c>
      <c r="Y4512" s="8" t="b">
        <v>0</v>
      </c>
      <c r="Z4512" s="8" t="b">
        <v>0</v>
      </c>
      <c r="AA4512" s="8" t="b">
        <v>0</v>
      </c>
      <c r="AB4512" s="8" t="b">
        <v>0</v>
      </c>
    </row>
    <row r="4513" spans="1:28" hidden="1" x14ac:dyDescent="0.2">
      <c r="A4513" s="1" t="s">
        <v>6290</v>
      </c>
      <c r="B4513" s="1" t="s">
        <v>6558</v>
      </c>
      <c r="D4513" s="3" t="s">
        <v>12605</v>
      </c>
      <c r="E4513" s="3" t="s">
        <v>12685</v>
      </c>
      <c r="F4513" s="3" t="s">
        <v>12930</v>
      </c>
      <c r="G4513" s="3" t="s">
        <v>26738</v>
      </c>
      <c r="H4513" s="3" t="s">
        <v>12939</v>
      </c>
      <c r="I4513" s="6">
        <v>481149</v>
      </c>
      <c r="J4513" s="7" t="s">
        <v>12940</v>
      </c>
      <c r="K4513" s="8">
        <v>48114900</v>
      </c>
      <c r="L4513" s="3">
        <v>0</v>
      </c>
      <c r="N4513" s="9">
        <v>0</v>
      </c>
      <c r="O4513" s="9" t="b">
        <v>1</v>
      </c>
      <c r="P4513" s="10">
        <v>0</v>
      </c>
      <c r="Q4513" s="3" t="s">
        <v>29</v>
      </c>
      <c r="R4513" s="3" t="s">
        <v>12941</v>
      </c>
      <c r="S4513" s="14">
        <v>48114900</v>
      </c>
      <c r="T4513" s="21">
        <v>20.280426500000004</v>
      </c>
      <c r="U4513" s="22">
        <v>13.075777</v>
      </c>
      <c r="V4513" s="22">
        <v>1.9828428333333368</v>
      </c>
      <c r="W4513" s="22">
        <v>5.2218066666666667</v>
      </c>
      <c r="X4513" s="22">
        <f t="shared" si="74"/>
        <v>0</v>
      </c>
      <c r="Y4513" s="8" t="b">
        <v>0</v>
      </c>
      <c r="Z4513" s="8" t="b">
        <v>0</v>
      </c>
      <c r="AA4513" s="8" t="b">
        <v>0</v>
      </c>
      <c r="AB4513" s="8" t="b">
        <v>0</v>
      </c>
    </row>
    <row r="4514" spans="1:28" hidden="1" x14ac:dyDescent="0.2">
      <c r="A4514" s="1" t="s">
        <v>6290</v>
      </c>
      <c r="B4514" s="1" t="s">
        <v>6558</v>
      </c>
      <c r="D4514" s="3" t="s">
        <v>12605</v>
      </c>
      <c r="E4514" s="3" t="s">
        <v>12685</v>
      </c>
      <c r="F4514" s="3" t="s">
        <v>12930</v>
      </c>
      <c r="G4514" s="3" t="s">
        <v>26738</v>
      </c>
      <c r="H4514" s="3" t="s">
        <v>12942</v>
      </c>
      <c r="I4514" s="6">
        <v>481151</v>
      </c>
      <c r="J4514" s="7" t="s">
        <v>12943</v>
      </c>
      <c r="K4514" s="8">
        <v>48115100</v>
      </c>
      <c r="L4514" s="3">
        <v>0</v>
      </c>
      <c r="N4514" s="9">
        <v>0</v>
      </c>
      <c r="O4514" s="9" t="b">
        <v>1</v>
      </c>
      <c r="P4514" s="10">
        <v>0</v>
      </c>
      <c r="Q4514" s="3" t="s">
        <v>29</v>
      </c>
      <c r="R4514" s="3" t="s">
        <v>12944</v>
      </c>
      <c r="S4514" s="14">
        <v>48115100</v>
      </c>
      <c r="T4514" s="21">
        <v>90.128074833333443</v>
      </c>
      <c r="U4514" s="22">
        <v>61.425916500000078</v>
      </c>
      <c r="V4514" s="22">
        <v>6.1056580000000027</v>
      </c>
      <c r="W4514" s="22">
        <v>22.596500333333367</v>
      </c>
      <c r="X4514" s="22">
        <f t="shared" si="74"/>
        <v>0</v>
      </c>
      <c r="Y4514" s="8" t="b">
        <v>0</v>
      </c>
      <c r="Z4514" s="8" t="b">
        <v>0</v>
      </c>
      <c r="AA4514" s="8" t="b">
        <v>0</v>
      </c>
      <c r="AB4514" s="8" t="b">
        <v>0</v>
      </c>
    </row>
    <row r="4515" spans="1:28" hidden="1" x14ac:dyDescent="0.2">
      <c r="A4515" s="1" t="s">
        <v>6290</v>
      </c>
      <c r="B4515" s="1" t="s">
        <v>6558</v>
      </c>
      <c r="D4515" s="3" t="s">
        <v>12605</v>
      </c>
      <c r="E4515" s="3" t="s">
        <v>12685</v>
      </c>
      <c r="F4515" s="3" t="s">
        <v>12930</v>
      </c>
      <c r="G4515" s="3" t="s">
        <v>26738</v>
      </c>
      <c r="H4515" s="3" t="s">
        <v>12945</v>
      </c>
      <c r="I4515" s="6">
        <v>481159</v>
      </c>
      <c r="J4515" s="7" t="s">
        <v>12946</v>
      </c>
      <c r="K4515" s="8">
        <v>48115900</v>
      </c>
      <c r="L4515" s="3">
        <v>0</v>
      </c>
      <c r="N4515" s="9">
        <v>0</v>
      </c>
      <c r="O4515" s="9" t="b">
        <v>1</v>
      </c>
      <c r="P4515" s="10">
        <v>0</v>
      </c>
      <c r="Q4515" s="3" t="s">
        <v>29</v>
      </c>
      <c r="R4515" s="3" t="s">
        <v>12947</v>
      </c>
      <c r="S4515" s="14">
        <v>48115900</v>
      </c>
      <c r="T4515" s="21">
        <v>156.11244183333329</v>
      </c>
      <c r="U4515" s="22">
        <v>144.27412699999996</v>
      </c>
      <c r="V4515" s="22">
        <v>0.48004049999999998</v>
      </c>
      <c r="W4515" s="22">
        <v>11.358274333333336</v>
      </c>
      <c r="X4515" s="22">
        <f t="shared" si="74"/>
        <v>0</v>
      </c>
      <c r="Y4515" s="8" t="b">
        <v>0</v>
      </c>
      <c r="Z4515" s="8" t="b">
        <v>0</v>
      </c>
      <c r="AA4515" s="8" t="b">
        <v>0</v>
      </c>
      <c r="AB4515" s="8" t="b">
        <v>0</v>
      </c>
    </row>
    <row r="4516" spans="1:28" hidden="1" x14ac:dyDescent="0.2">
      <c r="A4516" s="1" t="s">
        <v>6290</v>
      </c>
      <c r="B4516" s="1" t="s">
        <v>6558</v>
      </c>
      <c r="D4516" s="3" t="s">
        <v>12605</v>
      </c>
      <c r="E4516" s="3" t="s">
        <v>12685</v>
      </c>
      <c r="F4516" s="3" t="s">
        <v>12930</v>
      </c>
      <c r="G4516" s="3" t="s">
        <v>26738</v>
      </c>
      <c r="H4516" s="3" t="s">
        <v>12948</v>
      </c>
      <c r="I4516" s="6">
        <v>481160</v>
      </c>
      <c r="J4516" s="7" t="s">
        <v>12949</v>
      </c>
      <c r="K4516" s="8">
        <v>48116000</v>
      </c>
      <c r="L4516" s="3">
        <v>0</v>
      </c>
      <c r="N4516" s="9">
        <v>0</v>
      </c>
      <c r="O4516" s="9" t="b">
        <v>1</v>
      </c>
      <c r="P4516" s="10">
        <v>0</v>
      </c>
      <c r="Q4516" s="3" t="s">
        <v>29</v>
      </c>
      <c r="R4516" s="3" t="s">
        <v>12950</v>
      </c>
      <c r="S4516" s="14">
        <v>48116000</v>
      </c>
      <c r="T4516" s="21">
        <v>12.864952000000008</v>
      </c>
      <c r="U4516" s="22">
        <v>8.8090803333333429</v>
      </c>
      <c r="V4516" s="22">
        <v>3.0513228333333329</v>
      </c>
      <c r="W4516" s="22">
        <v>1.0045488333333334</v>
      </c>
      <c r="X4516" s="22">
        <f t="shared" si="74"/>
        <v>0</v>
      </c>
      <c r="Y4516" s="8" t="b">
        <v>0</v>
      </c>
      <c r="Z4516" s="8" t="b">
        <v>0</v>
      </c>
      <c r="AA4516" s="8" t="b">
        <v>0</v>
      </c>
      <c r="AB4516" s="8" t="b">
        <v>0</v>
      </c>
    </row>
    <row r="4517" spans="1:28" hidden="1" x14ac:dyDescent="0.2">
      <c r="A4517" s="1" t="s">
        <v>6290</v>
      </c>
      <c r="B4517" s="1" t="s">
        <v>6558</v>
      </c>
      <c r="D4517" s="3" t="s">
        <v>12605</v>
      </c>
      <c r="E4517" s="3" t="s">
        <v>12685</v>
      </c>
      <c r="F4517" s="3" t="s">
        <v>12930</v>
      </c>
      <c r="G4517" s="3" t="s">
        <v>26738</v>
      </c>
      <c r="H4517" s="3" t="s">
        <v>12951</v>
      </c>
      <c r="I4517" s="6">
        <v>481190</v>
      </c>
      <c r="J4517" s="7" t="s">
        <v>12952</v>
      </c>
      <c r="K4517" s="8">
        <v>48119000</v>
      </c>
      <c r="L4517" s="3">
        <v>0</v>
      </c>
      <c r="N4517" s="9">
        <v>0</v>
      </c>
      <c r="O4517" s="9" t="b">
        <v>1</v>
      </c>
      <c r="P4517" s="10">
        <v>0</v>
      </c>
      <c r="Q4517" s="3" t="s">
        <v>29</v>
      </c>
      <c r="R4517" s="3" t="s">
        <v>12953</v>
      </c>
      <c r="S4517" s="14">
        <v>48119000</v>
      </c>
      <c r="T4517" s="21">
        <v>137.59258849999998</v>
      </c>
      <c r="U4517" s="22">
        <v>90.725037666666708</v>
      </c>
      <c r="V4517" s="22">
        <v>6.1827663333333334</v>
      </c>
      <c r="W4517" s="22">
        <v>40.684784499999935</v>
      </c>
      <c r="X4517" s="22">
        <f t="shared" si="74"/>
        <v>0</v>
      </c>
      <c r="Y4517" s="8" t="b">
        <v>0</v>
      </c>
      <c r="Z4517" s="8" t="b">
        <v>0</v>
      </c>
      <c r="AA4517" s="8" t="b">
        <v>0</v>
      </c>
      <c r="AB4517" s="8" t="b">
        <v>0</v>
      </c>
    </row>
    <row r="4518" spans="1:28" hidden="1" x14ac:dyDescent="0.2">
      <c r="A4518" s="1" t="s">
        <v>6290</v>
      </c>
      <c r="B4518" s="1" t="s">
        <v>6558</v>
      </c>
      <c r="D4518" s="3" t="s">
        <v>12605</v>
      </c>
      <c r="E4518" s="3" t="s">
        <v>12685</v>
      </c>
      <c r="F4518" s="3" t="s">
        <v>12954</v>
      </c>
      <c r="G4518" s="3" t="s">
        <v>26739</v>
      </c>
      <c r="H4518" s="3" t="s">
        <v>12955</v>
      </c>
      <c r="I4518" s="6">
        <v>481200</v>
      </c>
      <c r="J4518" s="7" t="s">
        <v>12956</v>
      </c>
      <c r="K4518" s="8">
        <v>48120000</v>
      </c>
      <c r="L4518" s="3">
        <v>0</v>
      </c>
      <c r="N4518" s="9">
        <v>0</v>
      </c>
      <c r="O4518" s="9" t="b">
        <v>1</v>
      </c>
      <c r="P4518" s="10">
        <v>0</v>
      </c>
      <c r="Q4518" s="3" t="s">
        <v>29</v>
      </c>
      <c r="R4518" s="3" t="s">
        <v>12957</v>
      </c>
      <c r="S4518" s="14">
        <v>48120000</v>
      </c>
      <c r="T4518" s="21">
        <v>8.004117499999996</v>
      </c>
      <c r="U4518" s="22">
        <v>7.5415266666666625</v>
      </c>
      <c r="V4518" s="22">
        <v>0.22823066666666628</v>
      </c>
      <c r="W4518" s="22">
        <v>0.23436016666666667</v>
      </c>
      <c r="X4518" s="22">
        <f t="shared" si="74"/>
        <v>0</v>
      </c>
      <c r="Y4518" s="8" t="b">
        <v>0</v>
      </c>
      <c r="Z4518" s="8" t="b">
        <v>0</v>
      </c>
      <c r="AA4518" s="8" t="b">
        <v>0</v>
      </c>
      <c r="AB4518" s="8" t="b">
        <v>0</v>
      </c>
    </row>
    <row r="4519" spans="1:28" hidden="1" x14ac:dyDescent="0.2">
      <c r="A4519" s="1" t="s">
        <v>6290</v>
      </c>
      <c r="B4519" s="1" t="s">
        <v>6558</v>
      </c>
      <c r="D4519" s="3" t="s">
        <v>12605</v>
      </c>
      <c r="E4519" s="3" t="s">
        <v>12685</v>
      </c>
      <c r="F4519" s="3" t="s">
        <v>12958</v>
      </c>
      <c r="G4519" s="3" t="s">
        <v>26740</v>
      </c>
      <c r="H4519" s="3" t="s">
        <v>12959</v>
      </c>
      <c r="I4519" s="6">
        <v>481310</v>
      </c>
      <c r="J4519" s="7" t="s">
        <v>12960</v>
      </c>
      <c r="K4519" s="8">
        <v>48131000</v>
      </c>
      <c r="L4519" s="3">
        <v>0</v>
      </c>
      <c r="N4519" s="9">
        <v>0</v>
      </c>
      <c r="O4519" s="9" t="b">
        <v>1</v>
      </c>
      <c r="P4519" s="10">
        <v>0</v>
      </c>
      <c r="Q4519" s="3" t="s">
        <v>25</v>
      </c>
      <c r="R4519" s="3" t="s">
        <v>12961</v>
      </c>
      <c r="S4519" s="14">
        <v>48131000</v>
      </c>
      <c r="T4519" s="21">
        <v>29.506962333333338</v>
      </c>
      <c r="U4519" s="22">
        <v>27.535730666666669</v>
      </c>
      <c r="V4519" s="22">
        <v>0.19123399999999999</v>
      </c>
      <c r="W4519" s="22">
        <v>1.7799976666666668</v>
      </c>
      <c r="X4519" s="22">
        <f t="shared" si="74"/>
        <v>0</v>
      </c>
      <c r="Y4519" s="8" t="b">
        <v>0</v>
      </c>
      <c r="Z4519" s="8" t="b">
        <v>0</v>
      </c>
      <c r="AA4519" s="8" t="b">
        <v>0</v>
      </c>
      <c r="AB4519" s="8" t="b">
        <v>0</v>
      </c>
    </row>
    <row r="4520" spans="1:28" hidden="1" x14ac:dyDescent="0.2">
      <c r="A4520" s="1" t="s">
        <v>6290</v>
      </c>
      <c r="B4520" s="1" t="s">
        <v>6558</v>
      </c>
      <c r="D4520" s="3" t="s">
        <v>12605</v>
      </c>
      <c r="E4520" s="3" t="s">
        <v>12685</v>
      </c>
      <c r="F4520" s="3" t="s">
        <v>12958</v>
      </c>
      <c r="G4520" s="3" t="s">
        <v>26740</v>
      </c>
      <c r="H4520" s="3" t="s">
        <v>12962</v>
      </c>
      <c r="I4520" s="6">
        <v>481320</v>
      </c>
      <c r="J4520" s="7" t="s">
        <v>12963</v>
      </c>
      <c r="K4520" s="8">
        <v>48132000</v>
      </c>
      <c r="L4520" s="3">
        <v>0</v>
      </c>
      <c r="N4520" s="9">
        <v>0</v>
      </c>
      <c r="O4520" s="9" t="b">
        <v>1</v>
      </c>
      <c r="P4520" s="10">
        <v>0</v>
      </c>
      <c r="Q4520" s="3" t="s">
        <v>29</v>
      </c>
      <c r="R4520" s="3" t="s">
        <v>12964</v>
      </c>
      <c r="S4520" s="14">
        <v>48132000</v>
      </c>
      <c r="T4520" s="21">
        <v>4.3117679999999972</v>
      </c>
      <c r="U4520" s="22">
        <v>4.1241729999999972</v>
      </c>
      <c r="V4520" s="22">
        <v>1.1320999999999999E-2</v>
      </c>
      <c r="W4520" s="22">
        <v>0.17627399999999999</v>
      </c>
      <c r="X4520" s="22">
        <f t="shared" si="74"/>
        <v>0</v>
      </c>
      <c r="Y4520" s="8" t="b">
        <v>0</v>
      </c>
      <c r="Z4520" s="8" t="b">
        <v>0</v>
      </c>
      <c r="AA4520" s="8" t="b">
        <v>0</v>
      </c>
      <c r="AB4520" s="8" t="b">
        <v>0</v>
      </c>
    </row>
    <row r="4521" spans="1:28" hidden="1" x14ac:dyDescent="0.2">
      <c r="A4521" s="1" t="s">
        <v>6290</v>
      </c>
      <c r="B4521" s="1" t="s">
        <v>6558</v>
      </c>
      <c r="D4521" s="3" t="s">
        <v>12605</v>
      </c>
      <c r="E4521" s="3" t="s">
        <v>12685</v>
      </c>
      <c r="F4521" s="3" t="s">
        <v>12958</v>
      </c>
      <c r="G4521" s="3" t="s">
        <v>26740</v>
      </c>
      <c r="H4521" s="3" t="s">
        <v>12965</v>
      </c>
      <c r="I4521" s="6">
        <v>481390</v>
      </c>
      <c r="J4521" s="7" t="s">
        <v>12966</v>
      </c>
      <c r="K4521" s="8">
        <v>48139010</v>
      </c>
      <c r="L4521" s="3">
        <v>0</v>
      </c>
      <c r="N4521" s="9">
        <v>0</v>
      </c>
      <c r="O4521" s="9" t="b">
        <v>1</v>
      </c>
      <c r="P4521" s="10">
        <v>0</v>
      </c>
      <c r="Q4521" s="3" t="s">
        <v>29</v>
      </c>
      <c r="R4521" s="3" t="s">
        <v>12967</v>
      </c>
      <c r="S4521" s="14">
        <v>48139010</v>
      </c>
      <c r="T4521" s="21">
        <v>5.4133258333333298</v>
      </c>
      <c r="U4521" s="22">
        <v>5.4133258333333298</v>
      </c>
      <c r="V4521" s="22">
        <v>0</v>
      </c>
      <c r="W4521" s="22">
        <v>0</v>
      </c>
      <c r="X4521" s="22">
        <f t="shared" si="74"/>
        <v>0</v>
      </c>
      <c r="Y4521" s="8" t="b">
        <v>0</v>
      </c>
      <c r="Z4521" s="8" t="b">
        <v>0</v>
      </c>
      <c r="AA4521" s="8" t="b">
        <v>0</v>
      </c>
      <c r="AB4521" s="8" t="b">
        <v>0</v>
      </c>
    </row>
    <row r="4522" spans="1:28" hidden="1" x14ac:dyDescent="0.2">
      <c r="A4522" s="1" t="s">
        <v>6290</v>
      </c>
      <c r="B4522" s="1" t="s">
        <v>6558</v>
      </c>
      <c r="D4522" s="3" t="s">
        <v>12605</v>
      </c>
      <c r="E4522" s="3" t="s">
        <v>12685</v>
      </c>
      <c r="F4522" s="3" t="s">
        <v>12958</v>
      </c>
      <c r="G4522" s="3" t="s">
        <v>26740</v>
      </c>
      <c r="H4522" s="3" t="s">
        <v>12965</v>
      </c>
      <c r="I4522" s="6">
        <v>481390</v>
      </c>
      <c r="J4522" s="7" t="s">
        <v>12968</v>
      </c>
      <c r="K4522" s="8">
        <v>48139090</v>
      </c>
      <c r="L4522" s="3">
        <v>0</v>
      </c>
      <c r="N4522" s="9">
        <v>0</v>
      </c>
      <c r="O4522" s="9" t="b">
        <v>1</v>
      </c>
      <c r="P4522" s="10">
        <v>0</v>
      </c>
      <c r="Q4522" s="3" t="s">
        <v>29</v>
      </c>
      <c r="R4522" s="3" t="s">
        <v>12969</v>
      </c>
      <c r="S4522" s="14">
        <v>48139090</v>
      </c>
      <c r="T4522" s="21">
        <v>3.8233238333333333</v>
      </c>
      <c r="U4522" s="22">
        <v>1.9175850000000001</v>
      </c>
      <c r="V4522" s="22">
        <v>0.12085899999999999</v>
      </c>
      <c r="W4522" s="22">
        <v>1.7848798333333333</v>
      </c>
      <c r="X4522" s="22">
        <f t="shared" si="74"/>
        <v>0</v>
      </c>
      <c r="Y4522" s="8" t="b">
        <v>0</v>
      </c>
      <c r="Z4522" s="8" t="b">
        <v>0</v>
      </c>
      <c r="AA4522" s="8" t="b">
        <v>0</v>
      </c>
      <c r="AB4522" s="8" t="b">
        <v>0</v>
      </c>
    </row>
    <row r="4523" spans="1:28" hidden="1" x14ac:dyDescent="0.2">
      <c r="A4523" s="1" t="s">
        <v>6290</v>
      </c>
      <c r="B4523" s="1" t="s">
        <v>6558</v>
      </c>
      <c r="D4523" s="3" t="s">
        <v>12605</v>
      </c>
      <c r="E4523" s="3" t="s">
        <v>12685</v>
      </c>
      <c r="F4523" s="3" t="s">
        <v>12970</v>
      </c>
      <c r="G4523" s="3" t="s">
        <v>26741</v>
      </c>
      <c r="H4523" s="3" t="s">
        <v>12971</v>
      </c>
      <c r="I4523" s="6">
        <v>481420</v>
      </c>
      <c r="J4523" s="7" t="s">
        <v>12972</v>
      </c>
      <c r="K4523" s="8">
        <v>48142000</v>
      </c>
      <c r="L4523" s="3">
        <v>0</v>
      </c>
      <c r="N4523" s="9">
        <v>0</v>
      </c>
      <c r="O4523" s="9" t="b">
        <v>1</v>
      </c>
      <c r="P4523" s="10">
        <v>0</v>
      </c>
      <c r="Q4523" s="3" t="s">
        <v>29</v>
      </c>
      <c r="R4523" s="3" t="s">
        <v>12973</v>
      </c>
      <c r="S4523" s="14">
        <v>48142000</v>
      </c>
      <c r="T4523" s="21">
        <v>36.30413800000003</v>
      </c>
      <c r="U4523" s="22">
        <v>27.732878666666696</v>
      </c>
      <c r="V4523" s="22">
        <v>0.16236349999999999</v>
      </c>
      <c r="W4523" s="22">
        <v>8.4088958333333341</v>
      </c>
      <c r="X4523" s="22">
        <f t="shared" si="74"/>
        <v>0</v>
      </c>
      <c r="Y4523" s="8" t="b">
        <v>0</v>
      </c>
      <c r="Z4523" s="8" t="b">
        <v>0</v>
      </c>
      <c r="AA4523" s="8" t="b">
        <v>0</v>
      </c>
      <c r="AB4523" s="8" t="b">
        <v>0</v>
      </c>
    </row>
    <row r="4524" spans="1:28" hidden="1" x14ac:dyDescent="0.2">
      <c r="A4524" s="1" t="s">
        <v>6290</v>
      </c>
      <c r="B4524" s="1" t="s">
        <v>6558</v>
      </c>
      <c r="D4524" s="3" t="s">
        <v>12605</v>
      </c>
      <c r="E4524" s="3" t="s">
        <v>12685</v>
      </c>
      <c r="F4524" s="3" t="s">
        <v>12970</v>
      </c>
      <c r="G4524" s="3" t="s">
        <v>26741</v>
      </c>
      <c r="H4524" s="3" t="s">
        <v>12974</v>
      </c>
      <c r="I4524" s="6">
        <v>481490</v>
      </c>
      <c r="J4524" s="7" t="s">
        <v>12975</v>
      </c>
      <c r="K4524" s="8">
        <v>48149010</v>
      </c>
      <c r="L4524" s="3">
        <v>0</v>
      </c>
      <c r="N4524" s="9">
        <v>0</v>
      </c>
      <c r="O4524" s="9" t="b">
        <v>1</v>
      </c>
      <c r="P4524" s="10">
        <v>0</v>
      </c>
      <c r="Q4524" s="3" t="s">
        <v>29</v>
      </c>
      <c r="R4524" s="3" t="s">
        <v>12976</v>
      </c>
      <c r="S4524" s="14">
        <v>48149010</v>
      </c>
      <c r="T4524" s="21">
        <v>16.218373333333325</v>
      </c>
      <c r="U4524" s="22">
        <v>14.992879833333326</v>
      </c>
      <c r="V4524" s="22">
        <v>3.6339666666666701E-2</v>
      </c>
      <c r="W4524" s="22">
        <v>1.1891538333333327</v>
      </c>
      <c r="X4524" s="22">
        <f t="shared" si="74"/>
        <v>0</v>
      </c>
      <c r="Y4524" s="8" t="b">
        <v>0</v>
      </c>
      <c r="Z4524" s="8" t="b">
        <v>0</v>
      </c>
      <c r="AA4524" s="8" t="b">
        <v>0</v>
      </c>
      <c r="AB4524" s="8" t="b">
        <v>0</v>
      </c>
    </row>
    <row r="4525" spans="1:28" hidden="1" x14ac:dyDescent="0.2">
      <c r="A4525" s="1" t="s">
        <v>6290</v>
      </c>
      <c r="B4525" s="1" t="s">
        <v>6558</v>
      </c>
      <c r="D4525" s="3" t="s">
        <v>12605</v>
      </c>
      <c r="E4525" s="3" t="s">
        <v>12685</v>
      </c>
      <c r="F4525" s="3" t="s">
        <v>12970</v>
      </c>
      <c r="G4525" s="3" t="s">
        <v>26741</v>
      </c>
      <c r="H4525" s="3" t="s">
        <v>12974</v>
      </c>
      <c r="I4525" s="6">
        <v>481490</v>
      </c>
      <c r="J4525" s="7" t="s">
        <v>12977</v>
      </c>
      <c r="K4525" s="8">
        <v>48149070</v>
      </c>
      <c r="L4525" s="3">
        <v>0</v>
      </c>
      <c r="N4525" s="9">
        <v>0</v>
      </c>
      <c r="O4525" s="9" t="b">
        <v>1</v>
      </c>
      <c r="P4525" s="10">
        <v>0</v>
      </c>
      <c r="Q4525" s="3" t="s">
        <v>29</v>
      </c>
      <c r="R4525" s="3" t="s">
        <v>12978</v>
      </c>
      <c r="S4525" s="14">
        <v>48149070</v>
      </c>
      <c r="T4525" s="21">
        <v>13.178705000000001</v>
      </c>
      <c r="U4525" s="22">
        <v>11.031265166666667</v>
      </c>
      <c r="V4525" s="22">
        <v>0.70288366666666702</v>
      </c>
      <c r="W4525" s="22">
        <v>1.4445561666666666</v>
      </c>
      <c r="X4525" s="22">
        <f t="shared" si="74"/>
        <v>0</v>
      </c>
      <c r="Y4525" s="8" t="b">
        <v>0</v>
      </c>
      <c r="Z4525" s="8" t="b">
        <v>0</v>
      </c>
      <c r="AA4525" s="8" t="b">
        <v>0</v>
      </c>
      <c r="AB4525" s="8" t="b">
        <v>0</v>
      </c>
    </row>
    <row r="4526" spans="1:28" hidden="1" x14ac:dyDescent="0.2">
      <c r="A4526" s="1" t="s">
        <v>6290</v>
      </c>
      <c r="B4526" s="1" t="s">
        <v>6558</v>
      </c>
      <c r="D4526" s="3" t="s">
        <v>12605</v>
      </c>
      <c r="E4526" s="3" t="s">
        <v>12685</v>
      </c>
      <c r="F4526" s="3" t="s">
        <v>12979</v>
      </c>
      <c r="G4526" s="3" t="s">
        <v>26742</v>
      </c>
      <c r="H4526" s="3" t="s">
        <v>12980</v>
      </c>
      <c r="I4526" s="6">
        <v>481620</v>
      </c>
      <c r="J4526" s="7" t="s">
        <v>12981</v>
      </c>
      <c r="K4526" s="8">
        <v>48162000</v>
      </c>
      <c r="L4526" s="3">
        <v>0</v>
      </c>
      <c r="N4526" s="9">
        <v>0</v>
      </c>
      <c r="O4526" s="9" t="b">
        <v>1</v>
      </c>
      <c r="P4526" s="10">
        <v>0</v>
      </c>
      <c r="Q4526" s="3" t="s">
        <v>29</v>
      </c>
      <c r="R4526" s="3" t="s">
        <v>12982</v>
      </c>
      <c r="S4526" s="14">
        <v>48162000</v>
      </c>
      <c r="T4526" s="21">
        <v>7.6969268333333281</v>
      </c>
      <c r="U4526" s="22">
        <v>6.4421604999999937</v>
      </c>
      <c r="V4526" s="22">
        <v>0.27050800000000003</v>
      </c>
      <c r="W4526" s="22">
        <v>0.98425833333333357</v>
      </c>
      <c r="X4526" s="22">
        <f t="shared" si="74"/>
        <v>0</v>
      </c>
      <c r="Y4526" s="8" t="b">
        <v>0</v>
      </c>
      <c r="Z4526" s="8" t="b">
        <v>0</v>
      </c>
      <c r="AA4526" s="8" t="b">
        <v>0</v>
      </c>
      <c r="AB4526" s="8" t="b">
        <v>0</v>
      </c>
    </row>
    <row r="4527" spans="1:28" hidden="1" x14ac:dyDescent="0.2">
      <c r="A4527" s="1" t="s">
        <v>6290</v>
      </c>
      <c r="B4527" s="1" t="s">
        <v>6558</v>
      </c>
      <c r="D4527" s="3" t="s">
        <v>12605</v>
      </c>
      <c r="E4527" s="3" t="s">
        <v>12685</v>
      </c>
      <c r="F4527" s="3" t="s">
        <v>12979</v>
      </c>
      <c r="G4527" s="3" t="s">
        <v>26742</v>
      </c>
      <c r="H4527" s="3" t="s">
        <v>12983</v>
      </c>
      <c r="I4527" s="6">
        <v>481690</v>
      </c>
      <c r="J4527" s="7" t="s">
        <v>12984</v>
      </c>
      <c r="K4527" s="8">
        <v>48169000</v>
      </c>
      <c r="L4527" s="3">
        <v>0</v>
      </c>
      <c r="N4527" s="9">
        <v>0</v>
      </c>
      <c r="O4527" s="9" t="b">
        <v>1</v>
      </c>
      <c r="P4527" s="10">
        <v>0</v>
      </c>
      <c r="Q4527" s="3" t="s">
        <v>29</v>
      </c>
      <c r="R4527" s="3" t="s">
        <v>12985</v>
      </c>
      <c r="S4527" s="14">
        <v>48169000</v>
      </c>
      <c r="T4527" s="21">
        <v>6.8933758333333239</v>
      </c>
      <c r="U4527" s="22">
        <v>3.4970629999999936</v>
      </c>
      <c r="V4527" s="22">
        <v>2.8658243333333302</v>
      </c>
      <c r="W4527" s="22">
        <v>0.53048850000000003</v>
      </c>
      <c r="X4527" s="22">
        <f t="shared" si="74"/>
        <v>0</v>
      </c>
      <c r="Y4527" s="8" t="b">
        <v>0</v>
      </c>
      <c r="Z4527" s="8" t="b">
        <v>0</v>
      </c>
      <c r="AA4527" s="8" t="b">
        <v>0</v>
      </c>
      <c r="AB4527" s="8" t="b">
        <v>0</v>
      </c>
    </row>
    <row r="4528" spans="1:28" hidden="1" x14ac:dyDescent="0.2">
      <c r="A4528" s="1" t="s">
        <v>6290</v>
      </c>
      <c r="B4528" s="1" t="s">
        <v>6558</v>
      </c>
      <c r="D4528" s="3" t="s">
        <v>12605</v>
      </c>
      <c r="E4528" s="3" t="s">
        <v>12685</v>
      </c>
      <c r="F4528" s="3" t="s">
        <v>12986</v>
      </c>
      <c r="G4528" s="3" t="s">
        <v>26743</v>
      </c>
      <c r="H4528" s="3" t="s">
        <v>12987</v>
      </c>
      <c r="I4528" s="6">
        <v>481710</v>
      </c>
      <c r="J4528" s="7" t="s">
        <v>12988</v>
      </c>
      <c r="K4528" s="8">
        <v>48171000</v>
      </c>
      <c r="L4528" s="3">
        <v>0</v>
      </c>
      <c r="N4528" s="9">
        <v>0</v>
      </c>
      <c r="O4528" s="9" t="b">
        <v>1</v>
      </c>
      <c r="P4528" s="10">
        <v>0</v>
      </c>
      <c r="Q4528" s="3" t="s">
        <v>25</v>
      </c>
      <c r="R4528" s="3" t="s">
        <v>12989</v>
      </c>
      <c r="S4528" s="14">
        <v>48171000</v>
      </c>
      <c r="T4528" s="21">
        <v>47.944748166666656</v>
      </c>
      <c r="U4528" s="22">
        <v>38.326050833333319</v>
      </c>
      <c r="V4528" s="22">
        <v>1.3333791666666701</v>
      </c>
      <c r="W4528" s="22">
        <v>8.2853181666666664</v>
      </c>
      <c r="X4528" s="22">
        <f t="shared" si="74"/>
        <v>0</v>
      </c>
      <c r="Y4528" s="8" t="b">
        <v>0</v>
      </c>
      <c r="Z4528" s="8" t="b">
        <v>0</v>
      </c>
      <c r="AA4528" s="8" t="b">
        <v>0</v>
      </c>
      <c r="AB4528" s="8" t="b">
        <v>0</v>
      </c>
    </row>
    <row r="4529" spans="1:28" hidden="1" x14ac:dyDescent="0.2">
      <c r="A4529" s="1" t="s">
        <v>6290</v>
      </c>
      <c r="B4529" s="1" t="s">
        <v>6558</v>
      </c>
      <c r="D4529" s="3" t="s">
        <v>12605</v>
      </c>
      <c r="E4529" s="3" t="s">
        <v>12685</v>
      </c>
      <c r="F4529" s="3" t="s">
        <v>12986</v>
      </c>
      <c r="G4529" s="3" t="s">
        <v>26743</v>
      </c>
      <c r="H4529" s="3" t="s">
        <v>12990</v>
      </c>
      <c r="I4529" s="6">
        <v>481720</v>
      </c>
      <c r="J4529" s="7" t="s">
        <v>12991</v>
      </c>
      <c r="K4529" s="8">
        <v>48172000</v>
      </c>
      <c r="L4529" s="3">
        <v>0</v>
      </c>
      <c r="N4529" s="9">
        <v>0</v>
      </c>
      <c r="O4529" s="9" t="b">
        <v>1</v>
      </c>
      <c r="P4529" s="10">
        <v>0</v>
      </c>
      <c r="Q4529" s="3" t="s">
        <v>25</v>
      </c>
      <c r="R4529" s="3" t="s">
        <v>12992</v>
      </c>
      <c r="S4529" s="14">
        <v>48172000</v>
      </c>
      <c r="T4529" s="21">
        <v>5.4209763333333294</v>
      </c>
      <c r="U4529" s="22">
        <v>1.4321543333333324</v>
      </c>
      <c r="V4529" s="22">
        <v>0.1641258333333333</v>
      </c>
      <c r="W4529" s="22">
        <v>3.8246961666666639</v>
      </c>
      <c r="X4529" s="22">
        <f t="shared" si="74"/>
        <v>0</v>
      </c>
      <c r="Y4529" s="8" t="b">
        <v>0</v>
      </c>
      <c r="Z4529" s="8" t="b">
        <v>0</v>
      </c>
      <c r="AA4529" s="8" t="b">
        <v>0</v>
      </c>
      <c r="AB4529" s="8" t="b">
        <v>0</v>
      </c>
    </row>
    <row r="4530" spans="1:28" hidden="1" x14ac:dyDescent="0.2">
      <c r="A4530" s="1" t="s">
        <v>6290</v>
      </c>
      <c r="B4530" s="1" t="s">
        <v>6558</v>
      </c>
      <c r="D4530" s="3" t="s">
        <v>12605</v>
      </c>
      <c r="E4530" s="3" t="s">
        <v>12685</v>
      </c>
      <c r="F4530" s="3" t="s">
        <v>12986</v>
      </c>
      <c r="G4530" s="3" t="s">
        <v>26743</v>
      </c>
      <c r="H4530" s="3" t="s">
        <v>12993</v>
      </c>
      <c r="I4530" s="6">
        <v>481730</v>
      </c>
      <c r="J4530" s="7" t="s">
        <v>12994</v>
      </c>
      <c r="K4530" s="8">
        <v>48173000</v>
      </c>
      <c r="L4530" s="3">
        <v>0</v>
      </c>
      <c r="N4530" s="9">
        <v>0</v>
      </c>
      <c r="O4530" s="9" t="b">
        <v>1</v>
      </c>
      <c r="P4530" s="10">
        <v>0</v>
      </c>
      <c r="Q4530" s="3" t="s">
        <v>25</v>
      </c>
      <c r="R4530" s="3" t="s">
        <v>12995</v>
      </c>
      <c r="S4530" s="14">
        <v>48173000</v>
      </c>
      <c r="T4530" s="21">
        <v>9.5864895000000079</v>
      </c>
      <c r="U4530" s="22">
        <v>2.8491608333333365</v>
      </c>
      <c r="V4530" s="22">
        <v>0.17324966666666661</v>
      </c>
      <c r="W4530" s="22">
        <v>6.5640790000000049</v>
      </c>
      <c r="X4530" s="22">
        <f t="shared" si="74"/>
        <v>0</v>
      </c>
      <c r="Y4530" s="8" t="b">
        <v>0</v>
      </c>
      <c r="Z4530" s="8" t="b">
        <v>0</v>
      </c>
      <c r="AA4530" s="8" t="b">
        <v>0</v>
      </c>
      <c r="AB4530" s="8" t="b">
        <v>0</v>
      </c>
    </row>
    <row r="4531" spans="1:28" hidden="1" x14ac:dyDescent="0.2">
      <c r="A4531" s="1" t="s">
        <v>6290</v>
      </c>
      <c r="B4531" s="1" t="s">
        <v>6558</v>
      </c>
      <c r="D4531" s="3" t="s">
        <v>12605</v>
      </c>
      <c r="E4531" s="3" t="s">
        <v>12685</v>
      </c>
      <c r="F4531" s="3" t="s">
        <v>12996</v>
      </c>
      <c r="G4531" s="3" t="s">
        <v>26744</v>
      </c>
      <c r="H4531" s="3" t="s">
        <v>12997</v>
      </c>
      <c r="I4531" s="6">
        <v>481810</v>
      </c>
      <c r="J4531" s="7" t="s">
        <v>12998</v>
      </c>
      <c r="K4531" s="8">
        <v>48181010</v>
      </c>
      <c r="L4531" s="3">
        <v>0</v>
      </c>
      <c r="N4531" s="9">
        <v>0</v>
      </c>
      <c r="O4531" s="9" t="b">
        <v>1</v>
      </c>
      <c r="P4531" s="10">
        <v>0</v>
      </c>
      <c r="Q4531" s="3" t="s">
        <v>25</v>
      </c>
      <c r="R4531" s="3" t="s">
        <v>12999</v>
      </c>
      <c r="S4531" s="14">
        <v>48181010</v>
      </c>
      <c r="T4531" s="21">
        <v>38.958525166666654</v>
      </c>
      <c r="U4531" s="22">
        <v>34.589533333333314</v>
      </c>
      <c r="V4531" s="22">
        <v>1.9225125000000001</v>
      </c>
      <c r="W4531" s="22">
        <v>2.4464793333333339</v>
      </c>
      <c r="X4531" s="22">
        <f t="shared" si="74"/>
        <v>0</v>
      </c>
      <c r="Y4531" s="8" t="b">
        <v>0</v>
      </c>
      <c r="Z4531" s="8" t="b">
        <v>0</v>
      </c>
      <c r="AA4531" s="8" t="b">
        <v>0</v>
      </c>
      <c r="AB4531" s="8" t="b">
        <v>0</v>
      </c>
    </row>
    <row r="4532" spans="1:28" hidden="1" x14ac:dyDescent="0.2">
      <c r="A4532" s="1" t="s">
        <v>6290</v>
      </c>
      <c r="B4532" s="1" t="s">
        <v>6558</v>
      </c>
      <c r="D4532" s="3" t="s">
        <v>12605</v>
      </c>
      <c r="E4532" s="3" t="s">
        <v>12685</v>
      </c>
      <c r="F4532" s="3" t="s">
        <v>12996</v>
      </c>
      <c r="G4532" s="3" t="s">
        <v>26744</v>
      </c>
      <c r="H4532" s="3" t="s">
        <v>12997</v>
      </c>
      <c r="I4532" s="6">
        <v>481810</v>
      </c>
      <c r="J4532" s="7" t="s">
        <v>13000</v>
      </c>
      <c r="K4532" s="8">
        <v>48181090</v>
      </c>
      <c r="L4532" s="3">
        <v>0</v>
      </c>
      <c r="N4532" s="9">
        <v>0</v>
      </c>
      <c r="O4532" s="9" t="b">
        <v>1</v>
      </c>
      <c r="P4532" s="10">
        <v>0</v>
      </c>
      <c r="Q4532" s="3" t="s">
        <v>25</v>
      </c>
      <c r="R4532" s="3" t="s">
        <v>13001</v>
      </c>
      <c r="S4532" s="14">
        <v>48181090</v>
      </c>
      <c r="T4532" s="21">
        <v>8.2720308333333357</v>
      </c>
      <c r="U4532" s="22">
        <v>7.4055126666666702</v>
      </c>
      <c r="V4532" s="22">
        <v>0.391235</v>
      </c>
      <c r="W4532" s="22">
        <v>0.47528316666666631</v>
      </c>
      <c r="X4532" s="22">
        <f t="shared" si="74"/>
        <v>0</v>
      </c>
      <c r="Y4532" s="8" t="b">
        <v>0</v>
      </c>
      <c r="Z4532" s="8" t="b">
        <v>0</v>
      </c>
      <c r="AA4532" s="8" t="b">
        <v>0</v>
      </c>
      <c r="AB4532" s="8" t="b">
        <v>0</v>
      </c>
    </row>
    <row r="4533" spans="1:28" hidden="1" x14ac:dyDescent="0.2">
      <c r="A4533" s="1" t="s">
        <v>6290</v>
      </c>
      <c r="B4533" s="1" t="s">
        <v>6558</v>
      </c>
      <c r="D4533" s="3" t="s">
        <v>12605</v>
      </c>
      <c r="E4533" s="3" t="s">
        <v>12685</v>
      </c>
      <c r="F4533" s="3" t="s">
        <v>12996</v>
      </c>
      <c r="G4533" s="3" t="s">
        <v>26744</v>
      </c>
      <c r="H4533" s="3" t="s">
        <v>13002</v>
      </c>
      <c r="I4533" s="6">
        <v>481820</v>
      </c>
      <c r="J4533" s="7" t="s">
        <v>13003</v>
      </c>
      <c r="K4533" s="8">
        <v>48182010</v>
      </c>
      <c r="L4533" s="3">
        <v>0</v>
      </c>
      <c r="N4533" s="9">
        <v>0</v>
      </c>
      <c r="O4533" s="9" t="b">
        <v>1</v>
      </c>
      <c r="P4533" s="10">
        <v>0</v>
      </c>
      <c r="Q4533" s="3" t="s">
        <v>25</v>
      </c>
      <c r="R4533" s="3" t="s">
        <v>13004</v>
      </c>
      <c r="S4533" s="14">
        <v>48182010</v>
      </c>
      <c r="T4533" s="21">
        <v>49.512567333333301</v>
      </c>
      <c r="U4533" s="22">
        <v>33.98197899999996</v>
      </c>
      <c r="V4533" s="22">
        <v>4.7049483333333333</v>
      </c>
      <c r="W4533" s="22">
        <v>10.825640000000005</v>
      </c>
      <c r="X4533" s="22">
        <f t="shared" si="74"/>
        <v>0</v>
      </c>
      <c r="Y4533" s="8" t="b">
        <v>0</v>
      </c>
      <c r="Z4533" s="8" t="b">
        <v>0</v>
      </c>
      <c r="AA4533" s="8" t="b">
        <v>0</v>
      </c>
      <c r="AB4533" s="8" t="b">
        <v>0</v>
      </c>
    </row>
    <row r="4534" spans="1:28" hidden="1" x14ac:dyDescent="0.2">
      <c r="A4534" s="1" t="s">
        <v>6290</v>
      </c>
      <c r="B4534" s="1" t="s">
        <v>6558</v>
      </c>
      <c r="D4534" s="3" t="s">
        <v>12605</v>
      </c>
      <c r="E4534" s="3" t="s">
        <v>12685</v>
      </c>
      <c r="F4534" s="3" t="s">
        <v>12996</v>
      </c>
      <c r="G4534" s="3" t="s">
        <v>26744</v>
      </c>
      <c r="H4534" s="3" t="s">
        <v>13002</v>
      </c>
      <c r="I4534" s="6">
        <v>481820</v>
      </c>
      <c r="J4534" s="7" t="s">
        <v>13005</v>
      </c>
      <c r="K4534" s="8">
        <v>48182091</v>
      </c>
      <c r="L4534" s="3">
        <v>0</v>
      </c>
      <c r="N4534" s="9">
        <v>0</v>
      </c>
      <c r="O4534" s="9" t="b">
        <v>1</v>
      </c>
      <c r="P4534" s="10">
        <v>0</v>
      </c>
      <c r="Q4534" s="3" t="s">
        <v>25</v>
      </c>
      <c r="R4534" s="3" t="s">
        <v>13006</v>
      </c>
      <c r="S4534" s="14">
        <v>48182091</v>
      </c>
      <c r="T4534" s="21">
        <v>34.175423833333291</v>
      </c>
      <c r="U4534" s="22">
        <v>32.44380599999996</v>
      </c>
      <c r="V4534" s="22">
        <v>0.4719315</v>
      </c>
      <c r="W4534" s="22">
        <v>1.259686333333333</v>
      </c>
      <c r="X4534" s="22">
        <f t="shared" si="74"/>
        <v>0</v>
      </c>
      <c r="Y4534" s="8" t="b">
        <v>0</v>
      </c>
      <c r="Z4534" s="8" t="b">
        <v>0</v>
      </c>
      <c r="AA4534" s="8" t="b">
        <v>0</v>
      </c>
      <c r="AB4534" s="8" t="b">
        <v>0</v>
      </c>
    </row>
    <row r="4535" spans="1:28" hidden="1" x14ac:dyDescent="0.2">
      <c r="A4535" s="1" t="s">
        <v>6290</v>
      </c>
      <c r="B4535" s="1" t="s">
        <v>6558</v>
      </c>
      <c r="D4535" s="3" t="s">
        <v>12605</v>
      </c>
      <c r="E4535" s="3" t="s">
        <v>12685</v>
      </c>
      <c r="F4535" s="3" t="s">
        <v>12996</v>
      </c>
      <c r="G4535" s="3" t="s">
        <v>26744</v>
      </c>
      <c r="H4535" s="3" t="s">
        <v>13002</v>
      </c>
      <c r="I4535" s="6">
        <v>481820</v>
      </c>
      <c r="J4535" s="7" t="s">
        <v>13007</v>
      </c>
      <c r="K4535" s="8">
        <v>48182099</v>
      </c>
      <c r="L4535" s="3">
        <v>0</v>
      </c>
      <c r="N4535" s="9">
        <v>0</v>
      </c>
      <c r="O4535" s="9" t="b">
        <v>1</v>
      </c>
      <c r="P4535" s="10">
        <v>0</v>
      </c>
      <c r="Q4535" s="3" t="s">
        <v>25</v>
      </c>
      <c r="R4535" s="3" t="s">
        <v>13008</v>
      </c>
      <c r="S4535" s="14">
        <v>48182099</v>
      </c>
      <c r="T4535" s="21">
        <v>71.849911333333324</v>
      </c>
      <c r="U4535" s="22">
        <v>63.988010166666655</v>
      </c>
      <c r="V4535" s="22">
        <v>4.9941501666666666</v>
      </c>
      <c r="W4535" s="22">
        <v>2.8677510000000037</v>
      </c>
      <c r="X4535" s="22">
        <f t="shared" si="74"/>
        <v>0</v>
      </c>
      <c r="Y4535" s="8" t="b">
        <v>0</v>
      </c>
      <c r="Z4535" s="8" t="b">
        <v>0</v>
      </c>
      <c r="AA4535" s="8" t="b">
        <v>0</v>
      </c>
      <c r="AB4535" s="8" t="b">
        <v>0</v>
      </c>
    </row>
    <row r="4536" spans="1:28" hidden="1" x14ac:dyDescent="0.2">
      <c r="A4536" s="1" t="s">
        <v>6290</v>
      </c>
      <c r="B4536" s="1" t="s">
        <v>6558</v>
      </c>
      <c r="D4536" s="3" t="s">
        <v>12605</v>
      </c>
      <c r="E4536" s="3" t="s">
        <v>12685</v>
      </c>
      <c r="F4536" s="3" t="s">
        <v>12996</v>
      </c>
      <c r="G4536" s="3" t="s">
        <v>26744</v>
      </c>
      <c r="H4536" s="3" t="s">
        <v>13009</v>
      </c>
      <c r="I4536" s="6">
        <v>481830</v>
      </c>
      <c r="J4536" s="7" t="s">
        <v>13010</v>
      </c>
      <c r="K4536" s="8">
        <v>48183000</v>
      </c>
      <c r="L4536" s="3">
        <v>0</v>
      </c>
      <c r="N4536" s="9">
        <v>0</v>
      </c>
      <c r="O4536" s="9" t="b">
        <v>1</v>
      </c>
      <c r="P4536" s="10">
        <v>0</v>
      </c>
      <c r="Q4536" s="3" t="s">
        <v>25</v>
      </c>
      <c r="R4536" s="3" t="s">
        <v>13011</v>
      </c>
      <c r="S4536" s="14">
        <v>48183000</v>
      </c>
      <c r="T4536" s="21">
        <v>45.363271666666698</v>
      </c>
      <c r="U4536" s="22">
        <v>34.83316200000003</v>
      </c>
      <c r="V4536" s="22">
        <v>4.0542550000000004</v>
      </c>
      <c r="W4536" s="22">
        <v>6.4758546666666694</v>
      </c>
      <c r="X4536" s="22">
        <f t="shared" si="74"/>
        <v>0</v>
      </c>
      <c r="Y4536" s="8" t="b">
        <v>0</v>
      </c>
      <c r="Z4536" s="8" t="b">
        <v>0</v>
      </c>
      <c r="AA4536" s="8" t="b">
        <v>0</v>
      </c>
      <c r="AB4536" s="8" t="b">
        <v>0</v>
      </c>
    </row>
    <row r="4537" spans="1:28" hidden="1" x14ac:dyDescent="0.2">
      <c r="A4537" s="1" t="s">
        <v>6290</v>
      </c>
      <c r="B4537" s="1" t="s">
        <v>6558</v>
      </c>
      <c r="D4537" s="3" t="s">
        <v>12605</v>
      </c>
      <c r="E4537" s="3" t="s">
        <v>12685</v>
      </c>
      <c r="F4537" s="3" t="s">
        <v>12996</v>
      </c>
      <c r="G4537" s="3" t="s">
        <v>26744</v>
      </c>
      <c r="H4537" s="3" t="s">
        <v>13012</v>
      </c>
      <c r="I4537" s="6">
        <v>481850</v>
      </c>
      <c r="J4537" s="7" t="s">
        <v>13013</v>
      </c>
      <c r="K4537" s="8">
        <v>48185000</v>
      </c>
      <c r="L4537" s="3">
        <v>0</v>
      </c>
      <c r="N4537" s="9">
        <v>0</v>
      </c>
      <c r="O4537" s="9" t="b">
        <v>1</v>
      </c>
      <c r="P4537" s="10">
        <v>0</v>
      </c>
      <c r="Q4537" s="3" t="s">
        <v>25</v>
      </c>
      <c r="R4537" s="3" t="s">
        <v>13014</v>
      </c>
      <c r="S4537" s="14">
        <v>48185000</v>
      </c>
      <c r="T4537" s="21">
        <v>16.007977499999999</v>
      </c>
      <c r="U4537" s="22">
        <v>9.5367090000000001</v>
      </c>
      <c r="V4537" s="22">
        <v>5.182333333333327E-2</v>
      </c>
      <c r="W4537" s="22">
        <v>6.4194451666666668</v>
      </c>
      <c r="X4537" s="22">
        <f t="shared" si="74"/>
        <v>0</v>
      </c>
      <c r="Y4537" s="8" t="b">
        <v>0</v>
      </c>
      <c r="Z4537" s="8" t="b">
        <v>0</v>
      </c>
      <c r="AA4537" s="8" t="b">
        <v>0</v>
      </c>
      <c r="AB4537" s="8" t="b">
        <v>0</v>
      </c>
    </row>
    <row r="4538" spans="1:28" hidden="1" x14ac:dyDescent="0.2">
      <c r="A4538" s="1" t="s">
        <v>6290</v>
      </c>
      <c r="B4538" s="1" t="s">
        <v>6558</v>
      </c>
      <c r="D4538" s="3" t="s">
        <v>12605</v>
      </c>
      <c r="E4538" s="3" t="s">
        <v>12685</v>
      </c>
      <c r="F4538" s="3" t="s">
        <v>12996</v>
      </c>
      <c r="G4538" s="3" t="s">
        <v>26744</v>
      </c>
      <c r="H4538" s="3" t="s">
        <v>13015</v>
      </c>
      <c r="I4538" s="6">
        <v>481890</v>
      </c>
      <c r="J4538" s="7" t="s">
        <v>13016</v>
      </c>
      <c r="K4538" s="8">
        <v>48189010</v>
      </c>
      <c r="L4538" s="3">
        <v>0</v>
      </c>
      <c r="N4538" s="9">
        <v>0</v>
      </c>
      <c r="O4538" s="9" t="b">
        <v>1</v>
      </c>
      <c r="P4538" s="10">
        <v>0</v>
      </c>
      <c r="Q4538" s="3" t="s">
        <v>25</v>
      </c>
      <c r="R4538" s="3" t="s">
        <v>13017</v>
      </c>
      <c r="S4538" s="14">
        <v>48189010</v>
      </c>
      <c r="T4538" s="21">
        <v>8.8336461666666608</v>
      </c>
      <c r="U4538" s="22">
        <v>3.9497926666666636</v>
      </c>
      <c r="V4538" s="22">
        <v>9.5957166666666704E-2</v>
      </c>
      <c r="W4538" s="22">
        <v>4.7878963333333306</v>
      </c>
      <c r="X4538" s="22">
        <f t="shared" si="74"/>
        <v>0</v>
      </c>
      <c r="Y4538" s="8" t="b">
        <v>0</v>
      </c>
      <c r="Z4538" s="8" t="b">
        <v>0</v>
      </c>
      <c r="AA4538" s="8" t="b">
        <v>0</v>
      </c>
      <c r="AB4538" s="8" t="b">
        <v>0</v>
      </c>
    </row>
    <row r="4539" spans="1:28" hidden="1" x14ac:dyDescent="0.2">
      <c r="A4539" s="1" t="s">
        <v>6290</v>
      </c>
      <c r="B4539" s="1" t="s">
        <v>6558</v>
      </c>
      <c r="D4539" s="3" t="s">
        <v>12605</v>
      </c>
      <c r="E4539" s="3" t="s">
        <v>12685</v>
      </c>
      <c r="F4539" s="3" t="s">
        <v>12996</v>
      </c>
      <c r="G4539" s="3" t="s">
        <v>26744</v>
      </c>
      <c r="H4539" s="3" t="s">
        <v>13015</v>
      </c>
      <c r="I4539" s="6">
        <v>481890</v>
      </c>
      <c r="J4539" s="7" t="s">
        <v>13018</v>
      </c>
      <c r="K4539" s="8">
        <v>48189090</v>
      </c>
      <c r="L4539" s="3">
        <v>0</v>
      </c>
      <c r="N4539" s="9">
        <v>0</v>
      </c>
      <c r="O4539" s="9" t="b">
        <v>1</v>
      </c>
      <c r="P4539" s="10">
        <v>0</v>
      </c>
      <c r="Q4539" s="3" t="s">
        <v>25</v>
      </c>
      <c r="R4539" s="3" t="s">
        <v>13019</v>
      </c>
      <c r="S4539" s="14">
        <v>48189090</v>
      </c>
      <c r="T4539" s="21">
        <v>26.079217333333297</v>
      </c>
      <c r="U4539" s="22">
        <v>11.712680499999996</v>
      </c>
      <c r="V4539" s="22">
        <v>0.66138383333333395</v>
      </c>
      <c r="W4539" s="22">
        <v>13.705152999999967</v>
      </c>
      <c r="X4539" s="22">
        <f t="shared" si="74"/>
        <v>0</v>
      </c>
      <c r="Y4539" s="8" t="b">
        <v>0</v>
      </c>
      <c r="Z4539" s="8" t="b">
        <v>0</v>
      </c>
      <c r="AA4539" s="8" t="b">
        <v>0</v>
      </c>
      <c r="AB4539" s="8" t="b">
        <v>0</v>
      </c>
    </row>
    <row r="4540" spans="1:28" hidden="1" x14ac:dyDescent="0.2">
      <c r="A4540" s="1" t="s">
        <v>6290</v>
      </c>
      <c r="B4540" s="1" t="s">
        <v>6558</v>
      </c>
      <c r="D4540" s="3" t="s">
        <v>12605</v>
      </c>
      <c r="E4540" s="3" t="s">
        <v>12685</v>
      </c>
      <c r="F4540" s="3" t="s">
        <v>13020</v>
      </c>
      <c r="G4540" s="3" t="s">
        <v>26745</v>
      </c>
      <c r="H4540" s="3" t="s">
        <v>13021</v>
      </c>
      <c r="I4540" s="6">
        <v>481910</v>
      </c>
      <c r="J4540" s="7" t="s">
        <v>13022</v>
      </c>
      <c r="K4540" s="8">
        <v>48191000</v>
      </c>
      <c r="L4540" s="3">
        <v>0</v>
      </c>
      <c r="N4540" s="9">
        <v>0</v>
      </c>
      <c r="O4540" s="9" t="b">
        <v>1</v>
      </c>
      <c r="P4540" s="10">
        <v>0</v>
      </c>
      <c r="Q4540" s="3" t="s">
        <v>29</v>
      </c>
      <c r="R4540" s="3" t="s">
        <v>13023</v>
      </c>
      <c r="S4540" s="14">
        <v>48191000</v>
      </c>
      <c r="T4540" s="21">
        <v>187.46878883333335</v>
      </c>
      <c r="U4540" s="22">
        <v>109.31878949999997</v>
      </c>
      <c r="V4540" s="22">
        <v>12.528290833333333</v>
      </c>
      <c r="W4540" s="22">
        <v>65.621708500000054</v>
      </c>
      <c r="X4540" s="22">
        <f t="shared" si="74"/>
        <v>0</v>
      </c>
      <c r="Y4540" s="8" t="b">
        <v>0</v>
      </c>
      <c r="Z4540" s="8" t="b">
        <v>0</v>
      </c>
      <c r="AA4540" s="8" t="b">
        <v>0</v>
      </c>
      <c r="AB4540" s="8" t="b">
        <v>0</v>
      </c>
    </row>
    <row r="4541" spans="1:28" hidden="1" x14ac:dyDescent="0.2">
      <c r="A4541" s="1" t="s">
        <v>6290</v>
      </c>
      <c r="B4541" s="1" t="s">
        <v>6558</v>
      </c>
      <c r="D4541" s="3" t="s">
        <v>12605</v>
      </c>
      <c r="E4541" s="3" t="s">
        <v>12685</v>
      </c>
      <c r="F4541" s="3" t="s">
        <v>13020</v>
      </c>
      <c r="G4541" s="3" t="s">
        <v>26745</v>
      </c>
      <c r="H4541" s="3" t="s">
        <v>13024</v>
      </c>
      <c r="I4541" s="6">
        <v>481920</v>
      </c>
      <c r="J4541" s="7" t="s">
        <v>13025</v>
      </c>
      <c r="K4541" s="8">
        <v>48192000</v>
      </c>
      <c r="L4541" s="3">
        <v>0</v>
      </c>
      <c r="N4541" s="9">
        <v>0</v>
      </c>
      <c r="O4541" s="9" t="b">
        <v>1</v>
      </c>
      <c r="P4541" s="10">
        <v>0</v>
      </c>
      <c r="Q4541" s="3" t="s">
        <v>29</v>
      </c>
      <c r="R4541" s="3" t="s">
        <v>13026</v>
      </c>
      <c r="S4541" s="14">
        <v>48192000</v>
      </c>
      <c r="T4541" s="21">
        <v>250.92180483333337</v>
      </c>
      <c r="U4541" s="22">
        <v>168.5700626666667</v>
      </c>
      <c r="V4541" s="22">
        <v>12.785981500000004</v>
      </c>
      <c r="W4541" s="22">
        <v>69.565760666666677</v>
      </c>
      <c r="X4541" s="22">
        <f t="shared" si="74"/>
        <v>0</v>
      </c>
      <c r="Y4541" s="8" t="b">
        <v>0</v>
      </c>
      <c r="Z4541" s="8" t="b">
        <v>0</v>
      </c>
      <c r="AA4541" s="8" t="b">
        <v>0</v>
      </c>
      <c r="AB4541" s="8" t="b">
        <v>0</v>
      </c>
    </row>
    <row r="4542" spans="1:28" hidden="1" x14ac:dyDescent="0.2">
      <c r="A4542" s="1" t="s">
        <v>6290</v>
      </c>
      <c r="B4542" s="1" t="s">
        <v>6558</v>
      </c>
      <c r="D4542" s="3" t="s">
        <v>12605</v>
      </c>
      <c r="E4542" s="3" t="s">
        <v>12685</v>
      </c>
      <c r="F4542" s="3" t="s">
        <v>13020</v>
      </c>
      <c r="G4542" s="3" t="s">
        <v>26745</v>
      </c>
      <c r="H4542" s="3" t="s">
        <v>13027</v>
      </c>
      <c r="I4542" s="6">
        <v>481930</v>
      </c>
      <c r="J4542" s="7" t="s">
        <v>13028</v>
      </c>
      <c r="K4542" s="8">
        <v>48193000</v>
      </c>
      <c r="L4542" s="3">
        <v>0</v>
      </c>
      <c r="N4542" s="9">
        <v>0</v>
      </c>
      <c r="O4542" s="9" t="b">
        <v>1</v>
      </c>
      <c r="P4542" s="10">
        <v>0</v>
      </c>
      <c r="Q4542" s="3" t="s">
        <v>29</v>
      </c>
      <c r="R4542" s="3" t="s">
        <v>13029</v>
      </c>
      <c r="S4542" s="14">
        <v>48193000</v>
      </c>
      <c r="T4542" s="21">
        <v>26.128031499999992</v>
      </c>
      <c r="U4542" s="22">
        <v>14.375377</v>
      </c>
      <c r="V4542" s="22">
        <v>1.2538555000000002</v>
      </c>
      <c r="W4542" s="22">
        <v>10.498798999999993</v>
      </c>
      <c r="X4542" s="22">
        <f t="shared" si="74"/>
        <v>0</v>
      </c>
      <c r="Y4542" s="8" t="b">
        <v>0</v>
      </c>
      <c r="Z4542" s="8" t="b">
        <v>0</v>
      </c>
      <c r="AA4542" s="8" t="b">
        <v>0</v>
      </c>
      <c r="AB4542" s="8" t="b">
        <v>0</v>
      </c>
    </row>
    <row r="4543" spans="1:28" hidden="1" x14ac:dyDescent="0.2">
      <c r="A4543" s="1" t="s">
        <v>6290</v>
      </c>
      <c r="B4543" s="1" t="s">
        <v>6558</v>
      </c>
      <c r="D4543" s="3" t="s">
        <v>12605</v>
      </c>
      <c r="E4543" s="3" t="s">
        <v>12685</v>
      </c>
      <c r="F4543" s="3" t="s">
        <v>13020</v>
      </c>
      <c r="G4543" s="3" t="s">
        <v>26745</v>
      </c>
      <c r="H4543" s="3" t="s">
        <v>13030</v>
      </c>
      <c r="I4543" s="6">
        <v>481940</v>
      </c>
      <c r="J4543" s="7" t="s">
        <v>13031</v>
      </c>
      <c r="K4543" s="8">
        <v>48194000</v>
      </c>
      <c r="L4543" s="3">
        <v>0</v>
      </c>
      <c r="N4543" s="9">
        <v>0</v>
      </c>
      <c r="O4543" s="9" t="b">
        <v>1</v>
      </c>
      <c r="P4543" s="10">
        <v>0</v>
      </c>
      <c r="Q4543" s="3" t="s">
        <v>29</v>
      </c>
      <c r="R4543" s="3" t="s">
        <v>13032</v>
      </c>
      <c r="S4543" s="14">
        <v>48194000</v>
      </c>
      <c r="T4543" s="21">
        <v>136.41615466666661</v>
      </c>
      <c r="U4543" s="22">
        <v>66.882593666666665</v>
      </c>
      <c r="V4543" s="22">
        <v>4.8218676666666642</v>
      </c>
      <c r="W4543" s="22">
        <v>64.711693333333301</v>
      </c>
      <c r="X4543" s="22">
        <f t="shared" si="74"/>
        <v>0</v>
      </c>
      <c r="Y4543" s="8" t="b">
        <v>0</v>
      </c>
      <c r="Z4543" s="8" t="b">
        <v>0</v>
      </c>
      <c r="AA4543" s="8" t="b">
        <v>0</v>
      </c>
      <c r="AB4543" s="8" t="b">
        <v>0</v>
      </c>
    </row>
    <row r="4544" spans="1:28" hidden="1" x14ac:dyDescent="0.2">
      <c r="A4544" s="1" t="s">
        <v>6290</v>
      </c>
      <c r="B4544" s="1" t="s">
        <v>6558</v>
      </c>
      <c r="D4544" s="3" t="s">
        <v>12605</v>
      </c>
      <c r="E4544" s="3" t="s">
        <v>12685</v>
      </c>
      <c r="F4544" s="3" t="s">
        <v>13020</v>
      </c>
      <c r="G4544" s="3" t="s">
        <v>26745</v>
      </c>
      <c r="H4544" s="3" t="s">
        <v>13033</v>
      </c>
      <c r="I4544" s="6">
        <v>481950</v>
      </c>
      <c r="J4544" s="7" t="s">
        <v>13034</v>
      </c>
      <c r="K4544" s="8">
        <v>48195000</v>
      </c>
      <c r="L4544" s="3">
        <v>0</v>
      </c>
      <c r="N4544" s="9">
        <v>0</v>
      </c>
      <c r="O4544" s="9" t="b">
        <v>1</v>
      </c>
      <c r="P4544" s="10">
        <v>0</v>
      </c>
      <c r="Q4544" s="3" t="s">
        <v>29</v>
      </c>
      <c r="R4544" s="3" t="s">
        <v>13035</v>
      </c>
      <c r="S4544" s="14">
        <v>48195000</v>
      </c>
      <c r="T4544" s="21">
        <v>54.039596166666669</v>
      </c>
      <c r="U4544" s="22">
        <v>34.853629166666671</v>
      </c>
      <c r="V4544" s="22">
        <v>6.4146493333333332</v>
      </c>
      <c r="W4544" s="22">
        <v>12.771317666666661</v>
      </c>
      <c r="X4544" s="22">
        <f t="shared" si="74"/>
        <v>0</v>
      </c>
      <c r="Y4544" s="8" t="b">
        <v>0</v>
      </c>
      <c r="Z4544" s="8" t="b">
        <v>0</v>
      </c>
      <c r="AA4544" s="8" t="b">
        <v>0</v>
      </c>
      <c r="AB4544" s="8" t="b">
        <v>0</v>
      </c>
    </row>
    <row r="4545" spans="1:28" hidden="1" x14ac:dyDescent="0.2">
      <c r="A4545" s="1" t="s">
        <v>6290</v>
      </c>
      <c r="B4545" s="1" t="s">
        <v>6558</v>
      </c>
      <c r="D4545" s="3" t="s">
        <v>12605</v>
      </c>
      <c r="E4545" s="3" t="s">
        <v>12685</v>
      </c>
      <c r="F4545" s="3" t="s">
        <v>13020</v>
      </c>
      <c r="G4545" s="3" t="s">
        <v>26745</v>
      </c>
      <c r="H4545" s="3" t="s">
        <v>13036</v>
      </c>
      <c r="I4545" s="6">
        <v>481960</v>
      </c>
      <c r="J4545" s="7" t="s">
        <v>13037</v>
      </c>
      <c r="K4545" s="8">
        <v>48196000</v>
      </c>
      <c r="L4545" s="3">
        <v>0</v>
      </c>
      <c r="N4545" s="9">
        <v>0</v>
      </c>
      <c r="O4545" s="9" t="b">
        <v>1</v>
      </c>
      <c r="P4545" s="10">
        <v>0</v>
      </c>
      <c r="Q4545" s="3" t="s">
        <v>29</v>
      </c>
      <c r="R4545" s="3" t="s">
        <v>13038</v>
      </c>
      <c r="S4545" s="14">
        <v>48196000</v>
      </c>
      <c r="T4545" s="21">
        <v>20.71544116666665</v>
      </c>
      <c r="U4545" s="22">
        <v>9.7183268333333235</v>
      </c>
      <c r="V4545" s="22">
        <v>0.78878916666666665</v>
      </c>
      <c r="W4545" s="22">
        <v>10.208325166666663</v>
      </c>
      <c r="X4545" s="22">
        <f t="shared" si="74"/>
        <v>0</v>
      </c>
      <c r="Y4545" s="8" t="b">
        <v>0</v>
      </c>
      <c r="Z4545" s="8" t="b">
        <v>0</v>
      </c>
      <c r="AA4545" s="8" t="b">
        <v>0</v>
      </c>
      <c r="AB4545" s="8" t="b">
        <v>0</v>
      </c>
    </row>
    <row r="4546" spans="1:28" hidden="1" x14ac:dyDescent="0.2">
      <c r="A4546" s="1" t="s">
        <v>6290</v>
      </c>
      <c r="B4546" s="1" t="s">
        <v>6558</v>
      </c>
      <c r="D4546" s="3" t="s">
        <v>12605</v>
      </c>
      <c r="E4546" s="3" t="s">
        <v>12685</v>
      </c>
      <c r="F4546" s="3" t="s">
        <v>13039</v>
      </c>
      <c r="G4546" s="3" t="s">
        <v>26746</v>
      </c>
      <c r="H4546" s="3" t="s">
        <v>13040</v>
      </c>
      <c r="I4546" s="6">
        <v>482010</v>
      </c>
      <c r="J4546" s="7" t="s">
        <v>13041</v>
      </c>
      <c r="K4546" s="8">
        <v>48201010</v>
      </c>
      <c r="L4546" s="3">
        <v>0</v>
      </c>
      <c r="N4546" s="9">
        <v>0</v>
      </c>
      <c r="O4546" s="9" t="b">
        <v>1</v>
      </c>
      <c r="P4546" s="10">
        <v>0</v>
      </c>
      <c r="Q4546" s="3" t="s">
        <v>29</v>
      </c>
      <c r="R4546" s="3" t="s">
        <v>13042</v>
      </c>
      <c r="S4546" s="14">
        <v>48201010</v>
      </c>
      <c r="T4546" s="21">
        <v>4.4729291666666642</v>
      </c>
      <c r="U4546" s="22">
        <v>1.8611541666666671</v>
      </c>
      <c r="V4546" s="22">
        <v>6.5049999999999997E-2</v>
      </c>
      <c r="W4546" s="22">
        <v>2.5467249999999968</v>
      </c>
      <c r="X4546" s="22">
        <f t="shared" si="74"/>
        <v>0</v>
      </c>
      <c r="Y4546" s="8" t="b">
        <v>0</v>
      </c>
      <c r="Z4546" s="8" t="b">
        <v>0</v>
      </c>
      <c r="AA4546" s="8" t="b">
        <v>0</v>
      </c>
      <c r="AB4546" s="8" t="b">
        <v>0</v>
      </c>
    </row>
    <row r="4547" spans="1:28" hidden="1" x14ac:dyDescent="0.2">
      <c r="A4547" s="1" t="s">
        <v>6290</v>
      </c>
      <c r="B4547" s="1" t="s">
        <v>6558</v>
      </c>
      <c r="D4547" s="3" t="s">
        <v>12605</v>
      </c>
      <c r="E4547" s="3" t="s">
        <v>12685</v>
      </c>
      <c r="F4547" s="3" t="s">
        <v>13039</v>
      </c>
      <c r="G4547" s="3" t="s">
        <v>26746</v>
      </c>
      <c r="H4547" s="3" t="s">
        <v>13040</v>
      </c>
      <c r="I4547" s="6">
        <v>482010</v>
      </c>
      <c r="J4547" s="7" t="s">
        <v>13043</v>
      </c>
      <c r="K4547" s="8">
        <v>48201030</v>
      </c>
      <c r="L4547" s="3">
        <v>0</v>
      </c>
      <c r="N4547" s="9">
        <v>0</v>
      </c>
      <c r="O4547" s="9" t="b">
        <v>1</v>
      </c>
      <c r="P4547" s="10">
        <v>0</v>
      </c>
      <c r="Q4547" s="3" t="s">
        <v>29</v>
      </c>
      <c r="R4547" s="3" t="s">
        <v>13044</v>
      </c>
      <c r="S4547" s="14">
        <v>48201030</v>
      </c>
      <c r="T4547" s="21">
        <v>83.630845333333312</v>
      </c>
      <c r="U4547" s="22">
        <v>23.236954666666673</v>
      </c>
      <c r="V4547" s="22">
        <v>0.62406533333333303</v>
      </c>
      <c r="W4547" s="22">
        <v>59.769825333333301</v>
      </c>
      <c r="X4547" s="22">
        <f t="shared" si="74"/>
        <v>0</v>
      </c>
      <c r="Y4547" s="8" t="b">
        <v>0</v>
      </c>
      <c r="Z4547" s="8" t="b">
        <v>0</v>
      </c>
      <c r="AA4547" s="8" t="b">
        <v>0</v>
      </c>
      <c r="AB4547" s="8" t="b">
        <v>0</v>
      </c>
    </row>
    <row r="4548" spans="1:28" hidden="1" x14ac:dyDescent="0.2">
      <c r="A4548" s="1" t="s">
        <v>6290</v>
      </c>
      <c r="B4548" s="1" t="s">
        <v>6558</v>
      </c>
      <c r="D4548" s="3" t="s">
        <v>12605</v>
      </c>
      <c r="E4548" s="3" t="s">
        <v>12685</v>
      </c>
      <c r="F4548" s="3" t="s">
        <v>13039</v>
      </c>
      <c r="G4548" s="3" t="s">
        <v>26746</v>
      </c>
      <c r="H4548" s="3" t="s">
        <v>13040</v>
      </c>
      <c r="I4548" s="6">
        <v>482010</v>
      </c>
      <c r="J4548" s="7" t="s">
        <v>13045</v>
      </c>
      <c r="K4548" s="8">
        <v>48201050</v>
      </c>
      <c r="L4548" s="3">
        <v>0</v>
      </c>
      <c r="N4548" s="9">
        <v>0</v>
      </c>
      <c r="O4548" s="9" t="b">
        <v>1</v>
      </c>
      <c r="P4548" s="10">
        <v>0</v>
      </c>
      <c r="Q4548" s="3" t="s">
        <v>29</v>
      </c>
      <c r="R4548" s="3" t="s">
        <v>13046</v>
      </c>
      <c r="S4548" s="14">
        <v>48201050</v>
      </c>
      <c r="T4548" s="21">
        <v>30.96645633333333</v>
      </c>
      <c r="U4548" s="22">
        <v>7.5016559999999979</v>
      </c>
      <c r="V4548" s="22">
        <v>1.1198665000000003</v>
      </c>
      <c r="W4548" s="22">
        <v>22.344933833333332</v>
      </c>
      <c r="X4548" s="22">
        <f t="shared" si="74"/>
        <v>0</v>
      </c>
      <c r="Y4548" s="8" t="b">
        <v>0</v>
      </c>
      <c r="Z4548" s="8" t="b">
        <v>0</v>
      </c>
      <c r="AA4548" s="8" t="b">
        <v>0</v>
      </c>
      <c r="AB4548" s="8" t="b">
        <v>0</v>
      </c>
    </row>
    <row r="4549" spans="1:28" hidden="1" x14ac:dyDescent="0.2">
      <c r="A4549" s="1" t="s">
        <v>6290</v>
      </c>
      <c r="B4549" s="1" t="s">
        <v>6558</v>
      </c>
      <c r="D4549" s="3" t="s">
        <v>12605</v>
      </c>
      <c r="E4549" s="3" t="s">
        <v>12685</v>
      </c>
      <c r="F4549" s="3" t="s">
        <v>13039</v>
      </c>
      <c r="G4549" s="3" t="s">
        <v>26746</v>
      </c>
      <c r="H4549" s="3" t="s">
        <v>13040</v>
      </c>
      <c r="I4549" s="6">
        <v>482010</v>
      </c>
      <c r="J4549" s="7" t="s">
        <v>13047</v>
      </c>
      <c r="K4549" s="8">
        <v>48201090</v>
      </c>
      <c r="L4549" s="3">
        <v>0</v>
      </c>
      <c r="N4549" s="9">
        <v>0</v>
      </c>
      <c r="O4549" s="9" t="b">
        <v>1</v>
      </c>
      <c r="P4549" s="10">
        <v>0</v>
      </c>
      <c r="Q4549" s="3" t="s">
        <v>29</v>
      </c>
      <c r="R4549" s="3" t="s">
        <v>13048</v>
      </c>
      <c r="S4549" s="14">
        <v>48201090</v>
      </c>
      <c r="T4549" s="21">
        <v>15.425840000000006</v>
      </c>
      <c r="U4549" s="22">
        <v>6.47602366666667</v>
      </c>
      <c r="V4549" s="22">
        <v>0.54614983333333322</v>
      </c>
      <c r="W4549" s="22">
        <v>8.4036665000000035</v>
      </c>
      <c r="X4549" s="22">
        <f t="shared" si="74"/>
        <v>0</v>
      </c>
      <c r="Y4549" s="8" t="b">
        <v>0</v>
      </c>
      <c r="Z4549" s="8" t="b">
        <v>0</v>
      </c>
      <c r="AA4549" s="8" t="b">
        <v>0</v>
      </c>
      <c r="AB4549" s="8" t="b">
        <v>0</v>
      </c>
    </row>
    <row r="4550" spans="1:28" hidden="1" x14ac:dyDescent="0.2">
      <c r="A4550" s="1" t="s">
        <v>6290</v>
      </c>
      <c r="B4550" s="1" t="s">
        <v>6558</v>
      </c>
      <c r="D4550" s="3" t="s">
        <v>12605</v>
      </c>
      <c r="E4550" s="3" t="s">
        <v>12685</v>
      </c>
      <c r="F4550" s="3" t="s">
        <v>13039</v>
      </c>
      <c r="G4550" s="3" t="s">
        <v>26746</v>
      </c>
      <c r="H4550" s="3" t="s">
        <v>13049</v>
      </c>
      <c r="I4550" s="6">
        <v>482020</v>
      </c>
      <c r="J4550" s="7" t="s">
        <v>13050</v>
      </c>
      <c r="K4550" s="8">
        <v>48202000</v>
      </c>
      <c r="L4550" s="3">
        <v>0</v>
      </c>
      <c r="N4550" s="9">
        <v>0</v>
      </c>
      <c r="O4550" s="9" t="b">
        <v>1</v>
      </c>
      <c r="P4550" s="10">
        <v>0</v>
      </c>
      <c r="Q4550" s="3" t="s">
        <v>25</v>
      </c>
      <c r="R4550" s="3" t="s">
        <v>13051</v>
      </c>
      <c r="S4550" s="14">
        <v>48202000</v>
      </c>
      <c r="T4550" s="21">
        <v>8.5885495000000009</v>
      </c>
      <c r="U4550" s="22">
        <v>6.735656500000001</v>
      </c>
      <c r="V4550" s="22">
        <v>8.6263666666666697E-2</v>
      </c>
      <c r="W4550" s="22">
        <v>1.7666293333333329</v>
      </c>
      <c r="X4550" s="22">
        <f t="shared" si="74"/>
        <v>0</v>
      </c>
      <c r="Y4550" s="8" t="b">
        <v>0</v>
      </c>
      <c r="Z4550" s="8" t="b">
        <v>0</v>
      </c>
      <c r="AA4550" s="8" t="b">
        <v>0</v>
      </c>
      <c r="AB4550" s="8" t="b">
        <v>0</v>
      </c>
    </row>
    <row r="4551" spans="1:28" hidden="1" x14ac:dyDescent="0.2">
      <c r="A4551" s="1" t="s">
        <v>6290</v>
      </c>
      <c r="B4551" s="1" t="s">
        <v>6558</v>
      </c>
      <c r="D4551" s="3" t="s">
        <v>12605</v>
      </c>
      <c r="E4551" s="3" t="s">
        <v>12685</v>
      </c>
      <c r="F4551" s="3" t="s">
        <v>13039</v>
      </c>
      <c r="G4551" s="3" t="s">
        <v>26746</v>
      </c>
      <c r="H4551" s="3" t="s">
        <v>13052</v>
      </c>
      <c r="I4551" s="6">
        <v>482030</v>
      </c>
      <c r="J4551" s="7" t="s">
        <v>13053</v>
      </c>
      <c r="K4551" s="8">
        <v>48203000</v>
      </c>
      <c r="L4551" s="3">
        <v>0</v>
      </c>
      <c r="N4551" s="9">
        <v>0</v>
      </c>
      <c r="O4551" s="9" t="b">
        <v>1</v>
      </c>
      <c r="P4551" s="10">
        <v>0</v>
      </c>
      <c r="Q4551" s="3" t="s">
        <v>29</v>
      </c>
      <c r="R4551" s="3" t="s">
        <v>13054</v>
      </c>
      <c r="S4551" s="14">
        <v>48203000</v>
      </c>
      <c r="T4551" s="21">
        <v>32.299834666666627</v>
      </c>
      <c r="U4551" s="22">
        <v>11.185789166666664</v>
      </c>
      <c r="V4551" s="22">
        <v>0.37946433333333307</v>
      </c>
      <c r="W4551" s="22">
        <v>20.734581166666629</v>
      </c>
      <c r="X4551" s="22">
        <f t="shared" si="74"/>
        <v>0</v>
      </c>
      <c r="Y4551" s="8" t="b">
        <v>0</v>
      </c>
      <c r="Z4551" s="8" t="b">
        <v>0</v>
      </c>
      <c r="AA4551" s="8" t="b">
        <v>0</v>
      </c>
      <c r="AB4551" s="8" t="b">
        <v>0</v>
      </c>
    </row>
    <row r="4552" spans="1:28" hidden="1" x14ac:dyDescent="0.2">
      <c r="A4552" s="1" t="s">
        <v>6290</v>
      </c>
      <c r="B4552" s="1" t="s">
        <v>6558</v>
      </c>
      <c r="D4552" s="3" t="s">
        <v>12605</v>
      </c>
      <c r="E4552" s="3" t="s">
        <v>12685</v>
      </c>
      <c r="F4552" s="3" t="s">
        <v>13039</v>
      </c>
      <c r="G4552" s="3" t="s">
        <v>26746</v>
      </c>
      <c r="H4552" s="3" t="s">
        <v>13055</v>
      </c>
      <c r="I4552" s="6">
        <v>482040</v>
      </c>
      <c r="J4552" s="7" t="s">
        <v>13056</v>
      </c>
      <c r="K4552" s="8">
        <v>48204000</v>
      </c>
      <c r="L4552" s="3">
        <v>0</v>
      </c>
      <c r="N4552" s="9">
        <v>0</v>
      </c>
      <c r="O4552" s="9" t="b">
        <v>1</v>
      </c>
      <c r="P4552" s="10">
        <v>0</v>
      </c>
      <c r="Q4552" s="3" t="s">
        <v>29</v>
      </c>
      <c r="R4552" s="3" t="s">
        <v>13057</v>
      </c>
      <c r="S4552" s="14">
        <v>48204000</v>
      </c>
      <c r="T4552" s="21">
        <v>2.0079626666666694</v>
      </c>
      <c r="U4552" s="22">
        <v>1.9193246666666695</v>
      </c>
      <c r="V4552" s="22">
        <v>8.8293333333333297E-3</v>
      </c>
      <c r="W4552" s="22">
        <v>7.9808666666666694E-2</v>
      </c>
      <c r="X4552" s="22">
        <f t="shared" ref="X4552:X4615" si="75">U4552*N4552</f>
        <v>0</v>
      </c>
      <c r="Y4552" s="8" t="b">
        <v>0</v>
      </c>
      <c r="Z4552" s="8" t="b">
        <v>0</v>
      </c>
      <c r="AA4552" s="8" t="b">
        <v>0</v>
      </c>
      <c r="AB4552" s="8" t="b">
        <v>0</v>
      </c>
    </row>
    <row r="4553" spans="1:28" hidden="1" x14ac:dyDescent="0.2">
      <c r="A4553" s="1" t="s">
        <v>6290</v>
      </c>
      <c r="B4553" s="1" t="s">
        <v>6558</v>
      </c>
      <c r="D4553" s="3" t="s">
        <v>12605</v>
      </c>
      <c r="E4553" s="3" t="s">
        <v>12685</v>
      </c>
      <c r="F4553" s="3" t="s">
        <v>13039</v>
      </c>
      <c r="G4553" s="3" t="s">
        <v>26746</v>
      </c>
      <c r="H4553" s="3" t="s">
        <v>13058</v>
      </c>
      <c r="I4553" s="6">
        <v>482050</v>
      </c>
      <c r="J4553" s="7" t="s">
        <v>13059</v>
      </c>
      <c r="K4553" s="8">
        <v>48205000</v>
      </c>
      <c r="L4553" s="3">
        <v>0</v>
      </c>
      <c r="N4553" s="9">
        <v>0</v>
      </c>
      <c r="O4553" s="9" t="b">
        <v>1</v>
      </c>
      <c r="P4553" s="10">
        <v>0</v>
      </c>
      <c r="Q4553" s="3" t="s">
        <v>25</v>
      </c>
      <c r="R4553" s="3" t="s">
        <v>13060</v>
      </c>
      <c r="S4553" s="14">
        <v>48205000</v>
      </c>
      <c r="T4553" s="21">
        <v>11.624073666666664</v>
      </c>
      <c r="U4553" s="22">
        <v>3.95939833333333</v>
      </c>
      <c r="V4553" s="22">
        <v>0.2627755</v>
      </c>
      <c r="W4553" s="22">
        <v>7.4018998333333332</v>
      </c>
      <c r="X4553" s="22">
        <f t="shared" si="75"/>
        <v>0</v>
      </c>
      <c r="Y4553" s="8" t="b">
        <v>0</v>
      </c>
      <c r="Z4553" s="8" t="b">
        <v>0</v>
      </c>
      <c r="AA4553" s="8" t="b">
        <v>0</v>
      </c>
      <c r="AB4553" s="8" t="b">
        <v>0</v>
      </c>
    </row>
    <row r="4554" spans="1:28" hidden="1" x14ac:dyDescent="0.2">
      <c r="A4554" s="1" t="s">
        <v>6290</v>
      </c>
      <c r="B4554" s="1" t="s">
        <v>6558</v>
      </c>
      <c r="D4554" s="3" t="s">
        <v>12605</v>
      </c>
      <c r="E4554" s="3" t="s">
        <v>12685</v>
      </c>
      <c r="F4554" s="3" t="s">
        <v>13039</v>
      </c>
      <c r="G4554" s="3" t="s">
        <v>26746</v>
      </c>
      <c r="H4554" s="3" t="s">
        <v>13061</v>
      </c>
      <c r="I4554" s="6">
        <v>482090</v>
      </c>
      <c r="J4554" s="7" t="s">
        <v>13062</v>
      </c>
      <c r="K4554" s="8">
        <v>48209000</v>
      </c>
      <c r="L4554" s="3">
        <v>0</v>
      </c>
      <c r="N4554" s="9">
        <v>0</v>
      </c>
      <c r="O4554" s="9" t="b">
        <v>1</v>
      </c>
      <c r="P4554" s="10">
        <v>0</v>
      </c>
      <c r="Q4554" s="3" t="s">
        <v>29</v>
      </c>
      <c r="R4554" s="3" t="s">
        <v>13063</v>
      </c>
      <c r="S4554" s="14">
        <v>48209000</v>
      </c>
      <c r="T4554" s="21">
        <v>10.021184666666667</v>
      </c>
      <c r="U4554" s="22">
        <v>1.7449893333333346</v>
      </c>
      <c r="V4554" s="22">
        <v>0.19273899999999988</v>
      </c>
      <c r="W4554" s="22">
        <v>8.0834563333333325</v>
      </c>
      <c r="X4554" s="22">
        <f t="shared" si="75"/>
        <v>0</v>
      </c>
      <c r="Y4554" s="8" t="b">
        <v>0</v>
      </c>
      <c r="Z4554" s="8" t="b">
        <v>0</v>
      </c>
      <c r="AA4554" s="8" t="b">
        <v>0</v>
      </c>
      <c r="AB4554" s="8" t="b">
        <v>0</v>
      </c>
    </row>
    <row r="4555" spans="1:28" hidden="1" x14ac:dyDescent="0.2">
      <c r="A4555" s="1" t="s">
        <v>6290</v>
      </c>
      <c r="B4555" s="1" t="s">
        <v>6558</v>
      </c>
      <c r="D4555" s="3" t="s">
        <v>12605</v>
      </c>
      <c r="E4555" s="3" t="s">
        <v>12685</v>
      </c>
      <c r="F4555" s="3" t="s">
        <v>13064</v>
      </c>
      <c r="G4555" s="3" t="s">
        <v>26747</v>
      </c>
      <c r="H4555" s="3" t="s">
        <v>13065</v>
      </c>
      <c r="I4555" s="6">
        <v>482110</v>
      </c>
      <c r="J4555" s="7" t="s">
        <v>13066</v>
      </c>
      <c r="K4555" s="8">
        <v>48211010</v>
      </c>
      <c r="L4555" s="3">
        <v>0</v>
      </c>
      <c r="N4555" s="9">
        <v>0</v>
      </c>
      <c r="O4555" s="9" t="b">
        <v>1</v>
      </c>
      <c r="P4555" s="10">
        <v>0</v>
      </c>
      <c r="Q4555" s="3" t="s">
        <v>29</v>
      </c>
      <c r="R4555" s="3" t="s">
        <v>13067</v>
      </c>
      <c r="S4555" s="14">
        <v>48211010</v>
      </c>
      <c r="T4555" s="21">
        <v>66.008315666666675</v>
      </c>
      <c r="U4555" s="22">
        <v>51.830984166666681</v>
      </c>
      <c r="V4555" s="22">
        <v>1.9781314999999997</v>
      </c>
      <c r="W4555" s="22">
        <v>12.199199999999992</v>
      </c>
      <c r="X4555" s="22">
        <f t="shared" si="75"/>
        <v>0</v>
      </c>
      <c r="Y4555" s="8" t="b">
        <v>0</v>
      </c>
      <c r="Z4555" s="8" t="b">
        <v>0</v>
      </c>
      <c r="AA4555" s="8" t="b">
        <v>0</v>
      </c>
      <c r="AB4555" s="8" t="b">
        <v>0</v>
      </c>
    </row>
    <row r="4556" spans="1:28" hidden="1" x14ac:dyDescent="0.2">
      <c r="A4556" s="1" t="s">
        <v>6290</v>
      </c>
      <c r="B4556" s="1" t="s">
        <v>6558</v>
      </c>
      <c r="D4556" s="3" t="s">
        <v>12605</v>
      </c>
      <c r="E4556" s="3" t="s">
        <v>12685</v>
      </c>
      <c r="F4556" s="3" t="s">
        <v>13064</v>
      </c>
      <c r="G4556" s="3" t="s">
        <v>26747</v>
      </c>
      <c r="H4556" s="3" t="s">
        <v>13065</v>
      </c>
      <c r="I4556" s="6">
        <v>482110</v>
      </c>
      <c r="J4556" s="7" t="s">
        <v>13068</v>
      </c>
      <c r="K4556" s="8">
        <v>48211090</v>
      </c>
      <c r="L4556" s="3">
        <v>0</v>
      </c>
      <c r="N4556" s="9">
        <v>0</v>
      </c>
      <c r="O4556" s="9" t="b">
        <v>1</v>
      </c>
      <c r="P4556" s="10">
        <v>0</v>
      </c>
      <c r="Q4556" s="3" t="s">
        <v>29</v>
      </c>
      <c r="R4556" s="3" t="s">
        <v>13069</v>
      </c>
      <c r="S4556" s="14">
        <v>48211090</v>
      </c>
      <c r="T4556" s="21">
        <v>36.427548666666652</v>
      </c>
      <c r="U4556" s="22">
        <v>22.744294666666658</v>
      </c>
      <c r="V4556" s="22">
        <v>1.3551931666666666</v>
      </c>
      <c r="W4556" s="22">
        <v>12.328060833333328</v>
      </c>
      <c r="X4556" s="22">
        <f t="shared" si="75"/>
        <v>0</v>
      </c>
      <c r="Y4556" s="8" t="b">
        <v>0</v>
      </c>
      <c r="Z4556" s="8" t="b">
        <v>0</v>
      </c>
      <c r="AA4556" s="8" t="b">
        <v>0</v>
      </c>
      <c r="AB4556" s="8" t="b">
        <v>0</v>
      </c>
    </row>
    <row r="4557" spans="1:28" hidden="1" x14ac:dyDescent="0.2">
      <c r="A4557" s="1" t="s">
        <v>6290</v>
      </c>
      <c r="B4557" s="1" t="s">
        <v>6558</v>
      </c>
      <c r="D4557" s="3" t="s">
        <v>12605</v>
      </c>
      <c r="E4557" s="3" t="s">
        <v>12685</v>
      </c>
      <c r="F4557" s="3" t="s">
        <v>13064</v>
      </c>
      <c r="G4557" s="3" t="s">
        <v>26747</v>
      </c>
      <c r="H4557" s="3" t="s">
        <v>13070</v>
      </c>
      <c r="I4557" s="6">
        <v>482190</v>
      </c>
      <c r="J4557" s="7" t="s">
        <v>13071</v>
      </c>
      <c r="K4557" s="8">
        <v>48219010</v>
      </c>
      <c r="L4557" s="3">
        <v>0</v>
      </c>
      <c r="N4557" s="9">
        <v>0</v>
      </c>
      <c r="O4557" s="9" t="b">
        <v>1</v>
      </c>
      <c r="P4557" s="10">
        <v>0</v>
      </c>
      <c r="Q4557" s="3" t="s">
        <v>29</v>
      </c>
      <c r="R4557" s="3" t="s">
        <v>13072</v>
      </c>
      <c r="S4557" s="14">
        <v>48219010</v>
      </c>
      <c r="T4557" s="21">
        <v>15.167140666666658</v>
      </c>
      <c r="U4557" s="22">
        <v>11.076122166666662</v>
      </c>
      <c r="V4557" s="22">
        <v>0.45500000000000035</v>
      </c>
      <c r="W4557" s="22">
        <v>3.6360184999999956</v>
      </c>
      <c r="X4557" s="22">
        <f t="shared" si="75"/>
        <v>0</v>
      </c>
      <c r="Y4557" s="8" t="b">
        <v>0</v>
      </c>
      <c r="Z4557" s="8" t="b">
        <v>0</v>
      </c>
      <c r="AA4557" s="8" t="b">
        <v>0</v>
      </c>
      <c r="AB4557" s="8" t="b">
        <v>0</v>
      </c>
    </row>
    <row r="4558" spans="1:28" hidden="1" x14ac:dyDescent="0.2">
      <c r="A4558" s="1" t="s">
        <v>6290</v>
      </c>
      <c r="B4558" s="1" t="s">
        <v>6558</v>
      </c>
      <c r="D4558" s="3" t="s">
        <v>12605</v>
      </c>
      <c r="E4558" s="3" t="s">
        <v>12685</v>
      </c>
      <c r="F4558" s="3" t="s">
        <v>13064</v>
      </c>
      <c r="G4558" s="3" t="s">
        <v>26747</v>
      </c>
      <c r="H4558" s="3" t="s">
        <v>13070</v>
      </c>
      <c r="I4558" s="6">
        <v>482190</v>
      </c>
      <c r="J4558" s="7" t="s">
        <v>13073</v>
      </c>
      <c r="K4558" s="8">
        <v>48219090</v>
      </c>
      <c r="L4558" s="3">
        <v>0</v>
      </c>
      <c r="N4558" s="9">
        <v>0</v>
      </c>
      <c r="O4558" s="9" t="b">
        <v>1</v>
      </c>
      <c r="P4558" s="10">
        <v>0</v>
      </c>
      <c r="Q4558" s="3" t="s">
        <v>29</v>
      </c>
      <c r="R4558" s="3" t="s">
        <v>13074</v>
      </c>
      <c r="S4558" s="14">
        <v>48219090</v>
      </c>
      <c r="T4558" s="21">
        <v>10.849123499999999</v>
      </c>
      <c r="U4558" s="22">
        <v>1.5916976666666669</v>
      </c>
      <c r="V4558" s="22">
        <v>2.4115820000000032</v>
      </c>
      <c r="W4558" s="22">
        <v>6.8458438333333289</v>
      </c>
      <c r="X4558" s="22">
        <f t="shared" si="75"/>
        <v>0</v>
      </c>
      <c r="Y4558" s="8" t="b">
        <v>0</v>
      </c>
      <c r="Z4558" s="8" t="b">
        <v>0</v>
      </c>
      <c r="AA4558" s="8" t="b">
        <v>0</v>
      </c>
      <c r="AB4558" s="8" t="b">
        <v>0</v>
      </c>
    </row>
    <row r="4559" spans="1:28" hidden="1" x14ac:dyDescent="0.2">
      <c r="A4559" s="1" t="s">
        <v>6290</v>
      </c>
      <c r="B4559" s="1" t="s">
        <v>6558</v>
      </c>
      <c r="D4559" s="3" t="s">
        <v>12605</v>
      </c>
      <c r="E4559" s="3" t="s">
        <v>12685</v>
      </c>
      <c r="F4559" s="3" t="s">
        <v>13075</v>
      </c>
      <c r="G4559" s="3" t="s">
        <v>26748</v>
      </c>
      <c r="H4559" s="3" t="s">
        <v>13076</v>
      </c>
      <c r="I4559" s="6">
        <v>482210</v>
      </c>
      <c r="J4559" s="7" t="s">
        <v>13077</v>
      </c>
      <c r="K4559" s="8">
        <v>48221000</v>
      </c>
      <c r="L4559" s="3">
        <v>0</v>
      </c>
      <c r="N4559" s="9">
        <v>0</v>
      </c>
      <c r="O4559" s="9" t="b">
        <v>1</v>
      </c>
      <c r="P4559" s="10">
        <v>0</v>
      </c>
      <c r="Q4559" s="3" t="s">
        <v>29</v>
      </c>
      <c r="R4559" s="3" t="s">
        <v>13078</v>
      </c>
      <c r="S4559" s="14">
        <v>48221000</v>
      </c>
      <c r="T4559" s="21">
        <v>2.3179858333333332</v>
      </c>
      <c r="U4559" s="22">
        <v>0.57650833333333307</v>
      </c>
      <c r="V4559" s="22">
        <v>1.7301E-2</v>
      </c>
      <c r="W4559" s="22">
        <v>1.7241765</v>
      </c>
      <c r="X4559" s="22">
        <f t="shared" si="75"/>
        <v>0</v>
      </c>
      <c r="Y4559" s="8" t="b">
        <v>0</v>
      </c>
      <c r="Z4559" s="8" t="b">
        <v>0</v>
      </c>
      <c r="AA4559" s="8" t="b">
        <v>0</v>
      </c>
      <c r="AB4559" s="8" t="b">
        <v>0</v>
      </c>
    </row>
    <row r="4560" spans="1:28" hidden="1" x14ac:dyDescent="0.2">
      <c r="A4560" s="1" t="s">
        <v>6290</v>
      </c>
      <c r="B4560" s="1" t="s">
        <v>6558</v>
      </c>
      <c r="D4560" s="3" t="s">
        <v>12605</v>
      </c>
      <c r="E4560" s="3" t="s">
        <v>12685</v>
      </c>
      <c r="F4560" s="3" t="s">
        <v>13075</v>
      </c>
      <c r="G4560" s="3" t="s">
        <v>26748</v>
      </c>
      <c r="H4560" s="3" t="s">
        <v>13079</v>
      </c>
      <c r="I4560" s="6">
        <v>482290</v>
      </c>
      <c r="J4560" s="7" t="s">
        <v>13080</v>
      </c>
      <c r="K4560" s="8">
        <v>48229000</v>
      </c>
      <c r="L4560" s="3">
        <v>0</v>
      </c>
      <c r="N4560" s="9">
        <v>0</v>
      </c>
      <c r="O4560" s="9" t="b">
        <v>1</v>
      </c>
      <c r="P4560" s="10">
        <v>0</v>
      </c>
      <c r="Q4560" s="3" t="s">
        <v>29</v>
      </c>
      <c r="R4560" s="3" t="s">
        <v>13081</v>
      </c>
      <c r="S4560" s="14">
        <v>48229000</v>
      </c>
      <c r="T4560" s="21">
        <v>5.6528848333333368</v>
      </c>
      <c r="U4560" s="22">
        <v>5.3580591666666706</v>
      </c>
      <c r="V4560" s="22">
        <v>4.00373333333333E-2</v>
      </c>
      <c r="W4560" s="22">
        <v>0.25478833333333301</v>
      </c>
      <c r="X4560" s="22">
        <f t="shared" si="75"/>
        <v>0</v>
      </c>
      <c r="Y4560" s="8" t="b">
        <v>0</v>
      </c>
      <c r="Z4560" s="8" t="b">
        <v>0</v>
      </c>
      <c r="AA4560" s="8" t="b">
        <v>0</v>
      </c>
      <c r="AB4560" s="8" t="b">
        <v>0</v>
      </c>
    </row>
    <row r="4561" spans="1:28" hidden="1" x14ac:dyDescent="0.2">
      <c r="A4561" s="1" t="s">
        <v>6290</v>
      </c>
      <c r="B4561" s="1" t="s">
        <v>6558</v>
      </c>
      <c r="D4561" s="3" t="s">
        <v>12605</v>
      </c>
      <c r="E4561" s="3" t="s">
        <v>12685</v>
      </c>
      <c r="F4561" s="3" t="s">
        <v>13082</v>
      </c>
      <c r="G4561" s="3" t="s">
        <v>26749</v>
      </c>
      <c r="H4561" s="3" t="s">
        <v>13083</v>
      </c>
      <c r="I4561" s="6">
        <v>482320</v>
      </c>
      <c r="J4561" s="7" t="s">
        <v>13084</v>
      </c>
      <c r="K4561" s="8">
        <v>48232000</v>
      </c>
      <c r="L4561" s="3">
        <v>0</v>
      </c>
      <c r="N4561" s="9">
        <v>0</v>
      </c>
      <c r="O4561" s="9" t="b">
        <v>1</v>
      </c>
      <c r="P4561" s="10">
        <v>0</v>
      </c>
      <c r="Q4561" s="3" t="s">
        <v>29</v>
      </c>
      <c r="R4561" s="3" t="s">
        <v>13085</v>
      </c>
      <c r="S4561" s="14">
        <v>48232000</v>
      </c>
      <c r="T4561" s="21">
        <v>20.463779833333344</v>
      </c>
      <c r="U4561" s="22">
        <v>16.533678833333344</v>
      </c>
      <c r="V4561" s="22">
        <v>0.33658116666666632</v>
      </c>
      <c r="W4561" s="22">
        <v>3.5935198333333367</v>
      </c>
      <c r="X4561" s="22">
        <f t="shared" si="75"/>
        <v>0</v>
      </c>
      <c r="Y4561" s="8" t="b">
        <v>0</v>
      </c>
      <c r="Z4561" s="8" t="b">
        <v>0</v>
      </c>
      <c r="AA4561" s="8" t="b">
        <v>0</v>
      </c>
      <c r="AB4561" s="8" t="b">
        <v>0</v>
      </c>
    </row>
    <row r="4562" spans="1:28" hidden="1" x14ac:dyDescent="0.2">
      <c r="A4562" s="1" t="s">
        <v>6290</v>
      </c>
      <c r="B4562" s="1" t="s">
        <v>6558</v>
      </c>
      <c r="D4562" s="3" t="s">
        <v>12605</v>
      </c>
      <c r="E4562" s="3" t="s">
        <v>12685</v>
      </c>
      <c r="F4562" s="3" t="s">
        <v>13082</v>
      </c>
      <c r="G4562" s="3" t="s">
        <v>26749</v>
      </c>
      <c r="H4562" s="3" t="s">
        <v>13086</v>
      </c>
      <c r="I4562" s="6">
        <v>482340</v>
      </c>
      <c r="J4562" s="7" t="s">
        <v>13087</v>
      </c>
      <c r="K4562" s="8">
        <v>48234000</v>
      </c>
      <c r="L4562" s="3">
        <v>0</v>
      </c>
      <c r="N4562" s="9">
        <v>0</v>
      </c>
      <c r="O4562" s="9" t="b">
        <v>1</v>
      </c>
      <c r="P4562" s="10">
        <v>0</v>
      </c>
      <c r="Q4562" s="3" t="s">
        <v>29</v>
      </c>
      <c r="R4562" s="3" t="s">
        <v>13088</v>
      </c>
      <c r="S4562" s="14">
        <v>48234000</v>
      </c>
      <c r="T4562" s="21">
        <v>3.8155303333333341</v>
      </c>
      <c r="U4562" s="22">
        <v>2.7678880000000006</v>
      </c>
      <c r="V4562" s="22">
        <v>9.5583166666666677E-2</v>
      </c>
      <c r="W4562" s="22">
        <v>0.95205916666666701</v>
      </c>
      <c r="X4562" s="22">
        <f t="shared" si="75"/>
        <v>0</v>
      </c>
      <c r="Y4562" s="8" t="b">
        <v>0</v>
      </c>
      <c r="Z4562" s="8" t="b">
        <v>0</v>
      </c>
      <c r="AA4562" s="8" t="b">
        <v>0</v>
      </c>
      <c r="AB4562" s="8" t="b">
        <v>0</v>
      </c>
    </row>
    <row r="4563" spans="1:28" hidden="1" x14ac:dyDescent="0.2">
      <c r="A4563" s="1" t="s">
        <v>6290</v>
      </c>
      <c r="B4563" s="1" t="s">
        <v>6558</v>
      </c>
      <c r="D4563" s="3" t="s">
        <v>12605</v>
      </c>
      <c r="E4563" s="3" t="s">
        <v>12685</v>
      </c>
      <c r="F4563" s="3" t="s">
        <v>13082</v>
      </c>
      <c r="G4563" s="3" t="s">
        <v>26749</v>
      </c>
      <c r="H4563" s="3" t="s">
        <v>13089</v>
      </c>
      <c r="I4563" s="6">
        <v>482361</v>
      </c>
      <c r="J4563" s="7" t="s">
        <v>13090</v>
      </c>
      <c r="K4563" s="8">
        <v>48236100</v>
      </c>
      <c r="L4563" s="3">
        <v>0</v>
      </c>
      <c r="N4563" s="9">
        <v>0</v>
      </c>
      <c r="O4563" s="9" t="b">
        <v>1</v>
      </c>
      <c r="P4563" s="10">
        <v>0</v>
      </c>
      <c r="Q4563" s="3" t="s">
        <v>25</v>
      </c>
      <c r="R4563" s="3" t="s">
        <v>13091</v>
      </c>
      <c r="S4563" s="14">
        <v>48236100</v>
      </c>
      <c r="T4563" s="21">
        <v>2.9898945000000028</v>
      </c>
      <c r="U4563" s="22">
        <v>1.5668596666666701</v>
      </c>
      <c r="V4563" s="22">
        <v>0.26965349999999999</v>
      </c>
      <c r="W4563" s="22">
        <v>1.1533813333333327</v>
      </c>
      <c r="X4563" s="22">
        <f t="shared" si="75"/>
        <v>0</v>
      </c>
      <c r="Y4563" s="8" t="b">
        <v>0</v>
      </c>
      <c r="Z4563" s="8" t="b">
        <v>0</v>
      </c>
      <c r="AA4563" s="8" t="b">
        <v>0</v>
      </c>
      <c r="AB4563" s="8" t="b">
        <v>0</v>
      </c>
    </row>
    <row r="4564" spans="1:28" hidden="1" x14ac:dyDescent="0.2">
      <c r="A4564" s="1" t="s">
        <v>6290</v>
      </c>
      <c r="B4564" s="1" t="s">
        <v>6558</v>
      </c>
      <c r="D4564" s="3" t="s">
        <v>12605</v>
      </c>
      <c r="E4564" s="3" t="s">
        <v>12685</v>
      </c>
      <c r="F4564" s="3" t="s">
        <v>13082</v>
      </c>
      <c r="G4564" s="3" t="s">
        <v>26749</v>
      </c>
      <c r="H4564" s="3" t="s">
        <v>13092</v>
      </c>
      <c r="I4564" s="6">
        <v>482369</v>
      </c>
      <c r="J4564" s="7" t="s">
        <v>13093</v>
      </c>
      <c r="K4564" s="8">
        <v>48236910</v>
      </c>
      <c r="L4564" s="3">
        <v>0</v>
      </c>
      <c r="N4564" s="9">
        <v>0</v>
      </c>
      <c r="O4564" s="9" t="b">
        <v>1</v>
      </c>
      <c r="P4564" s="10">
        <v>0</v>
      </c>
      <c r="Q4564" s="3" t="s">
        <v>25</v>
      </c>
      <c r="R4564" s="3" t="s">
        <v>13094</v>
      </c>
      <c r="S4564" s="14">
        <v>48236910</v>
      </c>
      <c r="T4564" s="21">
        <v>21.826415500000003</v>
      </c>
      <c r="U4564" s="22">
        <v>7.4068961666666704</v>
      </c>
      <c r="V4564" s="22">
        <v>0.59392766666666652</v>
      </c>
      <c r="W4564" s="22">
        <v>13.825591666666664</v>
      </c>
      <c r="X4564" s="22">
        <f t="shared" si="75"/>
        <v>0</v>
      </c>
      <c r="Y4564" s="8" t="b">
        <v>0</v>
      </c>
      <c r="Z4564" s="8" t="b">
        <v>0</v>
      </c>
      <c r="AA4564" s="8" t="b">
        <v>0</v>
      </c>
      <c r="AB4564" s="8" t="b">
        <v>0</v>
      </c>
    </row>
    <row r="4565" spans="1:28" hidden="1" x14ac:dyDescent="0.2">
      <c r="A4565" s="1" t="s">
        <v>6290</v>
      </c>
      <c r="B4565" s="1" t="s">
        <v>6558</v>
      </c>
      <c r="D4565" s="3" t="s">
        <v>12605</v>
      </c>
      <c r="E4565" s="3" t="s">
        <v>12685</v>
      </c>
      <c r="F4565" s="3" t="s">
        <v>13082</v>
      </c>
      <c r="G4565" s="3" t="s">
        <v>26749</v>
      </c>
      <c r="H4565" s="3" t="s">
        <v>13092</v>
      </c>
      <c r="I4565" s="6">
        <v>482369</v>
      </c>
      <c r="J4565" s="7" t="s">
        <v>13095</v>
      </c>
      <c r="K4565" s="8">
        <v>48236990</v>
      </c>
      <c r="L4565" s="3">
        <v>0</v>
      </c>
      <c r="N4565" s="9">
        <v>0</v>
      </c>
      <c r="O4565" s="9" t="b">
        <v>1</v>
      </c>
      <c r="P4565" s="10">
        <v>0</v>
      </c>
      <c r="Q4565" s="3" t="s">
        <v>25</v>
      </c>
      <c r="R4565" s="3" t="s">
        <v>13096</v>
      </c>
      <c r="S4565" s="14">
        <v>48236990</v>
      </c>
      <c r="T4565" s="21">
        <v>49.981884166666632</v>
      </c>
      <c r="U4565" s="22">
        <v>20.761659666666663</v>
      </c>
      <c r="V4565" s="22">
        <v>1.5632373333333338</v>
      </c>
      <c r="W4565" s="22">
        <v>27.656987166666632</v>
      </c>
      <c r="X4565" s="22">
        <f t="shared" si="75"/>
        <v>0</v>
      </c>
      <c r="Y4565" s="8" t="b">
        <v>0</v>
      </c>
      <c r="Z4565" s="8" t="b">
        <v>0</v>
      </c>
      <c r="AA4565" s="8" t="b">
        <v>0</v>
      </c>
      <c r="AB4565" s="8" t="b">
        <v>0</v>
      </c>
    </row>
    <row r="4566" spans="1:28" hidden="1" x14ac:dyDescent="0.2">
      <c r="A4566" s="1" t="s">
        <v>6290</v>
      </c>
      <c r="B4566" s="1" t="s">
        <v>6558</v>
      </c>
      <c r="D4566" s="3" t="s">
        <v>12605</v>
      </c>
      <c r="E4566" s="3" t="s">
        <v>12685</v>
      </c>
      <c r="F4566" s="3" t="s">
        <v>13082</v>
      </c>
      <c r="G4566" s="3" t="s">
        <v>26749</v>
      </c>
      <c r="H4566" s="3" t="s">
        <v>13097</v>
      </c>
      <c r="I4566" s="6">
        <v>482370</v>
      </c>
      <c r="J4566" s="7" t="s">
        <v>13098</v>
      </c>
      <c r="K4566" s="8">
        <v>48237010</v>
      </c>
      <c r="L4566" s="3">
        <v>0</v>
      </c>
      <c r="N4566" s="9">
        <v>0</v>
      </c>
      <c r="O4566" s="9" t="b">
        <v>1</v>
      </c>
      <c r="P4566" s="10">
        <v>0</v>
      </c>
      <c r="Q4566" s="3" t="s">
        <v>29</v>
      </c>
      <c r="R4566" s="3" t="s">
        <v>13099</v>
      </c>
      <c r="S4566" s="14">
        <v>48237010</v>
      </c>
      <c r="T4566" s="21">
        <v>10.387292333333329</v>
      </c>
      <c r="U4566" s="22">
        <v>10.000561499999996</v>
      </c>
      <c r="V4566" s="22">
        <v>1.9815000000000002E-3</v>
      </c>
      <c r="W4566" s="22">
        <v>0.38474933333333339</v>
      </c>
      <c r="X4566" s="22">
        <f t="shared" si="75"/>
        <v>0</v>
      </c>
      <c r="Y4566" s="8" t="b">
        <v>0</v>
      </c>
      <c r="Z4566" s="8" t="b">
        <v>0</v>
      </c>
      <c r="AA4566" s="8" t="b">
        <v>0</v>
      </c>
      <c r="AB4566" s="8" t="b">
        <v>0</v>
      </c>
    </row>
    <row r="4567" spans="1:28" hidden="1" x14ac:dyDescent="0.2">
      <c r="A4567" s="1" t="s">
        <v>6290</v>
      </c>
      <c r="B4567" s="1" t="s">
        <v>6558</v>
      </c>
      <c r="D4567" s="3" t="s">
        <v>12605</v>
      </c>
      <c r="E4567" s="3" t="s">
        <v>12685</v>
      </c>
      <c r="F4567" s="3" t="s">
        <v>13082</v>
      </c>
      <c r="G4567" s="3" t="s">
        <v>26749</v>
      </c>
      <c r="H4567" s="3" t="s">
        <v>13097</v>
      </c>
      <c r="I4567" s="6">
        <v>482370</v>
      </c>
      <c r="J4567" s="7" t="s">
        <v>13100</v>
      </c>
      <c r="K4567" s="8">
        <v>48237090</v>
      </c>
      <c r="L4567" s="3">
        <v>0</v>
      </c>
      <c r="N4567" s="9">
        <v>0</v>
      </c>
      <c r="O4567" s="9" t="b">
        <v>1</v>
      </c>
      <c r="P4567" s="10">
        <v>0</v>
      </c>
      <c r="Q4567" s="3" t="s">
        <v>29</v>
      </c>
      <c r="R4567" s="3" t="s">
        <v>13101</v>
      </c>
      <c r="S4567" s="14">
        <v>48237090</v>
      </c>
      <c r="T4567" s="21">
        <v>9.4648046666666694</v>
      </c>
      <c r="U4567" s="22">
        <v>5.0689178333333365</v>
      </c>
      <c r="V4567" s="22">
        <v>6.5358666666666704E-2</v>
      </c>
      <c r="W4567" s="22">
        <v>4.3305281666666673</v>
      </c>
      <c r="X4567" s="22">
        <f t="shared" si="75"/>
        <v>0</v>
      </c>
      <c r="Y4567" s="8" t="b">
        <v>0</v>
      </c>
      <c r="Z4567" s="8" t="b">
        <v>0</v>
      </c>
      <c r="AA4567" s="8" t="b">
        <v>0</v>
      </c>
      <c r="AB4567" s="8" t="b">
        <v>0</v>
      </c>
    </row>
    <row r="4568" spans="1:28" hidden="1" x14ac:dyDescent="0.2">
      <c r="A4568" s="1" t="s">
        <v>6290</v>
      </c>
      <c r="B4568" s="1" t="s">
        <v>6558</v>
      </c>
      <c r="D4568" s="3" t="s">
        <v>12605</v>
      </c>
      <c r="E4568" s="3" t="s">
        <v>12685</v>
      </c>
      <c r="F4568" s="3" t="s">
        <v>13082</v>
      </c>
      <c r="G4568" s="3" t="s">
        <v>26749</v>
      </c>
      <c r="H4568" s="3" t="s">
        <v>13102</v>
      </c>
      <c r="I4568" s="6">
        <v>482390</v>
      </c>
      <c r="J4568" s="7" t="s">
        <v>13103</v>
      </c>
      <c r="K4568" s="8">
        <v>48239040</v>
      </c>
      <c r="L4568" s="3">
        <v>0</v>
      </c>
      <c r="N4568" s="9">
        <v>0</v>
      </c>
      <c r="O4568" s="9" t="b">
        <v>1</v>
      </c>
      <c r="P4568" s="10">
        <v>0</v>
      </c>
      <c r="Q4568" s="3" t="s">
        <v>29</v>
      </c>
      <c r="R4568" s="3" t="s">
        <v>13104</v>
      </c>
      <c r="S4568" s="14">
        <v>48239040</v>
      </c>
      <c r="T4568" s="21">
        <v>18.951964499999995</v>
      </c>
      <c r="U4568" s="22">
        <v>11.329614333333327</v>
      </c>
      <c r="V4568" s="22">
        <v>0.23045566666666698</v>
      </c>
      <c r="W4568" s="22">
        <v>7.3918944999999994</v>
      </c>
      <c r="X4568" s="22">
        <f t="shared" si="75"/>
        <v>0</v>
      </c>
      <c r="Y4568" s="8" t="b">
        <v>0</v>
      </c>
      <c r="Z4568" s="8" t="b">
        <v>0</v>
      </c>
      <c r="AA4568" s="8" t="b">
        <v>0</v>
      </c>
      <c r="AB4568" s="8" t="b">
        <v>0</v>
      </c>
    </row>
    <row r="4569" spans="1:28" hidden="1" x14ac:dyDescent="0.2">
      <c r="A4569" s="1" t="s">
        <v>6290</v>
      </c>
      <c r="B4569" s="1" t="s">
        <v>6558</v>
      </c>
      <c r="D4569" s="3" t="s">
        <v>12605</v>
      </c>
      <c r="E4569" s="3" t="s">
        <v>12685</v>
      </c>
      <c r="F4569" s="3" t="s">
        <v>13082</v>
      </c>
      <c r="G4569" s="3" t="s">
        <v>26749</v>
      </c>
      <c r="H4569" s="3" t="s">
        <v>13102</v>
      </c>
      <c r="I4569" s="6">
        <v>482390</v>
      </c>
      <c r="J4569" s="7" t="s">
        <v>13105</v>
      </c>
      <c r="K4569" s="8">
        <v>48239085</v>
      </c>
      <c r="L4569" s="3">
        <v>0</v>
      </c>
      <c r="N4569" s="9">
        <v>0</v>
      </c>
      <c r="O4569" s="9" t="b">
        <v>1</v>
      </c>
      <c r="P4569" s="10">
        <v>0</v>
      </c>
      <c r="Q4569" s="3" t="s">
        <v>29</v>
      </c>
      <c r="R4569" s="3" t="s">
        <v>13106</v>
      </c>
      <c r="S4569" s="14">
        <v>48239085</v>
      </c>
      <c r="T4569" s="21">
        <v>63.853867500000021</v>
      </c>
      <c r="U4569" s="22">
        <v>35.709048999999979</v>
      </c>
      <c r="V4569" s="22">
        <v>2.8457253333333306</v>
      </c>
      <c r="W4569" s="22">
        <v>25.299093166666704</v>
      </c>
      <c r="X4569" s="22">
        <f t="shared" si="75"/>
        <v>0</v>
      </c>
      <c r="Y4569" s="8" t="b">
        <v>0</v>
      </c>
      <c r="Z4569" s="8" t="b">
        <v>0</v>
      </c>
      <c r="AA4569" s="8" t="b">
        <v>0</v>
      </c>
      <c r="AB4569" s="8" t="b">
        <v>0</v>
      </c>
    </row>
    <row r="4570" spans="1:28" hidden="1" x14ac:dyDescent="0.2">
      <c r="A4570" s="1" t="s">
        <v>19</v>
      </c>
      <c r="B4570" s="1" t="s">
        <v>6558</v>
      </c>
      <c r="D4570" s="3" t="s">
        <v>12605</v>
      </c>
      <c r="E4570" s="3" t="s">
        <v>13107</v>
      </c>
      <c r="F4570" s="3" t="s">
        <v>13108</v>
      </c>
      <c r="G4570" s="3" t="s">
        <v>26750</v>
      </c>
      <c r="H4570" s="3" t="s">
        <v>13109</v>
      </c>
      <c r="I4570" s="6">
        <v>490110</v>
      </c>
      <c r="J4570" s="7" t="s">
        <v>13110</v>
      </c>
      <c r="K4570" s="8">
        <v>49011000</v>
      </c>
      <c r="L4570" s="3">
        <v>0</v>
      </c>
      <c r="N4570" s="9">
        <v>0</v>
      </c>
      <c r="O4570" s="9" t="b">
        <v>1</v>
      </c>
      <c r="P4570" s="10">
        <v>0</v>
      </c>
      <c r="Q4570" s="3" t="s">
        <v>25</v>
      </c>
      <c r="R4570" s="3" t="s">
        <v>13111</v>
      </c>
      <c r="S4570" s="14">
        <v>49011000</v>
      </c>
      <c r="T4570" s="21">
        <v>107.90597199999999</v>
      </c>
      <c r="U4570" s="22">
        <v>48.754654166666697</v>
      </c>
      <c r="V4570" s="22">
        <v>5.0579530000000075</v>
      </c>
      <c r="W4570" s="22">
        <v>54.093364833333297</v>
      </c>
      <c r="X4570" s="22">
        <f t="shared" si="75"/>
        <v>0</v>
      </c>
      <c r="Y4570" s="8" t="b">
        <v>0</v>
      </c>
      <c r="Z4570" s="8" t="b">
        <v>0</v>
      </c>
      <c r="AA4570" s="8" t="b">
        <v>0</v>
      </c>
      <c r="AB4570" s="8" t="b">
        <v>0</v>
      </c>
    </row>
    <row r="4571" spans="1:28" hidden="1" x14ac:dyDescent="0.2">
      <c r="A4571" s="1" t="s">
        <v>19</v>
      </c>
      <c r="B4571" s="1" t="s">
        <v>6558</v>
      </c>
      <c r="D4571" s="3" t="s">
        <v>12605</v>
      </c>
      <c r="E4571" s="3" t="s">
        <v>13107</v>
      </c>
      <c r="F4571" s="3" t="s">
        <v>13108</v>
      </c>
      <c r="G4571" s="3" t="s">
        <v>26750</v>
      </c>
      <c r="H4571" s="3" t="s">
        <v>13112</v>
      </c>
      <c r="I4571" s="6">
        <v>490191</v>
      </c>
      <c r="J4571" s="7" t="s">
        <v>13113</v>
      </c>
      <c r="K4571" s="8">
        <v>49019100</v>
      </c>
      <c r="L4571" s="3">
        <v>0</v>
      </c>
      <c r="N4571" s="9">
        <v>0</v>
      </c>
      <c r="O4571" s="9" t="b">
        <v>1</v>
      </c>
      <c r="P4571" s="10">
        <v>0</v>
      </c>
      <c r="Q4571" s="3" t="s">
        <v>25</v>
      </c>
      <c r="R4571" s="3" t="s">
        <v>13114</v>
      </c>
      <c r="S4571" s="14">
        <v>49019100</v>
      </c>
      <c r="T4571" s="21">
        <v>13.006793499999997</v>
      </c>
      <c r="U4571" s="22">
        <v>10.024516000000002</v>
      </c>
      <c r="V4571" s="22">
        <v>0.27197216666666663</v>
      </c>
      <c r="W4571" s="22">
        <v>2.7103053333333289</v>
      </c>
      <c r="X4571" s="22">
        <f t="shared" si="75"/>
        <v>0</v>
      </c>
      <c r="Y4571" s="8" t="b">
        <v>0</v>
      </c>
      <c r="Z4571" s="8" t="b">
        <v>0</v>
      </c>
      <c r="AA4571" s="8" t="b">
        <v>0</v>
      </c>
      <c r="AB4571" s="8" t="b">
        <v>0</v>
      </c>
    </row>
    <row r="4572" spans="1:28" hidden="1" x14ac:dyDescent="0.2">
      <c r="A4572" s="1" t="s">
        <v>19</v>
      </c>
      <c r="B4572" s="1" t="s">
        <v>6558</v>
      </c>
      <c r="D4572" s="3" t="s">
        <v>12605</v>
      </c>
      <c r="E4572" s="3" t="s">
        <v>13107</v>
      </c>
      <c r="F4572" s="3" t="s">
        <v>13108</v>
      </c>
      <c r="G4572" s="3" t="s">
        <v>26750</v>
      </c>
      <c r="H4572" s="3" t="s">
        <v>13115</v>
      </c>
      <c r="I4572" s="6">
        <v>490199</v>
      </c>
      <c r="J4572" s="7" t="s">
        <v>13116</v>
      </c>
      <c r="K4572" s="8">
        <v>49019900</v>
      </c>
      <c r="L4572" s="3">
        <v>0</v>
      </c>
      <c r="N4572" s="9">
        <v>0</v>
      </c>
      <c r="O4572" s="9" t="b">
        <v>1</v>
      </c>
      <c r="P4572" s="10">
        <v>0</v>
      </c>
      <c r="Q4572" s="3" t="s">
        <v>25</v>
      </c>
      <c r="R4572" s="3" t="s">
        <v>13117</v>
      </c>
      <c r="S4572" s="14">
        <v>49019900</v>
      </c>
      <c r="T4572" s="21">
        <v>880.64516616666629</v>
      </c>
      <c r="U4572" s="22">
        <v>208.26100066666655</v>
      </c>
      <c r="V4572" s="22">
        <v>38.294673333333371</v>
      </c>
      <c r="W4572" s="22">
        <v>634.08949216666633</v>
      </c>
      <c r="X4572" s="22">
        <f t="shared" si="75"/>
        <v>0</v>
      </c>
      <c r="Y4572" s="8" t="b">
        <v>0</v>
      </c>
      <c r="Z4572" s="8" t="b">
        <v>0</v>
      </c>
      <c r="AA4572" s="8" t="b">
        <v>0</v>
      </c>
      <c r="AB4572" s="8" t="b">
        <v>0</v>
      </c>
    </row>
    <row r="4573" spans="1:28" hidden="1" x14ac:dyDescent="0.2">
      <c r="A4573" s="1" t="s">
        <v>19</v>
      </c>
      <c r="B4573" s="1" t="s">
        <v>6558</v>
      </c>
      <c r="D4573" s="3" t="s">
        <v>12605</v>
      </c>
      <c r="E4573" s="3" t="s">
        <v>13107</v>
      </c>
      <c r="F4573" s="3" t="s">
        <v>13118</v>
      </c>
      <c r="G4573" s="3" t="s">
        <v>26751</v>
      </c>
      <c r="H4573" s="3" t="s">
        <v>13119</v>
      </c>
      <c r="I4573" s="6">
        <v>490210</v>
      </c>
      <c r="J4573" s="7" t="s">
        <v>13120</v>
      </c>
      <c r="K4573" s="8">
        <v>49021000</v>
      </c>
      <c r="L4573" s="3">
        <v>0</v>
      </c>
      <c r="N4573" s="9">
        <v>0</v>
      </c>
      <c r="O4573" s="9" t="b">
        <v>1</v>
      </c>
      <c r="P4573" s="10">
        <v>0</v>
      </c>
      <c r="Q4573" s="3" t="s">
        <v>25</v>
      </c>
      <c r="R4573" s="3" t="s">
        <v>13121</v>
      </c>
      <c r="S4573" s="14">
        <v>49021000</v>
      </c>
      <c r="T4573" s="21">
        <v>9.4945976666666656</v>
      </c>
      <c r="U4573" s="22">
        <v>8.8180856666666667</v>
      </c>
      <c r="V4573" s="22">
        <v>2.0356666666666672E-2</v>
      </c>
      <c r="W4573" s="22">
        <v>0.65615533333333298</v>
      </c>
      <c r="X4573" s="22">
        <f t="shared" si="75"/>
        <v>0</v>
      </c>
      <c r="Y4573" s="8" t="b">
        <v>0</v>
      </c>
      <c r="Z4573" s="8" t="b">
        <v>0</v>
      </c>
      <c r="AA4573" s="8" t="b">
        <v>0</v>
      </c>
      <c r="AB4573" s="8" t="b">
        <v>0</v>
      </c>
    </row>
    <row r="4574" spans="1:28" hidden="1" x14ac:dyDescent="0.2">
      <c r="A4574" s="1" t="s">
        <v>19</v>
      </c>
      <c r="B4574" s="1" t="s">
        <v>6558</v>
      </c>
      <c r="D4574" s="3" t="s">
        <v>12605</v>
      </c>
      <c r="E4574" s="3" t="s">
        <v>13107</v>
      </c>
      <c r="F4574" s="3" t="s">
        <v>13118</v>
      </c>
      <c r="G4574" s="3" t="s">
        <v>26751</v>
      </c>
      <c r="H4574" s="3" t="s">
        <v>13122</v>
      </c>
      <c r="I4574" s="6">
        <v>490290</v>
      </c>
      <c r="J4574" s="7" t="s">
        <v>13123</v>
      </c>
      <c r="K4574" s="8">
        <v>49029000</v>
      </c>
      <c r="L4574" s="3">
        <v>0</v>
      </c>
      <c r="N4574" s="9">
        <v>0</v>
      </c>
      <c r="O4574" s="9" t="b">
        <v>1</v>
      </c>
      <c r="P4574" s="10">
        <v>0</v>
      </c>
      <c r="Q4574" s="3" t="s">
        <v>25</v>
      </c>
      <c r="R4574" s="3" t="s">
        <v>13124</v>
      </c>
      <c r="S4574" s="14">
        <v>49029000</v>
      </c>
      <c r="T4574" s="21">
        <v>91.44241333333332</v>
      </c>
      <c r="U4574" s="22">
        <v>46.782117833333288</v>
      </c>
      <c r="V4574" s="22">
        <v>0.79838733333333356</v>
      </c>
      <c r="W4574" s="22">
        <v>43.861908166666701</v>
      </c>
      <c r="X4574" s="22">
        <f t="shared" si="75"/>
        <v>0</v>
      </c>
      <c r="Y4574" s="8" t="b">
        <v>0</v>
      </c>
      <c r="Z4574" s="8" t="b">
        <v>0</v>
      </c>
      <c r="AA4574" s="8" t="b">
        <v>0</v>
      </c>
      <c r="AB4574" s="8" t="b">
        <v>0</v>
      </c>
    </row>
    <row r="4575" spans="1:28" hidden="1" x14ac:dyDescent="0.2">
      <c r="A4575" s="1" t="s">
        <v>19</v>
      </c>
      <c r="B4575" s="1" t="s">
        <v>6558</v>
      </c>
      <c r="D4575" s="3" t="s">
        <v>12605</v>
      </c>
      <c r="E4575" s="3" t="s">
        <v>13107</v>
      </c>
      <c r="F4575" s="3" t="s">
        <v>13125</v>
      </c>
      <c r="G4575" s="3" t="s">
        <v>26752</v>
      </c>
      <c r="H4575" s="3" t="s">
        <v>13126</v>
      </c>
      <c r="I4575" s="6">
        <v>490300</v>
      </c>
      <c r="J4575" s="7" t="s">
        <v>13127</v>
      </c>
      <c r="K4575" s="8">
        <v>49030000</v>
      </c>
      <c r="L4575" s="3">
        <v>0</v>
      </c>
      <c r="N4575" s="9">
        <v>0</v>
      </c>
      <c r="O4575" s="9" t="b">
        <v>1</v>
      </c>
      <c r="P4575" s="10">
        <v>0</v>
      </c>
      <c r="Q4575" s="3" t="s">
        <v>25</v>
      </c>
      <c r="R4575" s="3" t="s">
        <v>13128</v>
      </c>
      <c r="S4575" s="14">
        <v>49030000</v>
      </c>
      <c r="T4575" s="21">
        <v>31.371846333333327</v>
      </c>
      <c r="U4575" s="22">
        <v>6.0146918333333277</v>
      </c>
      <c r="V4575" s="22">
        <v>0.8236235000000004</v>
      </c>
      <c r="W4575" s="22">
        <v>24.533531</v>
      </c>
      <c r="X4575" s="22">
        <f t="shared" si="75"/>
        <v>0</v>
      </c>
      <c r="Y4575" s="8" t="b">
        <v>0</v>
      </c>
      <c r="Z4575" s="8" t="b">
        <v>0</v>
      </c>
      <c r="AA4575" s="8" t="b">
        <v>0</v>
      </c>
      <c r="AB4575" s="8" t="b">
        <v>0</v>
      </c>
    </row>
    <row r="4576" spans="1:28" hidden="1" x14ac:dyDescent="0.2">
      <c r="A4576" s="1" t="s">
        <v>6290</v>
      </c>
      <c r="B4576" s="1" t="s">
        <v>6558</v>
      </c>
      <c r="D4576" s="3" t="s">
        <v>12605</v>
      </c>
      <c r="E4576" s="3" t="s">
        <v>13107</v>
      </c>
      <c r="F4576" s="3" t="s">
        <v>13129</v>
      </c>
      <c r="G4576" s="3" t="s">
        <v>26753</v>
      </c>
      <c r="H4576" s="3" t="s">
        <v>13130</v>
      </c>
      <c r="I4576" s="6">
        <v>490400</v>
      </c>
      <c r="J4576" s="7" t="s">
        <v>13131</v>
      </c>
      <c r="K4576" s="8">
        <v>49040000</v>
      </c>
      <c r="L4576" s="3">
        <v>0</v>
      </c>
      <c r="N4576" s="9">
        <v>0</v>
      </c>
      <c r="O4576" s="9" t="b">
        <v>1</v>
      </c>
      <c r="P4576" s="10">
        <v>0</v>
      </c>
      <c r="Q4576" s="3" t="s">
        <v>25</v>
      </c>
      <c r="R4576" s="3" t="s">
        <v>13132</v>
      </c>
      <c r="S4576" s="14">
        <v>49040000</v>
      </c>
      <c r="T4576" s="21">
        <v>11.108606499999997</v>
      </c>
      <c r="U4576" s="22">
        <v>1.3613103333333303</v>
      </c>
      <c r="V4576" s="22">
        <v>1.5820488333333369</v>
      </c>
      <c r="W4576" s="22">
        <v>8.1652473333333297</v>
      </c>
      <c r="X4576" s="22">
        <f t="shared" si="75"/>
        <v>0</v>
      </c>
      <c r="Y4576" s="8" t="b">
        <v>0</v>
      </c>
      <c r="Z4576" s="8" t="b">
        <v>0</v>
      </c>
      <c r="AA4576" s="8" t="b">
        <v>0</v>
      </c>
      <c r="AB4576" s="8" t="b">
        <v>0</v>
      </c>
    </row>
    <row r="4577" spans="1:28" hidden="1" x14ac:dyDescent="0.2">
      <c r="A4577" s="1" t="s">
        <v>6290</v>
      </c>
      <c r="B4577" s="1" t="s">
        <v>6558</v>
      </c>
      <c r="D4577" s="3" t="s">
        <v>12605</v>
      </c>
      <c r="E4577" s="3" t="s">
        <v>13107</v>
      </c>
      <c r="F4577" s="3" t="s">
        <v>13133</v>
      </c>
      <c r="G4577" s="3" t="s">
        <v>26754</v>
      </c>
      <c r="H4577" s="3" t="s">
        <v>13134</v>
      </c>
      <c r="I4577" s="6">
        <v>490510</v>
      </c>
      <c r="J4577" s="7" t="s">
        <v>13135</v>
      </c>
      <c r="K4577" s="8">
        <v>49051000</v>
      </c>
      <c r="L4577" s="3">
        <v>0</v>
      </c>
      <c r="N4577" s="9">
        <v>0</v>
      </c>
      <c r="O4577" s="9" t="b">
        <v>1</v>
      </c>
      <c r="P4577" s="10">
        <v>0</v>
      </c>
      <c r="Q4577" s="3" t="s">
        <v>25</v>
      </c>
      <c r="R4577" s="3" t="s">
        <v>13136</v>
      </c>
      <c r="S4577" s="14">
        <v>49051000</v>
      </c>
      <c r="T4577" s="21">
        <v>2.0607770000000003</v>
      </c>
      <c r="U4577" s="22">
        <v>0.48835333333333303</v>
      </c>
      <c r="V4577" s="22">
        <v>5.6633333333333327E-2</v>
      </c>
      <c r="W4577" s="22">
        <v>1.515790333333334</v>
      </c>
      <c r="X4577" s="22">
        <f t="shared" si="75"/>
        <v>0</v>
      </c>
      <c r="Y4577" s="8" t="b">
        <v>0</v>
      </c>
      <c r="Z4577" s="8" t="b">
        <v>0</v>
      </c>
      <c r="AA4577" s="8" t="b">
        <v>0</v>
      </c>
      <c r="AB4577" s="8" t="b">
        <v>0</v>
      </c>
    </row>
    <row r="4578" spans="1:28" hidden="1" x14ac:dyDescent="0.2">
      <c r="A4578" s="1" t="s">
        <v>6290</v>
      </c>
      <c r="B4578" s="1" t="s">
        <v>6558</v>
      </c>
      <c r="D4578" s="3" t="s">
        <v>12605</v>
      </c>
      <c r="E4578" s="3" t="s">
        <v>13107</v>
      </c>
      <c r="F4578" s="3" t="s">
        <v>13133</v>
      </c>
      <c r="G4578" s="3" t="s">
        <v>26754</v>
      </c>
      <c r="H4578" s="3" t="s">
        <v>13137</v>
      </c>
      <c r="I4578" s="6">
        <v>490591</v>
      </c>
      <c r="J4578" s="7" t="s">
        <v>13138</v>
      </c>
      <c r="K4578" s="8">
        <v>49059100</v>
      </c>
      <c r="L4578" s="3">
        <v>0</v>
      </c>
      <c r="N4578" s="9">
        <v>0</v>
      </c>
      <c r="O4578" s="9" t="b">
        <v>1</v>
      </c>
      <c r="P4578" s="10">
        <v>0</v>
      </c>
      <c r="Q4578" s="3" t="s">
        <v>25</v>
      </c>
      <c r="R4578" s="3" t="s">
        <v>13139</v>
      </c>
      <c r="S4578" s="14">
        <v>49059100</v>
      </c>
      <c r="T4578" s="21">
        <v>1.4814423333333337</v>
      </c>
      <c r="U4578" s="22">
        <v>1.2699746666666671</v>
      </c>
      <c r="V4578" s="22">
        <v>3.2302999999999998E-2</v>
      </c>
      <c r="W4578" s="22">
        <v>0.17916466666666669</v>
      </c>
      <c r="X4578" s="22">
        <f t="shared" si="75"/>
        <v>0</v>
      </c>
      <c r="Y4578" s="8" t="b">
        <v>0</v>
      </c>
      <c r="Z4578" s="8" t="b">
        <v>0</v>
      </c>
      <c r="AA4578" s="8" t="b">
        <v>0</v>
      </c>
      <c r="AB4578" s="8" t="b">
        <v>0</v>
      </c>
    </row>
    <row r="4579" spans="1:28" hidden="1" x14ac:dyDescent="0.2">
      <c r="A4579" s="1" t="s">
        <v>6290</v>
      </c>
      <c r="B4579" s="1" t="s">
        <v>6558</v>
      </c>
      <c r="D4579" s="3" t="s">
        <v>12605</v>
      </c>
      <c r="E4579" s="3" t="s">
        <v>13107</v>
      </c>
      <c r="F4579" s="3" t="s">
        <v>13133</v>
      </c>
      <c r="G4579" s="3" t="s">
        <v>26754</v>
      </c>
      <c r="H4579" s="3" t="s">
        <v>13140</v>
      </c>
      <c r="I4579" s="6">
        <v>490599</v>
      </c>
      <c r="J4579" s="7" t="s">
        <v>13141</v>
      </c>
      <c r="K4579" s="8">
        <v>49059900</v>
      </c>
      <c r="L4579" s="3">
        <v>0</v>
      </c>
      <c r="N4579" s="9">
        <v>0</v>
      </c>
      <c r="O4579" s="9" t="b">
        <v>1</v>
      </c>
      <c r="P4579" s="10">
        <v>0</v>
      </c>
      <c r="Q4579" s="3" t="s">
        <v>25</v>
      </c>
      <c r="R4579" s="3" t="s">
        <v>13142</v>
      </c>
      <c r="S4579" s="14">
        <v>49059900</v>
      </c>
      <c r="T4579" s="21">
        <v>6.5361643333333257</v>
      </c>
      <c r="U4579" s="22">
        <v>3.2023233333333296</v>
      </c>
      <c r="V4579" s="22">
        <v>0.28734766666666661</v>
      </c>
      <c r="W4579" s="22">
        <v>3.0464933333333293</v>
      </c>
      <c r="X4579" s="22">
        <f t="shared" si="75"/>
        <v>0</v>
      </c>
      <c r="Y4579" s="8" t="b">
        <v>0</v>
      </c>
      <c r="Z4579" s="8" t="b">
        <v>0</v>
      </c>
      <c r="AA4579" s="8" t="b">
        <v>0</v>
      </c>
      <c r="AB4579" s="8" t="b">
        <v>0</v>
      </c>
    </row>
    <row r="4580" spans="1:28" hidden="1" x14ac:dyDescent="0.2">
      <c r="A4580" s="1" t="s">
        <v>6290</v>
      </c>
      <c r="B4580" s="1" t="s">
        <v>6558</v>
      </c>
      <c r="D4580" s="3" t="s">
        <v>12605</v>
      </c>
      <c r="E4580" s="3" t="s">
        <v>13107</v>
      </c>
      <c r="F4580" s="3" t="s">
        <v>13143</v>
      </c>
      <c r="G4580" s="3" t="s">
        <v>26755</v>
      </c>
      <c r="H4580" s="3" t="s">
        <v>13144</v>
      </c>
      <c r="I4580" s="6">
        <v>490600</v>
      </c>
      <c r="J4580" s="7" t="s">
        <v>13145</v>
      </c>
      <c r="K4580" s="8">
        <v>49060000</v>
      </c>
      <c r="L4580" s="3">
        <v>0</v>
      </c>
      <c r="N4580" s="9">
        <v>0</v>
      </c>
      <c r="O4580" s="9" t="b">
        <v>1</v>
      </c>
      <c r="P4580" s="10">
        <v>0</v>
      </c>
      <c r="Q4580" s="3" t="s">
        <v>29</v>
      </c>
      <c r="R4580" s="3" t="s">
        <v>13146</v>
      </c>
      <c r="S4580" s="14">
        <v>49060000</v>
      </c>
      <c r="T4580" s="21">
        <v>4.2884380000000037</v>
      </c>
      <c r="U4580" s="22">
        <v>3.3341620000000032</v>
      </c>
      <c r="V4580" s="22">
        <v>0.32714116666666698</v>
      </c>
      <c r="W4580" s="22">
        <v>0.62713483333333375</v>
      </c>
      <c r="X4580" s="22">
        <f t="shared" si="75"/>
        <v>0</v>
      </c>
      <c r="Y4580" s="8" t="b">
        <v>0</v>
      </c>
      <c r="Z4580" s="8" t="b">
        <v>0</v>
      </c>
      <c r="AA4580" s="8" t="b">
        <v>0</v>
      </c>
      <c r="AB4580" s="8" t="b">
        <v>0</v>
      </c>
    </row>
    <row r="4581" spans="1:28" hidden="1" x14ac:dyDescent="0.2">
      <c r="A4581" s="1" t="s">
        <v>6290</v>
      </c>
      <c r="B4581" s="1" t="s">
        <v>6558</v>
      </c>
      <c r="D4581" s="3" t="s">
        <v>12605</v>
      </c>
      <c r="E4581" s="3" t="s">
        <v>13107</v>
      </c>
      <c r="F4581" s="3" t="s">
        <v>13147</v>
      </c>
      <c r="G4581" s="3" t="s">
        <v>26756</v>
      </c>
      <c r="H4581" s="3" t="s">
        <v>13148</v>
      </c>
      <c r="I4581" s="6">
        <v>490700</v>
      </c>
      <c r="J4581" s="7" t="s">
        <v>13149</v>
      </c>
      <c r="K4581" s="8">
        <v>49070010</v>
      </c>
      <c r="L4581" s="3">
        <v>0</v>
      </c>
      <c r="N4581" s="9">
        <v>0</v>
      </c>
      <c r="O4581" s="9" t="b">
        <v>1</v>
      </c>
      <c r="P4581" s="10">
        <v>0</v>
      </c>
      <c r="Q4581" s="3" t="s">
        <v>29</v>
      </c>
      <c r="R4581" s="3" t="s">
        <v>13150</v>
      </c>
      <c r="S4581" s="14">
        <v>49070010</v>
      </c>
      <c r="T4581" s="21">
        <v>35.328764333333289</v>
      </c>
      <c r="U4581" s="22">
        <v>34.670936999999959</v>
      </c>
      <c r="V4581" s="22">
        <v>0.28609166666666697</v>
      </c>
      <c r="W4581" s="22">
        <v>0.37173566666666635</v>
      </c>
      <c r="X4581" s="22">
        <f t="shared" si="75"/>
        <v>0</v>
      </c>
      <c r="Y4581" s="8" t="b">
        <v>0</v>
      </c>
      <c r="Z4581" s="8" t="b">
        <v>0</v>
      </c>
      <c r="AA4581" s="8" t="b">
        <v>0</v>
      </c>
      <c r="AB4581" s="8" t="b">
        <v>0</v>
      </c>
    </row>
    <row r="4582" spans="1:28" hidden="1" x14ac:dyDescent="0.2">
      <c r="A4582" s="1" t="s">
        <v>6290</v>
      </c>
      <c r="B4582" s="1" t="s">
        <v>6558</v>
      </c>
      <c r="D4582" s="3" t="s">
        <v>12605</v>
      </c>
      <c r="E4582" s="3" t="s">
        <v>13107</v>
      </c>
      <c r="F4582" s="3" t="s">
        <v>13147</v>
      </c>
      <c r="G4582" s="3" t="s">
        <v>26756</v>
      </c>
      <c r="H4582" s="3" t="s">
        <v>13148</v>
      </c>
      <c r="I4582" s="6">
        <v>490700</v>
      </c>
      <c r="J4582" s="7" t="s">
        <v>13151</v>
      </c>
      <c r="K4582" s="8">
        <v>49070030</v>
      </c>
      <c r="L4582" s="3">
        <v>0</v>
      </c>
      <c r="N4582" s="9">
        <v>0</v>
      </c>
      <c r="O4582" s="9" t="b">
        <v>1</v>
      </c>
      <c r="P4582" s="10">
        <v>0</v>
      </c>
      <c r="Q4582" s="3" t="s">
        <v>29</v>
      </c>
      <c r="R4582" s="3" t="s">
        <v>13152</v>
      </c>
      <c r="S4582" s="14">
        <v>49070030</v>
      </c>
      <c r="T4582" s="21">
        <v>8.5002771666666668</v>
      </c>
      <c r="U4582" s="22">
        <v>2.3336818333333302</v>
      </c>
      <c r="V4582" s="22">
        <v>1.9717221666666664</v>
      </c>
      <c r="W4582" s="22">
        <v>4.1948731666666701</v>
      </c>
      <c r="X4582" s="22">
        <f t="shared" si="75"/>
        <v>0</v>
      </c>
      <c r="Y4582" s="8" t="b">
        <v>0</v>
      </c>
      <c r="Z4582" s="8" t="b">
        <v>0</v>
      </c>
      <c r="AA4582" s="8" t="b">
        <v>0</v>
      </c>
      <c r="AB4582" s="8" t="b">
        <v>0</v>
      </c>
    </row>
    <row r="4583" spans="1:28" hidden="1" x14ac:dyDescent="0.2">
      <c r="A4583" s="1" t="s">
        <v>6290</v>
      </c>
      <c r="B4583" s="1" t="s">
        <v>6558</v>
      </c>
      <c r="D4583" s="3" t="s">
        <v>12605</v>
      </c>
      <c r="E4583" s="3" t="s">
        <v>13107</v>
      </c>
      <c r="F4583" s="3" t="s">
        <v>13147</v>
      </c>
      <c r="G4583" s="3" t="s">
        <v>26756</v>
      </c>
      <c r="H4583" s="3" t="s">
        <v>13148</v>
      </c>
      <c r="I4583" s="6">
        <v>490700</v>
      </c>
      <c r="J4583" s="7" t="s">
        <v>13153</v>
      </c>
      <c r="K4583" s="8">
        <v>49070090</v>
      </c>
      <c r="L4583" s="3">
        <v>0</v>
      </c>
      <c r="N4583" s="9">
        <v>0</v>
      </c>
      <c r="O4583" s="9" t="b">
        <v>1</v>
      </c>
      <c r="P4583" s="10">
        <v>0</v>
      </c>
      <c r="Q4583" s="3" t="s">
        <v>29</v>
      </c>
      <c r="R4583" s="3" t="s">
        <v>13154</v>
      </c>
      <c r="S4583" s="14">
        <v>49070090</v>
      </c>
      <c r="T4583" s="21">
        <v>16.497761166666663</v>
      </c>
      <c r="U4583" s="22">
        <v>8.4176756666666623</v>
      </c>
      <c r="V4583" s="22">
        <v>3.1969203333333298</v>
      </c>
      <c r="W4583" s="22">
        <v>4.8831651666666698</v>
      </c>
      <c r="X4583" s="22">
        <f t="shared" si="75"/>
        <v>0</v>
      </c>
      <c r="Y4583" s="8" t="b">
        <v>0</v>
      </c>
      <c r="Z4583" s="8" t="b">
        <v>0</v>
      </c>
      <c r="AA4583" s="8" t="b">
        <v>0</v>
      </c>
      <c r="AB4583" s="8" t="b">
        <v>0</v>
      </c>
    </row>
    <row r="4584" spans="1:28" hidden="1" x14ac:dyDescent="0.2">
      <c r="A4584" s="1" t="s">
        <v>6290</v>
      </c>
      <c r="B4584" s="1" t="s">
        <v>6558</v>
      </c>
      <c r="D4584" s="3" t="s">
        <v>12605</v>
      </c>
      <c r="E4584" s="3" t="s">
        <v>13107</v>
      </c>
      <c r="F4584" s="3" t="s">
        <v>13155</v>
      </c>
      <c r="G4584" s="3" t="s">
        <v>26757</v>
      </c>
      <c r="H4584" s="3" t="s">
        <v>13156</v>
      </c>
      <c r="I4584" s="6">
        <v>490810</v>
      </c>
      <c r="J4584" s="7" t="s">
        <v>13157</v>
      </c>
      <c r="K4584" s="8">
        <v>49081000</v>
      </c>
      <c r="L4584" s="3">
        <v>0</v>
      </c>
      <c r="N4584" s="9">
        <v>0</v>
      </c>
      <c r="O4584" s="9" t="b">
        <v>1</v>
      </c>
      <c r="P4584" s="10">
        <v>0</v>
      </c>
      <c r="Q4584" s="3" t="s">
        <v>29</v>
      </c>
      <c r="R4584" s="3" t="s">
        <v>13158</v>
      </c>
      <c r="S4584" s="14">
        <v>49081000</v>
      </c>
      <c r="T4584" s="21">
        <v>9.1883011666666725</v>
      </c>
      <c r="U4584" s="22">
        <v>7.8113173333333394</v>
      </c>
      <c r="V4584" s="22">
        <v>0.22325166666666693</v>
      </c>
      <c r="W4584" s="22">
        <v>1.153732166666666</v>
      </c>
      <c r="X4584" s="22">
        <f t="shared" si="75"/>
        <v>0</v>
      </c>
      <c r="Y4584" s="8" t="b">
        <v>0</v>
      </c>
      <c r="Z4584" s="8" t="b">
        <v>0</v>
      </c>
      <c r="AA4584" s="8" t="b">
        <v>0</v>
      </c>
      <c r="AB4584" s="8" t="b">
        <v>0</v>
      </c>
    </row>
    <row r="4585" spans="1:28" hidden="1" x14ac:dyDescent="0.2">
      <c r="A4585" s="1" t="s">
        <v>6290</v>
      </c>
      <c r="B4585" s="1" t="s">
        <v>6558</v>
      </c>
      <c r="D4585" s="3" t="s">
        <v>12605</v>
      </c>
      <c r="E4585" s="3" t="s">
        <v>13107</v>
      </c>
      <c r="F4585" s="3" t="s">
        <v>13155</v>
      </c>
      <c r="G4585" s="3" t="s">
        <v>26757</v>
      </c>
      <c r="H4585" s="3" t="s">
        <v>13159</v>
      </c>
      <c r="I4585" s="6">
        <v>490890</v>
      </c>
      <c r="J4585" s="7" t="s">
        <v>13160</v>
      </c>
      <c r="K4585" s="8">
        <v>49089000</v>
      </c>
      <c r="L4585" s="3">
        <v>0</v>
      </c>
      <c r="N4585" s="9">
        <v>0</v>
      </c>
      <c r="O4585" s="9" t="b">
        <v>1</v>
      </c>
      <c r="P4585" s="10">
        <v>0</v>
      </c>
      <c r="Q4585" s="3" t="s">
        <v>25</v>
      </c>
      <c r="R4585" s="3" t="s">
        <v>13161</v>
      </c>
      <c r="S4585" s="14">
        <v>49089000</v>
      </c>
      <c r="T4585" s="21">
        <v>13.198391999999993</v>
      </c>
      <c r="U4585" s="22">
        <v>9.2064264999999992</v>
      </c>
      <c r="V4585" s="22">
        <v>0.17835500000000001</v>
      </c>
      <c r="W4585" s="22">
        <v>3.8136104999999936</v>
      </c>
      <c r="X4585" s="22">
        <f t="shared" si="75"/>
        <v>0</v>
      </c>
      <c r="Y4585" s="8" t="b">
        <v>0</v>
      </c>
      <c r="Z4585" s="8" t="b">
        <v>0</v>
      </c>
      <c r="AA4585" s="8" t="b">
        <v>0</v>
      </c>
      <c r="AB4585" s="8" t="b">
        <v>0</v>
      </c>
    </row>
    <row r="4586" spans="1:28" hidden="1" x14ac:dyDescent="0.2">
      <c r="A4586" s="1" t="s">
        <v>6290</v>
      </c>
      <c r="B4586" s="1" t="s">
        <v>6558</v>
      </c>
      <c r="D4586" s="3" t="s">
        <v>12605</v>
      </c>
      <c r="E4586" s="3" t="s">
        <v>13107</v>
      </c>
      <c r="F4586" s="3" t="s">
        <v>13162</v>
      </c>
      <c r="G4586" s="3" t="s">
        <v>26758</v>
      </c>
      <c r="H4586" s="3" t="s">
        <v>13163</v>
      </c>
      <c r="I4586" s="6">
        <v>490900</v>
      </c>
      <c r="J4586" s="7" t="s">
        <v>13164</v>
      </c>
      <c r="K4586" s="8">
        <v>49090000</v>
      </c>
      <c r="L4586" s="3">
        <v>0</v>
      </c>
      <c r="N4586" s="9">
        <v>0</v>
      </c>
      <c r="O4586" s="9" t="b">
        <v>1</v>
      </c>
      <c r="P4586" s="10">
        <v>0</v>
      </c>
      <c r="Q4586" s="3" t="s">
        <v>25</v>
      </c>
      <c r="R4586" s="3" t="s">
        <v>13165</v>
      </c>
      <c r="S4586" s="14">
        <v>49090000</v>
      </c>
      <c r="T4586" s="21">
        <v>144.64764816666695</v>
      </c>
      <c r="U4586" s="22">
        <v>3.3389980000000037</v>
      </c>
      <c r="V4586" s="22">
        <v>0.53149783333333267</v>
      </c>
      <c r="W4586" s="22">
        <v>140.77715233333362</v>
      </c>
      <c r="X4586" s="22">
        <f t="shared" si="75"/>
        <v>0</v>
      </c>
      <c r="Y4586" s="8" t="b">
        <v>0</v>
      </c>
      <c r="Z4586" s="8" t="b">
        <v>0</v>
      </c>
      <c r="AA4586" s="8" t="b">
        <v>0</v>
      </c>
      <c r="AB4586" s="8" t="b">
        <v>0</v>
      </c>
    </row>
    <row r="4587" spans="1:28" hidden="1" x14ac:dyDescent="0.2">
      <c r="A4587" s="1" t="s">
        <v>6290</v>
      </c>
      <c r="B4587" s="1" t="s">
        <v>6558</v>
      </c>
      <c r="D4587" s="3" t="s">
        <v>12605</v>
      </c>
      <c r="E4587" s="3" t="s">
        <v>13107</v>
      </c>
      <c r="F4587" s="3" t="s">
        <v>13166</v>
      </c>
      <c r="G4587" s="3" t="s">
        <v>26759</v>
      </c>
      <c r="H4587" s="3" t="s">
        <v>13167</v>
      </c>
      <c r="I4587" s="6">
        <v>491000</v>
      </c>
      <c r="J4587" s="7" t="s">
        <v>13168</v>
      </c>
      <c r="K4587" s="8">
        <v>49100000</v>
      </c>
      <c r="L4587" s="3">
        <v>0</v>
      </c>
      <c r="N4587" s="9">
        <v>0</v>
      </c>
      <c r="O4587" s="9" t="b">
        <v>1</v>
      </c>
      <c r="P4587" s="10">
        <v>0</v>
      </c>
      <c r="Q4587" s="3" t="s">
        <v>25</v>
      </c>
      <c r="R4587" s="3" t="s">
        <v>13169</v>
      </c>
      <c r="S4587" s="14">
        <v>49100000</v>
      </c>
      <c r="T4587" s="21">
        <v>15.625605500000006</v>
      </c>
      <c r="U4587" s="22">
        <v>2.6888263333333291</v>
      </c>
      <c r="V4587" s="22">
        <v>2.2163858333333333</v>
      </c>
      <c r="W4587" s="22">
        <v>10.720393333333345</v>
      </c>
      <c r="X4587" s="22">
        <f t="shared" si="75"/>
        <v>0</v>
      </c>
      <c r="Y4587" s="8" t="b">
        <v>0</v>
      </c>
      <c r="Z4587" s="8" t="b">
        <v>0</v>
      </c>
      <c r="AA4587" s="8" t="b">
        <v>0</v>
      </c>
      <c r="AB4587" s="8" t="b">
        <v>0</v>
      </c>
    </row>
    <row r="4588" spans="1:28" hidden="1" x14ac:dyDescent="0.2">
      <c r="A4588" s="1" t="s">
        <v>6290</v>
      </c>
      <c r="B4588" s="1" t="s">
        <v>6558</v>
      </c>
      <c r="D4588" s="3" t="s">
        <v>12605</v>
      </c>
      <c r="E4588" s="3" t="s">
        <v>13107</v>
      </c>
      <c r="F4588" s="3" t="s">
        <v>13170</v>
      </c>
      <c r="G4588" s="3" t="s">
        <v>26760</v>
      </c>
      <c r="H4588" s="3" t="s">
        <v>13171</v>
      </c>
      <c r="I4588" s="6">
        <v>491110</v>
      </c>
      <c r="J4588" s="7" t="s">
        <v>13172</v>
      </c>
      <c r="K4588" s="8">
        <v>49111010</v>
      </c>
      <c r="L4588" s="3">
        <v>0</v>
      </c>
      <c r="N4588" s="9">
        <v>0</v>
      </c>
      <c r="O4588" s="9" t="b">
        <v>1</v>
      </c>
      <c r="P4588" s="10">
        <v>0</v>
      </c>
      <c r="Q4588" s="3" t="s">
        <v>29</v>
      </c>
      <c r="R4588" s="3" t="s">
        <v>13173</v>
      </c>
      <c r="S4588" s="14">
        <v>49111010</v>
      </c>
      <c r="T4588" s="21">
        <v>65.57829966666668</v>
      </c>
      <c r="U4588" s="22">
        <v>62.197226166666681</v>
      </c>
      <c r="V4588" s="22">
        <v>0.44898899999999969</v>
      </c>
      <c r="W4588" s="22">
        <v>2.9320844999999993</v>
      </c>
      <c r="X4588" s="22">
        <f t="shared" si="75"/>
        <v>0</v>
      </c>
      <c r="Y4588" s="8" t="b">
        <v>0</v>
      </c>
      <c r="Z4588" s="8" t="b">
        <v>0</v>
      </c>
      <c r="AA4588" s="8" t="b">
        <v>0</v>
      </c>
      <c r="AB4588" s="8" t="b">
        <v>0</v>
      </c>
    </row>
    <row r="4589" spans="1:28" hidden="1" x14ac:dyDescent="0.2">
      <c r="A4589" s="1" t="s">
        <v>6290</v>
      </c>
      <c r="B4589" s="1" t="s">
        <v>6558</v>
      </c>
      <c r="D4589" s="3" t="s">
        <v>12605</v>
      </c>
      <c r="E4589" s="3" t="s">
        <v>13107</v>
      </c>
      <c r="F4589" s="3" t="s">
        <v>13170</v>
      </c>
      <c r="G4589" s="3" t="s">
        <v>26760</v>
      </c>
      <c r="H4589" s="3" t="s">
        <v>13171</v>
      </c>
      <c r="I4589" s="6">
        <v>491110</v>
      </c>
      <c r="J4589" s="7" t="s">
        <v>13174</v>
      </c>
      <c r="K4589" s="8">
        <v>49111090</v>
      </c>
      <c r="L4589" s="3">
        <v>0</v>
      </c>
      <c r="N4589" s="9">
        <v>0</v>
      </c>
      <c r="O4589" s="9" t="b">
        <v>1</v>
      </c>
      <c r="P4589" s="10">
        <v>0</v>
      </c>
      <c r="Q4589" s="3" t="s">
        <v>29</v>
      </c>
      <c r="R4589" s="3" t="s">
        <v>13175</v>
      </c>
      <c r="S4589" s="14">
        <v>49111090</v>
      </c>
      <c r="T4589" s="21">
        <v>41.240493666666666</v>
      </c>
      <c r="U4589" s="22">
        <v>32.381175166666665</v>
      </c>
      <c r="V4589" s="22">
        <v>2.4283234999999963</v>
      </c>
      <c r="W4589" s="22">
        <v>6.4309950000000002</v>
      </c>
      <c r="X4589" s="22">
        <f t="shared" si="75"/>
        <v>0</v>
      </c>
      <c r="Y4589" s="8" t="b">
        <v>0</v>
      </c>
      <c r="Z4589" s="8" t="b">
        <v>0</v>
      </c>
      <c r="AA4589" s="8" t="b">
        <v>0</v>
      </c>
      <c r="AB4589" s="8" t="b">
        <v>0</v>
      </c>
    </row>
    <row r="4590" spans="1:28" hidden="1" x14ac:dyDescent="0.2">
      <c r="A4590" s="1" t="s">
        <v>6290</v>
      </c>
      <c r="B4590" s="1" t="s">
        <v>6558</v>
      </c>
      <c r="D4590" s="3" t="s">
        <v>12605</v>
      </c>
      <c r="E4590" s="3" t="s">
        <v>13107</v>
      </c>
      <c r="F4590" s="3" t="s">
        <v>13170</v>
      </c>
      <c r="G4590" s="3" t="s">
        <v>26760</v>
      </c>
      <c r="H4590" s="3" t="s">
        <v>13176</v>
      </c>
      <c r="I4590" s="6">
        <v>491191</v>
      </c>
      <c r="J4590" s="7" t="s">
        <v>13177</v>
      </c>
      <c r="K4590" s="8">
        <v>49119100</v>
      </c>
      <c r="L4590" s="3">
        <v>0</v>
      </c>
      <c r="N4590" s="9">
        <v>0</v>
      </c>
      <c r="O4590" s="9" t="b">
        <v>1</v>
      </c>
      <c r="P4590" s="10">
        <v>0</v>
      </c>
      <c r="Q4590" s="3" t="s">
        <v>25</v>
      </c>
      <c r="R4590" s="3" t="s">
        <v>13178</v>
      </c>
      <c r="S4590" s="14">
        <v>49119100</v>
      </c>
      <c r="T4590" s="21">
        <v>46.102062999999973</v>
      </c>
      <c r="U4590" s="22">
        <v>11.72166933333334</v>
      </c>
      <c r="V4590" s="22">
        <v>2.719383000000001</v>
      </c>
      <c r="W4590" s="22">
        <v>31.661010666666634</v>
      </c>
      <c r="X4590" s="22">
        <f t="shared" si="75"/>
        <v>0</v>
      </c>
      <c r="Y4590" s="8" t="b">
        <v>0</v>
      </c>
      <c r="Z4590" s="8" t="b">
        <v>0</v>
      </c>
      <c r="AA4590" s="8" t="b">
        <v>0</v>
      </c>
      <c r="AB4590" s="8" t="b">
        <v>0</v>
      </c>
    </row>
    <row r="4591" spans="1:28" hidden="1" x14ac:dyDescent="0.2">
      <c r="A4591" s="1" t="s">
        <v>6290</v>
      </c>
      <c r="B4591" s="1" t="s">
        <v>6558</v>
      </c>
      <c r="D4591" s="3" t="s">
        <v>12605</v>
      </c>
      <c r="E4591" s="3" t="s">
        <v>13107</v>
      </c>
      <c r="F4591" s="3" t="s">
        <v>13170</v>
      </c>
      <c r="G4591" s="3" t="s">
        <v>26760</v>
      </c>
      <c r="H4591" s="3" t="s">
        <v>13179</v>
      </c>
      <c r="I4591" s="6">
        <v>491199</v>
      </c>
      <c r="J4591" s="7" t="s">
        <v>13180</v>
      </c>
      <c r="K4591" s="8">
        <v>49119900</v>
      </c>
      <c r="L4591" s="3">
        <v>0</v>
      </c>
      <c r="N4591" s="9">
        <v>0</v>
      </c>
      <c r="O4591" s="9" t="b">
        <v>1</v>
      </c>
      <c r="P4591" s="10">
        <v>0</v>
      </c>
      <c r="Q4591" s="3" t="s">
        <v>29</v>
      </c>
      <c r="R4591" s="3" t="s">
        <v>13181</v>
      </c>
      <c r="S4591" s="14">
        <v>49119900</v>
      </c>
      <c r="T4591" s="21">
        <v>134.18753550000002</v>
      </c>
      <c r="U4591" s="22">
        <v>76.420173000000077</v>
      </c>
      <c r="V4591" s="22">
        <v>5.2219166666666599</v>
      </c>
      <c r="W4591" s="22">
        <v>52.545445833333297</v>
      </c>
      <c r="X4591" s="22">
        <f t="shared" si="75"/>
        <v>0</v>
      </c>
      <c r="Y4591" s="8" t="b">
        <v>0</v>
      </c>
      <c r="Z4591" s="8" t="b">
        <v>0</v>
      </c>
      <c r="AA4591" s="8" t="b">
        <v>0</v>
      </c>
      <c r="AB4591" s="8" t="b">
        <v>0</v>
      </c>
    </row>
    <row r="4592" spans="1:28" hidden="1" x14ac:dyDescent="0.2">
      <c r="A4592" s="1" t="s">
        <v>6290</v>
      </c>
      <c r="B4592" s="1" t="s">
        <v>6558</v>
      </c>
      <c r="D4592" s="3" t="s">
        <v>13182</v>
      </c>
      <c r="E4592" s="3" t="s">
        <v>13183</v>
      </c>
      <c r="F4592" s="3" t="s">
        <v>13184</v>
      </c>
      <c r="G4592" s="3" t="s">
        <v>26761</v>
      </c>
      <c r="H4592" s="3" t="s">
        <v>13185</v>
      </c>
      <c r="I4592" s="6">
        <v>500100</v>
      </c>
      <c r="J4592" s="7" t="s">
        <v>13186</v>
      </c>
      <c r="K4592" s="8">
        <v>50010000</v>
      </c>
      <c r="L4592" s="3">
        <v>0</v>
      </c>
      <c r="N4592" s="9">
        <v>0</v>
      </c>
      <c r="O4592" s="9" t="b">
        <v>1</v>
      </c>
      <c r="P4592" s="10">
        <v>0</v>
      </c>
      <c r="Q4592" s="3" t="s">
        <v>29</v>
      </c>
      <c r="R4592" s="3" t="s">
        <v>13187</v>
      </c>
      <c r="S4592" s="14">
        <v>50010000</v>
      </c>
      <c r="T4592" s="21">
        <v>0.128528</v>
      </c>
      <c r="U4592" s="22">
        <v>8.7386000000000005E-2</v>
      </c>
      <c r="V4592" s="22">
        <v>0</v>
      </c>
      <c r="W4592" s="22">
        <v>4.1141999999999998E-2</v>
      </c>
      <c r="X4592" s="22">
        <f t="shared" si="75"/>
        <v>0</v>
      </c>
      <c r="Y4592" s="8" t="b">
        <v>0</v>
      </c>
      <c r="Z4592" s="8" t="b">
        <v>0</v>
      </c>
      <c r="AA4592" s="8" t="b">
        <v>0</v>
      </c>
      <c r="AB4592" s="8" t="b">
        <v>0</v>
      </c>
    </row>
    <row r="4593" spans="1:28" hidden="1" x14ac:dyDescent="0.2">
      <c r="A4593" s="1" t="s">
        <v>6290</v>
      </c>
      <c r="B4593" s="1" t="s">
        <v>6558</v>
      </c>
      <c r="D4593" s="3" t="s">
        <v>13182</v>
      </c>
      <c r="E4593" s="3" t="s">
        <v>13183</v>
      </c>
      <c r="F4593" s="3" t="s">
        <v>13188</v>
      </c>
      <c r="G4593" s="3" t="s">
        <v>26762</v>
      </c>
      <c r="H4593" s="3" t="s">
        <v>13189</v>
      </c>
      <c r="I4593" s="6">
        <v>500200</v>
      </c>
      <c r="J4593" s="7" t="s">
        <v>13190</v>
      </c>
      <c r="K4593" s="8">
        <v>50020000</v>
      </c>
      <c r="L4593" s="3">
        <v>0</v>
      </c>
      <c r="N4593" s="9">
        <v>0</v>
      </c>
      <c r="O4593" s="9" t="b">
        <v>1</v>
      </c>
      <c r="P4593" s="10">
        <v>0</v>
      </c>
      <c r="Q4593" s="3" t="s">
        <v>29</v>
      </c>
      <c r="R4593" s="3" t="s">
        <v>13191</v>
      </c>
      <c r="S4593" s="14">
        <v>50020000</v>
      </c>
      <c r="T4593" s="21">
        <v>0.53010883333333303</v>
      </c>
      <c r="U4593" s="22">
        <v>3.7772E-2</v>
      </c>
      <c r="V4593" s="22">
        <v>8.1469E-2</v>
      </c>
      <c r="W4593" s="22">
        <v>0.41086783333333304</v>
      </c>
      <c r="X4593" s="22">
        <f t="shared" si="75"/>
        <v>0</v>
      </c>
      <c r="Y4593" s="8" t="b">
        <v>0</v>
      </c>
      <c r="Z4593" s="8" t="b">
        <v>0</v>
      </c>
      <c r="AA4593" s="8" t="b">
        <v>0</v>
      </c>
      <c r="AB4593" s="8" t="b">
        <v>0</v>
      </c>
    </row>
    <row r="4594" spans="1:28" hidden="1" x14ac:dyDescent="0.2">
      <c r="A4594" s="1" t="s">
        <v>6290</v>
      </c>
      <c r="B4594" s="1" t="s">
        <v>6558</v>
      </c>
      <c r="D4594" s="3" t="s">
        <v>13182</v>
      </c>
      <c r="E4594" s="3" t="s">
        <v>13183</v>
      </c>
      <c r="F4594" s="3" t="s">
        <v>13192</v>
      </c>
      <c r="G4594" s="3" t="s">
        <v>26763</v>
      </c>
      <c r="H4594" s="3" t="s">
        <v>13193</v>
      </c>
      <c r="I4594" s="6">
        <v>500300</v>
      </c>
      <c r="J4594" s="7" t="s">
        <v>13194</v>
      </c>
      <c r="K4594" s="8">
        <v>50030000</v>
      </c>
      <c r="L4594" s="3">
        <v>0</v>
      </c>
      <c r="N4594" s="9">
        <v>0</v>
      </c>
      <c r="O4594" s="9" t="b">
        <v>1</v>
      </c>
      <c r="P4594" s="10">
        <v>0</v>
      </c>
      <c r="Q4594" s="3" t="s">
        <v>29</v>
      </c>
      <c r="R4594" s="3" t="s">
        <v>13195</v>
      </c>
      <c r="S4594" s="14">
        <v>50030000</v>
      </c>
      <c r="T4594" s="21">
        <v>1.097227833333333</v>
      </c>
      <c r="U4594" s="22">
        <v>9.9859000000000003E-2</v>
      </c>
      <c r="V4594" s="22">
        <v>0</v>
      </c>
      <c r="W4594" s="22">
        <v>0.99736883333333304</v>
      </c>
      <c r="X4594" s="22">
        <f t="shared" si="75"/>
        <v>0</v>
      </c>
      <c r="Y4594" s="8" t="b">
        <v>0</v>
      </c>
      <c r="Z4594" s="8" t="b">
        <v>0</v>
      </c>
      <c r="AA4594" s="8" t="b">
        <v>0</v>
      </c>
      <c r="AB4594" s="8" t="b">
        <v>0</v>
      </c>
    </row>
    <row r="4595" spans="1:28" hidden="1" x14ac:dyDescent="0.2">
      <c r="A4595" s="1" t="s">
        <v>6290</v>
      </c>
      <c r="B4595" s="1" t="s">
        <v>6558</v>
      </c>
      <c r="D4595" s="3" t="s">
        <v>13182</v>
      </c>
      <c r="E4595" s="3" t="s">
        <v>13183</v>
      </c>
      <c r="F4595" s="3" t="s">
        <v>13196</v>
      </c>
      <c r="G4595" s="3" t="s">
        <v>26764</v>
      </c>
      <c r="H4595" s="3" t="s">
        <v>13197</v>
      </c>
      <c r="I4595" s="6">
        <v>500400</v>
      </c>
      <c r="J4595" s="7" t="s">
        <v>13198</v>
      </c>
      <c r="K4595" s="8">
        <v>50040010</v>
      </c>
      <c r="L4595" s="3">
        <v>4</v>
      </c>
      <c r="N4595" s="9">
        <v>0.04</v>
      </c>
      <c r="O4595" s="9" t="b">
        <v>1</v>
      </c>
      <c r="P4595" s="10">
        <v>3.3158409465133115E-4</v>
      </c>
      <c r="Q4595" s="3" t="s">
        <v>29</v>
      </c>
      <c r="R4595" s="3" t="s">
        <v>13199</v>
      </c>
      <c r="S4595" s="14">
        <v>50040010</v>
      </c>
      <c r="T4595" s="21">
        <v>2.4613564999999968</v>
      </c>
      <c r="U4595" s="22">
        <v>2.3642998333333303</v>
      </c>
      <c r="V4595" s="22">
        <v>7.6652999999999999E-2</v>
      </c>
      <c r="W4595" s="22">
        <v>2.0403666666666702E-2</v>
      </c>
      <c r="X4595" s="22">
        <f t="shared" si="75"/>
        <v>9.4571993333333215E-2</v>
      </c>
      <c r="Y4595" s="8" t="b">
        <v>0</v>
      </c>
      <c r="Z4595" s="8" t="b">
        <v>0</v>
      </c>
      <c r="AA4595" s="8" t="b">
        <v>0</v>
      </c>
      <c r="AB4595" s="8" t="b">
        <v>0</v>
      </c>
    </row>
    <row r="4596" spans="1:28" hidden="1" x14ac:dyDescent="0.2">
      <c r="A4596" s="1" t="s">
        <v>6290</v>
      </c>
      <c r="B4596" s="1" t="s">
        <v>6558</v>
      </c>
      <c r="D4596" s="3" t="s">
        <v>13182</v>
      </c>
      <c r="E4596" s="3" t="s">
        <v>13183</v>
      </c>
      <c r="F4596" s="3" t="s">
        <v>13196</v>
      </c>
      <c r="G4596" s="3" t="s">
        <v>26764</v>
      </c>
      <c r="H4596" s="3" t="s">
        <v>13197</v>
      </c>
      <c r="I4596" s="6">
        <v>500400</v>
      </c>
      <c r="J4596" s="7" t="s">
        <v>13200</v>
      </c>
      <c r="K4596" s="8">
        <v>50040090</v>
      </c>
      <c r="L4596" s="3">
        <v>4</v>
      </c>
      <c r="N4596" s="9">
        <v>0.04</v>
      </c>
      <c r="O4596" s="9" t="b">
        <v>1</v>
      </c>
      <c r="P4596" s="10">
        <v>9.5563660301542215E-4</v>
      </c>
      <c r="Q4596" s="3" t="s">
        <v>29</v>
      </c>
      <c r="R4596" s="3" t="s">
        <v>13201</v>
      </c>
      <c r="S4596" s="14">
        <v>50040090</v>
      </c>
      <c r="T4596" s="21">
        <v>3.8827730000000003</v>
      </c>
      <c r="U4596" s="22">
        <v>3.7844720000000001</v>
      </c>
      <c r="V4596" s="22">
        <v>5.5380000000000004E-3</v>
      </c>
      <c r="W4596" s="22">
        <v>9.2762999999999998E-2</v>
      </c>
      <c r="X4596" s="22">
        <f t="shared" si="75"/>
        <v>0.15137887999999999</v>
      </c>
      <c r="Y4596" s="8" t="b">
        <v>0</v>
      </c>
      <c r="Z4596" s="8" t="b">
        <v>0</v>
      </c>
      <c r="AA4596" s="8" t="b">
        <v>0</v>
      </c>
      <c r="AB4596" s="8" t="b">
        <v>0</v>
      </c>
    </row>
    <row r="4597" spans="1:28" hidden="1" x14ac:dyDescent="0.2">
      <c r="A4597" s="1" t="s">
        <v>6290</v>
      </c>
      <c r="B4597" s="1" t="s">
        <v>6558</v>
      </c>
      <c r="D4597" s="3" t="s">
        <v>13182</v>
      </c>
      <c r="E4597" s="3" t="s">
        <v>13183</v>
      </c>
      <c r="F4597" s="3" t="s">
        <v>13202</v>
      </c>
      <c r="G4597" s="3" t="s">
        <v>26765</v>
      </c>
      <c r="H4597" s="3" t="s">
        <v>13203</v>
      </c>
      <c r="I4597" s="6">
        <v>500500</v>
      </c>
      <c r="J4597" s="7" t="s">
        <v>13204</v>
      </c>
      <c r="K4597" s="8">
        <v>50050010</v>
      </c>
      <c r="L4597" s="3">
        <v>2.9</v>
      </c>
      <c r="N4597" s="9">
        <v>2.9000000000000001E-2</v>
      </c>
      <c r="O4597" s="9" t="b">
        <v>1</v>
      </c>
      <c r="P4597" s="10">
        <v>1.0997595027641555E-3</v>
      </c>
      <c r="Q4597" s="3" t="s">
        <v>29</v>
      </c>
      <c r="R4597" s="3" t="s">
        <v>13205</v>
      </c>
      <c r="S4597" s="14">
        <v>50050010</v>
      </c>
      <c r="T4597" s="21">
        <v>0.309497666666667</v>
      </c>
      <c r="U4597" s="22">
        <v>0.270498666666667</v>
      </c>
      <c r="V4597" s="22">
        <v>2.7262000000000002E-2</v>
      </c>
      <c r="W4597" s="22">
        <v>1.1736999999999999E-2</v>
      </c>
      <c r="X4597" s="22">
        <f t="shared" si="75"/>
        <v>7.8444613333333441E-3</v>
      </c>
      <c r="Y4597" s="8" t="b">
        <v>0</v>
      </c>
      <c r="Z4597" s="8" t="b">
        <v>0</v>
      </c>
      <c r="AA4597" s="8" t="b">
        <v>0</v>
      </c>
      <c r="AB4597" s="8" t="b">
        <v>0</v>
      </c>
    </row>
    <row r="4598" spans="1:28" hidden="1" x14ac:dyDescent="0.2">
      <c r="A4598" s="1" t="s">
        <v>6290</v>
      </c>
      <c r="B4598" s="1" t="s">
        <v>6558</v>
      </c>
      <c r="D4598" s="3" t="s">
        <v>13182</v>
      </c>
      <c r="E4598" s="3" t="s">
        <v>13183</v>
      </c>
      <c r="F4598" s="3" t="s">
        <v>13202</v>
      </c>
      <c r="G4598" s="3" t="s">
        <v>26765</v>
      </c>
      <c r="H4598" s="3" t="s">
        <v>13203</v>
      </c>
      <c r="I4598" s="6">
        <v>500500</v>
      </c>
      <c r="J4598" s="7" t="s">
        <v>13206</v>
      </c>
      <c r="K4598" s="8">
        <v>50050090</v>
      </c>
      <c r="L4598" s="3">
        <v>2.9</v>
      </c>
      <c r="N4598" s="9">
        <v>2.9000000000000001E-2</v>
      </c>
      <c r="O4598" s="9" t="b">
        <v>1</v>
      </c>
      <c r="P4598" s="10">
        <v>2.8754135315832473E-3</v>
      </c>
      <c r="Q4598" s="3" t="s">
        <v>29</v>
      </c>
      <c r="R4598" s="3" t="s">
        <v>13207</v>
      </c>
      <c r="S4598" s="14">
        <v>50050090</v>
      </c>
      <c r="T4598" s="21">
        <v>0.77926333333333364</v>
      </c>
      <c r="U4598" s="22">
        <v>0.68995433333333367</v>
      </c>
      <c r="V4598" s="22">
        <v>1.20433333333333E-2</v>
      </c>
      <c r="W4598" s="22">
        <v>7.7265666666666705E-2</v>
      </c>
      <c r="X4598" s="22">
        <f t="shared" si="75"/>
        <v>2.0008675666666677E-2</v>
      </c>
      <c r="Y4598" s="8" t="b">
        <v>0</v>
      </c>
      <c r="Z4598" s="8" t="b">
        <v>0</v>
      </c>
      <c r="AA4598" s="8" t="b">
        <v>0</v>
      </c>
      <c r="AB4598" s="8" t="b">
        <v>0</v>
      </c>
    </row>
    <row r="4599" spans="1:28" hidden="1" x14ac:dyDescent="0.2">
      <c r="A4599" s="1" t="s">
        <v>6290</v>
      </c>
      <c r="B4599" s="1" t="s">
        <v>6558</v>
      </c>
      <c r="D4599" s="3" t="s">
        <v>13182</v>
      </c>
      <c r="E4599" s="3" t="s">
        <v>13183</v>
      </c>
      <c r="F4599" s="3" t="s">
        <v>13208</v>
      </c>
      <c r="G4599" s="3" t="s">
        <v>26766</v>
      </c>
      <c r="H4599" s="3" t="s">
        <v>13209</v>
      </c>
      <c r="I4599" s="6">
        <v>500600</v>
      </c>
      <c r="J4599" s="7" t="s">
        <v>13210</v>
      </c>
      <c r="K4599" s="8">
        <v>50060010</v>
      </c>
      <c r="L4599" s="3">
        <v>5</v>
      </c>
      <c r="N4599" s="9">
        <v>0.05</v>
      </c>
      <c r="O4599" s="9" t="b">
        <v>1</v>
      </c>
      <c r="P4599" s="10">
        <v>3.6718235107117095E-2</v>
      </c>
      <c r="Q4599" s="3" t="s">
        <v>25</v>
      </c>
      <c r="R4599" s="3" t="s">
        <v>13211</v>
      </c>
      <c r="S4599" s="14">
        <v>50060010</v>
      </c>
      <c r="T4599" s="21">
        <v>0.42990333333333303</v>
      </c>
      <c r="U4599" s="22">
        <v>9.7391166666666695E-2</v>
      </c>
      <c r="V4599" s="22">
        <v>1.6806333333333298E-2</v>
      </c>
      <c r="W4599" s="22">
        <v>0.31570583333333302</v>
      </c>
      <c r="X4599" s="22">
        <f t="shared" si="75"/>
        <v>4.8695583333333353E-3</v>
      </c>
      <c r="Y4599" s="8" t="b">
        <v>0</v>
      </c>
      <c r="Z4599" s="8" t="b">
        <v>0</v>
      </c>
      <c r="AA4599" s="8" t="b">
        <v>0</v>
      </c>
      <c r="AB4599" s="8" t="b">
        <v>0</v>
      </c>
    </row>
    <row r="4600" spans="1:28" hidden="1" x14ac:dyDescent="0.2">
      <c r="A4600" s="1" t="s">
        <v>6290</v>
      </c>
      <c r="B4600" s="1" t="s">
        <v>6558</v>
      </c>
      <c r="D4600" s="3" t="s">
        <v>13182</v>
      </c>
      <c r="E4600" s="3" t="s">
        <v>13183</v>
      </c>
      <c r="F4600" s="3" t="s">
        <v>13208</v>
      </c>
      <c r="G4600" s="3" t="s">
        <v>26766</v>
      </c>
      <c r="H4600" s="3" t="s">
        <v>13209</v>
      </c>
      <c r="I4600" s="6">
        <v>500600</v>
      </c>
      <c r="J4600" s="7" t="s">
        <v>13212</v>
      </c>
      <c r="K4600" s="8">
        <v>50060090</v>
      </c>
      <c r="L4600" s="3">
        <v>2.9</v>
      </c>
      <c r="N4600" s="9">
        <v>2.9000000000000001E-2</v>
      </c>
      <c r="O4600" s="9" t="b">
        <v>1</v>
      </c>
      <c r="P4600" s="10">
        <v>1.9080222614361337E-2</v>
      </c>
      <c r="Q4600" s="3" t="s">
        <v>25</v>
      </c>
      <c r="R4600" s="3" t="s">
        <v>13213</v>
      </c>
      <c r="S4600" s="14">
        <v>50060090</v>
      </c>
      <c r="T4600" s="21">
        <v>0.10682149999999996</v>
      </c>
      <c r="U4600" s="22">
        <v>2.9957000000000001E-2</v>
      </c>
      <c r="V4600" s="22">
        <v>6.5824999999999998E-3</v>
      </c>
      <c r="W4600" s="22">
        <v>7.0281999999999956E-2</v>
      </c>
      <c r="X4600" s="22">
        <f t="shared" si="75"/>
        <v>8.687530000000001E-4</v>
      </c>
      <c r="Y4600" s="8" t="b">
        <v>0</v>
      </c>
      <c r="Z4600" s="8" t="b">
        <v>0</v>
      </c>
      <c r="AA4600" s="8" t="b">
        <v>0</v>
      </c>
      <c r="AB4600" s="8" t="b">
        <v>0</v>
      </c>
    </row>
    <row r="4601" spans="1:28" hidden="1" x14ac:dyDescent="0.2">
      <c r="A4601" s="1" t="s">
        <v>6290</v>
      </c>
      <c r="B4601" s="1" t="s">
        <v>6558</v>
      </c>
      <c r="D4601" s="3" t="s">
        <v>13182</v>
      </c>
      <c r="E4601" s="3" t="s">
        <v>13183</v>
      </c>
      <c r="F4601" s="3" t="s">
        <v>13214</v>
      </c>
      <c r="G4601" s="3" t="s">
        <v>26767</v>
      </c>
      <c r="H4601" s="3" t="s">
        <v>13215</v>
      </c>
      <c r="I4601" s="6">
        <v>500710</v>
      </c>
      <c r="J4601" s="7" t="s">
        <v>13216</v>
      </c>
      <c r="K4601" s="8">
        <v>50071000</v>
      </c>
      <c r="L4601" s="3">
        <v>3</v>
      </c>
      <c r="N4601" s="9">
        <v>0.03</v>
      </c>
      <c r="O4601" s="9" t="b">
        <v>1</v>
      </c>
      <c r="P4601" s="10">
        <v>2.6058271752012113E-2</v>
      </c>
      <c r="Q4601" s="3" t="s">
        <v>29</v>
      </c>
      <c r="R4601" s="3" t="s">
        <v>13217</v>
      </c>
      <c r="S4601" s="14">
        <v>50071000</v>
      </c>
      <c r="T4601" s="21">
        <v>3.3151511666666695</v>
      </c>
      <c r="U4601" s="22">
        <v>0.39115983333333293</v>
      </c>
      <c r="V4601" s="22">
        <v>4.4420999999999967E-2</v>
      </c>
      <c r="W4601" s="22">
        <v>2.8795703333333367</v>
      </c>
      <c r="X4601" s="22">
        <f t="shared" si="75"/>
        <v>1.1734794999999987E-2</v>
      </c>
      <c r="Y4601" s="8" t="b">
        <v>0</v>
      </c>
      <c r="Z4601" s="8" t="b">
        <v>0</v>
      </c>
      <c r="AA4601" s="8" t="b">
        <v>0</v>
      </c>
      <c r="AB4601" s="8" t="b">
        <v>0</v>
      </c>
    </row>
    <row r="4602" spans="1:28" hidden="1" x14ac:dyDescent="0.2">
      <c r="A4602" s="1" t="s">
        <v>6290</v>
      </c>
      <c r="B4602" s="1" t="s">
        <v>6558</v>
      </c>
      <c r="D4602" s="3" t="s">
        <v>13182</v>
      </c>
      <c r="E4602" s="3" t="s">
        <v>13183</v>
      </c>
      <c r="F4602" s="3" t="s">
        <v>13214</v>
      </c>
      <c r="G4602" s="3" t="s">
        <v>26767</v>
      </c>
      <c r="H4602" s="3" t="s">
        <v>13218</v>
      </c>
      <c r="I4602" s="6">
        <v>500720</v>
      </c>
      <c r="J4602" s="7" t="s">
        <v>13219</v>
      </c>
      <c r="K4602" s="8">
        <v>50072011</v>
      </c>
      <c r="L4602" s="3">
        <v>6.9</v>
      </c>
      <c r="N4602" s="9">
        <v>6.9000000000000006E-2</v>
      </c>
      <c r="O4602" s="9" t="b">
        <v>1</v>
      </c>
      <c r="P4602" s="10">
        <v>5.9244028825843793E-2</v>
      </c>
      <c r="Q4602" s="3" t="s">
        <v>29</v>
      </c>
      <c r="R4602" s="3" t="s">
        <v>13220</v>
      </c>
      <c r="S4602" s="14">
        <v>50072011</v>
      </c>
      <c r="T4602" s="21">
        <v>2.2800373333333299</v>
      </c>
      <c r="U4602" s="22">
        <v>0.30038583333333302</v>
      </c>
      <c r="V4602" s="22">
        <v>2.19906666666667E-2</v>
      </c>
      <c r="W4602" s="22">
        <v>1.9576608333333303</v>
      </c>
      <c r="X4602" s="22">
        <f t="shared" si="75"/>
        <v>2.0726622499999979E-2</v>
      </c>
      <c r="Y4602" s="8" t="b">
        <v>0</v>
      </c>
      <c r="Z4602" s="8" t="b">
        <v>0</v>
      </c>
      <c r="AA4602" s="8" t="b">
        <v>0</v>
      </c>
      <c r="AB4602" s="8" t="b">
        <v>0</v>
      </c>
    </row>
    <row r="4603" spans="1:28" hidden="1" x14ac:dyDescent="0.2">
      <c r="A4603" s="1" t="s">
        <v>6290</v>
      </c>
      <c r="B4603" s="1" t="s">
        <v>6558</v>
      </c>
      <c r="D4603" s="3" t="s">
        <v>13182</v>
      </c>
      <c r="E4603" s="3" t="s">
        <v>13183</v>
      </c>
      <c r="F4603" s="3" t="s">
        <v>13214</v>
      </c>
      <c r="G4603" s="3" t="s">
        <v>26767</v>
      </c>
      <c r="H4603" s="3" t="s">
        <v>13218</v>
      </c>
      <c r="I4603" s="6">
        <v>500720</v>
      </c>
      <c r="J4603" s="7" t="s">
        <v>13221</v>
      </c>
      <c r="K4603" s="8">
        <v>50072019</v>
      </c>
      <c r="L4603" s="3">
        <v>6.9</v>
      </c>
      <c r="N4603" s="9">
        <v>6.9000000000000006E-2</v>
      </c>
      <c r="O4603" s="9" t="b">
        <v>1</v>
      </c>
      <c r="P4603" s="10">
        <v>4.7037329889678244E-2</v>
      </c>
      <c r="Q4603" s="3" t="s">
        <v>29</v>
      </c>
      <c r="R4603" s="3" t="s">
        <v>13222</v>
      </c>
      <c r="S4603" s="14">
        <v>50072019</v>
      </c>
      <c r="T4603" s="21">
        <v>5.0892953333333297</v>
      </c>
      <c r="U4603" s="22">
        <v>1.4398144999999998</v>
      </c>
      <c r="V4603" s="22">
        <v>0.18010599999999999</v>
      </c>
      <c r="W4603" s="22">
        <v>3.4693748333333301</v>
      </c>
      <c r="X4603" s="22">
        <f t="shared" si="75"/>
        <v>9.9347200499999996E-2</v>
      </c>
      <c r="Y4603" s="8" t="b">
        <v>0</v>
      </c>
      <c r="Z4603" s="8" t="b">
        <v>0</v>
      </c>
      <c r="AA4603" s="8" t="b">
        <v>0</v>
      </c>
      <c r="AB4603" s="8" t="b">
        <v>0</v>
      </c>
    </row>
    <row r="4604" spans="1:28" hidden="1" x14ac:dyDescent="0.2">
      <c r="A4604" s="1" t="s">
        <v>6290</v>
      </c>
      <c r="B4604" s="1" t="s">
        <v>6558</v>
      </c>
      <c r="D4604" s="3" t="s">
        <v>13182</v>
      </c>
      <c r="E4604" s="3" t="s">
        <v>13183</v>
      </c>
      <c r="F4604" s="3" t="s">
        <v>13214</v>
      </c>
      <c r="G4604" s="3" t="s">
        <v>26767</v>
      </c>
      <c r="H4604" s="3" t="s">
        <v>13218</v>
      </c>
      <c r="I4604" s="6">
        <v>500720</v>
      </c>
      <c r="J4604" s="7" t="s">
        <v>13223</v>
      </c>
      <c r="K4604" s="8">
        <v>50072021</v>
      </c>
      <c r="L4604" s="3">
        <v>5.3</v>
      </c>
      <c r="N4604" s="9">
        <v>5.2999999999999999E-2</v>
      </c>
      <c r="O4604" s="9" t="b">
        <v>1</v>
      </c>
      <c r="P4604" s="10">
        <v>5.1167726440129555E-2</v>
      </c>
      <c r="Q4604" s="3" t="s">
        <v>29</v>
      </c>
      <c r="R4604" s="3" t="s">
        <v>13224</v>
      </c>
      <c r="S4604" s="14">
        <v>50072021</v>
      </c>
      <c r="T4604" s="21">
        <v>0.97240383333333313</v>
      </c>
      <c r="U4604" s="22">
        <v>2.3207499999999999E-2</v>
      </c>
      <c r="V4604" s="22">
        <v>1.0409666666666669E-2</v>
      </c>
      <c r="W4604" s="22">
        <v>0.93878666666666644</v>
      </c>
      <c r="X4604" s="22">
        <f t="shared" si="75"/>
        <v>1.2299975E-3</v>
      </c>
      <c r="Y4604" s="8" t="b">
        <v>0</v>
      </c>
      <c r="Z4604" s="8" t="b">
        <v>0</v>
      </c>
      <c r="AA4604" s="8" t="b">
        <v>0</v>
      </c>
      <c r="AB4604" s="8" t="b">
        <v>0</v>
      </c>
    </row>
    <row r="4605" spans="1:28" hidden="1" x14ac:dyDescent="0.2">
      <c r="A4605" s="1" t="s">
        <v>6290</v>
      </c>
      <c r="B4605" s="1" t="s">
        <v>6558</v>
      </c>
      <c r="D4605" s="3" t="s">
        <v>13182</v>
      </c>
      <c r="E4605" s="3" t="s">
        <v>13183</v>
      </c>
      <c r="F4605" s="3" t="s">
        <v>13214</v>
      </c>
      <c r="G4605" s="3" t="s">
        <v>26767</v>
      </c>
      <c r="H4605" s="3" t="s">
        <v>13218</v>
      </c>
      <c r="I4605" s="6">
        <v>500720</v>
      </c>
      <c r="J4605" s="7" t="s">
        <v>13225</v>
      </c>
      <c r="K4605" s="8">
        <v>50072031</v>
      </c>
      <c r="L4605" s="3">
        <v>7.5</v>
      </c>
      <c r="N4605" s="9">
        <v>7.4999999999999997E-2</v>
      </c>
      <c r="O4605" s="9" t="b">
        <v>1</v>
      </c>
      <c r="P4605" s="10">
        <v>9.4685729482726147E-3</v>
      </c>
      <c r="Q4605" s="3" t="s">
        <v>29</v>
      </c>
      <c r="R4605" s="3" t="s">
        <v>13226</v>
      </c>
      <c r="S4605" s="14">
        <v>50072031</v>
      </c>
      <c r="T4605" s="21">
        <v>0.30958466666666701</v>
      </c>
      <c r="U4605" s="22">
        <v>0.27050033333333373</v>
      </c>
      <c r="V4605" s="22">
        <v>0</v>
      </c>
      <c r="W4605" s="22">
        <v>3.9084333333333297E-2</v>
      </c>
      <c r="X4605" s="22">
        <f t="shared" si="75"/>
        <v>2.0287525000000028E-2</v>
      </c>
      <c r="Y4605" s="8" t="b">
        <v>0</v>
      </c>
      <c r="Z4605" s="8" t="b">
        <v>0</v>
      </c>
      <c r="AA4605" s="8" t="b">
        <v>0</v>
      </c>
      <c r="AB4605" s="8" t="b">
        <v>0</v>
      </c>
    </row>
    <row r="4606" spans="1:28" hidden="1" x14ac:dyDescent="0.2">
      <c r="A4606" s="1" t="s">
        <v>6290</v>
      </c>
      <c r="B4606" s="1" t="s">
        <v>6558</v>
      </c>
      <c r="D4606" s="3" t="s">
        <v>13182</v>
      </c>
      <c r="E4606" s="3" t="s">
        <v>13183</v>
      </c>
      <c r="F4606" s="3" t="s">
        <v>13214</v>
      </c>
      <c r="G4606" s="3" t="s">
        <v>26767</v>
      </c>
      <c r="H4606" s="3" t="s">
        <v>13218</v>
      </c>
      <c r="I4606" s="6">
        <v>500720</v>
      </c>
      <c r="J4606" s="7" t="s">
        <v>13227</v>
      </c>
      <c r="K4606" s="8">
        <v>50072039</v>
      </c>
      <c r="L4606" s="3">
        <v>7.5</v>
      </c>
      <c r="N4606" s="9">
        <v>7.4999999999999997E-2</v>
      </c>
      <c r="O4606" s="9" t="b">
        <v>1</v>
      </c>
      <c r="P4606" s="10">
        <v>1.2262266433020322E-2</v>
      </c>
      <c r="Q4606" s="3" t="s">
        <v>29</v>
      </c>
      <c r="R4606" s="3" t="s">
        <v>13228</v>
      </c>
      <c r="S4606" s="14">
        <v>50072039</v>
      </c>
      <c r="T4606" s="21">
        <v>0.66501266666666659</v>
      </c>
      <c r="U4606" s="22">
        <v>0.53602216666666658</v>
      </c>
      <c r="V4606" s="22">
        <v>2.0263E-2</v>
      </c>
      <c r="W4606" s="22">
        <v>0.1087275</v>
      </c>
      <c r="X4606" s="22">
        <f t="shared" si="75"/>
        <v>4.0201662499999992E-2</v>
      </c>
      <c r="Y4606" s="8" t="b">
        <v>0</v>
      </c>
      <c r="Z4606" s="8" t="b">
        <v>0</v>
      </c>
      <c r="AA4606" s="8" t="b">
        <v>0</v>
      </c>
      <c r="AB4606" s="8" t="b">
        <v>0</v>
      </c>
    </row>
    <row r="4607" spans="1:28" hidden="1" x14ac:dyDescent="0.2">
      <c r="A4607" s="1" t="s">
        <v>6290</v>
      </c>
      <c r="B4607" s="1" t="s">
        <v>6558</v>
      </c>
      <c r="D4607" s="3" t="s">
        <v>13182</v>
      </c>
      <c r="E4607" s="3" t="s">
        <v>13183</v>
      </c>
      <c r="F4607" s="3" t="s">
        <v>13214</v>
      </c>
      <c r="G4607" s="3" t="s">
        <v>26767</v>
      </c>
      <c r="H4607" s="3" t="s">
        <v>13218</v>
      </c>
      <c r="I4607" s="6">
        <v>500720</v>
      </c>
      <c r="J4607" s="7" t="s">
        <v>13229</v>
      </c>
      <c r="K4607" s="8">
        <v>50072041</v>
      </c>
      <c r="L4607" s="3">
        <v>7.2</v>
      </c>
      <c r="N4607" s="9">
        <v>7.1999999999999995E-2</v>
      </c>
      <c r="O4607" s="9" t="b">
        <v>1</v>
      </c>
      <c r="P4607" s="10">
        <v>2.4273537753590983E-2</v>
      </c>
      <c r="Q4607" s="3" t="s">
        <v>29</v>
      </c>
      <c r="R4607" s="3" t="s">
        <v>13230</v>
      </c>
      <c r="S4607" s="14">
        <v>50072041</v>
      </c>
      <c r="T4607" s="21">
        <v>0.19674066666666704</v>
      </c>
      <c r="U4607" s="22">
        <v>0.12025900000000034</v>
      </c>
      <c r="V4607" s="22">
        <v>1.0154E-2</v>
      </c>
      <c r="W4607" s="22">
        <v>6.6327666666666701E-2</v>
      </c>
      <c r="X4607" s="22">
        <f t="shared" si="75"/>
        <v>8.658648000000024E-3</v>
      </c>
      <c r="Y4607" s="8" t="b">
        <v>0</v>
      </c>
      <c r="Z4607" s="8" t="b">
        <v>0</v>
      </c>
      <c r="AA4607" s="8" t="b">
        <v>0</v>
      </c>
      <c r="AB4607" s="8" t="b">
        <v>0</v>
      </c>
    </row>
    <row r="4608" spans="1:28" hidden="1" x14ac:dyDescent="0.2">
      <c r="A4608" s="1" t="s">
        <v>6290</v>
      </c>
      <c r="B4608" s="1" t="s">
        <v>6558</v>
      </c>
      <c r="D4608" s="3" t="s">
        <v>13182</v>
      </c>
      <c r="E4608" s="3" t="s">
        <v>13183</v>
      </c>
      <c r="F4608" s="3" t="s">
        <v>13214</v>
      </c>
      <c r="G4608" s="3" t="s">
        <v>26767</v>
      </c>
      <c r="H4608" s="3" t="s">
        <v>13218</v>
      </c>
      <c r="I4608" s="6">
        <v>500720</v>
      </c>
      <c r="J4608" s="7" t="s">
        <v>13231</v>
      </c>
      <c r="K4608" s="8">
        <v>50072051</v>
      </c>
      <c r="L4608" s="3">
        <v>7.2</v>
      </c>
      <c r="N4608" s="9">
        <v>7.1999999999999995E-2</v>
      </c>
      <c r="O4608" s="9" t="b">
        <v>1</v>
      </c>
      <c r="P4608" s="10">
        <v>5.598927418645834E-2</v>
      </c>
      <c r="Q4608" s="3" t="s">
        <v>29</v>
      </c>
      <c r="R4608" s="3" t="s">
        <v>13232</v>
      </c>
      <c r="S4608" s="14">
        <v>50072051</v>
      </c>
      <c r="T4608" s="21">
        <v>0.3184840000000001</v>
      </c>
      <c r="U4608" s="22">
        <v>7.0821666666666699E-2</v>
      </c>
      <c r="V4608" s="22">
        <v>0</v>
      </c>
      <c r="W4608" s="22">
        <v>0.24766233333333337</v>
      </c>
      <c r="X4608" s="22">
        <f t="shared" si="75"/>
        <v>5.0991600000000019E-3</v>
      </c>
      <c r="Y4608" s="8" t="b">
        <v>0</v>
      </c>
      <c r="Z4608" s="8" t="b">
        <v>0</v>
      </c>
      <c r="AA4608" s="8" t="b">
        <v>0</v>
      </c>
      <c r="AB4608" s="8" t="b">
        <v>0</v>
      </c>
    </row>
    <row r="4609" spans="1:28" hidden="1" x14ac:dyDescent="0.2">
      <c r="A4609" s="1" t="s">
        <v>6290</v>
      </c>
      <c r="B4609" s="1" t="s">
        <v>6558</v>
      </c>
      <c r="D4609" s="3" t="s">
        <v>13182</v>
      </c>
      <c r="E4609" s="3" t="s">
        <v>13183</v>
      </c>
      <c r="F4609" s="3" t="s">
        <v>13214</v>
      </c>
      <c r="G4609" s="3" t="s">
        <v>26767</v>
      </c>
      <c r="H4609" s="3" t="s">
        <v>13218</v>
      </c>
      <c r="I4609" s="6">
        <v>500720</v>
      </c>
      <c r="J4609" s="7" t="s">
        <v>13233</v>
      </c>
      <c r="K4609" s="8">
        <v>50072059</v>
      </c>
      <c r="L4609" s="3">
        <v>7.2</v>
      </c>
      <c r="N4609" s="9">
        <v>7.1999999999999995E-2</v>
      </c>
      <c r="O4609" s="9" t="b">
        <v>1</v>
      </c>
      <c r="P4609" s="10">
        <v>1.8299997275123003E-2</v>
      </c>
      <c r="Q4609" s="3" t="s">
        <v>29</v>
      </c>
      <c r="R4609" s="3" t="s">
        <v>13234</v>
      </c>
      <c r="S4609" s="14">
        <v>50072059</v>
      </c>
      <c r="T4609" s="21">
        <v>2.0551386666666698</v>
      </c>
      <c r="U4609" s="22">
        <v>1.5220276666666701</v>
      </c>
      <c r="V4609" s="22">
        <v>1.076333333333333E-2</v>
      </c>
      <c r="W4609" s="22">
        <v>0.52234766666666632</v>
      </c>
      <c r="X4609" s="22">
        <f t="shared" si="75"/>
        <v>0.10958599200000024</v>
      </c>
      <c r="Y4609" s="8" t="b">
        <v>0</v>
      </c>
      <c r="Z4609" s="8" t="b">
        <v>0</v>
      </c>
      <c r="AA4609" s="8" t="b">
        <v>0</v>
      </c>
      <c r="AB4609" s="8" t="b">
        <v>0</v>
      </c>
    </row>
    <row r="4610" spans="1:28" hidden="1" x14ac:dyDescent="0.2">
      <c r="A4610" s="1" t="s">
        <v>6290</v>
      </c>
      <c r="B4610" s="1" t="s">
        <v>6558</v>
      </c>
      <c r="D4610" s="3" t="s">
        <v>13182</v>
      </c>
      <c r="E4610" s="3" t="s">
        <v>13183</v>
      </c>
      <c r="F4610" s="3" t="s">
        <v>13214</v>
      </c>
      <c r="G4610" s="3" t="s">
        <v>26767</v>
      </c>
      <c r="H4610" s="3" t="s">
        <v>13218</v>
      </c>
      <c r="I4610" s="6">
        <v>500720</v>
      </c>
      <c r="J4610" s="7" t="s">
        <v>13235</v>
      </c>
      <c r="K4610" s="8">
        <v>50072061</v>
      </c>
      <c r="L4610" s="3">
        <v>7.2</v>
      </c>
      <c r="N4610" s="9">
        <v>7.1999999999999995E-2</v>
      </c>
      <c r="O4610" s="9" t="b">
        <v>1</v>
      </c>
      <c r="P4610" s="10">
        <v>6.1521739948590419E-3</v>
      </c>
      <c r="Q4610" s="3" t="s">
        <v>29</v>
      </c>
      <c r="R4610" s="3" t="s">
        <v>13236</v>
      </c>
      <c r="S4610" s="14">
        <v>50072061</v>
      </c>
      <c r="T4610" s="21">
        <v>0.44284833333333301</v>
      </c>
      <c r="U4610" s="22">
        <v>0.40500833333333303</v>
      </c>
      <c r="V4610" s="22">
        <v>0</v>
      </c>
      <c r="W4610" s="22">
        <v>3.7839999999999999E-2</v>
      </c>
      <c r="X4610" s="22">
        <f t="shared" si="75"/>
        <v>2.9160599999999974E-2</v>
      </c>
      <c r="Y4610" s="8" t="b">
        <v>0</v>
      </c>
      <c r="Z4610" s="8" t="b">
        <v>0</v>
      </c>
      <c r="AA4610" s="8" t="b">
        <v>0</v>
      </c>
      <c r="AB4610" s="8" t="b">
        <v>0</v>
      </c>
    </row>
    <row r="4611" spans="1:28" hidden="1" x14ac:dyDescent="0.2">
      <c r="A4611" s="1" t="s">
        <v>6290</v>
      </c>
      <c r="B4611" s="1" t="s">
        <v>6558</v>
      </c>
      <c r="D4611" s="3" t="s">
        <v>13182</v>
      </c>
      <c r="E4611" s="3" t="s">
        <v>13183</v>
      </c>
      <c r="F4611" s="3" t="s">
        <v>13214</v>
      </c>
      <c r="G4611" s="3" t="s">
        <v>26767</v>
      </c>
      <c r="H4611" s="3" t="s">
        <v>13218</v>
      </c>
      <c r="I4611" s="6">
        <v>500720</v>
      </c>
      <c r="J4611" s="7" t="s">
        <v>13237</v>
      </c>
      <c r="K4611" s="8">
        <v>50072069</v>
      </c>
      <c r="L4611" s="3">
        <v>7.2</v>
      </c>
      <c r="N4611" s="9">
        <v>7.1999999999999995E-2</v>
      </c>
      <c r="O4611" s="9" t="b">
        <v>1</v>
      </c>
      <c r="P4611" s="10">
        <v>3.6520569703910086E-2</v>
      </c>
      <c r="Q4611" s="3" t="s">
        <v>29</v>
      </c>
      <c r="R4611" s="3" t="s">
        <v>13238</v>
      </c>
      <c r="S4611" s="14">
        <v>50072069</v>
      </c>
      <c r="T4611" s="21">
        <v>2.3705413333333341</v>
      </c>
      <c r="U4611" s="22">
        <v>0.96717800000000109</v>
      </c>
      <c r="V4611" s="22">
        <v>0.20095333333333298</v>
      </c>
      <c r="W4611" s="22">
        <v>1.20241</v>
      </c>
      <c r="X4611" s="22">
        <f t="shared" si="75"/>
        <v>6.9636816000000074E-2</v>
      </c>
      <c r="Y4611" s="8" t="b">
        <v>0</v>
      </c>
      <c r="Z4611" s="8" t="b">
        <v>0</v>
      </c>
      <c r="AA4611" s="8" t="b">
        <v>0</v>
      </c>
      <c r="AB4611" s="8" t="b">
        <v>0</v>
      </c>
    </row>
    <row r="4612" spans="1:28" hidden="1" x14ac:dyDescent="0.2">
      <c r="A4612" s="1" t="s">
        <v>6290</v>
      </c>
      <c r="B4612" s="1" t="s">
        <v>6558</v>
      </c>
      <c r="D4612" s="3" t="s">
        <v>13182</v>
      </c>
      <c r="E4612" s="3" t="s">
        <v>13183</v>
      </c>
      <c r="F4612" s="3" t="s">
        <v>13214</v>
      </c>
      <c r="G4612" s="3" t="s">
        <v>26767</v>
      </c>
      <c r="H4612" s="3" t="s">
        <v>13218</v>
      </c>
      <c r="I4612" s="6">
        <v>500720</v>
      </c>
      <c r="J4612" s="7" t="s">
        <v>13239</v>
      </c>
      <c r="K4612" s="8">
        <v>50072071</v>
      </c>
      <c r="L4612" s="3">
        <v>7.2</v>
      </c>
      <c r="N4612" s="9">
        <v>7.1999999999999995E-2</v>
      </c>
      <c r="O4612" s="9" t="b">
        <v>1</v>
      </c>
      <c r="P4612" s="10">
        <v>3.1206217168239212E-2</v>
      </c>
      <c r="Q4612" s="3" t="s">
        <v>29</v>
      </c>
      <c r="R4612" s="3" t="s">
        <v>13240</v>
      </c>
      <c r="S4612" s="14">
        <v>50072071</v>
      </c>
      <c r="T4612" s="21">
        <v>2.7736099999999997</v>
      </c>
      <c r="U4612" s="22">
        <v>1.4661405000000001</v>
      </c>
      <c r="V4612" s="22">
        <v>0.10533233333333331</v>
      </c>
      <c r="W4612" s="22">
        <v>1.2021371666666665</v>
      </c>
      <c r="X4612" s="22">
        <f t="shared" si="75"/>
        <v>0.105562116</v>
      </c>
      <c r="Y4612" s="8" t="b">
        <v>0</v>
      </c>
      <c r="Z4612" s="8" t="b">
        <v>0</v>
      </c>
      <c r="AA4612" s="8" t="b">
        <v>0</v>
      </c>
      <c r="AB4612" s="8" t="b">
        <v>0</v>
      </c>
    </row>
    <row r="4613" spans="1:28" hidden="1" x14ac:dyDescent="0.2">
      <c r="A4613" s="1" t="s">
        <v>6290</v>
      </c>
      <c r="B4613" s="1" t="s">
        <v>6558</v>
      </c>
      <c r="D4613" s="3" t="s">
        <v>13182</v>
      </c>
      <c r="E4613" s="3" t="s">
        <v>13183</v>
      </c>
      <c r="F4613" s="3" t="s">
        <v>13214</v>
      </c>
      <c r="G4613" s="3" t="s">
        <v>26767</v>
      </c>
      <c r="H4613" s="3" t="s">
        <v>13241</v>
      </c>
      <c r="I4613" s="6">
        <v>500790</v>
      </c>
      <c r="J4613" s="7" t="s">
        <v>13242</v>
      </c>
      <c r="K4613" s="8">
        <v>50079010</v>
      </c>
      <c r="L4613" s="3">
        <v>6.9</v>
      </c>
      <c r="N4613" s="9">
        <v>6.9000000000000006E-2</v>
      </c>
      <c r="O4613" s="9" t="b">
        <v>1</v>
      </c>
      <c r="P4613" s="10">
        <v>5.4522700203332934E-2</v>
      </c>
      <c r="Q4613" s="3" t="s">
        <v>29</v>
      </c>
      <c r="R4613" s="3" t="s">
        <v>13243</v>
      </c>
      <c r="S4613" s="14">
        <v>50079010</v>
      </c>
      <c r="T4613" s="21">
        <v>0.69098500000000063</v>
      </c>
      <c r="U4613" s="22">
        <v>0.13885166666666665</v>
      </c>
      <c r="V4613" s="22">
        <v>6.1279999999999998E-3</v>
      </c>
      <c r="W4613" s="22">
        <v>0.54600533333333401</v>
      </c>
      <c r="X4613" s="22">
        <f t="shared" si="75"/>
        <v>9.5807649999999998E-3</v>
      </c>
      <c r="Y4613" s="8" t="b">
        <v>0</v>
      </c>
      <c r="Z4613" s="8" t="b">
        <v>0</v>
      </c>
      <c r="AA4613" s="8" t="b">
        <v>0</v>
      </c>
      <c r="AB4613" s="8" t="b">
        <v>0</v>
      </c>
    </row>
    <row r="4614" spans="1:28" hidden="1" x14ac:dyDescent="0.2">
      <c r="A4614" s="1" t="s">
        <v>6290</v>
      </c>
      <c r="B4614" s="1" t="s">
        <v>6558</v>
      </c>
      <c r="D4614" s="3" t="s">
        <v>13182</v>
      </c>
      <c r="E4614" s="3" t="s">
        <v>13183</v>
      </c>
      <c r="F4614" s="3" t="s">
        <v>13214</v>
      </c>
      <c r="G4614" s="3" t="s">
        <v>26767</v>
      </c>
      <c r="H4614" s="3" t="s">
        <v>13241</v>
      </c>
      <c r="I4614" s="6">
        <v>500790</v>
      </c>
      <c r="J4614" s="7" t="s">
        <v>13244</v>
      </c>
      <c r="K4614" s="8">
        <v>50079030</v>
      </c>
      <c r="L4614" s="3">
        <v>6.9</v>
      </c>
      <c r="N4614" s="9">
        <v>6.9000000000000006E-2</v>
      </c>
      <c r="O4614" s="9" t="b">
        <v>1</v>
      </c>
      <c r="P4614" s="10">
        <v>2.5413555291085205E-2</v>
      </c>
      <c r="Q4614" s="3" t="s">
        <v>29</v>
      </c>
      <c r="R4614" s="3" t="s">
        <v>13245</v>
      </c>
      <c r="S4614" s="14">
        <v>50079030</v>
      </c>
      <c r="T4614" s="21">
        <v>1.1823771666666665</v>
      </c>
      <c r="U4614" s="22">
        <v>0.73248899999999995</v>
      </c>
      <c r="V4614" s="22">
        <v>1.4404E-2</v>
      </c>
      <c r="W4614" s="22">
        <v>0.43548416666666667</v>
      </c>
      <c r="X4614" s="22">
        <f t="shared" si="75"/>
        <v>5.0541741000000001E-2</v>
      </c>
      <c r="Y4614" s="8" t="b">
        <v>0</v>
      </c>
      <c r="Z4614" s="8" t="b">
        <v>0</v>
      </c>
      <c r="AA4614" s="8" t="b">
        <v>0</v>
      </c>
      <c r="AB4614" s="8" t="b">
        <v>0</v>
      </c>
    </row>
    <row r="4615" spans="1:28" hidden="1" x14ac:dyDescent="0.2">
      <c r="A4615" s="1" t="s">
        <v>6290</v>
      </c>
      <c r="B4615" s="1" t="s">
        <v>6558</v>
      </c>
      <c r="D4615" s="3" t="s">
        <v>13182</v>
      </c>
      <c r="E4615" s="3" t="s">
        <v>13183</v>
      </c>
      <c r="F4615" s="3" t="s">
        <v>13214</v>
      </c>
      <c r="G4615" s="3" t="s">
        <v>26767</v>
      </c>
      <c r="H4615" s="3" t="s">
        <v>13241</v>
      </c>
      <c r="I4615" s="6">
        <v>500790</v>
      </c>
      <c r="J4615" s="7" t="s">
        <v>13246</v>
      </c>
      <c r="K4615" s="8">
        <v>50079050</v>
      </c>
      <c r="L4615" s="3">
        <v>6.9</v>
      </c>
      <c r="N4615" s="9">
        <v>6.9000000000000006E-2</v>
      </c>
      <c r="O4615" s="9" t="b">
        <v>1</v>
      </c>
      <c r="P4615" s="10">
        <v>4.6556542413814635E-2</v>
      </c>
      <c r="Q4615" s="3" t="s">
        <v>29</v>
      </c>
      <c r="R4615" s="3" t="s">
        <v>13247</v>
      </c>
      <c r="S4615" s="14">
        <v>50079050</v>
      </c>
      <c r="T4615" s="21">
        <v>1.8500536666666634</v>
      </c>
      <c r="U4615" s="22">
        <v>0.59295033333333302</v>
      </c>
      <c r="V4615" s="22">
        <v>8.8120000000000004E-3</v>
      </c>
      <c r="W4615" s="22">
        <v>1.2482913333333303</v>
      </c>
      <c r="X4615" s="22">
        <f t="shared" si="75"/>
        <v>4.0913572999999981E-2</v>
      </c>
      <c r="Y4615" s="8" t="b">
        <v>0</v>
      </c>
      <c r="Z4615" s="8" t="b">
        <v>0</v>
      </c>
      <c r="AA4615" s="8" t="b">
        <v>0</v>
      </c>
      <c r="AB4615" s="8" t="b">
        <v>0</v>
      </c>
    </row>
    <row r="4616" spans="1:28" hidden="1" x14ac:dyDescent="0.2">
      <c r="A4616" s="1" t="s">
        <v>6290</v>
      </c>
      <c r="B4616" s="1" t="s">
        <v>6558</v>
      </c>
      <c r="D4616" s="3" t="s">
        <v>13182</v>
      </c>
      <c r="E4616" s="3" t="s">
        <v>13183</v>
      </c>
      <c r="F4616" s="3" t="s">
        <v>13214</v>
      </c>
      <c r="G4616" s="3" t="s">
        <v>26767</v>
      </c>
      <c r="H4616" s="3" t="s">
        <v>13241</v>
      </c>
      <c r="I4616" s="6">
        <v>500790</v>
      </c>
      <c r="J4616" s="7" t="s">
        <v>13248</v>
      </c>
      <c r="K4616" s="8">
        <v>50079090</v>
      </c>
      <c r="L4616" s="3">
        <v>6.9</v>
      </c>
      <c r="N4616" s="9">
        <v>6.9000000000000006E-2</v>
      </c>
      <c r="O4616" s="9" t="b">
        <v>1</v>
      </c>
      <c r="P4616" s="10">
        <v>2.1121553192614349E-2</v>
      </c>
      <c r="Q4616" s="3" t="s">
        <v>29</v>
      </c>
      <c r="R4616" s="3" t="s">
        <v>13249</v>
      </c>
      <c r="S4616" s="14">
        <v>50079090</v>
      </c>
      <c r="T4616" s="21">
        <v>2.5563088333333361</v>
      </c>
      <c r="U4616" s="22">
        <v>1.6516003333333362</v>
      </c>
      <c r="V4616" s="22">
        <v>0.12219816666666659</v>
      </c>
      <c r="W4616" s="22">
        <v>0.78251033333333331</v>
      </c>
      <c r="X4616" s="22">
        <f t="shared" ref="X4616:X4679" si="76">U4616*N4616</f>
        <v>0.11396042300000021</v>
      </c>
      <c r="Y4616" s="8" t="b">
        <v>0</v>
      </c>
      <c r="Z4616" s="8" t="b">
        <v>0</v>
      </c>
      <c r="AA4616" s="8" t="b">
        <v>0</v>
      </c>
      <c r="AB4616" s="8" t="b">
        <v>0</v>
      </c>
    </row>
    <row r="4617" spans="1:28" hidden="1" x14ac:dyDescent="0.2">
      <c r="A4617" s="1" t="s">
        <v>6290</v>
      </c>
      <c r="B4617" s="1" t="s">
        <v>6558</v>
      </c>
      <c r="D4617" s="3" t="s">
        <v>13182</v>
      </c>
      <c r="E4617" s="3" t="s">
        <v>13250</v>
      </c>
      <c r="F4617" s="3" t="s">
        <v>13251</v>
      </c>
      <c r="G4617" s="3" t="s">
        <v>26768</v>
      </c>
      <c r="H4617" s="3" t="s">
        <v>13252</v>
      </c>
      <c r="I4617" s="6">
        <v>510111</v>
      </c>
      <c r="J4617" s="7" t="s">
        <v>13253</v>
      </c>
      <c r="K4617" s="8">
        <v>51011100</v>
      </c>
      <c r="L4617" s="3">
        <v>0</v>
      </c>
      <c r="N4617" s="9">
        <v>0</v>
      </c>
      <c r="O4617" s="9" t="b">
        <v>1</v>
      </c>
      <c r="P4617" s="10">
        <v>0</v>
      </c>
      <c r="Q4617" s="3" t="s">
        <v>29</v>
      </c>
      <c r="R4617" s="3" t="s">
        <v>13254</v>
      </c>
      <c r="S4617" s="14">
        <v>51011100</v>
      </c>
      <c r="T4617" s="21">
        <v>17.302349333333332</v>
      </c>
      <c r="U4617" s="22">
        <v>7.4809878333333328</v>
      </c>
      <c r="V4617" s="22">
        <v>2.1242645000000002</v>
      </c>
      <c r="W4617" s="22">
        <v>7.6970970000000003</v>
      </c>
      <c r="X4617" s="22">
        <f t="shared" si="76"/>
        <v>0</v>
      </c>
      <c r="Y4617" s="8" t="b">
        <v>0</v>
      </c>
      <c r="Z4617" s="8" t="b">
        <v>0</v>
      </c>
      <c r="AA4617" s="8" t="b">
        <v>0</v>
      </c>
      <c r="AB4617" s="8" t="b">
        <v>0</v>
      </c>
    </row>
    <row r="4618" spans="1:28" hidden="1" x14ac:dyDescent="0.2">
      <c r="A4618" s="1" t="s">
        <v>6290</v>
      </c>
      <c r="B4618" s="1" t="s">
        <v>6558</v>
      </c>
      <c r="D4618" s="3" t="s">
        <v>13182</v>
      </c>
      <c r="E4618" s="3" t="s">
        <v>13250</v>
      </c>
      <c r="F4618" s="3" t="s">
        <v>13251</v>
      </c>
      <c r="G4618" s="3" t="s">
        <v>26768</v>
      </c>
      <c r="H4618" s="3" t="s">
        <v>13255</v>
      </c>
      <c r="I4618" s="6">
        <v>510119</v>
      </c>
      <c r="J4618" s="7" t="s">
        <v>13256</v>
      </c>
      <c r="K4618" s="8">
        <v>51011900</v>
      </c>
      <c r="L4618" s="3">
        <v>0</v>
      </c>
      <c r="N4618" s="9">
        <v>0</v>
      </c>
      <c r="O4618" s="9" t="b">
        <v>1</v>
      </c>
      <c r="P4618" s="10">
        <v>0</v>
      </c>
      <c r="Q4618" s="3" t="s">
        <v>29</v>
      </c>
      <c r="R4618" s="3" t="s">
        <v>13257</v>
      </c>
      <c r="S4618" s="14">
        <v>51011900</v>
      </c>
      <c r="T4618" s="21">
        <v>1.228855</v>
      </c>
      <c r="U4618" s="22">
        <v>0.42630050000000003</v>
      </c>
      <c r="V4618" s="22">
        <v>0.63651133333333298</v>
      </c>
      <c r="W4618" s="22">
        <v>0.16604316666666702</v>
      </c>
      <c r="X4618" s="22">
        <f t="shared" si="76"/>
        <v>0</v>
      </c>
      <c r="Y4618" s="8" t="b">
        <v>0</v>
      </c>
      <c r="Z4618" s="8" t="b">
        <v>0</v>
      </c>
      <c r="AA4618" s="8" t="b">
        <v>0</v>
      </c>
      <c r="AB4618" s="8" t="b">
        <v>0</v>
      </c>
    </row>
    <row r="4619" spans="1:28" hidden="1" x14ac:dyDescent="0.2">
      <c r="A4619" s="1" t="s">
        <v>6290</v>
      </c>
      <c r="B4619" s="1" t="s">
        <v>6558</v>
      </c>
      <c r="D4619" s="3" t="s">
        <v>13182</v>
      </c>
      <c r="E4619" s="3" t="s">
        <v>13250</v>
      </c>
      <c r="F4619" s="3" t="s">
        <v>13251</v>
      </c>
      <c r="G4619" s="3" t="s">
        <v>26768</v>
      </c>
      <c r="H4619" s="3" t="s">
        <v>13258</v>
      </c>
      <c r="I4619" s="6">
        <v>510121</v>
      </c>
      <c r="J4619" s="7" t="s">
        <v>13259</v>
      </c>
      <c r="K4619" s="8">
        <v>51012100</v>
      </c>
      <c r="L4619" s="3">
        <v>0</v>
      </c>
      <c r="N4619" s="9">
        <v>0</v>
      </c>
      <c r="O4619" s="9" t="b">
        <v>1</v>
      </c>
      <c r="P4619" s="10">
        <v>0</v>
      </c>
      <c r="Q4619" s="3" t="s">
        <v>29</v>
      </c>
      <c r="R4619" s="3" t="s">
        <v>13260</v>
      </c>
      <c r="S4619" s="14">
        <v>51012100</v>
      </c>
      <c r="T4619" s="21">
        <v>80.14261883333333</v>
      </c>
      <c r="U4619" s="22">
        <v>8.2465898333333296</v>
      </c>
      <c r="V4619" s="22">
        <v>4.8155963333333327</v>
      </c>
      <c r="W4619" s="22">
        <v>67.080432666666667</v>
      </c>
      <c r="X4619" s="22">
        <f t="shared" si="76"/>
        <v>0</v>
      </c>
      <c r="Y4619" s="8" t="b">
        <v>0</v>
      </c>
      <c r="Z4619" s="8" t="b">
        <v>0</v>
      </c>
      <c r="AA4619" s="8" t="b">
        <v>0</v>
      </c>
      <c r="AB4619" s="8" t="b">
        <v>0</v>
      </c>
    </row>
    <row r="4620" spans="1:28" hidden="1" x14ac:dyDescent="0.2">
      <c r="A4620" s="1" t="s">
        <v>6290</v>
      </c>
      <c r="B4620" s="1" t="s">
        <v>6558</v>
      </c>
      <c r="D4620" s="3" t="s">
        <v>13182</v>
      </c>
      <c r="E4620" s="3" t="s">
        <v>13250</v>
      </c>
      <c r="F4620" s="3" t="s">
        <v>13251</v>
      </c>
      <c r="G4620" s="3" t="s">
        <v>26768</v>
      </c>
      <c r="H4620" s="3" t="s">
        <v>13261</v>
      </c>
      <c r="I4620" s="6">
        <v>510129</v>
      </c>
      <c r="J4620" s="7" t="s">
        <v>13262</v>
      </c>
      <c r="K4620" s="8">
        <v>51012900</v>
      </c>
      <c r="L4620" s="3">
        <v>0</v>
      </c>
      <c r="N4620" s="9">
        <v>0</v>
      </c>
      <c r="O4620" s="9" t="b">
        <v>1</v>
      </c>
      <c r="P4620" s="10">
        <v>0</v>
      </c>
      <c r="Q4620" s="3" t="s">
        <v>29</v>
      </c>
      <c r="R4620" s="3" t="s">
        <v>13263</v>
      </c>
      <c r="S4620" s="14">
        <v>51012900</v>
      </c>
      <c r="T4620" s="21">
        <v>2.2584643333333365</v>
      </c>
      <c r="U4620" s="22">
        <v>8.856E-2</v>
      </c>
      <c r="V4620" s="22">
        <v>6.0299999999999998E-3</v>
      </c>
      <c r="W4620" s="22">
        <v>2.1638743333333363</v>
      </c>
      <c r="X4620" s="22">
        <f t="shared" si="76"/>
        <v>0</v>
      </c>
      <c r="Y4620" s="8" t="b">
        <v>0</v>
      </c>
      <c r="Z4620" s="8" t="b">
        <v>0</v>
      </c>
      <c r="AA4620" s="8" t="b">
        <v>0</v>
      </c>
      <c r="AB4620" s="8" t="b">
        <v>0</v>
      </c>
    </row>
    <row r="4621" spans="1:28" hidden="1" x14ac:dyDescent="0.2">
      <c r="A4621" s="1" t="s">
        <v>6290</v>
      </c>
      <c r="B4621" s="1" t="s">
        <v>6558</v>
      </c>
      <c r="D4621" s="3" t="s">
        <v>13182</v>
      </c>
      <c r="E4621" s="3" t="s">
        <v>13250</v>
      </c>
      <c r="F4621" s="3" t="s">
        <v>13251</v>
      </c>
      <c r="G4621" s="3" t="s">
        <v>26768</v>
      </c>
      <c r="H4621" s="3" t="s">
        <v>13264</v>
      </c>
      <c r="I4621" s="6">
        <v>510130</v>
      </c>
      <c r="J4621" s="7" t="s">
        <v>13265</v>
      </c>
      <c r="K4621" s="8">
        <v>51013000</v>
      </c>
      <c r="L4621" s="3">
        <v>0</v>
      </c>
      <c r="N4621" s="9">
        <v>0</v>
      </c>
      <c r="O4621" s="9" t="b">
        <v>1</v>
      </c>
      <c r="P4621" s="10">
        <v>0</v>
      </c>
      <c r="Q4621" s="3" t="s">
        <v>29</v>
      </c>
      <c r="R4621" s="3" t="s">
        <v>13266</v>
      </c>
      <c r="S4621" s="14">
        <v>51013000</v>
      </c>
      <c r="T4621" s="21">
        <v>0.89409883333333307</v>
      </c>
      <c r="U4621" s="22">
        <v>0.101991</v>
      </c>
      <c r="V4621" s="22">
        <v>4.1899499999999999E-2</v>
      </c>
      <c r="W4621" s="22">
        <v>0.75020833333333303</v>
      </c>
      <c r="X4621" s="22">
        <f t="shared" si="76"/>
        <v>0</v>
      </c>
      <c r="Y4621" s="8" t="b">
        <v>0</v>
      </c>
      <c r="Z4621" s="8" t="b">
        <v>0</v>
      </c>
      <c r="AA4621" s="8" t="b">
        <v>0</v>
      </c>
      <c r="AB4621" s="8" t="b">
        <v>0</v>
      </c>
    </row>
    <row r="4622" spans="1:28" hidden="1" x14ac:dyDescent="0.2">
      <c r="A4622" s="1" t="s">
        <v>6290</v>
      </c>
      <c r="B4622" s="1" t="s">
        <v>6558</v>
      </c>
      <c r="D4622" s="3" t="s">
        <v>13182</v>
      </c>
      <c r="E4622" s="3" t="s">
        <v>13250</v>
      </c>
      <c r="F4622" s="3" t="s">
        <v>13267</v>
      </c>
      <c r="G4622" s="3" t="s">
        <v>26769</v>
      </c>
      <c r="H4622" s="3" t="s">
        <v>13268</v>
      </c>
      <c r="I4622" s="6">
        <v>510211</v>
      </c>
      <c r="J4622" s="7" t="s">
        <v>13269</v>
      </c>
      <c r="K4622" s="8">
        <v>51021100</v>
      </c>
      <c r="L4622" s="3">
        <v>0</v>
      </c>
      <c r="N4622" s="9">
        <v>0</v>
      </c>
      <c r="O4622" s="9" t="b">
        <v>1</v>
      </c>
      <c r="P4622" s="10">
        <v>0</v>
      </c>
      <c r="Q4622" s="3" t="s">
        <v>29</v>
      </c>
      <c r="R4622" s="3" t="s">
        <v>13270</v>
      </c>
      <c r="S4622" s="14">
        <v>51021100</v>
      </c>
      <c r="T4622" s="21">
        <v>33.563996000000024</v>
      </c>
      <c r="U4622" s="22">
        <v>0.5244270000000002</v>
      </c>
      <c r="V4622" s="22">
        <v>0.105243</v>
      </c>
      <c r="W4622" s="22">
        <v>32.934326000000027</v>
      </c>
      <c r="X4622" s="22">
        <f t="shared" si="76"/>
        <v>0</v>
      </c>
      <c r="Y4622" s="8" t="b">
        <v>0</v>
      </c>
      <c r="Z4622" s="8" t="b">
        <v>0</v>
      </c>
      <c r="AA4622" s="8" t="b">
        <v>0</v>
      </c>
      <c r="AB4622" s="8" t="b">
        <v>0</v>
      </c>
    </row>
    <row r="4623" spans="1:28" hidden="1" x14ac:dyDescent="0.2">
      <c r="A4623" s="1" t="s">
        <v>6290</v>
      </c>
      <c r="B4623" s="1" t="s">
        <v>6558</v>
      </c>
      <c r="D4623" s="3" t="s">
        <v>13182</v>
      </c>
      <c r="E4623" s="3" t="s">
        <v>13250</v>
      </c>
      <c r="F4623" s="3" t="s">
        <v>13267</v>
      </c>
      <c r="G4623" s="3" t="s">
        <v>26769</v>
      </c>
      <c r="H4623" s="3" t="s">
        <v>13271</v>
      </c>
      <c r="I4623" s="6">
        <v>510219</v>
      </c>
      <c r="J4623" s="7" t="s">
        <v>13272</v>
      </c>
      <c r="K4623" s="8">
        <v>51021910</v>
      </c>
      <c r="L4623" s="3">
        <v>0</v>
      </c>
      <c r="N4623" s="9">
        <v>0</v>
      </c>
      <c r="O4623" s="9" t="b">
        <v>1</v>
      </c>
      <c r="P4623" s="10">
        <v>0</v>
      </c>
      <c r="Q4623" s="3" t="s">
        <v>29</v>
      </c>
      <c r="R4623" s="3" t="s">
        <v>13273</v>
      </c>
      <c r="S4623" s="14">
        <v>51021910</v>
      </c>
      <c r="T4623" s="21">
        <v>0.63498399999999999</v>
      </c>
      <c r="U4623" s="22">
        <v>5.8200000000000005E-4</v>
      </c>
      <c r="V4623" s="22">
        <v>0.52155399999999996</v>
      </c>
      <c r="W4623" s="22">
        <v>0.112848</v>
      </c>
      <c r="X4623" s="22">
        <f t="shared" si="76"/>
        <v>0</v>
      </c>
      <c r="Y4623" s="8" t="b">
        <v>0</v>
      </c>
      <c r="Z4623" s="8" t="b">
        <v>0</v>
      </c>
      <c r="AA4623" s="8" t="b">
        <v>0</v>
      </c>
      <c r="AB4623" s="8" t="b">
        <v>0</v>
      </c>
    </row>
    <row r="4624" spans="1:28" hidden="1" x14ac:dyDescent="0.2">
      <c r="A4624" s="1" t="s">
        <v>6290</v>
      </c>
      <c r="B4624" s="1" t="s">
        <v>6558</v>
      </c>
      <c r="D4624" s="3" t="s">
        <v>13182</v>
      </c>
      <c r="E4624" s="3" t="s">
        <v>13250</v>
      </c>
      <c r="F4624" s="3" t="s">
        <v>13267</v>
      </c>
      <c r="G4624" s="3" t="s">
        <v>26769</v>
      </c>
      <c r="H4624" s="3" t="s">
        <v>13271</v>
      </c>
      <c r="I4624" s="6">
        <v>510219</v>
      </c>
      <c r="J4624" s="7" t="s">
        <v>13274</v>
      </c>
      <c r="K4624" s="8">
        <v>51021930</v>
      </c>
      <c r="L4624" s="3">
        <v>0</v>
      </c>
      <c r="N4624" s="9">
        <v>0</v>
      </c>
      <c r="O4624" s="9" t="b">
        <v>1</v>
      </c>
      <c r="P4624" s="10">
        <v>0</v>
      </c>
      <c r="Q4624" s="3" t="s">
        <v>29</v>
      </c>
      <c r="R4624" s="3" t="s">
        <v>13275</v>
      </c>
      <c r="S4624" s="14">
        <v>51021930</v>
      </c>
      <c r="T4624" s="21">
        <v>7.9940166666666604E-2</v>
      </c>
      <c r="U4624" s="22">
        <v>6.5880000000000001E-3</v>
      </c>
      <c r="V4624" s="22">
        <v>4.7204666666666596E-2</v>
      </c>
      <c r="W4624" s="22">
        <v>2.6147500000000001E-2</v>
      </c>
      <c r="X4624" s="22">
        <f t="shared" si="76"/>
        <v>0</v>
      </c>
      <c r="Y4624" s="8" t="b">
        <v>0</v>
      </c>
      <c r="Z4624" s="8" t="b">
        <v>0</v>
      </c>
      <c r="AA4624" s="8" t="b">
        <v>0</v>
      </c>
      <c r="AB4624" s="8" t="b">
        <v>0</v>
      </c>
    </row>
    <row r="4625" spans="1:28" hidden="1" x14ac:dyDescent="0.2">
      <c r="A4625" s="1" t="s">
        <v>6290</v>
      </c>
      <c r="B4625" s="1" t="s">
        <v>6558</v>
      </c>
      <c r="D4625" s="3" t="s">
        <v>13182</v>
      </c>
      <c r="E4625" s="3" t="s">
        <v>13250</v>
      </c>
      <c r="F4625" s="3" t="s">
        <v>13267</v>
      </c>
      <c r="G4625" s="3" t="s">
        <v>26769</v>
      </c>
      <c r="H4625" s="3" t="s">
        <v>13271</v>
      </c>
      <c r="I4625" s="6">
        <v>510219</v>
      </c>
      <c r="J4625" s="7" t="s">
        <v>13276</v>
      </c>
      <c r="K4625" s="8">
        <v>51021940</v>
      </c>
      <c r="L4625" s="3">
        <v>0</v>
      </c>
      <c r="N4625" s="9">
        <v>0</v>
      </c>
      <c r="O4625" s="9" t="b">
        <v>1</v>
      </c>
      <c r="P4625" s="10">
        <v>0</v>
      </c>
      <c r="Q4625" s="3" t="s">
        <v>29</v>
      </c>
      <c r="R4625" s="3" t="s">
        <v>13277</v>
      </c>
      <c r="S4625" s="14">
        <v>51021940</v>
      </c>
      <c r="T4625" s="21">
        <v>2.6958345000000001</v>
      </c>
      <c r="U4625" s="22">
        <v>2.8056999999999999E-2</v>
      </c>
      <c r="V4625" s="22">
        <v>0.80907733333333298</v>
      </c>
      <c r="W4625" s="22">
        <v>1.8587001666666669</v>
      </c>
      <c r="X4625" s="22">
        <f t="shared" si="76"/>
        <v>0</v>
      </c>
      <c r="Y4625" s="8" t="b">
        <v>0</v>
      </c>
      <c r="Z4625" s="8" t="b">
        <v>0</v>
      </c>
      <c r="AA4625" s="8" t="b">
        <v>0</v>
      </c>
      <c r="AB4625" s="8" t="b">
        <v>0</v>
      </c>
    </row>
    <row r="4626" spans="1:28" hidden="1" x14ac:dyDescent="0.2">
      <c r="A4626" s="1" t="s">
        <v>6290</v>
      </c>
      <c r="B4626" s="1" t="s">
        <v>6558</v>
      </c>
      <c r="D4626" s="3" t="s">
        <v>13182</v>
      </c>
      <c r="E4626" s="3" t="s">
        <v>13250</v>
      </c>
      <c r="F4626" s="3" t="s">
        <v>13267</v>
      </c>
      <c r="G4626" s="3" t="s">
        <v>26769</v>
      </c>
      <c r="H4626" s="3" t="s">
        <v>13271</v>
      </c>
      <c r="I4626" s="6">
        <v>510219</v>
      </c>
      <c r="J4626" s="7" t="s">
        <v>13278</v>
      </c>
      <c r="K4626" s="8">
        <v>51021990</v>
      </c>
      <c r="L4626" s="3">
        <v>0</v>
      </c>
      <c r="N4626" s="9">
        <v>0</v>
      </c>
      <c r="O4626" s="9" t="b">
        <v>1</v>
      </c>
      <c r="P4626" s="10">
        <v>0</v>
      </c>
      <c r="Q4626" s="3" t="s">
        <v>29</v>
      </c>
      <c r="R4626" s="3" t="s">
        <v>13279</v>
      </c>
      <c r="S4626" s="14">
        <v>51021990</v>
      </c>
      <c r="T4626" s="21">
        <v>3.3557666666666701E-2</v>
      </c>
      <c r="U4626" s="22">
        <v>2.075E-3</v>
      </c>
      <c r="V4626" s="22">
        <v>5.921E-3</v>
      </c>
      <c r="W4626" s="22">
        <v>2.5561666666666701E-2</v>
      </c>
      <c r="X4626" s="22">
        <f t="shared" si="76"/>
        <v>0</v>
      </c>
      <c r="Y4626" s="8" t="b">
        <v>0</v>
      </c>
      <c r="Z4626" s="8" t="b">
        <v>0</v>
      </c>
      <c r="AA4626" s="8" t="b">
        <v>0</v>
      </c>
      <c r="AB4626" s="8" t="b">
        <v>0</v>
      </c>
    </row>
    <row r="4627" spans="1:28" hidden="1" x14ac:dyDescent="0.2">
      <c r="A4627" s="1" t="s">
        <v>6290</v>
      </c>
      <c r="B4627" s="1" t="s">
        <v>6558</v>
      </c>
      <c r="D4627" s="3" t="s">
        <v>13182</v>
      </c>
      <c r="E4627" s="3" t="s">
        <v>13250</v>
      </c>
      <c r="F4627" s="3" t="s">
        <v>13267</v>
      </c>
      <c r="G4627" s="3" t="s">
        <v>26769</v>
      </c>
      <c r="H4627" s="3" t="s">
        <v>13280</v>
      </c>
      <c r="I4627" s="6">
        <v>510220</v>
      </c>
      <c r="J4627" s="7" t="s">
        <v>13281</v>
      </c>
      <c r="K4627" s="8">
        <v>51022000</v>
      </c>
      <c r="L4627" s="3">
        <v>0</v>
      </c>
      <c r="N4627" s="9">
        <v>0</v>
      </c>
      <c r="O4627" s="9" t="b">
        <v>1</v>
      </c>
      <c r="P4627" s="10">
        <v>0</v>
      </c>
      <c r="Q4627" s="3" t="s">
        <v>29</v>
      </c>
      <c r="R4627" s="3" t="s">
        <v>13282</v>
      </c>
      <c r="S4627" s="14">
        <v>51022000</v>
      </c>
      <c r="T4627" s="21">
        <v>0.49484666666666693</v>
      </c>
      <c r="U4627" s="22">
        <v>3.4450500000000002E-2</v>
      </c>
      <c r="V4627" s="22">
        <v>8.3429999999999997E-3</v>
      </c>
      <c r="W4627" s="22">
        <v>0.45205316666666695</v>
      </c>
      <c r="X4627" s="22">
        <f t="shared" si="76"/>
        <v>0</v>
      </c>
      <c r="Y4627" s="8" t="b">
        <v>0</v>
      </c>
      <c r="Z4627" s="8" t="b">
        <v>0</v>
      </c>
      <c r="AA4627" s="8" t="b">
        <v>0</v>
      </c>
      <c r="AB4627" s="8" t="b">
        <v>0</v>
      </c>
    </row>
    <row r="4628" spans="1:28" hidden="1" x14ac:dyDescent="0.2">
      <c r="A4628" s="1" t="s">
        <v>6290</v>
      </c>
      <c r="B4628" s="1" t="s">
        <v>6558</v>
      </c>
      <c r="D4628" s="3" t="s">
        <v>13182</v>
      </c>
      <c r="E4628" s="3" t="s">
        <v>13250</v>
      </c>
      <c r="F4628" s="3" t="s">
        <v>13283</v>
      </c>
      <c r="G4628" s="3" t="s">
        <v>26770</v>
      </c>
      <c r="H4628" s="3" t="s">
        <v>13284</v>
      </c>
      <c r="I4628" s="6">
        <v>510310</v>
      </c>
      <c r="J4628" s="7" t="s">
        <v>13285</v>
      </c>
      <c r="K4628" s="8">
        <v>51031010</v>
      </c>
      <c r="L4628" s="3">
        <v>0</v>
      </c>
      <c r="N4628" s="9">
        <v>0</v>
      </c>
      <c r="O4628" s="9" t="b">
        <v>1</v>
      </c>
      <c r="P4628" s="10">
        <v>0</v>
      </c>
      <c r="Q4628" s="3" t="s">
        <v>29</v>
      </c>
      <c r="R4628" s="3" t="s">
        <v>13286</v>
      </c>
      <c r="S4628" s="14">
        <v>51031010</v>
      </c>
      <c r="T4628" s="21">
        <v>1.0940668333333337</v>
      </c>
      <c r="U4628" s="22">
        <v>2.7674000000000001E-2</v>
      </c>
      <c r="V4628" s="22">
        <v>0.2102270000000003</v>
      </c>
      <c r="W4628" s="22">
        <v>0.8561658333333334</v>
      </c>
      <c r="X4628" s="22">
        <f t="shared" si="76"/>
        <v>0</v>
      </c>
      <c r="Y4628" s="8" t="b">
        <v>0</v>
      </c>
      <c r="Z4628" s="8" t="b">
        <v>0</v>
      </c>
      <c r="AA4628" s="8" t="b">
        <v>0</v>
      </c>
      <c r="AB4628" s="8" t="b">
        <v>0</v>
      </c>
    </row>
    <row r="4629" spans="1:28" hidden="1" x14ac:dyDescent="0.2">
      <c r="A4629" s="1" t="s">
        <v>6290</v>
      </c>
      <c r="B4629" s="1" t="s">
        <v>6558</v>
      </c>
      <c r="D4629" s="3" t="s">
        <v>13182</v>
      </c>
      <c r="E4629" s="3" t="s">
        <v>13250</v>
      </c>
      <c r="F4629" s="3" t="s">
        <v>13283</v>
      </c>
      <c r="G4629" s="3" t="s">
        <v>26770</v>
      </c>
      <c r="H4629" s="3" t="s">
        <v>13284</v>
      </c>
      <c r="I4629" s="6">
        <v>510310</v>
      </c>
      <c r="J4629" s="7" t="s">
        <v>13287</v>
      </c>
      <c r="K4629" s="8">
        <v>51031090</v>
      </c>
      <c r="L4629" s="3">
        <v>0</v>
      </c>
      <c r="N4629" s="9">
        <v>0</v>
      </c>
      <c r="O4629" s="9" t="b">
        <v>1</v>
      </c>
      <c r="P4629" s="10">
        <v>0</v>
      </c>
      <c r="Q4629" s="3" t="s">
        <v>29</v>
      </c>
      <c r="R4629" s="3" t="s">
        <v>13288</v>
      </c>
      <c r="S4629" s="14">
        <v>51031090</v>
      </c>
      <c r="T4629" s="21">
        <v>0.3097813333333333</v>
      </c>
      <c r="U4629" s="22">
        <v>3.395E-3</v>
      </c>
      <c r="V4629" s="22">
        <v>7.5023333333333303E-2</v>
      </c>
      <c r="W4629" s="22">
        <v>0.23136300000000001</v>
      </c>
      <c r="X4629" s="22">
        <f t="shared" si="76"/>
        <v>0</v>
      </c>
      <c r="Y4629" s="8" t="b">
        <v>0</v>
      </c>
      <c r="Z4629" s="8" t="b">
        <v>0</v>
      </c>
      <c r="AA4629" s="8" t="b">
        <v>0</v>
      </c>
      <c r="AB4629" s="8" t="b">
        <v>0</v>
      </c>
    </row>
    <row r="4630" spans="1:28" hidden="1" x14ac:dyDescent="0.2">
      <c r="A4630" s="1" t="s">
        <v>6290</v>
      </c>
      <c r="B4630" s="1" t="s">
        <v>6558</v>
      </c>
      <c r="D4630" s="3" t="s">
        <v>13182</v>
      </c>
      <c r="E4630" s="3" t="s">
        <v>13250</v>
      </c>
      <c r="F4630" s="3" t="s">
        <v>13283</v>
      </c>
      <c r="G4630" s="3" t="s">
        <v>26770</v>
      </c>
      <c r="H4630" s="3" t="s">
        <v>13289</v>
      </c>
      <c r="I4630" s="6">
        <v>510320</v>
      </c>
      <c r="J4630" s="7" t="s">
        <v>13290</v>
      </c>
      <c r="K4630" s="8">
        <v>51032000</v>
      </c>
      <c r="L4630" s="3">
        <v>0</v>
      </c>
      <c r="N4630" s="9">
        <v>0</v>
      </c>
      <c r="O4630" s="9" t="b">
        <v>1</v>
      </c>
      <c r="P4630" s="10">
        <v>0</v>
      </c>
      <c r="Q4630" s="3" t="s">
        <v>29</v>
      </c>
      <c r="R4630" s="3" t="s">
        <v>13291</v>
      </c>
      <c r="S4630" s="14">
        <v>51032000</v>
      </c>
      <c r="T4630" s="21">
        <v>2.4885631666666672</v>
      </c>
      <c r="U4630" s="22">
        <v>7.9388333333333408E-2</v>
      </c>
      <c r="V4630" s="22">
        <v>0.44171883333333367</v>
      </c>
      <c r="W4630" s="22">
        <v>1.9674560000000001</v>
      </c>
      <c r="X4630" s="22">
        <f t="shared" si="76"/>
        <v>0</v>
      </c>
      <c r="Y4630" s="8" t="b">
        <v>0</v>
      </c>
      <c r="Z4630" s="8" t="b">
        <v>0</v>
      </c>
      <c r="AA4630" s="8" t="b">
        <v>0</v>
      </c>
      <c r="AB4630" s="8" t="b">
        <v>0</v>
      </c>
    </row>
    <row r="4631" spans="1:28" hidden="1" x14ac:dyDescent="0.2">
      <c r="A4631" s="1" t="s">
        <v>6290</v>
      </c>
      <c r="B4631" s="1" t="s">
        <v>6558</v>
      </c>
      <c r="D4631" s="3" t="s">
        <v>13182</v>
      </c>
      <c r="E4631" s="3" t="s">
        <v>13250</v>
      </c>
      <c r="F4631" s="3" t="s">
        <v>13283</v>
      </c>
      <c r="G4631" s="3" t="s">
        <v>26770</v>
      </c>
      <c r="H4631" s="3" t="s">
        <v>13292</v>
      </c>
      <c r="I4631" s="6">
        <v>510330</v>
      </c>
      <c r="J4631" s="7" t="s">
        <v>13293</v>
      </c>
      <c r="K4631" s="8">
        <v>51033000</v>
      </c>
      <c r="L4631" s="3">
        <v>0</v>
      </c>
      <c r="N4631" s="9">
        <v>0</v>
      </c>
      <c r="O4631" s="9" t="b">
        <v>1</v>
      </c>
      <c r="P4631" s="10">
        <v>0</v>
      </c>
      <c r="Q4631" s="3" t="s">
        <v>29</v>
      </c>
      <c r="R4631" s="3" t="s">
        <v>13294</v>
      </c>
      <c r="S4631" s="14">
        <v>51033000</v>
      </c>
      <c r="T4631" s="21">
        <v>0.24015399999999998</v>
      </c>
      <c r="U4631" s="22">
        <v>0</v>
      </c>
      <c r="V4631" s="22">
        <v>4.4673999999999998E-2</v>
      </c>
      <c r="W4631" s="22">
        <v>0.19547999999999999</v>
      </c>
      <c r="X4631" s="22">
        <f t="shared" si="76"/>
        <v>0</v>
      </c>
      <c r="Y4631" s="8" t="b">
        <v>0</v>
      </c>
      <c r="Z4631" s="8" t="b">
        <v>0</v>
      </c>
      <c r="AA4631" s="8" t="b">
        <v>0</v>
      </c>
      <c r="AB4631" s="8" t="b">
        <v>0</v>
      </c>
    </row>
    <row r="4632" spans="1:28" hidden="1" x14ac:dyDescent="0.2">
      <c r="A4632" s="1" t="s">
        <v>6290</v>
      </c>
      <c r="B4632" s="1" t="s">
        <v>6558</v>
      </c>
      <c r="D4632" s="3" t="s">
        <v>13182</v>
      </c>
      <c r="E4632" s="3" t="s">
        <v>13250</v>
      </c>
      <c r="F4632" s="3" t="s">
        <v>13295</v>
      </c>
      <c r="G4632" s="3" t="s">
        <v>26771</v>
      </c>
      <c r="H4632" s="3" t="s">
        <v>13296</v>
      </c>
      <c r="I4632" s="6">
        <v>510400</v>
      </c>
      <c r="J4632" s="7" t="s">
        <v>13297</v>
      </c>
      <c r="K4632" s="8">
        <v>51040000</v>
      </c>
      <c r="L4632" s="3">
        <v>0</v>
      </c>
      <c r="N4632" s="9">
        <v>0</v>
      </c>
      <c r="O4632" s="9" t="b">
        <v>1</v>
      </c>
      <c r="P4632" s="10">
        <v>0</v>
      </c>
      <c r="Q4632" s="3" t="s">
        <v>29</v>
      </c>
      <c r="R4632" s="3" t="s">
        <v>13298</v>
      </c>
      <c r="S4632" s="14">
        <v>51040000</v>
      </c>
      <c r="T4632" s="21">
        <v>1.2785666666666666E-2</v>
      </c>
      <c r="U4632" s="22">
        <v>5.2266666666666672E-4</v>
      </c>
      <c r="V4632" s="22">
        <v>0</v>
      </c>
      <c r="W4632" s="22">
        <v>1.2263E-2</v>
      </c>
      <c r="X4632" s="22">
        <f t="shared" si="76"/>
        <v>0</v>
      </c>
      <c r="Y4632" s="8" t="b">
        <v>0</v>
      </c>
      <c r="Z4632" s="8" t="b">
        <v>0</v>
      </c>
      <c r="AA4632" s="8" t="b">
        <v>0</v>
      </c>
      <c r="AB4632" s="8" t="b">
        <v>0</v>
      </c>
    </row>
    <row r="4633" spans="1:28" hidden="1" x14ac:dyDescent="0.2">
      <c r="A4633" s="1" t="s">
        <v>6290</v>
      </c>
      <c r="B4633" s="1" t="s">
        <v>6558</v>
      </c>
      <c r="D4633" s="3" t="s">
        <v>13182</v>
      </c>
      <c r="E4633" s="3" t="s">
        <v>13250</v>
      </c>
      <c r="F4633" s="3" t="s">
        <v>13299</v>
      </c>
      <c r="G4633" s="3" t="s">
        <v>26772</v>
      </c>
      <c r="H4633" s="3" t="s">
        <v>13300</v>
      </c>
      <c r="I4633" s="6">
        <v>510510</v>
      </c>
      <c r="J4633" s="7" t="s">
        <v>13301</v>
      </c>
      <c r="K4633" s="8">
        <v>51051000</v>
      </c>
      <c r="L4633" s="3">
        <v>2</v>
      </c>
      <c r="N4633" s="9">
        <v>0.02</v>
      </c>
      <c r="O4633" s="9" t="b">
        <v>1</v>
      </c>
      <c r="P4633" s="10">
        <v>6.8885447433543467E-3</v>
      </c>
      <c r="Q4633" s="3" t="s">
        <v>29</v>
      </c>
      <c r="R4633" s="3" t="s">
        <v>13302</v>
      </c>
      <c r="S4633" s="14">
        <v>51051000</v>
      </c>
      <c r="T4633" s="21">
        <v>0.31317500000000037</v>
      </c>
      <c r="U4633" s="22">
        <v>1.1532333333333332E-2</v>
      </c>
      <c r="V4633" s="22">
        <v>0.19377666666666701</v>
      </c>
      <c r="W4633" s="22">
        <v>0.107866</v>
      </c>
      <c r="X4633" s="22">
        <f t="shared" si="76"/>
        <v>2.3064666666666666E-4</v>
      </c>
      <c r="Y4633" s="8" t="b">
        <v>0</v>
      </c>
      <c r="Z4633" s="8" t="b">
        <v>0</v>
      </c>
      <c r="AA4633" s="8" t="b">
        <v>0</v>
      </c>
      <c r="AB4633" s="8" t="b">
        <v>0</v>
      </c>
    </row>
    <row r="4634" spans="1:28" hidden="1" x14ac:dyDescent="0.2">
      <c r="A4634" s="1" t="s">
        <v>6290</v>
      </c>
      <c r="B4634" s="1" t="s">
        <v>6558</v>
      </c>
      <c r="D4634" s="3" t="s">
        <v>13182</v>
      </c>
      <c r="E4634" s="3" t="s">
        <v>13250</v>
      </c>
      <c r="F4634" s="3" t="s">
        <v>13299</v>
      </c>
      <c r="G4634" s="3" t="s">
        <v>26772</v>
      </c>
      <c r="H4634" s="3" t="s">
        <v>13303</v>
      </c>
      <c r="I4634" s="6">
        <v>510521</v>
      </c>
      <c r="J4634" s="7" t="s">
        <v>13304</v>
      </c>
      <c r="K4634" s="8">
        <v>51052100</v>
      </c>
      <c r="L4634" s="3">
        <v>2</v>
      </c>
      <c r="N4634" s="9">
        <v>0.02</v>
      </c>
      <c r="O4634" s="9" t="b">
        <v>1</v>
      </c>
      <c r="P4634" s="10">
        <v>1.8559399646411671E-2</v>
      </c>
      <c r="Q4634" s="3" t="s">
        <v>29</v>
      </c>
      <c r="R4634" s="3" t="s">
        <v>13305</v>
      </c>
      <c r="S4634" s="14">
        <v>51052100</v>
      </c>
      <c r="T4634" s="21">
        <v>1.1117448333333337</v>
      </c>
      <c r="U4634" s="22">
        <v>3.4445999999999997E-2</v>
      </c>
      <c r="V4634" s="22">
        <v>4.5633E-2</v>
      </c>
      <c r="W4634" s="22">
        <v>1.0316658333333337</v>
      </c>
      <c r="X4634" s="22">
        <f t="shared" si="76"/>
        <v>6.8891999999999998E-4</v>
      </c>
      <c r="Y4634" s="8" t="b">
        <v>0</v>
      </c>
      <c r="Z4634" s="8" t="b">
        <v>0</v>
      </c>
      <c r="AA4634" s="8" t="b">
        <v>0</v>
      </c>
      <c r="AB4634" s="8" t="b">
        <v>0</v>
      </c>
    </row>
    <row r="4635" spans="1:28" hidden="1" x14ac:dyDescent="0.2">
      <c r="A4635" s="1" t="s">
        <v>6290</v>
      </c>
      <c r="B4635" s="1" t="s">
        <v>6558</v>
      </c>
      <c r="D4635" s="3" t="s">
        <v>13182</v>
      </c>
      <c r="E4635" s="3" t="s">
        <v>13250</v>
      </c>
      <c r="F4635" s="3" t="s">
        <v>13299</v>
      </c>
      <c r="G4635" s="3" t="s">
        <v>26772</v>
      </c>
      <c r="H4635" s="3" t="s">
        <v>13306</v>
      </c>
      <c r="I4635" s="6">
        <v>510529</v>
      </c>
      <c r="J4635" s="7" t="s">
        <v>13307</v>
      </c>
      <c r="K4635" s="8">
        <v>51052900</v>
      </c>
      <c r="L4635" s="3">
        <v>2</v>
      </c>
      <c r="N4635" s="9">
        <v>0.02</v>
      </c>
      <c r="O4635" s="9" t="b">
        <v>1</v>
      </c>
      <c r="P4635" s="10">
        <v>1.4010619881432922E-2</v>
      </c>
      <c r="Q4635" s="3" t="s">
        <v>29</v>
      </c>
      <c r="R4635" s="3" t="s">
        <v>13308</v>
      </c>
      <c r="S4635" s="14">
        <v>51052900</v>
      </c>
      <c r="T4635" s="21">
        <v>19.652981499999996</v>
      </c>
      <c r="U4635" s="22">
        <v>4.5664723333333299</v>
      </c>
      <c r="V4635" s="22">
        <v>1.3189865000000001</v>
      </c>
      <c r="W4635" s="22">
        <v>13.767522666666665</v>
      </c>
      <c r="X4635" s="22">
        <f t="shared" si="76"/>
        <v>9.1329446666666605E-2</v>
      </c>
      <c r="Y4635" s="8" t="b">
        <v>0</v>
      </c>
      <c r="Z4635" s="8" t="b">
        <v>0</v>
      </c>
      <c r="AA4635" s="8" t="b">
        <v>0</v>
      </c>
      <c r="AB4635" s="8" t="b">
        <v>0</v>
      </c>
    </row>
    <row r="4636" spans="1:28" hidden="1" x14ac:dyDescent="0.2">
      <c r="A4636" s="1" t="s">
        <v>6290</v>
      </c>
      <c r="B4636" s="1" t="s">
        <v>6558</v>
      </c>
      <c r="D4636" s="3" t="s">
        <v>13182</v>
      </c>
      <c r="E4636" s="3" t="s">
        <v>13250</v>
      </c>
      <c r="F4636" s="3" t="s">
        <v>13299</v>
      </c>
      <c r="G4636" s="3" t="s">
        <v>26772</v>
      </c>
      <c r="H4636" s="3" t="s">
        <v>13309</v>
      </c>
      <c r="I4636" s="6">
        <v>510531</v>
      </c>
      <c r="J4636" s="7" t="s">
        <v>13310</v>
      </c>
      <c r="K4636" s="8">
        <v>51053100</v>
      </c>
      <c r="L4636" s="3">
        <v>2</v>
      </c>
      <c r="N4636" s="9">
        <v>0.02</v>
      </c>
      <c r="O4636" s="9" t="b">
        <v>1</v>
      </c>
      <c r="P4636" s="10">
        <v>1.9699010725142328E-2</v>
      </c>
      <c r="Q4636" s="3" t="s">
        <v>29</v>
      </c>
      <c r="R4636" s="3" t="s">
        <v>13311</v>
      </c>
      <c r="S4636" s="14">
        <v>51053100</v>
      </c>
      <c r="T4636" s="21">
        <v>0.55742849999999999</v>
      </c>
      <c r="U4636" s="22">
        <v>8.3890000000000006E-3</v>
      </c>
      <c r="V4636" s="22">
        <v>0</v>
      </c>
      <c r="W4636" s="22">
        <v>0.54903950000000001</v>
      </c>
      <c r="X4636" s="22">
        <f t="shared" si="76"/>
        <v>1.6778000000000002E-4</v>
      </c>
      <c r="Y4636" s="8" t="b">
        <v>0</v>
      </c>
      <c r="Z4636" s="8" t="b">
        <v>0</v>
      </c>
      <c r="AA4636" s="8" t="b">
        <v>0</v>
      </c>
      <c r="AB4636" s="8" t="b">
        <v>0</v>
      </c>
    </row>
    <row r="4637" spans="1:28" hidden="1" x14ac:dyDescent="0.2">
      <c r="A4637" s="1" t="s">
        <v>6290</v>
      </c>
      <c r="B4637" s="1" t="s">
        <v>6558</v>
      </c>
      <c r="D4637" s="3" t="s">
        <v>13182</v>
      </c>
      <c r="E4637" s="3" t="s">
        <v>13250</v>
      </c>
      <c r="F4637" s="3" t="s">
        <v>13299</v>
      </c>
      <c r="G4637" s="3" t="s">
        <v>26772</v>
      </c>
      <c r="H4637" s="3" t="s">
        <v>13312</v>
      </c>
      <c r="I4637" s="6">
        <v>510539</v>
      </c>
      <c r="J4637" s="7" t="s">
        <v>13313</v>
      </c>
      <c r="K4637" s="8">
        <v>51053900</v>
      </c>
      <c r="L4637" s="3">
        <v>2</v>
      </c>
      <c r="N4637" s="9">
        <v>0.02</v>
      </c>
      <c r="O4637" s="9" t="b">
        <v>1</v>
      </c>
      <c r="P4637" s="10">
        <v>4.3547644934477997E-3</v>
      </c>
      <c r="Q4637" s="3" t="s">
        <v>29</v>
      </c>
      <c r="R4637" s="3" t="s">
        <v>13314</v>
      </c>
      <c r="S4637" s="14">
        <v>51053900</v>
      </c>
      <c r="T4637" s="21">
        <v>3.1403443333333332</v>
      </c>
      <c r="U4637" s="22">
        <v>1.7305333333333301E-2</v>
      </c>
      <c r="V4637" s="22">
        <v>2.4392659999999999</v>
      </c>
      <c r="W4637" s="22">
        <v>0.68377299999999996</v>
      </c>
      <c r="X4637" s="22">
        <f t="shared" si="76"/>
        <v>3.4610666666666604E-4</v>
      </c>
      <c r="Y4637" s="8" t="b">
        <v>0</v>
      </c>
      <c r="Z4637" s="8" t="b">
        <v>0</v>
      </c>
      <c r="AA4637" s="8" t="b">
        <v>0</v>
      </c>
      <c r="AB4637" s="8" t="b">
        <v>0</v>
      </c>
    </row>
    <row r="4638" spans="1:28" hidden="1" x14ac:dyDescent="0.2">
      <c r="A4638" s="1" t="s">
        <v>6290</v>
      </c>
      <c r="B4638" s="1" t="s">
        <v>6558</v>
      </c>
      <c r="D4638" s="3" t="s">
        <v>13182</v>
      </c>
      <c r="E4638" s="3" t="s">
        <v>13250</v>
      </c>
      <c r="F4638" s="3" t="s">
        <v>13299</v>
      </c>
      <c r="G4638" s="3" t="s">
        <v>26772</v>
      </c>
      <c r="H4638" s="3" t="s">
        <v>13315</v>
      </c>
      <c r="I4638" s="6">
        <v>510540</v>
      </c>
      <c r="J4638" s="7" t="s">
        <v>13316</v>
      </c>
      <c r="K4638" s="8">
        <v>51054000</v>
      </c>
      <c r="L4638" s="3">
        <v>2</v>
      </c>
      <c r="N4638" s="9">
        <v>0.02</v>
      </c>
      <c r="O4638" s="9" t="b">
        <v>1</v>
      </c>
      <c r="P4638" s="10">
        <v>1.982420988961137E-2</v>
      </c>
      <c r="Q4638" s="3" t="s">
        <v>29</v>
      </c>
      <c r="R4638" s="3" t="s">
        <v>13317</v>
      </c>
      <c r="S4638" s="14">
        <v>51054000</v>
      </c>
      <c r="T4638" s="21">
        <v>3.5269333333333326E-2</v>
      </c>
      <c r="U4638" s="22">
        <v>3.1E-4</v>
      </c>
      <c r="V4638" s="22">
        <v>0</v>
      </c>
      <c r="W4638" s="22">
        <v>3.4959333333333328E-2</v>
      </c>
      <c r="X4638" s="22">
        <f t="shared" si="76"/>
        <v>6.1999999999999999E-6</v>
      </c>
      <c r="Y4638" s="8" t="b">
        <v>0</v>
      </c>
      <c r="Z4638" s="8" t="b">
        <v>0</v>
      </c>
      <c r="AA4638" s="8" t="b">
        <v>0</v>
      </c>
      <c r="AB4638" s="8" t="b">
        <v>0</v>
      </c>
    </row>
    <row r="4639" spans="1:28" hidden="1" x14ac:dyDescent="0.2">
      <c r="A4639" s="1" t="s">
        <v>6290</v>
      </c>
      <c r="B4639" s="1" t="s">
        <v>6558</v>
      </c>
      <c r="D4639" s="3" t="s">
        <v>13182</v>
      </c>
      <c r="E4639" s="3" t="s">
        <v>13250</v>
      </c>
      <c r="F4639" s="3" t="s">
        <v>13318</v>
      </c>
      <c r="G4639" s="3" t="s">
        <v>26773</v>
      </c>
      <c r="H4639" s="3" t="s">
        <v>13319</v>
      </c>
      <c r="I4639" s="6">
        <v>510610</v>
      </c>
      <c r="J4639" s="7" t="s">
        <v>13320</v>
      </c>
      <c r="K4639" s="8">
        <v>51061010</v>
      </c>
      <c r="L4639" s="3">
        <v>3.8</v>
      </c>
      <c r="N4639" s="9">
        <v>3.7999999999999999E-2</v>
      </c>
      <c r="O4639" s="9" t="b">
        <v>1</v>
      </c>
      <c r="P4639" s="10">
        <v>2.8761402021340934E-4</v>
      </c>
      <c r="Q4639" s="3" t="s">
        <v>29</v>
      </c>
      <c r="R4639" s="3" t="s">
        <v>13321</v>
      </c>
      <c r="S4639" s="14">
        <v>51061010</v>
      </c>
      <c r="T4639" s="21">
        <v>3.0697773333333362</v>
      </c>
      <c r="U4639" s="22">
        <v>2.598022500000003</v>
      </c>
      <c r="V4639" s="22">
        <v>0.44852033333333302</v>
      </c>
      <c r="W4639" s="22">
        <v>2.3234500000000002E-2</v>
      </c>
      <c r="X4639" s="22">
        <f t="shared" si="76"/>
        <v>9.8724855000000111E-2</v>
      </c>
      <c r="Y4639" s="8" t="b">
        <v>0</v>
      </c>
      <c r="Z4639" s="8" t="b">
        <v>0</v>
      </c>
      <c r="AA4639" s="8" t="b">
        <v>0</v>
      </c>
      <c r="AB4639" s="8" t="b">
        <v>0</v>
      </c>
    </row>
    <row r="4640" spans="1:28" hidden="1" x14ac:dyDescent="0.2">
      <c r="A4640" s="1" t="s">
        <v>6290</v>
      </c>
      <c r="B4640" s="1" t="s">
        <v>6558</v>
      </c>
      <c r="D4640" s="3" t="s">
        <v>13182</v>
      </c>
      <c r="E4640" s="3" t="s">
        <v>13250</v>
      </c>
      <c r="F4640" s="3" t="s">
        <v>13318</v>
      </c>
      <c r="G4640" s="3" t="s">
        <v>26773</v>
      </c>
      <c r="H4640" s="3" t="s">
        <v>13319</v>
      </c>
      <c r="I4640" s="6">
        <v>510610</v>
      </c>
      <c r="J4640" s="7" t="s">
        <v>13322</v>
      </c>
      <c r="K4640" s="8">
        <v>51061090</v>
      </c>
      <c r="L4640" s="3">
        <v>3.8</v>
      </c>
      <c r="N4640" s="9">
        <v>3.7999999999999999E-2</v>
      </c>
      <c r="O4640" s="9" t="b">
        <v>1</v>
      </c>
      <c r="P4640" s="10">
        <v>5.4338111628074871E-4</v>
      </c>
      <c r="Q4640" s="3" t="s">
        <v>29</v>
      </c>
      <c r="R4640" s="3" t="s">
        <v>13323</v>
      </c>
      <c r="S4640" s="14">
        <v>51061090</v>
      </c>
      <c r="T4640" s="21">
        <v>16.628433333333341</v>
      </c>
      <c r="U4640" s="22">
        <v>10.588941000000007</v>
      </c>
      <c r="V4640" s="22">
        <v>5.8017139999999996</v>
      </c>
      <c r="W4640" s="22">
        <v>0.23777833333333373</v>
      </c>
      <c r="X4640" s="22">
        <f t="shared" si="76"/>
        <v>0.40237975800000025</v>
      </c>
      <c r="Y4640" s="8" t="b">
        <v>0</v>
      </c>
      <c r="Z4640" s="8" t="b">
        <v>0</v>
      </c>
      <c r="AA4640" s="8" t="b">
        <v>0</v>
      </c>
      <c r="AB4640" s="8" t="b">
        <v>0</v>
      </c>
    </row>
    <row r="4641" spans="1:28" hidden="1" x14ac:dyDescent="0.2">
      <c r="A4641" s="1" t="s">
        <v>6290</v>
      </c>
      <c r="B4641" s="1" t="s">
        <v>6558</v>
      </c>
      <c r="D4641" s="3" t="s">
        <v>13182</v>
      </c>
      <c r="E4641" s="3" t="s">
        <v>13250</v>
      </c>
      <c r="F4641" s="3" t="s">
        <v>13318</v>
      </c>
      <c r="G4641" s="3" t="s">
        <v>26773</v>
      </c>
      <c r="H4641" s="3" t="s">
        <v>13324</v>
      </c>
      <c r="I4641" s="6">
        <v>510620</v>
      </c>
      <c r="J4641" s="7" t="s">
        <v>13325</v>
      </c>
      <c r="K4641" s="8">
        <v>51062010</v>
      </c>
      <c r="L4641" s="3">
        <v>3.8</v>
      </c>
      <c r="N4641" s="9">
        <v>3.7999999999999999E-2</v>
      </c>
      <c r="O4641" s="9" t="b">
        <v>1</v>
      </c>
      <c r="P4641" s="10">
        <v>1.2547912838874839E-3</v>
      </c>
      <c r="Q4641" s="3" t="s">
        <v>29</v>
      </c>
      <c r="R4641" s="3" t="s">
        <v>13326</v>
      </c>
      <c r="S4641" s="14">
        <v>51062010</v>
      </c>
      <c r="T4641" s="21">
        <v>1.5270263333333367</v>
      </c>
      <c r="U4641" s="22">
        <v>1.3608721666666701</v>
      </c>
      <c r="V4641" s="22">
        <v>0.1157305</v>
      </c>
      <c r="W4641" s="22">
        <v>5.04236666666667E-2</v>
      </c>
      <c r="X4641" s="22">
        <f t="shared" si="76"/>
        <v>5.1713142333333462E-2</v>
      </c>
      <c r="Y4641" s="8" t="b">
        <v>0</v>
      </c>
      <c r="Z4641" s="8" t="b">
        <v>0</v>
      </c>
      <c r="AA4641" s="8" t="b">
        <v>0</v>
      </c>
      <c r="AB4641" s="8" t="b">
        <v>0</v>
      </c>
    </row>
    <row r="4642" spans="1:28" hidden="1" x14ac:dyDescent="0.2">
      <c r="A4642" s="1" t="s">
        <v>6290</v>
      </c>
      <c r="B4642" s="1" t="s">
        <v>6558</v>
      </c>
      <c r="D4642" s="3" t="s">
        <v>13182</v>
      </c>
      <c r="E4642" s="3" t="s">
        <v>13250</v>
      </c>
      <c r="F4642" s="3" t="s">
        <v>13318</v>
      </c>
      <c r="G4642" s="3" t="s">
        <v>26773</v>
      </c>
      <c r="H4642" s="3" t="s">
        <v>13324</v>
      </c>
      <c r="I4642" s="6">
        <v>510620</v>
      </c>
      <c r="J4642" s="7" t="s">
        <v>13327</v>
      </c>
      <c r="K4642" s="8">
        <v>51062091</v>
      </c>
      <c r="L4642" s="3">
        <v>4</v>
      </c>
      <c r="N4642" s="9">
        <v>0.04</v>
      </c>
      <c r="O4642" s="9" t="b">
        <v>1</v>
      </c>
      <c r="P4642" s="10">
        <v>3.2664906683305328E-3</v>
      </c>
      <c r="Q4642" s="3" t="s">
        <v>29</v>
      </c>
      <c r="R4642" s="3" t="s">
        <v>13328</v>
      </c>
      <c r="S4642" s="14">
        <v>51062091</v>
      </c>
      <c r="T4642" s="21">
        <v>2.7972486666666629</v>
      </c>
      <c r="U4642" s="22">
        <v>1.8575896666666629</v>
      </c>
      <c r="V4642" s="22">
        <v>0.71122933333333305</v>
      </c>
      <c r="W4642" s="22">
        <v>0.228429666666667</v>
      </c>
      <c r="X4642" s="22">
        <f t="shared" si="76"/>
        <v>7.4303586666666518E-2</v>
      </c>
      <c r="Y4642" s="8" t="b">
        <v>0</v>
      </c>
      <c r="Z4642" s="8" t="b">
        <v>0</v>
      </c>
      <c r="AA4642" s="8" t="b">
        <v>0</v>
      </c>
      <c r="AB4642" s="8" t="b">
        <v>0</v>
      </c>
    </row>
    <row r="4643" spans="1:28" hidden="1" x14ac:dyDescent="0.2">
      <c r="A4643" s="1" t="s">
        <v>6290</v>
      </c>
      <c r="B4643" s="1" t="s">
        <v>6558</v>
      </c>
      <c r="D4643" s="3" t="s">
        <v>13182</v>
      </c>
      <c r="E4643" s="3" t="s">
        <v>13250</v>
      </c>
      <c r="F4643" s="3" t="s">
        <v>13318</v>
      </c>
      <c r="G4643" s="3" t="s">
        <v>26773</v>
      </c>
      <c r="H4643" s="3" t="s">
        <v>13324</v>
      </c>
      <c r="I4643" s="6">
        <v>510620</v>
      </c>
      <c r="J4643" s="7" t="s">
        <v>13329</v>
      </c>
      <c r="K4643" s="8">
        <v>51062099</v>
      </c>
      <c r="L4643" s="3">
        <v>4</v>
      </c>
      <c r="N4643" s="9">
        <v>0.04</v>
      </c>
      <c r="O4643" s="9" t="b">
        <v>1</v>
      </c>
      <c r="P4643" s="10">
        <v>1.4554725970645063E-3</v>
      </c>
      <c r="Q4643" s="3" t="s">
        <v>29</v>
      </c>
      <c r="R4643" s="3" t="s">
        <v>13330</v>
      </c>
      <c r="S4643" s="14">
        <v>51062099</v>
      </c>
      <c r="T4643" s="21">
        <v>36.962706666666612</v>
      </c>
      <c r="U4643" s="22">
        <v>34.950224499999941</v>
      </c>
      <c r="V4643" s="22">
        <v>0.66752699999999998</v>
      </c>
      <c r="W4643" s="22">
        <v>1.3449551666666699</v>
      </c>
      <c r="X4643" s="22">
        <f t="shared" si="76"/>
        <v>1.3980089799999977</v>
      </c>
      <c r="Y4643" s="8" t="b">
        <v>0</v>
      </c>
      <c r="Z4643" s="8" t="b">
        <v>0</v>
      </c>
      <c r="AA4643" s="8" t="b">
        <v>0</v>
      </c>
      <c r="AB4643" s="8" t="b">
        <v>0</v>
      </c>
    </row>
    <row r="4644" spans="1:28" hidden="1" x14ac:dyDescent="0.2">
      <c r="A4644" s="1" t="s">
        <v>6290</v>
      </c>
      <c r="B4644" s="1" t="s">
        <v>6558</v>
      </c>
      <c r="D4644" s="3" t="s">
        <v>13182</v>
      </c>
      <c r="E4644" s="3" t="s">
        <v>13250</v>
      </c>
      <c r="F4644" s="3" t="s">
        <v>13331</v>
      </c>
      <c r="G4644" s="3" t="s">
        <v>26774</v>
      </c>
      <c r="H4644" s="3" t="s">
        <v>13332</v>
      </c>
      <c r="I4644" s="6">
        <v>510710</v>
      </c>
      <c r="J4644" s="7" t="s">
        <v>13333</v>
      </c>
      <c r="K4644" s="8">
        <v>51071010</v>
      </c>
      <c r="L4644" s="3">
        <v>3.8</v>
      </c>
      <c r="N4644" s="9">
        <v>3.7999999999999999E-2</v>
      </c>
      <c r="O4644" s="9" t="b">
        <v>1</v>
      </c>
      <c r="P4644" s="10">
        <v>2.0986410891256538E-2</v>
      </c>
      <c r="Q4644" s="3" t="s">
        <v>29</v>
      </c>
      <c r="R4644" s="3" t="s">
        <v>13334</v>
      </c>
      <c r="S4644" s="14">
        <v>51071010</v>
      </c>
      <c r="T4644" s="21">
        <v>27.081258500000033</v>
      </c>
      <c r="U4644" s="22">
        <v>10.964876333333333</v>
      </c>
      <c r="V4644" s="22">
        <v>1.1601080000000032</v>
      </c>
      <c r="W4644" s="22">
        <v>14.956274166666697</v>
      </c>
      <c r="X4644" s="22">
        <f t="shared" si="76"/>
        <v>0.41666530066666663</v>
      </c>
      <c r="Y4644" s="8" t="b">
        <v>0</v>
      </c>
      <c r="Z4644" s="8" t="b">
        <v>0</v>
      </c>
      <c r="AA4644" s="8" t="b">
        <v>0</v>
      </c>
      <c r="AB4644" s="8" t="b">
        <v>0</v>
      </c>
    </row>
    <row r="4645" spans="1:28" hidden="1" x14ac:dyDescent="0.2">
      <c r="A4645" s="1" t="s">
        <v>6290</v>
      </c>
      <c r="B4645" s="1" t="s">
        <v>6558</v>
      </c>
      <c r="D4645" s="3" t="s">
        <v>13182</v>
      </c>
      <c r="E4645" s="3" t="s">
        <v>13250</v>
      </c>
      <c r="F4645" s="3" t="s">
        <v>13331</v>
      </c>
      <c r="G4645" s="3" t="s">
        <v>26774</v>
      </c>
      <c r="H4645" s="3" t="s">
        <v>13332</v>
      </c>
      <c r="I4645" s="6">
        <v>510710</v>
      </c>
      <c r="J4645" s="7" t="s">
        <v>13335</v>
      </c>
      <c r="K4645" s="8">
        <v>51071090</v>
      </c>
      <c r="L4645" s="3">
        <v>3.8</v>
      </c>
      <c r="N4645" s="9">
        <v>3.7999999999999999E-2</v>
      </c>
      <c r="O4645" s="9" t="b">
        <v>1</v>
      </c>
      <c r="P4645" s="10">
        <v>1.0812824215299327E-3</v>
      </c>
      <c r="Q4645" s="3" t="s">
        <v>29</v>
      </c>
      <c r="R4645" s="3" t="s">
        <v>13336</v>
      </c>
      <c r="S4645" s="14">
        <v>51071090</v>
      </c>
      <c r="T4645" s="21">
        <v>16.470601000000002</v>
      </c>
      <c r="U4645" s="22">
        <v>15.852908833333338</v>
      </c>
      <c r="V4645" s="22">
        <v>0.1490245</v>
      </c>
      <c r="W4645" s="22">
        <v>0.4686676666666667</v>
      </c>
      <c r="X4645" s="22">
        <f t="shared" si="76"/>
        <v>0.6024105356666668</v>
      </c>
      <c r="Y4645" s="8" t="b">
        <v>0</v>
      </c>
      <c r="Z4645" s="8" t="b">
        <v>0</v>
      </c>
      <c r="AA4645" s="8" t="b">
        <v>0</v>
      </c>
      <c r="AB4645" s="8" t="b">
        <v>0</v>
      </c>
    </row>
    <row r="4646" spans="1:28" hidden="1" x14ac:dyDescent="0.2">
      <c r="A4646" s="1" t="s">
        <v>6290</v>
      </c>
      <c r="B4646" s="1" t="s">
        <v>6558</v>
      </c>
      <c r="D4646" s="3" t="s">
        <v>13182</v>
      </c>
      <c r="E4646" s="3" t="s">
        <v>13250</v>
      </c>
      <c r="F4646" s="3" t="s">
        <v>13331</v>
      </c>
      <c r="G4646" s="3" t="s">
        <v>26774</v>
      </c>
      <c r="H4646" s="3" t="s">
        <v>13337</v>
      </c>
      <c r="I4646" s="6">
        <v>510720</v>
      </c>
      <c r="J4646" s="7" t="s">
        <v>13338</v>
      </c>
      <c r="K4646" s="8">
        <v>51072010</v>
      </c>
      <c r="L4646" s="3">
        <v>4</v>
      </c>
      <c r="N4646" s="9">
        <v>0.04</v>
      </c>
      <c r="O4646" s="9" t="b">
        <v>1</v>
      </c>
      <c r="P4646" s="10">
        <v>1.114257380384789E-2</v>
      </c>
      <c r="Q4646" s="3" t="s">
        <v>29</v>
      </c>
      <c r="R4646" s="3" t="s">
        <v>13339</v>
      </c>
      <c r="S4646" s="14">
        <v>51072010</v>
      </c>
      <c r="T4646" s="21">
        <v>1.1198094999999997</v>
      </c>
      <c r="U4646" s="22">
        <v>0.58283649999999998</v>
      </c>
      <c r="V4646" s="22">
        <v>0.22503399999999965</v>
      </c>
      <c r="W4646" s="22">
        <v>0.31193900000000002</v>
      </c>
      <c r="X4646" s="22">
        <f t="shared" si="76"/>
        <v>2.3313460000000001E-2</v>
      </c>
      <c r="Y4646" s="8" t="b">
        <v>0</v>
      </c>
      <c r="Z4646" s="8" t="b">
        <v>0</v>
      </c>
      <c r="AA4646" s="8" t="b">
        <v>0</v>
      </c>
      <c r="AB4646" s="8" t="b">
        <v>0</v>
      </c>
    </row>
    <row r="4647" spans="1:28" hidden="1" x14ac:dyDescent="0.2">
      <c r="A4647" s="1" t="s">
        <v>6290</v>
      </c>
      <c r="B4647" s="1" t="s">
        <v>6558</v>
      </c>
      <c r="D4647" s="3" t="s">
        <v>13182</v>
      </c>
      <c r="E4647" s="3" t="s">
        <v>13250</v>
      </c>
      <c r="F4647" s="3" t="s">
        <v>13331</v>
      </c>
      <c r="G4647" s="3" t="s">
        <v>26774</v>
      </c>
      <c r="H4647" s="3" t="s">
        <v>13337</v>
      </c>
      <c r="I4647" s="6">
        <v>510720</v>
      </c>
      <c r="J4647" s="7" t="s">
        <v>13340</v>
      </c>
      <c r="K4647" s="8">
        <v>51072030</v>
      </c>
      <c r="L4647" s="3">
        <v>4</v>
      </c>
      <c r="N4647" s="9">
        <v>0.04</v>
      </c>
      <c r="O4647" s="9" t="b">
        <v>1</v>
      </c>
      <c r="P4647" s="10">
        <v>6.9615646679881057E-3</v>
      </c>
      <c r="Q4647" s="3" t="s">
        <v>29</v>
      </c>
      <c r="R4647" s="3" t="s">
        <v>13341</v>
      </c>
      <c r="S4647" s="14">
        <v>51072030</v>
      </c>
      <c r="T4647" s="21">
        <v>0.17220266666666667</v>
      </c>
      <c r="U4647" s="22">
        <v>0.13554866666666668</v>
      </c>
      <c r="V4647" s="22">
        <v>6.6839999999999998E-3</v>
      </c>
      <c r="W4647" s="22">
        <v>2.997E-2</v>
      </c>
      <c r="X4647" s="22">
        <f t="shared" si="76"/>
        <v>5.4219466666666676E-3</v>
      </c>
      <c r="Y4647" s="8" t="b">
        <v>0</v>
      </c>
      <c r="Z4647" s="8" t="b">
        <v>0</v>
      </c>
      <c r="AA4647" s="8" t="b">
        <v>0</v>
      </c>
      <c r="AB4647" s="8" t="b">
        <v>0</v>
      </c>
    </row>
    <row r="4648" spans="1:28" hidden="1" x14ac:dyDescent="0.2">
      <c r="A4648" s="1" t="s">
        <v>6290</v>
      </c>
      <c r="B4648" s="1" t="s">
        <v>6558</v>
      </c>
      <c r="D4648" s="3" t="s">
        <v>13182</v>
      </c>
      <c r="E4648" s="3" t="s">
        <v>13250</v>
      </c>
      <c r="F4648" s="3" t="s">
        <v>13331</v>
      </c>
      <c r="G4648" s="3" t="s">
        <v>26774</v>
      </c>
      <c r="H4648" s="3" t="s">
        <v>13337</v>
      </c>
      <c r="I4648" s="6">
        <v>510720</v>
      </c>
      <c r="J4648" s="7" t="s">
        <v>13342</v>
      </c>
      <c r="K4648" s="8">
        <v>51072051</v>
      </c>
      <c r="L4648" s="3">
        <v>4</v>
      </c>
      <c r="N4648" s="9">
        <v>0.04</v>
      </c>
      <c r="O4648" s="9" t="b">
        <v>1</v>
      </c>
      <c r="P4648" s="10">
        <v>2.5288499443002079E-4</v>
      </c>
      <c r="Q4648" s="3" t="s">
        <v>29</v>
      </c>
      <c r="R4648" s="3" t="s">
        <v>13343</v>
      </c>
      <c r="S4648" s="14">
        <v>51072051</v>
      </c>
      <c r="T4648" s="21">
        <v>5.9647140000000034</v>
      </c>
      <c r="U4648" s="22">
        <v>5.9270043333333371</v>
      </c>
      <c r="V4648" s="22">
        <v>0</v>
      </c>
      <c r="W4648" s="22">
        <v>3.7709666666666704E-2</v>
      </c>
      <c r="X4648" s="22">
        <f t="shared" si="76"/>
        <v>0.23708017333333348</v>
      </c>
      <c r="Y4648" s="8" t="b">
        <v>0</v>
      </c>
      <c r="Z4648" s="8" t="b">
        <v>0</v>
      </c>
      <c r="AA4648" s="8" t="b">
        <v>0</v>
      </c>
      <c r="AB4648" s="8" t="b">
        <v>0</v>
      </c>
    </row>
    <row r="4649" spans="1:28" hidden="1" x14ac:dyDescent="0.2">
      <c r="A4649" s="1" t="s">
        <v>6290</v>
      </c>
      <c r="B4649" s="1" t="s">
        <v>6558</v>
      </c>
      <c r="D4649" s="3" t="s">
        <v>13182</v>
      </c>
      <c r="E4649" s="3" t="s">
        <v>13250</v>
      </c>
      <c r="F4649" s="3" t="s">
        <v>13331</v>
      </c>
      <c r="G4649" s="3" t="s">
        <v>26774</v>
      </c>
      <c r="H4649" s="3" t="s">
        <v>13337</v>
      </c>
      <c r="I4649" s="6">
        <v>510720</v>
      </c>
      <c r="J4649" s="7" t="s">
        <v>13344</v>
      </c>
      <c r="K4649" s="8">
        <v>51072059</v>
      </c>
      <c r="L4649" s="3">
        <v>4</v>
      </c>
      <c r="N4649" s="9">
        <v>0.04</v>
      </c>
      <c r="O4649" s="9" t="b">
        <v>1</v>
      </c>
      <c r="P4649" s="10">
        <v>1.9112649977186862E-2</v>
      </c>
      <c r="Q4649" s="3" t="s">
        <v>29</v>
      </c>
      <c r="R4649" s="3" t="s">
        <v>13345</v>
      </c>
      <c r="S4649" s="14">
        <v>51072059</v>
      </c>
      <c r="T4649" s="21">
        <v>1.5995904999999999</v>
      </c>
      <c r="U4649" s="22">
        <v>0.52747616666666697</v>
      </c>
      <c r="V4649" s="22">
        <v>0.30780400000000002</v>
      </c>
      <c r="W4649" s="22">
        <v>0.76431033333333298</v>
      </c>
      <c r="X4649" s="22">
        <f t="shared" si="76"/>
        <v>2.109904666666668E-2</v>
      </c>
      <c r="Y4649" s="8" t="b">
        <v>0</v>
      </c>
      <c r="Z4649" s="8" t="b">
        <v>0</v>
      </c>
      <c r="AA4649" s="8" t="b">
        <v>0</v>
      </c>
      <c r="AB4649" s="8" t="b">
        <v>0</v>
      </c>
    </row>
    <row r="4650" spans="1:28" hidden="1" x14ac:dyDescent="0.2">
      <c r="A4650" s="1" t="s">
        <v>6290</v>
      </c>
      <c r="B4650" s="1" t="s">
        <v>6558</v>
      </c>
      <c r="D4650" s="3" t="s">
        <v>13182</v>
      </c>
      <c r="E4650" s="3" t="s">
        <v>13250</v>
      </c>
      <c r="F4650" s="3" t="s">
        <v>13331</v>
      </c>
      <c r="G4650" s="3" t="s">
        <v>26774</v>
      </c>
      <c r="H4650" s="3" t="s">
        <v>13337</v>
      </c>
      <c r="I4650" s="6">
        <v>510720</v>
      </c>
      <c r="J4650" s="7" t="s">
        <v>13346</v>
      </c>
      <c r="K4650" s="8">
        <v>51072091</v>
      </c>
      <c r="L4650" s="3">
        <v>4</v>
      </c>
      <c r="N4650" s="9">
        <v>0.04</v>
      </c>
      <c r="O4650" s="9" t="b">
        <v>1</v>
      </c>
      <c r="P4650" s="10">
        <v>0</v>
      </c>
      <c r="Q4650" s="3" t="s">
        <v>29</v>
      </c>
      <c r="R4650" s="3" t="s">
        <v>13347</v>
      </c>
      <c r="S4650" s="14">
        <v>51072091</v>
      </c>
      <c r="T4650" s="21">
        <v>1.469E-2</v>
      </c>
      <c r="U4650" s="22">
        <v>1.3478E-2</v>
      </c>
      <c r="V4650" s="22">
        <v>1.212E-3</v>
      </c>
      <c r="W4650" s="22">
        <v>0</v>
      </c>
      <c r="X4650" s="22">
        <f t="shared" si="76"/>
        <v>5.3912000000000003E-4</v>
      </c>
      <c r="Y4650" s="8" t="b">
        <v>0</v>
      </c>
      <c r="Z4650" s="8" t="b">
        <v>0</v>
      </c>
      <c r="AA4650" s="8" t="b">
        <v>0</v>
      </c>
      <c r="AB4650" s="8" t="b">
        <v>0</v>
      </c>
    </row>
    <row r="4651" spans="1:28" hidden="1" x14ac:dyDescent="0.2">
      <c r="A4651" s="1" t="s">
        <v>6290</v>
      </c>
      <c r="B4651" s="1" t="s">
        <v>6558</v>
      </c>
      <c r="D4651" s="3" t="s">
        <v>13182</v>
      </c>
      <c r="E4651" s="3" t="s">
        <v>13250</v>
      </c>
      <c r="F4651" s="3" t="s">
        <v>13331</v>
      </c>
      <c r="G4651" s="3" t="s">
        <v>26774</v>
      </c>
      <c r="H4651" s="3" t="s">
        <v>13337</v>
      </c>
      <c r="I4651" s="6">
        <v>510720</v>
      </c>
      <c r="J4651" s="7" t="s">
        <v>13348</v>
      </c>
      <c r="K4651" s="8">
        <v>51072099</v>
      </c>
      <c r="L4651" s="3">
        <v>4</v>
      </c>
      <c r="N4651" s="9">
        <v>0.04</v>
      </c>
      <c r="O4651" s="9" t="b">
        <v>1</v>
      </c>
      <c r="P4651" s="10">
        <v>2.6789794471674381E-4</v>
      </c>
      <c r="Q4651" s="3" t="s">
        <v>29</v>
      </c>
      <c r="R4651" s="3" t="s">
        <v>13349</v>
      </c>
      <c r="S4651" s="14">
        <v>51072099</v>
      </c>
      <c r="T4651" s="21">
        <v>6.9882581666666663</v>
      </c>
      <c r="U4651" s="22">
        <v>6.8535036666666658</v>
      </c>
      <c r="V4651" s="22">
        <v>8.7951000000000001E-2</v>
      </c>
      <c r="W4651" s="22">
        <v>4.6803499999999998E-2</v>
      </c>
      <c r="X4651" s="22">
        <f t="shared" si="76"/>
        <v>0.27414014666666664</v>
      </c>
      <c r="Y4651" s="8" t="b">
        <v>0</v>
      </c>
      <c r="Z4651" s="8" t="b">
        <v>0</v>
      </c>
      <c r="AA4651" s="8" t="b">
        <v>0</v>
      </c>
      <c r="AB4651" s="8" t="b">
        <v>0</v>
      </c>
    </row>
    <row r="4652" spans="1:28" hidden="1" x14ac:dyDescent="0.2">
      <c r="A4652" s="1" t="s">
        <v>6290</v>
      </c>
      <c r="B4652" s="1" t="s">
        <v>6558</v>
      </c>
      <c r="D4652" s="3" t="s">
        <v>13182</v>
      </c>
      <c r="E4652" s="3" t="s">
        <v>13250</v>
      </c>
      <c r="F4652" s="3" t="s">
        <v>13350</v>
      </c>
      <c r="G4652" s="3" t="s">
        <v>26775</v>
      </c>
      <c r="H4652" s="3" t="s">
        <v>13351</v>
      </c>
      <c r="I4652" s="6">
        <v>510810</v>
      </c>
      <c r="J4652" s="7" t="s">
        <v>13352</v>
      </c>
      <c r="K4652" s="8">
        <v>51081010</v>
      </c>
      <c r="L4652" s="3">
        <v>3.2</v>
      </c>
      <c r="N4652" s="9">
        <v>3.2000000000000001E-2</v>
      </c>
      <c r="O4652" s="9" t="b">
        <v>1</v>
      </c>
      <c r="P4652" s="10">
        <v>1.5248121255204647E-2</v>
      </c>
      <c r="Q4652" s="3" t="s">
        <v>29</v>
      </c>
      <c r="R4652" s="3" t="s">
        <v>13353</v>
      </c>
      <c r="S4652" s="14">
        <v>51081010</v>
      </c>
      <c r="T4652" s="21">
        <v>0.42013866666666699</v>
      </c>
      <c r="U4652" s="22">
        <v>0.211288</v>
      </c>
      <c r="V4652" s="22">
        <v>8.6529999999999992E-3</v>
      </c>
      <c r="W4652" s="22">
        <v>0.200197666666667</v>
      </c>
      <c r="X4652" s="22">
        <f t="shared" si="76"/>
        <v>6.7612160000000004E-3</v>
      </c>
      <c r="Y4652" s="8" t="b">
        <v>0</v>
      </c>
      <c r="Z4652" s="8" t="b">
        <v>0</v>
      </c>
      <c r="AA4652" s="8" t="b">
        <v>0</v>
      </c>
      <c r="AB4652" s="8" t="b">
        <v>0</v>
      </c>
    </row>
    <row r="4653" spans="1:28" hidden="1" x14ac:dyDescent="0.2">
      <c r="A4653" s="1" t="s">
        <v>6290</v>
      </c>
      <c r="B4653" s="1" t="s">
        <v>6558</v>
      </c>
      <c r="D4653" s="3" t="s">
        <v>13182</v>
      </c>
      <c r="E4653" s="3" t="s">
        <v>13250</v>
      </c>
      <c r="F4653" s="3" t="s">
        <v>13350</v>
      </c>
      <c r="G4653" s="3" t="s">
        <v>26775</v>
      </c>
      <c r="H4653" s="3" t="s">
        <v>13351</v>
      </c>
      <c r="I4653" s="6">
        <v>510810</v>
      </c>
      <c r="J4653" s="7" t="s">
        <v>13354</v>
      </c>
      <c r="K4653" s="8">
        <v>51081090</v>
      </c>
      <c r="L4653" s="3">
        <v>3.2</v>
      </c>
      <c r="N4653" s="9">
        <v>3.2000000000000001E-2</v>
      </c>
      <c r="O4653" s="9" t="b">
        <v>1</v>
      </c>
      <c r="P4653" s="10">
        <v>2.3997580276198935E-3</v>
      </c>
      <c r="Q4653" s="3" t="s">
        <v>29</v>
      </c>
      <c r="R4653" s="3" t="s">
        <v>13355</v>
      </c>
      <c r="S4653" s="14">
        <v>51081090</v>
      </c>
      <c r="T4653" s="21">
        <v>2.1842713333333297</v>
      </c>
      <c r="U4653" s="22">
        <v>2.0082358333333299</v>
      </c>
      <c r="V4653" s="22">
        <v>1.2231666666666701E-2</v>
      </c>
      <c r="W4653" s="22">
        <v>0.16380383333333334</v>
      </c>
      <c r="X4653" s="22">
        <f t="shared" si="76"/>
        <v>6.426354666666656E-2</v>
      </c>
      <c r="Y4653" s="8" t="b">
        <v>0</v>
      </c>
      <c r="Z4653" s="8" t="b">
        <v>0</v>
      </c>
      <c r="AA4653" s="8" t="b">
        <v>0</v>
      </c>
      <c r="AB4653" s="8" t="b">
        <v>0</v>
      </c>
    </row>
    <row r="4654" spans="1:28" hidden="1" x14ac:dyDescent="0.2">
      <c r="A4654" s="1" t="s">
        <v>6290</v>
      </c>
      <c r="B4654" s="1" t="s">
        <v>6558</v>
      </c>
      <c r="D4654" s="3" t="s">
        <v>13182</v>
      </c>
      <c r="E4654" s="3" t="s">
        <v>13250</v>
      </c>
      <c r="F4654" s="3" t="s">
        <v>13350</v>
      </c>
      <c r="G4654" s="3" t="s">
        <v>26775</v>
      </c>
      <c r="H4654" s="3" t="s">
        <v>13356</v>
      </c>
      <c r="I4654" s="6">
        <v>510820</v>
      </c>
      <c r="J4654" s="7" t="s">
        <v>13357</v>
      </c>
      <c r="K4654" s="8">
        <v>51082010</v>
      </c>
      <c r="L4654" s="3">
        <v>3.2</v>
      </c>
      <c r="N4654" s="9">
        <v>3.2000000000000001E-2</v>
      </c>
      <c r="O4654" s="9" t="b">
        <v>1</v>
      </c>
      <c r="P4654" s="10">
        <v>1.0585213069000529E-2</v>
      </c>
      <c r="Q4654" s="3" t="s">
        <v>29</v>
      </c>
      <c r="R4654" s="3" t="s">
        <v>13358</v>
      </c>
      <c r="S4654" s="14">
        <v>51082010</v>
      </c>
      <c r="T4654" s="21">
        <v>1.0265258333333331</v>
      </c>
      <c r="U4654" s="22">
        <v>0.62433150000000004</v>
      </c>
      <c r="V4654" s="22">
        <v>6.2631999999999993E-2</v>
      </c>
      <c r="W4654" s="22">
        <v>0.33956233333333302</v>
      </c>
      <c r="X4654" s="22">
        <f t="shared" si="76"/>
        <v>1.9978608000000002E-2</v>
      </c>
      <c r="Y4654" s="8" t="b">
        <v>0</v>
      </c>
      <c r="Z4654" s="8" t="b">
        <v>0</v>
      </c>
      <c r="AA4654" s="8" t="b">
        <v>0</v>
      </c>
      <c r="AB4654" s="8" t="b">
        <v>0</v>
      </c>
    </row>
    <row r="4655" spans="1:28" hidden="1" x14ac:dyDescent="0.2">
      <c r="A4655" s="1" t="s">
        <v>6290</v>
      </c>
      <c r="B4655" s="1" t="s">
        <v>6558</v>
      </c>
      <c r="D4655" s="3" t="s">
        <v>13182</v>
      </c>
      <c r="E4655" s="3" t="s">
        <v>13250</v>
      </c>
      <c r="F4655" s="3" t="s">
        <v>13350</v>
      </c>
      <c r="G4655" s="3" t="s">
        <v>26775</v>
      </c>
      <c r="H4655" s="3" t="s">
        <v>13356</v>
      </c>
      <c r="I4655" s="6">
        <v>510820</v>
      </c>
      <c r="J4655" s="7" t="s">
        <v>13359</v>
      </c>
      <c r="K4655" s="8">
        <v>51082090</v>
      </c>
      <c r="L4655" s="3">
        <v>3.2</v>
      </c>
      <c r="N4655" s="9">
        <v>3.2000000000000001E-2</v>
      </c>
      <c r="O4655" s="9" t="b">
        <v>1</v>
      </c>
      <c r="P4655" s="10">
        <v>1.339983731985643E-3</v>
      </c>
      <c r="Q4655" s="3" t="s">
        <v>29</v>
      </c>
      <c r="R4655" s="3" t="s">
        <v>13360</v>
      </c>
      <c r="S4655" s="14">
        <v>51082090</v>
      </c>
      <c r="T4655" s="21">
        <v>3.1798594999999996</v>
      </c>
      <c r="U4655" s="22">
        <v>2.9034066666666667</v>
      </c>
      <c r="V4655" s="22">
        <v>0.14329783333333299</v>
      </c>
      <c r="W4655" s="22">
        <v>0.133155</v>
      </c>
      <c r="X4655" s="22">
        <f t="shared" si="76"/>
        <v>9.2909013333333332E-2</v>
      </c>
      <c r="Y4655" s="8" t="b">
        <v>0</v>
      </c>
      <c r="Z4655" s="8" t="b">
        <v>0</v>
      </c>
      <c r="AA4655" s="8" t="b">
        <v>0</v>
      </c>
      <c r="AB4655" s="8" t="b">
        <v>0</v>
      </c>
    </row>
    <row r="4656" spans="1:28" hidden="1" x14ac:dyDescent="0.2">
      <c r="A4656" s="1" t="s">
        <v>6290</v>
      </c>
      <c r="B4656" s="1" t="s">
        <v>6558</v>
      </c>
      <c r="D4656" s="3" t="s">
        <v>13182</v>
      </c>
      <c r="E4656" s="3" t="s">
        <v>13250</v>
      </c>
      <c r="F4656" s="3" t="s">
        <v>13361</v>
      </c>
      <c r="G4656" s="3" t="s">
        <v>26776</v>
      </c>
      <c r="H4656" s="3" t="s">
        <v>13362</v>
      </c>
      <c r="I4656" s="6">
        <v>510910</v>
      </c>
      <c r="J4656" s="7" t="s">
        <v>13363</v>
      </c>
      <c r="K4656" s="8">
        <v>51091010</v>
      </c>
      <c r="L4656" s="3">
        <v>3.8</v>
      </c>
      <c r="N4656" s="9">
        <v>3.7999999999999999E-2</v>
      </c>
      <c r="O4656" s="9" t="b">
        <v>1</v>
      </c>
      <c r="P4656" s="10">
        <v>4.70720833155435E-3</v>
      </c>
      <c r="Q4656" s="3" t="s">
        <v>25</v>
      </c>
      <c r="R4656" s="3" t="s">
        <v>13364</v>
      </c>
      <c r="S4656" s="14">
        <v>51091010</v>
      </c>
      <c r="T4656" s="21">
        <v>1.2179239999999998</v>
      </c>
      <c r="U4656" s="22">
        <v>0.5666253333333332</v>
      </c>
      <c r="V4656" s="22">
        <v>0.50042966666666666</v>
      </c>
      <c r="W4656" s="22">
        <v>0.150869</v>
      </c>
      <c r="X4656" s="22">
        <f t="shared" si="76"/>
        <v>2.1531762666666662E-2</v>
      </c>
      <c r="Y4656" s="8" t="b">
        <v>0</v>
      </c>
      <c r="Z4656" s="8" t="b">
        <v>0</v>
      </c>
      <c r="AA4656" s="8" t="b">
        <v>0</v>
      </c>
      <c r="AB4656" s="8" t="b">
        <v>0</v>
      </c>
    </row>
    <row r="4657" spans="1:28" hidden="1" x14ac:dyDescent="0.2">
      <c r="A4657" s="1" t="s">
        <v>6290</v>
      </c>
      <c r="B4657" s="1" t="s">
        <v>6558</v>
      </c>
      <c r="D4657" s="3" t="s">
        <v>13182</v>
      </c>
      <c r="E4657" s="3" t="s">
        <v>13250</v>
      </c>
      <c r="F4657" s="3" t="s">
        <v>13361</v>
      </c>
      <c r="G4657" s="3" t="s">
        <v>26776</v>
      </c>
      <c r="H4657" s="3" t="s">
        <v>13362</v>
      </c>
      <c r="I4657" s="6">
        <v>510910</v>
      </c>
      <c r="J4657" s="7" t="s">
        <v>13365</v>
      </c>
      <c r="K4657" s="8">
        <v>51091090</v>
      </c>
      <c r="L4657" s="3">
        <v>5</v>
      </c>
      <c r="N4657" s="9">
        <v>0.05</v>
      </c>
      <c r="O4657" s="9" t="b">
        <v>1</v>
      </c>
      <c r="P4657" s="10">
        <v>4.9300703461910575E-3</v>
      </c>
      <c r="Q4657" s="3" t="s">
        <v>25</v>
      </c>
      <c r="R4657" s="3" t="s">
        <v>13366</v>
      </c>
      <c r="S4657" s="14">
        <v>51091090</v>
      </c>
      <c r="T4657" s="21">
        <v>5.5037094999999994</v>
      </c>
      <c r="U4657" s="22">
        <v>3.9493153333333328</v>
      </c>
      <c r="V4657" s="22">
        <v>1.0117206666666665</v>
      </c>
      <c r="W4657" s="22">
        <v>0.54267350000000025</v>
      </c>
      <c r="X4657" s="22">
        <f t="shared" si="76"/>
        <v>0.19746576666666665</v>
      </c>
      <c r="Y4657" s="8" t="b">
        <v>0</v>
      </c>
      <c r="Z4657" s="8" t="b">
        <v>0</v>
      </c>
      <c r="AA4657" s="8" t="b">
        <v>0</v>
      </c>
      <c r="AB4657" s="8" t="b">
        <v>0</v>
      </c>
    </row>
    <row r="4658" spans="1:28" hidden="1" x14ac:dyDescent="0.2">
      <c r="A4658" s="1" t="s">
        <v>6290</v>
      </c>
      <c r="B4658" s="1" t="s">
        <v>6558</v>
      </c>
      <c r="D4658" s="3" t="s">
        <v>13182</v>
      </c>
      <c r="E4658" s="3" t="s">
        <v>13250</v>
      </c>
      <c r="F4658" s="3" t="s">
        <v>13361</v>
      </c>
      <c r="G4658" s="3" t="s">
        <v>26776</v>
      </c>
      <c r="H4658" s="3" t="s">
        <v>13367</v>
      </c>
      <c r="I4658" s="6">
        <v>510990</v>
      </c>
      <c r="J4658" s="7" t="s">
        <v>13368</v>
      </c>
      <c r="K4658" s="8">
        <v>51099000</v>
      </c>
      <c r="L4658" s="3">
        <v>5</v>
      </c>
      <c r="N4658" s="9">
        <v>0.05</v>
      </c>
      <c r="O4658" s="9" t="b">
        <v>1</v>
      </c>
      <c r="P4658" s="10">
        <v>7.8124101749766379E-3</v>
      </c>
      <c r="Q4658" s="3" t="s">
        <v>25</v>
      </c>
      <c r="R4658" s="3" t="s">
        <v>13369</v>
      </c>
      <c r="S4658" s="14">
        <v>51099000</v>
      </c>
      <c r="T4658" s="21">
        <v>4.9749499999999971</v>
      </c>
      <c r="U4658" s="22">
        <v>3.8445699999999974</v>
      </c>
      <c r="V4658" s="22">
        <v>0.35305300000000001</v>
      </c>
      <c r="W4658" s="22">
        <v>0.77732699999999999</v>
      </c>
      <c r="X4658" s="22">
        <f t="shared" si="76"/>
        <v>0.19222849999999989</v>
      </c>
      <c r="Y4658" s="8" t="b">
        <v>0</v>
      </c>
      <c r="Z4658" s="8" t="b">
        <v>0</v>
      </c>
      <c r="AA4658" s="8" t="b">
        <v>0</v>
      </c>
      <c r="AB4658" s="8" t="b">
        <v>0</v>
      </c>
    </row>
    <row r="4659" spans="1:28" hidden="1" x14ac:dyDescent="0.2">
      <c r="A4659" s="1" t="s">
        <v>6290</v>
      </c>
      <c r="B4659" s="1" t="s">
        <v>6558</v>
      </c>
      <c r="D4659" s="3" t="s">
        <v>13182</v>
      </c>
      <c r="E4659" s="3" t="s">
        <v>13250</v>
      </c>
      <c r="F4659" s="3" t="s">
        <v>13370</v>
      </c>
      <c r="G4659" s="3" t="s">
        <v>26777</v>
      </c>
      <c r="H4659" s="3" t="s">
        <v>13371</v>
      </c>
      <c r="I4659" s="6">
        <v>511000</v>
      </c>
      <c r="J4659" s="7" t="s">
        <v>13372</v>
      </c>
      <c r="K4659" s="8">
        <v>51100000</v>
      </c>
      <c r="L4659" s="3">
        <v>3.5</v>
      </c>
      <c r="N4659" s="9">
        <v>3.5000000000000003E-2</v>
      </c>
      <c r="O4659" s="9" t="b">
        <v>1</v>
      </c>
      <c r="P4659" s="10">
        <v>3.0783720930232562E-2</v>
      </c>
      <c r="Q4659" s="3" t="s">
        <v>29</v>
      </c>
      <c r="R4659" s="3" t="s">
        <v>13373</v>
      </c>
      <c r="S4659" s="14">
        <v>51100000</v>
      </c>
      <c r="T4659" s="21">
        <v>3.0100000000000002E-2</v>
      </c>
      <c r="U4659" s="22">
        <v>2.3579999999999999E-3</v>
      </c>
      <c r="V4659" s="22">
        <v>1.268E-3</v>
      </c>
      <c r="W4659" s="22">
        <v>2.6474000000000001E-2</v>
      </c>
      <c r="X4659" s="22">
        <f t="shared" si="76"/>
        <v>8.2529999999999998E-5</v>
      </c>
      <c r="Y4659" s="8" t="b">
        <v>0</v>
      </c>
      <c r="Z4659" s="8" t="b">
        <v>0</v>
      </c>
      <c r="AA4659" s="8" t="b">
        <v>0</v>
      </c>
      <c r="AB4659" s="8" t="b">
        <v>0</v>
      </c>
    </row>
    <row r="4660" spans="1:28" hidden="1" x14ac:dyDescent="0.2">
      <c r="A4660" s="1" t="s">
        <v>6290</v>
      </c>
      <c r="B4660" s="1" t="s">
        <v>6558</v>
      </c>
      <c r="D4660" s="3" t="s">
        <v>13182</v>
      </c>
      <c r="E4660" s="3" t="s">
        <v>13250</v>
      </c>
      <c r="F4660" s="3" t="s">
        <v>13374</v>
      </c>
      <c r="G4660" s="3" t="s">
        <v>26778</v>
      </c>
      <c r="H4660" s="3" t="s">
        <v>13375</v>
      </c>
      <c r="I4660" s="6">
        <v>511111</v>
      </c>
      <c r="J4660" s="7" t="s">
        <v>13376</v>
      </c>
      <c r="K4660" s="8">
        <v>51111100</v>
      </c>
      <c r="L4660" s="3">
        <v>8</v>
      </c>
      <c r="N4660" s="9">
        <v>0.08</v>
      </c>
      <c r="O4660" s="9" t="b">
        <v>1</v>
      </c>
      <c r="P4660" s="10">
        <v>6.7150616876456952E-3</v>
      </c>
      <c r="Q4660" s="3" t="s">
        <v>29</v>
      </c>
      <c r="R4660" s="3" t="s">
        <v>13377</v>
      </c>
      <c r="S4660" s="14">
        <v>51111100</v>
      </c>
      <c r="T4660" s="21">
        <v>2.8478825000000034</v>
      </c>
      <c r="U4660" s="22">
        <v>2.4881046666666697</v>
      </c>
      <c r="V4660" s="22">
        <v>0.12073150000000001</v>
      </c>
      <c r="W4660" s="22">
        <v>0.23904633333333331</v>
      </c>
      <c r="X4660" s="22">
        <f t="shared" si="76"/>
        <v>0.19904837333333358</v>
      </c>
      <c r="Y4660" s="8" t="b">
        <v>0</v>
      </c>
      <c r="Z4660" s="8" t="b">
        <v>0</v>
      </c>
      <c r="AA4660" s="8" t="b">
        <v>0</v>
      </c>
      <c r="AB4660" s="8" t="b">
        <v>0</v>
      </c>
    </row>
    <row r="4661" spans="1:28" hidden="1" x14ac:dyDescent="0.2">
      <c r="A4661" s="1" t="s">
        <v>6290</v>
      </c>
      <c r="B4661" s="1" t="s">
        <v>6558</v>
      </c>
      <c r="D4661" s="3" t="s">
        <v>13182</v>
      </c>
      <c r="E4661" s="3" t="s">
        <v>13250</v>
      </c>
      <c r="F4661" s="3" t="s">
        <v>13374</v>
      </c>
      <c r="G4661" s="3" t="s">
        <v>26778</v>
      </c>
      <c r="H4661" s="3" t="s">
        <v>13378</v>
      </c>
      <c r="I4661" s="6">
        <v>511119</v>
      </c>
      <c r="J4661" s="7" t="s">
        <v>13379</v>
      </c>
      <c r="K4661" s="8">
        <v>51111900</v>
      </c>
      <c r="L4661" s="3">
        <v>8</v>
      </c>
      <c r="N4661" s="9">
        <v>0.08</v>
      </c>
      <c r="O4661" s="9" t="b">
        <v>1</v>
      </c>
      <c r="P4661" s="10">
        <v>1.650237614092909E-2</v>
      </c>
      <c r="Q4661" s="3" t="s">
        <v>29</v>
      </c>
      <c r="R4661" s="3" t="s">
        <v>13380</v>
      </c>
      <c r="S4661" s="14">
        <v>51111900</v>
      </c>
      <c r="T4661" s="21">
        <v>4.1915127499999958</v>
      </c>
      <c r="U4661" s="22">
        <v>3.2049502499999956</v>
      </c>
      <c r="V4661" s="22">
        <v>0.12193850000000001</v>
      </c>
      <c r="W4661" s="22">
        <v>0.86462400000000017</v>
      </c>
      <c r="X4661" s="22">
        <f t="shared" si="76"/>
        <v>0.25639601999999967</v>
      </c>
      <c r="Y4661" s="8" t="b">
        <v>0</v>
      </c>
      <c r="Z4661" s="8" t="b">
        <v>0</v>
      </c>
      <c r="AA4661" s="8" t="b">
        <v>0</v>
      </c>
      <c r="AB4661" s="8" t="b">
        <v>0</v>
      </c>
    </row>
    <row r="4662" spans="1:28" hidden="1" x14ac:dyDescent="0.2">
      <c r="A4662" s="1" t="s">
        <v>6290</v>
      </c>
      <c r="B4662" s="1" t="s">
        <v>6558</v>
      </c>
      <c r="D4662" s="3" t="s">
        <v>13182</v>
      </c>
      <c r="E4662" s="3" t="s">
        <v>13250</v>
      </c>
      <c r="F4662" s="3" t="s">
        <v>13374</v>
      </c>
      <c r="G4662" s="3" t="s">
        <v>26778</v>
      </c>
      <c r="H4662" s="3" t="s">
        <v>13381</v>
      </c>
      <c r="I4662" s="6">
        <v>511120</v>
      </c>
      <c r="J4662" s="7" t="s">
        <v>13382</v>
      </c>
      <c r="K4662" s="8">
        <v>51112000</v>
      </c>
      <c r="L4662" s="3">
        <v>8</v>
      </c>
      <c r="N4662" s="9">
        <v>0.08</v>
      </c>
      <c r="O4662" s="9" t="b">
        <v>1</v>
      </c>
      <c r="P4662" s="10">
        <v>1.4265925395905444E-2</v>
      </c>
      <c r="Q4662" s="3" t="s">
        <v>29</v>
      </c>
      <c r="R4662" s="3" t="s">
        <v>13383</v>
      </c>
      <c r="S4662" s="14">
        <v>51112000</v>
      </c>
      <c r="T4662" s="21">
        <v>0.71345950000000002</v>
      </c>
      <c r="U4662" s="22">
        <v>0.557805</v>
      </c>
      <c r="V4662" s="22">
        <v>2.8427500000000001E-2</v>
      </c>
      <c r="W4662" s="22">
        <v>0.12722700000000001</v>
      </c>
      <c r="X4662" s="22">
        <f t="shared" si="76"/>
        <v>4.4624400000000002E-2</v>
      </c>
      <c r="Y4662" s="8" t="b">
        <v>0</v>
      </c>
      <c r="Z4662" s="8" t="b">
        <v>0</v>
      </c>
      <c r="AA4662" s="8" t="b">
        <v>0</v>
      </c>
      <c r="AB4662" s="8" t="b">
        <v>0</v>
      </c>
    </row>
    <row r="4663" spans="1:28" hidden="1" x14ac:dyDescent="0.2">
      <c r="A4663" s="1" t="s">
        <v>6290</v>
      </c>
      <c r="B4663" s="1" t="s">
        <v>6558</v>
      </c>
      <c r="D4663" s="3" t="s">
        <v>13182</v>
      </c>
      <c r="E4663" s="3" t="s">
        <v>13250</v>
      </c>
      <c r="F4663" s="3" t="s">
        <v>13374</v>
      </c>
      <c r="G4663" s="3" t="s">
        <v>26778</v>
      </c>
      <c r="H4663" s="3" t="s">
        <v>13384</v>
      </c>
      <c r="I4663" s="6">
        <v>511130</v>
      </c>
      <c r="J4663" s="7" t="s">
        <v>13385</v>
      </c>
      <c r="K4663" s="8">
        <v>51113010</v>
      </c>
      <c r="L4663" s="3">
        <v>8</v>
      </c>
      <c r="N4663" s="9">
        <v>0.08</v>
      </c>
      <c r="O4663" s="9" t="b">
        <v>1</v>
      </c>
      <c r="P4663" s="10">
        <v>3.2917755863388428E-3</v>
      </c>
      <c r="Q4663" s="3" t="s">
        <v>29</v>
      </c>
      <c r="R4663" s="3" t="s">
        <v>13386</v>
      </c>
      <c r="S4663" s="14">
        <v>51113010</v>
      </c>
      <c r="T4663" s="21">
        <v>0.54723049999999995</v>
      </c>
      <c r="U4663" s="22">
        <v>0.49104449999999994</v>
      </c>
      <c r="V4663" s="22">
        <v>3.3668999999999998E-2</v>
      </c>
      <c r="W4663" s="22">
        <v>2.2516999999999971E-2</v>
      </c>
      <c r="X4663" s="22">
        <f t="shared" si="76"/>
        <v>3.9283559999999995E-2</v>
      </c>
      <c r="Y4663" s="8" t="b">
        <v>0</v>
      </c>
      <c r="Z4663" s="8" t="b">
        <v>0</v>
      </c>
      <c r="AA4663" s="8" t="b">
        <v>0</v>
      </c>
      <c r="AB4663" s="8" t="b">
        <v>0</v>
      </c>
    </row>
    <row r="4664" spans="1:28" hidden="1" x14ac:dyDescent="0.2">
      <c r="A4664" s="1" t="s">
        <v>6290</v>
      </c>
      <c r="B4664" s="1" t="s">
        <v>6558</v>
      </c>
      <c r="D4664" s="3" t="s">
        <v>13182</v>
      </c>
      <c r="E4664" s="3" t="s">
        <v>13250</v>
      </c>
      <c r="F4664" s="3" t="s">
        <v>13374</v>
      </c>
      <c r="G4664" s="3" t="s">
        <v>26778</v>
      </c>
      <c r="H4664" s="3" t="s">
        <v>13384</v>
      </c>
      <c r="I4664" s="6">
        <v>511130</v>
      </c>
      <c r="J4664" s="7" t="s">
        <v>13387</v>
      </c>
      <c r="K4664" s="8">
        <v>51113080</v>
      </c>
      <c r="L4664" s="3">
        <v>8</v>
      </c>
      <c r="N4664" s="9">
        <v>0.08</v>
      </c>
      <c r="O4664" s="9" t="b">
        <v>1</v>
      </c>
      <c r="P4664" s="10">
        <v>1.3236141430378661E-3</v>
      </c>
      <c r="Q4664" s="3" t="s">
        <v>29</v>
      </c>
      <c r="R4664" s="3" t="s">
        <v>13388</v>
      </c>
      <c r="S4664" s="14">
        <v>51113080</v>
      </c>
      <c r="T4664" s="21">
        <v>5.451780166666663</v>
      </c>
      <c r="U4664" s="22">
        <v>5.325316499999996</v>
      </c>
      <c r="V4664" s="22">
        <v>3.6262999999999997E-2</v>
      </c>
      <c r="W4664" s="22">
        <v>9.0200666666666623E-2</v>
      </c>
      <c r="X4664" s="22">
        <f t="shared" si="76"/>
        <v>0.42602531999999971</v>
      </c>
      <c r="Y4664" s="8" t="b">
        <v>0</v>
      </c>
      <c r="Z4664" s="8" t="b">
        <v>0</v>
      </c>
      <c r="AA4664" s="8" t="b">
        <v>0</v>
      </c>
      <c r="AB4664" s="8" t="b">
        <v>0</v>
      </c>
    </row>
    <row r="4665" spans="1:28" hidden="1" x14ac:dyDescent="0.2">
      <c r="A4665" s="1" t="s">
        <v>6290</v>
      </c>
      <c r="B4665" s="1" t="s">
        <v>6558</v>
      </c>
      <c r="D4665" s="3" t="s">
        <v>13182</v>
      </c>
      <c r="E4665" s="3" t="s">
        <v>13250</v>
      </c>
      <c r="F4665" s="3" t="s">
        <v>13374</v>
      </c>
      <c r="G4665" s="3" t="s">
        <v>26778</v>
      </c>
      <c r="H4665" s="3" t="s">
        <v>13389</v>
      </c>
      <c r="I4665" s="6">
        <v>511190</v>
      </c>
      <c r="J4665" s="7" t="s">
        <v>13390</v>
      </c>
      <c r="K4665" s="8">
        <v>51119010</v>
      </c>
      <c r="L4665" s="3">
        <v>7.2</v>
      </c>
      <c r="N4665" s="9">
        <v>7.1999999999999995E-2</v>
      </c>
      <c r="O4665" s="9" t="b">
        <v>1</v>
      </c>
      <c r="P4665" s="10">
        <v>2.2771382260374068E-3</v>
      </c>
      <c r="Q4665" s="3" t="s">
        <v>29</v>
      </c>
      <c r="R4665" s="3" t="s">
        <v>13391</v>
      </c>
      <c r="S4665" s="14">
        <v>51119010</v>
      </c>
      <c r="T4665" s="21">
        <v>0.22929833333333299</v>
      </c>
      <c r="U4665" s="22">
        <v>0.22204633333333298</v>
      </c>
      <c r="V4665" s="22">
        <v>0</v>
      </c>
      <c r="W4665" s="22">
        <v>7.2519999999999998E-3</v>
      </c>
      <c r="X4665" s="22">
        <f t="shared" si="76"/>
        <v>1.5987335999999974E-2</v>
      </c>
      <c r="Y4665" s="8" t="b">
        <v>0</v>
      </c>
      <c r="Z4665" s="8" t="b">
        <v>0</v>
      </c>
      <c r="AA4665" s="8" t="b">
        <v>0</v>
      </c>
      <c r="AB4665" s="8" t="b">
        <v>0</v>
      </c>
    </row>
    <row r="4666" spans="1:28" hidden="1" x14ac:dyDescent="0.2">
      <c r="A4666" s="1" t="s">
        <v>6290</v>
      </c>
      <c r="B4666" s="1" t="s">
        <v>6558</v>
      </c>
      <c r="D4666" s="3" t="s">
        <v>13182</v>
      </c>
      <c r="E4666" s="3" t="s">
        <v>13250</v>
      </c>
      <c r="F4666" s="3" t="s">
        <v>13374</v>
      </c>
      <c r="G4666" s="3" t="s">
        <v>26778</v>
      </c>
      <c r="H4666" s="3" t="s">
        <v>13389</v>
      </c>
      <c r="I4666" s="6">
        <v>511190</v>
      </c>
      <c r="J4666" s="7" t="s">
        <v>13392</v>
      </c>
      <c r="K4666" s="8">
        <v>51119091</v>
      </c>
      <c r="L4666" s="3">
        <v>8</v>
      </c>
      <c r="N4666" s="9">
        <v>0.08</v>
      </c>
      <c r="O4666" s="9" t="b">
        <v>1</v>
      </c>
      <c r="P4666" s="10">
        <v>6.6071330273192994E-2</v>
      </c>
      <c r="Q4666" s="3" t="s">
        <v>29</v>
      </c>
      <c r="R4666" s="3" t="s">
        <v>13393</v>
      </c>
      <c r="S4666" s="14">
        <v>51119091</v>
      </c>
      <c r="T4666" s="21">
        <v>0.11263100000000001</v>
      </c>
      <c r="U4666" s="22">
        <v>1.7416999999999998E-2</v>
      </c>
      <c r="V4666" s="22">
        <v>2.1930000000000001E-3</v>
      </c>
      <c r="W4666" s="22">
        <v>9.3021000000000006E-2</v>
      </c>
      <c r="X4666" s="22">
        <f t="shared" si="76"/>
        <v>1.39336E-3</v>
      </c>
      <c r="Y4666" s="8" t="b">
        <v>0</v>
      </c>
      <c r="Z4666" s="8" t="b">
        <v>0</v>
      </c>
      <c r="AA4666" s="8" t="b">
        <v>0</v>
      </c>
      <c r="AB4666" s="8" t="b">
        <v>0</v>
      </c>
    </row>
    <row r="4667" spans="1:28" hidden="1" x14ac:dyDescent="0.2">
      <c r="A4667" s="1" t="s">
        <v>6290</v>
      </c>
      <c r="B4667" s="1" t="s">
        <v>6558</v>
      </c>
      <c r="D4667" s="3" t="s">
        <v>13182</v>
      </c>
      <c r="E4667" s="3" t="s">
        <v>13250</v>
      </c>
      <c r="F4667" s="3" t="s">
        <v>13374</v>
      </c>
      <c r="G4667" s="3" t="s">
        <v>26778</v>
      </c>
      <c r="H4667" s="3" t="s">
        <v>13389</v>
      </c>
      <c r="I4667" s="6">
        <v>511190</v>
      </c>
      <c r="J4667" s="7" t="s">
        <v>13394</v>
      </c>
      <c r="K4667" s="8">
        <v>51119098</v>
      </c>
      <c r="L4667" s="3">
        <v>8</v>
      </c>
      <c r="N4667" s="9">
        <v>0.08</v>
      </c>
      <c r="O4667" s="9" t="b">
        <v>1</v>
      </c>
      <c r="P4667" s="10">
        <v>2.4528980422656579E-2</v>
      </c>
      <c r="Q4667" s="3" t="s">
        <v>29</v>
      </c>
      <c r="R4667" s="3" t="s">
        <v>13395</v>
      </c>
      <c r="S4667" s="14">
        <v>51119098</v>
      </c>
      <c r="T4667" s="21">
        <v>1.016617333333333</v>
      </c>
      <c r="U4667" s="22">
        <v>0.62151299999999976</v>
      </c>
      <c r="V4667" s="22">
        <v>8.3396999999999999E-2</v>
      </c>
      <c r="W4667" s="22">
        <v>0.31170733333333334</v>
      </c>
      <c r="X4667" s="22">
        <f t="shared" si="76"/>
        <v>4.972103999999998E-2</v>
      </c>
      <c r="Y4667" s="8" t="b">
        <v>0</v>
      </c>
      <c r="Z4667" s="8" t="b">
        <v>0</v>
      </c>
      <c r="AA4667" s="8" t="b">
        <v>0</v>
      </c>
      <c r="AB4667" s="8" t="b">
        <v>0</v>
      </c>
    </row>
    <row r="4668" spans="1:28" hidden="1" x14ac:dyDescent="0.2">
      <c r="A4668" s="1" t="s">
        <v>6290</v>
      </c>
      <c r="B4668" s="1" t="s">
        <v>6558</v>
      </c>
      <c r="D4668" s="3" t="s">
        <v>13182</v>
      </c>
      <c r="E4668" s="3" t="s">
        <v>13250</v>
      </c>
      <c r="F4668" s="3" t="s">
        <v>13396</v>
      </c>
      <c r="G4668" s="3" t="s">
        <v>26779</v>
      </c>
      <c r="H4668" s="3" t="s">
        <v>13397</v>
      </c>
      <c r="I4668" s="6">
        <v>511211</v>
      </c>
      <c r="J4668" s="7" t="s">
        <v>13398</v>
      </c>
      <c r="K4668" s="8">
        <v>51121100</v>
      </c>
      <c r="L4668" s="3">
        <v>8</v>
      </c>
      <c r="N4668" s="9">
        <v>0.08</v>
      </c>
      <c r="O4668" s="9" t="b">
        <v>1</v>
      </c>
      <c r="P4668" s="10">
        <v>7.5552104759367645E-3</v>
      </c>
      <c r="Q4668" s="3" t="s">
        <v>29</v>
      </c>
      <c r="R4668" s="3" t="s">
        <v>13399</v>
      </c>
      <c r="S4668" s="14">
        <v>51121100</v>
      </c>
      <c r="T4668" s="21">
        <v>9.7581345000000077</v>
      </c>
      <c r="U4668" s="22">
        <v>5.275570333333337</v>
      </c>
      <c r="V4668" s="22">
        <v>3.5610046666666699</v>
      </c>
      <c r="W4668" s="22">
        <v>0.92155949999999998</v>
      </c>
      <c r="X4668" s="22">
        <f t="shared" si="76"/>
        <v>0.42204562666666695</v>
      </c>
      <c r="Y4668" s="8" t="b">
        <v>0</v>
      </c>
      <c r="Z4668" s="8" t="b">
        <v>0</v>
      </c>
      <c r="AA4668" s="8" t="b">
        <v>0</v>
      </c>
      <c r="AB4668" s="8" t="b">
        <v>0</v>
      </c>
    </row>
    <row r="4669" spans="1:28" hidden="1" x14ac:dyDescent="0.2">
      <c r="A4669" s="1" t="s">
        <v>6290</v>
      </c>
      <c r="B4669" s="1" t="s">
        <v>6558</v>
      </c>
      <c r="D4669" s="3" t="s">
        <v>13182</v>
      </c>
      <c r="E4669" s="3" t="s">
        <v>13250</v>
      </c>
      <c r="F4669" s="3" t="s">
        <v>13396</v>
      </c>
      <c r="G4669" s="3" t="s">
        <v>26779</v>
      </c>
      <c r="H4669" s="3" t="s">
        <v>13400</v>
      </c>
      <c r="I4669" s="6">
        <v>511219</v>
      </c>
      <c r="J4669" s="7" t="s">
        <v>13401</v>
      </c>
      <c r="K4669" s="8">
        <v>51121900</v>
      </c>
      <c r="L4669" s="3">
        <v>8</v>
      </c>
      <c r="N4669" s="9">
        <v>0.08</v>
      </c>
      <c r="O4669" s="9" t="b">
        <v>1</v>
      </c>
      <c r="P4669" s="10">
        <v>1.650237614092909E-2</v>
      </c>
      <c r="Q4669" s="3" t="s">
        <v>29</v>
      </c>
      <c r="R4669" s="3" t="s">
        <v>13380</v>
      </c>
      <c r="S4669" s="14">
        <v>51111900</v>
      </c>
      <c r="T4669" s="21">
        <v>4.1915127499999958</v>
      </c>
      <c r="U4669" s="22">
        <v>3.2049502499999956</v>
      </c>
      <c r="V4669" s="22">
        <v>0.12193850000000001</v>
      </c>
      <c r="W4669" s="22">
        <v>0.86462400000000017</v>
      </c>
      <c r="X4669" s="22">
        <f t="shared" si="76"/>
        <v>0.25639601999999967</v>
      </c>
      <c r="Y4669" s="8" t="b">
        <v>0</v>
      </c>
      <c r="Z4669" s="8" t="b">
        <v>0</v>
      </c>
      <c r="AA4669" s="8" t="b">
        <v>0</v>
      </c>
      <c r="AB4669" s="8" t="b">
        <v>0</v>
      </c>
    </row>
    <row r="4670" spans="1:28" hidden="1" x14ac:dyDescent="0.2">
      <c r="A4670" s="1" t="s">
        <v>6290</v>
      </c>
      <c r="B4670" s="1" t="s">
        <v>6558</v>
      </c>
      <c r="D4670" s="3" t="s">
        <v>13182</v>
      </c>
      <c r="E4670" s="3" t="s">
        <v>13250</v>
      </c>
      <c r="F4670" s="3" t="s">
        <v>13396</v>
      </c>
      <c r="G4670" s="3" t="s">
        <v>26779</v>
      </c>
      <c r="H4670" s="3" t="s">
        <v>13402</v>
      </c>
      <c r="I4670" s="6">
        <v>511220</v>
      </c>
      <c r="J4670" s="7" t="s">
        <v>13403</v>
      </c>
      <c r="K4670" s="8">
        <v>51122000</v>
      </c>
      <c r="L4670" s="3">
        <v>8</v>
      </c>
      <c r="N4670" s="9">
        <v>0.08</v>
      </c>
      <c r="O4670" s="9" t="b">
        <v>1</v>
      </c>
      <c r="P4670" s="10">
        <v>2.4846548045980091E-2</v>
      </c>
      <c r="Q4670" s="3" t="s">
        <v>29</v>
      </c>
      <c r="R4670" s="3" t="s">
        <v>13404</v>
      </c>
      <c r="S4670" s="14">
        <v>51122000</v>
      </c>
      <c r="T4670" s="21">
        <v>0.50703166666666677</v>
      </c>
      <c r="U4670" s="22">
        <v>0.1968438333333333</v>
      </c>
      <c r="V4670" s="22">
        <v>0.15271299999999971</v>
      </c>
      <c r="W4670" s="22">
        <v>0.15747483333333373</v>
      </c>
      <c r="X4670" s="22">
        <f t="shared" si="76"/>
        <v>1.5747506666666664E-2</v>
      </c>
      <c r="Y4670" s="8" t="b">
        <v>0</v>
      </c>
      <c r="Z4670" s="8" t="b">
        <v>0</v>
      </c>
      <c r="AA4670" s="8" t="b">
        <v>0</v>
      </c>
      <c r="AB4670" s="8" t="b">
        <v>0</v>
      </c>
    </row>
    <row r="4671" spans="1:28" hidden="1" x14ac:dyDescent="0.2">
      <c r="A4671" s="1" t="s">
        <v>6290</v>
      </c>
      <c r="B4671" s="1" t="s">
        <v>6558</v>
      </c>
      <c r="D4671" s="3" t="s">
        <v>13182</v>
      </c>
      <c r="E4671" s="3" t="s">
        <v>13250</v>
      </c>
      <c r="F4671" s="3" t="s">
        <v>13396</v>
      </c>
      <c r="G4671" s="3" t="s">
        <v>26779</v>
      </c>
      <c r="H4671" s="3" t="s">
        <v>13405</v>
      </c>
      <c r="I4671" s="6">
        <v>511230</v>
      </c>
      <c r="J4671" s="7" t="s">
        <v>13406</v>
      </c>
      <c r="K4671" s="8">
        <v>51123010</v>
      </c>
      <c r="L4671" s="3">
        <v>8</v>
      </c>
      <c r="N4671" s="9">
        <v>0.08</v>
      </c>
      <c r="O4671" s="9" t="b">
        <v>1</v>
      </c>
      <c r="P4671" s="10">
        <v>2.1113851659744755E-2</v>
      </c>
      <c r="Q4671" s="3" t="s">
        <v>29</v>
      </c>
      <c r="R4671" s="3" t="s">
        <v>13407</v>
      </c>
      <c r="S4671" s="14">
        <v>51123010</v>
      </c>
      <c r="T4671" s="21">
        <v>0.220556</v>
      </c>
      <c r="U4671" s="22">
        <v>5.7950000000000002E-2</v>
      </c>
      <c r="V4671" s="22">
        <v>0.10439616666666671</v>
      </c>
      <c r="W4671" s="22">
        <v>5.8209833333333301E-2</v>
      </c>
      <c r="X4671" s="22">
        <f t="shared" si="76"/>
        <v>4.6360000000000004E-3</v>
      </c>
      <c r="Y4671" s="8" t="b">
        <v>0</v>
      </c>
      <c r="Z4671" s="8" t="b">
        <v>0</v>
      </c>
      <c r="AA4671" s="8" t="b">
        <v>0</v>
      </c>
      <c r="AB4671" s="8" t="b">
        <v>0</v>
      </c>
    </row>
    <row r="4672" spans="1:28" hidden="1" x14ac:dyDescent="0.2">
      <c r="A4672" s="1" t="s">
        <v>6290</v>
      </c>
      <c r="B4672" s="1" t="s">
        <v>6558</v>
      </c>
      <c r="D4672" s="3" t="s">
        <v>13182</v>
      </c>
      <c r="E4672" s="3" t="s">
        <v>13250</v>
      </c>
      <c r="F4672" s="3" t="s">
        <v>13396</v>
      </c>
      <c r="G4672" s="3" t="s">
        <v>26779</v>
      </c>
      <c r="H4672" s="3" t="s">
        <v>13405</v>
      </c>
      <c r="I4672" s="6">
        <v>511230</v>
      </c>
      <c r="J4672" s="7" t="s">
        <v>13408</v>
      </c>
      <c r="K4672" s="8">
        <v>51123080</v>
      </c>
      <c r="L4672" s="3">
        <v>8</v>
      </c>
      <c r="N4672" s="9">
        <v>0.08</v>
      </c>
      <c r="O4672" s="9" t="b">
        <v>1</v>
      </c>
      <c r="P4672" s="10">
        <v>1.1999860018418374E-2</v>
      </c>
      <c r="Q4672" s="3" t="s">
        <v>29</v>
      </c>
      <c r="R4672" s="3" t="s">
        <v>13409</v>
      </c>
      <c r="S4672" s="14">
        <v>51123080</v>
      </c>
      <c r="T4672" s="21">
        <v>0.70961716666666697</v>
      </c>
      <c r="U4672" s="22">
        <v>0.45731616666666697</v>
      </c>
      <c r="V4672" s="22">
        <v>0.14585966666666669</v>
      </c>
      <c r="W4672" s="22">
        <v>0.1064413333333333</v>
      </c>
      <c r="X4672" s="22">
        <f t="shared" si="76"/>
        <v>3.6585293333333359E-2</v>
      </c>
      <c r="Y4672" s="8" t="b">
        <v>0</v>
      </c>
      <c r="Z4672" s="8" t="b">
        <v>0</v>
      </c>
      <c r="AA4672" s="8" t="b">
        <v>0</v>
      </c>
      <c r="AB4672" s="8" t="b">
        <v>0</v>
      </c>
    </row>
    <row r="4673" spans="1:28" hidden="1" x14ac:dyDescent="0.2">
      <c r="A4673" s="1" t="s">
        <v>6290</v>
      </c>
      <c r="B4673" s="1" t="s">
        <v>6558</v>
      </c>
      <c r="D4673" s="3" t="s">
        <v>13182</v>
      </c>
      <c r="E4673" s="3" t="s">
        <v>13250</v>
      </c>
      <c r="F4673" s="3" t="s">
        <v>13396</v>
      </c>
      <c r="G4673" s="3" t="s">
        <v>26779</v>
      </c>
      <c r="H4673" s="3" t="s">
        <v>13410</v>
      </c>
      <c r="I4673" s="6">
        <v>511290</v>
      </c>
      <c r="J4673" s="7" t="s">
        <v>13411</v>
      </c>
      <c r="K4673" s="8">
        <v>51129010</v>
      </c>
      <c r="L4673" s="3">
        <v>7.2</v>
      </c>
      <c r="N4673" s="9">
        <v>7.1999999999999995E-2</v>
      </c>
      <c r="O4673" s="9" t="b">
        <v>1</v>
      </c>
      <c r="P4673" s="10">
        <v>5.3899960786492427E-3</v>
      </c>
      <c r="Q4673" s="3" t="s">
        <v>29</v>
      </c>
      <c r="R4673" s="3" t="s">
        <v>13412</v>
      </c>
      <c r="S4673" s="14">
        <v>51129010</v>
      </c>
      <c r="T4673" s="21">
        <v>1.3290488333333299</v>
      </c>
      <c r="U4673" s="22">
        <v>1.20430383333333</v>
      </c>
      <c r="V4673" s="22">
        <v>2.5250999999999999E-2</v>
      </c>
      <c r="W4673" s="22">
        <v>9.9493999999999999E-2</v>
      </c>
      <c r="X4673" s="22">
        <f t="shared" si="76"/>
        <v>8.6709875999999755E-2</v>
      </c>
      <c r="Y4673" s="8" t="b">
        <v>0</v>
      </c>
      <c r="Z4673" s="8" t="b">
        <v>0</v>
      </c>
      <c r="AA4673" s="8" t="b">
        <v>0</v>
      </c>
      <c r="AB4673" s="8" t="b">
        <v>0</v>
      </c>
    </row>
    <row r="4674" spans="1:28" hidden="1" x14ac:dyDescent="0.2">
      <c r="A4674" s="1" t="s">
        <v>6290</v>
      </c>
      <c r="B4674" s="1" t="s">
        <v>6558</v>
      </c>
      <c r="D4674" s="3" t="s">
        <v>13182</v>
      </c>
      <c r="E4674" s="3" t="s">
        <v>13250</v>
      </c>
      <c r="F4674" s="3" t="s">
        <v>13396</v>
      </c>
      <c r="G4674" s="3" t="s">
        <v>26779</v>
      </c>
      <c r="H4674" s="3" t="s">
        <v>13410</v>
      </c>
      <c r="I4674" s="6">
        <v>511290</v>
      </c>
      <c r="J4674" s="7" t="s">
        <v>13413</v>
      </c>
      <c r="K4674" s="8">
        <v>51129091</v>
      </c>
      <c r="L4674" s="3">
        <v>8</v>
      </c>
      <c r="N4674" s="9">
        <v>0.08</v>
      </c>
      <c r="O4674" s="9" t="b">
        <v>1</v>
      </c>
      <c r="P4674" s="10">
        <v>1.4493874630909188E-2</v>
      </c>
      <c r="Q4674" s="3" t="s">
        <v>29</v>
      </c>
      <c r="R4674" s="3" t="s">
        <v>13414</v>
      </c>
      <c r="S4674" s="14">
        <v>51129091</v>
      </c>
      <c r="T4674" s="21">
        <v>0.32777616666666698</v>
      </c>
      <c r="U4674" s="22">
        <v>0.17327733333333367</v>
      </c>
      <c r="V4674" s="22">
        <v>9.5114500000000005E-2</v>
      </c>
      <c r="W4674" s="22">
        <v>5.9384333333333331E-2</v>
      </c>
      <c r="X4674" s="22">
        <f t="shared" si="76"/>
        <v>1.3862186666666694E-2</v>
      </c>
      <c r="Y4674" s="8" t="b">
        <v>0</v>
      </c>
      <c r="Z4674" s="8" t="b">
        <v>0</v>
      </c>
      <c r="AA4674" s="8" t="b">
        <v>0</v>
      </c>
      <c r="AB4674" s="8" t="b">
        <v>0</v>
      </c>
    </row>
    <row r="4675" spans="1:28" hidden="1" x14ac:dyDescent="0.2">
      <c r="A4675" s="1" t="s">
        <v>6290</v>
      </c>
      <c r="B4675" s="1" t="s">
        <v>6558</v>
      </c>
      <c r="D4675" s="3" t="s">
        <v>13182</v>
      </c>
      <c r="E4675" s="3" t="s">
        <v>13250</v>
      </c>
      <c r="F4675" s="3" t="s">
        <v>13396</v>
      </c>
      <c r="G4675" s="3" t="s">
        <v>26779</v>
      </c>
      <c r="H4675" s="3" t="s">
        <v>13410</v>
      </c>
      <c r="I4675" s="6">
        <v>511290</v>
      </c>
      <c r="J4675" s="7" t="s">
        <v>13415</v>
      </c>
      <c r="K4675" s="8">
        <v>51129098</v>
      </c>
      <c r="L4675" s="3">
        <v>8</v>
      </c>
      <c r="N4675" s="9">
        <v>0.08</v>
      </c>
      <c r="O4675" s="9" t="b">
        <v>1</v>
      </c>
      <c r="P4675" s="10">
        <v>2.8295256589626599E-2</v>
      </c>
      <c r="Q4675" s="3" t="s">
        <v>29</v>
      </c>
      <c r="R4675" s="3" t="s">
        <v>13416</v>
      </c>
      <c r="S4675" s="14">
        <v>51129098</v>
      </c>
      <c r="T4675" s="21">
        <v>1.5941343333333333</v>
      </c>
      <c r="U4675" s="22">
        <v>0.85456383333333363</v>
      </c>
      <c r="V4675" s="22">
        <v>0.1757399999999997</v>
      </c>
      <c r="W4675" s="22">
        <v>0.56383050000000001</v>
      </c>
      <c r="X4675" s="22">
        <f t="shared" si="76"/>
        <v>6.8365106666666689E-2</v>
      </c>
      <c r="Y4675" s="8" t="b">
        <v>0</v>
      </c>
      <c r="Z4675" s="8" t="b">
        <v>0</v>
      </c>
      <c r="AA4675" s="8" t="b">
        <v>0</v>
      </c>
      <c r="AB4675" s="8" t="b">
        <v>0</v>
      </c>
    </row>
    <row r="4676" spans="1:28" hidden="1" x14ac:dyDescent="0.2">
      <c r="A4676" s="1" t="s">
        <v>6290</v>
      </c>
      <c r="B4676" s="1" t="s">
        <v>6558</v>
      </c>
      <c r="D4676" s="3" t="s">
        <v>13182</v>
      </c>
      <c r="E4676" s="3" t="s">
        <v>13250</v>
      </c>
      <c r="F4676" s="3" t="s">
        <v>13417</v>
      </c>
      <c r="G4676" s="3" t="s">
        <v>26780</v>
      </c>
      <c r="H4676" s="3" t="s">
        <v>13418</v>
      </c>
      <c r="I4676" s="6">
        <v>511300</v>
      </c>
      <c r="J4676" s="7" t="s">
        <v>13419</v>
      </c>
      <c r="K4676" s="8">
        <v>51130000</v>
      </c>
      <c r="L4676" s="3">
        <v>5.3</v>
      </c>
      <c r="N4676" s="9">
        <v>5.2999999999999999E-2</v>
      </c>
      <c r="O4676" s="9" t="b">
        <v>1</v>
      </c>
      <c r="P4676" s="10">
        <v>1.1584144499642312E-3</v>
      </c>
      <c r="Q4676" s="3" t="s">
        <v>29</v>
      </c>
      <c r="R4676" s="3" t="s">
        <v>13420</v>
      </c>
      <c r="S4676" s="14">
        <v>51130000</v>
      </c>
      <c r="T4676" s="21">
        <v>0.31660516666666627</v>
      </c>
      <c r="U4676" s="22">
        <v>0.2976531666666663</v>
      </c>
      <c r="V4676" s="22">
        <v>1.2031999999999999E-2</v>
      </c>
      <c r="W4676" s="22">
        <v>6.9199999999999999E-3</v>
      </c>
      <c r="X4676" s="22">
        <f t="shared" si="76"/>
        <v>1.5775617833333314E-2</v>
      </c>
      <c r="Y4676" s="8" t="b">
        <v>0</v>
      </c>
      <c r="Z4676" s="8" t="b">
        <v>0</v>
      </c>
      <c r="AA4676" s="8" t="b">
        <v>0</v>
      </c>
      <c r="AB4676" s="8" t="b">
        <v>0</v>
      </c>
    </row>
    <row r="4677" spans="1:28" hidden="1" x14ac:dyDescent="0.2">
      <c r="A4677" s="1" t="s">
        <v>6290</v>
      </c>
      <c r="B4677" s="1" t="s">
        <v>6558</v>
      </c>
      <c r="D4677" s="3" t="s">
        <v>13182</v>
      </c>
      <c r="E4677" s="3" t="s">
        <v>13421</v>
      </c>
      <c r="F4677" s="3" t="s">
        <v>13422</v>
      </c>
      <c r="G4677" s="3" t="s">
        <v>26781</v>
      </c>
      <c r="H4677" s="3" t="s">
        <v>13423</v>
      </c>
      <c r="I4677" s="6">
        <v>520100</v>
      </c>
      <c r="J4677" s="7" t="s">
        <v>13424</v>
      </c>
      <c r="K4677" s="8">
        <v>52010010</v>
      </c>
      <c r="L4677" s="3">
        <v>0</v>
      </c>
      <c r="N4677" s="9">
        <v>0</v>
      </c>
      <c r="O4677" s="9" t="b">
        <v>1</v>
      </c>
      <c r="P4677" s="10">
        <v>0</v>
      </c>
      <c r="Q4677" s="3" t="s">
        <v>29</v>
      </c>
      <c r="R4677" s="3" t="s">
        <v>13425</v>
      </c>
      <c r="S4677" s="14">
        <v>52010010</v>
      </c>
      <c r="T4677" s="21">
        <v>0.26703533333333301</v>
      </c>
      <c r="U4677" s="22">
        <v>1.1603833333333332E-2</v>
      </c>
      <c r="V4677" s="22">
        <v>0.20784633333333299</v>
      </c>
      <c r="W4677" s="22">
        <v>4.7585166666666699E-2</v>
      </c>
      <c r="X4677" s="22">
        <f t="shared" si="76"/>
        <v>0</v>
      </c>
      <c r="Y4677" s="8" t="b">
        <v>0</v>
      </c>
      <c r="Z4677" s="8" t="b">
        <v>0</v>
      </c>
      <c r="AA4677" s="8" t="b">
        <v>0</v>
      </c>
      <c r="AB4677" s="8" t="b">
        <v>0</v>
      </c>
    </row>
    <row r="4678" spans="1:28" hidden="1" x14ac:dyDescent="0.2">
      <c r="A4678" s="1" t="s">
        <v>6290</v>
      </c>
      <c r="B4678" s="1" t="s">
        <v>6558</v>
      </c>
      <c r="D4678" s="3" t="s">
        <v>13182</v>
      </c>
      <c r="E4678" s="3" t="s">
        <v>13421</v>
      </c>
      <c r="F4678" s="3" t="s">
        <v>13422</v>
      </c>
      <c r="G4678" s="3" t="s">
        <v>26781</v>
      </c>
      <c r="H4678" s="3" t="s">
        <v>13423</v>
      </c>
      <c r="I4678" s="6">
        <v>520100</v>
      </c>
      <c r="J4678" s="7" t="s">
        <v>13426</v>
      </c>
      <c r="K4678" s="8">
        <v>52010090</v>
      </c>
      <c r="L4678" s="3">
        <v>0</v>
      </c>
      <c r="N4678" s="9">
        <v>0</v>
      </c>
      <c r="O4678" s="9" t="b">
        <v>1</v>
      </c>
      <c r="P4678" s="10">
        <v>0</v>
      </c>
      <c r="Q4678" s="3" t="s">
        <v>29</v>
      </c>
      <c r="R4678" s="3" t="s">
        <v>13427</v>
      </c>
      <c r="S4678" s="14">
        <v>52010090</v>
      </c>
      <c r="T4678" s="21">
        <v>0.7020525000000003</v>
      </c>
      <c r="U4678" s="22">
        <v>0.29485800000000029</v>
      </c>
      <c r="V4678" s="22">
        <v>5.0869499999999998E-2</v>
      </c>
      <c r="W4678" s="22">
        <v>0.356325</v>
      </c>
      <c r="X4678" s="22">
        <f t="shared" si="76"/>
        <v>0</v>
      </c>
      <c r="Y4678" s="8" t="b">
        <v>0</v>
      </c>
      <c r="Z4678" s="8" t="b">
        <v>0</v>
      </c>
      <c r="AA4678" s="8" t="b">
        <v>0</v>
      </c>
      <c r="AB4678" s="8" t="b">
        <v>0</v>
      </c>
    </row>
    <row r="4679" spans="1:28" hidden="1" x14ac:dyDescent="0.2">
      <c r="A4679" s="1" t="s">
        <v>6290</v>
      </c>
      <c r="B4679" s="1" t="s">
        <v>6558</v>
      </c>
      <c r="D4679" s="3" t="s">
        <v>13182</v>
      </c>
      <c r="E4679" s="3" t="s">
        <v>13421</v>
      </c>
      <c r="F4679" s="3" t="s">
        <v>13428</v>
      </c>
      <c r="G4679" s="3" t="s">
        <v>26782</v>
      </c>
      <c r="H4679" s="3" t="s">
        <v>13429</v>
      </c>
      <c r="I4679" s="6">
        <v>520210</v>
      </c>
      <c r="J4679" s="7" t="s">
        <v>13430</v>
      </c>
      <c r="K4679" s="8">
        <v>52021000</v>
      </c>
      <c r="L4679" s="3">
        <v>0</v>
      </c>
      <c r="N4679" s="9">
        <v>0</v>
      </c>
      <c r="O4679" s="9" t="b">
        <v>1</v>
      </c>
      <c r="P4679" s="10">
        <v>0</v>
      </c>
      <c r="Q4679" s="3" t="s">
        <v>29</v>
      </c>
      <c r="R4679" s="3" t="s">
        <v>13431</v>
      </c>
      <c r="S4679" s="14">
        <v>52021000</v>
      </c>
      <c r="T4679" s="21">
        <v>0.93570083333333365</v>
      </c>
      <c r="U4679" s="22">
        <v>0.42419833333333373</v>
      </c>
      <c r="V4679" s="22">
        <v>0</v>
      </c>
      <c r="W4679" s="22">
        <v>0.51150249999999997</v>
      </c>
      <c r="X4679" s="22">
        <f t="shared" si="76"/>
        <v>0</v>
      </c>
      <c r="Y4679" s="8" t="b">
        <v>0</v>
      </c>
      <c r="Z4679" s="8" t="b">
        <v>0</v>
      </c>
      <c r="AA4679" s="8" t="b">
        <v>0</v>
      </c>
      <c r="AB4679" s="8" t="b">
        <v>0</v>
      </c>
    </row>
    <row r="4680" spans="1:28" hidden="1" x14ac:dyDescent="0.2">
      <c r="A4680" s="1" t="s">
        <v>6290</v>
      </c>
      <c r="B4680" s="1" t="s">
        <v>6558</v>
      </c>
      <c r="D4680" s="3" t="s">
        <v>13182</v>
      </c>
      <c r="E4680" s="3" t="s">
        <v>13421</v>
      </c>
      <c r="F4680" s="3" t="s">
        <v>13428</v>
      </c>
      <c r="G4680" s="3" t="s">
        <v>26782</v>
      </c>
      <c r="H4680" s="3" t="s">
        <v>13432</v>
      </c>
      <c r="I4680" s="6">
        <v>520291</v>
      </c>
      <c r="J4680" s="7" t="s">
        <v>13433</v>
      </c>
      <c r="K4680" s="8">
        <v>52029100</v>
      </c>
      <c r="L4680" s="3">
        <v>0</v>
      </c>
      <c r="N4680" s="9">
        <v>0</v>
      </c>
      <c r="O4680" s="9" t="b">
        <v>1</v>
      </c>
      <c r="P4680" s="10">
        <v>0</v>
      </c>
      <c r="Q4680" s="3" t="s">
        <v>29</v>
      </c>
      <c r="R4680" s="3" t="s">
        <v>13434</v>
      </c>
      <c r="S4680" s="14">
        <v>52029100</v>
      </c>
      <c r="T4680" s="21">
        <v>1.335827833333334</v>
      </c>
      <c r="U4680" s="22">
        <v>0.98957633333333395</v>
      </c>
      <c r="V4680" s="22">
        <v>2.8271000000000001E-2</v>
      </c>
      <c r="W4680" s="22">
        <v>0.3179805</v>
      </c>
      <c r="X4680" s="22">
        <f t="shared" ref="X4680:X4743" si="77">U4680*N4680</f>
        <v>0</v>
      </c>
      <c r="Y4680" s="8" t="b">
        <v>0</v>
      </c>
      <c r="Z4680" s="8" t="b">
        <v>0</v>
      </c>
      <c r="AA4680" s="8" t="b">
        <v>0</v>
      </c>
      <c r="AB4680" s="8" t="b">
        <v>0</v>
      </c>
    </row>
    <row r="4681" spans="1:28" hidden="1" x14ac:dyDescent="0.2">
      <c r="A4681" s="1" t="s">
        <v>6290</v>
      </c>
      <c r="B4681" s="1" t="s">
        <v>6558</v>
      </c>
      <c r="D4681" s="3" t="s">
        <v>13182</v>
      </c>
      <c r="E4681" s="3" t="s">
        <v>13421</v>
      </c>
      <c r="F4681" s="3" t="s">
        <v>13428</v>
      </c>
      <c r="G4681" s="3" t="s">
        <v>26782</v>
      </c>
      <c r="H4681" s="3" t="s">
        <v>13435</v>
      </c>
      <c r="I4681" s="6">
        <v>520299</v>
      </c>
      <c r="J4681" s="7" t="s">
        <v>13436</v>
      </c>
      <c r="K4681" s="8">
        <v>52029900</v>
      </c>
      <c r="L4681" s="3">
        <v>0</v>
      </c>
      <c r="N4681" s="9">
        <v>0</v>
      </c>
      <c r="O4681" s="9" t="b">
        <v>1</v>
      </c>
      <c r="P4681" s="10">
        <v>0</v>
      </c>
      <c r="Q4681" s="3" t="s">
        <v>29</v>
      </c>
      <c r="R4681" s="3" t="s">
        <v>13437</v>
      </c>
      <c r="S4681" s="14">
        <v>52029900</v>
      </c>
      <c r="T4681" s="21">
        <v>2.6691666666666674</v>
      </c>
      <c r="U4681" s="22">
        <v>1.8544951666666669</v>
      </c>
      <c r="V4681" s="22">
        <v>9.4612000000000002E-2</v>
      </c>
      <c r="W4681" s="22">
        <v>0.7200595000000003</v>
      </c>
      <c r="X4681" s="22">
        <f t="shared" si="77"/>
        <v>0</v>
      </c>
      <c r="Y4681" s="8" t="b">
        <v>0</v>
      </c>
      <c r="Z4681" s="8" t="b">
        <v>0</v>
      </c>
      <c r="AA4681" s="8" t="b">
        <v>0</v>
      </c>
      <c r="AB4681" s="8" t="b">
        <v>0</v>
      </c>
    </row>
    <row r="4682" spans="1:28" hidden="1" x14ac:dyDescent="0.2">
      <c r="A4682" s="1" t="s">
        <v>6290</v>
      </c>
      <c r="B4682" s="1" t="s">
        <v>6558</v>
      </c>
      <c r="D4682" s="3" t="s">
        <v>13182</v>
      </c>
      <c r="E4682" s="3" t="s">
        <v>13421</v>
      </c>
      <c r="F4682" s="3" t="s">
        <v>13438</v>
      </c>
      <c r="G4682" s="3" t="s">
        <v>26783</v>
      </c>
      <c r="H4682" s="3" t="s">
        <v>13439</v>
      </c>
      <c r="I4682" s="6">
        <v>520300</v>
      </c>
      <c r="J4682" s="7" t="s">
        <v>13440</v>
      </c>
      <c r="K4682" s="8">
        <v>52030000</v>
      </c>
      <c r="L4682" s="3">
        <v>0</v>
      </c>
      <c r="N4682" s="9">
        <v>0</v>
      </c>
      <c r="O4682" s="9" t="b">
        <v>1</v>
      </c>
      <c r="P4682" s="10">
        <v>0</v>
      </c>
      <c r="Q4682" s="3" t="s">
        <v>29</v>
      </c>
      <c r="R4682" s="3" t="s">
        <v>13441</v>
      </c>
      <c r="S4682" s="14">
        <v>52030000</v>
      </c>
      <c r="T4682" s="21">
        <v>13.814339333333336</v>
      </c>
      <c r="U4682" s="22">
        <v>5.6605875000000001</v>
      </c>
      <c r="V4682" s="22">
        <v>6.2489171666666694</v>
      </c>
      <c r="W4682" s="22">
        <v>1.904834666666666</v>
      </c>
      <c r="X4682" s="22">
        <f t="shared" si="77"/>
        <v>0</v>
      </c>
      <c r="Y4682" s="8" t="b">
        <v>0</v>
      </c>
      <c r="Z4682" s="8" t="b">
        <v>0</v>
      </c>
      <c r="AA4682" s="8" t="b">
        <v>0</v>
      </c>
      <c r="AB4682" s="8" t="b">
        <v>0</v>
      </c>
    </row>
    <row r="4683" spans="1:28" hidden="1" x14ac:dyDescent="0.2">
      <c r="A4683" s="1" t="s">
        <v>6290</v>
      </c>
      <c r="B4683" s="1" t="s">
        <v>6558</v>
      </c>
      <c r="D4683" s="3" t="s">
        <v>13182</v>
      </c>
      <c r="E4683" s="3" t="s">
        <v>13421</v>
      </c>
      <c r="F4683" s="3" t="s">
        <v>13442</v>
      </c>
      <c r="G4683" s="3" t="s">
        <v>26784</v>
      </c>
      <c r="H4683" s="3" t="s">
        <v>13443</v>
      </c>
      <c r="I4683" s="6">
        <v>520411</v>
      </c>
      <c r="J4683" s="7" t="s">
        <v>13444</v>
      </c>
      <c r="K4683" s="8">
        <v>52041100</v>
      </c>
      <c r="L4683" s="3">
        <v>4</v>
      </c>
      <c r="N4683" s="9">
        <v>0.04</v>
      </c>
      <c r="O4683" s="9" t="b">
        <v>1</v>
      </c>
      <c r="P4683" s="10">
        <v>2.918806744487679E-2</v>
      </c>
      <c r="Q4683" s="3" t="s">
        <v>29</v>
      </c>
      <c r="R4683" s="3" t="s">
        <v>13445</v>
      </c>
      <c r="S4683" s="14">
        <v>52041100</v>
      </c>
      <c r="T4683" s="21">
        <v>0.17411750000000006</v>
      </c>
      <c r="U4683" s="22">
        <v>1.9777166666666662E-2</v>
      </c>
      <c r="V4683" s="22">
        <v>2.7286500000000002E-2</v>
      </c>
      <c r="W4683" s="22">
        <v>0.12705383333333339</v>
      </c>
      <c r="X4683" s="22">
        <f t="shared" si="77"/>
        <v>7.9108666666666651E-4</v>
      </c>
      <c r="Y4683" s="8" t="b">
        <v>0</v>
      </c>
      <c r="Z4683" s="8" t="b">
        <v>0</v>
      </c>
      <c r="AA4683" s="8" t="b">
        <v>0</v>
      </c>
      <c r="AB4683" s="8" t="b">
        <v>0</v>
      </c>
    </row>
    <row r="4684" spans="1:28" hidden="1" x14ac:dyDescent="0.2">
      <c r="A4684" s="1" t="s">
        <v>6290</v>
      </c>
      <c r="B4684" s="1" t="s">
        <v>6558</v>
      </c>
      <c r="D4684" s="3" t="s">
        <v>13182</v>
      </c>
      <c r="E4684" s="3" t="s">
        <v>13421</v>
      </c>
      <c r="F4684" s="3" t="s">
        <v>13442</v>
      </c>
      <c r="G4684" s="3" t="s">
        <v>26784</v>
      </c>
      <c r="H4684" s="3" t="s">
        <v>13446</v>
      </c>
      <c r="I4684" s="6">
        <v>520419</v>
      </c>
      <c r="J4684" s="7" t="s">
        <v>13447</v>
      </c>
      <c r="K4684" s="8">
        <v>52041900</v>
      </c>
      <c r="L4684" s="3">
        <v>4</v>
      </c>
      <c r="N4684" s="9">
        <v>0.04</v>
      </c>
      <c r="O4684" s="9" t="b">
        <v>1</v>
      </c>
      <c r="P4684" s="10">
        <v>1.2075030831704022E-2</v>
      </c>
      <c r="Q4684" s="3" t="s">
        <v>29</v>
      </c>
      <c r="R4684" s="3" t="s">
        <v>13448</v>
      </c>
      <c r="S4684" s="14">
        <v>52041900</v>
      </c>
      <c r="T4684" s="21">
        <v>0.27704166666666669</v>
      </c>
      <c r="U4684" s="22">
        <v>0.16894499999999998</v>
      </c>
      <c r="V4684" s="22">
        <v>2.44645E-2</v>
      </c>
      <c r="W4684" s="22">
        <v>8.3632166666666702E-2</v>
      </c>
      <c r="X4684" s="22">
        <f t="shared" si="77"/>
        <v>6.7577999999999996E-3</v>
      </c>
      <c r="Y4684" s="8" t="b">
        <v>0</v>
      </c>
      <c r="Z4684" s="8" t="b">
        <v>0</v>
      </c>
      <c r="AA4684" s="8" t="b">
        <v>0</v>
      </c>
      <c r="AB4684" s="8" t="b">
        <v>0</v>
      </c>
    </row>
    <row r="4685" spans="1:28" hidden="1" x14ac:dyDescent="0.2">
      <c r="A4685" s="1" t="s">
        <v>6290</v>
      </c>
      <c r="B4685" s="1" t="s">
        <v>6558</v>
      </c>
      <c r="D4685" s="3" t="s">
        <v>13182</v>
      </c>
      <c r="E4685" s="3" t="s">
        <v>13421</v>
      </c>
      <c r="F4685" s="3" t="s">
        <v>13442</v>
      </c>
      <c r="G4685" s="3" t="s">
        <v>26784</v>
      </c>
      <c r="H4685" s="3" t="s">
        <v>13449</v>
      </c>
      <c r="I4685" s="6">
        <v>520420</v>
      </c>
      <c r="J4685" s="7" t="s">
        <v>13450</v>
      </c>
      <c r="K4685" s="8">
        <v>52042000</v>
      </c>
      <c r="L4685" s="3">
        <v>5</v>
      </c>
      <c r="N4685" s="9">
        <v>0.05</v>
      </c>
      <c r="O4685" s="9" t="b">
        <v>1</v>
      </c>
      <c r="P4685" s="10">
        <v>2.1211506795892142E-2</v>
      </c>
      <c r="Q4685" s="3" t="s">
        <v>25</v>
      </c>
      <c r="R4685" s="3" t="s">
        <v>13451</v>
      </c>
      <c r="S4685" s="14">
        <v>52042000</v>
      </c>
      <c r="T4685" s="21">
        <v>0.92310666666666696</v>
      </c>
      <c r="U4685" s="22">
        <v>0.50118633333333329</v>
      </c>
      <c r="V4685" s="22">
        <v>3.0310666666666701E-2</v>
      </c>
      <c r="W4685" s="22">
        <v>0.39160966666666697</v>
      </c>
      <c r="X4685" s="22">
        <f t="shared" si="77"/>
        <v>2.5059316666666664E-2</v>
      </c>
      <c r="Y4685" s="8" t="b">
        <v>0</v>
      </c>
      <c r="Z4685" s="8" t="b">
        <v>0</v>
      </c>
      <c r="AA4685" s="8" t="b">
        <v>0</v>
      </c>
      <c r="AB4685" s="8" t="b">
        <v>0</v>
      </c>
    </row>
    <row r="4686" spans="1:28" hidden="1" x14ac:dyDescent="0.2">
      <c r="A4686" s="1" t="s">
        <v>6290</v>
      </c>
      <c r="B4686" s="1" t="s">
        <v>6558</v>
      </c>
      <c r="D4686" s="3" t="s">
        <v>13182</v>
      </c>
      <c r="E4686" s="3" t="s">
        <v>13421</v>
      </c>
      <c r="F4686" s="3" t="s">
        <v>13452</v>
      </c>
      <c r="G4686" s="3" t="s">
        <v>26785</v>
      </c>
      <c r="H4686" s="3" t="s">
        <v>13453</v>
      </c>
      <c r="I4686" s="6">
        <v>520511</v>
      </c>
      <c r="J4686" s="7" t="s">
        <v>13454</v>
      </c>
      <c r="K4686" s="8">
        <v>52051100</v>
      </c>
      <c r="L4686" s="3">
        <v>4</v>
      </c>
      <c r="N4686" s="9">
        <v>0.04</v>
      </c>
      <c r="O4686" s="9" t="b">
        <v>1</v>
      </c>
      <c r="P4686" s="10">
        <v>2.2951380130006097E-2</v>
      </c>
      <c r="Q4686" s="3" t="s">
        <v>29</v>
      </c>
      <c r="R4686" s="3" t="s">
        <v>13455</v>
      </c>
      <c r="S4686" s="14">
        <v>52051100</v>
      </c>
      <c r="T4686" s="21">
        <v>1.5367996666666666</v>
      </c>
      <c r="U4686" s="22">
        <v>0.32778116666666668</v>
      </c>
      <c r="V4686" s="22">
        <v>0.327226666666667</v>
      </c>
      <c r="W4686" s="22">
        <v>0.881791833333333</v>
      </c>
      <c r="X4686" s="22">
        <f t="shared" si="77"/>
        <v>1.3111246666666668E-2</v>
      </c>
      <c r="Y4686" s="8" t="b">
        <v>0</v>
      </c>
      <c r="Z4686" s="8" t="b">
        <v>0</v>
      </c>
      <c r="AA4686" s="8" t="b">
        <v>0</v>
      </c>
      <c r="AB4686" s="8" t="b">
        <v>0</v>
      </c>
    </row>
    <row r="4687" spans="1:28" hidden="1" x14ac:dyDescent="0.2">
      <c r="A4687" s="1" t="s">
        <v>6290</v>
      </c>
      <c r="B4687" s="1" t="s">
        <v>6558</v>
      </c>
      <c r="D4687" s="3" t="s">
        <v>13182</v>
      </c>
      <c r="E4687" s="3" t="s">
        <v>13421</v>
      </c>
      <c r="F4687" s="3" t="s">
        <v>13452</v>
      </c>
      <c r="G4687" s="3" t="s">
        <v>26785</v>
      </c>
      <c r="H4687" s="3" t="s">
        <v>13456</v>
      </c>
      <c r="I4687" s="6">
        <v>520512</v>
      </c>
      <c r="J4687" s="7" t="s">
        <v>13457</v>
      </c>
      <c r="K4687" s="8">
        <v>52051200</v>
      </c>
      <c r="L4687" s="3">
        <v>4</v>
      </c>
      <c r="N4687" s="9">
        <v>0.04</v>
      </c>
      <c r="O4687" s="9" t="b">
        <v>1</v>
      </c>
      <c r="P4687" s="10">
        <v>1.106577814751138E-2</v>
      </c>
      <c r="Q4687" s="3" t="s">
        <v>29</v>
      </c>
      <c r="R4687" s="3" t="s">
        <v>13458</v>
      </c>
      <c r="S4687" s="14">
        <v>52051200</v>
      </c>
      <c r="T4687" s="21">
        <v>2.2442584999999995</v>
      </c>
      <c r="U4687" s="22">
        <v>1.1481073333333329</v>
      </c>
      <c r="V4687" s="22">
        <v>0.47528949999999998</v>
      </c>
      <c r="W4687" s="22">
        <v>0.62086166666666676</v>
      </c>
      <c r="X4687" s="22">
        <f t="shared" si="77"/>
        <v>4.5924293333333317E-2</v>
      </c>
      <c r="Y4687" s="8" t="b">
        <v>0</v>
      </c>
      <c r="Z4687" s="8" t="b">
        <v>0</v>
      </c>
      <c r="AA4687" s="8" t="b">
        <v>0</v>
      </c>
      <c r="AB4687" s="8" t="b">
        <v>0</v>
      </c>
    </row>
    <row r="4688" spans="1:28" hidden="1" x14ac:dyDescent="0.2">
      <c r="A4688" s="1" t="s">
        <v>6290</v>
      </c>
      <c r="B4688" s="1" t="s">
        <v>6558</v>
      </c>
      <c r="D4688" s="3" t="s">
        <v>13182</v>
      </c>
      <c r="E4688" s="3" t="s">
        <v>13421</v>
      </c>
      <c r="F4688" s="3" t="s">
        <v>13452</v>
      </c>
      <c r="G4688" s="3" t="s">
        <v>26785</v>
      </c>
      <c r="H4688" s="3" t="s">
        <v>13459</v>
      </c>
      <c r="I4688" s="6">
        <v>520513</v>
      </c>
      <c r="J4688" s="7" t="s">
        <v>13460</v>
      </c>
      <c r="K4688" s="8">
        <v>52051300</v>
      </c>
      <c r="L4688" s="3">
        <v>4</v>
      </c>
      <c r="N4688" s="9">
        <v>0.04</v>
      </c>
      <c r="O4688" s="9" t="b">
        <v>1</v>
      </c>
      <c r="P4688" s="10">
        <v>4.277702239457417E-3</v>
      </c>
      <c r="Q4688" s="3" t="s">
        <v>29</v>
      </c>
      <c r="R4688" s="3" t="s">
        <v>13461</v>
      </c>
      <c r="S4688" s="14">
        <v>52051300</v>
      </c>
      <c r="T4688" s="21">
        <v>0.43416766666666629</v>
      </c>
      <c r="U4688" s="22">
        <v>0.1078643333333333</v>
      </c>
      <c r="V4688" s="22">
        <v>0.279872333333333</v>
      </c>
      <c r="W4688" s="22">
        <v>4.6431E-2</v>
      </c>
      <c r="X4688" s="22">
        <f t="shared" si="77"/>
        <v>4.3145733333333318E-3</v>
      </c>
      <c r="Y4688" s="8" t="b">
        <v>0</v>
      </c>
      <c r="Z4688" s="8" t="b">
        <v>0</v>
      </c>
      <c r="AA4688" s="8" t="b">
        <v>0</v>
      </c>
      <c r="AB4688" s="8" t="b">
        <v>0</v>
      </c>
    </row>
    <row r="4689" spans="1:28" hidden="1" x14ac:dyDescent="0.2">
      <c r="A4689" s="1" t="s">
        <v>6290</v>
      </c>
      <c r="B4689" s="1" t="s">
        <v>6558</v>
      </c>
      <c r="D4689" s="3" t="s">
        <v>13182</v>
      </c>
      <c r="E4689" s="3" t="s">
        <v>13421</v>
      </c>
      <c r="F4689" s="3" t="s">
        <v>13452</v>
      </c>
      <c r="G4689" s="3" t="s">
        <v>26785</v>
      </c>
      <c r="H4689" s="3" t="s">
        <v>13462</v>
      </c>
      <c r="I4689" s="6">
        <v>520514</v>
      </c>
      <c r="J4689" s="7" t="s">
        <v>13463</v>
      </c>
      <c r="K4689" s="8">
        <v>52051400</v>
      </c>
      <c r="L4689" s="3">
        <v>4</v>
      </c>
      <c r="N4689" s="9">
        <v>0.04</v>
      </c>
      <c r="O4689" s="9" t="b">
        <v>1</v>
      </c>
      <c r="P4689" s="10">
        <v>0</v>
      </c>
      <c r="Q4689" s="3" t="s">
        <v>29</v>
      </c>
      <c r="R4689" s="3" t="s">
        <v>13464</v>
      </c>
      <c r="S4689" s="14">
        <v>52051400</v>
      </c>
      <c r="T4689" s="21">
        <v>1.6244000000000001E-2</v>
      </c>
      <c r="U4689" s="22">
        <v>1.6244000000000001E-2</v>
      </c>
      <c r="V4689" s="22">
        <v>0</v>
      </c>
      <c r="W4689" s="22">
        <v>0</v>
      </c>
      <c r="X4689" s="22">
        <f t="shared" si="77"/>
        <v>6.4976000000000009E-4</v>
      </c>
      <c r="Y4689" s="8" t="b">
        <v>0</v>
      </c>
      <c r="Z4689" s="8" t="b">
        <v>0</v>
      </c>
      <c r="AA4689" s="8" t="b">
        <v>0</v>
      </c>
      <c r="AB4689" s="8" t="b">
        <v>0</v>
      </c>
    </row>
    <row r="4690" spans="1:28" hidden="1" x14ac:dyDescent="0.2">
      <c r="A4690" s="1" t="s">
        <v>6290</v>
      </c>
      <c r="B4690" s="1" t="s">
        <v>6558</v>
      </c>
      <c r="D4690" s="3" t="s">
        <v>13182</v>
      </c>
      <c r="E4690" s="3" t="s">
        <v>13421</v>
      </c>
      <c r="F4690" s="3" t="s">
        <v>13452</v>
      </c>
      <c r="G4690" s="3" t="s">
        <v>26785</v>
      </c>
      <c r="H4690" s="3" t="s">
        <v>13465</v>
      </c>
      <c r="I4690" s="6">
        <v>520515</v>
      </c>
      <c r="J4690" s="7" t="s">
        <v>13466</v>
      </c>
      <c r="K4690" s="8">
        <v>52051510</v>
      </c>
      <c r="L4690" s="3">
        <v>4.4000000000000004</v>
      </c>
      <c r="N4690" s="9">
        <v>4.3999999999999997E-2</v>
      </c>
      <c r="O4690" s="9" t="b">
        <v>1</v>
      </c>
      <c r="P4690" s="10">
        <v>0</v>
      </c>
      <c r="Q4690" s="3" t="s">
        <v>29</v>
      </c>
      <c r="R4690" s="3" t="s">
        <v>13467</v>
      </c>
      <c r="S4690" s="14">
        <v>52051510</v>
      </c>
      <c r="T4690" s="21">
        <v>2.519E-3</v>
      </c>
      <c r="U4690" s="22">
        <v>2.519E-3</v>
      </c>
      <c r="V4690" s="22">
        <v>0</v>
      </c>
      <c r="W4690" s="22">
        <v>0</v>
      </c>
      <c r="X4690" s="22">
        <f t="shared" si="77"/>
        <v>1.1083599999999999E-4</v>
      </c>
      <c r="Y4690" s="8" t="b">
        <v>0</v>
      </c>
      <c r="Z4690" s="8" t="b">
        <v>0</v>
      </c>
      <c r="AA4690" s="8" t="b">
        <v>0</v>
      </c>
      <c r="AB4690" s="8" t="b">
        <v>0</v>
      </c>
    </row>
    <row r="4691" spans="1:28" hidden="1" x14ac:dyDescent="0.2">
      <c r="A4691" s="1" t="s">
        <v>6290</v>
      </c>
      <c r="B4691" s="1" t="s">
        <v>6558</v>
      </c>
      <c r="D4691" s="3" t="s">
        <v>13182</v>
      </c>
      <c r="E4691" s="3" t="s">
        <v>13421</v>
      </c>
      <c r="F4691" s="3" t="s">
        <v>13452</v>
      </c>
      <c r="G4691" s="3" t="s">
        <v>26785</v>
      </c>
      <c r="H4691" s="3" t="s">
        <v>13465</v>
      </c>
      <c r="I4691" s="6">
        <v>520515</v>
      </c>
      <c r="J4691" s="7" t="s">
        <v>13468</v>
      </c>
      <c r="K4691" s="8">
        <v>52051590</v>
      </c>
      <c r="L4691" s="3">
        <v>4</v>
      </c>
      <c r="N4691" s="9">
        <v>0.04</v>
      </c>
      <c r="O4691" s="9" t="b">
        <v>1</v>
      </c>
      <c r="P4691" s="10">
        <v>0</v>
      </c>
      <c r="Q4691" s="3" t="s">
        <v>29</v>
      </c>
      <c r="R4691" s="3" t="s">
        <v>13469</v>
      </c>
      <c r="S4691" s="14">
        <v>52051590</v>
      </c>
      <c r="T4691" s="21">
        <v>1.98E-3</v>
      </c>
      <c r="U4691" s="22">
        <v>0</v>
      </c>
      <c r="V4691" s="22">
        <v>1.98E-3</v>
      </c>
      <c r="W4691" s="22">
        <v>0</v>
      </c>
      <c r="X4691" s="22">
        <f t="shared" si="77"/>
        <v>0</v>
      </c>
      <c r="Y4691" s="8" t="b">
        <v>0</v>
      </c>
      <c r="Z4691" s="8" t="b">
        <v>0</v>
      </c>
      <c r="AA4691" s="8" t="b">
        <v>0</v>
      </c>
      <c r="AB4691" s="8" t="b">
        <v>0</v>
      </c>
    </row>
    <row r="4692" spans="1:28" hidden="1" x14ac:dyDescent="0.2">
      <c r="A4692" s="1" t="s">
        <v>6290</v>
      </c>
      <c r="B4692" s="1" t="s">
        <v>6558</v>
      </c>
      <c r="D4692" s="3" t="s">
        <v>13182</v>
      </c>
      <c r="E4692" s="3" t="s">
        <v>13421</v>
      </c>
      <c r="F4692" s="3" t="s">
        <v>13452</v>
      </c>
      <c r="G4692" s="3" t="s">
        <v>26785</v>
      </c>
      <c r="H4692" s="3" t="s">
        <v>13470</v>
      </c>
      <c r="I4692" s="6">
        <v>520521</v>
      </c>
      <c r="J4692" s="7" t="s">
        <v>13471</v>
      </c>
      <c r="K4692" s="8">
        <v>52052100</v>
      </c>
      <c r="L4692" s="3">
        <v>4</v>
      </c>
      <c r="N4692" s="9">
        <v>0.04</v>
      </c>
      <c r="O4692" s="9" t="b">
        <v>1</v>
      </c>
      <c r="P4692" s="10">
        <v>1.2624618078729373E-2</v>
      </c>
      <c r="Q4692" s="3" t="s">
        <v>29</v>
      </c>
      <c r="R4692" s="3" t="s">
        <v>13472</v>
      </c>
      <c r="S4692" s="14">
        <v>52052100</v>
      </c>
      <c r="T4692" s="21">
        <v>2.7219833333333297E-2</v>
      </c>
      <c r="U4692" s="22">
        <v>7.5845000000000001E-3</v>
      </c>
      <c r="V4692" s="22">
        <v>1.10443333333333E-2</v>
      </c>
      <c r="W4692" s="22">
        <v>8.5909999999999997E-3</v>
      </c>
      <c r="X4692" s="22">
        <f t="shared" si="77"/>
        <v>3.0338000000000001E-4</v>
      </c>
      <c r="Y4692" s="8" t="b">
        <v>0</v>
      </c>
      <c r="Z4692" s="8" t="b">
        <v>0</v>
      </c>
      <c r="AA4692" s="8" t="b">
        <v>0</v>
      </c>
      <c r="AB4692" s="8" t="b">
        <v>0</v>
      </c>
    </row>
    <row r="4693" spans="1:28" hidden="1" x14ac:dyDescent="0.2">
      <c r="A4693" s="1" t="s">
        <v>6290</v>
      </c>
      <c r="B4693" s="1" t="s">
        <v>6558</v>
      </c>
      <c r="D4693" s="3" t="s">
        <v>13182</v>
      </c>
      <c r="E4693" s="3" t="s">
        <v>13421</v>
      </c>
      <c r="F4693" s="3" t="s">
        <v>13452</v>
      </c>
      <c r="G4693" s="3" t="s">
        <v>26785</v>
      </c>
      <c r="H4693" s="3" t="s">
        <v>13473</v>
      </c>
      <c r="I4693" s="6">
        <v>520522</v>
      </c>
      <c r="J4693" s="7" t="s">
        <v>13474</v>
      </c>
      <c r="K4693" s="8">
        <v>52052200</v>
      </c>
      <c r="L4693" s="3">
        <v>4</v>
      </c>
      <c r="N4693" s="9">
        <v>0.04</v>
      </c>
      <c r="O4693" s="9" t="b">
        <v>1</v>
      </c>
      <c r="P4693" s="10">
        <v>8.3846226036027958E-3</v>
      </c>
      <c r="Q4693" s="3" t="s">
        <v>29</v>
      </c>
      <c r="R4693" s="3" t="s">
        <v>13475</v>
      </c>
      <c r="S4693" s="14">
        <v>52052200</v>
      </c>
      <c r="T4693" s="21">
        <v>0.7316886666666661</v>
      </c>
      <c r="U4693" s="22">
        <v>0.34733350000000002</v>
      </c>
      <c r="V4693" s="22">
        <v>0.230981833333333</v>
      </c>
      <c r="W4693" s="22">
        <v>0.153373333333333</v>
      </c>
      <c r="X4693" s="22">
        <f t="shared" si="77"/>
        <v>1.3893340000000001E-2</v>
      </c>
      <c r="Y4693" s="8" t="b">
        <v>0</v>
      </c>
      <c r="Z4693" s="8" t="b">
        <v>0</v>
      </c>
      <c r="AA4693" s="8" t="b">
        <v>0</v>
      </c>
      <c r="AB4693" s="8" t="b">
        <v>0</v>
      </c>
    </row>
    <row r="4694" spans="1:28" hidden="1" x14ac:dyDescent="0.2">
      <c r="A4694" s="1" t="s">
        <v>6290</v>
      </c>
      <c r="B4694" s="1" t="s">
        <v>6558</v>
      </c>
      <c r="D4694" s="3" t="s">
        <v>13182</v>
      </c>
      <c r="E4694" s="3" t="s">
        <v>13421</v>
      </c>
      <c r="F4694" s="3" t="s">
        <v>13452</v>
      </c>
      <c r="G4694" s="3" t="s">
        <v>26785</v>
      </c>
      <c r="H4694" s="3" t="s">
        <v>13476</v>
      </c>
      <c r="I4694" s="6">
        <v>520523</v>
      </c>
      <c r="J4694" s="7" t="s">
        <v>13477</v>
      </c>
      <c r="K4694" s="8">
        <v>52052300</v>
      </c>
      <c r="L4694" s="3">
        <v>4</v>
      </c>
      <c r="N4694" s="9">
        <v>0.04</v>
      </c>
      <c r="O4694" s="9" t="b">
        <v>1</v>
      </c>
      <c r="P4694" s="10">
        <v>8.5736079598436928E-3</v>
      </c>
      <c r="Q4694" s="3" t="s">
        <v>29</v>
      </c>
      <c r="R4694" s="3" t="s">
        <v>13478</v>
      </c>
      <c r="S4694" s="14">
        <v>52052300</v>
      </c>
      <c r="T4694" s="21">
        <v>0.37712633333333334</v>
      </c>
      <c r="U4694" s="22">
        <v>0.160799</v>
      </c>
      <c r="V4694" s="22">
        <v>0.135494</v>
      </c>
      <c r="W4694" s="22">
        <v>8.0833333333333299E-2</v>
      </c>
      <c r="X4694" s="22">
        <f t="shared" si="77"/>
        <v>6.4319600000000005E-3</v>
      </c>
      <c r="Y4694" s="8" t="b">
        <v>0</v>
      </c>
      <c r="Z4694" s="8" t="b">
        <v>0</v>
      </c>
      <c r="AA4694" s="8" t="b">
        <v>0</v>
      </c>
      <c r="AB4694" s="8" t="b">
        <v>0</v>
      </c>
    </row>
    <row r="4695" spans="1:28" hidden="1" x14ac:dyDescent="0.2">
      <c r="A4695" s="1" t="s">
        <v>6290</v>
      </c>
      <c r="B4695" s="1" t="s">
        <v>6558</v>
      </c>
      <c r="D4695" s="3" t="s">
        <v>13182</v>
      </c>
      <c r="E4695" s="3" t="s">
        <v>13421</v>
      </c>
      <c r="F4695" s="3" t="s">
        <v>13452</v>
      </c>
      <c r="G4695" s="3" t="s">
        <v>26785</v>
      </c>
      <c r="H4695" s="3" t="s">
        <v>13479</v>
      </c>
      <c r="I4695" s="6">
        <v>520524</v>
      </c>
      <c r="J4695" s="7" t="s">
        <v>13480</v>
      </c>
      <c r="K4695" s="8">
        <v>52052400</v>
      </c>
      <c r="L4695" s="3">
        <v>4</v>
      </c>
      <c r="N4695" s="9">
        <v>0.04</v>
      </c>
      <c r="O4695" s="9" t="b">
        <v>1</v>
      </c>
      <c r="P4695" s="10">
        <v>7.323245516862812E-3</v>
      </c>
      <c r="Q4695" s="3" t="s">
        <v>29</v>
      </c>
      <c r="R4695" s="3" t="s">
        <v>13481</v>
      </c>
      <c r="S4695" s="14">
        <v>52052400</v>
      </c>
      <c r="T4695" s="21">
        <v>0.40321466666666672</v>
      </c>
      <c r="U4695" s="22">
        <v>0.13986899999999999</v>
      </c>
      <c r="V4695" s="22">
        <v>0.18952466666666667</v>
      </c>
      <c r="W4695" s="22">
        <v>7.3820999999999998E-2</v>
      </c>
      <c r="X4695" s="22">
        <f t="shared" si="77"/>
        <v>5.5947599999999998E-3</v>
      </c>
      <c r="Y4695" s="8" t="b">
        <v>0</v>
      </c>
      <c r="Z4695" s="8" t="b">
        <v>0</v>
      </c>
      <c r="AA4695" s="8" t="b">
        <v>0</v>
      </c>
      <c r="AB4695" s="8" t="b">
        <v>0</v>
      </c>
    </row>
    <row r="4696" spans="1:28" hidden="1" x14ac:dyDescent="0.2">
      <c r="A4696" s="1" t="s">
        <v>6290</v>
      </c>
      <c r="B4696" s="1" t="s">
        <v>6558</v>
      </c>
      <c r="D4696" s="3" t="s">
        <v>13182</v>
      </c>
      <c r="E4696" s="3" t="s">
        <v>13421</v>
      </c>
      <c r="F4696" s="3" t="s">
        <v>13452</v>
      </c>
      <c r="G4696" s="3" t="s">
        <v>26785</v>
      </c>
      <c r="H4696" s="3" t="s">
        <v>13482</v>
      </c>
      <c r="I4696" s="6">
        <v>520526</v>
      </c>
      <c r="J4696" s="7" t="s">
        <v>13483</v>
      </c>
      <c r="K4696" s="8">
        <v>52052600</v>
      </c>
      <c r="L4696" s="3">
        <v>4</v>
      </c>
      <c r="N4696" s="9">
        <v>0.04</v>
      </c>
      <c r="O4696" s="9" t="b">
        <v>1</v>
      </c>
      <c r="P4696" s="10">
        <v>0</v>
      </c>
      <c r="Q4696" s="3" t="s">
        <v>29</v>
      </c>
      <c r="R4696" s="3" t="s">
        <v>13484</v>
      </c>
      <c r="S4696" s="14">
        <v>52052600</v>
      </c>
      <c r="T4696" s="21">
        <v>2.7455000000000001E-3</v>
      </c>
      <c r="U4696" s="22">
        <v>0</v>
      </c>
      <c r="V4696" s="22">
        <v>2.7455000000000001E-3</v>
      </c>
      <c r="W4696" s="22">
        <v>0</v>
      </c>
      <c r="X4696" s="22">
        <f t="shared" si="77"/>
        <v>0</v>
      </c>
      <c r="Y4696" s="8" t="b">
        <v>0</v>
      </c>
      <c r="Z4696" s="8" t="b">
        <v>0</v>
      </c>
      <c r="AA4696" s="8" t="b">
        <v>0</v>
      </c>
      <c r="AB4696" s="8" t="b">
        <v>0</v>
      </c>
    </row>
    <row r="4697" spans="1:28" hidden="1" x14ac:dyDescent="0.2">
      <c r="A4697" s="1" t="s">
        <v>6290</v>
      </c>
      <c r="B4697" s="1" t="s">
        <v>6558</v>
      </c>
      <c r="D4697" s="3" t="s">
        <v>13182</v>
      </c>
      <c r="E4697" s="3" t="s">
        <v>13421</v>
      </c>
      <c r="F4697" s="3" t="s">
        <v>13452</v>
      </c>
      <c r="G4697" s="3" t="s">
        <v>26785</v>
      </c>
      <c r="H4697" s="3" t="s">
        <v>13485</v>
      </c>
      <c r="I4697" s="6">
        <v>520527</v>
      </c>
      <c r="J4697" s="7" t="s">
        <v>13486</v>
      </c>
      <c r="K4697" s="8">
        <v>52052700</v>
      </c>
      <c r="L4697" s="3">
        <v>4</v>
      </c>
      <c r="N4697" s="9">
        <v>0.04</v>
      </c>
      <c r="O4697" s="9" t="b">
        <v>1</v>
      </c>
      <c r="P4697" s="10">
        <v>0</v>
      </c>
      <c r="Q4697" s="3" t="s">
        <v>29</v>
      </c>
      <c r="R4697" s="3" t="s">
        <v>13487</v>
      </c>
      <c r="S4697" s="14">
        <v>52052700</v>
      </c>
      <c r="T4697" s="21">
        <v>4.3000000000000002E-5</v>
      </c>
      <c r="U4697" s="22">
        <v>4.3000000000000002E-5</v>
      </c>
      <c r="V4697" s="22">
        <v>0</v>
      </c>
      <c r="W4697" s="22">
        <v>0</v>
      </c>
      <c r="X4697" s="22">
        <f t="shared" si="77"/>
        <v>1.72E-6</v>
      </c>
      <c r="Y4697" s="8" t="b">
        <v>0</v>
      </c>
      <c r="Z4697" s="8" t="b">
        <v>0</v>
      </c>
      <c r="AA4697" s="8" t="b">
        <v>0</v>
      </c>
      <c r="AB4697" s="8" t="b">
        <v>0</v>
      </c>
    </row>
    <row r="4698" spans="1:28" hidden="1" x14ac:dyDescent="0.2">
      <c r="A4698" s="1" t="s">
        <v>6290</v>
      </c>
      <c r="B4698" s="1" t="s">
        <v>6558</v>
      </c>
      <c r="D4698" s="3" t="s">
        <v>13182</v>
      </c>
      <c r="E4698" s="3" t="s">
        <v>13421</v>
      </c>
      <c r="F4698" s="3" t="s">
        <v>13452</v>
      </c>
      <c r="G4698" s="3" t="s">
        <v>26785</v>
      </c>
      <c r="H4698" s="3" t="s">
        <v>13488</v>
      </c>
      <c r="I4698" s="6">
        <v>520528</v>
      </c>
      <c r="J4698" s="7" t="s">
        <v>13489</v>
      </c>
      <c r="K4698" s="8">
        <v>52052800</v>
      </c>
      <c r="L4698" s="3">
        <v>4</v>
      </c>
      <c r="N4698" s="9">
        <v>0.04</v>
      </c>
      <c r="O4698" s="9" t="b">
        <v>1</v>
      </c>
      <c r="P4698" s="10">
        <v>3.4362040326927474E-3</v>
      </c>
      <c r="Q4698" s="3" t="s">
        <v>29</v>
      </c>
      <c r="R4698" s="3" t="s">
        <v>13490</v>
      </c>
      <c r="S4698" s="14">
        <v>52052800</v>
      </c>
      <c r="T4698" s="21">
        <v>0.242418666666667</v>
      </c>
      <c r="U4698" s="22">
        <v>0</v>
      </c>
      <c r="V4698" s="22">
        <v>0.22159366666666699</v>
      </c>
      <c r="W4698" s="22">
        <v>2.0825E-2</v>
      </c>
      <c r="X4698" s="22">
        <f t="shared" si="77"/>
        <v>0</v>
      </c>
      <c r="Y4698" s="8" t="b">
        <v>0</v>
      </c>
      <c r="Z4698" s="8" t="b">
        <v>0</v>
      </c>
      <c r="AA4698" s="8" t="b">
        <v>0</v>
      </c>
      <c r="AB4698" s="8" t="b">
        <v>0</v>
      </c>
    </row>
    <row r="4699" spans="1:28" hidden="1" x14ac:dyDescent="0.2">
      <c r="A4699" s="1" t="s">
        <v>6290</v>
      </c>
      <c r="B4699" s="1" t="s">
        <v>6558</v>
      </c>
      <c r="D4699" s="3" t="s">
        <v>13182</v>
      </c>
      <c r="E4699" s="3" t="s">
        <v>13421</v>
      </c>
      <c r="F4699" s="3" t="s">
        <v>13452</v>
      </c>
      <c r="G4699" s="3" t="s">
        <v>26785</v>
      </c>
      <c r="H4699" s="3" t="s">
        <v>13491</v>
      </c>
      <c r="I4699" s="6">
        <v>520531</v>
      </c>
      <c r="J4699" s="7" t="s">
        <v>13492</v>
      </c>
      <c r="K4699" s="8">
        <v>52053100</v>
      </c>
      <c r="L4699" s="3">
        <v>4</v>
      </c>
      <c r="N4699" s="9">
        <v>0.04</v>
      </c>
      <c r="O4699" s="9" t="b">
        <v>1</v>
      </c>
      <c r="P4699" s="10">
        <v>2.7767431514370104E-2</v>
      </c>
      <c r="Q4699" s="3" t="s">
        <v>29</v>
      </c>
      <c r="R4699" s="3" t="s">
        <v>13493</v>
      </c>
      <c r="S4699" s="14">
        <v>52053100</v>
      </c>
      <c r="T4699" s="21">
        <v>2.3526833333333297</v>
      </c>
      <c r="U4699" s="22">
        <v>0.10804466666666659</v>
      </c>
      <c r="V4699" s="22">
        <v>0.611439333333333</v>
      </c>
      <c r="W4699" s="22">
        <v>1.6331993333333299</v>
      </c>
      <c r="X4699" s="22">
        <f t="shared" si="77"/>
        <v>4.3217866666666639E-3</v>
      </c>
      <c r="Y4699" s="8" t="b">
        <v>0</v>
      </c>
      <c r="Z4699" s="8" t="b">
        <v>0</v>
      </c>
      <c r="AA4699" s="8" t="b">
        <v>0</v>
      </c>
      <c r="AB4699" s="8" t="b">
        <v>0</v>
      </c>
    </row>
    <row r="4700" spans="1:28" hidden="1" x14ac:dyDescent="0.2">
      <c r="A4700" s="1" t="s">
        <v>6290</v>
      </c>
      <c r="B4700" s="1" t="s">
        <v>6558</v>
      </c>
      <c r="D4700" s="3" t="s">
        <v>13182</v>
      </c>
      <c r="E4700" s="3" t="s">
        <v>13421</v>
      </c>
      <c r="F4700" s="3" t="s">
        <v>13452</v>
      </c>
      <c r="G4700" s="3" t="s">
        <v>26785</v>
      </c>
      <c r="H4700" s="3" t="s">
        <v>13494</v>
      </c>
      <c r="I4700" s="6">
        <v>520532</v>
      </c>
      <c r="J4700" s="7" t="s">
        <v>13495</v>
      </c>
      <c r="K4700" s="8">
        <v>52053200</v>
      </c>
      <c r="L4700" s="3">
        <v>4</v>
      </c>
      <c r="N4700" s="9">
        <v>0.04</v>
      </c>
      <c r="O4700" s="9" t="b">
        <v>1</v>
      </c>
      <c r="P4700" s="10">
        <v>2.8840662265504035E-2</v>
      </c>
      <c r="Q4700" s="3" t="s">
        <v>29</v>
      </c>
      <c r="R4700" s="3" t="s">
        <v>13496</v>
      </c>
      <c r="S4700" s="14">
        <v>52053200</v>
      </c>
      <c r="T4700" s="21">
        <v>0.76833233333333395</v>
      </c>
      <c r="U4700" s="22">
        <v>0.16655633333333331</v>
      </c>
      <c r="V4700" s="22">
        <v>4.7795666666666702E-2</v>
      </c>
      <c r="W4700" s="22">
        <v>0.55398033333333396</v>
      </c>
      <c r="X4700" s="22">
        <f t="shared" si="77"/>
        <v>6.6622533333333322E-3</v>
      </c>
      <c r="Y4700" s="8" t="b">
        <v>0</v>
      </c>
      <c r="Z4700" s="8" t="b">
        <v>0</v>
      </c>
      <c r="AA4700" s="8" t="b">
        <v>0</v>
      </c>
      <c r="AB4700" s="8" t="b">
        <v>0</v>
      </c>
    </row>
    <row r="4701" spans="1:28" hidden="1" x14ac:dyDescent="0.2">
      <c r="A4701" s="1" t="s">
        <v>6290</v>
      </c>
      <c r="B4701" s="1" t="s">
        <v>6558</v>
      </c>
      <c r="D4701" s="3" t="s">
        <v>13182</v>
      </c>
      <c r="E4701" s="3" t="s">
        <v>13421</v>
      </c>
      <c r="F4701" s="3" t="s">
        <v>13452</v>
      </c>
      <c r="G4701" s="3" t="s">
        <v>26785</v>
      </c>
      <c r="H4701" s="3" t="s">
        <v>13497</v>
      </c>
      <c r="I4701" s="6">
        <v>520533</v>
      </c>
      <c r="J4701" s="7" t="s">
        <v>13498</v>
      </c>
      <c r="K4701" s="8">
        <v>52053300</v>
      </c>
      <c r="L4701" s="3">
        <v>4</v>
      </c>
      <c r="N4701" s="9">
        <v>0.04</v>
      </c>
      <c r="O4701" s="9" t="b">
        <v>1</v>
      </c>
      <c r="P4701" s="10">
        <v>6.5729699341600294E-3</v>
      </c>
      <c r="Q4701" s="3" t="s">
        <v>29</v>
      </c>
      <c r="R4701" s="3" t="s">
        <v>13499</v>
      </c>
      <c r="S4701" s="14">
        <v>52053300</v>
      </c>
      <c r="T4701" s="21">
        <v>0.12332933333333329</v>
      </c>
      <c r="U4701" s="22">
        <v>6.1803999999999998E-2</v>
      </c>
      <c r="V4701" s="22">
        <v>4.1259333333333301E-2</v>
      </c>
      <c r="W4701" s="22">
        <v>2.0265999999999999E-2</v>
      </c>
      <c r="X4701" s="22">
        <f t="shared" si="77"/>
        <v>2.4721600000000002E-3</v>
      </c>
      <c r="Y4701" s="8" t="b">
        <v>0</v>
      </c>
      <c r="Z4701" s="8" t="b">
        <v>0</v>
      </c>
      <c r="AA4701" s="8" t="b">
        <v>0</v>
      </c>
      <c r="AB4701" s="8" t="b">
        <v>0</v>
      </c>
    </row>
    <row r="4702" spans="1:28" hidden="1" x14ac:dyDescent="0.2">
      <c r="A4702" s="1" t="s">
        <v>6290</v>
      </c>
      <c r="B4702" s="1" t="s">
        <v>6558</v>
      </c>
      <c r="D4702" s="3" t="s">
        <v>13182</v>
      </c>
      <c r="E4702" s="3" t="s">
        <v>13421</v>
      </c>
      <c r="F4702" s="3" t="s">
        <v>13452</v>
      </c>
      <c r="G4702" s="3" t="s">
        <v>26785</v>
      </c>
      <c r="H4702" s="3" t="s">
        <v>13500</v>
      </c>
      <c r="I4702" s="6">
        <v>520534</v>
      </c>
      <c r="J4702" s="7" t="s">
        <v>13501</v>
      </c>
      <c r="K4702" s="8">
        <v>52053400</v>
      </c>
      <c r="L4702" s="3">
        <v>4</v>
      </c>
      <c r="N4702" s="9">
        <v>0.04</v>
      </c>
      <c r="O4702" s="9" t="b">
        <v>1</v>
      </c>
      <c r="P4702" s="10">
        <v>0</v>
      </c>
      <c r="Q4702" s="3" t="s">
        <v>29</v>
      </c>
      <c r="R4702" s="3" t="s">
        <v>13502</v>
      </c>
      <c r="S4702" s="14">
        <v>52053400</v>
      </c>
      <c r="T4702" s="21">
        <v>3.1652333333333296E-2</v>
      </c>
      <c r="U4702" s="22">
        <v>2.7109999999999999E-3</v>
      </c>
      <c r="V4702" s="22">
        <v>2.8941333333333298E-2</v>
      </c>
      <c r="W4702" s="22">
        <v>0</v>
      </c>
      <c r="X4702" s="22">
        <f t="shared" si="77"/>
        <v>1.0844E-4</v>
      </c>
      <c r="Y4702" s="8" t="b">
        <v>0</v>
      </c>
      <c r="Z4702" s="8" t="b">
        <v>0</v>
      </c>
      <c r="AA4702" s="8" t="b">
        <v>0</v>
      </c>
      <c r="AB4702" s="8" t="b">
        <v>0</v>
      </c>
    </row>
    <row r="4703" spans="1:28" hidden="1" x14ac:dyDescent="0.2">
      <c r="A4703" s="1" t="s">
        <v>6290</v>
      </c>
      <c r="B4703" s="1" t="s">
        <v>6558</v>
      </c>
      <c r="D4703" s="3" t="s">
        <v>13182</v>
      </c>
      <c r="E4703" s="3" t="s">
        <v>13421</v>
      </c>
      <c r="F4703" s="3" t="s">
        <v>13452</v>
      </c>
      <c r="G4703" s="3" t="s">
        <v>26785</v>
      </c>
      <c r="H4703" s="3" t="s">
        <v>13503</v>
      </c>
      <c r="I4703" s="6">
        <v>520535</v>
      </c>
      <c r="J4703" s="7" t="s">
        <v>13504</v>
      </c>
      <c r="K4703" s="8">
        <v>52053500</v>
      </c>
      <c r="L4703" s="3">
        <v>4</v>
      </c>
      <c r="N4703" s="9">
        <v>0.04</v>
      </c>
      <c r="O4703" s="9" t="b">
        <v>1</v>
      </c>
      <c r="P4703" s="10">
        <v>3.5583801461412636E-2</v>
      </c>
      <c r="Q4703" s="3" t="s">
        <v>29</v>
      </c>
      <c r="R4703" s="3" t="s">
        <v>13505</v>
      </c>
      <c r="S4703" s="14">
        <v>52053500</v>
      </c>
      <c r="T4703" s="21">
        <v>0.96910799999999997</v>
      </c>
      <c r="U4703" s="22">
        <v>0</v>
      </c>
      <c r="V4703" s="22">
        <v>0.106994333333333</v>
      </c>
      <c r="W4703" s="22">
        <v>0.862113666666667</v>
      </c>
      <c r="X4703" s="22">
        <f t="shared" si="77"/>
        <v>0</v>
      </c>
      <c r="Y4703" s="8" t="b">
        <v>0</v>
      </c>
      <c r="Z4703" s="8" t="b">
        <v>0</v>
      </c>
      <c r="AA4703" s="8" t="b">
        <v>0</v>
      </c>
      <c r="AB4703" s="8" t="b">
        <v>0</v>
      </c>
    </row>
    <row r="4704" spans="1:28" hidden="1" x14ac:dyDescent="0.2">
      <c r="A4704" s="1" t="s">
        <v>6290</v>
      </c>
      <c r="B4704" s="1" t="s">
        <v>6558</v>
      </c>
      <c r="D4704" s="3" t="s">
        <v>13182</v>
      </c>
      <c r="E4704" s="3" t="s">
        <v>13421</v>
      </c>
      <c r="F4704" s="3" t="s">
        <v>13452</v>
      </c>
      <c r="G4704" s="3" t="s">
        <v>26785</v>
      </c>
      <c r="H4704" s="3" t="s">
        <v>13506</v>
      </c>
      <c r="I4704" s="6">
        <v>520541</v>
      </c>
      <c r="J4704" s="7" t="s">
        <v>13507</v>
      </c>
      <c r="K4704" s="8">
        <v>52054100</v>
      </c>
      <c r="L4704" s="3">
        <v>4</v>
      </c>
      <c r="N4704" s="9">
        <v>0.04</v>
      </c>
      <c r="O4704" s="9" t="b">
        <v>1</v>
      </c>
      <c r="P4704" s="10">
        <v>4.3100732480070916E-3</v>
      </c>
      <c r="Q4704" s="3" t="s">
        <v>29</v>
      </c>
      <c r="R4704" s="3" t="s">
        <v>13508</v>
      </c>
      <c r="S4704" s="14">
        <v>52054100</v>
      </c>
      <c r="T4704" s="21">
        <v>2.7827833333333329E-2</v>
      </c>
      <c r="U4704" s="22">
        <v>4.3523333333333305E-3</v>
      </c>
      <c r="V4704" s="22">
        <v>2.0476999999999999E-2</v>
      </c>
      <c r="W4704" s="22">
        <v>2.9984999999999999E-3</v>
      </c>
      <c r="X4704" s="22">
        <f t="shared" si="77"/>
        <v>1.7409333333333321E-4</v>
      </c>
      <c r="Y4704" s="8" t="b">
        <v>0</v>
      </c>
      <c r="Z4704" s="8" t="b">
        <v>0</v>
      </c>
      <c r="AA4704" s="8" t="b">
        <v>0</v>
      </c>
      <c r="AB4704" s="8" t="b">
        <v>0</v>
      </c>
    </row>
    <row r="4705" spans="1:28" hidden="1" x14ac:dyDescent="0.2">
      <c r="A4705" s="1" t="s">
        <v>6290</v>
      </c>
      <c r="B4705" s="1" t="s">
        <v>6558</v>
      </c>
      <c r="D4705" s="3" t="s">
        <v>13182</v>
      </c>
      <c r="E4705" s="3" t="s">
        <v>13421</v>
      </c>
      <c r="F4705" s="3" t="s">
        <v>13452</v>
      </c>
      <c r="G4705" s="3" t="s">
        <v>26785</v>
      </c>
      <c r="H4705" s="3" t="s">
        <v>13509</v>
      </c>
      <c r="I4705" s="6">
        <v>520542</v>
      </c>
      <c r="J4705" s="7" t="s">
        <v>13510</v>
      </c>
      <c r="K4705" s="8">
        <v>52054200</v>
      </c>
      <c r="L4705" s="3">
        <v>4</v>
      </c>
      <c r="N4705" s="9">
        <v>0.04</v>
      </c>
      <c r="O4705" s="9" t="b">
        <v>1</v>
      </c>
      <c r="P4705" s="10">
        <v>2.129372410978601E-2</v>
      </c>
      <c r="Q4705" s="3" t="s">
        <v>29</v>
      </c>
      <c r="R4705" s="3" t="s">
        <v>13511</v>
      </c>
      <c r="S4705" s="14">
        <v>52054200</v>
      </c>
      <c r="T4705" s="21">
        <v>0.92011116666666659</v>
      </c>
      <c r="U4705" s="22">
        <v>0.39697533333333329</v>
      </c>
      <c r="V4705" s="22">
        <v>3.3321000000000003E-2</v>
      </c>
      <c r="W4705" s="22">
        <v>0.48981483333333331</v>
      </c>
      <c r="X4705" s="22">
        <f t="shared" si="77"/>
        <v>1.5879013333333331E-2</v>
      </c>
      <c r="Y4705" s="8" t="b">
        <v>0</v>
      </c>
      <c r="Z4705" s="8" t="b">
        <v>0</v>
      </c>
      <c r="AA4705" s="8" t="b">
        <v>0</v>
      </c>
      <c r="AB4705" s="8" t="b">
        <v>0</v>
      </c>
    </row>
    <row r="4706" spans="1:28" hidden="1" x14ac:dyDescent="0.2">
      <c r="A4706" s="1" t="s">
        <v>6290</v>
      </c>
      <c r="B4706" s="1" t="s">
        <v>6558</v>
      </c>
      <c r="D4706" s="3" t="s">
        <v>13182</v>
      </c>
      <c r="E4706" s="3" t="s">
        <v>13421</v>
      </c>
      <c r="F4706" s="3" t="s">
        <v>13452</v>
      </c>
      <c r="G4706" s="3" t="s">
        <v>26785</v>
      </c>
      <c r="H4706" s="3" t="s">
        <v>13512</v>
      </c>
      <c r="I4706" s="6">
        <v>520543</v>
      </c>
      <c r="J4706" s="7" t="s">
        <v>13513</v>
      </c>
      <c r="K4706" s="8">
        <v>52054300</v>
      </c>
      <c r="L4706" s="3">
        <v>4</v>
      </c>
      <c r="N4706" s="9">
        <v>0.04</v>
      </c>
      <c r="O4706" s="9" t="b">
        <v>1</v>
      </c>
      <c r="P4706" s="10">
        <v>1.351523549621075E-2</v>
      </c>
      <c r="Q4706" s="3" t="s">
        <v>29</v>
      </c>
      <c r="R4706" s="3" t="s">
        <v>13514</v>
      </c>
      <c r="S4706" s="14">
        <v>52054300</v>
      </c>
      <c r="T4706" s="21">
        <v>0.22407650000000001</v>
      </c>
      <c r="U4706" s="22">
        <v>7.0862999999999995E-2</v>
      </c>
      <c r="V4706" s="22">
        <v>7.7502333333333298E-2</v>
      </c>
      <c r="W4706" s="22">
        <v>7.5711166666666704E-2</v>
      </c>
      <c r="X4706" s="22">
        <f t="shared" si="77"/>
        <v>2.8345199999999997E-3</v>
      </c>
      <c r="Y4706" s="8" t="b">
        <v>0</v>
      </c>
      <c r="Z4706" s="8" t="b">
        <v>0</v>
      </c>
      <c r="AA4706" s="8" t="b">
        <v>0</v>
      </c>
      <c r="AB4706" s="8" t="b">
        <v>0</v>
      </c>
    </row>
    <row r="4707" spans="1:28" hidden="1" x14ac:dyDescent="0.2">
      <c r="A4707" s="1" t="s">
        <v>6290</v>
      </c>
      <c r="B4707" s="1" t="s">
        <v>6558</v>
      </c>
      <c r="D4707" s="3" t="s">
        <v>13182</v>
      </c>
      <c r="E4707" s="3" t="s">
        <v>13421</v>
      </c>
      <c r="F4707" s="3" t="s">
        <v>13452</v>
      </c>
      <c r="G4707" s="3" t="s">
        <v>26785</v>
      </c>
      <c r="H4707" s="3" t="s">
        <v>13515</v>
      </c>
      <c r="I4707" s="6">
        <v>520544</v>
      </c>
      <c r="J4707" s="7" t="s">
        <v>13516</v>
      </c>
      <c r="K4707" s="8">
        <v>52054400</v>
      </c>
      <c r="L4707" s="3">
        <v>4</v>
      </c>
      <c r="N4707" s="9">
        <v>0.04</v>
      </c>
      <c r="O4707" s="9" t="b">
        <v>1</v>
      </c>
      <c r="P4707" s="10">
        <v>6.1041494032101915E-3</v>
      </c>
      <c r="Q4707" s="3" t="s">
        <v>29</v>
      </c>
      <c r="R4707" s="3" t="s">
        <v>13517</v>
      </c>
      <c r="S4707" s="14">
        <v>52054400</v>
      </c>
      <c r="T4707" s="21">
        <v>0.92057816666666703</v>
      </c>
      <c r="U4707" s="22">
        <v>0.35322799999999999</v>
      </c>
      <c r="V4707" s="22">
        <v>0.42686650000000032</v>
      </c>
      <c r="W4707" s="22">
        <v>0.14048366666666667</v>
      </c>
      <c r="X4707" s="22">
        <f t="shared" si="77"/>
        <v>1.412912E-2</v>
      </c>
      <c r="Y4707" s="8" t="b">
        <v>0</v>
      </c>
      <c r="Z4707" s="8" t="b">
        <v>0</v>
      </c>
      <c r="AA4707" s="8" t="b">
        <v>0</v>
      </c>
      <c r="AB4707" s="8" t="b">
        <v>0</v>
      </c>
    </row>
    <row r="4708" spans="1:28" hidden="1" x14ac:dyDescent="0.2">
      <c r="A4708" s="1" t="s">
        <v>6290</v>
      </c>
      <c r="B4708" s="1" t="s">
        <v>6558</v>
      </c>
      <c r="D4708" s="3" t="s">
        <v>13182</v>
      </c>
      <c r="E4708" s="3" t="s">
        <v>13421</v>
      </c>
      <c r="F4708" s="3" t="s">
        <v>13452</v>
      </c>
      <c r="G4708" s="3" t="s">
        <v>26785</v>
      </c>
      <c r="H4708" s="3" t="s">
        <v>13518</v>
      </c>
      <c r="I4708" s="6">
        <v>520546</v>
      </c>
      <c r="J4708" s="7" t="s">
        <v>13519</v>
      </c>
      <c r="K4708" s="8">
        <v>52054600</v>
      </c>
      <c r="L4708" s="3">
        <v>4</v>
      </c>
      <c r="N4708" s="9">
        <v>0.04</v>
      </c>
      <c r="O4708" s="9" t="b">
        <v>1</v>
      </c>
      <c r="P4708" s="10">
        <v>3.6198673508274208E-2</v>
      </c>
      <c r="Q4708" s="3" t="s">
        <v>29</v>
      </c>
      <c r="R4708" s="3" t="s">
        <v>13520</v>
      </c>
      <c r="S4708" s="14">
        <v>52054600</v>
      </c>
      <c r="T4708" s="21">
        <v>4.3297166666666671E-2</v>
      </c>
      <c r="U4708" s="22">
        <v>2.84566666666667E-3</v>
      </c>
      <c r="V4708" s="22">
        <v>1.2689999999999999E-3</v>
      </c>
      <c r="W4708" s="22">
        <v>3.9182500000000002E-2</v>
      </c>
      <c r="X4708" s="22">
        <f t="shared" si="77"/>
        <v>1.1382666666666679E-4</v>
      </c>
      <c r="Y4708" s="8" t="b">
        <v>0</v>
      </c>
      <c r="Z4708" s="8" t="b">
        <v>0</v>
      </c>
      <c r="AA4708" s="8" t="b">
        <v>0</v>
      </c>
      <c r="AB4708" s="8" t="b">
        <v>0</v>
      </c>
    </row>
    <row r="4709" spans="1:28" hidden="1" x14ac:dyDescent="0.2">
      <c r="A4709" s="1" t="s">
        <v>6290</v>
      </c>
      <c r="B4709" s="1" t="s">
        <v>6558</v>
      </c>
      <c r="D4709" s="3" t="s">
        <v>13182</v>
      </c>
      <c r="E4709" s="3" t="s">
        <v>13421</v>
      </c>
      <c r="F4709" s="3" t="s">
        <v>13452</v>
      </c>
      <c r="G4709" s="3" t="s">
        <v>26785</v>
      </c>
      <c r="H4709" s="3" t="s">
        <v>13521</v>
      </c>
      <c r="I4709" s="6">
        <v>520547</v>
      </c>
      <c r="J4709" s="7" t="s">
        <v>13522</v>
      </c>
      <c r="K4709" s="8">
        <v>52054700</v>
      </c>
      <c r="L4709" s="3">
        <v>4</v>
      </c>
      <c r="N4709" s="9">
        <v>0.04</v>
      </c>
      <c r="O4709" s="9" t="b">
        <v>1</v>
      </c>
      <c r="P4709" s="10">
        <v>2.228510310037457E-2</v>
      </c>
      <c r="Q4709" s="3" t="s">
        <v>29</v>
      </c>
      <c r="R4709" s="3" t="s">
        <v>13523</v>
      </c>
      <c r="S4709" s="14">
        <v>52054700</v>
      </c>
      <c r="T4709" s="21">
        <v>1.1023076666666669</v>
      </c>
      <c r="U4709" s="22">
        <v>0.35896266666666699</v>
      </c>
      <c r="V4709" s="22">
        <v>0.129219</v>
      </c>
      <c r="W4709" s="22">
        <v>0.61412599999999995</v>
      </c>
      <c r="X4709" s="22">
        <f t="shared" si="77"/>
        <v>1.435850666666668E-2</v>
      </c>
      <c r="Y4709" s="8" t="b">
        <v>0</v>
      </c>
      <c r="Z4709" s="8" t="b">
        <v>0</v>
      </c>
      <c r="AA4709" s="8" t="b">
        <v>0</v>
      </c>
      <c r="AB4709" s="8" t="b">
        <v>0</v>
      </c>
    </row>
    <row r="4710" spans="1:28" hidden="1" x14ac:dyDescent="0.2">
      <c r="A4710" s="1" t="s">
        <v>6290</v>
      </c>
      <c r="B4710" s="1" t="s">
        <v>6558</v>
      </c>
      <c r="D4710" s="3" t="s">
        <v>13182</v>
      </c>
      <c r="E4710" s="3" t="s">
        <v>13421</v>
      </c>
      <c r="F4710" s="3" t="s">
        <v>13452</v>
      </c>
      <c r="G4710" s="3" t="s">
        <v>26785</v>
      </c>
      <c r="H4710" s="3" t="s">
        <v>13524</v>
      </c>
      <c r="I4710" s="6">
        <v>520548</v>
      </c>
      <c r="J4710" s="7" t="s">
        <v>13525</v>
      </c>
      <c r="K4710" s="8">
        <v>52054800</v>
      </c>
      <c r="L4710" s="3">
        <v>4</v>
      </c>
      <c r="N4710" s="9">
        <v>0.04</v>
      </c>
      <c r="O4710" s="9" t="b">
        <v>1</v>
      </c>
      <c r="P4710" s="10">
        <v>1.868138382123239E-3</v>
      </c>
      <c r="Q4710" s="3" t="s">
        <v>29</v>
      </c>
      <c r="R4710" s="3" t="s">
        <v>13526</v>
      </c>
      <c r="S4710" s="14">
        <v>52054800</v>
      </c>
      <c r="T4710" s="21">
        <v>10.419949000000006</v>
      </c>
      <c r="U4710" s="22">
        <v>7.8286853333333397</v>
      </c>
      <c r="V4710" s="22">
        <v>2.104616</v>
      </c>
      <c r="W4710" s="22">
        <v>0.4866476666666667</v>
      </c>
      <c r="X4710" s="22">
        <f t="shared" si="77"/>
        <v>0.31314741333333357</v>
      </c>
      <c r="Y4710" s="8" t="b">
        <v>0</v>
      </c>
      <c r="Z4710" s="8" t="b">
        <v>0</v>
      </c>
      <c r="AA4710" s="8" t="b">
        <v>0</v>
      </c>
      <c r="AB4710" s="8" t="b">
        <v>0</v>
      </c>
    </row>
    <row r="4711" spans="1:28" hidden="1" x14ac:dyDescent="0.2">
      <c r="A4711" s="1" t="s">
        <v>6290</v>
      </c>
      <c r="B4711" s="1" t="s">
        <v>6558</v>
      </c>
      <c r="D4711" s="3" t="s">
        <v>13182</v>
      </c>
      <c r="E4711" s="3" t="s">
        <v>13421</v>
      </c>
      <c r="F4711" s="3" t="s">
        <v>13527</v>
      </c>
      <c r="G4711" s="3" t="s">
        <v>26786</v>
      </c>
      <c r="H4711" s="3" t="s">
        <v>13528</v>
      </c>
      <c r="I4711" s="6">
        <v>520611</v>
      </c>
      <c r="J4711" s="7" t="s">
        <v>13529</v>
      </c>
      <c r="K4711" s="8">
        <v>52061100</v>
      </c>
      <c r="L4711" s="3">
        <v>4</v>
      </c>
      <c r="N4711" s="9">
        <v>0.04</v>
      </c>
      <c r="O4711" s="9" t="b">
        <v>1</v>
      </c>
      <c r="P4711" s="10">
        <v>1.0014526624464283E-2</v>
      </c>
      <c r="Q4711" s="3" t="s">
        <v>29</v>
      </c>
      <c r="R4711" s="3" t="s">
        <v>13530</v>
      </c>
      <c r="S4711" s="14">
        <v>52061100</v>
      </c>
      <c r="T4711" s="21">
        <v>1.7721483333333337</v>
      </c>
      <c r="U4711" s="22">
        <v>0.40622966666666671</v>
      </c>
      <c r="V4711" s="22">
        <v>0.922238</v>
      </c>
      <c r="W4711" s="22">
        <v>0.443680666666667</v>
      </c>
      <c r="X4711" s="22">
        <f t="shared" si="77"/>
        <v>1.6249186666666669E-2</v>
      </c>
      <c r="Y4711" s="8" t="b">
        <v>0</v>
      </c>
      <c r="Z4711" s="8" t="b">
        <v>0</v>
      </c>
      <c r="AA4711" s="8" t="b">
        <v>0</v>
      </c>
      <c r="AB4711" s="8" t="b">
        <v>0</v>
      </c>
    </row>
    <row r="4712" spans="1:28" hidden="1" x14ac:dyDescent="0.2">
      <c r="A4712" s="1" t="s">
        <v>6290</v>
      </c>
      <c r="B4712" s="1" t="s">
        <v>6558</v>
      </c>
      <c r="D4712" s="3" t="s">
        <v>13182</v>
      </c>
      <c r="E4712" s="3" t="s">
        <v>13421</v>
      </c>
      <c r="F4712" s="3" t="s">
        <v>13527</v>
      </c>
      <c r="G4712" s="3" t="s">
        <v>26786</v>
      </c>
      <c r="H4712" s="3" t="s">
        <v>13531</v>
      </c>
      <c r="I4712" s="6">
        <v>520612</v>
      </c>
      <c r="J4712" s="7" t="s">
        <v>13532</v>
      </c>
      <c r="K4712" s="8">
        <v>52061200</v>
      </c>
      <c r="L4712" s="3">
        <v>4</v>
      </c>
      <c r="N4712" s="9">
        <v>0.04</v>
      </c>
      <c r="O4712" s="9" t="b">
        <v>1</v>
      </c>
      <c r="P4712" s="10">
        <v>1.3299718780321674E-2</v>
      </c>
      <c r="Q4712" s="3" t="s">
        <v>29</v>
      </c>
      <c r="R4712" s="3" t="s">
        <v>13533</v>
      </c>
      <c r="S4712" s="14">
        <v>52061200</v>
      </c>
      <c r="T4712" s="21">
        <v>0.97616450000000032</v>
      </c>
      <c r="U4712" s="22">
        <v>0.63188233333333399</v>
      </c>
      <c r="V4712" s="22">
        <v>1.9714333333333299E-2</v>
      </c>
      <c r="W4712" s="22">
        <v>0.324567833333333</v>
      </c>
      <c r="X4712" s="22">
        <f t="shared" si="77"/>
        <v>2.5275293333333362E-2</v>
      </c>
      <c r="Y4712" s="8" t="b">
        <v>0</v>
      </c>
      <c r="Z4712" s="8" t="b">
        <v>0</v>
      </c>
      <c r="AA4712" s="8" t="b">
        <v>0</v>
      </c>
      <c r="AB4712" s="8" t="b">
        <v>0</v>
      </c>
    </row>
    <row r="4713" spans="1:28" hidden="1" x14ac:dyDescent="0.2">
      <c r="A4713" s="1" t="s">
        <v>6290</v>
      </c>
      <c r="B4713" s="1" t="s">
        <v>6558</v>
      </c>
      <c r="D4713" s="3" t="s">
        <v>13182</v>
      </c>
      <c r="E4713" s="3" t="s">
        <v>13421</v>
      </c>
      <c r="F4713" s="3" t="s">
        <v>13527</v>
      </c>
      <c r="G4713" s="3" t="s">
        <v>26786</v>
      </c>
      <c r="H4713" s="3" t="s">
        <v>13534</v>
      </c>
      <c r="I4713" s="6">
        <v>520613</v>
      </c>
      <c r="J4713" s="7" t="s">
        <v>13535</v>
      </c>
      <c r="K4713" s="8">
        <v>52061300</v>
      </c>
      <c r="L4713" s="3">
        <v>4</v>
      </c>
      <c r="N4713" s="9">
        <v>0.04</v>
      </c>
      <c r="O4713" s="9" t="b">
        <v>1</v>
      </c>
      <c r="P4713" s="10">
        <v>0</v>
      </c>
      <c r="Q4713" s="3" t="s">
        <v>29</v>
      </c>
      <c r="R4713" s="3" t="s">
        <v>13536</v>
      </c>
      <c r="S4713" s="14">
        <v>52061300</v>
      </c>
      <c r="T4713" s="21">
        <v>0.98171399999999998</v>
      </c>
      <c r="U4713" s="22">
        <v>1.4954E-2</v>
      </c>
      <c r="V4713" s="22">
        <v>0.96675999999999995</v>
      </c>
      <c r="W4713" s="22">
        <v>0</v>
      </c>
      <c r="X4713" s="22">
        <f t="shared" si="77"/>
        <v>5.9816000000000003E-4</v>
      </c>
      <c r="Y4713" s="8" t="b">
        <v>0</v>
      </c>
      <c r="Z4713" s="8" t="b">
        <v>0</v>
      </c>
      <c r="AA4713" s="8" t="b">
        <v>0</v>
      </c>
      <c r="AB4713" s="8" t="b">
        <v>0</v>
      </c>
    </row>
    <row r="4714" spans="1:28" hidden="1" x14ac:dyDescent="0.2">
      <c r="A4714" s="1" t="s">
        <v>6290</v>
      </c>
      <c r="B4714" s="1" t="s">
        <v>6558</v>
      </c>
      <c r="D4714" s="3" t="s">
        <v>13182</v>
      </c>
      <c r="E4714" s="3" t="s">
        <v>13421</v>
      </c>
      <c r="F4714" s="3" t="s">
        <v>13527</v>
      </c>
      <c r="G4714" s="3" t="s">
        <v>26786</v>
      </c>
      <c r="H4714" s="3" t="s">
        <v>13537</v>
      </c>
      <c r="I4714" s="6">
        <v>520614</v>
      </c>
      <c r="J4714" s="7" t="s">
        <v>13538</v>
      </c>
      <c r="K4714" s="8">
        <v>52061400</v>
      </c>
      <c r="L4714" s="3">
        <v>4</v>
      </c>
      <c r="N4714" s="9">
        <v>0.04</v>
      </c>
      <c r="O4714" s="9" t="b">
        <v>1</v>
      </c>
      <c r="P4714" s="10">
        <v>0.04</v>
      </c>
      <c r="Q4714" s="3" t="s">
        <v>29</v>
      </c>
      <c r="R4714" s="3" t="s">
        <v>13539</v>
      </c>
      <c r="S4714" s="14">
        <v>52061400</v>
      </c>
      <c r="T4714" s="21">
        <v>8.6799999999999996E-4</v>
      </c>
      <c r="U4714" s="22">
        <v>0</v>
      </c>
      <c r="V4714" s="22">
        <v>0</v>
      </c>
      <c r="W4714" s="22">
        <v>8.6799999999999996E-4</v>
      </c>
      <c r="X4714" s="22">
        <f t="shared" si="77"/>
        <v>0</v>
      </c>
      <c r="Y4714" s="8" t="b">
        <v>0</v>
      </c>
      <c r="Z4714" s="8" t="b">
        <v>0</v>
      </c>
      <c r="AA4714" s="8" t="b">
        <v>0</v>
      </c>
      <c r="AB4714" s="8" t="b">
        <v>0</v>
      </c>
    </row>
    <row r="4715" spans="1:28" hidden="1" x14ac:dyDescent="0.2">
      <c r="A4715" s="1" t="s">
        <v>6290</v>
      </c>
      <c r="B4715" s="1" t="s">
        <v>6558</v>
      </c>
      <c r="D4715" s="3" t="s">
        <v>13182</v>
      </c>
      <c r="E4715" s="3" t="s">
        <v>13421</v>
      </c>
      <c r="F4715" s="3" t="s">
        <v>13527</v>
      </c>
      <c r="G4715" s="3" t="s">
        <v>26786</v>
      </c>
      <c r="H4715" s="3" t="s">
        <v>13540</v>
      </c>
      <c r="I4715" s="6">
        <v>520615</v>
      </c>
      <c r="J4715" s="7" t="s">
        <v>13541</v>
      </c>
      <c r="K4715" s="8">
        <v>52061500</v>
      </c>
      <c r="L4715" s="3">
        <v>4</v>
      </c>
      <c r="N4715" s="9">
        <v>0.04</v>
      </c>
      <c r="O4715" s="9" t="b">
        <v>1</v>
      </c>
      <c r="P4715" s="10">
        <v>0</v>
      </c>
      <c r="Q4715" s="3" t="s">
        <v>29</v>
      </c>
      <c r="R4715" s="3" t="s">
        <v>13542</v>
      </c>
      <c r="S4715" s="14">
        <v>52061500</v>
      </c>
      <c r="T4715" s="21">
        <v>0</v>
      </c>
      <c r="U4715" s="22">
        <v>0</v>
      </c>
      <c r="V4715" s="22">
        <v>0</v>
      </c>
      <c r="W4715" s="22">
        <v>0</v>
      </c>
      <c r="X4715" s="22">
        <f t="shared" si="77"/>
        <v>0</v>
      </c>
      <c r="Y4715" s="8" t="b">
        <v>0</v>
      </c>
      <c r="Z4715" s="8" t="b">
        <v>0</v>
      </c>
      <c r="AA4715" s="8" t="b">
        <v>0</v>
      </c>
      <c r="AB4715" s="8" t="b">
        <v>0</v>
      </c>
    </row>
    <row r="4716" spans="1:28" hidden="1" x14ac:dyDescent="0.2">
      <c r="A4716" s="1" t="s">
        <v>6290</v>
      </c>
      <c r="B4716" s="1" t="s">
        <v>6558</v>
      </c>
      <c r="D4716" s="3" t="s">
        <v>13182</v>
      </c>
      <c r="E4716" s="3" t="s">
        <v>13421</v>
      </c>
      <c r="F4716" s="3" t="s">
        <v>13527</v>
      </c>
      <c r="G4716" s="3" t="s">
        <v>26786</v>
      </c>
      <c r="H4716" s="3" t="s">
        <v>13543</v>
      </c>
      <c r="I4716" s="6">
        <v>520621</v>
      </c>
      <c r="J4716" s="7" t="s">
        <v>13544</v>
      </c>
      <c r="K4716" s="8">
        <v>52062100</v>
      </c>
      <c r="L4716" s="3">
        <v>4</v>
      </c>
      <c r="N4716" s="9">
        <v>0.04</v>
      </c>
      <c r="O4716" s="9" t="b">
        <v>1</v>
      </c>
      <c r="P4716" s="10">
        <v>0</v>
      </c>
      <c r="Q4716" s="3" t="s">
        <v>29</v>
      </c>
      <c r="R4716" s="3" t="s">
        <v>13545</v>
      </c>
      <c r="S4716" s="14">
        <v>52062100</v>
      </c>
      <c r="T4716" s="21">
        <v>5.465E-4</v>
      </c>
      <c r="U4716" s="22">
        <v>5.465E-4</v>
      </c>
      <c r="V4716" s="22">
        <v>0</v>
      </c>
      <c r="W4716" s="22">
        <v>0</v>
      </c>
      <c r="X4716" s="22">
        <f t="shared" si="77"/>
        <v>2.1860000000000001E-5</v>
      </c>
      <c r="Y4716" s="8" t="b">
        <v>0</v>
      </c>
      <c r="Z4716" s="8" t="b">
        <v>0</v>
      </c>
      <c r="AA4716" s="8" t="b">
        <v>0</v>
      </c>
      <c r="AB4716" s="8" t="b">
        <v>0</v>
      </c>
    </row>
    <row r="4717" spans="1:28" hidden="1" x14ac:dyDescent="0.2">
      <c r="A4717" s="1" t="s">
        <v>6290</v>
      </c>
      <c r="B4717" s="1" t="s">
        <v>6558</v>
      </c>
      <c r="D4717" s="3" t="s">
        <v>13182</v>
      </c>
      <c r="E4717" s="3" t="s">
        <v>13421</v>
      </c>
      <c r="F4717" s="3" t="s">
        <v>13527</v>
      </c>
      <c r="G4717" s="3" t="s">
        <v>26786</v>
      </c>
      <c r="H4717" s="3" t="s">
        <v>13546</v>
      </c>
      <c r="I4717" s="6">
        <v>520622</v>
      </c>
      <c r="J4717" s="7" t="s">
        <v>13547</v>
      </c>
      <c r="K4717" s="8">
        <v>52062200</v>
      </c>
      <c r="L4717" s="3">
        <v>4</v>
      </c>
      <c r="N4717" s="9">
        <v>0.04</v>
      </c>
      <c r="O4717" s="9" t="b">
        <v>1</v>
      </c>
      <c r="P4717" s="10">
        <v>1.0516866946575939E-2</v>
      </c>
      <c r="Q4717" s="3" t="s">
        <v>29</v>
      </c>
      <c r="R4717" s="3" t="s">
        <v>13548</v>
      </c>
      <c r="S4717" s="14">
        <v>52062200</v>
      </c>
      <c r="T4717" s="21">
        <v>3.4535E-3</v>
      </c>
      <c r="U4717" s="22">
        <v>2.5455E-3</v>
      </c>
      <c r="V4717" s="22">
        <v>0</v>
      </c>
      <c r="W4717" s="22">
        <v>9.0799999999999995E-4</v>
      </c>
      <c r="X4717" s="22">
        <f t="shared" si="77"/>
        <v>1.0182E-4</v>
      </c>
      <c r="Y4717" s="8" t="b">
        <v>0</v>
      </c>
      <c r="Z4717" s="8" t="b">
        <v>0</v>
      </c>
      <c r="AA4717" s="8" t="b">
        <v>0</v>
      </c>
      <c r="AB4717" s="8" t="b">
        <v>0</v>
      </c>
    </row>
    <row r="4718" spans="1:28" hidden="1" x14ac:dyDescent="0.2">
      <c r="A4718" s="1" t="s">
        <v>6290</v>
      </c>
      <c r="B4718" s="1" t="s">
        <v>6558</v>
      </c>
      <c r="D4718" s="3" t="s">
        <v>13182</v>
      </c>
      <c r="E4718" s="3" t="s">
        <v>13421</v>
      </c>
      <c r="F4718" s="3" t="s">
        <v>13527</v>
      </c>
      <c r="G4718" s="3" t="s">
        <v>26786</v>
      </c>
      <c r="H4718" s="3" t="s">
        <v>13549</v>
      </c>
      <c r="I4718" s="6">
        <v>520623</v>
      </c>
      <c r="J4718" s="7" t="s">
        <v>13550</v>
      </c>
      <c r="K4718" s="8">
        <v>52062300</v>
      </c>
      <c r="L4718" s="3">
        <v>4</v>
      </c>
      <c r="N4718" s="9">
        <v>0.04</v>
      </c>
      <c r="O4718" s="9" t="b">
        <v>1</v>
      </c>
      <c r="P4718" s="10">
        <v>0</v>
      </c>
      <c r="Q4718" s="3" t="s">
        <v>29</v>
      </c>
      <c r="R4718" s="3" t="s">
        <v>13551</v>
      </c>
      <c r="S4718" s="14">
        <v>52062300</v>
      </c>
      <c r="T4718" s="21">
        <v>8.1060000000000004E-3</v>
      </c>
      <c r="U4718" s="22">
        <v>8.1060000000000004E-3</v>
      </c>
      <c r="V4718" s="22">
        <v>0</v>
      </c>
      <c r="W4718" s="22">
        <v>0</v>
      </c>
      <c r="X4718" s="22">
        <f t="shared" si="77"/>
        <v>3.2424E-4</v>
      </c>
      <c r="Y4718" s="8" t="b">
        <v>0</v>
      </c>
      <c r="Z4718" s="8" t="b">
        <v>0</v>
      </c>
      <c r="AA4718" s="8" t="b">
        <v>0</v>
      </c>
      <c r="AB4718" s="8" t="b">
        <v>0</v>
      </c>
    </row>
    <row r="4719" spans="1:28" hidden="1" x14ac:dyDescent="0.2">
      <c r="A4719" s="1" t="s">
        <v>6290</v>
      </c>
      <c r="B4719" s="1" t="s">
        <v>6558</v>
      </c>
      <c r="D4719" s="3" t="s">
        <v>13182</v>
      </c>
      <c r="E4719" s="3" t="s">
        <v>13421</v>
      </c>
      <c r="F4719" s="3" t="s">
        <v>13527</v>
      </c>
      <c r="G4719" s="3" t="s">
        <v>26786</v>
      </c>
      <c r="H4719" s="3" t="s">
        <v>13552</v>
      </c>
      <c r="I4719" s="6">
        <v>520624</v>
      </c>
      <c r="J4719" s="7" t="s">
        <v>13553</v>
      </c>
      <c r="K4719" s="8">
        <v>52062400</v>
      </c>
      <c r="L4719" s="3">
        <v>4</v>
      </c>
      <c r="N4719" s="9">
        <v>0.04</v>
      </c>
      <c r="O4719" s="9" t="b">
        <v>1</v>
      </c>
      <c r="P4719" s="10">
        <v>0</v>
      </c>
      <c r="Q4719" s="3" t="s">
        <v>29</v>
      </c>
      <c r="R4719" s="3" t="s">
        <v>13554</v>
      </c>
      <c r="S4719" s="14">
        <v>52062400</v>
      </c>
      <c r="T4719" s="21">
        <v>2.124E-3</v>
      </c>
      <c r="U4719" s="22">
        <v>3.0699999999999998E-4</v>
      </c>
      <c r="V4719" s="22">
        <v>1.817E-3</v>
      </c>
      <c r="W4719" s="22">
        <v>0</v>
      </c>
      <c r="X4719" s="22">
        <f t="shared" si="77"/>
        <v>1.2279999999999999E-5</v>
      </c>
      <c r="Y4719" s="8" t="b">
        <v>0</v>
      </c>
      <c r="Z4719" s="8" t="b">
        <v>0</v>
      </c>
      <c r="AA4719" s="8" t="b">
        <v>0</v>
      </c>
      <c r="AB4719" s="8" t="b">
        <v>0</v>
      </c>
    </row>
    <row r="4720" spans="1:28" hidden="1" x14ac:dyDescent="0.2">
      <c r="A4720" s="1" t="s">
        <v>6290</v>
      </c>
      <c r="B4720" s="1" t="s">
        <v>6558</v>
      </c>
      <c r="D4720" s="3" t="s">
        <v>13182</v>
      </c>
      <c r="E4720" s="3" t="s">
        <v>13421</v>
      </c>
      <c r="F4720" s="3" t="s">
        <v>13527</v>
      </c>
      <c r="G4720" s="3" t="s">
        <v>26786</v>
      </c>
      <c r="H4720" s="3" t="s">
        <v>13555</v>
      </c>
      <c r="I4720" s="6">
        <v>520625</v>
      </c>
      <c r="J4720" s="7" t="s">
        <v>13556</v>
      </c>
      <c r="K4720" s="8">
        <v>52062500</v>
      </c>
      <c r="L4720" s="3">
        <v>4</v>
      </c>
      <c r="N4720" s="9">
        <v>0.04</v>
      </c>
      <c r="O4720" s="9" t="b">
        <v>1</v>
      </c>
      <c r="P4720" s="10">
        <v>0</v>
      </c>
      <c r="Q4720" s="3" t="s">
        <v>29</v>
      </c>
      <c r="R4720" s="3" t="s">
        <v>13557</v>
      </c>
      <c r="S4720" s="14">
        <v>52062500</v>
      </c>
      <c r="T4720" s="21">
        <v>0.49917099999999998</v>
      </c>
      <c r="U4720" s="22">
        <v>1.5363999999999999E-2</v>
      </c>
      <c r="V4720" s="22">
        <v>0.48380699999999999</v>
      </c>
      <c r="W4720" s="22">
        <v>0</v>
      </c>
      <c r="X4720" s="22">
        <f t="shared" si="77"/>
        <v>6.1456E-4</v>
      </c>
      <c r="Y4720" s="8" t="b">
        <v>0</v>
      </c>
      <c r="Z4720" s="8" t="b">
        <v>0</v>
      </c>
      <c r="AA4720" s="8" t="b">
        <v>0</v>
      </c>
      <c r="AB4720" s="8" t="b">
        <v>0</v>
      </c>
    </row>
    <row r="4721" spans="1:28" hidden="1" x14ac:dyDescent="0.2">
      <c r="A4721" s="1" t="s">
        <v>6290</v>
      </c>
      <c r="B4721" s="1" t="s">
        <v>6558</v>
      </c>
      <c r="D4721" s="3" t="s">
        <v>13182</v>
      </c>
      <c r="E4721" s="3" t="s">
        <v>13421</v>
      </c>
      <c r="F4721" s="3" t="s">
        <v>13527</v>
      </c>
      <c r="G4721" s="3" t="s">
        <v>26786</v>
      </c>
      <c r="H4721" s="3" t="s">
        <v>13558</v>
      </c>
      <c r="I4721" s="6">
        <v>520631</v>
      </c>
      <c r="J4721" s="7" t="s">
        <v>13559</v>
      </c>
      <c r="K4721" s="8">
        <v>52063100</v>
      </c>
      <c r="L4721" s="3">
        <v>4</v>
      </c>
      <c r="N4721" s="9">
        <v>0.04</v>
      </c>
      <c r="O4721" s="9" t="b">
        <v>1</v>
      </c>
      <c r="P4721" s="10">
        <v>6.707296846348282E-3</v>
      </c>
      <c r="Q4721" s="3" t="s">
        <v>29</v>
      </c>
      <c r="R4721" s="3" t="s">
        <v>13560</v>
      </c>
      <c r="S4721" s="14">
        <v>52063100</v>
      </c>
      <c r="T4721" s="21">
        <v>0.25222083333333301</v>
      </c>
      <c r="U4721" s="22">
        <v>0.19686083333333299</v>
      </c>
      <c r="V4721" s="22">
        <v>1.3067E-2</v>
      </c>
      <c r="W4721" s="22">
        <v>4.2292999999999997E-2</v>
      </c>
      <c r="X4721" s="22">
        <f t="shared" si="77"/>
        <v>7.8744333333333194E-3</v>
      </c>
      <c r="Y4721" s="8" t="b">
        <v>0</v>
      </c>
      <c r="Z4721" s="8" t="b">
        <v>0</v>
      </c>
      <c r="AA4721" s="8" t="b">
        <v>0</v>
      </c>
      <c r="AB4721" s="8" t="b">
        <v>0</v>
      </c>
    </row>
    <row r="4722" spans="1:28" hidden="1" x14ac:dyDescent="0.2">
      <c r="A4722" s="1" t="s">
        <v>6290</v>
      </c>
      <c r="B4722" s="1" t="s">
        <v>6558</v>
      </c>
      <c r="D4722" s="3" t="s">
        <v>13182</v>
      </c>
      <c r="E4722" s="3" t="s">
        <v>13421</v>
      </c>
      <c r="F4722" s="3" t="s">
        <v>13527</v>
      </c>
      <c r="G4722" s="3" t="s">
        <v>26786</v>
      </c>
      <c r="H4722" s="3" t="s">
        <v>13561</v>
      </c>
      <c r="I4722" s="6">
        <v>520632</v>
      </c>
      <c r="J4722" s="7" t="s">
        <v>13562</v>
      </c>
      <c r="K4722" s="8">
        <v>52063200</v>
      </c>
      <c r="L4722" s="3">
        <v>4</v>
      </c>
      <c r="N4722" s="9">
        <v>0.04</v>
      </c>
      <c r="O4722" s="9" t="b">
        <v>1</v>
      </c>
      <c r="P4722" s="10">
        <v>1.2363872835017083E-2</v>
      </c>
      <c r="Q4722" s="3" t="s">
        <v>29</v>
      </c>
      <c r="R4722" s="3" t="s">
        <v>13563</v>
      </c>
      <c r="S4722" s="14">
        <v>52063200</v>
      </c>
      <c r="T4722" s="21">
        <v>0.218362</v>
      </c>
      <c r="U4722" s="22">
        <v>0.150867</v>
      </c>
      <c r="V4722" s="22">
        <v>0</v>
      </c>
      <c r="W4722" s="22">
        <v>6.7494999999999999E-2</v>
      </c>
      <c r="X4722" s="22">
        <f t="shared" si="77"/>
        <v>6.0346800000000006E-3</v>
      </c>
      <c r="Y4722" s="8" t="b">
        <v>0</v>
      </c>
      <c r="Z4722" s="8" t="b">
        <v>0</v>
      </c>
      <c r="AA4722" s="8" t="b">
        <v>0</v>
      </c>
      <c r="AB4722" s="8" t="b">
        <v>0</v>
      </c>
    </row>
    <row r="4723" spans="1:28" hidden="1" x14ac:dyDescent="0.2">
      <c r="A4723" s="1" t="s">
        <v>6290</v>
      </c>
      <c r="B4723" s="1" t="s">
        <v>6558</v>
      </c>
      <c r="D4723" s="3" t="s">
        <v>13182</v>
      </c>
      <c r="E4723" s="3" t="s">
        <v>13421</v>
      </c>
      <c r="F4723" s="3" t="s">
        <v>13527</v>
      </c>
      <c r="G4723" s="3" t="s">
        <v>26786</v>
      </c>
      <c r="H4723" s="3" t="s">
        <v>13564</v>
      </c>
      <c r="I4723" s="6">
        <v>520633</v>
      </c>
      <c r="J4723" s="7" t="s">
        <v>13565</v>
      </c>
      <c r="K4723" s="8">
        <v>52063300</v>
      </c>
      <c r="L4723" s="3">
        <v>4</v>
      </c>
      <c r="N4723" s="9">
        <v>0.04</v>
      </c>
      <c r="O4723" s="9" t="b">
        <v>1</v>
      </c>
      <c r="P4723" s="10">
        <v>3.9740134744947066E-2</v>
      </c>
      <c r="Q4723" s="3" t="s">
        <v>29</v>
      </c>
      <c r="R4723" s="3" t="s">
        <v>13566</v>
      </c>
      <c r="S4723" s="14">
        <v>52063300</v>
      </c>
      <c r="T4723" s="21">
        <v>4.156E-3</v>
      </c>
      <c r="U4723" s="22">
        <v>2.6999999999999999E-5</v>
      </c>
      <c r="V4723" s="22">
        <v>0</v>
      </c>
      <c r="W4723" s="22">
        <v>4.1289999999999999E-3</v>
      </c>
      <c r="X4723" s="22">
        <f t="shared" si="77"/>
        <v>1.08E-6</v>
      </c>
      <c r="Y4723" s="8" t="b">
        <v>0</v>
      </c>
      <c r="Z4723" s="8" t="b">
        <v>0</v>
      </c>
      <c r="AA4723" s="8" t="b">
        <v>0</v>
      </c>
      <c r="AB4723" s="8" t="b">
        <v>0</v>
      </c>
    </row>
    <row r="4724" spans="1:28" hidden="1" x14ac:dyDescent="0.2">
      <c r="A4724" s="1" t="s">
        <v>6290</v>
      </c>
      <c r="B4724" s="1" t="s">
        <v>6558</v>
      </c>
      <c r="D4724" s="3" t="s">
        <v>13182</v>
      </c>
      <c r="E4724" s="3" t="s">
        <v>13421</v>
      </c>
      <c r="F4724" s="3" t="s">
        <v>13527</v>
      </c>
      <c r="G4724" s="3" t="s">
        <v>26786</v>
      </c>
      <c r="H4724" s="3" t="s">
        <v>13567</v>
      </c>
      <c r="I4724" s="6">
        <v>520634</v>
      </c>
      <c r="J4724" s="7" t="s">
        <v>13568</v>
      </c>
      <c r="K4724" s="8">
        <v>52063400</v>
      </c>
      <c r="L4724" s="3">
        <v>4</v>
      </c>
      <c r="N4724" s="9">
        <v>0.04</v>
      </c>
      <c r="O4724" s="9" t="b">
        <v>1</v>
      </c>
      <c r="P4724" s="10">
        <v>0</v>
      </c>
      <c r="Q4724" s="3" t="s">
        <v>29</v>
      </c>
      <c r="R4724" s="3" t="s">
        <v>13569</v>
      </c>
      <c r="S4724" s="14">
        <v>52063400</v>
      </c>
      <c r="T4724" s="21">
        <v>5.7793666666666701E-2</v>
      </c>
      <c r="U4724" s="22">
        <v>0</v>
      </c>
      <c r="V4724" s="22">
        <v>5.7793666666666701E-2</v>
      </c>
      <c r="W4724" s="22">
        <v>0</v>
      </c>
      <c r="X4724" s="22">
        <f t="shared" si="77"/>
        <v>0</v>
      </c>
      <c r="Y4724" s="8" t="b">
        <v>0</v>
      </c>
      <c r="Z4724" s="8" t="b">
        <v>0</v>
      </c>
      <c r="AA4724" s="8" t="b">
        <v>0</v>
      </c>
      <c r="AB4724" s="8" t="b">
        <v>0</v>
      </c>
    </row>
    <row r="4725" spans="1:28" hidden="1" x14ac:dyDescent="0.2">
      <c r="A4725" s="1" t="s">
        <v>6290</v>
      </c>
      <c r="B4725" s="1" t="s">
        <v>6558</v>
      </c>
      <c r="D4725" s="3" t="s">
        <v>13182</v>
      </c>
      <c r="E4725" s="3" t="s">
        <v>13421</v>
      </c>
      <c r="F4725" s="3" t="s">
        <v>13527</v>
      </c>
      <c r="G4725" s="3" t="s">
        <v>26786</v>
      </c>
      <c r="H4725" s="3" t="s">
        <v>13570</v>
      </c>
      <c r="I4725" s="6">
        <v>520635</v>
      </c>
      <c r="J4725" s="7" t="s">
        <v>13571</v>
      </c>
      <c r="K4725" s="8">
        <v>52063500</v>
      </c>
      <c r="L4725" s="3">
        <v>4</v>
      </c>
      <c r="N4725" s="9">
        <v>0.04</v>
      </c>
      <c r="O4725" s="9" t="b">
        <v>1</v>
      </c>
      <c r="P4725" s="10">
        <v>2.0360526819085036E-2</v>
      </c>
      <c r="Q4725" s="3" t="s">
        <v>29</v>
      </c>
      <c r="R4725" s="3" t="s">
        <v>13572</v>
      </c>
      <c r="S4725" s="14">
        <v>52063500</v>
      </c>
      <c r="T4725" s="21">
        <v>0.15424650000000001</v>
      </c>
      <c r="U4725" s="22">
        <v>3.4780000000000002E-3</v>
      </c>
      <c r="V4725" s="22">
        <v>7.2255E-2</v>
      </c>
      <c r="W4725" s="22">
        <v>7.85135E-2</v>
      </c>
      <c r="X4725" s="22">
        <f t="shared" si="77"/>
        <v>1.3912000000000001E-4</v>
      </c>
      <c r="Y4725" s="8" t="b">
        <v>0</v>
      </c>
      <c r="Z4725" s="8" t="b">
        <v>0</v>
      </c>
      <c r="AA4725" s="8" t="b">
        <v>0</v>
      </c>
      <c r="AB4725" s="8" t="b">
        <v>0</v>
      </c>
    </row>
    <row r="4726" spans="1:28" hidden="1" x14ac:dyDescent="0.2">
      <c r="A4726" s="1" t="s">
        <v>6290</v>
      </c>
      <c r="B4726" s="1" t="s">
        <v>6558</v>
      </c>
      <c r="D4726" s="3" t="s">
        <v>13182</v>
      </c>
      <c r="E4726" s="3" t="s">
        <v>13421</v>
      </c>
      <c r="F4726" s="3" t="s">
        <v>13527</v>
      </c>
      <c r="G4726" s="3" t="s">
        <v>26786</v>
      </c>
      <c r="H4726" s="3" t="s">
        <v>13573</v>
      </c>
      <c r="I4726" s="6">
        <v>520641</v>
      </c>
      <c r="J4726" s="7" t="s">
        <v>13574</v>
      </c>
      <c r="K4726" s="8">
        <v>52064100</v>
      </c>
      <c r="L4726" s="3">
        <v>4</v>
      </c>
      <c r="N4726" s="9">
        <v>0.04</v>
      </c>
      <c r="O4726" s="9" t="b">
        <v>1</v>
      </c>
      <c r="P4726" s="10">
        <v>3.9413722074429877E-2</v>
      </c>
      <c r="Q4726" s="3" t="s">
        <v>29</v>
      </c>
      <c r="R4726" s="3" t="s">
        <v>13575</v>
      </c>
      <c r="S4726" s="14">
        <v>52064100</v>
      </c>
      <c r="T4726" s="21">
        <v>0.56849033333333332</v>
      </c>
      <c r="U4726" s="22">
        <v>6.8643333333333299E-3</v>
      </c>
      <c r="V4726" s="22">
        <v>1.4679999999999999E-3</v>
      </c>
      <c r="W4726" s="22">
        <v>0.56015800000000004</v>
      </c>
      <c r="X4726" s="22">
        <f t="shared" si="77"/>
        <v>2.7457333333333323E-4</v>
      </c>
      <c r="Y4726" s="8" t="b">
        <v>0</v>
      </c>
      <c r="Z4726" s="8" t="b">
        <v>0</v>
      </c>
      <c r="AA4726" s="8" t="b">
        <v>0</v>
      </c>
      <c r="AB4726" s="8" t="b">
        <v>0</v>
      </c>
    </row>
    <row r="4727" spans="1:28" hidden="1" x14ac:dyDescent="0.2">
      <c r="A4727" s="1" t="s">
        <v>6290</v>
      </c>
      <c r="B4727" s="1" t="s">
        <v>6558</v>
      </c>
      <c r="D4727" s="3" t="s">
        <v>13182</v>
      </c>
      <c r="E4727" s="3" t="s">
        <v>13421</v>
      </c>
      <c r="F4727" s="3" t="s">
        <v>13527</v>
      </c>
      <c r="G4727" s="3" t="s">
        <v>26786</v>
      </c>
      <c r="H4727" s="3" t="s">
        <v>13576</v>
      </c>
      <c r="I4727" s="6">
        <v>520642</v>
      </c>
      <c r="J4727" s="7" t="s">
        <v>13577</v>
      </c>
      <c r="K4727" s="8">
        <v>52064200</v>
      </c>
      <c r="L4727" s="3">
        <v>4</v>
      </c>
      <c r="N4727" s="9">
        <v>0.04</v>
      </c>
      <c r="O4727" s="9" t="b">
        <v>1</v>
      </c>
      <c r="P4727" s="10">
        <v>0</v>
      </c>
      <c r="Q4727" s="3" t="s">
        <v>29</v>
      </c>
      <c r="R4727" s="3" t="s">
        <v>13578</v>
      </c>
      <c r="S4727" s="14">
        <v>52064200</v>
      </c>
      <c r="T4727" s="21">
        <v>1.9840000000000001E-3</v>
      </c>
      <c r="U4727" s="22">
        <v>1.9840000000000001E-3</v>
      </c>
      <c r="V4727" s="22">
        <v>0</v>
      </c>
      <c r="W4727" s="22">
        <v>0</v>
      </c>
      <c r="X4727" s="22">
        <f t="shared" si="77"/>
        <v>7.9359999999999999E-5</v>
      </c>
      <c r="Y4727" s="8" t="b">
        <v>0</v>
      </c>
      <c r="Z4727" s="8" t="b">
        <v>0</v>
      </c>
      <c r="AA4727" s="8" t="b">
        <v>0</v>
      </c>
      <c r="AB4727" s="8" t="b">
        <v>0</v>
      </c>
    </row>
    <row r="4728" spans="1:28" hidden="1" x14ac:dyDescent="0.2">
      <c r="A4728" s="1" t="s">
        <v>6290</v>
      </c>
      <c r="B4728" s="1" t="s">
        <v>6558</v>
      </c>
      <c r="D4728" s="3" t="s">
        <v>13182</v>
      </c>
      <c r="E4728" s="3" t="s">
        <v>13421</v>
      </c>
      <c r="F4728" s="3" t="s">
        <v>13527</v>
      </c>
      <c r="G4728" s="3" t="s">
        <v>26786</v>
      </c>
      <c r="H4728" s="3" t="s">
        <v>13579</v>
      </c>
      <c r="I4728" s="6">
        <v>520643</v>
      </c>
      <c r="J4728" s="7" t="s">
        <v>13580</v>
      </c>
      <c r="K4728" s="8">
        <v>52064300</v>
      </c>
      <c r="L4728" s="3">
        <v>4</v>
      </c>
      <c r="N4728" s="9">
        <v>0.04</v>
      </c>
      <c r="O4728" s="9" t="b">
        <v>1</v>
      </c>
      <c r="P4728" s="10">
        <v>0</v>
      </c>
      <c r="Q4728" s="3" t="s">
        <v>29</v>
      </c>
      <c r="R4728" s="3" t="s">
        <v>13581</v>
      </c>
      <c r="S4728" s="14">
        <v>52064300</v>
      </c>
      <c r="T4728" s="21">
        <v>1.4529E-2</v>
      </c>
      <c r="U4728" s="22">
        <v>1.4529E-2</v>
      </c>
      <c r="V4728" s="22">
        <v>0</v>
      </c>
      <c r="W4728" s="22">
        <v>0</v>
      </c>
      <c r="X4728" s="22">
        <f t="shared" si="77"/>
        <v>5.8116000000000005E-4</v>
      </c>
      <c r="Y4728" s="8" t="b">
        <v>0</v>
      </c>
      <c r="Z4728" s="8" t="b">
        <v>0</v>
      </c>
      <c r="AA4728" s="8" t="b">
        <v>0</v>
      </c>
      <c r="AB4728" s="8" t="b">
        <v>0</v>
      </c>
    </row>
    <row r="4729" spans="1:28" hidden="1" x14ac:dyDescent="0.2">
      <c r="A4729" s="1" t="s">
        <v>6290</v>
      </c>
      <c r="B4729" s="1" t="s">
        <v>6558</v>
      </c>
      <c r="D4729" s="3" t="s">
        <v>13182</v>
      </c>
      <c r="E4729" s="3" t="s">
        <v>13421</v>
      </c>
      <c r="F4729" s="3" t="s">
        <v>13527</v>
      </c>
      <c r="G4729" s="3" t="s">
        <v>26786</v>
      </c>
      <c r="H4729" s="3" t="s">
        <v>13582</v>
      </c>
      <c r="I4729" s="6">
        <v>520644</v>
      </c>
      <c r="J4729" s="7" t="s">
        <v>13583</v>
      </c>
      <c r="K4729" s="8">
        <v>52064400</v>
      </c>
      <c r="L4729" s="3">
        <v>4</v>
      </c>
      <c r="N4729" s="9">
        <v>0.04</v>
      </c>
      <c r="O4729" s="9" t="b">
        <v>1</v>
      </c>
      <c r="P4729" s="10">
        <v>2.9205232494228867E-2</v>
      </c>
      <c r="Q4729" s="3" t="s">
        <v>29</v>
      </c>
      <c r="R4729" s="3" t="s">
        <v>13584</v>
      </c>
      <c r="S4729" s="14">
        <v>52064400</v>
      </c>
      <c r="T4729" s="21">
        <v>4.5485000000000005E-3</v>
      </c>
      <c r="U4729" s="22">
        <v>1.2275000000000001E-3</v>
      </c>
      <c r="V4729" s="22">
        <v>0</v>
      </c>
      <c r="W4729" s="22">
        <v>3.3210000000000002E-3</v>
      </c>
      <c r="X4729" s="22">
        <f t="shared" si="77"/>
        <v>4.9100000000000001E-5</v>
      </c>
      <c r="Y4729" s="8" t="b">
        <v>0</v>
      </c>
      <c r="Z4729" s="8" t="b">
        <v>0</v>
      </c>
      <c r="AA4729" s="8" t="b">
        <v>0</v>
      </c>
      <c r="AB4729" s="8" t="b">
        <v>0</v>
      </c>
    </row>
    <row r="4730" spans="1:28" hidden="1" x14ac:dyDescent="0.2">
      <c r="A4730" s="1" t="s">
        <v>6290</v>
      </c>
      <c r="B4730" s="1" t="s">
        <v>6558</v>
      </c>
      <c r="D4730" s="3" t="s">
        <v>13182</v>
      </c>
      <c r="E4730" s="3" t="s">
        <v>13421</v>
      </c>
      <c r="F4730" s="3" t="s">
        <v>13527</v>
      </c>
      <c r="G4730" s="3" t="s">
        <v>26786</v>
      </c>
      <c r="H4730" s="3" t="s">
        <v>13585</v>
      </c>
      <c r="I4730" s="6">
        <v>520645</v>
      </c>
      <c r="J4730" s="7" t="s">
        <v>13586</v>
      </c>
      <c r="K4730" s="8">
        <v>52064500</v>
      </c>
      <c r="L4730" s="3">
        <v>4</v>
      </c>
      <c r="N4730" s="9">
        <v>0.04</v>
      </c>
      <c r="O4730" s="9" t="b">
        <v>1</v>
      </c>
      <c r="P4730" s="10">
        <v>1.3595983288133108E-2</v>
      </c>
      <c r="Q4730" s="3" t="s">
        <v>29</v>
      </c>
      <c r="R4730" s="3" t="s">
        <v>13587</v>
      </c>
      <c r="S4730" s="14">
        <v>52064500</v>
      </c>
      <c r="T4730" s="21">
        <v>2.7285999999999998E-2</v>
      </c>
      <c r="U4730" s="22">
        <v>1.0470999999999999E-2</v>
      </c>
      <c r="V4730" s="22">
        <v>7.5405000000000003E-3</v>
      </c>
      <c r="W4730" s="22">
        <v>9.2744999999999998E-3</v>
      </c>
      <c r="X4730" s="22">
        <f t="shared" si="77"/>
        <v>4.1883999999999997E-4</v>
      </c>
      <c r="Y4730" s="8" t="b">
        <v>0</v>
      </c>
      <c r="Z4730" s="8" t="b">
        <v>0</v>
      </c>
      <c r="AA4730" s="8" t="b">
        <v>0</v>
      </c>
      <c r="AB4730" s="8" t="b">
        <v>0</v>
      </c>
    </row>
    <row r="4731" spans="1:28" hidden="1" x14ac:dyDescent="0.2">
      <c r="A4731" s="1" t="s">
        <v>6290</v>
      </c>
      <c r="B4731" s="1" t="s">
        <v>6558</v>
      </c>
      <c r="D4731" s="3" t="s">
        <v>13182</v>
      </c>
      <c r="E4731" s="3" t="s">
        <v>13421</v>
      </c>
      <c r="F4731" s="3" t="s">
        <v>13588</v>
      </c>
      <c r="G4731" s="3" t="s">
        <v>26787</v>
      </c>
      <c r="H4731" s="3" t="s">
        <v>13589</v>
      </c>
      <c r="I4731" s="6">
        <v>520710</v>
      </c>
      <c r="J4731" s="7" t="s">
        <v>13590</v>
      </c>
      <c r="K4731" s="8">
        <v>52071000</v>
      </c>
      <c r="L4731" s="3">
        <v>5</v>
      </c>
      <c r="N4731" s="9">
        <v>0.05</v>
      </c>
      <c r="O4731" s="9" t="b">
        <v>1</v>
      </c>
      <c r="P4731" s="10">
        <v>9.0860909120562532E-3</v>
      </c>
      <c r="Q4731" s="3" t="s">
        <v>25</v>
      </c>
      <c r="R4731" s="3" t="s">
        <v>13591</v>
      </c>
      <c r="S4731" s="14">
        <v>52071000</v>
      </c>
      <c r="T4731" s="21">
        <v>4.6190279999999975</v>
      </c>
      <c r="U4731" s="22">
        <v>3.501922166666664</v>
      </c>
      <c r="V4731" s="22">
        <v>0.27772766666666626</v>
      </c>
      <c r="W4731" s="22">
        <v>0.83937816666666698</v>
      </c>
      <c r="X4731" s="22">
        <f t="shared" si="77"/>
        <v>0.17509610833333322</v>
      </c>
      <c r="Y4731" s="8" t="b">
        <v>0</v>
      </c>
      <c r="Z4731" s="8" t="b">
        <v>0</v>
      </c>
      <c r="AA4731" s="8" t="b">
        <v>0</v>
      </c>
      <c r="AB4731" s="8" t="b">
        <v>0</v>
      </c>
    </row>
    <row r="4732" spans="1:28" hidden="1" x14ac:dyDescent="0.2">
      <c r="A4732" s="1" t="s">
        <v>6290</v>
      </c>
      <c r="B4732" s="1" t="s">
        <v>6558</v>
      </c>
      <c r="D4732" s="3" t="s">
        <v>13182</v>
      </c>
      <c r="E4732" s="3" t="s">
        <v>13421</v>
      </c>
      <c r="F4732" s="3" t="s">
        <v>13588</v>
      </c>
      <c r="G4732" s="3" t="s">
        <v>26787</v>
      </c>
      <c r="H4732" s="3" t="s">
        <v>13592</v>
      </c>
      <c r="I4732" s="6">
        <v>520790</v>
      </c>
      <c r="J4732" s="7" t="s">
        <v>13593</v>
      </c>
      <c r="K4732" s="8">
        <v>52079000</v>
      </c>
      <c r="L4732" s="3">
        <v>5</v>
      </c>
      <c r="N4732" s="9">
        <v>0.05</v>
      </c>
      <c r="O4732" s="9" t="b">
        <v>1</v>
      </c>
      <c r="P4732" s="10">
        <v>9.7734174516789681E-3</v>
      </c>
      <c r="Q4732" s="3" t="s">
        <v>25</v>
      </c>
      <c r="R4732" s="3" t="s">
        <v>13594</v>
      </c>
      <c r="S4732" s="14">
        <v>52079000</v>
      </c>
      <c r="T4732" s="21">
        <v>1.9131511666666656</v>
      </c>
      <c r="U4732" s="22">
        <v>0.79244316666666637</v>
      </c>
      <c r="V4732" s="22">
        <v>0.74674750000000001</v>
      </c>
      <c r="W4732" s="22">
        <v>0.37396049999999931</v>
      </c>
      <c r="X4732" s="22">
        <f t="shared" si="77"/>
        <v>3.9622158333333324E-2</v>
      </c>
      <c r="Y4732" s="8" t="b">
        <v>0</v>
      </c>
      <c r="Z4732" s="8" t="b">
        <v>0</v>
      </c>
      <c r="AA4732" s="8" t="b">
        <v>0</v>
      </c>
      <c r="AB4732" s="8" t="b">
        <v>0</v>
      </c>
    </row>
    <row r="4733" spans="1:28" hidden="1" x14ac:dyDescent="0.2">
      <c r="A4733" s="1" t="s">
        <v>6290</v>
      </c>
      <c r="B4733" s="1" t="s">
        <v>6558</v>
      </c>
      <c r="D4733" s="3" t="s">
        <v>13182</v>
      </c>
      <c r="E4733" s="3" t="s">
        <v>13421</v>
      </c>
      <c r="F4733" s="3" t="s">
        <v>13595</v>
      </c>
      <c r="G4733" s="3" t="s">
        <v>26788</v>
      </c>
      <c r="H4733" s="3" t="s">
        <v>13596</v>
      </c>
      <c r="I4733" s="6">
        <v>520811</v>
      </c>
      <c r="J4733" s="7" t="s">
        <v>13597</v>
      </c>
      <c r="K4733" s="8">
        <v>52081110</v>
      </c>
      <c r="L4733" s="12">
        <v>8</v>
      </c>
      <c r="N4733" s="9">
        <v>0.08</v>
      </c>
      <c r="O4733" s="9" t="b">
        <v>1</v>
      </c>
      <c r="P4733" s="10">
        <v>2.3329503554044298E-2</v>
      </c>
      <c r="Q4733" s="3" t="s">
        <v>29</v>
      </c>
      <c r="R4733" s="3" t="s">
        <v>13598</v>
      </c>
      <c r="S4733" s="14">
        <v>52081110</v>
      </c>
      <c r="T4733" s="21">
        <v>0.60998583333333301</v>
      </c>
      <c r="U4733" s="22">
        <v>0.15980316666666669</v>
      </c>
      <c r="V4733" s="22">
        <v>0.272299333333333</v>
      </c>
      <c r="W4733" s="22">
        <v>0.17788333333333331</v>
      </c>
      <c r="X4733" s="22">
        <f t="shared" si="77"/>
        <v>1.2784253333333336E-2</v>
      </c>
      <c r="Y4733" s="8" t="b">
        <v>0</v>
      </c>
      <c r="Z4733" s="8" t="b">
        <v>0</v>
      </c>
      <c r="AA4733" s="8" t="b">
        <v>0</v>
      </c>
      <c r="AB4733" s="8" t="b">
        <v>0</v>
      </c>
    </row>
    <row r="4734" spans="1:28" hidden="1" x14ac:dyDescent="0.2">
      <c r="A4734" s="1" t="s">
        <v>6290</v>
      </c>
      <c r="B4734" s="1" t="s">
        <v>6558</v>
      </c>
      <c r="D4734" s="3" t="s">
        <v>13182</v>
      </c>
      <c r="E4734" s="3" t="s">
        <v>13421</v>
      </c>
      <c r="F4734" s="3" t="s">
        <v>13595</v>
      </c>
      <c r="G4734" s="3" t="s">
        <v>26788</v>
      </c>
      <c r="H4734" s="3" t="s">
        <v>13596</v>
      </c>
      <c r="I4734" s="6">
        <v>520811</v>
      </c>
      <c r="J4734" s="7" t="s">
        <v>13599</v>
      </c>
      <c r="K4734" s="8">
        <v>52081190</v>
      </c>
      <c r="L4734" s="3">
        <v>8</v>
      </c>
      <c r="N4734" s="9">
        <v>0.08</v>
      </c>
      <c r="O4734" s="9" t="b">
        <v>1</v>
      </c>
      <c r="P4734" s="10">
        <v>6.9388352865612027E-2</v>
      </c>
      <c r="Q4734" s="3" t="s">
        <v>29</v>
      </c>
      <c r="R4734" s="3" t="s">
        <v>13600</v>
      </c>
      <c r="S4734" s="14">
        <v>52081190</v>
      </c>
      <c r="T4734" s="21">
        <v>4.0609416666666638</v>
      </c>
      <c r="U4734" s="22">
        <v>0.3361938333333333</v>
      </c>
      <c r="V4734" s="22">
        <v>0.20247216666666659</v>
      </c>
      <c r="W4734" s="22">
        <v>3.5222756666666641</v>
      </c>
      <c r="X4734" s="22">
        <f t="shared" si="77"/>
        <v>2.6895506666666666E-2</v>
      </c>
      <c r="Y4734" s="8" t="b">
        <v>0</v>
      </c>
      <c r="Z4734" s="8" t="b">
        <v>0</v>
      </c>
      <c r="AA4734" s="8" t="b">
        <v>0</v>
      </c>
      <c r="AB4734" s="8" t="b">
        <v>0</v>
      </c>
    </row>
    <row r="4735" spans="1:28" hidden="1" x14ac:dyDescent="0.2">
      <c r="A4735" s="1" t="s">
        <v>6290</v>
      </c>
      <c r="B4735" s="1" t="s">
        <v>6558</v>
      </c>
      <c r="D4735" s="3" t="s">
        <v>13182</v>
      </c>
      <c r="E4735" s="3" t="s">
        <v>13421</v>
      </c>
      <c r="F4735" s="3" t="s">
        <v>13595</v>
      </c>
      <c r="G4735" s="3" t="s">
        <v>26788</v>
      </c>
      <c r="H4735" s="3" t="s">
        <v>13601</v>
      </c>
      <c r="I4735" s="6">
        <v>520812</v>
      </c>
      <c r="J4735" s="7" t="s">
        <v>13602</v>
      </c>
      <c r="K4735" s="8">
        <v>52081216</v>
      </c>
      <c r="L4735" s="3">
        <v>8</v>
      </c>
      <c r="N4735" s="9">
        <v>0.08</v>
      </c>
      <c r="O4735" s="9" t="b">
        <v>1</v>
      </c>
      <c r="P4735" s="10">
        <v>7.4565139094255356E-2</v>
      </c>
      <c r="Q4735" s="3" t="s">
        <v>29</v>
      </c>
      <c r="R4735" s="3" t="s">
        <v>13603</v>
      </c>
      <c r="S4735" s="14">
        <v>52081216</v>
      </c>
      <c r="T4735" s="21">
        <v>1.8829258333333332</v>
      </c>
      <c r="U4735" s="22">
        <v>8.0271333333333333E-2</v>
      </c>
      <c r="V4735" s="22">
        <v>4.7646666666666698E-2</v>
      </c>
      <c r="W4735" s="22">
        <v>1.7550078333333332</v>
      </c>
      <c r="X4735" s="22">
        <f t="shared" si="77"/>
        <v>6.4217066666666664E-3</v>
      </c>
      <c r="Y4735" s="8" t="b">
        <v>0</v>
      </c>
      <c r="Z4735" s="8" t="b">
        <v>0</v>
      </c>
      <c r="AA4735" s="8" t="b">
        <v>0</v>
      </c>
      <c r="AB4735" s="8" t="b">
        <v>0</v>
      </c>
    </row>
    <row r="4736" spans="1:28" hidden="1" x14ac:dyDescent="0.2">
      <c r="A4736" s="1" t="s">
        <v>6290</v>
      </c>
      <c r="B4736" s="1" t="s">
        <v>6558</v>
      </c>
      <c r="D4736" s="3" t="s">
        <v>13182</v>
      </c>
      <c r="E4736" s="3" t="s">
        <v>13421</v>
      </c>
      <c r="F4736" s="3" t="s">
        <v>13595</v>
      </c>
      <c r="G4736" s="3" t="s">
        <v>26788</v>
      </c>
      <c r="H4736" s="3" t="s">
        <v>13601</v>
      </c>
      <c r="I4736" s="6">
        <v>520812</v>
      </c>
      <c r="J4736" s="7" t="s">
        <v>13604</v>
      </c>
      <c r="K4736" s="8">
        <v>52081219</v>
      </c>
      <c r="L4736" s="3">
        <v>8</v>
      </c>
      <c r="N4736" s="9">
        <v>0.08</v>
      </c>
      <c r="O4736" s="9" t="b">
        <v>1</v>
      </c>
      <c r="P4736" s="10">
        <v>5.2649774681720711E-2</v>
      </c>
      <c r="Q4736" s="3" t="s">
        <v>29</v>
      </c>
      <c r="R4736" s="3" t="s">
        <v>13605</v>
      </c>
      <c r="S4736" s="14">
        <v>52081219</v>
      </c>
      <c r="T4736" s="21">
        <v>0.39936100000000002</v>
      </c>
      <c r="U4736" s="22">
        <v>5.4748999999999999E-2</v>
      </c>
      <c r="V4736" s="22">
        <v>8.1783666666666699E-2</v>
      </c>
      <c r="W4736" s="22">
        <v>0.26282833333333333</v>
      </c>
      <c r="X4736" s="22">
        <f t="shared" si="77"/>
        <v>4.3799199999999998E-3</v>
      </c>
      <c r="Y4736" s="8" t="b">
        <v>0</v>
      </c>
      <c r="Z4736" s="8" t="b">
        <v>0</v>
      </c>
      <c r="AA4736" s="8" t="b">
        <v>0</v>
      </c>
      <c r="AB4736" s="8" t="b">
        <v>0</v>
      </c>
    </row>
    <row r="4737" spans="1:28" hidden="1" x14ac:dyDescent="0.2">
      <c r="A4737" s="1" t="s">
        <v>6290</v>
      </c>
      <c r="B4737" s="1" t="s">
        <v>6558</v>
      </c>
      <c r="D4737" s="3" t="s">
        <v>13182</v>
      </c>
      <c r="E4737" s="3" t="s">
        <v>13421</v>
      </c>
      <c r="F4737" s="3" t="s">
        <v>13595</v>
      </c>
      <c r="G4737" s="3" t="s">
        <v>26788</v>
      </c>
      <c r="H4737" s="3" t="s">
        <v>13601</v>
      </c>
      <c r="I4737" s="6">
        <v>520812</v>
      </c>
      <c r="J4737" s="7" t="s">
        <v>13606</v>
      </c>
      <c r="K4737" s="8">
        <v>52081296</v>
      </c>
      <c r="L4737" s="3">
        <v>8</v>
      </c>
      <c r="N4737" s="9">
        <v>0.08</v>
      </c>
      <c r="O4737" s="9" t="b">
        <v>1</v>
      </c>
      <c r="P4737" s="10">
        <v>6.867068405866468E-2</v>
      </c>
      <c r="Q4737" s="3" t="s">
        <v>29</v>
      </c>
      <c r="R4737" s="3" t="s">
        <v>13607</v>
      </c>
      <c r="S4737" s="14">
        <v>52081296</v>
      </c>
      <c r="T4737" s="21">
        <v>3.055990333333336</v>
      </c>
      <c r="U4737" s="22">
        <v>0.29022816666666695</v>
      </c>
      <c r="V4737" s="22">
        <v>0.142550333333333</v>
      </c>
      <c r="W4737" s="22">
        <v>2.6232118333333361</v>
      </c>
      <c r="X4737" s="22">
        <f t="shared" si="77"/>
        <v>2.3218253333333355E-2</v>
      </c>
      <c r="Y4737" s="8" t="b">
        <v>0</v>
      </c>
      <c r="Z4737" s="8" t="b">
        <v>0</v>
      </c>
      <c r="AA4737" s="8" t="b">
        <v>0</v>
      </c>
      <c r="AB4737" s="8" t="b">
        <v>0</v>
      </c>
    </row>
    <row r="4738" spans="1:28" hidden="1" x14ac:dyDescent="0.2">
      <c r="A4738" s="1" t="s">
        <v>6290</v>
      </c>
      <c r="B4738" s="1" t="s">
        <v>6558</v>
      </c>
      <c r="D4738" s="3" t="s">
        <v>13182</v>
      </c>
      <c r="E4738" s="3" t="s">
        <v>13421</v>
      </c>
      <c r="F4738" s="3" t="s">
        <v>13595</v>
      </c>
      <c r="G4738" s="3" t="s">
        <v>26788</v>
      </c>
      <c r="H4738" s="3" t="s">
        <v>13601</v>
      </c>
      <c r="I4738" s="6">
        <v>520812</v>
      </c>
      <c r="J4738" s="7" t="s">
        <v>13608</v>
      </c>
      <c r="K4738" s="8">
        <v>52081299</v>
      </c>
      <c r="L4738" s="3">
        <v>8</v>
      </c>
      <c r="N4738" s="9">
        <v>0.08</v>
      </c>
      <c r="O4738" s="9" t="b">
        <v>1</v>
      </c>
      <c r="P4738" s="10">
        <v>6.3700693989800175E-2</v>
      </c>
      <c r="Q4738" s="3" t="s">
        <v>29</v>
      </c>
      <c r="R4738" s="3" t="s">
        <v>13609</v>
      </c>
      <c r="S4738" s="14">
        <v>52081299</v>
      </c>
      <c r="T4738" s="21">
        <v>0.96305450000000037</v>
      </c>
      <c r="U4738" s="22">
        <v>0.15218000000000001</v>
      </c>
      <c r="V4738" s="22">
        <v>4.4033999999999997E-2</v>
      </c>
      <c r="W4738" s="22">
        <v>0.76684050000000037</v>
      </c>
      <c r="X4738" s="22">
        <f t="shared" si="77"/>
        <v>1.2174400000000002E-2</v>
      </c>
      <c r="Y4738" s="8" t="b">
        <v>0</v>
      </c>
      <c r="Z4738" s="8" t="b">
        <v>0</v>
      </c>
      <c r="AA4738" s="8" t="b">
        <v>0</v>
      </c>
      <c r="AB4738" s="8" t="b">
        <v>0</v>
      </c>
    </row>
    <row r="4739" spans="1:28" hidden="1" x14ac:dyDescent="0.2">
      <c r="A4739" s="1" t="s">
        <v>6290</v>
      </c>
      <c r="B4739" s="1" t="s">
        <v>6558</v>
      </c>
      <c r="D4739" s="3" t="s">
        <v>13182</v>
      </c>
      <c r="E4739" s="3" t="s">
        <v>13421</v>
      </c>
      <c r="F4739" s="3" t="s">
        <v>13595</v>
      </c>
      <c r="G4739" s="3" t="s">
        <v>26788</v>
      </c>
      <c r="H4739" s="3" t="s">
        <v>13610</v>
      </c>
      <c r="I4739" s="6">
        <v>520813</v>
      </c>
      <c r="J4739" s="7" t="s">
        <v>13611</v>
      </c>
      <c r="K4739" s="8">
        <v>52081300</v>
      </c>
      <c r="L4739" s="3">
        <v>8</v>
      </c>
      <c r="N4739" s="9">
        <v>0.08</v>
      </c>
      <c r="O4739" s="9" t="b">
        <v>1</v>
      </c>
      <c r="P4739" s="10">
        <v>6.2495751706948897E-2</v>
      </c>
      <c r="Q4739" s="3" t="s">
        <v>29</v>
      </c>
      <c r="R4739" s="3" t="s">
        <v>13612</v>
      </c>
      <c r="S4739" s="14">
        <v>52081300</v>
      </c>
      <c r="T4739" s="21">
        <v>0.27844516666666663</v>
      </c>
      <c r="U4739" s="22">
        <v>5.976166666666663E-2</v>
      </c>
      <c r="V4739" s="22">
        <v>1.163E-3</v>
      </c>
      <c r="W4739" s="22">
        <v>0.21752050000000001</v>
      </c>
      <c r="X4739" s="22">
        <f t="shared" si="77"/>
        <v>4.7809333333333308E-3</v>
      </c>
      <c r="Y4739" s="8" t="b">
        <v>0</v>
      </c>
      <c r="Z4739" s="8" t="b">
        <v>0</v>
      </c>
      <c r="AA4739" s="8" t="b">
        <v>0</v>
      </c>
      <c r="AB4739" s="8" t="b">
        <v>0</v>
      </c>
    </row>
    <row r="4740" spans="1:28" hidden="1" x14ac:dyDescent="0.2">
      <c r="A4740" s="1" t="s">
        <v>6290</v>
      </c>
      <c r="B4740" s="1" t="s">
        <v>6558</v>
      </c>
      <c r="D4740" s="3" t="s">
        <v>13182</v>
      </c>
      <c r="E4740" s="3" t="s">
        <v>13421</v>
      </c>
      <c r="F4740" s="3" t="s">
        <v>13595</v>
      </c>
      <c r="G4740" s="3" t="s">
        <v>26788</v>
      </c>
      <c r="H4740" s="3" t="s">
        <v>13613</v>
      </c>
      <c r="I4740" s="6">
        <v>520819</v>
      </c>
      <c r="J4740" s="7" t="s">
        <v>13614</v>
      </c>
      <c r="K4740" s="8">
        <v>52081900</v>
      </c>
      <c r="L4740" s="3">
        <v>8</v>
      </c>
      <c r="N4740" s="9">
        <v>0.08</v>
      </c>
      <c r="O4740" s="9" t="b">
        <v>1</v>
      </c>
      <c r="P4740" s="10">
        <v>7.0870064753320181E-2</v>
      </c>
      <c r="Q4740" s="3" t="s">
        <v>29</v>
      </c>
      <c r="R4740" s="3" t="s">
        <v>13615</v>
      </c>
      <c r="S4740" s="14">
        <v>52081900</v>
      </c>
      <c r="T4740" s="21">
        <v>2.191599333333333</v>
      </c>
      <c r="U4740" s="22">
        <v>0.1153535</v>
      </c>
      <c r="V4740" s="22">
        <v>0.13476099999999999</v>
      </c>
      <c r="W4740" s="22">
        <v>1.941484833333333</v>
      </c>
      <c r="X4740" s="22">
        <f t="shared" si="77"/>
        <v>9.2282800000000002E-3</v>
      </c>
      <c r="Y4740" s="8" t="b">
        <v>0</v>
      </c>
      <c r="Z4740" s="8" t="b">
        <v>0</v>
      </c>
      <c r="AA4740" s="8" t="b">
        <v>0</v>
      </c>
      <c r="AB4740" s="8" t="b">
        <v>0</v>
      </c>
    </row>
    <row r="4741" spans="1:28" hidden="1" x14ac:dyDescent="0.2">
      <c r="A4741" s="1" t="s">
        <v>6290</v>
      </c>
      <c r="B4741" s="1" t="s">
        <v>6558</v>
      </c>
      <c r="D4741" s="3" t="s">
        <v>13182</v>
      </c>
      <c r="E4741" s="3" t="s">
        <v>13421</v>
      </c>
      <c r="F4741" s="3" t="s">
        <v>13595</v>
      </c>
      <c r="G4741" s="3" t="s">
        <v>26788</v>
      </c>
      <c r="H4741" s="3" t="s">
        <v>13616</v>
      </c>
      <c r="I4741" s="6">
        <v>520821</v>
      </c>
      <c r="J4741" s="7" t="s">
        <v>13617</v>
      </c>
      <c r="K4741" s="8">
        <v>52082110</v>
      </c>
      <c r="L4741" s="3">
        <v>8</v>
      </c>
      <c r="N4741" s="9">
        <v>0.08</v>
      </c>
      <c r="O4741" s="9" t="b">
        <v>1</v>
      </c>
      <c r="P4741" s="10">
        <v>1.8552712476944084E-2</v>
      </c>
      <c r="Q4741" s="3" t="s">
        <v>29</v>
      </c>
      <c r="R4741" s="3" t="s">
        <v>13618</v>
      </c>
      <c r="S4741" s="14">
        <v>52082110</v>
      </c>
      <c r="T4741" s="21">
        <v>0.43345683333333307</v>
      </c>
      <c r="U4741" s="22">
        <v>6.8380000000000003E-3</v>
      </c>
      <c r="V4741" s="22">
        <v>0.32609633333333304</v>
      </c>
      <c r="W4741" s="22">
        <v>0.1005225</v>
      </c>
      <c r="X4741" s="22">
        <f t="shared" si="77"/>
        <v>5.4704000000000005E-4</v>
      </c>
      <c r="Y4741" s="8" t="b">
        <v>0</v>
      </c>
      <c r="Z4741" s="8" t="b">
        <v>0</v>
      </c>
      <c r="AA4741" s="8" t="b">
        <v>0</v>
      </c>
      <c r="AB4741" s="8" t="b">
        <v>0</v>
      </c>
    </row>
    <row r="4742" spans="1:28" hidden="1" x14ac:dyDescent="0.2">
      <c r="A4742" s="1" t="s">
        <v>6290</v>
      </c>
      <c r="B4742" s="1" t="s">
        <v>6558</v>
      </c>
      <c r="D4742" s="3" t="s">
        <v>13182</v>
      </c>
      <c r="E4742" s="3" t="s">
        <v>13421</v>
      </c>
      <c r="F4742" s="3" t="s">
        <v>13595</v>
      </c>
      <c r="G4742" s="3" t="s">
        <v>26788</v>
      </c>
      <c r="H4742" s="3" t="s">
        <v>13616</v>
      </c>
      <c r="I4742" s="6">
        <v>520821</v>
      </c>
      <c r="J4742" s="7" t="s">
        <v>13619</v>
      </c>
      <c r="K4742" s="8">
        <v>52082190</v>
      </c>
      <c r="L4742" s="3">
        <v>8</v>
      </c>
      <c r="N4742" s="9">
        <v>0.08</v>
      </c>
      <c r="O4742" s="9" t="b">
        <v>1</v>
      </c>
      <c r="P4742" s="10">
        <v>4.6946546093906208E-2</v>
      </c>
      <c r="Q4742" s="3" t="s">
        <v>29</v>
      </c>
      <c r="R4742" s="3" t="s">
        <v>13620</v>
      </c>
      <c r="S4742" s="14">
        <v>52082190</v>
      </c>
      <c r="T4742" s="21">
        <v>0.83682066666666566</v>
      </c>
      <c r="U4742" s="22">
        <v>0.13014300000000009</v>
      </c>
      <c r="V4742" s="22">
        <v>0.21560466666666628</v>
      </c>
      <c r="W4742" s="22">
        <v>0.49107299999999932</v>
      </c>
      <c r="X4742" s="22">
        <f t="shared" si="77"/>
        <v>1.0411440000000008E-2</v>
      </c>
      <c r="Y4742" s="8" t="b">
        <v>0</v>
      </c>
      <c r="Z4742" s="8" t="b">
        <v>0</v>
      </c>
      <c r="AA4742" s="8" t="b">
        <v>0</v>
      </c>
      <c r="AB4742" s="8" t="b">
        <v>0</v>
      </c>
    </row>
    <row r="4743" spans="1:28" hidden="1" x14ac:dyDescent="0.2">
      <c r="A4743" s="1" t="s">
        <v>6290</v>
      </c>
      <c r="B4743" s="1" t="s">
        <v>6558</v>
      </c>
      <c r="D4743" s="3" t="s">
        <v>13182</v>
      </c>
      <c r="E4743" s="3" t="s">
        <v>13421</v>
      </c>
      <c r="F4743" s="3" t="s">
        <v>13595</v>
      </c>
      <c r="G4743" s="3" t="s">
        <v>26788</v>
      </c>
      <c r="H4743" s="3" t="s">
        <v>13621</v>
      </c>
      <c r="I4743" s="6">
        <v>520822</v>
      </c>
      <c r="J4743" s="7" t="s">
        <v>13622</v>
      </c>
      <c r="K4743" s="8">
        <v>52082216</v>
      </c>
      <c r="L4743" s="3">
        <v>8</v>
      </c>
      <c r="N4743" s="9">
        <v>0.08</v>
      </c>
      <c r="O4743" s="9" t="b">
        <v>1</v>
      </c>
      <c r="P4743" s="10">
        <v>4.3252894177487296E-2</v>
      </c>
      <c r="Q4743" s="3" t="s">
        <v>29</v>
      </c>
      <c r="R4743" s="3" t="s">
        <v>13623</v>
      </c>
      <c r="S4743" s="14">
        <v>52082216</v>
      </c>
      <c r="T4743" s="21">
        <v>0.52794216666666671</v>
      </c>
      <c r="U4743" s="22">
        <v>0.21003066666666628</v>
      </c>
      <c r="V4743" s="22">
        <v>3.2473666666666699E-2</v>
      </c>
      <c r="W4743" s="22">
        <v>0.28543783333333372</v>
      </c>
      <c r="X4743" s="22">
        <f t="shared" si="77"/>
        <v>1.6802453333333304E-2</v>
      </c>
      <c r="Y4743" s="8" t="b">
        <v>0</v>
      </c>
      <c r="Z4743" s="8" t="b">
        <v>0</v>
      </c>
      <c r="AA4743" s="8" t="b">
        <v>0</v>
      </c>
      <c r="AB4743" s="8" t="b">
        <v>0</v>
      </c>
    </row>
    <row r="4744" spans="1:28" hidden="1" x14ac:dyDescent="0.2">
      <c r="A4744" s="1" t="s">
        <v>6290</v>
      </c>
      <c r="B4744" s="1" t="s">
        <v>6558</v>
      </c>
      <c r="D4744" s="3" t="s">
        <v>13182</v>
      </c>
      <c r="E4744" s="3" t="s">
        <v>13421</v>
      </c>
      <c r="F4744" s="3" t="s">
        <v>13595</v>
      </c>
      <c r="G4744" s="3" t="s">
        <v>26788</v>
      </c>
      <c r="H4744" s="3" t="s">
        <v>13621</v>
      </c>
      <c r="I4744" s="6">
        <v>520822</v>
      </c>
      <c r="J4744" s="7" t="s">
        <v>13624</v>
      </c>
      <c r="K4744" s="8">
        <v>52082219</v>
      </c>
      <c r="L4744" s="3">
        <v>8</v>
      </c>
      <c r="N4744" s="9">
        <v>0.08</v>
      </c>
      <c r="O4744" s="9" t="b">
        <v>1</v>
      </c>
      <c r="P4744" s="10">
        <v>7.030414456135177E-2</v>
      </c>
      <c r="Q4744" s="3" t="s">
        <v>29</v>
      </c>
      <c r="R4744" s="3" t="s">
        <v>13625</v>
      </c>
      <c r="S4744" s="14">
        <v>52082219</v>
      </c>
      <c r="T4744" s="21">
        <v>0.92247799999999969</v>
      </c>
      <c r="U4744" s="22">
        <v>9.1440666666666698E-2</v>
      </c>
      <c r="V4744" s="22">
        <v>2.0362000000000002E-2</v>
      </c>
      <c r="W4744" s="22">
        <v>0.81067533333333297</v>
      </c>
      <c r="X4744" s="22">
        <f t="shared" ref="X4744:X4807" si="78">U4744*N4744</f>
        <v>7.3152533333333356E-3</v>
      </c>
      <c r="Y4744" s="8" t="b">
        <v>0</v>
      </c>
      <c r="Z4744" s="8" t="b">
        <v>0</v>
      </c>
      <c r="AA4744" s="8" t="b">
        <v>0</v>
      </c>
      <c r="AB4744" s="8" t="b">
        <v>0</v>
      </c>
    </row>
    <row r="4745" spans="1:28" hidden="1" x14ac:dyDescent="0.2">
      <c r="A4745" s="1" t="s">
        <v>6290</v>
      </c>
      <c r="B4745" s="1" t="s">
        <v>6558</v>
      </c>
      <c r="D4745" s="3" t="s">
        <v>13182</v>
      </c>
      <c r="E4745" s="3" t="s">
        <v>13421</v>
      </c>
      <c r="F4745" s="3" t="s">
        <v>13595</v>
      </c>
      <c r="G4745" s="3" t="s">
        <v>26788</v>
      </c>
      <c r="H4745" s="3" t="s">
        <v>13621</v>
      </c>
      <c r="I4745" s="6">
        <v>520822</v>
      </c>
      <c r="J4745" s="7" t="s">
        <v>13626</v>
      </c>
      <c r="K4745" s="8">
        <v>52082296</v>
      </c>
      <c r="L4745" s="3">
        <v>8</v>
      </c>
      <c r="N4745" s="9">
        <v>0.08</v>
      </c>
      <c r="O4745" s="9" t="b">
        <v>1</v>
      </c>
      <c r="P4745" s="10">
        <v>7.0643792098550193E-2</v>
      </c>
      <c r="Q4745" s="3" t="s">
        <v>29</v>
      </c>
      <c r="R4745" s="3" t="s">
        <v>13627</v>
      </c>
      <c r="S4745" s="14">
        <v>52082296</v>
      </c>
      <c r="T4745" s="21">
        <v>1.9865341666666632</v>
      </c>
      <c r="U4745" s="22">
        <v>9.658350000000003E-2</v>
      </c>
      <c r="V4745" s="22">
        <v>0.13574683333333334</v>
      </c>
      <c r="W4745" s="22">
        <v>1.7542038333333299</v>
      </c>
      <c r="X4745" s="22">
        <f t="shared" si="78"/>
        <v>7.7266800000000023E-3</v>
      </c>
      <c r="Y4745" s="8" t="b">
        <v>0</v>
      </c>
      <c r="Z4745" s="8" t="b">
        <v>0</v>
      </c>
      <c r="AA4745" s="8" t="b">
        <v>0</v>
      </c>
      <c r="AB4745" s="8" t="b">
        <v>0</v>
      </c>
    </row>
    <row r="4746" spans="1:28" hidden="1" x14ac:dyDescent="0.2">
      <c r="A4746" s="1" t="s">
        <v>6290</v>
      </c>
      <c r="B4746" s="1" t="s">
        <v>6558</v>
      </c>
      <c r="D4746" s="3" t="s">
        <v>13182</v>
      </c>
      <c r="E4746" s="3" t="s">
        <v>13421</v>
      </c>
      <c r="F4746" s="3" t="s">
        <v>13595</v>
      </c>
      <c r="G4746" s="3" t="s">
        <v>26788</v>
      </c>
      <c r="H4746" s="3" t="s">
        <v>13621</v>
      </c>
      <c r="I4746" s="6">
        <v>520822</v>
      </c>
      <c r="J4746" s="7" t="s">
        <v>13628</v>
      </c>
      <c r="K4746" s="8">
        <v>52082299</v>
      </c>
      <c r="L4746" s="3">
        <v>8</v>
      </c>
      <c r="N4746" s="9">
        <v>0.08</v>
      </c>
      <c r="O4746" s="9" t="b">
        <v>1</v>
      </c>
      <c r="P4746" s="10">
        <v>4.4064186156649969E-2</v>
      </c>
      <c r="Q4746" s="3" t="s">
        <v>29</v>
      </c>
      <c r="R4746" s="3" t="s">
        <v>13629</v>
      </c>
      <c r="S4746" s="14">
        <v>52082299</v>
      </c>
      <c r="T4746" s="21">
        <v>0.92484116666666671</v>
      </c>
      <c r="U4746" s="22">
        <v>0.3118596666666667</v>
      </c>
      <c r="V4746" s="22">
        <v>0.1035768333333333</v>
      </c>
      <c r="W4746" s="22">
        <v>0.50940466666666673</v>
      </c>
      <c r="X4746" s="22">
        <f t="shared" si="78"/>
        <v>2.4948773333333337E-2</v>
      </c>
      <c r="Y4746" s="8" t="b">
        <v>0</v>
      </c>
      <c r="Z4746" s="8" t="b">
        <v>0</v>
      </c>
      <c r="AA4746" s="8" t="b">
        <v>0</v>
      </c>
      <c r="AB4746" s="8" t="b">
        <v>0</v>
      </c>
    </row>
    <row r="4747" spans="1:28" hidden="1" x14ac:dyDescent="0.2">
      <c r="A4747" s="1" t="s">
        <v>6290</v>
      </c>
      <c r="B4747" s="1" t="s">
        <v>6558</v>
      </c>
      <c r="D4747" s="3" t="s">
        <v>13182</v>
      </c>
      <c r="E4747" s="3" t="s">
        <v>13421</v>
      </c>
      <c r="F4747" s="3" t="s">
        <v>13595</v>
      </c>
      <c r="G4747" s="3" t="s">
        <v>26788</v>
      </c>
      <c r="H4747" s="3" t="s">
        <v>13630</v>
      </c>
      <c r="I4747" s="6">
        <v>520823</v>
      </c>
      <c r="J4747" s="7" t="s">
        <v>13631</v>
      </c>
      <c r="K4747" s="8">
        <v>52082300</v>
      </c>
      <c r="L4747" s="3">
        <v>8</v>
      </c>
      <c r="N4747" s="9">
        <v>0.08</v>
      </c>
      <c r="O4747" s="9" t="b">
        <v>1</v>
      </c>
      <c r="P4747" s="10">
        <v>5.6801304703897333E-2</v>
      </c>
      <c r="Q4747" s="3" t="s">
        <v>29</v>
      </c>
      <c r="R4747" s="3" t="s">
        <v>13632</v>
      </c>
      <c r="S4747" s="14">
        <v>52082300</v>
      </c>
      <c r="T4747" s="21">
        <v>0.23647766666666667</v>
      </c>
      <c r="U4747" s="22">
        <v>5.3181166666666668E-2</v>
      </c>
      <c r="V4747" s="22">
        <v>1.5393499999999999E-2</v>
      </c>
      <c r="W4747" s="22">
        <v>0.167903</v>
      </c>
      <c r="X4747" s="22">
        <f t="shared" si="78"/>
        <v>4.2544933333333338E-3</v>
      </c>
      <c r="Y4747" s="8" t="b">
        <v>0</v>
      </c>
      <c r="Z4747" s="8" t="b">
        <v>0</v>
      </c>
      <c r="AA4747" s="8" t="b">
        <v>0</v>
      </c>
      <c r="AB4747" s="8" t="b">
        <v>0</v>
      </c>
    </row>
    <row r="4748" spans="1:28" hidden="1" x14ac:dyDescent="0.2">
      <c r="A4748" s="1" t="s">
        <v>6290</v>
      </c>
      <c r="B4748" s="1" t="s">
        <v>6558</v>
      </c>
      <c r="D4748" s="3" t="s">
        <v>13182</v>
      </c>
      <c r="E4748" s="3" t="s">
        <v>13421</v>
      </c>
      <c r="F4748" s="3" t="s">
        <v>13595</v>
      </c>
      <c r="G4748" s="3" t="s">
        <v>26788</v>
      </c>
      <c r="H4748" s="3" t="s">
        <v>13633</v>
      </c>
      <c r="I4748" s="6">
        <v>520829</v>
      </c>
      <c r="J4748" s="7" t="s">
        <v>13634</v>
      </c>
      <c r="K4748" s="8">
        <v>52082900</v>
      </c>
      <c r="L4748" s="3">
        <v>8</v>
      </c>
      <c r="N4748" s="9">
        <v>0.08</v>
      </c>
      <c r="O4748" s="9" t="b">
        <v>1</v>
      </c>
      <c r="P4748" s="10">
        <v>1.3299559806449724E-2</v>
      </c>
      <c r="Q4748" s="3" t="s">
        <v>29</v>
      </c>
      <c r="R4748" s="3" t="s">
        <v>13635</v>
      </c>
      <c r="S4748" s="14">
        <v>52082900</v>
      </c>
      <c r="T4748" s="21">
        <v>2.8966803333333297</v>
      </c>
      <c r="U4748" s="22">
        <v>2.0971211666666632</v>
      </c>
      <c r="V4748" s="22">
        <v>0.31800200000000001</v>
      </c>
      <c r="W4748" s="22">
        <v>0.4815571666666667</v>
      </c>
      <c r="X4748" s="22">
        <f t="shared" si="78"/>
        <v>0.16776969333333305</v>
      </c>
      <c r="Y4748" s="8" t="b">
        <v>0</v>
      </c>
      <c r="Z4748" s="8" t="b">
        <v>0</v>
      </c>
      <c r="AA4748" s="8" t="b">
        <v>0</v>
      </c>
      <c r="AB4748" s="8" t="b">
        <v>0</v>
      </c>
    </row>
    <row r="4749" spans="1:28" hidden="1" x14ac:dyDescent="0.2">
      <c r="A4749" s="1" t="s">
        <v>6290</v>
      </c>
      <c r="B4749" s="1" t="s">
        <v>6558</v>
      </c>
      <c r="D4749" s="3" t="s">
        <v>13182</v>
      </c>
      <c r="E4749" s="3" t="s">
        <v>13421</v>
      </c>
      <c r="F4749" s="3" t="s">
        <v>13595</v>
      </c>
      <c r="G4749" s="3" t="s">
        <v>26788</v>
      </c>
      <c r="H4749" s="3" t="s">
        <v>13636</v>
      </c>
      <c r="I4749" s="6">
        <v>520831</v>
      </c>
      <c r="J4749" s="7" t="s">
        <v>13637</v>
      </c>
      <c r="K4749" s="8">
        <v>52083100</v>
      </c>
      <c r="L4749" s="3">
        <v>8</v>
      </c>
      <c r="N4749" s="9">
        <v>0.08</v>
      </c>
      <c r="O4749" s="9" t="b">
        <v>1</v>
      </c>
      <c r="P4749" s="10">
        <v>2.7761895597700845E-2</v>
      </c>
      <c r="Q4749" s="3" t="s">
        <v>29</v>
      </c>
      <c r="R4749" s="3" t="s">
        <v>13638</v>
      </c>
      <c r="S4749" s="14">
        <v>52083100</v>
      </c>
      <c r="T4749" s="21">
        <v>1.3986441666666669</v>
      </c>
      <c r="U4749" s="22">
        <v>0.43657150000000033</v>
      </c>
      <c r="V4749" s="22">
        <v>0.4767100000000003</v>
      </c>
      <c r="W4749" s="22">
        <v>0.48536266666666633</v>
      </c>
      <c r="X4749" s="22">
        <f t="shared" si="78"/>
        <v>3.4925720000000028E-2</v>
      </c>
      <c r="Y4749" s="8" t="b">
        <v>0</v>
      </c>
      <c r="Z4749" s="8" t="b">
        <v>0</v>
      </c>
      <c r="AA4749" s="8" t="b">
        <v>0</v>
      </c>
      <c r="AB4749" s="8" t="b">
        <v>0</v>
      </c>
    </row>
    <row r="4750" spans="1:28" hidden="1" x14ac:dyDescent="0.2">
      <c r="A4750" s="1" t="s">
        <v>6290</v>
      </c>
      <c r="B4750" s="1" t="s">
        <v>6558</v>
      </c>
      <c r="D4750" s="3" t="s">
        <v>13182</v>
      </c>
      <c r="E4750" s="3" t="s">
        <v>13421</v>
      </c>
      <c r="F4750" s="3" t="s">
        <v>13595</v>
      </c>
      <c r="G4750" s="3" t="s">
        <v>26788</v>
      </c>
      <c r="H4750" s="3" t="s">
        <v>13639</v>
      </c>
      <c r="I4750" s="6">
        <v>520832</v>
      </c>
      <c r="J4750" s="7" t="s">
        <v>13640</v>
      </c>
      <c r="K4750" s="8">
        <v>52083216</v>
      </c>
      <c r="L4750" s="3">
        <v>8</v>
      </c>
      <c r="N4750" s="9">
        <v>0.08</v>
      </c>
      <c r="O4750" s="9" t="b">
        <v>1</v>
      </c>
      <c r="P4750" s="10">
        <v>2.8660751185122173E-2</v>
      </c>
      <c r="Q4750" s="3" t="s">
        <v>29</v>
      </c>
      <c r="R4750" s="3" t="s">
        <v>13641</v>
      </c>
      <c r="S4750" s="14">
        <v>52083216</v>
      </c>
      <c r="T4750" s="21">
        <v>1.474004166666667</v>
      </c>
      <c r="U4750" s="22">
        <v>0.85635833333333333</v>
      </c>
      <c r="V4750" s="22">
        <v>8.9569999999999997E-2</v>
      </c>
      <c r="W4750" s="22">
        <v>0.52807583333333374</v>
      </c>
      <c r="X4750" s="22">
        <f t="shared" si="78"/>
        <v>6.8508666666666662E-2</v>
      </c>
      <c r="Y4750" s="8" t="b">
        <v>0</v>
      </c>
      <c r="Z4750" s="8" t="b">
        <v>0</v>
      </c>
      <c r="AA4750" s="8" t="b">
        <v>0</v>
      </c>
      <c r="AB4750" s="8" t="b">
        <v>0</v>
      </c>
    </row>
    <row r="4751" spans="1:28" hidden="1" x14ac:dyDescent="0.2">
      <c r="A4751" s="1" t="s">
        <v>6290</v>
      </c>
      <c r="B4751" s="1" t="s">
        <v>6558</v>
      </c>
      <c r="D4751" s="3" t="s">
        <v>13182</v>
      </c>
      <c r="E4751" s="3" t="s">
        <v>13421</v>
      </c>
      <c r="F4751" s="3" t="s">
        <v>13595</v>
      </c>
      <c r="G4751" s="3" t="s">
        <v>26788</v>
      </c>
      <c r="H4751" s="3" t="s">
        <v>13639</v>
      </c>
      <c r="I4751" s="6">
        <v>520832</v>
      </c>
      <c r="J4751" s="7" t="s">
        <v>13642</v>
      </c>
      <c r="K4751" s="8">
        <v>52083219</v>
      </c>
      <c r="L4751" s="3">
        <v>8</v>
      </c>
      <c r="N4751" s="9">
        <v>0.08</v>
      </c>
      <c r="O4751" s="9" t="b">
        <v>1</v>
      </c>
      <c r="P4751" s="10">
        <v>4.4177874774815488E-2</v>
      </c>
      <c r="Q4751" s="3" t="s">
        <v>29</v>
      </c>
      <c r="R4751" s="3" t="s">
        <v>13643</v>
      </c>
      <c r="S4751" s="14">
        <v>52083219</v>
      </c>
      <c r="T4751" s="21">
        <v>0.30974599999999997</v>
      </c>
      <c r="U4751" s="22">
        <v>4.5500000000000002E-3</v>
      </c>
      <c r="V4751" s="22">
        <v>0.13414699999999999</v>
      </c>
      <c r="W4751" s="22">
        <v>0.17104900000000001</v>
      </c>
      <c r="X4751" s="22">
        <f t="shared" si="78"/>
        <v>3.6400000000000001E-4</v>
      </c>
      <c r="Y4751" s="8" t="b">
        <v>0</v>
      </c>
      <c r="Z4751" s="8" t="b">
        <v>0</v>
      </c>
      <c r="AA4751" s="8" t="b">
        <v>0</v>
      </c>
      <c r="AB4751" s="8" t="b">
        <v>0</v>
      </c>
    </row>
    <row r="4752" spans="1:28" hidden="1" x14ac:dyDescent="0.2">
      <c r="A4752" s="1" t="s">
        <v>6290</v>
      </c>
      <c r="B4752" s="1" t="s">
        <v>6558</v>
      </c>
      <c r="D4752" s="3" t="s">
        <v>13182</v>
      </c>
      <c r="E4752" s="3" t="s">
        <v>13421</v>
      </c>
      <c r="F4752" s="3" t="s">
        <v>13595</v>
      </c>
      <c r="G4752" s="3" t="s">
        <v>26788</v>
      </c>
      <c r="H4752" s="3" t="s">
        <v>13639</v>
      </c>
      <c r="I4752" s="6">
        <v>520832</v>
      </c>
      <c r="J4752" s="7" t="s">
        <v>13644</v>
      </c>
      <c r="K4752" s="8">
        <v>52083296</v>
      </c>
      <c r="L4752" s="3">
        <v>8</v>
      </c>
      <c r="N4752" s="9">
        <v>0.08</v>
      </c>
      <c r="O4752" s="9" t="b">
        <v>1</v>
      </c>
      <c r="P4752" s="10">
        <v>3.3540523521084331E-2</v>
      </c>
      <c r="Q4752" s="3" t="s">
        <v>29</v>
      </c>
      <c r="R4752" s="3" t="s">
        <v>13645</v>
      </c>
      <c r="S4752" s="14">
        <v>52083296</v>
      </c>
      <c r="T4752" s="21">
        <v>0.82788133333333325</v>
      </c>
      <c r="U4752" s="22">
        <v>0.36233149999999997</v>
      </c>
      <c r="V4752" s="22">
        <v>0.11845516666666669</v>
      </c>
      <c r="W4752" s="22">
        <v>0.34709466666666655</v>
      </c>
      <c r="X4752" s="22">
        <f t="shared" si="78"/>
        <v>2.8986519999999998E-2</v>
      </c>
      <c r="Y4752" s="8" t="b">
        <v>0</v>
      </c>
      <c r="Z4752" s="8" t="b">
        <v>0</v>
      </c>
      <c r="AA4752" s="8" t="b">
        <v>0</v>
      </c>
      <c r="AB4752" s="8" t="b">
        <v>0</v>
      </c>
    </row>
    <row r="4753" spans="1:28" hidden="1" x14ac:dyDescent="0.2">
      <c r="A4753" s="1" t="s">
        <v>6290</v>
      </c>
      <c r="B4753" s="1" t="s">
        <v>6558</v>
      </c>
      <c r="D4753" s="3" t="s">
        <v>13182</v>
      </c>
      <c r="E4753" s="3" t="s">
        <v>13421</v>
      </c>
      <c r="F4753" s="3" t="s">
        <v>13595</v>
      </c>
      <c r="G4753" s="3" t="s">
        <v>26788</v>
      </c>
      <c r="H4753" s="3" t="s">
        <v>13639</v>
      </c>
      <c r="I4753" s="6">
        <v>520832</v>
      </c>
      <c r="J4753" s="7" t="s">
        <v>13646</v>
      </c>
      <c r="K4753" s="8">
        <v>52083299</v>
      </c>
      <c r="L4753" s="3">
        <v>8</v>
      </c>
      <c r="N4753" s="9">
        <v>0.08</v>
      </c>
      <c r="O4753" s="9" t="b">
        <v>1</v>
      </c>
      <c r="P4753" s="10">
        <v>4.7695370891507376E-2</v>
      </c>
      <c r="Q4753" s="3" t="s">
        <v>29</v>
      </c>
      <c r="R4753" s="3" t="s">
        <v>13647</v>
      </c>
      <c r="S4753" s="14">
        <v>52083299</v>
      </c>
      <c r="T4753" s="21">
        <v>0.9088035000000001</v>
      </c>
      <c r="U4753" s="22">
        <v>0.20271333333333302</v>
      </c>
      <c r="V4753" s="22">
        <v>0.16426866666666667</v>
      </c>
      <c r="W4753" s="22">
        <v>0.5418215000000004</v>
      </c>
      <c r="X4753" s="22">
        <f t="shared" si="78"/>
        <v>1.6217066666666641E-2</v>
      </c>
      <c r="Y4753" s="8" t="b">
        <v>0</v>
      </c>
      <c r="Z4753" s="8" t="b">
        <v>0</v>
      </c>
      <c r="AA4753" s="8" t="b">
        <v>0</v>
      </c>
      <c r="AB4753" s="8" t="b">
        <v>0</v>
      </c>
    </row>
    <row r="4754" spans="1:28" hidden="1" x14ac:dyDescent="0.2">
      <c r="A4754" s="1" t="s">
        <v>6290</v>
      </c>
      <c r="B4754" s="1" t="s">
        <v>6558</v>
      </c>
      <c r="D4754" s="3" t="s">
        <v>13182</v>
      </c>
      <c r="E4754" s="3" t="s">
        <v>13421</v>
      </c>
      <c r="F4754" s="3" t="s">
        <v>13595</v>
      </c>
      <c r="G4754" s="3" t="s">
        <v>26788</v>
      </c>
      <c r="H4754" s="3" t="s">
        <v>13648</v>
      </c>
      <c r="I4754" s="6">
        <v>520833</v>
      </c>
      <c r="J4754" s="7" t="s">
        <v>13649</v>
      </c>
      <c r="K4754" s="8">
        <v>52083300</v>
      </c>
      <c r="L4754" s="3">
        <v>8</v>
      </c>
      <c r="N4754" s="9">
        <v>0.08</v>
      </c>
      <c r="O4754" s="9" t="b">
        <v>1</v>
      </c>
      <c r="P4754" s="10">
        <v>4.8297537820254791E-3</v>
      </c>
      <c r="Q4754" s="3" t="s">
        <v>29</v>
      </c>
      <c r="R4754" s="3" t="s">
        <v>13650</v>
      </c>
      <c r="S4754" s="14">
        <v>52083300</v>
      </c>
      <c r="T4754" s="21">
        <v>2.5459351666666663</v>
      </c>
      <c r="U4754" s="22">
        <v>2.369535833333333</v>
      </c>
      <c r="V4754" s="22">
        <v>2.2696333333333301E-2</v>
      </c>
      <c r="W4754" s="22">
        <v>0.15370299999999998</v>
      </c>
      <c r="X4754" s="22">
        <f t="shared" si="78"/>
        <v>0.18956286666666664</v>
      </c>
      <c r="Y4754" s="8" t="b">
        <v>0</v>
      </c>
      <c r="Z4754" s="8" t="b">
        <v>0</v>
      </c>
      <c r="AA4754" s="8" t="b">
        <v>0</v>
      </c>
      <c r="AB4754" s="8" t="b">
        <v>0</v>
      </c>
    </row>
    <row r="4755" spans="1:28" hidden="1" x14ac:dyDescent="0.2">
      <c r="A4755" s="1" t="s">
        <v>6290</v>
      </c>
      <c r="B4755" s="1" t="s">
        <v>6558</v>
      </c>
      <c r="D4755" s="3" t="s">
        <v>13182</v>
      </c>
      <c r="E4755" s="3" t="s">
        <v>13421</v>
      </c>
      <c r="F4755" s="3" t="s">
        <v>13595</v>
      </c>
      <c r="G4755" s="3" t="s">
        <v>26788</v>
      </c>
      <c r="H4755" s="3" t="s">
        <v>13651</v>
      </c>
      <c r="I4755" s="6">
        <v>520839</v>
      </c>
      <c r="J4755" s="7" t="s">
        <v>13652</v>
      </c>
      <c r="K4755" s="8">
        <v>52083900</v>
      </c>
      <c r="L4755" s="3">
        <v>8</v>
      </c>
      <c r="N4755" s="9">
        <v>0.08</v>
      </c>
      <c r="O4755" s="9" t="b">
        <v>1</v>
      </c>
      <c r="P4755" s="10">
        <v>1.2861679732186701E-2</v>
      </c>
      <c r="Q4755" s="3" t="s">
        <v>29</v>
      </c>
      <c r="R4755" s="3" t="s">
        <v>13653</v>
      </c>
      <c r="S4755" s="14">
        <v>52083900</v>
      </c>
      <c r="T4755" s="21">
        <v>10.687396166666661</v>
      </c>
      <c r="U4755" s="22">
        <v>7.5185173333333326</v>
      </c>
      <c r="V4755" s="22">
        <v>1.450655499999997</v>
      </c>
      <c r="W4755" s="22">
        <v>1.7182233333333303</v>
      </c>
      <c r="X4755" s="22">
        <f t="shared" si="78"/>
        <v>0.60148138666666662</v>
      </c>
      <c r="Y4755" s="8" t="b">
        <v>0</v>
      </c>
      <c r="Z4755" s="8" t="b">
        <v>0</v>
      </c>
      <c r="AA4755" s="8" t="b">
        <v>0</v>
      </c>
      <c r="AB4755" s="8" t="b">
        <v>0</v>
      </c>
    </row>
    <row r="4756" spans="1:28" hidden="1" x14ac:dyDescent="0.2">
      <c r="A4756" s="1" t="s">
        <v>6290</v>
      </c>
      <c r="B4756" s="1" t="s">
        <v>6558</v>
      </c>
      <c r="D4756" s="3" t="s">
        <v>13182</v>
      </c>
      <c r="E4756" s="3" t="s">
        <v>13421</v>
      </c>
      <c r="F4756" s="3" t="s">
        <v>13595</v>
      </c>
      <c r="G4756" s="3" t="s">
        <v>26788</v>
      </c>
      <c r="H4756" s="3" t="s">
        <v>13654</v>
      </c>
      <c r="I4756" s="6">
        <v>520841</v>
      </c>
      <c r="J4756" s="7" t="s">
        <v>13655</v>
      </c>
      <c r="K4756" s="8">
        <v>52084100</v>
      </c>
      <c r="L4756" s="3">
        <v>8</v>
      </c>
      <c r="N4756" s="9">
        <v>0.08</v>
      </c>
      <c r="O4756" s="9" t="b">
        <v>1</v>
      </c>
      <c r="P4756" s="10">
        <v>8.553311386003919E-3</v>
      </c>
      <c r="Q4756" s="3" t="s">
        <v>29</v>
      </c>
      <c r="R4756" s="3" t="s">
        <v>13656</v>
      </c>
      <c r="S4756" s="14">
        <v>52084100</v>
      </c>
      <c r="T4756" s="21">
        <v>0.70385683333333382</v>
      </c>
      <c r="U4756" s="22">
        <v>0.55081433333333374</v>
      </c>
      <c r="V4756" s="22">
        <v>7.77886666666667E-2</v>
      </c>
      <c r="W4756" s="22">
        <v>7.5253833333333325E-2</v>
      </c>
      <c r="X4756" s="22">
        <f t="shared" si="78"/>
        <v>4.40651466666667E-2</v>
      </c>
      <c r="Y4756" s="8" t="b">
        <v>0</v>
      </c>
      <c r="Z4756" s="8" t="b">
        <v>0</v>
      </c>
      <c r="AA4756" s="8" t="b">
        <v>0</v>
      </c>
      <c r="AB4756" s="8" t="b">
        <v>0</v>
      </c>
    </row>
    <row r="4757" spans="1:28" hidden="1" x14ac:dyDescent="0.2">
      <c r="A4757" s="1" t="s">
        <v>6290</v>
      </c>
      <c r="B4757" s="1" t="s">
        <v>6558</v>
      </c>
      <c r="D4757" s="3" t="s">
        <v>13182</v>
      </c>
      <c r="E4757" s="3" t="s">
        <v>13421</v>
      </c>
      <c r="F4757" s="3" t="s">
        <v>13595</v>
      </c>
      <c r="G4757" s="3" t="s">
        <v>26788</v>
      </c>
      <c r="H4757" s="3" t="s">
        <v>13657</v>
      </c>
      <c r="I4757" s="6">
        <v>520842</v>
      </c>
      <c r="J4757" s="7" t="s">
        <v>13658</v>
      </c>
      <c r="K4757" s="8">
        <v>52084200</v>
      </c>
      <c r="L4757" s="3">
        <v>8</v>
      </c>
      <c r="N4757" s="9">
        <v>0.08</v>
      </c>
      <c r="O4757" s="9" t="b">
        <v>1</v>
      </c>
      <c r="P4757" s="10">
        <v>2.830031186075602E-2</v>
      </c>
      <c r="Q4757" s="3" t="s">
        <v>29</v>
      </c>
      <c r="R4757" s="3" t="s">
        <v>13659</v>
      </c>
      <c r="S4757" s="14">
        <v>52084200</v>
      </c>
      <c r="T4757" s="21">
        <v>2.6939373333333307</v>
      </c>
      <c r="U4757" s="22">
        <v>1.6633246666666639</v>
      </c>
      <c r="V4757" s="22">
        <v>7.7621833333333293E-2</v>
      </c>
      <c r="W4757" s="22">
        <v>0.95299083333333368</v>
      </c>
      <c r="X4757" s="22">
        <f t="shared" si="78"/>
        <v>0.13306597333333312</v>
      </c>
      <c r="Y4757" s="8" t="b">
        <v>0</v>
      </c>
      <c r="Z4757" s="8" t="b">
        <v>0</v>
      </c>
      <c r="AA4757" s="8" t="b">
        <v>0</v>
      </c>
      <c r="AB4757" s="8" t="b">
        <v>0</v>
      </c>
    </row>
    <row r="4758" spans="1:28" hidden="1" x14ac:dyDescent="0.2">
      <c r="A4758" s="1" t="s">
        <v>6290</v>
      </c>
      <c r="B4758" s="1" t="s">
        <v>6558</v>
      </c>
      <c r="D4758" s="3" t="s">
        <v>13182</v>
      </c>
      <c r="E4758" s="3" t="s">
        <v>13421</v>
      </c>
      <c r="F4758" s="3" t="s">
        <v>13595</v>
      </c>
      <c r="G4758" s="3" t="s">
        <v>26788</v>
      </c>
      <c r="H4758" s="3" t="s">
        <v>13660</v>
      </c>
      <c r="I4758" s="6">
        <v>520843</v>
      </c>
      <c r="J4758" s="7" t="s">
        <v>13661</v>
      </c>
      <c r="K4758" s="8">
        <v>52084300</v>
      </c>
      <c r="L4758" s="3">
        <v>8</v>
      </c>
      <c r="N4758" s="9">
        <v>0.08</v>
      </c>
      <c r="O4758" s="9" t="b">
        <v>1</v>
      </c>
      <c r="P4758" s="10">
        <v>3.9942055106324592E-2</v>
      </c>
      <c r="Q4758" s="3" t="s">
        <v>29</v>
      </c>
      <c r="R4758" s="3" t="s">
        <v>13662</v>
      </c>
      <c r="S4758" s="14">
        <v>52084300</v>
      </c>
      <c r="T4758" s="21">
        <v>0.60218133333333301</v>
      </c>
      <c r="U4758" s="22">
        <v>0.256154833333333</v>
      </c>
      <c r="V4758" s="22">
        <v>4.5371999999999968E-2</v>
      </c>
      <c r="W4758" s="22">
        <v>0.30065449999999999</v>
      </c>
      <c r="X4758" s="22">
        <f t="shared" si="78"/>
        <v>2.049238666666664E-2</v>
      </c>
      <c r="Y4758" s="8" t="b">
        <v>0</v>
      </c>
      <c r="Z4758" s="8" t="b">
        <v>0</v>
      </c>
      <c r="AA4758" s="8" t="b">
        <v>0</v>
      </c>
      <c r="AB4758" s="8" t="b">
        <v>0</v>
      </c>
    </row>
    <row r="4759" spans="1:28" hidden="1" x14ac:dyDescent="0.2">
      <c r="A4759" s="1" t="s">
        <v>6290</v>
      </c>
      <c r="B4759" s="1" t="s">
        <v>6558</v>
      </c>
      <c r="D4759" s="3" t="s">
        <v>13182</v>
      </c>
      <c r="E4759" s="3" t="s">
        <v>13421</v>
      </c>
      <c r="F4759" s="3" t="s">
        <v>13595</v>
      </c>
      <c r="G4759" s="3" t="s">
        <v>26788</v>
      </c>
      <c r="H4759" s="3" t="s">
        <v>13663</v>
      </c>
      <c r="I4759" s="6">
        <v>520849</v>
      </c>
      <c r="J4759" s="7" t="s">
        <v>13664</v>
      </c>
      <c r="K4759" s="8">
        <v>52084900</v>
      </c>
      <c r="L4759" s="3">
        <v>8</v>
      </c>
      <c r="N4759" s="9">
        <v>0.08</v>
      </c>
      <c r="O4759" s="9" t="b">
        <v>1</v>
      </c>
      <c r="P4759" s="10">
        <v>1.7177111499372368E-2</v>
      </c>
      <c r="Q4759" s="3" t="s">
        <v>29</v>
      </c>
      <c r="R4759" s="3" t="s">
        <v>13665</v>
      </c>
      <c r="S4759" s="14">
        <v>52084900</v>
      </c>
      <c r="T4759" s="21">
        <v>3.1439310000000029</v>
      </c>
      <c r="U4759" s="22">
        <v>1.9607240000000032</v>
      </c>
      <c r="V4759" s="22">
        <v>0.50816133333333302</v>
      </c>
      <c r="W4759" s="22">
        <v>0.67504566666666643</v>
      </c>
      <c r="X4759" s="22">
        <f t="shared" si="78"/>
        <v>0.15685792000000026</v>
      </c>
      <c r="Y4759" s="8" t="b">
        <v>0</v>
      </c>
      <c r="Z4759" s="8" t="b">
        <v>0</v>
      </c>
      <c r="AA4759" s="8" t="b">
        <v>0</v>
      </c>
      <c r="AB4759" s="8" t="b">
        <v>0</v>
      </c>
    </row>
    <row r="4760" spans="1:28" hidden="1" x14ac:dyDescent="0.2">
      <c r="A4760" s="1" t="s">
        <v>6290</v>
      </c>
      <c r="B4760" s="1" t="s">
        <v>6558</v>
      </c>
      <c r="D4760" s="3" t="s">
        <v>13182</v>
      </c>
      <c r="E4760" s="3" t="s">
        <v>13421</v>
      </c>
      <c r="F4760" s="3" t="s">
        <v>13595</v>
      </c>
      <c r="G4760" s="3" t="s">
        <v>26788</v>
      </c>
      <c r="H4760" s="3" t="s">
        <v>13666</v>
      </c>
      <c r="I4760" s="6">
        <v>520851</v>
      </c>
      <c r="J4760" s="7" t="s">
        <v>13667</v>
      </c>
      <c r="K4760" s="8">
        <v>52085100</v>
      </c>
      <c r="L4760" s="3">
        <v>8</v>
      </c>
      <c r="N4760" s="9">
        <v>0.08</v>
      </c>
      <c r="O4760" s="9" t="b">
        <v>1</v>
      </c>
      <c r="P4760" s="10">
        <v>2.6821161630906878E-2</v>
      </c>
      <c r="Q4760" s="3" t="s">
        <v>29</v>
      </c>
      <c r="R4760" s="3" t="s">
        <v>13668</v>
      </c>
      <c r="S4760" s="14">
        <v>52085100</v>
      </c>
      <c r="T4760" s="21">
        <v>7.4942680000000035</v>
      </c>
      <c r="U4760" s="22">
        <v>4.3302716666666701</v>
      </c>
      <c r="V4760" s="22">
        <v>0.65143416666666698</v>
      </c>
      <c r="W4760" s="22">
        <v>2.5125621666666667</v>
      </c>
      <c r="X4760" s="22">
        <f t="shared" si="78"/>
        <v>0.34642173333333359</v>
      </c>
      <c r="Y4760" s="8" t="b">
        <v>0</v>
      </c>
      <c r="Z4760" s="8" t="b">
        <v>0</v>
      </c>
      <c r="AA4760" s="8" t="b">
        <v>0</v>
      </c>
      <c r="AB4760" s="8" t="b">
        <v>0</v>
      </c>
    </row>
    <row r="4761" spans="1:28" hidden="1" x14ac:dyDescent="0.2">
      <c r="A4761" s="1" t="s">
        <v>6290</v>
      </c>
      <c r="B4761" s="1" t="s">
        <v>6558</v>
      </c>
      <c r="D4761" s="3" t="s">
        <v>13182</v>
      </c>
      <c r="E4761" s="3" t="s">
        <v>13421</v>
      </c>
      <c r="F4761" s="3" t="s">
        <v>13595</v>
      </c>
      <c r="G4761" s="3" t="s">
        <v>26788</v>
      </c>
      <c r="H4761" s="3" t="s">
        <v>13669</v>
      </c>
      <c r="I4761" s="6">
        <v>520852</v>
      </c>
      <c r="J4761" s="7" t="s">
        <v>13670</v>
      </c>
      <c r="K4761" s="8">
        <v>52085200</v>
      </c>
      <c r="L4761" s="3">
        <v>8</v>
      </c>
      <c r="N4761" s="9">
        <v>0.08</v>
      </c>
      <c r="O4761" s="9" t="b">
        <v>1</v>
      </c>
      <c r="P4761" s="10">
        <v>1.9065894710597886E-2</v>
      </c>
      <c r="Q4761" s="3" t="s">
        <v>29</v>
      </c>
      <c r="R4761" s="3" t="s">
        <v>13671</v>
      </c>
      <c r="S4761" s="14">
        <v>52085200</v>
      </c>
      <c r="T4761" s="21">
        <v>25.478623166666669</v>
      </c>
      <c r="U4761" s="22">
        <v>16.609686833333335</v>
      </c>
      <c r="V4761" s="22">
        <v>2.796776999999997</v>
      </c>
      <c r="W4761" s="22">
        <v>6.0721593333333361</v>
      </c>
      <c r="X4761" s="22">
        <f t="shared" si="78"/>
        <v>1.3287749466666667</v>
      </c>
      <c r="Y4761" s="8" t="b">
        <v>0</v>
      </c>
      <c r="Z4761" s="8" t="b">
        <v>0</v>
      </c>
      <c r="AA4761" s="8" t="b">
        <v>0</v>
      </c>
      <c r="AB4761" s="8" t="b">
        <v>0</v>
      </c>
    </row>
    <row r="4762" spans="1:28" hidden="1" x14ac:dyDescent="0.2">
      <c r="A4762" s="1" t="s">
        <v>6290</v>
      </c>
      <c r="B4762" s="1" t="s">
        <v>6558</v>
      </c>
      <c r="D4762" s="3" t="s">
        <v>13182</v>
      </c>
      <c r="E4762" s="3" t="s">
        <v>13421</v>
      </c>
      <c r="F4762" s="3" t="s">
        <v>13595</v>
      </c>
      <c r="G4762" s="3" t="s">
        <v>26788</v>
      </c>
      <c r="H4762" s="3" t="s">
        <v>13672</v>
      </c>
      <c r="I4762" s="6">
        <v>520859</v>
      </c>
      <c r="J4762" s="7" t="s">
        <v>13673</v>
      </c>
      <c r="K4762" s="8">
        <v>52085910</v>
      </c>
      <c r="L4762" s="3">
        <v>8</v>
      </c>
      <c r="N4762" s="9">
        <v>0.08</v>
      </c>
      <c r="O4762" s="9" t="b">
        <v>1</v>
      </c>
      <c r="P4762" s="10">
        <v>3.8113415790891488E-3</v>
      </c>
      <c r="Q4762" s="3" t="s">
        <v>29</v>
      </c>
      <c r="R4762" s="3" t="s">
        <v>13674</v>
      </c>
      <c r="S4762" s="14">
        <v>52085910</v>
      </c>
      <c r="T4762" s="21">
        <v>3.8519209999999964</v>
      </c>
      <c r="U4762" s="22">
        <v>3.5801686666666637</v>
      </c>
      <c r="V4762" s="22">
        <v>8.8239999999999999E-2</v>
      </c>
      <c r="W4762" s="22">
        <v>0.183512333333333</v>
      </c>
      <c r="X4762" s="22">
        <f t="shared" si="78"/>
        <v>0.2864134933333331</v>
      </c>
      <c r="Y4762" s="8" t="b">
        <v>0</v>
      </c>
      <c r="Z4762" s="8" t="b">
        <v>0</v>
      </c>
      <c r="AA4762" s="8" t="b">
        <v>0</v>
      </c>
      <c r="AB4762" s="8" t="b">
        <v>0</v>
      </c>
    </row>
    <row r="4763" spans="1:28" hidden="1" x14ac:dyDescent="0.2">
      <c r="A4763" s="1" t="s">
        <v>6290</v>
      </c>
      <c r="B4763" s="1" t="s">
        <v>6558</v>
      </c>
      <c r="D4763" s="3" t="s">
        <v>13182</v>
      </c>
      <c r="E4763" s="3" t="s">
        <v>13421</v>
      </c>
      <c r="F4763" s="3" t="s">
        <v>13595</v>
      </c>
      <c r="G4763" s="3" t="s">
        <v>26788</v>
      </c>
      <c r="H4763" s="3" t="s">
        <v>13672</v>
      </c>
      <c r="I4763" s="6">
        <v>520859</v>
      </c>
      <c r="J4763" s="7" t="s">
        <v>13675</v>
      </c>
      <c r="K4763" s="8">
        <v>52085990</v>
      </c>
      <c r="L4763" s="3">
        <v>8</v>
      </c>
      <c r="N4763" s="9">
        <v>0.08</v>
      </c>
      <c r="O4763" s="9" t="b">
        <v>1</v>
      </c>
      <c r="P4763" s="10">
        <v>2.399244664042665E-2</v>
      </c>
      <c r="Q4763" s="3" t="s">
        <v>29</v>
      </c>
      <c r="R4763" s="3" t="s">
        <v>13676</v>
      </c>
      <c r="S4763" s="14">
        <v>52085990</v>
      </c>
      <c r="T4763" s="21">
        <v>4.7597363333333327</v>
      </c>
      <c r="U4763" s="22">
        <v>1.3930668333333338</v>
      </c>
      <c r="V4763" s="22">
        <v>1.9391979999999993</v>
      </c>
      <c r="W4763" s="22">
        <v>1.4274714999999996</v>
      </c>
      <c r="X4763" s="22">
        <f t="shared" si="78"/>
        <v>0.11144534666666671</v>
      </c>
      <c r="Y4763" s="8" t="b">
        <v>0</v>
      </c>
      <c r="Z4763" s="8" t="b">
        <v>0</v>
      </c>
      <c r="AA4763" s="8" t="b">
        <v>0</v>
      </c>
      <c r="AB4763" s="8" t="b">
        <v>0</v>
      </c>
    </row>
    <row r="4764" spans="1:28" hidden="1" x14ac:dyDescent="0.2">
      <c r="A4764" s="1" t="s">
        <v>6290</v>
      </c>
      <c r="B4764" s="1" t="s">
        <v>6558</v>
      </c>
      <c r="D4764" s="3" t="s">
        <v>13182</v>
      </c>
      <c r="E4764" s="3" t="s">
        <v>13421</v>
      </c>
      <c r="F4764" s="3" t="s">
        <v>13677</v>
      </c>
      <c r="G4764" s="3" t="s">
        <v>26789</v>
      </c>
      <c r="H4764" s="3" t="s">
        <v>13678</v>
      </c>
      <c r="I4764" s="6">
        <v>520911</v>
      </c>
      <c r="J4764" s="7" t="s">
        <v>13679</v>
      </c>
      <c r="K4764" s="8">
        <v>52091100</v>
      </c>
      <c r="L4764" s="3">
        <v>8</v>
      </c>
      <c r="N4764" s="9">
        <v>0.08</v>
      </c>
      <c r="O4764" s="9" t="b">
        <v>1</v>
      </c>
      <c r="P4764" s="10">
        <v>6.3710059848987227E-2</v>
      </c>
      <c r="Q4764" s="3" t="s">
        <v>29</v>
      </c>
      <c r="R4764" s="3" t="s">
        <v>13680</v>
      </c>
      <c r="S4764" s="14">
        <v>52091100</v>
      </c>
      <c r="T4764" s="21">
        <v>8.7294153333333302</v>
      </c>
      <c r="U4764" s="22">
        <v>0.82600133333333337</v>
      </c>
      <c r="V4764" s="22">
        <v>0.95151933333333305</v>
      </c>
      <c r="W4764" s="22">
        <v>6.9518946666666634</v>
      </c>
      <c r="X4764" s="22">
        <f t="shared" si="78"/>
        <v>6.6080106666666666E-2</v>
      </c>
      <c r="Y4764" s="8" t="b">
        <v>0</v>
      </c>
      <c r="Z4764" s="8" t="b">
        <v>0</v>
      </c>
      <c r="AA4764" s="8" t="b">
        <v>0</v>
      </c>
      <c r="AB4764" s="8" t="b">
        <v>0</v>
      </c>
    </row>
    <row r="4765" spans="1:28" hidden="1" x14ac:dyDescent="0.2">
      <c r="A4765" s="1" t="s">
        <v>6290</v>
      </c>
      <c r="B4765" s="1" t="s">
        <v>6558</v>
      </c>
      <c r="D4765" s="3" t="s">
        <v>13182</v>
      </c>
      <c r="E4765" s="3" t="s">
        <v>13421</v>
      </c>
      <c r="F4765" s="3" t="s">
        <v>13677</v>
      </c>
      <c r="G4765" s="3" t="s">
        <v>26789</v>
      </c>
      <c r="H4765" s="3" t="s">
        <v>13681</v>
      </c>
      <c r="I4765" s="6">
        <v>520912</v>
      </c>
      <c r="J4765" s="7" t="s">
        <v>13682</v>
      </c>
      <c r="K4765" s="8">
        <v>52091200</v>
      </c>
      <c r="L4765" s="3">
        <v>8</v>
      </c>
      <c r="N4765" s="9">
        <v>0.08</v>
      </c>
      <c r="O4765" s="9" t="b">
        <v>1</v>
      </c>
      <c r="P4765" s="10">
        <v>5.378647714110666E-2</v>
      </c>
      <c r="Q4765" s="3" t="s">
        <v>29</v>
      </c>
      <c r="R4765" s="3" t="s">
        <v>13683</v>
      </c>
      <c r="S4765" s="14">
        <v>52091200</v>
      </c>
      <c r="T4765" s="21">
        <v>4.8053324999999996</v>
      </c>
      <c r="U4765" s="22">
        <v>1.5361421666666633</v>
      </c>
      <c r="V4765" s="22">
        <v>3.8416499999999999E-2</v>
      </c>
      <c r="W4765" s="22">
        <v>3.2307738333333362</v>
      </c>
      <c r="X4765" s="22">
        <f t="shared" si="78"/>
        <v>0.12289137333333307</v>
      </c>
      <c r="Y4765" s="8" t="b">
        <v>0</v>
      </c>
      <c r="Z4765" s="8" t="b">
        <v>0</v>
      </c>
      <c r="AA4765" s="8" t="b">
        <v>0</v>
      </c>
      <c r="AB4765" s="8" t="b">
        <v>0</v>
      </c>
    </row>
    <row r="4766" spans="1:28" hidden="1" x14ac:dyDescent="0.2">
      <c r="A4766" s="1" t="s">
        <v>6290</v>
      </c>
      <c r="B4766" s="1" t="s">
        <v>6558</v>
      </c>
      <c r="D4766" s="3" t="s">
        <v>13182</v>
      </c>
      <c r="E4766" s="3" t="s">
        <v>13421</v>
      </c>
      <c r="F4766" s="3" t="s">
        <v>13677</v>
      </c>
      <c r="G4766" s="3" t="s">
        <v>26789</v>
      </c>
      <c r="H4766" s="3" t="s">
        <v>13684</v>
      </c>
      <c r="I4766" s="6">
        <v>520919</v>
      </c>
      <c r="J4766" s="7" t="s">
        <v>13685</v>
      </c>
      <c r="K4766" s="8">
        <v>52091900</v>
      </c>
      <c r="L4766" s="3">
        <v>8</v>
      </c>
      <c r="N4766" s="9">
        <v>0.08</v>
      </c>
      <c r="O4766" s="9" t="b">
        <v>1</v>
      </c>
      <c r="P4766" s="10">
        <v>5.6630499995222461E-2</v>
      </c>
      <c r="Q4766" s="3" t="s">
        <v>29</v>
      </c>
      <c r="R4766" s="3" t="s">
        <v>13686</v>
      </c>
      <c r="S4766" s="14">
        <v>52091900</v>
      </c>
      <c r="T4766" s="21">
        <v>3.3141316666666665</v>
      </c>
      <c r="U4766" s="22">
        <v>0.85798266666666678</v>
      </c>
      <c r="V4766" s="22">
        <v>0.1101373333333333</v>
      </c>
      <c r="W4766" s="22">
        <v>2.3460116666666662</v>
      </c>
      <c r="X4766" s="22">
        <f t="shared" si="78"/>
        <v>6.8638613333333348E-2</v>
      </c>
      <c r="Y4766" s="8" t="b">
        <v>0</v>
      </c>
      <c r="Z4766" s="8" t="b">
        <v>0</v>
      </c>
      <c r="AA4766" s="8" t="b">
        <v>0</v>
      </c>
      <c r="AB4766" s="8" t="b">
        <v>0</v>
      </c>
    </row>
    <row r="4767" spans="1:28" hidden="1" x14ac:dyDescent="0.2">
      <c r="A4767" s="1" t="s">
        <v>6290</v>
      </c>
      <c r="B4767" s="1" t="s">
        <v>6558</v>
      </c>
      <c r="D4767" s="3" t="s">
        <v>13182</v>
      </c>
      <c r="E4767" s="3" t="s">
        <v>13421</v>
      </c>
      <c r="F4767" s="3" t="s">
        <v>13677</v>
      </c>
      <c r="G4767" s="3" t="s">
        <v>26789</v>
      </c>
      <c r="H4767" s="3" t="s">
        <v>13687</v>
      </c>
      <c r="I4767" s="6">
        <v>520921</v>
      </c>
      <c r="J4767" s="7" t="s">
        <v>13688</v>
      </c>
      <c r="K4767" s="8">
        <v>52092100</v>
      </c>
      <c r="L4767" s="3">
        <v>8</v>
      </c>
      <c r="N4767" s="9">
        <v>0.08</v>
      </c>
      <c r="O4767" s="9" t="b">
        <v>1</v>
      </c>
      <c r="P4767" s="10">
        <v>5.4127723219455179E-2</v>
      </c>
      <c r="Q4767" s="3" t="s">
        <v>29</v>
      </c>
      <c r="R4767" s="3" t="s">
        <v>13689</v>
      </c>
      <c r="S4767" s="14">
        <v>52092100</v>
      </c>
      <c r="T4767" s="21">
        <v>1.4450726666666667</v>
      </c>
      <c r="U4767" s="22">
        <v>0.46456399999999998</v>
      </c>
      <c r="V4767" s="22">
        <v>2.7775E-3</v>
      </c>
      <c r="W4767" s="22">
        <v>0.97773116666666671</v>
      </c>
      <c r="X4767" s="22">
        <f t="shared" si="78"/>
        <v>3.7165119999999996E-2</v>
      </c>
      <c r="Y4767" s="8" t="b">
        <v>0</v>
      </c>
      <c r="Z4767" s="8" t="b">
        <v>0</v>
      </c>
      <c r="AA4767" s="8" t="b">
        <v>0</v>
      </c>
      <c r="AB4767" s="8" t="b">
        <v>0</v>
      </c>
    </row>
    <row r="4768" spans="1:28" hidden="1" x14ac:dyDescent="0.2">
      <c r="A4768" s="1" t="s">
        <v>6290</v>
      </c>
      <c r="B4768" s="1" t="s">
        <v>6558</v>
      </c>
      <c r="D4768" s="3" t="s">
        <v>13182</v>
      </c>
      <c r="E4768" s="3" t="s">
        <v>13421</v>
      </c>
      <c r="F4768" s="3" t="s">
        <v>13677</v>
      </c>
      <c r="G4768" s="3" t="s">
        <v>26789</v>
      </c>
      <c r="H4768" s="3" t="s">
        <v>13690</v>
      </c>
      <c r="I4768" s="6">
        <v>520922</v>
      </c>
      <c r="J4768" s="7" t="s">
        <v>13691</v>
      </c>
      <c r="K4768" s="8">
        <v>52092200</v>
      </c>
      <c r="L4768" s="3">
        <v>8</v>
      </c>
      <c r="N4768" s="9">
        <v>0.08</v>
      </c>
      <c r="O4768" s="9" t="b">
        <v>1</v>
      </c>
      <c r="P4768" s="10">
        <v>2.9644786907041389E-2</v>
      </c>
      <c r="Q4768" s="3" t="s">
        <v>29</v>
      </c>
      <c r="R4768" s="3" t="s">
        <v>13692</v>
      </c>
      <c r="S4768" s="14">
        <v>52092200</v>
      </c>
      <c r="T4768" s="21">
        <v>0.29133216666666673</v>
      </c>
      <c r="U4768" s="22">
        <v>0.15893350000000001</v>
      </c>
      <c r="V4768" s="22">
        <v>2.4442666666666699E-2</v>
      </c>
      <c r="W4768" s="22">
        <v>0.107956</v>
      </c>
      <c r="X4768" s="22">
        <f t="shared" si="78"/>
        <v>1.2714680000000001E-2</v>
      </c>
      <c r="Y4768" s="8" t="b">
        <v>0</v>
      </c>
      <c r="Z4768" s="8" t="b">
        <v>0</v>
      </c>
      <c r="AA4768" s="8" t="b">
        <v>0</v>
      </c>
      <c r="AB4768" s="8" t="b">
        <v>0</v>
      </c>
    </row>
    <row r="4769" spans="1:28" hidden="1" x14ac:dyDescent="0.2">
      <c r="A4769" s="1" t="s">
        <v>6290</v>
      </c>
      <c r="B4769" s="1" t="s">
        <v>6558</v>
      </c>
      <c r="D4769" s="3" t="s">
        <v>13182</v>
      </c>
      <c r="E4769" s="3" t="s">
        <v>13421</v>
      </c>
      <c r="F4769" s="3" t="s">
        <v>13677</v>
      </c>
      <c r="G4769" s="3" t="s">
        <v>26789</v>
      </c>
      <c r="H4769" s="3" t="s">
        <v>13693</v>
      </c>
      <c r="I4769" s="6">
        <v>520929</v>
      </c>
      <c r="J4769" s="7" t="s">
        <v>13694</v>
      </c>
      <c r="K4769" s="8">
        <v>52092900</v>
      </c>
      <c r="L4769" s="3">
        <v>8</v>
      </c>
      <c r="N4769" s="9">
        <v>0.08</v>
      </c>
      <c r="O4769" s="9" t="b">
        <v>1</v>
      </c>
      <c r="P4769" s="10">
        <v>5.4559039794192618E-2</v>
      </c>
      <c r="Q4769" s="3" t="s">
        <v>29</v>
      </c>
      <c r="R4769" s="3" t="s">
        <v>13695</v>
      </c>
      <c r="S4769" s="14">
        <v>52092900</v>
      </c>
      <c r="T4769" s="21">
        <v>0.73881383333333395</v>
      </c>
      <c r="U4769" s="22">
        <v>0.20038500000000029</v>
      </c>
      <c r="V4769" s="22">
        <v>3.4566666666666704E-2</v>
      </c>
      <c r="W4769" s="22">
        <v>0.50386216666666694</v>
      </c>
      <c r="X4769" s="22">
        <f t="shared" si="78"/>
        <v>1.6030800000000022E-2</v>
      </c>
      <c r="Y4769" s="8" t="b">
        <v>0</v>
      </c>
      <c r="Z4769" s="8" t="b">
        <v>0</v>
      </c>
      <c r="AA4769" s="8" t="b">
        <v>0</v>
      </c>
      <c r="AB4769" s="8" t="b">
        <v>0</v>
      </c>
    </row>
    <row r="4770" spans="1:28" hidden="1" x14ac:dyDescent="0.2">
      <c r="A4770" s="1" t="s">
        <v>6290</v>
      </c>
      <c r="B4770" s="1" t="s">
        <v>6558</v>
      </c>
      <c r="D4770" s="3" t="s">
        <v>13182</v>
      </c>
      <c r="E4770" s="3" t="s">
        <v>13421</v>
      </c>
      <c r="F4770" s="3" t="s">
        <v>13677</v>
      </c>
      <c r="G4770" s="3" t="s">
        <v>26789</v>
      </c>
      <c r="H4770" s="3" t="s">
        <v>13696</v>
      </c>
      <c r="I4770" s="6">
        <v>520931</v>
      </c>
      <c r="J4770" s="7" t="s">
        <v>13697</v>
      </c>
      <c r="K4770" s="8">
        <v>52093100</v>
      </c>
      <c r="L4770" s="3">
        <v>8</v>
      </c>
      <c r="N4770" s="9">
        <v>0.08</v>
      </c>
      <c r="O4770" s="9" t="b">
        <v>1</v>
      </c>
      <c r="P4770" s="10">
        <v>4.4388690213393769E-2</v>
      </c>
      <c r="Q4770" s="3" t="s">
        <v>29</v>
      </c>
      <c r="R4770" s="3" t="s">
        <v>13698</v>
      </c>
      <c r="S4770" s="14">
        <v>52093100</v>
      </c>
      <c r="T4770" s="21">
        <v>3.9052608333333336</v>
      </c>
      <c r="U4770" s="22">
        <v>1.2112646666666664</v>
      </c>
      <c r="V4770" s="22">
        <v>0.5271285</v>
      </c>
      <c r="W4770" s="22">
        <v>2.1668676666666671</v>
      </c>
      <c r="X4770" s="22">
        <f t="shared" si="78"/>
        <v>9.6901173333333313E-2</v>
      </c>
      <c r="Y4770" s="8" t="b">
        <v>0</v>
      </c>
      <c r="Z4770" s="8" t="b">
        <v>0</v>
      </c>
      <c r="AA4770" s="8" t="b">
        <v>0</v>
      </c>
      <c r="AB4770" s="8" t="b">
        <v>0</v>
      </c>
    </row>
    <row r="4771" spans="1:28" hidden="1" x14ac:dyDescent="0.2">
      <c r="A4771" s="1" t="s">
        <v>6290</v>
      </c>
      <c r="B4771" s="1" t="s">
        <v>6558</v>
      </c>
      <c r="D4771" s="3" t="s">
        <v>13182</v>
      </c>
      <c r="E4771" s="3" t="s">
        <v>13421</v>
      </c>
      <c r="F4771" s="3" t="s">
        <v>13677</v>
      </c>
      <c r="G4771" s="3" t="s">
        <v>26789</v>
      </c>
      <c r="H4771" s="3" t="s">
        <v>13699</v>
      </c>
      <c r="I4771" s="6">
        <v>520932</v>
      </c>
      <c r="J4771" s="7" t="s">
        <v>13700</v>
      </c>
      <c r="K4771" s="8">
        <v>52093200</v>
      </c>
      <c r="L4771" s="3">
        <v>8</v>
      </c>
      <c r="N4771" s="9">
        <v>0.08</v>
      </c>
      <c r="O4771" s="9" t="b">
        <v>1</v>
      </c>
      <c r="P4771" s="10">
        <v>4.1198915300666175E-2</v>
      </c>
      <c r="Q4771" s="3" t="s">
        <v>29</v>
      </c>
      <c r="R4771" s="3" t="s">
        <v>13701</v>
      </c>
      <c r="S4771" s="14">
        <v>52093200</v>
      </c>
      <c r="T4771" s="21">
        <v>3.6895016666666667</v>
      </c>
      <c r="U4771" s="22">
        <v>1.4074336666666662</v>
      </c>
      <c r="V4771" s="22">
        <v>0.38202466666666696</v>
      </c>
      <c r="W4771" s="22">
        <v>1.9000433333333333</v>
      </c>
      <c r="X4771" s="22">
        <f t="shared" si="78"/>
        <v>0.1125946933333333</v>
      </c>
      <c r="Y4771" s="8" t="b">
        <v>0</v>
      </c>
      <c r="Z4771" s="8" t="b">
        <v>0</v>
      </c>
      <c r="AA4771" s="8" t="b">
        <v>0</v>
      </c>
      <c r="AB4771" s="8" t="b">
        <v>0</v>
      </c>
    </row>
    <row r="4772" spans="1:28" hidden="1" x14ac:dyDescent="0.2">
      <c r="A4772" s="1" t="s">
        <v>6290</v>
      </c>
      <c r="B4772" s="1" t="s">
        <v>6558</v>
      </c>
      <c r="D4772" s="3" t="s">
        <v>13182</v>
      </c>
      <c r="E4772" s="3" t="s">
        <v>13421</v>
      </c>
      <c r="F4772" s="3" t="s">
        <v>13677</v>
      </c>
      <c r="G4772" s="3" t="s">
        <v>26789</v>
      </c>
      <c r="H4772" s="3" t="s">
        <v>13702</v>
      </c>
      <c r="I4772" s="6">
        <v>520939</v>
      </c>
      <c r="J4772" s="7" t="s">
        <v>13703</v>
      </c>
      <c r="K4772" s="8">
        <v>52093900</v>
      </c>
      <c r="L4772" s="3">
        <v>8</v>
      </c>
      <c r="N4772" s="9">
        <v>0.08</v>
      </c>
      <c r="O4772" s="9" t="b">
        <v>1</v>
      </c>
      <c r="P4772" s="10">
        <v>1.8653617239754058E-2</v>
      </c>
      <c r="Q4772" s="3" t="s">
        <v>29</v>
      </c>
      <c r="R4772" s="3" t="s">
        <v>13704</v>
      </c>
      <c r="S4772" s="14">
        <v>52093900</v>
      </c>
      <c r="T4772" s="21">
        <v>4.5135059999999978</v>
      </c>
      <c r="U4772" s="22">
        <v>2.6696046666666637</v>
      </c>
      <c r="V4772" s="22">
        <v>0.79148616666666693</v>
      </c>
      <c r="W4772" s="22">
        <v>1.0524151666666666</v>
      </c>
      <c r="X4772" s="22">
        <f t="shared" si="78"/>
        <v>0.21356837333333312</v>
      </c>
      <c r="Y4772" s="8" t="b">
        <v>0</v>
      </c>
      <c r="Z4772" s="8" t="b">
        <v>0</v>
      </c>
      <c r="AA4772" s="8" t="b">
        <v>0</v>
      </c>
      <c r="AB4772" s="8" t="b">
        <v>0</v>
      </c>
    </row>
    <row r="4773" spans="1:28" hidden="1" x14ac:dyDescent="0.2">
      <c r="A4773" s="1" t="s">
        <v>6290</v>
      </c>
      <c r="B4773" s="1" t="s">
        <v>6558</v>
      </c>
      <c r="D4773" s="3" t="s">
        <v>13182</v>
      </c>
      <c r="E4773" s="3" t="s">
        <v>13421</v>
      </c>
      <c r="F4773" s="3" t="s">
        <v>13677</v>
      </c>
      <c r="G4773" s="3" t="s">
        <v>26789</v>
      </c>
      <c r="H4773" s="3" t="s">
        <v>13705</v>
      </c>
      <c r="I4773" s="6">
        <v>520941</v>
      </c>
      <c r="J4773" s="7" t="s">
        <v>13706</v>
      </c>
      <c r="K4773" s="8">
        <v>52094100</v>
      </c>
      <c r="L4773" s="3">
        <v>8</v>
      </c>
      <c r="N4773" s="9">
        <v>0.08</v>
      </c>
      <c r="O4773" s="9" t="b">
        <v>1</v>
      </c>
      <c r="P4773" s="10">
        <v>2.2881557050512064E-2</v>
      </c>
      <c r="Q4773" s="3" t="s">
        <v>29</v>
      </c>
      <c r="R4773" s="3" t="s">
        <v>13707</v>
      </c>
      <c r="S4773" s="14">
        <v>52094100</v>
      </c>
      <c r="T4773" s="21">
        <v>1.0944453333333333</v>
      </c>
      <c r="U4773" s="22">
        <v>0.55545233333333333</v>
      </c>
      <c r="V4773" s="22">
        <v>0.22596033333333299</v>
      </c>
      <c r="W4773" s="22">
        <v>0.3130326666666669</v>
      </c>
      <c r="X4773" s="22">
        <f t="shared" si="78"/>
        <v>4.4436186666666669E-2</v>
      </c>
      <c r="Y4773" s="8" t="b">
        <v>0</v>
      </c>
      <c r="Z4773" s="8" t="b">
        <v>0</v>
      </c>
      <c r="AA4773" s="8" t="b">
        <v>0</v>
      </c>
      <c r="AB4773" s="8" t="b">
        <v>0</v>
      </c>
    </row>
    <row r="4774" spans="1:28" hidden="1" x14ac:dyDescent="0.2">
      <c r="A4774" s="1" t="s">
        <v>6290</v>
      </c>
      <c r="B4774" s="1" t="s">
        <v>6558</v>
      </c>
      <c r="D4774" s="3" t="s">
        <v>13182</v>
      </c>
      <c r="E4774" s="3" t="s">
        <v>13421</v>
      </c>
      <c r="F4774" s="3" t="s">
        <v>13677</v>
      </c>
      <c r="G4774" s="3" t="s">
        <v>26789</v>
      </c>
      <c r="H4774" s="3" t="s">
        <v>13708</v>
      </c>
      <c r="I4774" s="6">
        <v>520942</v>
      </c>
      <c r="J4774" s="7" t="s">
        <v>13709</v>
      </c>
      <c r="K4774" s="8">
        <v>52094200</v>
      </c>
      <c r="L4774" s="3">
        <v>8</v>
      </c>
      <c r="N4774" s="9">
        <v>0.08</v>
      </c>
      <c r="O4774" s="9" t="b">
        <v>1</v>
      </c>
      <c r="P4774" s="10">
        <v>1.0254177361518731E-2</v>
      </c>
      <c r="Q4774" s="3" t="s">
        <v>29</v>
      </c>
      <c r="R4774" s="3" t="s">
        <v>13710</v>
      </c>
      <c r="S4774" s="14">
        <v>52094200</v>
      </c>
      <c r="T4774" s="21">
        <v>2.3321838333333367</v>
      </c>
      <c r="U4774" s="22">
        <v>1.8540068333333366</v>
      </c>
      <c r="V4774" s="22">
        <v>0.17924416666666701</v>
      </c>
      <c r="W4774" s="22">
        <v>0.29893283333333337</v>
      </c>
      <c r="X4774" s="22">
        <f t="shared" si="78"/>
        <v>0.14832054666666694</v>
      </c>
      <c r="Y4774" s="8" t="b">
        <v>0</v>
      </c>
      <c r="Z4774" s="8" t="b">
        <v>0</v>
      </c>
      <c r="AA4774" s="8" t="b">
        <v>0</v>
      </c>
      <c r="AB4774" s="8" t="b">
        <v>0</v>
      </c>
    </row>
    <row r="4775" spans="1:28" hidden="1" x14ac:dyDescent="0.2">
      <c r="A4775" s="1" t="s">
        <v>6290</v>
      </c>
      <c r="B4775" s="1" t="s">
        <v>6558</v>
      </c>
      <c r="D4775" s="3" t="s">
        <v>13182</v>
      </c>
      <c r="E4775" s="3" t="s">
        <v>13421</v>
      </c>
      <c r="F4775" s="3" t="s">
        <v>13677</v>
      </c>
      <c r="G4775" s="3" t="s">
        <v>26789</v>
      </c>
      <c r="H4775" s="3" t="s">
        <v>13711</v>
      </c>
      <c r="I4775" s="6">
        <v>520943</v>
      </c>
      <c r="J4775" s="7" t="s">
        <v>13712</v>
      </c>
      <c r="K4775" s="8">
        <v>52094300</v>
      </c>
      <c r="L4775" s="3">
        <v>8</v>
      </c>
      <c r="N4775" s="9">
        <v>0.08</v>
      </c>
      <c r="O4775" s="9" t="b">
        <v>1</v>
      </c>
      <c r="P4775" s="10">
        <v>3.2709655481225362E-2</v>
      </c>
      <c r="Q4775" s="3" t="s">
        <v>29</v>
      </c>
      <c r="R4775" s="3" t="s">
        <v>13713</v>
      </c>
      <c r="S4775" s="14">
        <v>52094300</v>
      </c>
      <c r="T4775" s="21">
        <v>0.19801533333333338</v>
      </c>
      <c r="U4775" s="22">
        <v>0.11705266666666669</v>
      </c>
      <c r="V4775" s="22">
        <v>0</v>
      </c>
      <c r="W4775" s="22">
        <v>8.0962666666666697E-2</v>
      </c>
      <c r="X4775" s="22">
        <f t="shared" si="78"/>
        <v>9.3642133333333363E-3</v>
      </c>
      <c r="Y4775" s="8" t="b">
        <v>0</v>
      </c>
      <c r="Z4775" s="8" t="b">
        <v>0</v>
      </c>
      <c r="AA4775" s="8" t="b">
        <v>0</v>
      </c>
      <c r="AB4775" s="8" t="b">
        <v>0</v>
      </c>
    </row>
    <row r="4776" spans="1:28" hidden="1" x14ac:dyDescent="0.2">
      <c r="A4776" s="1" t="s">
        <v>6290</v>
      </c>
      <c r="B4776" s="1" t="s">
        <v>6558</v>
      </c>
      <c r="D4776" s="3" t="s">
        <v>13182</v>
      </c>
      <c r="E4776" s="3" t="s">
        <v>13421</v>
      </c>
      <c r="F4776" s="3" t="s">
        <v>13677</v>
      </c>
      <c r="G4776" s="3" t="s">
        <v>26789</v>
      </c>
      <c r="H4776" s="3" t="s">
        <v>13714</v>
      </c>
      <c r="I4776" s="6">
        <v>520949</v>
      </c>
      <c r="J4776" s="7" t="s">
        <v>13715</v>
      </c>
      <c r="K4776" s="8">
        <v>52094900</v>
      </c>
      <c r="L4776" s="3">
        <v>8</v>
      </c>
      <c r="N4776" s="9">
        <v>0.08</v>
      </c>
      <c r="O4776" s="9" t="b">
        <v>1</v>
      </c>
      <c r="P4776" s="10">
        <v>2.501301230177088E-2</v>
      </c>
      <c r="Q4776" s="3" t="s">
        <v>29</v>
      </c>
      <c r="R4776" s="3" t="s">
        <v>13716</v>
      </c>
      <c r="S4776" s="14">
        <v>52094900</v>
      </c>
      <c r="T4776" s="21">
        <v>2.3053185000000007</v>
      </c>
      <c r="U4776" s="22">
        <v>1.222908166666667</v>
      </c>
      <c r="V4776" s="22">
        <v>0.36162333333333369</v>
      </c>
      <c r="W4776" s="22">
        <v>0.72078699999999996</v>
      </c>
      <c r="X4776" s="22">
        <f t="shared" si="78"/>
        <v>9.7832653333333366E-2</v>
      </c>
      <c r="Y4776" s="8" t="b">
        <v>0</v>
      </c>
      <c r="Z4776" s="8" t="b">
        <v>0</v>
      </c>
      <c r="AA4776" s="8" t="b">
        <v>0</v>
      </c>
      <c r="AB4776" s="8" t="b">
        <v>0</v>
      </c>
    </row>
    <row r="4777" spans="1:28" hidden="1" x14ac:dyDescent="0.2">
      <c r="A4777" s="1" t="s">
        <v>6290</v>
      </c>
      <c r="B4777" s="1" t="s">
        <v>6558</v>
      </c>
      <c r="D4777" s="3" t="s">
        <v>13182</v>
      </c>
      <c r="E4777" s="3" t="s">
        <v>13421</v>
      </c>
      <c r="F4777" s="3" t="s">
        <v>13677</v>
      </c>
      <c r="G4777" s="3" t="s">
        <v>26789</v>
      </c>
      <c r="H4777" s="3" t="s">
        <v>13717</v>
      </c>
      <c r="I4777" s="6">
        <v>520951</v>
      </c>
      <c r="J4777" s="7" t="s">
        <v>13718</v>
      </c>
      <c r="K4777" s="8">
        <v>52095100</v>
      </c>
      <c r="L4777" s="3">
        <v>8</v>
      </c>
      <c r="N4777" s="9">
        <v>0.08</v>
      </c>
      <c r="O4777" s="9" t="b">
        <v>1</v>
      </c>
      <c r="P4777" s="10">
        <v>9.8649774616981593E-3</v>
      </c>
      <c r="Q4777" s="3" t="s">
        <v>29</v>
      </c>
      <c r="R4777" s="3" t="s">
        <v>13719</v>
      </c>
      <c r="S4777" s="14">
        <v>52095100</v>
      </c>
      <c r="T4777" s="21">
        <v>5.1301188333333352</v>
      </c>
      <c r="U4777" s="22">
        <v>2.8210684999999995</v>
      </c>
      <c r="V4777" s="22">
        <v>1.6764440000000029</v>
      </c>
      <c r="W4777" s="22">
        <v>0.63260633333333272</v>
      </c>
      <c r="X4777" s="22">
        <f t="shared" si="78"/>
        <v>0.22568547999999997</v>
      </c>
      <c r="Y4777" s="8" t="b">
        <v>0</v>
      </c>
      <c r="Z4777" s="8" t="b">
        <v>0</v>
      </c>
      <c r="AA4777" s="8" t="b">
        <v>0</v>
      </c>
      <c r="AB4777" s="8" t="b">
        <v>0</v>
      </c>
    </row>
    <row r="4778" spans="1:28" hidden="1" x14ac:dyDescent="0.2">
      <c r="A4778" s="1" t="s">
        <v>6290</v>
      </c>
      <c r="B4778" s="1" t="s">
        <v>6558</v>
      </c>
      <c r="D4778" s="3" t="s">
        <v>13182</v>
      </c>
      <c r="E4778" s="3" t="s">
        <v>13421</v>
      </c>
      <c r="F4778" s="3" t="s">
        <v>13677</v>
      </c>
      <c r="G4778" s="3" t="s">
        <v>26789</v>
      </c>
      <c r="H4778" s="3" t="s">
        <v>13720</v>
      </c>
      <c r="I4778" s="6">
        <v>520952</v>
      </c>
      <c r="J4778" s="7" t="s">
        <v>13721</v>
      </c>
      <c r="K4778" s="8">
        <v>52095200</v>
      </c>
      <c r="L4778" s="3">
        <v>8</v>
      </c>
      <c r="N4778" s="9">
        <v>0.08</v>
      </c>
      <c r="O4778" s="9" t="b">
        <v>1</v>
      </c>
      <c r="P4778" s="10">
        <v>2.471452999616127E-2</v>
      </c>
      <c r="Q4778" s="3" t="s">
        <v>29</v>
      </c>
      <c r="R4778" s="3" t="s">
        <v>13722</v>
      </c>
      <c r="S4778" s="14">
        <v>52095200</v>
      </c>
      <c r="T4778" s="21">
        <v>0.36296866666666711</v>
      </c>
      <c r="U4778" s="22">
        <v>0.19412483333333372</v>
      </c>
      <c r="V4778" s="22">
        <v>5.6711333333333301E-2</v>
      </c>
      <c r="W4778" s="22">
        <v>0.11213250000000008</v>
      </c>
      <c r="X4778" s="22">
        <f t="shared" si="78"/>
        <v>1.5529986666666698E-2</v>
      </c>
      <c r="Y4778" s="8" t="b">
        <v>0</v>
      </c>
      <c r="Z4778" s="8" t="b">
        <v>0</v>
      </c>
      <c r="AA4778" s="8" t="b">
        <v>0</v>
      </c>
      <c r="AB4778" s="8" t="b">
        <v>0</v>
      </c>
    </row>
    <row r="4779" spans="1:28" hidden="1" x14ac:dyDescent="0.2">
      <c r="A4779" s="1" t="s">
        <v>6290</v>
      </c>
      <c r="B4779" s="1" t="s">
        <v>6558</v>
      </c>
      <c r="D4779" s="3" t="s">
        <v>13182</v>
      </c>
      <c r="E4779" s="3" t="s">
        <v>13421</v>
      </c>
      <c r="F4779" s="3" t="s">
        <v>13677</v>
      </c>
      <c r="G4779" s="3" t="s">
        <v>26789</v>
      </c>
      <c r="H4779" s="3" t="s">
        <v>13723</v>
      </c>
      <c r="I4779" s="6">
        <v>520959</v>
      </c>
      <c r="J4779" s="7" t="s">
        <v>13724</v>
      </c>
      <c r="K4779" s="8">
        <v>52095900</v>
      </c>
      <c r="L4779" s="3">
        <v>8</v>
      </c>
      <c r="N4779" s="9">
        <v>0.08</v>
      </c>
      <c r="O4779" s="9" t="b">
        <v>1</v>
      </c>
      <c r="P4779" s="10">
        <v>3.9624932214364701E-2</v>
      </c>
      <c r="Q4779" s="3" t="s">
        <v>29</v>
      </c>
      <c r="R4779" s="3" t="s">
        <v>13725</v>
      </c>
      <c r="S4779" s="14">
        <v>52095900</v>
      </c>
      <c r="T4779" s="21">
        <v>3.7314321666666661</v>
      </c>
      <c r="U4779" s="22">
        <v>0.96995333333333345</v>
      </c>
      <c r="V4779" s="22">
        <v>0.91325699999999976</v>
      </c>
      <c r="W4779" s="22">
        <v>1.8482218333333331</v>
      </c>
      <c r="X4779" s="22">
        <f t="shared" si="78"/>
        <v>7.7596266666666677E-2</v>
      </c>
      <c r="Y4779" s="8" t="b">
        <v>0</v>
      </c>
      <c r="Z4779" s="8" t="b">
        <v>0</v>
      </c>
      <c r="AA4779" s="8" t="b">
        <v>0</v>
      </c>
      <c r="AB4779" s="8" t="b">
        <v>0</v>
      </c>
    </row>
    <row r="4780" spans="1:28" hidden="1" x14ac:dyDescent="0.2">
      <c r="A4780" s="1" t="s">
        <v>6290</v>
      </c>
      <c r="B4780" s="1" t="s">
        <v>6558</v>
      </c>
      <c r="D4780" s="3" t="s">
        <v>13182</v>
      </c>
      <c r="E4780" s="3" t="s">
        <v>13421</v>
      </c>
      <c r="F4780" s="3" t="s">
        <v>13726</v>
      </c>
      <c r="G4780" s="3" t="s">
        <v>26790</v>
      </c>
      <c r="H4780" s="3" t="s">
        <v>13727</v>
      </c>
      <c r="I4780" s="6">
        <v>521011</v>
      </c>
      <c r="J4780" s="7" t="s">
        <v>13728</v>
      </c>
      <c r="K4780" s="8">
        <v>52101100</v>
      </c>
      <c r="L4780" s="3">
        <v>8</v>
      </c>
      <c r="N4780" s="9">
        <v>0.08</v>
      </c>
      <c r="O4780" s="9" t="b">
        <v>1</v>
      </c>
      <c r="P4780" s="10">
        <v>3.3445852380391404E-2</v>
      </c>
      <c r="Q4780" s="3" t="s">
        <v>29</v>
      </c>
      <c r="R4780" s="3" t="s">
        <v>13729</v>
      </c>
      <c r="S4780" s="14">
        <v>52101100</v>
      </c>
      <c r="T4780" s="21">
        <v>1.0200248333333324</v>
      </c>
      <c r="U4780" s="22">
        <v>0.26959049999999973</v>
      </c>
      <c r="V4780" s="22">
        <v>0.32398933333333302</v>
      </c>
      <c r="W4780" s="22">
        <v>0.42644499999999969</v>
      </c>
      <c r="X4780" s="22">
        <f t="shared" si="78"/>
        <v>2.1567239999999981E-2</v>
      </c>
      <c r="Y4780" s="8" t="b">
        <v>0</v>
      </c>
      <c r="Z4780" s="8" t="b">
        <v>0</v>
      </c>
      <c r="AA4780" s="8" t="b">
        <v>0</v>
      </c>
      <c r="AB4780" s="8" t="b">
        <v>0</v>
      </c>
    </row>
    <row r="4781" spans="1:28" hidden="1" x14ac:dyDescent="0.2">
      <c r="A4781" s="1" t="s">
        <v>6290</v>
      </c>
      <c r="B4781" s="1" t="s">
        <v>6558</v>
      </c>
      <c r="D4781" s="3" t="s">
        <v>13182</v>
      </c>
      <c r="E4781" s="3" t="s">
        <v>13421</v>
      </c>
      <c r="F4781" s="3" t="s">
        <v>13726</v>
      </c>
      <c r="G4781" s="3" t="s">
        <v>26790</v>
      </c>
      <c r="H4781" s="3" t="s">
        <v>13730</v>
      </c>
      <c r="I4781" s="6">
        <v>521019</v>
      </c>
      <c r="J4781" s="7" t="s">
        <v>13731</v>
      </c>
      <c r="K4781" s="8">
        <v>52101900</v>
      </c>
      <c r="L4781" s="3">
        <v>8</v>
      </c>
      <c r="N4781" s="9">
        <v>0.08</v>
      </c>
      <c r="O4781" s="9" t="b">
        <v>1</v>
      </c>
      <c r="P4781" s="10">
        <v>1.8474890327776466E-2</v>
      </c>
      <c r="Q4781" s="3" t="s">
        <v>29</v>
      </c>
      <c r="R4781" s="3" t="s">
        <v>13732</v>
      </c>
      <c r="S4781" s="14">
        <v>52101900</v>
      </c>
      <c r="T4781" s="21">
        <v>0.80296083333333346</v>
      </c>
      <c r="U4781" s="22">
        <v>0.55478816666666675</v>
      </c>
      <c r="V4781" s="22">
        <v>6.2740000000000004E-2</v>
      </c>
      <c r="W4781" s="22">
        <v>0.18543266666666666</v>
      </c>
      <c r="X4781" s="22">
        <f t="shared" si="78"/>
        <v>4.4383053333333339E-2</v>
      </c>
      <c r="Y4781" s="8" t="b">
        <v>0</v>
      </c>
      <c r="Z4781" s="8" t="b">
        <v>0</v>
      </c>
      <c r="AA4781" s="8" t="b">
        <v>0</v>
      </c>
      <c r="AB4781" s="8" t="b">
        <v>0</v>
      </c>
    </row>
    <row r="4782" spans="1:28" hidden="1" x14ac:dyDescent="0.2">
      <c r="A4782" s="1" t="s">
        <v>6290</v>
      </c>
      <c r="B4782" s="1" t="s">
        <v>6558</v>
      </c>
      <c r="D4782" s="3" t="s">
        <v>13182</v>
      </c>
      <c r="E4782" s="3" t="s">
        <v>13421</v>
      </c>
      <c r="F4782" s="3" t="s">
        <v>13726</v>
      </c>
      <c r="G4782" s="3" t="s">
        <v>26790</v>
      </c>
      <c r="H4782" s="3" t="s">
        <v>13733</v>
      </c>
      <c r="I4782" s="6">
        <v>521021</v>
      </c>
      <c r="J4782" s="7" t="s">
        <v>13734</v>
      </c>
      <c r="K4782" s="8">
        <v>52102100</v>
      </c>
      <c r="L4782" s="3">
        <v>8</v>
      </c>
      <c r="N4782" s="9">
        <v>0.08</v>
      </c>
      <c r="O4782" s="9" t="b">
        <v>1</v>
      </c>
      <c r="P4782" s="10">
        <v>7.8814652412639519E-2</v>
      </c>
      <c r="Q4782" s="3" t="s">
        <v>29</v>
      </c>
      <c r="R4782" s="3" t="s">
        <v>13735</v>
      </c>
      <c r="S4782" s="14">
        <v>52102100</v>
      </c>
      <c r="T4782" s="21">
        <v>2.2659794999999967</v>
      </c>
      <c r="U4782" s="22">
        <v>9.9543333333333307E-3</v>
      </c>
      <c r="V4782" s="22">
        <v>2.3620333333333299E-2</v>
      </c>
      <c r="W4782" s="22">
        <v>2.2324048333333302</v>
      </c>
      <c r="X4782" s="22">
        <f t="shared" si="78"/>
        <v>7.963466666666665E-4</v>
      </c>
      <c r="Y4782" s="8" t="b">
        <v>0</v>
      </c>
      <c r="Z4782" s="8" t="b">
        <v>0</v>
      </c>
      <c r="AA4782" s="8" t="b">
        <v>0</v>
      </c>
      <c r="AB4782" s="8" t="b">
        <v>0</v>
      </c>
    </row>
    <row r="4783" spans="1:28" hidden="1" x14ac:dyDescent="0.2">
      <c r="A4783" s="1" t="s">
        <v>6290</v>
      </c>
      <c r="B4783" s="1" t="s">
        <v>6558</v>
      </c>
      <c r="D4783" s="3" t="s">
        <v>13182</v>
      </c>
      <c r="E4783" s="3" t="s">
        <v>13421</v>
      </c>
      <c r="F4783" s="3" t="s">
        <v>13726</v>
      </c>
      <c r="G4783" s="3" t="s">
        <v>26790</v>
      </c>
      <c r="H4783" s="3" t="s">
        <v>13736</v>
      </c>
      <c r="I4783" s="6">
        <v>521029</v>
      </c>
      <c r="J4783" s="7" t="s">
        <v>13737</v>
      </c>
      <c r="K4783" s="8">
        <v>52102900</v>
      </c>
      <c r="L4783" s="3">
        <v>8</v>
      </c>
      <c r="N4783" s="9">
        <v>0.08</v>
      </c>
      <c r="O4783" s="9" t="b">
        <v>1</v>
      </c>
      <c r="P4783" s="10">
        <v>6.4571332241271748E-2</v>
      </c>
      <c r="Q4783" s="3" t="s">
        <v>29</v>
      </c>
      <c r="R4783" s="3" t="s">
        <v>13738</v>
      </c>
      <c r="S4783" s="14">
        <v>52102900</v>
      </c>
      <c r="T4783" s="21">
        <v>0.49630900000000022</v>
      </c>
      <c r="U4783" s="22">
        <v>5.9613333333333296E-2</v>
      </c>
      <c r="V4783" s="22">
        <v>3.6103999999999997E-2</v>
      </c>
      <c r="W4783" s="22">
        <v>0.40059166666666696</v>
      </c>
      <c r="X4783" s="22">
        <f t="shared" si="78"/>
        <v>4.7690666666666635E-3</v>
      </c>
      <c r="Y4783" s="8" t="b">
        <v>0</v>
      </c>
      <c r="Z4783" s="8" t="b">
        <v>0</v>
      </c>
      <c r="AA4783" s="8" t="b">
        <v>0</v>
      </c>
      <c r="AB4783" s="8" t="b">
        <v>0</v>
      </c>
    </row>
    <row r="4784" spans="1:28" hidden="1" x14ac:dyDescent="0.2">
      <c r="A4784" s="1" t="s">
        <v>6290</v>
      </c>
      <c r="B4784" s="1" t="s">
        <v>6558</v>
      </c>
      <c r="D4784" s="3" t="s">
        <v>13182</v>
      </c>
      <c r="E4784" s="3" t="s">
        <v>13421</v>
      </c>
      <c r="F4784" s="3" t="s">
        <v>13726</v>
      </c>
      <c r="G4784" s="3" t="s">
        <v>26790</v>
      </c>
      <c r="H4784" s="3" t="s">
        <v>13739</v>
      </c>
      <c r="I4784" s="6">
        <v>521031</v>
      </c>
      <c r="J4784" s="7" t="s">
        <v>13740</v>
      </c>
      <c r="K4784" s="8">
        <v>52103100</v>
      </c>
      <c r="L4784" s="3">
        <v>8</v>
      </c>
      <c r="N4784" s="9">
        <v>0.08</v>
      </c>
      <c r="O4784" s="9" t="b">
        <v>1</v>
      </c>
      <c r="P4784" s="10">
        <v>3.8130869998674419E-2</v>
      </c>
      <c r="Q4784" s="3" t="s">
        <v>29</v>
      </c>
      <c r="R4784" s="3" t="s">
        <v>13741</v>
      </c>
      <c r="S4784" s="14">
        <v>52103100</v>
      </c>
      <c r="T4784" s="21">
        <v>1.9073151666666659</v>
      </c>
      <c r="U4784" s="22">
        <v>0.34811033333333291</v>
      </c>
      <c r="V4784" s="22">
        <v>0.65010999999999974</v>
      </c>
      <c r="W4784" s="22">
        <v>0.90909483333333341</v>
      </c>
      <c r="X4784" s="22">
        <f t="shared" si="78"/>
        <v>2.7848826666666632E-2</v>
      </c>
      <c r="Y4784" s="8" t="b">
        <v>0</v>
      </c>
      <c r="Z4784" s="8" t="b">
        <v>0</v>
      </c>
      <c r="AA4784" s="8" t="b">
        <v>0</v>
      </c>
      <c r="AB4784" s="8" t="b">
        <v>0</v>
      </c>
    </row>
    <row r="4785" spans="1:28" hidden="1" x14ac:dyDescent="0.2">
      <c r="A4785" s="1" t="s">
        <v>6290</v>
      </c>
      <c r="B4785" s="1" t="s">
        <v>6558</v>
      </c>
      <c r="D4785" s="3" t="s">
        <v>13182</v>
      </c>
      <c r="E4785" s="3" t="s">
        <v>13421</v>
      </c>
      <c r="F4785" s="3" t="s">
        <v>13726</v>
      </c>
      <c r="G4785" s="3" t="s">
        <v>26790</v>
      </c>
      <c r="H4785" s="3" t="s">
        <v>13742</v>
      </c>
      <c r="I4785" s="6">
        <v>521032</v>
      </c>
      <c r="J4785" s="7" t="s">
        <v>13743</v>
      </c>
      <c r="K4785" s="8">
        <v>52103200</v>
      </c>
      <c r="L4785" s="3">
        <v>8</v>
      </c>
      <c r="N4785" s="9">
        <v>0.08</v>
      </c>
      <c r="O4785" s="9" t="b">
        <v>1</v>
      </c>
      <c r="P4785" s="10">
        <v>3.5736081969077828E-2</v>
      </c>
      <c r="Q4785" s="3" t="s">
        <v>29</v>
      </c>
      <c r="R4785" s="3" t="s">
        <v>13744</v>
      </c>
      <c r="S4785" s="14">
        <v>52103200</v>
      </c>
      <c r="T4785" s="21">
        <v>0.47619583333333365</v>
      </c>
      <c r="U4785" s="22">
        <v>0.25546466666666695</v>
      </c>
      <c r="V4785" s="22">
        <v>8.0140000000000003E-3</v>
      </c>
      <c r="W4785" s="22">
        <v>0.21271716666666668</v>
      </c>
      <c r="X4785" s="22">
        <f t="shared" si="78"/>
        <v>2.0437173333333357E-2</v>
      </c>
      <c r="Y4785" s="8" t="b">
        <v>0</v>
      </c>
      <c r="Z4785" s="8" t="b">
        <v>0</v>
      </c>
      <c r="AA4785" s="8" t="b">
        <v>0</v>
      </c>
      <c r="AB4785" s="8" t="b">
        <v>0</v>
      </c>
    </row>
    <row r="4786" spans="1:28" hidden="1" x14ac:dyDescent="0.2">
      <c r="A4786" s="1" t="s">
        <v>6290</v>
      </c>
      <c r="B4786" s="1" t="s">
        <v>6558</v>
      </c>
      <c r="D4786" s="3" t="s">
        <v>13182</v>
      </c>
      <c r="E4786" s="3" t="s">
        <v>13421</v>
      </c>
      <c r="F4786" s="3" t="s">
        <v>13726</v>
      </c>
      <c r="G4786" s="3" t="s">
        <v>26790</v>
      </c>
      <c r="H4786" s="3" t="s">
        <v>13745</v>
      </c>
      <c r="I4786" s="6">
        <v>521039</v>
      </c>
      <c r="J4786" s="7" t="s">
        <v>13746</v>
      </c>
      <c r="K4786" s="8">
        <v>52103900</v>
      </c>
      <c r="L4786" s="3">
        <v>8</v>
      </c>
      <c r="N4786" s="9">
        <v>0.08</v>
      </c>
      <c r="O4786" s="9" t="b">
        <v>1</v>
      </c>
      <c r="P4786" s="10">
        <v>4.2192838926210119E-2</v>
      </c>
      <c r="Q4786" s="3" t="s">
        <v>29</v>
      </c>
      <c r="R4786" s="3" t="s">
        <v>13747</v>
      </c>
      <c r="S4786" s="14">
        <v>52103900</v>
      </c>
      <c r="T4786" s="21">
        <v>0.78584583333333347</v>
      </c>
      <c r="U4786" s="22">
        <v>0.17638149999999972</v>
      </c>
      <c r="V4786" s="22">
        <v>0.19500100000000001</v>
      </c>
      <c r="W4786" s="22">
        <v>0.41446333333333374</v>
      </c>
      <c r="X4786" s="22">
        <f t="shared" si="78"/>
        <v>1.4110519999999977E-2</v>
      </c>
      <c r="Y4786" s="8" t="b">
        <v>0</v>
      </c>
      <c r="Z4786" s="8" t="b">
        <v>0</v>
      </c>
      <c r="AA4786" s="8" t="b">
        <v>0</v>
      </c>
      <c r="AB4786" s="8" t="b">
        <v>0</v>
      </c>
    </row>
    <row r="4787" spans="1:28" hidden="1" x14ac:dyDescent="0.2">
      <c r="A4787" s="1" t="s">
        <v>6290</v>
      </c>
      <c r="B4787" s="1" t="s">
        <v>6558</v>
      </c>
      <c r="D4787" s="3" t="s">
        <v>13182</v>
      </c>
      <c r="E4787" s="3" t="s">
        <v>13421</v>
      </c>
      <c r="F4787" s="3" t="s">
        <v>13726</v>
      </c>
      <c r="G4787" s="3" t="s">
        <v>26790</v>
      </c>
      <c r="H4787" s="3" t="s">
        <v>13748</v>
      </c>
      <c r="I4787" s="6">
        <v>521041</v>
      </c>
      <c r="J4787" s="7" t="s">
        <v>13749</v>
      </c>
      <c r="K4787" s="8">
        <v>52104100</v>
      </c>
      <c r="L4787" s="3">
        <v>8</v>
      </c>
      <c r="N4787" s="9">
        <v>0.08</v>
      </c>
      <c r="O4787" s="9" t="b">
        <v>1</v>
      </c>
      <c r="P4787" s="10">
        <v>1.3125890927207135E-2</v>
      </c>
      <c r="Q4787" s="3" t="s">
        <v>29</v>
      </c>
      <c r="R4787" s="3" t="s">
        <v>13750</v>
      </c>
      <c r="S4787" s="14">
        <v>52104100</v>
      </c>
      <c r="T4787" s="21">
        <v>0.41483000000000003</v>
      </c>
      <c r="U4787" s="22">
        <v>0.27457533333333334</v>
      </c>
      <c r="V4787" s="22">
        <v>7.2192000000000006E-2</v>
      </c>
      <c r="W4787" s="22">
        <v>6.8062666666666702E-2</v>
      </c>
      <c r="X4787" s="22">
        <f t="shared" si="78"/>
        <v>2.1966026666666666E-2</v>
      </c>
      <c r="Y4787" s="8" t="b">
        <v>0</v>
      </c>
      <c r="Z4787" s="8" t="b">
        <v>0</v>
      </c>
      <c r="AA4787" s="8" t="b">
        <v>0</v>
      </c>
      <c r="AB4787" s="8" t="b">
        <v>0</v>
      </c>
    </row>
    <row r="4788" spans="1:28" hidden="1" x14ac:dyDescent="0.2">
      <c r="A4788" s="1" t="s">
        <v>6290</v>
      </c>
      <c r="B4788" s="1" t="s">
        <v>6558</v>
      </c>
      <c r="D4788" s="3" t="s">
        <v>13182</v>
      </c>
      <c r="E4788" s="3" t="s">
        <v>13421</v>
      </c>
      <c r="F4788" s="3" t="s">
        <v>13726</v>
      </c>
      <c r="G4788" s="3" t="s">
        <v>26790</v>
      </c>
      <c r="H4788" s="3" t="s">
        <v>13751</v>
      </c>
      <c r="I4788" s="6">
        <v>521049</v>
      </c>
      <c r="J4788" s="7" t="s">
        <v>13752</v>
      </c>
      <c r="K4788" s="8">
        <v>52104900</v>
      </c>
      <c r="L4788" s="3">
        <v>8</v>
      </c>
      <c r="N4788" s="9">
        <v>0.08</v>
      </c>
      <c r="O4788" s="9" t="b">
        <v>1</v>
      </c>
      <c r="P4788" s="10">
        <v>8.4044837734408712E-3</v>
      </c>
      <c r="Q4788" s="3" t="s">
        <v>29</v>
      </c>
      <c r="R4788" s="3" t="s">
        <v>13753</v>
      </c>
      <c r="S4788" s="14">
        <v>52104900</v>
      </c>
      <c r="T4788" s="21">
        <v>0.66372666666666691</v>
      </c>
      <c r="U4788" s="22">
        <v>0.43117749999999999</v>
      </c>
      <c r="V4788" s="22">
        <v>0.162820666666667</v>
      </c>
      <c r="W4788" s="22">
        <v>6.9728499999999999E-2</v>
      </c>
      <c r="X4788" s="22">
        <f t="shared" si="78"/>
        <v>3.4494200000000003E-2</v>
      </c>
      <c r="Y4788" s="8" t="b">
        <v>0</v>
      </c>
      <c r="Z4788" s="8" t="b">
        <v>0</v>
      </c>
      <c r="AA4788" s="8" t="b">
        <v>0</v>
      </c>
      <c r="AB4788" s="8" t="b">
        <v>0</v>
      </c>
    </row>
    <row r="4789" spans="1:28" hidden="1" x14ac:dyDescent="0.2">
      <c r="A4789" s="1" t="s">
        <v>6290</v>
      </c>
      <c r="B4789" s="1" t="s">
        <v>6558</v>
      </c>
      <c r="D4789" s="3" t="s">
        <v>13182</v>
      </c>
      <c r="E4789" s="3" t="s">
        <v>13421</v>
      </c>
      <c r="F4789" s="3" t="s">
        <v>13726</v>
      </c>
      <c r="G4789" s="3" t="s">
        <v>26790</v>
      </c>
      <c r="H4789" s="3" t="s">
        <v>13754</v>
      </c>
      <c r="I4789" s="6">
        <v>521051</v>
      </c>
      <c r="J4789" s="7" t="s">
        <v>13755</v>
      </c>
      <c r="K4789" s="8">
        <v>52105100</v>
      </c>
      <c r="L4789" s="3">
        <v>8</v>
      </c>
      <c r="N4789" s="9">
        <v>0.08</v>
      </c>
      <c r="O4789" s="9" t="b">
        <v>1</v>
      </c>
      <c r="P4789" s="10">
        <v>3.4303266165083057E-2</v>
      </c>
      <c r="Q4789" s="3" t="s">
        <v>29</v>
      </c>
      <c r="R4789" s="3" t="s">
        <v>13756</v>
      </c>
      <c r="S4789" s="14">
        <v>52105100</v>
      </c>
      <c r="T4789" s="21">
        <v>0.58851383333333263</v>
      </c>
      <c r="U4789" s="22">
        <v>0.23946799999999971</v>
      </c>
      <c r="V4789" s="22">
        <v>9.6696500000000005E-2</v>
      </c>
      <c r="W4789" s="22">
        <v>0.25234933333333298</v>
      </c>
      <c r="X4789" s="22">
        <f t="shared" si="78"/>
        <v>1.9157439999999977E-2</v>
      </c>
      <c r="Y4789" s="8" t="b">
        <v>0</v>
      </c>
      <c r="Z4789" s="8" t="b">
        <v>0</v>
      </c>
      <c r="AA4789" s="8" t="b">
        <v>0</v>
      </c>
      <c r="AB4789" s="8" t="b">
        <v>0</v>
      </c>
    </row>
    <row r="4790" spans="1:28" hidden="1" x14ac:dyDescent="0.2">
      <c r="A4790" s="1" t="s">
        <v>6290</v>
      </c>
      <c r="B4790" s="1" t="s">
        <v>6558</v>
      </c>
      <c r="D4790" s="3" t="s">
        <v>13182</v>
      </c>
      <c r="E4790" s="3" t="s">
        <v>13421</v>
      </c>
      <c r="F4790" s="3" t="s">
        <v>13726</v>
      </c>
      <c r="G4790" s="3" t="s">
        <v>26790</v>
      </c>
      <c r="H4790" s="3" t="s">
        <v>13757</v>
      </c>
      <c r="I4790" s="6">
        <v>521059</v>
      </c>
      <c r="J4790" s="7" t="s">
        <v>13758</v>
      </c>
      <c r="K4790" s="8">
        <v>52105900</v>
      </c>
      <c r="L4790" s="3">
        <v>8</v>
      </c>
      <c r="N4790" s="9">
        <v>0.08</v>
      </c>
      <c r="O4790" s="9" t="b">
        <v>1</v>
      </c>
      <c r="P4790" s="10">
        <v>2.8820408197929491E-2</v>
      </c>
      <c r="Q4790" s="3" t="s">
        <v>29</v>
      </c>
      <c r="R4790" s="3" t="s">
        <v>13759</v>
      </c>
      <c r="S4790" s="14">
        <v>52105900</v>
      </c>
      <c r="T4790" s="21">
        <v>0.35324366666666673</v>
      </c>
      <c r="U4790" s="22">
        <v>9.2829999999999996E-2</v>
      </c>
      <c r="V4790" s="22">
        <v>0.13315583333333331</v>
      </c>
      <c r="W4790" s="22">
        <v>0.1272578333333334</v>
      </c>
      <c r="X4790" s="22">
        <f t="shared" si="78"/>
        <v>7.4263999999999997E-3</v>
      </c>
      <c r="Y4790" s="8" t="b">
        <v>0</v>
      </c>
      <c r="Z4790" s="8" t="b">
        <v>0</v>
      </c>
      <c r="AA4790" s="8" t="b">
        <v>0</v>
      </c>
      <c r="AB4790" s="8" t="b">
        <v>0</v>
      </c>
    </row>
    <row r="4791" spans="1:28" hidden="1" x14ac:dyDescent="0.2">
      <c r="A4791" s="1" t="s">
        <v>6290</v>
      </c>
      <c r="B4791" s="1" t="s">
        <v>6558</v>
      </c>
      <c r="D4791" s="3" t="s">
        <v>13182</v>
      </c>
      <c r="E4791" s="3" t="s">
        <v>13421</v>
      </c>
      <c r="F4791" s="3" t="s">
        <v>13760</v>
      </c>
      <c r="G4791" s="3" t="s">
        <v>26791</v>
      </c>
      <c r="H4791" s="3" t="s">
        <v>13761</v>
      </c>
      <c r="I4791" s="6">
        <v>521111</v>
      </c>
      <c r="J4791" s="7" t="s">
        <v>13762</v>
      </c>
      <c r="K4791" s="8">
        <v>52111100</v>
      </c>
      <c r="L4791" s="3">
        <v>8</v>
      </c>
      <c r="N4791" s="9">
        <v>0.08</v>
      </c>
      <c r="O4791" s="9" t="b">
        <v>1</v>
      </c>
      <c r="P4791" s="10">
        <v>5.152552349400881E-2</v>
      </c>
      <c r="Q4791" s="3" t="s">
        <v>29</v>
      </c>
      <c r="R4791" s="3" t="s">
        <v>13763</v>
      </c>
      <c r="S4791" s="14">
        <v>52111100</v>
      </c>
      <c r="T4791" s="21">
        <v>3.0761495000000036</v>
      </c>
      <c r="U4791" s="22">
        <v>1.0827538333333331</v>
      </c>
      <c r="V4791" s="22">
        <v>1.2142999999999999E-2</v>
      </c>
      <c r="W4791" s="22">
        <v>1.9812526666666705</v>
      </c>
      <c r="X4791" s="22">
        <f t="shared" si="78"/>
        <v>8.6620306666666647E-2</v>
      </c>
      <c r="Y4791" s="8" t="b">
        <v>0</v>
      </c>
      <c r="Z4791" s="8" t="b">
        <v>0</v>
      </c>
      <c r="AA4791" s="8" t="b">
        <v>0</v>
      </c>
      <c r="AB4791" s="8" t="b">
        <v>0</v>
      </c>
    </row>
    <row r="4792" spans="1:28" hidden="1" x14ac:dyDescent="0.2">
      <c r="A4792" s="1" t="s">
        <v>6290</v>
      </c>
      <c r="B4792" s="1" t="s">
        <v>6558</v>
      </c>
      <c r="D4792" s="3" t="s">
        <v>13182</v>
      </c>
      <c r="E4792" s="3" t="s">
        <v>13421</v>
      </c>
      <c r="F4792" s="3" t="s">
        <v>13760</v>
      </c>
      <c r="G4792" s="3" t="s">
        <v>26791</v>
      </c>
      <c r="H4792" s="3" t="s">
        <v>13764</v>
      </c>
      <c r="I4792" s="6">
        <v>521112</v>
      </c>
      <c r="J4792" s="7" t="s">
        <v>13765</v>
      </c>
      <c r="K4792" s="8">
        <v>52111200</v>
      </c>
      <c r="L4792" s="3">
        <v>8</v>
      </c>
      <c r="N4792" s="9">
        <v>0.08</v>
      </c>
      <c r="O4792" s="9" t="b">
        <v>1</v>
      </c>
      <c r="P4792" s="10">
        <v>7.7687786291132016E-2</v>
      </c>
      <c r="Q4792" s="3" t="s">
        <v>29</v>
      </c>
      <c r="R4792" s="3" t="s">
        <v>13766</v>
      </c>
      <c r="S4792" s="14">
        <v>52111200</v>
      </c>
      <c r="T4792" s="21">
        <v>3.3467898333333368</v>
      </c>
      <c r="U4792" s="22">
        <v>8.3718833333333298E-2</v>
      </c>
      <c r="V4792" s="22">
        <v>1.3012333333333299E-2</v>
      </c>
      <c r="W4792" s="22">
        <v>3.25005866666667</v>
      </c>
      <c r="X4792" s="22">
        <f t="shared" si="78"/>
        <v>6.6975066666666644E-3</v>
      </c>
      <c r="Y4792" s="8" t="b">
        <v>0</v>
      </c>
      <c r="Z4792" s="8" t="b">
        <v>0</v>
      </c>
      <c r="AA4792" s="8" t="b">
        <v>0</v>
      </c>
      <c r="AB4792" s="8" t="b">
        <v>0</v>
      </c>
    </row>
    <row r="4793" spans="1:28" hidden="1" x14ac:dyDescent="0.2">
      <c r="A4793" s="1" t="s">
        <v>6290</v>
      </c>
      <c r="B4793" s="1" t="s">
        <v>6558</v>
      </c>
      <c r="D4793" s="3" t="s">
        <v>13182</v>
      </c>
      <c r="E4793" s="3" t="s">
        <v>13421</v>
      </c>
      <c r="F4793" s="3" t="s">
        <v>13760</v>
      </c>
      <c r="G4793" s="3" t="s">
        <v>26791</v>
      </c>
      <c r="H4793" s="3" t="s">
        <v>13767</v>
      </c>
      <c r="I4793" s="6">
        <v>521119</v>
      </c>
      <c r="J4793" s="7" t="s">
        <v>13768</v>
      </c>
      <c r="K4793" s="8">
        <v>52111900</v>
      </c>
      <c r="L4793" s="3">
        <v>8</v>
      </c>
      <c r="N4793" s="9">
        <v>0.08</v>
      </c>
      <c r="O4793" s="9" t="b">
        <v>1</v>
      </c>
      <c r="P4793" s="10">
        <v>6.885136428123652E-3</v>
      </c>
      <c r="Q4793" s="3" t="s">
        <v>29</v>
      </c>
      <c r="R4793" s="3" t="s">
        <v>13769</v>
      </c>
      <c r="S4793" s="14">
        <v>52111900</v>
      </c>
      <c r="T4793" s="21">
        <v>0.88401250000000076</v>
      </c>
      <c r="U4793" s="22">
        <v>0.51235800000000054</v>
      </c>
      <c r="V4793" s="22">
        <v>0.29557266666666698</v>
      </c>
      <c r="W4793" s="22">
        <v>7.6081833333333335E-2</v>
      </c>
      <c r="X4793" s="22">
        <f t="shared" si="78"/>
        <v>4.0988640000000041E-2</v>
      </c>
      <c r="Y4793" s="8" t="b">
        <v>0</v>
      </c>
      <c r="Z4793" s="8" t="b">
        <v>0</v>
      </c>
      <c r="AA4793" s="8" t="b">
        <v>0</v>
      </c>
      <c r="AB4793" s="8" t="b">
        <v>0</v>
      </c>
    </row>
    <row r="4794" spans="1:28" hidden="1" x14ac:dyDescent="0.2">
      <c r="A4794" s="1" t="s">
        <v>6290</v>
      </c>
      <c r="B4794" s="1" t="s">
        <v>6558</v>
      </c>
      <c r="D4794" s="3" t="s">
        <v>13182</v>
      </c>
      <c r="E4794" s="3" t="s">
        <v>13421</v>
      </c>
      <c r="F4794" s="3" t="s">
        <v>13760</v>
      </c>
      <c r="G4794" s="3" t="s">
        <v>26791</v>
      </c>
      <c r="H4794" s="3" t="s">
        <v>13770</v>
      </c>
      <c r="I4794" s="6">
        <v>521120</v>
      </c>
      <c r="J4794" s="7" t="s">
        <v>13771</v>
      </c>
      <c r="K4794" s="8">
        <v>52112000</v>
      </c>
      <c r="L4794" s="3">
        <v>8</v>
      </c>
      <c r="N4794" s="9">
        <v>0.08</v>
      </c>
      <c r="O4794" s="9" t="b">
        <v>1</v>
      </c>
      <c r="P4794" s="10">
        <v>6.976650895286711E-2</v>
      </c>
      <c r="Q4794" s="3" t="s">
        <v>29</v>
      </c>
      <c r="R4794" s="3" t="s">
        <v>13772</v>
      </c>
      <c r="S4794" s="14">
        <v>52112000</v>
      </c>
      <c r="T4794" s="21">
        <v>0.29332316666666658</v>
      </c>
      <c r="U4794" s="22">
        <v>3.06745E-2</v>
      </c>
      <c r="V4794" s="22">
        <v>6.8469999999999998E-3</v>
      </c>
      <c r="W4794" s="22">
        <v>0.25580166666666659</v>
      </c>
      <c r="X4794" s="22">
        <f t="shared" si="78"/>
        <v>2.4539600000000003E-3</v>
      </c>
      <c r="Y4794" s="8" t="b">
        <v>0</v>
      </c>
      <c r="Z4794" s="8" t="b">
        <v>0</v>
      </c>
      <c r="AA4794" s="8" t="b">
        <v>0</v>
      </c>
      <c r="AB4794" s="8" t="b">
        <v>0</v>
      </c>
    </row>
    <row r="4795" spans="1:28" hidden="1" x14ac:dyDescent="0.2">
      <c r="A4795" s="1" t="s">
        <v>6290</v>
      </c>
      <c r="B4795" s="1" t="s">
        <v>6558</v>
      </c>
      <c r="D4795" s="3" t="s">
        <v>13182</v>
      </c>
      <c r="E4795" s="3" t="s">
        <v>13421</v>
      </c>
      <c r="F4795" s="3" t="s">
        <v>13760</v>
      </c>
      <c r="G4795" s="3" t="s">
        <v>26791</v>
      </c>
      <c r="H4795" s="3" t="s">
        <v>13773</v>
      </c>
      <c r="I4795" s="6">
        <v>521131</v>
      </c>
      <c r="J4795" s="7" t="s">
        <v>13774</v>
      </c>
      <c r="K4795" s="8">
        <v>52113100</v>
      </c>
      <c r="L4795" s="3">
        <v>8</v>
      </c>
      <c r="N4795" s="9">
        <v>0.08</v>
      </c>
      <c r="O4795" s="9" t="b">
        <v>1</v>
      </c>
      <c r="P4795" s="10">
        <v>4.0123635836961172E-2</v>
      </c>
      <c r="Q4795" s="3" t="s">
        <v>29</v>
      </c>
      <c r="R4795" s="3" t="s">
        <v>13775</v>
      </c>
      <c r="S4795" s="14">
        <v>52113100</v>
      </c>
      <c r="T4795" s="21">
        <v>1.0402593333333328</v>
      </c>
      <c r="U4795" s="22">
        <v>0.47076299999999971</v>
      </c>
      <c r="V4795" s="22">
        <v>4.7759000000000003E-2</v>
      </c>
      <c r="W4795" s="22">
        <v>0.52173733333333305</v>
      </c>
      <c r="X4795" s="22">
        <f t="shared" si="78"/>
        <v>3.7661039999999979E-2</v>
      </c>
      <c r="Y4795" s="8" t="b">
        <v>0</v>
      </c>
      <c r="Z4795" s="8" t="b">
        <v>0</v>
      </c>
      <c r="AA4795" s="8" t="b">
        <v>0</v>
      </c>
      <c r="AB4795" s="8" t="b">
        <v>0</v>
      </c>
    </row>
    <row r="4796" spans="1:28" hidden="1" x14ac:dyDescent="0.2">
      <c r="A4796" s="1" t="s">
        <v>6290</v>
      </c>
      <c r="B4796" s="1" t="s">
        <v>6558</v>
      </c>
      <c r="D4796" s="3" t="s">
        <v>13182</v>
      </c>
      <c r="E4796" s="3" t="s">
        <v>13421</v>
      </c>
      <c r="F4796" s="3" t="s">
        <v>13760</v>
      </c>
      <c r="G4796" s="3" t="s">
        <v>26791</v>
      </c>
      <c r="H4796" s="3" t="s">
        <v>13776</v>
      </c>
      <c r="I4796" s="6">
        <v>521132</v>
      </c>
      <c r="J4796" s="7" t="s">
        <v>13777</v>
      </c>
      <c r="K4796" s="8">
        <v>52113200</v>
      </c>
      <c r="L4796" s="3">
        <v>8</v>
      </c>
      <c r="N4796" s="9">
        <v>0.08</v>
      </c>
      <c r="O4796" s="9" t="b">
        <v>1</v>
      </c>
      <c r="P4796" s="10">
        <v>5.3942899711332563E-3</v>
      </c>
      <c r="Q4796" s="3" t="s">
        <v>29</v>
      </c>
      <c r="R4796" s="3" t="s">
        <v>13778</v>
      </c>
      <c r="S4796" s="14">
        <v>52113200</v>
      </c>
      <c r="T4796" s="21">
        <v>0.44745833333333312</v>
      </c>
      <c r="U4796" s="22">
        <v>0.30142516666666641</v>
      </c>
      <c r="V4796" s="22">
        <v>0.1158616666666667</v>
      </c>
      <c r="W4796" s="22">
        <v>3.01715E-2</v>
      </c>
      <c r="X4796" s="22">
        <f t="shared" si="78"/>
        <v>2.4114013333333312E-2</v>
      </c>
      <c r="Y4796" s="8" t="b">
        <v>0</v>
      </c>
      <c r="Z4796" s="8" t="b">
        <v>0</v>
      </c>
      <c r="AA4796" s="8" t="b">
        <v>0</v>
      </c>
      <c r="AB4796" s="8" t="b">
        <v>0</v>
      </c>
    </row>
    <row r="4797" spans="1:28" hidden="1" x14ac:dyDescent="0.2">
      <c r="A4797" s="1" t="s">
        <v>6290</v>
      </c>
      <c r="B4797" s="1" t="s">
        <v>6558</v>
      </c>
      <c r="D4797" s="3" t="s">
        <v>13182</v>
      </c>
      <c r="E4797" s="3" t="s">
        <v>13421</v>
      </c>
      <c r="F4797" s="3" t="s">
        <v>13760</v>
      </c>
      <c r="G4797" s="3" t="s">
        <v>26791</v>
      </c>
      <c r="H4797" s="3" t="s">
        <v>13779</v>
      </c>
      <c r="I4797" s="6">
        <v>521139</v>
      </c>
      <c r="J4797" s="7" t="s">
        <v>13780</v>
      </c>
      <c r="K4797" s="8">
        <v>52113900</v>
      </c>
      <c r="L4797" s="3">
        <v>8</v>
      </c>
      <c r="N4797" s="9">
        <v>0.08</v>
      </c>
      <c r="O4797" s="9" t="b">
        <v>1</v>
      </c>
      <c r="P4797" s="10">
        <v>2.7340835988799723E-2</v>
      </c>
      <c r="Q4797" s="3" t="s">
        <v>29</v>
      </c>
      <c r="R4797" s="3" t="s">
        <v>13781</v>
      </c>
      <c r="S4797" s="14">
        <v>52113900</v>
      </c>
      <c r="T4797" s="21">
        <v>3.028972</v>
      </c>
      <c r="U4797" s="22">
        <v>1.7298641666666668</v>
      </c>
      <c r="V4797" s="22">
        <v>0.26392500000000002</v>
      </c>
      <c r="W4797" s="22">
        <v>1.0351828333333333</v>
      </c>
      <c r="X4797" s="22">
        <f t="shared" si="78"/>
        <v>0.13838913333333333</v>
      </c>
      <c r="Y4797" s="8" t="b">
        <v>0</v>
      </c>
      <c r="Z4797" s="8" t="b">
        <v>0</v>
      </c>
      <c r="AA4797" s="8" t="b">
        <v>0</v>
      </c>
      <c r="AB4797" s="8" t="b">
        <v>0</v>
      </c>
    </row>
    <row r="4798" spans="1:28" hidden="1" x14ac:dyDescent="0.2">
      <c r="A4798" s="1" t="s">
        <v>6290</v>
      </c>
      <c r="B4798" s="1" t="s">
        <v>6558</v>
      </c>
      <c r="D4798" s="3" t="s">
        <v>13182</v>
      </c>
      <c r="E4798" s="3" t="s">
        <v>13421</v>
      </c>
      <c r="F4798" s="3" t="s">
        <v>13760</v>
      </c>
      <c r="G4798" s="3" t="s">
        <v>26791</v>
      </c>
      <c r="H4798" s="3" t="s">
        <v>13782</v>
      </c>
      <c r="I4798" s="6">
        <v>521141</v>
      </c>
      <c r="J4798" s="7" t="s">
        <v>13783</v>
      </c>
      <c r="K4798" s="8">
        <v>52114100</v>
      </c>
      <c r="L4798" s="3">
        <v>8</v>
      </c>
      <c r="N4798" s="9">
        <v>0.08</v>
      </c>
      <c r="O4798" s="9" t="b">
        <v>1</v>
      </c>
      <c r="P4798" s="10">
        <v>5.4500663627520809E-3</v>
      </c>
      <c r="Q4798" s="3" t="s">
        <v>29</v>
      </c>
      <c r="R4798" s="3" t="s">
        <v>13784</v>
      </c>
      <c r="S4798" s="14">
        <v>52114100</v>
      </c>
      <c r="T4798" s="21">
        <v>1.0191460000000008</v>
      </c>
      <c r="U4798" s="22">
        <v>0.68948750000000103</v>
      </c>
      <c r="V4798" s="22">
        <v>0.26022833333333301</v>
      </c>
      <c r="W4798" s="22">
        <v>6.9430166666666696E-2</v>
      </c>
      <c r="X4798" s="22">
        <f t="shared" si="78"/>
        <v>5.5159000000000083E-2</v>
      </c>
      <c r="Y4798" s="8" t="b">
        <v>0</v>
      </c>
      <c r="Z4798" s="8" t="b">
        <v>0</v>
      </c>
      <c r="AA4798" s="8" t="b">
        <v>0</v>
      </c>
      <c r="AB4798" s="8" t="b">
        <v>0</v>
      </c>
    </row>
    <row r="4799" spans="1:28" hidden="1" x14ac:dyDescent="0.2">
      <c r="A4799" s="1" t="s">
        <v>6290</v>
      </c>
      <c r="B4799" s="1" t="s">
        <v>6558</v>
      </c>
      <c r="D4799" s="3" t="s">
        <v>13182</v>
      </c>
      <c r="E4799" s="3" t="s">
        <v>13421</v>
      </c>
      <c r="F4799" s="3" t="s">
        <v>13760</v>
      </c>
      <c r="G4799" s="3" t="s">
        <v>26791</v>
      </c>
      <c r="H4799" s="3" t="s">
        <v>13785</v>
      </c>
      <c r="I4799" s="6">
        <v>521142</v>
      </c>
      <c r="J4799" s="7" t="s">
        <v>13786</v>
      </c>
      <c r="K4799" s="8">
        <v>52114200</v>
      </c>
      <c r="L4799" s="3">
        <v>8</v>
      </c>
      <c r="N4799" s="9">
        <v>0.08</v>
      </c>
      <c r="O4799" s="9" t="b">
        <v>1</v>
      </c>
      <c r="P4799" s="10">
        <v>3.7683723132169826E-2</v>
      </c>
      <c r="Q4799" s="3" t="s">
        <v>29</v>
      </c>
      <c r="R4799" s="3" t="s">
        <v>13787</v>
      </c>
      <c r="S4799" s="14">
        <v>52114200</v>
      </c>
      <c r="T4799" s="21">
        <v>5.7736333333333292E-2</v>
      </c>
      <c r="U4799" s="22">
        <v>7.0105000000000002E-3</v>
      </c>
      <c r="V4799" s="22">
        <v>2.3529333333333298E-2</v>
      </c>
      <c r="W4799" s="22">
        <v>2.7196499999999998E-2</v>
      </c>
      <c r="X4799" s="22">
        <f t="shared" si="78"/>
        <v>5.6084000000000006E-4</v>
      </c>
      <c r="Y4799" s="8" t="b">
        <v>0</v>
      </c>
      <c r="Z4799" s="8" t="b">
        <v>0</v>
      </c>
      <c r="AA4799" s="8" t="b">
        <v>0</v>
      </c>
      <c r="AB4799" s="8" t="b">
        <v>0</v>
      </c>
    </row>
    <row r="4800" spans="1:28" hidden="1" x14ac:dyDescent="0.2">
      <c r="A4800" s="1" t="s">
        <v>6290</v>
      </c>
      <c r="B4800" s="1" t="s">
        <v>6558</v>
      </c>
      <c r="D4800" s="3" t="s">
        <v>13182</v>
      </c>
      <c r="E4800" s="3" t="s">
        <v>13421</v>
      </c>
      <c r="F4800" s="3" t="s">
        <v>13760</v>
      </c>
      <c r="G4800" s="3" t="s">
        <v>26791</v>
      </c>
      <c r="H4800" s="3" t="s">
        <v>13788</v>
      </c>
      <c r="I4800" s="6">
        <v>521143</v>
      </c>
      <c r="J4800" s="7" t="s">
        <v>13789</v>
      </c>
      <c r="K4800" s="8">
        <v>52114300</v>
      </c>
      <c r="L4800" s="3">
        <v>8</v>
      </c>
      <c r="N4800" s="9">
        <v>0.08</v>
      </c>
      <c r="O4800" s="9" t="b">
        <v>1</v>
      </c>
      <c r="P4800" s="10">
        <v>4.7020590047346638E-3</v>
      </c>
      <c r="Q4800" s="3" t="s">
        <v>29</v>
      </c>
      <c r="R4800" s="3" t="s">
        <v>13790</v>
      </c>
      <c r="S4800" s="14">
        <v>52114300</v>
      </c>
      <c r="T4800" s="21">
        <v>0.29621916666666703</v>
      </c>
      <c r="U4800" s="22">
        <v>0.23858733333333373</v>
      </c>
      <c r="V4800" s="22">
        <v>4.0221333333333296E-2</v>
      </c>
      <c r="W4800" s="22">
        <v>1.7410499999999999E-2</v>
      </c>
      <c r="X4800" s="22">
        <f t="shared" si="78"/>
        <v>1.9086986666666698E-2</v>
      </c>
      <c r="Y4800" s="8" t="b">
        <v>0</v>
      </c>
      <c r="Z4800" s="8" t="b">
        <v>0</v>
      </c>
      <c r="AA4800" s="8" t="b">
        <v>0</v>
      </c>
      <c r="AB4800" s="8" t="b">
        <v>0</v>
      </c>
    </row>
    <row r="4801" spans="1:28" hidden="1" x14ac:dyDescent="0.2">
      <c r="A4801" s="1" t="s">
        <v>6290</v>
      </c>
      <c r="B4801" s="1" t="s">
        <v>6558</v>
      </c>
      <c r="D4801" s="3" t="s">
        <v>13182</v>
      </c>
      <c r="E4801" s="3" t="s">
        <v>13421</v>
      </c>
      <c r="F4801" s="3" t="s">
        <v>13760</v>
      </c>
      <c r="G4801" s="3" t="s">
        <v>26791</v>
      </c>
      <c r="H4801" s="3" t="s">
        <v>13791</v>
      </c>
      <c r="I4801" s="6">
        <v>521149</v>
      </c>
      <c r="J4801" s="7" t="s">
        <v>13792</v>
      </c>
      <c r="K4801" s="8">
        <v>52114910</v>
      </c>
      <c r="L4801" s="3">
        <v>8</v>
      </c>
      <c r="N4801" s="9">
        <v>0.08</v>
      </c>
      <c r="O4801" s="9" t="b">
        <v>1</v>
      </c>
      <c r="P4801" s="10">
        <v>3.6566176849640842E-3</v>
      </c>
      <c r="Q4801" s="3" t="s">
        <v>29</v>
      </c>
      <c r="R4801" s="3" t="s">
        <v>13793</v>
      </c>
      <c r="S4801" s="14">
        <v>52114910</v>
      </c>
      <c r="T4801" s="21">
        <v>8.9070108333333291</v>
      </c>
      <c r="U4801" s="22">
        <v>5.3838866666666654</v>
      </c>
      <c r="V4801" s="22">
        <v>3.1160049999999968</v>
      </c>
      <c r="W4801" s="22">
        <v>0.4071191666666667</v>
      </c>
      <c r="X4801" s="22">
        <f t="shared" si="78"/>
        <v>0.43071093333333321</v>
      </c>
      <c r="Y4801" s="8" t="b">
        <v>0</v>
      </c>
      <c r="Z4801" s="8" t="b">
        <v>0</v>
      </c>
      <c r="AA4801" s="8" t="b">
        <v>0</v>
      </c>
      <c r="AB4801" s="8" t="b">
        <v>0</v>
      </c>
    </row>
    <row r="4802" spans="1:28" hidden="1" x14ac:dyDescent="0.2">
      <c r="A4802" s="1" t="s">
        <v>6290</v>
      </c>
      <c r="B4802" s="1" t="s">
        <v>6558</v>
      </c>
      <c r="D4802" s="3" t="s">
        <v>13182</v>
      </c>
      <c r="E4802" s="3" t="s">
        <v>13421</v>
      </c>
      <c r="F4802" s="3" t="s">
        <v>13760</v>
      </c>
      <c r="G4802" s="3" t="s">
        <v>26791</v>
      </c>
      <c r="H4802" s="3" t="s">
        <v>13791</v>
      </c>
      <c r="I4802" s="6">
        <v>521149</v>
      </c>
      <c r="J4802" s="7" t="s">
        <v>13794</v>
      </c>
      <c r="K4802" s="8">
        <v>52114990</v>
      </c>
      <c r="L4802" s="3">
        <v>8</v>
      </c>
      <c r="N4802" s="9">
        <v>0.08</v>
      </c>
      <c r="O4802" s="9" t="b">
        <v>1</v>
      </c>
      <c r="P4802" s="10">
        <v>1.1884093103183547E-2</v>
      </c>
      <c r="Q4802" s="3" t="s">
        <v>29</v>
      </c>
      <c r="R4802" s="3" t="s">
        <v>13795</v>
      </c>
      <c r="S4802" s="14">
        <v>52114990</v>
      </c>
      <c r="T4802" s="21">
        <v>2.0406033333333333</v>
      </c>
      <c r="U4802" s="22">
        <v>1.6126789999999998</v>
      </c>
      <c r="V4802" s="22">
        <v>0.12479033333333341</v>
      </c>
      <c r="W4802" s="22">
        <v>0.30313400000000029</v>
      </c>
      <c r="X4802" s="22">
        <f t="shared" si="78"/>
        <v>0.12901431999999999</v>
      </c>
      <c r="Y4802" s="8" t="b">
        <v>0</v>
      </c>
      <c r="Z4802" s="8" t="b">
        <v>0</v>
      </c>
      <c r="AA4802" s="8" t="b">
        <v>0</v>
      </c>
      <c r="AB4802" s="8" t="b">
        <v>0</v>
      </c>
    </row>
    <row r="4803" spans="1:28" hidden="1" x14ac:dyDescent="0.2">
      <c r="A4803" s="1" t="s">
        <v>6290</v>
      </c>
      <c r="B4803" s="1" t="s">
        <v>6558</v>
      </c>
      <c r="D4803" s="3" t="s">
        <v>13182</v>
      </c>
      <c r="E4803" s="3" t="s">
        <v>13421</v>
      </c>
      <c r="F4803" s="3" t="s">
        <v>13760</v>
      </c>
      <c r="G4803" s="3" t="s">
        <v>26791</v>
      </c>
      <c r="H4803" s="3" t="s">
        <v>13796</v>
      </c>
      <c r="I4803" s="6">
        <v>521151</v>
      </c>
      <c r="J4803" s="7" t="s">
        <v>13797</v>
      </c>
      <c r="K4803" s="8">
        <v>52115100</v>
      </c>
      <c r="L4803" s="3">
        <v>8</v>
      </c>
      <c r="N4803" s="9">
        <v>0.08</v>
      </c>
      <c r="O4803" s="9" t="b">
        <v>1</v>
      </c>
      <c r="P4803" s="10">
        <v>3.3989888088852102E-2</v>
      </c>
      <c r="Q4803" s="3" t="s">
        <v>29</v>
      </c>
      <c r="R4803" s="3" t="s">
        <v>13798</v>
      </c>
      <c r="S4803" s="14">
        <v>52115100</v>
      </c>
      <c r="T4803" s="21">
        <v>0.40384716666666731</v>
      </c>
      <c r="U4803" s="22">
        <v>0.21564466666666701</v>
      </c>
      <c r="V4803" s="22">
        <v>1.6618500000000001E-2</v>
      </c>
      <c r="W4803" s="22">
        <v>0.17158400000000029</v>
      </c>
      <c r="X4803" s="22">
        <f t="shared" si="78"/>
        <v>1.725157333333336E-2</v>
      </c>
      <c r="Y4803" s="8" t="b">
        <v>0</v>
      </c>
      <c r="Z4803" s="8" t="b">
        <v>0</v>
      </c>
      <c r="AA4803" s="8" t="b">
        <v>0</v>
      </c>
      <c r="AB4803" s="8" t="b">
        <v>0</v>
      </c>
    </row>
    <row r="4804" spans="1:28" hidden="1" x14ac:dyDescent="0.2">
      <c r="A4804" s="1" t="s">
        <v>6290</v>
      </c>
      <c r="B4804" s="1" t="s">
        <v>6558</v>
      </c>
      <c r="D4804" s="3" t="s">
        <v>13182</v>
      </c>
      <c r="E4804" s="3" t="s">
        <v>13421</v>
      </c>
      <c r="F4804" s="3" t="s">
        <v>13760</v>
      </c>
      <c r="G4804" s="3" t="s">
        <v>26791</v>
      </c>
      <c r="H4804" s="3" t="s">
        <v>13799</v>
      </c>
      <c r="I4804" s="6">
        <v>521152</v>
      </c>
      <c r="J4804" s="7" t="s">
        <v>13800</v>
      </c>
      <c r="K4804" s="8">
        <v>52115200</v>
      </c>
      <c r="L4804" s="3">
        <v>8</v>
      </c>
      <c r="N4804" s="9">
        <v>0.08</v>
      </c>
      <c r="O4804" s="9" t="b">
        <v>1</v>
      </c>
      <c r="P4804" s="10">
        <v>2.2755778338597016E-2</v>
      </c>
      <c r="Q4804" s="3" t="s">
        <v>29</v>
      </c>
      <c r="R4804" s="3" t="s">
        <v>13801</v>
      </c>
      <c r="S4804" s="14">
        <v>52115200</v>
      </c>
      <c r="T4804" s="21">
        <v>0.33568616666666662</v>
      </c>
      <c r="U4804" s="22">
        <v>0.22981416666666662</v>
      </c>
      <c r="V4804" s="22">
        <v>1.0387E-2</v>
      </c>
      <c r="W4804" s="22">
        <v>9.5485E-2</v>
      </c>
      <c r="X4804" s="22">
        <f t="shared" si="78"/>
        <v>1.8385133333333331E-2</v>
      </c>
      <c r="Y4804" s="8" t="b">
        <v>0</v>
      </c>
      <c r="Z4804" s="8" t="b">
        <v>0</v>
      </c>
      <c r="AA4804" s="8" t="b">
        <v>0</v>
      </c>
      <c r="AB4804" s="8" t="b">
        <v>0</v>
      </c>
    </row>
    <row r="4805" spans="1:28" hidden="1" x14ac:dyDescent="0.2">
      <c r="A4805" s="1" t="s">
        <v>6290</v>
      </c>
      <c r="B4805" s="1" t="s">
        <v>6558</v>
      </c>
      <c r="D4805" s="3" t="s">
        <v>13182</v>
      </c>
      <c r="E4805" s="3" t="s">
        <v>13421</v>
      </c>
      <c r="F4805" s="3" t="s">
        <v>13760</v>
      </c>
      <c r="G4805" s="3" t="s">
        <v>26791</v>
      </c>
      <c r="H4805" s="3" t="s">
        <v>13802</v>
      </c>
      <c r="I4805" s="6">
        <v>521159</v>
      </c>
      <c r="J4805" s="7" t="s">
        <v>13803</v>
      </c>
      <c r="K4805" s="8">
        <v>52115900</v>
      </c>
      <c r="L4805" s="3">
        <v>8</v>
      </c>
      <c r="N4805" s="9">
        <v>0.08</v>
      </c>
      <c r="O4805" s="9" t="b">
        <v>1</v>
      </c>
      <c r="P4805" s="10">
        <v>4.8646855713185833E-2</v>
      </c>
      <c r="Q4805" s="3" t="s">
        <v>29</v>
      </c>
      <c r="R4805" s="3" t="s">
        <v>13804</v>
      </c>
      <c r="S4805" s="14">
        <v>52115900</v>
      </c>
      <c r="T4805" s="21">
        <v>1.0016288333333332</v>
      </c>
      <c r="U4805" s="22">
        <v>0.14741899999999997</v>
      </c>
      <c r="V4805" s="22">
        <v>0.24513366666666669</v>
      </c>
      <c r="W4805" s="22">
        <v>0.60907616666666664</v>
      </c>
      <c r="X4805" s="22">
        <f t="shared" si="78"/>
        <v>1.1793519999999998E-2</v>
      </c>
      <c r="Y4805" s="8" t="b">
        <v>0</v>
      </c>
      <c r="Z4805" s="8" t="b">
        <v>0</v>
      </c>
      <c r="AA4805" s="8" t="b">
        <v>0</v>
      </c>
      <c r="AB4805" s="8" t="b">
        <v>0</v>
      </c>
    </row>
    <row r="4806" spans="1:28" hidden="1" x14ac:dyDescent="0.2">
      <c r="A4806" s="1" t="s">
        <v>6290</v>
      </c>
      <c r="B4806" s="1" t="s">
        <v>6558</v>
      </c>
      <c r="D4806" s="3" t="s">
        <v>13182</v>
      </c>
      <c r="E4806" s="3" t="s">
        <v>13421</v>
      </c>
      <c r="F4806" s="3" t="s">
        <v>13805</v>
      </c>
      <c r="G4806" s="3" t="s">
        <v>26792</v>
      </c>
      <c r="H4806" s="3" t="s">
        <v>13806</v>
      </c>
      <c r="I4806" s="6">
        <v>521211</v>
      </c>
      <c r="J4806" s="7" t="s">
        <v>13807</v>
      </c>
      <c r="K4806" s="8">
        <v>52121110</v>
      </c>
      <c r="L4806" s="3">
        <v>8</v>
      </c>
      <c r="N4806" s="9">
        <v>0.08</v>
      </c>
      <c r="O4806" s="9" t="b">
        <v>1</v>
      </c>
      <c r="P4806" s="10">
        <v>6.1280622370405623E-2</v>
      </c>
      <c r="Q4806" s="3" t="s">
        <v>29</v>
      </c>
      <c r="R4806" s="3" t="s">
        <v>13808</v>
      </c>
      <c r="S4806" s="14">
        <v>52121110</v>
      </c>
      <c r="T4806" s="21">
        <v>0.28343249999999975</v>
      </c>
      <c r="U4806" s="22">
        <v>2.217266666666666E-2</v>
      </c>
      <c r="V4806" s="22">
        <v>4.41483333333334E-2</v>
      </c>
      <c r="W4806" s="22">
        <v>0.21711149999999971</v>
      </c>
      <c r="X4806" s="22">
        <f t="shared" si="78"/>
        <v>1.7738133333333329E-3</v>
      </c>
      <c r="Y4806" s="8" t="b">
        <v>0</v>
      </c>
      <c r="Z4806" s="8" t="b">
        <v>0</v>
      </c>
      <c r="AA4806" s="8" t="b">
        <v>0</v>
      </c>
      <c r="AB4806" s="8" t="b">
        <v>0</v>
      </c>
    </row>
    <row r="4807" spans="1:28" hidden="1" x14ac:dyDescent="0.2">
      <c r="A4807" s="1" t="s">
        <v>6290</v>
      </c>
      <c r="B4807" s="1" t="s">
        <v>6558</v>
      </c>
      <c r="D4807" s="3" t="s">
        <v>13182</v>
      </c>
      <c r="E4807" s="3" t="s">
        <v>13421</v>
      </c>
      <c r="F4807" s="3" t="s">
        <v>13805</v>
      </c>
      <c r="G4807" s="3" t="s">
        <v>26792</v>
      </c>
      <c r="H4807" s="3" t="s">
        <v>13806</v>
      </c>
      <c r="I4807" s="6">
        <v>521211</v>
      </c>
      <c r="J4807" s="7" t="s">
        <v>13809</v>
      </c>
      <c r="K4807" s="8">
        <v>52121190</v>
      </c>
      <c r="L4807" s="3">
        <v>8</v>
      </c>
      <c r="N4807" s="9">
        <v>0.08</v>
      </c>
      <c r="O4807" s="9" t="b">
        <v>1</v>
      </c>
      <c r="P4807" s="10">
        <v>5.9916340521002143E-2</v>
      </c>
      <c r="Q4807" s="3" t="s">
        <v>29</v>
      </c>
      <c r="R4807" s="3" t="s">
        <v>13810</v>
      </c>
      <c r="S4807" s="14">
        <v>52121190</v>
      </c>
      <c r="T4807" s="21">
        <v>0.26743333333333363</v>
      </c>
      <c r="U4807" s="22">
        <v>3.2410000000000001E-2</v>
      </c>
      <c r="V4807" s="22">
        <v>3.4728000000000002E-2</v>
      </c>
      <c r="W4807" s="22">
        <v>0.20029533333333366</v>
      </c>
      <c r="X4807" s="22">
        <f t="shared" si="78"/>
        <v>2.5928000000000001E-3</v>
      </c>
      <c r="Y4807" s="8" t="b">
        <v>0</v>
      </c>
      <c r="Z4807" s="8" t="b">
        <v>0</v>
      </c>
      <c r="AA4807" s="8" t="b">
        <v>0</v>
      </c>
      <c r="AB4807" s="8" t="b">
        <v>0</v>
      </c>
    </row>
    <row r="4808" spans="1:28" hidden="1" x14ac:dyDescent="0.2">
      <c r="A4808" s="1" t="s">
        <v>6290</v>
      </c>
      <c r="B4808" s="1" t="s">
        <v>6558</v>
      </c>
      <c r="D4808" s="3" t="s">
        <v>13182</v>
      </c>
      <c r="E4808" s="3" t="s">
        <v>13421</v>
      </c>
      <c r="F4808" s="3" t="s">
        <v>13805</v>
      </c>
      <c r="G4808" s="3" t="s">
        <v>26792</v>
      </c>
      <c r="H4808" s="3" t="s">
        <v>13811</v>
      </c>
      <c r="I4808" s="6">
        <v>521212</v>
      </c>
      <c r="J4808" s="7" t="s">
        <v>13812</v>
      </c>
      <c r="K4808" s="8">
        <v>52121210</v>
      </c>
      <c r="L4808" s="3">
        <v>8</v>
      </c>
      <c r="N4808" s="9">
        <v>0.08</v>
      </c>
      <c r="O4808" s="9" t="b">
        <v>1</v>
      </c>
      <c r="P4808" s="10">
        <v>7.4515945579421677E-2</v>
      </c>
      <c r="Q4808" s="3" t="s">
        <v>29</v>
      </c>
      <c r="R4808" s="3" t="s">
        <v>13813</v>
      </c>
      <c r="S4808" s="14">
        <v>52121210</v>
      </c>
      <c r="T4808" s="21">
        <v>0.35812433333333366</v>
      </c>
      <c r="U4808" s="22">
        <v>7.3656666666666697E-3</v>
      </c>
      <c r="V4808" s="22">
        <v>1.7184000000000001E-2</v>
      </c>
      <c r="W4808" s="22">
        <v>0.33357466666666696</v>
      </c>
      <c r="X4808" s="22">
        <f t="shared" ref="X4808:X4871" si="79">U4808*N4808</f>
        <v>5.8925333333333357E-4</v>
      </c>
      <c r="Y4808" s="8" t="b">
        <v>0</v>
      </c>
      <c r="Z4808" s="8" t="b">
        <v>0</v>
      </c>
      <c r="AA4808" s="8" t="b">
        <v>0</v>
      </c>
      <c r="AB4808" s="8" t="b">
        <v>0</v>
      </c>
    </row>
    <row r="4809" spans="1:28" hidden="1" x14ac:dyDescent="0.2">
      <c r="A4809" s="1" t="s">
        <v>6290</v>
      </c>
      <c r="B4809" s="1" t="s">
        <v>6558</v>
      </c>
      <c r="D4809" s="3" t="s">
        <v>13182</v>
      </c>
      <c r="E4809" s="3" t="s">
        <v>13421</v>
      </c>
      <c r="F4809" s="3" t="s">
        <v>13805</v>
      </c>
      <c r="G4809" s="3" t="s">
        <v>26792</v>
      </c>
      <c r="H4809" s="3" t="s">
        <v>13811</v>
      </c>
      <c r="I4809" s="6">
        <v>521212</v>
      </c>
      <c r="J4809" s="7" t="s">
        <v>13814</v>
      </c>
      <c r="K4809" s="8">
        <v>52121290</v>
      </c>
      <c r="L4809" s="3">
        <v>8</v>
      </c>
      <c r="N4809" s="9">
        <v>0.08</v>
      </c>
      <c r="O4809" s="9" t="b">
        <v>1</v>
      </c>
      <c r="P4809" s="10">
        <v>7.4942146624272787E-2</v>
      </c>
      <c r="Q4809" s="3" t="s">
        <v>29</v>
      </c>
      <c r="R4809" s="3" t="s">
        <v>13815</v>
      </c>
      <c r="S4809" s="14">
        <v>52121290</v>
      </c>
      <c r="T4809" s="21">
        <v>7.4801166666666669E-2</v>
      </c>
      <c r="U4809" s="22">
        <v>1.6736666666666671E-3</v>
      </c>
      <c r="V4809" s="22">
        <v>3.0555000000000001E-3</v>
      </c>
      <c r="W4809" s="22">
        <v>7.0071999999999995E-2</v>
      </c>
      <c r="X4809" s="22">
        <f t="shared" si="79"/>
        <v>1.3389333333333338E-4</v>
      </c>
      <c r="Y4809" s="8" t="b">
        <v>0</v>
      </c>
      <c r="Z4809" s="8" t="b">
        <v>0</v>
      </c>
      <c r="AA4809" s="8" t="b">
        <v>0</v>
      </c>
      <c r="AB4809" s="8" t="b">
        <v>0</v>
      </c>
    </row>
    <row r="4810" spans="1:28" hidden="1" x14ac:dyDescent="0.2">
      <c r="A4810" s="1" t="s">
        <v>6290</v>
      </c>
      <c r="B4810" s="1" t="s">
        <v>6558</v>
      </c>
      <c r="D4810" s="3" t="s">
        <v>13182</v>
      </c>
      <c r="E4810" s="3" t="s">
        <v>13421</v>
      </c>
      <c r="F4810" s="3" t="s">
        <v>13805</v>
      </c>
      <c r="G4810" s="3" t="s">
        <v>26792</v>
      </c>
      <c r="H4810" s="3" t="s">
        <v>13816</v>
      </c>
      <c r="I4810" s="6">
        <v>521213</v>
      </c>
      <c r="J4810" s="7" t="s">
        <v>13817</v>
      </c>
      <c r="K4810" s="8">
        <v>52121310</v>
      </c>
      <c r="L4810" s="3">
        <v>8</v>
      </c>
      <c r="N4810" s="9">
        <v>0.08</v>
      </c>
      <c r="O4810" s="9" t="b">
        <v>1</v>
      </c>
      <c r="P4810" s="10">
        <v>4.428147926862485E-2</v>
      </c>
      <c r="Q4810" s="3" t="s">
        <v>29</v>
      </c>
      <c r="R4810" s="3" t="s">
        <v>13818</v>
      </c>
      <c r="S4810" s="14">
        <v>52121310</v>
      </c>
      <c r="T4810" s="21">
        <v>0.47422083333333342</v>
      </c>
      <c r="U4810" s="22">
        <v>0.17691616666666668</v>
      </c>
      <c r="V4810" s="22">
        <v>3.4814666666666702E-2</v>
      </c>
      <c r="W4810" s="22">
        <v>0.26249000000000006</v>
      </c>
      <c r="X4810" s="22">
        <f t="shared" si="79"/>
        <v>1.4153293333333334E-2</v>
      </c>
      <c r="Y4810" s="8" t="b">
        <v>0</v>
      </c>
      <c r="Z4810" s="8" t="b">
        <v>0</v>
      </c>
      <c r="AA4810" s="8" t="b">
        <v>0</v>
      </c>
      <c r="AB4810" s="8" t="b">
        <v>0</v>
      </c>
    </row>
    <row r="4811" spans="1:28" hidden="1" x14ac:dyDescent="0.2">
      <c r="A4811" s="1" t="s">
        <v>6290</v>
      </c>
      <c r="B4811" s="1" t="s">
        <v>6558</v>
      </c>
      <c r="D4811" s="3" t="s">
        <v>13182</v>
      </c>
      <c r="E4811" s="3" t="s">
        <v>13421</v>
      </c>
      <c r="F4811" s="3" t="s">
        <v>13805</v>
      </c>
      <c r="G4811" s="3" t="s">
        <v>26792</v>
      </c>
      <c r="H4811" s="3" t="s">
        <v>13816</v>
      </c>
      <c r="I4811" s="6">
        <v>521213</v>
      </c>
      <c r="J4811" s="7" t="s">
        <v>13819</v>
      </c>
      <c r="K4811" s="8">
        <v>52121390</v>
      </c>
      <c r="L4811" s="3">
        <v>8</v>
      </c>
      <c r="N4811" s="9">
        <v>0.08</v>
      </c>
      <c r="O4811" s="9" t="b">
        <v>1</v>
      </c>
      <c r="P4811" s="10">
        <v>3.0946774696744606E-2</v>
      </c>
      <c r="Q4811" s="3" t="s">
        <v>29</v>
      </c>
      <c r="R4811" s="3" t="s">
        <v>13820</v>
      </c>
      <c r="S4811" s="14">
        <v>52121390</v>
      </c>
      <c r="T4811" s="21">
        <v>0.5395616666666665</v>
      </c>
      <c r="U4811" s="22">
        <v>0.23170133333333306</v>
      </c>
      <c r="V4811" s="22">
        <v>9.9139166666666667E-2</v>
      </c>
      <c r="W4811" s="22">
        <v>0.20872116666666668</v>
      </c>
      <c r="X4811" s="22">
        <f t="shared" si="79"/>
        <v>1.8536106666666646E-2</v>
      </c>
      <c r="Y4811" s="8" t="b">
        <v>0</v>
      </c>
      <c r="Z4811" s="8" t="b">
        <v>0</v>
      </c>
      <c r="AA4811" s="8" t="b">
        <v>0</v>
      </c>
      <c r="AB4811" s="8" t="b">
        <v>0</v>
      </c>
    </row>
    <row r="4812" spans="1:28" hidden="1" x14ac:dyDescent="0.2">
      <c r="A4812" s="1" t="s">
        <v>6290</v>
      </c>
      <c r="B4812" s="1" t="s">
        <v>6558</v>
      </c>
      <c r="D4812" s="3" t="s">
        <v>13182</v>
      </c>
      <c r="E4812" s="3" t="s">
        <v>13421</v>
      </c>
      <c r="F4812" s="3" t="s">
        <v>13805</v>
      </c>
      <c r="G4812" s="3" t="s">
        <v>26792</v>
      </c>
      <c r="H4812" s="3" t="s">
        <v>13821</v>
      </c>
      <c r="I4812" s="6">
        <v>521214</v>
      </c>
      <c r="J4812" s="7" t="s">
        <v>13822</v>
      </c>
      <c r="K4812" s="8">
        <v>52121410</v>
      </c>
      <c r="L4812" s="3">
        <v>8</v>
      </c>
      <c r="N4812" s="9">
        <v>0.08</v>
      </c>
      <c r="O4812" s="9" t="b">
        <v>1</v>
      </c>
      <c r="P4812" s="10">
        <v>5.0884603244921965E-2</v>
      </c>
      <c r="Q4812" s="3" t="s">
        <v>29</v>
      </c>
      <c r="R4812" s="3" t="s">
        <v>13823</v>
      </c>
      <c r="S4812" s="14">
        <v>52121410</v>
      </c>
      <c r="T4812" s="21">
        <v>0.177949833333333</v>
      </c>
      <c r="U4812" s="22">
        <v>4.7553166666666702E-2</v>
      </c>
      <c r="V4812" s="22">
        <v>1.72103333333333E-2</v>
      </c>
      <c r="W4812" s="22">
        <v>0.113186333333333</v>
      </c>
      <c r="X4812" s="22">
        <f t="shared" si="79"/>
        <v>3.8042533333333363E-3</v>
      </c>
      <c r="Y4812" s="8" t="b">
        <v>0</v>
      </c>
      <c r="Z4812" s="8" t="b">
        <v>0</v>
      </c>
      <c r="AA4812" s="8" t="b">
        <v>0</v>
      </c>
      <c r="AB4812" s="8" t="b">
        <v>0</v>
      </c>
    </row>
    <row r="4813" spans="1:28" hidden="1" x14ac:dyDescent="0.2">
      <c r="A4813" s="1" t="s">
        <v>6290</v>
      </c>
      <c r="B4813" s="1" t="s">
        <v>6558</v>
      </c>
      <c r="D4813" s="3" t="s">
        <v>13182</v>
      </c>
      <c r="E4813" s="3" t="s">
        <v>13421</v>
      </c>
      <c r="F4813" s="3" t="s">
        <v>13805</v>
      </c>
      <c r="G4813" s="3" t="s">
        <v>26792</v>
      </c>
      <c r="H4813" s="3" t="s">
        <v>13821</v>
      </c>
      <c r="I4813" s="6">
        <v>521214</v>
      </c>
      <c r="J4813" s="7" t="s">
        <v>13824</v>
      </c>
      <c r="K4813" s="8">
        <v>52121490</v>
      </c>
      <c r="L4813" s="3">
        <v>8</v>
      </c>
      <c r="N4813" s="9">
        <v>0.08</v>
      </c>
      <c r="O4813" s="9" t="b">
        <v>1</v>
      </c>
      <c r="P4813" s="10">
        <v>3.6250861373799549E-2</v>
      </c>
      <c r="Q4813" s="3" t="s">
        <v>29</v>
      </c>
      <c r="R4813" s="3" t="s">
        <v>13825</v>
      </c>
      <c r="S4813" s="14">
        <v>52121490</v>
      </c>
      <c r="T4813" s="21">
        <v>0.54563999999999957</v>
      </c>
      <c r="U4813" s="22">
        <v>0.282447</v>
      </c>
      <c r="V4813" s="22">
        <v>1.5944E-2</v>
      </c>
      <c r="W4813" s="22">
        <v>0.24724899999999958</v>
      </c>
      <c r="X4813" s="22">
        <f t="shared" si="79"/>
        <v>2.2595759999999999E-2</v>
      </c>
      <c r="Y4813" s="8" t="b">
        <v>0</v>
      </c>
      <c r="Z4813" s="8" t="b">
        <v>0</v>
      </c>
      <c r="AA4813" s="8" t="b">
        <v>0</v>
      </c>
      <c r="AB4813" s="8" t="b">
        <v>0</v>
      </c>
    </row>
    <row r="4814" spans="1:28" hidden="1" x14ac:dyDescent="0.2">
      <c r="A4814" s="1" t="s">
        <v>6290</v>
      </c>
      <c r="B4814" s="1" t="s">
        <v>6558</v>
      </c>
      <c r="D4814" s="3" t="s">
        <v>13182</v>
      </c>
      <c r="E4814" s="3" t="s">
        <v>13421</v>
      </c>
      <c r="F4814" s="3" t="s">
        <v>13805</v>
      </c>
      <c r="G4814" s="3" t="s">
        <v>26792</v>
      </c>
      <c r="H4814" s="3" t="s">
        <v>13826</v>
      </c>
      <c r="I4814" s="6">
        <v>521215</v>
      </c>
      <c r="J4814" s="7" t="s">
        <v>13827</v>
      </c>
      <c r="K4814" s="8">
        <v>52121510</v>
      </c>
      <c r="L4814" s="3">
        <v>8</v>
      </c>
      <c r="N4814" s="9">
        <v>0.08</v>
      </c>
      <c r="O4814" s="9" t="b">
        <v>1</v>
      </c>
      <c r="P4814" s="10">
        <v>2.4290222056719518E-2</v>
      </c>
      <c r="Q4814" s="3" t="s">
        <v>29</v>
      </c>
      <c r="R4814" s="3" t="s">
        <v>13828</v>
      </c>
      <c r="S4814" s="14">
        <v>52121510</v>
      </c>
      <c r="T4814" s="21">
        <v>0.20409199999999997</v>
      </c>
      <c r="U4814" s="22">
        <v>9.0889999999999999E-3</v>
      </c>
      <c r="V4814" s="22">
        <v>0.13303499999999999</v>
      </c>
      <c r="W4814" s="22">
        <v>6.1968000000000002E-2</v>
      </c>
      <c r="X4814" s="22">
        <f t="shared" si="79"/>
        <v>7.2712000000000004E-4</v>
      </c>
      <c r="Y4814" s="8" t="b">
        <v>0</v>
      </c>
      <c r="Z4814" s="8" t="b">
        <v>0</v>
      </c>
      <c r="AA4814" s="8" t="b">
        <v>0</v>
      </c>
      <c r="AB4814" s="8" t="b">
        <v>0</v>
      </c>
    </row>
    <row r="4815" spans="1:28" hidden="1" x14ac:dyDescent="0.2">
      <c r="A4815" s="1" t="s">
        <v>6290</v>
      </c>
      <c r="B4815" s="1" t="s">
        <v>6558</v>
      </c>
      <c r="D4815" s="3" t="s">
        <v>13182</v>
      </c>
      <c r="E4815" s="3" t="s">
        <v>13421</v>
      </c>
      <c r="F4815" s="3" t="s">
        <v>13805</v>
      </c>
      <c r="G4815" s="3" t="s">
        <v>26792</v>
      </c>
      <c r="H4815" s="3" t="s">
        <v>13826</v>
      </c>
      <c r="I4815" s="6">
        <v>521215</v>
      </c>
      <c r="J4815" s="7" t="s">
        <v>13829</v>
      </c>
      <c r="K4815" s="8">
        <v>52121590</v>
      </c>
      <c r="L4815" s="3">
        <v>8</v>
      </c>
      <c r="N4815" s="9">
        <v>0.08</v>
      </c>
      <c r="O4815" s="9" t="b">
        <v>1</v>
      </c>
      <c r="P4815" s="10">
        <v>3.0998664237843251E-2</v>
      </c>
      <c r="Q4815" s="3" t="s">
        <v>29</v>
      </c>
      <c r="R4815" s="3" t="s">
        <v>13830</v>
      </c>
      <c r="S4815" s="14">
        <v>52121590</v>
      </c>
      <c r="T4815" s="21">
        <v>0.24492883333333332</v>
      </c>
      <c r="U4815" s="22">
        <v>7.0048666666666676E-2</v>
      </c>
      <c r="V4815" s="22">
        <v>7.99743333333333E-2</v>
      </c>
      <c r="W4815" s="22">
        <v>9.490583333333337E-2</v>
      </c>
      <c r="X4815" s="22">
        <f t="shared" si="79"/>
        <v>5.6038933333333344E-3</v>
      </c>
      <c r="Y4815" s="8" t="b">
        <v>0</v>
      </c>
      <c r="Z4815" s="8" t="b">
        <v>0</v>
      </c>
      <c r="AA4815" s="8" t="b">
        <v>0</v>
      </c>
      <c r="AB4815" s="8" t="b">
        <v>0</v>
      </c>
    </row>
    <row r="4816" spans="1:28" hidden="1" x14ac:dyDescent="0.2">
      <c r="A4816" s="1" t="s">
        <v>6290</v>
      </c>
      <c r="B4816" s="1" t="s">
        <v>6558</v>
      </c>
      <c r="D4816" s="3" t="s">
        <v>13182</v>
      </c>
      <c r="E4816" s="3" t="s">
        <v>13421</v>
      </c>
      <c r="F4816" s="3" t="s">
        <v>13805</v>
      </c>
      <c r="G4816" s="3" t="s">
        <v>26792</v>
      </c>
      <c r="H4816" s="3" t="s">
        <v>13831</v>
      </c>
      <c r="I4816" s="6">
        <v>521221</v>
      </c>
      <c r="J4816" s="7" t="s">
        <v>13832</v>
      </c>
      <c r="K4816" s="8">
        <v>52122110</v>
      </c>
      <c r="L4816" s="3">
        <v>8</v>
      </c>
      <c r="N4816" s="9">
        <v>0.08</v>
      </c>
      <c r="O4816" s="9" t="b">
        <v>1</v>
      </c>
      <c r="P4816" s="10">
        <v>2.2088192533268308E-3</v>
      </c>
      <c r="Q4816" s="3" t="s">
        <v>29</v>
      </c>
      <c r="R4816" s="3" t="s">
        <v>13833</v>
      </c>
      <c r="S4816" s="14">
        <v>52122110</v>
      </c>
      <c r="T4816" s="21">
        <v>0.32659983333333303</v>
      </c>
      <c r="U4816" s="22">
        <v>0.31758233333333302</v>
      </c>
      <c r="V4816" s="22">
        <v>0</v>
      </c>
      <c r="W4816" s="22">
        <v>9.0174999999999995E-3</v>
      </c>
      <c r="X4816" s="22">
        <f t="shared" si="79"/>
        <v>2.5406586666666644E-2</v>
      </c>
      <c r="Y4816" s="8" t="b">
        <v>0</v>
      </c>
      <c r="Z4816" s="8" t="b">
        <v>0</v>
      </c>
      <c r="AA4816" s="8" t="b">
        <v>0</v>
      </c>
      <c r="AB4816" s="8" t="b">
        <v>0</v>
      </c>
    </row>
    <row r="4817" spans="1:28" hidden="1" x14ac:dyDescent="0.2">
      <c r="A4817" s="1" t="s">
        <v>6290</v>
      </c>
      <c r="B4817" s="1" t="s">
        <v>6558</v>
      </c>
      <c r="D4817" s="3" t="s">
        <v>13182</v>
      </c>
      <c r="E4817" s="3" t="s">
        <v>13421</v>
      </c>
      <c r="F4817" s="3" t="s">
        <v>13805</v>
      </c>
      <c r="G4817" s="3" t="s">
        <v>26792</v>
      </c>
      <c r="H4817" s="3" t="s">
        <v>13831</v>
      </c>
      <c r="I4817" s="6">
        <v>521221</v>
      </c>
      <c r="J4817" s="7" t="s">
        <v>13834</v>
      </c>
      <c r="K4817" s="8">
        <v>52122190</v>
      </c>
      <c r="L4817" s="3">
        <v>8</v>
      </c>
      <c r="N4817" s="9">
        <v>0.08</v>
      </c>
      <c r="O4817" s="9" t="b">
        <v>1</v>
      </c>
      <c r="P4817" s="10">
        <v>6.8406356672136473E-2</v>
      </c>
      <c r="Q4817" s="3" t="s">
        <v>29</v>
      </c>
      <c r="R4817" s="3" t="s">
        <v>13835</v>
      </c>
      <c r="S4817" s="14">
        <v>52122190</v>
      </c>
      <c r="T4817" s="21">
        <v>7.5972666666666702E-2</v>
      </c>
      <c r="U4817" s="22">
        <v>6.1560000000000026E-3</v>
      </c>
      <c r="V4817" s="22">
        <v>4.8539999999999998E-3</v>
      </c>
      <c r="W4817" s="22">
        <v>6.4962666666666696E-2</v>
      </c>
      <c r="X4817" s="22">
        <f t="shared" si="79"/>
        <v>4.9248000000000022E-4</v>
      </c>
      <c r="Y4817" s="8" t="b">
        <v>0</v>
      </c>
      <c r="Z4817" s="8" t="b">
        <v>0</v>
      </c>
      <c r="AA4817" s="8" t="b">
        <v>0</v>
      </c>
      <c r="AB4817" s="8" t="b">
        <v>0</v>
      </c>
    </row>
    <row r="4818" spans="1:28" hidden="1" x14ac:dyDescent="0.2">
      <c r="A4818" s="1" t="s">
        <v>6290</v>
      </c>
      <c r="B4818" s="1" t="s">
        <v>6558</v>
      </c>
      <c r="D4818" s="3" t="s">
        <v>13182</v>
      </c>
      <c r="E4818" s="3" t="s">
        <v>13421</v>
      </c>
      <c r="F4818" s="3" t="s">
        <v>13805</v>
      </c>
      <c r="G4818" s="3" t="s">
        <v>26792</v>
      </c>
      <c r="H4818" s="3" t="s">
        <v>13836</v>
      </c>
      <c r="I4818" s="6">
        <v>521222</v>
      </c>
      <c r="J4818" s="7" t="s">
        <v>13837</v>
      </c>
      <c r="K4818" s="8">
        <v>52122210</v>
      </c>
      <c r="L4818" s="3">
        <v>8</v>
      </c>
      <c r="N4818" s="9">
        <v>0.08</v>
      </c>
      <c r="O4818" s="9" t="b">
        <v>1</v>
      </c>
      <c r="P4818" s="10">
        <v>6.6216560509554143E-2</v>
      </c>
      <c r="Q4818" s="3" t="s">
        <v>29</v>
      </c>
      <c r="R4818" s="3" t="s">
        <v>13838</v>
      </c>
      <c r="S4818" s="14">
        <v>52122210</v>
      </c>
      <c r="T4818" s="21">
        <v>9.4199999999999996E-3</v>
      </c>
      <c r="U4818" s="22">
        <v>1.8000000000000001E-4</v>
      </c>
      <c r="V4818" s="22">
        <v>1.4430000000000001E-3</v>
      </c>
      <c r="W4818" s="22">
        <v>7.7970000000000001E-3</v>
      </c>
      <c r="X4818" s="22">
        <f t="shared" si="79"/>
        <v>1.4400000000000001E-5</v>
      </c>
      <c r="Y4818" s="8" t="b">
        <v>0</v>
      </c>
      <c r="Z4818" s="8" t="b">
        <v>0</v>
      </c>
      <c r="AA4818" s="8" t="b">
        <v>0</v>
      </c>
      <c r="AB4818" s="8" t="b">
        <v>0</v>
      </c>
    </row>
    <row r="4819" spans="1:28" hidden="1" x14ac:dyDescent="0.2">
      <c r="A4819" s="1" t="s">
        <v>6290</v>
      </c>
      <c r="B4819" s="1" t="s">
        <v>6558</v>
      </c>
      <c r="D4819" s="3" t="s">
        <v>13182</v>
      </c>
      <c r="E4819" s="3" t="s">
        <v>13421</v>
      </c>
      <c r="F4819" s="3" t="s">
        <v>13805</v>
      </c>
      <c r="G4819" s="3" t="s">
        <v>26792</v>
      </c>
      <c r="H4819" s="3" t="s">
        <v>13836</v>
      </c>
      <c r="I4819" s="6">
        <v>521222</v>
      </c>
      <c r="J4819" s="7" t="s">
        <v>13839</v>
      </c>
      <c r="K4819" s="8">
        <v>52122290</v>
      </c>
      <c r="L4819" s="3">
        <v>8</v>
      </c>
      <c r="N4819" s="9">
        <v>0.08</v>
      </c>
      <c r="O4819" s="9" t="b">
        <v>1</v>
      </c>
      <c r="P4819" s="10">
        <v>5.4713076199435565E-2</v>
      </c>
      <c r="Q4819" s="3" t="s">
        <v>29</v>
      </c>
      <c r="R4819" s="3" t="s">
        <v>13840</v>
      </c>
      <c r="S4819" s="14">
        <v>52122290</v>
      </c>
      <c r="T4819" s="21">
        <v>6.9626500000000008E-2</v>
      </c>
      <c r="U4819" s="22">
        <v>2.2008E-2</v>
      </c>
      <c r="V4819" s="22">
        <v>0</v>
      </c>
      <c r="W4819" s="22">
        <v>4.7618500000000001E-2</v>
      </c>
      <c r="X4819" s="22">
        <f t="shared" si="79"/>
        <v>1.7606399999999999E-3</v>
      </c>
      <c r="Y4819" s="8" t="b">
        <v>0</v>
      </c>
      <c r="Z4819" s="8" t="b">
        <v>0</v>
      </c>
      <c r="AA4819" s="8" t="b">
        <v>0</v>
      </c>
      <c r="AB4819" s="8" t="b">
        <v>0</v>
      </c>
    </row>
    <row r="4820" spans="1:28" hidden="1" x14ac:dyDescent="0.2">
      <c r="A4820" s="1" t="s">
        <v>6290</v>
      </c>
      <c r="B4820" s="1" t="s">
        <v>6558</v>
      </c>
      <c r="D4820" s="3" t="s">
        <v>13182</v>
      </c>
      <c r="E4820" s="3" t="s">
        <v>13421</v>
      </c>
      <c r="F4820" s="3" t="s">
        <v>13805</v>
      </c>
      <c r="G4820" s="3" t="s">
        <v>26792</v>
      </c>
      <c r="H4820" s="3" t="s">
        <v>13841</v>
      </c>
      <c r="I4820" s="6">
        <v>521223</v>
      </c>
      <c r="J4820" s="7" t="s">
        <v>13842</v>
      </c>
      <c r="K4820" s="8">
        <v>52122310</v>
      </c>
      <c r="L4820" s="3">
        <v>8</v>
      </c>
      <c r="N4820" s="9">
        <v>0.08</v>
      </c>
      <c r="O4820" s="9" t="b">
        <v>1</v>
      </c>
      <c r="P4820" s="10">
        <v>3.4654394344656586E-3</v>
      </c>
      <c r="Q4820" s="3" t="s">
        <v>29</v>
      </c>
      <c r="R4820" s="3" t="s">
        <v>13843</v>
      </c>
      <c r="S4820" s="14">
        <v>52122310</v>
      </c>
      <c r="T4820" s="21">
        <v>5.4187336666666672</v>
      </c>
      <c r="U4820" s="22">
        <v>5.1764394999999999</v>
      </c>
      <c r="V4820" s="22">
        <v>7.5655000000000002E-3</v>
      </c>
      <c r="W4820" s="22">
        <v>0.234728666666667</v>
      </c>
      <c r="X4820" s="22">
        <f t="shared" si="79"/>
        <v>0.41411515999999998</v>
      </c>
      <c r="Y4820" s="8" t="b">
        <v>0</v>
      </c>
      <c r="Z4820" s="8" t="b">
        <v>0</v>
      </c>
      <c r="AA4820" s="8" t="b">
        <v>0</v>
      </c>
      <c r="AB4820" s="8" t="b">
        <v>0</v>
      </c>
    </row>
    <row r="4821" spans="1:28" hidden="1" x14ac:dyDescent="0.2">
      <c r="A4821" s="1" t="s">
        <v>6290</v>
      </c>
      <c r="B4821" s="1" t="s">
        <v>6558</v>
      </c>
      <c r="D4821" s="3" t="s">
        <v>13182</v>
      </c>
      <c r="E4821" s="3" t="s">
        <v>13421</v>
      </c>
      <c r="F4821" s="3" t="s">
        <v>13805</v>
      </c>
      <c r="G4821" s="3" t="s">
        <v>26792</v>
      </c>
      <c r="H4821" s="3" t="s">
        <v>13841</v>
      </c>
      <c r="I4821" s="6">
        <v>521223</v>
      </c>
      <c r="J4821" s="7" t="s">
        <v>13844</v>
      </c>
      <c r="K4821" s="8">
        <v>52122390</v>
      </c>
      <c r="L4821" s="3">
        <v>8</v>
      </c>
      <c r="N4821" s="9">
        <v>0.08</v>
      </c>
      <c r="O4821" s="9" t="b">
        <v>1</v>
      </c>
      <c r="P4821" s="10">
        <v>4.1683100691325102E-2</v>
      </c>
      <c r="Q4821" s="3" t="s">
        <v>29</v>
      </c>
      <c r="R4821" s="3" t="s">
        <v>13845</v>
      </c>
      <c r="S4821" s="14">
        <v>52122390</v>
      </c>
      <c r="T4821" s="21">
        <v>1.2940125000000007</v>
      </c>
      <c r="U4821" s="22">
        <v>0.59592483333333368</v>
      </c>
      <c r="V4821" s="22">
        <v>2.3857E-2</v>
      </c>
      <c r="W4821" s="22">
        <v>0.67423066666666698</v>
      </c>
      <c r="X4821" s="22">
        <f t="shared" si="79"/>
        <v>4.7673986666666696E-2</v>
      </c>
      <c r="Y4821" s="8" t="b">
        <v>0</v>
      </c>
      <c r="Z4821" s="8" t="b">
        <v>0</v>
      </c>
      <c r="AA4821" s="8" t="b">
        <v>0</v>
      </c>
      <c r="AB4821" s="8" t="b">
        <v>0</v>
      </c>
    </row>
    <row r="4822" spans="1:28" hidden="1" x14ac:dyDescent="0.2">
      <c r="A4822" s="1" t="s">
        <v>6290</v>
      </c>
      <c r="B4822" s="1" t="s">
        <v>6558</v>
      </c>
      <c r="D4822" s="3" t="s">
        <v>13182</v>
      </c>
      <c r="E4822" s="3" t="s">
        <v>13421</v>
      </c>
      <c r="F4822" s="3" t="s">
        <v>13805</v>
      </c>
      <c r="G4822" s="3" t="s">
        <v>26792</v>
      </c>
      <c r="H4822" s="3" t="s">
        <v>13846</v>
      </c>
      <c r="I4822" s="6">
        <v>521224</v>
      </c>
      <c r="J4822" s="7" t="s">
        <v>13847</v>
      </c>
      <c r="K4822" s="8">
        <v>52122410</v>
      </c>
      <c r="L4822" s="3">
        <v>8</v>
      </c>
      <c r="N4822" s="9">
        <v>0.08</v>
      </c>
      <c r="O4822" s="9" t="b">
        <v>1</v>
      </c>
      <c r="P4822" s="10">
        <v>1.4655952876697209E-2</v>
      </c>
      <c r="Q4822" s="3" t="s">
        <v>29</v>
      </c>
      <c r="R4822" s="3" t="s">
        <v>13848</v>
      </c>
      <c r="S4822" s="14">
        <v>52122410</v>
      </c>
      <c r="T4822" s="21">
        <v>0.56792850000000028</v>
      </c>
      <c r="U4822" s="22">
        <v>0.4602293333333336</v>
      </c>
      <c r="V4822" s="22">
        <v>3.6549999999999998E-3</v>
      </c>
      <c r="W4822" s="22">
        <v>0.1040441666666667</v>
      </c>
      <c r="X4822" s="22">
        <f t="shared" si="79"/>
        <v>3.6818346666666689E-2</v>
      </c>
      <c r="Y4822" s="8" t="b">
        <v>0</v>
      </c>
      <c r="Z4822" s="8" t="b">
        <v>0</v>
      </c>
      <c r="AA4822" s="8" t="b">
        <v>0</v>
      </c>
      <c r="AB4822" s="8" t="b">
        <v>0</v>
      </c>
    </row>
    <row r="4823" spans="1:28" hidden="1" x14ac:dyDescent="0.2">
      <c r="A4823" s="1" t="s">
        <v>6290</v>
      </c>
      <c r="B4823" s="1" t="s">
        <v>6558</v>
      </c>
      <c r="D4823" s="3" t="s">
        <v>13182</v>
      </c>
      <c r="E4823" s="3" t="s">
        <v>13421</v>
      </c>
      <c r="F4823" s="3" t="s">
        <v>13805</v>
      </c>
      <c r="G4823" s="3" t="s">
        <v>26792</v>
      </c>
      <c r="H4823" s="3" t="s">
        <v>13846</v>
      </c>
      <c r="I4823" s="6">
        <v>521224</v>
      </c>
      <c r="J4823" s="7" t="s">
        <v>13849</v>
      </c>
      <c r="K4823" s="8">
        <v>52122490</v>
      </c>
      <c r="L4823" s="3">
        <v>8</v>
      </c>
      <c r="N4823" s="9">
        <v>0.08</v>
      </c>
      <c r="O4823" s="9" t="b">
        <v>1</v>
      </c>
      <c r="P4823" s="10">
        <v>1.7244241364795149E-2</v>
      </c>
      <c r="Q4823" s="3" t="s">
        <v>29</v>
      </c>
      <c r="R4823" s="3" t="s">
        <v>13850</v>
      </c>
      <c r="S4823" s="14">
        <v>52122490</v>
      </c>
      <c r="T4823" s="21">
        <v>1.2281989999999994</v>
      </c>
      <c r="U4823" s="22">
        <v>0.86605999999999905</v>
      </c>
      <c r="V4823" s="22">
        <v>9.7396999999999997E-2</v>
      </c>
      <c r="W4823" s="22">
        <v>0.26474200000000031</v>
      </c>
      <c r="X4823" s="22">
        <f t="shared" si="79"/>
        <v>6.9284799999999924E-2</v>
      </c>
      <c r="Y4823" s="8" t="b">
        <v>0</v>
      </c>
      <c r="Z4823" s="8" t="b">
        <v>0</v>
      </c>
      <c r="AA4823" s="8" t="b">
        <v>0</v>
      </c>
      <c r="AB4823" s="8" t="b">
        <v>0</v>
      </c>
    </row>
    <row r="4824" spans="1:28" hidden="1" x14ac:dyDescent="0.2">
      <c r="A4824" s="1" t="s">
        <v>6290</v>
      </c>
      <c r="B4824" s="1" t="s">
        <v>6558</v>
      </c>
      <c r="D4824" s="3" t="s">
        <v>13182</v>
      </c>
      <c r="E4824" s="3" t="s">
        <v>13421</v>
      </c>
      <c r="F4824" s="3" t="s">
        <v>13805</v>
      </c>
      <c r="G4824" s="3" t="s">
        <v>26792</v>
      </c>
      <c r="H4824" s="3" t="s">
        <v>13851</v>
      </c>
      <c r="I4824" s="6">
        <v>521225</v>
      </c>
      <c r="J4824" s="7" t="s">
        <v>13852</v>
      </c>
      <c r="K4824" s="8">
        <v>52122510</v>
      </c>
      <c r="L4824" s="3">
        <v>8</v>
      </c>
      <c r="N4824" s="9">
        <v>0.08</v>
      </c>
      <c r="O4824" s="9" t="b">
        <v>1</v>
      </c>
      <c r="P4824" s="10">
        <v>8.2549756520488397E-3</v>
      </c>
      <c r="Q4824" s="3" t="s">
        <v>29</v>
      </c>
      <c r="R4824" s="3" t="s">
        <v>13853</v>
      </c>
      <c r="S4824" s="14">
        <v>52122510</v>
      </c>
      <c r="T4824" s="21">
        <v>0.71145616666666656</v>
      </c>
      <c r="U4824" s="22">
        <v>0.63121099999999997</v>
      </c>
      <c r="V4824" s="22">
        <v>6.8320000000000004E-3</v>
      </c>
      <c r="W4824" s="22">
        <v>7.3413166666666696E-2</v>
      </c>
      <c r="X4824" s="22">
        <f t="shared" si="79"/>
        <v>5.0496880000000001E-2</v>
      </c>
      <c r="Y4824" s="8" t="b">
        <v>0</v>
      </c>
      <c r="Z4824" s="8" t="b">
        <v>0</v>
      </c>
      <c r="AA4824" s="8" t="b">
        <v>0</v>
      </c>
      <c r="AB4824" s="8" t="b">
        <v>0</v>
      </c>
    </row>
    <row r="4825" spans="1:28" hidden="1" x14ac:dyDescent="0.2">
      <c r="A4825" s="1" t="s">
        <v>6290</v>
      </c>
      <c r="B4825" s="1" t="s">
        <v>6558</v>
      </c>
      <c r="D4825" s="3" t="s">
        <v>13182</v>
      </c>
      <c r="E4825" s="3" t="s">
        <v>13421</v>
      </c>
      <c r="F4825" s="3" t="s">
        <v>13805</v>
      </c>
      <c r="G4825" s="3" t="s">
        <v>26792</v>
      </c>
      <c r="H4825" s="3" t="s">
        <v>13851</v>
      </c>
      <c r="I4825" s="6">
        <v>521225</v>
      </c>
      <c r="J4825" s="7" t="s">
        <v>13854</v>
      </c>
      <c r="K4825" s="8">
        <v>52122590</v>
      </c>
      <c r="L4825" s="3">
        <v>8</v>
      </c>
      <c r="N4825" s="9">
        <v>0.08</v>
      </c>
      <c r="O4825" s="9" t="b">
        <v>1</v>
      </c>
      <c r="P4825" s="10">
        <v>6.6249076261182011E-2</v>
      </c>
      <c r="Q4825" s="3" t="s">
        <v>29</v>
      </c>
      <c r="R4825" s="3" t="s">
        <v>13855</v>
      </c>
      <c r="S4825" s="14">
        <v>52122590</v>
      </c>
      <c r="T4825" s="21">
        <v>1.2864386666666667</v>
      </c>
      <c r="U4825" s="22">
        <v>4.3586833333333373E-2</v>
      </c>
      <c r="V4825" s="22">
        <v>0.17753466666666667</v>
      </c>
      <c r="W4825" s="22">
        <v>1.0653171666666668</v>
      </c>
      <c r="X4825" s="22">
        <f t="shared" si="79"/>
        <v>3.4869466666666701E-3</v>
      </c>
      <c r="Y4825" s="8" t="b">
        <v>0</v>
      </c>
      <c r="Z4825" s="8" t="b">
        <v>0</v>
      </c>
      <c r="AA4825" s="8" t="b">
        <v>0</v>
      </c>
      <c r="AB4825" s="8" t="b">
        <v>0</v>
      </c>
    </row>
    <row r="4826" spans="1:28" hidden="1" x14ac:dyDescent="0.2">
      <c r="A4826" s="1" t="s">
        <v>6290</v>
      </c>
      <c r="B4826" s="1" t="s">
        <v>6558</v>
      </c>
      <c r="D4826" s="3" t="s">
        <v>13182</v>
      </c>
      <c r="E4826" s="3" t="s">
        <v>13856</v>
      </c>
      <c r="F4826" s="3" t="s">
        <v>13857</v>
      </c>
      <c r="G4826" s="3" t="s">
        <v>26793</v>
      </c>
      <c r="H4826" s="3" t="s">
        <v>13858</v>
      </c>
      <c r="I4826" s="6">
        <v>530110</v>
      </c>
      <c r="J4826" s="7" t="s">
        <v>13859</v>
      </c>
      <c r="K4826" s="8">
        <v>53011000</v>
      </c>
      <c r="L4826" s="3">
        <v>0</v>
      </c>
      <c r="N4826" s="9">
        <v>0</v>
      </c>
      <c r="O4826" s="9" t="b">
        <v>1</v>
      </c>
      <c r="P4826" s="10">
        <v>0</v>
      </c>
      <c r="Q4826" s="3" t="s">
        <v>29</v>
      </c>
      <c r="R4826" s="3" t="s">
        <v>13860</v>
      </c>
      <c r="S4826" s="14">
        <v>53011000</v>
      </c>
      <c r="T4826" s="21">
        <v>4.8409999999999998E-3</v>
      </c>
      <c r="U4826" s="22">
        <v>6.3100000000000005E-4</v>
      </c>
      <c r="V4826" s="22">
        <v>2.3059999999999999E-3</v>
      </c>
      <c r="W4826" s="22">
        <v>1.9040000000000001E-3</v>
      </c>
      <c r="X4826" s="22">
        <f t="shared" si="79"/>
        <v>0</v>
      </c>
      <c r="Y4826" s="8" t="b">
        <v>0</v>
      </c>
      <c r="Z4826" s="8" t="b">
        <v>0</v>
      </c>
      <c r="AA4826" s="8" t="b">
        <v>0</v>
      </c>
      <c r="AB4826" s="8" t="b">
        <v>0</v>
      </c>
    </row>
    <row r="4827" spans="1:28" hidden="1" x14ac:dyDescent="0.2">
      <c r="A4827" s="1" t="s">
        <v>6290</v>
      </c>
      <c r="B4827" s="1" t="s">
        <v>6558</v>
      </c>
      <c r="D4827" s="3" t="s">
        <v>13182</v>
      </c>
      <c r="E4827" s="3" t="s">
        <v>13856</v>
      </c>
      <c r="F4827" s="3" t="s">
        <v>13857</v>
      </c>
      <c r="G4827" s="3" t="s">
        <v>26793</v>
      </c>
      <c r="H4827" s="3" t="s">
        <v>13861</v>
      </c>
      <c r="I4827" s="6">
        <v>530121</v>
      </c>
      <c r="J4827" s="7" t="s">
        <v>13862</v>
      </c>
      <c r="K4827" s="8">
        <v>53012100</v>
      </c>
      <c r="L4827" s="3">
        <v>0</v>
      </c>
      <c r="N4827" s="9">
        <v>0</v>
      </c>
      <c r="O4827" s="9" t="b">
        <v>1</v>
      </c>
      <c r="P4827" s="10">
        <v>0</v>
      </c>
      <c r="Q4827" s="3" t="s">
        <v>29</v>
      </c>
      <c r="R4827" s="3" t="s">
        <v>13863</v>
      </c>
      <c r="S4827" s="14">
        <v>53012100</v>
      </c>
      <c r="T4827" s="21">
        <v>7.4089999999999998E-3</v>
      </c>
      <c r="U4827" s="22">
        <v>0</v>
      </c>
      <c r="V4827" s="22">
        <v>0</v>
      </c>
      <c r="W4827" s="22">
        <v>7.4089999999999998E-3</v>
      </c>
      <c r="X4827" s="22">
        <f t="shared" si="79"/>
        <v>0</v>
      </c>
      <c r="Y4827" s="8" t="b">
        <v>0</v>
      </c>
      <c r="Z4827" s="8" t="b">
        <v>0</v>
      </c>
      <c r="AA4827" s="8" t="b">
        <v>0</v>
      </c>
      <c r="AB4827" s="8" t="b">
        <v>0</v>
      </c>
    </row>
    <row r="4828" spans="1:28" hidden="1" x14ac:dyDescent="0.2">
      <c r="A4828" s="1" t="s">
        <v>6290</v>
      </c>
      <c r="B4828" s="1" t="s">
        <v>6558</v>
      </c>
      <c r="D4828" s="3" t="s">
        <v>13182</v>
      </c>
      <c r="E4828" s="3" t="s">
        <v>13856</v>
      </c>
      <c r="F4828" s="3" t="s">
        <v>13857</v>
      </c>
      <c r="G4828" s="3" t="s">
        <v>26793</v>
      </c>
      <c r="H4828" s="3" t="s">
        <v>13864</v>
      </c>
      <c r="I4828" s="6">
        <v>530129</v>
      </c>
      <c r="J4828" s="7" t="s">
        <v>13865</v>
      </c>
      <c r="K4828" s="8">
        <v>53012900</v>
      </c>
      <c r="L4828" s="3">
        <v>0</v>
      </c>
      <c r="N4828" s="9">
        <v>0</v>
      </c>
      <c r="O4828" s="9" t="b">
        <v>1</v>
      </c>
      <c r="P4828" s="10">
        <v>0</v>
      </c>
      <c r="Q4828" s="3" t="s">
        <v>29</v>
      </c>
      <c r="R4828" s="3" t="s">
        <v>13866</v>
      </c>
      <c r="S4828" s="14">
        <v>53012900</v>
      </c>
      <c r="T4828" s="21">
        <v>0.23917433333333368</v>
      </c>
      <c r="U4828" s="22">
        <v>0.23480233333333367</v>
      </c>
      <c r="V4828" s="22">
        <v>1.2539999999999999E-3</v>
      </c>
      <c r="W4828" s="22">
        <v>3.1180000000000001E-3</v>
      </c>
      <c r="X4828" s="22">
        <f t="shared" si="79"/>
        <v>0</v>
      </c>
      <c r="Y4828" s="8" t="b">
        <v>0</v>
      </c>
      <c r="Z4828" s="8" t="b">
        <v>0</v>
      </c>
      <c r="AA4828" s="8" t="b">
        <v>0</v>
      </c>
      <c r="AB4828" s="8" t="b">
        <v>0</v>
      </c>
    </row>
    <row r="4829" spans="1:28" hidden="1" x14ac:dyDescent="0.2">
      <c r="A4829" s="1" t="s">
        <v>6290</v>
      </c>
      <c r="B4829" s="1" t="s">
        <v>6558</v>
      </c>
      <c r="D4829" s="3" t="s">
        <v>13182</v>
      </c>
      <c r="E4829" s="3" t="s">
        <v>13856</v>
      </c>
      <c r="F4829" s="3" t="s">
        <v>13857</v>
      </c>
      <c r="G4829" s="3" t="s">
        <v>26793</v>
      </c>
      <c r="H4829" s="3" t="s">
        <v>13867</v>
      </c>
      <c r="I4829" s="6">
        <v>530130</v>
      </c>
      <c r="J4829" s="7" t="s">
        <v>13868</v>
      </c>
      <c r="K4829" s="8">
        <v>53013000</v>
      </c>
      <c r="L4829" s="3">
        <v>0</v>
      </c>
      <c r="N4829" s="9">
        <v>0</v>
      </c>
      <c r="O4829" s="9" t="b">
        <v>1</v>
      </c>
      <c r="P4829" s="10">
        <v>0</v>
      </c>
      <c r="Q4829" s="3" t="s">
        <v>29</v>
      </c>
      <c r="R4829" s="3" t="s">
        <v>13869</v>
      </c>
      <c r="S4829" s="14">
        <v>53013000</v>
      </c>
      <c r="T4829" s="21">
        <v>2.6507499999999996E-2</v>
      </c>
      <c r="U4829" s="22">
        <v>7.3429999999999997E-3</v>
      </c>
      <c r="V4829" s="22">
        <v>1.47365E-2</v>
      </c>
      <c r="W4829" s="22">
        <v>4.4279999999999996E-3</v>
      </c>
      <c r="X4829" s="22">
        <f t="shared" si="79"/>
        <v>0</v>
      </c>
      <c r="Y4829" s="8" t="b">
        <v>0</v>
      </c>
      <c r="Z4829" s="8" t="b">
        <v>0</v>
      </c>
      <c r="AA4829" s="8" t="b">
        <v>0</v>
      </c>
      <c r="AB4829" s="8" t="b">
        <v>0</v>
      </c>
    </row>
    <row r="4830" spans="1:28" hidden="1" x14ac:dyDescent="0.2">
      <c r="A4830" s="1" t="s">
        <v>6290</v>
      </c>
      <c r="B4830" s="1" t="s">
        <v>6558</v>
      </c>
      <c r="D4830" s="3" t="s">
        <v>13182</v>
      </c>
      <c r="E4830" s="3" t="s">
        <v>13856</v>
      </c>
      <c r="F4830" s="3" t="s">
        <v>13870</v>
      </c>
      <c r="G4830" s="3" t="s">
        <v>26794</v>
      </c>
      <c r="H4830" s="3" t="s">
        <v>13871</v>
      </c>
      <c r="I4830" s="6">
        <v>530210</v>
      </c>
      <c r="J4830" s="7" t="s">
        <v>13872</v>
      </c>
      <c r="K4830" s="8">
        <v>53021000</v>
      </c>
      <c r="L4830" s="3">
        <v>0</v>
      </c>
      <c r="N4830" s="9">
        <v>0</v>
      </c>
      <c r="O4830" s="9" t="b">
        <v>1</v>
      </c>
      <c r="P4830" s="10">
        <v>0</v>
      </c>
      <c r="Q4830" s="3" t="s">
        <v>29</v>
      </c>
      <c r="R4830" s="3" t="s">
        <v>13873</v>
      </c>
      <c r="S4830" s="14">
        <v>53021000</v>
      </c>
      <c r="T4830" s="21">
        <v>8.985499999999999E-2</v>
      </c>
      <c r="U4830" s="22">
        <v>8.7373999999999993E-2</v>
      </c>
      <c r="V4830" s="22">
        <v>0</v>
      </c>
      <c r="W4830" s="22">
        <v>2.4810000000000001E-3</v>
      </c>
      <c r="X4830" s="22">
        <f t="shared" si="79"/>
        <v>0</v>
      </c>
      <c r="Y4830" s="8" t="b">
        <v>0</v>
      </c>
      <c r="Z4830" s="8" t="b">
        <v>0</v>
      </c>
      <c r="AA4830" s="8" t="b">
        <v>0</v>
      </c>
      <c r="AB4830" s="8" t="b">
        <v>0</v>
      </c>
    </row>
    <row r="4831" spans="1:28" hidden="1" x14ac:dyDescent="0.2">
      <c r="A4831" s="1" t="s">
        <v>6290</v>
      </c>
      <c r="B4831" s="1" t="s">
        <v>6558</v>
      </c>
      <c r="D4831" s="3" t="s">
        <v>13182</v>
      </c>
      <c r="E4831" s="3" t="s">
        <v>13856</v>
      </c>
      <c r="F4831" s="3" t="s">
        <v>13870</v>
      </c>
      <c r="G4831" s="3" t="s">
        <v>26794</v>
      </c>
      <c r="H4831" s="3" t="s">
        <v>13874</v>
      </c>
      <c r="I4831" s="6">
        <v>530290</v>
      </c>
      <c r="J4831" s="7" t="s">
        <v>13875</v>
      </c>
      <c r="K4831" s="8">
        <v>53029000</v>
      </c>
      <c r="L4831" s="3">
        <v>0</v>
      </c>
      <c r="N4831" s="9">
        <v>0</v>
      </c>
      <c r="O4831" s="9" t="b">
        <v>1</v>
      </c>
      <c r="P4831" s="10">
        <v>0</v>
      </c>
      <c r="Q4831" s="3" t="s">
        <v>29</v>
      </c>
      <c r="R4831" s="3" t="s">
        <v>13876</v>
      </c>
      <c r="S4831" s="14">
        <v>53029000</v>
      </c>
      <c r="T4831" s="21">
        <v>0.27567949999999974</v>
      </c>
      <c r="U4831" s="22">
        <v>0.27306699999999973</v>
      </c>
      <c r="V4831" s="22">
        <v>0</v>
      </c>
      <c r="W4831" s="22">
        <v>2.6124999999999998E-3</v>
      </c>
      <c r="X4831" s="22">
        <f t="shared" si="79"/>
        <v>0</v>
      </c>
      <c r="Y4831" s="8" t="b">
        <v>0</v>
      </c>
      <c r="Z4831" s="8" t="b">
        <v>0</v>
      </c>
      <c r="AA4831" s="8" t="b">
        <v>0</v>
      </c>
      <c r="AB4831" s="8" t="b">
        <v>0</v>
      </c>
    </row>
    <row r="4832" spans="1:28" hidden="1" x14ac:dyDescent="0.2">
      <c r="A4832" s="1" t="s">
        <v>6290</v>
      </c>
      <c r="B4832" s="1" t="s">
        <v>6558</v>
      </c>
      <c r="D4832" s="3" t="s">
        <v>13182</v>
      </c>
      <c r="E4832" s="3" t="s">
        <v>13856</v>
      </c>
      <c r="F4832" s="3" t="s">
        <v>13877</v>
      </c>
      <c r="G4832" s="3" t="s">
        <v>26795</v>
      </c>
      <c r="H4832" s="3" t="s">
        <v>13878</v>
      </c>
      <c r="I4832" s="6">
        <v>530310</v>
      </c>
      <c r="J4832" s="7" t="s">
        <v>13879</v>
      </c>
      <c r="K4832" s="8">
        <v>53031000</v>
      </c>
      <c r="L4832" s="3">
        <v>0</v>
      </c>
      <c r="N4832" s="9">
        <v>0</v>
      </c>
      <c r="O4832" s="9" t="b">
        <v>1</v>
      </c>
      <c r="P4832" s="10">
        <v>0</v>
      </c>
      <c r="Q4832" s="3" t="s">
        <v>29</v>
      </c>
      <c r="R4832" s="3" t="s">
        <v>13880</v>
      </c>
      <c r="S4832" s="14">
        <v>53031000</v>
      </c>
      <c r="T4832" s="21">
        <v>2.6024718333333365</v>
      </c>
      <c r="U4832" s="22">
        <v>0.82659966666666662</v>
      </c>
      <c r="V4832" s="22">
        <v>2E-3</v>
      </c>
      <c r="W4832" s="22">
        <v>1.7738721666666699</v>
      </c>
      <c r="X4832" s="22">
        <f t="shared" si="79"/>
        <v>0</v>
      </c>
      <c r="Y4832" s="8" t="b">
        <v>0</v>
      </c>
      <c r="Z4832" s="8" t="b">
        <v>0</v>
      </c>
      <c r="AA4832" s="8" t="b">
        <v>0</v>
      </c>
      <c r="AB4832" s="8" t="b">
        <v>0</v>
      </c>
    </row>
    <row r="4833" spans="1:28" hidden="1" x14ac:dyDescent="0.2">
      <c r="A4833" s="1" t="s">
        <v>6290</v>
      </c>
      <c r="B4833" s="1" t="s">
        <v>6558</v>
      </c>
      <c r="D4833" s="3" t="s">
        <v>13182</v>
      </c>
      <c r="E4833" s="3" t="s">
        <v>13856</v>
      </c>
      <c r="F4833" s="3" t="s">
        <v>13877</v>
      </c>
      <c r="G4833" s="3" t="s">
        <v>26795</v>
      </c>
      <c r="H4833" s="3" t="s">
        <v>13881</v>
      </c>
      <c r="I4833" s="6">
        <v>530390</v>
      </c>
      <c r="J4833" s="7" t="s">
        <v>13882</v>
      </c>
      <c r="K4833" s="8">
        <v>53039000</v>
      </c>
      <c r="L4833" s="3">
        <v>0</v>
      </c>
      <c r="N4833" s="9">
        <v>0</v>
      </c>
      <c r="O4833" s="9" t="b">
        <v>1</v>
      </c>
      <c r="P4833" s="10">
        <v>0</v>
      </c>
      <c r="Q4833" s="3" t="s">
        <v>29</v>
      </c>
      <c r="R4833" s="3" t="s">
        <v>13883</v>
      </c>
      <c r="S4833" s="14">
        <v>53039000</v>
      </c>
      <c r="T4833" s="21">
        <v>0.26349216666666675</v>
      </c>
      <c r="U4833" s="22">
        <v>1.43115E-2</v>
      </c>
      <c r="V4833" s="22">
        <v>0</v>
      </c>
      <c r="W4833" s="22">
        <v>0.24918066666666674</v>
      </c>
      <c r="X4833" s="22">
        <f t="shared" si="79"/>
        <v>0</v>
      </c>
      <c r="Y4833" s="8" t="b">
        <v>0</v>
      </c>
      <c r="Z4833" s="8" t="b">
        <v>0</v>
      </c>
      <c r="AA4833" s="8" t="b">
        <v>0</v>
      </c>
      <c r="AB4833" s="8" t="b">
        <v>0</v>
      </c>
    </row>
    <row r="4834" spans="1:28" hidden="1" x14ac:dyDescent="0.2">
      <c r="A4834" s="1" t="s">
        <v>6290</v>
      </c>
      <c r="B4834" s="1" t="s">
        <v>6558</v>
      </c>
      <c r="D4834" s="3" t="s">
        <v>13182</v>
      </c>
      <c r="E4834" s="3" t="s">
        <v>13856</v>
      </c>
      <c r="F4834" s="3" t="s">
        <v>13884</v>
      </c>
      <c r="G4834" s="3" t="s">
        <v>26796</v>
      </c>
      <c r="H4834" s="3" t="s">
        <v>13885</v>
      </c>
      <c r="I4834" s="6">
        <v>530500</v>
      </c>
      <c r="J4834" s="7" t="s">
        <v>13886</v>
      </c>
      <c r="K4834" s="8">
        <v>53050000</v>
      </c>
      <c r="L4834" s="3">
        <v>0</v>
      </c>
      <c r="N4834" s="9">
        <v>0</v>
      </c>
      <c r="O4834" s="9" t="b">
        <v>1</v>
      </c>
      <c r="P4834" s="10">
        <v>0</v>
      </c>
      <c r="Q4834" s="3" t="s">
        <v>29</v>
      </c>
      <c r="R4834" s="3" t="s">
        <v>13887</v>
      </c>
      <c r="S4834" s="14">
        <v>53050000</v>
      </c>
      <c r="T4834" s="21">
        <v>20.324351166666666</v>
      </c>
      <c r="U4834" s="22">
        <v>0.22302933333333308</v>
      </c>
      <c r="V4834" s="22">
        <v>4.7535176666666699</v>
      </c>
      <c r="W4834" s="22">
        <v>15.347804166666664</v>
      </c>
      <c r="X4834" s="22">
        <f t="shared" si="79"/>
        <v>0</v>
      </c>
      <c r="Y4834" s="8" t="b">
        <v>0</v>
      </c>
      <c r="Z4834" s="8" t="b">
        <v>0</v>
      </c>
      <c r="AA4834" s="8" t="b">
        <v>0</v>
      </c>
      <c r="AB4834" s="8" t="b">
        <v>0</v>
      </c>
    </row>
    <row r="4835" spans="1:28" hidden="1" x14ac:dyDescent="0.2">
      <c r="A4835" s="1" t="s">
        <v>6290</v>
      </c>
      <c r="B4835" s="1" t="s">
        <v>6558</v>
      </c>
      <c r="D4835" s="3" t="s">
        <v>13182</v>
      </c>
      <c r="E4835" s="3" t="s">
        <v>13856</v>
      </c>
      <c r="F4835" s="3" t="s">
        <v>13888</v>
      </c>
      <c r="G4835" s="3" t="s">
        <v>26797</v>
      </c>
      <c r="H4835" s="3" t="s">
        <v>13889</v>
      </c>
      <c r="I4835" s="6">
        <v>530610</v>
      </c>
      <c r="J4835" s="7" t="s">
        <v>13890</v>
      </c>
      <c r="K4835" s="8">
        <v>53061010</v>
      </c>
      <c r="L4835" s="3">
        <v>4</v>
      </c>
      <c r="N4835" s="9">
        <v>0.04</v>
      </c>
      <c r="O4835" s="9" t="b">
        <v>1</v>
      </c>
      <c r="P4835" s="10">
        <v>1.1104441581954621E-3</v>
      </c>
      <c r="Q4835" s="3" t="s">
        <v>29</v>
      </c>
      <c r="R4835" s="3" t="s">
        <v>13891</v>
      </c>
      <c r="S4835" s="14">
        <v>53061010</v>
      </c>
      <c r="T4835" s="21">
        <v>3.0306431666666698</v>
      </c>
      <c r="U4835" s="22">
        <v>2.9465091666666696</v>
      </c>
      <c r="V4835" s="22">
        <v>0</v>
      </c>
      <c r="W4835" s="22">
        <v>8.4134E-2</v>
      </c>
      <c r="X4835" s="22">
        <f t="shared" si="79"/>
        <v>0.11786036666666679</v>
      </c>
      <c r="Y4835" s="8" t="b">
        <v>0</v>
      </c>
      <c r="Z4835" s="8" t="b">
        <v>0</v>
      </c>
      <c r="AA4835" s="8" t="b">
        <v>0</v>
      </c>
      <c r="AB4835" s="8" t="b">
        <v>0</v>
      </c>
    </row>
    <row r="4836" spans="1:28" hidden="1" x14ac:dyDescent="0.2">
      <c r="A4836" s="1" t="s">
        <v>6290</v>
      </c>
      <c r="B4836" s="1" t="s">
        <v>6558</v>
      </c>
      <c r="D4836" s="3" t="s">
        <v>13182</v>
      </c>
      <c r="E4836" s="3" t="s">
        <v>13856</v>
      </c>
      <c r="F4836" s="3" t="s">
        <v>13888</v>
      </c>
      <c r="G4836" s="3" t="s">
        <v>26797</v>
      </c>
      <c r="H4836" s="3" t="s">
        <v>13889</v>
      </c>
      <c r="I4836" s="6">
        <v>530610</v>
      </c>
      <c r="J4836" s="7" t="s">
        <v>13892</v>
      </c>
      <c r="K4836" s="8">
        <v>53061030</v>
      </c>
      <c r="L4836" s="3">
        <v>4</v>
      </c>
      <c r="N4836" s="9">
        <v>0.04</v>
      </c>
      <c r="O4836" s="9" t="b">
        <v>1</v>
      </c>
      <c r="P4836" s="10">
        <v>7.4731962254228545E-3</v>
      </c>
      <c r="Q4836" s="3" t="s">
        <v>29</v>
      </c>
      <c r="R4836" s="3" t="s">
        <v>13893</v>
      </c>
      <c r="S4836" s="14">
        <v>53061030</v>
      </c>
      <c r="T4836" s="21">
        <v>0.16289683333333299</v>
      </c>
      <c r="U4836" s="22">
        <v>0.132462833333333</v>
      </c>
      <c r="V4836" s="22">
        <v>0</v>
      </c>
      <c r="W4836" s="22">
        <v>3.0433999999999999E-2</v>
      </c>
      <c r="X4836" s="22">
        <f t="shared" si="79"/>
        <v>5.2985133333333205E-3</v>
      </c>
      <c r="Y4836" s="8" t="b">
        <v>0</v>
      </c>
      <c r="Z4836" s="8" t="b">
        <v>0</v>
      </c>
      <c r="AA4836" s="8" t="b">
        <v>0</v>
      </c>
      <c r="AB4836" s="8" t="b">
        <v>0</v>
      </c>
    </row>
    <row r="4837" spans="1:28" hidden="1" x14ac:dyDescent="0.2">
      <c r="A4837" s="1" t="s">
        <v>6290</v>
      </c>
      <c r="B4837" s="1" t="s">
        <v>6558</v>
      </c>
      <c r="D4837" s="3" t="s">
        <v>13182</v>
      </c>
      <c r="E4837" s="3" t="s">
        <v>13856</v>
      </c>
      <c r="F4837" s="3" t="s">
        <v>13888</v>
      </c>
      <c r="G4837" s="3" t="s">
        <v>26797</v>
      </c>
      <c r="H4837" s="3" t="s">
        <v>13889</v>
      </c>
      <c r="I4837" s="6">
        <v>530610</v>
      </c>
      <c r="J4837" s="7" t="s">
        <v>13894</v>
      </c>
      <c r="K4837" s="8">
        <v>53061050</v>
      </c>
      <c r="L4837" s="3">
        <v>3.8</v>
      </c>
      <c r="N4837" s="9">
        <v>3.7999999999999999E-2</v>
      </c>
      <c r="O4837" s="9" t="b">
        <v>1</v>
      </c>
      <c r="P4837" s="10">
        <v>1.9940594059405939E-3</v>
      </c>
      <c r="Q4837" s="3" t="s">
        <v>29</v>
      </c>
      <c r="R4837" s="3" t="s">
        <v>13895</v>
      </c>
      <c r="S4837" s="14">
        <v>53061050</v>
      </c>
      <c r="T4837" s="21">
        <v>6.565E-2</v>
      </c>
      <c r="U4837" s="22">
        <v>6.2205000000000003E-2</v>
      </c>
      <c r="V4837" s="22">
        <v>0</v>
      </c>
      <c r="W4837" s="22">
        <v>3.4450000000000001E-3</v>
      </c>
      <c r="X4837" s="22">
        <f t="shared" si="79"/>
        <v>2.3637900000000002E-3</v>
      </c>
      <c r="Y4837" s="8" t="b">
        <v>0</v>
      </c>
      <c r="Z4837" s="8" t="b">
        <v>0</v>
      </c>
      <c r="AA4837" s="8" t="b">
        <v>0</v>
      </c>
      <c r="AB4837" s="8" t="b">
        <v>0</v>
      </c>
    </row>
    <row r="4838" spans="1:28" hidden="1" x14ac:dyDescent="0.2">
      <c r="A4838" s="1" t="s">
        <v>6290</v>
      </c>
      <c r="B4838" s="1" t="s">
        <v>6558</v>
      </c>
      <c r="D4838" s="3" t="s">
        <v>13182</v>
      </c>
      <c r="E4838" s="3" t="s">
        <v>13856</v>
      </c>
      <c r="F4838" s="3" t="s">
        <v>13888</v>
      </c>
      <c r="G4838" s="3" t="s">
        <v>26797</v>
      </c>
      <c r="H4838" s="3" t="s">
        <v>13889</v>
      </c>
      <c r="I4838" s="6">
        <v>530610</v>
      </c>
      <c r="J4838" s="7" t="s">
        <v>13896</v>
      </c>
      <c r="K4838" s="8">
        <v>53061090</v>
      </c>
      <c r="L4838" s="3">
        <v>5</v>
      </c>
      <c r="N4838" s="9">
        <v>0.05</v>
      </c>
      <c r="O4838" s="9" t="b">
        <v>1</v>
      </c>
      <c r="P4838" s="10">
        <v>1.0678612846507805E-2</v>
      </c>
      <c r="Q4838" s="3" t="s">
        <v>29</v>
      </c>
      <c r="R4838" s="3" t="s">
        <v>13897</v>
      </c>
      <c r="S4838" s="14">
        <v>53061090</v>
      </c>
      <c r="T4838" s="21">
        <v>8.9103333333333309E-3</v>
      </c>
      <c r="U4838" s="22">
        <v>4.5913333333333301E-3</v>
      </c>
      <c r="V4838" s="22">
        <v>2.4160000000000002E-3</v>
      </c>
      <c r="W4838" s="22">
        <v>1.903E-3</v>
      </c>
      <c r="X4838" s="22">
        <f t="shared" si="79"/>
        <v>2.2956666666666651E-4</v>
      </c>
      <c r="Y4838" s="8" t="b">
        <v>0</v>
      </c>
      <c r="Z4838" s="8" t="b">
        <v>0</v>
      </c>
      <c r="AA4838" s="8" t="b">
        <v>0</v>
      </c>
      <c r="AB4838" s="8" t="b">
        <v>0</v>
      </c>
    </row>
    <row r="4839" spans="1:28" hidden="1" x14ac:dyDescent="0.2">
      <c r="A4839" s="1" t="s">
        <v>6290</v>
      </c>
      <c r="B4839" s="1" t="s">
        <v>6558</v>
      </c>
      <c r="D4839" s="3" t="s">
        <v>13182</v>
      </c>
      <c r="E4839" s="3" t="s">
        <v>13856</v>
      </c>
      <c r="F4839" s="3" t="s">
        <v>13888</v>
      </c>
      <c r="G4839" s="3" t="s">
        <v>26797</v>
      </c>
      <c r="H4839" s="3" t="s">
        <v>13898</v>
      </c>
      <c r="I4839" s="6">
        <v>530620</v>
      </c>
      <c r="J4839" s="7" t="s">
        <v>13899</v>
      </c>
      <c r="K4839" s="8">
        <v>53062010</v>
      </c>
      <c r="L4839" s="3">
        <v>4</v>
      </c>
      <c r="N4839" s="9">
        <v>0.04</v>
      </c>
      <c r="O4839" s="9" t="b">
        <v>1</v>
      </c>
      <c r="P4839" s="10">
        <v>1.205888186232133E-3</v>
      </c>
      <c r="Q4839" s="3" t="s">
        <v>29</v>
      </c>
      <c r="R4839" s="3" t="s">
        <v>13900</v>
      </c>
      <c r="S4839" s="14">
        <v>53062010</v>
      </c>
      <c r="T4839" s="21">
        <v>0.22016966666666668</v>
      </c>
      <c r="U4839" s="22">
        <v>0.21353216666666669</v>
      </c>
      <c r="V4839" s="22">
        <v>0</v>
      </c>
      <c r="W4839" s="22">
        <v>6.6375000000000002E-3</v>
      </c>
      <c r="X4839" s="22">
        <f t="shared" si="79"/>
        <v>8.5412866666666684E-3</v>
      </c>
      <c r="Y4839" s="8" t="b">
        <v>0</v>
      </c>
      <c r="Z4839" s="8" t="b">
        <v>0</v>
      </c>
      <c r="AA4839" s="8" t="b">
        <v>0</v>
      </c>
      <c r="AB4839" s="8" t="b">
        <v>0</v>
      </c>
    </row>
    <row r="4840" spans="1:28" hidden="1" x14ac:dyDescent="0.2">
      <c r="A4840" s="1" t="s">
        <v>6290</v>
      </c>
      <c r="B4840" s="1" t="s">
        <v>6558</v>
      </c>
      <c r="D4840" s="3" t="s">
        <v>13182</v>
      </c>
      <c r="E4840" s="3" t="s">
        <v>13856</v>
      </c>
      <c r="F4840" s="3" t="s">
        <v>13888</v>
      </c>
      <c r="G4840" s="3" t="s">
        <v>26797</v>
      </c>
      <c r="H4840" s="3" t="s">
        <v>13898</v>
      </c>
      <c r="I4840" s="6">
        <v>530620</v>
      </c>
      <c r="J4840" s="7" t="s">
        <v>13901</v>
      </c>
      <c r="K4840" s="8">
        <v>53062090</v>
      </c>
      <c r="L4840" s="3">
        <v>5</v>
      </c>
      <c r="N4840" s="9">
        <v>0.05</v>
      </c>
      <c r="O4840" s="9" t="b">
        <v>1</v>
      </c>
      <c r="P4840" s="10">
        <v>1.2324446275291239E-2</v>
      </c>
      <c r="Q4840" s="3" t="s">
        <v>29</v>
      </c>
      <c r="R4840" s="3" t="s">
        <v>13902</v>
      </c>
      <c r="S4840" s="14">
        <v>53062090</v>
      </c>
      <c r="T4840" s="21">
        <v>6.9589333333333309E-2</v>
      </c>
      <c r="U4840" s="22">
        <v>5.24363333333333E-2</v>
      </c>
      <c r="V4840" s="22">
        <v>0</v>
      </c>
      <c r="W4840" s="22">
        <v>1.7153000000000002E-2</v>
      </c>
      <c r="X4840" s="22">
        <f t="shared" si="79"/>
        <v>2.6218166666666654E-3</v>
      </c>
      <c r="Y4840" s="8" t="b">
        <v>0</v>
      </c>
      <c r="Z4840" s="8" t="b">
        <v>0</v>
      </c>
      <c r="AA4840" s="8" t="b">
        <v>0</v>
      </c>
      <c r="AB4840" s="8" t="b">
        <v>0</v>
      </c>
    </row>
    <row r="4841" spans="1:28" hidden="1" x14ac:dyDescent="0.2">
      <c r="A4841" s="1" t="s">
        <v>6290</v>
      </c>
      <c r="B4841" s="1" t="s">
        <v>6558</v>
      </c>
      <c r="D4841" s="3" t="s">
        <v>13182</v>
      </c>
      <c r="E4841" s="3" t="s">
        <v>13856</v>
      </c>
      <c r="F4841" s="3" t="s">
        <v>13903</v>
      </c>
      <c r="G4841" s="3" t="s">
        <v>26798</v>
      </c>
      <c r="H4841" s="3" t="s">
        <v>13904</v>
      </c>
      <c r="I4841" s="6">
        <v>530710</v>
      </c>
      <c r="J4841" s="7" t="s">
        <v>13905</v>
      </c>
      <c r="K4841" s="8">
        <v>53071000</v>
      </c>
      <c r="L4841" s="3">
        <v>0</v>
      </c>
      <c r="N4841" s="9">
        <v>0</v>
      </c>
      <c r="O4841" s="9" t="b">
        <v>1</v>
      </c>
      <c r="P4841" s="10">
        <v>0</v>
      </c>
      <c r="Q4841" s="3" t="s">
        <v>29</v>
      </c>
      <c r="R4841" s="3" t="s">
        <v>13906</v>
      </c>
      <c r="S4841" s="14">
        <v>53071000</v>
      </c>
      <c r="T4841" s="21">
        <v>1.0620683333333332</v>
      </c>
      <c r="U4841" s="22">
        <v>5.8403333333333302E-3</v>
      </c>
      <c r="V4841" s="22">
        <v>2.8760999999999998E-2</v>
      </c>
      <c r="W4841" s="22">
        <v>1.0274669999999999</v>
      </c>
      <c r="X4841" s="22">
        <f t="shared" si="79"/>
        <v>0</v>
      </c>
      <c r="Y4841" s="8" t="b">
        <v>0</v>
      </c>
      <c r="Z4841" s="8" t="b">
        <v>0</v>
      </c>
      <c r="AA4841" s="8" t="b">
        <v>0</v>
      </c>
      <c r="AB4841" s="8" t="b">
        <v>0</v>
      </c>
    </row>
    <row r="4842" spans="1:28" hidden="1" x14ac:dyDescent="0.2">
      <c r="A4842" s="1" t="s">
        <v>6290</v>
      </c>
      <c r="B4842" s="1" t="s">
        <v>6558</v>
      </c>
      <c r="D4842" s="3" t="s">
        <v>13182</v>
      </c>
      <c r="E4842" s="3" t="s">
        <v>13856</v>
      </c>
      <c r="F4842" s="3" t="s">
        <v>13903</v>
      </c>
      <c r="G4842" s="3" t="s">
        <v>26798</v>
      </c>
      <c r="H4842" s="3" t="s">
        <v>13907</v>
      </c>
      <c r="I4842" s="6">
        <v>530720</v>
      </c>
      <c r="J4842" s="7" t="s">
        <v>13908</v>
      </c>
      <c r="K4842" s="8">
        <v>53072000</v>
      </c>
      <c r="L4842" s="3">
        <v>0</v>
      </c>
      <c r="N4842" s="9">
        <v>0</v>
      </c>
      <c r="O4842" s="9" t="b">
        <v>1</v>
      </c>
      <c r="P4842" s="10">
        <v>0</v>
      </c>
      <c r="Q4842" s="3" t="s">
        <v>29</v>
      </c>
      <c r="R4842" s="3" t="s">
        <v>13909</v>
      </c>
      <c r="S4842" s="14">
        <v>53072000</v>
      </c>
      <c r="T4842" s="21">
        <v>1.590582000000003</v>
      </c>
      <c r="U4842" s="22">
        <v>1.0794316666666699</v>
      </c>
      <c r="V4842" s="22">
        <v>0</v>
      </c>
      <c r="W4842" s="22">
        <v>0.51115033333333326</v>
      </c>
      <c r="X4842" s="22">
        <f t="shared" si="79"/>
        <v>0</v>
      </c>
      <c r="Y4842" s="8" t="b">
        <v>0</v>
      </c>
      <c r="Z4842" s="8" t="b">
        <v>0</v>
      </c>
      <c r="AA4842" s="8" t="b">
        <v>0</v>
      </c>
      <c r="AB4842" s="8" t="b">
        <v>0</v>
      </c>
    </row>
    <row r="4843" spans="1:28" hidden="1" x14ac:dyDescent="0.2">
      <c r="A4843" s="1" t="s">
        <v>6290</v>
      </c>
      <c r="B4843" s="1" t="s">
        <v>6558</v>
      </c>
      <c r="D4843" s="3" t="s">
        <v>13182</v>
      </c>
      <c r="E4843" s="3" t="s">
        <v>13856</v>
      </c>
      <c r="F4843" s="3" t="s">
        <v>13910</v>
      </c>
      <c r="G4843" s="3" t="s">
        <v>26799</v>
      </c>
      <c r="H4843" s="3" t="s">
        <v>13911</v>
      </c>
      <c r="I4843" s="6">
        <v>530810</v>
      </c>
      <c r="J4843" s="7" t="s">
        <v>13912</v>
      </c>
      <c r="K4843" s="8">
        <v>53081000</v>
      </c>
      <c r="L4843" s="3">
        <v>0</v>
      </c>
      <c r="N4843" s="9">
        <v>0</v>
      </c>
      <c r="O4843" s="9" t="b">
        <v>1</v>
      </c>
      <c r="P4843" s="10">
        <v>0</v>
      </c>
      <c r="Q4843" s="3" t="s">
        <v>29</v>
      </c>
      <c r="R4843" s="3" t="s">
        <v>13913</v>
      </c>
      <c r="S4843" s="14">
        <v>53081000</v>
      </c>
      <c r="T4843" s="21">
        <v>0.39549800000000002</v>
      </c>
      <c r="U4843" s="22">
        <v>1.193E-3</v>
      </c>
      <c r="V4843" s="22">
        <v>0</v>
      </c>
      <c r="W4843" s="22">
        <v>0.39430500000000002</v>
      </c>
      <c r="X4843" s="22">
        <f t="shared" si="79"/>
        <v>0</v>
      </c>
      <c r="Y4843" s="8" t="b">
        <v>0</v>
      </c>
      <c r="Z4843" s="8" t="b">
        <v>0</v>
      </c>
      <c r="AA4843" s="8" t="b">
        <v>0</v>
      </c>
      <c r="AB4843" s="8" t="b">
        <v>0</v>
      </c>
    </row>
    <row r="4844" spans="1:28" hidden="1" x14ac:dyDescent="0.2">
      <c r="A4844" s="1" t="s">
        <v>6290</v>
      </c>
      <c r="B4844" s="1" t="s">
        <v>6558</v>
      </c>
      <c r="D4844" s="3" t="s">
        <v>13182</v>
      </c>
      <c r="E4844" s="3" t="s">
        <v>13856</v>
      </c>
      <c r="F4844" s="3" t="s">
        <v>13910</v>
      </c>
      <c r="G4844" s="3" t="s">
        <v>26799</v>
      </c>
      <c r="H4844" s="3" t="s">
        <v>13914</v>
      </c>
      <c r="I4844" s="6">
        <v>530820</v>
      </c>
      <c r="J4844" s="7" t="s">
        <v>13915</v>
      </c>
      <c r="K4844" s="8">
        <v>53082010</v>
      </c>
      <c r="L4844" s="3">
        <v>3</v>
      </c>
      <c r="N4844" s="9">
        <v>0.03</v>
      </c>
      <c r="O4844" s="9" t="b">
        <v>1</v>
      </c>
      <c r="P4844" s="10">
        <v>2.5418168563444168E-2</v>
      </c>
      <c r="Q4844" s="3" t="s">
        <v>29</v>
      </c>
      <c r="R4844" s="3" t="s">
        <v>13916</v>
      </c>
      <c r="S4844" s="14">
        <v>53082010</v>
      </c>
      <c r="T4844" s="21">
        <v>8.2303333333333308E-3</v>
      </c>
      <c r="U4844" s="22">
        <v>1.2570000000000001E-3</v>
      </c>
      <c r="V4844" s="22">
        <v>0</v>
      </c>
      <c r="W4844" s="22">
        <v>6.9733333333333305E-3</v>
      </c>
      <c r="X4844" s="22">
        <f t="shared" si="79"/>
        <v>3.7710000000000003E-5</v>
      </c>
      <c r="Y4844" s="8" t="b">
        <v>0</v>
      </c>
      <c r="Z4844" s="8" t="b">
        <v>0</v>
      </c>
      <c r="AA4844" s="8" t="b">
        <v>0</v>
      </c>
      <c r="AB4844" s="8" t="b">
        <v>0</v>
      </c>
    </row>
    <row r="4845" spans="1:28" hidden="1" x14ac:dyDescent="0.2">
      <c r="A4845" s="1" t="s">
        <v>6290</v>
      </c>
      <c r="B4845" s="1" t="s">
        <v>6558</v>
      </c>
      <c r="D4845" s="3" t="s">
        <v>13182</v>
      </c>
      <c r="E4845" s="3" t="s">
        <v>13856</v>
      </c>
      <c r="F4845" s="3" t="s">
        <v>13910</v>
      </c>
      <c r="G4845" s="3" t="s">
        <v>26799</v>
      </c>
      <c r="H4845" s="3" t="s">
        <v>13914</v>
      </c>
      <c r="I4845" s="6">
        <v>530820</v>
      </c>
      <c r="J4845" s="7" t="s">
        <v>13917</v>
      </c>
      <c r="K4845" s="8">
        <v>53082090</v>
      </c>
      <c r="L4845" s="3">
        <v>4.9000000000000004</v>
      </c>
      <c r="N4845" s="9">
        <v>4.9000000000000002E-2</v>
      </c>
      <c r="O4845" s="9" t="b">
        <v>1</v>
      </c>
      <c r="P4845" s="10">
        <v>1.4559766950509019E-2</v>
      </c>
      <c r="Q4845" s="3" t="s">
        <v>29</v>
      </c>
      <c r="R4845" s="3" t="s">
        <v>13918</v>
      </c>
      <c r="S4845" s="14">
        <v>53082090</v>
      </c>
      <c r="T4845" s="21">
        <v>2.08253333333333E-2</v>
      </c>
      <c r="U4845" s="22">
        <v>1.4637333333333299E-2</v>
      </c>
      <c r="V4845" s="22">
        <v>0</v>
      </c>
      <c r="W4845" s="22">
        <v>6.1879999999999999E-3</v>
      </c>
      <c r="X4845" s="22">
        <f t="shared" si="79"/>
        <v>7.1722933333333164E-4</v>
      </c>
      <c r="Y4845" s="8" t="b">
        <v>0</v>
      </c>
      <c r="Z4845" s="8" t="b">
        <v>0</v>
      </c>
      <c r="AA4845" s="8" t="b">
        <v>0</v>
      </c>
      <c r="AB4845" s="8" t="b">
        <v>0</v>
      </c>
    </row>
    <row r="4846" spans="1:28" hidden="1" x14ac:dyDescent="0.2">
      <c r="A4846" s="1" t="s">
        <v>6290</v>
      </c>
      <c r="B4846" s="1" t="s">
        <v>6558</v>
      </c>
      <c r="D4846" s="3" t="s">
        <v>13182</v>
      </c>
      <c r="E4846" s="3" t="s">
        <v>13856</v>
      </c>
      <c r="F4846" s="3" t="s">
        <v>13910</v>
      </c>
      <c r="G4846" s="3" t="s">
        <v>26799</v>
      </c>
      <c r="H4846" s="3" t="s">
        <v>13919</v>
      </c>
      <c r="I4846" s="6">
        <v>530890</v>
      </c>
      <c r="J4846" s="7" t="s">
        <v>13920</v>
      </c>
      <c r="K4846" s="8">
        <v>53089012</v>
      </c>
      <c r="L4846" s="3">
        <v>4</v>
      </c>
      <c r="N4846" s="9">
        <v>0.04</v>
      </c>
      <c r="O4846" s="9" t="b">
        <v>1</v>
      </c>
      <c r="P4846" s="10">
        <v>4.0844176899327532E-3</v>
      </c>
      <c r="Q4846" s="3" t="s">
        <v>29</v>
      </c>
      <c r="R4846" s="3" t="s">
        <v>13921</v>
      </c>
      <c r="S4846" s="14">
        <v>53089012</v>
      </c>
      <c r="T4846" s="21">
        <v>3.5466499999999998E-2</v>
      </c>
      <c r="U4846" s="22">
        <v>3.1844999999999998E-2</v>
      </c>
      <c r="V4846" s="22">
        <v>0</v>
      </c>
      <c r="W4846" s="22">
        <v>3.6215000000000002E-3</v>
      </c>
      <c r="X4846" s="22">
        <f t="shared" si="79"/>
        <v>1.2738000000000001E-3</v>
      </c>
      <c r="Y4846" s="8" t="b">
        <v>0</v>
      </c>
      <c r="Z4846" s="8" t="b">
        <v>0</v>
      </c>
      <c r="AA4846" s="8" t="b">
        <v>0</v>
      </c>
      <c r="AB4846" s="8" t="b">
        <v>0</v>
      </c>
    </row>
    <row r="4847" spans="1:28" hidden="1" x14ac:dyDescent="0.2">
      <c r="A4847" s="1" t="s">
        <v>6290</v>
      </c>
      <c r="B4847" s="1" t="s">
        <v>6558</v>
      </c>
      <c r="D4847" s="3" t="s">
        <v>13182</v>
      </c>
      <c r="E4847" s="3" t="s">
        <v>13856</v>
      </c>
      <c r="F4847" s="3" t="s">
        <v>13910</v>
      </c>
      <c r="G4847" s="3" t="s">
        <v>26799</v>
      </c>
      <c r="H4847" s="3" t="s">
        <v>13919</v>
      </c>
      <c r="I4847" s="6">
        <v>530890</v>
      </c>
      <c r="J4847" s="7" t="s">
        <v>13922</v>
      </c>
      <c r="K4847" s="8">
        <v>53089019</v>
      </c>
      <c r="L4847" s="3">
        <v>3.8</v>
      </c>
      <c r="N4847" s="9">
        <v>3.7999999999999999E-2</v>
      </c>
      <c r="O4847" s="9" t="b">
        <v>1</v>
      </c>
      <c r="P4847" s="10">
        <v>0</v>
      </c>
      <c r="Q4847" s="3" t="s">
        <v>29</v>
      </c>
      <c r="R4847" s="3" t="s">
        <v>13923</v>
      </c>
      <c r="S4847" s="14">
        <v>53089019</v>
      </c>
      <c r="T4847" s="21">
        <v>0</v>
      </c>
      <c r="U4847" s="22">
        <v>0</v>
      </c>
      <c r="V4847" s="22">
        <v>0</v>
      </c>
      <c r="W4847" s="22">
        <v>0</v>
      </c>
      <c r="X4847" s="22">
        <f t="shared" si="79"/>
        <v>0</v>
      </c>
      <c r="Y4847" s="8" t="b">
        <v>0</v>
      </c>
      <c r="Z4847" s="8" t="b">
        <v>0</v>
      </c>
      <c r="AA4847" s="8" t="b">
        <v>0</v>
      </c>
      <c r="AB4847" s="8" t="b">
        <v>0</v>
      </c>
    </row>
    <row r="4848" spans="1:28" hidden="1" x14ac:dyDescent="0.2">
      <c r="A4848" s="1" t="s">
        <v>6290</v>
      </c>
      <c r="B4848" s="1" t="s">
        <v>6558</v>
      </c>
      <c r="D4848" s="3" t="s">
        <v>13182</v>
      </c>
      <c r="E4848" s="3" t="s">
        <v>13856</v>
      </c>
      <c r="F4848" s="3" t="s">
        <v>13910</v>
      </c>
      <c r="G4848" s="3" t="s">
        <v>26799</v>
      </c>
      <c r="H4848" s="3" t="s">
        <v>13919</v>
      </c>
      <c r="I4848" s="6">
        <v>530890</v>
      </c>
      <c r="J4848" s="7" t="s">
        <v>13924</v>
      </c>
      <c r="K4848" s="8">
        <v>53089050</v>
      </c>
      <c r="L4848" s="3">
        <v>4</v>
      </c>
      <c r="N4848" s="9">
        <v>0.04</v>
      </c>
      <c r="O4848" s="9" t="b">
        <v>1</v>
      </c>
      <c r="P4848" s="10">
        <v>1.1846930405274329E-3</v>
      </c>
      <c r="Q4848" s="3" t="s">
        <v>29</v>
      </c>
      <c r="R4848" s="3" t="s">
        <v>13925</v>
      </c>
      <c r="S4848" s="14">
        <v>53089050</v>
      </c>
      <c r="T4848" s="21">
        <v>0.73450249999999939</v>
      </c>
      <c r="U4848" s="22">
        <v>0.71274849999999934</v>
      </c>
      <c r="V4848" s="22">
        <v>0</v>
      </c>
      <c r="W4848" s="22">
        <v>2.1753999999999999E-2</v>
      </c>
      <c r="X4848" s="22">
        <f t="shared" si="79"/>
        <v>2.8509939999999973E-2</v>
      </c>
      <c r="Y4848" s="8" t="b">
        <v>0</v>
      </c>
      <c r="Z4848" s="8" t="b">
        <v>0</v>
      </c>
      <c r="AA4848" s="8" t="b">
        <v>0</v>
      </c>
      <c r="AB4848" s="8" t="b">
        <v>0</v>
      </c>
    </row>
    <row r="4849" spans="1:28" hidden="1" x14ac:dyDescent="0.2">
      <c r="A4849" s="1" t="s">
        <v>6290</v>
      </c>
      <c r="B4849" s="1" t="s">
        <v>6558</v>
      </c>
      <c r="D4849" s="3" t="s">
        <v>13182</v>
      </c>
      <c r="E4849" s="3" t="s">
        <v>13856</v>
      </c>
      <c r="F4849" s="3" t="s">
        <v>13910</v>
      </c>
      <c r="G4849" s="3" t="s">
        <v>26799</v>
      </c>
      <c r="H4849" s="3" t="s">
        <v>13919</v>
      </c>
      <c r="I4849" s="6">
        <v>530890</v>
      </c>
      <c r="J4849" s="7" t="s">
        <v>13926</v>
      </c>
      <c r="K4849" s="8">
        <v>53089090</v>
      </c>
      <c r="L4849" s="3">
        <v>3.8</v>
      </c>
      <c r="N4849" s="9">
        <v>3.7999999999999999E-2</v>
      </c>
      <c r="O4849" s="9" t="b">
        <v>1</v>
      </c>
      <c r="P4849" s="10">
        <v>8.495046716788867E-3</v>
      </c>
      <c r="Q4849" s="3" t="s">
        <v>29</v>
      </c>
      <c r="R4849" s="3" t="s">
        <v>13927</v>
      </c>
      <c r="S4849" s="14">
        <v>53089090</v>
      </c>
      <c r="T4849" s="21">
        <v>0.46282433333333362</v>
      </c>
      <c r="U4849" s="22">
        <v>0.213720666666667</v>
      </c>
      <c r="V4849" s="22">
        <v>0.1456375</v>
      </c>
      <c r="W4849" s="22">
        <v>0.10346616666666662</v>
      </c>
      <c r="X4849" s="22">
        <f t="shared" si="79"/>
        <v>8.1213853333333454E-3</v>
      </c>
      <c r="Y4849" s="8" t="b">
        <v>0</v>
      </c>
      <c r="Z4849" s="8" t="b">
        <v>0</v>
      </c>
      <c r="AA4849" s="8" t="b">
        <v>0</v>
      </c>
      <c r="AB4849" s="8" t="b">
        <v>0</v>
      </c>
    </row>
    <row r="4850" spans="1:28" hidden="1" x14ac:dyDescent="0.2">
      <c r="A4850" s="1" t="s">
        <v>6290</v>
      </c>
      <c r="B4850" s="1" t="s">
        <v>6558</v>
      </c>
      <c r="D4850" s="3" t="s">
        <v>13182</v>
      </c>
      <c r="E4850" s="3" t="s">
        <v>13856</v>
      </c>
      <c r="F4850" s="3" t="s">
        <v>13928</v>
      </c>
      <c r="G4850" s="3" t="s">
        <v>26800</v>
      </c>
      <c r="H4850" s="3" t="s">
        <v>13929</v>
      </c>
      <c r="I4850" s="6">
        <v>530911</v>
      </c>
      <c r="J4850" s="7" t="s">
        <v>13930</v>
      </c>
      <c r="K4850" s="8">
        <v>53091110</v>
      </c>
      <c r="L4850" s="3">
        <v>8</v>
      </c>
      <c r="N4850" s="9">
        <v>0.08</v>
      </c>
      <c r="O4850" s="9" t="b">
        <v>1</v>
      </c>
      <c r="P4850" s="10">
        <v>3.5326925752853934E-2</v>
      </c>
      <c r="Q4850" s="3" t="s">
        <v>29</v>
      </c>
      <c r="R4850" s="3" t="s">
        <v>13931</v>
      </c>
      <c r="S4850" s="14">
        <v>53091110</v>
      </c>
      <c r="T4850" s="21">
        <v>2.237419333333333</v>
      </c>
      <c r="U4850" s="22">
        <v>1.1661710000000003</v>
      </c>
      <c r="V4850" s="22">
        <v>8.3234000000000002E-2</v>
      </c>
      <c r="W4850" s="22">
        <v>0.98801433333333255</v>
      </c>
      <c r="X4850" s="22">
        <f t="shared" si="79"/>
        <v>9.3293680000000032E-2</v>
      </c>
      <c r="Y4850" s="8" t="b">
        <v>0</v>
      </c>
      <c r="Z4850" s="8" t="b">
        <v>0</v>
      </c>
      <c r="AA4850" s="8" t="b">
        <v>0</v>
      </c>
      <c r="AB4850" s="8" t="b">
        <v>0</v>
      </c>
    </row>
    <row r="4851" spans="1:28" hidden="1" x14ac:dyDescent="0.2">
      <c r="A4851" s="1" t="s">
        <v>6290</v>
      </c>
      <c r="B4851" s="1" t="s">
        <v>6558</v>
      </c>
      <c r="D4851" s="3" t="s">
        <v>13182</v>
      </c>
      <c r="E4851" s="3" t="s">
        <v>13856</v>
      </c>
      <c r="F4851" s="3" t="s">
        <v>13928</v>
      </c>
      <c r="G4851" s="3" t="s">
        <v>26800</v>
      </c>
      <c r="H4851" s="3" t="s">
        <v>13929</v>
      </c>
      <c r="I4851" s="6">
        <v>530911</v>
      </c>
      <c r="J4851" s="7" t="s">
        <v>13932</v>
      </c>
      <c r="K4851" s="8">
        <v>53091190</v>
      </c>
      <c r="L4851" s="3">
        <v>8</v>
      </c>
      <c r="N4851" s="9">
        <v>0.08</v>
      </c>
      <c r="O4851" s="9" t="b">
        <v>1</v>
      </c>
      <c r="P4851" s="10">
        <v>3.2309114981316243E-2</v>
      </c>
      <c r="Q4851" s="3" t="s">
        <v>29</v>
      </c>
      <c r="R4851" s="3" t="s">
        <v>13933</v>
      </c>
      <c r="S4851" s="14">
        <v>53091190</v>
      </c>
      <c r="T4851" s="21">
        <v>2.072299000000001</v>
      </c>
      <c r="U4851" s="22">
        <v>0.94629750000000001</v>
      </c>
      <c r="V4851" s="22">
        <v>0.28907466666666698</v>
      </c>
      <c r="W4851" s="22">
        <v>0.83692683333333373</v>
      </c>
      <c r="X4851" s="22">
        <f t="shared" si="79"/>
        <v>7.5703800000000002E-2</v>
      </c>
      <c r="Y4851" s="8" t="b">
        <v>0</v>
      </c>
      <c r="Z4851" s="8" t="b">
        <v>0</v>
      </c>
      <c r="AA4851" s="8" t="b">
        <v>0</v>
      </c>
      <c r="AB4851" s="8" t="b">
        <v>0</v>
      </c>
    </row>
    <row r="4852" spans="1:28" hidden="1" x14ac:dyDescent="0.2">
      <c r="A4852" s="1" t="s">
        <v>6290</v>
      </c>
      <c r="B4852" s="1" t="s">
        <v>6558</v>
      </c>
      <c r="D4852" s="3" t="s">
        <v>13182</v>
      </c>
      <c r="E4852" s="3" t="s">
        <v>13856</v>
      </c>
      <c r="F4852" s="3" t="s">
        <v>13928</v>
      </c>
      <c r="G4852" s="3" t="s">
        <v>26800</v>
      </c>
      <c r="H4852" s="3" t="s">
        <v>13934</v>
      </c>
      <c r="I4852" s="6">
        <v>530919</v>
      </c>
      <c r="J4852" s="7" t="s">
        <v>13935</v>
      </c>
      <c r="K4852" s="8">
        <v>53091900</v>
      </c>
      <c r="L4852" s="3">
        <v>8</v>
      </c>
      <c r="N4852" s="9">
        <v>0.08</v>
      </c>
      <c r="O4852" s="9" t="b">
        <v>1</v>
      </c>
      <c r="P4852" s="10">
        <v>2.1751168424805113E-2</v>
      </c>
      <c r="Q4852" s="3" t="s">
        <v>29</v>
      </c>
      <c r="R4852" s="3" t="s">
        <v>13936</v>
      </c>
      <c r="S4852" s="14">
        <v>53091900</v>
      </c>
      <c r="T4852" s="21">
        <v>14.283368166666662</v>
      </c>
      <c r="U4852" s="22">
        <v>10.046666</v>
      </c>
      <c r="V4852" s="22">
        <v>0.3532028333333333</v>
      </c>
      <c r="W4852" s="22">
        <v>3.8834993333333303</v>
      </c>
      <c r="X4852" s="22">
        <f t="shared" si="79"/>
        <v>0.80373327999999999</v>
      </c>
      <c r="Y4852" s="8" t="b">
        <v>0</v>
      </c>
      <c r="Z4852" s="8" t="b">
        <v>0</v>
      </c>
      <c r="AA4852" s="8" t="b">
        <v>0</v>
      </c>
      <c r="AB4852" s="8" t="b">
        <v>0</v>
      </c>
    </row>
    <row r="4853" spans="1:28" hidden="1" x14ac:dyDescent="0.2">
      <c r="A4853" s="1" t="s">
        <v>6290</v>
      </c>
      <c r="B4853" s="1" t="s">
        <v>6558</v>
      </c>
      <c r="D4853" s="3" t="s">
        <v>13182</v>
      </c>
      <c r="E4853" s="3" t="s">
        <v>13856</v>
      </c>
      <c r="F4853" s="3" t="s">
        <v>13928</v>
      </c>
      <c r="G4853" s="3" t="s">
        <v>26800</v>
      </c>
      <c r="H4853" s="3" t="s">
        <v>13937</v>
      </c>
      <c r="I4853" s="6">
        <v>530921</v>
      </c>
      <c r="J4853" s="7" t="s">
        <v>13938</v>
      </c>
      <c r="K4853" s="8">
        <v>53092100</v>
      </c>
      <c r="L4853" s="3">
        <v>8</v>
      </c>
      <c r="N4853" s="9">
        <v>0.08</v>
      </c>
      <c r="O4853" s="9" t="b">
        <v>1</v>
      </c>
      <c r="P4853" s="10">
        <v>1.1688045174591016E-2</v>
      </c>
      <c r="Q4853" s="3" t="s">
        <v>29</v>
      </c>
      <c r="R4853" s="3" t="s">
        <v>13939</v>
      </c>
      <c r="S4853" s="14">
        <v>53092100</v>
      </c>
      <c r="T4853" s="21">
        <v>1.2515294999999997</v>
      </c>
      <c r="U4853" s="22">
        <v>1.0498418333333335</v>
      </c>
      <c r="V4853" s="22">
        <v>1.8838500000000001E-2</v>
      </c>
      <c r="W4853" s="22">
        <v>0.18284916666666629</v>
      </c>
      <c r="X4853" s="22">
        <f t="shared" si="79"/>
        <v>8.3987346666666685E-2</v>
      </c>
      <c r="Y4853" s="8" t="b">
        <v>0</v>
      </c>
      <c r="Z4853" s="8" t="b">
        <v>0</v>
      </c>
      <c r="AA4853" s="8" t="b">
        <v>0</v>
      </c>
      <c r="AB4853" s="8" t="b">
        <v>0</v>
      </c>
    </row>
    <row r="4854" spans="1:28" hidden="1" x14ac:dyDescent="0.2">
      <c r="A4854" s="1" t="s">
        <v>6290</v>
      </c>
      <c r="B4854" s="1" t="s">
        <v>6558</v>
      </c>
      <c r="D4854" s="3" t="s">
        <v>13182</v>
      </c>
      <c r="E4854" s="3" t="s">
        <v>13856</v>
      </c>
      <c r="F4854" s="3" t="s">
        <v>13928</v>
      </c>
      <c r="G4854" s="3" t="s">
        <v>26800</v>
      </c>
      <c r="H4854" s="3" t="s">
        <v>13940</v>
      </c>
      <c r="I4854" s="6">
        <v>530929</v>
      </c>
      <c r="J4854" s="7" t="s">
        <v>13941</v>
      </c>
      <c r="K4854" s="8">
        <v>53092900</v>
      </c>
      <c r="L4854" s="3">
        <v>8</v>
      </c>
      <c r="N4854" s="9">
        <v>0.08</v>
      </c>
      <c r="O4854" s="9" t="b">
        <v>1</v>
      </c>
      <c r="P4854" s="10">
        <v>2.5641407715359527E-2</v>
      </c>
      <c r="Q4854" s="3" t="s">
        <v>29</v>
      </c>
      <c r="R4854" s="3" t="s">
        <v>13942</v>
      </c>
      <c r="S4854" s="14">
        <v>53092900</v>
      </c>
      <c r="T4854" s="21">
        <v>9.3502188333333365</v>
      </c>
      <c r="U4854" s="22">
        <v>5.7871398333333364</v>
      </c>
      <c r="V4854" s="22">
        <v>0.56616933333333364</v>
      </c>
      <c r="W4854" s="22">
        <v>2.9969096666666668</v>
      </c>
      <c r="X4854" s="22">
        <f t="shared" si="79"/>
        <v>0.46297118666666692</v>
      </c>
      <c r="Y4854" s="8" t="b">
        <v>0</v>
      </c>
      <c r="Z4854" s="8" t="b">
        <v>0</v>
      </c>
      <c r="AA4854" s="8" t="b">
        <v>0</v>
      </c>
      <c r="AB4854" s="8" t="b">
        <v>0</v>
      </c>
    </row>
    <row r="4855" spans="1:28" hidden="1" x14ac:dyDescent="0.2">
      <c r="A4855" s="1" t="s">
        <v>6290</v>
      </c>
      <c r="B4855" s="1" t="s">
        <v>6558</v>
      </c>
      <c r="D4855" s="3" t="s">
        <v>13182</v>
      </c>
      <c r="E4855" s="3" t="s">
        <v>13856</v>
      </c>
      <c r="F4855" s="3" t="s">
        <v>13943</v>
      </c>
      <c r="G4855" s="3" t="s">
        <v>26801</v>
      </c>
      <c r="H4855" s="3" t="s">
        <v>13944</v>
      </c>
      <c r="I4855" s="6">
        <v>531010</v>
      </c>
      <c r="J4855" s="7" t="s">
        <v>13945</v>
      </c>
      <c r="K4855" s="8">
        <v>53101010</v>
      </c>
      <c r="L4855" s="3">
        <v>4</v>
      </c>
      <c r="N4855" s="9">
        <v>0.04</v>
      </c>
      <c r="O4855" s="9" t="b">
        <v>1</v>
      </c>
      <c r="P4855" s="10">
        <v>3.8539127619919455E-2</v>
      </c>
      <c r="Q4855" s="3" t="s">
        <v>29</v>
      </c>
      <c r="R4855" s="3" t="s">
        <v>13946</v>
      </c>
      <c r="S4855" s="14">
        <v>53101010</v>
      </c>
      <c r="T4855" s="21">
        <v>2.0347476666666635</v>
      </c>
      <c r="U4855" s="22">
        <v>6.6639666666666666E-2</v>
      </c>
      <c r="V4855" s="22">
        <v>7.6730000000000001E-3</v>
      </c>
      <c r="W4855" s="22">
        <v>1.960434999999997</v>
      </c>
      <c r="X4855" s="22">
        <f t="shared" si="79"/>
        <v>2.6655866666666669E-3</v>
      </c>
      <c r="Y4855" s="8" t="b">
        <v>0</v>
      </c>
      <c r="Z4855" s="8" t="b">
        <v>0</v>
      </c>
      <c r="AA4855" s="8" t="b">
        <v>0</v>
      </c>
      <c r="AB4855" s="8" t="b">
        <v>0</v>
      </c>
    </row>
    <row r="4856" spans="1:28" hidden="1" x14ac:dyDescent="0.2">
      <c r="A4856" s="1" t="s">
        <v>6290</v>
      </c>
      <c r="B4856" s="1" t="s">
        <v>6558</v>
      </c>
      <c r="D4856" s="3" t="s">
        <v>13182</v>
      </c>
      <c r="E4856" s="3" t="s">
        <v>13856</v>
      </c>
      <c r="F4856" s="3" t="s">
        <v>13943</v>
      </c>
      <c r="G4856" s="3" t="s">
        <v>26801</v>
      </c>
      <c r="H4856" s="3" t="s">
        <v>13944</v>
      </c>
      <c r="I4856" s="6">
        <v>531010</v>
      </c>
      <c r="J4856" s="7" t="s">
        <v>13947</v>
      </c>
      <c r="K4856" s="8">
        <v>53101090</v>
      </c>
      <c r="L4856" s="3">
        <v>4</v>
      </c>
      <c r="N4856" s="9">
        <v>0.04</v>
      </c>
      <c r="O4856" s="9" t="b">
        <v>1</v>
      </c>
      <c r="P4856" s="10">
        <v>3.2610281107058402E-2</v>
      </c>
      <c r="Q4856" s="3" t="s">
        <v>29</v>
      </c>
      <c r="R4856" s="3" t="s">
        <v>13948</v>
      </c>
      <c r="S4856" s="14">
        <v>53101090</v>
      </c>
      <c r="T4856" s="21">
        <v>1.489171666666667</v>
      </c>
      <c r="U4856" s="22">
        <v>0.27511400000000003</v>
      </c>
      <c r="V4856" s="22">
        <v>0</v>
      </c>
      <c r="W4856" s="22">
        <v>1.2140576666666669</v>
      </c>
      <c r="X4856" s="22">
        <f t="shared" si="79"/>
        <v>1.1004560000000002E-2</v>
      </c>
      <c r="Y4856" s="8" t="b">
        <v>0</v>
      </c>
      <c r="Z4856" s="8" t="b">
        <v>0</v>
      </c>
      <c r="AA4856" s="8" t="b">
        <v>0</v>
      </c>
      <c r="AB4856" s="8" t="b">
        <v>0</v>
      </c>
    </row>
    <row r="4857" spans="1:28" hidden="1" x14ac:dyDescent="0.2">
      <c r="A4857" s="1" t="s">
        <v>6290</v>
      </c>
      <c r="B4857" s="1" t="s">
        <v>6558</v>
      </c>
      <c r="D4857" s="3" t="s">
        <v>13182</v>
      </c>
      <c r="E4857" s="3" t="s">
        <v>13856</v>
      </c>
      <c r="F4857" s="3" t="s">
        <v>13943</v>
      </c>
      <c r="G4857" s="3" t="s">
        <v>26801</v>
      </c>
      <c r="H4857" s="3" t="s">
        <v>13949</v>
      </c>
      <c r="I4857" s="6">
        <v>531090</v>
      </c>
      <c r="J4857" s="7" t="s">
        <v>13950</v>
      </c>
      <c r="K4857" s="8">
        <v>53109000</v>
      </c>
      <c r="L4857" s="3">
        <v>4</v>
      </c>
      <c r="N4857" s="9">
        <v>0.04</v>
      </c>
      <c r="O4857" s="9" t="b">
        <v>1</v>
      </c>
      <c r="P4857" s="10">
        <v>3.4183366747746725E-2</v>
      </c>
      <c r="Q4857" s="3" t="s">
        <v>29</v>
      </c>
      <c r="R4857" s="3" t="s">
        <v>13951</v>
      </c>
      <c r="S4857" s="14">
        <v>53109000</v>
      </c>
      <c r="T4857" s="21">
        <v>1.1694886666666671</v>
      </c>
      <c r="U4857" s="22">
        <v>0.16967616666666702</v>
      </c>
      <c r="V4857" s="22">
        <v>3.86E-4</v>
      </c>
      <c r="W4857" s="22">
        <v>0.9994265</v>
      </c>
      <c r="X4857" s="22">
        <f t="shared" si="79"/>
        <v>6.7870466666666808E-3</v>
      </c>
      <c r="Y4857" s="8" t="b">
        <v>0</v>
      </c>
      <c r="Z4857" s="8" t="b">
        <v>0</v>
      </c>
      <c r="AA4857" s="8" t="b">
        <v>0</v>
      </c>
      <c r="AB4857" s="8" t="b">
        <v>0</v>
      </c>
    </row>
    <row r="4858" spans="1:28" hidden="1" x14ac:dyDescent="0.2">
      <c r="A4858" s="1" t="s">
        <v>6290</v>
      </c>
      <c r="B4858" s="1" t="s">
        <v>6558</v>
      </c>
      <c r="D4858" s="3" t="s">
        <v>13182</v>
      </c>
      <c r="E4858" s="3" t="s">
        <v>13856</v>
      </c>
      <c r="F4858" s="3" t="s">
        <v>13952</v>
      </c>
      <c r="G4858" s="3" t="s">
        <v>26802</v>
      </c>
      <c r="H4858" s="3" t="s">
        <v>13953</v>
      </c>
      <c r="I4858" s="6">
        <v>531100</v>
      </c>
      <c r="J4858" s="7" t="s">
        <v>13954</v>
      </c>
      <c r="K4858" s="8">
        <v>53110010</v>
      </c>
      <c r="L4858" s="3">
        <v>8</v>
      </c>
      <c r="N4858" s="9">
        <v>0.08</v>
      </c>
      <c r="O4858" s="9" t="b">
        <v>1</v>
      </c>
      <c r="P4858" s="10">
        <v>5.3866337159350901E-2</v>
      </c>
      <c r="Q4858" s="3" t="s">
        <v>29</v>
      </c>
      <c r="R4858" s="3" t="s">
        <v>13955</v>
      </c>
      <c r="S4858" s="14">
        <v>53110010</v>
      </c>
      <c r="T4858" s="21">
        <v>3.452966666666666E-2</v>
      </c>
      <c r="U4858" s="22">
        <v>1.1279833333333331E-2</v>
      </c>
      <c r="V4858" s="22">
        <v>0</v>
      </c>
      <c r="W4858" s="22">
        <v>2.3249833333333327E-2</v>
      </c>
      <c r="X4858" s="22">
        <f t="shared" si="79"/>
        <v>9.0238666666666645E-4</v>
      </c>
      <c r="Y4858" s="8" t="b">
        <v>0</v>
      </c>
      <c r="Z4858" s="8" t="b">
        <v>0</v>
      </c>
      <c r="AA4858" s="8" t="b">
        <v>0</v>
      </c>
      <c r="AB4858" s="8" t="b">
        <v>0</v>
      </c>
    </row>
    <row r="4859" spans="1:28" hidden="1" x14ac:dyDescent="0.2">
      <c r="A4859" s="1" t="s">
        <v>6290</v>
      </c>
      <c r="B4859" s="1" t="s">
        <v>6558</v>
      </c>
      <c r="D4859" s="3" t="s">
        <v>13182</v>
      </c>
      <c r="E4859" s="3" t="s">
        <v>13856</v>
      </c>
      <c r="F4859" s="3" t="s">
        <v>13952</v>
      </c>
      <c r="G4859" s="3" t="s">
        <v>26802</v>
      </c>
      <c r="H4859" s="3" t="s">
        <v>13953</v>
      </c>
      <c r="I4859" s="6">
        <v>531100</v>
      </c>
      <c r="J4859" s="7" t="s">
        <v>13956</v>
      </c>
      <c r="K4859" s="8">
        <v>53110090</v>
      </c>
      <c r="L4859" s="3">
        <v>5.8</v>
      </c>
      <c r="N4859" s="9">
        <v>5.8000000000000003E-2</v>
      </c>
      <c r="O4859" s="9" t="b">
        <v>1</v>
      </c>
      <c r="P4859" s="10">
        <v>4.9464946028084239E-2</v>
      </c>
      <c r="Q4859" s="3" t="s">
        <v>29</v>
      </c>
      <c r="R4859" s="3" t="s">
        <v>13957</v>
      </c>
      <c r="S4859" s="14">
        <v>53110090</v>
      </c>
      <c r="T4859" s="21">
        <v>0.45457283333333331</v>
      </c>
      <c r="U4859" s="22">
        <v>5.9192666666666699E-2</v>
      </c>
      <c r="V4859" s="22">
        <v>7.7004999999999999E-3</v>
      </c>
      <c r="W4859" s="22">
        <v>0.38767966666666664</v>
      </c>
      <c r="X4859" s="22">
        <f t="shared" si="79"/>
        <v>3.4331746666666687E-3</v>
      </c>
      <c r="Y4859" s="8" t="b">
        <v>0</v>
      </c>
      <c r="Z4859" s="8" t="b">
        <v>0</v>
      </c>
      <c r="AA4859" s="8" t="b">
        <v>0</v>
      </c>
      <c r="AB4859" s="8" t="b">
        <v>0</v>
      </c>
    </row>
    <row r="4860" spans="1:28" hidden="1" x14ac:dyDescent="0.2">
      <c r="A4860" s="1" t="s">
        <v>6290</v>
      </c>
      <c r="B4860" s="1" t="s">
        <v>6558</v>
      </c>
      <c r="D4860" s="3" t="s">
        <v>13182</v>
      </c>
      <c r="E4860" s="3" t="s">
        <v>13958</v>
      </c>
      <c r="F4860" s="3" t="s">
        <v>13959</v>
      </c>
      <c r="G4860" s="3" t="s">
        <v>26803</v>
      </c>
      <c r="H4860" s="3" t="s">
        <v>13960</v>
      </c>
      <c r="I4860" s="6">
        <v>540110</v>
      </c>
      <c r="J4860" s="7" t="s">
        <v>13961</v>
      </c>
      <c r="K4860" s="8">
        <v>54011012</v>
      </c>
      <c r="L4860" s="3">
        <v>4</v>
      </c>
      <c r="N4860" s="9">
        <v>0.04</v>
      </c>
      <c r="O4860" s="9" t="b">
        <v>1</v>
      </c>
      <c r="P4860" s="10">
        <v>1.220462823313825E-2</v>
      </c>
      <c r="Q4860" s="3" t="s">
        <v>29</v>
      </c>
      <c r="R4860" s="3" t="s">
        <v>13962</v>
      </c>
      <c r="S4860" s="14">
        <v>54011012</v>
      </c>
      <c r="T4860" s="21">
        <v>1.2844138333333335</v>
      </c>
      <c r="U4860" s="22">
        <v>0.87411650000000019</v>
      </c>
      <c r="V4860" s="22">
        <v>1.8402499999999999E-2</v>
      </c>
      <c r="W4860" s="22">
        <v>0.3918948333333333</v>
      </c>
      <c r="X4860" s="22">
        <f t="shared" si="79"/>
        <v>3.4964660000000009E-2</v>
      </c>
      <c r="Y4860" s="8" t="b">
        <v>0</v>
      </c>
      <c r="Z4860" s="8" t="b">
        <v>0</v>
      </c>
      <c r="AA4860" s="8" t="b">
        <v>0</v>
      </c>
      <c r="AB4860" s="8" t="b">
        <v>0</v>
      </c>
    </row>
    <row r="4861" spans="1:28" hidden="1" x14ac:dyDescent="0.2">
      <c r="A4861" s="1" t="s">
        <v>6290</v>
      </c>
      <c r="B4861" s="1" t="s">
        <v>6558</v>
      </c>
      <c r="D4861" s="3" t="s">
        <v>13182</v>
      </c>
      <c r="E4861" s="3" t="s">
        <v>13958</v>
      </c>
      <c r="F4861" s="3" t="s">
        <v>13959</v>
      </c>
      <c r="G4861" s="3" t="s">
        <v>26803</v>
      </c>
      <c r="H4861" s="3" t="s">
        <v>13960</v>
      </c>
      <c r="I4861" s="6">
        <v>540110</v>
      </c>
      <c r="J4861" s="7" t="s">
        <v>13963</v>
      </c>
      <c r="K4861" s="8">
        <v>54011014</v>
      </c>
      <c r="L4861" s="3">
        <v>4</v>
      </c>
      <c r="N4861" s="9">
        <v>0.04</v>
      </c>
      <c r="O4861" s="9" t="b">
        <v>1</v>
      </c>
      <c r="P4861" s="10">
        <v>1.0389489537509069E-2</v>
      </c>
      <c r="Q4861" s="3" t="s">
        <v>29</v>
      </c>
      <c r="R4861" s="3" t="s">
        <v>13964</v>
      </c>
      <c r="S4861" s="14">
        <v>54011014</v>
      </c>
      <c r="T4861" s="21">
        <v>1.4894238333333334</v>
      </c>
      <c r="U4861" s="22">
        <v>0.64665866666666683</v>
      </c>
      <c r="V4861" s="22">
        <v>0.45590633333333369</v>
      </c>
      <c r="W4861" s="22">
        <v>0.38685883333333299</v>
      </c>
      <c r="X4861" s="22">
        <f t="shared" si="79"/>
        <v>2.5866346666666675E-2</v>
      </c>
      <c r="Y4861" s="8" t="b">
        <v>0</v>
      </c>
      <c r="Z4861" s="8" t="b">
        <v>0</v>
      </c>
      <c r="AA4861" s="8" t="b">
        <v>0</v>
      </c>
      <c r="AB4861" s="8" t="b">
        <v>0</v>
      </c>
    </row>
    <row r="4862" spans="1:28" hidden="1" x14ac:dyDescent="0.2">
      <c r="A4862" s="1" t="s">
        <v>6290</v>
      </c>
      <c r="B4862" s="1" t="s">
        <v>6558</v>
      </c>
      <c r="D4862" s="3" t="s">
        <v>13182</v>
      </c>
      <c r="E4862" s="3" t="s">
        <v>13958</v>
      </c>
      <c r="F4862" s="3" t="s">
        <v>13959</v>
      </c>
      <c r="G4862" s="3" t="s">
        <v>26803</v>
      </c>
      <c r="H4862" s="3" t="s">
        <v>13960</v>
      </c>
      <c r="I4862" s="6">
        <v>540110</v>
      </c>
      <c r="J4862" s="7" t="s">
        <v>13965</v>
      </c>
      <c r="K4862" s="8">
        <v>54011016</v>
      </c>
      <c r="L4862" s="3">
        <v>4</v>
      </c>
      <c r="N4862" s="9">
        <v>0.04</v>
      </c>
      <c r="O4862" s="9" t="b">
        <v>1</v>
      </c>
      <c r="P4862" s="10">
        <v>8.7306643741646116E-4</v>
      </c>
      <c r="Q4862" s="3" t="s">
        <v>29</v>
      </c>
      <c r="R4862" s="3" t="s">
        <v>13966</v>
      </c>
      <c r="S4862" s="14">
        <v>54011016</v>
      </c>
      <c r="T4862" s="21">
        <v>0.28304833333333307</v>
      </c>
      <c r="U4862" s="22">
        <v>0.26820033333333304</v>
      </c>
      <c r="V4862" s="22">
        <v>8.6700000000000006E-3</v>
      </c>
      <c r="W4862" s="22">
        <v>6.1780000000000003E-3</v>
      </c>
      <c r="X4862" s="22">
        <f t="shared" si="79"/>
        <v>1.0728013333333323E-2</v>
      </c>
      <c r="Y4862" s="8" t="b">
        <v>0</v>
      </c>
      <c r="Z4862" s="8" t="b">
        <v>0</v>
      </c>
      <c r="AA4862" s="8" t="b">
        <v>0</v>
      </c>
      <c r="AB4862" s="8" t="b">
        <v>0</v>
      </c>
    </row>
    <row r="4863" spans="1:28" hidden="1" x14ac:dyDescent="0.2">
      <c r="A4863" s="1" t="s">
        <v>6290</v>
      </c>
      <c r="B4863" s="1" t="s">
        <v>6558</v>
      </c>
      <c r="D4863" s="3" t="s">
        <v>13182</v>
      </c>
      <c r="E4863" s="3" t="s">
        <v>13958</v>
      </c>
      <c r="F4863" s="3" t="s">
        <v>13959</v>
      </c>
      <c r="G4863" s="3" t="s">
        <v>26803</v>
      </c>
      <c r="H4863" s="3" t="s">
        <v>13960</v>
      </c>
      <c r="I4863" s="6">
        <v>540110</v>
      </c>
      <c r="J4863" s="7" t="s">
        <v>13967</v>
      </c>
      <c r="K4863" s="8">
        <v>54011018</v>
      </c>
      <c r="L4863" s="3">
        <v>4</v>
      </c>
      <c r="N4863" s="9">
        <v>0.04</v>
      </c>
      <c r="O4863" s="9" t="b">
        <v>1</v>
      </c>
      <c r="P4863" s="10">
        <v>6.6573409191494383E-3</v>
      </c>
      <c r="Q4863" s="3" t="s">
        <v>29</v>
      </c>
      <c r="R4863" s="3" t="s">
        <v>13968</v>
      </c>
      <c r="S4863" s="14">
        <v>54011018</v>
      </c>
      <c r="T4863" s="21">
        <v>2.3709746666666636</v>
      </c>
      <c r="U4863" s="22">
        <v>1.9340379999999968</v>
      </c>
      <c r="V4863" s="22">
        <v>4.2326999999999997E-2</v>
      </c>
      <c r="W4863" s="22">
        <v>0.39460966666666697</v>
      </c>
      <c r="X4863" s="22">
        <f t="shared" si="79"/>
        <v>7.7361519999999878E-2</v>
      </c>
      <c r="Y4863" s="8" t="b">
        <v>0</v>
      </c>
      <c r="Z4863" s="8" t="b">
        <v>0</v>
      </c>
      <c r="AA4863" s="8" t="b">
        <v>0</v>
      </c>
      <c r="AB4863" s="8" t="b">
        <v>0</v>
      </c>
    </row>
    <row r="4864" spans="1:28" hidden="1" x14ac:dyDescent="0.2">
      <c r="A4864" s="1" t="s">
        <v>6290</v>
      </c>
      <c r="B4864" s="1" t="s">
        <v>6558</v>
      </c>
      <c r="D4864" s="3" t="s">
        <v>13182</v>
      </c>
      <c r="E4864" s="3" t="s">
        <v>13958</v>
      </c>
      <c r="F4864" s="3" t="s">
        <v>13959</v>
      </c>
      <c r="G4864" s="3" t="s">
        <v>26803</v>
      </c>
      <c r="H4864" s="3" t="s">
        <v>13960</v>
      </c>
      <c r="I4864" s="6">
        <v>540110</v>
      </c>
      <c r="J4864" s="7" t="s">
        <v>13969</v>
      </c>
      <c r="K4864" s="8">
        <v>54011090</v>
      </c>
      <c r="L4864" s="3">
        <v>5</v>
      </c>
      <c r="N4864" s="9">
        <v>0.05</v>
      </c>
      <c r="O4864" s="9" t="b">
        <v>1</v>
      </c>
      <c r="P4864" s="10">
        <v>6.1488160957128462E-3</v>
      </c>
      <c r="Q4864" s="3" t="s">
        <v>29</v>
      </c>
      <c r="R4864" s="3" t="s">
        <v>13970</v>
      </c>
      <c r="S4864" s="14">
        <v>54011090</v>
      </c>
      <c r="T4864" s="21">
        <v>4.4651061666666667</v>
      </c>
      <c r="U4864" s="22">
        <v>3.8715449999999998</v>
      </c>
      <c r="V4864" s="22">
        <v>4.4458833333333329E-2</v>
      </c>
      <c r="W4864" s="22">
        <v>0.54910233333333358</v>
      </c>
      <c r="X4864" s="22">
        <f t="shared" si="79"/>
        <v>0.19357725000000001</v>
      </c>
      <c r="Y4864" s="8" t="b">
        <v>0</v>
      </c>
      <c r="Z4864" s="8" t="b">
        <v>0</v>
      </c>
      <c r="AA4864" s="8" t="b">
        <v>0</v>
      </c>
      <c r="AB4864" s="8" t="b">
        <v>0</v>
      </c>
    </row>
    <row r="4865" spans="1:28" hidden="1" x14ac:dyDescent="0.2">
      <c r="A4865" s="1" t="s">
        <v>6290</v>
      </c>
      <c r="B4865" s="1" t="s">
        <v>6558</v>
      </c>
      <c r="D4865" s="3" t="s">
        <v>13182</v>
      </c>
      <c r="E4865" s="3" t="s">
        <v>13958</v>
      </c>
      <c r="F4865" s="3" t="s">
        <v>13959</v>
      </c>
      <c r="G4865" s="3" t="s">
        <v>26803</v>
      </c>
      <c r="H4865" s="3" t="s">
        <v>13971</v>
      </c>
      <c r="I4865" s="6">
        <v>540120</v>
      </c>
      <c r="J4865" s="7" t="s">
        <v>13972</v>
      </c>
      <c r="K4865" s="8">
        <v>54012010</v>
      </c>
      <c r="L4865" s="3">
        <v>4</v>
      </c>
      <c r="N4865" s="9">
        <v>0.04</v>
      </c>
      <c r="O4865" s="9" t="b">
        <v>1</v>
      </c>
      <c r="P4865" s="10">
        <v>6.4551885862733898E-3</v>
      </c>
      <c r="Q4865" s="3" t="s">
        <v>29</v>
      </c>
      <c r="R4865" s="3" t="s">
        <v>13973</v>
      </c>
      <c r="S4865" s="14">
        <v>54012010</v>
      </c>
      <c r="T4865" s="21">
        <v>1.7165529999999962</v>
      </c>
      <c r="U4865" s="22">
        <v>1.3410131666666631</v>
      </c>
      <c r="V4865" s="22">
        <v>9.8522999999999999E-2</v>
      </c>
      <c r="W4865" s="22">
        <v>0.27701683333333305</v>
      </c>
      <c r="X4865" s="22">
        <f t="shared" si="79"/>
        <v>5.3640526666666528E-2</v>
      </c>
      <c r="Y4865" s="8" t="b">
        <v>0</v>
      </c>
      <c r="Z4865" s="8" t="b">
        <v>0</v>
      </c>
      <c r="AA4865" s="8" t="b">
        <v>0</v>
      </c>
      <c r="AB4865" s="8" t="b">
        <v>0</v>
      </c>
    </row>
    <row r="4866" spans="1:28" hidden="1" x14ac:dyDescent="0.2">
      <c r="A4866" s="1" t="s">
        <v>6290</v>
      </c>
      <c r="B4866" s="1" t="s">
        <v>6558</v>
      </c>
      <c r="D4866" s="3" t="s">
        <v>13182</v>
      </c>
      <c r="E4866" s="3" t="s">
        <v>13958</v>
      </c>
      <c r="F4866" s="3" t="s">
        <v>13959</v>
      </c>
      <c r="G4866" s="3" t="s">
        <v>26803</v>
      </c>
      <c r="H4866" s="3" t="s">
        <v>13971</v>
      </c>
      <c r="I4866" s="6">
        <v>540120</v>
      </c>
      <c r="J4866" s="7" t="s">
        <v>13974</v>
      </c>
      <c r="K4866" s="8">
        <v>54012090</v>
      </c>
      <c r="L4866" s="3">
        <v>5</v>
      </c>
      <c r="N4866" s="9">
        <v>0.05</v>
      </c>
      <c r="O4866" s="9" t="b">
        <v>1</v>
      </c>
      <c r="P4866" s="10">
        <v>1.1832194662059564E-2</v>
      </c>
      <c r="Q4866" s="3" t="s">
        <v>29</v>
      </c>
      <c r="R4866" s="3" t="s">
        <v>13975</v>
      </c>
      <c r="S4866" s="14">
        <v>54012090</v>
      </c>
      <c r="T4866" s="21">
        <v>0.80329983333333299</v>
      </c>
      <c r="U4866" s="22">
        <v>0.56019033333333301</v>
      </c>
      <c r="V4866" s="22">
        <v>5.3013499999999998E-2</v>
      </c>
      <c r="W4866" s="22">
        <v>0.19009599999999999</v>
      </c>
      <c r="X4866" s="22">
        <f t="shared" si="79"/>
        <v>2.8009516666666651E-2</v>
      </c>
      <c r="Y4866" s="8" t="b">
        <v>0</v>
      </c>
      <c r="Z4866" s="8" t="b">
        <v>0</v>
      </c>
      <c r="AA4866" s="8" t="b">
        <v>0</v>
      </c>
      <c r="AB4866" s="8" t="b">
        <v>0</v>
      </c>
    </row>
    <row r="4867" spans="1:28" hidden="1" x14ac:dyDescent="0.2">
      <c r="A4867" s="1" t="s">
        <v>6290</v>
      </c>
      <c r="B4867" s="1" t="s">
        <v>6558</v>
      </c>
      <c r="D4867" s="3" t="s">
        <v>13182</v>
      </c>
      <c r="E4867" s="3" t="s">
        <v>13958</v>
      </c>
      <c r="F4867" s="3" t="s">
        <v>13976</v>
      </c>
      <c r="G4867" s="3" t="s">
        <v>26804</v>
      </c>
      <c r="H4867" s="3" t="s">
        <v>13977</v>
      </c>
      <c r="I4867" s="6">
        <v>540211</v>
      </c>
      <c r="J4867" s="7" t="s">
        <v>13978</v>
      </c>
      <c r="K4867" s="8">
        <v>54021100</v>
      </c>
      <c r="L4867" s="3">
        <v>4</v>
      </c>
      <c r="N4867" s="9">
        <v>0.04</v>
      </c>
      <c r="O4867" s="9" t="b">
        <v>1</v>
      </c>
      <c r="P4867" s="10">
        <v>7.7999392436828752E-4</v>
      </c>
      <c r="Q4867" s="3" t="s">
        <v>29</v>
      </c>
      <c r="R4867" s="3" t="s">
        <v>13979</v>
      </c>
      <c r="S4867" s="14">
        <v>54021100</v>
      </c>
      <c r="T4867" s="21">
        <v>13.903629666666664</v>
      </c>
      <c r="U4867" s="22">
        <v>13.15113133333333</v>
      </c>
      <c r="V4867" s="22">
        <v>0.48137966666666698</v>
      </c>
      <c r="W4867" s="22">
        <v>0.27111866666666695</v>
      </c>
      <c r="X4867" s="22">
        <f t="shared" si="79"/>
        <v>0.52604525333333318</v>
      </c>
      <c r="Y4867" s="8" t="b">
        <v>0</v>
      </c>
      <c r="Z4867" s="8" t="b">
        <v>0</v>
      </c>
      <c r="AA4867" s="8" t="b">
        <v>0</v>
      </c>
      <c r="AB4867" s="8" t="b">
        <v>0</v>
      </c>
    </row>
    <row r="4868" spans="1:28" hidden="1" x14ac:dyDescent="0.2">
      <c r="A4868" s="1" t="s">
        <v>6290</v>
      </c>
      <c r="B4868" s="1" t="s">
        <v>6558</v>
      </c>
      <c r="D4868" s="3" t="s">
        <v>13182</v>
      </c>
      <c r="E4868" s="3" t="s">
        <v>13958</v>
      </c>
      <c r="F4868" s="3" t="s">
        <v>13976</v>
      </c>
      <c r="G4868" s="3" t="s">
        <v>26804</v>
      </c>
      <c r="H4868" s="3" t="s">
        <v>13980</v>
      </c>
      <c r="I4868" s="6">
        <v>540219</v>
      </c>
      <c r="J4868" s="7" t="s">
        <v>13981</v>
      </c>
      <c r="K4868" s="8">
        <v>54021900</v>
      </c>
      <c r="L4868" s="3">
        <v>4</v>
      </c>
      <c r="N4868" s="9">
        <v>0.04</v>
      </c>
      <c r="O4868" s="9" t="b">
        <v>1</v>
      </c>
      <c r="P4868" s="10">
        <v>3.6200846925270188E-3</v>
      </c>
      <c r="Q4868" s="3" t="s">
        <v>29</v>
      </c>
      <c r="R4868" s="3" t="s">
        <v>13982</v>
      </c>
      <c r="S4868" s="14">
        <v>54021900</v>
      </c>
      <c r="T4868" s="21">
        <v>32.38211716666671</v>
      </c>
      <c r="U4868" s="22">
        <v>27.62117366666671</v>
      </c>
      <c r="V4868" s="22">
        <v>1.830293333333334</v>
      </c>
      <c r="W4868" s="22">
        <v>2.9306501666666636</v>
      </c>
      <c r="X4868" s="22">
        <f t="shared" si="79"/>
        <v>1.1048469466666684</v>
      </c>
      <c r="Y4868" s="8" t="b">
        <v>0</v>
      </c>
      <c r="Z4868" s="8" t="b">
        <v>0</v>
      </c>
      <c r="AA4868" s="8" t="b">
        <v>0</v>
      </c>
      <c r="AB4868" s="8" t="b">
        <v>0</v>
      </c>
    </row>
    <row r="4869" spans="1:28" hidden="1" x14ac:dyDescent="0.2">
      <c r="A4869" s="1" t="s">
        <v>6290</v>
      </c>
      <c r="B4869" s="1" t="s">
        <v>6558</v>
      </c>
      <c r="D4869" s="3" t="s">
        <v>13182</v>
      </c>
      <c r="E4869" s="3" t="s">
        <v>13958</v>
      </c>
      <c r="F4869" s="3" t="s">
        <v>13976</v>
      </c>
      <c r="G4869" s="3" t="s">
        <v>26804</v>
      </c>
      <c r="H4869" s="3" t="s">
        <v>13983</v>
      </c>
      <c r="I4869" s="6">
        <v>540220</v>
      </c>
      <c r="J4869" s="7" t="s">
        <v>13984</v>
      </c>
      <c r="K4869" s="8">
        <v>54022000</v>
      </c>
      <c r="L4869" s="3">
        <v>4</v>
      </c>
      <c r="N4869" s="9">
        <v>0.04</v>
      </c>
      <c r="O4869" s="9" t="b">
        <v>1</v>
      </c>
      <c r="P4869" s="10">
        <v>1.4804108477914824E-2</v>
      </c>
      <c r="Q4869" s="3" t="s">
        <v>29</v>
      </c>
      <c r="R4869" s="3" t="s">
        <v>13985</v>
      </c>
      <c r="S4869" s="14">
        <v>54022000</v>
      </c>
      <c r="T4869" s="21">
        <v>25.299312500000006</v>
      </c>
      <c r="U4869" s="22">
        <v>13.727905833333335</v>
      </c>
      <c r="V4869" s="22">
        <v>2.2080625000000031</v>
      </c>
      <c r="W4869" s="22">
        <v>9.3633441666666659</v>
      </c>
      <c r="X4869" s="22">
        <f t="shared" si="79"/>
        <v>0.54911623333333337</v>
      </c>
      <c r="Y4869" s="8" t="b">
        <v>0</v>
      </c>
      <c r="Z4869" s="8" t="b">
        <v>0</v>
      </c>
      <c r="AA4869" s="8" t="b">
        <v>0</v>
      </c>
      <c r="AB4869" s="8" t="b">
        <v>0</v>
      </c>
    </row>
    <row r="4870" spans="1:28" hidden="1" x14ac:dyDescent="0.2">
      <c r="A4870" s="1" t="s">
        <v>6290</v>
      </c>
      <c r="B4870" s="1" t="s">
        <v>6558</v>
      </c>
      <c r="D4870" s="3" t="s">
        <v>13182</v>
      </c>
      <c r="E4870" s="3" t="s">
        <v>13958</v>
      </c>
      <c r="F4870" s="3" t="s">
        <v>13976</v>
      </c>
      <c r="G4870" s="3" t="s">
        <v>26804</v>
      </c>
      <c r="H4870" s="3" t="s">
        <v>13986</v>
      </c>
      <c r="I4870" s="6">
        <v>540231</v>
      </c>
      <c r="J4870" s="7" t="s">
        <v>13987</v>
      </c>
      <c r="K4870" s="8">
        <v>54023100</v>
      </c>
      <c r="L4870" s="3">
        <v>4</v>
      </c>
      <c r="N4870" s="9">
        <v>0.04</v>
      </c>
      <c r="O4870" s="9" t="b">
        <v>1</v>
      </c>
      <c r="P4870" s="10">
        <v>1.1466342695347696E-3</v>
      </c>
      <c r="Q4870" s="3" t="s">
        <v>29</v>
      </c>
      <c r="R4870" s="3" t="s">
        <v>13988</v>
      </c>
      <c r="S4870" s="14">
        <v>54023100</v>
      </c>
      <c r="T4870" s="21">
        <v>21.028884833333368</v>
      </c>
      <c r="U4870" s="22">
        <v>3.0981731666666699</v>
      </c>
      <c r="V4870" s="22">
        <v>17.3279006666667</v>
      </c>
      <c r="W4870" s="22">
        <v>0.60281099999999999</v>
      </c>
      <c r="X4870" s="22">
        <f t="shared" si="79"/>
        <v>0.1239269266666668</v>
      </c>
      <c r="Y4870" s="8" t="b">
        <v>0</v>
      </c>
      <c r="Z4870" s="8" t="b">
        <v>0</v>
      </c>
      <c r="AA4870" s="8" t="b">
        <v>0</v>
      </c>
      <c r="AB4870" s="8" t="b">
        <v>0</v>
      </c>
    </row>
    <row r="4871" spans="1:28" hidden="1" x14ac:dyDescent="0.2">
      <c r="A4871" s="1" t="s">
        <v>6290</v>
      </c>
      <c r="B4871" s="1" t="s">
        <v>6558</v>
      </c>
      <c r="D4871" s="3" t="s">
        <v>13182</v>
      </c>
      <c r="E4871" s="3" t="s">
        <v>13958</v>
      </c>
      <c r="F4871" s="3" t="s">
        <v>13976</v>
      </c>
      <c r="G4871" s="3" t="s">
        <v>26804</v>
      </c>
      <c r="H4871" s="3" t="s">
        <v>13989</v>
      </c>
      <c r="I4871" s="6">
        <v>540232</v>
      </c>
      <c r="J4871" s="7" t="s">
        <v>13990</v>
      </c>
      <c r="K4871" s="8">
        <v>54023200</v>
      </c>
      <c r="L4871" s="3">
        <v>4</v>
      </c>
      <c r="N4871" s="9">
        <v>0.04</v>
      </c>
      <c r="O4871" s="9" t="b">
        <v>1</v>
      </c>
      <c r="P4871" s="10">
        <v>8.9723504243995368E-3</v>
      </c>
      <c r="Q4871" s="3" t="s">
        <v>29</v>
      </c>
      <c r="R4871" s="3" t="s">
        <v>13991</v>
      </c>
      <c r="S4871" s="14">
        <v>54023200</v>
      </c>
      <c r="T4871" s="21">
        <v>61.706100833333302</v>
      </c>
      <c r="U4871" s="22">
        <v>47.393414833333338</v>
      </c>
      <c r="V4871" s="22">
        <v>0.47146700000000002</v>
      </c>
      <c r="W4871" s="22">
        <v>13.841218999999967</v>
      </c>
      <c r="X4871" s="22">
        <f t="shared" si="79"/>
        <v>1.8957365933333337</v>
      </c>
      <c r="Y4871" s="8" t="b">
        <v>0</v>
      </c>
      <c r="Z4871" s="8" t="b">
        <v>0</v>
      </c>
      <c r="AA4871" s="8" t="b">
        <v>0</v>
      </c>
      <c r="AB4871" s="8" t="b">
        <v>0</v>
      </c>
    </row>
    <row r="4872" spans="1:28" hidden="1" x14ac:dyDescent="0.2">
      <c r="A4872" s="1" t="s">
        <v>6290</v>
      </c>
      <c r="B4872" s="1" t="s">
        <v>6558</v>
      </c>
      <c r="D4872" s="3" t="s">
        <v>13182</v>
      </c>
      <c r="E4872" s="3" t="s">
        <v>13958</v>
      </c>
      <c r="F4872" s="3" t="s">
        <v>13976</v>
      </c>
      <c r="G4872" s="3" t="s">
        <v>26804</v>
      </c>
      <c r="H4872" s="3" t="s">
        <v>13992</v>
      </c>
      <c r="I4872" s="6">
        <v>540233</v>
      </c>
      <c r="J4872" s="7" t="s">
        <v>13993</v>
      </c>
      <c r="K4872" s="8">
        <v>54023300</v>
      </c>
      <c r="L4872" s="3">
        <v>4</v>
      </c>
      <c r="N4872" s="9">
        <v>0.04</v>
      </c>
      <c r="O4872" s="9" t="b">
        <v>1</v>
      </c>
      <c r="P4872" s="10">
        <v>2.1278073027766641E-2</v>
      </c>
      <c r="Q4872" s="3" t="s">
        <v>29</v>
      </c>
      <c r="R4872" s="3" t="s">
        <v>13994</v>
      </c>
      <c r="S4872" s="14">
        <v>54023300</v>
      </c>
      <c r="T4872" s="21">
        <v>31.654813500000003</v>
      </c>
      <c r="U4872" s="22">
        <v>12.50089766666667</v>
      </c>
      <c r="V4872" s="22">
        <v>2.31508</v>
      </c>
      <c r="W4872" s="22">
        <v>16.838835833333334</v>
      </c>
      <c r="X4872" s="22">
        <f t="shared" ref="X4872:X4935" si="80">U4872*N4872</f>
        <v>0.50003590666666686</v>
      </c>
      <c r="Y4872" s="8" t="b">
        <v>0</v>
      </c>
      <c r="Z4872" s="8" t="b">
        <v>0</v>
      </c>
      <c r="AA4872" s="8" t="b">
        <v>0</v>
      </c>
      <c r="AB4872" s="8" t="b">
        <v>0</v>
      </c>
    </row>
    <row r="4873" spans="1:28" hidden="1" x14ac:dyDescent="0.2">
      <c r="A4873" s="1" t="s">
        <v>6290</v>
      </c>
      <c r="B4873" s="1" t="s">
        <v>6558</v>
      </c>
      <c r="D4873" s="3" t="s">
        <v>13182</v>
      </c>
      <c r="E4873" s="3" t="s">
        <v>13958</v>
      </c>
      <c r="F4873" s="3" t="s">
        <v>13976</v>
      </c>
      <c r="G4873" s="3" t="s">
        <v>26804</v>
      </c>
      <c r="H4873" s="3" t="s">
        <v>13995</v>
      </c>
      <c r="I4873" s="6">
        <v>540234</v>
      </c>
      <c r="J4873" s="7" t="s">
        <v>13996</v>
      </c>
      <c r="K4873" s="8">
        <v>54023400</v>
      </c>
      <c r="L4873" s="3">
        <v>4</v>
      </c>
      <c r="N4873" s="9">
        <v>0.04</v>
      </c>
      <c r="O4873" s="9" t="b">
        <v>1</v>
      </c>
      <c r="P4873" s="10">
        <v>2.2019695791784019E-4</v>
      </c>
      <c r="Q4873" s="3" t="s">
        <v>29</v>
      </c>
      <c r="R4873" s="3" t="s">
        <v>13997</v>
      </c>
      <c r="S4873" s="14">
        <v>54023400</v>
      </c>
      <c r="T4873" s="21">
        <v>28.61592666666667</v>
      </c>
      <c r="U4873" s="22">
        <v>19.830605166666668</v>
      </c>
      <c r="V4873" s="22">
        <v>8.6277930000000005</v>
      </c>
      <c r="W4873" s="22">
        <v>0.15752849999999999</v>
      </c>
      <c r="X4873" s="22">
        <f t="shared" si="80"/>
        <v>0.79322420666666671</v>
      </c>
      <c r="Y4873" s="8" t="b">
        <v>0</v>
      </c>
      <c r="Z4873" s="8" t="b">
        <v>0</v>
      </c>
      <c r="AA4873" s="8" t="b">
        <v>0</v>
      </c>
      <c r="AB4873" s="8" t="b">
        <v>0</v>
      </c>
    </row>
    <row r="4874" spans="1:28" hidden="1" x14ac:dyDescent="0.2">
      <c r="A4874" s="1" t="s">
        <v>6290</v>
      </c>
      <c r="B4874" s="1" t="s">
        <v>6558</v>
      </c>
      <c r="D4874" s="3" t="s">
        <v>13182</v>
      </c>
      <c r="E4874" s="3" t="s">
        <v>13958</v>
      </c>
      <c r="F4874" s="3" t="s">
        <v>13976</v>
      </c>
      <c r="G4874" s="3" t="s">
        <v>26804</v>
      </c>
      <c r="H4874" s="3" t="s">
        <v>13998</v>
      </c>
      <c r="I4874" s="6">
        <v>540239</v>
      </c>
      <c r="J4874" s="7" t="s">
        <v>13999</v>
      </c>
      <c r="K4874" s="8">
        <v>54023900</v>
      </c>
      <c r="L4874" s="3">
        <v>4</v>
      </c>
      <c r="N4874" s="9">
        <v>0.04</v>
      </c>
      <c r="O4874" s="9" t="b">
        <v>1</v>
      </c>
      <c r="P4874" s="10">
        <v>2.2099063668612976E-2</v>
      </c>
      <c r="Q4874" s="3" t="s">
        <v>29</v>
      </c>
      <c r="R4874" s="3" t="s">
        <v>14000</v>
      </c>
      <c r="S4874" s="14">
        <v>54023900</v>
      </c>
      <c r="T4874" s="21">
        <v>4.5974641666666702</v>
      </c>
      <c r="U4874" s="22">
        <v>2.0192391666666674</v>
      </c>
      <c r="V4874" s="22">
        <v>3.82336666666667E-2</v>
      </c>
      <c r="W4874" s="22">
        <v>2.5399913333333362</v>
      </c>
      <c r="X4874" s="22">
        <f t="shared" si="80"/>
        <v>8.0769566666666695E-2</v>
      </c>
      <c r="Y4874" s="8" t="b">
        <v>0</v>
      </c>
      <c r="Z4874" s="8" t="b">
        <v>0</v>
      </c>
      <c r="AA4874" s="8" t="b">
        <v>0</v>
      </c>
      <c r="AB4874" s="8" t="b">
        <v>0</v>
      </c>
    </row>
    <row r="4875" spans="1:28" hidden="1" x14ac:dyDescent="0.2">
      <c r="A4875" s="1" t="s">
        <v>6290</v>
      </c>
      <c r="B4875" s="1" t="s">
        <v>6558</v>
      </c>
      <c r="D4875" s="3" t="s">
        <v>13182</v>
      </c>
      <c r="E4875" s="3" t="s">
        <v>13958</v>
      </c>
      <c r="F4875" s="3" t="s">
        <v>13976</v>
      </c>
      <c r="G4875" s="3" t="s">
        <v>26804</v>
      </c>
      <c r="H4875" s="3" t="s">
        <v>14001</v>
      </c>
      <c r="I4875" s="6">
        <v>540244</v>
      </c>
      <c r="J4875" s="7" t="s">
        <v>14002</v>
      </c>
      <c r="K4875" s="8">
        <v>54024400</v>
      </c>
      <c r="L4875" s="3">
        <v>4</v>
      </c>
      <c r="N4875" s="9">
        <v>0.04</v>
      </c>
      <c r="O4875" s="9" t="b">
        <v>1</v>
      </c>
      <c r="P4875" s="10">
        <v>3.9342556063964055E-3</v>
      </c>
      <c r="Q4875" s="3" t="s">
        <v>29</v>
      </c>
      <c r="R4875" s="3" t="s">
        <v>14003</v>
      </c>
      <c r="S4875" s="14">
        <v>54024400</v>
      </c>
      <c r="T4875" s="21">
        <v>4.0628965000000035</v>
      </c>
      <c r="U4875" s="22">
        <v>2.9623343333333367</v>
      </c>
      <c r="V4875" s="22">
        <v>0.70095033333333301</v>
      </c>
      <c r="W4875" s="22">
        <v>0.39961183333333372</v>
      </c>
      <c r="X4875" s="22">
        <f t="shared" si="80"/>
        <v>0.11849337333333347</v>
      </c>
      <c r="Y4875" s="8" t="b">
        <v>0</v>
      </c>
      <c r="Z4875" s="8" t="b">
        <v>0</v>
      </c>
      <c r="AA4875" s="8" t="b">
        <v>0</v>
      </c>
      <c r="AB4875" s="8" t="b">
        <v>0</v>
      </c>
    </row>
    <row r="4876" spans="1:28" hidden="1" x14ac:dyDescent="0.2">
      <c r="A4876" s="1" t="s">
        <v>6290</v>
      </c>
      <c r="B4876" s="1" t="s">
        <v>6558</v>
      </c>
      <c r="D4876" s="3" t="s">
        <v>13182</v>
      </c>
      <c r="E4876" s="3" t="s">
        <v>13958</v>
      </c>
      <c r="F4876" s="3" t="s">
        <v>13976</v>
      </c>
      <c r="G4876" s="3" t="s">
        <v>26804</v>
      </c>
      <c r="H4876" s="3" t="s">
        <v>14004</v>
      </c>
      <c r="I4876" s="6">
        <v>540245</v>
      </c>
      <c r="J4876" s="7" t="s">
        <v>14005</v>
      </c>
      <c r="K4876" s="8">
        <v>54024500</v>
      </c>
      <c r="L4876" s="3">
        <v>4</v>
      </c>
      <c r="N4876" s="9">
        <v>0.04</v>
      </c>
      <c r="O4876" s="9" t="b">
        <v>1</v>
      </c>
      <c r="P4876" s="10">
        <v>1.0592647828862812E-2</v>
      </c>
      <c r="Q4876" s="3" t="s">
        <v>29</v>
      </c>
      <c r="R4876" s="3" t="s">
        <v>14006</v>
      </c>
      <c r="S4876" s="14">
        <v>54024500</v>
      </c>
      <c r="T4876" s="21">
        <v>5.8091638333333302</v>
      </c>
      <c r="U4876" s="22">
        <v>3.8029576666666633</v>
      </c>
      <c r="V4876" s="22">
        <v>0.46784550000000003</v>
      </c>
      <c r="W4876" s="22">
        <v>1.5383606666666665</v>
      </c>
      <c r="X4876" s="22">
        <f t="shared" si="80"/>
        <v>0.15211830666666654</v>
      </c>
      <c r="Y4876" s="8" t="b">
        <v>0</v>
      </c>
      <c r="Z4876" s="8" t="b">
        <v>0</v>
      </c>
      <c r="AA4876" s="8" t="b">
        <v>0</v>
      </c>
      <c r="AB4876" s="8" t="b">
        <v>0</v>
      </c>
    </row>
    <row r="4877" spans="1:28" hidden="1" x14ac:dyDescent="0.2">
      <c r="A4877" s="1" t="s">
        <v>6290</v>
      </c>
      <c r="B4877" s="1" t="s">
        <v>6558</v>
      </c>
      <c r="D4877" s="3" t="s">
        <v>13182</v>
      </c>
      <c r="E4877" s="3" t="s">
        <v>13958</v>
      </c>
      <c r="F4877" s="3" t="s">
        <v>13976</v>
      </c>
      <c r="G4877" s="3" t="s">
        <v>26804</v>
      </c>
      <c r="H4877" s="3" t="s">
        <v>14007</v>
      </c>
      <c r="I4877" s="6">
        <v>540246</v>
      </c>
      <c r="J4877" s="7" t="s">
        <v>14008</v>
      </c>
      <c r="K4877" s="8">
        <v>54024600</v>
      </c>
      <c r="L4877" s="3">
        <v>4</v>
      </c>
      <c r="N4877" s="9">
        <v>0.04</v>
      </c>
      <c r="O4877" s="9" t="b">
        <v>1</v>
      </c>
      <c r="P4877" s="10">
        <v>3.3016731780669155E-2</v>
      </c>
      <c r="Q4877" s="3" t="s">
        <v>29</v>
      </c>
      <c r="R4877" s="3" t="s">
        <v>14009</v>
      </c>
      <c r="S4877" s="14">
        <v>54024600</v>
      </c>
      <c r="T4877" s="21">
        <v>7.8579701666666635</v>
      </c>
      <c r="U4877" s="22">
        <v>1.25265633333333</v>
      </c>
      <c r="V4877" s="22">
        <v>0.1192015</v>
      </c>
      <c r="W4877" s="22">
        <v>6.4861123333333337</v>
      </c>
      <c r="X4877" s="22">
        <f t="shared" si="80"/>
        <v>5.0106253333333205E-2</v>
      </c>
      <c r="Y4877" s="8" t="b">
        <v>0</v>
      </c>
      <c r="Z4877" s="8" t="b">
        <v>0</v>
      </c>
      <c r="AA4877" s="8" t="b">
        <v>0</v>
      </c>
      <c r="AB4877" s="8" t="b">
        <v>0</v>
      </c>
    </row>
    <row r="4878" spans="1:28" hidden="1" x14ac:dyDescent="0.2">
      <c r="A4878" s="1" t="s">
        <v>6290</v>
      </c>
      <c r="B4878" s="1" t="s">
        <v>6558</v>
      </c>
      <c r="D4878" s="3" t="s">
        <v>13182</v>
      </c>
      <c r="E4878" s="3" t="s">
        <v>13958</v>
      </c>
      <c r="F4878" s="3" t="s">
        <v>13976</v>
      </c>
      <c r="G4878" s="3" t="s">
        <v>26804</v>
      </c>
      <c r="H4878" s="3" t="s">
        <v>14010</v>
      </c>
      <c r="I4878" s="6">
        <v>540247</v>
      </c>
      <c r="J4878" s="7" t="s">
        <v>14011</v>
      </c>
      <c r="K4878" s="8">
        <v>54024700</v>
      </c>
      <c r="L4878" s="3">
        <v>4</v>
      </c>
      <c r="N4878" s="9">
        <v>0.04</v>
      </c>
      <c r="O4878" s="9" t="b">
        <v>1</v>
      </c>
      <c r="P4878" s="10">
        <v>1.0640228137350983E-2</v>
      </c>
      <c r="Q4878" s="3" t="s">
        <v>29</v>
      </c>
      <c r="R4878" s="3" t="s">
        <v>14012</v>
      </c>
      <c r="S4878" s="14">
        <v>54024700</v>
      </c>
      <c r="T4878" s="21">
        <v>14.165034000000013</v>
      </c>
      <c r="U4878" s="22">
        <v>2.4432185000000035</v>
      </c>
      <c r="V4878" s="22">
        <v>7.9538356666666727</v>
      </c>
      <c r="W4878" s="22">
        <v>3.7679798333333374</v>
      </c>
      <c r="X4878" s="22">
        <f t="shared" si="80"/>
        <v>9.7728740000000147E-2</v>
      </c>
      <c r="Y4878" s="8" t="b">
        <v>0</v>
      </c>
      <c r="Z4878" s="8" t="b">
        <v>0</v>
      </c>
      <c r="AA4878" s="8" t="b">
        <v>0</v>
      </c>
      <c r="AB4878" s="8" t="b">
        <v>0</v>
      </c>
    </row>
    <row r="4879" spans="1:28" hidden="1" x14ac:dyDescent="0.2">
      <c r="A4879" s="1" t="s">
        <v>6290</v>
      </c>
      <c r="B4879" s="1" t="s">
        <v>6558</v>
      </c>
      <c r="D4879" s="3" t="s">
        <v>13182</v>
      </c>
      <c r="E4879" s="3" t="s">
        <v>13958</v>
      </c>
      <c r="F4879" s="3" t="s">
        <v>13976</v>
      </c>
      <c r="G4879" s="3" t="s">
        <v>26804</v>
      </c>
      <c r="H4879" s="3" t="s">
        <v>14013</v>
      </c>
      <c r="I4879" s="6">
        <v>540248</v>
      </c>
      <c r="J4879" s="7" t="s">
        <v>14014</v>
      </c>
      <c r="K4879" s="8">
        <v>54024800</v>
      </c>
      <c r="L4879" s="3">
        <v>4</v>
      </c>
      <c r="N4879" s="9">
        <v>0.04</v>
      </c>
      <c r="O4879" s="9" t="b">
        <v>1</v>
      </c>
      <c r="P4879" s="10">
        <v>7.7419522685913457E-5</v>
      </c>
      <c r="Q4879" s="3" t="s">
        <v>29</v>
      </c>
      <c r="R4879" s="3" t="s">
        <v>14015</v>
      </c>
      <c r="S4879" s="14">
        <v>54024800</v>
      </c>
      <c r="T4879" s="21">
        <v>2.3831198333333292</v>
      </c>
      <c r="U4879" s="22">
        <v>2.3504483333333295</v>
      </c>
      <c r="V4879" s="22">
        <v>2.8059000000000001E-2</v>
      </c>
      <c r="W4879" s="22">
        <v>4.6125000000000003E-3</v>
      </c>
      <c r="X4879" s="22">
        <f t="shared" si="80"/>
        <v>9.4017933333333178E-2</v>
      </c>
      <c r="Y4879" s="8" t="b">
        <v>0</v>
      </c>
      <c r="Z4879" s="8" t="b">
        <v>0</v>
      </c>
      <c r="AA4879" s="8" t="b">
        <v>0</v>
      </c>
      <c r="AB4879" s="8" t="b">
        <v>0</v>
      </c>
    </row>
    <row r="4880" spans="1:28" hidden="1" x14ac:dyDescent="0.2">
      <c r="A4880" s="1" t="s">
        <v>6290</v>
      </c>
      <c r="B4880" s="1" t="s">
        <v>6558</v>
      </c>
      <c r="D4880" s="3" t="s">
        <v>13182</v>
      </c>
      <c r="E4880" s="3" t="s">
        <v>13958</v>
      </c>
      <c r="F4880" s="3" t="s">
        <v>13976</v>
      </c>
      <c r="G4880" s="3" t="s">
        <v>26804</v>
      </c>
      <c r="H4880" s="3" t="s">
        <v>14016</v>
      </c>
      <c r="I4880" s="6">
        <v>540249</v>
      </c>
      <c r="J4880" s="7" t="s">
        <v>14017</v>
      </c>
      <c r="K4880" s="8">
        <v>54024900</v>
      </c>
      <c r="L4880" s="3">
        <v>4</v>
      </c>
      <c r="N4880" s="9">
        <v>0.04</v>
      </c>
      <c r="O4880" s="9" t="b">
        <v>1</v>
      </c>
      <c r="P4880" s="10">
        <v>6.0944097936268902E-3</v>
      </c>
      <c r="Q4880" s="3" t="s">
        <v>29</v>
      </c>
      <c r="R4880" s="3" t="s">
        <v>14018</v>
      </c>
      <c r="S4880" s="14">
        <v>54024900</v>
      </c>
      <c r="T4880" s="21">
        <v>6.0535421666666664</v>
      </c>
      <c r="U4880" s="22">
        <v>2.8505129999999994</v>
      </c>
      <c r="V4880" s="22">
        <v>2.28071</v>
      </c>
      <c r="W4880" s="22">
        <v>0.92231916666666702</v>
      </c>
      <c r="X4880" s="22">
        <f t="shared" si="80"/>
        <v>0.11402051999999997</v>
      </c>
      <c r="Y4880" s="8" t="b">
        <v>0</v>
      </c>
      <c r="Z4880" s="8" t="b">
        <v>0</v>
      </c>
      <c r="AA4880" s="8" t="b">
        <v>0</v>
      </c>
      <c r="AB4880" s="8" t="b">
        <v>0</v>
      </c>
    </row>
    <row r="4881" spans="1:28" hidden="1" x14ac:dyDescent="0.2">
      <c r="A4881" s="1" t="s">
        <v>6290</v>
      </c>
      <c r="B4881" s="1" t="s">
        <v>6558</v>
      </c>
      <c r="D4881" s="3" t="s">
        <v>13182</v>
      </c>
      <c r="E4881" s="3" t="s">
        <v>13958</v>
      </c>
      <c r="F4881" s="3" t="s">
        <v>13976</v>
      </c>
      <c r="G4881" s="3" t="s">
        <v>26804</v>
      </c>
      <c r="H4881" s="3" t="s">
        <v>14019</v>
      </c>
      <c r="I4881" s="6">
        <v>540251</v>
      </c>
      <c r="J4881" s="7" t="s">
        <v>14020</v>
      </c>
      <c r="K4881" s="8">
        <v>54025100</v>
      </c>
      <c r="L4881" s="3">
        <v>4</v>
      </c>
      <c r="N4881" s="9">
        <v>0.04</v>
      </c>
      <c r="O4881" s="9" t="b">
        <v>1</v>
      </c>
      <c r="P4881" s="10">
        <v>2.2611883906413097E-2</v>
      </c>
      <c r="Q4881" s="3" t="s">
        <v>29</v>
      </c>
      <c r="R4881" s="3" t="s">
        <v>14021</v>
      </c>
      <c r="S4881" s="14">
        <v>54025100</v>
      </c>
      <c r="T4881" s="21">
        <v>0.75894516666666634</v>
      </c>
      <c r="U4881" s="22">
        <v>0.32081733333333301</v>
      </c>
      <c r="V4881" s="22">
        <v>9.0983333333333298E-3</v>
      </c>
      <c r="W4881" s="22">
        <v>0.42902950000000001</v>
      </c>
      <c r="X4881" s="22">
        <f t="shared" si="80"/>
        <v>1.283269333333332E-2</v>
      </c>
      <c r="Y4881" s="8" t="b">
        <v>0</v>
      </c>
      <c r="Z4881" s="8" t="b">
        <v>0</v>
      </c>
      <c r="AA4881" s="8" t="b">
        <v>0</v>
      </c>
      <c r="AB4881" s="8" t="b">
        <v>0</v>
      </c>
    </row>
    <row r="4882" spans="1:28" hidden="1" x14ac:dyDescent="0.2">
      <c r="A4882" s="1" t="s">
        <v>6290</v>
      </c>
      <c r="B4882" s="1" t="s">
        <v>6558</v>
      </c>
      <c r="D4882" s="3" t="s">
        <v>13182</v>
      </c>
      <c r="E4882" s="3" t="s">
        <v>13958</v>
      </c>
      <c r="F4882" s="3" t="s">
        <v>13976</v>
      </c>
      <c r="G4882" s="3" t="s">
        <v>26804</v>
      </c>
      <c r="H4882" s="3" t="s">
        <v>14022</v>
      </c>
      <c r="I4882" s="6">
        <v>540252</v>
      </c>
      <c r="J4882" s="7" t="s">
        <v>14023</v>
      </c>
      <c r="K4882" s="8">
        <v>54025200</v>
      </c>
      <c r="L4882" s="3">
        <v>4</v>
      </c>
      <c r="N4882" s="9">
        <v>0.04</v>
      </c>
      <c r="O4882" s="9" t="b">
        <v>1</v>
      </c>
      <c r="P4882" s="10">
        <v>1.7648699870445754E-2</v>
      </c>
      <c r="Q4882" s="3" t="s">
        <v>29</v>
      </c>
      <c r="R4882" s="3" t="s">
        <v>14024</v>
      </c>
      <c r="S4882" s="14">
        <v>54025200</v>
      </c>
      <c r="T4882" s="21">
        <v>1.1172925000000009</v>
      </c>
      <c r="U4882" s="22">
        <v>7.0826500000000001E-2</v>
      </c>
      <c r="V4882" s="22">
        <v>0.55349700000000024</v>
      </c>
      <c r="W4882" s="22">
        <v>0.49296900000000071</v>
      </c>
      <c r="X4882" s="22">
        <f t="shared" si="80"/>
        <v>2.8330600000000001E-3</v>
      </c>
      <c r="Y4882" s="8" t="b">
        <v>0</v>
      </c>
      <c r="Z4882" s="8" t="b">
        <v>0</v>
      </c>
      <c r="AA4882" s="8" t="b">
        <v>0</v>
      </c>
      <c r="AB4882" s="8" t="b">
        <v>0</v>
      </c>
    </row>
    <row r="4883" spans="1:28" hidden="1" x14ac:dyDescent="0.2">
      <c r="A4883" s="1" t="s">
        <v>6290</v>
      </c>
      <c r="B4883" s="1" t="s">
        <v>6558</v>
      </c>
      <c r="D4883" s="3" t="s">
        <v>13182</v>
      </c>
      <c r="E4883" s="3" t="s">
        <v>13958</v>
      </c>
      <c r="F4883" s="3" t="s">
        <v>13976</v>
      </c>
      <c r="G4883" s="3" t="s">
        <v>26804</v>
      </c>
      <c r="H4883" s="3" t="s">
        <v>14025</v>
      </c>
      <c r="I4883" s="6">
        <v>540253</v>
      </c>
      <c r="J4883" s="7" t="s">
        <v>14026</v>
      </c>
      <c r="K4883" s="8">
        <v>54025300</v>
      </c>
      <c r="L4883" s="3">
        <v>4</v>
      </c>
      <c r="N4883" s="9">
        <v>0.04</v>
      </c>
      <c r="O4883" s="9" t="b">
        <v>1</v>
      </c>
      <c r="P4883" s="10">
        <v>6.5334189951626734E-4</v>
      </c>
      <c r="Q4883" s="3" t="s">
        <v>29</v>
      </c>
      <c r="R4883" s="3" t="s">
        <v>14027</v>
      </c>
      <c r="S4883" s="14">
        <v>54025910</v>
      </c>
      <c r="T4883" s="21">
        <v>0.94194683333333373</v>
      </c>
      <c r="U4883" s="22">
        <v>0.16679183333333339</v>
      </c>
      <c r="V4883" s="22">
        <v>0.75976966666666701</v>
      </c>
      <c r="W4883" s="22">
        <v>1.5385333333333331E-2</v>
      </c>
      <c r="X4883" s="22">
        <f t="shared" si="80"/>
        <v>6.6716733333333361E-3</v>
      </c>
      <c r="Y4883" s="8" t="b">
        <v>0</v>
      </c>
      <c r="Z4883" s="8" t="b">
        <v>0</v>
      </c>
      <c r="AA4883" s="8" t="b">
        <v>0</v>
      </c>
      <c r="AB4883" s="8" t="b">
        <v>0</v>
      </c>
    </row>
    <row r="4884" spans="1:28" hidden="1" x14ac:dyDescent="0.2">
      <c r="A4884" s="1" t="s">
        <v>6290</v>
      </c>
      <c r="B4884" s="1" t="s">
        <v>6558</v>
      </c>
      <c r="D4884" s="3" t="s">
        <v>13182</v>
      </c>
      <c r="E4884" s="3" t="s">
        <v>13958</v>
      </c>
      <c r="F4884" s="3" t="s">
        <v>13976</v>
      </c>
      <c r="G4884" s="3" t="s">
        <v>26804</v>
      </c>
      <c r="H4884" s="3" t="s">
        <v>14028</v>
      </c>
      <c r="I4884" s="6">
        <v>540259</v>
      </c>
      <c r="J4884" s="7" t="s">
        <v>14029</v>
      </c>
      <c r="K4884" s="8">
        <v>54025900</v>
      </c>
      <c r="L4884" s="3">
        <v>4</v>
      </c>
      <c r="N4884" s="9">
        <v>0.04</v>
      </c>
      <c r="O4884" s="9" t="b">
        <v>1</v>
      </c>
      <c r="P4884" s="10">
        <v>3.6462342944437197E-2</v>
      </c>
      <c r="Q4884" s="3" t="s">
        <v>29</v>
      </c>
      <c r="R4884" s="3" t="s">
        <v>14030</v>
      </c>
      <c r="S4884" s="1">
        <v>54025990</v>
      </c>
      <c r="T4884" s="21">
        <v>1.7043596666666663</v>
      </c>
      <c r="U4884" s="22">
        <v>0.14342099999999999</v>
      </c>
      <c r="V4884" s="22">
        <v>7.3150000000000003E-3</v>
      </c>
      <c r="W4884" s="22">
        <v>1.5536236666666663</v>
      </c>
      <c r="X4884" s="22">
        <f t="shared" si="80"/>
        <v>5.73684E-3</v>
      </c>
      <c r="Y4884" s="8" t="b">
        <v>0</v>
      </c>
      <c r="Z4884" s="8" t="b">
        <v>0</v>
      </c>
      <c r="AA4884" s="8" t="b">
        <v>0</v>
      </c>
      <c r="AB4884" s="8" t="b">
        <v>0</v>
      </c>
    </row>
    <row r="4885" spans="1:28" hidden="1" x14ac:dyDescent="0.2">
      <c r="A4885" s="1" t="s">
        <v>6290</v>
      </c>
      <c r="B4885" s="1" t="s">
        <v>6558</v>
      </c>
      <c r="D4885" s="3" t="s">
        <v>13182</v>
      </c>
      <c r="E4885" s="3" t="s">
        <v>13958</v>
      </c>
      <c r="F4885" s="3" t="s">
        <v>13976</v>
      </c>
      <c r="G4885" s="3" t="s">
        <v>26804</v>
      </c>
      <c r="H4885" s="3" t="s">
        <v>14031</v>
      </c>
      <c r="I4885" s="6">
        <v>540261</v>
      </c>
      <c r="J4885" s="7" t="s">
        <v>14032</v>
      </c>
      <c r="K4885" s="8">
        <v>54026100</v>
      </c>
      <c r="L4885" s="3">
        <v>4</v>
      </c>
      <c r="N4885" s="9">
        <v>0.04</v>
      </c>
      <c r="O4885" s="9" t="b">
        <v>1</v>
      </c>
      <c r="P4885" s="10">
        <v>7.8647412033941572E-3</v>
      </c>
      <c r="Q4885" s="3" t="s">
        <v>29</v>
      </c>
      <c r="R4885" s="3" t="s">
        <v>14033</v>
      </c>
      <c r="S4885" s="14">
        <v>54026100</v>
      </c>
      <c r="T4885" s="21">
        <v>2.6142279999999971</v>
      </c>
      <c r="U4885" s="22">
        <v>2.0077518333333302</v>
      </c>
      <c r="V4885" s="22">
        <v>9.2470499999999997E-2</v>
      </c>
      <c r="W4885" s="22">
        <v>0.51400566666666703</v>
      </c>
      <c r="X4885" s="22">
        <f t="shared" si="80"/>
        <v>8.0310073333333204E-2</v>
      </c>
      <c r="Y4885" s="8" t="b">
        <v>0</v>
      </c>
      <c r="Z4885" s="8" t="b">
        <v>0</v>
      </c>
      <c r="AA4885" s="8" t="b">
        <v>0</v>
      </c>
      <c r="AB4885" s="8" t="b">
        <v>0</v>
      </c>
    </row>
    <row r="4886" spans="1:28" hidden="1" x14ac:dyDescent="0.2">
      <c r="A4886" s="1" t="s">
        <v>6290</v>
      </c>
      <c r="B4886" s="1" t="s">
        <v>6558</v>
      </c>
      <c r="D4886" s="3" t="s">
        <v>13182</v>
      </c>
      <c r="E4886" s="3" t="s">
        <v>13958</v>
      </c>
      <c r="F4886" s="3" t="s">
        <v>13976</v>
      </c>
      <c r="G4886" s="3" t="s">
        <v>26804</v>
      </c>
      <c r="H4886" s="3" t="s">
        <v>14034</v>
      </c>
      <c r="I4886" s="6">
        <v>540262</v>
      </c>
      <c r="J4886" s="7" t="s">
        <v>14035</v>
      </c>
      <c r="K4886" s="8">
        <v>54026200</v>
      </c>
      <c r="L4886" s="3">
        <v>4</v>
      </c>
      <c r="N4886" s="9">
        <v>0.04</v>
      </c>
      <c r="O4886" s="9" t="b">
        <v>1</v>
      </c>
      <c r="P4886" s="10">
        <v>8.8601140266707963E-3</v>
      </c>
      <c r="Q4886" s="3" t="s">
        <v>29</v>
      </c>
      <c r="R4886" s="3" t="s">
        <v>14036</v>
      </c>
      <c r="S4886" s="14">
        <v>54026200</v>
      </c>
      <c r="T4886" s="21">
        <v>1.2563434999999996</v>
      </c>
      <c r="U4886" s="22">
        <v>0.60920799999999964</v>
      </c>
      <c r="V4886" s="22">
        <v>0.36885183333333305</v>
      </c>
      <c r="W4886" s="22">
        <v>0.27828366666666698</v>
      </c>
      <c r="X4886" s="22">
        <f t="shared" si="80"/>
        <v>2.4368319999999985E-2</v>
      </c>
      <c r="Y4886" s="8" t="b">
        <v>0</v>
      </c>
      <c r="Z4886" s="8" t="b">
        <v>0</v>
      </c>
      <c r="AA4886" s="8" t="b">
        <v>0</v>
      </c>
      <c r="AB4886" s="8" t="b">
        <v>0</v>
      </c>
    </row>
    <row r="4887" spans="1:28" hidden="1" x14ac:dyDescent="0.2">
      <c r="A4887" s="1" t="s">
        <v>6290</v>
      </c>
      <c r="B4887" s="1" t="s">
        <v>6558</v>
      </c>
      <c r="D4887" s="3" t="s">
        <v>13182</v>
      </c>
      <c r="E4887" s="3" t="s">
        <v>13958</v>
      </c>
      <c r="F4887" s="3" t="s">
        <v>13976</v>
      </c>
      <c r="G4887" s="3" t="s">
        <v>26804</v>
      </c>
      <c r="H4887" s="3" t="s">
        <v>14037</v>
      </c>
      <c r="I4887" s="6">
        <v>540263</v>
      </c>
      <c r="J4887" s="7" t="s">
        <v>14038</v>
      </c>
      <c r="K4887" s="8">
        <v>54026300</v>
      </c>
      <c r="L4887" s="3">
        <v>4</v>
      </c>
      <c r="N4887" s="9">
        <v>0.04</v>
      </c>
      <c r="O4887" s="9" t="b">
        <v>1</v>
      </c>
      <c r="P4887" s="10">
        <v>1.2953062619175182E-3</v>
      </c>
      <c r="Q4887" s="3" t="s">
        <v>29</v>
      </c>
      <c r="R4887" s="3" t="s">
        <v>14039</v>
      </c>
      <c r="S4887" s="1">
        <v>54026910</v>
      </c>
      <c r="T4887" s="21">
        <v>17.2589093333333</v>
      </c>
      <c r="U4887" s="22">
        <v>2.1121666666666702E-2</v>
      </c>
      <c r="V4887" s="22">
        <v>16.678898333333301</v>
      </c>
      <c r="W4887" s="22">
        <v>0.55888933333333302</v>
      </c>
      <c r="X4887" s="22">
        <f t="shared" si="80"/>
        <v>8.4486666666666805E-4</v>
      </c>
      <c r="Y4887" s="8" t="b">
        <v>0</v>
      </c>
      <c r="Z4887" s="8" t="b">
        <v>0</v>
      </c>
      <c r="AA4887" s="8" t="b">
        <v>0</v>
      </c>
      <c r="AB4887" s="8" t="b">
        <v>0</v>
      </c>
    </row>
    <row r="4888" spans="1:28" hidden="1" x14ac:dyDescent="0.2">
      <c r="A4888" s="1" t="s">
        <v>6290</v>
      </c>
      <c r="B4888" s="1" t="s">
        <v>6558</v>
      </c>
      <c r="D4888" s="3" t="s">
        <v>13182</v>
      </c>
      <c r="E4888" s="3" t="s">
        <v>13958</v>
      </c>
      <c r="F4888" s="3" t="s">
        <v>13976</v>
      </c>
      <c r="G4888" s="3" t="s">
        <v>26804</v>
      </c>
      <c r="H4888" s="3" t="s">
        <v>14040</v>
      </c>
      <c r="I4888" s="6">
        <v>540269</v>
      </c>
      <c r="J4888" s="7" t="s">
        <v>14041</v>
      </c>
      <c r="K4888" s="8">
        <v>54026900</v>
      </c>
      <c r="L4888" s="3">
        <v>4</v>
      </c>
      <c r="N4888" s="9">
        <v>0.04</v>
      </c>
      <c r="O4888" s="9" t="b">
        <v>1</v>
      </c>
      <c r="P4888" s="10">
        <v>3.8444868493332581E-3</v>
      </c>
      <c r="Q4888" s="3" t="s">
        <v>29</v>
      </c>
      <c r="R4888" s="3" t="s">
        <v>14042</v>
      </c>
      <c r="S4888" s="1">
        <v>54026990</v>
      </c>
      <c r="T4888" s="21">
        <v>9.3056181666666635</v>
      </c>
      <c r="U4888" s="22">
        <v>0.47488000000000002</v>
      </c>
      <c r="V4888" s="22">
        <v>7.9363549999999972</v>
      </c>
      <c r="W4888" s="22">
        <v>0.89438316666666628</v>
      </c>
      <c r="X4888" s="22">
        <f t="shared" si="80"/>
        <v>1.89952E-2</v>
      </c>
      <c r="Y4888" s="8" t="b">
        <v>0</v>
      </c>
      <c r="Z4888" s="8" t="b">
        <v>0</v>
      </c>
      <c r="AA4888" s="8" t="b">
        <v>0</v>
      </c>
      <c r="AB4888" s="8" t="b">
        <v>0</v>
      </c>
    </row>
    <row r="4889" spans="1:28" hidden="1" x14ac:dyDescent="0.2">
      <c r="A4889" s="1" t="s">
        <v>6290</v>
      </c>
      <c r="B4889" s="1" t="s">
        <v>6558</v>
      </c>
      <c r="D4889" s="3" t="s">
        <v>13182</v>
      </c>
      <c r="E4889" s="3" t="s">
        <v>13958</v>
      </c>
      <c r="F4889" s="3" t="s">
        <v>14043</v>
      </c>
      <c r="G4889" s="3" t="s">
        <v>26805</v>
      </c>
      <c r="H4889" s="3" t="s">
        <v>14044</v>
      </c>
      <c r="I4889" s="6">
        <v>540310</v>
      </c>
      <c r="J4889" s="7" t="s">
        <v>14045</v>
      </c>
      <c r="K4889" s="8">
        <v>54031000</v>
      </c>
      <c r="L4889" s="3">
        <v>4</v>
      </c>
      <c r="N4889" s="9">
        <v>0.04</v>
      </c>
      <c r="O4889" s="9" t="b">
        <v>1</v>
      </c>
      <c r="P4889" s="10">
        <v>1.1377654614969932E-2</v>
      </c>
      <c r="Q4889" s="3" t="s">
        <v>29</v>
      </c>
      <c r="R4889" s="3" t="s">
        <v>14046</v>
      </c>
      <c r="S4889" s="14">
        <v>54031000</v>
      </c>
      <c r="T4889" s="21">
        <v>0.73735583333333343</v>
      </c>
      <c r="U4889" s="22">
        <v>0.50643400000000005</v>
      </c>
      <c r="V4889" s="22">
        <v>2.1187333333333329E-2</v>
      </c>
      <c r="W4889" s="22">
        <v>0.20973449999999999</v>
      </c>
      <c r="X4889" s="22">
        <f t="shared" si="80"/>
        <v>2.0257360000000002E-2</v>
      </c>
      <c r="Y4889" s="8" t="b">
        <v>0</v>
      </c>
      <c r="Z4889" s="8" t="b">
        <v>0</v>
      </c>
      <c r="AA4889" s="8" t="b">
        <v>0</v>
      </c>
      <c r="AB4889" s="8" t="b">
        <v>0</v>
      </c>
    </row>
    <row r="4890" spans="1:28" hidden="1" x14ac:dyDescent="0.2">
      <c r="A4890" s="1" t="s">
        <v>6290</v>
      </c>
      <c r="B4890" s="1" t="s">
        <v>6558</v>
      </c>
      <c r="D4890" s="3" t="s">
        <v>13182</v>
      </c>
      <c r="E4890" s="3" t="s">
        <v>13958</v>
      </c>
      <c r="F4890" s="3" t="s">
        <v>14043</v>
      </c>
      <c r="G4890" s="3" t="s">
        <v>26805</v>
      </c>
      <c r="H4890" s="3" t="s">
        <v>14047</v>
      </c>
      <c r="I4890" s="6">
        <v>540331</v>
      </c>
      <c r="J4890" s="7" t="s">
        <v>14048</v>
      </c>
      <c r="K4890" s="8">
        <v>54033100</v>
      </c>
      <c r="L4890" s="3">
        <v>4</v>
      </c>
      <c r="N4890" s="9">
        <v>0.04</v>
      </c>
      <c r="O4890" s="9" t="b">
        <v>1</v>
      </c>
      <c r="P4890" s="10">
        <v>2.1389518230975006E-2</v>
      </c>
      <c r="Q4890" s="3" t="s">
        <v>29</v>
      </c>
      <c r="R4890" s="3" t="s">
        <v>14049</v>
      </c>
      <c r="S4890" s="14">
        <v>54033100</v>
      </c>
      <c r="T4890" s="21">
        <v>0.40202183333333369</v>
      </c>
      <c r="U4890" s="22">
        <v>0.17104450000000029</v>
      </c>
      <c r="V4890" s="22">
        <v>1.6001000000000001E-2</v>
      </c>
      <c r="W4890" s="22">
        <v>0.21497633333333338</v>
      </c>
      <c r="X4890" s="22">
        <f t="shared" si="80"/>
        <v>6.8417800000000117E-3</v>
      </c>
      <c r="Y4890" s="8" t="b">
        <v>0</v>
      </c>
      <c r="Z4890" s="8" t="b">
        <v>0</v>
      </c>
      <c r="AA4890" s="8" t="b">
        <v>0</v>
      </c>
      <c r="AB4890" s="8" t="b">
        <v>0</v>
      </c>
    </row>
    <row r="4891" spans="1:28" hidden="1" x14ac:dyDescent="0.2">
      <c r="A4891" s="1" t="s">
        <v>6290</v>
      </c>
      <c r="B4891" s="1" t="s">
        <v>6558</v>
      </c>
      <c r="D4891" s="3" t="s">
        <v>13182</v>
      </c>
      <c r="E4891" s="3" t="s">
        <v>13958</v>
      </c>
      <c r="F4891" s="3" t="s">
        <v>14043</v>
      </c>
      <c r="G4891" s="3" t="s">
        <v>26805</v>
      </c>
      <c r="H4891" s="3" t="s">
        <v>14050</v>
      </c>
      <c r="I4891" s="6">
        <v>540332</v>
      </c>
      <c r="J4891" s="7" t="s">
        <v>14051</v>
      </c>
      <c r="K4891" s="8">
        <v>54033200</v>
      </c>
      <c r="L4891" s="3">
        <v>4</v>
      </c>
      <c r="N4891" s="9">
        <v>0.04</v>
      </c>
      <c r="O4891" s="9" t="b">
        <v>1</v>
      </c>
      <c r="P4891" s="10">
        <v>5.3185552364654694E-4</v>
      </c>
      <c r="Q4891" s="3" t="s">
        <v>29</v>
      </c>
      <c r="R4891" s="3" t="s">
        <v>14052</v>
      </c>
      <c r="S4891" s="14">
        <v>54033200</v>
      </c>
      <c r="T4891" s="21">
        <v>4.0693256666666633</v>
      </c>
      <c r="U4891" s="22">
        <v>1.8755000000000001E-2</v>
      </c>
      <c r="V4891" s="22">
        <v>3.9964633333333301</v>
      </c>
      <c r="W4891" s="22">
        <v>5.4107333333333299E-2</v>
      </c>
      <c r="X4891" s="22">
        <f t="shared" si="80"/>
        <v>7.5020000000000002E-4</v>
      </c>
      <c r="Y4891" s="8" t="b">
        <v>0</v>
      </c>
      <c r="Z4891" s="8" t="b">
        <v>0</v>
      </c>
      <c r="AA4891" s="8" t="b">
        <v>0</v>
      </c>
      <c r="AB4891" s="8" t="b">
        <v>0</v>
      </c>
    </row>
    <row r="4892" spans="1:28" hidden="1" x14ac:dyDescent="0.2">
      <c r="A4892" s="1" t="s">
        <v>6290</v>
      </c>
      <c r="B4892" s="1" t="s">
        <v>6558</v>
      </c>
      <c r="D4892" s="3" t="s">
        <v>13182</v>
      </c>
      <c r="E4892" s="3" t="s">
        <v>13958</v>
      </c>
      <c r="F4892" s="3" t="s">
        <v>14043</v>
      </c>
      <c r="G4892" s="3" t="s">
        <v>26805</v>
      </c>
      <c r="H4892" s="3" t="s">
        <v>14053</v>
      </c>
      <c r="I4892" s="6">
        <v>540333</v>
      </c>
      <c r="J4892" s="7" t="s">
        <v>14054</v>
      </c>
      <c r="K4892" s="8">
        <v>54033300</v>
      </c>
      <c r="L4892" s="3">
        <v>4</v>
      </c>
      <c r="N4892" s="9">
        <v>0.04</v>
      </c>
      <c r="O4892" s="9" t="b">
        <v>1</v>
      </c>
      <c r="P4892" s="10">
        <v>0.04</v>
      </c>
      <c r="Q4892" s="3" t="s">
        <v>29</v>
      </c>
      <c r="R4892" s="3" t="s">
        <v>14055</v>
      </c>
      <c r="S4892" s="14">
        <v>54033300</v>
      </c>
      <c r="T4892" s="21">
        <v>5.1209999999999997E-3</v>
      </c>
      <c r="U4892" s="22">
        <v>0</v>
      </c>
      <c r="V4892" s="22">
        <v>0</v>
      </c>
      <c r="W4892" s="22">
        <v>5.1209999999999997E-3</v>
      </c>
      <c r="X4892" s="22">
        <f t="shared" si="80"/>
        <v>0</v>
      </c>
      <c r="Y4892" s="8" t="b">
        <v>0</v>
      </c>
      <c r="Z4892" s="8" t="b">
        <v>0</v>
      </c>
      <c r="AA4892" s="8" t="b">
        <v>0</v>
      </c>
      <c r="AB4892" s="8" t="b">
        <v>0</v>
      </c>
    </row>
    <row r="4893" spans="1:28" hidden="1" x14ac:dyDescent="0.2">
      <c r="A4893" s="1" t="s">
        <v>6290</v>
      </c>
      <c r="B4893" s="1" t="s">
        <v>6558</v>
      </c>
      <c r="D4893" s="3" t="s">
        <v>13182</v>
      </c>
      <c r="E4893" s="3" t="s">
        <v>13958</v>
      </c>
      <c r="F4893" s="3" t="s">
        <v>14043</v>
      </c>
      <c r="G4893" s="3" t="s">
        <v>26805</v>
      </c>
      <c r="H4893" s="3" t="s">
        <v>14056</v>
      </c>
      <c r="I4893" s="6">
        <v>540339</v>
      </c>
      <c r="J4893" s="7" t="s">
        <v>14057</v>
      </c>
      <c r="K4893" s="8">
        <v>54033900</v>
      </c>
      <c r="L4893" s="3">
        <v>4</v>
      </c>
      <c r="N4893" s="9">
        <v>0.04</v>
      </c>
      <c r="O4893" s="9" t="b">
        <v>1</v>
      </c>
      <c r="P4893" s="10">
        <v>2.7546604980269424E-2</v>
      </c>
      <c r="Q4893" s="3" t="s">
        <v>29</v>
      </c>
      <c r="R4893" s="3" t="s">
        <v>14058</v>
      </c>
      <c r="S4893" s="14">
        <v>54033900</v>
      </c>
      <c r="T4893" s="21">
        <v>2.2047000000000001E-2</v>
      </c>
      <c r="U4893" s="22">
        <v>6.8640000000000003E-3</v>
      </c>
      <c r="V4893" s="22">
        <v>0</v>
      </c>
      <c r="W4893" s="22">
        <v>1.5183E-2</v>
      </c>
      <c r="X4893" s="22">
        <f t="shared" si="80"/>
        <v>2.7456000000000003E-4</v>
      </c>
      <c r="Y4893" s="8" t="b">
        <v>0</v>
      </c>
      <c r="Z4893" s="8" t="b">
        <v>0</v>
      </c>
      <c r="AA4893" s="8" t="b">
        <v>0</v>
      </c>
      <c r="AB4893" s="8" t="b">
        <v>0</v>
      </c>
    </row>
    <row r="4894" spans="1:28" hidden="1" x14ac:dyDescent="0.2">
      <c r="A4894" s="1" t="s">
        <v>6290</v>
      </c>
      <c r="B4894" s="1" t="s">
        <v>6558</v>
      </c>
      <c r="D4894" s="3" t="s">
        <v>13182</v>
      </c>
      <c r="E4894" s="3" t="s">
        <v>13958</v>
      </c>
      <c r="F4894" s="3" t="s">
        <v>14043</v>
      </c>
      <c r="G4894" s="3" t="s">
        <v>26805</v>
      </c>
      <c r="H4894" s="3" t="s">
        <v>14059</v>
      </c>
      <c r="I4894" s="6">
        <v>540341</v>
      </c>
      <c r="J4894" s="7" t="s">
        <v>14060</v>
      </c>
      <c r="K4894" s="8">
        <v>54034100</v>
      </c>
      <c r="L4894" s="3">
        <v>4</v>
      </c>
      <c r="N4894" s="9">
        <v>0.04</v>
      </c>
      <c r="O4894" s="9" t="b">
        <v>1</v>
      </c>
      <c r="P4894" s="10">
        <v>3.5216967178678511E-2</v>
      </c>
      <c r="Q4894" s="3" t="s">
        <v>29</v>
      </c>
      <c r="R4894" s="3" t="s">
        <v>14061</v>
      </c>
      <c r="S4894" s="14">
        <v>54034100</v>
      </c>
      <c r="T4894" s="21">
        <v>0.4633573333333334</v>
      </c>
      <c r="U4894" s="22">
        <v>5.540633333333337E-2</v>
      </c>
      <c r="V4894" s="22">
        <v>0</v>
      </c>
      <c r="W4894" s="22">
        <v>0.40795100000000001</v>
      </c>
      <c r="X4894" s="22">
        <f t="shared" si="80"/>
        <v>2.216253333333335E-3</v>
      </c>
      <c r="Y4894" s="8" t="b">
        <v>0</v>
      </c>
      <c r="Z4894" s="8" t="b">
        <v>0</v>
      </c>
      <c r="AA4894" s="8" t="b">
        <v>0</v>
      </c>
      <c r="AB4894" s="8" t="b">
        <v>0</v>
      </c>
    </row>
    <row r="4895" spans="1:28" hidden="1" x14ac:dyDescent="0.2">
      <c r="A4895" s="1" t="s">
        <v>6290</v>
      </c>
      <c r="B4895" s="1" t="s">
        <v>6558</v>
      </c>
      <c r="D4895" s="3" t="s">
        <v>13182</v>
      </c>
      <c r="E4895" s="3" t="s">
        <v>13958</v>
      </c>
      <c r="F4895" s="3" t="s">
        <v>14043</v>
      </c>
      <c r="G4895" s="3" t="s">
        <v>26805</v>
      </c>
      <c r="H4895" s="3" t="s">
        <v>14062</v>
      </c>
      <c r="I4895" s="6">
        <v>540342</v>
      </c>
      <c r="J4895" s="7" t="s">
        <v>14063</v>
      </c>
      <c r="K4895" s="8">
        <v>54034200</v>
      </c>
      <c r="L4895" s="3">
        <v>4</v>
      </c>
      <c r="N4895" s="9">
        <v>0.04</v>
      </c>
      <c r="O4895" s="9" t="b">
        <v>1</v>
      </c>
      <c r="P4895" s="10">
        <v>1.758133061083183E-3</v>
      </c>
      <c r="Q4895" s="3" t="s">
        <v>29</v>
      </c>
      <c r="R4895" s="3" t="s">
        <v>14064</v>
      </c>
      <c r="S4895" s="14">
        <v>54034200</v>
      </c>
      <c r="T4895" s="21">
        <v>0.70768250000000033</v>
      </c>
      <c r="U4895" s="22">
        <v>0.65473116666666697</v>
      </c>
      <c r="V4895" s="22">
        <v>2.1846333333333301E-2</v>
      </c>
      <c r="W4895" s="22">
        <v>3.1105000000000001E-2</v>
      </c>
      <c r="X4895" s="22">
        <f t="shared" si="80"/>
        <v>2.618924666666668E-2</v>
      </c>
      <c r="Y4895" s="8" t="b">
        <v>0</v>
      </c>
      <c r="Z4895" s="8" t="b">
        <v>0</v>
      </c>
      <c r="AA4895" s="8" t="b">
        <v>0</v>
      </c>
      <c r="AB4895" s="8" t="b">
        <v>0</v>
      </c>
    </row>
    <row r="4896" spans="1:28" hidden="1" x14ac:dyDescent="0.2">
      <c r="A4896" s="1" t="s">
        <v>6290</v>
      </c>
      <c r="B4896" s="1" t="s">
        <v>6558</v>
      </c>
      <c r="D4896" s="3" t="s">
        <v>13182</v>
      </c>
      <c r="E4896" s="3" t="s">
        <v>13958</v>
      </c>
      <c r="F4896" s="3" t="s">
        <v>14043</v>
      </c>
      <c r="G4896" s="3" t="s">
        <v>26805</v>
      </c>
      <c r="H4896" s="3" t="s">
        <v>14065</v>
      </c>
      <c r="I4896" s="6">
        <v>540349</v>
      </c>
      <c r="J4896" s="7" t="s">
        <v>14066</v>
      </c>
      <c r="K4896" s="8">
        <v>54034900</v>
      </c>
      <c r="L4896" s="3">
        <v>4</v>
      </c>
      <c r="N4896" s="9">
        <v>0.04</v>
      </c>
      <c r="O4896" s="9" t="b">
        <v>1</v>
      </c>
      <c r="P4896" s="10">
        <v>1.1444818037974685E-2</v>
      </c>
      <c r="Q4896" s="3" t="s">
        <v>29</v>
      </c>
      <c r="R4896" s="3" t="s">
        <v>14067</v>
      </c>
      <c r="S4896" s="14">
        <v>54034900</v>
      </c>
      <c r="T4896" s="21">
        <v>0.10112</v>
      </c>
      <c r="U4896" s="22">
        <v>3.75435E-2</v>
      </c>
      <c r="V4896" s="22">
        <v>3.4644000000000001E-2</v>
      </c>
      <c r="W4896" s="22">
        <v>2.89325E-2</v>
      </c>
      <c r="X4896" s="22">
        <f t="shared" si="80"/>
        <v>1.5017400000000001E-3</v>
      </c>
      <c r="Y4896" s="8" t="b">
        <v>0</v>
      </c>
      <c r="Z4896" s="8" t="b">
        <v>0</v>
      </c>
      <c r="AA4896" s="8" t="b">
        <v>0</v>
      </c>
      <c r="AB4896" s="8" t="b">
        <v>0</v>
      </c>
    </row>
    <row r="4897" spans="1:28" hidden="1" x14ac:dyDescent="0.2">
      <c r="A4897" s="1" t="s">
        <v>6290</v>
      </c>
      <c r="B4897" s="1" t="s">
        <v>6558</v>
      </c>
      <c r="D4897" s="3" t="s">
        <v>13182</v>
      </c>
      <c r="E4897" s="3" t="s">
        <v>13958</v>
      </c>
      <c r="F4897" s="3" t="s">
        <v>14068</v>
      </c>
      <c r="G4897" s="3" t="s">
        <v>26806</v>
      </c>
      <c r="H4897" s="3" t="s">
        <v>14069</v>
      </c>
      <c r="I4897" s="6">
        <v>540411</v>
      </c>
      <c r="J4897" s="7" t="s">
        <v>14070</v>
      </c>
      <c r="K4897" s="8">
        <v>54041100</v>
      </c>
      <c r="L4897" s="3">
        <v>4</v>
      </c>
      <c r="N4897" s="9">
        <v>0.04</v>
      </c>
      <c r="O4897" s="9" t="b">
        <v>1</v>
      </c>
      <c r="P4897" s="10">
        <v>1.2368828117042206E-2</v>
      </c>
      <c r="Q4897" s="3" t="s">
        <v>29</v>
      </c>
      <c r="R4897" s="3" t="s">
        <v>14071</v>
      </c>
      <c r="S4897" s="14">
        <v>54041100</v>
      </c>
      <c r="T4897" s="21">
        <v>0.84429933333333307</v>
      </c>
      <c r="U4897" s="22">
        <v>0.56439450000000002</v>
      </c>
      <c r="V4897" s="22">
        <v>1.883E-2</v>
      </c>
      <c r="W4897" s="22">
        <v>0.26107483333333298</v>
      </c>
      <c r="X4897" s="22">
        <f t="shared" si="80"/>
        <v>2.257578E-2</v>
      </c>
      <c r="Y4897" s="8" t="b">
        <v>0</v>
      </c>
      <c r="Z4897" s="8" t="b">
        <v>0</v>
      </c>
      <c r="AA4897" s="8" t="b">
        <v>0</v>
      </c>
      <c r="AB4897" s="8" t="b">
        <v>0</v>
      </c>
    </row>
    <row r="4898" spans="1:28" hidden="1" x14ac:dyDescent="0.2">
      <c r="A4898" s="1" t="s">
        <v>6290</v>
      </c>
      <c r="B4898" s="1" t="s">
        <v>6558</v>
      </c>
      <c r="D4898" s="3" t="s">
        <v>13182</v>
      </c>
      <c r="E4898" s="3" t="s">
        <v>13958</v>
      </c>
      <c r="F4898" s="3" t="s">
        <v>14068</v>
      </c>
      <c r="G4898" s="3" t="s">
        <v>26806</v>
      </c>
      <c r="H4898" s="3" t="s">
        <v>14072</v>
      </c>
      <c r="I4898" s="6">
        <v>540412</v>
      </c>
      <c r="J4898" s="7" t="s">
        <v>14073</v>
      </c>
      <c r="K4898" s="8">
        <v>54041200</v>
      </c>
      <c r="L4898" s="3">
        <v>4</v>
      </c>
      <c r="N4898" s="9">
        <v>0.04</v>
      </c>
      <c r="O4898" s="9" t="b">
        <v>1</v>
      </c>
      <c r="P4898" s="10">
        <v>1.065440572095604E-2</v>
      </c>
      <c r="Q4898" s="3" t="s">
        <v>29</v>
      </c>
      <c r="R4898" s="3" t="s">
        <v>14074</v>
      </c>
      <c r="S4898" s="14">
        <v>54041200</v>
      </c>
      <c r="T4898" s="21">
        <v>0.21716650000000007</v>
      </c>
      <c r="U4898" s="22">
        <v>0.15010300000000007</v>
      </c>
      <c r="V4898" s="22">
        <v>9.2189999999999998E-3</v>
      </c>
      <c r="W4898" s="22">
        <v>5.78445E-2</v>
      </c>
      <c r="X4898" s="22">
        <f t="shared" si="80"/>
        <v>6.0041200000000025E-3</v>
      </c>
      <c r="Y4898" s="8" t="b">
        <v>0</v>
      </c>
      <c r="Z4898" s="8" t="b">
        <v>0</v>
      </c>
      <c r="AA4898" s="8" t="b">
        <v>0</v>
      </c>
      <c r="AB4898" s="8" t="b">
        <v>0</v>
      </c>
    </row>
    <row r="4899" spans="1:28" hidden="1" x14ac:dyDescent="0.2">
      <c r="A4899" s="1" t="s">
        <v>6290</v>
      </c>
      <c r="B4899" s="1" t="s">
        <v>6558</v>
      </c>
      <c r="D4899" s="3" t="s">
        <v>13182</v>
      </c>
      <c r="E4899" s="3" t="s">
        <v>13958</v>
      </c>
      <c r="F4899" s="3" t="s">
        <v>14068</v>
      </c>
      <c r="G4899" s="3" t="s">
        <v>26806</v>
      </c>
      <c r="H4899" s="3" t="s">
        <v>14075</v>
      </c>
      <c r="I4899" s="6">
        <v>540419</v>
      </c>
      <c r="J4899" s="7" t="s">
        <v>14076</v>
      </c>
      <c r="K4899" s="8">
        <v>54041900</v>
      </c>
      <c r="L4899" s="3">
        <v>4</v>
      </c>
      <c r="N4899" s="9">
        <v>0.04</v>
      </c>
      <c r="O4899" s="9" t="b">
        <v>1</v>
      </c>
      <c r="P4899" s="10">
        <v>1.9384269930166762E-2</v>
      </c>
      <c r="Q4899" s="3" t="s">
        <v>29</v>
      </c>
      <c r="R4899" s="3" t="s">
        <v>14077</v>
      </c>
      <c r="S4899" s="14">
        <v>54041900</v>
      </c>
      <c r="T4899" s="21">
        <v>6.1439693333333363</v>
      </c>
      <c r="U4899" s="22">
        <v>3.0116816666666661</v>
      </c>
      <c r="V4899" s="22">
        <v>0.15487866666666669</v>
      </c>
      <c r="W4899" s="22">
        <v>2.9774090000000029</v>
      </c>
      <c r="X4899" s="22">
        <f t="shared" si="80"/>
        <v>0.12046726666666664</v>
      </c>
      <c r="Y4899" s="8" t="b">
        <v>0</v>
      </c>
      <c r="Z4899" s="8" t="b">
        <v>0</v>
      </c>
      <c r="AA4899" s="8" t="b">
        <v>0</v>
      </c>
      <c r="AB4899" s="8" t="b">
        <v>0</v>
      </c>
    </row>
    <row r="4900" spans="1:28" hidden="1" x14ac:dyDescent="0.2">
      <c r="A4900" s="1" t="s">
        <v>6290</v>
      </c>
      <c r="B4900" s="1" t="s">
        <v>6558</v>
      </c>
      <c r="D4900" s="3" t="s">
        <v>13182</v>
      </c>
      <c r="E4900" s="3" t="s">
        <v>13958</v>
      </c>
      <c r="F4900" s="3" t="s">
        <v>14068</v>
      </c>
      <c r="G4900" s="3" t="s">
        <v>26806</v>
      </c>
      <c r="H4900" s="3" t="s">
        <v>14078</v>
      </c>
      <c r="I4900" s="6">
        <v>540490</v>
      </c>
      <c r="J4900" s="7" t="s">
        <v>14079</v>
      </c>
      <c r="K4900" s="8">
        <v>54049010</v>
      </c>
      <c r="L4900" s="3">
        <v>4</v>
      </c>
      <c r="N4900" s="9">
        <v>0.04</v>
      </c>
      <c r="O4900" s="9" t="b">
        <v>1</v>
      </c>
      <c r="P4900" s="10">
        <v>2.1673688131830536E-2</v>
      </c>
      <c r="Q4900" s="3" t="s">
        <v>29</v>
      </c>
      <c r="R4900" s="3" t="s">
        <v>14080</v>
      </c>
      <c r="S4900" s="14">
        <v>54049010</v>
      </c>
      <c r="T4900" s="21">
        <v>5.6117204999999988</v>
      </c>
      <c r="U4900" s="22">
        <v>2.3642211666666637</v>
      </c>
      <c r="V4900" s="22">
        <v>0.20683233333333301</v>
      </c>
      <c r="W4900" s="22">
        <v>3.0406670000000027</v>
      </c>
      <c r="X4900" s="22">
        <f t="shared" si="80"/>
        <v>9.4568846666666553E-2</v>
      </c>
      <c r="Y4900" s="8" t="b">
        <v>0</v>
      </c>
      <c r="Z4900" s="8" t="b">
        <v>0</v>
      </c>
      <c r="AA4900" s="8" t="b">
        <v>0</v>
      </c>
      <c r="AB4900" s="8" t="b">
        <v>0</v>
      </c>
    </row>
    <row r="4901" spans="1:28" hidden="1" x14ac:dyDescent="0.2">
      <c r="A4901" s="1" t="s">
        <v>6290</v>
      </c>
      <c r="B4901" s="1" t="s">
        <v>6558</v>
      </c>
      <c r="D4901" s="3" t="s">
        <v>13182</v>
      </c>
      <c r="E4901" s="3" t="s">
        <v>13958</v>
      </c>
      <c r="F4901" s="3" t="s">
        <v>14068</v>
      </c>
      <c r="G4901" s="3" t="s">
        <v>26806</v>
      </c>
      <c r="H4901" s="3" t="s">
        <v>14078</v>
      </c>
      <c r="I4901" s="6">
        <v>540490</v>
      </c>
      <c r="J4901" s="7" t="s">
        <v>14081</v>
      </c>
      <c r="K4901" s="8">
        <v>54049090</v>
      </c>
      <c r="L4901" s="3">
        <v>4</v>
      </c>
      <c r="N4901" s="9">
        <v>0.04</v>
      </c>
      <c r="O4901" s="9" t="b">
        <v>1</v>
      </c>
      <c r="P4901" s="10">
        <v>1.6726189866569933E-2</v>
      </c>
      <c r="Q4901" s="3" t="s">
        <v>29</v>
      </c>
      <c r="R4901" s="3" t="s">
        <v>14082</v>
      </c>
      <c r="S4901" s="14">
        <v>54049090</v>
      </c>
      <c r="T4901" s="21">
        <v>10.561474833333339</v>
      </c>
      <c r="U4901" s="22">
        <v>6.0975043333333359</v>
      </c>
      <c r="V4901" s="22">
        <v>4.763966666666667E-2</v>
      </c>
      <c r="W4901" s="22">
        <v>4.4163308333333369</v>
      </c>
      <c r="X4901" s="22">
        <f t="shared" si="80"/>
        <v>0.24390017333333344</v>
      </c>
      <c r="Y4901" s="8" t="b">
        <v>0</v>
      </c>
      <c r="Z4901" s="8" t="b">
        <v>0</v>
      </c>
      <c r="AA4901" s="8" t="b">
        <v>0</v>
      </c>
      <c r="AB4901" s="8" t="b">
        <v>0</v>
      </c>
    </row>
    <row r="4902" spans="1:28" hidden="1" x14ac:dyDescent="0.2">
      <c r="A4902" s="1" t="s">
        <v>6290</v>
      </c>
      <c r="B4902" s="1" t="s">
        <v>6558</v>
      </c>
      <c r="D4902" s="3" t="s">
        <v>13182</v>
      </c>
      <c r="E4902" s="3" t="s">
        <v>13958</v>
      </c>
      <c r="F4902" s="3" t="s">
        <v>14083</v>
      </c>
      <c r="G4902" s="3" t="s">
        <v>26807</v>
      </c>
      <c r="H4902" s="3" t="s">
        <v>14084</v>
      </c>
      <c r="I4902" s="6">
        <v>540500</v>
      </c>
      <c r="J4902" s="7" t="s">
        <v>14085</v>
      </c>
      <c r="K4902" s="8">
        <v>54050000</v>
      </c>
      <c r="L4902" s="3">
        <v>3.8</v>
      </c>
      <c r="N4902" s="9">
        <v>3.7999999999999999E-2</v>
      </c>
      <c r="O4902" s="9" t="b">
        <v>1</v>
      </c>
      <c r="P4902" s="10">
        <v>3.0458025204598713E-2</v>
      </c>
      <c r="Q4902" s="3" t="s">
        <v>29</v>
      </c>
      <c r="R4902" s="3" t="s">
        <v>14086</v>
      </c>
      <c r="S4902" s="14">
        <v>54050000</v>
      </c>
      <c r="T4902" s="21">
        <v>0.18000683333333331</v>
      </c>
      <c r="U4902" s="22">
        <v>5.5354999999999996E-3</v>
      </c>
      <c r="V4902" s="22">
        <v>3.0190999999999999E-2</v>
      </c>
      <c r="W4902" s="22">
        <v>0.14428033333333332</v>
      </c>
      <c r="X4902" s="22">
        <f t="shared" si="80"/>
        <v>2.1034899999999997E-4</v>
      </c>
      <c r="Y4902" s="8" t="b">
        <v>0</v>
      </c>
      <c r="Z4902" s="8" t="b">
        <v>0</v>
      </c>
      <c r="AA4902" s="8" t="b">
        <v>0</v>
      </c>
      <c r="AB4902" s="8" t="b">
        <v>0</v>
      </c>
    </row>
    <row r="4903" spans="1:28" hidden="1" x14ac:dyDescent="0.2">
      <c r="A4903" s="1" t="s">
        <v>6290</v>
      </c>
      <c r="B4903" s="1" t="s">
        <v>6558</v>
      </c>
      <c r="D4903" s="3" t="s">
        <v>13182</v>
      </c>
      <c r="E4903" s="3" t="s">
        <v>13958</v>
      </c>
      <c r="F4903" s="3" t="s">
        <v>14087</v>
      </c>
      <c r="G4903" s="3" t="s">
        <v>26808</v>
      </c>
      <c r="H4903" s="3" t="s">
        <v>14088</v>
      </c>
      <c r="I4903" s="6">
        <v>540600</v>
      </c>
      <c r="J4903" s="7" t="s">
        <v>14089</v>
      </c>
      <c r="K4903" s="8">
        <v>54060000</v>
      </c>
      <c r="L4903" s="3">
        <v>5</v>
      </c>
      <c r="N4903" s="9">
        <v>0.05</v>
      </c>
      <c r="O4903" s="9" t="b">
        <v>1</v>
      </c>
      <c r="P4903" s="10">
        <v>2.5234798565055883E-2</v>
      </c>
      <c r="Q4903" s="3" t="s">
        <v>25</v>
      </c>
      <c r="R4903" s="3" t="s">
        <v>14090</v>
      </c>
      <c r="S4903" s="14">
        <v>54060000</v>
      </c>
      <c r="T4903" s="21">
        <v>2.3506141666666664</v>
      </c>
      <c r="U4903" s="22">
        <v>0.23762649999999971</v>
      </c>
      <c r="V4903" s="22">
        <v>0.92664216666666643</v>
      </c>
      <c r="W4903" s="22">
        <v>1.1863455000000005</v>
      </c>
      <c r="X4903" s="22">
        <f t="shared" si="80"/>
        <v>1.1881324999999986E-2</v>
      </c>
      <c r="Y4903" s="8" t="b">
        <v>0</v>
      </c>
      <c r="Z4903" s="8" t="b">
        <v>0</v>
      </c>
      <c r="AA4903" s="8" t="b">
        <v>0</v>
      </c>
      <c r="AB4903" s="8" t="b">
        <v>0</v>
      </c>
    </row>
    <row r="4904" spans="1:28" hidden="1" x14ac:dyDescent="0.2">
      <c r="A4904" s="1" t="s">
        <v>6290</v>
      </c>
      <c r="B4904" s="1" t="s">
        <v>6558</v>
      </c>
      <c r="D4904" s="3" t="s">
        <v>13182</v>
      </c>
      <c r="E4904" s="3" t="s">
        <v>13958</v>
      </c>
      <c r="F4904" s="3" t="s">
        <v>14091</v>
      </c>
      <c r="G4904" s="3" t="s">
        <v>26809</v>
      </c>
      <c r="H4904" s="3" t="s">
        <v>14092</v>
      </c>
      <c r="I4904" s="6">
        <v>540710</v>
      </c>
      <c r="J4904" s="7" t="s">
        <v>14093</v>
      </c>
      <c r="K4904" s="8">
        <v>54071000</v>
      </c>
      <c r="L4904" s="3">
        <v>8</v>
      </c>
      <c r="N4904" s="9">
        <v>0.08</v>
      </c>
      <c r="O4904" s="9" t="b">
        <v>1</v>
      </c>
      <c r="P4904" s="10">
        <v>2.9339274637951746E-2</v>
      </c>
      <c r="Q4904" s="3" t="s">
        <v>29</v>
      </c>
      <c r="R4904" s="3" t="s">
        <v>14094</v>
      </c>
      <c r="S4904" s="14">
        <v>54071000</v>
      </c>
      <c r="T4904" s="21">
        <v>19.627862666666672</v>
      </c>
      <c r="U4904" s="22">
        <v>10.033256333333334</v>
      </c>
      <c r="V4904" s="22">
        <v>2.3962656666666704</v>
      </c>
      <c r="W4904" s="22">
        <v>7.1983406666666667</v>
      </c>
      <c r="X4904" s="22">
        <f t="shared" si="80"/>
        <v>0.80266050666666677</v>
      </c>
      <c r="Y4904" s="8" t="b">
        <v>0</v>
      </c>
      <c r="Z4904" s="8" t="b">
        <v>0</v>
      </c>
      <c r="AA4904" s="8" t="b">
        <v>0</v>
      </c>
      <c r="AB4904" s="8" t="b">
        <v>0</v>
      </c>
    </row>
    <row r="4905" spans="1:28" hidden="1" x14ac:dyDescent="0.2">
      <c r="A4905" s="1" t="s">
        <v>6290</v>
      </c>
      <c r="B4905" s="1" t="s">
        <v>6558</v>
      </c>
      <c r="D4905" s="3" t="s">
        <v>13182</v>
      </c>
      <c r="E4905" s="3" t="s">
        <v>13958</v>
      </c>
      <c r="F4905" s="3" t="s">
        <v>14091</v>
      </c>
      <c r="G4905" s="3" t="s">
        <v>26809</v>
      </c>
      <c r="H4905" s="3" t="s">
        <v>14095</v>
      </c>
      <c r="I4905" s="6">
        <v>540720</v>
      </c>
      <c r="J4905" s="7" t="s">
        <v>14096</v>
      </c>
      <c r="K4905" s="8">
        <v>54072011</v>
      </c>
      <c r="L4905" s="3">
        <v>8</v>
      </c>
      <c r="N4905" s="9">
        <v>0.08</v>
      </c>
      <c r="O4905" s="9" t="b">
        <v>1</v>
      </c>
      <c r="P4905" s="10">
        <v>1.0707991918142127E-2</v>
      </c>
      <c r="Q4905" s="3" t="s">
        <v>29</v>
      </c>
      <c r="R4905" s="3" t="s">
        <v>14097</v>
      </c>
      <c r="S4905" s="14">
        <v>54072011</v>
      </c>
      <c r="T4905" s="21">
        <v>9.5013631666666676</v>
      </c>
      <c r="U4905" s="22">
        <v>7.5700246666666695</v>
      </c>
      <c r="V4905" s="22">
        <v>0.659582</v>
      </c>
      <c r="W4905" s="22">
        <v>1.2717564999999995</v>
      </c>
      <c r="X4905" s="22">
        <f t="shared" si="80"/>
        <v>0.60560197333333354</v>
      </c>
      <c r="Y4905" s="8" t="b">
        <v>0</v>
      </c>
      <c r="Z4905" s="8" t="b">
        <v>0</v>
      </c>
      <c r="AA4905" s="8" t="b">
        <v>0</v>
      </c>
      <c r="AB4905" s="8" t="b">
        <v>0</v>
      </c>
    </row>
    <row r="4906" spans="1:28" hidden="1" x14ac:dyDescent="0.2">
      <c r="A4906" s="1" t="s">
        <v>6290</v>
      </c>
      <c r="B4906" s="1" t="s">
        <v>6558</v>
      </c>
      <c r="D4906" s="3" t="s">
        <v>13182</v>
      </c>
      <c r="E4906" s="3" t="s">
        <v>13958</v>
      </c>
      <c r="F4906" s="3" t="s">
        <v>14091</v>
      </c>
      <c r="G4906" s="3" t="s">
        <v>26809</v>
      </c>
      <c r="H4906" s="3" t="s">
        <v>14095</v>
      </c>
      <c r="I4906" s="6">
        <v>540720</v>
      </c>
      <c r="J4906" s="7" t="s">
        <v>14098</v>
      </c>
      <c r="K4906" s="8">
        <v>54072019</v>
      </c>
      <c r="L4906" s="3">
        <v>8</v>
      </c>
      <c r="N4906" s="9">
        <v>0.08</v>
      </c>
      <c r="O4906" s="9" t="b">
        <v>1</v>
      </c>
      <c r="P4906" s="10">
        <v>2.7930300909748809E-2</v>
      </c>
      <c r="Q4906" s="3" t="s">
        <v>29</v>
      </c>
      <c r="R4906" s="3" t="s">
        <v>14099</v>
      </c>
      <c r="S4906" s="14">
        <v>54072019</v>
      </c>
      <c r="T4906" s="21">
        <v>15.02870883333334</v>
      </c>
      <c r="U4906" s="22">
        <v>9.5434358333333389</v>
      </c>
      <c r="V4906" s="22">
        <v>0.23831849999999999</v>
      </c>
      <c r="W4906" s="22">
        <v>5.2469545000000011</v>
      </c>
      <c r="X4906" s="22">
        <f t="shared" si="80"/>
        <v>0.76347486666666708</v>
      </c>
      <c r="Y4906" s="8" t="b">
        <v>0</v>
      </c>
      <c r="Z4906" s="8" t="b">
        <v>0</v>
      </c>
      <c r="AA4906" s="8" t="b">
        <v>0</v>
      </c>
      <c r="AB4906" s="8" t="b">
        <v>0</v>
      </c>
    </row>
    <row r="4907" spans="1:28" hidden="1" x14ac:dyDescent="0.2">
      <c r="A4907" s="1" t="s">
        <v>6290</v>
      </c>
      <c r="B4907" s="1" t="s">
        <v>6558</v>
      </c>
      <c r="D4907" s="3" t="s">
        <v>13182</v>
      </c>
      <c r="E4907" s="3" t="s">
        <v>13958</v>
      </c>
      <c r="F4907" s="3" t="s">
        <v>14091</v>
      </c>
      <c r="G4907" s="3" t="s">
        <v>26809</v>
      </c>
      <c r="H4907" s="3" t="s">
        <v>14095</v>
      </c>
      <c r="I4907" s="6">
        <v>540720</v>
      </c>
      <c r="J4907" s="7" t="s">
        <v>14100</v>
      </c>
      <c r="K4907" s="8">
        <v>54072090</v>
      </c>
      <c r="L4907" s="3">
        <v>8</v>
      </c>
      <c r="N4907" s="9">
        <v>0.08</v>
      </c>
      <c r="O4907" s="9" t="b">
        <v>1</v>
      </c>
      <c r="P4907" s="10">
        <v>6.2285771965589251E-2</v>
      </c>
      <c r="Q4907" s="3" t="s">
        <v>29</v>
      </c>
      <c r="R4907" s="3" t="s">
        <v>14101</v>
      </c>
      <c r="S4907" s="14">
        <v>54072090</v>
      </c>
      <c r="T4907" s="21">
        <v>4.3540811666666697</v>
      </c>
      <c r="U4907" s="22">
        <v>0.80592983333333301</v>
      </c>
      <c r="V4907" s="22">
        <v>0.15818499999999999</v>
      </c>
      <c r="W4907" s="22">
        <v>3.3899663333333367</v>
      </c>
      <c r="X4907" s="22">
        <f t="shared" si="80"/>
        <v>6.4474386666666647E-2</v>
      </c>
      <c r="Y4907" s="8" t="b">
        <v>0</v>
      </c>
      <c r="Z4907" s="8" t="b">
        <v>0</v>
      </c>
      <c r="AA4907" s="8" t="b">
        <v>0</v>
      </c>
      <c r="AB4907" s="8" t="b">
        <v>0</v>
      </c>
    </row>
    <row r="4908" spans="1:28" hidden="1" x14ac:dyDescent="0.2">
      <c r="A4908" s="1" t="s">
        <v>6290</v>
      </c>
      <c r="B4908" s="1" t="s">
        <v>6558</v>
      </c>
      <c r="D4908" s="3" t="s">
        <v>13182</v>
      </c>
      <c r="E4908" s="3" t="s">
        <v>13958</v>
      </c>
      <c r="F4908" s="3" t="s">
        <v>14091</v>
      </c>
      <c r="G4908" s="3" t="s">
        <v>26809</v>
      </c>
      <c r="H4908" s="3" t="s">
        <v>14102</v>
      </c>
      <c r="I4908" s="6">
        <v>540730</v>
      </c>
      <c r="J4908" s="7" t="s">
        <v>14103</v>
      </c>
      <c r="K4908" s="8">
        <v>54073000</v>
      </c>
      <c r="L4908" s="3">
        <v>8</v>
      </c>
      <c r="N4908" s="9">
        <v>0.08</v>
      </c>
      <c r="O4908" s="9" t="b">
        <v>1</v>
      </c>
      <c r="P4908" s="10">
        <v>5.313429278487887E-3</v>
      </c>
      <c r="Q4908" s="3" t="s">
        <v>29</v>
      </c>
      <c r="R4908" s="3" t="s">
        <v>14104</v>
      </c>
      <c r="S4908" s="14">
        <v>54073000</v>
      </c>
      <c r="T4908" s="21">
        <v>3.8264453333333375</v>
      </c>
      <c r="U4908" s="22">
        <v>3.5086730000000039</v>
      </c>
      <c r="V4908" s="22">
        <v>6.3628000000000004E-2</v>
      </c>
      <c r="W4908" s="22">
        <v>0.25414433333333369</v>
      </c>
      <c r="X4908" s="22">
        <f t="shared" si="80"/>
        <v>0.28069384000000031</v>
      </c>
      <c r="Y4908" s="8" t="b">
        <v>0</v>
      </c>
      <c r="Z4908" s="8" t="b">
        <v>0</v>
      </c>
      <c r="AA4908" s="8" t="b">
        <v>0</v>
      </c>
      <c r="AB4908" s="8" t="b">
        <v>0</v>
      </c>
    </row>
    <row r="4909" spans="1:28" hidden="1" x14ac:dyDescent="0.2">
      <c r="A4909" s="1" t="s">
        <v>6290</v>
      </c>
      <c r="B4909" s="1" t="s">
        <v>6558</v>
      </c>
      <c r="D4909" s="3" t="s">
        <v>13182</v>
      </c>
      <c r="E4909" s="3" t="s">
        <v>13958</v>
      </c>
      <c r="F4909" s="3" t="s">
        <v>14091</v>
      </c>
      <c r="G4909" s="3" t="s">
        <v>26809</v>
      </c>
      <c r="H4909" s="3" t="s">
        <v>14105</v>
      </c>
      <c r="I4909" s="6">
        <v>540741</v>
      </c>
      <c r="J4909" s="7" t="s">
        <v>14106</v>
      </c>
      <c r="K4909" s="8">
        <v>54074100</v>
      </c>
      <c r="L4909" s="3">
        <v>8</v>
      </c>
      <c r="N4909" s="9">
        <v>0.08</v>
      </c>
      <c r="O4909" s="9" t="b">
        <v>1</v>
      </c>
      <c r="P4909" s="10">
        <v>5.1049994709264752E-2</v>
      </c>
      <c r="Q4909" s="3" t="s">
        <v>29</v>
      </c>
      <c r="R4909" s="3" t="s">
        <v>14107</v>
      </c>
      <c r="S4909" s="14">
        <v>54074100</v>
      </c>
      <c r="T4909" s="21">
        <v>4.9599281666666641</v>
      </c>
      <c r="U4909" s="22">
        <v>1.6653680000000004</v>
      </c>
      <c r="V4909" s="22">
        <v>0.12950633333333331</v>
      </c>
      <c r="W4909" s="22">
        <v>3.1650538333333302</v>
      </c>
      <c r="X4909" s="22">
        <f t="shared" si="80"/>
        <v>0.13322944000000003</v>
      </c>
      <c r="Y4909" s="8" t="b">
        <v>0</v>
      </c>
      <c r="Z4909" s="8" t="b">
        <v>0</v>
      </c>
      <c r="AA4909" s="8" t="b">
        <v>0</v>
      </c>
      <c r="AB4909" s="8" t="b">
        <v>0</v>
      </c>
    </row>
    <row r="4910" spans="1:28" hidden="1" x14ac:dyDescent="0.2">
      <c r="A4910" s="1" t="s">
        <v>6290</v>
      </c>
      <c r="B4910" s="1" t="s">
        <v>6558</v>
      </c>
      <c r="D4910" s="3" t="s">
        <v>13182</v>
      </c>
      <c r="E4910" s="3" t="s">
        <v>13958</v>
      </c>
      <c r="F4910" s="3" t="s">
        <v>14091</v>
      </c>
      <c r="G4910" s="3" t="s">
        <v>26809</v>
      </c>
      <c r="H4910" s="3" t="s">
        <v>14108</v>
      </c>
      <c r="I4910" s="6">
        <v>540742</v>
      </c>
      <c r="J4910" s="7" t="s">
        <v>14109</v>
      </c>
      <c r="K4910" s="8">
        <v>54074200</v>
      </c>
      <c r="L4910" s="3">
        <v>8</v>
      </c>
      <c r="N4910" s="9">
        <v>0.08</v>
      </c>
      <c r="O4910" s="9" t="b">
        <v>1</v>
      </c>
      <c r="P4910" s="10">
        <v>4.594395091973371E-2</v>
      </c>
      <c r="Q4910" s="3" t="s">
        <v>29</v>
      </c>
      <c r="R4910" s="3" t="s">
        <v>14110</v>
      </c>
      <c r="S4910" s="14">
        <v>54074200</v>
      </c>
      <c r="T4910" s="21">
        <v>8.4402693333333279</v>
      </c>
      <c r="U4910" s="22">
        <v>2.7875441666666636</v>
      </c>
      <c r="V4910" s="22">
        <v>0.80548366666666671</v>
      </c>
      <c r="W4910" s="22">
        <v>4.8472414999999973</v>
      </c>
      <c r="X4910" s="22">
        <f t="shared" si="80"/>
        <v>0.22300353333333309</v>
      </c>
      <c r="Y4910" s="8" t="b">
        <v>0</v>
      </c>
      <c r="Z4910" s="8" t="b">
        <v>0</v>
      </c>
      <c r="AA4910" s="8" t="b">
        <v>0</v>
      </c>
      <c r="AB4910" s="8" t="b">
        <v>0</v>
      </c>
    </row>
    <row r="4911" spans="1:28" hidden="1" x14ac:dyDescent="0.2">
      <c r="A4911" s="1" t="s">
        <v>6290</v>
      </c>
      <c r="B4911" s="1" t="s">
        <v>6558</v>
      </c>
      <c r="D4911" s="3" t="s">
        <v>13182</v>
      </c>
      <c r="E4911" s="3" t="s">
        <v>13958</v>
      </c>
      <c r="F4911" s="3" t="s">
        <v>14091</v>
      </c>
      <c r="G4911" s="3" t="s">
        <v>26809</v>
      </c>
      <c r="H4911" s="3" t="s">
        <v>14111</v>
      </c>
      <c r="I4911" s="6">
        <v>540743</v>
      </c>
      <c r="J4911" s="7" t="s">
        <v>14112</v>
      </c>
      <c r="K4911" s="8">
        <v>54074300</v>
      </c>
      <c r="L4911" s="3">
        <v>8</v>
      </c>
      <c r="N4911" s="9">
        <v>0.08</v>
      </c>
      <c r="O4911" s="9" t="b">
        <v>1</v>
      </c>
      <c r="P4911" s="10">
        <v>2.8801306168133131E-2</v>
      </c>
      <c r="Q4911" s="3" t="s">
        <v>29</v>
      </c>
      <c r="R4911" s="3" t="s">
        <v>14113</v>
      </c>
      <c r="S4911" s="14">
        <v>54074300</v>
      </c>
      <c r="T4911" s="21">
        <v>0.49079950000000028</v>
      </c>
      <c r="U4911" s="22">
        <v>0.25474516666666702</v>
      </c>
      <c r="V4911" s="22">
        <v>5.9358500000000002E-2</v>
      </c>
      <c r="W4911" s="22">
        <v>0.1766958333333333</v>
      </c>
      <c r="X4911" s="22">
        <f t="shared" si="80"/>
        <v>2.0379613333333362E-2</v>
      </c>
      <c r="Y4911" s="8" t="b">
        <v>0</v>
      </c>
      <c r="Z4911" s="8" t="b">
        <v>0</v>
      </c>
      <c r="AA4911" s="8" t="b">
        <v>0</v>
      </c>
      <c r="AB4911" s="8" t="b">
        <v>0</v>
      </c>
    </row>
    <row r="4912" spans="1:28" hidden="1" x14ac:dyDescent="0.2">
      <c r="A4912" s="1" t="s">
        <v>6290</v>
      </c>
      <c r="B4912" s="1" t="s">
        <v>6558</v>
      </c>
      <c r="D4912" s="3" t="s">
        <v>13182</v>
      </c>
      <c r="E4912" s="3" t="s">
        <v>13958</v>
      </c>
      <c r="F4912" s="3" t="s">
        <v>14091</v>
      </c>
      <c r="G4912" s="3" t="s">
        <v>26809</v>
      </c>
      <c r="H4912" s="3" t="s">
        <v>14114</v>
      </c>
      <c r="I4912" s="6">
        <v>540744</v>
      </c>
      <c r="J4912" s="7" t="s">
        <v>14115</v>
      </c>
      <c r="K4912" s="8">
        <v>54074400</v>
      </c>
      <c r="L4912" s="3">
        <v>8</v>
      </c>
      <c r="N4912" s="9">
        <v>0.08</v>
      </c>
      <c r="O4912" s="9" t="b">
        <v>1</v>
      </c>
      <c r="P4912" s="10">
        <v>4.9026608568460008E-2</v>
      </c>
      <c r="Q4912" s="3" t="s">
        <v>29</v>
      </c>
      <c r="R4912" s="3" t="s">
        <v>14116</v>
      </c>
      <c r="S4912" s="14">
        <v>54074400</v>
      </c>
      <c r="T4912" s="21">
        <v>1.2622688333333334</v>
      </c>
      <c r="U4912" s="22">
        <v>0.37037199999999998</v>
      </c>
      <c r="V4912" s="22">
        <v>0.11833733333333329</v>
      </c>
      <c r="W4912" s="22">
        <v>0.77355950000000007</v>
      </c>
      <c r="X4912" s="22">
        <f t="shared" si="80"/>
        <v>2.9629759999999998E-2</v>
      </c>
      <c r="Y4912" s="8" t="b">
        <v>0</v>
      </c>
      <c r="Z4912" s="8" t="b">
        <v>0</v>
      </c>
      <c r="AA4912" s="8" t="b">
        <v>0</v>
      </c>
      <c r="AB4912" s="8" t="b">
        <v>0</v>
      </c>
    </row>
    <row r="4913" spans="1:28" hidden="1" x14ac:dyDescent="0.2">
      <c r="A4913" s="1" t="s">
        <v>6290</v>
      </c>
      <c r="B4913" s="1" t="s">
        <v>6558</v>
      </c>
      <c r="D4913" s="3" t="s">
        <v>13182</v>
      </c>
      <c r="E4913" s="3" t="s">
        <v>13958</v>
      </c>
      <c r="F4913" s="3" t="s">
        <v>14091</v>
      </c>
      <c r="G4913" s="3" t="s">
        <v>26809</v>
      </c>
      <c r="H4913" s="3" t="s">
        <v>14117</v>
      </c>
      <c r="I4913" s="6">
        <v>540751</v>
      </c>
      <c r="J4913" s="7" t="s">
        <v>14118</v>
      </c>
      <c r="K4913" s="8">
        <v>54075100</v>
      </c>
      <c r="L4913" s="3">
        <v>8</v>
      </c>
      <c r="N4913" s="9">
        <v>0.08</v>
      </c>
      <c r="O4913" s="9" t="b">
        <v>1</v>
      </c>
      <c r="P4913" s="10">
        <v>2.5426715861582815E-2</v>
      </c>
      <c r="Q4913" s="3" t="s">
        <v>29</v>
      </c>
      <c r="R4913" s="3" t="s">
        <v>14119</v>
      </c>
      <c r="S4913" s="14">
        <v>54075100</v>
      </c>
      <c r="T4913" s="21">
        <v>3.6795581666666699</v>
      </c>
      <c r="U4913" s="22">
        <v>2.3457800000000031</v>
      </c>
      <c r="V4913" s="22">
        <v>0.164289666666667</v>
      </c>
      <c r="W4913" s="22">
        <v>1.1694884999999999</v>
      </c>
      <c r="X4913" s="22">
        <f t="shared" si="80"/>
        <v>0.18766240000000026</v>
      </c>
      <c r="Y4913" s="8" t="b">
        <v>0</v>
      </c>
      <c r="Z4913" s="8" t="b">
        <v>0</v>
      </c>
      <c r="AA4913" s="8" t="b">
        <v>0</v>
      </c>
      <c r="AB4913" s="8" t="b">
        <v>0</v>
      </c>
    </row>
    <row r="4914" spans="1:28" hidden="1" x14ac:dyDescent="0.2">
      <c r="A4914" s="1" t="s">
        <v>6290</v>
      </c>
      <c r="B4914" s="1" t="s">
        <v>6558</v>
      </c>
      <c r="D4914" s="3" t="s">
        <v>13182</v>
      </c>
      <c r="E4914" s="3" t="s">
        <v>13958</v>
      </c>
      <c r="F4914" s="3" t="s">
        <v>14091</v>
      </c>
      <c r="G4914" s="3" t="s">
        <v>26809</v>
      </c>
      <c r="H4914" s="3" t="s">
        <v>14120</v>
      </c>
      <c r="I4914" s="6">
        <v>540752</v>
      </c>
      <c r="J4914" s="7" t="s">
        <v>14121</v>
      </c>
      <c r="K4914" s="8">
        <v>54075200</v>
      </c>
      <c r="L4914" s="3">
        <v>8</v>
      </c>
      <c r="N4914" s="9">
        <v>0.08</v>
      </c>
      <c r="O4914" s="9" t="b">
        <v>1</v>
      </c>
      <c r="P4914" s="10">
        <v>6.0854702167562773E-2</v>
      </c>
      <c r="Q4914" s="3" t="s">
        <v>29</v>
      </c>
      <c r="R4914" s="3" t="s">
        <v>14122</v>
      </c>
      <c r="S4914" s="14">
        <v>54075200</v>
      </c>
      <c r="T4914" s="21">
        <v>39.061267499999957</v>
      </c>
      <c r="U4914" s="22">
        <v>5.8058838333333371</v>
      </c>
      <c r="V4914" s="22">
        <v>3.5421111666666669</v>
      </c>
      <c r="W4914" s="22">
        <v>29.713272499999956</v>
      </c>
      <c r="X4914" s="22">
        <f t="shared" si="80"/>
        <v>0.46447070666666695</v>
      </c>
      <c r="Y4914" s="8" t="b">
        <v>0</v>
      </c>
      <c r="Z4914" s="8" t="b">
        <v>0</v>
      </c>
      <c r="AA4914" s="8" t="b">
        <v>0</v>
      </c>
      <c r="AB4914" s="8" t="b">
        <v>0</v>
      </c>
    </row>
    <row r="4915" spans="1:28" hidden="1" x14ac:dyDescent="0.2">
      <c r="A4915" s="1" t="s">
        <v>6290</v>
      </c>
      <c r="B4915" s="1" t="s">
        <v>6558</v>
      </c>
      <c r="D4915" s="3" t="s">
        <v>13182</v>
      </c>
      <c r="E4915" s="3" t="s">
        <v>13958</v>
      </c>
      <c r="F4915" s="3" t="s">
        <v>14091</v>
      </c>
      <c r="G4915" s="3" t="s">
        <v>26809</v>
      </c>
      <c r="H4915" s="3" t="s">
        <v>14123</v>
      </c>
      <c r="I4915" s="6">
        <v>540753</v>
      </c>
      <c r="J4915" s="7" t="s">
        <v>14124</v>
      </c>
      <c r="K4915" s="8">
        <v>54075300</v>
      </c>
      <c r="L4915" s="3">
        <v>8</v>
      </c>
      <c r="N4915" s="9">
        <v>0.08</v>
      </c>
      <c r="O4915" s="9" t="b">
        <v>1</v>
      </c>
      <c r="P4915" s="10">
        <v>2.3515493740804125E-2</v>
      </c>
      <c r="Q4915" s="3" t="s">
        <v>29</v>
      </c>
      <c r="R4915" s="3" t="s">
        <v>14125</v>
      </c>
      <c r="S4915" s="14">
        <v>54075300</v>
      </c>
      <c r="T4915" s="21">
        <v>9.2858573333333343</v>
      </c>
      <c r="U4915" s="22">
        <v>4.6441789999999958</v>
      </c>
      <c r="V4915" s="22">
        <v>1.9121593333333369</v>
      </c>
      <c r="W4915" s="22">
        <v>2.7295190000000011</v>
      </c>
      <c r="X4915" s="22">
        <f t="shared" si="80"/>
        <v>0.3715343199999997</v>
      </c>
      <c r="Y4915" s="8" t="b">
        <v>0</v>
      </c>
      <c r="Z4915" s="8" t="b">
        <v>0</v>
      </c>
      <c r="AA4915" s="8" t="b">
        <v>0</v>
      </c>
      <c r="AB4915" s="8" t="b">
        <v>0</v>
      </c>
    </row>
    <row r="4916" spans="1:28" hidden="1" x14ac:dyDescent="0.2">
      <c r="A4916" s="1" t="s">
        <v>6290</v>
      </c>
      <c r="B4916" s="1" t="s">
        <v>6558</v>
      </c>
      <c r="D4916" s="3" t="s">
        <v>13182</v>
      </c>
      <c r="E4916" s="3" t="s">
        <v>13958</v>
      </c>
      <c r="F4916" s="3" t="s">
        <v>14091</v>
      </c>
      <c r="G4916" s="3" t="s">
        <v>26809</v>
      </c>
      <c r="H4916" s="3" t="s">
        <v>14126</v>
      </c>
      <c r="I4916" s="6">
        <v>540754</v>
      </c>
      <c r="J4916" s="7" t="s">
        <v>14127</v>
      </c>
      <c r="K4916" s="8">
        <v>54075400</v>
      </c>
      <c r="L4916" s="3">
        <v>8</v>
      </c>
      <c r="N4916" s="9">
        <v>0.08</v>
      </c>
      <c r="O4916" s="9" t="b">
        <v>1</v>
      </c>
      <c r="P4916" s="10">
        <v>4.0612679376646768E-2</v>
      </c>
      <c r="Q4916" s="3" t="s">
        <v>29</v>
      </c>
      <c r="R4916" s="3" t="s">
        <v>14128</v>
      </c>
      <c r="S4916" s="14">
        <v>54075400</v>
      </c>
      <c r="T4916" s="21">
        <v>10.215620499999996</v>
      </c>
      <c r="U4916" s="22">
        <v>3.0502484999999995</v>
      </c>
      <c r="V4916" s="22">
        <v>1.9793255000000001</v>
      </c>
      <c r="W4916" s="22">
        <v>5.1860464999999962</v>
      </c>
      <c r="X4916" s="22">
        <f t="shared" si="80"/>
        <v>0.24401987999999997</v>
      </c>
      <c r="Y4916" s="8" t="b">
        <v>0</v>
      </c>
      <c r="Z4916" s="8" t="b">
        <v>0</v>
      </c>
      <c r="AA4916" s="8" t="b">
        <v>0</v>
      </c>
      <c r="AB4916" s="8" t="b">
        <v>0</v>
      </c>
    </row>
    <row r="4917" spans="1:28" hidden="1" x14ac:dyDescent="0.2">
      <c r="A4917" s="1" t="s">
        <v>6290</v>
      </c>
      <c r="B4917" s="1" t="s">
        <v>6558</v>
      </c>
      <c r="D4917" s="3" t="s">
        <v>13182</v>
      </c>
      <c r="E4917" s="3" t="s">
        <v>13958</v>
      </c>
      <c r="F4917" s="3" t="s">
        <v>14091</v>
      </c>
      <c r="G4917" s="3" t="s">
        <v>26809</v>
      </c>
      <c r="H4917" s="3" t="s">
        <v>14129</v>
      </c>
      <c r="I4917" s="6">
        <v>540761</v>
      </c>
      <c r="J4917" s="7" t="s">
        <v>14130</v>
      </c>
      <c r="K4917" s="8">
        <v>54076110</v>
      </c>
      <c r="L4917" s="3">
        <v>8</v>
      </c>
      <c r="N4917" s="9">
        <v>0.08</v>
      </c>
      <c r="O4917" s="9" t="b">
        <v>1</v>
      </c>
      <c r="P4917" s="10">
        <v>4.9951307374946734E-2</v>
      </c>
      <c r="Q4917" s="3" t="s">
        <v>29</v>
      </c>
      <c r="R4917" s="3" t="s">
        <v>14131</v>
      </c>
      <c r="S4917" s="14">
        <v>54076110</v>
      </c>
      <c r="T4917" s="21">
        <v>3.0972178333333309</v>
      </c>
      <c r="U4917" s="22">
        <v>0.70366250000000019</v>
      </c>
      <c r="V4917" s="22">
        <v>0.45967933333333394</v>
      </c>
      <c r="W4917" s="22">
        <v>1.9338759999999966</v>
      </c>
      <c r="X4917" s="22">
        <f t="shared" si="80"/>
        <v>5.6293000000000017E-2</v>
      </c>
      <c r="Y4917" s="8" t="b">
        <v>0</v>
      </c>
      <c r="Z4917" s="8" t="b">
        <v>0</v>
      </c>
      <c r="AA4917" s="8" t="b">
        <v>0</v>
      </c>
      <c r="AB4917" s="8" t="b">
        <v>0</v>
      </c>
    </row>
    <row r="4918" spans="1:28" hidden="1" x14ac:dyDescent="0.2">
      <c r="A4918" s="1" t="s">
        <v>6290</v>
      </c>
      <c r="B4918" s="1" t="s">
        <v>6558</v>
      </c>
      <c r="D4918" s="3" t="s">
        <v>13182</v>
      </c>
      <c r="E4918" s="3" t="s">
        <v>13958</v>
      </c>
      <c r="F4918" s="3" t="s">
        <v>14091</v>
      </c>
      <c r="G4918" s="3" t="s">
        <v>26809</v>
      </c>
      <c r="H4918" s="3" t="s">
        <v>14129</v>
      </c>
      <c r="I4918" s="6">
        <v>540761</v>
      </c>
      <c r="J4918" s="7" t="s">
        <v>14132</v>
      </c>
      <c r="K4918" s="8">
        <v>54076130</v>
      </c>
      <c r="L4918" s="3">
        <v>8</v>
      </c>
      <c r="N4918" s="9">
        <v>0.08</v>
      </c>
      <c r="O4918" s="9" t="b">
        <v>1</v>
      </c>
      <c r="P4918" s="10">
        <v>2.7089020834265076E-2</v>
      </c>
      <c r="Q4918" s="3" t="s">
        <v>29</v>
      </c>
      <c r="R4918" s="3" t="s">
        <v>14133</v>
      </c>
      <c r="S4918" s="14">
        <v>54076130</v>
      </c>
      <c r="T4918" s="21">
        <v>14.761523833333332</v>
      </c>
      <c r="U4918" s="22">
        <v>4.7863754999999966</v>
      </c>
      <c r="V4918" s="22">
        <v>4.9767079999999959</v>
      </c>
      <c r="W4918" s="22">
        <v>4.9984403333333391</v>
      </c>
      <c r="X4918" s="22">
        <f t="shared" si="80"/>
        <v>0.38291003999999973</v>
      </c>
      <c r="Y4918" s="8" t="b">
        <v>0</v>
      </c>
      <c r="Z4918" s="8" t="b">
        <v>0</v>
      </c>
      <c r="AA4918" s="8" t="b">
        <v>0</v>
      </c>
      <c r="AB4918" s="8" t="b">
        <v>0</v>
      </c>
    </row>
    <row r="4919" spans="1:28" hidden="1" x14ac:dyDescent="0.2">
      <c r="A4919" s="1" t="s">
        <v>6290</v>
      </c>
      <c r="B4919" s="1" t="s">
        <v>6558</v>
      </c>
      <c r="D4919" s="3" t="s">
        <v>13182</v>
      </c>
      <c r="E4919" s="3" t="s">
        <v>13958</v>
      </c>
      <c r="F4919" s="3" t="s">
        <v>14091</v>
      </c>
      <c r="G4919" s="3" t="s">
        <v>26809</v>
      </c>
      <c r="H4919" s="3" t="s">
        <v>14129</v>
      </c>
      <c r="I4919" s="6">
        <v>540761</v>
      </c>
      <c r="J4919" s="7" t="s">
        <v>14134</v>
      </c>
      <c r="K4919" s="8">
        <v>54076150</v>
      </c>
      <c r="L4919" s="3">
        <v>8</v>
      </c>
      <c r="N4919" s="9">
        <v>0.08</v>
      </c>
      <c r="O4919" s="9" t="b">
        <v>1</v>
      </c>
      <c r="P4919" s="10">
        <v>1.7701077435903559E-2</v>
      </c>
      <c r="Q4919" s="3" t="s">
        <v>29</v>
      </c>
      <c r="R4919" s="3" t="s">
        <v>14135</v>
      </c>
      <c r="S4919" s="14">
        <v>54076150</v>
      </c>
      <c r="T4919" s="21">
        <v>1.8026284999999995</v>
      </c>
      <c r="U4919" s="22">
        <v>1.2704303333333329</v>
      </c>
      <c r="V4919" s="22">
        <v>0.13334233333333331</v>
      </c>
      <c r="W4919" s="22">
        <v>0.3988558333333333</v>
      </c>
      <c r="X4919" s="22">
        <f t="shared" si="80"/>
        <v>0.10163442666666664</v>
      </c>
      <c r="Y4919" s="8" t="b">
        <v>0</v>
      </c>
      <c r="Z4919" s="8" t="b">
        <v>0</v>
      </c>
      <c r="AA4919" s="8" t="b">
        <v>0</v>
      </c>
      <c r="AB4919" s="8" t="b">
        <v>0</v>
      </c>
    </row>
    <row r="4920" spans="1:28" hidden="1" x14ac:dyDescent="0.2">
      <c r="A4920" s="1" t="s">
        <v>6290</v>
      </c>
      <c r="B4920" s="1" t="s">
        <v>6558</v>
      </c>
      <c r="D4920" s="3" t="s">
        <v>13182</v>
      </c>
      <c r="E4920" s="3" t="s">
        <v>13958</v>
      </c>
      <c r="F4920" s="3" t="s">
        <v>14091</v>
      </c>
      <c r="G4920" s="3" t="s">
        <v>26809</v>
      </c>
      <c r="H4920" s="3" t="s">
        <v>14129</v>
      </c>
      <c r="I4920" s="6">
        <v>540761</v>
      </c>
      <c r="J4920" s="7" t="s">
        <v>14136</v>
      </c>
      <c r="K4920" s="8">
        <v>54076190</v>
      </c>
      <c r="L4920" s="3">
        <v>8</v>
      </c>
      <c r="N4920" s="9">
        <v>0.08</v>
      </c>
      <c r="O4920" s="9" t="b">
        <v>1</v>
      </c>
      <c r="P4920" s="10">
        <v>4.9625701950276442E-2</v>
      </c>
      <c r="Q4920" s="3" t="s">
        <v>29</v>
      </c>
      <c r="R4920" s="3" t="s">
        <v>14137</v>
      </c>
      <c r="S4920" s="14">
        <v>54076190</v>
      </c>
      <c r="T4920" s="21">
        <v>7.6449503333333304</v>
      </c>
      <c r="U4920" s="22">
        <v>0.98443600000000087</v>
      </c>
      <c r="V4920" s="22">
        <v>1.9181889999999999</v>
      </c>
      <c r="W4920" s="22">
        <v>4.74232533333333</v>
      </c>
      <c r="X4920" s="22">
        <f t="shared" si="80"/>
        <v>7.8754880000000069E-2</v>
      </c>
      <c r="Y4920" s="8" t="b">
        <v>0</v>
      </c>
      <c r="Z4920" s="8" t="b">
        <v>0</v>
      </c>
      <c r="AA4920" s="8" t="b">
        <v>0</v>
      </c>
      <c r="AB4920" s="8" t="b">
        <v>0</v>
      </c>
    </row>
    <row r="4921" spans="1:28" hidden="1" x14ac:dyDescent="0.2">
      <c r="A4921" s="1" t="s">
        <v>6290</v>
      </c>
      <c r="B4921" s="1" t="s">
        <v>6558</v>
      </c>
      <c r="D4921" s="3" t="s">
        <v>13182</v>
      </c>
      <c r="E4921" s="3" t="s">
        <v>13958</v>
      </c>
      <c r="F4921" s="3" t="s">
        <v>14091</v>
      </c>
      <c r="G4921" s="3" t="s">
        <v>26809</v>
      </c>
      <c r="H4921" s="3" t="s">
        <v>14138</v>
      </c>
      <c r="I4921" s="6">
        <v>540769</v>
      </c>
      <c r="J4921" s="7" t="s">
        <v>14139</v>
      </c>
      <c r="K4921" s="8">
        <v>54076910</v>
      </c>
      <c r="L4921" s="3">
        <v>8</v>
      </c>
      <c r="N4921" s="9">
        <v>0.08</v>
      </c>
      <c r="O4921" s="9" t="b">
        <v>1</v>
      </c>
      <c r="P4921" s="10">
        <v>4.9714605533730583E-2</v>
      </c>
      <c r="Q4921" s="3" t="s">
        <v>29</v>
      </c>
      <c r="R4921" s="3" t="s">
        <v>14140</v>
      </c>
      <c r="S4921" s="14">
        <v>54076910</v>
      </c>
      <c r="T4921" s="21">
        <v>1.2766131666666665</v>
      </c>
      <c r="U4921" s="22">
        <v>0.24343316666666698</v>
      </c>
      <c r="V4921" s="22">
        <v>0.2398509999999997</v>
      </c>
      <c r="W4921" s="22">
        <v>0.79332899999999973</v>
      </c>
      <c r="X4921" s="22">
        <f t="shared" si="80"/>
        <v>1.9474653333333359E-2</v>
      </c>
      <c r="Y4921" s="8" t="b">
        <v>0</v>
      </c>
      <c r="Z4921" s="8" t="b">
        <v>0</v>
      </c>
      <c r="AA4921" s="8" t="b">
        <v>0</v>
      </c>
      <c r="AB4921" s="8" t="b">
        <v>0</v>
      </c>
    </row>
    <row r="4922" spans="1:28" hidden="1" x14ac:dyDescent="0.2">
      <c r="A4922" s="1" t="s">
        <v>6290</v>
      </c>
      <c r="B4922" s="1" t="s">
        <v>6558</v>
      </c>
      <c r="D4922" s="3" t="s">
        <v>13182</v>
      </c>
      <c r="E4922" s="3" t="s">
        <v>13958</v>
      </c>
      <c r="F4922" s="3" t="s">
        <v>14091</v>
      </c>
      <c r="G4922" s="3" t="s">
        <v>26809</v>
      </c>
      <c r="H4922" s="3" t="s">
        <v>14138</v>
      </c>
      <c r="I4922" s="6">
        <v>540769</v>
      </c>
      <c r="J4922" s="7" t="s">
        <v>14141</v>
      </c>
      <c r="K4922" s="8">
        <v>54076990</v>
      </c>
      <c r="L4922" s="3">
        <v>8</v>
      </c>
      <c r="N4922" s="9">
        <v>0.08</v>
      </c>
      <c r="O4922" s="9" t="b">
        <v>1</v>
      </c>
      <c r="P4922" s="10">
        <v>3.5850681988232706E-2</v>
      </c>
      <c r="Q4922" s="3" t="s">
        <v>29</v>
      </c>
      <c r="R4922" s="3" t="s">
        <v>14142</v>
      </c>
      <c r="S4922" s="14">
        <v>54076990</v>
      </c>
      <c r="T4922" s="21">
        <v>7.28547516666666</v>
      </c>
      <c r="U4922" s="22">
        <v>2.8840228333333298</v>
      </c>
      <c r="V4922" s="22">
        <v>1.1365866666666664</v>
      </c>
      <c r="W4922" s="22">
        <v>3.2648656666666636</v>
      </c>
      <c r="X4922" s="22">
        <f t="shared" si="80"/>
        <v>0.23072182666666638</v>
      </c>
      <c r="Y4922" s="8" t="b">
        <v>0</v>
      </c>
      <c r="Z4922" s="8" t="b">
        <v>0</v>
      </c>
      <c r="AA4922" s="8" t="b">
        <v>0</v>
      </c>
      <c r="AB4922" s="8" t="b">
        <v>0</v>
      </c>
    </row>
    <row r="4923" spans="1:28" hidden="1" x14ac:dyDescent="0.2">
      <c r="A4923" s="1" t="s">
        <v>6290</v>
      </c>
      <c r="B4923" s="1" t="s">
        <v>6558</v>
      </c>
      <c r="D4923" s="3" t="s">
        <v>13182</v>
      </c>
      <c r="E4923" s="3" t="s">
        <v>13958</v>
      </c>
      <c r="F4923" s="3" t="s">
        <v>14091</v>
      </c>
      <c r="G4923" s="3" t="s">
        <v>26809</v>
      </c>
      <c r="H4923" s="3" t="s">
        <v>14143</v>
      </c>
      <c r="I4923" s="6">
        <v>540771</v>
      </c>
      <c r="J4923" s="7" t="s">
        <v>14144</v>
      </c>
      <c r="K4923" s="8">
        <v>54077100</v>
      </c>
      <c r="L4923" s="3">
        <v>8</v>
      </c>
      <c r="N4923" s="9">
        <v>0.08</v>
      </c>
      <c r="O4923" s="9" t="b">
        <v>1</v>
      </c>
      <c r="P4923" s="10">
        <v>3.8853443332020524E-2</v>
      </c>
      <c r="Q4923" s="3" t="s">
        <v>29</v>
      </c>
      <c r="R4923" s="3" t="s">
        <v>14145</v>
      </c>
      <c r="S4923" s="14">
        <v>54077100</v>
      </c>
      <c r="T4923" s="21">
        <v>1.1578320000000004</v>
      </c>
      <c r="U4923" s="22">
        <v>0.47215133333333331</v>
      </c>
      <c r="V4923" s="22">
        <v>0.12335866666666701</v>
      </c>
      <c r="W4923" s="22">
        <v>0.56232199999999999</v>
      </c>
      <c r="X4923" s="22">
        <f t="shared" si="80"/>
        <v>3.7772106666666666E-2</v>
      </c>
      <c r="Y4923" s="8" t="b">
        <v>0</v>
      </c>
      <c r="Z4923" s="8" t="b">
        <v>0</v>
      </c>
      <c r="AA4923" s="8" t="b">
        <v>0</v>
      </c>
      <c r="AB4923" s="8" t="b">
        <v>0</v>
      </c>
    </row>
    <row r="4924" spans="1:28" hidden="1" x14ac:dyDescent="0.2">
      <c r="A4924" s="1" t="s">
        <v>6290</v>
      </c>
      <c r="B4924" s="1" t="s">
        <v>6558</v>
      </c>
      <c r="D4924" s="3" t="s">
        <v>13182</v>
      </c>
      <c r="E4924" s="3" t="s">
        <v>13958</v>
      </c>
      <c r="F4924" s="3" t="s">
        <v>14091</v>
      </c>
      <c r="G4924" s="3" t="s">
        <v>26809</v>
      </c>
      <c r="H4924" s="3" t="s">
        <v>14146</v>
      </c>
      <c r="I4924" s="6">
        <v>540772</v>
      </c>
      <c r="J4924" s="7" t="s">
        <v>14147</v>
      </c>
      <c r="K4924" s="8">
        <v>54077200</v>
      </c>
      <c r="L4924" s="3">
        <v>8</v>
      </c>
      <c r="N4924" s="9">
        <v>0.08</v>
      </c>
      <c r="O4924" s="9" t="b">
        <v>1</v>
      </c>
      <c r="P4924" s="10">
        <v>4.8810058422277883E-2</v>
      </c>
      <c r="Q4924" s="3" t="s">
        <v>29</v>
      </c>
      <c r="R4924" s="3" t="s">
        <v>14148</v>
      </c>
      <c r="S4924" s="14">
        <v>54077200</v>
      </c>
      <c r="T4924" s="21">
        <v>13.187634833333339</v>
      </c>
      <c r="U4924" s="22">
        <v>1.2198531666666663</v>
      </c>
      <c r="V4924" s="22">
        <v>3.9216663333333335</v>
      </c>
      <c r="W4924" s="22">
        <v>8.0461153333333399</v>
      </c>
      <c r="X4924" s="22">
        <f t="shared" si="80"/>
        <v>9.7588253333333305E-2</v>
      </c>
      <c r="Y4924" s="8" t="b">
        <v>0</v>
      </c>
      <c r="Z4924" s="8" t="b">
        <v>0</v>
      </c>
      <c r="AA4924" s="8" t="b">
        <v>0</v>
      </c>
      <c r="AB4924" s="8" t="b">
        <v>0</v>
      </c>
    </row>
    <row r="4925" spans="1:28" hidden="1" x14ac:dyDescent="0.2">
      <c r="A4925" s="1" t="s">
        <v>6290</v>
      </c>
      <c r="B4925" s="1" t="s">
        <v>6558</v>
      </c>
      <c r="D4925" s="3" t="s">
        <v>13182</v>
      </c>
      <c r="E4925" s="3" t="s">
        <v>13958</v>
      </c>
      <c r="F4925" s="3" t="s">
        <v>14091</v>
      </c>
      <c r="G4925" s="3" t="s">
        <v>26809</v>
      </c>
      <c r="H4925" s="3" t="s">
        <v>14149</v>
      </c>
      <c r="I4925" s="6">
        <v>540773</v>
      </c>
      <c r="J4925" s="7" t="s">
        <v>14150</v>
      </c>
      <c r="K4925" s="8">
        <v>54077300</v>
      </c>
      <c r="L4925" s="3">
        <v>8</v>
      </c>
      <c r="N4925" s="9">
        <v>0.08</v>
      </c>
      <c r="O4925" s="9" t="b">
        <v>1</v>
      </c>
      <c r="P4925" s="10">
        <v>6.3243789162435128E-3</v>
      </c>
      <c r="Q4925" s="3" t="s">
        <v>29</v>
      </c>
      <c r="R4925" s="3" t="s">
        <v>14151</v>
      </c>
      <c r="S4925" s="14">
        <v>54077300</v>
      </c>
      <c r="T4925" s="21">
        <v>12.10290333333333</v>
      </c>
      <c r="U4925" s="22">
        <v>7.0954589999999973</v>
      </c>
      <c r="V4925" s="22">
        <v>4.0506525</v>
      </c>
      <c r="W4925" s="22">
        <v>0.95679183333333306</v>
      </c>
      <c r="X4925" s="22">
        <f t="shared" si="80"/>
        <v>0.56763671999999976</v>
      </c>
      <c r="Y4925" s="8" t="b">
        <v>0</v>
      </c>
      <c r="Z4925" s="8" t="b">
        <v>0</v>
      </c>
      <c r="AA4925" s="8" t="b">
        <v>0</v>
      </c>
      <c r="AB4925" s="8" t="b">
        <v>0</v>
      </c>
    </row>
    <row r="4926" spans="1:28" hidden="1" x14ac:dyDescent="0.2">
      <c r="A4926" s="1" t="s">
        <v>6290</v>
      </c>
      <c r="B4926" s="1" t="s">
        <v>6558</v>
      </c>
      <c r="D4926" s="3" t="s">
        <v>13182</v>
      </c>
      <c r="E4926" s="3" t="s">
        <v>13958</v>
      </c>
      <c r="F4926" s="3" t="s">
        <v>14091</v>
      </c>
      <c r="G4926" s="3" t="s">
        <v>26809</v>
      </c>
      <c r="H4926" s="3" t="s">
        <v>14152</v>
      </c>
      <c r="I4926" s="6">
        <v>540774</v>
      </c>
      <c r="J4926" s="7" t="s">
        <v>14153</v>
      </c>
      <c r="K4926" s="8">
        <v>54077400</v>
      </c>
      <c r="L4926" s="3">
        <v>8</v>
      </c>
      <c r="N4926" s="9">
        <v>0.08</v>
      </c>
      <c r="O4926" s="9" t="b">
        <v>1</v>
      </c>
      <c r="P4926" s="10">
        <v>4.7910810978382179E-2</v>
      </c>
      <c r="Q4926" s="3" t="s">
        <v>29</v>
      </c>
      <c r="R4926" s="3" t="s">
        <v>14154</v>
      </c>
      <c r="S4926" s="14">
        <v>54077400</v>
      </c>
      <c r="T4926" s="21">
        <v>1.5483520000000008</v>
      </c>
      <c r="U4926" s="22">
        <v>8.0803333333333338E-2</v>
      </c>
      <c r="V4926" s="22">
        <v>0.54026366666666703</v>
      </c>
      <c r="W4926" s="22">
        <v>0.92728500000000036</v>
      </c>
      <c r="X4926" s="22">
        <f t="shared" si="80"/>
        <v>6.4642666666666669E-3</v>
      </c>
      <c r="Y4926" s="8" t="b">
        <v>0</v>
      </c>
      <c r="Z4926" s="8" t="b">
        <v>0</v>
      </c>
      <c r="AA4926" s="8" t="b">
        <v>0</v>
      </c>
      <c r="AB4926" s="8" t="b">
        <v>0</v>
      </c>
    </row>
    <row r="4927" spans="1:28" hidden="1" x14ac:dyDescent="0.2">
      <c r="A4927" s="1" t="s">
        <v>6290</v>
      </c>
      <c r="B4927" s="1" t="s">
        <v>6558</v>
      </c>
      <c r="D4927" s="3" t="s">
        <v>13182</v>
      </c>
      <c r="E4927" s="3" t="s">
        <v>13958</v>
      </c>
      <c r="F4927" s="3" t="s">
        <v>14091</v>
      </c>
      <c r="G4927" s="3" t="s">
        <v>26809</v>
      </c>
      <c r="H4927" s="3" t="s">
        <v>14155</v>
      </c>
      <c r="I4927" s="6">
        <v>540781</v>
      </c>
      <c r="J4927" s="7" t="s">
        <v>14156</v>
      </c>
      <c r="K4927" s="8">
        <v>54078100</v>
      </c>
      <c r="L4927" s="3">
        <v>8</v>
      </c>
      <c r="N4927" s="9">
        <v>0.08</v>
      </c>
      <c r="O4927" s="9" t="b">
        <v>1</v>
      </c>
      <c r="P4927" s="10">
        <v>7.7849267872288061E-2</v>
      </c>
      <c r="Q4927" s="3" t="s">
        <v>29</v>
      </c>
      <c r="R4927" s="3" t="s">
        <v>14157</v>
      </c>
      <c r="S4927" s="14">
        <v>54078100</v>
      </c>
      <c r="T4927" s="21">
        <v>3.6554870000000004</v>
      </c>
      <c r="U4927" s="22">
        <v>2.4851333333333329E-2</v>
      </c>
      <c r="V4927" s="22">
        <v>7.3423333333333299E-2</v>
      </c>
      <c r="W4927" s="22">
        <v>3.5572123333333336</v>
      </c>
      <c r="X4927" s="22">
        <f t="shared" si="80"/>
        <v>1.9881066666666662E-3</v>
      </c>
      <c r="Y4927" s="8" t="b">
        <v>0</v>
      </c>
      <c r="Z4927" s="8" t="b">
        <v>0</v>
      </c>
      <c r="AA4927" s="8" t="b">
        <v>0</v>
      </c>
      <c r="AB4927" s="8" t="b">
        <v>0</v>
      </c>
    </row>
    <row r="4928" spans="1:28" hidden="1" x14ac:dyDescent="0.2">
      <c r="A4928" s="1" t="s">
        <v>6290</v>
      </c>
      <c r="B4928" s="1" t="s">
        <v>6558</v>
      </c>
      <c r="D4928" s="3" t="s">
        <v>13182</v>
      </c>
      <c r="E4928" s="3" t="s">
        <v>13958</v>
      </c>
      <c r="F4928" s="3" t="s">
        <v>14091</v>
      </c>
      <c r="G4928" s="3" t="s">
        <v>26809</v>
      </c>
      <c r="H4928" s="3" t="s">
        <v>14158</v>
      </c>
      <c r="I4928" s="6">
        <v>540782</v>
      </c>
      <c r="J4928" s="7" t="s">
        <v>14159</v>
      </c>
      <c r="K4928" s="8">
        <v>54078200</v>
      </c>
      <c r="L4928" s="3">
        <v>8</v>
      </c>
      <c r="N4928" s="9">
        <v>0.08</v>
      </c>
      <c r="O4928" s="9" t="b">
        <v>1</v>
      </c>
      <c r="P4928" s="10">
        <v>5.6321493165950108E-2</v>
      </c>
      <c r="Q4928" s="3" t="s">
        <v>29</v>
      </c>
      <c r="R4928" s="3" t="s">
        <v>14160</v>
      </c>
      <c r="S4928" s="14">
        <v>54078200</v>
      </c>
      <c r="T4928" s="21">
        <v>4.2719788333333355</v>
      </c>
      <c r="U4928" s="22">
        <v>0.92516166666666633</v>
      </c>
      <c r="V4928" s="22">
        <v>0.339264333333333</v>
      </c>
      <c r="W4928" s="22">
        <v>3.0075528333333366</v>
      </c>
      <c r="X4928" s="22">
        <f t="shared" si="80"/>
        <v>7.4012933333333308E-2</v>
      </c>
      <c r="Y4928" s="8" t="b">
        <v>0</v>
      </c>
      <c r="Z4928" s="8" t="b">
        <v>0</v>
      </c>
      <c r="AA4928" s="8" t="b">
        <v>0</v>
      </c>
      <c r="AB4928" s="8" t="b">
        <v>0</v>
      </c>
    </row>
    <row r="4929" spans="1:28" hidden="1" x14ac:dyDescent="0.2">
      <c r="A4929" s="1" t="s">
        <v>6290</v>
      </c>
      <c r="B4929" s="1" t="s">
        <v>6558</v>
      </c>
      <c r="D4929" s="3" t="s">
        <v>13182</v>
      </c>
      <c r="E4929" s="3" t="s">
        <v>13958</v>
      </c>
      <c r="F4929" s="3" t="s">
        <v>14091</v>
      </c>
      <c r="G4929" s="3" t="s">
        <v>26809</v>
      </c>
      <c r="H4929" s="3" t="s">
        <v>14161</v>
      </c>
      <c r="I4929" s="6">
        <v>540783</v>
      </c>
      <c r="J4929" s="7" t="s">
        <v>14162</v>
      </c>
      <c r="K4929" s="8">
        <v>54078300</v>
      </c>
      <c r="L4929" s="3">
        <v>8</v>
      </c>
      <c r="N4929" s="9">
        <v>0.08</v>
      </c>
      <c r="O4929" s="9" t="b">
        <v>1</v>
      </c>
      <c r="P4929" s="10">
        <v>1.2913235840428005E-2</v>
      </c>
      <c r="Q4929" s="3" t="s">
        <v>29</v>
      </c>
      <c r="R4929" s="3" t="s">
        <v>14163</v>
      </c>
      <c r="S4929" s="14">
        <v>54078300</v>
      </c>
      <c r="T4929" s="21">
        <v>7.821184500000002</v>
      </c>
      <c r="U4929" s="22">
        <v>5.2072700000000021</v>
      </c>
      <c r="V4929" s="22">
        <v>1.3514545</v>
      </c>
      <c r="W4929" s="22">
        <v>1.2624599999999999</v>
      </c>
      <c r="X4929" s="22">
        <f t="shared" si="80"/>
        <v>0.41658160000000016</v>
      </c>
      <c r="Y4929" s="8" t="b">
        <v>0</v>
      </c>
      <c r="Z4929" s="8" t="b">
        <v>0</v>
      </c>
      <c r="AA4929" s="8" t="b">
        <v>0</v>
      </c>
      <c r="AB4929" s="8" t="b">
        <v>0</v>
      </c>
    </row>
    <row r="4930" spans="1:28" hidden="1" x14ac:dyDescent="0.2">
      <c r="A4930" s="1" t="s">
        <v>6290</v>
      </c>
      <c r="B4930" s="1" t="s">
        <v>6558</v>
      </c>
      <c r="D4930" s="3" t="s">
        <v>13182</v>
      </c>
      <c r="E4930" s="3" t="s">
        <v>13958</v>
      </c>
      <c r="F4930" s="3" t="s">
        <v>14091</v>
      </c>
      <c r="G4930" s="3" t="s">
        <v>26809</v>
      </c>
      <c r="H4930" s="3" t="s">
        <v>14164</v>
      </c>
      <c r="I4930" s="6">
        <v>540784</v>
      </c>
      <c r="J4930" s="7" t="s">
        <v>14165</v>
      </c>
      <c r="K4930" s="8">
        <v>54078400</v>
      </c>
      <c r="L4930" s="3">
        <v>8</v>
      </c>
      <c r="N4930" s="9">
        <v>0.08</v>
      </c>
      <c r="O4930" s="9" t="b">
        <v>1</v>
      </c>
      <c r="P4930" s="10">
        <v>5.1050875939784843E-2</v>
      </c>
      <c r="Q4930" s="3" t="s">
        <v>29</v>
      </c>
      <c r="R4930" s="3" t="s">
        <v>14166</v>
      </c>
      <c r="S4930" s="14">
        <v>54078400</v>
      </c>
      <c r="T4930" s="21">
        <v>0.2515203333333334</v>
      </c>
      <c r="U4930" s="22">
        <v>2.1029833333333327E-2</v>
      </c>
      <c r="V4930" s="22">
        <v>6.99863333333334E-2</v>
      </c>
      <c r="W4930" s="22">
        <v>0.16050416666666667</v>
      </c>
      <c r="X4930" s="22">
        <f t="shared" si="80"/>
        <v>1.6823866666666662E-3</v>
      </c>
      <c r="Y4930" s="8" t="b">
        <v>0</v>
      </c>
      <c r="Z4930" s="8" t="b">
        <v>0</v>
      </c>
      <c r="AA4930" s="8" t="b">
        <v>0</v>
      </c>
      <c r="AB4930" s="8" t="b">
        <v>0</v>
      </c>
    </row>
    <row r="4931" spans="1:28" hidden="1" x14ac:dyDescent="0.2">
      <c r="A4931" s="1" t="s">
        <v>6290</v>
      </c>
      <c r="B4931" s="1" t="s">
        <v>6558</v>
      </c>
      <c r="D4931" s="3" t="s">
        <v>13182</v>
      </c>
      <c r="E4931" s="3" t="s">
        <v>13958</v>
      </c>
      <c r="F4931" s="3" t="s">
        <v>14091</v>
      </c>
      <c r="G4931" s="3" t="s">
        <v>26809</v>
      </c>
      <c r="H4931" s="3" t="s">
        <v>14167</v>
      </c>
      <c r="I4931" s="6">
        <v>540791</v>
      </c>
      <c r="J4931" s="7" t="s">
        <v>14168</v>
      </c>
      <c r="K4931" s="8">
        <v>54079100</v>
      </c>
      <c r="L4931" s="3">
        <v>8</v>
      </c>
      <c r="N4931" s="9">
        <v>0.08</v>
      </c>
      <c r="O4931" s="9" t="b">
        <v>1</v>
      </c>
      <c r="P4931" s="10">
        <v>6.1388075371893461E-2</v>
      </c>
      <c r="Q4931" s="3" t="s">
        <v>29</v>
      </c>
      <c r="R4931" s="3" t="s">
        <v>14169</v>
      </c>
      <c r="S4931" s="14">
        <v>54079100</v>
      </c>
      <c r="T4931" s="21">
        <v>3.2324781666666667</v>
      </c>
      <c r="U4931" s="22">
        <v>0.58072366666666697</v>
      </c>
      <c r="V4931" s="22">
        <v>0.1713093333333334</v>
      </c>
      <c r="W4931" s="22">
        <v>2.4804451666666663</v>
      </c>
      <c r="X4931" s="22">
        <f t="shared" si="80"/>
        <v>4.6457893333333361E-2</v>
      </c>
      <c r="Y4931" s="8" t="b">
        <v>0</v>
      </c>
      <c r="Z4931" s="8" t="b">
        <v>0</v>
      </c>
      <c r="AA4931" s="8" t="b">
        <v>0</v>
      </c>
      <c r="AB4931" s="8" t="b">
        <v>0</v>
      </c>
    </row>
    <row r="4932" spans="1:28" hidden="1" x14ac:dyDescent="0.2">
      <c r="A4932" s="1" t="s">
        <v>6290</v>
      </c>
      <c r="B4932" s="1" t="s">
        <v>6558</v>
      </c>
      <c r="D4932" s="3" t="s">
        <v>13182</v>
      </c>
      <c r="E4932" s="3" t="s">
        <v>13958</v>
      </c>
      <c r="F4932" s="3" t="s">
        <v>14091</v>
      </c>
      <c r="G4932" s="3" t="s">
        <v>26809</v>
      </c>
      <c r="H4932" s="3" t="s">
        <v>14170</v>
      </c>
      <c r="I4932" s="6">
        <v>540792</v>
      </c>
      <c r="J4932" s="7" t="s">
        <v>14171</v>
      </c>
      <c r="K4932" s="8">
        <v>54079200</v>
      </c>
      <c r="L4932" s="3">
        <v>8</v>
      </c>
      <c r="N4932" s="9">
        <v>0.08</v>
      </c>
      <c r="O4932" s="9" t="b">
        <v>1</v>
      </c>
      <c r="P4932" s="10">
        <v>4.3094026488549125E-2</v>
      </c>
      <c r="Q4932" s="3" t="s">
        <v>29</v>
      </c>
      <c r="R4932" s="3" t="s">
        <v>14172</v>
      </c>
      <c r="S4932" s="14">
        <v>54079200</v>
      </c>
      <c r="T4932" s="21">
        <v>11.707725666666658</v>
      </c>
      <c r="U4932" s="22">
        <v>4.3146153333333315</v>
      </c>
      <c r="V4932" s="22">
        <v>1.0864473333333338</v>
      </c>
      <c r="W4932" s="22">
        <v>6.3066629999999932</v>
      </c>
      <c r="X4932" s="22">
        <f t="shared" si="80"/>
        <v>0.34516922666666655</v>
      </c>
      <c r="Y4932" s="8" t="b">
        <v>0</v>
      </c>
      <c r="Z4932" s="8" t="b">
        <v>0</v>
      </c>
      <c r="AA4932" s="8" t="b">
        <v>0</v>
      </c>
      <c r="AB4932" s="8" t="b">
        <v>0</v>
      </c>
    </row>
    <row r="4933" spans="1:28" hidden="1" x14ac:dyDescent="0.2">
      <c r="A4933" s="1" t="s">
        <v>6290</v>
      </c>
      <c r="B4933" s="1" t="s">
        <v>6558</v>
      </c>
      <c r="D4933" s="3" t="s">
        <v>13182</v>
      </c>
      <c r="E4933" s="3" t="s">
        <v>13958</v>
      </c>
      <c r="F4933" s="3" t="s">
        <v>14091</v>
      </c>
      <c r="G4933" s="3" t="s">
        <v>26809</v>
      </c>
      <c r="H4933" s="3" t="s">
        <v>14173</v>
      </c>
      <c r="I4933" s="6">
        <v>540793</v>
      </c>
      <c r="J4933" s="7" t="s">
        <v>14174</v>
      </c>
      <c r="K4933" s="8">
        <v>54079300</v>
      </c>
      <c r="L4933" s="3">
        <v>8</v>
      </c>
      <c r="N4933" s="9">
        <v>0.08</v>
      </c>
      <c r="O4933" s="9" t="b">
        <v>1</v>
      </c>
      <c r="P4933" s="10">
        <v>1.7025722300251022E-2</v>
      </c>
      <c r="Q4933" s="3" t="s">
        <v>29</v>
      </c>
      <c r="R4933" s="3" t="s">
        <v>14175</v>
      </c>
      <c r="S4933" s="14">
        <v>54079300</v>
      </c>
      <c r="T4933" s="21">
        <v>9.4961375000000015</v>
      </c>
      <c r="U4933" s="22">
        <v>4.5804349999999987</v>
      </c>
      <c r="V4933" s="22">
        <v>2.8947200000000031</v>
      </c>
      <c r="W4933" s="22">
        <v>2.0209825000000001</v>
      </c>
      <c r="X4933" s="22">
        <f t="shared" si="80"/>
        <v>0.36643479999999989</v>
      </c>
      <c r="Y4933" s="8" t="b">
        <v>0</v>
      </c>
      <c r="Z4933" s="8" t="b">
        <v>0</v>
      </c>
      <c r="AA4933" s="8" t="b">
        <v>0</v>
      </c>
      <c r="AB4933" s="8" t="b">
        <v>0</v>
      </c>
    </row>
    <row r="4934" spans="1:28" hidden="1" x14ac:dyDescent="0.2">
      <c r="A4934" s="1" t="s">
        <v>6290</v>
      </c>
      <c r="B4934" s="1" t="s">
        <v>6558</v>
      </c>
      <c r="D4934" s="3" t="s">
        <v>13182</v>
      </c>
      <c r="E4934" s="3" t="s">
        <v>13958</v>
      </c>
      <c r="F4934" s="3" t="s">
        <v>14091</v>
      </c>
      <c r="G4934" s="3" t="s">
        <v>26809</v>
      </c>
      <c r="H4934" s="3" t="s">
        <v>14176</v>
      </c>
      <c r="I4934" s="6">
        <v>540794</v>
      </c>
      <c r="J4934" s="7" t="s">
        <v>14177</v>
      </c>
      <c r="K4934" s="8">
        <v>54079400</v>
      </c>
      <c r="L4934" s="3">
        <v>8</v>
      </c>
      <c r="N4934" s="9">
        <v>0.08</v>
      </c>
      <c r="O4934" s="9" t="b">
        <v>1</v>
      </c>
      <c r="P4934" s="10">
        <v>4.0814002719044298E-2</v>
      </c>
      <c r="Q4934" s="3" t="s">
        <v>29</v>
      </c>
      <c r="R4934" s="3" t="s">
        <v>14178</v>
      </c>
      <c r="S4934" s="14">
        <v>54079400</v>
      </c>
      <c r="T4934" s="21">
        <v>1.9954314999999991</v>
      </c>
      <c r="U4934" s="22">
        <v>0.4812263333333337</v>
      </c>
      <c r="V4934" s="22">
        <v>0.4961858333333326</v>
      </c>
      <c r="W4934" s="22">
        <v>1.0180193333333327</v>
      </c>
      <c r="X4934" s="22">
        <f t="shared" si="80"/>
        <v>3.8498106666666698E-2</v>
      </c>
      <c r="Y4934" s="8" t="b">
        <v>0</v>
      </c>
      <c r="Z4934" s="8" t="b">
        <v>0</v>
      </c>
      <c r="AA4934" s="8" t="b">
        <v>0</v>
      </c>
      <c r="AB4934" s="8" t="b">
        <v>0</v>
      </c>
    </row>
    <row r="4935" spans="1:28" hidden="1" x14ac:dyDescent="0.2">
      <c r="A4935" s="1" t="s">
        <v>6290</v>
      </c>
      <c r="B4935" s="1" t="s">
        <v>6558</v>
      </c>
      <c r="D4935" s="3" t="s">
        <v>13182</v>
      </c>
      <c r="E4935" s="3" t="s">
        <v>13958</v>
      </c>
      <c r="F4935" s="3" t="s">
        <v>14179</v>
      </c>
      <c r="G4935" s="3" t="s">
        <v>26810</v>
      </c>
      <c r="H4935" s="3" t="s">
        <v>14180</v>
      </c>
      <c r="I4935" s="6">
        <v>540810</v>
      </c>
      <c r="J4935" s="7" t="s">
        <v>14181</v>
      </c>
      <c r="K4935" s="8">
        <v>54081000</v>
      </c>
      <c r="L4935" s="3">
        <v>8</v>
      </c>
      <c r="N4935" s="9">
        <v>0.08</v>
      </c>
      <c r="O4935" s="9" t="b">
        <v>1</v>
      </c>
      <c r="P4935" s="10">
        <v>3.9472292326384946E-2</v>
      </c>
      <c r="Q4935" s="3" t="s">
        <v>29</v>
      </c>
      <c r="R4935" s="3" t="s">
        <v>14182</v>
      </c>
      <c r="S4935" s="14">
        <v>54081000</v>
      </c>
      <c r="T4935" s="21">
        <v>2.1076441666666672</v>
      </c>
      <c r="U4935" s="22">
        <v>0.10995166666666663</v>
      </c>
      <c r="V4935" s="22">
        <v>0.95777316666666701</v>
      </c>
      <c r="W4935" s="22">
        <v>1.0399193333333336</v>
      </c>
      <c r="X4935" s="22">
        <f t="shared" si="80"/>
        <v>8.7961333333333308E-3</v>
      </c>
      <c r="Y4935" s="8" t="b">
        <v>0</v>
      </c>
      <c r="Z4935" s="8" t="b">
        <v>0</v>
      </c>
      <c r="AA4935" s="8" t="b">
        <v>0</v>
      </c>
      <c r="AB4935" s="8" t="b">
        <v>0</v>
      </c>
    </row>
    <row r="4936" spans="1:28" hidden="1" x14ac:dyDescent="0.2">
      <c r="A4936" s="1" t="s">
        <v>6290</v>
      </c>
      <c r="B4936" s="1" t="s">
        <v>6558</v>
      </c>
      <c r="D4936" s="3" t="s">
        <v>13182</v>
      </c>
      <c r="E4936" s="3" t="s">
        <v>13958</v>
      </c>
      <c r="F4936" s="3" t="s">
        <v>14179</v>
      </c>
      <c r="G4936" s="3" t="s">
        <v>26810</v>
      </c>
      <c r="H4936" s="3" t="s">
        <v>14183</v>
      </c>
      <c r="I4936" s="6">
        <v>540821</v>
      </c>
      <c r="J4936" s="7" t="s">
        <v>14184</v>
      </c>
      <c r="K4936" s="8">
        <v>54082100</v>
      </c>
      <c r="L4936" s="3">
        <v>8</v>
      </c>
      <c r="N4936" s="9">
        <v>0.08</v>
      </c>
      <c r="O4936" s="9" t="b">
        <v>1</v>
      </c>
      <c r="P4936" s="10">
        <v>1.2191816190832025E-2</v>
      </c>
      <c r="Q4936" s="3" t="s">
        <v>29</v>
      </c>
      <c r="R4936" s="3" t="s">
        <v>14185</v>
      </c>
      <c r="S4936" s="14">
        <v>54082100</v>
      </c>
      <c r="T4936" s="21">
        <v>0.10973699999999997</v>
      </c>
      <c r="U4936" s="22">
        <v>3.4261333333333296E-2</v>
      </c>
      <c r="V4936" s="22">
        <v>5.8751999999999999E-2</v>
      </c>
      <c r="W4936" s="22">
        <v>1.6723666666666671E-2</v>
      </c>
      <c r="X4936" s="22">
        <f t="shared" ref="X4936:X4999" si="81">U4936*N4936</f>
        <v>2.7409066666666637E-3</v>
      </c>
      <c r="Y4936" s="8" t="b">
        <v>0</v>
      </c>
      <c r="Z4936" s="8" t="b">
        <v>0</v>
      </c>
      <c r="AA4936" s="8" t="b">
        <v>0</v>
      </c>
      <c r="AB4936" s="8" t="b">
        <v>0</v>
      </c>
    </row>
    <row r="4937" spans="1:28" hidden="1" x14ac:dyDescent="0.2">
      <c r="A4937" s="1" t="s">
        <v>6290</v>
      </c>
      <c r="B4937" s="1" t="s">
        <v>6558</v>
      </c>
      <c r="D4937" s="3" t="s">
        <v>13182</v>
      </c>
      <c r="E4937" s="3" t="s">
        <v>13958</v>
      </c>
      <c r="F4937" s="3" t="s">
        <v>14179</v>
      </c>
      <c r="G4937" s="3" t="s">
        <v>26810</v>
      </c>
      <c r="H4937" s="3" t="s">
        <v>14186</v>
      </c>
      <c r="I4937" s="6">
        <v>540822</v>
      </c>
      <c r="J4937" s="7" t="s">
        <v>14187</v>
      </c>
      <c r="K4937" s="8">
        <v>54082210</v>
      </c>
      <c r="L4937" s="3">
        <v>8</v>
      </c>
      <c r="N4937" s="9">
        <v>0.08</v>
      </c>
      <c r="O4937" s="9" t="b">
        <v>1</v>
      </c>
      <c r="P4937" s="10">
        <v>6.8819770804545016E-3</v>
      </c>
      <c r="Q4937" s="3" t="s">
        <v>29</v>
      </c>
      <c r="R4937" s="3" t="s">
        <v>14188</v>
      </c>
      <c r="S4937" s="14">
        <v>54082210</v>
      </c>
      <c r="T4937" s="21">
        <v>4.0097508333333325</v>
      </c>
      <c r="U4937" s="22">
        <v>2.9428084999999995</v>
      </c>
      <c r="V4937" s="22">
        <v>0.72200466666666629</v>
      </c>
      <c r="W4937" s="22">
        <v>0.34493766666666664</v>
      </c>
      <c r="X4937" s="22">
        <f t="shared" si="81"/>
        <v>0.23542467999999997</v>
      </c>
      <c r="Y4937" s="8" t="b">
        <v>0</v>
      </c>
      <c r="Z4937" s="8" t="b">
        <v>0</v>
      </c>
      <c r="AA4937" s="8" t="b">
        <v>0</v>
      </c>
      <c r="AB4937" s="8" t="b">
        <v>0</v>
      </c>
    </row>
    <row r="4938" spans="1:28" hidden="1" x14ac:dyDescent="0.2">
      <c r="A4938" s="1" t="s">
        <v>6290</v>
      </c>
      <c r="B4938" s="1" t="s">
        <v>6558</v>
      </c>
      <c r="D4938" s="3" t="s">
        <v>13182</v>
      </c>
      <c r="E4938" s="3" t="s">
        <v>13958</v>
      </c>
      <c r="F4938" s="3" t="s">
        <v>14179</v>
      </c>
      <c r="G4938" s="3" t="s">
        <v>26810</v>
      </c>
      <c r="H4938" s="3" t="s">
        <v>14186</v>
      </c>
      <c r="I4938" s="6">
        <v>540822</v>
      </c>
      <c r="J4938" s="7" t="s">
        <v>14189</v>
      </c>
      <c r="K4938" s="8">
        <v>54082290</v>
      </c>
      <c r="L4938" s="3">
        <v>8</v>
      </c>
      <c r="N4938" s="9">
        <v>0.08</v>
      </c>
      <c r="O4938" s="9" t="b">
        <v>1</v>
      </c>
      <c r="P4938" s="10">
        <v>8.8279854581220125E-3</v>
      </c>
      <c r="Q4938" s="3" t="s">
        <v>29</v>
      </c>
      <c r="R4938" s="3" t="s">
        <v>14190</v>
      </c>
      <c r="S4938" s="14">
        <v>54082290</v>
      </c>
      <c r="T4938" s="21">
        <v>4.6362649999999972</v>
      </c>
      <c r="U4938" s="22">
        <v>1.1434803333333337</v>
      </c>
      <c r="V4938" s="22">
        <v>2.9811736666666633</v>
      </c>
      <c r="W4938" s="22">
        <v>0.51161100000000026</v>
      </c>
      <c r="X4938" s="22">
        <f t="shared" si="81"/>
        <v>9.1478426666666696E-2</v>
      </c>
      <c r="Y4938" s="8" t="b">
        <v>0</v>
      </c>
      <c r="Z4938" s="8" t="b">
        <v>0</v>
      </c>
      <c r="AA4938" s="8" t="b">
        <v>0</v>
      </c>
      <c r="AB4938" s="8" t="b">
        <v>0</v>
      </c>
    </row>
    <row r="4939" spans="1:28" hidden="1" x14ac:dyDescent="0.2">
      <c r="A4939" s="1" t="s">
        <v>6290</v>
      </c>
      <c r="B4939" s="1" t="s">
        <v>6558</v>
      </c>
      <c r="D4939" s="3" t="s">
        <v>13182</v>
      </c>
      <c r="E4939" s="3" t="s">
        <v>13958</v>
      </c>
      <c r="F4939" s="3" t="s">
        <v>14179</v>
      </c>
      <c r="G4939" s="3" t="s">
        <v>26810</v>
      </c>
      <c r="H4939" s="3" t="s">
        <v>14191</v>
      </c>
      <c r="I4939" s="6">
        <v>540823</v>
      </c>
      <c r="J4939" s="7" t="s">
        <v>14192</v>
      </c>
      <c r="K4939" s="8">
        <v>54082300</v>
      </c>
      <c r="L4939" s="3">
        <v>8</v>
      </c>
      <c r="N4939" s="9">
        <v>0.08</v>
      </c>
      <c r="O4939" s="9" t="b">
        <v>1</v>
      </c>
      <c r="P4939" s="10">
        <v>1.8008262121272347E-2</v>
      </c>
      <c r="Q4939" s="3" t="s">
        <v>29</v>
      </c>
      <c r="R4939" s="3" t="s">
        <v>14193</v>
      </c>
      <c r="S4939" s="14">
        <v>54082300</v>
      </c>
      <c r="T4939" s="21">
        <v>0.67884100000000003</v>
      </c>
      <c r="U4939" s="22">
        <v>0.28934500000000002</v>
      </c>
      <c r="V4939" s="22">
        <v>0.23668666666666702</v>
      </c>
      <c r="W4939" s="22">
        <v>0.15280933333333299</v>
      </c>
      <c r="X4939" s="22">
        <f t="shared" si="81"/>
        <v>2.3147600000000001E-2</v>
      </c>
      <c r="Y4939" s="8" t="b">
        <v>0</v>
      </c>
      <c r="Z4939" s="8" t="b">
        <v>0</v>
      </c>
      <c r="AA4939" s="8" t="b">
        <v>0</v>
      </c>
      <c r="AB4939" s="8" t="b">
        <v>0</v>
      </c>
    </row>
    <row r="4940" spans="1:28" hidden="1" x14ac:dyDescent="0.2">
      <c r="A4940" s="1" t="s">
        <v>6290</v>
      </c>
      <c r="B4940" s="1" t="s">
        <v>6558</v>
      </c>
      <c r="D4940" s="3" t="s">
        <v>13182</v>
      </c>
      <c r="E4940" s="3" t="s">
        <v>13958</v>
      </c>
      <c r="F4940" s="3" t="s">
        <v>14179</v>
      </c>
      <c r="G4940" s="3" t="s">
        <v>26810</v>
      </c>
      <c r="H4940" s="3" t="s">
        <v>14194</v>
      </c>
      <c r="I4940" s="6">
        <v>540824</v>
      </c>
      <c r="J4940" s="7" t="s">
        <v>14195</v>
      </c>
      <c r="K4940" s="8">
        <v>54082400</v>
      </c>
      <c r="L4940" s="3">
        <v>8</v>
      </c>
      <c r="N4940" s="9">
        <v>0.08</v>
      </c>
      <c r="O4940" s="9" t="b">
        <v>1</v>
      </c>
      <c r="P4940" s="10">
        <v>1.7793444853164812E-2</v>
      </c>
      <c r="Q4940" s="3" t="s">
        <v>29</v>
      </c>
      <c r="R4940" s="3" t="s">
        <v>14196</v>
      </c>
      <c r="S4940" s="14">
        <v>54082400</v>
      </c>
      <c r="T4940" s="21">
        <v>1.2028055000000002</v>
      </c>
      <c r="U4940" s="22">
        <v>0.49555583333333331</v>
      </c>
      <c r="V4940" s="22">
        <v>0.43972400000000028</v>
      </c>
      <c r="W4940" s="22">
        <v>0.26752566666666666</v>
      </c>
      <c r="X4940" s="22">
        <f t="shared" si="81"/>
        <v>3.9644466666666663E-2</v>
      </c>
      <c r="Y4940" s="8" t="b">
        <v>0</v>
      </c>
      <c r="Z4940" s="8" t="b">
        <v>0</v>
      </c>
      <c r="AA4940" s="8" t="b">
        <v>0</v>
      </c>
      <c r="AB4940" s="8" t="b">
        <v>0</v>
      </c>
    </row>
    <row r="4941" spans="1:28" hidden="1" x14ac:dyDescent="0.2">
      <c r="A4941" s="1" t="s">
        <v>6290</v>
      </c>
      <c r="B4941" s="1" t="s">
        <v>6558</v>
      </c>
      <c r="D4941" s="3" t="s">
        <v>13182</v>
      </c>
      <c r="E4941" s="3" t="s">
        <v>13958</v>
      </c>
      <c r="F4941" s="3" t="s">
        <v>14179</v>
      </c>
      <c r="G4941" s="3" t="s">
        <v>26810</v>
      </c>
      <c r="H4941" s="3" t="s">
        <v>14197</v>
      </c>
      <c r="I4941" s="6">
        <v>540831</v>
      </c>
      <c r="J4941" s="7" t="s">
        <v>14198</v>
      </c>
      <c r="K4941" s="8">
        <v>54083100</v>
      </c>
      <c r="L4941" s="3">
        <v>8</v>
      </c>
      <c r="N4941" s="9">
        <v>0.08</v>
      </c>
      <c r="O4941" s="9" t="b">
        <v>1</v>
      </c>
      <c r="P4941" s="10">
        <v>2.9516726928756686E-2</v>
      </c>
      <c r="Q4941" s="3" t="s">
        <v>29</v>
      </c>
      <c r="R4941" s="3" t="s">
        <v>14199</v>
      </c>
      <c r="S4941" s="14">
        <v>54083100</v>
      </c>
      <c r="T4941" s="21">
        <v>0.40190183333333368</v>
      </c>
      <c r="U4941" s="22">
        <v>0.2358936666666667</v>
      </c>
      <c r="V4941" s="22">
        <v>1.772283333333333E-2</v>
      </c>
      <c r="W4941" s="22">
        <v>0.14828533333333366</v>
      </c>
      <c r="X4941" s="22">
        <f t="shared" si="81"/>
        <v>1.8871493333333336E-2</v>
      </c>
      <c r="Y4941" s="8" t="b">
        <v>0</v>
      </c>
      <c r="Z4941" s="8" t="b">
        <v>0</v>
      </c>
      <c r="AA4941" s="8" t="b">
        <v>0</v>
      </c>
      <c r="AB4941" s="8" t="b">
        <v>0</v>
      </c>
    </row>
    <row r="4942" spans="1:28" hidden="1" x14ac:dyDescent="0.2">
      <c r="A4942" s="1" t="s">
        <v>6290</v>
      </c>
      <c r="B4942" s="1" t="s">
        <v>6558</v>
      </c>
      <c r="D4942" s="3" t="s">
        <v>13182</v>
      </c>
      <c r="E4942" s="3" t="s">
        <v>13958</v>
      </c>
      <c r="F4942" s="3" t="s">
        <v>14179</v>
      </c>
      <c r="G4942" s="3" t="s">
        <v>26810</v>
      </c>
      <c r="H4942" s="3" t="s">
        <v>14200</v>
      </c>
      <c r="I4942" s="6">
        <v>540832</v>
      </c>
      <c r="J4942" s="7" t="s">
        <v>14201</v>
      </c>
      <c r="K4942" s="8">
        <v>54083200</v>
      </c>
      <c r="L4942" s="3">
        <v>8</v>
      </c>
      <c r="N4942" s="9">
        <v>0.08</v>
      </c>
      <c r="O4942" s="9" t="b">
        <v>1</v>
      </c>
      <c r="P4942" s="10">
        <v>2.117623402565437E-2</v>
      </c>
      <c r="Q4942" s="3" t="s">
        <v>29</v>
      </c>
      <c r="R4942" s="3" t="s">
        <v>14202</v>
      </c>
      <c r="S4942" s="14">
        <v>54083200</v>
      </c>
      <c r="T4942" s="21">
        <v>3.3602185000000038</v>
      </c>
      <c r="U4942" s="22">
        <v>1.8509541666666702</v>
      </c>
      <c r="V4942" s="22">
        <v>0.61980466666666623</v>
      </c>
      <c r="W4942" s="22">
        <v>0.8894596666666672</v>
      </c>
      <c r="X4942" s="22">
        <f t="shared" si="81"/>
        <v>0.14807633333333362</v>
      </c>
      <c r="Y4942" s="8" t="b">
        <v>0</v>
      </c>
      <c r="Z4942" s="8" t="b">
        <v>0</v>
      </c>
      <c r="AA4942" s="8" t="b">
        <v>0</v>
      </c>
      <c r="AB4942" s="8" t="b">
        <v>0</v>
      </c>
    </row>
    <row r="4943" spans="1:28" hidden="1" x14ac:dyDescent="0.2">
      <c r="A4943" s="1" t="s">
        <v>6290</v>
      </c>
      <c r="B4943" s="1" t="s">
        <v>6558</v>
      </c>
      <c r="D4943" s="3" t="s">
        <v>13182</v>
      </c>
      <c r="E4943" s="3" t="s">
        <v>13958</v>
      </c>
      <c r="F4943" s="3" t="s">
        <v>14179</v>
      </c>
      <c r="G4943" s="3" t="s">
        <v>26810</v>
      </c>
      <c r="H4943" s="3" t="s">
        <v>14203</v>
      </c>
      <c r="I4943" s="6">
        <v>540833</v>
      </c>
      <c r="J4943" s="7" t="s">
        <v>14204</v>
      </c>
      <c r="K4943" s="8">
        <v>54083300</v>
      </c>
      <c r="L4943" s="3">
        <v>8</v>
      </c>
      <c r="N4943" s="9">
        <v>0.08</v>
      </c>
      <c r="O4943" s="9" t="b">
        <v>1</v>
      </c>
      <c r="P4943" s="10">
        <v>1.7553190295050741E-2</v>
      </c>
      <c r="Q4943" s="3" t="s">
        <v>29</v>
      </c>
      <c r="R4943" s="3" t="s">
        <v>14205</v>
      </c>
      <c r="S4943" s="14">
        <v>54083300</v>
      </c>
      <c r="T4943" s="21">
        <v>1.9744908333333329</v>
      </c>
      <c r="U4943" s="22">
        <v>1.4670441666666665</v>
      </c>
      <c r="V4943" s="22">
        <v>7.4214000000000002E-2</v>
      </c>
      <c r="W4943" s="22">
        <v>0.43323266666666638</v>
      </c>
      <c r="X4943" s="22">
        <f t="shared" si="81"/>
        <v>0.11736353333333333</v>
      </c>
      <c r="Y4943" s="8" t="b">
        <v>0</v>
      </c>
      <c r="Z4943" s="8" t="b">
        <v>0</v>
      </c>
      <c r="AA4943" s="8" t="b">
        <v>0</v>
      </c>
      <c r="AB4943" s="8" t="b">
        <v>0</v>
      </c>
    </row>
    <row r="4944" spans="1:28" hidden="1" x14ac:dyDescent="0.2">
      <c r="A4944" s="1" t="s">
        <v>6290</v>
      </c>
      <c r="B4944" s="1" t="s">
        <v>6558</v>
      </c>
      <c r="D4944" s="3" t="s">
        <v>13182</v>
      </c>
      <c r="E4944" s="3" t="s">
        <v>13958</v>
      </c>
      <c r="F4944" s="3" t="s">
        <v>14179</v>
      </c>
      <c r="G4944" s="3" t="s">
        <v>26810</v>
      </c>
      <c r="H4944" s="3" t="s">
        <v>14206</v>
      </c>
      <c r="I4944" s="6">
        <v>540834</v>
      </c>
      <c r="J4944" s="7" t="s">
        <v>14207</v>
      </c>
      <c r="K4944" s="8">
        <v>54083400</v>
      </c>
      <c r="L4944" s="3">
        <v>8</v>
      </c>
      <c r="N4944" s="9">
        <v>0.08</v>
      </c>
      <c r="O4944" s="9" t="b">
        <v>1</v>
      </c>
      <c r="P4944" s="10">
        <v>1.7759233215826543E-2</v>
      </c>
      <c r="Q4944" s="3" t="s">
        <v>29</v>
      </c>
      <c r="R4944" s="3" t="s">
        <v>14208</v>
      </c>
      <c r="S4944" s="14">
        <v>54083400</v>
      </c>
      <c r="T4944" s="21">
        <v>0.87437033333333369</v>
      </c>
      <c r="U4944" s="22">
        <v>0.46016733333333365</v>
      </c>
      <c r="V4944" s="22">
        <v>0.22010116666666668</v>
      </c>
      <c r="W4944" s="22">
        <v>0.19410183333333331</v>
      </c>
      <c r="X4944" s="22">
        <f t="shared" si="81"/>
        <v>3.6813386666666691E-2</v>
      </c>
      <c r="Y4944" s="8" t="b">
        <v>0</v>
      </c>
      <c r="Z4944" s="8" t="b">
        <v>0</v>
      </c>
      <c r="AA4944" s="8" t="b">
        <v>0</v>
      </c>
      <c r="AB4944" s="8" t="b">
        <v>0</v>
      </c>
    </row>
    <row r="4945" spans="1:28" hidden="1" x14ac:dyDescent="0.2">
      <c r="A4945" s="1" t="s">
        <v>6290</v>
      </c>
      <c r="B4945" s="1" t="s">
        <v>6558</v>
      </c>
      <c r="D4945" s="3" t="s">
        <v>13182</v>
      </c>
      <c r="E4945" s="3" t="s">
        <v>14209</v>
      </c>
      <c r="F4945" s="3" t="s">
        <v>14210</v>
      </c>
      <c r="G4945" s="3" t="s">
        <v>26811</v>
      </c>
      <c r="H4945" s="3" t="s">
        <v>14211</v>
      </c>
      <c r="I4945" s="6">
        <v>550110</v>
      </c>
      <c r="J4945" s="7" t="s">
        <v>14212</v>
      </c>
      <c r="K4945" s="8">
        <v>55011000</v>
      </c>
      <c r="L4945" s="3">
        <v>4</v>
      </c>
      <c r="N4945" s="9">
        <v>0.04</v>
      </c>
      <c r="O4945" s="9" t="b">
        <v>1</v>
      </c>
      <c r="P4945" s="10">
        <v>1.9226452136953464E-2</v>
      </c>
      <c r="Q4945" s="3" t="s">
        <v>29</v>
      </c>
      <c r="R4945" s="3" t="s">
        <v>14213</v>
      </c>
      <c r="S4945" s="14">
        <v>55011000</v>
      </c>
      <c r="T4945" s="21">
        <v>2.9027421666666635</v>
      </c>
      <c r="U4945" s="22">
        <v>1.279377</v>
      </c>
      <c r="V4945" s="22">
        <v>0.22812933333333335</v>
      </c>
      <c r="W4945" s="22">
        <v>1.3952358333333299</v>
      </c>
      <c r="X4945" s="22">
        <f t="shared" si="81"/>
        <v>5.1175079999999998E-2</v>
      </c>
      <c r="Y4945" s="8" t="b">
        <v>0</v>
      </c>
      <c r="Z4945" s="8" t="b">
        <v>0</v>
      </c>
      <c r="AA4945" s="8" t="b">
        <v>0</v>
      </c>
      <c r="AB4945" s="8" t="b">
        <v>0</v>
      </c>
    </row>
    <row r="4946" spans="1:28" hidden="1" x14ac:dyDescent="0.2">
      <c r="A4946" s="1" t="s">
        <v>6290</v>
      </c>
      <c r="B4946" s="1" t="s">
        <v>6558</v>
      </c>
      <c r="D4946" s="3" t="s">
        <v>13182</v>
      </c>
      <c r="E4946" s="3" t="s">
        <v>14209</v>
      </c>
      <c r="F4946" s="3" t="s">
        <v>14210</v>
      </c>
      <c r="G4946" s="3" t="s">
        <v>26811</v>
      </c>
      <c r="H4946" s="3" t="s">
        <v>14214</v>
      </c>
      <c r="I4946" s="6">
        <v>550120</v>
      </c>
      <c r="J4946" s="7" t="s">
        <v>14215</v>
      </c>
      <c r="K4946" s="8">
        <v>55012000</v>
      </c>
      <c r="L4946" s="3">
        <v>4</v>
      </c>
      <c r="N4946" s="9">
        <v>0.04</v>
      </c>
      <c r="O4946" s="9" t="b">
        <v>1</v>
      </c>
      <c r="P4946" s="10">
        <v>1.6318301077616042E-2</v>
      </c>
      <c r="Q4946" s="3" t="s">
        <v>29</v>
      </c>
      <c r="R4946" s="3" t="s">
        <v>14216</v>
      </c>
      <c r="S4946" s="14">
        <v>55012000</v>
      </c>
      <c r="T4946" s="21">
        <v>2.776097</v>
      </c>
      <c r="U4946" s="22">
        <v>1.6377283333333332</v>
      </c>
      <c r="V4946" s="22">
        <v>5.8389999999999996E-3</v>
      </c>
      <c r="W4946" s="22">
        <v>1.1325296666666667</v>
      </c>
      <c r="X4946" s="22">
        <f t="shared" si="81"/>
        <v>6.550913333333333E-2</v>
      </c>
      <c r="Y4946" s="8" t="b">
        <v>0</v>
      </c>
      <c r="Z4946" s="8" t="b">
        <v>0</v>
      </c>
      <c r="AA4946" s="8" t="b">
        <v>0</v>
      </c>
      <c r="AB4946" s="8" t="b">
        <v>0</v>
      </c>
    </row>
    <row r="4947" spans="1:28" hidden="1" x14ac:dyDescent="0.2">
      <c r="A4947" s="1" t="s">
        <v>6290</v>
      </c>
      <c r="B4947" s="1" t="s">
        <v>6558</v>
      </c>
      <c r="D4947" s="3" t="s">
        <v>13182</v>
      </c>
      <c r="E4947" s="3" t="s">
        <v>14209</v>
      </c>
      <c r="F4947" s="3" t="s">
        <v>14210</v>
      </c>
      <c r="G4947" s="3" t="s">
        <v>26811</v>
      </c>
      <c r="H4947" s="3" t="s">
        <v>14217</v>
      </c>
      <c r="I4947" s="6">
        <v>550130</v>
      </c>
      <c r="J4947" s="7" t="s">
        <v>14218</v>
      </c>
      <c r="K4947" s="8">
        <v>55013000</v>
      </c>
      <c r="L4947" s="3">
        <v>4</v>
      </c>
      <c r="N4947" s="9">
        <v>0.04</v>
      </c>
      <c r="O4947" s="9" t="b">
        <v>1</v>
      </c>
      <c r="P4947" s="10">
        <v>1.2284285592564666E-2</v>
      </c>
      <c r="Q4947" s="3" t="s">
        <v>29</v>
      </c>
      <c r="R4947" s="3" t="s">
        <v>14219</v>
      </c>
      <c r="S4947" s="14">
        <v>55013000</v>
      </c>
      <c r="T4947" s="21">
        <v>31.140679999999996</v>
      </c>
      <c r="U4947" s="22">
        <v>21.481159833333333</v>
      </c>
      <c r="V4947" s="22">
        <v>9.5994999999999997E-2</v>
      </c>
      <c r="W4947" s="22">
        <v>9.5635251666666647</v>
      </c>
      <c r="X4947" s="22">
        <f t="shared" si="81"/>
        <v>0.8592463933333333</v>
      </c>
      <c r="Y4947" s="8" t="b">
        <v>0</v>
      </c>
      <c r="Z4947" s="8" t="b">
        <v>0</v>
      </c>
      <c r="AA4947" s="8" t="b">
        <v>0</v>
      </c>
      <c r="AB4947" s="8" t="b">
        <v>0</v>
      </c>
    </row>
    <row r="4948" spans="1:28" hidden="1" x14ac:dyDescent="0.2">
      <c r="A4948" s="1" t="s">
        <v>6290</v>
      </c>
      <c r="B4948" s="1" t="s">
        <v>6558</v>
      </c>
      <c r="D4948" s="3" t="s">
        <v>13182</v>
      </c>
      <c r="E4948" s="3" t="s">
        <v>14209</v>
      </c>
      <c r="F4948" s="3" t="s">
        <v>14210</v>
      </c>
      <c r="G4948" s="3" t="s">
        <v>26811</v>
      </c>
      <c r="H4948" s="3" t="s">
        <v>14220</v>
      </c>
      <c r="I4948" s="6">
        <v>550140</v>
      </c>
      <c r="J4948" s="7" t="s">
        <v>14221</v>
      </c>
      <c r="K4948" s="8">
        <v>55014000</v>
      </c>
      <c r="L4948" s="3">
        <v>4</v>
      </c>
      <c r="N4948" s="9">
        <v>0.04</v>
      </c>
      <c r="O4948" s="9" t="b">
        <v>1</v>
      </c>
      <c r="P4948" s="10">
        <v>3.9759921397753001E-2</v>
      </c>
      <c r="Q4948" s="3" t="s">
        <v>29</v>
      </c>
      <c r="R4948" s="3" t="s">
        <v>14222</v>
      </c>
      <c r="S4948" s="14">
        <v>55014000</v>
      </c>
      <c r="T4948" s="21">
        <v>4.6817999999999999E-2</v>
      </c>
      <c r="U4948" s="22">
        <v>2.81E-4</v>
      </c>
      <c r="V4948" s="22">
        <v>0</v>
      </c>
      <c r="W4948" s="22">
        <v>4.6537000000000002E-2</v>
      </c>
      <c r="X4948" s="22">
        <f t="shared" si="81"/>
        <v>1.1240000000000001E-5</v>
      </c>
      <c r="Y4948" s="8" t="b">
        <v>0</v>
      </c>
      <c r="Z4948" s="8" t="b">
        <v>0</v>
      </c>
      <c r="AA4948" s="8" t="b">
        <v>0</v>
      </c>
      <c r="AB4948" s="8" t="b">
        <v>0</v>
      </c>
    </row>
    <row r="4949" spans="1:28" hidden="1" x14ac:dyDescent="0.2">
      <c r="A4949" s="1" t="s">
        <v>6290</v>
      </c>
      <c r="B4949" s="1" t="s">
        <v>6558</v>
      </c>
      <c r="D4949" s="3" t="s">
        <v>13182</v>
      </c>
      <c r="E4949" s="3" t="s">
        <v>14209</v>
      </c>
      <c r="F4949" s="3" t="s">
        <v>14210</v>
      </c>
      <c r="G4949" s="3" t="s">
        <v>26811</v>
      </c>
      <c r="H4949" s="3" t="s">
        <v>14223</v>
      </c>
      <c r="I4949" s="6">
        <v>550190</v>
      </c>
      <c r="J4949" s="7" t="s">
        <v>14224</v>
      </c>
      <c r="K4949" s="8">
        <v>55019000</v>
      </c>
      <c r="L4949" s="3">
        <v>4</v>
      </c>
      <c r="N4949" s="9">
        <v>0.04</v>
      </c>
      <c r="O4949" s="9" t="b">
        <v>1</v>
      </c>
      <c r="P4949" s="10">
        <v>2.2806727618278348E-2</v>
      </c>
      <c r="Q4949" s="3" t="s">
        <v>29</v>
      </c>
      <c r="R4949" s="3" t="s">
        <v>14225</v>
      </c>
      <c r="S4949" s="14">
        <v>55019000</v>
      </c>
      <c r="T4949" s="21">
        <v>0.48530299999999932</v>
      </c>
      <c r="U4949" s="22">
        <v>1.2969333333333331E-2</v>
      </c>
      <c r="V4949" s="22">
        <v>0.19562933333333299</v>
      </c>
      <c r="W4949" s="22">
        <v>0.276704333333333</v>
      </c>
      <c r="X4949" s="22">
        <f t="shared" si="81"/>
        <v>5.187733333333332E-4</v>
      </c>
      <c r="Y4949" s="8" t="b">
        <v>0</v>
      </c>
      <c r="Z4949" s="8" t="b">
        <v>0</v>
      </c>
      <c r="AA4949" s="8" t="b">
        <v>0</v>
      </c>
      <c r="AB4949" s="8" t="b">
        <v>0</v>
      </c>
    </row>
    <row r="4950" spans="1:28" hidden="1" x14ac:dyDescent="0.2">
      <c r="A4950" s="1" t="s">
        <v>6290</v>
      </c>
      <c r="B4950" s="1" t="s">
        <v>6558</v>
      </c>
      <c r="D4950" s="3" t="s">
        <v>13182</v>
      </c>
      <c r="E4950" s="3" t="s">
        <v>14209</v>
      </c>
      <c r="F4950" s="3" t="s">
        <v>14226</v>
      </c>
      <c r="G4950" s="3" t="s">
        <v>26812</v>
      </c>
      <c r="H4950" s="3" t="s">
        <v>14227</v>
      </c>
      <c r="I4950" s="6">
        <v>550210</v>
      </c>
      <c r="J4950" s="7" t="s">
        <v>14228</v>
      </c>
      <c r="K4950" s="8">
        <v>55021000</v>
      </c>
      <c r="L4950" s="3">
        <v>4</v>
      </c>
      <c r="N4950" s="9">
        <v>0.04</v>
      </c>
      <c r="O4950" s="9" t="b">
        <v>1</v>
      </c>
      <c r="P4950" s="10">
        <v>9.8927310758626104E-5</v>
      </c>
      <c r="Q4950" s="3" t="s">
        <v>29</v>
      </c>
      <c r="R4950" s="3" t="s">
        <v>14229</v>
      </c>
      <c r="S4950" s="14">
        <v>55020040</v>
      </c>
      <c r="T4950" s="21">
        <v>6.7630801666666658</v>
      </c>
      <c r="U4950" s="22">
        <v>6.7413988333333323</v>
      </c>
      <c r="V4950" s="22">
        <v>4.9550000000000002E-3</v>
      </c>
      <c r="W4950" s="22">
        <v>1.672633333333335E-2</v>
      </c>
      <c r="X4950" s="22">
        <f t="shared" si="81"/>
        <v>0.26965595333333331</v>
      </c>
      <c r="Y4950" s="8" t="b">
        <v>0</v>
      </c>
      <c r="Z4950" s="8" t="b">
        <v>0</v>
      </c>
      <c r="AA4950" s="8" t="b">
        <v>0</v>
      </c>
      <c r="AB4950" s="8" t="b">
        <v>0</v>
      </c>
    </row>
    <row r="4951" spans="1:28" hidden="1" x14ac:dyDescent="0.2">
      <c r="A4951" s="1" t="s">
        <v>6290</v>
      </c>
      <c r="B4951" s="1" t="s">
        <v>6558</v>
      </c>
      <c r="D4951" s="3" t="s">
        <v>13182</v>
      </c>
      <c r="E4951" s="3" t="s">
        <v>14209</v>
      </c>
      <c r="F4951" s="3" t="s">
        <v>14226</v>
      </c>
      <c r="G4951" s="3" t="s">
        <v>26812</v>
      </c>
      <c r="H4951" s="3" t="s">
        <v>14230</v>
      </c>
      <c r="I4951" s="6">
        <v>550290</v>
      </c>
      <c r="J4951" s="7" t="s">
        <v>14231</v>
      </c>
      <c r="K4951" s="8">
        <v>55029000</v>
      </c>
      <c r="L4951" s="3">
        <v>4</v>
      </c>
      <c r="N4951" s="9">
        <v>0.04</v>
      </c>
      <c r="O4951" s="9" t="b">
        <v>1</v>
      </c>
      <c r="P4951" s="10">
        <v>9.8927310758626104E-5</v>
      </c>
      <c r="Q4951" s="3" t="s">
        <v>29</v>
      </c>
      <c r="R4951" s="3" t="s">
        <v>14232</v>
      </c>
      <c r="S4951" s="1">
        <v>55020040</v>
      </c>
      <c r="T4951" s="21">
        <v>6.7630801666666658</v>
      </c>
      <c r="U4951" s="22">
        <v>6.7413988333333323</v>
      </c>
      <c r="V4951" s="22">
        <v>4.9550000000000002E-3</v>
      </c>
      <c r="W4951" s="22">
        <v>1.672633333333335E-2</v>
      </c>
      <c r="X4951" s="22">
        <f t="shared" si="81"/>
        <v>0.26965595333333331</v>
      </c>
      <c r="Y4951" s="8" t="b">
        <v>0</v>
      </c>
      <c r="Z4951" s="8" t="b">
        <v>0</v>
      </c>
      <c r="AA4951" s="8" t="b">
        <v>0</v>
      </c>
      <c r="AB4951" s="8" t="b">
        <v>0</v>
      </c>
    </row>
    <row r="4952" spans="1:28" hidden="1" x14ac:dyDescent="0.2">
      <c r="A4952" s="1" t="s">
        <v>6290</v>
      </c>
      <c r="B4952" s="1" t="s">
        <v>6558</v>
      </c>
      <c r="D4952" s="3" t="s">
        <v>13182</v>
      </c>
      <c r="E4952" s="3" t="s">
        <v>14209</v>
      </c>
      <c r="F4952" s="3" t="s">
        <v>14233</v>
      </c>
      <c r="G4952" s="3" t="s">
        <v>26813</v>
      </c>
      <c r="H4952" s="3" t="s">
        <v>14234</v>
      </c>
      <c r="I4952" s="6">
        <v>550311</v>
      </c>
      <c r="J4952" s="7" t="s">
        <v>14235</v>
      </c>
      <c r="K4952" s="8">
        <v>55031100</v>
      </c>
      <c r="L4952" s="3">
        <v>4</v>
      </c>
      <c r="N4952" s="9">
        <v>0.04</v>
      </c>
      <c r="O4952" s="9" t="b">
        <v>1</v>
      </c>
      <c r="P4952" s="10">
        <v>1.0257716730122504E-2</v>
      </c>
      <c r="Q4952" s="3" t="s">
        <v>29</v>
      </c>
      <c r="R4952" s="3" t="s">
        <v>14236</v>
      </c>
      <c r="S4952" s="14">
        <v>55031100</v>
      </c>
      <c r="T4952" s="21">
        <v>4.3427396666666693</v>
      </c>
      <c r="U4952" s="22">
        <v>2.6590891666666696</v>
      </c>
      <c r="V4952" s="22">
        <v>0.56998566666666695</v>
      </c>
      <c r="W4952" s="22">
        <v>1.113664833333333</v>
      </c>
      <c r="X4952" s="22">
        <f t="shared" si="81"/>
        <v>0.10636356666666678</v>
      </c>
      <c r="Y4952" s="8" t="b">
        <v>0</v>
      </c>
      <c r="Z4952" s="8" t="b">
        <v>0</v>
      </c>
      <c r="AA4952" s="8" t="b">
        <v>0</v>
      </c>
      <c r="AB4952" s="8" t="b">
        <v>0</v>
      </c>
    </row>
    <row r="4953" spans="1:28" hidden="1" x14ac:dyDescent="0.2">
      <c r="A4953" s="1" t="s">
        <v>6290</v>
      </c>
      <c r="B4953" s="1" t="s">
        <v>6558</v>
      </c>
      <c r="D4953" s="3" t="s">
        <v>13182</v>
      </c>
      <c r="E4953" s="3" t="s">
        <v>14209</v>
      </c>
      <c r="F4953" s="3" t="s">
        <v>14233</v>
      </c>
      <c r="G4953" s="3" t="s">
        <v>26813</v>
      </c>
      <c r="H4953" s="3" t="s">
        <v>14237</v>
      </c>
      <c r="I4953" s="6">
        <v>550319</v>
      </c>
      <c r="J4953" s="7" t="s">
        <v>14238</v>
      </c>
      <c r="K4953" s="8">
        <v>55031900</v>
      </c>
      <c r="L4953" s="3">
        <v>4</v>
      </c>
      <c r="N4953" s="9">
        <v>0.04</v>
      </c>
      <c r="O4953" s="9" t="b">
        <v>1</v>
      </c>
      <c r="P4953" s="10">
        <v>2.655188781141599E-2</v>
      </c>
      <c r="Q4953" s="3" t="s">
        <v>29</v>
      </c>
      <c r="R4953" s="3" t="s">
        <v>14239</v>
      </c>
      <c r="S4953" s="14">
        <v>55031900</v>
      </c>
      <c r="T4953" s="21">
        <v>10.372487333333336</v>
      </c>
      <c r="U4953" s="22">
        <v>2.0274203333333332</v>
      </c>
      <c r="V4953" s="22">
        <v>1.4598390000000001</v>
      </c>
      <c r="W4953" s="22">
        <v>6.8852280000000032</v>
      </c>
      <c r="X4953" s="22">
        <f t="shared" si="81"/>
        <v>8.1096813333333323E-2</v>
      </c>
      <c r="Y4953" s="8" t="b">
        <v>0</v>
      </c>
      <c r="Z4953" s="8" t="b">
        <v>0</v>
      </c>
      <c r="AA4953" s="8" t="b">
        <v>0</v>
      </c>
      <c r="AB4953" s="8" t="b">
        <v>0</v>
      </c>
    </row>
    <row r="4954" spans="1:28" hidden="1" x14ac:dyDescent="0.2">
      <c r="A4954" s="1" t="s">
        <v>6290</v>
      </c>
      <c r="B4954" s="1" t="s">
        <v>6558</v>
      </c>
      <c r="D4954" s="3" t="s">
        <v>13182</v>
      </c>
      <c r="E4954" s="3" t="s">
        <v>14209</v>
      </c>
      <c r="F4954" s="3" t="s">
        <v>14233</v>
      </c>
      <c r="G4954" s="3" t="s">
        <v>26813</v>
      </c>
      <c r="H4954" s="3" t="s">
        <v>14240</v>
      </c>
      <c r="I4954" s="6">
        <v>550320</v>
      </c>
      <c r="J4954" s="7" t="s">
        <v>14241</v>
      </c>
      <c r="K4954" s="8">
        <v>55032000</v>
      </c>
      <c r="L4954" s="3">
        <v>4</v>
      </c>
      <c r="N4954" s="9">
        <v>0.04</v>
      </c>
      <c r="O4954" s="9" t="b">
        <v>1</v>
      </c>
      <c r="P4954" s="10">
        <v>1.6815861043884044E-2</v>
      </c>
      <c r="Q4954" s="3" t="s">
        <v>29</v>
      </c>
      <c r="R4954" s="3" t="s">
        <v>14242</v>
      </c>
      <c r="S4954" s="14">
        <v>55032000</v>
      </c>
      <c r="T4954" s="21">
        <v>124.77180450000006</v>
      </c>
      <c r="U4954" s="22">
        <v>40.583118000000027</v>
      </c>
      <c r="V4954" s="22">
        <v>31.735053333333365</v>
      </c>
      <c r="W4954" s="22">
        <v>52.45363316666667</v>
      </c>
      <c r="X4954" s="22">
        <f t="shared" si="81"/>
        <v>1.6233247200000012</v>
      </c>
      <c r="Y4954" s="8" t="b">
        <v>0</v>
      </c>
      <c r="Z4954" s="8" t="b">
        <v>0</v>
      </c>
      <c r="AA4954" s="8" t="b">
        <v>0</v>
      </c>
      <c r="AB4954" s="8" t="b">
        <v>0</v>
      </c>
    </row>
    <row r="4955" spans="1:28" hidden="1" x14ac:dyDescent="0.2">
      <c r="A4955" s="1" t="s">
        <v>6290</v>
      </c>
      <c r="B4955" s="1" t="s">
        <v>6558</v>
      </c>
      <c r="D4955" s="3" t="s">
        <v>13182</v>
      </c>
      <c r="E4955" s="3" t="s">
        <v>14209</v>
      </c>
      <c r="F4955" s="3" t="s">
        <v>14233</v>
      </c>
      <c r="G4955" s="3" t="s">
        <v>26813</v>
      </c>
      <c r="H4955" s="3" t="s">
        <v>14243</v>
      </c>
      <c r="I4955" s="6">
        <v>550330</v>
      </c>
      <c r="J4955" s="7" t="s">
        <v>14244</v>
      </c>
      <c r="K4955" s="8">
        <v>55033000</v>
      </c>
      <c r="L4955" s="3">
        <v>4</v>
      </c>
      <c r="N4955" s="9">
        <v>0.04</v>
      </c>
      <c r="O4955" s="9" t="b">
        <v>1</v>
      </c>
      <c r="P4955" s="10">
        <v>1.8637495922338546E-2</v>
      </c>
      <c r="Q4955" s="3" t="s">
        <v>29</v>
      </c>
      <c r="R4955" s="3" t="s">
        <v>14245</v>
      </c>
      <c r="S4955" s="14">
        <v>55033000</v>
      </c>
      <c r="T4955" s="21">
        <v>2.9520596666666687</v>
      </c>
      <c r="U4955" s="22">
        <v>1.492950999999999</v>
      </c>
      <c r="V4955" s="22">
        <v>8.3633666666666703E-2</v>
      </c>
      <c r="W4955" s="22">
        <v>1.3754750000000033</v>
      </c>
      <c r="X4955" s="22">
        <f t="shared" si="81"/>
        <v>5.9718039999999965E-2</v>
      </c>
      <c r="Y4955" s="8" t="b">
        <v>0</v>
      </c>
      <c r="Z4955" s="8" t="b">
        <v>0</v>
      </c>
      <c r="AA4955" s="8" t="b">
        <v>0</v>
      </c>
      <c r="AB4955" s="8" t="b">
        <v>0</v>
      </c>
    </row>
    <row r="4956" spans="1:28" hidden="1" x14ac:dyDescent="0.2">
      <c r="A4956" s="1" t="s">
        <v>6290</v>
      </c>
      <c r="B4956" s="1" t="s">
        <v>6558</v>
      </c>
      <c r="D4956" s="3" t="s">
        <v>13182</v>
      </c>
      <c r="E4956" s="3" t="s">
        <v>14209</v>
      </c>
      <c r="F4956" s="3" t="s">
        <v>14233</v>
      </c>
      <c r="G4956" s="3" t="s">
        <v>26813</v>
      </c>
      <c r="H4956" s="3" t="s">
        <v>14246</v>
      </c>
      <c r="I4956" s="6">
        <v>550340</v>
      </c>
      <c r="J4956" s="7" t="s">
        <v>14247</v>
      </c>
      <c r="K4956" s="8">
        <v>55034000</v>
      </c>
      <c r="L4956" s="3">
        <v>4</v>
      </c>
      <c r="N4956" s="9">
        <v>0.04</v>
      </c>
      <c r="O4956" s="9" t="b">
        <v>1</v>
      </c>
      <c r="P4956" s="10">
        <v>2.8753723225942731E-3</v>
      </c>
      <c r="Q4956" s="3" t="s">
        <v>29</v>
      </c>
      <c r="R4956" s="3" t="s">
        <v>14248</v>
      </c>
      <c r="S4956" s="14">
        <v>55034000</v>
      </c>
      <c r="T4956" s="21">
        <v>12.408482333333334</v>
      </c>
      <c r="U4956" s="22">
        <v>10.9101745</v>
      </c>
      <c r="V4956" s="22">
        <v>0.60633266666666696</v>
      </c>
      <c r="W4956" s="22">
        <v>0.89197516666666699</v>
      </c>
      <c r="X4956" s="22">
        <f t="shared" si="81"/>
        <v>0.43640698</v>
      </c>
      <c r="Y4956" s="8" t="b">
        <v>0</v>
      </c>
      <c r="Z4956" s="8" t="b">
        <v>0</v>
      </c>
      <c r="AA4956" s="8" t="b">
        <v>0</v>
      </c>
      <c r="AB4956" s="8" t="b">
        <v>0</v>
      </c>
    </row>
    <row r="4957" spans="1:28" hidden="1" x14ac:dyDescent="0.2">
      <c r="A4957" s="1" t="s">
        <v>6290</v>
      </c>
      <c r="B4957" s="1" t="s">
        <v>6558</v>
      </c>
      <c r="D4957" s="3" t="s">
        <v>13182</v>
      </c>
      <c r="E4957" s="3" t="s">
        <v>14209</v>
      </c>
      <c r="F4957" s="3" t="s">
        <v>14233</v>
      </c>
      <c r="G4957" s="3" t="s">
        <v>26813</v>
      </c>
      <c r="H4957" s="3" t="s">
        <v>14249</v>
      </c>
      <c r="I4957" s="6">
        <v>550390</v>
      </c>
      <c r="J4957" s="7" t="s">
        <v>14250</v>
      </c>
      <c r="K4957" s="8">
        <v>55039000</v>
      </c>
      <c r="L4957" s="3">
        <v>4</v>
      </c>
      <c r="N4957" s="9">
        <v>0.04</v>
      </c>
      <c r="O4957" s="9" t="b">
        <v>1</v>
      </c>
      <c r="P4957" s="10">
        <v>1.6571940956043935E-2</v>
      </c>
      <c r="Q4957" s="3" t="s">
        <v>29</v>
      </c>
      <c r="R4957" s="3" t="s">
        <v>14251</v>
      </c>
      <c r="S4957" s="14">
        <v>55039000</v>
      </c>
      <c r="T4957" s="21">
        <v>5.1880670000000002</v>
      </c>
      <c r="U4957" s="22">
        <v>2.9338125000000006</v>
      </c>
      <c r="V4957" s="22">
        <v>0.10484599999999999</v>
      </c>
      <c r="W4957" s="22">
        <v>2.1494084999999994</v>
      </c>
      <c r="X4957" s="22">
        <f t="shared" si="81"/>
        <v>0.11735250000000003</v>
      </c>
      <c r="Y4957" s="8" t="b">
        <v>0</v>
      </c>
      <c r="Z4957" s="8" t="b">
        <v>0</v>
      </c>
      <c r="AA4957" s="8" t="b">
        <v>0</v>
      </c>
      <c r="AB4957" s="8" t="b">
        <v>0</v>
      </c>
    </row>
    <row r="4958" spans="1:28" hidden="1" x14ac:dyDescent="0.2">
      <c r="A4958" s="1" t="s">
        <v>6290</v>
      </c>
      <c r="B4958" s="1" t="s">
        <v>6558</v>
      </c>
      <c r="D4958" s="3" t="s">
        <v>13182</v>
      </c>
      <c r="E4958" s="3" t="s">
        <v>14209</v>
      </c>
      <c r="F4958" s="3" t="s">
        <v>14252</v>
      </c>
      <c r="G4958" s="3" t="s">
        <v>26814</v>
      </c>
      <c r="H4958" s="3" t="s">
        <v>14253</v>
      </c>
      <c r="I4958" s="6">
        <v>550410</v>
      </c>
      <c r="J4958" s="7" t="s">
        <v>14254</v>
      </c>
      <c r="K4958" s="8">
        <v>55041000</v>
      </c>
      <c r="L4958" s="3">
        <v>4</v>
      </c>
      <c r="N4958" s="9">
        <v>0.04</v>
      </c>
      <c r="O4958" s="9" t="b">
        <v>1</v>
      </c>
      <c r="P4958" s="10">
        <v>1.7455650915507318E-3</v>
      </c>
      <c r="Q4958" s="3" t="s">
        <v>29</v>
      </c>
      <c r="R4958" s="3" t="s">
        <v>14255</v>
      </c>
      <c r="S4958" s="14">
        <v>55041000</v>
      </c>
      <c r="T4958" s="21">
        <v>13.087643333333332</v>
      </c>
      <c r="U4958" s="22">
        <v>12.516509999999998</v>
      </c>
      <c r="V4958" s="22">
        <v>0</v>
      </c>
      <c r="W4958" s="22">
        <v>0.57113333333333305</v>
      </c>
      <c r="X4958" s="22">
        <f t="shared" si="81"/>
        <v>0.50066039999999989</v>
      </c>
      <c r="Y4958" s="8" t="b">
        <v>0</v>
      </c>
      <c r="Z4958" s="8" t="b">
        <v>0</v>
      </c>
      <c r="AA4958" s="8" t="b">
        <v>0</v>
      </c>
      <c r="AB4958" s="8" t="b">
        <v>0</v>
      </c>
    </row>
    <row r="4959" spans="1:28" hidden="1" x14ac:dyDescent="0.2">
      <c r="A4959" s="1" t="s">
        <v>6290</v>
      </c>
      <c r="B4959" s="1" t="s">
        <v>6558</v>
      </c>
      <c r="D4959" s="3" t="s">
        <v>13182</v>
      </c>
      <c r="E4959" s="3" t="s">
        <v>14209</v>
      </c>
      <c r="F4959" s="3" t="s">
        <v>14252</v>
      </c>
      <c r="G4959" s="3" t="s">
        <v>26814</v>
      </c>
      <c r="H4959" s="3" t="s">
        <v>14256</v>
      </c>
      <c r="I4959" s="6">
        <v>550490</v>
      </c>
      <c r="J4959" s="7" t="s">
        <v>14257</v>
      </c>
      <c r="K4959" s="8">
        <v>55049000</v>
      </c>
      <c r="L4959" s="3">
        <v>4</v>
      </c>
      <c r="N4959" s="9">
        <v>0.04</v>
      </c>
      <c r="O4959" s="9" t="b">
        <v>1</v>
      </c>
      <c r="P4959" s="10">
        <v>1.0278313145211803E-2</v>
      </c>
      <c r="Q4959" s="3" t="s">
        <v>29</v>
      </c>
      <c r="R4959" s="3" t="s">
        <v>14258</v>
      </c>
      <c r="S4959" s="14">
        <v>55049000</v>
      </c>
      <c r="T4959" s="21">
        <v>0.1378423333333334</v>
      </c>
      <c r="U4959" s="22">
        <v>7.8576666666666697E-2</v>
      </c>
      <c r="V4959" s="22">
        <v>2.3845999999999999E-2</v>
      </c>
      <c r="W4959" s="22">
        <v>3.5419666666666703E-2</v>
      </c>
      <c r="X4959" s="22">
        <f t="shared" si="81"/>
        <v>3.143066666666668E-3</v>
      </c>
      <c r="Y4959" s="8" t="b">
        <v>0</v>
      </c>
      <c r="Z4959" s="8" t="b">
        <v>0</v>
      </c>
      <c r="AA4959" s="8" t="b">
        <v>0</v>
      </c>
      <c r="AB4959" s="8" t="b">
        <v>0</v>
      </c>
    </row>
    <row r="4960" spans="1:28" hidden="1" x14ac:dyDescent="0.2">
      <c r="A4960" s="1" t="s">
        <v>6290</v>
      </c>
      <c r="B4960" s="1" t="s">
        <v>6558</v>
      </c>
      <c r="D4960" s="3" t="s">
        <v>13182</v>
      </c>
      <c r="E4960" s="3" t="s">
        <v>14209</v>
      </c>
      <c r="F4960" s="3" t="s">
        <v>14259</v>
      </c>
      <c r="G4960" s="3" t="s">
        <v>26815</v>
      </c>
      <c r="H4960" s="3" t="s">
        <v>14260</v>
      </c>
      <c r="I4960" s="6">
        <v>550510</v>
      </c>
      <c r="J4960" s="7" t="s">
        <v>14261</v>
      </c>
      <c r="K4960" s="8">
        <v>55051010</v>
      </c>
      <c r="L4960" s="3">
        <v>4</v>
      </c>
      <c r="N4960" s="9">
        <v>0.04</v>
      </c>
      <c r="O4960" s="9" t="b">
        <v>1</v>
      </c>
      <c r="P4960" s="10">
        <v>7.9679407105829585E-3</v>
      </c>
      <c r="Q4960" s="3" t="s">
        <v>29</v>
      </c>
      <c r="R4960" s="3" t="s">
        <v>14262</v>
      </c>
      <c r="S4960" s="14">
        <v>55051010</v>
      </c>
      <c r="T4960" s="21">
        <v>0.2269545</v>
      </c>
      <c r="U4960" s="22">
        <v>0.16187750000000001</v>
      </c>
      <c r="V4960" s="22">
        <v>1.9868E-2</v>
      </c>
      <c r="W4960" s="22">
        <v>4.5208999999999999E-2</v>
      </c>
      <c r="X4960" s="22">
        <f t="shared" si="81"/>
        <v>6.4751000000000001E-3</v>
      </c>
      <c r="Y4960" s="8" t="b">
        <v>0</v>
      </c>
      <c r="Z4960" s="8" t="b">
        <v>0</v>
      </c>
      <c r="AA4960" s="8" t="b">
        <v>0</v>
      </c>
      <c r="AB4960" s="8" t="b">
        <v>0</v>
      </c>
    </row>
    <row r="4961" spans="1:28" hidden="1" x14ac:dyDescent="0.2">
      <c r="A4961" s="1" t="s">
        <v>6290</v>
      </c>
      <c r="B4961" s="1" t="s">
        <v>6558</v>
      </c>
      <c r="D4961" s="3" t="s">
        <v>13182</v>
      </c>
      <c r="E4961" s="3" t="s">
        <v>14209</v>
      </c>
      <c r="F4961" s="3" t="s">
        <v>14259</v>
      </c>
      <c r="G4961" s="3" t="s">
        <v>26815</v>
      </c>
      <c r="H4961" s="3" t="s">
        <v>14260</v>
      </c>
      <c r="I4961" s="6">
        <v>550510</v>
      </c>
      <c r="J4961" s="7" t="s">
        <v>14263</v>
      </c>
      <c r="K4961" s="8">
        <v>55051030</v>
      </c>
      <c r="L4961" s="3">
        <v>4</v>
      </c>
      <c r="N4961" s="9">
        <v>0.04</v>
      </c>
      <c r="O4961" s="9" t="b">
        <v>1</v>
      </c>
      <c r="P4961" s="10">
        <v>5.0880137209969303E-3</v>
      </c>
      <c r="Q4961" s="3" t="s">
        <v>29</v>
      </c>
      <c r="R4961" s="3" t="s">
        <v>14264</v>
      </c>
      <c r="S4961" s="14">
        <v>55051030</v>
      </c>
      <c r="T4961" s="21">
        <v>0.35216099999999995</v>
      </c>
      <c r="U4961" s="22">
        <v>0.306334</v>
      </c>
      <c r="V4961" s="22">
        <v>1.0319999999999999E-3</v>
      </c>
      <c r="W4961" s="22">
        <v>4.4795000000000001E-2</v>
      </c>
      <c r="X4961" s="22">
        <f t="shared" si="81"/>
        <v>1.225336E-2</v>
      </c>
      <c r="Y4961" s="8" t="b">
        <v>0</v>
      </c>
      <c r="Z4961" s="8" t="b">
        <v>0</v>
      </c>
      <c r="AA4961" s="8" t="b">
        <v>0</v>
      </c>
      <c r="AB4961" s="8" t="b">
        <v>0</v>
      </c>
    </row>
    <row r="4962" spans="1:28" hidden="1" x14ac:dyDescent="0.2">
      <c r="A4962" s="1" t="s">
        <v>6290</v>
      </c>
      <c r="B4962" s="1" t="s">
        <v>6558</v>
      </c>
      <c r="D4962" s="3" t="s">
        <v>13182</v>
      </c>
      <c r="E4962" s="3" t="s">
        <v>14209</v>
      </c>
      <c r="F4962" s="3" t="s">
        <v>14259</v>
      </c>
      <c r="G4962" s="3" t="s">
        <v>26815</v>
      </c>
      <c r="H4962" s="3" t="s">
        <v>14260</v>
      </c>
      <c r="I4962" s="6">
        <v>550510</v>
      </c>
      <c r="J4962" s="7" t="s">
        <v>14265</v>
      </c>
      <c r="K4962" s="8">
        <v>55051050</v>
      </c>
      <c r="L4962" s="3">
        <v>4</v>
      </c>
      <c r="N4962" s="9">
        <v>0.04</v>
      </c>
      <c r="O4962" s="9" t="b">
        <v>1</v>
      </c>
      <c r="P4962" s="10">
        <v>4.0631624873445791E-3</v>
      </c>
      <c r="Q4962" s="3" t="s">
        <v>29</v>
      </c>
      <c r="R4962" s="3" t="s">
        <v>14266</v>
      </c>
      <c r="S4962" s="14">
        <v>55051050</v>
      </c>
      <c r="T4962" s="21">
        <v>0.1191846666666667</v>
      </c>
      <c r="U4962" s="22">
        <v>0.10707800000000001</v>
      </c>
      <c r="V4962" s="22">
        <v>0</v>
      </c>
      <c r="W4962" s="22">
        <v>1.2106666666666701E-2</v>
      </c>
      <c r="X4962" s="22">
        <f t="shared" si="81"/>
        <v>4.2831200000000005E-3</v>
      </c>
      <c r="Y4962" s="8" t="b">
        <v>0</v>
      </c>
      <c r="Z4962" s="8" t="b">
        <v>0</v>
      </c>
      <c r="AA4962" s="8" t="b">
        <v>0</v>
      </c>
      <c r="AB4962" s="8" t="b">
        <v>0</v>
      </c>
    </row>
    <row r="4963" spans="1:28" hidden="1" x14ac:dyDescent="0.2">
      <c r="A4963" s="1" t="s">
        <v>6290</v>
      </c>
      <c r="B4963" s="1" t="s">
        <v>6558</v>
      </c>
      <c r="D4963" s="3" t="s">
        <v>13182</v>
      </c>
      <c r="E4963" s="3" t="s">
        <v>14209</v>
      </c>
      <c r="F4963" s="3" t="s">
        <v>14259</v>
      </c>
      <c r="G4963" s="3" t="s">
        <v>26815</v>
      </c>
      <c r="H4963" s="3" t="s">
        <v>14260</v>
      </c>
      <c r="I4963" s="6">
        <v>550510</v>
      </c>
      <c r="J4963" s="7" t="s">
        <v>14267</v>
      </c>
      <c r="K4963" s="8">
        <v>55051070</v>
      </c>
      <c r="L4963" s="3">
        <v>4</v>
      </c>
      <c r="N4963" s="9">
        <v>0.04</v>
      </c>
      <c r="O4963" s="9" t="b">
        <v>1</v>
      </c>
      <c r="P4963" s="10">
        <v>3.1869518466015037E-3</v>
      </c>
      <c r="Q4963" s="3" t="s">
        <v>29</v>
      </c>
      <c r="R4963" s="3" t="s">
        <v>14268</v>
      </c>
      <c r="S4963" s="14">
        <v>55051070</v>
      </c>
      <c r="T4963" s="21">
        <v>1.4100181666666667</v>
      </c>
      <c r="U4963" s="22">
        <v>1.1833579999999999</v>
      </c>
      <c r="V4963" s="22">
        <v>0.11431866666666671</v>
      </c>
      <c r="W4963" s="22">
        <v>0.1123415</v>
      </c>
      <c r="X4963" s="22">
        <f t="shared" si="81"/>
        <v>4.7334319999999999E-2</v>
      </c>
      <c r="Y4963" s="8" t="b">
        <v>0</v>
      </c>
      <c r="Z4963" s="8" t="b">
        <v>0</v>
      </c>
      <c r="AA4963" s="8" t="b">
        <v>0</v>
      </c>
      <c r="AB4963" s="8" t="b">
        <v>0</v>
      </c>
    </row>
    <row r="4964" spans="1:28" hidden="1" x14ac:dyDescent="0.2">
      <c r="A4964" s="1" t="s">
        <v>6290</v>
      </c>
      <c r="B4964" s="1" t="s">
        <v>6558</v>
      </c>
      <c r="D4964" s="3" t="s">
        <v>13182</v>
      </c>
      <c r="E4964" s="3" t="s">
        <v>14209</v>
      </c>
      <c r="F4964" s="3" t="s">
        <v>14259</v>
      </c>
      <c r="G4964" s="3" t="s">
        <v>26815</v>
      </c>
      <c r="H4964" s="3" t="s">
        <v>14260</v>
      </c>
      <c r="I4964" s="6">
        <v>550510</v>
      </c>
      <c r="J4964" s="7" t="s">
        <v>14269</v>
      </c>
      <c r="K4964" s="8">
        <v>55051090</v>
      </c>
      <c r="L4964" s="3">
        <v>4</v>
      </c>
      <c r="N4964" s="9">
        <v>0.04</v>
      </c>
      <c r="O4964" s="9" t="b">
        <v>1</v>
      </c>
      <c r="P4964" s="10">
        <v>2.1829199550360175E-2</v>
      </c>
      <c r="Q4964" s="3" t="s">
        <v>29</v>
      </c>
      <c r="R4964" s="3" t="s">
        <v>14270</v>
      </c>
      <c r="S4964" s="14">
        <v>55051090</v>
      </c>
      <c r="T4964" s="21">
        <v>0.35628516666666671</v>
      </c>
      <c r="U4964" s="22">
        <v>0.13978166666666669</v>
      </c>
      <c r="V4964" s="22">
        <v>2.2068000000000001E-2</v>
      </c>
      <c r="W4964" s="22">
        <v>0.19443550000000001</v>
      </c>
      <c r="X4964" s="22">
        <f t="shared" si="81"/>
        <v>5.5912666666666682E-3</v>
      </c>
      <c r="Y4964" s="8" t="b">
        <v>0</v>
      </c>
      <c r="Z4964" s="8" t="b">
        <v>0</v>
      </c>
      <c r="AA4964" s="8" t="b">
        <v>0</v>
      </c>
      <c r="AB4964" s="8" t="b">
        <v>0</v>
      </c>
    </row>
    <row r="4965" spans="1:28" hidden="1" x14ac:dyDescent="0.2">
      <c r="A4965" s="1" t="s">
        <v>6290</v>
      </c>
      <c r="B4965" s="1" t="s">
        <v>6558</v>
      </c>
      <c r="D4965" s="3" t="s">
        <v>13182</v>
      </c>
      <c r="E4965" s="3" t="s">
        <v>14209</v>
      </c>
      <c r="F4965" s="3" t="s">
        <v>14259</v>
      </c>
      <c r="G4965" s="3" t="s">
        <v>26815</v>
      </c>
      <c r="H4965" s="3" t="s">
        <v>14271</v>
      </c>
      <c r="I4965" s="6">
        <v>550520</v>
      </c>
      <c r="J4965" s="7" t="s">
        <v>14272</v>
      </c>
      <c r="K4965" s="8">
        <v>55052000</v>
      </c>
      <c r="L4965" s="3">
        <v>4</v>
      </c>
      <c r="N4965" s="9">
        <v>0.04</v>
      </c>
      <c r="O4965" s="9" t="b">
        <v>1</v>
      </c>
      <c r="P4965" s="10">
        <v>2.6209280933802768E-3</v>
      </c>
      <c r="Q4965" s="3" t="s">
        <v>29</v>
      </c>
      <c r="R4965" s="3" t="s">
        <v>14273</v>
      </c>
      <c r="S4965" s="14">
        <v>55052000</v>
      </c>
      <c r="T4965" s="21">
        <v>0.126108</v>
      </c>
      <c r="U4965" s="22">
        <v>0.10570400000000001</v>
      </c>
      <c r="V4965" s="22">
        <v>1.2141000000000001E-2</v>
      </c>
      <c r="W4965" s="22">
        <v>8.2629999999999995E-3</v>
      </c>
      <c r="X4965" s="22">
        <f t="shared" si="81"/>
        <v>4.2281600000000008E-3</v>
      </c>
      <c r="Y4965" s="8" t="b">
        <v>0</v>
      </c>
      <c r="Z4965" s="8" t="b">
        <v>0</v>
      </c>
      <c r="AA4965" s="8" t="b">
        <v>0</v>
      </c>
      <c r="AB4965" s="8" t="b">
        <v>0</v>
      </c>
    </row>
    <row r="4966" spans="1:28" hidden="1" x14ac:dyDescent="0.2">
      <c r="A4966" s="1" t="s">
        <v>6290</v>
      </c>
      <c r="B4966" s="1" t="s">
        <v>6558</v>
      </c>
      <c r="D4966" s="3" t="s">
        <v>13182</v>
      </c>
      <c r="E4966" s="3" t="s">
        <v>14209</v>
      </c>
      <c r="F4966" s="3" t="s">
        <v>14274</v>
      </c>
      <c r="G4966" s="3" t="s">
        <v>26816</v>
      </c>
      <c r="H4966" s="3" t="s">
        <v>14275</v>
      </c>
      <c r="I4966" s="6">
        <v>550610</v>
      </c>
      <c r="J4966" s="7" t="s">
        <v>14276</v>
      </c>
      <c r="K4966" s="8">
        <v>55061000</v>
      </c>
      <c r="L4966" s="3">
        <v>4</v>
      </c>
      <c r="N4966" s="9">
        <v>0.04</v>
      </c>
      <c r="O4966" s="9" t="b">
        <v>1</v>
      </c>
      <c r="P4966" s="10">
        <v>3.5172991126387427E-3</v>
      </c>
      <c r="Q4966" s="3" t="s">
        <v>29</v>
      </c>
      <c r="R4966" s="3" t="s">
        <v>14277</v>
      </c>
      <c r="S4966" s="14">
        <v>55061000</v>
      </c>
      <c r="T4966" s="21">
        <v>0.50768499999999994</v>
      </c>
      <c r="U4966" s="22">
        <v>0.45193899999999998</v>
      </c>
      <c r="V4966" s="22">
        <v>1.1103999999999999E-2</v>
      </c>
      <c r="W4966" s="22">
        <v>4.4642000000000001E-2</v>
      </c>
      <c r="X4966" s="22">
        <f t="shared" si="81"/>
        <v>1.8077559999999999E-2</v>
      </c>
      <c r="Y4966" s="8" t="b">
        <v>0</v>
      </c>
      <c r="Z4966" s="8" t="b">
        <v>0</v>
      </c>
      <c r="AA4966" s="8" t="b">
        <v>0</v>
      </c>
      <c r="AB4966" s="8" t="b">
        <v>0</v>
      </c>
    </row>
    <row r="4967" spans="1:28" hidden="1" x14ac:dyDescent="0.2">
      <c r="A4967" s="1" t="s">
        <v>6290</v>
      </c>
      <c r="B4967" s="1" t="s">
        <v>6558</v>
      </c>
      <c r="D4967" s="3" t="s">
        <v>13182</v>
      </c>
      <c r="E4967" s="3" t="s">
        <v>14209</v>
      </c>
      <c r="F4967" s="3" t="s">
        <v>14274</v>
      </c>
      <c r="G4967" s="3" t="s">
        <v>26816</v>
      </c>
      <c r="H4967" s="3" t="s">
        <v>14278</v>
      </c>
      <c r="I4967" s="6">
        <v>550620</v>
      </c>
      <c r="J4967" s="7" t="s">
        <v>14279</v>
      </c>
      <c r="K4967" s="8">
        <v>55062000</v>
      </c>
      <c r="L4967" s="3">
        <v>4</v>
      </c>
      <c r="N4967" s="9">
        <v>0.04</v>
      </c>
      <c r="O4967" s="9" t="b">
        <v>1</v>
      </c>
      <c r="P4967" s="10">
        <v>3.258551560003506E-3</v>
      </c>
      <c r="Q4967" s="3" t="s">
        <v>29</v>
      </c>
      <c r="R4967" s="3" t="s">
        <v>14280</v>
      </c>
      <c r="S4967" s="14">
        <v>55062000</v>
      </c>
      <c r="T4967" s="21">
        <v>0.21478049999999999</v>
      </c>
      <c r="U4967" s="22">
        <v>9.3511666666666691E-3</v>
      </c>
      <c r="V4967" s="22">
        <v>0.1879325</v>
      </c>
      <c r="W4967" s="22">
        <v>1.749683333333333E-2</v>
      </c>
      <c r="X4967" s="22">
        <f t="shared" si="81"/>
        <v>3.7404666666666675E-4</v>
      </c>
      <c r="Y4967" s="8" t="b">
        <v>0</v>
      </c>
      <c r="Z4967" s="8" t="b">
        <v>0</v>
      </c>
      <c r="AA4967" s="8" t="b">
        <v>0</v>
      </c>
      <c r="AB4967" s="8" t="b">
        <v>0</v>
      </c>
    </row>
    <row r="4968" spans="1:28" hidden="1" x14ac:dyDescent="0.2">
      <c r="A4968" s="1" t="s">
        <v>6290</v>
      </c>
      <c r="B4968" s="1" t="s">
        <v>6558</v>
      </c>
      <c r="D4968" s="3" t="s">
        <v>13182</v>
      </c>
      <c r="E4968" s="3" t="s">
        <v>14209</v>
      </c>
      <c r="F4968" s="3" t="s">
        <v>14274</v>
      </c>
      <c r="G4968" s="3" t="s">
        <v>26816</v>
      </c>
      <c r="H4968" s="3" t="s">
        <v>14281</v>
      </c>
      <c r="I4968" s="6">
        <v>550630</v>
      </c>
      <c r="J4968" s="7" t="s">
        <v>14282</v>
      </c>
      <c r="K4968" s="8">
        <v>55063000</v>
      </c>
      <c r="L4968" s="3">
        <v>4</v>
      </c>
      <c r="N4968" s="9">
        <v>0.04</v>
      </c>
      <c r="O4968" s="9" t="b">
        <v>1</v>
      </c>
      <c r="P4968" s="10">
        <v>1.593656821190282E-2</v>
      </c>
      <c r="Q4968" s="3" t="s">
        <v>29</v>
      </c>
      <c r="R4968" s="3" t="s">
        <v>14283</v>
      </c>
      <c r="S4968" s="14">
        <v>55063000</v>
      </c>
      <c r="T4968" s="21">
        <v>3.7394499999999997E-2</v>
      </c>
      <c r="U4968" s="22">
        <v>2.1198999999999999E-2</v>
      </c>
      <c r="V4968" s="22">
        <v>1.297E-3</v>
      </c>
      <c r="W4968" s="22">
        <v>1.48985E-2</v>
      </c>
      <c r="X4968" s="22">
        <f t="shared" si="81"/>
        <v>8.4796000000000003E-4</v>
      </c>
      <c r="Y4968" s="8" t="b">
        <v>0</v>
      </c>
      <c r="Z4968" s="8" t="b">
        <v>0</v>
      </c>
      <c r="AA4968" s="8" t="b">
        <v>0</v>
      </c>
      <c r="AB4968" s="8" t="b">
        <v>0</v>
      </c>
    </row>
    <row r="4969" spans="1:28" hidden="1" x14ac:dyDescent="0.2">
      <c r="A4969" s="1" t="s">
        <v>6290</v>
      </c>
      <c r="B4969" s="1" t="s">
        <v>6558</v>
      </c>
      <c r="D4969" s="3" t="s">
        <v>13182</v>
      </c>
      <c r="E4969" s="3" t="s">
        <v>14209</v>
      </c>
      <c r="F4969" s="3" t="s">
        <v>14274</v>
      </c>
      <c r="G4969" s="3" t="s">
        <v>26816</v>
      </c>
      <c r="H4969" s="3" t="s">
        <v>14284</v>
      </c>
      <c r="I4969" s="6">
        <v>550640</v>
      </c>
      <c r="J4969" s="7" t="s">
        <v>14285</v>
      </c>
      <c r="K4969" s="8">
        <v>55064000</v>
      </c>
      <c r="L4969" s="3">
        <v>4</v>
      </c>
      <c r="N4969" s="9">
        <v>0.04</v>
      </c>
      <c r="O4969" s="9" t="b">
        <v>1</v>
      </c>
      <c r="P4969" s="10">
        <v>5.3521092720967044E-3</v>
      </c>
      <c r="Q4969" s="3" t="s">
        <v>29</v>
      </c>
      <c r="R4969" s="3" t="s">
        <v>14286</v>
      </c>
      <c r="S4969" s="14">
        <v>55069000</v>
      </c>
      <c r="T4969" s="21">
        <v>6.2065249999999995E-2</v>
      </c>
      <c r="U4969" s="22">
        <v>3.6935999999999997E-2</v>
      </c>
      <c r="V4969" s="22">
        <v>1.6824749999999999E-2</v>
      </c>
      <c r="W4969" s="22">
        <v>8.3044999999999994E-3</v>
      </c>
      <c r="X4969" s="22">
        <f t="shared" si="81"/>
        <v>1.47744E-3</v>
      </c>
      <c r="Y4969" s="8" t="b">
        <v>0</v>
      </c>
      <c r="Z4969" s="8" t="b">
        <v>0</v>
      </c>
      <c r="AA4969" s="8" t="b">
        <v>0</v>
      </c>
      <c r="AB4969" s="8" t="b">
        <v>0</v>
      </c>
    </row>
    <row r="4970" spans="1:28" hidden="1" x14ac:dyDescent="0.2">
      <c r="A4970" s="1" t="s">
        <v>6290</v>
      </c>
      <c r="B4970" s="1" t="s">
        <v>6558</v>
      </c>
      <c r="D4970" s="3" t="s">
        <v>13182</v>
      </c>
      <c r="E4970" s="3" t="s">
        <v>14209</v>
      </c>
      <c r="F4970" s="3" t="s">
        <v>14274</v>
      </c>
      <c r="G4970" s="3" t="s">
        <v>26816</v>
      </c>
      <c r="H4970" s="3" t="s">
        <v>14287</v>
      </c>
      <c r="I4970" s="6">
        <v>550690</v>
      </c>
      <c r="J4970" s="7" t="s">
        <v>14288</v>
      </c>
      <c r="K4970" s="8">
        <v>55069000</v>
      </c>
      <c r="L4970" s="3">
        <v>4</v>
      </c>
      <c r="N4970" s="9">
        <v>0.04</v>
      </c>
      <c r="O4970" s="9" t="b">
        <v>1</v>
      </c>
      <c r="P4970" s="10">
        <v>5.3521092720967044E-3</v>
      </c>
      <c r="Q4970" s="3" t="s">
        <v>29</v>
      </c>
      <c r="R4970" s="3" t="s">
        <v>14289</v>
      </c>
      <c r="S4970" s="14">
        <v>55069000</v>
      </c>
      <c r="T4970" s="21">
        <v>6.2065249999999995E-2</v>
      </c>
      <c r="U4970" s="22">
        <v>3.6935999999999997E-2</v>
      </c>
      <c r="V4970" s="22">
        <v>1.6824749999999999E-2</v>
      </c>
      <c r="W4970" s="22">
        <v>8.3044999999999994E-3</v>
      </c>
      <c r="X4970" s="22">
        <f t="shared" si="81"/>
        <v>1.47744E-3</v>
      </c>
      <c r="Y4970" s="8" t="b">
        <v>0</v>
      </c>
      <c r="Z4970" s="8" t="b">
        <v>0</v>
      </c>
      <c r="AA4970" s="8" t="b">
        <v>0</v>
      </c>
      <c r="AB4970" s="8" t="b">
        <v>0</v>
      </c>
    </row>
    <row r="4971" spans="1:28" hidden="1" x14ac:dyDescent="0.2">
      <c r="A4971" s="1" t="s">
        <v>6290</v>
      </c>
      <c r="B4971" s="1" t="s">
        <v>6558</v>
      </c>
      <c r="D4971" s="3" t="s">
        <v>13182</v>
      </c>
      <c r="E4971" s="3" t="s">
        <v>14209</v>
      </c>
      <c r="F4971" s="3" t="s">
        <v>14290</v>
      </c>
      <c r="G4971" s="3" t="s">
        <v>26817</v>
      </c>
      <c r="H4971" s="3" t="s">
        <v>14291</v>
      </c>
      <c r="I4971" s="6">
        <v>550700</v>
      </c>
      <c r="J4971" s="7" t="s">
        <v>14292</v>
      </c>
      <c r="K4971" s="8">
        <v>55070000</v>
      </c>
      <c r="L4971" s="3">
        <v>4</v>
      </c>
      <c r="N4971" s="9">
        <v>0.04</v>
      </c>
      <c r="O4971" s="9" t="b">
        <v>1</v>
      </c>
      <c r="P4971" s="10">
        <v>3.3828460815850149E-2</v>
      </c>
      <c r="Q4971" s="3" t="s">
        <v>29</v>
      </c>
      <c r="R4971" s="3" t="s">
        <v>14293</v>
      </c>
      <c r="S4971" s="14">
        <v>55070000</v>
      </c>
      <c r="T4971" s="21">
        <v>4.6838666666666667E-2</v>
      </c>
      <c r="U4971" s="22">
        <v>7.2266666666666694E-3</v>
      </c>
      <c r="V4971" s="22">
        <v>0</v>
      </c>
      <c r="W4971" s="22">
        <v>3.9612000000000001E-2</v>
      </c>
      <c r="X4971" s="22">
        <f t="shared" si="81"/>
        <v>2.8906666666666679E-4</v>
      </c>
      <c r="Y4971" s="8" t="b">
        <v>0</v>
      </c>
      <c r="Z4971" s="8" t="b">
        <v>0</v>
      </c>
      <c r="AA4971" s="8" t="b">
        <v>0</v>
      </c>
      <c r="AB4971" s="8" t="b">
        <v>0</v>
      </c>
    </row>
    <row r="4972" spans="1:28" hidden="1" x14ac:dyDescent="0.2">
      <c r="A4972" s="1" t="s">
        <v>6290</v>
      </c>
      <c r="B4972" s="1" t="s">
        <v>6558</v>
      </c>
      <c r="D4972" s="3" t="s">
        <v>13182</v>
      </c>
      <c r="E4972" s="3" t="s">
        <v>14209</v>
      </c>
      <c r="F4972" s="3" t="s">
        <v>14294</v>
      </c>
      <c r="G4972" s="3" t="s">
        <v>26818</v>
      </c>
      <c r="H4972" s="3" t="s">
        <v>14295</v>
      </c>
      <c r="I4972" s="6">
        <v>550810</v>
      </c>
      <c r="J4972" s="7" t="s">
        <v>14296</v>
      </c>
      <c r="K4972" s="8">
        <v>55081010</v>
      </c>
      <c r="L4972" s="3">
        <v>4</v>
      </c>
      <c r="N4972" s="9">
        <v>0.04</v>
      </c>
      <c r="O4972" s="9" t="b">
        <v>1</v>
      </c>
      <c r="P4972" s="10">
        <v>2.8360763629655786E-2</v>
      </c>
      <c r="Q4972" s="3" t="s">
        <v>29</v>
      </c>
      <c r="R4972" s="3" t="s">
        <v>14297</v>
      </c>
      <c r="S4972" s="14">
        <v>55081010</v>
      </c>
      <c r="T4972" s="21">
        <v>1.718477</v>
      </c>
      <c r="U4972" s="22">
        <v>0.43529633333333362</v>
      </c>
      <c r="V4972" s="22">
        <v>6.4747666666666676E-2</v>
      </c>
      <c r="W4972" s="22">
        <v>1.2184329999999999</v>
      </c>
      <c r="X4972" s="22">
        <f t="shared" si="81"/>
        <v>1.7411853333333345E-2</v>
      </c>
      <c r="Y4972" s="8" t="b">
        <v>0</v>
      </c>
      <c r="Z4972" s="8" t="b">
        <v>0</v>
      </c>
      <c r="AA4972" s="8" t="b">
        <v>0</v>
      </c>
      <c r="AB4972" s="8" t="b">
        <v>0</v>
      </c>
    </row>
    <row r="4973" spans="1:28" hidden="1" x14ac:dyDescent="0.2">
      <c r="A4973" s="1" t="s">
        <v>6290</v>
      </c>
      <c r="B4973" s="1" t="s">
        <v>6558</v>
      </c>
      <c r="D4973" s="3" t="s">
        <v>13182</v>
      </c>
      <c r="E4973" s="3" t="s">
        <v>14209</v>
      </c>
      <c r="F4973" s="3" t="s">
        <v>14294</v>
      </c>
      <c r="G4973" s="3" t="s">
        <v>26818</v>
      </c>
      <c r="H4973" s="3" t="s">
        <v>14295</v>
      </c>
      <c r="I4973" s="6">
        <v>550810</v>
      </c>
      <c r="J4973" s="7" t="s">
        <v>14298</v>
      </c>
      <c r="K4973" s="8">
        <v>55081090</v>
      </c>
      <c r="L4973" s="3">
        <v>5</v>
      </c>
      <c r="N4973" s="9">
        <v>0.05</v>
      </c>
      <c r="O4973" s="9" t="b">
        <v>1</v>
      </c>
      <c r="P4973" s="10">
        <v>2.1841081180275376E-2</v>
      </c>
      <c r="Q4973" s="3" t="s">
        <v>29</v>
      </c>
      <c r="R4973" s="3" t="s">
        <v>14299</v>
      </c>
      <c r="S4973" s="14">
        <v>55081090</v>
      </c>
      <c r="T4973" s="21">
        <v>2.150661999999997</v>
      </c>
      <c r="U4973" s="22">
        <v>1.0854833333333302</v>
      </c>
      <c r="V4973" s="22">
        <v>0.125723</v>
      </c>
      <c r="W4973" s="22">
        <v>0.93945566666666647</v>
      </c>
      <c r="X4973" s="22">
        <f t="shared" si="81"/>
        <v>5.4274166666666512E-2</v>
      </c>
      <c r="Y4973" s="8" t="b">
        <v>0</v>
      </c>
      <c r="Z4973" s="8" t="b">
        <v>0</v>
      </c>
      <c r="AA4973" s="8" t="b">
        <v>0</v>
      </c>
      <c r="AB4973" s="8" t="b">
        <v>0</v>
      </c>
    </row>
    <row r="4974" spans="1:28" hidden="1" x14ac:dyDescent="0.2">
      <c r="A4974" s="1" t="s">
        <v>6290</v>
      </c>
      <c r="B4974" s="1" t="s">
        <v>6558</v>
      </c>
      <c r="D4974" s="3" t="s">
        <v>13182</v>
      </c>
      <c r="E4974" s="3" t="s">
        <v>14209</v>
      </c>
      <c r="F4974" s="3" t="s">
        <v>14294</v>
      </c>
      <c r="G4974" s="3" t="s">
        <v>26818</v>
      </c>
      <c r="H4974" s="3" t="s">
        <v>14300</v>
      </c>
      <c r="I4974" s="6">
        <v>550820</v>
      </c>
      <c r="J4974" s="7" t="s">
        <v>14301</v>
      </c>
      <c r="K4974" s="8">
        <v>55082010</v>
      </c>
      <c r="L4974" s="3">
        <v>4</v>
      </c>
      <c r="N4974" s="9">
        <v>0.04</v>
      </c>
      <c r="O4974" s="9" t="b">
        <v>1</v>
      </c>
      <c r="P4974" s="10">
        <v>3.9975191942635366E-2</v>
      </c>
      <c r="Q4974" s="3" t="s">
        <v>29</v>
      </c>
      <c r="R4974" s="3" t="s">
        <v>14302</v>
      </c>
      <c r="S4974" s="14">
        <v>55082010</v>
      </c>
      <c r="T4974" s="21">
        <v>0.14592033333333299</v>
      </c>
      <c r="U4974" s="22">
        <v>9.0500000000000004E-5</v>
      </c>
      <c r="V4974" s="22">
        <v>0</v>
      </c>
      <c r="W4974" s="22">
        <v>0.14582983333333299</v>
      </c>
      <c r="X4974" s="22">
        <f t="shared" si="81"/>
        <v>3.6200000000000001E-6</v>
      </c>
      <c r="Y4974" s="8" t="b">
        <v>0</v>
      </c>
      <c r="Z4974" s="8" t="b">
        <v>0</v>
      </c>
      <c r="AA4974" s="8" t="b">
        <v>0</v>
      </c>
      <c r="AB4974" s="8" t="b">
        <v>0</v>
      </c>
    </row>
    <row r="4975" spans="1:28" hidden="1" x14ac:dyDescent="0.2">
      <c r="A4975" s="1" t="s">
        <v>6290</v>
      </c>
      <c r="B4975" s="1" t="s">
        <v>6558</v>
      </c>
      <c r="D4975" s="3" t="s">
        <v>13182</v>
      </c>
      <c r="E4975" s="3" t="s">
        <v>14209</v>
      </c>
      <c r="F4975" s="3" t="s">
        <v>14294</v>
      </c>
      <c r="G4975" s="3" t="s">
        <v>26818</v>
      </c>
      <c r="H4975" s="3" t="s">
        <v>14300</v>
      </c>
      <c r="I4975" s="6">
        <v>550820</v>
      </c>
      <c r="J4975" s="7" t="s">
        <v>14303</v>
      </c>
      <c r="K4975" s="8">
        <v>55082090</v>
      </c>
      <c r="L4975" s="3">
        <v>5</v>
      </c>
      <c r="N4975" s="9">
        <v>0.05</v>
      </c>
      <c r="O4975" s="9" t="b">
        <v>1</v>
      </c>
      <c r="P4975" s="10">
        <v>1.7696451458420415E-2</v>
      </c>
      <c r="Q4975" s="3" t="s">
        <v>29</v>
      </c>
      <c r="R4975" s="3" t="s">
        <v>14304</v>
      </c>
      <c r="S4975" s="14">
        <v>55082090</v>
      </c>
      <c r="T4975" s="21">
        <v>0.30103916666666664</v>
      </c>
      <c r="U4975" s="22">
        <v>0.19332666666666665</v>
      </c>
      <c r="V4975" s="22">
        <v>1.1659999999999999E-3</v>
      </c>
      <c r="W4975" s="22">
        <v>0.1065465</v>
      </c>
      <c r="X4975" s="22">
        <f t="shared" si="81"/>
        <v>9.6663333333333323E-3</v>
      </c>
      <c r="Y4975" s="8" t="b">
        <v>0</v>
      </c>
      <c r="Z4975" s="8" t="b">
        <v>0</v>
      </c>
      <c r="AA4975" s="8" t="b">
        <v>0</v>
      </c>
      <c r="AB4975" s="8" t="b">
        <v>0</v>
      </c>
    </row>
    <row r="4976" spans="1:28" hidden="1" x14ac:dyDescent="0.2">
      <c r="A4976" s="1" t="s">
        <v>6290</v>
      </c>
      <c r="B4976" s="1" t="s">
        <v>6558</v>
      </c>
      <c r="D4976" s="3" t="s">
        <v>13182</v>
      </c>
      <c r="E4976" s="3" t="s">
        <v>14209</v>
      </c>
      <c r="F4976" s="3" t="s">
        <v>14305</v>
      </c>
      <c r="G4976" s="3" t="s">
        <v>26819</v>
      </c>
      <c r="H4976" s="3" t="s">
        <v>14306</v>
      </c>
      <c r="I4976" s="6">
        <v>550911</v>
      </c>
      <c r="J4976" s="7" t="s">
        <v>14307</v>
      </c>
      <c r="K4976" s="8">
        <v>55091100</v>
      </c>
      <c r="L4976" s="3">
        <v>4</v>
      </c>
      <c r="N4976" s="9">
        <v>0.04</v>
      </c>
      <c r="O4976" s="9" t="b">
        <v>1</v>
      </c>
      <c r="P4976" s="10">
        <v>9.6360002158687296E-3</v>
      </c>
      <c r="Q4976" s="3" t="s">
        <v>29</v>
      </c>
      <c r="R4976" s="3" t="s">
        <v>14308</v>
      </c>
      <c r="S4976" s="14">
        <v>55091100</v>
      </c>
      <c r="T4976" s="21">
        <v>1.3156143333333339</v>
      </c>
      <c r="U4976" s="22">
        <v>0.99748783333333391</v>
      </c>
      <c r="V4976" s="22">
        <v>1.1950000000000001E-3</v>
      </c>
      <c r="W4976" s="22">
        <v>0.31693149999999998</v>
      </c>
      <c r="X4976" s="22">
        <f t="shared" si="81"/>
        <v>3.9899513333333358E-2</v>
      </c>
      <c r="Y4976" s="8" t="b">
        <v>0</v>
      </c>
      <c r="Z4976" s="8" t="b">
        <v>0</v>
      </c>
      <c r="AA4976" s="8" t="b">
        <v>0</v>
      </c>
      <c r="AB4976" s="8" t="b">
        <v>0</v>
      </c>
    </row>
    <row r="4977" spans="1:28" hidden="1" x14ac:dyDescent="0.2">
      <c r="A4977" s="1" t="s">
        <v>6290</v>
      </c>
      <c r="B4977" s="1" t="s">
        <v>6558</v>
      </c>
      <c r="D4977" s="3" t="s">
        <v>13182</v>
      </c>
      <c r="E4977" s="3" t="s">
        <v>14209</v>
      </c>
      <c r="F4977" s="3" t="s">
        <v>14305</v>
      </c>
      <c r="G4977" s="3" t="s">
        <v>26819</v>
      </c>
      <c r="H4977" s="3" t="s">
        <v>14309</v>
      </c>
      <c r="I4977" s="6">
        <v>550912</v>
      </c>
      <c r="J4977" s="7" t="s">
        <v>14310</v>
      </c>
      <c r="K4977" s="8">
        <v>55091200</v>
      </c>
      <c r="L4977" s="3">
        <v>4</v>
      </c>
      <c r="N4977" s="9">
        <v>0.04</v>
      </c>
      <c r="O4977" s="9" t="b">
        <v>1</v>
      </c>
      <c r="P4977" s="10">
        <v>4.4855905609389224E-4</v>
      </c>
      <c r="Q4977" s="3" t="s">
        <v>29</v>
      </c>
      <c r="R4977" s="3" t="s">
        <v>14311</v>
      </c>
      <c r="S4977" s="14">
        <v>55091200</v>
      </c>
      <c r="T4977" s="21">
        <v>6.969309</v>
      </c>
      <c r="U4977" s="22">
        <v>6.8584156666666658</v>
      </c>
      <c r="V4977" s="22">
        <v>3.2739666666666702E-2</v>
      </c>
      <c r="W4977" s="22">
        <v>7.8153666666666705E-2</v>
      </c>
      <c r="X4977" s="22">
        <f t="shared" si="81"/>
        <v>0.27433662666666664</v>
      </c>
      <c r="Y4977" s="8" t="b">
        <v>0</v>
      </c>
      <c r="Z4977" s="8" t="b">
        <v>0</v>
      </c>
      <c r="AA4977" s="8" t="b">
        <v>0</v>
      </c>
      <c r="AB4977" s="8" t="b">
        <v>0</v>
      </c>
    </row>
    <row r="4978" spans="1:28" hidden="1" x14ac:dyDescent="0.2">
      <c r="A4978" s="1" t="s">
        <v>6290</v>
      </c>
      <c r="B4978" s="1" t="s">
        <v>6558</v>
      </c>
      <c r="D4978" s="3" t="s">
        <v>13182</v>
      </c>
      <c r="E4978" s="3" t="s">
        <v>14209</v>
      </c>
      <c r="F4978" s="3" t="s">
        <v>14305</v>
      </c>
      <c r="G4978" s="3" t="s">
        <v>26819</v>
      </c>
      <c r="H4978" s="3" t="s">
        <v>14312</v>
      </c>
      <c r="I4978" s="6">
        <v>550921</v>
      </c>
      <c r="J4978" s="7" t="s">
        <v>14313</v>
      </c>
      <c r="K4978" s="8">
        <v>55092100</v>
      </c>
      <c r="L4978" s="3">
        <v>4</v>
      </c>
      <c r="N4978" s="9">
        <v>0.04</v>
      </c>
      <c r="O4978" s="9" t="b">
        <v>1</v>
      </c>
      <c r="P4978" s="10">
        <v>2.6113496602325318E-2</v>
      </c>
      <c r="Q4978" s="3" t="s">
        <v>29</v>
      </c>
      <c r="R4978" s="3" t="s">
        <v>14314</v>
      </c>
      <c r="S4978" s="14">
        <v>55092100</v>
      </c>
      <c r="T4978" s="21">
        <v>2.4448338333333339</v>
      </c>
      <c r="U4978" s="22">
        <v>0.50165116666666676</v>
      </c>
      <c r="V4978" s="22">
        <v>0.34710366666666698</v>
      </c>
      <c r="W4978" s="22">
        <v>1.596079</v>
      </c>
      <c r="X4978" s="22">
        <f t="shared" si="81"/>
        <v>2.006604666666667E-2</v>
      </c>
      <c r="Y4978" s="8" t="b">
        <v>0</v>
      </c>
      <c r="Z4978" s="8" t="b">
        <v>0</v>
      </c>
      <c r="AA4978" s="8" t="b">
        <v>0</v>
      </c>
      <c r="AB4978" s="8" t="b">
        <v>0</v>
      </c>
    </row>
    <row r="4979" spans="1:28" hidden="1" x14ac:dyDescent="0.2">
      <c r="A4979" s="1" t="s">
        <v>6290</v>
      </c>
      <c r="B4979" s="1" t="s">
        <v>6558</v>
      </c>
      <c r="D4979" s="3" t="s">
        <v>13182</v>
      </c>
      <c r="E4979" s="3" t="s">
        <v>14209</v>
      </c>
      <c r="F4979" s="3" t="s">
        <v>14305</v>
      </c>
      <c r="G4979" s="3" t="s">
        <v>26819</v>
      </c>
      <c r="H4979" s="3" t="s">
        <v>14315</v>
      </c>
      <c r="I4979" s="6">
        <v>550922</v>
      </c>
      <c r="J4979" s="7" t="s">
        <v>14316</v>
      </c>
      <c r="K4979" s="8">
        <v>55092200</v>
      </c>
      <c r="L4979" s="3">
        <v>4</v>
      </c>
      <c r="N4979" s="9">
        <v>0.04</v>
      </c>
      <c r="O4979" s="9" t="b">
        <v>1</v>
      </c>
      <c r="P4979" s="10">
        <v>3.0377885587504407E-2</v>
      </c>
      <c r="Q4979" s="3" t="s">
        <v>29</v>
      </c>
      <c r="R4979" s="3" t="s">
        <v>14317</v>
      </c>
      <c r="S4979" s="14">
        <v>55092200</v>
      </c>
      <c r="T4979" s="21">
        <v>2.6246171666666669</v>
      </c>
      <c r="U4979" s="22">
        <v>0.56795416666666698</v>
      </c>
      <c r="V4979" s="22">
        <v>6.3405000000000003E-2</v>
      </c>
      <c r="W4979" s="22">
        <v>1.993258</v>
      </c>
      <c r="X4979" s="22">
        <f t="shared" si="81"/>
        <v>2.2718166666666678E-2</v>
      </c>
      <c r="Y4979" s="8" t="b">
        <v>0</v>
      </c>
      <c r="Z4979" s="8" t="b">
        <v>0</v>
      </c>
      <c r="AA4979" s="8" t="b">
        <v>0</v>
      </c>
      <c r="AB4979" s="8" t="b">
        <v>0</v>
      </c>
    </row>
    <row r="4980" spans="1:28" hidden="1" x14ac:dyDescent="0.2">
      <c r="A4980" s="1" t="s">
        <v>6290</v>
      </c>
      <c r="B4980" s="1" t="s">
        <v>6558</v>
      </c>
      <c r="D4980" s="3" t="s">
        <v>13182</v>
      </c>
      <c r="E4980" s="3" t="s">
        <v>14209</v>
      </c>
      <c r="F4980" s="3" t="s">
        <v>14305</v>
      </c>
      <c r="G4980" s="3" t="s">
        <v>26819</v>
      </c>
      <c r="H4980" s="3" t="s">
        <v>14318</v>
      </c>
      <c r="I4980" s="6">
        <v>550931</v>
      </c>
      <c r="J4980" s="7" t="s">
        <v>14319</v>
      </c>
      <c r="K4980" s="8">
        <v>55093100</v>
      </c>
      <c r="L4980" s="3">
        <v>4</v>
      </c>
      <c r="N4980" s="9">
        <v>0.04</v>
      </c>
      <c r="O4980" s="9" t="b">
        <v>1</v>
      </c>
      <c r="P4980" s="10">
        <v>4.2998920827972652E-3</v>
      </c>
      <c r="Q4980" s="3" t="s">
        <v>29</v>
      </c>
      <c r="R4980" s="3" t="s">
        <v>14320</v>
      </c>
      <c r="S4980" s="14">
        <v>55093100</v>
      </c>
      <c r="T4980" s="21">
        <v>5.6140261666666671</v>
      </c>
      <c r="U4980" s="22">
        <v>0.25588</v>
      </c>
      <c r="V4980" s="22">
        <v>4.7546534999999999</v>
      </c>
      <c r="W4980" s="22">
        <v>0.60349266666666701</v>
      </c>
      <c r="X4980" s="22">
        <f t="shared" si="81"/>
        <v>1.02352E-2</v>
      </c>
      <c r="Y4980" s="8" t="b">
        <v>0</v>
      </c>
      <c r="Z4980" s="8" t="b">
        <v>0</v>
      </c>
      <c r="AA4980" s="8" t="b">
        <v>0</v>
      </c>
      <c r="AB4980" s="8" t="b">
        <v>0</v>
      </c>
    </row>
    <row r="4981" spans="1:28" hidden="1" x14ac:dyDescent="0.2">
      <c r="A4981" s="1" t="s">
        <v>6290</v>
      </c>
      <c r="B4981" s="1" t="s">
        <v>6558</v>
      </c>
      <c r="D4981" s="3" t="s">
        <v>13182</v>
      </c>
      <c r="E4981" s="3" t="s">
        <v>14209</v>
      </c>
      <c r="F4981" s="3" t="s">
        <v>14305</v>
      </c>
      <c r="G4981" s="3" t="s">
        <v>26819</v>
      </c>
      <c r="H4981" s="3" t="s">
        <v>14321</v>
      </c>
      <c r="I4981" s="6">
        <v>550932</v>
      </c>
      <c r="J4981" s="7" t="s">
        <v>14322</v>
      </c>
      <c r="K4981" s="8">
        <v>55093200</v>
      </c>
      <c r="L4981" s="3">
        <v>4</v>
      </c>
      <c r="N4981" s="9">
        <v>0.04</v>
      </c>
      <c r="O4981" s="9" t="b">
        <v>1</v>
      </c>
      <c r="P4981" s="10">
        <v>2.6011490506664746E-3</v>
      </c>
      <c r="Q4981" s="3" t="s">
        <v>29</v>
      </c>
      <c r="R4981" s="3" t="s">
        <v>14323</v>
      </c>
      <c r="S4981" s="14">
        <v>55093200</v>
      </c>
      <c r="T4981" s="21">
        <v>11.716570666666666</v>
      </c>
      <c r="U4981" s="22">
        <v>4.7341636666666629</v>
      </c>
      <c r="V4981" s="22">
        <v>6.2204933333333363</v>
      </c>
      <c r="W4981" s="22">
        <v>0.76191366666666671</v>
      </c>
      <c r="X4981" s="22">
        <f t="shared" si="81"/>
        <v>0.18936654666666652</v>
      </c>
      <c r="Y4981" s="8" t="b">
        <v>0</v>
      </c>
      <c r="Z4981" s="8" t="b">
        <v>0</v>
      </c>
      <c r="AA4981" s="8" t="b">
        <v>0</v>
      </c>
      <c r="AB4981" s="8" t="b">
        <v>0</v>
      </c>
    </row>
    <row r="4982" spans="1:28" hidden="1" x14ac:dyDescent="0.2">
      <c r="A4982" s="1" t="s">
        <v>6290</v>
      </c>
      <c r="B4982" s="1" t="s">
        <v>6558</v>
      </c>
      <c r="D4982" s="3" t="s">
        <v>13182</v>
      </c>
      <c r="E4982" s="3" t="s">
        <v>14209</v>
      </c>
      <c r="F4982" s="3" t="s">
        <v>14305</v>
      </c>
      <c r="G4982" s="3" t="s">
        <v>26819</v>
      </c>
      <c r="H4982" s="3" t="s">
        <v>14324</v>
      </c>
      <c r="I4982" s="6">
        <v>550941</v>
      </c>
      <c r="J4982" s="7" t="s">
        <v>14325</v>
      </c>
      <c r="K4982" s="8">
        <v>55094100</v>
      </c>
      <c r="L4982" s="3">
        <v>4</v>
      </c>
      <c r="N4982" s="9">
        <v>0.04</v>
      </c>
      <c r="O4982" s="9" t="b">
        <v>1</v>
      </c>
      <c r="P4982" s="10">
        <v>9.2939508917773955E-3</v>
      </c>
      <c r="Q4982" s="3" t="s">
        <v>29</v>
      </c>
      <c r="R4982" s="3" t="s">
        <v>14326</v>
      </c>
      <c r="S4982" s="14">
        <v>55094100</v>
      </c>
      <c r="T4982" s="21">
        <v>2.3946091666666667</v>
      </c>
      <c r="U4982" s="22">
        <v>1.257862</v>
      </c>
      <c r="V4982" s="22">
        <v>0.58036266666666703</v>
      </c>
      <c r="W4982" s="22">
        <v>0.55638449999999973</v>
      </c>
      <c r="X4982" s="22">
        <f t="shared" si="81"/>
        <v>5.0314480000000002E-2</v>
      </c>
      <c r="Y4982" s="8" t="b">
        <v>0</v>
      </c>
      <c r="Z4982" s="8" t="b">
        <v>0</v>
      </c>
      <c r="AA4982" s="8" t="b">
        <v>0</v>
      </c>
      <c r="AB4982" s="8" t="b">
        <v>0</v>
      </c>
    </row>
    <row r="4983" spans="1:28" hidden="1" x14ac:dyDescent="0.2">
      <c r="A4983" s="1" t="s">
        <v>6290</v>
      </c>
      <c r="B4983" s="1" t="s">
        <v>6558</v>
      </c>
      <c r="D4983" s="3" t="s">
        <v>13182</v>
      </c>
      <c r="E4983" s="3" t="s">
        <v>14209</v>
      </c>
      <c r="F4983" s="3" t="s">
        <v>14305</v>
      </c>
      <c r="G4983" s="3" t="s">
        <v>26819</v>
      </c>
      <c r="H4983" s="3" t="s">
        <v>14327</v>
      </c>
      <c r="I4983" s="6">
        <v>550942</v>
      </c>
      <c r="J4983" s="7" t="s">
        <v>14328</v>
      </c>
      <c r="K4983" s="8">
        <v>55094200</v>
      </c>
      <c r="L4983" s="3">
        <v>4</v>
      </c>
      <c r="N4983" s="9">
        <v>0.04</v>
      </c>
      <c r="O4983" s="9" t="b">
        <v>1</v>
      </c>
      <c r="P4983" s="10">
        <v>1.6731075357951406E-2</v>
      </c>
      <c r="Q4983" s="3" t="s">
        <v>29</v>
      </c>
      <c r="R4983" s="3" t="s">
        <v>14329</v>
      </c>
      <c r="S4983" s="14">
        <v>55094200</v>
      </c>
      <c r="T4983" s="21">
        <v>3.9095741666666699</v>
      </c>
      <c r="U4983" s="22">
        <v>2.2588486666666672</v>
      </c>
      <c r="V4983" s="22">
        <v>1.5441E-2</v>
      </c>
      <c r="W4983" s="22">
        <v>1.6352845000000029</v>
      </c>
      <c r="X4983" s="22">
        <f t="shared" si="81"/>
        <v>9.0353946666666685E-2</v>
      </c>
      <c r="Y4983" s="8" t="b">
        <v>0</v>
      </c>
      <c r="Z4983" s="8" t="b">
        <v>0</v>
      </c>
      <c r="AA4983" s="8" t="b">
        <v>0</v>
      </c>
      <c r="AB4983" s="8" t="b">
        <v>0</v>
      </c>
    </row>
    <row r="4984" spans="1:28" hidden="1" x14ac:dyDescent="0.2">
      <c r="A4984" s="1" t="s">
        <v>6290</v>
      </c>
      <c r="B4984" s="1" t="s">
        <v>6558</v>
      </c>
      <c r="D4984" s="3" t="s">
        <v>13182</v>
      </c>
      <c r="E4984" s="3" t="s">
        <v>14209</v>
      </c>
      <c r="F4984" s="3" t="s">
        <v>14305</v>
      </c>
      <c r="G4984" s="3" t="s">
        <v>26819</v>
      </c>
      <c r="H4984" s="3" t="s">
        <v>14330</v>
      </c>
      <c r="I4984" s="6">
        <v>550951</v>
      </c>
      <c r="J4984" s="7" t="s">
        <v>14331</v>
      </c>
      <c r="K4984" s="8">
        <v>55095100</v>
      </c>
      <c r="L4984" s="3">
        <v>4</v>
      </c>
      <c r="N4984" s="9">
        <v>0.04</v>
      </c>
      <c r="O4984" s="9" t="b">
        <v>1</v>
      </c>
      <c r="P4984" s="10">
        <v>3.745258659471034E-2</v>
      </c>
      <c r="Q4984" s="3" t="s">
        <v>29</v>
      </c>
      <c r="R4984" s="3" t="s">
        <v>14332</v>
      </c>
      <c r="S4984" s="14">
        <v>55095100</v>
      </c>
      <c r="T4984" s="21">
        <v>0.81135633333333301</v>
      </c>
      <c r="U4984" s="22">
        <v>3.68248333333333E-2</v>
      </c>
      <c r="V4984" s="22">
        <v>1.4846666666666701E-2</v>
      </c>
      <c r="W4984" s="22">
        <v>0.75968483333333303</v>
      </c>
      <c r="X4984" s="22">
        <f t="shared" si="81"/>
        <v>1.472993333333332E-3</v>
      </c>
      <c r="Y4984" s="8" t="b">
        <v>0</v>
      </c>
      <c r="Z4984" s="8" t="b">
        <v>0</v>
      </c>
      <c r="AA4984" s="8" t="b">
        <v>0</v>
      </c>
      <c r="AB4984" s="8" t="b">
        <v>0</v>
      </c>
    </row>
    <row r="4985" spans="1:28" hidden="1" x14ac:dyDescent="0.2">
      <c r="A4985" s="1" t="s">
        <v>6290</v>
      </c>
      <c r="B4985" s="1" t="s">
        <v>6558</v>
      </c>
      <c r="D4985" s="3" t="s">
        <v>13182</v>
      </c>
      <c r="E4985" s="3" t="s">
        <v>14209</v>
      </c>
      <c r="F4985" s="3" t="s">
        <v>14305</v>
      </c>
      <c r="G4985" s="3" t="s">
        <v>26819</v>
      </c>
      <c r="H4985" s="3" t="s">
        <v>14333</v>
      </c>
      <c r="I4985" s="6">
        <v>550952</v>
      </c>
      <c r="J4985" s="7" t="s">
        <v>14334</v>
      </c>
      <c r="K4985" s="8">
        <v>55095200</v>
      </c>
      <c r="L4985" s="3">
        <v>4</v>
      </c>
      <c r="N4985" s="9">
        <v>0.04</v>
      </c>
      <c r="O4985" s="9" t="b">
        <v>1</v>
      </c>
      <c r="P4985" s="10">
        <v>1.5273839720227422E-2</v>
      </c>
      <c r="Q4985" s="3" t="s">
        <v>29</v>
      </c>
      <c r="R4985" s="3" t="s">
        <v>14335</v>
      </c>
      <c r="S4985" s="14">
        <v>55095200</v>
      </c>
      <c r="T4985" s="21">
        <v>0.95906466666666623</v>
      </c>
      <c r="U4985" s="22">
        <v>0.56059366666666632</v>
      </c>
      <c r="V4985" s="22">
        <v>3.2256E-2</v>
      </c>
      <c r="W4985" s="22">
        <v>0.36621500000000001</v>
      </c>
      <c r="X4985" s="22">
        <f t="shared" si="81"/>
        <v>2.2423746666666654E-2</v>
      </c>
      <c r="Y4985" s="8" t="b">
        <v>0</v>
      </c>
      <c r="Z4985" s="8" t="b">
        <v>0</v>
      </c>
      <c r="AA4985" s="8" t="b">
        <v>0</v>
      </c>
      <c r="AB4985" s="8" t="b">
        <v>0</v>
      </c>
    </row>
    <row r="4986" spans="1:28" hidden="1" x14ac:dyDescent="0.2">
      <c r="A4986" s="1" t="s">
        <v>6290</v>
      </c>
      <c r="B4986" s="1" t="s">
        <v>6558</v>
      </c>
      <c r="D4986" s="3" t="s">
        <v>13182</v>
      </c>
      <c r="E4986" s="3" t="s">
        <v>14209</v>
      </c>
      <c r="F4986" s="3" t="s">
        <v>14305</v>
      </c>
      <c r="G4986" s="3" t="s">
        <v>26819</v>
      </c>
      <c r="H4986" s="3" t="s">
        <v>14336</v>
      </c>
      <c r="I4986" s="6">
        <v>550953</v>
      </c>
      <c r="J4986" s="7" t="s">
        <v>14337</v>
      </c>
      <c r="K4986" s="8">
        <v>55095300</v>
      </c>
      <c r="L4986" s="3">
        <v>4</v>
      </c>
      <c r="N4986" s="9">
        <v>0.04</v>
      </c>
      <c r="O4986" s="9" t="b">
        <v>1</v>
      </c>
      <c r="P4986" s="10">
        <v>2.8284983755935293E-2</v>
      </c>
      <c r="Q4986" s="3" t="s">
        <v>29</v>
      </c>
      <c r="R4986" s="3" t="s">
        <v>14338</v>
      </c>
      <c r="S4986" s="14">
        <v>55095300</v>
      </c>
      <c r="T4986" s="21">
        <v>0.92346550000000027</v>
      </c>
      <c r="U4986" s="22">
        <v>0.17169066666666669</v>
      </c>
      <c r="V4986" s="22">
        <v>9.87696666666667E-2</v>
      </c>
      <c r="W4986" s="22">
        <v>0.65300516666666686</v>
      </c>
      <c r="X4986" s="22">
        <f t="shared" si="81"/>
        <v>6.867626666666668E-3</v>
      </c>
      <c r="Y4986" s="8" t="b">
        <v>0</v>
      </c>
      <c r="Z4986" s="8" t="b">
        <v>0</v>
      </c>
      <c r="AA4986" s="8" t="b">
        <v>0</v>
      </c>
      <c r="AB4986" s="8" t="b">
        <v>0</v>
      </c>
    </row>
    <row r="4987" spans="1:28" hidden="1" x14ac:dyDescent="0.2">
      <c r="A4987" s="1" t="s">
        <v>6290</v>
      </c>
      <c r="B4987" s="1" t="s">
        <v>6558</v>
      </c>
      <c r="D4987" s="3" t="s">
        <v>13182</v>
      </c>
      <c r="E4987" s="3" t="s">
        <v>14209</v>
      </c>
      <c r="F4987" s="3" t="s">
        <v>14305</v>
      </c>
      <c r="G4987" s="3" t="s">
        <v>26819</v>
      </c>
      <c r="H4987" s="3" t="s">
        <v>14339</v>
      </c>
      <c r="I4987" s="6">
        <v>550959</v>
      </c>
      <c r="J4987" s="7" t="s">
        <v>14340</v>
      </c>
      <c r="K4987" s="8">
        <v>55095900</v>
      </c>
      <c r="L4987" s="3">
        <v>4</v>
      </c>
      <c r="N4987" s="9">
        <v>0.04</v>
      </c>
      <c r="O4987" s="9" t="b">
        <v>1</v>
      </c>
      <c r="P4987" s="10">
        <v>3.4690046306969757E-2</v>
      </c>
      <c r="Q4987" s="3" t="s">
        <v>29</v>
      </c>
      <c r="R4987" s="3" t="s">
        <v>14341</v>
      </c>
      <c r="S4987" s="14">
        <v>55095900</v>
      </c>
      <c r="T4987" s="21">
        <v>0.30362600000000001</v>
      </c>
      <c r="U4987" s="22">
        <v>2.2989999999999998E-3</v>
      </c>
      <c r="V4987" s="22">
        <v>3.8006999999999999E-2</v>
      </c>
      <c r="W4987" s="22">
        <v>0.26332</v>
      </c>
      <c r="X4987" s="22">
        <f t="shared" si="81"/>
        <v>9.1959999999999994E-5</v>
      </c>
      <c r="Y4987" s="8" t="b">
        <v>0</v>
      </c>
      <c r="Z4987" s="8" t="b">
        <v>0</v>
      </c>
      <c r="AA4987" s="8" t="b">
        <v>0</v>
      </c>
      <c r="AB4987" s="8" t="b">
        <v>0</v>
      </c>
    </row>
    <row r="4988" spans="1:28" hidden="1" x14ac:dyDescent="0.2">
      <c r="A4988" s="1" t="s">
        <v>6290</v>
      </c>
      <c r="B4988" s="1" t="s">
        <v>6558</v>
      </c>
      <c r="D4988" s="3" t="s">
        <v>13182</v>
      </c>
      <c r="E4988" s="3" t="s">
        <v>14209</v>
      </c>
      <c r="F4988" s="3" t="s">
        <v>14305</v>
      </c>
      <c r="G4988" s="3" t="s">
        <v>26819</v>
      </c>
      <c r="H4988" s="3" t="s">
        <v>14342</v>
      </c>
      <c r="I4988" s="6">
        <v>550961</v>
      </c>
      <c r="J4988" s="7" t="s">
        <v>14343</v>
      </c>
      <c r="K4988" s="8">
        <v>55096100</v>
      </c>
      <c r="L4988" s="3">
        <v>4</v>
      </c>
      <c r="N4988" s="9">
        <v>0.04</v>
      </c>
      <c r="O4988" s="9" t="b">
        <v>1</v>
      </c>
      <c r="P4988" s="10">
        <v>5.4089815253912368E-3</v>
      </c>
      <c r="Q4988" s="3" t="s">
        <v>29</v>
      </c>
      <c r="R4988" s="3" t="s">
        <v>14344</v>
      </c>
      <c r="S4988" s="14">
        <v>55096100</v>
      </c>
      <c r="T4988" s="21">
        <v>1.5857439999999996</v>
      </c>
      <c r="U4988" s="22">
        <v>1.328109833333333</v>
      </c>
      <c r="V4988" s="22">
        <v>4.3202666666666702E-2</v>
      </c>
      <c r="W4988" s="22">
        <v>0.2144315</v>
      </c>
      <c r="X4988" s="22">
        <f t="shared" si="81"/>
        <v>5.3124393333333318E-2</v>
      </c>
      <c r="Y4988" s="8" t="b">
        <v>0</v>
      </c>
      <c r="Z4988" s="8" t="b">
        <v>0</v>
      </c>
      <c r="AA4988" s="8" t="b">
        <v>0</v>
      </c>
      <c r="AB4988" s="8" t="b">
        <v>0</v>
      </c>
    </row>
    <row r="4989" spans="1:28" hidden="1" x14ac:dyDescent="0.2">
      <c r="A4989" s="1" t="s">
        <v>6290</v>
      </c>
      <c r="B4989" s="1" t="s">
        <v>6558</v>
      </c>
      <c r="D4989" s="3" t="s">
        <v>13182</v>
      </c>
      <c r="E4989" s="3" t="s">
        <v>14209</v>
      </c>
      <c r="F4989" s="3" t="s">
        <v>14305</v>
      </c>
      <c r="G4989" s="3" t="s">
        <v>26819</v>
      </c>
      <c r="H4989" s="3" t="s">
        <v>14345</v>
      </c>
      <c r="I4989" s="6">
        <v>550962</v>
      </c>
      <c r="J4989" s="7" t="s">
        <v>14346</v>
      </c>
      <c r="K4989" s="8">
        <v>55096200</v>
      </c>
      <c r="L4989" s="3">
        <v>4</v>
      </c>
      <c r="N4989" s="9">
        <v>0.04</v>
      </c>
      <c r="O4989" s="9" t="b">
        <v>1</v>
      </c>
      <c r="P4989" s="10">
        <v>6.8175419850425792E-5</v>
      </c>
      <c r="Q4989" s="3" t="s">
        <v>29</v>
      </c>
      <c r="R4989" s="3" t="s">
        <v>14347</v>
      </c>
      <c r="S4989" s="14">
        <v>55096200</v>
      </c>
      <c r="T4989" s="21">
        <v>4.3127958333333298</v>
      </c>
      <c r="U4989" s="22">
        <v>4.245800499999997</v>
      </c>
      <c r="V4989" s="22">
        <v>5.96446666666667E-2</v>
      </c>
      <c r="W4989" s="22">
        <v>7.3506666666666694E-3</v>
      </c>
      <c r="X4989" s="22">
        <f t="shared" si="81"/>
        <v>0.16983201999999989</v>
      </c>
      <c r="Y4989" s="8" t="b">
        <v>0</v>
      </c>
      <c r="Z4989" s="8" t="b">
        <v>0</v>
      </c>
      <c r="AA4989" s="8" t="b">
        <v>0</v>
      </c>
      <c r="AB4989" s="8" t="b">
        <v>0</v>
      </c>
    </row>
    <row r="4990" spans="1:28" hidden="1" x14ac:dyDescent="0.2">
      <c r="A4990" s="1" t="s">
        <v>6290</v>
      </c>
      <c r="B4990" s="1" t="s">
        <v>6558</v>
      </c>
      <c r="D4990" s="3" t="s">
        <v>13182</v>
      </c>
      <c r="E4990" s="3" t="s">
        <v>14209</v>
      </c>
      <c r="F4990" s="3" t="s">
        <v>14305</v>
      </c>
      <c r="G4990" s="3" t="s">
        <v>26819</v>
      </c>
      <c r="H4990" s="3" t="s">
        <v>14348</v>
      </c>
      <c r="I4990" s="6">
        <v>550969</v>
      </c>
      <c r="J4990" s="7" t="s">
        <v>14349</v>
      </c>
      <c r="K4990" s="8">
        <v>55096900</v>
      </c>
      <c r="L4990" s="3">
        <v>4</v>
      </c>
      <c r="N4990" s="9">
        <v>0.04</v>
      </c>
      <c r="O4990" s="9" t="b">
        <v>1</v>
      </c>
      <c r="P4990" s="10">
        <v>3.0120402445476895E-3</v>
      </c>
      <c r="Q4990" s="3" t="s">
        <v>29</v>
      </c>
      <c r="R4990" s="3" t="s">
        <v>14350</v>
      </c>
      <c r="S4990" s="14">
        <v>55096900</v>
      </c>
      <c r="T4990" s="21">
        <v>0.24758633333333366</v>
      </c>
      <c r="U4990" s="22">
        <v>1.5578166666666629E-2</v>
      </c>
      <c r="V4990" s="22">
        <v>0.21336466666666701</v>
      </c>
      <c r="W4990" s="22">
        <v>1.86435E-2</v>
      </c>
      <c r="X4990" s="22">
        <f t="shared" si="81"/>
        <v>6.2312666666666523E-4</v>
      </c>
      <c r="Y4990" s="8" t="b">
        <v>0</v>
      </c>
      <c r="Z4990" s="8" t="b">
        <v>0</v>
      </c>
      <c r="AA4990" s="8" t="b">
        <v>0</v>
      </c>
      <c r="AB4990" s="8" t="b">
        <v>0</v>
      </c>
    </row>
    <row r="4991" spans="1:28" hidden="1" x14ac:dyDescent="0.2">
      <c r="A4991" s="1" t="s">
        <v>6290</v>
      </c>
      <c r="B4991" s="1" t="s">
        <v>6558</v>
      </c>
      <c r="D4991" s="3" t="s">
        <v>13182</v>
      </c>
      <c r="E4991" s="3" t="s">
        <v>14209</v>
      </c>
      <c r="F4991" s="3" t="s">
        <v>14305</v>
      </c>
      <c r="G4991" s="3" t="s">
        <v>26819</v>
      </c>
      <c r="H4991" s="3" t="s">
        <v>14351</v>
      </c>
      <c r="I4991" s="6">
        <v>550991</v>
      </c>
      <c r="J4991" s="7" t="s">
        <v>14352</v>
      </c>
      <c r="K4991" s="8">
        <v>55099100</v>
      </c>
      <c r="L4991" s="3">
        <v>4</v>
      </c>
      <c r="N4991" s="9">
        <v>0.04</v>
      </c>
      <c r="O4991" s="9" t="b">
        <v>1</v>
      </c>
      <c r="P4991" s="10">
        <v>0</v>
      </c>
      <c r="Q4991" s="3" t="s">
        <v>29</v>
      </c>
      <c r="R4991" s="3" t="s">
        <v>14353</v>
      </c>
      <c r="S4991" s="14">
        <v>55099100</v>
      </c>
      <c r="T4991" s="21">
        <v>1.3080550000000002</v>
      </c>
      <c r="U4991" s="22">
        <v>1.3080550000000002</v>
      </c>
      <c r="V4991" s="22">
        <v>0</v>
      </c>
      <c r="W4991" s="22">
        <v>0</v>
      </c>
      <c r="X4991" s="22">
        <f t="shared" si="81"/>
        <v>5.2322200000000006E-2</v>
      </c>
      <c r="Y4991" s="8" t="b">
        <v>0</v>
      </c>
      <c r="Z4991" s="8" t="b">
        <v>0</v>
      </c>
      <c r="AA4991" s="8" t="b">
        <v>0</v>
      </c>
      <c r="AB4991" s="8" t="b">
        <v>0</v>
      </c>
    </row>
    <row r="4992" spans="1:28" hidden="1" x14ac:dyDescent="0.2">
      <c r="A4992" s="1" t="s">
        <v>6290</v>
      </c>
      <c r="B4992" s="1" t="s">
        <v>6558</v>
      </c>
      <c r="D4992" s="3" t="s">
        <v>13182</v>
      </c>
      <c r="E4992" s="3" t="s">
        <v>14209</v>
      </c>
      <c r="F4992" s="3" t="s">
        <v>14305</v>
      </c>
      <c r="G4992" s="3" t="s">
        <v>26819</v>
      </c>
      <c r="H4992" s="3" t="s">
        <v>14354</v>
      </c>
      <c r="I4992" s="6">
        <v>550992</v>
      </c>
      <c r="J4992" s="7" t="s">
        <v>14355</v>
      </c>
      <c r="K4992" s="8">
        <v>55099200</v>
      </c>
      <c r="L4992" s="3">
        <v>4</v>
      </c>
      <c r="N4992" s="9">
        <v>0.04</v>
      </c>
      <c r="O4992" s="9" t="b">
        <v>1</v>
      </c>
      <c r="P4992" s="10">
        <v>3.5185162145478739E-2</v>
      </c>
      <c r="Q4992" s="3" t="s">
        <v>29</v>
      </c>
      <c r="R4992" s="3" t="s">
        <v>14356</v>
      </c>
      <c r="S4992" s="14">
        <v>55099200</v>
      </c>
      <c r="T4992" s="21">
        <v>6.9659666666666703E-2</v>
      </c>
      <c r="U4992" s="22">
        <v>6.9999999999999994E-5</v>
      </c>
      <c r="V4992" s="22">
        <v>8.3149999999999995E-3</v>
      </c>
      <c r="W4992" s="22">
        <v>6.1274666666666699E-2</v>
      </c>
      <c r="X4992" s="22">
        <f t="shared" si="81"/>
        <v>2.7999999999999999E-6</v>
      </c>
      <c r="Y4992" s="8" t="b">
        <v>0</v>
      </c>
      <c r="Z4992" s="8" t="b">
        <v>0</v>
      </c>
      <c r="AA4992" s="8" t="b">
        <v>0</v>
      </c>
      <c r="AB4992" s="8" t="b">
        <v>0</v>
      </c>
    </row>
    <row r="4993" spans="1:28" hidden="1" x14ac:dyDescent="0.2">
      <c r="A4993" s="1" t="s">
        <v>6290</v>
      </c>
      <c r="B4993" s="1" t="s">
        <v>6558</v>
      </c>
      <c r="D4993" s="3" t="s">
        <v>13182</v>
      </c>
      <c r="E4993" s="3" t="s">
        <v>14209</v>
      </c>
      <c r="F4993" s="3" t="s">
        <v>14305</v>
      </c>
      <c r="G4993" s="3" t="s">
        <v>26819</v>
      </c>
      <c r="H4993" s="3" t="s">
        <v>14357</v>
      </c>
      <c r="I4993" s="6">
        <v>550999</v>
      </c>
      <c r="J4993" s="7" t="s">
        <v>14358</v>
      </c>
      <c r="K4993" s="8">
        <v>55099900</v>
      </c>
      <c r="L4993" s="3">
        <v>4</v>
      </c>
      <c r="N4993" s="9">
        <v>0.04</v>
      </c>
      <c r="O4993" s="9" t="b">
        <v>1</v>
      </c>
      <c r="P4993" s="10">
        <v>2.1669336637860255E-2</v>
      </c>
      <c r="Q4993" s="3" t="s">
        <v>29</v>
      </c>
      <c r="R4993" s="3" t="s">
        <v>14359</v>
      </c>
      <c r="S4993" s="14">
        <v>55099900</v>
      </c>
      <c r="T4993" s="21">
        <v>1.3966026666666669</v>
      </c>
      <c r="U4993" s="22">
        <v>0.57652700000000023</v>
      </c>
      <c r="V4993" s="22">
        <v>6.3489333333333328E-2</v>
      </c>
      <c r="W4993" s="22">
        <v>0.75658633333333336</v>
      </c>
      <c r="X4993" s="22">
        <f t="shared" si="81"/>
        <v>2.3061080000000008E-2</v>
      </c>
      <c r="Y4993" s="8" t="b">
        <v>0</v>
      </c>
      <c r="Z4993" s="8" t="b">
        <v>0</v>
      </c>
      <c r="AA4993" s="8" t="b">
        <v>0</v>
      </c>
      <c r="AB4993" s="8" t="b">
        <v>0</v>
      </c>
    </row>
    <row r="4994" spans="1:28" hidden="1" x14ac:dyDescent="0.2">
      <c r="A4994" s="1" t="s">
        <v>6290</v>
      </c>
      <c r="B4994" s="1" t="s">
        <v>6558</v>
      </c>
      <c r="D4994" s="3" t="s">
        <v>13182</v>
      </c>
      <c r="E4994" s="3" t="s">
        <v>14209</v>
      </c>
      <c r="F4994" s="3" t="s">
        <v>14360</v>
      </c>
      <c r="G4994" s="3" t="s">
        <v>26820</v>
      </c>
      <c r="H4994" s="3" t="s">
        <v>14361</v>
      </c>
      <c r="I4994" s="6">
        <v>551011</v>
      </c>
      <c r="J4994" s="7" t="s">
        <v>14362</v>
      </c>
      <c r="K4994" s="8">
        <v>55101100</v>
      </c>
      <c r="L4994" s="3">
        <v>4</v>
      </c>
      <c r="N4994" s="9">
        <v>0.04</v>
      </c>
      <c r="O4994" s="9" t="b">
        <v>1</v>
      </c>
      <c r="P4994" s="10">
        <v>2.0089353560619989E-2</v>
      </c>
      <c r="Q4994" s="3" t="s">
        <v>29</v>
      </c>
      <c r="R4994" s="3" t="s">
        <v>14363</v>
      </c>
      <c r="S4994" s="14">
        <v>55101100</v>
      </c>
      <c r="T4994" s="21">
        <v>3.3808016666666667</v>
      </c>
      <c r="U4994" s="22">
        <v>1.6349483333333337</v>
      </c>
      <c r="V4994" s="22">
        <v>4.7900333333333302E-2</v>
      </c>
      <c r="W4994" s="22">
        <v>1.697953</v>
      </c>
      <c r="X4994" s="22">
        <f t="shared" si="81"/>
        <v>6.5397933333333352E-2</v>
      </c>
      <c r="Y4994" s="8" t="b">
        <v>0</v>
      </c>
      <c r="Z4994" s="8" t="b">
        <v>0</v>
      </c>
      <c r="AA4994" s="8" t="b">
        <v>0</v>
      </c>
      <c r="AB4994" s="8" t="b">
        <v>0</v>
      </c>
    </row>
    <row r="4995" spans="1:28" hidden="1" x14ac:dyDescent="0.2">
      <c r="A4995" s="1" t="s">
        <v>6290</v>
      </c>
      <c r="B4995" s="1" t="s">
        <v>6558</v>
      </c>
      <c r="D4995" s="3" t="s">
        <v>13182</v>
      </c>
      <c r="E4995" s="3" t="s">
        <v>14209</v>
      </c>
      <c r="F4995" s="3" t="s">
        <v>14360</v>
      </c>
      <c r="G4995" s="3" t="s">
        <v>26820</v>
      </c>
      <c r="H4995" s="3" t="s">
        <v>14364</v>
      </c>
      <c r="I4995" s="6">
        <v>551012</v>
      </c>
      <c r="J4995" s="7" t="s">
        <v>14365</v>
      </c>
      <c r="K4995" s="8">
        <v>55101200</v>
      </c>
      <c r="L4995" s="3">
        <v>4</v>
      </c>
      <c r="N4995" s="9">
        <v>0.04</v>
      </c>
      <c r="O4995" s="9" t="b">
        <v>1</v>
      </c>
      <c r="P4995" s="10">
        <v>9.6971395947897457E-3</v>
      </c>
      <c r="Q4995" s="3" t="s">
        <v>29</v>
      </c>
      <c r="R4995" s="3" t="s">
        <v>14366</v>
      </c>
      <c r="S4995" s="14">
        <v>55101200</v>
      </c>
      <c r="T4995" s="21">
        <v>5.7729291666666729</v>
      </c>
      <c r="U4995" s="22">
        <v>2.4949850000000038</v>
      </c>
      <c r="V4995" s="22">
        <v>1.87842166666667</v>
      </c>
      <c r="W4995" s="22">
        <v>1.3995224999999991</v>
      </c>
      <c r="X4995" s="22">
        <f t="shared" si="81"/>
        <v>9.9799400000000149E-2</v>
      </c>
      <c r="Y4995" s="8" t="b">
        <v>0</v>
      </c>
      <c r="Z4995" s="8" t="b">
        <v>0</v>
      </c>
      <c r="AA4995" s="8" t="b">
        <v>0</v>
      </c>
      <c r="AB4995" s="8" t="b">
        <v>0</v>
      </c>
    </row>
    <row r="4996" spans="1:28" hidden="1" x14ac:dyDescent="0.2">
      <c r="A4996" s="1" t="s">
        <v>6290</v>
      </c>
      <c r="B4996" s="1" t="s">
        <v>6558</v>
      </c>
      <c r="D4996" s="3" t="s">
        <v>13182</v>
      </c>
      <c r="E4996" s="3" t="s">
        <v>14209</v>
      </c>
      <c r="F4996" s="3" t="s">
        <v>14360</v>
      </c>
      <c r="G4996" s="3" t="s">
        <v>26820</v>
      </c>
      <c r="H4996" s="3" t="s">
        <v>14367</v>
      </c>
      <c r="I4996" s="6">
        <v>551020</v>
      </c>
      <c r="J4996" s="7" t="s">
        <v>14368</v>
      </c>
      <c r="K4996" s="8">
        <v>55102000</v>
      </c>
      <c r="L4996" s="3">
        <v>4</v>
      </c>
      <c r="N4996" s="9">
        <v>0.04</v>
      </c>
      <c r="O4996" s="9" t="b">
        <v>1</v>
      </c>
      <c r="P4996" s="10">
        <v>2.3098618140557227E-2</v>
      </c>
      <c r="Q4996" s="3" t="s">
        <v>29</v>
      </c>
      <c r="R4996" s="3" t="s">
        <v>14369</v>
      </c>
      <c r="S4996" s="14">
        <v>55102000</v>
      </c>
      <c r="T4996" s="21">
        <v>0.35311116666666698</v>
      </c>
      <c r="U4996" s="22">
        <v>0.133481666666667</v>
      </c>
      <c r="V4996" s="22">
        <v>1.5720000000000001E-2</v>
      </c>
      <c r="W4996" s="22">
        <v>0.20390949999999999</v>
      </c>
      <c r="X4996" s="22">
        <f t="shared" si="81"/>
        <v>5.3392666666666798E-3</v>
      </c>
      <c r="Y4996" s="8" t="b">
        <v>0</v>
      </c>
      <c r="Z4996" s="8" t="b">
        <v>0</v>
      </c>
      <c r="AA4996" s="8" t="b">
        <v>0</v>
      </c>
      <c r="AB4996" s="8" t="b">
        <v>0</v>
      </c>
    </row>
    <row r="4997" spans="1:28" hidden="1" x14ac:dyDescent="0.2">
      <c r="A4997" s="1" t="s">
        <v>6290</v>
      </c>
      <c r="B4997" s="1" t="s">
        <v>6558</v>
      </c>
      <c r="D4997" s="3" t="s">
        <v>13182</v>
      </c>
      <c r="E4997" s="3" t="s">
        <v>14209</v>
      </c>
      <c r="F4997" s="3" t="s">
        <v>14360</v>
      </c>
      <c r="G4997" s="3" t="s">
        <v>26820</v>
      </c>
      <c r="H4997" s="3" t="s">
        <v>14370</v>
      </c>
      <c r="I4997" s="6">
        <v>551030</v>
      </c>
      <c r="J4997" s="7" t="s">
        <v>14371</v>
      </c>
      <c r="K4997" s="8">
        <v>55103000</v>
      </c>
      <c r="L4997" s="3">
        <v>4</v>
      </c>
      <c r="N4997" s="9">
        <v>0.04</v>
      </c>
      <c r="O4997" s="9" t="b">
        <v>1</v>
      </c>
      <c r="P4997" s="10">
        <v>2.5795187620352864E-2</v>
      </c>
      <c r="Q4997" s="3" t="s">
        <v>29</v>
      </c>
      <c r="R4997" s="3" t="s">
        <v>14372</v>
      </c>
      <c r="S4997" s="14">
        <v>55103000</v>
      </c>
      <c r="T4997" s="21">
        <v>0.1441075</v>
      </c>
      <c r="U4997" s="22">
        <v>3.3901000000000001E-2</v>
      </c>
      <c r="V4997" s="22">
        <v>1.7274500000000002E-2</v>
      </c>
      <c r="W4997" s="22">
        <v>9.2932000000000001E-2</v>
      </c>
      <c r="X4997" s="22">
        <f t="shared" si="81"/>
        <v>1.35604E-3</v>
      </c>
      <c r="Y4997" s="8" t="b">
        <v>0</v>
      </c>
      <c r="Z4997" s="8" t="b">
        <v>0</v>
      </c>
      <c r="AA4997" s="8" t="b">
        <v>0</v>
      </c>
      <c r="AB4997" s="8" t="b">
        <v>0</v>
      </c>
    </row>
    <row r="4998" spans="1:28" hidden="1" x14ac:dyDescent="0.2">
      <c r="A4998" s="1" t="s">
        <v>6290</v>
      </c>
      <c r="B4998" s="1" t="s">
        <v>6558</v>
      </c>
      <c r="D4998" s="3" t="s">
        <v>13182</v>
      </c>
      <c r="E4998" s="3" t="s">
        <v>14209</v>
      </c>
      <c r="F4998" s="3" t="s">
        <v>14360</v>
      </c>
      <c r="G4998" s="3" t="s">
        <v>26820</v>
      </c>
      <c r="H4998" s="3" t="s">
        <v>14373</v>
      </c>
      <c r="I4998" s="6">
        <v>551090</v>
      </c>
      <c r="J4998" s="7" t="s">
        <v>14374</v>
      </c>
      <c r="K4998" s="8">
        <v>55109000</v>
      </c>
      <c r="L4998" s="3">
        <v>4</v>
      </c>
      <c r="N4998" s="9">
        <v>0.04</v>
      </c>
      <c r="O4998" s="9" t="b">
        <v>1</v>
      </c>
      <c r="P4998" s="10">
        <v>3.316655620901153E-2</v>
      </c>
      <c r="Q4998" s="3" t="s">
        <v>29</v>
      </c>
      <c r="R4998" s="3" t="s">
        <v>14375</v>
      </c>
      <c r="S4998" s="14">
        <v>55109000</v>
      </c>
      <c r="T4998" s="21">
        <v>1.7940509999999996</v>
      </c>
      <c r="U4998" s="22">
        <v>0.20942033333333332</v>
      </c>
      <c r="V4998" s="22">
        <v>9.7068333333333298E-2</v>
      </c>
      <c r="W4998" s="22">
        <v>1.487562333333333</v>
      </c>
      <c r="X4998" s="22">
        <f t="shared" si="81"/>
        <v>8.3768133333333335E-3</v>
      </c>
      <c r="Y4998" s="8" t="b">
        <v>0</v>
      </c>
      <c r="Z4998" s="8" t="b">
        <v>0</v>
      </c>
      <c r="AA4998" s="8" t="b">
        <v>0</v>
      </c>
      <c r="AB4998" s="8" t="b">
        <v>0</v>
      </c>
    </row>
    <row r="4999" spans="1:28" hidden="1" x14ac:dyDescent="0.2">
      <c r="A4999" s="1" t="s">
        <v>6290</v>
      </c>
      <c r="B4999" s="1" t="s">
        <v>6558</v>
      </c>
      <c r="D4999" s="3" t="s">
        <v>13182</v>
      </c>
      <c r="E4999" s="3" t="s">
        <v>14209</v>
      </c>
      <c r="F4999" s="3" t="s">
        <v>14376</v>
      </c>
      <c r="G4999" s="3" t="s">
        <v>26821</v>
      </c>
      <c r="H4999" s="3" t="s">
        <v>14377</v>
      </c>
      <c r="I4999" s="6">
        <v>551110</v>
      </c>
      <c r="J4999" s="7" t="s">
        <v>14378</v>
      </c>
      <c r="K4999" s="8">
        <v>55111000</v>
      </c>
      <c r="L4999" s="3">
        <v>5</v>
      </c>
      <c r="N4999" s="9">
        <v>0.05</v>
      </c>
      <c r="O4999" s="9" t="b">
        <v>1</v>
      </c>
      <c r="P4999" s="10">
        <v>4.1616563948505053E-3</v>
      </c>
      <c r="Q4999" s="3" t="s">
        <v>25</v>
      </c>
      <c r="R4999" s="3" t="s">
        <v>14379</v>
      </c>
      <c r="S4999" s="14">
        <v>55111000</v>
      </c>
      <c r="T4999" s="21">
        <v>13.999850333333338</v>
      </c>
      <c r="U4999" s="22">
        <v>1.7132035000000034</v>
      </c>
      <c r="V4999" s="22">
        <v>11.1213955</v>
      </c>
      <c r="W4999" s="22">
        <v>1.1652513333333332</v>
      </c>
      <c r="X4999" s="22">
        <f t="shared" si="81"/>
        <v>8.5660175000000172E-2</v>
      </c>
      <c r="Y4999" s="8" t="b">
        <v>0</v>
      </c>
      <c r="Z4999" s="8" t="b">
        <v>0</v>
      </c>
      <c r="AA4999" s="8" t="b">
        <v>0</v>
      </c>
      <c r="AB4999" s="8" t="b">
        <v>0</v>
      </c>
    </row>
    <row r="5000" spans="1:28" hidden="1" x14ac:dyDescent="0.2">
      <c r="A5000" s="1" t="s">
        <v>6290</v>
      </c>
      <c r="B5000" s="1" t="s">
        <v>6558</v>
      </c>
      <c r="D5000" s="3" t="s">
        <v>13182</v>
      </c>
      <c r="E5000" s="3" t="s">
        <v>14209</v>
      </c>
      <c r="F5000" s="3" t="s">
        <v>14376</v>
      </c>
      <c r="G5000" s="3" t="s">
        <v>26821</v>
      </c>
      <c r="H5000" s="3" t="s">
        <v>14380</v>
      </c>
      <c r="I5000" s="6">
        <v>551120</v>
      </c>
      <c r="J5000" s="7" t="s">
        <v>14381</v>
      </c>
      <c r="K5000" s="8">
        <v>55112000</v>
      </c>
      <c r="L5000" s="3">
        <v>5</v>
      </c>
      <c r="N5000" s="9">
        <v>0.05</v>
      </c>
      <c r="O5000" s="9" t="b">
        <v>1</v>
      </c>
      <c r="P5000" s="10">
        <v>5.1744995746910378E-3</v>
      </c>
      <c r="Q5000" s="3" t="s">
        <v>25</v>
      </c>
      <c r="R5000" s="3" t="s">
        <v>14382</v>
      </c>
      <c r="S5000" s="14">
        <v>55112000</v>
      </c>
      <c r="T5000" s="21">
        <v>2.5765583333333368</v>
      </c>
      <c r="U5000" s="22">
        <v>0.58668066666666696</v>
      </c>
      <c r="V5000" s="22">
        <v>1.72322966666667</v>
      </c>
      <c r="W5000" s="22">
        <v>0.266648</v>
      </c>
      <c r="X5000" s="22">
        <f t="shared" ref="X5000:X5063" si="82">U5000*N5000</f>
        <v>2.9334033333333349E-2</v>
      </c>
      <c r="Y5000" s="8" t="b">
        <v>0</v>
      </c>
      <c r="Z5000" s="8" t="b">
        <v>0</v>
      </c>
      <c r="AA5000" s="8" t="b">
        <v>0</v>
      </c>
      <c r="AB5000" s="8" t="b">
        <v>0</v>
      </c>
    </row>
    <row r="5001" spans="1:28" hidden="1" x14ac:dyDescent="0.2">
      <c r="A5001" s="1" t="s">
        <v>6290</v>
      </c>
      <c r="B5001" s="1" t="s">
        <v>6558</v>
      </c>
      <c r="D5001" s="3" t="s">
        <v>13182</v>
      </c>
      <c r="E5001" s="3" t="s">
        <v>14209</v>
      </c>
      <c r="F5001" s="3" t="s">
        <v>14376</v>
      </c>
      <c r="G5001" s="3" t="s">
        <v>26821</v>
      </c>
      <c r="H5001" s="3" t="s">
        <v>14383</v>
      </c>
      <c r="I5001" s="6">
        <v>551130</v>
      </c>
      <c r="J5001" s="7" t="s">
        <v>14384</v>
      </c>
      <c r="K5001" s="8">
        <v>55113000</v>
      </c>
      <c r="L5001" s="3">
        <v>5</v>
      </c>
      <c r="N5001" s="9">
        <v>0.05</v>
      </c>
      <c r="O5001" s="9" t="b">
        <v>1</v>
      </c>
      <c r="P5001" s="10">
        <v>1.3709791812918121E-2</v>
      </c>
      <c r="Q5001" s="3" t="s">
        <v>25</v>
      </c>
      <c r="R5001" s="3" t="s">
        <v>14385</v>
      </c>
      <c r="S5001" s="14">
        <v>55113000</v>
      </c>
      <c r="T5001" s="21">
        <v>0.41476316666666696</v>
      </c>
      <c r="U5001" s="22">
        <v>0.13841116666666667</v>
      </c>
      <c r="V5001" s="22">
        <v>0.162625666666667</v>
      </c>
      <c r="W5001" s="22">
        <v>0.1137263333333333</v>
      </c>
      <c r="X5001" s="22">
        <f t="shared" si="82"/>
        <v>6.9205583333333334E-3</v>
      </c>
      <c r="Y5001" s="8" t="b">
        <v>0</v>
      </c>
      <c r="Z5001" s="8" t="b">
        <v>0</v>
      </c>
      <c r="AA5001" s="8" t="b">
        <v>0</v>
      </c>
      <c r="AB5001" s="8" t="b">
        <v>0</v>
      </c>
    </row>
    <row r="5002" spans="1:28" hidden="1" x14ac:dyDescent="0.2">
      <c r="A5002" s="1" t="s">
        <v>6290</v>
      </c>
      <c r="B5002" s="1" t="s">
        <v>6558</v>
      </c>
      <c r="D5002" s="3" t="s">
        <v>13182</v>
      </c>
      <c r="E5002" s="3" t="s">
        <v>14209</v>
      </c>
      <c r="F5002" s="3" t="s">
        <v>14386</v>
      </c>
      <c r="G5002" s="3" t="s">
        <v>26822</v>
      </c>
      <c r="H5002" s="3" t="s">
        <v>14387</v>
      </c>
      <c r="I5002" s="6">
        <v>551211</v>
      </c>
      <c r="J5002" s="7" t="s">
        <v>14388</v>
      </c>
      <c r="K5002" s="8">
        <v>55121100</v>
      </c>
      <c r="L5002" s="3">
        <v>8</v>
      </c>
      <c r="N5002" s="9">
        <v>0.08</v>
      </c>
      <c r="O5002" s="9" t="b">
        <v>1</v>
      </c>
      <c r="P5002" s="10">
        <v>3.1121305334373371E-2</v>
      </c>
      <c r="Q5002" s="3" t="s">
        <v>29</v>
      </c>
      <c r="R5002" s="3" t="s">
        <v>14389</v>
      </c>
      <c r="S5002" s="14">
        <v>55121100</v>
      </c>
      <c r="T5002" s="21">
        <v>2.5296098333333323</v>
      </c>
      <c r="U5002" s="22">
        <v>1.2400364999999993</v>
      </c>
      <c r="V5002" s="22">
        <v>0.3055138333333336</v>
      </c>
      <c r="W5002" s="22">
        <v>0.98405949999999953</v>
      </c>
      <c r="X5002" s="22">
        <f t="shared" si="82"/>
        <v>9.9202919999999944E-2</v>
      </c>
      <c r="Y5002" s="8" t="b">
        <v>0</v>
      </c>
      <c r="Z5002" s="8" t="b">
        <v>0</v>
      </c>
      <c r="AA5002" s="8" t="b">
        <v>0</v>
      </c>
      <c r="AB5002" s="8" t="b">
        <v>0</v>
      </c>
    </row>
    <row r="5003" spans="1:28" hidden="1" x14ac:dyDescent="0.2">
      <c r="A5003" s="1" t="s">
        <v>6290</v>
      </c>
      <c r="B5003" s="1" t="s">
        <v>6558</v>
      </c>
      <c r="D5003" s="3" t="s">
        <v>13182</v>
      </c>
      <c r="E5003" s="3" t="s">
        <v>14209</v>
      </c>
      <c r="F5003" s="3" t="s">
        <v>14386</v>
      </c>
      <c r="G5003" s="3" t="s">
        <v>26822</v>
      </c>
      <c r="H5003" s="3" t="s">
        <v>14390</v>
      </c>
      <c r="I5003" s="6">
        <v>551219</v>
      </c>
      <c r="J5003" s="7" t="s">
        <v>14391</v>
      </c>
      <c r="K5003" s="8">
        <v>55121910</v>
      </c>
      <c r="L5003" s="3">
        <v>8</v>
      </c>
      <c r="N5003" s="9">
        <v>0.08</v>
      </c>
      <c r="O5003" s="9" t="b">
        <v>1</v>
      </c>
      <c r="P5003" s="10">
        <v>4.4089346410063783E-2</v>
      </c>
      <c r="Q5003" s="3" t="s">
        <v>29</v>
      </c>
      <c r="R5003" s="3" t="s">
        <v>14392</v>
      </c>
      <c r="S5003" s="14">
        <v>55121910</v>
      </c>
      <c r="T5003" s="21">
        <v>3.0821160000000027</v>
      </c>
      <c r="U5003" s="22">
        <v>0.41048433333333301</v>
      </c>
      <c r="V5003" s="22">
        <v>0.97302566666666679</v>
      </c>
      <c r="W5003" s="22">
        <v>1.6986060000000032</v>
      </c>
      <c r="X5003" s="22">
        <f t="shared" si="82"/>
        <v>3.2838746666666641E-2</v>
      </c>
      <c r="Y5003" s="8" t="b">
        <v>0</v>
      </c>
      <c r="Z5003" s="8" t="b">
        <v>0</v>
      </c>
      <c r="AA5003" s="8" t="b">
        <v>0</v>
      </c>
      <c r="AB5003" s="8" t="b">
        <v>0</v>
      </c>
    </row>
    <row r="5004" spans="1:28" hidden="1" x14ac:dyDescent="0.2">
      <c r="A5004" s="1" t="s">
        <v>6290</v>
      </c>
      <c r="B5004" s="1" t="s">
        <v>6558</v>
      </c>
      <c r="D5004" s="3" t="s">
        <v>13182</v>
      </c>
      <c r="E5004" s="3" t="s">
        <v>14209</v>
      </c>
      <c r="F5004" s="3" t="s">
        <v>14386</v>
      </c>
      <c r="G5004" s="3" t="s">
        <v>26822</v>
      </c>
      <c r="H5004" s="3" t="s">
        <v>14390</v>
      </c>
      <c r="I5004" s="6">
        <v>551219</v>
      </c>
      <c r="J5004" s="7" t="s">
        <v>14393</v>
      </c>
      <c r="K5004" s="8">
        <v>55121990</v>
      </c>
      <c r="L5004" s="3">
        <v>8</v>
      </c>
      <c r="N5004" s="9">
        <v>0.08</v>
      </c>
      <c r="O5004" s="9" t="b">
        <v>1</v>
      </c>
      <c r="P5004" s="10">
        <v>5.86237383930375E-2</v>
      </c>
      <c r="Q5004" s="3" t="s">
        <v>29</v>
      </c>
      <c r="R5004" s="3" t="s">
        <v>14394</v>
      </c>
      <c r="S5004" s="14">
        <v>55121990</v>
      </c>
      <c r="T5004" s="21">
        <v>20.170472333333333</v>
      </c>
      <c r="U5004" s="22">
        <v>3.5917525000000023</v>
      </c>
      <c r="V5004" s="22">
        <v>1.7978636666666628</v>
      </c>
      <c r="W5004" s="22">
        <v>14.780856166666668</v>
      </c>
      <c r="X5004" s="22">
        <f t="shared" si="82"/>
        <v>0.28734020000000021</v>
      </c>
      <c r="Y5004" s="8" t="b">
        <v>0</v>
      </c>
      <c r="Z5004" s="8" t="b">
        <v>0</v>
      </c>
      <c r="AA5004" s="8" t="b">
        <v>0</v>
      </c>
      <c r="AB5004" s="8" t="b">
        <v>0</v>
      </c>
    </row>
    <row r="5005" spans="1:28" hidden="1" x14ac:dyDescent="0.2">
      <c r="A5005" s="1" t="s">
        <v>6290</v>
      </c>
      <c r="B5005" s="1" t="s">
        <v>6558</v>
      </c>
      <c r="D5005" s="3" t="s">
        <v>13182</v>
      </c>
      <c r="E5005" s="3" t="s">
        <v>14209</v>
      </c>
      <c r="F5005" s="3" t="s">
        <v>14386</v>
      </c>
      <c r="G5005" s="3" t="s">
        <v>26822</v>
      </c>
      <c r="H5005" s="3" t="s">
        <v>14395</v>
      </c>
      <c r="I5005" s="6">
        <v>551221</v>
      </c>
      <c r="J5005" s="7" t="s">
        <v>14396</v>
      </c>
      <c r="K5005" s="8">
        <v>55122100</v>
      </c>
      <c r="L5005" s="3">
        <v>8</v>
      </c>
      <c r="N5005" s="9">
        <v>0.08</v>
      </c>
      <c r="O5005" s="9" t="b">
        <v>1</v>
      </c>
      <c r="P5005" s="10">
        <v>3.0441650548033525E-2</v>
      </c>
      <c r="Q5005" s="3" t="s">
        <v>29</v>
      </c>
      <c r="R5005" s="3" t="s">
        <v>14397</v>
      </c>
      <c r="S5005" s="14">
        <v>55122100</v>
      </c>
      <c r="T5005" s="21">
        <v>4.9631999999999996E-2</v>
      </c>
      <c r="U5005" s="22">
        <v>1.0154999999999999E-3</v>
      </c>
      <c r="V5005" s="22">
        <v>2.97305E-2</v>
      </c>
      <c r="W5005" s="22">
        <v>1.8886E-2</v>
      </c>
      <c r="X5005" s="22">
        <f t="shared" si="82"/>
        <v>8.1239999999999988E-5</v>
      </c>
      <c r="Y5005" s="8" t="b">
        <v>0</v>
      </c>
      <c r="Z5005" s="8" t="b">
        <v>0</v>
      </c>
      <c r="AA5005" s="8" t="b">
        <v>0</v>
      </c>
      <c r="AB5005" s="8" t="b">
        <v>0</v>
      </c>
    </row>
    <row r="5006" spans="1:28" hidden="1" x14ac:dyDescent="0.2">
      <c r="A5006" s="1" t="s">
        <v>6290</v>
      </c>
      <c r="B5006" s="1" t="s">
        <v>6558</v>
      </c>
      <c r="D5006" s="3" t="s">
        <v>13182</v>
      </c>
      <c r="E5006" s="3" t="s">
        <v>14209</v>
      </c>
      <c r="F5006" s="3" t="s">
        <v>14386</v>
      </c>
      <c r="G5006" s="3" t="s">
        <v>26822</v>
      </c>
      <c r="H5006" s="3" t="s">
        <v>14398</v>
      </c>
      <c r="I5006" s="6">
        <v>551229</v>
      </c>
      <c r="J5006" s="7" t="s">
        <v>14399</v>
      </c>
      <c r="K5006" s="8">
        <v>55122910</v>
      </c>
      <c r="L5006" s="3">
        <v>8</v>
      </c>
      <c r="N5006" s="9">
        <v>0.08</v>
      </c>
      <c r="O5006" s="9" t="b">
        <v>1</v>
      </c>
      <c r="P5006" s="10">
        <v>3.1695201991577882E-2</v>
      </c>
      <c r="Q5006" s="3" t="s">
        <v>29</v>
      </c>
      <c r="R5006" s="3" t="s">
        <v>14400</v>
      </c>
      <c r="S5006" s="14">
        <v>55122910</v>
      </c>
      <c r="T5006" s="21">
        <v>0.19555683333333332</v>
      </c>
      <c r="U5006" s="22">
        <v>8.3708166666666695E-2</v>
      </c>
      <c r="V5006" s="22">
        <v>3.4370999999999999E-2</v>
      </c>
      <c r="W5006" s="22">
        <v>7.7477666666666625E-2</v>
      </c>
      <c r="X5006" s="22">
        <f t="shared" si="82"/>
        <v>6.6966533333333361E-3</v>
      </c>
      <c r="Y5006" s="8" t="b">
        <v>0</v>
      </c>
      <c r="Z5006" s="8" t="b">
        <v>0</v>
      </c>
      <c r="AA5006" s="8" t="b">
        <v>0</v>
      </c>
      <c r="AB5006" s="8" t="b">
        <v>0</v>
      </c>
    </row>
    <row r="5007" spans="1:28" hidden="1" x14ac:dyDescent="0.2">
      <c r="A5007" s="1" t="s">
        <v>6290</v>
      </c>
      <c r="B5007" s="1" t="s">
        <v>6558</v>
      </c>
      <c r="D5007" s="3" t="s">
        <v>13182</v>
      </c>
      <c r="E5007" s="3" t="s">
        <v>14209</v>
      </c>
      <c r="F5007" s="3" t="s">
        <v>14386</v>
      </c>
      <c r="G5007" s="3" t="s">
        <v>26822</v>
      </c>
      <c r="H5007" s="3" t="s">
        <v>14398</v>
      </c>
      <c r="I5007" s="6">
        <v>551229</v>
      </c>
      <c r="J5007" s="7" t="s">
        <v>14401</v>
      </c>
      <c r="K5007" s="8">
        <v>55122990</v>
      </c>
      <c r="L5007" s="3">
        <v>8</v>
      </c>
      <c r="N5007" s="9">
        <v>0.08</v>
      </c>
      <c r="O5007" s="9" t="b">
        <v>1</v>
      </c>
      <c r="P5007" s="10">
        <v>1.2449192372055865E-2</v>
      </c>
      <c r="Q5007" s="3" t="s">
        <v>29</v>
      </c>
      <c r="R5007" s="3" t="s">
        <v>14402</v>
      </c>
      <c r="S5007" s="14">
        <v>55122990</v>
      </c>
      <c r="T5007" s="21">
        <v>2.4798031666666667</v>
      </c>
      <c r="U5007" s="22">
        <v>1.9915046666666669</v>
      </c>
      <c r="V5007" s="22">
        <v>0.1024041666666667</v>
      </c>
      <c r="W5007" s="22">
        <v>0.38589433333333301</v>
      </c>
      <c r="X5007" s="22">
        <f t="shared" si="82"/>
        <v>0.15932037333333335</v>
      </c>
      <c r="Y5007" s="8" t="b">
        <v>0</v>
      </c>
      <c r="Z5007" s="8" t="b">
        <v>0</v>
      </c>
      <c r="AA5007" s="8" t="b">
        <v>0</v>
      </c>
      <c r="AB5007" s="8" t="b">
        <v>0</v>
      </c>
    </row>
    <row r="5008" spans="1:28" hidden="1" x14ac:dyDescent="0.2">
      <c r="A5008" s="1" t="s">
        <v>6290</v>
      </c>
      <c r="B5008" s="1" t="s">
        <v>6558</v>
      </c>
      <c r="D5008" s="3" t="s">
        <v>13182</v>
      </c>
      <c r="E5008" s="3" t="s">
        <v>14209</v>
      </c>
      <c r="F5008" s="3" t="s">
        <v>14386</v>
      </c>
      <c r="G5008" s="3" t="s">
        <v>26822</v>
      </c>
      <c r="H5008" s="3" t="s">
        <v>14403</v>
      </c>
      <c r="I5008" s="6">
        <v>551291</v>
      </c>
      <c r="J5008" s="7" t="s">
        <v>14404</v>
      </c>
      <c r="K5008" s="8">
        <v>55129100</v>
      </c>
      <c r="L5008" s="3">
        <v>8</v>
      </c>
      <c r="N5008" s="9">
        <v>0.08</v>
      </c>
      <c r="O5008" s="9" t="b">
        <v>1</v>
      </c>
      <c r="P5008" s="10">
        <v>4.8712138220752113E-2</v>
      </c>
      <c r="Q5008" s="3" t="s">
        <v>29</v>
      </c>
      <c r="R5008" s="3" t="s">
        <v>14405</v>
      </c>
      <c r="S5008" s="14">
        <v>55129100</v>
      </c>
      <c r="T5008" s="21">
        <v>3.3405500000000032E-2</v>
      </c>
      <c r="U5008" s="22">
        <v>4.8978333333333304E-3</v>
      </c>
      <c r="V5008" s="22">
        <v>8.1670000000000006E-3</v>
      </c>
      <c r="W5008" s="22">
        <v>2.0340666666666701E-2</v>
      </c>
      <c r="X5008" s="22">
        <f t="shared" si="82"/>
        <v>3.9182666666666644E-4</v>
      </c>
      <c r="Y5008" s="8" t="b">
        <v>0</v>
      </c>
      <c r="Z5008" s="8" t="b">
        <v>0</v>
      </c>
      <c r="AA5008" s="8" t="b">
        <v>0</v>
      </c>
      <c r="AB5008" s="8" t="b">
        <v>0</v>
      </c>
    </row>
    <row r="5009" spans="1:28" hidden="1" x14ac:dyDescent="0.2">
      <c r="A5009" s="1" t="s">
        <v>6290</v>
      </c>
      <c r="B5009" s="1" t="s">
        <v>6558</v>
      </c>
      <c r="D5009" s="3" t="s">
        <v>13182</v>
      </c>
      <c r="E5009" s="3" t="s">
        <v>14209</v>
      </c>
      <c r="F5009" s="3" t="s">
        <v>14386</v>
      </c>
      <c r="G5009" s="3" t="s">
        <v>26822</v>
      </c>
      <c r="H5009" s="3" t="s">
        <v>14406</v>
      </c>
      <c r="I5009" s="6">
        <v>551299</v>
      </c>
      <c r="J5009" s="7" t="s">
        <v>14407</v>
      </c>
      <c r="K5009" s="8">
        <v>55129910</v>
      </c>
      <c r="L5009" s="3">
        <v>8</v>
      </c>
      <c r="N5009" s="9">
        <v>0.08</v>
      </c>
      <c r="O5009" s="9" t="b">
        <v>1</v>
      </c>
      <c r="P5009" s="10">
        <v>4.5867371360980451E-2</v>
      </c>
      <c r="Q5009" s="3" t="s">
        <v>29</v>
      </c>
      <c r="R5009" s="3" t="s">
        <v>14408</v>
      </c>
      <c r="S5009" s="14">
        <v>55129910</v>
      </c>
      <c r="T5009" s="21">
        <v>0.25278099999999998</v>
      </c>
      <c r="U5009" s="22">
        <v>7.0495000000000002E-2</v>
      </c>
      <c r="V5009" s="22">
        <v>3.7356E-2</v>
      </c>
      <c r="W5009" s="22">
        <v>0.14492999999999998</v>
      </c>
      <c r="X5009" s="22">
        <f t="shared" si="82"/>
        <v>5.6396000000000007E-3</v>
      </c>
      <c r="Y5009" s="8" t="b">
        <v>0</v>
      </c>
      <c r="Z5009" s="8" t="b">
        <v>0</v>
      </c>
      <c r="AA5009" s="8" t="b">
        <v>0</v>
      </c>
      <c r="AB5009" s="8" t="b">
        <v>0</v>
      </c>
    </row>
    <row r="5010" spans="1:28" hidden="1" x14ac:dyDescent="0.2">
      <c r="A5010" s="1" t="s">
        <v>6290</v>
      </c>
      <c r="B5010" s="1" t="s">
        <v>6558</v>
      </c>
      <c r="D5010" s="3" t="s">
        <v>13182</v>
      </c>
      <c r="E5010" s="3" t="s">
        <v>14209</v>
      </c>
      <c r="F5010" s="3" t="s">
        <v>14386</v>
      </c>
      <c r="G5010" s="3" t="s">
        <v>26822</v>
      </c>
      <c r="H5010" s="3" t="s">
        <v>14406</v>
      </c>
      <c r="I5010" s="6">
        <v>551299</v>
      </c>
      <c r="J5010" s="7" t="s">
        <v>14409</v>
      </c>
      <c r="K5010" s="8">
        <v>55129990</v>
      </c>
      <c r="L5010" s="3">
        <v>8</v>
      </c>
      <c r="N5010" s="9">
        <v>0.08</v>
      </c>
      <c r="O5010" s="9" t="b">
        <v>1</v>
      </c>
      <c r="P5010" s="10">
        <v>1.5094729063893173E-2</v>
      </c>
      <c r="Q5010" s="3" t="s">
        <v>29</v>
      </c>
      <c r="R5010" s="3" t="s">
        <v>14410</v>
      </c>
      <c r="S5010" s="14">
        <v>55129990</v>
      </c>
      <c r="T5010" s="21">
        <v>5.558035499999999</v>
      </c>
      <c r="U5010" s="22">
        <v>4.1320228333333322</v>
      </c>
      <c r="V5010" s="22">
        <v>0.37729966666666631</v>
      </c>
      <c r="W5010" s="22">
        <v>1.048713</v>
      </c>
      <c r="X5010" s="22">
        <f t="shared" si="82"/>
        <v>0.33056182666666656</v>
      </c>
      <c r="Y5010" s="8" t="b">
        <v>0</v>
      </c>
      <c r="Z5010" s="8" t="b">
        <v>0</v>
      </c>
      <c r="AA5010" s="8" t="b">
        <v>0</v>
      </c>
      <c r="AB5010" s="8" t="b">
        <v>0</v>
      </c>
    </row>
    <row r="5011" spans="1:28" hidden="1" x14ac:dyDescent="0.2">
      <c r="A5011" s="1" t="s">
        <v>6290</v>
      </c>
      <c r="B5011" s="1" t="s">
        <v>6558</v>
      </c>
      <c r="D5011" s="3" t="s">
        <v>13182</v>
      </c>
      <c r="E5011" s="3" t="s">
        <v>14209</v>
      </c>
      <c r="F5011" s="3" t="s">
        <v>14411</v>
      </c>
      <c r="G5011" s="3" t="s">
        <v>26823</v>
      </c>
      <c r="H5011" s="3" t="s">
        <v>14412</v>
      </c>
      <c r="I5011" s="6">
        <v>551311</v>
      </c>
      <c r="J5011" s="7" t="s">
        <v>14413</v>
      </c>
      <c r="K5011" s="8">
        <v>55131120</v>
      </c>
      <c r="L5011" s="3">
        <v>8</v>
      </c>
      <c r="N5011" s="9">
        <v>0.08</v>
      </c>
      <c r="O5011" s="9" t="b">
        <v>1</v>
      </c>
      <c r="P5011" s="10">
        <v>7.7490418020037449E-2</v>
      </c>
      <c r="Q5011" s="3" t="s">
        <v>29</v>
      </c>
      <c r="R5011" s="3" t="s">
        <v>14414</v>
      </c>
      <c r="S5011" s="14">
        <v>55131120</v>
      </c>
      <c r="T5011" s="21">
        <v>2.1047755000000001</v>
      </c>
      <c r="U5011" s="22">
        <v>7.4758333333333395E-3</v>
      </c>
      <c r="V5011" s="22">
        <v>5.8550499999999998E-2</v>
      </c>
      <c r="W5011" s="22">
        <v>2.0387491666666668</v>
      </c>
      <c r="X5011" s="22">
        <f t="shared" si="82"/>
        <v>5.9806666666666715E-4</v>
      </c>
      <c r="Y5011" s="8" t="b">
        <v>0</v>
      </c>
      <c r="Z5011" s="8" t="b">
        <v>0</v>
      </c>
      <c r="AA5011" s="8" t="b">
        <v>0</v>
      </c>
      <c r="AB5011" s="8" t="b">
        <v>0</v>
      </c>
    </row>
    <row r="5012" spans="1:28" hidden="1" x14ac:dyDescent="0.2">
      <c r="A5012" s="1" t="s">
        <v>6290</v>
      </c>
      <c r="B5012" s="1" t="s">
        <v>6558</v>
      </c>
      <c r="D5012" s="3" t="s">
        <v>13182</v>
      </c>
      <c r="E5012" s="3" t="s">
        <v>14209</v>
      </c>
      <c r="F5012" s="3" t="s">
        <v>14411</v>
      </c>
      <c r="G5012" s="3" t="s">
        <v>26823</v>
      </c>
      <c r="H5012" s="3" t="s">
        <v>14412</v>
      </c>
      <c r="I5012" s="6">
        <v>551311</v>
      </c>
      <c r="J5012" s="7" t="s">
        <v>14415</v>
      </c>
      <c r="K5012" s="8">
        <v>55131190</v>
      </c>
      <c r="L5012" s="3">
        <v>8</v>
      </c>
      <c r="N5012" s="9">
        <v>0.08</v>
      </c>
      <c r="O5012" s="9" t="b">
        <v>1</v>
      </c>
      <c r="P5012" s="10">
        <v>7.8054838845851904E-2</v>
      </c>
      <c r="Q5012" s="3" t="s">
        <v>29</v>
      </c>
      <c r="R5012" s="3" t="s">
        <v>14416</v>
      </c>
      <c r="S5012" s="14">
        <v>55131190</v>
      </c>
      <c r="T5012" s="21">
        <v>3.3361691666666702</v>
      </c>
      <c r="U5012" s="22">
        <v>5.0066333333333296E-2</v>
      </c>
      <c r="V5012" s="22">
        <v>3.1050999999999999E-2</v>
      </c>
      <c r="W5012" s="22">
        <v>3.2550518333333369</v>
      </c>
      <c r="X5012" s="22">
        <f t="shared" si="82"/>
        <v>4.0053066666666639E-3</v>
      </c>
      <c r="Y5012" s="8" t="b">
        <v>0</v>
      </c>
      <c r="Z5012" s="8" t="b">
        <v>0</v>
      </c>
      <c r="AA5012" s="8" t="b">
        <v>0</v>
      </c>
      <c r="AB5012" s="8" t="b">
        <v>0</v>
      </c>
    </row>
    <row r="5013" spans="1:28" hidden="1" x14ac:dyDescent="0.2">
      <c r="A5013" s="1" t="s">
        <v>6290</v>
      </c>
      <c r="B5013" s="1" t="s">
        <v>6558</v>
      </c>
      <c r="D5013" s="3" t="s">
        <v>13182</v>
      </c>
      <c r="E5013" s="3" t="s">
        <v>14209</v>
      </c>
      <c r="F5013" s="3" t="s">
        <v>14411</v>
      </c>
      <c r="G5013" s="3" t="s">
        <v>26823</v>
      </c>
      <c r="H5013" s="3" t="s">
        <v>14417</v>
      </c>
      <c r="I5013" s="6">
        <v>551312</v>
      </c>
      <c r="J5013" s="7" t="s">
        <v>14418</v>
      </c>
      <c r="K5013" s="8">
        <v>55131200</v>
      </c>
      <c r="L5013" s="3">
        <v>8</v>
      </c>
      <c r="N5013" s="9">
        <v>0.08</v>
      </c>
      <c r="O5013" s="9" t="b">
        <v>1</v>
      </c>
      <c r="P5013" s="10">
        <v>6.3063269983987605E-2</v>
      </c>
      <c r="Q5013" s="3" t="s">
        <v>29</v>
      </c>
      <c r="R5013" s="3" t="s">
        <v>14419</v>
      </c>
      <c r="S5013" s="14">
        <v>55131200</v>
      </c>
      <c r="T5013" s="21">
        <v>0.10710450000000001</v>
      </c>
      <c r="U5013" s="22">
        <v>1.6177E-2</v>
      </c>
      <c r="V5013" s="22">
        <v>6.4980000000000003E-3</v>
      </c>
      <c r="W5013" s="22">
        <v>8.4429500000000005E-2</v>
      </c>
      <c r="X5013" s="22">
        <f t="shared" si="82"/>
        <v>1.2941600000000001E-3</v>
      </c>
      <c r="Y5013" s="8" t="b">
        <v>0</v>
      </c>
      <c r="Z5013" s="8" t="b">
        <v>0</v>
      </c>
      <c r="AA5013" s="8" t="b">
        <v>0</v>
      </c>
      <c r="AB5013" s="8" t="b">
        <v>0</v>
      </c>
    </row>
    <row r="5014" spans="1:28" hidden="1" x14ac:dyDescent="0.2">
      <c r="A5014" s="1" t="s">
        <v>6290</v>
      </c>
      <c r="B5014" s="1" t="s">
        <v>6558</v>
      </c>
      <c r="D5014" s="3" t="s">
        <v>13182</v>
      </c>
      <c r="E5014" s="3" t="s">
        <v>14209</v>
      </c>
      <c r="F5014" s="3" t="s">
        <v>14411</v>
      </c>
      <c r="G5014" s="3" t="s">
        <v>26823</v>
      </c>
      <c r="H5014" s="3" t="s">
        <v>14420</v>
      </c>
      <c r="I5014" s="6">
        <v>551313</v>
      </c>
      <c r="J5014" s="7" t="s">
        <v>14421</v>
      </c>
      <c r="K5014" s="8">
        <v>55131300</v>
      </c>
      <c r="L5014" s="3">
        <v>8</v>
      </c>
      <c r="N5014" s="9">
        <v>0.08</v>
      </c>
      <c r="O5014" s="9" t="b">
        <v>1</v>
      </c>
      <c r="P5014" s="10">
        <v>7.228549450505764E-2</v>
      </c>
      <c r="Q5014" s="3" t="s">
        <v>29</v>
      </c>
      <c r="R5014" s="3" t="s">
        <v>14422</v>
      </c>
      <c r="S5014" s="14">
        <v>55131300</v>
      </c>
      <c r="T5014" s="21">
        <v>0.33539933333333305</v>
      </c>
      <c r="U5014" s="22">
        <v>3.2342999999999997E-2</v>
      </c>
      <c r="V5014" s="22">
        <v>0</v>
      </c>
      <c r="W5014" s="22">
        <v>0.30305633333333304</v>
      </c>
      <c r="X5014" s="22">
        <f t="shared" si="82"/>
        <v>2.5874399999999999E-3</v>
      </c>
      <c r="Y5014" s="8" t="b">
        <v>0</v>
      </c>
      <c r="Z5014" s="8" t="b">
        <v>0</v>
      </c>
      <c r="AA5014" s="8" t="b">
        <v>0</v>
      </c>
      <c r="AB5014" s="8" t="b">
        <v>0</v>
      </c>
    </row>
    <row r="5015" spans="1:28" hidden="1" x14ac:dyDescent="0.2">
      <c r="A5015" s="1" t="s">
        <v>6290</v>
      </c>
      <c r="B5015" s="1" t="s">
        <v>6558</v>
      </c>
      <c r="D5015" s="3" t="s">
        <v>13182</v>
      </c>
      <c r="E5015" s="3" t="s">
        <v>14209</v>
      </c>
      <c r="F5015" s="3" t="s">
        <v>14411</v>
      </c>
      <c r="G5015" s="3" t="s">
        <v>26823</v>
      </c>
      <c r="H5015" s="3" t="s">
        <v>14423</v>
      </c>
      <c r="I5015" s="6">
        <v>551319</v>
      </c>
      <c r="J5015" s="7" t="s">
        <v>14424</v>
      </c>
      <c r="K5015" s="8">
        <v>55131900</v>
      </c>
      <c r="L5015" s="3">
        <v>8</v>
      </c>
      <c r="N5015" s="9">
        <v>0.08</v>
      </c>
      <c r="O5015" s="9" t="b">
        <v>1</v>
      </c>
      <c r="P5015" s="10">
        <v>6.6465788792447453E-2</v>
      </c>
      <c r="Q5015" s="3" t="s">
        <v>29</v>
      </c>
      <c r="R5015" s="3" t="s">
        <v>14425</v>
      </c>
      <c r="S5015" s="14">
        <v>55131900</v>
      </c>
      <c r="T5015" s="21">
        <v>0.34058283333333328</v>
      </c>
      <c r="U5015" s="22">
        <v>1.0614999999999999E-2</v>
      </c>
      <c r="V5015" s="22">
        <v>4.7003999999999997E-2</v>
      </c>
      <c r="W5015" s="22">
        <v>0.2829638333333333</v>
      </c>
      <c r="X5015" s="22">
        <f t="shared" si="82"/>
        <v>8.4919999999999993E-4</v>
      </c>
      <c r="Y5015" s="8" t="b">
        <v>0</v>
      </c>
      <c r="Z5015" s="8" t="b">
        <v>0</v>
      </c>
      <c r="AA5015" s="8" t="b">
        <v>0</v>
      </c>
      <c r="AB5015" s="8" t="b">
        <v>0</v>
      </c>
    </row>
    <row r="5016" spans="1:28" hidden="1" x14ac:dyDescent="0.2">
      <c r="A5016" s="1" t="s">
        <v>6290</v>
      </c>
      <c r="B5016" s="1" t="s">
        <v>6558</v>
      </c>
      <c r="D5016" s="3" t="s">
        <v>13182</v>
      </c>
      <c r="E5016" s="3" t="s">
        <v>14209</v>
      </c>
      <c r="F5016" s="3" t="s">
        <v>14411</v>
      </c>
      <c r="G5016" s="3" t="s">
        <v>26823</v>
      </c>
      <c r="H5016" s="3" t="s">
        <v>14426</v>
      </c>
      <c r="I5016" s="6">
        <v>551321</v>
      </c>
      <c r="J5016" s="7" t="s">
        <v>14427</v>
      </c>
      <c r="K5016" s="8">
        <v>55132100</v>
      </c>
      <c r="L5016" s="3">
        <v>8</v>
      </c>
      <c r="N5016" s="9">
        <v>0.08</v>
      </c>
      <c r="O5016" s="9" t="b">
        <v>1</v>
      </c>
      <c r="P5016" s="10">
        <v>7.5314931330205642E-2</v>
      </c>
      <c r="Q5016" s="3" t="s">
        <v>29</v>
      </c>
      <c r="R5016" s="3" t="s">
        <v>14428</v>
      </c>
      <c r="S5016" s="14">
        <v>55132100</v>
      </c>
      <c r="T5016" s="21">
        <v>4.6574941666666634</v>
      </c>
      <c r="U5016" s="22">
        <v>0.22606116666666676</v>
      </c>
      <c r="V5016" s="22">
        <v>4.6697333333333299E-2</v>
      </c>
      <c r="W5016" s="22">
        <v>4.3847356666666633</v>
      </c>
      <c r="X5016" s="22">
        <f t="shared" si="82"/>
        <v>1.8084893333333341E-2</v>
      </c>
      <c r="Y5016" s="8" t="b">
        <v>0</v>
      </c>
      <c r="Z5016" s="8" t="b">
        <v>0</v>
      </c>
      <c r="AA5016" s="8" t="b">
        <v>0</v>
      </c>
      <c r="AB5016" s="8" t="b">
        <v>0</v>
      </c>
    </row>
    <row r="5017" spans="1:28" hidden="1" x14ac:dyDescent="0.2">
      <c r="A5017" s="1" t="s">
        <v>6290</v>
      </c>
      <c r="B5017" s="1" t="s">
        <v>6558</v>
      </c>
      <c r="D5017" s="3" t="s">
        <v>13182</v>
      </c>
      <c r="E5017" s="3" t="s">
        <v>14209</v>
      </c>
      <c r="F5017" s="3" t="s">
        <v>14411</v>
      </c>
      <c r="G5017" s="3" t="s">
        <v>26823</v>
      </c>
      <c r="H5017" s="3" t="s">
        <v>14429</v>
      </c>
      <c r="I5017" s="6">
        <v>551323</v>
      </c>
      <c r="J5017" s="7" t="s">
        <v>14430</v>
      </c>
      <c r="K5017" s="8">
        <v>55132310</v>
      </c>
      <c r="L5017" s="3">
        <v>8</v>
      </c>
      <c r="N5017" s="9">
        <v>0.08</v>
      </c>
      <c r="O5017" s="9" t="b">
        <v>1</v>
      </c>
      <c r="P5017" s="10">
        <v>7.5808295902879547E-2</v>
      </c>
      <c r="Q5017" s="3" t="s">
        <v>29</v>
      </c>
      <c r="R5017" s="3" t="s">
        <v>14431</v>
      </c>
      <c r="S5017" s="14">
        <v>55132310</v>
      </c>
      <c r="T5017" s="21">
        <v>0.14033433333333331</v>
      </c>
      <c r="U5017" s="22">
        <v>7.3530000000000002E-3</v>
      </c>
      <c r="V5017" s="22">
        <v>0</v>
      </c>
      <c r="W5017" s="22">
        <v>0.13298133333333331</v>
      </c>
      <c r="X5017" s="22">
        <f t="shared" si="82"/>
        <v>5.8824000000000007E-4</v>
      </c>
      <c r="Y5017" s="8" t="b">
        <v>0</v>
      </c>
      <c r="Z5017" s="8" t="b">
        <v>0</v>
      </c>
      <c r="AA5017" s="8" t="b">
        <v>0</v>
      </c>
      <c r="AB5017" s="8" t="b">
        <v>0</v>
      </c>
    </row>
    <row r="5018" spans="1:28" hidden="1" x14ac:dyDescent="0.2">
      <c r="A5018" s="1" t="s">
        <v>6290</v>
      </c>
      <c r="B5018" s="1" t="s">
        <v>6558</v>
      </c>
      <c r="D5018" s="3" t="s">
        <v>13182</v>
      </c>
      <c r="E5018" s="3" t="s">
        <v>14209</v>
      </c>
      <c r="F5018" s="3" t="s">
        <v>14411</v>
      </c>
      <c r="G5018" s="3" t="s">
        <v>26823</v>
      </c>
      <c r="H5018" s="3" t="s">
        <v>14429</v>
      </c>
      <c r="I5018" s="6">
        <v>551323</v>
      </c>
      <c r="J5018" s="7" t="s">
        <v>14432</v>
      </c>
      <c r="K5018" s="8">
        <v>55132390</v>
      </c>
      <c r="L5018" s="3">
        <v>8</v>
      </c>
      <c r="N5018" s="9">
        <v>0.08</v>
      </c>
      <c r="O5018" s="9" t="b">
        <v>1</v>
      </c>
      <c r="P5018" s="10">
        <v>7.0301391885253819E-2</v>
      </c>
      <c r="Q5018" s="3" t="s">
        <v>29</v>
      </c>
      <c r="R5018" s="3" t="s">
        <v>14433</v>
      </c>
      <c r="S5018" s="14">
        <v>55132390</v>
      </c>
      <c r="T5018" s="21">
        <v>0.44413383333333362</v>
      </c>
      <c r="U5018" s="22">
        <v>2.6580166666666672E-2</v>
      </c>
      <c r="V5018" s="22">
        <v>2.7263333333333299E-2</v>
      </c>
      <c r="W5018" s="22">
        <v>0.39029033333333363</v>
      </c>
      <c r="X5018" s="22">
        <f t="shared" si="82"/>
        <v>2.1264133333333338E-3</v>
      </c>
      <c r="Y5018" s="8" t="b">
        <v>0</v>
      </c>
      <c r="Z5018" s="8" t="b">
        <v>0</v>
      </c>
      <c r="AA5018" s="8" t="b">
        <v>0</v>
      </c>
      <c r="AB5018" s="8" t="b">
        <v>0</v>
      </c>
    </row>
    <row r="5019" spans="1:28" hidden="1" x14ac:dyDescent="0.2">
      <c r="A5019" s="1" t="s">
        <v>6290</v>
      </c>
      <c r="B5019" s="1" t="s">
        <v>6558</v>
      </c>
      <c r="D5019" s="3" t="s">
        <v>13182</v>
      </c>
      <c r="E5019" s="3" t="s">
        <v>14209</v>
      </c>
      <c r="F5019" s="3" t="s">
        <v>14411</v>
      </c>
      <c r="G5019" s="3" t="s">
        <v>26823</v>
      </c>
      <c r="H5019" s="3" t="s">
        <v>14434</v>
      </c>
      <c r="I5019" s="6">
        <v>551329</v>
      </c>
      <c r="J5019" s="7" t="s">
        <v>14435</v>
      </c>
      <c r="K5019" s="8">
        <v>55132900</v>
      </c>
      <c r="L5019" s="3">
        <v>8</v>
      </c>
      <c r="N5019" s="9">
        <v>0.08</v>
      </c>
      <c r="O5019" s="9" t="b">
        <v>1</v>
      </c>
      <c r="P5019" s="10">
        <v>5.2181737924862449E-2</v>
      </c>
      <c r="Q5019" s="3" t="s">
        <v>29</v>
      </c>
      <c r="R5019" s="3" t="s">
        <v>14436</v>
      </c>
      <c r="S5019" s="14">
        <v>55132900</v>
      </c>
      <c r="T5019" s="21">
        <v>1.8980701666666668</v>
      </c>
      <c r="U5019" s="22">
        <v>0.12522599999999998</v>
      </c>
      <c r="V5019" s="22">
        <v>0.53478666666666697</v>
      </c>
      <c r="W5019" s="22">
        <v>1.2380575</v>
      </c>
      <c r="X5019" s="22">
        <f t="shared" si="82"/>
        <v>1.0018079999999999E-2</v>
      </c>
      <c r="Y5019" s="8" t="b">
        <v>0</v>
      </c>
      <c r="Z5019" s="8" t="b">
        <v>0</v>
      </c>
      <c r="AA5019" s="8" t="b">
        <v>0</v>
      </c>
      <c r="AB5019" s="8" t="b">
        <v>0</v>
      </c>
    </row>
    <row r="5020" spans="1:28" hidden="1" x14ac:dyDescent="0.2">
      <c r="A5020" s="1" t="s">
        <v>6290</v>
      </c>
      <c r="B5020" s="1" t="s">
        <v>6558</v>
      </c>
      <c r="D5020" s="3" t="s">
        <v>13182</v>
      </c>
      <c r="E5020" s="3" t="s">
        <v>14209</v>
      </c>
      <c r="F5020" s="3" t="s">
        <v>14411</v>
      </c>
      <c r="G5020" s="3" t="s">
        <v>26823</v>
      </c>
      <c r="H5020" s="3" t="s">
        <v>14437</v>
      </c>
      <c r="I5020" s="6">
        <v>551331</v>
      </c>
      <c r="J5020" s="7" t="s">
        <v>14438</v>
      </c>
      <c r="K5020" s="8">
        <v>55133100</v>
      </c>
      <c r="L5020" s="3">
        <v>8</v>
      </c>
      <c r="N5020" s="9">
        <v>0.08</v>
      </c>
      <c r="O5020" s="9" t="b">
        <v>1</v>
      </c>
      <c r="P5020" s="10">
        <v>7.818977303468462E-2</v>
      </c>
      <c r="Q5020" s="3" t="s">
        <v>29</v>
      </c>
      <c r="R5020" s="3" t="s">
        <v>14439</v>
      </c>
      <c r="S5020" s="14">
        <v>55133100</v>
      </c>
      <c r="T5020" s="21">
        <v>1.0966433333333336</v>
      </c>
      <c r="U5020" s="22">
        <v>1.90246666666667E-2</v>
      </c>
      <c r="V5020" s="22">
        <v>5.79E-3</v>
      </c>
      <c r="W5020" s="22">
        <v>1.071828666666667</v>
      </c>
      <c r="X5020" s="22">
        <f t="shared" si="82"/>
        <v>1.521973333333336E-3</v>
      </c>
      <c r="Y5020" s="8" t="b">
        <v>0</v>
      </c>
      <c r="Z5020" s="8" t="b">
        <v>0</v>
      </c>
      <c r="AA5020" s="8" t="b">
        <v>0</v>
      </c>
      <c r="AB5020" s="8" t="b">
        <v>0</v>
      </c>
    </row>
    <row r="5021" spans="1:28" hidden="1" x14ac:dyDescent="0.2">
      <c r="A5021" s="1" t="s">
        <v>6290</v>
      </c>
      <c r="B5021" s="1" t="s">
        <v>6558</v>
      </c>
      <c r="D5021" s="3" t="s">
        <v>13182</v>
      </c>
      <c r="E5021" s="3" t="s">
        <v>14209</v>
      </c>
      <c r="F5021" s="3" t="s">
        <v>14411</v>
      </c>
      <c r="G5021" s="3" t="s">
        <v>26823</v>
      </c>
      <c r="H5021" s="3" t="s">
        <v>14440</v>
      </c>
      <c r="I5021" s="6">
        <v>551339</v>
      </c>
      <c r="J5021" s="7" t="s">
        <v>14441</v>
      </c>
      <c r="K5021" s="8">
        <v>55133900</v>
      </c>
      <c r="L5021" s="3">
        <v>8</v>
      </c>
      <c r="N5021" s="9">
        <v>0.08</v>
      </c>
      <c r="O5021" s="9" t="b">
        <v>1</v>
      </c>
      <c r="P5021" s="10">
        <v>4.9033186011056877E-2</v>
      </c>
      <c r="Q5021" s="3" t="s">
        <v>29</v>
      </c>
      <c r="R5021" s="3" t="s">
        <v>14442</v>
      </c>
      <c r="S5021" s="14">
        <v>55133900</v>
      </c>
      <c r="T5021" s="21">
        <v>0.21645666666666666</v>
      </c>
      <c r="U5021" s="22">
        <v>5.631166666666667E-2</v>
      </c>
      <c r="V5021" s="22">
        <v>2.74755E-2</v>
      </c>
      <c r="W5021" s="22">
        <v>0.1326695</v>
      </c>
      <c r="X5021" s="22">
        <f t="shared" si="82"/>
        <v>4.5049333333333341E-3</v>
      </c>
      <c r="Y5021" s="8" t="b">
        <v>0</v>
      </c>
      <c r="Z5021" s="8" t="b">
        <v>0</v>
      </c>
      <c r="AA5021" s="8" t="b">
        <v>0</v>
      </c>
      <c r="AB5021" s="8" t="b">
        <v>0</v>
      </c>
    </row>
    <row r="5022" spans="1:28" hidden="1" x14ac:dyDescent="0.2">
      <c r="A5022" s="1" t="s">
        <v>6290</v>
      </c>
      <c r="B5022" s="1" t="s">
        <v>6558</v>
      </c>
      <c r="D5022" s="3" t="s">
        <v>13182</v>
      </c>
      <c r="E5022" s="3" t="s">
        <v>14209</v>
      </c>
      <c r="F5022" s="3" t="s">
        <v>14411</v>
      </c>
      <c r="G5022" s="3" t="s">
        <v>26823</v>
      </c>
      <c r="H5022" s="3" t="s">
        <v>14443</v>
      </c>
      <c r="I5022" s="6">
        <v>551341</v>
      </c>
      <c r="J5022" s="7" t="s">
        <v>14444</v>
      </c>
      <c r="K5022" s="8">
        <v>55134100</v>
      </c>
      <c r="L5022" s="3">
        <v>8</v>
      </c>
      <c r="N5022" s="9">
        <v>0.08</v>
      </c>
      <c r="O5022" s="9" t="b">
        <v>1</v>
      </c>
      <c r="P5022" s="10">
        <v>6.7803755115569825E-2</v>
      </c>
      <c r="Q5022" s="3" t="s">
        <v>29</v>
      </c>
      <c r="R5022" s="3" t="s">
        <v>14445</v>
      </c>
      <c r="S5022" s="14">
        <v>55134100</v>
      </c>
      <c r="T5022" s="21">
        <v>1.5647898333333332</v>
      </c>
      <c r="U5022" s="22">
        <v>0.17319999999999997</v>
      </c>
      <c r="V5022" s="22">
        <v>6.5356999999999998E-2</v>
      </c>
      <c r="W5022" s="22">
        <v>1.3262328333333333</v>
      </c>
      <c r="X5022" s="22">
        <f t="shared" si="82"/>
        <v>1.3855999999999997E-2</v>
      </c>
      <c r="Y5022" s="8" t="b">
        <v>0</v>
      </c>
      <c r="Z5022" s="8" t="b">
        <v>0</v>
      </c>
      <c r="AA5022" s="8" t="b">
        <v>0</v>
      </c>
      <c r="AB5022" s="8" t="b">
        <v>0</v>
      </c>
    </row>
    <row r="5023" spans="1:28" hidden="1" x14ac:dyDescent="0.2">
      <c r="A5023" s="1" t="s">
        <v>6290</v>
      </c>
      <c r="B5023" s="1" t="s">
        <v>6558</v>
      </c>
      <c r="D5023" s="3" t="s">
        <v>13182</v>
      </c>
      <c r="E5023" s="3" t="s">
        <v>14209</v>
      </c>
      <c r="F5023" s="3" t="s">
        <v>14411</v>
      </c>
      <c r="G5023" s="3" t="s">
        <v>26823</v>
      </c>
      <c r="H5023" s="3" t="s">
        <v>14446</v>
      </c>
      <c r="I5023" s="6">
        <v>551349</v>
      </c>
      <c r="J5023" s="7" t="s">
        <v>14447</v>
      </c>
      <c r="K5023" s="8">
        <v>55134900</v>
      </c>
      <c r="L5023" s="3">
        <v>8</v>
      </c>
      <c r="N5023" s="9">
        <v>0.08</v>
      </c>
      <c r="O5023" s="9" t="b">
        <v>1</v>
      </c>
      <c r="P5023" s="10">
        <v>6.4168563477795842E-2</v>
      </c>
      <c r="Q5023" s="3" t="s">
        <v>29</v>
      </c>
      <c r="R5023" s="3" t="s">
        <v>14448</v>
      </c>
      <c r="S5023" s="14">
        <v>55134900</v>
      </c>
      <c r="T5023" s="21">
        <v>0.37899866666666632</v>
      </c>
      <c r="U5023" s="22">
        <v>1.378266666666666E-2</v>
      </c>
      <c r="V5023" s="22">
        <v>6.1218500000000002E-2</v>
      </c>
      <c r="W5023" s="22">
        <v>0.30399749999999964</v>
      </c>
      <c r="X5023" s="22">
        <f t="shared" si="82"/>
        <v>1.1026133333333328E-3</v>
      </c>
      <c r="Y5023" s="8" t="b">
        <v>0</v>
      </c>
      <c r="Z5023" s="8" t="b">
        <v>0</v>
      </c>
      <c r="AA5023" s="8" t="b">
        <v>0</v>
      </c>
      <c r="AB5023" s="8" t="b">
        <v>0</v>
      </c>
    </row>
    <row r="5024" spans="1:28" hidden="1" x14ac:dyDescent="0.2">
      <c r="A5024" s="1" t="s">
        <v>6290</v>
      </c>
      <c r="B5024" s="1" t="s">
        <v>6558</v>
      </c>
      <c r="D5024" s="3" t="s">
        <v>13182</v>
      </c>
      <c r="E5024" s="3" t="s">
        <v>14209</v>
      </c>
      <c r="F5024" s="3" t="s">
        <v>14449</v>
      </c>
      <c r="G5024" s="3" t="s">
        <v>26824</v>
      </c>
      <c r="H5024" s="3" t="s">
        <v>14450</v>
      </c>
      <c r="I5024" s="6">
        <v>551411</v>
      </c>
      <c r="J5024" s="7" t="s">
        <v>14451</v>
      </c>
      <c r="K5024" s="8">
        <v>55141100</v>
      </c>
      <c r="L5024" s="3">
        <v>8</v>
      </c>
      <c r="N5024" s="9">
        <v>0.08</v>
      </c>
      <c r="O5024" s="9" t="b">
        <v>1</v>
      </c>
      <c r="P5024" s="10">
        <v>6.7214765965562806E-2</v>
      </c>
      <c r="Q5024" s="3" t="s">
        <v>29</v>
      </c>
      <c r="R5024" s="3" t="s">
        <v>14452</v>
      </c>
      <c r="S5024" s="14">
        <v>55141100</v>
      </c>
      <c r="T5024" s="21">
        <v>0.77598266666666682</v>
      </c>
      <c r="U5024" s="22">
        <v>0.11997100000000008</v>
      </c>
      <c r="V5024" s="22">
        <v>4.0429999999999997E-3</v>
      </c>
      <c r="W5024" s="22">
        <v>0.65196866666666675</v>
      </c>
      <c r="X5024" s="22">
        <f t="shared" si="82"/>
        <v>9.597680000000006E-3</v>
      </c>
      <c r="Y5024" s="8" t="b">
        <v>0</v>
      </c>
      <c r="Z5024" s="8" t="b">
        <v>0</v>
      </c>
      <c r="AA5024" s="8" t="b">
        <v>0</v>
      </c>
      <c r="AB5024" s="8" t="b">
        <v>0</v>
      </c>
    </row>
    <row r="5025" spans="1:28" hidden="1" x14ac:dyDescent="0.2">
      <c r="A5025" s="1" t="s">
        <v>6290</v>
      </c>
      <c r="B5025" s="1" t="s">
        <v>6558</v>
      </c>
      <c r="D5025" s="3" t="s">
        <v>13182</v>
      </c>
      <c r="E5025" s="3" t="s">
        <v>14209</v>
      </c>
      <c r="F5025" s="3" t="s">
        <v>14449</v>
      </c>
      <c r="G5025" s="3" t="s">
        <v>26824</v>
      </c>
      <c r="H5025" s="3" t="s">
        <v>14453</v>
      </c>
      <c r="I5025" s="6">
        <v>551412</v>
      </c>
      <c r="J5025" s="7" t="s">
        <v>14454</v>
      </c>
      <c r="K5025" s="8">
        <v>55141200</v>
      </c>
      <c r="L5025" s="3">
        <v>8</v>
      </c>
      <c r="N5025" s="9">
        <v>0.08</v>
      </c>
      <c r="O5025" s="9" t="b">
        <v>1</v>
      </c>
      <c r="P5025" s="10">
        <v>7.9720412263760018E-2</v>
      </c>
      <c r="Q5025" s="3" t="s">
        <v>29</v>
      </c>
      <c r="R5025" s="3" t="s">
        <v>14455</v>
      </c>
      <c r="S5025" s="14">
        <v>55141200</v>
      </c>
      <c r="T5025" s="21">
        <v>16.584609166666667</v>
      </c>
      <c r="U5025" s="22">
        <v>5.6473666666666672E-2</v>
      </c>
      <c r="V5025" s="22">
        <v>1.487E-3</v>
      </c>
      <c r="W5025" s="22">
        <v>16.5266485</v>
      </c>
      <c r="X5025" s="22">
        <f t="shared" si="82"/>
        <v>4.5178933333333343E-3</v>
      </c>
      <c r="Y5025" s="8" t="b">
        <v>0</v>
      </c>
      <c r="Z5025" s="8" t="b">
        <v>0</v>
      </c>
      <c r="AA5025" s="8" t="b">
        <v>0</v>
      </c>
      <c r="AB5025" s="8" t="b">
        <v>0</v>
      </c>
    </row>
    <row r="5026" spans="1:28" hidden="1" x14ac:dyDescent="0.2">
      <c r="A5026" s="1" t="s">
        <v>6290</v>
      </c>
      <c r="B5026" s="1" t="s">
        <v>6558</v>
      </c>
      <c r="D5026" s="3" t="s">
        <v>13182</v>
      </c>
      <c r="E5026" s="3" t="s">
        <v>14209</v>
      </c>
      <c r="F5026" s="3" t="s">
        <v>14449</v>
      </c>
      <c r="G5026" s="3" t="s">
        <v>26824</v>
      </c>
      <c r="H5026" s="3" t="s">
        <v>14456</v>
      </c>
      <c r="I5026" s="6">
        <v>551419</v>
      </c>
      <c r="J5026" s="7" t="s">
        <v>14457</v>
      </c>
      <c r="K5026" s="8">
        <v>55141910</v>
      </c>
      <c r="L5026" s="3">
        <v>8</v>
      </c>
      <c r="N5026" s="9">
        <v>0.08</v>
      </c>
      <c r="O5026" s="9" t="b">
        <v>1</v>
      </c>
      <c r="P5026" s="10">
        <v>7.1059838659960864E-2</v>
      </c>
      <c r="Q5026" s="3" t="s">
        <v>29</v>
      </c>
      <c r="R5026" s="3" t="s">
        <v>14458</v>
      </c>
      <c r="S5026" s="14">
        <v>55141910</v>
      </c>
      <c r="T5026" s="21">
        <v>0.61044983333333358</v>
      </c>
      <c r="U5026" s="22">
        <v>2.97405E-2</v>
      </c>
      <c r="V5026" s="22">
        <v>3.8478499999999999E-2</v>
      </c>
      <c r="W5026" s="22">
        <v>0.54223083333333355</v>
      </c>
      <c r="X5026" s="22">
        <f t="shared" si="82"/>
        <v>2.3792399999999999E-3</v>
      </c>
      <c r="Y5026" s="8" t="b">
        <v>0</v>
      </c>
      <c r="Z5026" s="8" t="b">
        <v>0</v>
      </c>
      <c r="AA5026" s="8" t="b">
        <v>0</v>
      </c>
      <c r="AB5026" s="8" t="b">
        <v>0</v>
      </c>
    </row>
    <row r="5027" spans="1:28" hidden="1" x14ac:dyDescent="0.2">
      <c r="A5027" s="1" t="s">
        <v>6290</v>
      </c>
      <c r="B5027" s="1" t="s">
        <v>6558</v>
      </c>
      <c r="D5027" s="3" t="s">
        <v>13182</v>
      </c>
      <c r="E5027" s="3" t="s">
        <v>14209</v>
      </c>
      <c r="F5027" s="3" t="s">
        <v>14449</v>
      </c>
      <c r="G5027" s="3" t="s">
        <v>26824</v>
      </c>
      <c r="H5027" s="3" t="s">
        <v>14456</v>
      </c>
      <c r="I5027" s="6">
        <v>551419</v>
      </c>
      <c r="J5027" s="7" t="s">
        <v>14459</v>
      </c>
      <c r="K5027" s="8">
        <v>55141990</v>
      </c>
      <c r="L5027" s="3">
        <v>8</v>
      </c>
      <c r="N5027" s="9">
        <v>0.08</v>
      </c>
      <c r="O5027" s="9" t="b">
        <v>1</v>
      </c>
      <c r="P5027" s="10">
        <v>7.7010663285204284E-2</v>
      </c>
      <c r="Q5027" s="3" t="s">
        <v>29</v>
      </c>
      <c r="R5027" s="3" t="s">
        <v>14460</v>
      </c>
      <c r="S5027" s="14">
        <v>55141990</v>
      </c>
      <c r="T5027" s="21">
        <v>0.85341116666666661</v>
      </c>
      <c r="U5027" s="22">
        <v>3.039449999999997E-2</v>
      </c>
      <c r="V5027" s="22">
        <v>1.49466666666667E-3</v>
      </c>
      <c r="W5027" s="22">
        <v>0.82152199999999997</v>
      </c>
      <c r="X5027" s="22">
        <f t="shared" si="82"/>
        <v>2.4315599999999975E-3</v>
      </c>
      <c r="Y5027" s="8" t="b">
        <v>0</v>
      </c>
      <c r="Z5027" s="8" t="b">
        <v>0</v>
      </c>
      <c r="AA5027" s="8" t="b">
        <v>0</v>
      </c>
      <c r="AB5027" s="8" t="b">
        <v>0</v>
      </c>
    </row>
    <row r="5028" spans="1:28" hidden="1" x14ac:dyDescent="0.2">
      <c r="A5028" s="1" t="s">
        <v>6290</v>
      </c>
      <c r="B5028" s="1" t="s">
        <v>6558</v>
      </c>
      <c r="D5028" s="3" t="s">
        <v>13182</v>
      </c>
      <c r="E5028" s="3" t="s">
        <v>14209</v>
      </c>
      <c r="F5028" s="3" t="s">
        <v>14449</v>
      </c>
      <c r="G5028" s="3" t="s">
        <v>26824</v>
      </c>
      <c r="H5028" s="3" t="s">
        <v>14461</v>
      </c>
      <c r="I5028" s="6">
        <v>551421</v>
      </c>
      <c r="J5028" s="7" t="s">
        <v>14462</v>
      </c>
      <c r="K5028" s="8">
        <v>55142100</v>
      </c>
      <c r="L5028" s="3">
        <v>8</v>
      </c>
      <c r="N5028" s="9">
        <v>0.08</v>
      </c>
      <c r="O5028" s="9" t="b">
        <v>1</v>
      </c>
      <c r="P5028" s="10">
        <v>6.061356949828263E-2</v>
      </c>
      <c r="Q5028" s="3" t="s">
        <v>29</v>
      </c>
      <c r="R5028" s="3" t="s">
        <v>14463</v>
      </c>
      <c r="S5028" s="14">
        <v>55142100</v>
      </c>
      <c r="T5028" s="21">
        <v>0.600823</v>
      </c>
      <c r="U5028" s="22">
        <v>9.8861666666666709E-2</v>
      </c>
      <c r="V5028" s="22">
        <v>4.6736E-2</v>
      </c>
      <c r="W5028" s="22">
        <v>0.45522533333333332</v>
      </c>
      <c r="X5028" s="22">
        <f t="shared" si="82"/>
        <v>7.9089333333333366E-3</v>
      </c>
      <c r="Y5028" s="8" t="b">
        <v>0</v>
      </c>
      <c r="Z5028" s="8" t="b">
        <v>0</v>
      </c>
      <c r="AA5028" s="8" t="b">
        <v>0</v>
      </c>
      <c r="AB5028" s="8" t="b">
        <v>0</v>
      </c>
    </row>
    <row r="5029" spans="1:28" hidden="1" x14ac:dyDescent="0.2">
      <c r="A5029" s="1" t="s">
        <v>6290</v>
      </c>
      <c r="B5029" s="1" t="s">
        <v>6558</v>
      </c>
      <c r="D5029" s="3" t="s">
        <v>13182</v>
      </c>
      <c r="E5029" s="3" t="s">
        <v>14209</v>
      </c>
      <c r="F5029" s="3" t="s">
        <v>14449</v>
      </c>
      <c r="G5029" s="3" t="s">
        <v>26824</v>
      </c>
      <c r="H5029" s="3" t="s">
        <v>14464</v>
      </c>
      <c r="I5029" s="6">
        <v>551422</v>
      </c>
      <c r="J5029" s="7" t="s">
        <v>14465</v>
      </c>
      <c r="K5029" s="8">
        <v>55142200</v>
      </c>
      <c r="L5029" s="3">
        <v>8</v>
      </c>
      <c r="N5029" s="9">
        <v>0.08</v>
      </c>
      <c r="O5029" s="9" t="b">
        <v>1</v>
      </c>
      <c r="P5029" s="10">
        <v>5.2967823420154624E-2</v>
      </c>
      <c r="Q5029" s="3" t="s">
        <v>29</v>
      </c>
      <c r="R5029" s="3" t="s">
        <v>14466</v>
      </c>
      <c r="S5029" s="14">
        <v>55142200</v>
      </c>
      <c r="T5029" s="21">
        <v>1.9292499999999992</v>
      </c>
      <c r="U5029" s="22">
        <v>0.63792833333333332</v>
      </c>
      <c r="V5029" s="22">
        <v>1.3969499999999999E-2</v>
      </c>
      <c r="W5029" s="22">
        <v>1.2773521666666661</v>
      </c>
      <c r="X5029" s="22">
        <f t="shared" si="82"/>
        <v>5.1034266666666668E-2</v>
      </c>
      <c r="Y5029" s="8" t="b">
        <v>0</v>
      </c>
      <c r="Z5029" s="8" t="b">
        <v>0</v>
      </c>
      <c r="AA5029" s="8" t="b">
        <v>0</v>
      </c>
      <c r="AB5029" s="8" t="b">
        <v>0</v>
      </c>
    </row>
    <row r="5030" spans="1:28" hidden="1" x14ac:dyDescent="0.2">
      <c r="A5030" s="1" t="s">
        <v>6290</v>
      </c>
      <c r="B5030" s="1" t="s">
        <v>6558</v>
      </c>
      <c r="D5030" s="3" t="s">
        <v>13182</v>
      </c>
      <c r="E5030" s="3" t="s">
        <v>14209</v>
      </c>
      <c r="F5030" s="3" t="s">
        <v>14449</v>
      </c>
      <c r="G5030" s="3" t="s">
        <v>26824</v>
      </c>
      <c r="H5030" s="3" t="s">
        <v>14467</v>
      </c>
      <c r="I5030" s="6">
        <v>551423</v>
      </c>
      <c r="J5030" s="7" t="s">
        <v>14468</v>
      </c>
      <c r="K5030" s="8">
        <v>55142300</v>
      </c>
      <c r="L5030" s="3">
        <v>8</v>
      </c>
      <c r="N5030" s="9">
        <v>0.08</v>
      </c>
      <c r="O5030" s="9" t="b">
        <v>1</v>
      </c>
      <c r="P5030" s="10">
        <v>6.6564062593728324E-2</v>
      </c>
      <c r="Q5030" s="3" t="s">
        <v>29</v>
      </c>
      <c r="R5030" s="3" t="s">
        <v>14469</v>
      </c>
      <c r="S5030" s="14">
        <v>55142300</v>
      </c>
      <c r="T5030" s="21">
        <v>0.83908300000000002</v>
      </c>
      <c r="U5030" s="22">
        <v>2.5291333333333329E-2</v>
      </c>
      <c r="V5030" s="22">
        <v>0.115632</v>
      </c>
      <c r="W5030" s="22">
        <v>0.69815966666666673</v>
      </c>
      <c r="X5030" s="22">
        <f t="shared" si="82"/>
        <v>2.0233066666666662E-3</v>
      </c>
      <c r="Y5030" s="8" t="b">
        <v>0</v>
      </c>
      <c r="Z5030" s="8" t="b">
        <v>0</v>
      </c>
      <c r="AA5030" s="8" t="b">
        <v>0</v>
      </c>
      <c r="AB5030" s="8" t="b">
        <v>0</v>
      </c>
    </row>
    <row r="5031" spans="1:28" hidden="1" x14ac:dyDescent="0.2">
      <c r="A5031" s="1" t="s">
        <v>6290</v>
      </c>
      <c r="B5031" s="1" t="s">
        <v>6558</v>
      </c>
      <c r="D5031" s="3" t="s">
        <v>13182</v>
      </c>
      <c r="E5031" s="3" t="s">
        <v>14209</v>
      </c>
      <c r="F5031" s="3" t="s">
        <v>14449</v>
      </c>
      <c r="G5031" s="3" t="s">
        <v>26824</v>
      </c>
      <c r="H5031" s="3" t="s">
        <v>14470</v>
      </c>
      <c r="I5031" s="6">
        <v>551429</v>
      </c>
      <c r="J5031" s="7" t="s">
        <v>14471</v>
      </c>
      <c r="K5031" s="8">
        <v>55142900</v>
      </c>
      <c r="L5031" s="3">
        <v>8</v>
      </c>
      <c r="N5031" s="9">
        <v>0.08</v>
      </c>
      <c r="O5031" s="9" t="b">
        <v>1</v>
      </c>
      <c r="P5031" s="10">
        <v>2.1217460220622559E-2</v>
      </c>
      <c r="Q5031" s="3" t="s">
        <v>29</v>
      </c>
      <c r="R5031" s="3" t="s">
        <v>14472</v>
      </c>
      <c r="S5031" s="14">
        <v>55142900</v>
      </c>
      <c r="T5031" s="21">
        <v>1.4779538333333326</v>
      </c>
      <c r="U5031" s="22">
        <v>0.96533049999999987</v>
      </c>
      <c r="V5031" s="22">
        <v>0.120643</v>
      </c>
      <c r="W5031" s="22">
        <v>0.39198033333333265</v>
      </c>
      <c r="X5031" s="22">
        <f t="shared" si="82"/>
        <v>7.7226439999999993E-2</v>
      </c>
      <c r="Y5031" s="8" t="b">
        <v>0</v>
      </c>
      <c r="Z5031" s="8" t="b">
        <v>0</v>
      </c>
      <c r="AA5031" s="8" t="b">
        <v>0</v>
      </c>
      <c r="AB5031" s="8" t="b">
        <v>0</v>
      </c>
    </row>
    <row r="5032" spans="1:28" hidden="1" x14ac:dyDescent="0.2">
      <c r="A5032" s="1" t="s">
        <v>6290</v>
      </c>
      <c r="B5032" s="1" t="s">
        <v>6558</v>
      </c>
      <c r="D5032" s="3" t="s">
        <v>13182</v>
      </c>
      <c r="E5032" s="3" t="s">
        <v>14209</v>
      </c>
      <c r="F5032" s="3" t="s">
        <v>14449</v>
      </c>
      <c r="G5032" s="3" t="s">
        <v>26824</v>
      </c>
      <c r="H5032" s="3" t="s">
        <v>14473</v>
      </c>
      <c r="I5032" s="6">
        <v>551430</v>
      </c>
      <c r="J5032" s="7" t="s">
        <v>14474</v>
      </c>
      <c r="K5032" s="8">
        <v>55143010</v>
      </c>
      <c r="L5032" s="3">
        <v>8</v>
      </c>
      <c r="N5032" s="9">
        <v>0.08</v>
      </c>
      <c r="O5032" s="9" t="b">
        <v>1</v>
      </c>
      <c r="P5032" s="10">
        <v>5.9515480384965999E-2</v>
      </c>
      <c r="Q5032" s="3" t="s">
        <v>29</v>
      </c>
      <c r="R5032" s="3" t="s">
        <v>14475</v>
      </c>
      <c r="S5032" s="14">
        <v>55143010</v>
      </c>
      <c r="T5032" s="21">
        <v>0.52785616666666701</v>
      </c>
      <c r="U5032" s="22">
        <v>0.12147566666666668</v>
      </c>
      <c r="V5032" s="22">
        <v>1.3685333333333299E-2</v>
      </c>
      <c r="W5032" s="22">
        <v>0.39269516666666698</v>
      </c>
      <c r="X5032" s="22">
        <f t="shared" si="82"/>
        <v>9.718053333333334E-3</v>
      </c>
      <c r="Y5032" s="8" t="b">
        <v>0</v>
      </c>
      <c r="Z5032" s="8" t="b">
        <v>0</v>
      </c>
      <c r="AA5032" s="8" t="b">
        <v>0</v>
      </c>
      <c r="AB5032" s="8" t="b">
        <v>0</v>
      </c>
    </row>
    <row r="5033" spans="1:28" hidden="1" x14ac:dyDescent="0.2">
      <c r="A5033" s="1" t="s">
        <v>6290</v>
      </c>
      <c r="B5033" s="1" t="s">
        <v>6558</v>
      </c>
      <c r="D5033" s="3" t="s">
        <v>13182</v>
      </c>
      <c r="E5033" s="3" t="s">
        <v>14209</v>
      </c>
      <c r="F5033" s="3" t="s">
        <v>14449</v>
      </c>
      <c r="G5033" s="3" t="s">
        <v>26824</v>
      </c>
      <c r="H5033" s="3" t="s">
        <v>14473</v>
      </c>
      <c r="I5033" s="6">
        <v>551430</v>
      </c>
      <c r="J5033" s="7" t="s">
        <v>14476</v>
      </c>
      <c r="K5033" s="8">
        <v>55143030</v>
      </c>
      <c r="L5033" s="3">
        <v>8</v>
      </c>
      <c r="N5033" s="9">
        <v>0.08</v>
      </c>
      <c r="O5033" s="9" t="b">
        <v>1</v>
      </c>
      <c r="P5033" s="10">
        <v>7.7332814685216675E-2</v>
      </c>
      <c r="Q5033" s="3" t="s">
        <v>29</v>
      </c>
      <c r="R5033" s="3" t="s">
        <v>14477</v>
      </c>
      <c r="S5033" s="14">
        <v>55143030</v>
      </c>
      <c r="T5033" s="21">
        <v>0.38647483333333366</v>
      </c>
      <c r="U5033" s="22">
        <v>1.2885000000000001E-2</v>
      </c>
      <c r="V5033" s="22">
        <v>0</v>
      </c>
      <c r="W5033" s="22">
        <v>0.37358983333333368</v>
      </c>
      <c r="X5033" s="22">
        <f t="shared" si="82"/>
        <v>1.0308000000000001E-3</v>
      </c>
      <c r="Y5033" s="8" t="b">
        <v>0</v>
      </c>
      <c r="Z5033" s="8" t="b">
        <v>0</v>
      </c>
      <c r="AA5033" s="8" t="b">
        <v>0</v>
      </c>
      <c r="AB5033" s="8" t="b">
        <v>0</v>
      </c>
    </row>
    <row r="5034" spans="1:28" hidden="1" x14ac:dyDescent="0.2">
      <c r="A5034" s="1" t="s">
        <v>6290</v>
      </c>
      <c r="B5034" s="1" t="s">
        <v>6558</v>
      </c>
      <c r="D5034" s="3" t="s">
        <v>13182</v>
      </c>
      <c r="E5034" s="3" t="s">
        <v>14209</v>
      </c>
      <c r="F5034" s="3" t="s">
        <v>14449</v>
      </c>
      <c r="G5034" s="3" t="s">
        <v>26824</v>
      </c>
      <c r="H5034" s="3" t="s">
        <v>14473</v>
      </c>
      <c r="I5034" s="6">
        <v>551430</v>
      </c>
      <c r="J5034" s="7" t="s">
        <v>14478</v>
      </c>
      <c r="K5034" s="8">
        <v>55143050</v>
      </c>
      <c r="L5034" s="3">
        <v>8</v>
      </c>
      <c r="N5034" s="9">
        <v>0.08</v>
      </c>
      <c r="O5034" s="9" t="b">
        <v>1</v>
      </c>
      <c r="P5034" s="10">
        <v>9.8198713537566793E-3</v>
      </c>
      <c r="Q5034" s="3" t="s">
        <v>29</v>
      </c>
      <c r="R5034" s="3" t="s">
        <v>14479</v>
      </c>
      <c r="S5034" s="14">
        <v>55143050</v>
      </c>
      <c r="T5034" s="21">
        <v>0.19521233333333332</v>
      </c>
      <c r="U5034" s="22">
        <v>0.17125033333333331</v>
      </c>
      <c r="V5034" s="22">
        <v>0</v>
      </c>
      <c r="W5034" s="22">
        <v>2.3962000000000001E-2</v>
      </c>
      <c r="X5034" s="22">
        <f t="shared" si="82"/>
        <v>1.3700026666666665E-2</v>
      </c>
      <c r="Y5034" s="8" t="b">
        <v>0</v>
      </c>
      <c r="Z5034" s="8" t="b">
        <v>0</v>
      </c>
      <c r="AA5034" s="8" t="b">
        <v>0</v>
      </c>
      <c r="AB5034" s="8" t="b">
        <v>0</v>
      </c>
    </row>
    <row r="5035" spans="1:28" hidden="1" x14ac:dyDescent="0.2">
      <c r="A5035" s="1" t="s">
        <v>6290</v>
      </c>
      <c r="B5035" s="1" t="s">
        <v>6558</v>
      </c>
      <c r="D5035" s="3" t="s">
        <v>13182</v>
      </c>
      <c r="E5035" s="3" t="s">
        <v>14209</v>
      </c>
      <c r="F5035" s="3" t="s">
        <v>14449</v>
      </c>
      <c r="G5035" s="3" t="s">
        <v>26824</v>
      </c>
      <c r="H5035" s="3" t="s">
        <v>14473</v>
      </c>
      <c r="I5035" s="6">
        <v>551430</v>
      </c>
      <c r="J5035" s="7" t="s">
        <v>14480</v>
      </c>
      <c r="K5035" s="8">
        <v>55143090</v>
      </c>
      <c r="L5035" s="3">
        <v>8</v>
      </c>
      <c r="N5035" s="9">
        <v>0.08</v>
      </c>
      <c r="O5035" s="9" t="b">
        <v>1</v>
      </c>
      <c r="P5035" s="10">
        <v>1.4031637763999159E-2</v>
      </c>
      <c r="Q5035" s="3" t="s">
        <v>29</v>
      </c>
      <c r="R5035" s="3" t="s">
        <v>14481</v>
      </c>
      <c r="S5035" s="14">
        <v>55143090</v>
      </c>
      <c r="T5035" s="21">
        <v>1.4931628333333329</v>
      </c>
      <c r="U5035" s="22">
        <v>1.2230504999999998</v>
      </c>
      <c r="V5035" s="22">
        <v>8.218333333333331E-3</v>
      </c>
      <c r="W5035" s="22">
        <v>0.26189399999999963</v>
      </c>
      <c r="X5035" s="22">
        <f t="shared" si="82"/>
        <v>9.7844039999999993E-2</v>
      </c>
      <c r="Y5035" s="8" t="b">
        <v>0</v>
      </c>
      <c r="Z5035" s="8" t="b">
        <v>0</v>
      </c>
      <c r="AA5035" s="8" t="b">
        <v>0</v>
      </c>
      <c r="AB5035" s="8" t="b">
        <v>0</v>
      </c>
    </row>
    <row r="5036" spans="1:28" hidden="1" x14ac:dyDescent="0.2">
      <c r="A5036" s="1" t="s">
        <v>6290</v>
      </c>
      <c r="B5036" s="1" t="s">
        <v>6558</v>
      </c>
      <c r="D5036" s="3" t="s">
        <v>13182</v>
      </c>
      <c r="E5036" s="3" t="s">
        <v>14209</v>
      </c>
      <c r="F5036" s="3" t="s">
        <v>14449</v>
      </c>
      <c r="G5036" s="3" t="s">
        <v>26824</v>
      </c>
      <c r="H5036" s="3" t="s">
        <v>14482</v>
      </c>
      <c r="I5036" s="6">
        <v>551441</v>
      </c>
      <c r="J5036" s="7" t="s">
        <v>14483</v>
      </c>
      <c r="K5036" s="8">
        <v>55144100</v>
      </c>
      <c r="L5036" s="3">
        <v>8</v>
      </c>
      <c r="N5036" s="9">
        <v>0.08</v>
      </c>
      <c r="O5036" s="9" t="b">
        <v>1</v>
      </c>
      <c r="P5036" s="10">
        <v>5.3282637339512509E-2</v>
      </c>
      <c r="Q5036" s="3" t="s">
        <v>29</v>
      </c>
      <c r="R5036" s="3" t="s">
        <v>14484</v>
      </c>
      <c r="S5036" s="14">
        <v>55144100</v>
      </c>
      <c r="T5036" s="21">
        <v>0.20908950000000001</v>
      </c>
      <c r="U5036" s="22">
        <v>1.9450000000000001E-4</v>
      </c>
      <c r="V5036" s="22">
        <v>6.9634500000000002E-2</v>
      </c>
      <c r="W5036" s="22">
        <v>0.13926050000000001</v>
      </c>
      <c r="X5036" s="22">
        <f t="shared" si="82"/>
        <v>1.556E-5</v>
      </c>
      <c r="Y5036" s="8" t="b">
        <v>0</v>
      </c>
      <c r="Z5036" s="8" t="b">
        <v>0</v>
      </c>
      <c r="AA5036" s="8" t="b">
        <v>0</v>
      </c>
      <c r="AB5036" s="8" t="b">
        <v>0</v>
      </c>
    </row>
    <row r="5037" spans="1:28" hidden="1" x14ac:dyDescent="0.2">
      <c r="A5037" s="1" t="s">
        <v>6290</v>
      </c>
      <c r="B5037" s="1" t="s">
        <v>6558</v>
      </c>
      <c r="D5037" s="3" t="s">
        <v>13182</v>
      </c>
      <c r="E5037" s="3" t="s">
        <v>14209</v>
      </c>
      <c r="F5037" s="3" t="s">
        <v>14449</v>
      </c>
      <c r="G5037" s="3" t="s">
        <v>26824</v>
      </c>
      <c r="H5037" s="3" t="s">
        <v>14485</v>
      </c>
      <c r="I5037" s="6">
        <v>551442</v>
      </c>
      <c r="J5037" s="7" t="s">
        <v>14486</v>
      </c>
      <c r="K5037" s="8">
        <v>55144200</v>
      </c>
      <c r="L5037" s="3">
        <v>8</v>
      </c>
      <c r="N5037" s="9">
        <v>0.08</v>
      </c>
      <c r="O5037" s="9" t="b">
        <v>1</v>
      </c>
      <c r="P5037" s="10">
        <v>1.896332417277782E-2</v>
      </c>
      <c r="Q5037" s="3" t="s">
        <v>29</v>
      </c>
      <c r="R5037" s="3" t="s">
        <v>14487</v>
      </c>
      <c r="S5037" s="14">
        <v>55144200</v>
      </c>
      <c r="T5037" s="21">
        <v>1.7209654999999999</v>
      </c>
      <c r="U5037" s="22">
        <v>1.2920529999999999</v>
      </c>
      <c r="V5037" s="22">
        <v>2.097216666666667E-2</v>
      </c>
      <c r="W5037" s="22">
        <v>0.40794033333333335</v>
      </c>
      <c r="X5037" s="22">
        <f t="shared" si="82"/>
        <v>0.10336424</v>
      </c>
      <c r="Y5037" s="8" t="b">
        <v>0</v>
      </c>
      <c r="Z5037" s="8" t="b">
        <v>0</v>
      </c>
      <c r="AA5037" s="8" t="b">
        <v>0</v>
      </c>
      <c r="AB5037" s="8" t="b">
        <v>0</v>
      </c>
    </row>
    <row r="5038" spans="1:28" hidden="1" x14ac:dyDescent="0.2">
      <c r="A5038" s="1" t="s">
        <v>6290</v>
      </c>
      <c r="B5038" s="1" t="s">
        <v>6558</v>
      </c>
      <c r="D5038" s="3" t="s">
        <v>13182</v>
      </c>
      <c r="E5038" s="3" t="s">
        <v>14209</v>
      </c>
      <c r="F5038" s="3" t="s">
        <v>14449</v>
      </c>
      <c r="G5038" s="3" t="s">
        <v>26824</v>
      </c>
      <c r="H5038" s="3" t="s">
        <v>14488</v>
      </c>
      <c r="I5038" s="6">
        <v>551443</v>
      </c>
      <c r="J5038" s="7" t="s">
        <v>14489</v>
      </c>
      <c r="K5038" s="8">
        <v>55144300</v>
      </c>
      <c r="L5038" s="3">
        <v>8</v>
      </c>
      <c r="N5038" s="9">
        <v>0.08</v>
      </c>
      <c r="O5038" s="9" t="b">
        <v>1</v>
      </c>
      <c r="P5038" s="10">
        <v>2.5754629003178039E-2</v>
      </c>
      <c r="Q5038" s="3" t="s">
        <v>29</v>
      </c>
      <c r="R5038" s="3" t="s">
        <v>14490</v>
      </c>
      <c r="S5038" s="14">
        <v>55144300</v>
      </c>
      <c r="T5038" s="21">
        <v>0.54687799999999998</v>
      </c>
      <c r="U5038" s="22">
        <v>0.21034149999999999</v>
      </c>
      <c r="V5038" s="22">
        <v>0.1604785</v>
      </c>
      <c r="W5038" s="22">
        <v>0.17605799999999999</v>
      </c>
      <c r="X5038" s="22">
        <f t="shared" si="82"/>
        <v>1.682732E-2</v>
      </c>
      <c r="Y5038" s="8" t="b">
        <v>0</v>
      </c>
      <c r="Z5038" s="8" t="b">
        <v>0</v>
      </c>
      <c r="AA5038" s="8" t="b">
        <v>0</v>
      </c>
      <c r="AB5038" s="8" t="b">
        <v>0</v>
      </c>
    </row>
    <row r="5039" spans="1:28" hidden="1" x14ac:dyDescent="0.2">
      <c r="A5039" s="1" t="s">
        <v>6290</v>
      </c>
      <c r="B5039" s="1" t="s">
        <v>6558</v>
      </c>
      <c r="D5039" s="3" t="s">
        <v>13182</v>
      </c>
      <c r="E5039" s="3" t="s">
        <v>14209</v>
      </c>
      <c r="F5039" s="3" t="s">
        <v>14449</v>
      </c>
      <c r="G5039" s="3" t="s">
        <v>26824</v>
      </c>
      <c r="H5039" s="3" t="s">
        <v>14491</v>
      </c>
      <c r="I5039" s="6">
        <v>551449</v>
      </c>
      <c r="J5039" s="7" t="s">
        <v>14492</v>
      </c>
      <c r="K5039" s="8">
        <v>55144900</v>
      </c>
      <c r="L5039" s="3">
        <v>8</v>
      </c>
      <c r="N5039" s="9">
        <v>0.08</v>
      </c>
      <c r="O5039" s="9" t="b">
        <v>1</v>
      </c>
      <c r="P5039" s="10">
        <v>1.7621284699772203E-2</v>
      </c>
      <c r="Q5039" s="3" t="s">
        <v>29</v>
      </c>
      <c r="R5039" s="3" t="s">
        <v>14493</v>
      </c>
      <c r="S5039" s="14">
        <v>55144900</v>
      </c>
      <c r="T5039" s="21">
        <v>0.4730158333333333</v>
      </c>
      <c r="U5039" s="22">
        <v>0.33687349999999999</v>
      </c>
      <c r="V5039" s="22">
        <v>3.1953000000000002E-2</v>
      </c>
      <c r="W5039" s="22">
        <v>0.1041893333333333</v>
      </c>
      <c r="X5039" s="22">
        <f t="shared" si="82"/>
        <v>2.6949879999999999E-2</v>
      </c>
      <c r="Y5039" s="8" t="b">
        <v>0</v>
      </c>
      <c r="Z5039" s="8" t="b">
        <v>0</v>
      </c>
      <c r="AA5039" s="8" t="b">
        <v>0</v>
      </c>
      <c r="AB5039" s="8" t="b">
        <v>0</v>
      </c>
    </row>
    <row r="5040" spans="1:28" hidden="1" x14ac:dyDescent="0.2">
      <c r="A5040" s="1" t="s">
        <v>6290</v>
      </c>
      <c r="B5040" s="1" t="s">
        <v>6558</v>
      </c>
      <c r="D5040" s="3" t="s">
        <v>13182</v>
      </c>
      <c r="E5040" s="3" t="s">
        <v>14209</v>
      </c>
      <c r="F5040" s="3" t="s">
        <v>14494</v>
      </c>
      <c r="G5040" s="3" t="s">
        <v>26825</v>
      </c>
      <c r="H5040" s="3" t="s">
        <v>14495</v>
      </c>
      <c r="I5040" s="6">
        <v>551511</v>
      </c>
      <c r="J5040" s="7" t="s">
        <v>14496</v>
      </c>
      <c r="K5040" s="8">
        <v>55151110</v>
      </c>
      <c r="L5040" s="3">
        <v>8</v>
      </c>
      <c r="N5040" s="9">
        <v>0.08</v>
      </c>
      <c r="O5040" s="9" t="b">
        <v>1</v>
      </c>
      <c r="P5040" s="10">
        <v>5.43958620380997E-2</v>
      </c>
      <c r="Q5040" s="3" t="s">
        <v>29</v>
      </c>
      <c r="R5040" s="3" t="s">
        <v>14497</v>
      </c>
      <c r="S5040" s="14">
        <v>55151110</v>
      </c>
      <c r="T5040" s="21">
        <v>0.52135166666666699</v>
      </c>
      <c r="U5040" s="22">
        <v>8.85875E-2</v>
      </c>
      <c r="V5040" s="22">
        <v>7.8271999999999994E-2</v>
      </c>
      <c r="W5040" s="22">
        <v>0.354492166666667</v>
      </c>
      <c r="X5040" s="22">
        <f t="shared" si="82"/>
        <v>7.0870000000000004E-3</v>
      </c>
      <c r="Y5040" s="8" t="b">
        <v>0</v>
      </c>
      <c r="Z5040" s="8" t="b">
        <v>0</v>
      </c>
      <c r="AA5040" s="8" t="b">
        <v>0</v>
      </c>
      <c r="AB5040" s="8" t="b">
        <v>0</v>
      </c>
    </row>
    <row r="5041" spans="1:28" hidden="1" x14ac:dyDescent="0.2">
      <c r="A5041" s="1" t="s">
        <v>6290</v>
      </c>
      <c r="B5041" s="1" t="s">
        <v>6558</v>
      </c>
      <c r="D5041" s="3" t="s">
        <v>13182</v>
      </c>
      <c r="E5041" s="3" t="s">
        <v>14209</v>
      </c>
      <c r="F5041" s="3" t="s">
        <v>14494</v>
      </c>
      <c r="G5041" s="3" t="s">
        <v>26825</v>
      </c>
      <c r="H5041" s="3" t="s">
        <v>14495</v>
      </c>
      <c r="I5041" s="6">
        <v>551511</v>
      </c>
      <c r="J5041" s="7" t="s">
        <v>14498</v>
      </c>
      <c r="K5041" s="8">
        <v>55151130</v>
      </c>
      <c r="L5041" s="3">
        <v>8</v>
      </c>
      <c r="N5041" s="9">
        <v>0.08</v>
      </c>
      <c r="O5041" s="9" t="b">
        <v>1</v>
      </c>
      <c r="P5041" s="10">
        <v>2.5556595277280946E-2</v>
      </c>
      <c r="Q5041" s="3" t="s">
        <v>29</v>
      </c>
      <c r="R5041" s="3" t="s">
        <v>14499</v>
      </c>
      <c r="S5041" s="14">
        <v>55151130</v>
      </c>
      <c r="T5041" s="21">
        <v>3.7372891666666694</v>
      </c>
      <c r="U5041" s="22">
        <v>0.11890316666666667</v>
      </c>
      <c r="V5041" s="22">
        <v>2.4244811666666699</v>
      </c>
      <c r="W5041" s="22">
        <v>1.1939048333333331</v>
      </c>
      <c r="X5041" s="22">
        <f t="shared" si="82"/>
        <v>9.5122533333333332E-3</v>
      </c>
      <c r="Y5041" s="8" t="b">
        <v>0</v>
      </c>
      <c r="Z5041" s="8" t="b">
        <v>0</v>
      </c>
      <c r="AA5041" s="8" t="b">
        <v>0</v>
      </c>
      <c r="AB5041" s="8" t="b">
        <v>0</v>
      </c>
    </row>
    <row r="5042" spans="1:28" hidden="1" x14ac:dyDescent="0.2">
      <c r="A5042" s="1" t="s">
        <v>6290</v>
      </c>
      <c r="B5042" s="1" t="s">
        <v>6558</v>
      </c>
      <c r="D5042" s="3" t="s">
        <v>13182</v>
      </c>
      <c r="E5042" s="3" t="s">
        <v>14209</v>
      </c>
      <c r="F5042" s="3" t="s">
        <v>14494</v>
      </c>
      <c r="G5042" s="3" t="s">
        <v>26825</v>
      </c>
      <c r="H5042" s="3" t="s">
        <v>14495</v>
      </c>
      <c r="I5042" s="6">
        <v>551511</v>
      </c>
      <c r="J5042" s="7" t="s">
        <v>14500</v>
      </c>
      <c r="K5042" s="8">
        <v>55151190</v>
      </c>
      <c r="L5042" s="3">
        <v>8</v>
      </c>
      <c r="N5042" s="9">
        <v>0.08</v>
      </c>
      <c r="O5042" s="9" t="b">
        <v>1</v>
      </c>
      <c r="P5042" s="10">
        <v>3.038360122808555E-2</v>
      </c>
      <c r="Q5042" s="3" t="s">
        <v>29</v>
      </c>
      <c r="R5042" s="3" t="s">
        <v>14501</v>
      </c>
      <c r="S5042" s="14">
        <v>55151190</v>
      </c>
      <c r="T5042" s="21">
        <v>11.058893166666664</v>
      </c>
      <c r="U5042" s="22">
        <v>3.189058166666666</v>
      </c>
      <c r="V5042" s="22">
        <v>3.6697224999999971</v>
      </c>
      <c r="W5042" s="22">
        <v>4.2001125000000021</v>
      </c>
      <c r="X5042" s="22">
        <f t="shared" si="82"/>
        <v>0.25512465333333328</v>
      </c>
      <c r="Y5042" s="8" t="b">
        <v>0</v>
      </c>
      <c r="Z5042" s="8" t="b">
        <v>0</v>
      </c>
      <c r="AA5042" s="8" t="b">
        <v>0</v>
      </c>
      <c r="AB5042" s="8" t="b">
        <v>0</v>
      </c>
    </row>
    <row r="5043" spans="1:28" hidden="1" x14ac:dyDescent="0.2">
      <c r="A5043" s="1" t="s">
        <v>6290</v>
      </c>
      <c r="B5043" s="1" t="s">
        <v>6558</v>
      </c>
      <c r="D5043" s="3" t="s">
        <v>13182</v>
      </c>
      <c r="E5043" s="3" t="s">
        <v>14209</v>
      </c>
      <c r="F5043" s="3" t="s">
        <v>14494</v>
      </c>
      <c r="G5043" s="3" t="s">
        <v>26825</v>
      </c>
      <c r="H5043" s="3" t="s">
        <v>14502</v>
      </c>
      <c r="I5043" s="6">
        <v>551512</v>
      </c>
      <c r="J5043" s="7" t="s">
        <v>14503</v>
      </c>
      <c r="K5043" s="8">
        <v>55151210</v>
      </c>
      <c r="L5043" s="3">
        <v>8</v>
      </c>
      <c r="N5043" s="9">
        <v>0.08</v>
      </c>
      <c r="O5043" s="9" t="b">
        <v>1</v>
      </c>
      <c r="P5043" s="10">
        <v>7.8212621018361239E-2</v>
      </c>
      <c r="Q5043" s="3" t="s">
        <v>29</v>
      </c>
      <c r="R5043" s="3" t="s">
        <v>14504</v>
      </c>
      <c r="S5043" s="14">
        <v>55151210</v>
      </c>
      <c r="T5043" s="21">
        <v>4.7832273333333371</v>
      </c>
      <c r="U5043" s="22">
        <v>0.106868</v>
      </c>
      <c r="V5043" s="22">
        <v>0</v>
      </c>
      <c r="W5043" s="22">
        <v>4.6763593333333366</v>
      </c>
      <c r="X5043" s="22">
        <f t="shared" si="82"/>
        <v>8.5494400000000002E-3</v>
      </c>
      <c r="Y5043" s="8" t="b">
        <v>0</v>
      </c>
      <c r="Z5043" s="8" t="b">
        <v>0</v>
      </c>
      <c r="AA5043" s="8" t="b">
        <v>0</v>
      </c>
      <c r="AB5043" s="8" t="b">
        <v>0</v>
      </c>
    </row>
    <row r="5044" spans="1:28" hidden="1" x14ac:dyDescent="0.2">
      <c r="A5044" s="1" t="s">
        <v>6290</v>
      </c>
      <c r="B5044" s="1" t="s">
        <v>6558</v>
      </c>
      <c r="D5044" s="3" t="s">
        <v>13182</v>
      </c>
      <c r="E5044" s="3" t="s">
        <v>14209</v>
      </c>
      <c r="F5044" s="3" t="s">
        <v>14494</v>
      </c>
      <c r="G5044" s="3" t="s">
        <v>26825</v>
      </c>
      <c r="H5044" s="3" t="s">
        <v>14502</v>
      </c>
      <c r="I5044" s="6">
        <v>551512</v>
      </c>
      <c r="J5044" s="7" t="s">
        <v>14505</v>
      </c>
      <c r="K5044" s="8">
        <v>55151230</v>
      </c>
      <c r="L5044" s="3">
        <v>8</v>
      </c>
      <c r="N5044" s="9">
        <v>0.08</v>
      </c>
      <c r="O5044" s="9" t="b">
        <v>1</v>
      </c>
      <c r="P5044" s="10">
        <v>2.6532131267602076E-2</v>
      </c>
      <c r="Q5044" s="3" t="s">
        <v>29</v>
      </c>
      <c r="R5044" s="3" t="s">
        <v>14506</v>
      </c>
      <c r="S5044" s="14">
        <v>55151230</v>
      </c>
      <c r="T5044" s="21">
        <v>0.2371288333333334</v>
      </c>
      <c r="U5044" s="22">
        <v>0.12959100000000001</v>
      </c>
      <c r="V5044" s="22">
        <v>2.8893666666666699E-2</v>
      </c>
      <c r="W5044" s="22">
        <v>7.8644166666666696E-2</v>
      </c>
      <c r="X5044" s="22">
        <f t="shared" si="82"/>
        <v>1.0367280000000001E-2</v>
      </c>
      <c r="Y5044" s="8" t="b">
        <v>0</v>
      </c>
      <c r="Z5044" s="8" t="b">
        <v>0</v>
      </c>
      <c r="AA5044" s="8" t="b">
        <v>0</v>
      </c>
      <c r="AB5044" s="8" t="b">
        <v>0</v>
      </c>
    </row>
    <row r="5045" spans="1:28" hidden="1" x14ac:dyDescent="0.2">
      <c r="A5045" s="1" t="s">
        <v>6290</v>
      </c>
      <c r="B5045" s="1" t="s">
        <v>6558</v>
      </c>
      <c r="D5045" s="3" t="s">
        <v>13182</v>
      </c>
      <c r="E5045" s="3" t="s">
        <v>14209</v>
      </c>
      <c r="F5045" s="3" t="s">
        <v>14494</v>
      </c>
      <c r="G5045" s="3" t="s">
        <v>26825</v>
      </c>
      <c r="H5045" s="3" t="s">
        <v>14502</v>
      </c>
      <c r="I5045" s="6">
        <v>551512</v>
      </c>
      <c r="J5045" s="7" t="s">
        <v>14507</v>
      </c>
      <c r="K5045" s="8">
        <v>55151290</v>
      </c>
      <c r="L5045" s="3">
        <v>8</v>
      </c>
      <c r="N5045" s="9">
        <v>0.08</v>
      </c>
      <c r="O5045" s="9" t="b">
        <v>1</v>
      </c>
      <c r="P5045" s="10">
        <v>1.3665668971334368E-2</v>
      </c>
      <c r="Q5045" s="3" t="s">
        <v>29</v>
      </c>
      <c r="R5045" s="3" t="s">
        <v>14508</v>
      </c>
      <c r="S5045" s="14">
        <v>55151290</v>
      </c>
      <c r="T5045" s="21">
        <v>2.6082333333333323</v>
      </c>
      <c r="U5045" s="22">
        <v>1.8397496666666655</v>
      </c>
      <c r="V5045" s="22">
        <v>0.32294299999999998</v>
      </c>
      <c r="W5045" s="22">
        <v>0.44554066666666664</v>
      </c>
      <c r="X5045" s="22">
        <f t="shared" si="82"/>
        <v>0.14717997333333324</v>
      </c>
      <c r="Y5045" s="8" t="b">
        <v>0</v>
      </c>
      <c r="Z5045" s="8" t="b">
        <v>0</v>
      </c>
      <c r="AA5045" s="8" t="b">
        <v>0</v>
      </c>
      <c r="AB5045" s="8" t="b">
        <v>0</v>
      </c>
    </row>
    <row r="5046" spans="1:28" hidden="1" x14ac:dyDescent="0.2">
      <c r="A5046" s="1" t="s">
        <v>6290</v>
      </c>
      <c r="B5046" s="1" t="s">
        <v>6558</v>
      </c>
      <c r="D5046" s="3" t="s">
        <v>13182</v>
      </c>
      <c r="E5046" s="3" t="s">
        <v>14209</v>
      </c>
      <c r="F5046" s="3" t="s">
        <v>14494</v>
      </c>
      <c r="G5046" s="3" t="s">
        <v>26825</v>
      </c>
      <c r="H5046" s="3" t="s">
        <v>14509</v>
      </c>
      <c r="I5046" s="6">
        <v>551513</v>
      </c>
      <c r="J5046" s="7" t="s">
        <v>14510</v>
      </c>
      <c r="K5046" s="8">
        <v>55151311</v>
      </c>
      <c r="L5046" s="3">
        <v>8</v>
      </c>
      <c r="N5046" s="9">
        <v>0.08</v>
      </c>
      <c r="O5046" s="9" t="b">
        <v>1</v>
      </c>
      <c r="P5046" s="10">
        <v>7.1823535710461503E-2</v>
      </c>
      <c r="Q5046" s="3" t="s">
        <v>29</v>
      </c>
      <c r="R5046" s="3" t="s">
        <v>14511</v>
      </c>
      <c r="S5046" s="14">
        <v>55151311</v>
      </c>
      <c r="T5046" s="21">
        <v>9.3390000000000001E-2</v>
      </c>
      <c r="U5046" s="22">
        <v>2.4399999999999999E-4</v>
      </c>
      <c r="V5046" s="22">
        <v>9.3010000000000002E-3</v>
      </c>
      <c r="W5046" s="22">
        <v>8.3845000000000003E-2</v>
      </c>
      <c r="X5046" s="22">
        <f t="shared" si="82"/>
        <v>1.9519999999999999E-5</v>
      </c>
      <c r="Y5046" s="8" t="b">
        <v>0</v>
      </c>
      <c r="Z5046" s="8" t="b">
        <v>0</v>
      </c>
      <c r="AA5046" s="8" t="b">
        <v>0</v>
      </c>
      <c r="AB5046" s="8" t="b">
        <v>0</v>
      </c>
    </row>
    <row r="5047" spans="1:28" hidden="1" x14ac:dyDescent="0.2">
      <c r="A5047" s="1" t="s">
        <v>6290</v>
      </c>
      <c r="B5047" s="1" t="s">
        <v>6558</v>
      </c>
      <c r="D5047" s="3" t="s">
        <v>13182</v>
      </c>
      <c r="E5047" s="3" t="s">
        <v>14209</v>
      </c>
      <c r="F5047" s="3" t="s">
        <v>14494</v>
      </c>
      <c r="G5047" s="3" t="s">
        <v>26825</v>
      </c>
      <c r="H5047" s="3" t="s">
        <v>14509</v>
      </c>
      <c r="I5047" s="6">
        <v>551513</v>
      </c>
      <c r="J5047" s="7" t="s">
        <v>14512</v>
      </c>
      <c r="K5047" s="8">
        <v>55151319</v>
      </c>
      <c r="L5047" s="3">
        <v>8</v>
      </c>
      <c r="N5047" s="9">
        <v>0.08</v>
      </c>
      <c r="O5047" s="9" t="b">
        <v>1</v>
      </c>
      <c r="P5047" s="10">
        <v>4.6526914708310989E-2</v>
      </c>
      <c r="Q5047" s="3" t="s">
        <v>29</v>
      </c>
      <c r="R5047" s="3" t="s">
        <v>14513</v>
      </c>
      <c r="S5047" s="14">
        <v>55151319</v>
      </c>
      <c r="T5047" s="21">
        <v>0.4424346666666667</v>
      </c>
      <c r="U5047" s="22">
        <v>0.17463566666666672</v>
      </c>
      <c r="V5047" s="22">
        <v>1.0485E-2</v>
      </c>
      <c r="W5047" s="22">
        <v>0.25731399999999999</v>
      </c>
      <c r="X5047" s="22">
        <f t="shared" si="82"/>
        <v>1.3970853333333338E-2</v>
      </c>
      <c r="Y5047" s="8" t="b">
        <v>0</v>
      </c>
      <c r="Z5047" s="8" t="b">
        <v>0</v>
      </c>
      <c r="AA5047" s="8" t="b">
        <v>0</v>
      </c>
      <c r="AB5047" s="8" t="b">
        <v>0</v>
      </c>
    </row>
    <row r="5048" spans="1:28" hidden="1" x14ac:dyDescent="0.2">
      <c r="A5048" s="1" t="s">
        <v>6290</v>
      </c>
      <c r="B5048" s="1" t="s">
        <v>6558</v>
      </c>
      <c r="D5048" s="3" t="s">
        <v>13182</v>
      </c>
      <c r="E5048" s="3" t="s">
        <v>14209</v>
      </c>
      <c r="F5048" s="3" t="s">
        <v>14494</v>
      </c>
      <c r="G5048" s="3" t="s">
        <v>26825</v>
      </c>
      <c r="H5048" s="3" t="s">
        <v>14509</v>
      </c>
      <c r="I5048" s="6">
        <v>551513</v>
      </c>
      <c r="J5048" s="7" t="s">
        <v>14514</v>
      </c>
      <c r="K5048" s="8">
        <v>55151391</v>
      </c>
      <c r="L5048" s="3">
        <v>8</v>
      </c>
      <c r="N5048" s="9">
        <v>0.08</v>
      </c>
      <c r="O5048" s="9" t="b">
        <v>1</v>
      </c>
      <c r="P5048" s="10">
        <v>7.1959035600840118E-2</v>
      </c>
      <c r="Q5048" s="3" t="s">
        <v>29</v>
      </c>
      <c r="R5048" s="3" t="s">
        <v>14515</v>
      </c>
      <c r="S5048" s="14">
        <v>55151391</v>
      </c>
      <c r="T5048" s="21">
        <v>9.6018333333333289E-2</v>
      </c>
      <c r="U5048" s="22">
        <v>1.3669999999999999E-3</v>
      </c>
      <c r="V5048" s="22">
        <v>8.2839999999999997E-3</v>
      </c>
      <c r="W5048" s="22">
        <v>8.6367333333333296E-2</v>
      </c>
      <c r="X5048" s="22">
        <f t="shared" si="82"/>
        <v>1.0936E-4</v>
      </c>
      <c r="Y5048" s="8" t="b">
        <v>0</v>
      </c>
      <c r="Z5048" s="8" t="b">
        <v>0</v>
      </c>
      <c r="AA5048" s="8" t="b">
        <v>0</v>
      </c>
      <c r="AB5048" s="8" t="b">
        <v>0</v>
      </c>
    </row>
    <row r="5049" spans="1:28" hidden="1" x14ac:dyDescent="0.2">
      <c r="A5049" s="1" t="s">
        <v>6290</v>
      </c>
      <c r="B5049" s="1" t="s">
        <v>6558</v>
      </c>
      <c r="D5049" s="3" t="s">
        <v>13182</v>
      </c>
      <c r="E5049" s="3" t="s">
        <v>14209</v>
      </c>
      <c r="F5049" s="3" t="s">
        <v>14494</v>
      </c>
      <c r="G5049" s="3" t="s">
        <v>26825</v>
      </c>
      <c r="H5049" s="3" t="s">
        <v>14509</v>
      </c>
      <c r="I5049" s="6">
        <v>551513</v>
      </c>
      <c r="J5049" s="7" t="s">
        <v>14516</v>
      </c>
      <c r="K5049" s="8">
        <v>55151399</v>
      </c>
      <c r="L5049" s="3">
        <v>8</v>
      </c>
      <c r="N5049" s="9">
        <v>0.08</v>
      </c>
      <c r="O5049" s="9" t="b">
        <v>1</v>
      </c>
      <c r="P5049" s="10">
        <v>5.9447206604987535E-2</v>
      </c>
      <c r="Q5049" s="3" t="s">
        <v>29</v>
      </c>
      <c r="R5049" s="3" t="s">
        <v>14517</v>
      </c>
      <c r="S5049" s="14">
        <v>55151399</v>
      </c>
      <c r="T5049" s="21">
        <v>1.3224349999999998</v>
      </c>
      <c r="U5049" s="22">
        <v>0.20987133333333338</v>
      </c>
      <c r="V5049" s="22">
        <v>0.12987533333333298</v>
      </c>
      <c r="W5049" s="22">
        <v>0.9826883333333335</v>
      </c>
      <c r="X5049" s="22">
        <f t="shared" si="82"/>
        <v>1.6789706666666671E-2</v>
      </c>
      <c r="Y5049" s="8" t="b">
        <v>0</v>
      </c>
      <c r="Z5049" s="8" t="b">
        <v>0</v>
      </c>
      <c r="AA5049" s="8" t="b">
        <v>0</v>
      </c>
      <c r="AB5049" s="8" t="b">
        <v>0</v>
      </c>
    </row>
    <row r="5050" spans="1:28" hidden="1" x14ac:dyDescent="0.2">
      <c r="A5050" s="1" t="s">
        <v>6290</v>
      </c>
      <c r="B5050" s="1" t="s">
        <v>6558</v>
      </c>
      <c r="D5050" s="3" t="s">
        <v>13182</v>
      </c>
      <c r="E5050" s="3" t="s">
        <v>14209</v>
      </c>
      <c r="F5050" s="3" t="s">
        <v>14494</v>
      </c>
      <c r="G5050" s="3" t="s">
        <v>26825</v>
      </c>
      <c r="H5050" s="3" t="s">
        <v>14518</v>
      </c>
      <c r="I5050" s="6">
        <v>551519</v>
      </c>
      <c r="J5050" s="7" t="s">
        <v>14519</v>
      </c>
      <c r="K5050" s="8">
        <v>55151910</v>
      </c>
      <c r="L5050" s="3">
        <v>8</v>
      </c>
      <c r="N5050" s="9">
        <v>0.08</v>
      </c>
      <c r="O5050" s="9" t="b">
        <v>1</v>
      </c>
      <c r="P5050" s="10">
        <v>7.2466028642333383E-2</v>
      </c>
      <c r="Q5050" s="3" t="s">
        <v>29</v>
      </c>
      <c r="R5050" s="3" t="s">
        <v>14520</v>
      </c>
      <c r="S5050" s="14">
        <v>55151910</v>
      </c>
      <c r="T5050" s="21">
        <v>0.13331083333333341</v>
      </c>
      <c r="U5050" s="22">
        <v>1.2554500000000003E-2</v>
      </c>
      <c r="V5050" s="22">
        <v>0</v>
      </c>
      <c r="W5050" s="22">
        <v>0.1207563333333334</v>
      </c>
      <c r="X5050" s="22">
        <f t="shared" si="82"/>
        <v>1.0043600000000004E-3</v>
      </c>
      <c r="Y5050" s="8" t="b">
        <v>0</v>
      </c>
      <c r="Z5050" s="8" t="b">
        <v>0</v>
      </c>
      <c r="AA5050" s="8" t="b">
        <v>0</v>
      </c>
      <c r="AB5050" s="8" t="b">
        <v>0</v>
      </c>
    </row>
    <row r="5051" spans="1:28" hidden="1" x14ac:dyDescent="0.2">
      <c r="A5051" s="1" t="s">
        <v>6290</v>
      </c>
      <c r="B5051" s="1" t="s">
        <v>6558</v>
      </c>
      <c r="D5051" s="3" t="s">
        <v>13182</v>
      </c>
      <c r="E5051" s="3" t="s">
        <v>14209</v>
      </c>
      <c r="F5051" s="3" t="s">
        <v>14494</v>
      </c>
      <c r="G5051" s="3" t="s">
        <v>26825</v>
      </c>
      <c r="H5051" s="3" t="s">
        <v>14518</v>
      </c>
      <c r="I5051" s="6">
        <v>551519</v>
      </c>
      <c r="J5051" s="7" t="s">
        <v>14521</v>
      </c>
      <c r="K5051" s="8">
        <v>55151930</v>
      </c>
      <c r="L5051" s="3">
        <v>8</v>
      </c>
      <c r="N5051" s="9">
        <v>0.08</v>
      </c>
      <c r="O5051" s="9" t="b">
        <v>1</v>
      </c>
      <c r="P5051" s="10">
        <v>3.6121230776152709E-2</v>
      </c>
      <c r="Q5051" s="3" t="s">
        <v>29</v>
      </c>
      <c r="R5051" s="3" t="s">
        <v>14522</v>
      </c>
      <c r="S5051" s="14">
        <v>55151930</v>
      </c>
      <c r="T5051" s="21">
        <v>0.93348683333333393</v>
      </c>
      <c r="U5051" s="22">
        <v>2.9784999999999998E-3</v>
      </c>
      <c r="V5051" s="22">
        <v>0.50902466666666701</v>
      </c>
      <c r="W5051" s="22">
        <v>0.42148366666666698</v>
      </c>
      <c r="X5051" s="22">
        <f t="shared" si="82"/>
        <v>2.3828E-4</v>
      </c>
      <c r="Y5051" s="8" t="b">
        <v>0</v>
      </c>
      <c r="Z5051" s="8" t="b">
        <v>0</v>
      </c>
      <c r="AA5051" s="8" t="b">
        <v>0</v>
      </c>
      <c r="AB5051" s="8" t="b">
        <v>0</v>
      </c>
    </row>
    <row r="5052" spans="1:28" hidden="1" x14ac:dyDescent="0.2">
      <c r="A5052" s="1" t="s">
        <v>6290</v>
      </c>
      <c r="B5052" s="1" t="s">
        <v>6558</v>
      </c>
      <c r="D5052" s="3" t="s">
        <v>13182</v>
      </c>
      <c r="E5052" s="3" t="s">
        <v>14209</v>
      </c>
      <c r="F5052" s="3" t="s">
        <v>14494</v>
      </c>
      <c r="G5052" s="3" t="s">
        <v>26825</v>
      </c>
      <c r="H5052" s="3" t="s">
        <v>14518</v>
      </c>
      <c r="I5052" s="6">
        <v>551519</v>
      </c>
      <c r="J5052" s="7" t="s">
        <v>14523</v>
      </c>
      <c r="K5052" s="8">
        <v>55151990</v>
      </c>
      <c r="L5052" s="3">
        <v>8</v>
      </c>
      <c r="N5052" s="9">
        <v>0.08</v>
      </c>
      <c r="O5052" s="9" t="b">
        <v>1</v>
      </c>
      <c r="P5052" s="10">
        <v>4.3286236719717437E-2</v>
      </c>
      <c r="Q5052" s="3" t="s">
        <v>29</v>
      </c>
      <c r="R5052" s="3" t="s">
        <v>14524</v>
      </c>
      <c r="S5052" s="14">
        <v>55151990</v>
      </c>
      <c r="T5052" s="21">
        <v>1.6537518333333334</v>
      </c>
      <c r="U5052" s="22">
        <v>0.38799683333333329</v>
      </c>
      <c r="V5052" s="22">
        <v>0.37094633333333304</v>
      </c>
      <c r="W5052" s="22">
        <v>0.89480866666666703</v>
      </c>
      <c r="X5052" s="22">
        <f t="shared" si="82"/>
        <v>3.1039746666666663E-2</v>
      </c>
      <c r="Y5052" s="8" t="b">
        <v>0</v>
      </c>
      <c r="Z5052" s="8" t="b">
        <v>0</v>
      </c>
      <c r="AA5052" s="8" t="b">
        <v>0</v>
      </c>
      <c r="AB5052" s="8" t="b">
        <v>0</v>
      </c>
    </row>
    <row r="5053" spans="1:28" hidden="1" x14ac:dyDescent="0.2">
      <c r="A5053" s="1" t="s">
        <v>6290</v>
      </c>
      <c r="B5053" s="1" t="s">
        <v>6558</v>
      </c>
      <c r="D5053" s="3" t="s">
        <v>13182</v>
      </c>
      <c r="E5053" s="3" t="s">
        <v>14209</v>
      </c>
      <c r="F5053" s="3" t="s">
        <v>14494</v>
      </c>
      <c r="G5053" s="3" t="s">
        <v>26825</v>
      </c>
      <c r="H5053" s="3" t="s">
        <v>14525</v>
      </c>
      <c r="I5053" s="6">
        <v>551521</v>
      </c>
      <c r="J5053" s="7" t="s">
        <v>14526</v>
      </c>
      <c r="K5053" s="8">
        <v>55152110</v>
      </c>
      <c r="L5053" s="3">
        <v>8</v>
      </c>
      <c r="N5053" s="9">
        <v>0.08</v>
      </c>
      <c r="O5053" s="9" t="b">
        <v>1</v>
      </c>
      <c r="P5053" s="10">
        <v>7.5578620536704375E-2</v>
      </c>
      <c r="Q5053" s="3" t="s">
        <v>29</v>
      </c>
      <c r="R5053" s="3" t="s">
        <v>14527</v>
      </c>
      <c r="S5053" s="14">
        <v>55152110</v>
      </c>
      <c r="T5053" s="21">
        <v>4.5089999999999998E-2</v>
      </c>
      <c r="U5053" s="22">
        <v>1.591E-3</v>
      </c>
      <c r="V5053" s="22">
        <v>9.01E-4</v>
      </c>
      <c r="W5053" s="22">
        <v>4.2597999999999997E-2</v>
      </c>
      <c r="X5053" s="22">
        <f t="shared" si="82"/>
        <v>1.2727999999999999E-4</v>
      </c>
      <c r="Y5053" s="8" t="b">
        <v>0</v>
      </c>
      <c r="Z5053" s="8" t="b">
        <v>0</v>
      </c>
      <c r="AA5053" s="8" t="b">
        <v>0</v>
      </c>
      <c r="AB5053" s="8" t="b">
        <v>0</v>
      </c>
    </row>
    <row r="5054" spans="1:28" hidden="1" x14ac:dyDescent="0.2">
      <c r="A5054" s="1" t="s">
        <v>6290</v>
      </c>
      <c r="B5054" s="1" t="s">
        <v>6558</v>
      </c>
      <c r="D5054" s="3" t="s">
        <v>13182</v>
      </c>
      <c r="E5054" s="3" t="s">
        <v>14209</v>
      </c>
      <c r="F5054" s="3" t="s">
        <v>14494</v>
      </c>
      <c r="G5054" s="3" t="s">
        <v>26825</v>
      </c>
      <c r="H5054" s="3" t="s">
        <v>14525</v>
      </c>
      <c r="I5054" s="6">
        <v>551521</v>
      </c>
      <c r="J5054" s="7" t="s">
        <v>14528</v>
      </c>
      <c r="K5054" s="8">
        <v>55152130</v>
      </c>
      <c r="L5054" s="3">
        <v>8</v>
      </c>
      <c r="N5054" s="9">
        <v>0.08</v>
      </c>
      <c r="O5054" s="9" t="b">
        <v>1</v>
      </c>
      <c r="P5054" s="10">
        <v>6.7251516030882308E-2</v>
      </c>
      <c r="Q5054" s="3" t="s">
        <v>29</v>
      </c>
      <c r="R5054" s="3" t="s">
        <v>14529</v>
      </c>
      <c r="S5054" s="14">
        <v>55152130</v>
      </c>
      <c r="T5054" s="21">
        <v>0.1338198333333333</v>
      </c>
      <c r="U5054" s="22">
        <v>2.4000000000000001E-5</v>
      </c>
      <c r="V5054" s="22">
        <v>2.1301E-2</v>
      </c>
      <c r="W5054" s="22">
        <v>0.11249483333333329</v>
      </c>
      <c r="X5054" s="22">
        <f t="shared" si="82"/>
        <v>1.9200000000000003E-6</v>
      </c>
      <c r="Y5054" s="8" t="b">
        <v>0</v>
      </c>
      <c r="Z5054" s="8" t="b">
        <v>0</v>
      </c>
      <c r="AA5054" s="8" t="b">
        <v>0</v>
      </c>
      <c r="AB5054" s="8" t="b">
        <v>0</v>
      </c>
    </row>
    <row r="5055" spans="1:28" hidden="1" x14ac:dyDescent="0.2">
      <c r="A5055" s="1" t="s">
        <v>6290</v>
      </c>
      <c r="B5055" s="1" t="s">
        <v>6558</v>
      </c>
      <c r="D5055" s="3" t="s">
        <v>13182</v>
      </c>
      <c r="E5055" s="3" t="s">
        <v>14209</v>
      </c>
      <c r="F5055" s="3" t="s">
        <v>14494</v>
      </c>
      <c r="G5055" s="3" t="s">
        <v>26825</v>
      </c>
      <c r="H5055" s="3" t="s">
        <v>14525</v>
      </c>
      <c r="I5055" s="6">
        <v>551521</v>
      </c>
      <c r="J5055" s="7" t="s">
        <v>14530</v>
      </c>
      <c r="K5055" s="8">
        <v>55152190</v>
      </c>
      <c r="L5055" s="3">
        <v>8</v>
      </c>
      <c r="N5055" s="9">
        <v>0.08</v>
      </c>
      <c r="O5055" s="9" t="b">
        <v>1</v>
      </c>
      <c r="P5055" s="10">
        <v>8.9666083216000756E-3</v>
      </c>
      <c r="Q5055" s="3" t="s">
        <v>29</v>
      </c>
      <c r="R5055" s="3" t="s">
        <v>14531</v>
      </c>
      <c r="S5055" s="14">
        <v>55152190</v>
      </c>
      <c r="T5055" s="21">
        <v>0.92105283333333354</v>
      </c>
      <c r="U5055" s="22">
        <v>0.80012916666666689</v>
      </c>
      <c r="V5055" s="22">
        <v>1.7689666666666701E-2</v>
      </c>
      <c r="W5055" s="22">
        <v>0.10323399999999996</v>
      </c>
      <c r="X5055" s="22">
        <f t="shared" si="82"/>
        <v>6.401033333333335E-2</v>
      </c>
      <c r="Y5055" s="8" t="b">
        <v>0</v>
      </c>
      <c r="Z5055" s="8" t="b">
        <v>0</v>
      </c>
      <c r="AA5055" s="8" t="b">
        <v>0</v>
      </c>
      <c r="AB5055" s="8" t="b">
        <v>0</v>
      </c>
    </row>
    <row r="5056" spans="1:28" hidden="1" x14ac:dyDescent="0.2">
      <c r="A5056" s="1" t="s">
        <v>6290</v>
      </c>
      <c r="B5056" s="1" t="s">
        <v>6558</v>
      </c>
      <c r="D5056" s="3" t="s">
        <v>13182</v>
      </c>
      <c r="E5056" s="3" t="s">
        <v>14209</v>
      </c>
      <c r="F5056" s="3" t="s">
        <v>14494</v>
      </c>
      <c r="G5056" s="3" t="s">
        <v>26825</v>
      </c>
      <c r="H5056" s="3" t="s">
        <v>14532</v>
      </c>
      <c r="I5056" s="6">
        <v>551522</v>
      </c>
      <c r="J5056" s="7" t="s">
        <v>14533</v>
      </c>
      <c r="K5056" s="8">
        <v>55152211</v>
      </c>
      <c r="L5056" s="3">
        <v>8</v>
      </c>
      <c r="N5056" s="9">
        <v>0.08</v>
      </c>
      <c r="O5056" s="9" t="b">
        <v>1</v>
      </c>
      <c r="P5056" s="10">
        <v>0.08</v>
      </c>
      <c r="Q5056" s="3" t="s">
        <v>29</v>
      </c>
      <c r="R5056" s="3" t="s">
        <v>14534</v>
      </c>
      <c r="S5056" s="14">
        <v>55152211</v>
      </c>
      <c r="T5056" s="21">
        <v>4.5059999999999996E-3</v>
      </c>
      <c r="U5056" s="22">
        <v>0</v>
      </c>
      <c r="V5056" s="22">
        <v>0</v>
      </c>
      <c r="W5056" s="22">
        <v>4.5059999999999996E-3</v>
      </c>
      <c r="X5056" s="22">
        <f t="shared" si="82"/>
        <v>0</v>
      </c>
      <c r="Y5056" s="8" t="b">
        <v>0</v>
      </c>
      <c r="Z5056" s="8" t="b">
        <v>0</v>
      </c>
      <c r="AA5056" s="8" t="b">
        <v>0</v>
      </c>
      <c r="AB5056" s="8" t="b">
        <v>0</v>
      </c>
    </row>
    <row r="5057" spans="1:28" hidden="1" x14ac:dyDescent="0.2">
      <c r="A5057" s="1" t="s">
        <v>6290</v>
      </c>
      <c r="B5057" s="1" t="s">
        <v>6558</v>
      </c>
      <c r="D5057" s="3" t="s">
        <v>13182</v>
      </c>
      <c r="E5057" s="3" t="s">
        <v>14209</v>
      </c>
      <c r="F5057" s="3" t="s">
        <v>14494</v>
      </c>
      <c r="G5057" s="3" t="s">
        <v>26825</v>
      </c>
      <c r="H5057" s="3" t="s">
        <v>14532</v>
      </c>
      <c r="I5057" s="6">
        <v>551522</v>
      </c>
      <c r="J5057" s="7" t="s">
        <v>14535</v>
      </c>
      <c r="K5057" s="8">
        <v>55152219</v>
      </c>
      <c r="L5057" s="3">
        <v>8</v>
      </c>
      <c r="N5057" s="9">
        <v>0.08</v>
      </c>
      <c r="O5057" s="9" t="b">
        <v>1</v>
      </c>
      <c r="P5057" s="10">
        <v>0</v>
      </c>
      <c r="Q5057" s="3" t="s">
        <v>29</v>
      </c>
      <c r="R5057" s="3" t="s">
        <v>14536</v>
      </c>
      <c r="S5057" s="14">
        <v>55152219</v>
      </c>
      <c r="T5057" s="21">
        <v>0.16997716666666632</v>
      </c>
      <c r="U5057" s="22">
        <v>0.16350866666666633</v>
      </c>
      <c r="V5057" s="22">
        <v>6.4685000000000003E-3</v>
      </c>
      <c r="W5057" s="22">
        <v>0</v>
      </c>
      <c r="X5057" s="22">
        <f t="shared" si="82"/>
        <v>1.3080693333333306E-2</v>
      </c>
      <c r="Y5057" s="8" t="b">
        <v>0</v>
      </c>
      <c r="Z5057" s="8" t="b">
        <v>0</v>
      </c>
      <c r="AA5057" s="8" t="b">
        <v>0</v>
      </c>
      <c r="AB5057" s="8" t="b">
        <v>0</v>
      </c>
    </row>
    <row r="5058" spans="1:28" hidden="1" x14ac:dyDescent="0.2">
      <c r="A5058" s="1" t="s">
        <v>6290</v>
      </c>
      <c r="B5058" s="1" t="s">
        <v>6558</v>
      </c>
      <c r="D5058" s="3" t="s">
        <v>13182</v>
      </c>
      <c r="E5058" s="3" t="s">
        <v>14209</v>
      </c>
      <c r="F5058" s="3" t="s">
        <v>14494</v>
      </c>
      <c r="G5058" s="3" t="s">
        <v>26825</v>
      </c>
      <c r="H5058" s="3" t="s">
        <v>14532</v>
      </c>
      <c r="I5058" s="6">
        <v>551522</v>
      </c>
      <c r="J5058" s="7" t="s">
        <v>14537</v>
      </c>
      <c r="K5058" s="8">
        <v>55152291</v>
      </c>
      <c r="L5058" s="3">
        <v>8</v>
      </c>
      <c r="N5058" s="9">
        <v>0.08</v>
      </c>
      <c r="O5058" s="9" t="b">
        <v>1</v>
      </c>
      <c r="P5058" s="10">
        <v>0</v>
      </c>
      <c r="Q5058" s="3" t="s">
        <v>29</v>
      </c>
      <c r="R5058" s="3" t="s">
        <v>14538</v>
      </c>
      <c r="S5058" s="14">
        <v>55152291</v>
      </c>
      <c r="T5058" s="21">
        <v>0</v>
      </c>
      <c r="U5058" s="22">
        <v>0</v>
      </c>
      <c r="V5058" s="22">
        <v>0</v>
      </c>
      <c r="W5058" s="22">
        <v>0</v>
      </c>
      <c r="X5058" s="22">
        <f t="shared" si="82"/>
        <v>0</v>
      </c>
      <c r="Y5058" s="8" t="b">
        <v>0</v>
      </c>
      <c r="Z5058" s="8" t="b">
        <v>0</v>
      </c>
      <c r="AA5058" s="8" t="b">
        <v>0</v>
      </c>
      <c r="AB5058" s="8" t="b">
        <v>0</v>
      </c>
    </row>
    <row r="5059" spans="1:28" hidden="1" x14ac:dyDescent="0.2">
      <c r="A5059" s="1" t="s">
        <v>6290</v>
      </c>
      <c r="B5059" s="1" t="s">
        <v>6558</v>
      </c>
      <c r="D5059" s="3" t="s">
        <v>13182</v>
      </c>
      <c r="E5059" s="3" t="s">
        <v>14209</v>
      </c>
      <c r="F5059" s="3" t="s">
        <v>14494</v>
      </c>
      <c r="G5059" s="3" t="s">
        <v>26825</v>
      </c>
      <c r="H5059" s="3" t="s">
        <v>14532</v>
      </c>
      <c r="I5059" s="6">
        <v>551522</v>
      </c>
      <c r="J5059" s="7" t="s">
        <v>14539</v>
      </c>
      <c r="K5059" s="8">
        <v>55152299</v>
      </c>
      <c r="L5059" s="3">
        <v>8</v>
      </c>
      <c r="N5059" s="9">
        <v>0.08</v>
      </c>
      <c r="O5059" s="9" t="b">
        <v>1</v>
      </c>
      <c r="P5059" s="10">
        <v>7.197150121763862E-4</v>
      </c>
      <c r="Q5059" s="3" t="s">
        <v>29</v>
      </c>
      <c r="R5059" s="3" t="s">
        <v>14540</v>
      </c>
      <c r="S5059" s="14">
        <v>55152299</v>
      </c>
      <c r="T5059" s="21">
        <v>9.9372666666666706E-2</v>
      </c>
      <c r="U5059" s="22">
        <v>8.1503666666666696E-2</v>
      </c>
      <c r="V5059" s="22">
        <v>1.6975000000000001E-2</v>
      </c>
      <c r="W5059" s="22">
        <v>8.9400000000000005E-4</v>
      </c>
      <c r="X5059" s="22">
        <f t="shared" si="82"/>
        <v>6.5202933333333357E-3</v>
      </c>
      <c r="Y5059" s="8" t="b">
        <v>0</v>
      </c>
      <c r="Z5059" s="8" t="b">
        <v>0</v>
      </c>
      <c r="AA5059" s="8" t="b">
        <v>0</v>
      </c>
      <c r="AB5059" s="8" t="b">
        <v>0</v>
      </c>
    </row>
    <row r="5060" spans="1:28" hidden="1" x14ac:dyDescent="0.2">
      <c r="A5060" s="1" t="s">
        <v>6290</v>
      </c>
      <c r="B5060" s="1" t="s">
        <v>6558</v>
      </c>
      <c r="D5060" s="3" t="s">
        <v>13182</v>
      </c>
      <c r="E5060" s="3" t="s">
        <v>14209</v>
      </c>
      <c r="F5060" s="3" t="s">
        <v>14494</v>
      </c>
      <c r="G5060" s="3" t="s">
        <v>26825</v>
      </c>
      <c r="H5060" s="3" t="s">
        <v>14541</v>
      </c>
      <c r="I5060" s="6">
        <v>551529</v>
      </c>
      <c r="J5060" s="7" t="s">
        <v>14542</v>
      </c>
      <c r="K5060" s="8">
        <v>55152900</v>
      </c>
      <c r="L5060" s="3">
        <v>8</v>
      </c>
      <c r="N5060" s="9">
        <v>0.08</v>
      </c>
      <c r="O5060" s="9" t="b">
        <v>1</v>
      </c>
      <c r="P5060" s="10">
        <v>8.6792982241823101E-3</v>
      </c>
      <c r="Q5060" s="3" t="s">
        <v>29</v>
      </c>
      <c r="R5060" s="3" t="s">
        <v>14543</v>
      </c>
      <c r="S5060" s="14">
        <v>55152900</v>
      </c>
      <c r="T5060" s="21">
        <v>0.52389950000000007</v>
      </c>
      <c r="U5060" s="22">
        <v>0.30222833333333304</v>
      </c>
      <c r="V5060" s="22">
        <v>0.16483266666666702</v>
      </c>
      <c r="W5060" s="22">
        <v>5.68385E-2</v>
      </c>
      <c r="X5060" s="22">
        <f t="shared" si="82"/>
        <v>2.4178266666666642E-2</v>
      </c>
      <c r="Y5060" s="8" t="b">
        <v>0</v>
      </c>
      <c r="Z5060" s="8" t="b">
        <v>0</v>
      </c>
      <c r="AA5060" s="8" t="b">
        <v>0</v>
      </c>
      <c r="AB5060" s="8" t="b">
        <v>0</v>
      </c>
    </row>
    <row r="5061" spans="1:28" hidden="1" x14ac:dyDescent="0.2">
      <c r="A5061" s="1" t="s">
        <v>6290</v>
      </c>
      <c r="B5061" s="1" t="s">
        <v>6558</v>
      </c>
      <c r="D5061" s="3" t="s">
        <v>13182</v>
      </c>
      <c r="E5061" s="3" t="s">
        <v>14209</v>
      </c>
      <c r="F5061" s="3" t="s">
        <v>14494</v>
      </c>
      <c r="G5061" s="3" t="s">
        <v>26825</v>
      </c>
      <c r="H5061" s="3" t="s">
        <v>14544</v>
      </c>
      <c r="I5061" s="6">
        <v>551591</v>
      </c>
      <c r="J5061" s="7" t="s">
        <v>14545</v>
      </c>
      <c r="K5061" s="8">
        <v>55159110</v>
      </c>
      <c r="L5061" s="3">
        <v>8</v>
      </c>
      <c r="N5061" s="9">
        <v>0.08</v>
      </c>
      <c r="O5061" s="9" t="b">
        <v>1</v>
      </c>
      <c r="P5061" s="10">
        <v>4.9884276992964133E-2</v>
      </c>
      <c r="Q5061" s="3" t="s">
        <v>29</v>
      </c>
      <c r="R5061" s="3" t="s">
        <v>14546</v>
      </c>
      <c r="S5061" s="14">
        <v>55159110</v>
      </c>
      <c r="T5061" s="21">
        <v>0.16077183333333331</v>
      </c>
      <c r="U5061" s="22">
        <v>2.745E-3</v>
      </c>
      <c r="V5061" s="22">
        <v>5.7777000000000002E-2</v>
      </c>
      <c r="W5061" s="22">
        <v>0.1002498333333333</v>
      </c>
      <c r="X5061" s="22">
        <f t="shared" si="82"/>
        <v>2.196E-4</v>
      </c>
      <c r="Y5061" s="8" t="b">
        <v>0</v>
      </c>
      <c r="Z5061" s="8" t="b">
        <v>0</v>
      </c>
      <c r="AA5061" s="8" t="b">
        <v>0</v>
      </c>
      <c r="AB5061" s="8" t="b">
        <v>0</v>
      </c>
    </row>
    <row r="5062" spans="1:28" hidden="1" x14ac:dyDescent="0.2">
      <c r="A5062" s="1" t="s">
        <v>6290</v>
      </c>
      <c r="B5062" s="1" t="s">
        <v>6558</v>
      </c>
      <c r="D5062" s="3" t="s">
        <v>13182</v>
      </c>
      <c r="E5062" s="3" t="s">
        <v>14209</v>
      </c>
      <c r="F5062" s="3" t="s">
        <v>14494</v>
      </c>
      <c r="G5062" s="3" t="s">
        <v>26825</v>
      </c>
      <c r="H5062" s="3" t="s">
        <v>14544</v>
      </c>
      <c r="I5062" s="6">
        <v>551591</v>
      </c>
      <c r="J5062" s="7" t="s">
        <v>14547</v>
      </c>
      <c r="K5062" s="8">
        <v>55159130</v>
      </c>
      <c r="L5062" s="3">
        <v>8</v>
      </c>
      <c r="N5062" s="9">
        <v>0.08</v>
      </c>
      <c r="O5062" s="9" t="b">
        <v>1</v>
      </c>
      <c r="P5062" s="10">
        <v>1.6040052183146965E-2</v>
      </c>
      <c r="Q5062" s="3" t="s">
        <v>29</v>
      </c>
      <c r="R5062" s="3" t="s">
        <v>14548</v>
      </c>
      <c r="S5062" s="14">
        <v>55159130</v>
      </c>
      <c r="T5062" s="21">
        <v>0.1133188333333333</v>
      </c>
      <c r="U5062" s="22">
        <v>4.6685999999999998E-2</v>
      </c>
      <c r="V5062" s="22">
        <v>4.3912333333333296E-2</v>
      </c>
      <c r="W5062" s="22">
        <v>2.2720500000000001E-2</v>
      </c>
      <c r="X5062" s="22">
        <f t="shared" si="82"/>
        <v>3.7348799999999999E-3</v>
      </c>
      <c r="Y5062" s="8" t="b">
        <v>0</v>
      </c>
      <c r="Z5062" s="8" t="b">
        <v>0</v>
      </c>
      <c r="AA5062" s="8" t="b">
        <v>0</v>
      </c>
      <c r="AB5062" s="8" t="b">
        <v>0</v>
      </c>
    </row>
    <row r="5063" spans="1:28" hidden="1" x14ac:dyDescent="0.2">
      <c r="A5063" s="1" t="s">
        <v>6290</v>
      </c>
      <c r="B5063" s="1" t="s">
        <v>6558</v>
      </c>
      <c r="D5063" s="3" t="s">
        <v>13182</v>
      </c>
      <c r="E5063" s="3" t="s">
        <v>14209</v>
      </c>
      <c r="F5063" s="3" t="s">
        <v>14494</v>
      </c>
      <c r="G5063" s="3" t="s">
        <v>26825</v>
      </c>
      <c r="H5063" s="3" t="s">
        <v>14544</v>
      </c>
      <c r="I5063" s="6">
        <v>551591</v>
      </c>
      <c r="J5063" s="7" t="s">
        <v>14549</v>
      </c>
      <c r="K5063" s="8">
        <v>55159190</v>
      </c>
      <c r="L5063" s="3">
        <v>8</v>
      </c>
      <c r="N5063" s="9">
        <v>0.08</v>
      </c>
      <c r="O5063" s="9" t="b">
        <v>1</v>
      </c>
      <c r="P5063" s="10">
        <v>2.4706339887720129E-3</v>
      </c>
      <c r="Q5063" s="3" t="s">
        <v>29</v>
      </c>
      <c r="R5063" s="3" t="s">
        <v>14550</v>
      </c>
      <c r="S5063" s="14">
        <v>55159190</v>
      </c>
      <c r="T5063" s="21">
        <v>2.3317631666666694</v>
      </c>
      <c r="U5063" s="22">
        <v>2.2040530000000027</v>
      </c>
      <c r="V5063" s="22">
        <v>5.5698499999999998E-2</v>
      </c>
      <c r="W5063" s="22">
        <v>7.2011666666666668E-2</v>
      </c>
      <c r="X5063" s="22">
        <f t="shared" si="82"/>
        <v>0.17632424000000022</v>
      </c>
      <c r="Y5063" s="8" t="b">
        <v>0</v>
      </c>
      <c r="Z5063" s="8" t="b">
        <v>0</v>
      </c>
      <c r="AA5063" s="8" t="b">
        <v>0</v>
      </c>
      <c r="AB5063" s="8" t="b">
        <v>0</v>
      </c>
    </row>
    <row r="5064" spans="1:28" hidden="1" x14ac:dyDescent="0.2">
      <c r="A5064" s="1" t="s">
        <v>6290</v>
      </c>
      <c r="B5064" s="1" t="s">
        <v>6558</v>
      </c>
      <c r="D5064" s="3" t="s">
        <v>13182</v>
      </c>
      <c r="E5064" s="3" t="s">
        <v>14209</v>
      </c>
      <c r="F5064" s="3" t="s">
        <v>14494</v>
      </c>
      <c r="G5064" s="3" t="s">
        <v>26825</v>
      </c>
      <c r="H5064" s="3" t="s">
        <v>14551</v>
      </c>
      <c r="I5064" s="6">
        <v>551599</v>
      </c>
      <c r="J5064" s="7" t="s">
        <v>14552</v>
      </c>
      <c r="K5064" s="8">
        <v>55159920</v>
      </c>
      <c r="L5064" s="3">
        <v>8</v>
      </c>
      <c r="N5064" s="9">
        <v>0.08</v>
      </c>
      <c r="O5064" s="9" t="b">
        <v>1</v>
      </c>
      <c r="P5064" s="10">
        <v>3.7944073279741586E-2</v>
      </c>
      <c r="Q5064" s="3" t="s">
        <v>29</v>
      </c>
      <c r="R5064" s="3" t="s">
        <v>14553</v>
      </c>
      <c r="S5064" s="14">
        <v>55159920</v>
      </c>
      <c r="T5064" s="21">
        <v>0.12962199999999999</v>
      </c>
      <c r="U5064" s="22">
        <v>6.2280166666666699E-2</v>
      </c>
      <c r="V5064" s="22">
        <v>5.862E-3</v>
      </c>
      <c r="W5064" s="22">
        <v>6.1479833333333296E-2</v>
      </c>
      <c r="X5064" s="22">
        <f t="shared" ref="X5064:X5127" si="83">U5064*N5064</f>
        <v>4.9824133333333364E-3</v>
      </c>
      <c r="Y5064" s="8" t="b">
        <v>0</v>
      </c>
      <c r="Z5064" s="8" t="b">
        <v>0</v>
      </c>
      <c r="AA5064" s="8" t="b">
        <v>0</v>
      </c>
      <c r="AB5064" s="8" t="b">
        <v>0</v>
      </c>
    </row>
    <row r="5065" spans="1:28" hidden="1" x14ac:dyDescent="0.2">
      <c r="A5065" s="1" t="s">
        <v>6290</v>
      </c>
      <c r="B5065" s="1" t="s">
        <v>6558</v>
      </c>
      <c r="D5065" s="3" t="s">
        <v>13182</v>
      </c>
      <c r="E5065" s="3" t="s">
        <v>14209</v>
      </c>
      <c r="F5065" s="3" t="s">
        <v>14494</v>
      </c>
      <c r="G5065" s="3" t="s">
        <v>26825</v>
      </c>
      <c r="H5065" s="3" t="s">
        <v>14551</v>
      </c>
      <c r="I5065" s="6">
        <v>551599</v>
      </c>
      <c r="J5065" s="7" t="s">
        <v>14554</v>
      </c>
      <c r="K5065" s="8">
        <v>55159940</v>
      </c>
      <c r="L5065" s="3">
        <v>8</v>
      </c>
      <c r="N5065" s="9">
        <v>0.08</v>
      </c>
      <c r="O5065" s="9" t="b">
        <v>1</v>
      </c>
      <c r="P5065" s="10">
        <v>1.9808445422090849E-2</v>
      </c>
      <c r="Q5065" s="3" t="s">
        <v>29</v>
      </c>
      <c r="R5065" s="3" t="s">
        <v>14555</v>
      </c>
      <c r="S5065" s="14">
        <v>55159940</v>
      </c>
      <c r="T5065" s="21">
        <v>0.184873333333333</v>
      </c>
      <c r="U5065" s="22">
        <v>1.0283333333333329E-3</v>
      </c>
      <c r="V5065" s="22">
        <v>0.13806933333333299</v>
      </c>
      <c r="W5065" s="22">
        <v>4.5775666666666701E-2</v>
      </c>
      <c r="X5065" s="22">
        <f t="shared" si="83"/>
        <v>8.2266666666666629E-5</v>
      </c>
      <c r="Y5065" s="8" t="b">
        <v>0</v>
      </c>
      <c r="Z5065" s="8" t="b">
        <v>0</v>
      </c>
      <c r="AA5065" s="8" t="b">
        <v>0</v>
      </c>
      <c r="AB5065" s="8" t="b">
        <v>0</v>
      </c>
    </row>
    <row r="5066" spans="1:28" hidden="1" x14ac:dyDescent="0.2">
      <c r="A5066" s="1" t="s">
        <v>6290</v>
      </c>
      <c r="B5066" s="1" t="s">
        <v>6558</v>
      </c>
      <c r="D5066" s="3" t="s">
        <v>13182</v>
      </c>
      <c r="E5066" s="3" t="s">
        <v>14209</v>
      </c>
      <c r="F5066" s="3" t="s">
        <v>14494</v>
      </c>
      <c r="G5066" s="3" t="s">
        <v>26825</v>
      </c>
      <c r="H5066" s="3" t="s">
        <v>14551</v>
      </c>
      <c r="I5066" s="6">
        <v>551599</v>
      </c>
      <c r="J5066" s="7" t="s">
        <v>14556</v>
      </c>
      <c r="K5066" s="8">
        <v>55159980</v>
      </c>
      <c r="L5066" s="3">
        <v>8</v>
      </c>
      <c r="N5066" s="9">
        <v>0.08</v>
      </c>
      <c r="O5066" s="9" t="b">
        <v>1</v>
      </c>
      <c r="P5066" s="10">
        <v>4.3254987278509932E-2</v>
      </c>
      <c r="Q5066" s="3" t="s">
        <v>29</v>
      </c>
      <c r="R5066" s="3" t="s">
        <v>14557</v>
      </c>
      <c r="S5066" s="14">
        <v>55159980</v>
      </c>
      <c r="T5066" s="21">
        <v>0.90227900000000005</v>
      </c>
      <c r="U5066" s="22">
        <v>0.28264516666666667</v>
      </c>
      <c r="V5066" s="22">
        <v>0.13178300000000001</v>
      </c>
      <c r="W5066" s="22">
        <v>0.48785083333333329</v>
      </c>
      <c r="X5066" s="22">
        <f t="shared" si="83"/>
        <v>2.2611613333333332E-2</v>
      </c>
      <c r="Y5066" s="8" t="b">
        <v>0</v>
      </c>
      <c r="Z5066" s="8" t="b">
        <v>0</v>
      </c>
      <c r="AA5066" s="8" t="b">
        <v>0</v>
      </c>
      <c r="AB5066" s="8" t="b">
        <v>0</v>
      </c>
    </row>
    <row r="5067" spans="1:28" hidden="1" x14ac:dyDescent="0.2">
      <c r="A5067" s="1" t="s">
        <v>6290</v>
      </c>
      <c r="B5067" s="1" t="s">
        <v>6558</v>
      </c>
      <c r="D5067" s="3" t="s">
        <v>13182</v>
      </c>
      <c r="E5067" s="3" t="s">
        <v>14209</v>
      </c>
      <c r="F5067" s="3" t="s">
        <v>14558</v>
      </c>
      <c r="G5067" s="3" t="s">
        <v>26826</v>
      </c>
      <c r="H5067" s="3" t="s">
        <v>14559</v>
      </c>
      <c r="I5067" s="6">
        <v>551611</v>
      </c>
      <c r="J5067" s="7" t="s">
        <v>14560</v>
      </c>
      <c r="K5067" s="8">
        <v>55161100</v>
      </c>
      <c r="L5067" s="3">
        <v>8</v>
      </c>
      <c r="N5067" s="9">
        <v>0.08</v>
      </c>
      <c r="O5067" s="9" t="b">
        <v>1</v>
      </c>
      <c r="P5067" s="10">
        <v>7.6540273280423536E-3</v>
      </c>
      <c r="Q5067" s="3" t="s">
        <v>29</v>
      </c>
      <c r="R5067" s="3" t="s">
        <v>14561</v>
      </c>
      <c r="S5067" s="14">
        <v>55161100</v>
      </c>
      <c r="T5067" s="21">
        <v>3.757044333333333</v>
      </c>
      <c r="U5067" s="22">
        <v>3.3362075</v>
      </c>
      <c r="V5067" s="22">
        <v>6.1380333333333301E-2</v>
      </c>
      <c r="W5067" s="22">
        <v>0.35945650000000001</v>
      </c>
      <c r="X5067" s="22">
        <f t="shared" si="83"/>
        <v>0.26689659999999998</v>
      </c>
      <c r="Y5067" s="8" t="b">
        <v>0</v>
      </c>
      <c r="Z5067" s="8" t="b">
        <v>0</v>
      </c>
      <c r="AA5067" s="8" t="b">
        <v>0</v>
      </c>
      <c r="AB5067" s="8" t="b">
        <v>0</v>
      </c>
    </row>
    <row r="5068" spans="1:28" hidden="1" x14ac:dyDescent="0.2">
      <c r="A5068" s="1" t="s">
        <v>6290</v>
      </c>
      <c r="B5068" s="1" t="s">
        <v>6558</v>
      </c>
      <c r="D5068" s="3" t="s">
        <v>13182</v>
      </c>
      <c r="E5068" s="3" t="s">
        <v>14209</v>
      </c>
      <c r="F5068" s="3" t="s">
        <v>14558</v>
      </c>
      <c r="G5068" s="3" t="s">
        <v>26826</v>
      </c>
      <c r="H5068" s="3" t="s">
        <v>14562</v>
      </c>
      <c r="I5068" s="6">
        <v>551612</v>
      </c>
      <c r="J5068" s="7" t="s">
        <v>14563</v>
      </c>
      <c r="K5068" s="8">
        <v>55161200</v>
      </c>
      <c r="L5068" s="3">
        <v>8</v>
      </c>
      <c r="N5068" s="9">
        <v>0.08</v>
      </c>
      <c r="O5068" s="9" t="b">
        <v>1</v>
      </c>
      <c r="P5068" s="10">
        <v>3.6844752693562549E-2</v>
      </c>
      <c r="Q5068" s="3" t="s">
        <v>29</v>
      </c>
      <c r="R5068" s="3" t="s">
        <v>14564</v>
      </c>
      <c r="S5068" s="14">
        <v>55161200</v>
      </c>
      <c r="T5068" s="21">
        <v>5.6378401666666633</v>
      </c>
      <c r="U5068" s="22">
        <v>1.3329114999999998</v>
      </c>
      <c r="V5068" s="22">
        <v>1.7083683333333299</v>
      </c>
      <c r="W5068" s="22">
        <v>2.5965603333333331</v>
      </c>
      <c r="X5068" s="22">
        <f t="shared" si="83"/>
        <v>0.10663291999999999</v>
      </c>
      <c r="Y5068" s="8" t="b">
        <v>0</v>
      </c>
      <c r="Z5068" s="8" t="b">
        <v>0</v>
      </c>
      <c r="AA5068" s="8" t="b">
        <v>0</v>
      </c>
      <c r="AB5068" s="8" t="b">
        <v>0</v>
      </c>
    </row>
    <row r="5069" spans="1:28" hidden="1" x14ac:dyDescent="0.2">
      <c r="A5069" s="1" t="s">
        <v>6290</v>
      </c>
      <c r="B5069" s="1" t="s">
        <v>6558</v>
      </c>
      <c r="D5069" s="3" t="s">
        <v>13182</v>
      </c>
      <c r="E5069" s="3" t="s">
        <v>14209</v>
      </c>
      <c r="F5069" s="3" t="s">
        <v>14558</v>
      </c>
      <c r="G5069" s="3" t="s">
        <v>26826</v>
      </c>
      <c r="H5069" s="3" t="s">
        <v>14565</v>
      </c>
      <c r="I5069" s="6">
        <v>551613</v>
      </c>
      <c r="J5069" s="7" t="s">
        <v>14566</v>
      </c>
      <c r="K5069" s="8">
        <v>55161300</v>
      </c>
      <c r="L5069" s="3">
        <v>8</v>
      </c>
      <c r="N5069" s="9">
        <v>0.08</v>
      </c>
      <c r="O5069" s="9" t="b">
        <v>1</v>
      </c>
      <c r="P5069" s="10">
        <v>3.3329698402596603E-3</v>
      </c>
      <c r="Q5069" s="3" t="s">
        <v>29</v>
      </c>
      <c r="R5069" s="3" t="s">
        <v>14567</v>
      </c>
      <c r="S5069" s="14">
        <v>55161300</v>
      </c>
      <c r="T5069" s="21">
        <v>5.1002041666666695</v>
      </c>
      <c r="U5069" s="22">
        <v>4.7061275000000036</v>
      </c>
      <c r="V5069" s="22">
        <v>0.18159133333333299</v>
      </c>
      <c r="W5069" s="22">
        <v>0.2124853333333333</v>
      </c>
      <c r="X5069" s="22">
        <f t="shared" si="83"/>
        <v>0.37649020000000027</v>
      </c>
      <c r="Y5069" s="8" t="b">
        <v>0</v>
      </c>
      <c r="Z5069" s="8" t="b">
        <v>0</v>
      </c>
      <c r="AA5069" s="8" t="b">
        <v>0</v>
      </c>
      <c r="AB5069" s="8" t="b">
        <v>0</v>
      </c>
    </row>
    <row r="5070" spans="1:28" hidden="1" x14ac:dyDescent="0.2">
      <c r="A5070" s="1" t="s">
        <v>6290</v>
      </c>
      <c r="B5070" s="1" t="s">
        <v>6558</v>
      </c>
      <c r="D5070" s="3" t="s">
        <v>13182</v>
      </c>
      <c r="E5070" s="3" t="s">
        <v>14209</v>
      </c>
      <c r="F5070" s="3" t="s">
        <v>14558</v>
      </c>
      <c r="G5070" s="3" t="s">
        <v>26826</v>
      </c>
      <c r="H5070" s="3" t="s">
        <v>14568</v>
      </c>
      <c r="I5070" s="6">
        <v>551614</v>
      </c>
      <c r="J5070" s="7" t="s">
        <v>14569</v>
      </c>
      <c r="K5070" s="8">
        <v>55161400</v>
      </c>
      <c r="L5070" s="3">
        <v>8</v>
      </c>
      <c r="N5070" s="9">
        <v>0.08</v>
      </c>
      <c r="O5070" s="9" t="b">
        <v>1</v>
      </c>
      <c r="P5070" s="10">
        <v>2.1653461102020436E-2</v>
      </c>
      <c r="Q5070" s="3" t="s">
        <v>29</v>
      </c>
      <c r="R5070" s="3" t="s">
        <v>14570</v>
      </c>
      <c r="S5070" s="14">
        <v>55161400</v>
      </c>
      <c r="T5070" s="21">
        <v>3.2178985000000031</v>
      </c>
      <c r="U5070" s="22">
        <v>1.1109685000000005</v>
      </c>
      <c r="V5070" s="22">
        <v>1.2359470000000032</v>
      </c>
      <c r="W5070" s="22">
        <v>0.87098299999999962</v>
      </c>
      <c r="X5070" s="22">
        <f t="shared" si="83"/>
        <v>8.8877480000000036E-2</v>
      </c>
      <c r="Y5070" s="8" t="b">
        <v>0</v>
      </c>
      <c r="Z5070" s="8" t="b">
        <v>0</v>
      </c>
      <c r="AA5070" s="8" t="b">
        <v>0</v>
      </c>
      <c r="AB5070" s="8" t="b">
        <v>0</v>
      </c>
    </row>
    <row r="5071" spans="1:28" hidden="1" x14ac:dyDescent="0.2">
      <c r="A5071" s="1" t="s">
        <v>6290</v>
      </c>
      <c r="B5071" s="1" t="s">
        <v>6558</v>
      </c>
      <c r="D5071" s="3" t="s">
        <v>13182</v>
      </c>
      <c r="E5071" s="3" t="s">
        <v>14209</v>
      </c>
      <c r="F5071" s="3" t="s">
        <v>14558</v>
      </c>
      <c r="G5071" s="3" t="s">
        <v>26826</v>
      </c>
      <c r="H5071" s="3" t="s">
        <v>14571</v>
      </c>
      <c r="I5071" s="6">
        <v>551621</v>
      </c>
      <c r="J5071" s="7" t="s">
        <v>14572</v>
      </c>
      <c r="K5071" s="8">
        <v>55162100</v>
      </c>
      <c r="L5071" s="3">
        <v>8</v>
      </c>
      <c r="N5071" s="9">
        <v>0.08</v>
      </c>
      <c r="O5071" s="9" t="b">
        <v>1</v>
      </c>
      <c r="P5071" s="10">
        <v>3.8644709986129849E-3</v>
      </c>
      <c r="Q5071" s="3" t="s">
        <v>29</v>
      </c>
      <c r="R5071" s="3" t="s">
        <v>14573</v>
      </c>
      <c r="S5071" s="14">
        <v>55162100</v>
      </c>
      <c r="T5071" s="21">
        <v>0.35471866666666668</v>
      </c>
      <c r="U5071" s="22">
        <v>0.31107099999999999</v>
      </c>
      <c r="V5071" s="22">
        <v>2.6512666666666702E-2</v>
      </c>
      <c r="W5071" s="22">
        <v>1.7135000000000001E-2</v>
      </c>
      <c r="X5071" s="22">
        <f t="shared" si="83"/>
        <v>2.488568E-2</v>
      </c>
      <c r="Y5071" s="8" t="b">
        <v>0</v>
      </c>
      <c r="Z5071" s="8" t="b">
        <v>0</v>
      </c>
      <c r="AA5071" s="8" t="b">
        <v>0</v>
      </c>
      <c r="AB5071" s="8" t="b">
        <v>0</v>
      </c>
    </row>
    <row r="5072" spans="1:28" hidden="1" x14ac:dyDescent="0.2">
      <c r="A5072" s="1" t="s">
        <v>6290</v>
      </c>
      <c r="B5072" s="1" t="s">
        <v>6558</v>
      </c>
      <c r="D5072" s="3" t="s">
        <v>13182</v>
      </c>
      <c r="E5072" s="3" t="s">
        <v>14209</v>
      </c>
      <c r="F5072" s="3" t="s">
        <v>14558</v>
      </c>
      <c r="G5072" s="3" t="s">
        <v>26826</v>
      </c>
      <c r="H5072" s="3" t="s">
        <v>14574</v>
      </c>
      <c r="I5072" s="6">
        <v>551622</v>
      </c>
      <c r="J5072" s="7" t="s">
        <v>14575</v>
      </c>
      <c r="K5072" s="8">
        <v>55162200</v>
      </c>
      <c r="L5072" s="3">
        <v>8</v>
      </c>
      <c r="N5072" s="9">
        <v>0.08</v>
      </c>
      <c r="O5072" s="9" t="b">
        <v>1</v>
      </c>
      <c r="P5072" s="10">
        <v>3.1933232642623585E-2</v>
      </c>
      <c r="Q5072" s="3" t="s">
        <v>29</v>
      </c>
      <c r="R5072" s="3" t="s">
        <v>14576</v>
      </c>
      <c r="S5072" s="14">
        <v>55162200</v>
      </c>
      <c r="T5072" s="21">
        <v>2.5875718333333344</v>
      </c>
      <c r="U5072" s="22">
        <v>0.52523966666666666</v>
      </c>
      <c r="V5072" s="22">
        <v>1.0294630000000002</v>
      </c>
      <c r="W5072" s="22">
        <v>1.0328691666666674</v>
      </c>
      <c r="X5072" s="22">
        <f t="shared" si="83"/>
        <v>4.2019173333333333E-2</v>
      </c>
      <c r="Y5072" s="8" t="b">
        <v>0</v>
      </c>
      <c r="Z5072" s="8" t="b">
        <v>0</v>
      </c>
      <c r="AA5072" s="8" t="b">
        <v>0</v>
      </c>
      <c r="AB5072" s="8" t="b">
        <v>0</v>
      </c>
    </row>
    <row r="5073" spans="1:28" hidden="1" x14ac:dyDescent="0.2">
      <c r="A5073" s="1" t="s">
        <v>6290</v>
      </c>
      <c r="B5073" s="1" t="s">
        <v>6558</v>
      </c>
      <c r="D5073" s="3" t="s">
        <v>13182</v>
      </c>
      <c r="E5073" s="3" t="s">
        <v>14209</v>
      </c>
      <c r="F5073" s="3" t="s">
        <v>14558</v>
      </c>
      <c r="G5073" s="3" t="s">
        <v>26826</v>
      </c>
      <c r="H5073" s="3" t="s">
        <v>14577</v>
      </c>
      <c r="I5073" s="6">
        <v>551623</v>
      </c>
      <c r="J5073" s="7" t="s">
        <v>14578</v>
      </c>
      <c r="K5073" s="8">
        <v>55162310</v>
      </c>
      <c r="L5073" s="3">
        <v>8</v>
      </c>
      <c r="N5073" s="9">
        <v>0.08</v>
      </c>
      <c r="O5073" s="9" t="b">
        <v>1</v>
      </c>
      <c r="P5073" s="10">
        <v>1.2929528073357885E-3</v>
      </c>
      <c r="Q5073" s="3" t="s">
        <v>29</v>
      </c>
      <c r="R5073" s="3" t="s">
        <v>14579</v>
      </c>
      <c r="S5073" s="14">
        <v>55162310</v>
      </c>
      <c r="T5073" s="21">
        <v>6.7104073333333361</v>
      </c>
      <c r="U5073" s="22">
        <v>6.4513630000000033</v>
      </c>
      <c r="V5073" s="22">
        <v>0.15059133333333299</v>
      </c>
      <c r="W5073" s="22">
        <v>0.10845299999999999</v>
      </c>
      <c r="X5073" s="22">
        <f t="shared" si="83"/>
        <v>0.51610904000000024</v>
      </c>
      <c r="Y5073" s="8" t="b">
        <v>0</v>
      </c>
      <c r="Z5073" s="8" t="b">
        <v>0</v>
      </c>
      <c r="AA5073" s="8" t="b">
        <v>0</v>
      </c>
      <c r="AB5073" s="8" t="b">
        <v>0</v>
      </c>
    </row>
    <row r="5074" spans="1:28" hidden="1" x14ac:dyDescent="0.2">
      <c r="A5074" s="1" t="s">
        <v>6290</v>
      </c>
      <c r="B5074" s="1" t="s">
        <v>6558</v>
      </c>
      <c r="D5074" s="3" t="s">
        <v>13182</v>
      </c>
      <c r="E5074" s="3" t="s">
        <v>14209</v>
      </c>
      <c r="F5074" s="3" t="s">
        <v>14558</v>
      </c>
      <c r="G5074" s="3" t="s">
        <v>26826</v>
      </c>
      <c r="H5074" s="3" t="s">
        <v>14577</v>
      </c>
      <c r="I5074" s="6">
        <v>551623</v>
      </c>
      <c r="J5074" s="7" t="s">
        <v>14580</v>
      </c>
      <c r="K5074" s="8">
        <v>55162390</v>
      </c>
      <c r="L5074" s="3">
        <v>8</v>
      </c>
      <c r="N5074" s="9">
        <v>0.08</v>
      </c>
      <c r="O5074" s="9" t="b">
        <v>1</v>
      </c>
      <c r="P5074" s="10">
        <v>1.0268706327448886E-2</v>
      </c>
      <c r="Q5074" s="3" t="s">
        <v>29</v>
      </c>
      <c r="R5074" s="3" t="s">
        <v>14581</v>
      </c>
      <c r="S5074" s="14">
        <v>55162390</v>
      </c>
      <c r="T5074" s="21">
        <v>2.0128728333333363</v>
      </c>
      <c r="U5074" s="22">
        <v>1.5384425000000033</v>
      </c>
      <c r="V5074" s="22">
        <v>0.21606033333333299</v>
      </c>
      <c r="W5074" s="22">
        <v>0.25836999999999999</v>
      </c>
      <c r="X5074" s="22">
        <f t="shared" si="83"/>
        <v>0.12307540000000027</v>
      </c>
      <c r="Y5074" s="8" t="b">
        <v>0</v>
      </c>
      <c r="Z5074" s="8" t="b">
        <v>0</v>
      </c>
      <c r="AA5074" s="8" t="b">
        <v>0</v>
      </c>
      <c r="AB5074" s="8" t="b">
        <v>0</v>
      </c>
    </row>
    <row r="5075" spans="1:28" hidden="1" x14ac:dyDescent="0.2">
      <c r="A5075" s="1" t="s">
        <v>6290</v>
      </c>
      <c r="B5075" s="1" t="s">
        <v>6558</v>
      </c>
      <c r="D5075" s="3" t="s">
        <v>13182</v>
      </c>
      <c r="E5075" s="3" t="s">
        <v>14209</v>
      </c>
      <c r="F5075" s="3" t="s">
        <v>14558</v>
      </c>
      <c r="G5075" s="3" t="s">
        <v>26826</v>
      </c>
      <c r="H5075" s="3" t="s">
        <v>14582</v>
      </c>
      <c r="I5075" s="6">
        <v>551624</v>
      </c>
      <c r="J5075" s="7" t="s">
        <v>14583</v>
      </c>
      <c r="K5075" s="8">
        <v>55162400</v>
      </c>
      <c r="L5075" s="3">
        <v>8</v>
      </c>
      <c r="N5075" s="9">
        <v>0.08</v>
      </c>
      <c r="O5075" s="9" t="b">
        <v>1</v>
      </c>
      <c r="P5075" s="10">
        <v>9.4305991905125706E-3</v>
      </c>
      <c r="Q5075" s="3" t="s">
        <v>29</v>
      </c>
      <c r="R5075" s="3" t="s">
        <v>14584</v>
      </c>
      <c r="S5075" s="14">
        <v>55162400</v>
      </c>
      <c r="T5075" s="21">
        <v>0.18843199999999993</v>
      </c>
      <c r="U5075" s="22">
        <v>7.8665666666666634E-2</v>
      </c>
      <c r="V5075" s="22">
        <v>8.7553500000000006E-2</v>
      </c>
      <c r="W5075" s="22">
        <v>2.22128333333333E-2</v>
      </c>
      <c r="X5075" s="22">
        <f t="shared" si="83"/>
        <v>6.2932533333333309E-3</v>
      </c>
      <c r="Y5075" s="8" t="b">
        <v>0</v>
      </c>
      <c r="Z5075" s="8" t="b">
        <v>0</v>
      </c>
      <c r="AA5075" s="8" t="b">
        <v>0</v>
      </c>
      <c r="AB5075" s="8" t="b">
        <v>0</v>
      </c>
    </row>
    <row r="5076" spans="1:28" hidden="1" x14ac:dyDescent="0.2">
      <c r="A5076" s="1" t="s">
        <v>6290</v>
      </c>
      <c r="B5076" s="1" t="s">
        <v>6558</v>
      </c>
      <c r="D5076" s="3" t="s">
        <v>13182</v>
      </c>
      <c r="E5076" s="3" t="s">
        <v>14209</v>
      </c>
      <c r="F5076" s="3" t="s">
        <v>14558</v>
      </c>
      <c r="G5076" s="3" t="s">
        <v>26826</v>
      </c>
      <c r="H5076" s="3" t="s">
        <v>14585</v>
      </c>
      <c r="I5076" s="6">
        <v>551631</v>
      </c>
      <c r="J5076" s="7" t="s">
        <v>14586</v>
      </c>
      <c r="K5076" s="8">
        <v>55163100</v>
      </c>
      <c r="L5076" s="3">
        <v>8</v>
      </c>
      <c r="N5076" s="9">
        <v>0.08</v>
      </c>
      <c r="O5076" s="9" t="b">
        <v>1</v>
      </c>
      <c r="P5076" s="10">
        <v>0</v>
      </c>
      <c r="Q5076" s="3" t="s">
        <v>29</v>
      </c>
      <c r="R5076" s="3" t="s">
        <v>14587</v>
      </c>
      <c r="S5076" s="14">
        <v>55163100</v>
      </c>
      <c r="T5076" s="21">
        <v>5.4299666666666704E-2</v>
      </c>
      <c r="U5076" s="22">
        <v>3.6182666666666703E-2</v>
      </c>
      <c r="V5076" s="22">
        <v>1.8117000000000001E-2</v>
      </c>
      <c r="W5076" s="22">
        <v>0</v>
      </c>
      <c r="X5076" s="22">
        <f t="shared" si="83"/>
        <v>2.8946133333333365E-3</v>
      </c>
      <c r="Y5076" s="8" t="b">
        <v>0</v>
      </c>
      <c r="Z5076" s="8" t="b">
        <v>0</v>
      </c>
      <c r="AA5076" s="8" t="b">
        <v>0</v>
      </c>
      <c r="AB5076" s="8" t="b">
        <v>0</v>
      </c>
    </row>
    <row r="5077" spans="1:28" hidden="1" x14ac:dyDescent="0.2">
      <c r="A5077" s="1" t="s">
        <v>6290</v>
      </c>
      <c r="B5077" s="1" t="s">
        <v>6558</v>
      </c>
      <c r="D5077" s="3" t="s">
        <v>13182</v>
      </c>
      <c r="E5077" s="3" t="s">
        <v>14209</v>
      </c>
      <c r="F5077" s="3" t="s">
        <v>14558</v>
      </c>
      <c r="G5077" s="3" t="s">
        <v>26826</v>
      </c>
      <c r="H5077" s="3" t="s">
        <v>14588</v>
      </c>
      <c r="I5077" s="6">
        <v>551632</v>
      </c>
      <c r="J5077" s="7" t="s">
        <v>14589</v>
      </c>
      <c r="K5077" s="8">
        <v>55163200</v>
      </c>
      <c r="L5077" s="3">
        <v>8</v>
      </c>
      <c r="N5077" s="9">
        <v>0.08</v>
      </c>
      <c r="O5077" s="9" t="b">
        <v>1</v>
      </c>
      <c r="P5077" s="10">
        <v>1.2532854486146241E-2</v>
      </c>
      <c r="Q5077" s="3" t="s">
        <v>29</v>
      </c>
      <c r="R5077" s="3" t="s">
        <v>14590</v>
      </c>
      <c r="S5077" s="14">
        <v>55163200</v>
      </c>
      <c r="T5077" s="21">
        <v>0.16140616666666674</v>
      </c>
      <c r="U5077" s="22">
        <v>9.6340166666666699E-2</v>
      </c>
      <c r="V5077" s="22">
        <v>3.9780000000000003E-2</v>
      </c>
      <c r="W5077" s="22">
        <v>2.5286000000000031E-2</v>
      </c>
      <c r="X5077" s="22">
        <f t="shared" si="83"/>
        <v>7.7072133333333358E-3</v>
      </c>
      <c r="Y5077" s="8" t="b">
        <v>0</v>
      </c>
      <c r="Z5077" s="8" t="b">
        <v>0</v>
      </c>
      <c r="AA5077" s="8" t="b">
        <v>0</v>
      </c>
      <c r="AB5077" s="8" t="b">
        <v>0</v>
      </c>
    </row>
    <row r="5078" spans="1:28" hidden="1" x14ac:dyDescent="0.2">
      <c r="A5078" s="1" t="s">
        <v>6290</v>
      </c>
      <c r="B5078" s="1" t="s">
        <v>6558</v>
      </c>
      <c r="D5078" s="3" t="s">
        <v>13182</v>
      </c>
      <c r="E5078" s="3" t="s">
        <v>14209</v>
      </c>
      <c r="F5078" s="3" t="s">
        <v>14558</v>
      </c>
      <c r="G5078" s="3" t="s">
        <v>26826</v>
      </c>
      <c r="H5078" s="3" t="s">
        <v>14591</v>
      </c>
      <c r="I5078" s="6">
        <v>551633</v>
      </c>
      <c r="J5078" s="7" t="s">
        <v>14592</v>
      </c>
      <c r="K5078" s="8">
        <v>55163300</v>
      </c>
      <c r="L5078" s="3">
        <v>8</v>
      </c>
      <c r="N5078" s="9">
        <v>0.08</v>
      </c>
      <c r="O5078" s="9" t="b">
        <v>1</v>
      </c>
      <c r="P5078" s="10">
        <v>1.3467299436020316E-3</v>
      </c>
      <c r="Q5078" s="3" t="s">
        <v>29</v>
      </c>
      <c r="R5078" s="3" t="s">
        <v>14593</v>
      </c>
      <c r="S5078" s="14">
        <v>55163300</v>
      </c>
      <c r="T5078" s="21">
        <v>0.78968566666666729</v>
      </c>
      <c r="U5078" s="22">
        <v>0.76571200000000061</v>
      </c>
      <c r="V5078" s="22">
        <v>1.068E-2</v>
      </c>
      <c r="W5078" s="22">
        <v>1.3293666666666669E-2</v>
      </c>
      <c r="X5078" s="22">
        <f t="shared" si="83"/>
        <v>6.1256960000000048E-2</v>
      </c>
      <c r="Y5078" s="8" t="b">
        <v>0</v>
      </c>
      <c r="Z5078" s="8" t="b">
        <v>0</v>
      </c>
      <c r="AA5078" s="8" t="b">
        <v>0</v>
      </c>
      <c r="AB5078" s="8" t="b">
        <v>0</v>
      </c>
    </row>
    <row r="5079" spans="1:28" hidden="1" x14ac:dyDescent="0.2">
      <c r="A5079" s="1" t="s">
        <v>6290</v>
      </c>
      <c r="B5079" s="1" t="s">
        <v>6558</v>
      </c>
      <c r="D5079" s="3" t="s">
        <v>13182</v>
      </c>
      <c r="E5079" s="3" t="s">
        <v>14209</v>
      </c>
      <c r="F5079" s="3" t="s">
        <v>14558</v>
      </c>
      <c r="G5079" s="3" t="s">
        <v>26826</v>
      </c>
      <c r="H5079" s="3" t="s">
        <v>14594</v>
      </c>
      <c r="I5079" s="6">
        <v>551634</v>
      </c>
      <c r="J5079" s="7" t="s">
        <v>14595</v>
      </c>
      <c r="K5079" s="8">
        <v>55163400</v>
      </c>
      <c r="L5079" s="3">
        <v>8</v>
      </c>
      <c r="N5079" s="9">
        <v>0.08</v>
      </c>
      <c r="O5079" s="9" t="b">
        <v>1</v>
      </c>
      <c r="P5079" s="10">
        <v>2.4429318269534397E-2</v>
      </c>
      <c r="Q5079" s="3" t="s">
        <v>29</v>
      </c>
      <c r="R5079" s="3" t="s">
        <v>14596</v>
      </c>
      <c r="S5079" s="14">
        <v>55163400</v>
      </c>
      <c r="T5079" s="21">
        <v>3.8001333333333331E-2</v>
      </c>
      <c r="U5079" s="22">
        <v>1.4447E-2</v>
      </c>
      <c r="V5079" s="22">
        <v>1.1950000000000001E-2</v>
      </c>
      <c r="W5079" s="22">
        <v>1.1604333333333331E-2</v>
      </c>
      <c r="X5079" s="22">
        <f t="shared" si="83"/>
        <v>1.15576E-3</v>
      </c>
      <c r="Y5079" s="8" t="b">
        <v>0</v>
      </c>
      <c r="Z5079" s="8" t="b">
        <v>0</v>
      </c>
      <c r="AA5079" s="8" t="b">
        <v>0</v>
      </c>
      <c r="AB5079" s="8" t="b">
        <v>0</v>
      </c>
    </row>
    <row r="5080" spans="1:28" hidden="1" x14ac:dyDescent="0.2">
      <c r="A5080" s="1" t="s">
        <v>6290</v>
      </c>
      <c r="B5080" s="1" t="s">
        <v>6558</v>
      </c>
      <c r="D5080" s="3" t="s">
        <v>13182</v>
      </c>
      <c r="E5080" s="3" t="s">
        <v>14209</v>
      </c>
      <c r="F5080" s="3" t="s">
        <v>14558</v>
      </c>
      <c r="G5080" s="3" t="s">
        <v>26826</v>
      </c>
      <c r="H5080" s="3" t="s">
        <v>14597</v>
      </c>
      <c r="I5080" s="6">
        <v>551641</v>
      </c>
      <c r="J5080" s="7" t="s">
        <v>14598</v>
      </c>
      <c r="K5080" s="8">
        <v>55164100</v>
      </c>
      <c r="L5080" s="3">
        <v>8</v>
      </c>
      <c r="N5080" s="9">
        <v>0.08</v>
      </c>
      <c r="O5080" s="9" t="b">
        <v>1</v>
      </c>
      <c r="P5080" s="10">
        <v>3.8919144130114476E-4</v>
      </c>
      <c r="Q5080" s="3" t="s">
        <v>29</v>
      </c>
      <c r="R5080" s="3" t="s">
        <v>14599</v>
      </c>
      <c r="S5080" s="14">
        <v>55164100</v>
      </c>
      <c r="T5080" s="21">
        <v>0.32642033333333298</v>
      </c>
      <c r="U5080" s="22">
        <v>3.3669999999999971E-2</v>
      </c>
      <c r="V5080" s="22">
        <v>0.29116233333333302</v>
      </c>
      <c r="W5080" s="22">
        <v>1.588E-3</v>
      </c>
      <c r="X5080" s="22">
        <f t="shared" si="83"/>
        <v>2.6935999999999978E-3</v>
      </c>
      <c r="Y5080" s="8" t="b">
        <v>0</v>
      </c>
      <c r="Z5080" s="8" t="b">
        <v>0</v>
      </c>
      <c r="AA5080" s="8" t="b">
        <v>0</v>
      </c>
      <c r="AB5080" s="8" t="b">
        <v>0</v>
      </c>
    </row>
    <row r="5081" spans="1:28" hidden="1" x14ac:dyDescent="0.2">
      <c r="A5081" s="1" t="s">
        <v>6290</v>
      </c>
      <c r="B5081" s="1" t="s">
        <v>6558</v>
      </c>
      <c r="D5081" s="3" t="s">
        <v>13182</v>
      </c>
      <c r="E5081" s="3" t="s">
        <v>14209</v>
      </c>
      <c r="F5081" s="3" t="s">
        <v>14558</v>
      </c>
      <c r="G5081" s="3" t="s">
        <v>26826</v>
      </c>
      <c r="H5081" s="3" t="s">
        <v>14600</v>
      </c>
      <c r="I5081" s="6">
        <v>551642</v>
      </c>
      <c r="J5081" s="7" t="s">
        <v>14601</v>
      </c>
      <c r="K5081" s="8">
        <v>55164200</v>
      </c>
      <c r="L5081" s="3">
        <v>8</v>
      </c>
      <c r="N5081" s="9">
        <v>0.08</v>
      </c>
      <c r="O5081" s="9" t="b">
        <v>1</v>
      </c>
      <c r="P5081" s="10">
        <v>8.7129001615097353E-3</v>
      </c>
      <c r="Q5081" s="3" t="s">
        <v>29</v>
      </c>
      <c r="R5081" s="3" t="s">
        <v>14602</v>
      </c>
      <c r="S5081" s="14">
        <v>55164200</v>
      </c>
      <c r="T5081" s="21">
        <v>0.70408550000000036</v>
      </c>
      <c r="U5081" s="22">
        <v>0.58591666666666697</v>
      </c>
      <c r="V5081" s="22">
        <v>4.1486000000000002E-2</v>
      </c>
      <c r="W5081" s="22">
        <v>7.6682833333333325E-2</v>
      </c>
      <c r="X5081" s="22">
        <f t="shared" si="83"/>
        <v>4.6873333333333357E-2</v>
      </c>
      <c r="Y5081" s="8" t="b">
        <v>0</v>
      </c>
      <c r="Z5081" s="8" t="b">
        <v>0</v>
      </c>
      <c r="AA5081" s="8" t="b">
        <v>0</v>
      </c>
      <c r="AB5081" s="8" t="b">
        <v>0</v>
      </c>
    </row>
    <row r="5082" spans="1:28" hidden="1" x14ac:dyDescent="0.2">
      <c r="A5082" s="1" t="s">
        <v>6290</v>
      </c>
      <c r="B5082" s="1" t="s">
        <v>6558</v>
      </c>
      <c r="D5082" s="3" t="s">
        <v>13182</v>
      </c>
      <c r="E5082" s="3" t="s">
        <v>14209</v>
      </c>
      <c r="F5082" s="3" t="s">
        <v>14558</v>
      </c>
      <c r="G5082" s="3" t="s">
        <v>26826</v>
      </c>
      <c r="H5082" s="3" t="s">
        <v>14603</v>
      </c>
      <c r="I5082" s="6">
        <v>551643</v>
      </c>
      <c r="J5082" s="7" t="s">
        <v>14604</v>
      </c>
      <c r="K5082" s="8">
        <v>55164300</v>
      </c>
      <c r="L5082" s="3">
        <v>8</v>
      </c>
      <c r="N5082" s="9">
        <v>0.08</v>
      </c>
      <c r="O5082" s="9" t="b">
        <v>1</v>
      </c>
      <c r="P5082" s="10">
        <v>5.2265070736885082E-4</v>
      </c>
      <c r="Q5082" s="3" t="s">
        <v>29</v>
      </c>
      <c r="R5082" s="3" t="s">
        <v>14605</v>
      </c>
      <c r="S5082" s="14">
        <v>55164300</v>
      </c>
      <c r="T5082" s="21">
        <v>9.8183100000000021</v>
      </c>
      <c r="U5082" s="22">
        <v>9.4995205000000027</v>
      </c>
      <c r="V5082" s="22">
        <v>0.25464516666666703</v>
      </c>
      <c r="W5082" s="22">
        <v>6.4144333333333303E-2</v>
      </c>
      <c r="X5082" s="22">
        <f t="shared" si="83"/>
        <v>0.75996164000000022</v>
      </c>
      <c r="Y5082" s="8" t="b">
        <v>0</v>
      </c>
      <c r="Z5082" s="8" t="b">
        <v>0</v>
      </c>
      <c r="AA5082" s="8" t="b">
        <v>0</v>
      </c>
      <c r="AB5082" s="8" t="b">
        <v>0</v>
      </c>
    </row>
    <row r="5083" spans="1:28" hidden="1" x14ac:dyDescent="0.2">
      <c r="A5083" s="1" t="s">
        <v>6290</v>
      </c>
      <c r="B5083" s="1" t="s">
        <v>6558</v>
      </c>
      <c r="D5083" s="3" t="s">
        <v>13182</v>
      </c>
      <c r="E5083" s="3" t="s">
        <v>14209</v>
      </c>
      <c r="F5083" s="3" t="s">
        <v>14558</v>
      </c>
      <c r="G5083" s="3" t="s">
        <v>26826</v>
      </c>
      <c r="H5083" s="3" t="s">
        <v>14606</v>
      </c>
      <c r="I5083" s="6">
        <v>551644</v>
      </c>
      <c r="J5083" s="7" t="s">
        <v>14607</v>
      </c>
      <c r="K5083" s="8">
        <v>55164400</v>
      </c>
      <c r="L5083" s="3">
        <v>8</v>
      </c>
      <c r="N5083" s="9">
        <v>0.08</v>
      </c>
      <c r="O5083" s="9" t="b">
        <v>1</v>
      </c>
      <c r="P5083" s="10">
        <v>2.819208430263908E-2</v>
      </c>
      <c r="Q5083" s="3" t="s">
        <v>29</v>
      </c>
      <c r="R5083" s="3" t="s">
        <v>14608</v>
      </c>
      <c r="S5083" s="14">
        <v>55164400</v>
      </c>
      <c r="T5083" s="21">
        <v>0.12981799999999999</v>
      </c>
      <c r="U5083" s="22">
        <v>7.0224999999999996E-2</v>
      </c>
      <c r="V5083" s="22">
        <v>1.3845E-2</v>
      </c>
      <c r="W5083" s="22">
        <v>4.5747999999999997E-2</v>
      </c>
      <c r="X5083" s="22">
        <f t="shared" si="83"/>
        <v>5.6179999999999997E-3</v>
      </c>
      <c r="Y5083" s="8" t="b">
        <v>0</v>
      </c>
      <c r="Z5083" s="8" t="b">
        <v>0</v>
      </c>
      <c r="AA5083" s="8" t="b">
        <v>0</v>
      </c>
      <c r="AB5083" s="8" t="b">
        <v>0</v>
      </c>
    </row>
    <row r="5084" spans="1:28" hidden="1" x14ac:dyDescent="0.2">
      <c r="A5084" s="1" t="s">
        <v>6290</v>
      </c>
      <c r="B5084" s="1" t="s">
        <v>6558</v>
      </c>
      <c r="D5084" s="3" t="s">
        <v>13182</v>
      </c>
      <c r="E5084" s="3" t="s">
        <v>14209</v>
      </c>
      <c r="F5084" s="3" t="s">
        <v>14558</v>
      </c>
      <c r="G5084" s="3" t="s">
        <v>26826</v>
      </c>
      <c r="H5084" s="3" t="s">
        <v>14609</v>
      </c>
      <c r="I5084" s="6">
        <v>551691</v>
      </c>
      <c r="J5084" s="7" t="s">
        <v>14610</v>
      </c>
      <c r="K5084" s="8">
        <v>55169100</v>
      </c>
      <c r="L5084" s="3">
        <v>8</v>
      </c>
      <c r="N5084" s="9">
        <v>0.08</v>
      </c>
      <c r="O5084" s="9" t="b">
        <v>1</v>
      </c>
      <c r="P5084" s="10">
        <v>8.4347285964145053E-3</v>
      </c>
      <c r="Q5084" s="3" t="s">
        <v>29</v>
      </c>
      <c r="R5084" s="3" t="s">
        <v>14611</v>
      </c>
      <c r="S5084" s="14">
        <v>55169100</v>
      </c>
      <c r="T5084" s="21">
        <v>0.37001783333333299</v>
      </c>
      <c r="U5084" s="22">
        <v>9.6622E-2</v>
      </c>
      <c r="V5084" s="22">
        <v>0.234383333333333</v>
      </c>
      <c r="W5084" s="22">
        <v>3.9012499999999999E-2</v>
      </c>
      <c r="X5084" s="22">
        <f t="shared" si="83"/>
        <v>7.7297600000000004E-3</v>
      </c>
      <c r="Y5084" s="8" t="b">
        <v>0</v>
      </c>
      <c r="Z5084" s="8" t="b">
        <v>0</v>
      </c>
      <c r="AA5084" s="8" t="b">
        <v>0</v>
      </c>
      <c r="AB5084" s="8" t="b">
        <v>0</v>
      </c>
    </row>
    <row r="5085" spans="1:28" hidden="1" x14ac:dyDescent="0.2">
      <c r="A5085" s="1" t="s">
        <v>6290</v>
      </c>
      <c r="B5085" s="1" t="s">
        <v>6558</v>
      </c>
      <c r="D5085" s="3" t="s">
        <v>13182</v>
      </c>
      <c r="E5085" s="3" t="s">
        <v>14209</v>
      </c>
      <c r="F5085" s="3" t="s">
        <v>14558</v>
      </c>
      <c r="G5085" s="3" t="s">
        <v>26826</v>
      </c>
      <c r="H5085" s="3" t="s">
        <v>14612</v>
      </c>
      <c r="I5085" s="6">
        <v>551692</v>
      </c>
      <c r="J5085" s="7" t="s">
        <v>14613</v>
      </c>
      <c r="K5085" s="8">
        <v>55169200</v>
      </c>
      <c r="L5085" s="3">
        <v>8</v>
      </c>
      <c r="N5085" s="9">
        <v>0.08</v>
      </c>
      <c r="O5085" s="9" t="b">
        <v>1</v>
      </c>
      <c r="P5085" s="10">
        <v>1.6150895391209584E-2</v>
      </c>
      <c r="Q5085" s="3" t="s">
        <v>29</v>
      </c>
      <c r="R5085" s="3" t="s">
        <v>14614</v>
      </c>
      <c r="S5085" s="14">
        <v>55169200</v>
      </c>
      <c r="T5085" s="21">
        <v>3.3686206666666636</v>
      </c>
      <c r="U5085" s="22">
        <v>2.6043229999999973</v>
      </c>
      <c r="V5085" s="22">
        <v>8.4219666666666707E-2</v>
      </c>
      <c r="W5085" s="22">
        <v>0.68007799999999952</v>
      </c>
      <c r="X5085" s="22">
        <f t="shared" si="83"/>
        <v>0.20834583999999978</v>
      </c>
      <c r="Y5085" s="8" t="b">
        <v>0</v>
      </c>
      <c r="Z5085" s="8" t="b">
        <v>0</v>
      </c>
      <c r="AA5085" s="8" t="b">
        <v>0</v>
      </c>
      <c r="AB5085" s="8" t="b">
        <v>0</v>
      </c>
    </row>
    <row r="5086" spans="1:28" hidden="1" x14ac:dyDescent="0.2">
      <c r="A5086" s="1" t="s">
        <v>6290</v>
      </c>
      <c r="B5086" s="1" t="s">
        <v>6558</v>
      </c>
      <c r="D5086" s="3" t="s">
        <v>13182</v>
      </c>
      <c r="E5086" s="3" t="s">
        <v>14209</v>
      </c>
      <c r="F5086" s="3" t="s">
        <v>14558</v>
      </c>
      <c r="G5086" s="3" t="s">
        <v>26826</v>
      </c>
      <c r="H5086" s="3" t="s">
        <v>14615</v>
      </c>
      <c r="I5086" s="6">
        <v>551693</v>
      </c>
      <c r="J5086" s="7" t="s">
        <v>14616</v>
      </c>
      <c r="K5086" s="8">
        <v>55169300</v>
      </c>
      <c r="L5086" s="3">
        <v>8</v>
      </c>
      <c r="N5086" s="9">
        <v>0.08</v>
      </c>
      <c r="O5086" s="9" t="b">
        <v>1</v>
      </c>
      <c r="P5086" s="10">
        <v>3.9242786126305407E-3</v>
      </c>
      <c r="Q5086" s="3" t="s">
        <v>29</v>
      </c>
      <c r="R5086" s="3" t="s">
        <v>14617</v>
      </c>
      <c r="S5086" s="14">
        <v>55169300</v>
      </c>
      <c r="T5086" s="21">
        <v>6.2320481666666643</v>
      </c>
      <c r="U5086" s="22">
        <v>5.537296166666664</v>
      </c>
      <c r="V5086" s="22">
        <v>0.389048333333333</v>
      </c>
      <c r="W5086" s="22">
        <v>0.30570366666666698</v>
      </c>
      <c r="X5086" s="22">
        <f t="shared" si="83"/>
        <v>0.44298369333333315</v>
      </c>
      <c r="Y5086" s="8" t="b">
        <v>0</v>
      </c>
      <c r="Z5086" s="8" t="b">
        <v>0</v>
      </c>
      <c r="AA5086" s="8" t="b">
        <v>0</v>
      </c>
      <c r="AB5086" s="8" t="b">
        <v>0</v>
      </c>
    </row>
    <row r="5087" spans="1:28" hidden="1" x14ac:dyDescent="0.2">
      <c r="A5087" s="1" t="s">
        <v>6290</v>
      </c>
      <c r="B5087" s="1" t="s">
        <v>6558</v>
      </c>
      <c r="D5087" s="3" t="s">
        <v>13182</v>
      </c>
      <c r="E5087" s="3" t="s">
        <v>14209</v>
      </c>
      <c r="F5087" s="3" t="s">
        <v>14558</v>
      </c>
      <c r="G5087" s="3" t="s">
        <v>26826</v>
      </c>
      <c r="H5087" s="3" t="s">
        <v>14618</v>
      </c>
      <c r="I5087" s="6">
        <v>551694</v>
      </c>
      <c r="J5087" s="7" t="s">
        <v>14619</v>
      </c>
      <c r="K5087" s="8">
        <v>55169400</v>
      </c>
      <c r="L5087" s="3">
        <v>8</v>
      </c>
      <c r="N5087" s="9">
        <v>0.08</v>
      </c>
      <c r="O5087" s="9" t="b">
        <v>1</v>
      </c>
      <c r="P5087" s="10">
        <v>6.0768681440722415E-2</v>
      </c>
      <c r="Q5087" s="3" t="s">
        <v>29</v>
      </c>
      <c r="R5087" s="3" t="s">
        <v>14620</v>
      </c>
      <c r="S5087" s="14">
        <v>55169400</v>
      </c>
      <c r="T5087" s="21">
        <v>1.7858633333333329</v>
      </c>
      <c r="U5087" s="22">
        <v>0.18812700000000002</v>
      </c>
      <c r="V5087" s="22">
        <v>0.24117933333333338</v>
      </c>
      <c r="W5087" s="22">
        <v>1.3565569999999996</v>
      </c>
      <c r="X5087" s="22">
        <f t="shared" si="83"/>
        <v>1.5050160000000002E-2</v>
      </c>
      <c r="Y5087" s="8" t="b">
        <v>0</v>
      </c>
      <c r="Z5087" s="8" t="b">
        <v>0</v>
      </c>
      <c r="AA5087" s="8" t="b">
        <v>0</v>
      </c>
      <c r="AB5087" s="8" t="b">
        <v>0</v>
      </c>
    </row>
    <row r="5088" spans="1:28" hidden="1" x14ac:dyDescent="0.2">
      <c r="A5088" s="1" t="s">
        <v>6290</v>
      </c>
      <c r="B5088" s="1" t="s">
        <v>6558</v>
      </c>
      <c r="D5088" s="3" t="s">
        <v>13182</v>
      </c>
      <c r="E5088" s="3" t="s">
        <v>14621</v>
      </c>
      <c r="F5088" s="3" t="s">
        <v>14622</v>
      </c>
      <c r="G5088" s="3" t="s">
        <v>26827</v>
      </c>
      <c r="H5088" s="3" t="s">
        <v>14623</v>
      </c>
      <c r="I5088" s="6">
        <v>560121</v>
      </c>
      <c r="J5088" s="7" t="s">
        <v>14624</v>
      </c>
      <c r="K5088" s="8">
        <v>56012110</v>
      </c>
      <c r="L5088" s="3">
        <v>3.8</v>
      </c>
      <c r="N5088" s="9">
        <v>3.7999999999999999E-2</v>
      </c>
      <c r="O5088" s="9" t="b">
        <v>1</v>
      </c>
      <c r="P5088" s="10">
        <v>1.1421313244831683E-2</v>
      </c>
      <c r="Q5088" s="3" t="s">
        <v>29</v>
      </c>
      <c r="R5088" s="3" t="s">
        <v>14625</v>
      </c>
      <c r="S5088" s="14">
        <v>56012110</v>
      </c>
      <c r="T5088" s="21">
        <v>18.043002666666673</v>
      </c>
      <c r="U5088" s="22">
        <v>9.7697753333333353</v>
      </c>
      <c r="V5088" s="22">
        <v>2.8502066666666663</v>
      </c>
      <c r="W5088" s="22">
        <v>5.4230206666666705</v>
      </c>
      <c r="X5088" s="22">
        <f t="shared" si="83"/>
        <v>0.37125146266666675</v>
      </c>
      <c r="Y5088" s="8" t="b">
        <v>0</v>
      </c>
      <c r="Z5088" s="8" t="b">
        <v>0</v>
      </c>
      <c r="AA5088" s="8" t="b">
        <v>0</v>
      </c>
      <c r="AB5088" s="8" t="b">
        <v>0</v>
      </c>
    </row>
    <row r="5089" spans="1:28" hidden="1" x14ac:dyDescent="0.2">
      <c r="A5089" s="1" t="s">
        <v>6290</v>
      </c>
      <c r="B5089" s="1" t="s">
        <v>6558</v>
      </c>
      <c r="D5089" s="3" t="s">
        <v>13182</v>
      </c>
      <c r="E5089" s="3" t="s">
        <v>14621</v>
      </c>
      <c r="F5089" s="3" t="s">
        <v>14622</v>
      </c>
      <c r="G5089" s="3" t="s">
        <v>26827</v>
      </c>
      <c r="H5089" s="3" t="s">
        <v>14623</v>
      </c>
      <c r="I5089" s="6">
        <v>560121</v>
      </c>
      <c r="J5089" s="7" t="s">
        <v>14626</v>
      </c>
      <c r="K5089" s="8">
        <v>56012190</v>
      </c>
      <c r="L5089" s="3">
        <v>3.8</v>
      </c>
      <c r="N5089" s="9">
        <v>3.7999999999999999E-2</v>
      </c>
      <c r="O5089" s="9" t="b">
        <v>1</v>
      </c>
      <c r="P5089" s="10">
        <v>2.3634766031947373E-2</v>
      </c>
      <c r="Q5089" s="3" t="s">
        <v>29</v>
      </c>
      <c r="R5089" s="3" t="s">
        <v>14627</v>
      </c>
      <c r="S5089" s="14">
        <v>56012190</v>
      </c>
      <c r="T5089" s="21">
        <v>3.2516298333333333</v>
      </c>
      <c r="U5089" s="22">
        <v>0.53812799999999961</v>
      </c>
      <c r="V5089" s="22">
        <v>0.69109366666666661</v>
      </c>
      <c r="W5089" s="22">
        <v>2.0224081666666671</v>
      </c>
      <c r="X5089" s="22">
        <f t="shared" si="83"/>
        <v>2.0448863999999983E-2</v>
      </c>
      <c r="Y5089" s="8" t="b">
        <v>0</v>
      </c>
      <c r="Z5089" s="8" t="b">
        <v>0</v>
      </c>
      <c r="AA5089" s="8" t="b">
        <v>0</v>
      </c>
      <c r="AB5089" s="8" t="b">
        <v>0</v>
      </c>
    </row>
    <row r="5090" spans="1:28" hidden="1" x14ac:dyDescent="0.2">
      <c r="A5090" s="1" t="s">
        <v>6290</v>
      </c>
      <c r="B5090" s="1" t="s">
        <v>6558</v>
      </c>
      <c r="D5090" s="3" t="s">
        <v>13182</v>
      </c>
      <c r="E5090" s="3" t="s">
        <v>14621</v>
      </c>
      <c r="F5090" s="3" t="s">
        <v>14622</v>
      </c>
      <c r="G5090" s="3" t="s">
        <v>26827</v>
      </c>
      <c r="H5090" s="3" t="s">
        <v>14628</v>
      </c>
      <c r="I5090" s="6">
        <v>560122</v>
      </c>
      <c r="J5090" s="7" t="s">
        <v>14629</v>
      </c>
      <c r="K5090" s="8">
        <v>56012210</v>
      </c>
      <c r="L5090" s="3">
        <v>3.8</v>
      </c>
      <c r="N5090" s="9">
        <v>3.7999999999999999E-2</v>
      </c>
      <c r="O5090" s="9" t="b">
        <v>1</v>
      </c>
      <c r="P5090" s="10">
        <v>7.1673094478416502E-4</v>
      </c>
      <c r="Q5090" s="3" t="s">
        <v>29</v>
      </c>
      <c r="R5090" s="3" t="s">
        <v>14630</v>
      </c>
      <c r="S5090" s="14">
        <v>56012210</v>
      </c>
      <c r="T5090" s="21">
        <v>20.624523666666629</v>
      </c>
      <c r="U5090" s="22">
        <v>20.206933999999961</v>
      </c>
      <c r="V5090" s="22">
        <v>2.8583500000000001E-2</v>
      </c>
      <c r="W5090" s="22">
        <v>0.38900616666666699</v>
      </c>
      <c r="X5090" s="22">
        <f t="shared" si="83"/>
        <v>0.76786349199999848</v>
      </c>
      <c r="Y5090" s="8" t="b">
        <v>0</v>
      </c>
      <c r="Z5090" s="8" t="b">
        <v>0</v>
      </c>
      <c r="AA5090" s="8" t="b">
        <v>0</v>
      </c>
      <c r="AB5090" s="8" t="b">
        <v>0</v>
      </c>
    </row>
    <row r="5091" spans="1:28" hidden="1" x14ac:dyDescent="0.2">
      <c r="A5091" s="1" t="s">
        <v>6290</v>
      </c>
      <c r="B5091" s="1" t="s">
        <v>6558</v>
      </c>
      <c r="D5091" s="3" t="s">
        <v>13182</v>
      </c>
      <c r="E5091" s="3" t="s">
        <v>14621</v>
      </c>
      <c r="F5091" s="3" t="s">
        <v>14622</v>
      </c>
      <c r="G5091" s="3" t="s">
        <v>26827</v>
      </c>
      <c r="H5091" s="3" t="s">
        <v>14628</v>
      </c>
      <c r="I5091" s="6">
        <v>560122</v>
      </c>
      <c r="J5091" s="7" t="s">
        <v>14631</v>
      </c>
      <c r="K5091" s="8">
        <v>56012290</v>
      </c>
      <c r="L5091" s="3">
        <v>4</v>
      </c>
      <c r="N5091" s="9">
        <v>0.04</v>
      </c>
      <c r="O5091" s="9" t="b">
        <v>1</v>
      </c>
      <c r="P5091" s="10">
        <v>1.546112430196624E-2</v>
      </c>
      <c r="Q5091" s="3" t="s">
        <v>29</v>
      </c>
      <c r="R5091" s="3" t="s">
        <v>14632</v>
      </c>
      <c r="S5091" s="14">
        <v>56012290</v>
      </c>
      <c r="T5091" s="21">
        <v>3.9294900000000004</v>
      </c>
      <c r="U5091" s="22">
        <v>2.4046326666666671</v>
      </c>
      <c r="V5091" s="22">
        <v>5.999E-3</v>
      </c>
      <c r="W5091" s="22">
        <v>1.518858333333333</v>
      </c>
      <c r="X5091" s="22">
        <f t="shared" si="83"/>
        <v>9.6185306666666692E-2</v>
      </c>
      <c r="Y5091" s="8" t="b">
        <v>0</v>
      </c>
      <c r="Z5091" s="8" t="b">
        <v>0</v>
      </c>
      <c r="AA5091" s="8" t="b">
        <v>0</v>
      </c>
      <c r="AB5091" s="8" t="b">
        <v>0</v>
      </c>
    </row>
    <row r="5092" spans="1:28" hidden="1" x14ac:dyDescent="0.2">
      <c r="A5092" s="1" t="s">
        <v>6290</v>
      </c>
      <c r="B5092" s="1" t="s">
        <v>6558</v>
      </c>
      <c r="D5092" s="3" t="s">
        <v>13182</v>
      </c>
      <c r="E5092" s="3" t="s">
        <v>14621</v>
      </c>
      <c r="F5092" s="3" t="s">
        <v>14622</v>
      </c>
      <c r="G5092" s="3" t="s">
        <v>26827</v>
      </c>
      <c r="H5092" s="3" t="s">
        <v>14633</v>
      </c>
      <c r="I5092" s="6">
        <v>560129</v>
      </c>
      <c r="J5092" s="7" t="s">
        <v>14634</v>
      </c>
      <c r="K5092" s="8">
        <v>56012900</v>
      </c>
      <c r="L5092" s="3">
        <v>3.8</v>
      </c>
      <c r="N5092" s="9">
        <v>3.7999999999999999E-2</v>
      </c>
      <c r="O5092" s="9" t="b">
        <v>1</v>
      </c>
      <c r="P5092" s="10">
        <v>3.0232258941016468E-2</v>
      </c>
      <c r="Q5092" s="3" t="s">
        <v>29</v>
      </c>
      <c r="R5092" s="3" t="s">
        <v>14635</v>
      </c>
      <c r="S5092" s="14">
        <v>56012900</v>
      </c>
      <c r="T5092" s="21">
        <v>1.9137691666666639</v>
      </c>
      <c r="U5092" s="22">
        <v>0.36268516666666706</v>
      </c>
      <c r="V5092" s="22">
        <v>2.85165E-2</v>
      </c>
      <c r="W5092" s="22">
        <v>1.5225674999999967</v>
      </c>
      <c r="X5092" s="22">
        <f t="shared" si="83"/>
        <v>1.3782036333333348E-2</v>
      </c>
      <c r="Y5092" s="8" t="b">
        <v>0</v>
      </c>
      <c r="Z5092" s="8" t="b">
        <v>0</v>
      </c>
      <c r="AA5092" s="8" t="b">
        <v>0</v>
      </c>
      <c r="AB5092" s="8" t="b">
        <v>0</v>
      </c>
    </row>
    <row r="5093" spans="1:28" hidden="1" x14ac:dyDescent="0.2">
      <c r="A5093" s="1" t="s">
        <v>6290</v>
      </c>
      <c r="B5093" s="1" t="s">
        <v>6558</v>
      </c>
      <c r="D5093" s="3" t="s">
        <v>13182</v>
      </c>
      <c r="E5093" s="3" t="s">
        <v>14621</v>
      </c>
      <c r="F5093" s="3" t="s">
        <v>14622</v>
      </c>
      <c r="G5093" s="3" t="s">
        <v>26827</v>
      </c>
      <c r="H5093" s="3" t="s">
        <v>14636</v>
      </c>
      <c r="I5093" s="6">
        <v>560130</v>
      </c>
      <c r="J5093" s="7" t="s">
        <v>14637</v>
      </c>
      <c r="K5093" s="8">
        <v>56013000</v>
      </c>
      <c r="L5093" s="3">
        <v>3.2</v>
      </c>
      <c r="N5093" s="9">
        <v>3.2000000000000001E-2</v>
      </c>
      <c r="O5093" s="9" t="b">
        <v>1</v>
      </c>
      <c r="P5093" s="10">
        <v>8.9051699964435849E-3</v>
      </c>
      <c r="Q5093" s="3" t="s">
        <v>29</v>
      </c>
      <c r="R5093" s="3" t="s">
        <v>14638</v>
      </c>
      <c r="S5093" s="14">
        <v>56013000</v>
      </c>
      <c r="T5093" s="21">
        <v>7.452709833333337</v>
      </c>
      <c r="U5093" s="22">
        <v>4.9484373333333336</v>
      </c>
      <c r="V5093" s="22">
        <v>0.43028349999999999</v>
      </c>
      <c r="W5093" s="22">
        <v>2.0739890000000032</v>
      </c>
      <c r="X5093" s="22">
        <f t="shared" si="83"/>
        <v>0.15834999466666669</v>
      </c>
      <c r="Y5093" s="8" t="b">
        <v>0</v>
      </c>
      <c r="Z5093" s="8" t="b">
        <v>0</v>
      </c>
      <c r="AA5093" s="8" t="b">
        <v>0</v>
      </c>
      <c r="AB5093" s="8" t="b">
        <v>0</v>
      </c>
    </row>
    <row r="5094" spans="1:28" hidden="1" x14ac:dyDescent="0.2">
      <c r="A5094" s="1" t="s">
        <v>6290</v>
      </c>
      <c r="B5094" s="1" t="s">
        <v>6558</v>
      </c>
      <c r="D5094" s="3" t="s">
        <v>13182</v>
      </c>
      <c r="E5094" s="3" t="s">
        <v>14621</v>
      </c>
      <c r="F5094" s="3" t="s">
        <v>14639</v>
      </c>
      <c r="G5094" s="3" t="s">
        <v>26828</v>
      </c>
      <c r="H5094" s="3" t="s">
        <v>14640</v>
      </c>
      <c r="I5094" s="6">
        <v>560210</v>
      </c>
      <c r="J5094" s="7" t="s">
        <v>14641</v>
      </c>
      <c r="K5094" s="8">
        <v>56021011</v>
      </c>
      <c r="L5094" s="3">
        <v>6.7</v>
      </c>
      <c r="N5094" s="9">
        <v>6.7000000000000004E-2</v>
      </c>
      <c r="O5094" s="9" t="b">
        <v>1</v>
      </c>
      <c r="P5094" s="10">
        <v>1.959227921607453E-2</v>
      </c>
      <c r="Q5094" s="3" t="s">
        <v>29</v>
      </c>
      <c r="R5094" s="3" t="s">
        <v>14642</v>
      </c>
      <c r="S5094" s="14">
        <v>56021011</v>
      </c>
      <c r="T5094" s="21">
        <v>0.27742433333333338</v>
      </c>
      <c r="U5094" s="22">
        <v>1.9755333333333371E-2</v>
      </c>
      <c r="V5094" s="22">
        <v>0.17654400000000001</v>
      </c>
      <c r="W5094" s="22">
        <v>8.1125000000000003E-2</v>
      </c>
      <c r="X5094" s="22">
        <f t="shared" si="83"/>
        <v>1.3236073333333361E-3</v>
      </c>
      <c r="Y5094" s="8" t="b">
        <v>0</v>
      </c>
      <c r="Z5094" s="8" t="b">
        <v>0</v>
      </c>
      <c r="AA5094" s="8" t="b">
        <v>0</v>
      </c>
      <c r="AB5094" s="8" t="b">
        <v>0</v>
      </c>
    </row>
    <row r="5095" spans="1:28" hidden="1" x14ac:dyDescent="0.2">
      <c r="A5095" s="1" t="s">
        <v>6290</v>
      </c>
      <c r="B5095" s="1" t="s">
        <v>6558</v>
      </c>
      <c r="D5095" s="3" t="s">
        <v>13182</v>
      </c>
      <c r="E5095" s="3" t="s">
        <v>14621</v>
      </c>
      <c r="F5095" s="3" t="s">
        <v>14639</v>
      </c>
      <c r="G5095" s="3" t="s">
        <v>26828</v>
      </c>
      <c r="H5095" s="3" t="s">
        <v>14640</v>
      </c>
      <c r="I5095" s="6">
        <v>560210</v>
      </c>
      <c r="J5095" s="7" t="s">
        <v>14643</v>
      </c>
      <c r="K5095" s="8">
        <v>56021019</v>
      </c>
      <c r="L5095" s="3">
        <v>6.7</v>
      </c>
      <c r="N5095" s="9">
        <v>6.7000000000000004E-2</v>
      </c>
      <c r="O5095" s="9" t="b">
        <v>1</v>
      </c>
      <c r="P5095" s="10">
        <v>5.5792197950763431E-3</v>
      </c>
      <c r="Q5095" s="3" t="s">
        <v>29</v>
      </c>
      <c r="R5095" s="3" t="s">
        <v>14644</v>
      </c>
      <c r="S5095" s="14">
        <v>56021019</v>
      </c>
      <c r="T5095" s="21">
        <v>6.3535529999999971</v>
      </c>
      <c r="U5095" s="22">
        <v>5.6360363333333305</v>
      </c>
      <c r="V5095" s="22">
        <v>0.188444</v>
      </c>
      <c r="W5095" s="22">
        <v>0.52907266666666664</v>
      </c>
      <c r="X5095" s="22">
        <f t="shared" si="83"/>
        <v>0.37761443433333319</v>
      </c>
      <c r="Y5095" s="8" t="b">
        <v>0</v>
      </c>
      <c r="Z5095" s="8" t="b">
        <v>0</v>
      </c>
      <c r="AA5095" s="8" t="b">
        <v>0</v>
      </c>
      <c r="AB5095" s="8" t="b">
        <v>0</v>
      </c>
    </row>
    <row r="5096" spans="1:28" hidden="1" x14ac:dyDescent="0.2">
      <c r="A5096" s="1" t="s">
        <v>6290</v>
      </c>
      <c r="B5096" s="1" t="s">
        <v>6558</v>
      </c>
      <c r="D5096" s="3" t="s">
        <v>13182</v>
      </c>
      <c r="E5096" s="3" t="s">
        <v>14621</v>
      </c>
      <c r="F5096" s="3" t="s">
        <v>14639</v>
      </c>
      <c r="G5096" s="3" t="s">
        <v>26828</v>
      </c>
      <c r="H5096" s="3" t="s">
        <v>14640</v>
      </c>
      <c r="I5096" s="6">
        <v>560210</v>
      </c>
      <c r="J5096" s="7" t="s">
        <v>14645</v>
      </c>
      <c r="K5096" s="8">
        <v>56021031</v>
      </c>
      <c r="L5096" s="3">
        <v>6.7</v>
      </c>
      <c r="N5096" s="9">
        <v>6.7000000000000004E-2</v>
      </c>
      <c r="O5096" s="9" t="b">
        <v>1</v>
      </c>
      <c r="P5096" s="10">
        <v>6.5347707398325086E-2</v>
      </c>
      <c r="Q5096" s="3" t="s">
        <v>29</v>
      </c>
      <c r="R5096" s="3" t="s">
        <v>14646</v>
      </c>
      <c r="S5096" s="14">
        <v>56021031</v>
      </c>
      <c r="T5096" s="21">
        <v>1.08065E-2</v>
      </c>
      <c r="U5096" s="22">
        <v>2.6650000000000003E-4</v>
      </c>
      <c r="V5096" s="22">
        <v>0</v>
      </c>
      <c r="W5096" s="22">
        <v>1.0540000000000001E-2</v>
      </c>
      <c r="X5096" s="22">
        <f t="shared" si="83"/>
        <v>1.7855500000000002E-5</v>
      </c>
      <c r="Y5096" s="8" t="b">
        <v>0</v>
      </c>
      <c r="Z5096" s="8" t="b">
        <v>0</v>
      </c>
      <c r="AA5096" s="8" t="b">
        <v>0</v>
      </c>
      <c r="AB5096" s="8" t="b">
        <v>0</v>
      </c>
    </row>
    <row r="5097" spans="1:28" hidden="1" x14ac:dyDescent="0.2">
      <c r="A5097" s="1" t="s">
        <v>6290</v>
      </c>
      <c r="B5097" s="1" t="s">
        <v>6558</v>
      </c>
      <c r="D5097" s="3" t="s">
        <v>13182</v>
      </c>
      <c r="E5097" s="3" t="s">
        <v>14621</v>
      </c>
      <c r="F5097" s="3" t="s">
        <v>14639</v>
      </c>
      <c r="G5097" s="3" t="s">
        <v>26828</v>
      </c>
      <c r="H5097" s="3" t="s">
        <v>14640</v>
      </c>
      <c r="I5097" s="6">
        <v>560210</v>
      </c>
      <c r="J5097" s="7" t="s">
        <v>14647</v>
      </c>
      <c r="K5097" s="8">
        <v>56021038</v>
      </c>
      <c r="L5097" s="3">
        <v>6.7</v>
      </c>
      <c r="N5097" s="9">
        <v>6.7000000000000004E-2</v>
      </c>
      <c r="O5097" s="9" t="b">
        <v>1</v>
      </c>
      <c r="P5097" s="10">
        <v>2.9388922581145498E-2</v>
      </c>
      <c r="Q5097" s="3" t="s">
        <v>29</v>
      </c>
      <c r="R5097" s="3" t="s">
        <v>14648</v>
      </c>
      <c r="S5097" s="14">
        <v>56021038</v>
      </c>
      <c r="T5097" s="21">
        <v>0.29872783333333341</v>
      </c>
      <c r="U5097" s="22">
        <v>0.1047956666666667</v>
      </c>
      <c r="V5097" s="22">
        <v>6.2897999999999996E-2</v>
      </c>
      <c r="W5097" s="22">
        <v>0.1310341666666667</v>
      </c>
      <c r="X5097" s="22">
        <f t="shared" si="83"/>
        <v>7.0213096666666697E-3</v>
      </c>
      <c r="Y5097" s="8" t="b">
        <v>0</v>
      </c>
      <c r="Z5097" s="8" t="b">
        <v>0</v>
      </c>
      <c r="AA5097" s="8" t="b">
        <v>0</v>
      </c>
      <c r="AB5097" s="8" t="b">
        <v>0</v>
      </c>
    </row>
    <row r="5098" spans="1:28" hidden="1" x14ac:dyDescent="0.2">
      <c r="A5098" s="1" t="s">
        <v>6290</v>
      </c>
      <c r="B5098" s="1" t="s">
        <v>6558</v>
      </c>
      <c r="D5098" s="3" t="s">
        <v>13182</v>
      </c>
      <c r="E5098" s="3" t="s">
        <v>14621</v>
      </c>
      <c r="F5098" s="3" t="s">
        <v>14639</v>
      </c>
      <c r="G5098" s="3" t="s">
        <v>26828</v>
      </c>
      <c r="H5098" s="3" t="s">
        <v>14640</v>
      </c>
      <c r="I5098" s="6">
        <v>560210</v>
      </c>
      <c r="J5098" s="7" t="s">
        <v>14649</v>
      </c>
      <c r="K5098" s="8">
        <v>56021090</v>
      </c>
      <c r="L5098" s="3">
        <v>6.7</v>
      </c>
      <c r="N5098" s="9">
        <v>6.7000000000000004E-2</v>
      </c>
      <c r="O5098" s="9" t="b">
        <v>1</v>
      </c>
      <c r="P5098" s="10">
        <v>2.9725869243381563E-2</v>
      </c>
      <c r="Q5098" s="3" t="s">
        <v>29</v>
      </c>
      <c r="R5098" s="3" t="s">
        <v>14650</v>
      </c>
      <c r="S5098" s="14">
        <v>56021090</v>
      </c>
      <c r="T5098" s="21">
        <v>8.3186713333333362</v>
      </c>
      <c r="U5098" s="22">
        <v>4.5327443333333362</v>
      </c>
      <c r="V5098" s="22">
        <v>9.5184666666666695E-2</v>
      </c>
      <c r="W5098" s="22">
        <v>3.6907423333333336</v>
      </c>
      <c r="X5098" s="22">
        <f t="shared" si="83"/>
        <v>0.30369387033333356</v>
      </c>
      <c r="Y5098" s="8" t="b">
        <v>0</v>
      </c>
      <c r="Z5098" s="8" t="b">
        <v>0</v>
      </c>
      <c r="AA5098" s="8" t="b">
        <v>0</v>
      </c>
      <c r="AB5098" s="8" t="b">
        <v>0</v>
      </c>
    </row>
    <row r="5099" spans="1:28" hidden="1" x14ac:dyDescent="0.2">
      <c r="A5099" s="1" t="s">
        <v>6290</v>
      </c>
      <c r="B5099" s="1" t="s">
        <v>6558</v>
      </c>
      <c r="D5099" s="3" t="s">
        <v>13182</v>
      </c>
      <c r="E5099" s="3" t="s">
        <v>14621</v>
      </c>
      <c r="F5099" s="3" t="s">
        <v>14639</v>
      </c>
      <c r="G5099" s="3" t="s">
        <v>26828</v>
      </c>
      <c r="H5099" s="3" t="s">
        <v>14651</v>
      </c>
      <c r="I5099" s="6">
        <v>560221</v>
      </c>
      <c r="J5099" s="7" t="s">
        <v>14652</v>
      </c>
      <c r="K5099" s="8">
        <v>56022100</v>
      </c>
      <c r="L5099" s="3">
        <v>6.7</v>
      </c>
      <c r="N5099" s="9">
        <v>6.7000000000000004E-2</v>
      </c>
      <c r="O5099" s="9" t="b">
        <v>1</v>
      </c>
      <c r="P5099" s="10">
        <v>1.5104967121636437E-2</v>
      </c>
      <c r="Q5099" s="3" t="s">
        <v>29</v>
      </c>
      <c r="R5099" s="3" t="s">
        <v>14653</v>
      </c>
      <c r="S5099" s="14">
        <v>56022100</v>
      </c>
      <c r="T5099" s="21">
        <v>2.0070443333333299</v>
      </c>
      <c r="U5099" s="22">
        <v>1.4929908333333297</v>
      </c>
      <c r="V5099" s="22">
        <v>6.1570833333333297E-2</v>
      </c>
      <c r="W5099" s="22">
        <v>0.4524826666666667</v>
      </c>
      <c r="X5099" s="22">
        <f t="shared" si="83"/>
        <v>0.1000303858333331</v>
      </c>
      <c r="Y5099" s="8" t="b">
        <v>0</v>
      </c>
      <c r="Z5099" s="8" t="b">
        <v>0</v>
      </c>
      <c r="AA5099" s="8" t="b">
        <v>0</v>
      </c>
      <c r="AB5099" s="8" t="b">
        <v>0</v>
      </c>
    </row>
    <row r="5100" spans="1:28" hidden="1" x14ac:dyDescent="0.2">
      <c r="A5100" s="1" t="s">
        <v>6290</v>
      </c>
      <c r="B5100" s="1" t="s">
        <v>6558</v>
      </c>
      <c r="D5100" s="3" t="s">
        <v>13182</v>
      </c>
      <c r="E5100" s="3" t="s">
        <v>14621</v>
      </c>
      <c r="F5100" s="3" t="s">
        <v>14639</v>
      </c>
      <c r="G5100" s="3" t="s">
        <v>26828</v>
      </c>
      <c r="H5100" s="3" t="s">
        <v>14654</v>
      </c>
      <c r="I5100" s="6">
        <v>560229</v>
      </c>
      <c r="J5100" s="7" t="s">
        <v>14655</v>
      </c>
      <c r="K5100" s="8">
        <v>56022900</v>
      </c>
      <c r="L5100" s="3">
        <v>6.7</v>
      </c>
      <c r="N5100" s="9">
        <v>6.7000000000000004E-2</v>
      </c>
      <c r="O5100" s="9" t="b">
        <v>1</v>
      </c>
      <c r="P5100" s="10">
        <v>1.0571131269271859E-2</v>
      </c>
      <c r="Q5100" s="3" t="s">
        <v>29</v>
      </c>
      <c r="R5100" s="3" t="s">
        <v>14656</v>
      </c>
      <c r="S5100" s="14">
        <v>56022900</v>
      </c>
      <c r="T5100" s="21">
        <v>2.5038660000000035</v>
      </c>
      <c r="U5100" s="22">
        <v>1.0343671666666669</v>
      </c>
      <c r="V5100" s="22">
        <v>1.0744436666666699</v>
      </c>
      <c r="W5100" s="22">
        <v>0.39505516666666701</v>
      </c>
      <c r="X5100" s="22">
        <f t="shared" si="83"/>
        <v>6.9302600166666686E-2</v>
      </c>
      <c r="Y5100" s="8" t="b">
        <v>0</v>
      </c>
      <c r="Z5100" s="8" t="b">
        <v>0</v>
      </c>
      <c r="AA5100" s="8" t="b">
        <v>0</v>
      </c>
      <c r="AB5100" s="8" t="b">
        <v>0</v>
      </c>
    </row>
    <row r="5101" spans="1:28" hidden="1" x14ac:dyDescent="0.2">
      <c r="A5101" s="1" t="s">
        <v>6290</v>
      </c>
      <c r="B5101" s="1" t="s">
        <v>6558</v>
      </c>
      <c r="D5101" s="3" t="s">
        <v>13182</v>
      </c>
      <c r="E5101" s="3" t="s">
        <v>14621</v>
      </c>
      <c r="F5101" s="3" t="s">
        <v>14639</v>
      </c>
      <c r="G5101" s="3" t="s">
        <v>26828</v>
      </c>
      <c r="H5101" s="3" t="s">
        <v>14657</v>
      </c>
      <c r="I5101" s="6">
        <v>560290</v>
      </c>
      <c r="J5101" s="7" t="s">
        <v>14658</v>
      </c>
      <c r="K5101" s="8">
        <v>56029000</v>
      </c>
      <c r="L5101" s="3">
        <v>6.7</v>
      </c>
      <c r="N5101" s="9">
        <v>6.7000000000000004E-2</v>
      </c>
      <c r="O5101" s="9" t="b">
        <v>1</v>
      </c>
      <c r="P5101" s="10">
        <v>2.0428254282284831E-2</v>
      </c>
      <c r="Q5101" s="3" t="s">
        <v>29</v>
      </c>
      <c r="R5101" s="3" t="s">
        <v>14659</v>
      </c>
      <c r="S5101" s="14">
        <v>56029000</v>
      </c>
      <c r="T5101" s="21">
        <v>4.8062543333333343</v>
      </c>
      <c r="U5101" s="22">
        <v>2.1575216666666672</v>
      </c>
      <c r="V5101" s="22">
        <v>1.1833089999999999</v>
      </c>
      <c r="W5101" s="22">
        <v>1.4654236666666673</v>
      </c>
      <c r="X5101" s="22">
        <f t="shared" si="83"/>
        <v>0.14455395166666671</v>
      </c>
      <c r="Y5101" s="8" t="b">
        <v>0</v>
      </c>
      <c r="Z5101" s="8" t="b">
        <v>0</v>
      </c>
      <c r="AA5101" s="8" t="b">
        <v>0</v>
      </c>
      <c r="AB5101" s="8" t="b">
        <v>0</v>
      </c>
    </row>
    <row r="5102" spans="1:28" hidden="1" x14ac:dyDescent="0.2">
      <c r="A5102" s="1" t="s">
        <v>6290</v>
      </c>
      <c r="B5102" s="1" t="s">
        <v>6558</v>
      </c>
      <c r="D5102" s="3" t="s">
        <v>13182</v>
      </c>
      <c r="E5102" s="3" t="s">
        <v>14621</v>
      </c>
      <c r="F5102" s="3" t="s">
        <v>14660</v>
      </c>
      <c r="G5102" s="3" t="s">
        <v>26829</v>
      </c>
      <c r="H5102" s="3" t="s">
        <v>14661</v>
      </c>
      <c r="I5102" s="6">
        <v>560311</v>
      </c>
      <c r="J5102" s="7" t="s">
        <v>14662</v>
      </c>
      <c r="K5102" s="8">
        <v>56031110</v>
      </c>
      <c r="L5102" s="3">
        <v>4.3</v>
      </c>
      <c r="N5102" s="9">
        <v>4.3000000000000003E-2</v>
      </c>
      <c r="O5102" s="9" t="b">
        <v>1</v>
      </c>
      <c r="P5102" s="10">
        <v>2.9160908917863625E-2</v>
      </c>
      <c r="Q5102" s="3" t="s">
        <v>29</v>
      </c>
      <c r="R5102" s="3" t="s">
        <v>14663</v>
      </c>
      <c r="S5102" s="14">
        <v>56031110</v>
      </c>
      <c r="T5102" s="21">
        <v>8.4528503333333269</v>
      </c>
      <c r="U5102" s="22">
        <v>1.2311941666666675</v>
      </c>
      <c r="V5102" s="22">
        <v>1.4892654999999999</v>
      </c>
      <c r="W5102" s="22">
        <v>5.7323906666666593</v>
      </c>
      <c r="X5102" s="22">
        <f t="shared" si="83"/>
        <v>5.2941349166666707E-2</v>
      </c>
      <c r="Y5102" s="8" t="b">
        <v>0</v>
      </c>
      <c r="Z5102" s="8" t="b">
        <v>0</v>
      </c>
      <c r="AA5102" s="8" t="b">
        <v>0</v>
      </c>
      <c r="AB5102" s="8" t="b">
        <v>0</v>
      </c>
    </row>
    <row r="5103" spans="1:28" hidden="1" x14ac:dyDescent="0.2">
      <c r="A5103" s="1" t="s">
        <v>6290</v>
      </c>
      <c r="B5103" s="1" t="s">
        <v>6558</v>
      </c>
      <c r="D5103" s="3" t="s">
        <v>13182</v>
      </c>
      <c r="E5103" s="3" t="s">
        <v>14621</v>
      </c>
      <c r="F5103" s="3" t="s">
        <v>14660</v>
      </c>
      <c r="G5103" s="3" t="s">
        <v>26829</v>
      </c>
      <c r="H5103" s="3" t="s">
        <v>14661</v>
      </c>
      <c r="I5103" s="6">
        <v>560311</v>
      </c>
      <c r="J5103" s="7" t="s">
        <v>14664</v>
      </c>
      <c r="K5103" s="8">
        <v>56031190</v>
      </c>
      <c r="L5103" s="3">
        <v>4.3</v>
      </c>
      <c r="N5103" s="9">
        <v>4.3000000000000003E-2</v>
      </c>
      <c r="O5103" s="9" t="b">
        <v>1</v>
      </c>
      <c r="P5103" s="10">
        <v>8.1165337423928039E-3</v>
      </c>
      <c r="Q5103" s="3" t="s">
        <v>29</v>
      </c>
      <c r="R5103" s="3" t="s">
        <v>14665</v>
      </c>
      <c r="S5103" s="14">
        <v>56031190</v>
      </c>
      <c r="T5103" s="21">
        <v>36.900040666666662</v>
      </c>
      <c r="U5103" s="22">
        <v>19.974868166666663</v>
      </c>
      <c r="V5103" s="22">
        <v>9.9600463333333362</v>
      </c>
      <c r="W5103" s="22">
        <v>6.9651261666666642</v>
      </c>
      <c r="X5103" s="22">
        <f t="shared" si="83"/>
        <v>0.85891933116666663</v>
      </c>
      <c r="Y5103" s="8" t="b">
        <v>0</v>
      </c>
      <c r="Z5103" s="8" t="b">
        <v>0</v>
      </c>
      <c r="AA5103" s="8" t="b">
        <v>0</v>
      </c>
      <c r="AB5103" s="8" t="b">
        <v>0</v>
      </c>
    </row>
    <row r="5104" spans="1:28" hidden="1" x14ac:dyDescent="0.2">
      <c r="A5104" s="1" t="s">
        <v>6290</v>
      </c>
      <c r="B5104" s="1" t="s">
        <v>6558</v>
      </c>
      <c r="D5104" s="3" t="s">
        <v>13182</v>
      </c>
      <c r="E5104" s="3" t="s">
        <v>14621</v>
      </c>
      <c r="F5104" s="3" t="s">
        <v>14660</v>
      </c>
      <c r="G5104" s="3" t="s">
        <v>26829</v>
      </c>
      <c r="H5104" s="3" t="s">
        <v>14666</v>
      </c>
      <c r="I5104" s="6">
        <v>560312</v>
      </c>
      <c r="J5104" s="7" t="s">
        <v>14667</v>
      </c>
      <c r="K5104" s="8">
        <v>56031210</v>
      </c>
      <c r="L5104" s="3">
        <v>4.3</v>
      </c>
      <c r="N5104" s="9">
        <v>4.2999999999999997E-2</v>
      </c>
      <c r="O5104" s="9" t="b">
        <v>1</v>
      </c>
      <c r="P5104" s="10">
        <v>1.1444722227642076E-2</v>
      </c>
      <c r="Q5104" s="3" t="s">
        <v>29</v>
      </c>
      <c r="R5104" s="3" t="s">
        <v>14668</v>
      </c>
      <c r="S5104" s="14">
        <v>56031210</v>
      </c>
      <c r="T5104" s="21">
        <v>10.267466333333321</v>
      </c>
      <c r="U5104" s="22">
        <v>5.7633521666666603</v>
      </c>
      <c r="V5104" s="22">
        <v>1.7713629999999962</v>
      </c>
      <c r="W5104" s="22">
        <v>2.7327511666666631</v>
      </c>
      <c r="X5104" s="22">
        <f t="shared" si="83"/>
        <v>0.24782414316666637</v>
      </c>
      <c r="Y5104" s="8" t="b">
        <v>0</v>
      </c>
      <c r="Z5104" s="8" t="b">
        <v>0</v>
      </c>
      <c r="AA5104" s="8" t="b">
        <v>0</v>
      </c>
      <c r="AB5104" s="8" t="b">
        <v>0</v>
      </c>
    </row>
    <row r="5105" spans="1:28" hidden="1" x14ac:dyDescent="0.2">
      <c r="A5105" s="1" t="s">
        <v>6290</v>
      </c>
      <c r="B5105" s="1" t="s">
        <v>6558</v>
      </c>
      <c r="D5105" s="3" t="s">
        <v>13182</v>
      </c>
      <c r="E5105" s="3" t="s">
        <v>14621</v>
      </c>
      <c r="F5105" s="3" t="s">
        <v>14660</v>
      </c>
      <c r="G5105" s="3" t="s">
        <v>26829</v>
      </c>
      <c r="H5105" s="3" t="s">
        <v>14666</v>
      </c>
      <c r="I5105" s="6">
        <v>560312</v>
      </c>
      <c r="J5105" s="7" t="s">
        <v>14669</v>
      </c>
      <c r="K5105" s="8">
        <v>56031290</v>
      </c>
      <c r="L5105" s="3">
        <v>4.3</v>
      </c>
      <c r="N5105" s="9">
        <v>4.299999999999999E-2</v>
      </c>
      <c r="O5105" s="9" t="b">
        <v>1</v>
      </c>
      <c r="P5105" s="10">
        <v>1.1815351040612817E-2</v>
      </c>
      <c r="Q5105" s="3" t="s">
        <v>29</v>
      </c>
      <c r="R5105" s="3" t="s">
        <v>14670</v>
      </c>
      <c r="S5105" s="14">
        <v>56031290</v>
      </c>
      <c r="T5105" s="21">
        <v>71.510194499999983</v>
      </c>
      <c r="U5105" s="22">
        <v>31.733522166666653</v>
      </c>
      <c r="V5105" s="22">
        <v>20.127415333333332</v>
      </c>
      <c r="W5105" s="22">
        <v>19.649256999999995</v>
      </c>
      <c r="X5105" s="22">
        <f t="shared" si="83"/>
        <v>1.3645414531666658</v>
      </c>
      <c r="Y5105" s="8" t="b">
        <v>0</v>
      </c>
      <c r="Z5105" s="8" t="b">
        <v>0</v>
      </c>
      <c r="AA5105" s="8" t="b">
        <v>0</v>
      </c>
      <c r="AB5105" s="8" t="b">
        <v>0</v>
      </c>
    </row>
    <row r="5106" spans="1:28" hidden="1" x14ac:dyDescent="0.2">
      <c r="A5106" s="1" t="s">
        <v>6290</v>
      </c>
      <c r="B5106" s="1" t="s">
        <v>6558</v>
      </c>
      <c r="D5106" s="3" t="s">
        <v>13182</v>
      </c>
      <c r="E5106" s="3" t="s">
        <v>14621</v>
      </c>
      <c r="F5106" s="3" t="s">
        <v>14660</v>
      </c>
      <c r="G5106" s="3" t="s">
        <v>26829</v>
      </c>
      <c r="H5106" s="3" t="s">
        <v>14671</v>
      </c>
      <c r="I5106" s="6">
        <v>560313</v>
      </c>
      <c r="J5106" s="7" t="s">
        <v>14672</v>
      </c>
      <c r="K5106" s="8">
        <v>56031310</v>
      </c>
      <c r="L5106" s="3">
        <v>4.3</v>
      </c>
      <c r="N5106" s="9">
        <v>4.3000000000000003E-2</v>
      </c>
      <c r="O5106" s="9" t="b">
        <v>1</v>
      </c>
      <c r="P5106" s="10">
        <v>2.0697564380781942E-2</v>
      </c>
      <c r="Q5106" s="3" t="s">
        <v>29</v>
      </c>
      <c r="R5106" s="3" t="s">
        <v>14673</v>
      </c>
      <c r="S5106" s="14">
        <v>56031310</v>
      </c>
      <c r="T5106" s="21">
        <v>6.8143588333333334</v>
      </c>
      <c r="U5106" s="22">
        <v>2.8428434999999972</v>
      </c>
      <c r="V5106" s="22">
        <v>0.69150066666666665</v>
      </c>
      <c r="W5106" s="22">
        <v>3.2800146666666699</v>
      </c>
      <c r="X5106" s="22">
        <f t="shared" si="83"/>
        <v>0.12224227049999989</v>
      </c>
      <c r="Y5106" s="8" t="b">
        <v>0</v>
      </c>
      <c r="Z5106" s="8" t="b">
        <v>0</v>
      </c>
      <c r="AA5106" s="8" t="b">
        <v>0</v>
      </c>
      <c r="AB5106" s="8" t="b">
        <v>0</v>
      </c>
    </row>
    <row r="5107" spans="1:28" hidden="1" x14ac:dyDescent="0.2">
      <c r="A5107" s="1" t="s">
        <v>6290</v>
      </c>
      <c r="B5107" s="1" t="s">
        <v>6558</v>
      </c>
      <c r="D5107" s="3" t="s">
        <v>13182</v>
      </c>
      <c r="E5107" s="3" t="s">
        <v>14621</v>
      </c>
      <c r="F5107" s="3" t="s">
        <v>14660</v>
      </c>
      <c r="G5107" s="3" t="s">
        <v>26829</v>
      </c>
      <c r="H5107" s="3" t="s">
        <v>14671</v>
      </c>
      <c r="I5107" s="6">
        <v>560313</v>
      </c>
      <c r="J5107" s="7" t="s">
        <v>14674</v>
      </c>
      <c r="K5107" s="8">
        <v>56031390</v>
      </c>
      <c r="L5107" s="3">
        <v>4.3</v>
      </c>
      <c r="N5107" s="9">
        <v>4.2999999999999997E-2</v>
      </c>
      <c r="O5107" s="9" t="b">
        <v>1</v>
      </c>
      <c r="P5107" s="10">
        <v>8.1554956058448175E-3</v>
      </c>
      <c r="Q5107" s="3" t="s">
        <v>29</v>
      </c>
      <c r="R5107" s="3" t="s">
        <v>14675</v>
      </c>
      <c r="S5107" s="14">
        <v>56031390</v>
      </c>
      <c r="T5107" s="21">
        <v>58.476049000000017</v>
      </c>
      <c r="U5107" s="22">
        <v>42.021705333333358</v>
      </c>
      <c r="V5107" s="22">
        <v>5.3636189999999972</v>
      </c>
      <c r="W5107" s="22">
        <v>11.090724666666661</v>
      </c>
      <c r="X5107" s="22">
        <f t="shared" si="83"/>
        <v>1.8069333293333343</v>
      </c>
      <c r="Y5107" s="8" t="b">
        <v>0</v>
      </c>
      <c r="Z5107" s="8" t="b">
        <v>0</v>
      </c>
      <c r="AA5107" s="8" t="b">
        <v>0</v>
      </c>
      <c r="AB5107" s="8" t="b">
        <v>0</v>
      </c>
    </row>
    <row r="5108" spans="1:28" hidden="1" x14ac:dyDescent="0.2">
      <c r="A5108" s="1" t="s">
        <v>6290</v>
      </c>
      <c r="B5108" s="1" t="s">
        <v>6558</v>
      </c>
      <c r="D5108" s="3" t="s">
        <v>13182</v>
      </c>
      <c r="E5108" s="3" t="s">
        <v>14621</v>
      </c>
      <c r="F5108" s="3" t="s">
        <v>14660</v>
      </c>
      <c r="G5108" s="3" t="s">
        <v>26829</v>
      </c>
      <c r="H5108" s="3" t="s">
        <v>14676</v>
      </c>
      <c r="I5108" s="6">
        <v>560314</v>
      </c>
      <c r="J5108" s="7" t="s">
        <v>14677</v>
      </c>
      <c r="K5108" s="8">
        <v>56031410</v>
      </c>
      <c r="L5108" s="3">
        <v>4.3</v>
      </c>
      <c r="N5108" s="9">
        <v>4.2999999999999997E-2</v>
      </c>
      <c r="O5108" s="9" t="b">
        <v>1</v>
      </c>
      <c r="P5108" s="10">
        <v>9.0548097651783465E-3</v>
      </c>
      <c r="Q5108" s="3" t="s">
        <v>29</v>
      </c>
      <c r="R5108" s="3" t="s">
        <v>14678</v>
      </c>
      <c r="S5108" s="14">
        <v>56031410</v>
      </c>
      <c r="T5108" s="21">
        <v>7.2405163333333364</v>
      </c>
      <c r="U5108" s="22">
        <v>4.9305853333333367</v>
      </c>
      <c r="V5108" s="22">
        <v>0.7852449999999993</v>
      </c>
      <c r="W5108" s="22">
        <v>1.5246860000000002</v>
      </c>
      <c r="X5108" s="22">
        <f t="shared" si="83"/>
        <v>0.21201516933333348</v>
      </c>
      <c r="Y5108" s="8" t="b">
        <v>0</v>
      </c>
      <c r="Z5108" s="8" t="b">
        <v>0</v>
      </c>
      <c r="AA5108" s="8" t="b">
        <v>0</v>
      </c>
      <c r="AB5108" s="8" t="b">
        <v>0</v>
      </c>
    </row>
    <row r="5109" spans="1:28" hidden="1" x14ac:dyDescent="0.2">
      <c r="A5109" s="1" t="s">
        <v>6290</v>
      </c>
      <c r="B5109" s="1" t="s">
        <v>6558</v>
      </c>
      <c r="D5109" s="3" t="s">
        <v>13182</v>
      </c>
      <c r="E5109" s="3" t="s">
        <v>14621</v>
      </c>
      <c r="F5109" s="3" t="s">
        <v>14660</v>
      </c>
      <c r="G5109" s="3" t="s">
        <v>26829</v>
      </c>
      <c r="H5109" s="3" t="s">
        <v>14676</v>
      </c>
      <c r="I5109" s="6">
        <v>560314</v>
      </c>
      <c r="J5109" s="7" t="s">
        <v>14679</v>
      </c>
      <c r="K5109" s="8">
        <v>56031490</v>
      </c>
      <c r="L5109" s="3">
        <v>4.3</v>
      </c>
      <c r="N5109" s="9">
        <v>4.3000000000000003E-2</v>
      </c>
      <c r="O5109" s="9" t="b">
        <v>1</v>
      </c>
      <c r="P5109" s="10">
        <v>4.4486374395644882E-3</v>
      </c>
      <c r="Q5109" s="3" t="s">
        <v>29</v>
      </c>
      <c r="R5109" s="3" t="s">
        <v>14680</v>
      </c>
      <c r="S5109" s="14">
        <v>56031490</v>
      </c>
      <c r="T5109" s="21">
        <v>26.00320133333333</v>
      </c>
      <c r="U5109" s="22">
        <v>21.639819333333335</v>
      </c>
      <c r="V5109" s="22">
        <v>1.6731769999999999</v>
      </c>
      <c r="W5109" s="22">
        <v>2.6902049999999971</v>
      </c>
      <c r="X5109" s="22">
        <f t="shared" si="83"/>
        <v>0.93051223133333349</v>
      </c>
      <c r="Y5109" s="8" t="b">
        <v>0</v>
      </c>
      <c r="Z5109" s="8" t="b">
        <v>0</v>
      </c>
      <c r="AA5109" s="8" t="b">
        <v>0</v>
      </c>
      <c r="AB5109" s="8" t="b">
        <v>0</v>
      </c>
    </row>
    <row r="5110" spans="1:28" hidden="1" x14ac:dyDescent="0.2">
      <c r="A5110" s="1" t="s">
        <v>6290</v>
      </c>
      <c r="B5110" s="1" t="s">
        <v>6558</v>
      </c>
      <c r="D5110" s="3" t="s">
        <v>13182</v>
      </c>
      <c r="E5110" s="3" t="s">
        <v>14621</v>
      </c>
      <c r="F5110" s="3" t="s">
        <v>14660</v>
      </c>
      <c r="G5110" s="3" t="s">
        <v>26829</v>
      </c>
      <c r="H5110" s="3" t="s">
        <v>14681</v>
      </c>
      <c r="I5110" s="6">
        <v>560391</v>
      </c>
      <c r="J5110" s="7" t="s">
        <v>14682</v>
      </c>
      <c r="K5110" s="8">
        <v>56039110</v>
      </c>
      <c r="L5110" s="3">
        <v>4.3</v>
      </c>
      <c r="N5110" s="9">
        <v>4.2999999999999997E-2</v>
      </c>
      <c r="O5110" s="9" t="b">
        <v>1</v>
      </c>
      <c r="P5110" s="10">
        <v>7.6800284133756924E-3</v>
      </c>
      <c r="Q5110" s="3" t="s">
        <v>29</v>
      </c>
      <c r="R5110" s="3" t="s">
        <v>14683</v>
      </c>
      <c r="S5110" s="14">
        <v>56039110</v>
      </c>
      <c r="T5110" s="21">
        <v>0.30830550000000001</v>
      </c>
      <c r="U5110" s="22">
        <v>0.21932750000000001</v>
      </c>
      <c r="V5110" s="22">
        <v>3.3912999999999999E-2</v>
      </c>
      <c r="W5110" s="22">
        <v>5.5065000000000003E-2</v>
      </c>
      <c r="X5110" s="22">
        <f t="shared" si="83"/>
        <v>9.4310825000000001E-3</v>
      </c>
      <c r="Y5110" s="8" t="b">
        <v>0</v>
      </c>
      <c r="Z5110" s="8" t="b">
        <v>0</v>
      </c>
      <c r="AA5110" s="8" t="b">
        <v>0</v>
      </c>
      <c r="AB5110" s="8" t="b">
        <v>0</v>
      </c>
    </row>
    <row r="5111" spans="1:28" hidden="1" x14ac:dyDescent="0.2">
      <c r="A5111" s="1" t="s">
        <v>6290</v>
      </c>
      <c r="B5111" s="1" t="s">
        <v>6558</v>
      </c>
      <c r="D5111" s="3" t="s">
        <v>13182</v>
      </c>
      <c r="E5111" s="3" t="s">
        <v>14621</v>
      </c>
      <c r="F5111" s="3" t="s">
        <v>14660</v>
      </c>
      <c r="G5111" s="3" t="s">
        <v>26829</v>
      </c>
      <c r="H5111" s="3" t="s">
        <v>14681</v>
      </c>
      <c r="I5111" s="6">
        <v>560391</v>
      </c>
      <c r="J5111" s="7" t="s">
        <v>14684</v>
      </c>
      <c r="K5111" s="8">
        <v>56039190</v>
      </c>
      <c r="L5111" s="3">
        <v>4.3</v>
      </c>
      <c r="N5111" s="9">
        <v>4.2999999999999997E-2</v>
      </c>
      <c r="O5111" s="9" t="b">
        <v>1</v>
      </c>
      <c r="P5111" s="10">
        <v>4.8830236859120834E-3</v>
      </c>
      <c r="Q5111" s="3" t="s">
        <v>29</v>
      </c>
      <c r="R5111" s="3" t="s">
        <v>14685</v>
      </c>
      <c r="S5111" s="14">
        <v>56039190</v>
      </c>
      <c r="T5111" s="21">
        <v>2.1211131666666669</v>
      </c>
      <c r="U5111" s="22">
        <v>1.8422643333333337</v>
      </c>
      <c r="V5111" s="22">
        <v>3.7977999999999998E-2</v>
      </c>
      <c r="W5111" s="22">
        <v>0.24087083333333295</v>
      </c>
      <c r="X5111" s="22">
        <f t="shared" si="83"/>
        <v>7.9217366333333344E-2</v>
      </c>
      <c r="Y5111" s="8" t="b">
        <v>0</v>
      </c>
      <c r="Z5111" s="8" t="b">
        <v>0</v>
      </c>
      <c r="AA5111" s="8" t="b">
        <v>0</v>
      </c>
      <c r="AB5111" s="8" t="b">
        <v>0</v>
      </c>
    </row>
    <row r="5112" spans="1:28" hidden="1" x14ac:dyDescent="0.2">
      <c r="A5112" s="1" t="s">
        <v>6290</v>
      </c>
      <c r="B5112" s="1" t="s">
        <v>6558</v>
      </c>
      <c r="D5112" s="3" t="s">
        <v>13182</v>
      </c>
      <c r="E5112" s="3" t="s">
        <v>14621</v>
      </c>
      <c r="F5112" s="3" t="s">
        <v>14660</v>
      </c>
      <c r="G5112" s="3" t="s">
        <v>26829</v>
      </c>
      <c r="H5112" s="3" t="s">
        <v>14686</v>
      </c>
      <c r="I5112" s="6">
        <v>560392</v>
      </c>
      <c r="J5112" s="7" t="s">
        <v>14687</v>
      </c>
      <c r="K5112" s="8">
        <v>56039210</v>
      </c>
      <c r="L5112" s="3">
        <v>4.3</v>
      </c>
      <c r="N5112" s="9">
        <v>4.2999999999999997E-2</v>
      </c>
      <c r="O5112" s="9" t="b">
        <v>1</v>
      </c>
      <c r="P5112" s="10">
        <v>1.6114774913698678E-2</v>
      </c>
      <c r="Q5112" s="3" t="s">
        <v>29</v>
      </c>
      <c r="R5112" s="3" t="s">
        <v>14688</v>
      </c>
      <c r="S5112" s="14">
        <v>56039210</v>
      </c>
      <c r="T5112" s="21">
        <v>4.789711000000004</v>
      </c>
      <c r="U5112" s="22">
        <v>2.9715558333333369</v>
      </c>
      <c r="V5112" s="22">
        <v>2.3152499999999999E-2</v>
      </c>
      <c r="W5112" s="22">
        <v>1.7950026666666667</v>
      </c>
      <c r="X5112" s="22">
        <f t="shared" si="83"/>
        <v>0.12777690083333348</v>
      </c>
      <c r="Y5112" s="8" t="b">
        <v>0</v>
      </c>
      <c r="Z5112" s="8" t="b">
        <v>0</v>
      </c>
      <c r="AA5112" s="8" t="b">
        <v>0</v>
      </c>
      <c r="AB5112" s="8" t="b">
        <v>0</v>
      </c>
    </row>
    <row r="5113" spans="1:28" hidden="1" x14ac:dyDescent="0.2">
      <c r="A5113" s="1" t="s">
        <v>6290</v>
      </c>
      <c r="B5113" s="1" t="s">
        <v>6558</v>
      </c>
      <c r="D5113" s="3" t="s">
        <v>13182</v>
      </c>
      <c r="E5113" s="3" t="s">
        <v>14621</v>
      </c>
      <c r="F5113" s="3" t="s">
        <v>14660</v>
      </c>
      <c r="G5113" s="3" t="s">
        <v>26829</v>
      </c>
      <c r="H5113" s="3" t="s">
        <v>14686</v>
      </c>
      <c r="I5113" s="6">
        <v>560392</v>
      </c>
      <c r="J5113" s="7" t="s">
        <v>14689</v>
      </c>
      <c r="K5113" s="8">
        <v>56039290</v>
      </c>
      <c r="L5113" s="3">
        <v>4.3</v>
      </c>
      <c r="N5113" s="9">
        <v>4.299999999999999E-2</v>
      </c>
      <c r="O5113" s="9" t="b">
        <v>1</v>
      </c>
      <c r="P5113" s="10">
        <v>1.7147128613664261E-3</v>
      </c>
      <c r="Q5113" s="3" t="s">
        <v>29</v>
      </c>
      <c r="R5113" s="3" t="s">
        <v>14690</v>
      </c>
      <c r="S5113" s="14">
        <v>56039290</v>
      </c>
      <c r="T5113" s="21">
        <v>69.622388500000014</v>
      </c>
      <c r="U5113" s="22">
        <v>65.531703500000006</v>
      </c>
      <c r="V5113" s="22">
        <v>1.3143500000000032</v>
      </c>
      <c r="W5113" s="22">
        <v>2.776335</v>
      </c>
      <c r="X5113" s="22">
        <f t="shared" si="83"/>
        <v>2.8178632504999994</v>
      </c>
      <c r="Y5113" s="8" t="b">
        <v>0</v>
      </c>
      <c r="Z5113" s="8" t="b">
        <v>0</v>
      </c>
      <c r="AA5113" s="8" t="b">
        <v>0</v>
      </c>
      <c r="AB5113" s="8" t="b">
        <v>0</v>
      </c>
    </row>
    <row r="5114" spans="1:28" hidden="1" x14ac:dyDescent="0.2">
      <c r="A5114" s="1" t="s">
        <v>6290</v>
      </c>
      <c r="B5114" s="1" t="s">
        <v>6558</v>
      </c>
      <c r="D5114" s="3" t="s">
        <v>13182</v>
      </c>
      <c r="E5114" s="3" t="s">
        <v>14621</v>
      </c>
      <c r="F5114" s="3" t="s">
        <v>14660</v>
      </c>
      <c r="G5114" s="3" t="s">
        <v>26829</v>
      </c>
      <c r="H5114" s="3" t="s">
        <v>14691</v>
      </c>
      <c r="I5114" s="6">
        <v>560393</v>
      </c>
      <c r="J5114" s="7" t="s">
        <v>14692</v>
      </c>
      <c r="K5114" s="8">
        <v>56039310</v>
      </c>
      <c r="L5114" s="3">
        <v>4.3</v>
      </c>
      <c r="N5114" s="9">
        <v>4.2999999999999997E-2</v>
      </c>
      <c r="O5114" s="9" t="b">
        <v>1</v>
      </c>
      <c r="P5114" s="10">
        <v>2.3963121840857287E-2</v>
      </c>
      <c r="Q5114" s="3" t="s">
        <v>29</v>
      </c>
      <c r="R5114" s="3" t="s">
        <v>14693</v>
      </c>
      <c r="S5114" s="14">
        <v>56039310</v>
      </c>
      <c r="T5114" s="21">
        <v>3.3539228333333293</v>
      </c>
      <c r="U5114" s="22">
        <v>1.4085618333333325</v>
      </c>
      <c r="V5114" s="22">
        <v>7.6280500000000001E-2</v>
      </c>
      <c r="W5114" s="22">
        <v>1.869080499999997</v>
      </c>
      <c r="X5114" s="22">
        <f t="shared" si="83"/>
        <v>6.0568158833333295E-2</v>
      </c>
      <c r="Y5114" s="8" t="b">
        <v>0</v>
      </c>
      <c r="Z5114" s="8" t="b">
        <v>0</v>
      </c>
      <c r="AA5114" s="8" t="b">
        <v>0</v>
      </c>
      <c r="AB5114" s="8" t="b">
        <v>0</v>
      </c>
    </row>
    <row r="5115" spans="1:28" hidden="1" x14ac:dyDescent="0.2">
      <c r="A5115" s="1" t="s">
        <v>6290</v>
      </c>
      <c r="B5115" s="1" t="s">
        <v>6558</v>
      </c>
      <c r="D5115" s="3" t="s">
        <v>13182</v>
      </c>
      <c r="E5115" s="3" t="s">
        <v>14621</v>
      </c>
      <c r="F5115" s="3" t="s">
        <v>14660</v>
      </c>
      <c r="G5115" s="3" t="s">
        <v>26829</v>
      </c>
      <c r="H5115" s="3" t="s">
        <v>14691</v>
      </c>
      <c r="I5115" s="6">
        <v>560393</v>
      </c>
      <c r="J5115" s="7" t="s">
        <v>14694</v>
      </c>
      <c r="K5115" s="8">
        <v>56039390</v>
      </c>
      <c r="L5115" s="3">
        <v>4.3</v>
      </c>
      <c r="N5115" s="9">
        <v>4.299999999999999E-2</v>
      </c>
      <c r="O5115" s="9" t="b">
        <v>1</v>
      </c>
      <c r="P5115" s="10">
        <v>6.1765813204867391E-3</v>
      </c>
      <c r="Q5115" s="3" t="s">
        <v>29</v>
      </c>
      <c r="R5115" s="3" t="s">
        <v>14695</v>
      </c>
      <c r="S5115" s="14">
        <v>56039390</v>
      </c>
      <c r="T5115" s="21">
        <v>24.516654166666676</v>
      </c>
      <c r="U5115" s="22">
        <v>19.917228166666675</v>
      </c>
      <c r="V5115" s="22">
        <v>1.0778188333333329</v>
      </c>
      <c r="W5115" s="22">
        <v>3.5216071666666697</v>
      </c>
      <c r="X5115" s="22">
        <f t="shared" si="83"/>
        <v>0.85644081116666682</v>
      </c>
      <c r="Y5115" s="8" t="b">
        <v>0</v>
      </c>
      <c r="Z5115" s="8" t="b">
        <v>0</v>
      </c>
      <c r="AA5115" s="8" t="b">
        <v>0</v>
      </c>
      <c r="AB5115" s="8" t="b">
        <v>0</v>
      </c>
    </row>
    <row r="5116" spans="1:28" hidden="1" x14ac:dyDescent="0.2">
      <c r="A5116" s="1" t="s">
        <v>6290</v>
      </c>
      <c r="B5116" s="1" t="s">
        <v>6558</v>
      </c>
      <c r="D5116" s="3" t="s">
        <v>13182</v>
      </c>
      <c r="E5116" s="3" t="s">
        <v>14621</v>
      </c>
      <c r="F5116" s="3" t="s">
        <v>14660</v>
      </c>
      <c r="G5116" s="3" t="s">
        <v>26829</v>
      </c>
      <c r="H5116" s="3" t="s">
        <v>14696</v>
      </c>
      <c r="I5116" s="6">
        <v>560394</v>
      </c>
      <c r="J5116" s="7" t="s">
        <v>14697</v>
      </c>
      <c r="K5116" s="8">
        <v>56039410</v>
      </c>
      <c r="L5116" s="3">
        <v>4.3</v>
      </c>
      <c r="N5116" s="9">
        <v>4.2999999999999997E-2</v>
      </c>
      <c r="O5116" s="9" t="b">
        <v>1</v>
      </c>
      <c r="P5116" s="10">
        <v>2.7953796596769234E-2</v>
      </c>
      <c r="Q5116" s="3" t="s">
        <v>29</v>
      </c>
      <c r="R5116" s="3" t="s">
        <v>14698</v>
      </c>
      <c r="S5116" s="14">
        <v>56039410</v>
      </c>
      <c r="T5116" s="21">
        <v>3.0267611666666636</v>
      </c>
      <c r="U5116" s="22">
        <v>0.64210366666666707</v>
      </c>
      <c r="V5116" s="22">
        <v>0.41699549999999963</v>
      </c>
      <c r="W5116" s="22">
        <v>1.9676619999999969</v>
      </c>
      <c r="X5116" s="22">
        <f t="shared" si="83"/>
        <v>2.7610457666666682E-2</v>
      </c>
      <c r="Y5116" s="8" t="b">
        <v>0</v>
      </c>
      <c r="Z5116" s="8" t="b">
        <v>0</v>
      </c>
      <c r="AA5116" s="8" t="b">
        <v>0</v>
      </c>
      <c r="AB5116" s="8" t="b">
        <v>0</v>
      </c>
    </row>
    <row r="5117" spans="1:28" hidden="1" x14ac:dyDescent="0.2">
      <c r="A5117" s="1" t="s">
        <v>6290</v>
      </c>
      <c r="B5117" s="1" t="s">
        <v>6558</v>
      </c>
      <c r="D5117" s="3" t="s">
        <v>13182</v>
      </c>
      <c r="E5117" s="3" t="s">
        <v>14621</v>
      </c>
      <c r="F5117" s="3" t="s">
        <v>14660</v>
      </c>
      <c r="G5117" s="3" t="s">
        <v>26829</v>
      </c>
      <c r="H5117" s="3" t="s">
        <v>14696</v>
      </c>
      <c r="I5117" s="6">
        <v>560394</v>
      </c>
      <c r="J5117" s="7" t="s">
        <v>14699</v>
      </c>
      <c r="K5117" s="8">
        <v>56039490</v>
      </c>
      <c r="L5117" s="3">
        <v>4.3</v>
      </c>
      <c r="N5117" s="9">
        <v>4.2999999999999997E-2</v>
      </c>
      <c r="O5117" s="9" t="b">
        <v>1</v>
      </c>
      <c r="P5117" s="10">
        <v>1.7670568100633933E-2</v>
      </c>
      <c r="Q5117" s="3" t="s">
        <v>29</v>
      </c>
      <c r="R5117" s="3" t="s">
        <v>14700</v>
      </c>
      <c r="S5117" s="14">
        <v>56039490</v>
      </c>
      <c r="T5117" s="21">
        <v>19.019587999999995</v>
      </c>
      <c r="U5117" s="22">
        <v>9.0478339999999982</v>
      </c>
      <c r="V5117" s="22">
        <v>2.155778999999999</v>
      </c>
      <c r="W5117" s="22">
        <v>7.815974999999999</v>
      </c>
      <c r="X5117" s="22">
        <f t="shared" si="83"/>
        <v>0.38905686199999989</v>
      </c>
      <c r="Y5117" s="8" t="b">
        <v>0</v>
      </c>
      <c r="Z5117" s="8" t="b">
        <v>0</v>
      </c>
      <c r="AA5117" s="8" t="b">
        <v>0</v>
      </c>
      <c r="AB5117" s="8" t="b">
        <v>0</v>
      </c>
    </row>
    <row r="5118" spans="1:28" hidden="1" x14ac:dyDescent="0.2">
      <c r="A5118" s="1" t="s">
        <v>6290</v>
      </c>
      <c r="B5118" s="1" t="s">
        <v>6558</v>
      </c>
      <c r="D5118" s="3" t="s">
        <v>13182</v>
      </c>
      <c r="E5118" s="3" t="s">
        <v>14621</v>
      </c>
      <c r="F5118" s="3" t="s">
        <v>14701</v>
      </c>
      <c r="G5118" s="3" t="s">
        <v>26830</v>
      </c>
      <c r="H5118" s="3" t="s">
        <v>14702</v>
      </c>
      <c r="I5118" s="6">
        <v>560410</v>
      </c>
      <c r="J5118" s="7" t="s">
        <v>14703</v>
      </c>
      <c r="K5118" s="8">
        <v>56041000</v>
      </c>
      <c r="L5118" s="3">
        <v>4</v>
      </c>
      <c r="N5118" s="9">
        <v>0.04</v>
      </c>
      <c r="O5118" s="9" t="b">
        <v>1</v>
      </c>
      <c r="P5118" s="10">
        <v>3.2453772445599632E-2</v>
      </c>
      <c r="Q5118" s="3" t="s">
        <v>29</v>
      </c>
      <c r="R5118" s="3" t="s">
        <v>14704</v>
      </c>
      <c r="S5118" s="14">
        <v>56041000</v>
      </c>
      <c r="T5118" s="21">
        <v>3.9435625000000005</v>
      </c>
      <c r="U5118" s="22">
        <v>0.47247600000000001</v>
      </c>
      <c r="V5118" s="22">
        <v>0.2714995</v>
      </c>
      <c r="W5118" s="22">
        <v>3.1995870000000006</v>
      </c>
      <c r="X5118" s="22">
        <f t="shared" si="83"/>
        <v>1.8899040000000002E-2</v>
      </c>
      <c r="Y5118" s="8" t="b">
        <v>0</v>
      </c>
      <c r="Z5118" s="8" t="b">
        <v>0</v>
      </c>
      <c r="AA5118" s="8" t="b">
        <v>0</v>
      </c>
      <c r="AB5118" s="8" t="b">
        <v>0</v>
      </c>
    </row>
    <row r="5119" spans="1:28" hidden="1" x14ac:dyDescent="0.2">
      <c r="A5119" s="1" t="s">
        <v>6290</v>
      </c>
      <c r="B5119" s="1" t="s">
        <v>6558</v>
      </c>
      <c r="D5119" s="3" t="s">
        <v>13182</v>
      </c>
      <c r="E5119" s="3" t="s">
        <v>14621</v>
      </c>
      <c r="F5119" s="3" t="s">
        <v>14701</v>
      </c>
      <c r="G5119" s="3" t="s">
        <v>26830</v>
      </c>
      <c r="H5119" s="3" t="s">
        <v>14705</v>
      </c>
      <c r="I5119" s="6">
        <v>560490</v>
      </c>
      <c r="J5119" s="7" t="s">
        <v>14706</v>
      </c>
      <c r="K5119" s="8">
        <v>56049010</v>
      </c>
      <c r="L5119" s="3">
        <v>4</v>
      </c>
      <c r="N5119" s="9">
        <v>0.04</v>
      </c>
      <c r="O5119" s="9" t="b">
        <v>1</v>
      </c>
      <c r="P5119" s="10">
        <v>2.1790293721052471E-3</v>
      </c>
      <c r="Q5119" s="3" t="s">
        <v>29</v>
      </c>
      <c r="R5119" s="3" t="s">
        <v>14707</v>
      </c>
      <c r="S5119" s="14">
        <v>56049010</v>
      </c>
      <c r="T5119" s="21">
        <v>3.4235090000000024</v>
      </c>
      <c r="U5119" s="22">
        <v>3.2064678333333356</v>
      </c>
      <c r="V5119" s="22">
        <v>3.0543000000000001E-2</v>
      </c>
      <c r="W5119" s="22">
        <v>0.18649816666666669</v>
      </c>
      <c r="X5119" s="22">
        <f t="shared" si="83"/>
        <v>0.12825871333333344</v>
      </c>
      <c r="Y5119" s="8" t="b">
        <v>0</v>
      </c>
      <c r="Z5119" s="8" t="b">
        <v>0</v>
      </c>
      <c r="AA5119" s="8" t="b">
        <v>0</v>
      </c>
      <c r="AB5119" s="8" t="b">
        <v>0</v>
      </c>
    </row>
    <row r="5120" spans="1:28" hidden="1" x14ac:dyDescent="0.2">
      <c r="A5120" s="1" t="s">
        <v>6290</v>
      </c>
      <c r="B5120" s="1" t="s">
        <v>6558</v>
      </c>
      <c r="D5120" s="3" t="s">
        <v>13182</v>
      </c>
      <c r="E5120" s="3" t="s">
        <v>14621</v>
      </c>
      <c r="F5120" s="3" t="s">
        <v>14701</v>
      </c>
      <c r="G5120" s="3" t="s">
        <v>26830</v>
      </c>
      <c r="H5120" s="3" t="s">
        <v>14705</v>
      </c>
      <c r="I5120" s="6">
        <v>560490</v>
      </c>
      <c r="J5120" s="7" t="s">
        <v>14708</v>
      </c>
      <c r="K5120" s="8">
        <v>56049090</v>
      </c>
      <c r="L5120" s="3">
        <v>4</v>
      </c>
      <c r="N5120" s="9">
        <v>0.04</v>
      </c>
      <c r="O5120" s="9" t="b">
        <v>1</v>
      </c>
      <c r="P5120" s="10">
        <v>1.4042985832193339E-2</v>
      </c>
      <c r="Q5120" s="3" t="s">
        <v>29</v>
      </c>
      <c r="R5120" s="3" t="s">
        <v>14709</v>
      </c>
      <c r="S5120" s="14">
        <v>56049090</v>
      </c>
      <c r="T5120" s="21">
        <v>1.8086191666666664</v>
      </c>
      <c r="U5120" s="22">
        <v>1.1036675</v>
      </c>
      <c r="V5120" s="22">
        <v>6.9991333333333405E-2</v>
      </c>
      <c r="W5120" s="22">
        <v>0.63496033333333302</v>
      </c>
      <c r="X5120" s="22">
        <f t="shared" si="83"/>
        <v>4.4146700000000004E-2</v>
      </c>
      <c r="Y5120" s="8" t="b">
        <v>0</v>
      </c>
      <c r="Z5120" s="8" t="b">
        <v>0</v>
      </c>
      <c r="AA5120" s="8" t="b">
        <v>0</v>
      </c>
      <c r="AB5120" s="8" t="b">
        <v>0</v>
      </c>
    </row>
    <row r="5121" spans="1:28" hidden="1" x14ac:dyDescent="0.2">
      <c r="A5121" s="1" t="s">
        <v>6290</v>
      </c>
      <c r="B5121" s="1" t="s">
        <v>6558</v>
      </c>
      <c r="D5121" s="3" t="s">
        <v>13182</v>
      </c>
      <c r="E5121" s="3" t="s">
        <v>14621</v>
      </c>
      <c r="F5121" s="3" t="s">
        <v>14710</v>
      </c>
      <c r="G5121" s="3" t="s">
        <v>26831</v>
      </c>
      <c r="H5121" s="3" t="s">
        <v>14711</v>
      </c>
      <c r="I5121" s="6">
        <v>560500</v>
      </c>
      <c r="J5121" s="7" t="s">
        <v>14712</v>
      </c>
      <c r="K5121" s="8">
        <v>56050000</v>
      </c>
      <c r="L5121" s="3">
        <v>4</v>
      </c>
      <c r="N5121" s="9">
        <v>0.04</v>
      </c>
      <c r="O5121" s="9" t="b">
        <v>1</v>
      </c>
      <c r="P5121" s="10">
        <v>1.8642035295699508E-2</v>
      </c>
      <c r="Q5121" s="3" t="s">
        <v>29</v>
      </c>
      <c r="R5121" s="3" t="s">
        <v>14713</v>
      </c>
      <c r="S5121" s="14">
        <v>56050000</v>
      </c>
      <c r="T5121" s="21">
        <v>5.2916078333333392</v>
      </c>
      <c r="U5121" s="22">
        <v>2.4605078333333363</v>
      </c>
      <c r="V5121" s="22">
        <v>0.36494149999999997</v>
      </c>
      <c r="W5121" s="22">
        <v>2.4661585000000028</v>
      </c>
      <c r="X5121" s="22">
        <f t="shared" si="83"/>
        <v>9.8420313333333453E-2</v>
      </c>
      <c r="Y5121" s="8" t="b">
        <v>0</v>
      </c>
      <c r="Z5121" s="8" t="b">
        <v>0</v>
      </c>
      <c r="AA5121" s="8" t="b">
        <v>0</v>
      </c>
      <c r="AB5121" s="8" t="b">
        <v>0</v>
      </c>
    </row>
    <row r="5122" spans="1:28" hidden="1" x14ac:dyDescent="0.2">
      <c r="A5122" s="1" t="s">
        <v>6290</v>
      </c>
      <c r="B5122" s="1" t="s">
        <v>6558</v>
      </c>
      <c r="D5122" s="3" t="s">
        <v>13182</v>
      </c>
      <c r="E5122" s="3" t="s">
        <v>14621</v>
      </c>
      <c r="F5122" s="3" t="s">
        <v>14714</v>
      </c>
      <c r="G5122" s="3" t="s">
        <v>26832</v>
      </c>
      <c r="H5122" s="3" t="s">
        <v>14715</v>
      </c>
      <c r="I5122" s="6">
        <v>560600</v>
      </c>
      <c r="J5122" s="7" t="s">
        <v>14716</v>
      </c>
      <c r="K5122" s="8">
        <v>56060010</v>
      </c>
      <c r="L5122" s="3">
        <v>8</v>
      </c>
      <c r="N5122" s="9">
        <v>0.08</v>
      </c>
      <c r="O5122" s="9" t="b">
        <v>1</v>
      </c>
      <c r="P5122" s="10">
        <v>6.9941303394838563E-3</v>
      </c>
      <c r="Q5122" s="3" t="s">
        <v>29</v>
      </c>
      <c r="R5122" s="3" t="s">
        <v>14717</v>
      </c>
      <c r="S5122" s="14">
        <v>56060010</v>
      </c>
      <c r="T5122" s="21">
        <v>0.14637416666666669</v>
      </c>
      <c r="U5122" s="22">
        <v>3.66205E-2</v>
      </c>
      <c r="V5122" s="22">
        <v>9.6956666666666677E-2</v>
      </c>
      <c r="W5122" s="22">
        <v>1.2796999999999999E-2</v>
      </c>
      <c r="X5122" s="22">
        <f t="shared" si="83"/>
        <v>2.9296400000000003E-3</v>
      </c>
      <c r="Y5122" s="8" t="b">
        <v>0</v>
      </c>
      <c r="Z5122" s="8" t="b">
        <v>0</v>
      </c>
      <c r="AA5122" s="8" t="b">
        <v>0</v>
      </c>
      <c r="AB5122" s="8" t="b">
        <v>0</v>
      </c>
    </row>
    <row r="5123" spans="1:28" hidden="1" x14ac:dyDescent="0.2">
      <c r="A5123" s="1" t="s">
        <v>6290</v>
      </c>
      <c r="B5123" s="1" t="s">
        <v>6558</v>
      </c>
      <c r="D5123" s="3" t="s">
        <v>13182</v>
      </c>
      <c r="E5123" s="3" t="s">
        <v>14621</v>
      </c>
      <c r="F5123" s="3" t="s">
        <v>14714</v>
      </c>
      <c r="G5123" s="3" t="s">
        <v>26832</v>
      </c>
      <c r="H5123" s="3" t="s">
        <v>14715</v>
      </c>
      <c r="I5123" s="6">
        <v>560600</v>
      </c>
      <c r="J5123" s="7" t="s">
        <v>14718</v>
      </c>
      <c r="K5123" s="8">
        <v>56060091</v>
      </c>
      <c r="L5123" s="3">
        <v>5.3</v>
      </c>
      <c r="N5123" s="9">
        <v>5.2999999999999999E-2</v>
      </c>
      <c r="O5123" s="9" t="b">
        <v>1</v>
      </c>
      <c r="P5123" s="10">
        <v>2.1375916014571349E-5</v>
      </c>
      <c r="Q5123" s="3" t="s">
        <v>29</v>
      </c>
      <c r="R5123" s="3" t="s">
        <v>14719</v>
      </c>
      <c r="S5123" s="14">
        <v>56060091</v>
      </c>
      <c r="T5123" s="21">
        <v>2.749683333333337</v>
      </c>
      <c r="U5123" s="22">
        <v>2.1702586666666699</v>
      </c>
      <c r="V5123" s="22">
        <v>0.57831566666666701</v>
      </c>
      <c r="W5123" s="22">
        <v>1.109E-3</v>
      </c>
      <c r="X5123" s="22">
        <f t="shared" si="83"/>
        <v>0.1150237093333335</v>
      </c>
      <c r="Y5123" s="8" t="b">
        <v>0</v>
      </c>
      <c r="Z5123" s="8" t="b">
        <v>0</v>
      </c>
      <c r="AA5123" s="8" t="b">
        <v>0</v>
      </c>
      <c r="AB5123" s="8" t="b">
        <v>0</v>
      </c>
    </row>
    <row r="5124" spans="1:28" hidden="1" x14ac:dyDescent="0.2">
      <c r="A5124" s="1" t="s">
        <v>6290</v>
      </c>
      <c r="B5124" s="1" t="s">
        <v>6558</v>
      </c>
      <c r="D5124" s="3" t="s">
        <v>13182</v>
      </c>
      <c r="E5124" s="3" t="s">
        <v>14621</v>
      </c>
      <c r="F5124" s="3" t="s">
        <v>14714</v>
      </c>
      <c r="G5124" s="3" t="s">
        <v>26832</v>
      </c>
      <c r="H5124" s="3" t="s">
        <v>14715</v>
      </c>
      <c r="I5124" s="6">
        <v>560600</v>
      </c>
      <c r="J5124" s="7" t="s">
        <v>14720</v>
      </c>
      <c r="K5124" s="8">
        <v>56060099</v>
      </c>
      <c r="L5124" s="3">
        <v>5.3</v>
      </c>
      <c r="N5124" s="9">
        <v>5.2999999999999999E-2</v>
      </c>
      <c r="O5124" s="9" t="b">
        <v>1</v>
      </c>
      <c r="P5124" s="10">
        <v>5.7357598410214287E-3</v>
      </c>
      <c r="Q5124" s="3" t="s">
        <v>29</v>
      </c>
      <c r="R5124" s="3" t="s">
        <v>14721</v>
      </c>
      <c r="S5124" s="14">
        <v>56060099</v>
      </c>
      <c r="T5124" s="21">
        <v>1.1881684999999997</v>
      </c>
      <c r="U5124" s="22">
        <v>0.56021883333333333</v>
      </c>
      <c r="V5124" s="22">
        <v>0.49936383333333301</v>
      </c>
      <c r="W5124" s="22">
        <v>0.12858583333333332</v>
      </c>
      <c r="X5124" s="22">
        <f t="shared" si="83"/>
        <v>2.9691598166666666E-2</v>
      </c>
      <c r="Y5124" s="8" t="b">
        <v>0</v>
      </c>
      <c r="Z5124" s="8" t="b">
        <v>0</v>
      </c>
      <c r="AA5124" s="8" t="b">
        <v>0</v>
      </c>
      <c r="AB5124" s="8" t="b">
        <v>0</v>
      </c>
    </row>
    <row r="5125" spans="1:28" hidden="1" x14ac:dyDescent="0.2">
      <c r="A5125" s="1" t="s">
        <v>6290</v>
      </c>
      <c r="B5125" s="1" t="s">
        <v>6558</v>
      </c>
      <c r="D5125" s="3" t="s">
        <v>13182</v>
      </c>
      <c r="E5125" s="3" t="s">
        <v>14621</v>
      </c>
      <c r="F5125" s="3" t="s">
        <v>14722</v>
      </c>
      <c r="G5125" s="3" t="s">
        <v>26833</v>
      </c>
      <c r="H5125" s="3" t="s">
        <v>14723</v>
      </c>
      <c r="I5125" s="6">
        <v>560721</v>
      </c>
      <c r="J5125" s="7" t="s">
        <v>14724</v>
      </c>
      <c r="K5125" s="8">
        <v>56072100</v>
      </c>
      <c r="L5125" s="3">
        <v>12</v>
      </c>
      <c r="N5125" s="9">
        <v>0.12</v>
      </c>
      <c r="O5125" s="9" t="b">
        <v>1</v>
      </c>
      <c r="P5125" s="10">
        <v>3.0218164577249098E-2</v>
      </c>
      <c r="Q5125" s="3" t="s">
        <v>29</v>
      </c>
      <c r="R5125" s="3" t="s">
        <v>14725</v>
      </c>
      <c r="S5125" s="14">
        <v>56072100</v>
      </c>
      <c r="T5125" s="21">
        <v>0.2994986666666668</v>
      </c>
      <c r="U5125" s="22">
        <v>0.15582283333333338</v>
      </c>
      <c r="V5125" s="22">
        <v>6.8256666666666702E-2</v>
      </c>
      <c r="W5125" s="22">
        <v>7.5419166666666704E-2</v>
      </c>
      <c r="X5125" s="22">
        <f t="shared" si="83"/>
        <v>1.8698740000000005E-2</v>
      </c>
      <c r="Y5125" s="8" t="b">
        <v>0</v>
      </c>
      <c r="Z5125" s="8" t="b">
        <v>0</v>
      </c>
      <c r="AA5125" s="8" t="b">
        <v>0</v>
      </c>
      <c r="AB5125" s="8" t="b">
        <v>0</v>
      </c>
    </row>
    <row r="5126" spans="1:28" hidden="1" x14ac:dyDescent="0.2">
      <c r="A5126" s="1" t="s">
        <v>6290</v>
      </c>
      <c r="B5126" s="1" t="s">
        <v>6558</v>
      </c>
      <c r="D5126" s="3" t="s">
        <v>13182</v>
      </c>
      <c r="E5126" s="3" t="s">
        <v>14621</v>
      </c>
      <c r="F5126" s="3" t="s">
        <v>14722</v>
      </c>
      <c r="G5126" s="3" t="s">
        <v>26833</v>
      </c>
      <c r="H5126" s="3" t="s">
        <v>14726</v>
      </c>
      <c r="I5126" s="6">
        <v>560729</v>
      </c>
      <c r="J5126" s="7" t="s">
        <v>14727</v>
      </c>
      <c r="K5126" s="8">
        <v>56072900</v>
      </c>
      <c r="L5126" s="3">
        <v>12</v>
      </c>
      <c r="N5126" s="9">
        <v>0.12</v>
      </c>
      <c r="O5126" s="9" t="b">
        <v>1</v>
      </c>
      <c r="P5126" s="10">
        <v>6.0347012897053284E-2</v>
      </c>
      <c r="Q5126" s="3" t="s">
        <v>29</v>
      </c>
      <c r="R5126" s="3" t="s">
        <v>14728</v>
      </c>
      <c r="S5126" s="14">
        <v>56072900</v>
      </c>
      <c r="T5126" s="21">
        <v>0.89313683333333316</v>
      </c>
      <c r="U5126" s="22">
        <v>0.21443816666666662</v>
      </c>
      <c r="V5126" s="22">
        <v>0.22954749999999999</v>
      </c>
      <c r="W5126" s="22">
        <v>0.4491511666666666</v>
      </c>
      <c r="X5126" s="22">
        <f t="shared" si="83"/>
        <v>2.5732579999999994E-2</v>
      </c>
      <c r="Y5126" s="8" t="b">
        <v>0</v>
      </c>
      <c r="Z5126" s="8" t="b">
        <v>0</v>
      </c>
      <c r="AA5126" s="8" t="b">
        <v>0</v>
      </c>
      <c r="AB5126" s="8" t="b">
        <v>0</v>
      </c>
    </row>
    <row r="5127" spans="1:28" hidden="1" x14ac:dyDescent="0.2">
      <c r="A5127" s="1" t="s">
        <v>6290</v>
      </c>
      <c r="B5127" s="1" t="s">
        <v>6558</v>
      </c>
      <c r="D5127" s="3" t="s">
        <v>13182</v>
      </c>
      <c r="E5127" s="3" t="s">
        <v>14621</v>
      </c>
      <c r="F5127" s="3" t="s">
        <v>14722</v>
      </c>
      <c r="G5127" s="3" t="s">
        <v>26833</v>
      </c>
      <c r="H5127" s="3" t="s">
        <v>14729</v>
      </c>
      <c r="I5127" s="6">
        <v>560741</v>
      </c>
      <c r="J5127" s="7" t="s">
        <v>14730</v>
      </c>
      <c r="K5127" s="8">
        <v>56074100</v>
      </c>
      <c r="L5127" s="3">
        <v>8</v>
      </c>
      <c r="N5127" s="9">
        <v>0.08</v>
      </c>
      <c r="O5127" s="9" t="b">
        <v>1</v>
      </c>
      <c r="P5127" s="10">
        <v>1.8757723423489501E-3</v>
      </c>
      <c r="Q5127" s="3" t="s">
        <v>29</v>
      </c>
      <c r="R5127" s="3" t="s">
        <v>14731</v>
      </c>
      <c r="S5127" s="14">
        <v>56074100</v>
      </c>
      <c r="T5127" s="21">
        <v>12.04250616666666</v>
      </c>
      <c r="U5127" s="22">
        <v>11.397338666666661</v>
      </c>
      <c r="V5127" s="22">
        <v>0.36280499999999999</v>
      </c>
      <c r="W5127" s="22">
        <v>0.28236250000000002</v>
      </c>
      <c r="X5127" s="22">
        <f t="shared" si="83"/>
        <v>0.91178709333333285</v>
      </c>
      <c r="Y5127" s="8" t="b">
        <v>0</v>
      </c>
      <c r="Z5127" s="8" t="b">
        <v>0</v>
      </c>
      <c r="AA5127" s="8" t="b">
        <v>0</v>
      </c>
      <c r="AB5127" s="8" t="b">
        <v>0</v>
      </c>
    </row>
    <row r="5128" spans="1:28" hidden="1" x14ac:dyDescent="0.2">
      <c r="A5128" s="1" t="s">
        <v>6290</v>
      </c>
      <c r="B5128" s="1" t="s">
        <v>6558</v>
      </c>
      <c r="D5128" s="3" t="s">
        <v>13182</v>
      </c>
      <c r="E5128" s="3" t="s">
        <v>14621</v>
      </c>
      <c r="F5128" s="3" t="s">
        <v>14722</v>
      </c>
      <c r="G5128" s="3" t="s">
        <v>26833</v>
      </c>
      <c r="H5128" s="3" t="s">
        <v>14732</v>
      </c>
      <c r="I5128" s="6">
        <v>560749</v>
      </c>
      <c r="J5128" s="7" t="s">
        <v>14733</v>
      </c>
      <c r="K5128" s="8">
        <v>56074911</v>
      </c>
      <c r="L5128" s="3">
        <v>8</v>
      </c>
      <c r="N5128" s="9">
        <v>0.08</v>
      </c>
      <c r="O5128" s="9" t="b">
        <v>1</v>
      </c>
      <c r="P5128" s="10">
        <v>3.2481189151357955E-2</v>
      </c>
      <c r="Q5128" s="3" t="s">
        <v>29</v>
      </c>
      <c r="R5128" s="3" t="s">
        <v>14734</v>
      </c>
      <c r="S5128" s="14">
        <v>56074911</v>
      </c>
      <c r="T5128" s="21">
        <v>2.4237565000000001</v>
      </c>
      <c r="U5128" s="22">
        <v>1.2827613333333334</v>
      </c>
      <c r="V5128" s="22">
        <v>0.156914</v>
      </c>
      <c r="W5128" s="22">
        <v>0.98408116666666656</v>
      </c>
      <c r="X5128" s="22">
        <f t="shared" ref="X5128:X5191" si="84">U5128*N5128</f>
        <v>0.10262090666666668</v>
      </c>
      <c r="Y5128" s="8" t="b">
        <v>0</v>
      </c>
      <c r="Z5128" s="8" t="b">
        <v>0</v>
      </c>
      <c r="AA5128" s="8" t="b">
        <v>0</v>
      </c>
      <c r="AB5128" s="8" t="b">
        <v>0</v>
      </c>
    </row>
    <row r="5129" spans="1:28" hidden="1" x14ac:dyDescent="0.2">
      <c r="A5129" s="1" t="s">
        <v>6290</v>
      </c>
      <c r="B5129" s="1" t="s">
        <v>6558</v>
      </c>
      <c r="D5129" s="3" t="s">
        <v>13182</v>
      </c>
      <c r="E5129" s="3" t="s">
        <v>14621</v>
      </c>
      <c r="F5129" s="3" t="s">
        <v>14722</v>
      </c>
      <c r="G5129" s="3" t="s">
        <v>26833</v>
      </c>
      <c r="H5129" s="3" t="s">
        <v>14732</v>
      </c>
      <c r="I5129" s="6">
        <v>560749</v>
      </c>
      <c r="J5129" s="7" t="s">
        <v>14735</v>
      </c>
      <c r="K5129" s="8">
        <v>56074919</v>
      </c>
      <c r="L5129" s="3">
        <v>8</v>
      </c>
      <c r="N5129" s="9">
        <v>0.08</v>
      </c>
      <c r="O5129" s="9" t="b">
        <v>1</v>
      </c>
      <c r="P5129" s="10">
        <v>1.0961063593965438E-2</v>
      </c>
      <c r="Q5129" s="3" t="s">
        <v>29</v>
      </c>
      <c r="R5129" s="3" t="s">
        <v>14736</v>
      </c>
      <c r="S5129" s="14">
        <v>56074919</v>
      </c>
      <c r="T5129" s="21">
        <v>9.3096805000000025</v>
      </c>
      <c r="U5129" s="22">
        <v>7.0991088333333359</v>
      </c>
      <c r="V5129" s="22">
        <v>0.93502166666666686</v>
      </c>
      <c r="W5129" s="22">
        <v>1.2755499999999997</v>
      </c>
      <c r="X5129" s="22">
        <f t="shared" si="84"/>
        <v>0.56792870666666684</v>
      </c>
      <c r="Y5129" s="8" t="b">
        <v>0</v>
      </c>
      <c r="Z5129" s="8" t="b">
        <v>0</v>
      </c>
      <c r="AA5129" s="8" t="b">
        <v>0</v>
      </c>
      <c r="AB5129" s="8" t="b">
        <v>0</v>
      </c>
    </row>
    <row r="5130" spans="1:28" hidden="1" x14ac:dyDescent="0.2">
      <c r="A5130" s="1" t="s">
        <v>6290</v>
      </c>
      <c r="B5130" s="1" t="s">
        <v>6558</v>
      </c>
      <c r="D5130" s="3" t="s">
        <v>13182</v>
      </c>
      <c r="E5130" s="3" t="s">
        <v>14621</v>
      </c>
      <c r="F5130" s="3" t="s">
        <v>14722</v>
      </c>
      <c r="G5130" s="3" t="s">
        <v>26833</v>
      </c>
      <c r="H5130" s="3" t="s">
        <v>14732</v>
      </c>
      <c r="I5130" s="6">
        <v>560749</v>
      </c>
      <c r="J5130" s="7" t="s">
        <v>14737</v>
      </c>
      <c r="K5130" s="8">
        <v>56074990</v>
      </c>
      <c r="L5130" s="3">
        <v>8</v>
      </c>
      <c r="N5130" s="9">
        <v>0.08</v>
      </c>
      <c r="O5130" s="9" t="b">
        <v>1</v>
      </c>
      <c r="P5130" s="10">
        <v>3.2423058136542553E-2</v>
      </c>
      <c r="Q5130" s="3" t="s">
        <v>29</v>
      </c>
      <c r="R5130" s="3" t="s">
        <v>14738</v>
      </c>
      <c r="S5130" s="14">
        <v>56074990</v>
      </c>
      <c r="T5130" s="21">
        <v>3.634627333333337</v>
      </c>
      <c r="U5130" s="22">
        <v>1.3899228333333362</v>
      </c>
      <c r="V5130" s="22">
        <v>0.77163283333333299</v>
      </c>
      <c r="W5130" s="22">
        <v>1.4730716666666674</v>
      </c>
      <c r="X5130" s="22">
        <f t="shared" si="84"/>
        <v>0.1111938266666669</v>
      </c>
      <c r="Y5130" s="8" t="b">
        <v>0</v>
      </c>
      <c r="Z5130" s="8" t="b">
        <v>0</v>
      </c>
      <c r="AA5130" s="8" t="b">
        <v>0</v>
      </c>
      <c r="AB5130" s="8" t="b">
        <v>0</v>
      </c>
    </row>
    <row r="5131" spans="1:28" hidden="1" x14ac:dyDescent="0.2">
      <c r="A5131" s="1" t="s">
        <v>6290</v>
      </c>
      <c r="B5131" s="1" t="s">
        <v>6558</v>
      </c>
      <c r="D5131" s="3" t="s">
        <v>13182</v>
      </c>
      <c r="E5131" s="3" t="s">
        <v>14621</v>
      </c>
      <c r="F5131" s="3" t="s">
        <v>14722</v>
      </c>
      <c r="G5131" s="3" t="s">
        <v>26833</v>
      </c>
      <c r="H5131" s="3" t="s">
        <v>14739</v>
      </c>
      <c r="I5131" s="6">
        <v>560750</v>
      </c>
      <c r="J5131" s="7" t="s">
        <v>14740</v>
      </c>
      <c r="K5131" s="8">
        <v>56075011</v>
      </c>
      <c r="L5131" s="3">
        <v>8</v>
      </c>
      <c r="N5131" s="9">
        <v>0.08</v>
      </c>
      <c r="O5131" s="9" t="b">
        <v>1</v>
      </c>
      <c r="P5131" s="10">
        <v>7.0784370120097941E-3</v>
      </c>
      <c r="Q5131" s="3" t="s">
        <v>29</v>
      </c>
      <c r="R5131" s="3" t="s">
        <v>14741</v>
      </c>
      <c r="S5131" s="14">
        <v>56075011</v>
      </c>
      <c r="T5131" s="21">
        <v>7.8160719999999966</v>
      </c>
      <c r="U5131" s="22">
        <v>6.5488939999999962</v>
      </c>
      <c r="V5131" s="22">
        <v>0.57560833333333339</v>
      </c>
      <c r="W5131" s="22">
        <v>0.6915696666666673</v>
      </c>
      <c r="X5131" s="22">
        <f t="shared" si="84"/>
        <v>0.52391151999999974</v>
      </c>
      <c r="Y5131" s="8" t="b">
        <v>0</v>
      </c>
      <c r="Z5131" s="8" t="b">
        <v>0</v>
      </c>
      <c r="AA5131" s="8" t="b">
        <v>0</v>
      </c>
      <c r="AB5131" s="8" t="b">
        <v>0</v>
      </c>
    </row>
    <row r="5132" spans="1:28" hidden="1" x14ac:dyDescent="0.2">
      <c r="A5132" s="1" t="s">
        <v>6290</v>
      </c>
      <c r="B5132" s="1" t="s">
        <v>6558</v>
      </c>
      <c r="D5132" s="3" t="s">
        <v>13182</v>
      </c>
      <c r="E5132" s="3" t="s">
        <v>14621</v>
      </c>
      <c r="F5132" s="3" t="s">
        <v>14722</v>
      </c>
      <c r="G5132" s="3" t="s">
        <v>26833</v>
      </c>
      <c r="H5132" s="3" t="s">
        <v>14739</v>
      </c>
      <c r="I5132" s="6">
        <v>560750</v>
      </c>
      <c r="J5132" s="7" t="s">
        <v>14742</v>
      </c>
      <c r="K5132" s="8">
        <v>56075019</v>
      </c>
      <c r="L5132" s="3">
        <v>8</v>
      </c>
      <c r="N5132" s="9">
        <v>0.08</v>
      </c>
      <c r="O5132" s="9" t="b">
        <v>1</v>
      </c>
      <c r="P5132" s="10">
        <v>1.3623751471833929E-2</v>
      </c>
      <c r="Q5132" s="3" t="s">
        <v>29</v>
      </c>
      <c r="R5132" s="3" t="s">
        <v>14743</v>
      </c>
      <c r="S5132" s="14">
        <v>56075019</v>
      </c>
      <c r="T5132" s="21">
        <v>2.05809</v>
      </c>
      <c r="U5132" s="22">
        <v>1.4187770000000002</v>
      </c>
      <c r="V5132" s="22">
        <v>0.28882666666666629</v>
      </c>
      <c r="W5132" s="22">
        <v>0.35048633333333368</v>
      </c>
      <c r="X5132" s="22">
        <f t="shared" si="84"/>
        <v>0.11350216000000002</v>
      </c>
      <c r="Y5132" s="8" t="b">
        <v>0</v>
      </c>
      <c r="Z5132" s="8" t="b">
        <v>0</v>
      </c>
      <c r="AA5132" s="8" t="b">
        <v>0</v>
      </c>
      <c r="AB5132" s="8" t="b">
        <v>0</v>
      </c>
    </row>
    <row r="5133" spans="1:28" hidden="1" x14ac:dyDescent="0.2">
      <c r="A5133" s="1" t="s">
        <v>6290</v>
      </c>
      <c r="B5133" s="1" t="s">
        <v>6558</v>
      </c>
      <c r="D5133" s="3" t="s">
        <v>13182</v>
      </c>
      <c r="E5133" s="3" t="s">
        <v>14621</v>
      </c>
      <c r="F5133" s="3" t="s">
        <v>14722</v>
      </c>
      <c r="G5133" s="3" t="s">
        <v>26833</v>
      </c>
      <c r="H5133" s="3" t="s">
        <v>14739</v>
      </c>
      <c r="I5133" s="6">
        <v>560750</v>
      </c>
      <c r="J5133" s="7" t="s">
        <v>14744</v>
      </c>
      <c r="K5133" s="8">
        <v>56075030</v>
      </c>
      <c r="L5133" s="3">
        <v>8</v>
      </c>
      <c r="N5133" s="9">
        <v>0.08</v>
      </c>
      <c r="O5133" s="9" t="b">
        <v>1</v>
      </c>
      <c r="P5133" s="10">
        <v>5.6436155363237636E-2</v>
      </c>
      <c r="Q5133" s="3" t="s">
        <v>29</v>
      </c>
      <c r="R5133" s="3" t="s">
        <v>14745</v>
      </c>
      <c r="S5133" s="14">
        <v>56075030</v>
      </c>
      <c r="T5133" s="21">
        <v>0.96237266666666599</v>
      </c>
      <c r="U5133" s="22">
        <v>0.26508916666666699</v>
      </c>
      <c r="V5133" s="22">
        <v>1.83758333333333E-2</v>
      </c>
      <c r="W5133" s="22">
        <v>0.67890766666666569</v>
      </c>
      <c r="X5133" s="22">
        <f t="shared" si="84"/>
        <v>2.120713333333336E-2</v>
      </c>
      <c r="Y5133" s="8" t="b">
        <v>0</v>
      </c>
      <c r="Z5133" s="8" t="b">
        <v>0</v>
      </c>
      <c r="AA5133" s="8" t="b">
        <v>0</v>
      </c>
      <c r="AB5133" s="8" t="b">
        <v>0</v>
      </c>
    </row>
    <row r="5134" spans="1:28" hidden="1" x14ac:dyDescent="0.2">
      <c r="A5134" s="1" t="s">
        <v>6290</v>
      </c>
      <c r="B5134" s="1" t="s">
        <v>6558</v>
      </c>
      <c r="D5134" s="3" t="s">
        <v>13182</v>
      </c>
      <c r="E5134" s="3" t="s">
        <v>14621</v>
      </c>
      <c r="F5134" s="3" t="s">
        <v>14722</v>
      </c>
      <c r="G5134" s="3" t="s">
        <v>26833</v>
      </c>
      <c r="H5134" s="3" t="s">
        <v>14739</v>
      </c>
      <c r="I5134" s="6">
        <v>560750</v>
      </c>
      <c r="J5134" s="7" t="s">
        <v>14746</v>
      </c>
      <c r="K5134" s="8">
        <v>56075090</v>
      </c>
      <c r="L5134" s="3">
        <v>8</v>
      </c>
      <c r="N5134" s="9">
        <v>0.08</v>
      </c>
      <c r="O5134" s="9" t="b">
        <v>1</v>
      </c>
      <c r="P5134" s="10">
        <v>4.8709159653896786E-2</v>
      </c>
      <c r="Q5134" s="3" t="s">
        <v>29</v>
      </c>
      <c r="R5134" s="3" t="s">
        <v>14747</v>
      </c>
      <c r="S5134" s="14">
        <v>56075090</v>
      </c>
      <c r="T5134" s="21">
        <v>3.9422923333333295</v>
      </c>
      <c r="U5134" s="22">
        <v>0.86239449999999929</v>
      </c>
      <c r="V5134" s="22">
        <v>0.67957599999999996</v>
      </c>
      <c r="W5134" s="22">
        <v>2.4003218333333303</v>
      </c>
      <c r="X5134" s="22">
        <f t="shared" si="84"/>
        <v>6.8991559999999938E-2</v>
      </c>
      <c r="Y5134" s="8" t="b">
        <v>0</v>
      </c>
      <c r="Z5134" s="8" t="b">
        <v>0</v>
      </c>
      <c r="AA5134" s="8" t="b">
        <v>0</v>
      </c>
      <c r="AB5134" s="8" t="b">
        <v>0</v>
      </c>
    </row>
    <row r="5135" spans="1:28" hidden="1" x14ac:dyDescent="0.2">
      <c r="A5135" s="1" t="s">
        <v>6290</v>
      </c>
      <c r="B5135" s="1" t="s">
        <v>6558</v>
      </c>
      <c r="D5135" s="3" t="s">
        <v>13182</v>
      </c>
      <c r="E5135" s="3" t="s">
        <v>14621</v>
      </c>
      <c r="F5135" s="3" t="s">
        <v>14722</v>
      </c>
      <c r="G5135" s="3" t="s">
        <v>26833</v>
      </c>
      <c r="H5135" s="3" t="s">
        <v>14748</v>
      </c>
      <c r="I5135" s="6">
        <v>560790</v>
      </c>
      <c r="J5135" s="7" t="s">
        <v>14749</v>
      </c>
      <c r="K5135" s="8">
        <v>56079020</v>
      </c>
      <c r="L5135" s="3">
        <v>6</v>
      </c>
      <c r="N5135" s="9">
        <v>0.06</v>
      </c>
      <c r="O5135" s="9" t="b">
        <v>1</v>
      </c>
      <c r="P5135" s="10">
        <v>5.1965037064907897E-2</v>
      </c>
      <c r="Q5135" s="3" t="s">
        <v>29</v>
      </c>
      <c r="R5135" s="3" t="s">
        <v>14750</v>
      </c>
      <c r="S5135" s="14">
        <v>56079020</v>
      </c>
      <c r="T5135" s="21">
        <v>0.69101749999999995</v>
      </c>
      <c r="U5135" s="22">
        <v>5.8791999999999962E-2</v>
      </c>
      <c r="V5135" s="22">
        <v>3.3746333333333302E-2</v>
      </c>
      <c r="W5135" s="22">
        <v>0.59847916666666667</v>
      </c>
      <c r="X5135" s="22">
        <f t="shared" si="84"/>
        <v>3.5275199999999975E-3</v>
      </c>
      <c r="Y5135" s="8" t="b">
        <v>0</v>
      </c>
      <c r="Z5135" s="8" t="b">
        <v>0</v>
      </c>
      <c r="AA5135" s="8" t="b">
        <v>0</v>
      </c>
      <c r="AB5135" s="8" t="b">
        <v>0</v>
      </c>
    </row>
    <row r="5136" spans="1:28" hidden="1" x14ac:dyDescent="0.2">
      <c r="A5136" s="1" t="s">
        <v>6290</v>
      </c>
      <c r="B5136" s="1" t="s">
        <v>6558</v>
      </c>
      <c r="D5136" s="3" t="s">
        <v>13182</v>
      </c>
      <c r="E5136" s="3" t="s">
        <v>14621</v>
      </c>
      <c r="F5136" s="3" t="s">
        <v>14722</v>
      </c>
      <c r="G5136" s="3" t="s">
        <v>26833</v>
      </c>
      <c r="H5136" s="3" t="s">
        <v>14748</v>
      </c>
      <c r="I5136" s="6">
        <v>560790</v>
      </c>
      <c r="J5136" s="7" t="s">
        <v>14751</v>
      </c>
      <c r="K5136" s="8">
        <v>56079090</v>
      </c>
      <c r="L5136" s="3">
        <v>8</v>
      </c>
      <c r="N5136" s="9">
        <v>0.08</v>
      </c>
      <c r="O5136" s="9" t="b">
        <v>1</v>
      </c>
      <c r="P5136" s="10">
        <v>4.0195189167418884E-2</v>
      </c>
      <c r="Q5136" s="3" t="s">
        <v>29</v>
      </c>
      <c r="R5136" s="3" t="s">
        <v>14752</v>
      </c>
      <c r="S5136" s="14">
        <v>56079090</v>
      </c>
      <c r="T5136" s="21">
        <v>4.1017986666666637</v>
      </c>
      <c r="U5136" s="22">
        <v>0.83690649999999955</v>
      </c>
      <c r="V5136" s="22">
        <v>1.2039850000000007</v>
      </c>
      <c r="W5136" s="22">
        <v>2.0609071666666634</v>
      </c>
      <c r="X5136" s="22">
        <f t="shared" si="84"/>
        <v>6.695251999999996E-2</v>
      </c>
      <c r="Y5136" s="8" t="b">
        <v>0</v>
      </c>
      <c r="Z5136" s="8" t="b">
        <v>0</v>
      </c>
      <c r="AA5136" s="8" t="b">
        <v>0</v>
      </c>
      <c r="AB5136" s="8" t="b">
        <v>0</v>
      </c>
    </row>
    <row r="5137" spans="1:28" hidden="1" x14ac:dyDescent="0.2">
      <c r="A5137" s="1" t="s">
        <v>6290</v>
      </c>
      <c r="B5137" s="1" t="s">
        <v>6558</v>
      </c>
      <c r="D5137" s="3" t="s">
        <v>13182</v>
      </c>
      <c r="E5137" s="3" t="s">
        <v>14621</v>
      </c>
      <c r="F5137" s="3" t="s">
        <v>14753</v>
      </c>
      <c r="G5137" s="3" t="s">
        <v>26834</v>
      </c>
      <c r="H5137" s="3" t="s">
        <v>14754</v>
      </c>
      <c r="I5137" s="6">
        <v>560811</v>
      </c>
      <c r="J5137" s="7" t="s">
        <v>14755</v>
      </c>
      <c r="K5137" s="8">
        <v>56081120</v>
      </c>
      <c r="L5137" s="3">
        <v>8</v>
      </c>
      <c r="N5137" s="9">
        <v>0.08</v>
      </c>
      <c r="O5137" s="9" t="b">
        <v>1</v>
      </c>
      <c r="P5137" s="10">
        <v>3.4973301478628274E-2</v>
      </c>
      <c r="Q5137" s="3" t="s">
        <v>29</v>
      </c>
      <c r="R5137" s="3" t="s">
        <v>14756</v>
      </c>
      <c r="S5137" s="14">
        <v>56081120</v>
      </c>
      <c r="T5137" s="21">
        <v>0.71623816666666729</v>
      </c>
      <c r="U5137" s="22">
        <v>0.34033866666666696</v>
      </c>
      <c r="V5137" s="22">
        <v>6.2784333333333303E-2</v>
      </c>
      <c r="W5137" s="22">
        <v>0.313115166666667</v>
      </c>
      <c r="X5137" s="22">
        <f t="shared" si="84"/>
        <v>2.7227093333333358E-2</v>
      </c>
      <c r="Y5137" s="8" t="b">
        <v>0</v>
      </c>
      <c r="Z5137" s="8" t="b">
        <v>0</v>
      </c>
      <c r="AA5137" s="8" t="b">
        <v>0</v>
      </c>
      <c r="AB5137" s="8" t="b">
        <v>0</v>
      </c>
    </row>
    <row r="5138" spans="1:28" hidden="1" x14ac:dyDescent="0.2">
      <c r="A5138" s="1" t="s">
        <v>6290</v>
      </c>
      <c r="B5138" s="1" t="s">
        <v>6558</v>
      </c>
      <c r="D5138" s="3" t="s">
        <v>13182</v>
      </c>
      <c r="E5138" s="3" t="s">
        <v>14621</v>
      </c>
      <c r="F5138" s="3" t="s">
        <v>14753</v>
      </c>
      <c r="G5138" s="3" t="s">
        <v>26834</v>
      </c>
      <c r="H5138" s="3" t="s">
        <v>14754</v>
      </c>
      <c r="I5138" s="6">
        <v>560811</v>
      </c>
      <c r="J5138" s="7" t="s">
        <v>14757</v>
      </c>
      <c r="K5138" s="8">
        <v>56081180</v>
      </c>
      <c r="L5138" s="3">
        <v>8</v>
      </c>
      <c r="N5138" s="9">
        <v>0.08</v>
      </c>
      <c r="O5138" s="9" t="b">
        <v>1</v>
      </c>
      <c r="P5138" s="10">
        <v>5.6107890736000567E-2</v>
      </c>
      <c r="Q5138" s="3" t="s">
        <v>29</v>
      </c>
      <c r="R5138" s="3" t="s">
        <v>14758</v>
      </c>
      <c r="S5138" s="14">
        <v>56081180</v>
      </c>
      <c r="T5138" s="21">
        <v>4.8201481666666659</v>
      </c>
      <c r="U5138" s="22">
        <v>1.2369604999999997</v>
      </c>
      <c r="V5138" s="22">
        <v>0.20258333333333331</v>
      </c>
      <c r="W5138" s="22">
        <v>3.3806043333333333</v>
      </c>
      <c r="X5138" s="22">
        <f t="shared" si="84"/>
        <v>9.8956839999999976E-2</v>
      </c>
      <c r="Y5138" s="8" t="b">
        <v>0</v>
      </c>
      <c r="Z5138" s="8" t="b">
        <v>0</v>
      </c>
      <c r="AA5138" s="8" t="b">
        <v>0</v>
      </c>
      <c r="AB5138" s="8" t="b">
        <v>0</v>
      </c>
    </row>
    <row r="5139" spans="1:28" hidden="1" x14ac:dyDescent="0.2">
      <c r="A5139" s="1" t="s">
        <v>6290</v>
      </c>
      <c r="B5139" s="1" t="s">
        <v>6558</v>
      </c>
      <c r="D5139" s="3" t="s">
        <v>13182</v>
      </c>
      <c r="E5139" s="3" t="s">
        <v>14621</v>
      </c>
      <c r="F5139" s="3" t="s">
        <v>14753</v>
      </c>
      <c r="G5139" s="3" t="s">
        <v>26834</v>
      </c>
      <c r="H5139" s="3" t="s">
        <v>14759</v>
      </c>
      <c r="I5139" s="6">
        <v>560819</v>
      </c>
      <c r="J5139" s="7" t="s">
        <v>14760</v>
      </c>
      <c r="K5139" s="8">
        <v>56081911</v>
      </c>
      <c r="L5139" s="3">
        <v>8</v>
      </c>
      <c r="N5139" s="9">
        <v>0.08</v>
      </c>
      <c r="O5139" s="9" t="b">
        <v>1</v>
      </c>
      <c r="P5139" s="10">
        <v>4.6919188169372142E-2</v>
      </c>
      <c r="Q5139" s="3" t="s">
        <v>29</v>
      </c>
      <c r="R5139" s="3" t="s">
        <v>14761</v>
      </c>
      <c r="S5139" s="14">
        <v>56081911</v>
      </c>
      <c r="T5139" s="21">
        <v>6.1910943333333295</v>
      </c>
      <c r="U5139" s="22">
        <v>2.2065169999999963</v>
      </c>
      <c r="V5139" s="22">
        <v>0.35356333333333301</v>
      </c>
      <c r="W5139" s="22">
        <v>3.6310140000000004</v>
      </c>
      <c r="X5139" s="22">
        <f t="shared" si="84"/>
        <v>0.17652135999999971</v>
      </c>
      <c r="Y5139" s="8" t="b">
        <v>0</v>
      </c>
      <c r="Z5139" s="8" t="b">
        <v>0</v>
      </c>
      <c r="AA5139" s="8" t="b">
        <v>0</v>
      </c>
      <c r="AB5139" s="8" t="b">
        <v>0</v>
      </c>
    </row>
    <row r="5140" spans="1:28" hidden="1" x14ac:dyDescent="0.2">
      <c r="A5140" s="1" t="s">
        <v>6290</v>
      </c>
      <c r="B5140" s="1" t="s">
        <v>6558</v>
      </c>
      <c r="D5140" s="3" t="s">
        <v>13182</v>
      </c>
      <c r="E5140" s="3" t="s">
        <v>14621</v>
      </c>
      <c r="F5140" s="3" t="s">
        <v>14753</v>
      </c>
      <c r="G5140" s="3" t="s">
        <v>26834</v>
      </c>
      <c r="H5140" s="3" t="s">
        <v>14759</v>
      </c>
      <c r="I5140" s="6">
        <v>560819</v>
      </c>
      <c r="J5140" s="7" t="s">
        <v>14762</v>
      </c>
      <c r="K5140" s="8">
        <v>56081919</v>
      </c>
      <c r="L5140" s="3">
        <v>8</v>
      </c>
      <c r="N5140" s="9">
        <v>0.08</v>
      </c>
      <c r="O5140" s="9" t="b">
        <v>1</v>
      </c>
      <c r="P5140" s="10">
        <v>2.0113210713511399E-2</v>
      </c>
      <c r="Q5140" s="3" t="s">
        <v>29</v>
      </c>
      <c r="R5140" s="3" t="s">
        <v>14763</v>
      </c>
      <c r="S5140" s="14">
        <v>56081919</v>
      </c>
      <c r="T5140" s="21">
        <v>3.3508901666666677</v>
      </c>
      <c r="U5140" s="22">
        <v>2.4514311666666675</v>
      </c>
      <c r="V5140" s="22">
        <v>5.6994499999999997E-2</v>
      </c>
      <c r="W5140" s="22">
        <v>0.84246450000000017</v>
      </c>
      <c r="X5140" s="22">
        <f t="shared" si="84"/>
        <v>0.19611449333333342</v>
      </c>
      <c r="Y5140" s="8" t="b">
        <v>0</v>
      </c>
      <c r="Z5140" s="8" t="b">
        <v>0</v>
      </c>
      <c r="AA5140" s="8" t="b">
        <v>0</v>
      </c>
      <c r="AB5140" s="8" t="b">
        <v>0</v>
      </c>
    </row>
    <row r="5141" spans="1:28" hidden="1" x14ac:dyDescent="0.2">
      <c r="A5141" s="1" t="s">
        <v>6290</v>
      </c>
      <c r="B5141" s="1" t="s">
        <v>6558</v>
      </c>
      <c r="D5141" s="3" t="s">
        <v>13182</v>
      </c>
      <c r="E5141" s="3" t="s">
        <v>14621</v>
      </c>
      <c r="F5141" s="3" t="s">
        <v>14753</v>
      </c>
      <c r="G5141" s="3" t="s">
        <v>26834</v>
      </c>
      <c r="H5141" s="3" t="s">
        <v>14759</v>
      </c>
      <c r="I5141" s="6">
        <v>560819</v>
      </c>
      <c r="J5141" s="7" t="s">
        <v>14764</v>
      </c>
      <c r="K5141" s="8">
        <v>56081930</v>
      </c>
      <c r="L5141" s="3">
        <v>8</v>
      </c>
      <c r="N5141" s="9">
        <v>0.08</v>
      </c>
      <c r="O5141" s="9" t="b">
        <v>1</v>
      </c>
      <c r="P5141" s="10">
        <v>3.6885413114621769E-2</v>
      </c>
      <c r="Q5141" s="3" t="s">
        <v>29</v>
      </c>
      <c r="R5141" s="3" t="s">
        <v>14765</v>
      </c>
      <c r="S5141" s="14">
        <v>56081930</v>
      </c>
      <c r="T5141" s="21">
        <v>4.0137286666666654</v>
      </c>
      <c r="U5141" s="22">
        <v>1.9882381666666662</v>
      </c>
      <c r="V5141" s="22">
        <v>0.17488999999999999</v>
      </c>
      <c r="W5141" s="22">
        <v>1.8506004999999994</v>
      </c>
      <c r="X5141" s="22">
        <f t="shared" si="84"/>
        <v>0.15905905333333331</v>
      </c>
      <c r="Y5141" s="8" t="b">
        <v>0</v>
      </c>
      <c r="Z5141" s="8" t="b">
        <v>0</v>
      </c>
      <c r="AA5141" s="8" t="b">
        <v>0</v>
      </c>
      <c r="AB5141" s="8" t="b">
        <v>0</v>
      </c>
    </row>
    <row r="5142" spans="1:28" hidden="1" x14ac:dyDescent="0.2">
      <c r="A5142" s="1" t="s">
        <v>6290</v>
      </c>
      <c r="B5142" s="1" t="s">
        <v>6558</v>
      </c>
      <c r="D5142" s="3" t="s">
        <v>13182</v>
      </c>
      <c r="E5142" s="3" t="s">
        <v>14621</v>
      </c>
      <c r="F5142" s="3" t="s">
        <v>14753</v>
      </c>
      <c r="G5142" s="3" t="s">
        <v>26834</v>
      </c>
      <c r="H5142" s="3" t="s">
        <v>14759</v>
      </c>
      <c r="I5142" s="6">
        <v>560819</v>
      </c>
      <c r="J5142" s="7" t="s">
        <v>14766</v>
      </c>
      <c r="K5142" s="8">
        <v>56081990</v>
      </c>
      <c r="L5142" s="3">
        <v>8</v>
      </c>
      <c r="N5142" s="9">
        <v>0.08</v>
      </c>
      <c r="O5142" s="9" t="b">
        <v>1</v>
      </c>
      <c r="P5142" s="10">
        <v>2.2849020490999052E-2</v>
      </c>
      <c r="Q5142" s="3" t="s">
        <v>29</v>
      </c>
      <c r="R5142" s="3" t="s">
        <v>14767</v>
      </c>
      <c r="S5142" s="14">
        <v>56081990</v>
      </c>
      <c r="T5142" s="21">
        <v>1.5815236666666674</v>
      </c>
      <c r="U5142" s="22">
        <v>0.50218483333333408</v>
      </c>
      <c r="V5142" s="22">
        <v>0.62763550000000035</v>
      </c>
      <c r="W5142" s="22">
        <v>0.45170333333333301</v>
      </c>
      <c r="X5142" s="22">
        <f t="shared" si="84"/>
        <v>4.0174786666666726E-2</v>
      </c>
      <c r="Y5142" s="8" t="b">
        <v>0</v>
      </c>
      <c r="Z5142" s="8" t="b">
        <v>0</v>
      </c>
      <c r="AA5142" s="8" t="b">
        <v>0</v>
      </c>
      <c r="AB5142" s="8" t="b">
        <v>0</v>
      </c>
    </row>
    <row r="5143" spans="1:28" hidden="1" x14ac:dyDescent="0.2">
      <c r="A5143" s="1" t="s">
        <v>6290</v>
      </c>
      <c r="B5143" s="1" t="s">
        <v>6558</v>
      </c>
      <c r="D5143" s="3" t="s">
        <v>13182</v>
      </c>
      <c r="E5143" s="3" t="s">
        <v>14621</v>
      </c>
      <c r="F5143" s="3" t="s">
        <v>14753</v>
      </c>
      <c r="G5143" s="3" t="s">
        <v>26834</v>
      </c>
      <c r="H5143" s="3" t="s">
        <v>14768</v>
      </c>
      <c r="I5143" s="6">
        <v>560890</v>
      </c>
      <c r="J5143" s="7" t="s">
        <v>14769</v>
      </c>
      <c r="K5143" s="8">
        <v>56089000</v>
      </c>
      <c r="L5143" s="3">
        <v>8</v>
      </c>
      <c r="N5143" s="9">
        <v>0.08</v>
      </c>
      <c r="O5143" s="9" t="b">
        <v>1</v>
      </c>
      <c r="P5143" s="10">
        <v>3.1870693053469047E-2</v>
      </c>
      <c r="Q5143" s="3" t="s">
        <v>29</v>
      </c>
      <c r="R5143" s="3" t="s">
        <v>14770</v>
      </c>
      <c r="S5143" s="14">
        <v>56089000</v>
      </c>
      <c r="T5143" s="21">
        <v>1.4024098333333335</v>
      </c>
      <c r="U5143" s="22">
        <v>0.19837500000000013</v>
      </c>
      <c r="V5143" s="22">
        <v>0.64533766666666637</v>
      </c>
      <c r="W5143" s="22">
        <v>0.55869716666666691</v>
      </c>
      <c r="X5143" s="22">
        <f t="shared" si="84"/>
        <v>1.5870000000000013E-2</v>
      </c>
      <c r="Y5143" s="8" t="b">
        <v>0</v>
      </c>
      <c r="Z5143" s="8" t="b">
        <v>0</v>
      </c>
      <c r="AA5143" s="8" t="b">
        <v>0</v>
      </c>
      <c r="AB5143" s="8" t="b">
        <v>0</v>
      </c>
    </row>
    <row r="5144" spans="1:28" hidden="1" x14ac:dyDescent="0.2">
      <c r="A5144" s="1" t="s">
        <v>6290</v>
      </c>
      <c r="B5144" s="1" t="s">
        <v>6558</v>
      </c>
      <c r="D5144" s="3" t="s">
        <v>13182</v>
      </c>
      <c r="E5144" s="3" t="s">
        <v>14621</v>
      </c>
      <c r="F5144" s="3" t="s">
        <v>14771</v>
      </c>
      <c r="G5144" s="3" t="s">
        <v>26835</v>
      </c>
      <c r="H5144" s="3" t="s">
        <v>14772</v>
      </c>
      <c r="I5144" s="6">
        <v>560900</v>
      </c>
      <c r="J5144" s="7" t="s">
        <v>14773</v>
      </c>
      <c r="K5144" s="8">
        <v>56090000</v>
      </c>
      <c r="L5144" s="3">
        <v>5.8</v>
      </c>
      <c r="N5144" s="9">
        <v>5.8000000000000003E-2</v>
      </c>
      <c r="O5144" s="9" t="b">
        <v>1</v>
      </c>
      <c r="P5144" s="10">
        <v>3.8248461933817306E-2</v>
      </c>
      <c r="Q5144" s="3" t="s">
        <v>29</v>
      </c>
      <c r="R5144" s="3" t="s">
        <v>14774</v>
      </c>
      <c r="S5144" s="14">
        <v>56090000</v>
      </c>
      <c r="T5144" s="21">
        <v>15.319859833333341</v>
      </c>
      <c r="U5144" s="22">
        <v>4.4185313333333367</v>
      </c>
      <c r="V5144" s="22">
        <v>0.79855133333333339</v>
      </c>
      <c r="W5144" s="22">
        <v>10.102777166666671</v>
      </c>
      <c r="X5144" s="22">
        <f t="shared" si="84"/>
        <v>0.25627481733333352</v>
      </c>
      <c r="Y5144" s="8" t="b">
        <v>0</v>
      </c>
      <c r="Z5144" s="8" t="b">
        <v>0</v>
      </c>
      <c r="AA5144" s="8" t="b">
        <v>0</v>
      </c>
      <c r="AB5144" s="8" t="b">
        <v>0</v>
      </c>
    </row>
    <row r="5145" spans="1:28" hidden="1" x14ac:dyDescent="0.2">
      <c r="A5145" s="1" t="s">
        <v>6290</v>
      </c>
      <c r="B5145" s="1" t="s">
        <v>6558</v>
      </c>
      <c r="D5145" s="3" t="s">
        <v>13182</v>
      </c>
      <c r="E5145" s="3" t="s">
        <v>14775</v>
      </c>
      <c r="F5145" s="3" t="s">
        <v>14776</v>
      </c>
      <c r="G5145" s="3" t="s">
        <v>26836</v>
      </c>
      <c r="H5145" s="3" t="s">
        <v>14777</v>
      </c>
      <c r="I5145" s="6">
        <v>570110</v>
      </c>
      <c r="J5145" s="7" t="s">
        <v>14778</v>
      </c>
      <c r="K5145" s="8">
        <v>57011010</v>
      </c>
      <c r="L5145" s="3">
        <v>8</v>
      </c>
      <c r="N5145" s="9">
        <v>0.08</v>
      </c>
      <c r="O5145" s="9" t="b">
        <v>1</v>
      </c>
      <c r="P5145" s="10">
        <v>6.7845270220290507E-2</v>
      </c>
      <c r="Q5145" s="3" t="s">
        <v>25</v>
      </c>
      <c r="R5145" s="3" t="s">
        <v>14779</v>
      </c>
      <c r="S5145" s="14">
        <v>57011010</v>
      </c>
      <c r="T5145" s="21">
        <v>6.1826839999999939</v>
      </c>
      <c r="U5145" s="22">
        <v>0.15757966666666667</v>
      </c>
      <c r="V5145" s="22">
        <v>0.78178099999999962</v>
      </c>
      <c r="W5145" s="22">
        <v>5.2433233333333273</v>
      </c>
      <c r="X5145" s="22">
        <f t="shared" si="84"/>
        <v>1.2606373333333334E-2</v>
      </c>
      <c r="Y5145" s="8" t="b">
        <v>0</v>
      </c>
      <c r="Z5145" s="8" t="b">
        <v>0</v>
      </c>
      <c r="AA5145" s="8" t="b">
        <v>0</v>
      </c>
      <c r="AB5145" s="8" t="b">
        <v>0</v>
      </c>
    </row>
    <row r="5146" spans="1:28" hidden="1" x14ac:dyDescent="0.2">
      <c r="A5146" s="1" t="s">
        <v>6290</v>
      </c>
      <c r="B5146" s="1" t="s">
        <v>6558</v>
      </c>
      <c r="D5146" s="3" t="s">
        <v>13182</v>
      </c>
      <c r="E5146" s="3" t="s">
        <v>14775</v>
      </c>
      <c r="F5146" s="3" t="s">
        <v>14776</v>
      </c>
      <c r="G5146" s="3" t="s">
        <v>26836</v>
      </c>
      <c r="H5146" s="3" t="s">
        <v>14777</v>
      </c>
      <c r="I5146" s="6">
        <v>570110</v>
      </c>
      <c r="J5146" s="7" t="s">
        <v>14780</v>
      </c>
      <c r="K5146" s="8">
        <v>57011090</v>
      </c>
      <c r="M5146" s="3" t="s">
        <v>14781</v>
      </c>
      <c r="N5146" s="9">
        <v>3.5999999999999997E-2</v>
      </c>
      <c r="O5146" s="9" t="b">
        <v>0</v>
      </c>
      <c r="P5146" s="10">
        <v>2.8396350001641136E-2</v>
      </c>
      <c r="Q5146" s="3" t="s">
        <v>25</v>
      </c>
      <c r="R5146" s="3" t="s">
        <v>14782</v>
      </c>
      <c r="S5146" s="14">
        <v>57011090</v>
      </c>
      <c r="T5146" s="21">
        <v>6.9006971666666663</v>
      </c>
      <c r="U5146" s="22">
        <v>1.104440166666667</v>
      </c>
      <c r="V5146" s="22">
        <v>0.35307333333333302</v>
      </c>
      <c r="W5146" s="22">
        <v>5.4431836666666662</v>
      </c>
      <c r="X5146" s="22">
        <f t="shared" si="84"/>
        <v>3.9759846000000008E-2</v>
      </c>
      <c r="Y5146" s="8" t="b">
        <v>0</v>
      </c>
      <c r="Z5146" s="8" t="b">
        <v>0</v>
      </c>
      <c r="AA5146" s="8" t="b">
        <v>0</v>
      </c>
      <c r="AB5146" s="8" t="b">
        <v>0</v>
      </c>
    </row>
    <row r="5147" spans="1:28" hidden="1" x14ac:dyDescent="0.2">
      <c r="A5147" s="1" t="s">
        <v>6290</v>
      </c>
      <c r="B5147" s="1" t="s">
        <v>6558</v>
      </c>
      <c r="D5147" s="3" t="s">
        <v>13182</v>
      </c>
      <c r="E5147" s="3" t="s">
        <v>14775</v>
      </c>
      <c r="F5147" s="3" t="s">
        <v>14776</v>
      </c>
      <c r="G5147" s="3" t="s">
        <v>26836</v>
      </c>
      <c r="H5147" s="3" t="s">
        <v>14783</v>
      </c>
      <c r="I5147" s="6">
        <v>570190</v>
      </c>
      <c r="J5147" s="7" t="s">
        <v>14784</v>
      </c>
      <c r="K5147" s="8">
        <v>57019010</v>
      </c>
      <c r="L5147" s="3">
        <v>8</v>
      </c>
      <c r="N5147" s="9">
        <v>0.08</v>
      </c>
      <c r="O5147" s="9" t="b">
        <v>1</v>
      </c>
      <c r="P5147" s="10">
        <v>6.8643359657998892E-2</v>
      </c>
      <c r="Q5147" s="3" t="s">
        <v>25</v>
      </c>
      <c r="R5147" s="3" t="s">
        <v>14785</v>
      </c>
      <c r="S5147" s="14">
        <v>57019010</v>
      </c>
      <c r="T5147" s="21">
        <v>0.83508500000000008</v>
      </c>
      <c r="U5147" s="22">
        <v>4.0821000000000003E-2</v>
      </c>
      <c r="V5147" s="22">
        <v>7.7726000000000003E-2</v>
      </c>
      <c r="W5147" s="22">
        <v>0.71653800000000001</v>
      </c>
      <c r="X5147" s="22">
        <f t="shared" si="84"/>
        <v>3.2656800000000004E-3</v>
      </c>
      <c r="Y5147" s="8" t="b">
        <v>0</v>
      </c>
      <c r="Z5147" s="8" t="b">
        <v>0</v>
      </c>
      <c r="AA5147" s="8" t="b">
        <v>0</v>
      </c>
      <c r="AB5147" s="8" t="b">
        <v>0</v>
      </c>
    </row>
    <row r="5148" spans="1:28" hidden="1" x14ac:dyDescent="0.2">
      <c r="A5148" s="1" t="s">
        <v>6290</v>
      </c>
      <c r="B5148" s="1" t="s">
        <v>6558</v>
      </c>
      <c r="D5148" s="3" t="s">
        <v>13182</v>
      </c>
      <c r="E5148" s="3" t="s">
        <v>14775</v>
      </c>
      <c r="F5148" s="3" t="s">
        <v>14776</v>
      </c>
      <c r="G5148" s="3" t="s">
        <v>26836</v>
      </c>
      <c r="H5148" s="3" t="s">
        <v>14783</v>
      </c>
      <c r="I5148" s="6">
        <v>570190</v>
      </c>
      <c r="J5148" s="7" t="s">
        <v>14786</v>
      </c>
      <c r="K5148" s="8">
        <v>57019090</v>
      </c>
      <c r="L5148" s="3">
        <v>3.5</v>
      </c>
      <c r="N5148" s="9">
        <v>3.5000000000000003E-2</v>
      </c>
      <c r="O5148" s="9" t="b">
        <v>1</v>
      </c>
      <c r="P5148" s="10">
        <v>2.0256798456733022E-2</v>
      </c>
      <c r="Q5148" s="3" t="s">
        <v>25</v>
      </c>
      <c r="R5148" s="3" t="s">
        <v>14787</v>
      </c>
      <c r="S5148" s="14">
        <v>57019090</v>
      </c>
      <c r="T5148" s="21">
        <v>16.175123166666665</v>
      </c>
      <c r="U5148" s="22">
        <v>0.71714066666666676</v>
      </c>
      <c r="V5148" s="22">
        <v>6.0963765000000025</v>
      </c>
      <c r="W5148" s="22">
        <v>9.3616059999999965</v>
      </c>
      <c r="X5148" s="22">
        <f t="shared" si="84"/>
        <v>2.509992333333334E-2</v>
      </c>
      <c r="Y5148" s="8" t="b">
        <v>0</v>
      </c>
      <c r="Z5148" s="8" t="b">
        <v>0</v>
      </c>
      <c r="AA5148" s="8" t="b">
        <v>0</v>
      </c>
      <c r="AB5148" s="8" t="b">
        <v>0</v>
      </c>
    </row>
    <row r="5149" spans="1:28" hidden="1" x14ac:dyDescent="0.2">
      <c r="A5149" s="1" t="s">
        <v>6290</v>
      </c>
      <c r="B5149" s="1" t="s">
        <v>6558</v>
      </c>
      <c r="D5149" s="3" t="s">
        <v>13182</v>
      </c>
      <c r="E5149" s="3" t="s">
        <v>14775</v>
      </c>
      <c r="F5149" s="3" t="s">
        <v>14788</v>
      </c>
      <c r="G5149" s="3" t="s">
        <v>26837</v>
      </c>
      <c r="H5149" s="3" t="s">
        <v>14789</v>
      </c>
      <c r="I5149" s="6">
        <v>570210</v>
      </c>
      <c r="J5149" s="7" t="s">
        <v>14790</v>
      </c>
      <c r="K5149" s="8">
        <v>57021000</v>
      </c>
      <c r="L5149" s="3">
        <v>3</v>
      </c>
      <c r="N5149" s="9">
        <v>0.03</v>
      </c>
      <c r="O5149" s="9" t="b">
        <v>1</v>
      </c>
      <c r="P5149" s="10">
        <v>2.3068484524295614E-2</v>
      </c>
      <c r="Q5149" s="3" t="s">
        <v>25</v>
      </c>
      <c r="R5149" s="3" t="s">
        <v>14791</v>
      </c>
      <c r="S5149" s="14">
        <v>57021000</v>
      </c>
      <c r="T5149" s="21">
        <v>5.489685500000002</v>
      </c>
      <c r="U5149" s="22">
        <v>0.91080316666666605</v>
      </c>
      <c r="V5149" s="22">
        <v>0.35759149999999973</v>
      </c>
      <c r="W5149" s="22">
        <v>4.2212908333333363</v>
      </c>
      <c r="X5149" s="22">
        <f t="shared" si="84"/>
        <v>2.7324094999999982E-2</v>
      </c>
      <c r="Y5149" s="8" t="b">
        <v>0</v>
      </c>
      <c r="Z5149" s="8" t="b">
        <v>0</v>
      </c>
      <c r="AA5149" s="8" t="b">
        <v>0</v>
      </c>
      <c r="AB5149" s="8" t="b">
        <v>0</v>
      </c>
    </row>
    <row r="5150" spans="1:28" hidden="1" x14ac:dyDescent="0.2">
      <c r="A5150" s="1" t="s">
        <v>6290</v>
      </c>
      <c r="B5150" s="1" t="s">
        <v>6558</v>
      </c>
      <c r="D5150" s="3" t="s">
        <v>13182</v>
      </c>
      <c r="E5150" s="3" t="s">
        <v>14775</v>
      </c>
      <c r="F5150" s="3" t="s">
        <v>14788</v>
      </c>
      <c r="G5150" s="3" t="s">
        <v>26837</v>
      </c>
      <c r="H5150" s="3" t="s">
        <v>14792</v>
      </c>
      <c r="I5150" s="6">
        <v>570220</v>
      </c>
      <c r="J5150" s="7" t="s">
        <v>14793</v>
      </c>
      <c r="K5150" s="8">
        <v>57022000</v>
      </c>
      <c r="L5150" s="3">
        <v>4</v>
      </c>
      <c r="N5150" s="9">
        <v>0.04</v>
      </c>
      <c r="O5150" s="9" t="b">
        <v>1</v>
      </c>
      <c r="P5150" s="10">
        <v>3.6026735931464743E-2</v>
      </c>
      <c r="Q5150" s="3" t="s">
        <v>25</v>
      </c>
      <c r="R5150" s="3" t="s">
        <v>14794</v>
      </c>
      <c r="S5150" s="14">
        <v>57022000</v>
      </c>
      <c r="T5150" s="21">
        <v>5.9556306666666634</v>
      </c>
      <c r="U5150" s="22">
        <v>0.31158266666666662</v>
      </c>
      <c r="V5150" s="22">
        <v>0.2799996666666667</v>
      </c>
      <c r="W5150" s="22">
        <v>5.3640483333333302</v>
      </c>
      <c r="X5150" s="22">
        <f t="shared" si="84"/>
        <v>1.2463306666666665E-2</v>
      </c>
      <c r="Y5150" s="8" t="b">
        <v>0</v>
      </c>
      <c r="Z5150" s="8" t="b">
        <v>0</v>
      </c>
      <c r="AA5150" s="8" t="b">
        <v>0</v>
      </c>
      <c r="AB5150" s="8" t="b">
        <v>0</v>
      </c>
    </row>
    <row r="5151" spans="1:28" hidden="1" x14ac:dyDescent="0.2">
      <c r="A5151" s="1" t="s">
        <v>6290</v>
      </c>
      <c r="B5151" s="1" t="s">
        <v>6558</v>
      </c>
      <c r="D5151" s="3" t="s">
        <v>13182</v>
      </c>
      <c r="E5151" s="3" t="s">
        <v>14775</v>
      </c>
      <c r="F5151" s="3" t="s">
        <v>14788</v>
      </c>
      <c r="G5151" s="3" t="s">
        <v>26837</v>
      </c>
      <c r="H5151" s="3" t="s">
        <v>14795</v>
      </c>
      <c r="I5151" s="6">
        <v>570231</v>
      </c>
      <c r="J5151" s="7" t="s">
        <v>14796</v>
      </c>
      <c r="K5151" s="8">
        <v>57023110</v>
      </c>
      <c r="L5151" s="3">
        <v>8</v>
      </c>
      <c r="N5151" s="9">
        <v>0.08</v>
      </c>
      <c r="O5151" s="9" t="b">
        <v>1</v>
      </c>
      <c r="P5151" s="10">
        <v>3.9096862585594836E-3</v>
      </c>
      <c r="Q5151" s="3" t="s">
        <v>25</v>
      </c>
      <c r="R5151" s="3" t="s">
        <v>14797</v>
      </c>
      <c r="S5151" s="14">
        <v>57023110</v>
      </c>
      <c r="T5151" s="21">
        <v>11.857486833333336</v>
      </c>
      <c r="U5151" s="22">
        <v>10.951819666666669</v>
      </c>
      <c r="V5151" s="22">
        <v>0.326179</v>
      </c>
      <c r="W5151" s="22">
        <v>0.57948816666666703</v>
      </c>
      <c r="X5151" s="22">
        <f t="shared" si="84"/>
        <v>0.87614557333333354</v>
      </c>
      <c r="Y5151" s="8" t="b">
        <v>0</v>
      </c>
      <c r="Z5151" s="8" t="b">
        <v>0</v>
      </c>
      <c r="AA5151" s="8" t="b">
        <v>0</v>
      </c>
      <c r="AB5151" s="8" t="b">
        <v>0</v>
      </c>
    </row>
    <row r="5152" spans="1:28" hidden="1" x14ac:dyDescent="0.2">
      <c r="A5152" s="1" t="s">
        <v>6290</v>
      </c>
      <c r="B5152" s="1" t="s">
        <v>6558</v>
      </c>
      <c r="D5152" s="3" t="s">
        <v>13182</v>
      </c>
      <c r="E5152" s="3" t="s">
        <v>14775</v>
      </c>
      <c r="F5152" s="3" t="s">
        <v>14788</v>
      </c>
      <c r="G5152" s="3" t="s">
        <v>26837</v>
      </c>
      <c r="H5152" s="3" t="s">
        <v>14795</v>
      </c>
      <c r="I5152" s="6">
        <v>570231</v>
      </c>
      <c r="J5152" s="7" t="s">
        <v>14798</v>
      </c>
      <c r="K5152" s="8">
        <v>57023180</v>
      </c>
      <c r="L5152" s="3">
        <v>8</v>
      </c>
      <c r="N5152" s="9">
        <v>0.08</v>
      </c>
      <c r="O5152" s="9" t="b">
        <v>1</v>
      </c>
      <c r="P5152" s="10">
        <v>4.223090011138203E-2</v>
      </c>
      <c r="Q5152" s="3" t="s">
        <v>25</v>
      </c>
      <c r="R5152" s="3" t="s">
        <v>14799</v>
      </c>
      <c r="S5152" s="14">
        <v>57023180</v>
      </c>
      <c r="T5152" s="21">
        <v>4.2430526666666637</v>
      </c>
      <c r="U5152" s="22">
        <v>1.4638721666666668</v>
      </c>
      <c r="V5152" s="22">
        <v>0.53933133333333327</v>
      </c>
      <c r="W5152" s="22">
        <v>2.2398491666666631</v>
      </c>
      <c r="X5152" s="22">
        <f t="shared" si="84"/>
        <v>0.11710977333333335</v>
      </c>
      <c r="Y5152" s="8" t="b">
        <v>0</v>
      </c>
      <c r="Z5152" s="8" t="b">
        <v>0</v>
      </c>
      <c r="AA5152" s="8" t="b">
        <v>0</v>
      </c>
      <c r="AB5152" s="8" t="b">
        <v>0</v>
      </c>
    </row>
    <row r="5153" spans="1:28" hidden="1" x14ac:dyDescent="0.2">
      <c r="A5153" s="1" t="s">
        <v>6290</v>
      </c>
      <c r="B5153" s="1" t="s">
        <v>6558</v>
      </c>
      <c r="D5153" s="3" t="s">
        <v>13182</v>
      </c>
      <c r="E5153" s="3" t="s">
        <v>14775</v>
      </c>
      <c r="F5153" s="3" t="s">
        <v>14788</v>
      </c>
      <c r="G5153" s="3" t="s">
        <v>26837</v>
      </c>
      <c r="H5153" s="3" t="s">
        <v>14800</v>
      </c>
      <c r="I5153" s="6">
        <v>570232</v>
      </c>
      <c r="J5153" s="7" t="s">
        <v>14801</v>
      </c>
      <c r="K5153" s="8">
        <v>57023200</v>
      </c>
      <c r="L5153" s="3">
        <v>8</v>
      </c>
      <c r="N5153" s="9">
        <v>0.08</v>
      </c>
      <c r="O5153" s="9" t="b">
        <v>1</v>
      </c>
      <c r="P5153" s="10">
        <v>9.9383029070751125E-3</v>
      </c>
      <c r="Q5153" s="3" t="s">
        <v>25</v>
      </c>
      <c r="R5153" s="3" t="s">
        <v>14802</v>
      </c>
      <c r="S5153" s="1">
        <v>57023290</v>
      </c>
      <c r="T5153" s="21">
        <v>8.1250451666666681</v>
      </c>
      <c r="U5153" s="22">
        <v>6.875981833333336</v>
      </c>
      <c r="V5153" s="22">
        <v>0.239698833333333</v>
      </c>
      <c r="W5153" s="22">
        <v>1.0093644999999993</v>
      </c>
      <c r="X5153" s="22">
        <f t="shared" si="84"/>
        <v>0.55007854666666689</v>
      </c>
      <c r="Y5153" s="8" t="b">
        <v>0</v>
      </c>
      <c r="Z5153" s="8" t="b">
        <v>0</v>
      </c>
      <c r="AA5153" s="8" t="b">
        <v>0</v>
      </c>
      <c r="AB5153" s="8" t="b">
        <v>0</v>
      </c>
    </row>
    <row r="5154" spans="1:28" hidden="1" x14ac:dyDescent="0.2">
      <c r="A5154" s="1" t="s">
        <v>6290</v>
      </c>
      <c r="B5154" s="1" t="s">
        <v>6558</v>
      </c>
      <c r="D5154" s="3" t="s">
        <v>13182</v>
      </c>
      <c r="E5154" s="3" t="s">
        <v>14775</v>
      </c>
      <c r="F5154" s="3" t="s">
        <v>14788</v>
      </c>
      <c r="G5154" s="3" t="s">
        <v>26837</v>
      </c>
      <c r="H5154" s="3" t="s">
        <v>14803</v>
      </c>
      <c r="I5154" s="6">
        <v>570239</v>
      </c>
      <c r="J5154" s="7" t="s">
        <v>14804</v>
      </c>
      <c r="K5154" s="8">
        <v>57023900</v>
      </c>
      <c r="L5154" s="3">
        <v>8</v>
      </c>
      <c r="N5154" s="9">
        <v>0.08</v>
      </c>
      <c r="O5154" s="9" t="b">
        <v>1</v>
      </c>
      <c r="P5154" s="10">
        <v>6.3291970741309087E-2</v>
      </c>
      <c r="Q5154" s="3" t="s">
        <v>25</v>
      </c>
      <c r="R5154" s="3" t="s">
        <v>14805</v>
      </c>
      <c r="S5154" s="14">
        <v>57023900</v>
      </c>
      <c r="T5154" s="21">
        <v>3.949140000000003</v>
      </c>
      <c r="U5154" s="22">
        <v>0.78375300000000037</v>
      </c>
      <c r="V5154" s="22">
        <v>4.1026333333333331E-2</v>
      </c>
      <c r="W5154" s="22">
        <v>3.1243606666666692</v>
      </c>
      <c r="X5154" s="22">
        <f t="shared" si="84"/>
        <v>6.2700240000000032E-2</v>
      </c>
      <c r="Y5154" s="8" t="b">
        <v>0</v>
      </c>
      <c r="Z5154" s="8" t="b">
        <v>0</v>
      </c>
      <c r="AA5154" s="8" t="b">
        <v>0</v>
      </c>
      <c r="AB5154" s="8" t="b">
        <v>0</v>
      </c>
    </row>
    <row r="5155" spans="1:28" hidden="1" x14ac:dyDescent="0.2">
      <c r="A5155" s="1" t="s">
        <v>6290</v>
      </c>
      <c r="B5155" s="1" t="s">
        <v>6558</v>
      </c>
      <c r="D5155" s="3" t="s">
        <v>13182</v>
      </c>
      <c r="E5155" s="3" t="s">
        <v>14775</v>
      </c>
      <c r="F5155" s="3" t="s">
        <v>14788</v>
      </c>
      <c r="G5155" s="3" t="s">
        <v>26837</v>
      </c>
      <c r="H5155" s="3" t="s">
        <v>14806</v>
      </c>
      <c r="I5155" s="6">
        <v>570241</v>
      </c>
      <c r="J5155" s="7" t="s">
        <v>14807</v>
      </c>
      <c r="K5155" s="8">
        <v>57024110</v>
      </c>
      <c r="L5155" s="3">
        <v>8</v>
      </c>
      <c r="N5155" s="9">
        <v>0.08</v>
      </c>
      <c r="O5155" s="9" t="b">
        <v>1</v>
      </c>
      <c r="P5155" s="10">
        <v>2.0528507825182087E-2</v>
      </c>
      <c r="Q5155" s="3" t="s">
        <v>25</v>
      </c>
      <c r="R5155" s="3" t="s">
        <v>14808</v>
      </c>
      <c r="S5155" s="14">
        <v>57024110</v>
      </c>
      <c r="T5155" s="21">
        <v>6.5374623333333304</v>
      </c>
      <c r="U5155" s="22">
        <v>3.9826280000000001</v>
      </c>
      <c r="V5155" s="22">
        <v>0.87727999999999995</v>
      </c>
      <c r="W5155" s="22">
        <v>1.6775543333333305</v>
      </c>
      <c r="X5155" s="22">
        <f t="shared" si="84"/>
        <v>0.31861023999999999</v>
      </c>
      <c r="Y5155" s="8" t="b">
        <v>0</v>
      </c>
      <c r="Z5155" s="8" t="b">
        <v>0</v>
      </c>
      <c r="AA5155" s="8" t="b">
        <v>0</v>
      </c>
      <c r="AB5155" s="8" t="b">
        <v>0</v>
      </c>
    </row>
    <row r="5156" spans="1:28" hidden="1" x14ac:dyDescent="0.2">
      <c r="A5156" s="1" t="s">
        <v>6290</v>
      </c>
      <c r="B5156" s="1" t="s">
        <v>6558</v>
      </c>
      <c r="D5156" s="3" t="s">
        <v>13182</v>
      </c>
      <c r="E5156" s="3" t="s">
        <v>14775</v>
      </c>
      <c r="F5156" s="3" t="s">
        <v>14788</v>
      </c>
      <c r="G5156" s="3" t="s">
        <v>26837</v>
      </c>
      <c r="H5156" s="3" t="s">
        <v>14806</v>
      </c>
      <c r="I5156" s="6">
        <v>570241</v>
      </c>
      <c r="J5156" s="7" t="s">
        <v>14809</v>
      </c>
      <c r="K5156" s="8">
        <v>57024190</v>
      </c>
      <c r="L5156" s="3">
        <v>8</v>
      </c>
      <c r="N5156" s="9">
        <v>0.08</v>
      </c>
      <c r="O5156" s="9" t="b">
        <v>1</v>
      </c>
      <c r="P5156" s="10">
        <v>4.514251912304245E-2</v>
      </c>
      <c r="Q5156" s="3" t="s">
        <v>25</v>
      </c>
      <c r="R5156" s="3" t="s">
        <v>14810</v>
      </c>
      <c r="S5156" s="14">
        <v>57024190</v>
      </c>
      <c r="T5156" s="21">
        <v>4.8444609999999946</v>
      </c>
      <c r="U5156" s="22">
        <v>1.6739403333333305</v>
      </c>
      <c r="V5156" s="22">
        <v>0.4368810000000003</v>
      </c>
      <c r="W5156" s="22">
        <v>2.7336396666666638</v>
      </c>
      <c r="X5156" s="22">
        <f t="shared" si="84"/>
        <v>0.13391522666666644</v>
      </c>
      <c r="Y5156" s="8" t="b">
        <v>0</v>
      </c>
      <c r="Z5156" s="8" t="b">
        <v>0</v>
      </c>
      <c r="AA5156" s="8" t="b">
        <v>0</v>
      </c>
      <c r="AB5156" s="8" t="b">
        <v>0</v>
      </c>
    </row>
    <row r="5157" spans="1:28" hidden="1" x14ac:dyDescent="0.2">
      <c r="A5157" s="1" t="s">
        <v>6290</v>
      </c>
      <c r="B5157" s="1" t="s">
        <v>6558</v>
      </c>
      <c r="D5157" s="3" t="s">
        <v>13182</v>
      </c>
      <c r="E5157" s="3" t="s">
        <v>14775</v>
      </c>
      <c r="F5157" s="3" t="s">
        <v>14788</v>
      </c>
      <c r="G5157" s="3" t="s">
        <v>26837</v>
      </c>
      <c r="H5157" s="3" t="s">
        <v>14811</v>
      </c>
      <c r="I5157" s="6">
        <v>570242</v>
      </c>
      <c r="J5157" s="7" t="s">
        <v>14812</v>
      </c>
      <c r="K5157" s="8">
        <v>57024200</v>
      </c>
      <c r="L5157" s="3">
        <v>8</v>
      </c>
      <c r="N5157" s="9">
        <v>0.08</v>
      </c>
      <c r="O5157" s="9" t="b">
        <v>1</v>
      </c>
      <c r="P5157" s="10">
        <v>1.1547385332227409E-2</v>
      </c>
      <c r="Q5157" s="3" t="s">
        <v>25</v>
      </c>
      <c r="R5157" s="3" t="s">
        <v>14813</v>
      </c>
      <c r="S5157" s="1">
        <v>57024290</v>
      </c>
      <c r="T5157" s="21">
        <v>44.120105000000038</v>
      </c>
      <c r="U5157" s="22">
        <v>13.315126500000032</v>
      </c>
      <c r="V5157" s="22">
        <v>24.436580333333332</v>
      </c>
      <c r="W5157" s="22">
        <v>6.3683981666666689</v>
      </c>
      <c r="X5157" s="22">
        <f t="shared" si="84"/>
        <v>1.0652101200000026</v>
      </c>
      <c r="Y5157" s="8" t="b">
        <v>0</v>
      </c>
      <c r="Z5157" s="8" t="b">
        <v>0</v>
      </c>
      <c r="AA5157" s="8" t="b">
        <v>0</v>
      </c>
      <c r="AB5157" s="8" t="b">
        <v>0</v>
      </c>
    </row>
    <row r="5158" spans="1:28" hidden="1" x14ac:dyDescent="0.2">
      <c r="A5158" s="1" t="s">
        <v>6290</v>
      </c>
      <c r="B5158" s="1" t="s">
        <v>6558</v>
      </c>
      <c r="D5158" s="3" t="s">
        <v>13182</v>
      </c>
      <c r="E5158" s="3" t="s">
        <v>14775</v>
      </c>
      <c r="F5158" s="3" t="s">
        <v>14788</v>
      </c>
      <c r="G5158" s="3" t="s">
        <v>26837</v>
      </c>
      <c r="H5158" s="3" t="s">
        <v>14814</v>
      </c>
      <c r="I5158" s="6">
        <v>570249</v>
      </c>
      <c r="J5158" s="7" t="s">
        <v>14815</v>
      </c>
      <c r="K5158" s="8">
        <v>57024900</v>
      </c>
      <c r="L5158" s="3">
        <v>8</v>
      </c>
      <c r="N5158" s="9">
        <v>0.08</v>
      </c>
      <c r="O5158" s="9" t="b">
        <v>1</v>
      </c>
      <c r="P5158" s="10">
        <v>4.0808076906173003E-2</v>
      </c>
      <c r="Q5158" s="3" t="s">
        <v>25</v>
      </c>
      <c r="R5158" s="3" t="s">
        <v>14816</v>
      </c>
      <c r="S5158" s="14">
        <v>57024900</v>
      </c>
      <c r="T5158" s="21">
        <v>3.3826153333333329</v>
      </c>
      <c r="U5158" s="22">
        <v>1.2570731666666664</v>
      </c>
      <c r="V5158" s="22">
        <v>0.40006683333333332</v>
      </c>
      <c r="W5158" s="22">
        <v>1.7254753333333335</v>
      </c>
      <c r="X5158" s="22">
        <f t="shared" si="84"/>
        <v>0.10056585333333332</v>
      </c>
      <c r="Y5158" s="8" t="b">
        <v>0</v>
      </c>
      <c r="Z5158" s="8" t="b">
        <v>0</v>
      </c>
      <c r="AA5158" s="8" t="b">
        <v>0</v>
      </c>
      <c r="AB5158" s="8" t="b">
        <v>0</v>
      </c>
    </row>
    <row r="5159" spans="1:28" hidden="1" x14ac:dyDescent="0.2">
      <c r="A5159" s="1" t="s">
        <v>6290</v>
      </c>
      <c r="B5159" s="1" t="s">
        <v>6558</v>
      </c>
      <c r="D5159" s="3" t="s">
        <v>13182</v>
      </c>
      <c r="E5159" s="3" t="s">
        <v>14775</v>
      </c>
      <c r="F5159" s="3" t="s">
        <v>14788</v>
      </c>
      <c r="G5159" s="3" t="s">
        <v>26837</v>
      </c>
      <c r="H5159" s="3" t="s">
        <v>14817</v>
      </c>
      <c r="I5159" s="6">
        <v>570250</v>
      </c>
      <c r="J5159" s="7" t="s">
        <v>14818</v>
      </c>
      <c r="K5159" s="8">
        <v>57025010</v>
      </c>
      <c r="L5159" s="3">
        <v>8</v>
      </c>
      <c r="N5159" s="9">
        <v>0.08</v>
      </c>
      <c r="O5159" s="9" t="b">
        <v>1</v>
      </c>
      <c r="P5159" s="10">
        <v>7.2051774026088589E-2</v>
      </c>
      <c r="Q5159" s="3" t="s">
        <v>25</v>
      </c>
      <c r="R5159" s="3" t="s">
        <v>14819</v>
      </c>
      <c r="S5159" s="14">
        <v>57025010</v>
      </c>
      <c r="T5159" s="21">
        <v>4.0695051666666631</v>
      </c>
      <c r="U5159" s="22">
        <v>0.40276333333333303</v>
      </c>
      <c r="V5159" s="22">
        <v>1.5535E-3</v>
      </c>
      <c r="W5159" s="22">
        <v>3.6651883333333304</v>
      </c>
      <c r="X5159" s="22">
        <f t="shared" si="84"/>
        <v>3.2221066666666645E-2</v>
      </c>
      <c r="Y5159" s="8" t="b">
        <v>0</v>
      </c>
      <c r="Z5159" s="8" t="b">
        <v>0</v>
      </c>
      <c r="AA5159" s="8" t="b">
        <v>0</v>
      </c>
      <c r="AB5159" s="8" t="b">
        <v>0</v>
      </c>
    </row>
    <row r="5160" spans="1:28" hidden="1" x14ac:dyDescent="0.2">
      <c r="A5160" s="1" t="s">
        <v>6290</v>
      </c>
      <c r="B5160" s="1" t="s">
        <v>6558</v>
      </c>
      <c r="D5160" s="3" t="s">
        <v>13182</v>
      </c>
      <c r="E5160" s="3" t="s">
        <v>14775</v>
      </c>
      <c r="F5160" s="3" t="s">
        <v>14788</v>
      </c>
      <c r="G5160" s="3" t="s">
        <v>26837</v>
      </c>
      <c r="H5160" s="3" t="s">
        <v>14817</v>
      </c>
      <c r="I5160" s="6">
        <v>570250</v>
      </c>
      <c r="J5160" s="7" t="s">
        <v>14820</v>
      </c>
      <c r="K5160" s="8">
        <v>57025031</v>
      </c>
      <c r="L5160" s="3">
        <v>8</v>
      </c>
      <c r="N5160" s="9">
        <v>0.08</v>
      </c>
      <c r="O5160" s="9" t="b">
        <v>1</v>
      </c>
      <c r="P5160" s="10">
        <v>4.9220373093790985E-3</v>
      </c>
      <c r="Q5160" s="3" t="s">
        <v>25</v>
      </c>
      <c r="R5160" s="3" t="s">
        <v>14821</v>
      </c>
      <c r="S5160" s="14">
        <v>57025031</v>
      </c>
      <c r="T5160" s="21">
        <v>0.76122950000000056</v>
      </c>
      <c r="U5160" s="22">
        <v>0.10939383333333368</v>
      </c>
      <c r="V5160" s="22">
        <v>0.60500066666666696</v>
      </c>
      <c r="W5160" s="22">
        <v>4.6835000000000002E-2</v>
      </c>
      <c r="X5160" s="22">
        <f t="shared" si="84"/>
        <v>8.751506666666695E-3</v>
      </c>
      <c r="Y5160" s="8" t="b">
        <v>0</v>
      </c>
      <c r="Z5160" s="8" t="b">
        <v>0</v>
      </c>
      <c r="AA5160" s="8" t="b">
        <v>0</v>
      </c>
      <c r="AB5160" s="8" t="b">
        <v>0</v>
      </c>
    </row>
    <row r="5161" spans="1:28" hidden="1" x14ac:dyDescent="0.2">
      <c r="A5161" s="1" t="s">
        <v>6290</v>
      </c>
      <c r="B5161" s="1" t="s">
        <v>6558</v>
      </c>
      <c r="D5161" s="3" t="s">
        <v>13182</v>
      </c>
      <c r="E5161" s="3" t="s">
        <v>14775</v>
      </c>
      <c r="F5161" s="3" t="s">
        <v>14788</v>
      </c>
      <c r="G5161" s="3" t="s">
        <v>26837</v>
      </c>
      <c r="H5161" s="3" t="s">
        <v>14817</v>
      </c>
      <c r="I5161" s="6">
        <v>570250</v>
      </c>
      <c r="J5161" s="7" t="s">
        <v>14822</v>
      </c>
      <c r="K5161" s="8">
        <v>57025039</v>
      </c>
      <c r="L5161" s="3">
        <v>8</v>
      </c>
      <c r="N5161" s="9">
        <v>0.08</v>
      </c>
      <c r="O5161" s="9" t="b">
        <v>1</v>
      </c>
      <c r="P5161" s="10">
        <v>1.5981207433733461E-3</v>
      </c>
      <c r="Q5161" s="3" t="s">
        <v>25</v>
      </c>
      <c r="R5161" s="3" t="s">
        <v>14823</v>
      </c>
      <c r="S5161" s="14">
        <v>57025039</v>
      </c>
      <c r="T5161" s="21">
        <v>5.4034131666666694</v>
      </c>
      <c r="U5161" s="22">
        <v>5.2860123333333355</v>
      </c>
      <c r="V5161" s="22">
        <v>9.4594999999999992E-3</v>
      </c>
      <c r="W5161" s="22">
        <v>0.10794133333333331</v>
      </c>
      <c r="X5161" s="22">
        <f t="shared" si="84"/>
        <v>0.42288098666666685</v>
      </c>
      <c r="Y5161" s="8" t="b">
        <v>0</v>
      </c>
      <c r="Z5161" s="8" t="b">
        <v>0</v>
      </c>
      <c r="AA5161" s="8" t="b">
        <v>0</v>
      </c>
      <c r="AB5161" s="8" t="b">
        <v>0</v>
      </c>
    </row>
    <row r="5162" spans="1:28" hidden="1" x14ac:dyDescent="0.2">
      <c r="A5162" s="1" t="s">
        <v>6290</v>
      </c>
      <c r="B5162" s="1" t="s">
        <v>6558</v>
      </c>
      <c r="D5162" s="3" t="s">
        <v>13182</v>
      </c>
      <c r="E5162" s="3" t="s">
        <v>14775</v>
      </c>
      <c r="F5162" s="3" t="s">
        <v>14788</v>
      </c>
      <c r="G5162" s="3" t="s">
        <v>26837</v>
      </c>
      <c r="H5162" s="3" t="s">
        <v>14817</v>
      </c>
      <c r="I5162" s="6">
        <v>570250</v>
      </c>
      <c r="J5162" s="7" t="s">
        <v>14824</v>
      </c>
      <c r="K5162" s="8">
        <v>57025090</v>
      </c>
      <c r="L5162" s="3">
        <v>8</v>
      </c>
      <c r="N5162" s="9">
        <v>0.08</v>
      </c>
      <c r="O5162" s="9" t="b">
        <v>1</v>
      </c>
      <c r="P5162" s="10">
        <v>5.0625207635909809E-2</v>
      </c>
      <c r="Q5162" s="3" t="s">
        <v>25</v>
      </c>
      <c r="R5162" s="3" t="s">
        <v>14825</v>
      </c>
      <c r="S5162" s="14">
        <v>57025090</v>
      </c>
      <c r="T5162" s="21">
        <v>3.1751291666666663</v>
      </c>
      <c r="U5162" s="22">
        <v>0.83719016666666701</v>
      </c>
      <c r="V5162" s="22">
        <v>0.32866933333333331</v>
      </c>
      <c r="W5162" s="22">
        <v>2.0092696666666661</v>
      </c>
      <c r="X5162" s="22">
        <f t="shared" si="84"/>
        <v>6.6975213333333367E-2</v>
      </c>
      <c r="Y5162" s="8" t="b">
        <v>0</v>
      </c>
      <c r="Z5162" s="8" t="b">
        <v>0</v>
      </c>
      <c r="AA5162" s="8" t="b">
        <v>0</v>
      </c>
      <c r="AB5162" s="8" t="b">
        <v>0</v>
      </c>
    </row>
    <row r="5163" spans="1:28" hidden="1" x14ac:dyDescent="0.2">
      <c r="A5163" s="1" t="s">
        <v>6290</v>
      </c>
      <c r="B5163" s="1" t="s">
        <v>6558</v>
      </c>
      <c r="D5163" s="3" t="s">
        <v>13182</v>
      </c>
      <c r="E5163" s="3" t="s">
        <v>14775</v>
      </c>
      <c r="F5163" s="3" t="s">
        <v>14788</v>
      </c>
      <c r="G5163" s="3" t="s">
        <v>26837</v>
      </c>
      <c r="H5163" s="3" t="s">
        <v>14826</v>
      </c>
      <c r="I5163" s="6">
        <v>570291</v>
      </c>
      <c r="J5163" s="7" t="s">
        <v>14827</v>
      </c>
      <c r="K5163" s="8">
        <v>57029100</v>
      </c>
      <c r="L5163" s="3">
        <v>8</v>
      </c>
      <c r="N5163" s="9">
        <v>0.08</v>
      </c>
      <c r="O5163" s="9" t="b">
        <v>1</v>
      </c>
      <c r="P5163" s="10">
        <v>4.4560166340830251E-2</v>
      </c>
      <c r="Q5163" s="3" t="s">
        <v>25</v>
      </c>
      <c r="R5163" s="3" t="s">
        <v>14828</v>
      </c>
      <c r="S5163" s="14">
        <v>57029100</v>
      </c>
      <c r="T5163" s="21">
        <v>1.0248836666666663</v>
      </c>
      <c r="U5163" s="22">
        <v>0.43504783333333302</v>
      </c>
      <c r="V5163" s="22">
        <v>1.8973500000000001E-2</v>
      </c>
      <c r="W5163" s="22">
        <v>0.57086233333333336</v>
      </c>
      <c r="X5163" s="22">
        <f t="shared" si="84"/>
        <v>3.4803826666666642E-2</v>
      </c>
      <c r="Y5163" s="8" t="b">
        <v>0</v>
      </c>
      <c r="Z5163" s="8" t="b">
        <v>0</v>
      </c>
      <c r="AA5163" s="8" t="b">
        <v>0</v>
      </c>
      <c r="AB5163" s="8" t="b">
        <v>0</v>
      </c>
    </row>
    <row r="5164" spans="1:28" hidden="1" x14ac:dyDescent="0.2">
      <c r="A5164" s="1" t="s">
        <v>6290</v>
      </c>
      <c r="B5164" s="1" t="s">
        <v>6558</v>
      </c>
      <c r="D5164" s="3" t="s">
        <v>13182</v>
      </c>
      <c r="E5164" s="3" t="s">
        <v>14775</v>
      </c>
      <c r="F5164" s="3" t="s">
        <v>14788</v>
      </c>
      <c r="G5164" s="3" t="s">
        <v>26837</v>
      </c>
      <c r="H5164" s="3" t="s">
        <v>14829</v>
      </c>
      <c r="I5164" s="6">
        <v>570292</v>
      </c>
      <c r="J5164" s="7" t="s">
        <v>14830</v>
      </c>
      <c r="K5164" s="8">
        <v>57029210</v>
      </c>
      <c r="L5164" s="3">
        <v>8</v>
      </c>
      <c r="N5164" s="9">
        <v>0.08</v>
      </c>
      <c r="O5164" s="9" t="b">
        <v>1</v>
      </c>
      <c r="P5164" s="10">
        <v>3.6571515465952343E-3</v>
      </c>
      <c r="Q5164" s="3" t="s">
        <v>25</v>
      </c>
      <c r="R5164" s="3" t="s">
        <v>14831</v>
      </c>
      <c r="S5164" s="14">
        <v>57029210</v>
      </c>
      <c r="T5164" s="21">
        <v>4.9101675000000036</v>
      </c>
      <c r="U5164" s="22">
        <v>4.0119655000000041</v>
      </c>
      <c r="V5164" s="22">
        <v>0.6737366666666661</v>
      </c>
      <c r="W5164" s="22">
        <v>0.22446533333333332</v>
      </c>
      <c r="X5164" s="22">
        <f t="shared" si="84"/>
        <v>0.32095724000000031</v>
      </c>
      <c r="Y5164" s="8" t="b">
        <v>0</v>
      </c>
      <c r="Z5164" s="8" t="b">
        <v>0</v>
      </c>
      <c r="AA5164" s="8" t="b">
        <v>0</v>
      </c>
      <c r="AB5164" s="8" t="b">
        <v>0</v>
      </c>
    </row>
    <row r="5165" spans="1:28" hidden="1" x14ac:dyDescent="0.2">
      <c r="A5165" s="1" t="s">
        <v>6290</v>
      </c>
      <c r="B5165" s="1" t="s">
        <v>6558</v>
      </c>
      <c r="D5165" s="3" t="s">
        <v>13182</v>
      </c>
      <c r="E5165" s="3" t="s">
        <v>14775</v>
      </c>
      <c r="F5165" s="3" t="s">
        <v>14788</v>
      </c>
      <c r="G5165" s="3" t="s">
        <v>26837</v>
      </c>
      <c r="H5165" s="3" t="s">
        <v>14829</v>
      </c>
      <c r="I5165" s="6">
        <v>570292</v>
      </c>
      <c r="J5165" s="7" t="s">
        <v>14832</v>
      </c>
      <c r="K5165" s="8">
        <v>57029290</v>
      </c>
      <c r="L5165" s="3">
        <v>8</v>
      </c>
      <c r="N5165" s="9">
        <v>0.08</v>
      </c>
      <c r="O5165" s="9" t="b">
        <v>1</v>
      </c>
      <c r="P5165" s="10">
        <v>5.5577816351473359E-2</v>
      </c>
      <c r="Q5165" s="3" t="s">
        <v>25</v>
      </c>
      <c r="R5165" s="3" t="s">
        <v>14833</v>
      </c>
      <c r="S5165" s="14">
        <v>57029290</v>
      </c>
      <c r="T5165" s="21">
        <v>1.3524856666666674</v>
      </c>
      <c r="U5165" s="22">
        <v>0.33172266666666667</v>
      </c>
      <c r="V5165" s="22">
        <v>8.1160499999999997E-2</v>
      </c>
      <c r="W5165" s="22">
        <v>0.93960250000000067</v>
      </c>
      <c r="X5165" s="22">
        <f t="shared" si="84"/>
        <v>2.6537813333333334E-2</v>
      </c>
      <c r="Y5165" s="8" t="b">
        <v>0</v>
      </c>
      <c r="Z5165" s="8" t="b">
        <v>0</v>
      </c>
      <c r="AA5165" s="8" t="b">
        <v>0</v>
      </c>
      <c r="AB5165" s="8" t="b">
        <v>0</v>
      </c>
    </row>
    <row r="5166" spans="1:28" hidden="1" x14ac:dyDescent="0.2">
      <c r="A5166" s="1" t="s">
        <v>6290</v>
      </c>
      <c r="B5166" s="1" t="s">
        <v>6558</v>
      </c>
      <c r="D5166" s="3" t="s">
        <v>13182</v>
      </c>
      <c r="E5166" s="3" t="s">
        <v>14775</v>
      </c>
      <c r="F5166" s="3" t="s">
        <v>14788</v>
      </c>
      <c r="G5166" s="3" t="s">
        <v>26837</v>
      </c>
      <c r="H5166" s="3" t="s">
        <v>14834</v>
      </c>
      <c r="I5166" s="6">
        <v>570299</v>
      </c>
      <c r="J5166" s="7" t="s">
        <v>14835</v>
      </c>
      <c r="K5166" s="8">
        <v>57029900</v>
      </c>
      <c r="L5166" s="3">
        <v>8</v>
      </c>
      <c r="N5166" s="9">
        <v>0.08</v>
      </c>
      <c r="O5166" s="9" t="b">
        <v>1</v>
      </c>
      <c r="P5166" s="10">
        <v>6.0226746215227472E-2</v>
      </c>
      <c r="Q5166" s="3" t="s">
        <v>25</v>
      </c>
      <c r="R5166" s="3" t="s">
        <v>14836</v>
      </c>
      <c r="S5166" s="14">
        <v>57029900</v>
      </c>
      <c r="T5166" s="21">
        <v>6.7546441666666688</v>
      </c>
      <c r="U5166" s="22">
        <v>1.5410150000000007</v>
      </c>
      <c r="V5166" s="22">
        <v>0.12850116666666667</v>
      </c>
      <c r="W5166" s="22">
        <v>5.085128000000001</v>
      </c>
      <c r="X5166" s="22">
        <f t="shared" si="84"/>
        <v>0.12328120000000006</v>
      </c>
      <c r="Y5166" s="8" t="b">
        <v>0</v>
      </c>
      <c r="Z5166" s="8" t="b">
        <v>0</v>
      </c>
      <c r="AA5166" s="8" t="b">
        <v>0</v>
      </c>
      <c r="AB5166" s="8" t="b">
        <v>0</v>
      </c>
    </row>
    <row r="5167" spans="1:28" hidden="1" x14ac:dyDescent="0.2">
      <c r="A5167" s="1" t="s">
        <v>6290</v>
      </c>
      <c r="B5167" s="1" t="s">
        <v>6558</v>
      </c>
      <c r="D5167" s="3" t="s">
        <v>13182</v>
      </c>
      <c r="E5167" s="3" t="s">
        <v>14775</v>
      </c>
      <c r="F5167" s="3" t="s">
        <v>14837</v>
      </c>
      <c r="G5167" s="3" t="s">
        <v>26838</v>
      </c>
      <c r="H5167" s="3" t="s">
        <v>14859</v>
      </c>
      <c r="I5167" s="6">
        <v>570390</v>
      </c>
      <c r="J5167" s="7" t="s">
        <v>14860</v>
      </c>
      <c r="K5167" s="8">
        <v>57039020</v>
      </c>
      <c r="L5167" s="3">
        <v>8</v>
      </c>
      <c r="N5167" s="9">
        <v>0.08</v>
      </c>
      <c r="O5167" s="9" t="b">
        <v>1</v>
      </c>
      <c r="P5167" s="10">
        <v>3.5357087613482399E-2</v>
      </c>
      <c r="Q5167" s="3" t="s">
        <v>25</v>
      </c>
      <c r="R5167" s="3" t="s">
        <v>14861</v>
      </c>
      <c r="S5167" s="14">
        <v>57039020</v>
      </c>
      <c r="T5167" s="21">
        <v>1.5106236666666675</v>
      </c>
      <c r="U5167" s="22">
        <v>0.83086199999999999</v>
      </c>
      <c r="V5167" s="22">
        <v>1.2121E-2</v>
      </c>
      <c r="W5167" s="22">
        <v>0.66764066666666733</v>
      </c>
      <c r="X5167" s="22">
        <f t="shared" si="84"/>
        <v>6.6468959999999994E-2</v>
      </c>
      <c r="Y5167" s="8" t="b">
        <v>0</v>
      </c>
      <c r="Z5167" s="8" t="b">
        <v>0</v>
      </c>
      <c r="AA5167" s="8" t="b">
        <v>0</v>
      </c>
      <c r="AB5167" s="8" t="b">
        <v>0</v>
      </c>
    </row>
    <row r="5168" spans="1:28" hidden="1" x14ac:dyDescent="0.2">
      <c r="A5168" s="1" t="s">
        <v>6290</v>
      </c>
      <c r="B5168" s="1" t="s">
        <v>6558</v>
      </c>
      <c r="D5168" s="3" t="s">
        <v>13182</v>
      </c>
      <c r="E5168" s="3" t="s">
        <v>14775</v>
      </c>
      <c r="F5168" s="3" t="s">
        <v>14837</v>
      </c>
      <c r="G5168" s="3" t="s">
        <v>26838</v>
      </c>
      <c r="H5168" s="3" t="s">
        <v>14859</v>
      </c>
      <c r="I5168" s="6">
        <v>570390</v>
      </c>
      <c r="J5168" s="7" t="s">
        <v>14862</v>
      </c>
      <c r="K5168" s="8">
        <v>57039080</v>
      </c>
      <c r="L5168" s="3">
        <v>8</v>
      </c>
      <c r="N5168" s="9">
        <v>0.08</v>
      </c>
      <c r="O5168" s="9" t="b">
        <v>1</v>
      </c>
      <c r="P5168" s="10">
        <v>5.9535667769655964E-2</v>
      </c>
      <c r="Q5168" s="3" t="s">
        <v>25</v>
      </c>
      <c r="R5168" s="3" t="s">
        <v>14863</v>
      </c>
      <c r="S5168" s="14">
        <v>57039080</v>
      </c>
      <c r="T5168" s="21">
        <v>15.107429999999997</v>
      </c>
      <c r="U5168" s="22">
        <v>2.4495318333333302</v>
      </c>
      <c r="V5168" s="22">
        <v>1.4150115000000001</v>
      </c>
      <c r="W5168" s="22">
        <v>11.242886666666667</v>
      </c>
      <c r="X5168" s="22">
        <f t="shared" si="84"/>
        <v>0.19596254666666643</v>
      </c>
      <c r="Y5168" s="8" t="b">
        <v>0</v>
      </c>
      <c r="Z5168" s="8" t="b">
        <v>0</v>
      </c>
      <c r="AA5168" s="8" t="b">
        <v>0</v>
      </c>
      <c r="AB5168" s="8" t="b">
        <v>0</v>
      </c>
    </row>
    <row r="5169" spans="1:28" hidden="1" x14ac:dyDescent="0.2">
      <c r="A5169" s="1" t="s">
        <v>6290</v>
      </c>
      <c r="B5169" s="1" t="s">
        <v>6558</v>
      </c>
      <c r="D5169" s="3" t="s">
        <v>13182</v>
      </c>
      <c r="E5169" s="3" t="s">
        <v>14775</v>
      </c>
      <c r="F5169" s="3" t="s">
        <v>14864</v>
      </c>
      <c r="G5169" s="3" t="s">
        <v>26839</v>
      </c>
      <c r="H5169" s="3" t="s">
        <v>14865</v>
      </c>
      <c r="I5169" s="6">
        <v>570410</v>
      </c>
      <c r="J5169" s="7" t="s">
        <v>14866</v>
      </c>
      <c r="K5169" s="8">
        <v>57041000</v>
      </c>
      <c r="L5169" s="3">
        <v>6.7</v>
      </c>
      <c r="N5169" s="9">
        <v>6.7000000000000004E-2</v>
      </c>
      <c r="O5169" s="9" t="b">
        <v>1</v>
      </c>
      <c r="P5169" s="10">
        <v>4.6760830860534223E-3</v>
      </c>
      <c r="Q5169" s="3" t="s">
        <v>25</v>
      </c>
      <c r="R5169" s="3" t="s">
        <v>14867</v>
      </c>
      <c r="S5169" s="14">
        <v>57041000</v>
      </c>
      <c r="T5169" s="21">
        <v>1.8534999999999962</v>
      </c>
      <c r="U5169" s="22">
        <v>1.7056989999999963</v>
      </c>
      <c r="V5169" s="22">
        <v>1.8440999999999999E-2</v>
      </c>
      <c r="W5169" s="22">
        <v>0.12936</v>
      </c>
      <c r="X5169" s="22">
        <f t="shared" si="84"/>
        <v>0.11428183299999976</v>
      </c>
      <c r="Y5169" s="8" t="b">
        <v>0</v>
      </c>
      <c r="Z5169" s="8" t="b">
        <v>0</v>
      </c>
      <c r="AA5169" s="8" t="b">
        <v>0</v>
      </c>
      <c r="AB5169" s="8" t="b">
        <v>0</v>
      </c>
    </row>
    <row r="5170" spans="1:28" hidden="1" x14ac:dyDescent="0.2">
      <c r="A5170" s="1" t="s">
        <v>6290</v>
      </c>
      <c r="B5170" s="1" t="s">
        <v>6558</v>
      </c>
      <c r="D5170" s="3" t="s">
        <v>13182</v>
      </c>
      <c r="E5170" s="3" t="s">
        <v>14775</v>
      </c>
      <c r="F5170" s="3" t="s">
        <v>14864</v>
      </c>
      <c r="G5170" s="3" t="s">
        <v>26839</v>
      </c>
      <c r="H5170" s="3" t="s">
        <v>14868</v>
      </c>
      <c r="I5170" s="6">
        <v>570420</v>
      </c>
      <c r="J5170" s="7" t="s">
        <v>14869</v>
      </c>
      <c r="K5170" s="8">
        <v>57042000</v>
      </c>
      <c r="L5170" s="3">
        <v>6.7</v>
      </c>
      <c r="N5170" s="9">
        <v>6.7000000000000004E-2</v>
      </c>
      <c r="O5170" s="9" t="b">
        <v>1</v>
      </c>
      <c r="P5170" s="10">
        <v>9.552575875817512E-4</v>
      </c>
      <c r="Q5170" s="3" t="s">
        <v>25</v>
      </c>
      <c r="R5170" s="3" t="s">
        <v>14870</v>
      </c>
      <c r="S5170" s="14">
        <v>57049000</v>
      </c>
      <c r="T5170" s="21">
        <v>16.340856333333342</v>
      </c>
      <c r="U5170" s="22">
        <v>15.980725166666675</v>
      </c>
      <c r="V5170" s="22">
        <v>0.12715016666666668</v>
      </c>
      <c r="W5170" s="22">
        <v>0.23298099999999985</v>
      </c>
      <c r="X5170" s="22">
        <f t="shared" si="84"/>
        <v>1.0707085861666672</v>
      </c>
      <c r="Y5170" s="8" t="b">
        <v>0</v>
      </c>
      <c r="Z5170" s="8" t="b">
        <v>0</v>
      </c>
      <c r="AA5170" s="8" t="b">
        <v>0</v>
      </c>
      <c r="AB5170" s="8" t="b">
        <v>0</v>
      </c>
    </row>
    <row r="5171" spans="1:28" hidden="1" x14ac:dyDescent="0.2">
      <c r="A5171" s="1" t="s">
        <v>6290</v>
      </c>
      <c r="B5171" s="1" t="s">
        <v>6558</v>
      </c>
      <c r="D5171" s="3" t="s">
        <v>13182</v>
      </c>
      <c r="E5171" s="3" t="s">
        <v>14775</v>
      </c>
      <c r="F5171" s="3" t="s">
        <v>14864</v>
      </c>
      <c r="G5171" s="3" t="s">
        <v>26839</v>
      </c>
      <c r="H5171" s="3" t="s">
        <v>14871</v>
      </c>
      <c r="I5171" s="6">
        <v>570490</v>
      </c>
      <c r="J5171" s="7" t="s">
        <v>14872</v>
      </c>
      <c r="K5171" s="8">
        <v>57049000</v>
      </c>
      <c r="L5171" s="3">
        <v>6.7</v>
      </c>
      <c r="N5171" s="9">
        <v>6.7000000000000004E-2</v>
      </c>
      <c r="O5171" s="9" t="b">
        <v>1</v>
      </c>
      <c r="P5171" s="10">
        <v>9.552575875817512E-4</v>
      </c>
      <c r="Q5171" s="3" t="s">
        <v>25</v>
      </c>
      <c r="R5171" s="3" t="s">
        <v>14873</v>
      </c>
      <c r="S5171" s="14">
        <v>57049000</v>
      </c>
      <c r="T5171" s="21">
        <v>16.340856333333342</v>
      </c>
      <c r="U5171" s="22">
        <v>15.980725166666675</v>
      </c>
      <c r="V5171" s="22">
        <v>0.12715016666666668</v>
      </c>
      <c r="W5171" s="22">
        <v>0.23298099999999985</v>
      </c>
      <c r="X5171" s="22">
        <f t="shared" si="84"/>
        <v>1.0707085861666672</v>
      </c>
      <c r="Y5171" s="8" t="b">
        <v>0</v>
      </c>
      <c r="Z5171" s="8" t="b">
        <v>0</v>
      </c>
      <c r="AA5171" s="8" t="b">
        <v>0</v>
      </c>
      <c r="AB5171" s="8" t="b">
        <v>0</v>
      </c>
    </row>
    <row r="5172" spans="1:28" hidden="1" x14ac:dyDescent="0.2">
      <c r="A5172" s="1" t="s">
        <v>6290</v>
      </c>
      <c r="B5172" s="1" t="s">
        <v>6558</v>
      </c>
      <c r="D5172" s="3" t="s">
        <v>13182</v>
      </c>
      <c r="E5172" s="3" t="s">
        <v>14880</v>
      </c>
      <c r="F5172" s="3" t="s">
        <v>14881</v>
      </c>
      <c r="G5172" s="3" t="s">
        <v>26841</v>
      </c>
      <c r="H5172" s="3" t="s">
        <v>14882</v>
      </c>
      <c r="I5172" s="6">
        <v>580110</v>
      </c>
      <c r="J5172" s="7" t="s">
        <v>14883</v>
      </c>
      <c r="K5172" s="8">
        <v>58011000</v>
      </c>
      <c r="L5172" s="3">
        <v>8</v>
      </c>
      <c r="N5172" s="9">
        <v>0.08</v>
      </c>
      <c r="O5172" s="9" t="b">
        <v>1</v>
      </c>
      <c r="P5172" s="10">
        <v>9.8509279321005918E-3</v>
      </c>
      <c r="Q5172" s="3" t="s">
        <v>29</v>
      </c>
      <c r="R5172" s="3" t="s">
        <v>14884</v>
      </c>
      <c r="S5172" s="14">
        <v>58011000</v>
      </c>
      <c r="T5172" s="21">
        <v>1.5955369999999995</v>
      </c>
      <c r="U5172" s="22">
        <v>0.83631433333333349</v>
      </c>
      <c r="V5172" s="22">
        <v>0.56275366666666637</v>
      </c>
      <c r="W5172" s="22">
        <v>0.1964689999999997</v>
      </c>
      <c r="X5172" s="22">
        <f t="shared" si="84"/>
        <v>6.6905146666666679E-2</v>
      </c>
      <c r="Y5172" s="8" t="b">
        <v>0</v>
      </c>
      <c r="Z5172" s="8" t="b">
        <v>0</v>
      </c>
      <c r="AA5172" s="8" t="b">
        <v>0</v>
      </c>
      <c r="AB5172" s="8" t="b">
        <v>0</v>
      </c>
    </row>
    <row r="5173" spans="1:28" hidden="1" x14ac:dyDescent="0.2">
      <c r="A5173" s="1" t="s">
        <v>6290</v>
      </c>
      <c r="B5173" s="1" t="s">
        <v>6558</v>
      </c>
      <c r="D5173" s="3" t="s">
        <v>13182</v>
      </c>
      <c r="E5173" s="3" t="s">
        <v>14880</v>
      </c>
      <c r="F5173" s="3" t="s">
        <v>14881</v>
      </c>
      <c r="G5173" s="3" t="s">
        <v>26841</v>
      </c>
      <c r="H5173" s="3" t="s">
        <v>14885</v>
      </c>
      <c r="I5173" s="6">
        <v>580121</v>
      </c>
      <c r="J5173" s="7" t="s">
        <v>14886</v>
      </c>
      <c r="K5173" s="8">
        <v>58012100</v>
      </c>
      <c r="L5173" s="3">
        <v>8</v>
      </c>
      <c r="N5173" s="9">
        <v>0.08</v>
      </c>
      <c r="O5173" s="9" t="b">
        <v>1</v>
      </c>
      <c r="P5173" s="10">
        <v>2.2699281981856733E-2</v>
      </c>
      <c r="Q5173" s="3" t="s">
        <v>29</v>
      </c>
      <c r="R5173" s="3" t="s">
        <v>14887</v>
      </c>
      <c r="S5173" s="14">
        <v>58012100</v>
      </c>
      <c r="T5173" s="21">
        <v>0.74211216666666668</v>
      </c>
      <c r="U5173" s="22">
        <v>0.47762283333333333</v>
      </c>
      <c r="V5173" s="22">
        <v>5.3921666666666701E-2</v>
      </c>
      <c r="W5173" s="22">
        <v>0.2105676666666666</v>
      </c>
      <c r="X5173" s="22">
        <f t="shared" si="84"/>
        <v>3.8209826666666669E-2</v>
      </c>
      <c r="Y5173" s="8" t="b">
        <v>0</v>
      </c>
      <c r="Z5173" s="8" t="b">
        <v>0</v>
      </c>
      <c r="AA5173" s="8" t="b">
        <v>0</v>
      </c>
      <c r="AB5173" s="8" t="b">
        <v>0</v>
      </c>
    </row>
    <row r="5174" spans="1:28" hidden="1" x14ac:dyDescent="0.2">
      <c r="A5174" s="1" t="s">
        <v>6290</v>
      </c>
      <c r="B5174" s="1" t="s">
        <v>6558</v>
      </c>
      <c r="D5174" s="3" t="s">
        <v>13182</v>
      </c>
      <c r="E5174" s="3" t="s">
        <v>14880</v>
      </c>
      <c r="F5174" s="3" t="s">
        <v>14881</v>
      </c>
      <c r="G5174" s="3" t="s">
        <v>26841</v>
      </c>
      <c r="H5174" s="3" t="s">
        <v>14888</v>
      </c>
      <c r="I5174" s="6">
        <v>580122</v>
      </c>
      <c r="J5174" s="7" t="s">
        <v>14889</v>
      </c>
      <c r="K5174" s="8">
        <v>58012200</v>
      </c>
      <c r="L5174" s="3">
        <v>8</v>
      </c>
      <c r="N5174" s="9">
        <v>0.08</v>
      </c>
      <c r="O5174" s="9" t="b">
        <v>1</v>
      </c>
      <c r="P5174" s="10">
        <v>1.3216526698097671E-2</v>
      </c>
      <c r="Q5174" s="3" t="s">
        <v>29</v>
      </c>
      <c r="R5174" s="3" t="s">
        <v>14890</v>
      </c>
      <c r="S5174" s="14">
        <v>58012200</v>
      </c>
      <c r="T5174" s="21">
        <v>1.9564908333333333</v>
      </c>
      <c r="U5174" s="22">
        <v>1.6061316666666663</v>
      </c>
      <c r="V5174" s="22">
        <v>2.7133999999999998E-2</v>
      </c>
      <c r="W5174" s="22">
        <v>0.32322516666666695</v>
      </c>
      <c r="X5174" s="22">
        <f t="shared" si="84"/>
        <v>0.1284905333333333</v>
      </c>
      <c r="Y5174" s="8" t="b">
        <v>0</v>
      </c>
      <c r="Z5174" s="8" t="b">
        <v>0</v>
      </c>
      <c r="AA5174" s="8" t="b">
        <v>0</v>
      </c>
      <c r="AB5174" s="8" t="b">
        <v>0</v>
      </c>
    </row>
    <row r="5175" spans="1:28" hidden="1" x14ac:dyDescent="0.2">
      <c r="A5175" s="1" t="s">
        <v>6290</v>
      </c>
      <c r="B5175" s="1" t="s">
        <v>6558</v>
      </c>
      <c r="D5175" s="3" t="s">
        <v>13182</v>
      </c>
      <c r="E5175" s="3" t="s">
        <v>14880</v>
      </c>
      <c r="F5175" s="3" t="s">
        <v>14881</v>
      </c>
      <c r="G5175" s="3" t="s">
        <v>26841</v>
      </c>
      <c r="H5175" s="3" t="s">
        <v>14891</v>
      </c>
      <c r="I5175" s="6">
        <v>580123</v>
      </c>
      <c r="J5175" s="7" t="s">
        <v>14892</v>
      </c>
      <c r="K5175" s="8">
        <v>58012300</v>
      </c>
      <c r="L5175" s="3">
        <v>8</v>
      </c>
      <c r="N5175" s="9">
        <v>0.08</v>
      </c>
      <c r="O5175" s="9" t="b">
        <v>1</v>
      </c>
      <c r="P5175" s="10">
        <v>1.0159527766739458E-2</v>
      </c>
      <c r="Q5175" s="3" t="s">
        <v>29</v>
      </c>
      <c r="R5175" s="3" t="s">
        <v>14893</v>
      </c>
      <c r="S5175" s="14">
        <v>58012300</v>
      </c>
      <c r="T5175" s="21">
        <v>0.87112316666666623</v>
      </c>
      <c r="U5175" s="22">
        <v>0.73294883333333294</v>
      </c>
      <c r="V5175" s="22">
        <v>2.7546833333333298E-2</v>
      </c>
      <c r="W5175" s="22">
        <v>0.1106275</v>
      </c>
      <c r="X5175" s="22">
        <f t="shared" si="84"/>
        <v>5.8635906666666633E-2</v>
      </c>
      <c r="Y5175" s="8" t="b">
        <v>0</v>
      </c>
      <c r="Z5175" s="8" t="b">
        <v>0</v>
      </c>
      <c r="AA5175" s="8" t="b">
        <v>0</v>
      </c>
      <c r="AB5175" s="8" t="b">
        <v>0</v>
      </c>
    </row>
    <row r="5176" spans="1:28" hidden="1" x14ac:dyDescent="0.2">
      <c r="A5176" s="1" t="s">
        <v>6290</v>
      </c>
      <c r="B5176" s="1" t="s">
        <v>6558</v>
      </c>
      <c r="D5176" s="3" t="s">
        <v>13182</v>
      </c>
      <c r="E5176" s="3" t="s">
        <v>14880</v>
      </c>
      <c r="F5176" s="3" t="s">
        <v>14881</v>
      </c>
      <c r="G5176" s="3" t="s">
        <v>26841</v>
      </c>
      <c r="H5176" s="3" t="s">
        <v>14894</v>
      </c>
      <c r="I5176" s="6">
        <v>580126</v>
      </c>
      <c r="J5176" s="7" t="s">
        <v>14895</v>
      </c>
      <c r="K5176" s="8">
        <v>58012600</v>
      </c>
      <c r="L5176" s="3">
        <v>8</v>
      </c>
      <c r="N5176" s="9">
        <v>0.08</v>
      </c>
      <c r="O5176" s="9" t="b">
        <v>1</v>
      </c>
      <c r="P5176" s="10">
        <v>6.8496258189028828E-3</v>
      </c>
      <c r="Q5176" s="3" t="s">
        <v>29</v>
      </c>
      <c r="R5176" s="3" t="s">
        <v>14896</v>
      </c>
      <c r="S5176" s="14">
        <v>58012600</v>
      </c>
      <c r="T5176" s="21">
        <v>3.9907815000000038</v>
      </c>
      <c r="U5176" s="22">
        <v>3.4794718333333368</v>
      </c>
      <c r="V5176" s="22">
        <v>0.169617666666667</v>
      </c>
      <c r="W5176" s="22">
        <v>0.341692</v>
      </c>
      <c r="X5176" s="22">
        <f t="shared" si="84"/>
        <v>0.27835774666666696</v>
      </c>
      <c r="Y5176" s="8" t="b">
        <v>0</v>
      </c>
      <c r="Z5176" s="8" t="b">
        <v>0</v>
      </c>
      <c r="AA5176" s="8" t="b">
        <v>0</v>
      </c>
      <c r="AB5176" s="8" t="b">
        <v>0</v>
      </c>
    </row>
    <row r="5177" spans="1:28" hidden="1" x14ac:dyDescent="0.2">
      <c r="A5177" s="1" t="s">
        <v>6290</v>
      </c>
      <c r="B5177" s="1" t="s">
        <v>6558</v>
      </c>
      <c r="D5177" s="3" t="s">
        <v>13182</v>
      </c>
      <c r="E5177" s="3" t="s">
        <v>14880</v>
      </c>
      <c r="F5177" s="3" t="s">
        <v>14881</v>
      </c>
      <c r="G5177" s="3" t="s">
        <v>26841</v>
      </c>
      <c r="H5177" s="3" t="s">
        <v>14897</v>
      </c>
      <c r="I5177" s="6">
        <v>580127</v>
      </c>
      <c r="J5177" s="7" t="s">
        <v>14898</v>
      </c>
      <c r="K5177" s="8">
        <v>58012700</v>
      </c>
      <c r="L5177" s="3">
        <v>8</v>
      </c>
      <c r="N5177" s="9">
        <v>0.08</v>
      </c>
      <c r="O5177" s="9" t="b">
        <v>1</v>
      </c>
      <c r="P5177" s="10">
        <v>3.4744818536765597E-3</v>
      </c>
      <c r="Q5177" s="3" t="s">
        <v>29</v>
      </c>
      <c r="R5177" s="3" t="s">
        <v>14899</v>
      </c>
      <c r="S5177" s="14">
        <v>58012700</v>
      </c>
      <c r="T5177" s="21">
        <v>9.4903935000000086</v>
      </c>
      <c r="U5177" s="22">
        <v>9.0516793333333414</v>
      </c>
      <c r="V5177" s="22">
        <v>2.6536666666666701E-2</v>
      </c>
      <c r="W5177" s="22">
        <v>0.41217749999999997</v>
      </c>
      <c r="X5177" s="22">
        <f t="shared" si="84"/>
        <v>0.72413434666666732</v>
      </c>
      <c r="Y5177" s="8" t="b">
        <v>0</v>
      </c>
      <c r="Z5177" s="8" t="b">
        <v>0</v>
      </c>
      <c r="AA5177" s="8" t="b">
        <v>0</v>
      </c>
      <c r="AB5177" s="8" t="b">
        <v>0</v>
      </c>
    </row>
    <row r="5178" spans="1:28" hidden="1" x14ac:dyDescent="0.2">
      <c r="A5178" s="1" t="s">
        <v>6290</v>
      </c>
      <c r="B5178" s="1" t="s">
        <v>6558</v>
      </c>
      <c r="D5178" s="3" t="s">
        <v>13182</v>
      </c>
      <c r="E5178" s="3" t="s">
        <v>14880</v>
      </c>
      <c r="F5178" s="3" t="s">
        <v>14881</v>
      </c>
      <c r="G5178" s="3" t="s">
        <v>26841</v>
      </c>
      <c r="H5178" s="3" t="s">
        <v>14900</v>
      </c>
      <c r="I5178" s="6">
        <v>580131</v>
      </c>
      <c r="J5178" s="7" t="s">
        <v>14901</v>
      </c>
      <c r="K5178" s="8">
        <v>58013100</v>
      </c>
      <c r="L5178" s="3">
        <v>8</v>
      </c>
      <c r="N5178" s="9">
        <v>0.08</v>
      </c>
      <c r="O5178" s="9" t="b">
        <v>1</v>
      </c>
      <c r="P5178" s="10">
        <v>4.8066632269477438E-2</v>
      </c>
      <c r="Q5178" s="3" t="s">
        <v>29</v>
      </c>
      <c r="R5178" s="3" t="s">
        <v>14902</v>
      </c>
      <c r="S5178" s="14">
        <v>58013100</v>
      </c>
      <c r="T5178" s="21">
        <v>0.60599266666666629</v>
      </c>
      <c r="U5178" s="22">
        <v>0.22476733333333299</v>
      </c>
      <c r="V5178" s="22">
        <v>1.7125000000000001E-2</v>
      </c>
      <c r="W5178" s="22">
        <v>0.3641003333333333</v>
      </c>
      <c r="X5178" s="22">
        <f t="shared" si="84"/>
        <v>1.7981386666666641E-2</v>
      </c>
      <c r="Y5178" s="8" t="b">
        <v>0</v>
      </c>
      <c r="Z5178" s="8" t="b">
        <v>0</v>
      </c>
      <c r="AA5178" s="8" t="b">
        <v>0</v>
      </c>
      <c r="AB5178" s="8" t="b">
        <v>0</v>
      </c>
    </row>
    <row r="5179" spans="1:28" hidden="1" x14ac:dyDescent="0.2">
      <c r="A5179" s="1" t="s">
        <v>6290</v>
      </c>
      <c r="B5179" s="1" t="s">
        <v>6558</v>
      </c>
      <c r="D5179" s="3" t="s">
        <v>13182</v>
      </c>
      <c r="E5179" s="3" t="s">
        <v>14880</v>
      </c>
      <c r="F5179" s="3" t="s">
        <v>14881</v>
      </c>
      <c r="G5179" s="3" t="s">
        <v>26841</v>
      </c>
      <c r="H5179" s="3" t="s">
        <v>14903</v>
      </c>
      <c r="I5179" s="6">
        <v>580132</v>
      </c>
      <c r="J5179" s="7" t="s">
        <v>14904</v>
      </c>
      <c r="K5179" s="8">
        <v>58013200</v>
      </c>
      <c r="L5179" s="3">
        <v>8</v>
      </c>
      <c r="N5179" s="9">
        <v>0.08</v>
      </c>
      <c r="O5179" s="9" t="b">
        <v>1</v>
      </c>
      <c r="P5179" s="10">
        <v>2.3973712574495539E-2</v>
      </c>
      <c r="Q5179" s="3" t="s">
        <v>29</v>
      </c>
      <c r="R5179" s="3" t="s">
        <v>14905</v>
      </c>
      <c r="S5179" s="14">
        <v>58013200</v>
      </c>
      <c r="T5179" s="21">
        <v>5.2318043333333337</v>
      </c>
      <c r="U5179" s="22">
        <v>3.6616781666666633</v>
      </c>
      <c r="V5179" s="22">
        <v>2.3040000000000001E-3</v>
      </c>
      <c r="W5179" s="22">
        <v>1.5678221666666701</v>
      </c>
      <c r="X5179" s="22">
        <f t="shared" si="84"/>
        <v>0.29293425333333306</v>
      </c>
      <c r="Y5179" s="8" t="b">
        <v>0</v>
      </c>
      <c r="Z5179" s="8" t="b">
        <v>0</v>
      </c>
      <c r="AA5179" s="8" t="b">
        <v>0</v>
      </c>
      <c r="AB5179" s="8" t="b">
        <v>0</v>
      </c>
    </row>
    <row r="5180" spans="1:28" hidden="1" x14ac:dyDescent="0.2">
      <c r="A5180" s="1" t="s">
        <v>6290</v>
      </c>
      <c r="B5180" s="1" t="s">
        <v>6558</v>
      </c>
      <c r="D5180" s="3" t="s">
        <v>13182</v>
      </c>
      <c r="E5180" s="3" t="s">
        <v>14880</v>
      </c>
      <c r="F5180" s="3" t="s">
        <v>14881</v>
      </c>
      <c r="G5180" s="3" t="s">
        <v>26841</v>
      </c>
      <c r="H5180" s="3" t="s">
        <v>14906</v>
      </c>
      <c r="I5180" s="6">
        <v>580133</v>
      </c>
      <c r="J5180" s="7" t="s">
        <v>14907</v>
      </c>
      <c r="K5180" s="8">
        <v>58013300</v>
      </c>
      <c r="L5180" s="3">
        <v>8</v>
      </c>
      <c r="N5180" s="9">
        <v>0.08</v>
      </c>
      <c r="O5180" s="9" t="b">
        <v>1</v>
      </c>
      <c r="P5180" s="10">
        <v>5.170522183672089E-2</v>
      </c>
      <c r="Q5180" s="3" t="s">
        <v>29</v>
      </c>
      <c r="R5180" s="3" t="s">
        <v>14908</v>
      </c>
      <c r="S5180" s="14">
        <v>58013300</v>
      </c>
      <c r="T5180" s="21">
        <v>5.9576100000000025</v>
      </c>
      <c r="U5180" s="22">
        <v>1.8409426666666666</v>
      </c>
      <c r="V5180" s="22">
        <v>0.26617299999999966</v>
      </c>
      <c r="W5180" s="22">
        <v>3.8504943333333363</v>
      </c>
      <c r="X5180" s="22">
        <f t="shared" si="84"/>
        <v>0.14727541333333333</v>
      </c>
      <c r="Y5180" s="8" t="b">
        <v>0</v>
      </c>
      <c r="Z5180" s="8" t="b">
        <v>0</v>
      </c>
      <c r="AA5180" s="8" t="b">
        <v>0</v>
      </c>
      <c r="AB5180" s="8" t="b">
        <v>0</v>
      </c>
    </row>
    <row r="5181" spans="1:28" hidden="1" x14ac:dyDescent="0.2">
      <c r="A5181" s="1" t="s">
        <v>6290</v>
      </c>
      <c r="B5181" s="1" t="s">
        <v>6558</v>
      </c>
      <c r="D5181" s="3" t="s">
        <v>13182</v>
      </c>
      <c r="E5181" s="3" t="s">
        <v>14880</v>
      </c>
      <c r="F5181" s="3" t="s">
        <v>14881</v>
      </c>
      <c r="G5181" s="3" t="s">
        <v>26841</v>
      </c>
      <c r="H5181" s="3" t="s">
        <v>14909</v>
      </c>
      <c r="I5181" s="6">
        <v>580136</v>
      </c>
      <c r="J5181" s="7" t="s">
        <v>14910</v>
      </c>
      <c r="K5181" s="8">
        <v>58013600</v>
      </c>
      <c r="L5181" s="3">
        <v>8</v>
      </c>
      <c r="N5181" s="9">
        <v>0.08</v>
      </c>
      <c r="O5181" s="9" t="b">
        <v>1</v>
      </c>
      <c r="P5181" s="10">
        <v>1.1780972639313108E-2</v>
      </c>
      <c r="Q5181" s="3" t="s">
        <v>29</v>
      </c>
      <c r="R5181" s="3" t="s">
        <v>14911</v>
      </c>
      <c r="S5181" s="14">
        <v>58013600</v>
      </c>
      <c r="T5181" s="21">
        <v>79.652788333333248</v>
      </c>
      <c r="U5181" s="22">
        <v>53.959935166666646</v>
      </c>
      <c r="V5181" s="22">
        <v>13.963011666666635</v>
      </c>
      <c r="W5181" s="22">
        <v>11.729841499999967</v>
      </c>
      <c r="X5181" s="22">
        <f t="shared" si="84"/>
        <v>4.316794813333332</v>
      </c>
      <c r="Y5181" s="8" t="b">
        <v>0</v>
      </c>
      <c r="Z5181" s="8" t="b">
        <v>0</v>
      </c>
      <c r="AA5181" s="8" t="b">
        <v>0</v>
      </c>
      <c r="AB5181" s="8" t="b">
        <v>0</v>
      </c>
    </row>
    <row r="5182" spans="1:28" hidden="1" x14ac:dyDescent="0.2">
      <c r="A5182" s="1" t="s">
        <v>6290</v>
      </c>
      <c r="B5182" s="1" t="s">
        <v>6558</v>
      </c>
      <c r="D5182" s="3" t="s">
        <v>13182</v>
      </c>
      <c r="E5182" s="3" t="s">
        <v>14880</v>
      </c>
      <c r="F5182" s="3" t="s">
        <v>14881</v>
      </c>
      <c r="G5182" s="3" t="s">
        <v>26841</v>
      </c>
      <c r="H5182" s="3" t="s">
        <v>14912</v>
      </c>
      <c r="I5182" s="6">
        <v>580137</v>
      </c>
      <c r="J5182" s="7" t="s">
        <v>14913</v>
      </c>
      <c r="K5182" s="8">
        <v>58013700</v>
      </c>
      <c r="L5182" s="3">
        <v>8</v>
      </c>
      <c r="N5182" s="9">
        <v>0.08</v>
      </c>
      <c r="O5182" s="9" t="b">
        <v>1</v>
      </c>
      <c r="P5182" s="10">
        <v>4.889467949793498E-3</v>
      </c>
      <c r="Q5182" s="3" t="s">
        <v>29</v>
      </c>
      <c r="R5182" s="3" t="s">
        <v>14914</v>
      </c>
      <c r="S5182" s="14">
        <v>58013700</v>
      </c>
      <c r="T5182" s="21">
        <v>32.185317833333301</v>
      </c>
      <c r="U5182" s="22">
        <v>29.506007166666631</v>
      </c>
      <c r="V5182" s="22">
        <v>0.71219716666666699</v>
      </c>
      <c r="W5182" s="22">
        <v>1.9671135000000031</v>
      </c>
      <c r="X5182" s="22">
        <f t="shared" si="84"/>
        <v>2.3604805733333305</v>
      </c>
      <c r="Y5182" s="8" t="b">
        <v>0</v>
      </c>
      <c r="Z5182" s="8" t="b">
        <v>0</v>
      </c>
      <c r="AA5182" s="8" t="b">
        <v>0</v>
      </c>
      <c r="AB5182" s="8" t="b">
        <v>0</v>
      </c>
    </row>
    <row r="5183" spans="1:28" hidden="1" x14ac:dyDescent="0.2">
      <c r="A5183" s="1" t="s">
        <v>6290</v>
      </c>
      <c r="B5183" s="1" t="s">
        <v>6558</v>
      </c>
      <c r="D5183" s="3" t="s">
        <v>13182</v>
      </c>
      <c r="E5183" s="3" t="s">
        <v>14880</v>
      </c>
      <c r="F5183" s="3" t="s">
        <v>14881</v>
      </c>
      <c r="G5183" s="3" t="s">
        <v>26841</v>
      </c>
      <c r="H5183" s="3" t="s">
        <v>14915</v>
      </c>
      <c r="I5183" s="6">
        <v>580190</v>
      </c>
      <c r="J5183" s="7" t="s">
        <v>14916</v>
      </c>
      <c r="K5183" s="8">
        <v>58019010</v>
      </c>
      <c r="L5183" s="3">
        <v>8</v>
      </c>
      <c r="N5183" s="9">
        <v>0.08</v>
      </c>
      <c r="O5183" s="9" t="b">
        <v>1</v>
      </c>
      <c r="P5183" s="10">
        <v>4.4076041415160028E-2</v>
      </c>
      <c r="Q5183" s="3" t="s">
        <v>29</v>
      </c>
      <c r="R5183" s="3" t="s">
        <v>14917</v>
      </c>
      <c r="S5183" s="14">
        <v>58019010</v>
      </c>
      <c r="T5183" s="21">
        <v>0.56327200000000022</v>
      </c>
      <c r="U5183" s="22">
        <v>0.22297799999999987</v>
      </c>
      <c r="V5183" s="22">
        <v>2.9959E-2</v>
      </c>
      <c r="W5183" s="22">
        <v>0.31033500000000042</v>
      </c>
      <c r="X5183" s="22">
        <f t="shared" si="84"/>
        <v>1.7838239999999991E-2</v>
      </c>
      <c r="Y5183" s="8" t="b">
        <v>0</v>
      </c>
      <c r="Z5183" s="8" t="b">
        <v>0</v>
      </c>
      <c r="AA5183" s="8" t="b">
        <v>0</v>
      </c>
      <c r="AB5183" s="8" t="b">
        <v>0</v>
      </c>
    </row>
    <row r="5184" spans="1:28" hidden="1" x14ac:dyDescent="0.2">
      <c r="A5184" s="1" t="s">
        <v>6290</v>
      </c>
      <c r="B5184" s="1" t="s">
        <v>6558</v>
      </c>
      <c r="D5184" s="3" t="s">
        <v>13182</v>
      </c>
      <c r="E5184" s="3" t="s">
        <v>14880</v>
      </c>
      <c r="F5184" s="3" t="s">
        <v>14881</v>
      </c>
      <c r="G5184" s="3" t="s">
        <v>26841</v>
      </c>
      <c r="H5184" s="3" t="s">
        <v>14915</v>
      </c>
      <c r="I5184" s="6">
        <v>580190</v>
      </c>
      <c r="J5184" s="7" t="s">
        <v>14918</v>
      </c>
      <c r="K5184" s="8">
        <v>58019090</v>
      </c>
      <c r="L5184" s="3">
        <v>8</v>
      </c>
      <c r="N5184" s="9">
        <v>0.08</v>
      </c>
      <c r="O5184" s="9" t="b">
        <v>1</v>
      </c>
      <c r="P5184" s="10">
        <v>3.629461780544551E-2</v>
      </c>
      <c r="Q5184" s="3" t="s">
        <v>29</v>
      </c>
      <c r="R5184" s="3" t="s">
        <v>14919</v>
      </c>
      <c r="S5184" s="14">
        <v>58019090</v>
      </c>
      <c r="T5184" s="21">
        <v>4.8756319999999977</v>
      </c>
      <c r="U5184" s="22">
        <v>1.7528933333333334</v>
      </c>
      <c r="V5184" s="22">
        <v>0.91074866666666698</v>
      </c>
      <c r="W5184" s="22">
        <v>2.211989999999997</v>
      </c>
      <c r="X5184" s="22">
        <f t="shared" si="84"/>
        <v>0.14023146666666667</v>
      </c>
      <c r="Y5184" s="8" t="b">
        <v>0</v>
      </c>
      <c r="Z5184" s="8" t="b">
        <v>0</v>
      </c>
      <c r="AA5184" s="8" t="b">
        <v>0</v>
      </c>
      <c r="AB5184" s="8" t="b">
        <v>0</v>
      </c>
    </row>
    <row r="5185" spans="1:28" hidden="1" x14ac:dyDescent="0.2">
      <c r="A5185" s="1" t="s">
        <v>6290</v>
      </c>
      <c r="B5185" s="1" t="s">
        <v>6558</v>
      </c>
      <c r="D5185" s="3" t="s">
        <v>13182</v>
      </c>
      <c r="E5185" s="3" t="s">
        <v>14880</v>
      </c>
      <c r="F5185" s="3" t="s">
        <v>14920</v>
      </c>
      <c r="G5185" s="3" t="s">
        <v>26842</v>
      </c>
      <c r="H5185" s="3" t="s">
        <v>14921</v>
      </c>
      <c r="I5185" s="6">
        <v>580211</v>
      </c>
      <c r="J5185" s="7" t="s">
        <v>14922</v>
      </c>
      <c r="K5185" s="8">
        <v>58021100</v>
      </c>
      <c r="L5185" s="3">
        <v>8</v>
      </c>
      <c r="N5185" s="9">
        <v>0.08</v>
      </c>
      <c r="O5185" s="9" t="b">
        <v>1</v>
      </c>
      <c r="P5185" s="10">
        <v>3.1609891187973756E-2</v>
      </c>
      <c r="Q5185" s="3" t="s">
        <v>29</v>
      </c>
      <c r="R5185" s="3" t="s">
        <v>14923</v>
      </c>
      <c r="S5185" s="14">
        <v>58021100</v>
      </c>
      <c r="T5185" s="21">
        <v>0.3423181666666667</v>
      </c>
      <c r="U5185" s="22">
        <v>5.77921666666667E-2</v>
      </c>
      <c r="V5185" s="22">
        <v>0.14926800000000001</v>
      </c>
      <c r="W5185" s="22">
        <v>0.13525799999999999</v>
      </c>
      <c r="X5185" s="22">
        <f t="shared" si="84"/>
        <v>4.6233733333333358E-3</v>
      </c>
      <c r="Y5185" s="8" t="b">
        <v>0</v>
      </c>
      <c r="Z5185" s="8" t="b">
        <v>0</v>
      </c>
      <c r="AA5185" s="8" t="b">
        <v>0</v>
      </c>
      <c r="AB5185" s="8" t="b">
        <v>0</v>
      </c>
    </row>
    <row r="5186" spans="1:28" hidden="1" x14ac:dyDescent="0.2">
      <c r="A5186" s="1" t="s">
        <v>6290</v>
      </c>
      <c r="B5186" s="1" t="s">
        <v>6558</v>
      </c>
      <c r="D5186" s="3" t="s">
        <v>13182</v>
      </c>
      <c r="E5186" s="3" t="s">
        <v>14880</v>
      </c>
      <c r="F5186" s="3" t="s">
        <v>14920</v>
      </c>
      <c r="G5186" s="3" t="s">
        <v>26842</v>
      </c>
      <c r="H5186" s="3" t="s">
        <v>14924</v>
      </c>
      <c r="I5186" s="6">
        <v>580219</v>
      </c>
      <c r="J5186" s="7" t="s">
        <v>14925</v>
      </c>
      <c r="K5186" s="8">
        <v>58021900</v>
      </c>
      <c r="L5186" s="3">
        <v>8</v>
      </c>
      <c r="N5186" s="9">
        <v>0.08</v>
      </c>
      <c r="O5186" s="9" t="b">
        <v>1</v>
      </c>
      <c r="P5186" s="10">
        <v>5.4041569961449883E-2</v>
      </c>
      <c r="Q5186" s="3" t="s">
        <v>29</v>
      </c>
      <c r="R5186" s="3" t="s">
        <v>14926</v>
      </c>
      <c r="S5186" s="14">
        <v>58021900</v>
      </c>
      <c r="T5186" s="21">
        <v>2.483564166666667</v>
      </c>
      <c r="U5186" s="22">
        <v>0.6287276666666668</v>
      </c>
      <c r="V5186" s="22">
        <v>0.17714016666666701</v>
      </c>
      <c r="W5186" s="22">
        <v>1.6776963333333332</v>
      </c>
      <c r="X5186" s="22">
        <f t="shared" si="84"/>
        <v>5.0298213333333341E-2</v>
      </c>
      <c r="Y5186" s="8" t="b">
        <v>0</v>
      </c>
      <c r="Z5186" s="8" t="b">
        <v>0</v>
      </c>
      <c r="AA5186" s="8" t="b">
        <v>0</v>
      </c>
      <c r="AB5186" s="8" t="b">
        <v>0</v>
      </c>
    </row>
    <row r="5187" spans="1:28" hidden="1" x14ac:dyDescent="0.2">
      <c r="A5187" s="1" t="s">
        <v>6290</v>
      </c>
      <c r="B5187" s="1" t="s">
        <v>6558</v>
      </c>
      <c r="D5187" s="3" t="s">
        <v>13182</v>
      </c>
      <c r="E5187" s="3" t="s">
        <v>14880</v>
      </c>
      <c r="F5187" s="3" t="s">
        <v>14920</v>
      </c>
      <c r="G5187" s="3" t="s">
        <v>26842</v>
      </c>
      <c r="H5187" s="3" t="s">
        <v>14927</v>
      </c>
      <c r="I5187" s="6">
        <v>580220</v>
      </c>
      <c r="J5187" s="7" t="s">
        <v>14928</v>
      </c>
      <c r="K5187" s="8">
        <v>58022000</v>
      </c>
      <c r="L5187" s="3">
        <v>8</v>
      </c>
      <c r="N5187" s="9">
        <v>0.08</v>
      </c>
      <c r="O5187" s="9" t="b">
        <v>1</v>
      </c>
      <c r="P5187" s="10">
        <v>5.7130873205373904E-2</v>
      </c>
      <c r="Q5187" s="3" t="s">
        <v>29</v>
      </c>
      <c r="R5187" s="3" t="s">
        <v>14929</v>
      </c>
      <c r="S5187" s="14">
        <v>58022000</v>
      </c>
      <c r="T5187" s="21">
        <v>0.65055333333333376</v>
      </c>
      <c r="U5187" s="22">
        <v>6.8287666666666677E-2</v>
      </c>
      <c r="V5187" s="22">
        <v>0.1176821666666667</v>
      </c>
      <c r="W5187" s="22">
        <v>0.46458350000000032</v>
      </c>
      <c r="X5187" s="22">
        <f t="shared" si="84"/>
        <v>5.4630133333333341E-3</v>
      </c>
      <c r="Y5187" s="8" t="b">
        <v>0</v>
      </c>
      <c r="Z5187" s="8" t="b">
        <v>0</v>
      </c>
      <c r="AA5187" s="8" t="b">
        <v>0</v>
      </c>
      <c r="AB5187" s="8" t="b">
        <v>0</v>
      </c>
    </row>
    <row r="5188" spans="1:28" hidden="1" x14ac:dyDescent="0.2">
      <c r="A5188" s="1" t="s">
        <v>6290</v>
      </c>
      <c r="B5188" s="1" t="s">
        <v>6558</v>
      </c>
      <c r="D5188" s="3" t="s">
        <v>13182</v>
      </c>
      <c r="E5188" s="3" t="s">
        <v>14880</v>
      </c>
      <c r="F5188" s="3" t="s">
        <v>14920</v>
      </c>
      <c r="G5188" s="3" t="s">
        <v>26842</v>
      </c>
      <c r="H5188" s="3" t="s">
        <v>14930</v>
      </c>
      <c r="I5188" s="6">
        <v>580230</v>
      </c>
      <c r="J5188" s="7" t="s">
        <v>14931</v>
      </c>
      <c r="K5188" s="8">
        <v>58023000</v>
      </c>
      <c r="L5188" s="3">
        <v>8</v>
      </c>
      <c r="N5188" s="9">
        <v>0.08</v>
      </c>
      <c r="O5188" s="9" t="b">
        <v>1</v>
      </c>
      <c r="P5188" s="10">
        <v>3.1483298647551429E-2</v>
      </c>
      <c r="Q5188" s="3" t="s">
        <v>29</v>
      </c>
      <c r="R5188" s="3" t="s">
        <v>14932</v>
      </c>
      <c r="S5188" s="14">
        <v>58023000</v>
      </c>
      <c r="T5188" s="21">
        <v>0.78578466666666635</v>
      </c>
      <c r="U5188" s="22">
        <v>0.46078750000000002</v>
      </c>
      <c r="V5188" s="22">
        <v>1.5758500000000002E-2</v>
      </c>
      <c r="W5188" s="22">
        <v>0.30923866666666633</v>
      </c>
      <c r="X5188" s="22">
        <f t="shared" si="84"/>
        <v>3.6863E-2</v>
      </c>
      <c r="Y5188" s="8" t="b">
        <v>0</v>
      </c>
      <c r="Z5188" s="8" t="b">
        <v>0</v>
      </c>
      <c r="AA5188" s="8" t="b">
        <v>0</v>
      </c>
      <c r="AB5188" s="8" t="b">
        <v>0</v>
      </c>
    </row>
    <row r="5189" spans="1:28" hidden="1" x14ac:dyDescent="0.2">
      <c r="A5189" s="1" t="s">
        <v>6290</v>
      </c>
      <c r="B5189" s="1" t="s">
        <v>6558</v>
      </c>
      <c r="D5189" s="3" t="s">
        <v>13182</v>
      </c>
      <c r="E5189" s="3" t="s">
        <v>14880</v>
      </c>
      <c r="F5189" s="3" t="s">
        <v>14933</v>
      </c>
      <c r="G5189" s="3" t="s">
        <v>26843</v>
      </c>
      <c r="H5189" s="3" t="s">
        <v>14934</v>
      </c>
      <c r="I5189" s="6">
        <v>580300</v>
      </c>
      <c r="J5189" s="7" t="s">
        <v>14935</v>
      </c>
      <c r="K5189" s="8">
        <v>58030010</v>
      </c>
      <c r="L5189" s="3">
        <v>5.8</v>
      </c>
      <c r="N5189" s="9">
        <v>5.8000000000000003E-2</v>
      </c>
      <c r="O5189" s="9" t="b">
        <v>1</v>
      </c>
      <c r="P5189" s="10">
        <v>5.0500043592401359E-2</v>
      </c>
      <c r="Q5189" s="3" t="s">
        <v>29</v>
      </c>
      <c r="R5189" s="3" t="s">
        <v>14936</v>
      </c>
      <c r="S5189" s="14">
        <v>58030010</v>
      </c>
      <c r="T5189" s="21">
        <v>6.8819333333333302E-2</v>
      </c>
      <c r="U5189" s="22">
        <v>7.3959999999999998E-3</v>
      </c>
      <c r="V5189" s="22">
        <v>1.503E-3</v>
      </c>
      <c r="W5189" s="22">
        <v>5.9920333333333298E-2</v>
      </c>
      <c r="X5189" s="22">
        <f t="shared" si="84"/>
        <v>4.28968E-4</v>
      </c>
      <c r="Y5189" s="8" t="b">
        <v>0</v>
      </c>
      <c r="Z5189" s="8" t="b">
        <v>0</v>
      </c>
      <c r="AA5189" s="8" t="b">
        <v>0</v>
      </c>
      <c r="AB5189" s="8" t="b">
        <v>0</v>
      </c>
    </row>
    <row r="5190" spans="1:28" hidden="1" x14ac:dyDescent="0.2">
      <c r="A5190" s="1" t="s">
        <v>6290</v>
      </c>
      <c r="B5190" s="1" t="s">
        <v>6558</v>
      </c>
      <c r="D5190" s="3" t="s">
        <v>13182</v>
      </c>
      <c r="E5190" s="3" t="s">
        <v>14880</v>
      </c>
      <c r="F5190" s="3" t="s">
        <v>14933</v>
      </c>
      <c r="G5190" s="3" t="s">
        <v>26843</v>
      </c>
      <c r="H5190" s="3" t="s">
        <v>14934</v>
      </c>
      <c r="I5190" s="6">
        <v>580300</v>
      </c>
      <c r="J5190" s="7" t="s">
        <v>14937</v>
      </c>
      <c r="K5190" s="8">
        <v>58030030</v>
      </c>
      <c r="L5190" s="3">
        <v>7.2</v>
      </c>
      <c r="N5190" s="9">
        <v>7.1999999999999995E-2</v>
      </c>
      <c r="O5190" s="9" t="b">
        <v>1</v>
      </c>
      <c r="P5190" s="10">
        <v>7.0337560478540367E-2</v>
      </c>
      <c r="Q5190" s="3" t="s">
        <v>29</v>
      </c>
      <c r="R5190" s="3" t="s">
        <v>14938</v>
      </c>
      <c r="S5190" s="14">
        <v>58030030</v>
      </c>
      <c r="T5190" s="21">
        <v>0.17271966666666699</v>
      </c>
      <c r="U5190" s="22">
        <v>2.4810000000000001E-3</v>
      </c>
      <c r="V5190" s="22">
        <v>1.5070000000000001E-3</v>
      </c>
      <c r="W5190" s="22">
        <v>0.168731666666667</v>
      </c>
      <c r="X5190" s="22">
        <f t="shared" si="84"/>
        <v>1.7863199999999999E-4</v>
      </c>
      <c r="Y5190" s="8" t="b">
        <v>0</v>
      </c>
      <c r="Z5190" s="8" t="b">
        <v>0</v>
      </c>
      <c r="AA5190" s="8" t="b">
        <v>0</v>
      </c>
      <c r="AB5190" s="8" t="b">
        <v>0</v>
      </c>
    </row>
    <row r="5191" spans="1:28" hidden="1" x14ac:dyDescent="0.2">
      <c r="A5191" s="1" t="s">
        <v>6290</v>
      </c>
      <c r="B5191" s="1" t="s">
        <v>6558</v>
      </c>
      <c r="D5191" s="3" t="s">
        <v>13182</v>
      </c>
      <c r="E5191" s="3" t="s">
        <v>14880</v>
      </c>
      <c r="F5191" s="3" t="s">
        <v>14933</v>
      </c>
      <c r="G5191" s="3" t="s">
        <v>26843</v>
      </c>
      <c r="H5191" s="3" t="s">
        <v>14934</v>
      </c>
      <c r="I5191" s="6">
        <v>580300</v>
      </c>
      <c r="J5191" s="7" t="s">
        <v>14939</v>
      </c>
      <c r="K5191" s="8">
        <v>58030090</v>
      </c>
      <c r="L5191" s="3">
        <v>8</v>
      </c>
      <c r="N5191" s="9">
        <v>0.08</v>
      </c>
      <c r="O5191" s="9" t="b">
        <v>1</v>
      </c>
      <c r="P5191" s="10">
        <v>2.4726362818657317E-2</v>
      </c>
      <c r="Q5191" s="3" t="s">
        <v>29</v>
      </c>
      <c r="R5191" s="3" t="s">
        <v>14940</v>
      </c>
      <c r="S5191" s="14">
        <v>58030090</v>
      </c>
      <c r="T5191" s="21">
        <v>0.27015700000000004</v>
      </c>
      <c r="U5191" s="22">
        <v>6.1512666666666674E-2</v>
      </c>
      <c r="V5191" s="22">
        <v>0.1251443333333333</v>
      </c>
      <c r="W5191" s="22">
        <v>8.3500000000000074E-2</v>
      </c>
      <c r="X5191" s="22">
        <f t="shared" si="84"/>
        <v>4.9210133333333341E-3</v>
      </c>
      <c r="Y5191" s="8" t="b">
        <v>0</v>
      </c>
      <c r="Z5191" s="8" t="b">
        <v>0</v>
      </c>
      <c r="AA5191" s="8" t="b">
        <v>0</v>
      </c>
      <c r="AB5191" s="8" t="b">
        <v>0</v>
      </c>
    </row>
    <row r="5192" spans="1:28" hidden="1" x14ac:dyDescent="0.2">
      <c r="A5192" s="1" t="s">
        <v>6290</v>
      </c>
      <c r="B5192" s="1" t="s">
        <v>6558</v>
      </c>
      <c r="D5192" s="3" t="s">
        <v>13182</v>
      </c>
      <c r="E5192" s="3" t="s">
        <v>14880</v>
      </c>
      <c r="F5192" s="3" t="s">
        <v>14941</v>
      </c>
      <c r="G5192" s="3" t="s">
        <v>26844</v>
      </c>
      <c r="H5192" s="3" t="s">
        <v>14942</v>
      </c>
      <c r="I5192" s="6">
        <v>580410</v>
      </c>
      <c r="J5192" s="7" t="s">
        <v>14943</v>
      </c>
      <c r="K5192" s="8">
        <v>58041010</v>
      </c>
      <c r="L5192" s="3">
        <v>6.5</v>
      </c>
      <c r="N5192" s="9">
        <v>6.5000000000000002E-2</v>
      </c>
      <c r="O5192" s="9" t="b">
        <v>1</v>
      </c>
      <c r="P5192" s="10">
        <v>3.1112526535852954E-2</v>
      </c>
      <c r="Q5192" s="3" t="s">
        <v>29</v>
      </c>
      <c r="R5192" s="3" t="s">
        <v>14944</v>
      </c>
      <c r="S5192" s="14">
        <v>58041010</v>
      </c>
      <c r="T5192" s="21">
        <v>0.82647616666666668</v>
      </c>
      <c r="U5192" s="22">
        <v>0.1033115</v>
      </c>
      <c r="V5192" s="22">
        <v>0.32756833333333302</v>
      </c>
      <c r="W5192" s="22">
        <v>0.39559633333333372</v>
      </c>
      <c r="X5192" s="22">
        <f t="shared" ref="X5192:X5255" si="85">U5192*N5192</f>
        <v>6.7152475000000003E-3</v>
      </c>
      <c r="Y5192" s="8" t="b">
        <v>0</v>
      </c>
      <c r="Z5192" s="8" t="b">
        <v>0</v>
      </c>
      <c r="AA5192" s="8" t="b">
        <v>0</v>
      </c>
      <c r="AB5192" s="8" t="b">
        <v>0</v>
      </c>
    </row>
    <row r="5193" spans="1:28" hidden="1" x14ac:dyDescent="0.2">
      <c r="A5193" s="1" t="s">
        <v>6290</v>
      </c>
      <c r="B5193" s="1" t="s">
        <v>6558</v>
      </c>
      <c r="D5193" s="3" t="s">
        <v>13182</v>
      </c>
      <c r="E5193" s="3" t="s">
        <v>14880</v>
      </c>
      <c r="F5193" s="3" t="s">
        <v>14941</v>
      </c>
      <c r="G5193" s="3" t="s">
        <v>26844</v>
      </c>
      <c r="H5193" s="3" t="s">
        <v>14942</v>
      </c>
      <c r="I5193" s="6">
        <v>580410</v>
      </c>
      <c r="J5193" s="7" t="s">
        <v>14945</v>
      </c>
      <c r="K5193" s="8">
        <v>58041090</v>
      </c>
      <c r="L5193" s="3">
        <v>8</v>
      </c>
      <c r="N5193" s="9">
        <v>0.08</v>
      </c>
      <c r="O5193" s="9" t="b">
        <v>1</v>
      </c>
      <c r="P5193" s="10">
        <v>4.8388125681277511E-2</v>
      </c>
      <c r="Q5193" s="3" t="s">
        <v>29</v>
      </c>
      <c r="R5193" s="3" t="s">
        <v>14946</v>
      </c>
      <c r="S5193" s="14">
        <v>58041090</v>
      </c>
      <c r="T5193" s="21">
        <v>2.0947166666666672</v>
      </c>
      <c r="U5193" s="22">
        <v>0.32962166666666698</v>
      </c>
      <c r="V5193" s="22">
        <v>0.49810233333333304</v>
      </c>
      <c r="W5193" s="22">
        <v>1.2669926666666671</v>
      </c>
      <c r="X5193" s="22">
        <f t="shared" si="85"/>
        <v>2.636973333333336E-2</v>
      </c>
      <c r="Y5193" s="8" t="b">
        <v>0</v>
      </c>
      <c r="Z5193" s="8" t="b">
        <v>0</v>
      </c>
      <c r="AA5193" s="8" t="b">
        <v>0</v>
      </c>
      <c r="AB5193" s="8" t="b">
        <v>0</v>
      </c>
    </row>
    <row r="5194" spans="1:28" hidden="1" x14ac:dyDescent="0.2">
      <c r="A5194" s="1" t="s">
        <v>6290</v>
      </c>
      <c r="B5194" s="1" t="s">
        <v>6558</v>
      </c>
      <c r="D5194" s="3" t="s">
        <v>13182</v>
      </c>
      <c r="E5194" s="3" t="s">
        <v>14880</v>
      </c>
      <c r="F5194" s="3" t="s">
        <v>14941</v>
      </c>
      <c r="G5194" s="3" t="s">
        <v>26844</v>
      </c>
      <c r="H5194" s="3" t="s">
        <v>14947</v>
      </c>
      <c r="I5194" s="6">
        <v>580421</v>
      </c>
      <c r="J5194" s="7" t="s">
        <v>14948</v>
      </c>
      <c r="K5194" s="8">
        <v>58042100</v>
      </c>
      <c r="L5194" s="3">
        <v>8</v>
      </c>
      <c r="N5194" s="9">
        <v>0.08</v>
      </c>
      <c r="O5194" s="9" t="b">
        <v>1</v>
      </c>
      <c r="P5194" s="10">
        <v>4.6208351252758233E-2</v>
      </c>
      <c r="Q5194" s="3" t="s">
        <v>29</v>
      </c>
      <c r="R5194" s="3" t="s">
        <v>14949</v>
      </c>
      <c r="S5194" s="1">
        <v>58042190</v>
      </c>
      <c r="T5194" s="21">
        <v>2.2756186666666669</v>
      </c>
      <c r="U5194" s="22">
        <v>0.74106466666666626</v>
      </c>
      <c r="V5194" s="22">
        <v>0.22014666666666705</v>
      </c>
      <c r="W5194" s="22">
        <v>1.3144073333333337</v>
      </c>
      <c r="X5194" s="22">
        <f t="shared" si="85"/>
        <v>5.9285173333333302E-2</v>
      </c>
      <c r="Y5194" s="8" t="b">
        <v>0</v>
      </c>
      <c r="Z5194" s="8" t="b">
        <v>0</v>
      </c>
      <c r="AA5194" s="8" t="b">
        <v>0</v>
      </c>
      <c r="AB5194" s="8" t="b">
        <v>0</v>
      </c>
    </row>
    <row r="5195" spans="1:28" hidden="1" x14ac:dyDescent="0.2">
      <c r="A5195" s="1" t="s">
        <v>6290</v>
      </c>
      <c r="B5195" s="1" t="s">
        <v>6558</v>
      </c>
      <c r="D5195" s="3" t="s">
        <v>13182</v>
      </c>
      <c r="E5195" s="3" t="s">
        <v>14880</v>
      </c>
      <c r="F5195" s="3" t="s">
        <v>14941</v>
      </c>
      <c r="G5195" s="3" t="s">
        <v>26844</v>
      </c>
      <c r="H5195" s="3" t="s">
        <v>14950</v>
      </c>
      <c r="I5195" s="6">
        <v>580429</v>
      </c>
      <c r="J5195" s="7" t="s">
        <v>14951</v>
      </c>
      <c r="K5195" s="8">
        <v>58042900</v>
      </c>
      <c r="L5195" s="3">
        <v>8</v>
      </c>
      <c r="N5195" s="9">
        <v>0.08</v>
      </c>
      <c r="O5195" s="9" t="b">
        <v>1</v>
      </c>
      <c r="P5195" s="10">
        <v>6.4662761262276172E-2</v>
      </c>
      <c r="Q5195" s="3" t="s">
        <v>29</v>
      </c>
      <c r="R5195" s="3" t="s">
        <v>14952</v>
      </c>
      <c r="S5195" s="1">
        <v>58042990</v>
      </c>
      <c r="T5195" s="21">
        <v>1.0060133333333336</v>
      </c>
      <c r="U5195" s="22">
        <v>0.13860766666666705</v>
      </c>
      <c r="V5195" s="22">
        <v>5.4260666666666596E-2</v>
      </c>
      <c r="W5195" s="22">
        <v>0.81314500000000001</v>
      </c>
      <c r="X5195" s="22">
        <f t="shared" si="85"/>
        <v>1.1088613333333363E-2</v>
      </c>
      <c r="Y5195" s="8" t="b">
        <v>0</v>
      </c>
      <c r="Z5195" s="8" t="b">
        <v>0</v>
      </c>
      <c r="AA5195" s="8" t="b">
        <v>0</v>
      </c>
      <c r="AB5195" s="8" t="b">
        <v>0</v>
      </c>
    </row>
    <row r="5196" spans="1:28" hidden="1" x14ac:dyDescent="0.2">
      <c r="A5196" s="1" t="s">
        <v>6290</v>
      </c>
      <c r="B5196" s="1" t="s">
        <v>6558</v>
      </c>
      <c r="D5196" s="3" t="s">
        <v>13182</v>
      </c>
      <c r="E5196" s="3" t="s">
        <v>14880</v>
      </c>
      <c r="F5196" s="3" t="s">
        <v>14941</v>
      </c>
      <c r="G5196" s="3" t="s">
        <v>26844</v>
      </c>
      <c r="H5196" s="3" t="s">
        <v>14953</v>
      </c>
      <c r="I5196" s="6">
        <v>580430</v>
      </c>
      <c r="J5196" s="7" t="s">
        <v>14954</v>
      </c>
      <c r="K5196" s="8">
        <v>58043000</v>
      </c>
      <c r="L5196" s="3">
        <v>8</v>
      </c>
      <c r="N5196" s="9">
        <v>0.08</v>
      </c>
      <c r="O5196" s="9" t="b">
        <v>1</v>
      </c>
      <c r="P5196" s="10">
        <v>6.3530975896125427E-2</v>
      </c>
      <c r="Q5196" s="3" t="s">
        <v>29</v>
      </c>
      <c r="R5196" s="3" t="s">
        <v>14955</v>
      </c>
      <c r="S5196" s="14">
        <v>58043000</v>
      </c>
      <c r="T5196" s="21">
        <v>0.38610666666666671</v>
      </c>
      <c r="U5196" s="22">
        <v>5.777E-3</v>
      </c>
      <c r="V5196" s="22">
        <v>7.3707999999999996E-2</v>
      </c>
      <c r="W5196" s="22">
        <v>0.30662166666666668</v>
      </c>
      <c r="X5196" s="22">
        <f t="shared" si="85"/>
        <v>4.6216000000000003E-4</v>
      </c>
      <c r="Y5196" s="8" t="b">
        <v>0</v>
      </c>
      <c r="Z5196" s="8" t="b">
        <v>0</v>
      </c>
      <c r="AA5196" s="8" t="b">
        <v>0</v>
      </c>
      <c r="AB5196" s="8" t="b">
        <v>0</v>
      </c>
    </row>
    <row r="5197" spans="1:28" hidden="1" x14ac:dyDescent="0.2">
      <c r="A5197" s="1" t="s">
        <v>6290</v>
      </c>
      <c r="B5197" s="1" t="s">
        <v>6558</v>
      </c>
      <c r="D5197" s="3" t="s">
        <v>13182</v>
      </c>
      <c r="E5197" s="3" t="s">
        <v>14880</v>
      </c>
      <c r="F5197" s="3" t="s">
        <v>14956</v>
      </c>
      <c r="G5197" s="3" t="s">
        <v>26845</v>
      </c>
      <c r="H5197" s="3" t="s">
        <v>14957</v>
      </c>
      <c r="I5197" s="6">
        <v>580500</v>
      </c>
      <c r="J5197" s="7" t="s">
        <v>14958</v>
      </c>
      <c r="K5197" s="8">
        <v>58050000</v>
      </c>
      <c r="L5197" s="3">
        <v>5.6</v>
      </c>
      <c r="N5197" s="9">
        <v>5.6000000000000001E-2</v>
      </c>
      <c r="O5197" s="9" t="b">
        <v>1</v>
      </c>
      <c r="P5197" s="10">
        <v>4.8575654274828142E-2</v>
      </c>
      <c r="Q5197" s="3" t="s">
        <v>25</v>
      </c>
      <c r="R5197" s="3" t="s">
        <v>14959</v>
      </c>
      <c r="S5197" s="14">
        <v>58050000</v>
      </c>
      <c r="T5197" s="21">
        <v>0.45859933333333364</v>
      </c>
      <c r="U5197" s="22">
        <v>9.1330000000000005E-3</v>
      </c>
      <c r="V5197" s="22">
        <v>5.1666999999999998E-2</v>
      </c>
      <c r="W5197" s="22">
        <v>0.39779933333333362</v>
      </c>
      <c r="X5197" s="22">
        <f t="shared" si="85"/>
        <v>5.1144800000000007E-4</v>
      </c>
      <c r="Y5197" s="8" t="b">
        <v>0</v>
      </c>
      <c r="Z5197" s="8" t="b">
        <v>0</v>
      </c>
      <c r="AA5197" s="8" t="b">
        <v>0</v>
      </c>
      <c r="AB5197" s="8" t="b">
        <v>0</v>
      </c>
    </row>
    <row r="5198" spans="1:28" hidden="1" x14ac:dyDescent="0.2">
      <c r="A5198" s="1" t="s">
        <v>6290</v>
      </c>
      <c r="B5198" s="1" t="s">
        <v>6558</v>
      </c>
      <c r="D5198" s="3" t="s">
        <v>13182</v>
      </c>
      <c r="E5198" s="3" t="s">
        <v>14880</v>
      </c>
      <c r="F5198" s="3" t="s">
        <v>14960</v>
      </c>
      <c r="G5198" s="3" t="s">
        <v>26846</v>
      </c>
      <c r="H5198" s="3" t="s">
        <v>14961</v>
      </c>
      <c r="I5198" s="6">
        <v>580610</v>
      </c>
      <c r="J5198" s="7" t="s">
        <v>14962</v>
      </c>
      <c r="K5198" s="8">
        <v>58061000</v>
      </c>
      <c r="L5198" s="3">
        <v>6.3</v>
      </c>
      <c r="N5198" s="9">
        <v>6.3E-2</v>
      </c>
      <c r="O5198" s="9" t="b">
        <v>1</v>
      </c>
      <c r="P5198" s="10">
        <v>3.9871158792662807E-2</v>
      </c>
      <c r="Q5198" s="3" t="s">
        <v>29</v>
      </c>
      <c r="R5198" s="3" t="s">
        <v>14963</v>
      </c>
      <c r="S5198" s="14">
        <v>58061000</v>
      </c>
      <c r="T5198" s="21">
        <v>5.7729136666666623</v>
      </c>
      <c r="U5198" s="22">
        <v>1.6492651666666667</v>
      </c>
      <c r="V5198" s="22">
        <v>0.47011266666666629</v>
      </c>
      <c r="W5198" s="22">
        <v>3.6535358333333292</v>
      </c>
      <c r="X5198" s="22">
        <f t="shared" si="85"/>
        <v>0.1039037055</v>
      </c>
      <c r="Y5198" s="8" t="b">
        <v>0</v>
      </c>
      <c r="Z5198" s="8" t="b">
        <v>0</v>
      </c>
      <c r="AA5198" s="8" t="b">
        <v>0</v>
      </c>
      <c r="AB5198" s="8" t="b">
        <v>0</v>
      </c>
    </row>
    <row r="5199" spans="1:28" hidden="1" x14ac:dyDescent="0.2">
      <c r="A5199" s="1" t="s">
        <v>6290</v>
      </c>
      <c r="B5199" s="1" t="s">
        <v>6558</v>
      </c>
      <c r="D5199" s="3" t="s">
        <v>13182</v>
      </c>
      <c r="E5199" s="3" t="s">
        <v>14880</v>
      </c>
      <c r="F5199" s="3" t="s">
        <v>14960</v>
      </c>
      <c r="G5199" s="3" t="s">
        <v>26846</v>
      </c>
      <c r="H5199" s="3" t="s">
        <v>14964</v>
      </c>
      <c r="I5199" s="6">
        <v>580620</v>
      </c>
      <c r="J5199" s="7" t="s">
        <v>14965</v>
      </c>
      <c r="K5199" s="8">
        <v>58062000</v>
      </c>
      <c r="L5199" s="3">
        <v>7.5</v>
      </c>
      <c r="N5199" s="9">
        <v>7.4999999999999997E-2</v>
      </c>
      <c r="O5199" s="9" t="b">
        <v>1</v>
      </c>
      <c r="P5199" s="10">
        <v>3.845122828100702E-2</v>
      </c>
      <c r="Q5199" s="3" t="s">
        <v>29</v>
      </c>
      <c r="R5199" s="3" t="s">
        <v>14966</v>
      </c>
      <c r="S5199" s="14">
        <v>58062000</v>
      </c>
      <c r="T5199" s="21">
        <v>3.0478028333333342</v>
      </c>
      <c r="U5199" s="22">
        <v>1.2202845</v>
      </c>
      <c r="V5199" s="22">
        <v>0.26496150000000035</v>
      </c>
      <c r="W5199" s="22">
        <v>1.5625568333333339</v>
      </c>
      <c r="X5199" s="22">
        <f t="shared" si="85"/>
        <v>9.1521337499999994E-2</v>
      </c>
      <c r="Y5199" s="8" t="b">
        <v>0</v>
      </c>
      <c r="Z5199" s="8" t="b">
        <v>0</v>
      </c>
      <c r="AA5199" s="8" t="b">
        <v>0</v>
      </c>
      <c r="AB5199" s="8" t="b">
        <v>0</v>
      </c>
    </row>
    <row r="5200" spans="1:28" hidden="1" x14ac:dyDescent="0.2">
      <c r="A5200" s="1" t="s">
        <v>6290</v>
      </c>
      <c r="B5200" s="1" t="s">
        <v>6558</v>
      </c>
      <c r="D5200" s="3" t="s">
        <v>13182</v>
      </c>
      <c r="E5200" s="3" t="s">
        <v>14880</v>
      </c>
      <c r="F5200" s="3" t="s">
        <v>14960</v>
      </c>
      <c r="G5200" s="3" t="s">
        <v>26846</v>
      </c>
      <c r="H5200" s="3" t="s">
        <v>14967</v>
      </c>
      <c r="I5200" s="6">
        <v>580631</v>
      </c>
      <c r="J5200" s="7" t="s">
        <v>14968</v>
      </c>
      <c r="K5200" s="8">
        <v>58063100</v>
      </c>
      <c r="L5200" s="3">
        <v>7.5</v>
      </c>
      <c r="N5200" s="9">
        <v>7.4999999999999997E-2</v>
      </c>
      <c r="O5200" s="9" t="b">
        <v>1</v>
      </c>
      <c r="P5200" s="10">
        <v>3.6163927453625552E-2</v>
      </c>
      <c r="Q5200" s="3" t="s">
        <v>29</v>
      </c>
      <c r="R5200" s="3" t="s">
        <v>14969</v>
      </c>
      <c r="S5200" s="14">
        <v>58063100</v>
      </c>
      <c r="T5200" s="21">
        <v>2.5533184999999996</v>
      </c>
      <c r="U5200" s="22">
        <v>1.2205444999999993</v>
      </c>
      <c r="V5200" s="22">
        <v>0.10160033333333329</v>
      </c>
      <c r="W5200" s="22">
        <v>1.2311736666666668</v>
      </c>
      <c r="X5200" s="22">
        <f t="shared" si="85"/>
        <v>9.1540837499999944E-2</v>
      </c>
      <c r="Y5200" s="8" t="b">
        <v>0</v>
      </c>
      <c r="Z5200" s="8" t="b">
        <v>0</v>
      </c>
      <c r="AA5200" s="8" t="b">
        <v>0</v>
      </c>
      <c r="AB5200" s="8" t="b">
        <v>0</v>
      </c>
    </row>
    <row r="5201" spans="1:28" hidden="1" x14ac:dyDescent="0.2">
      <c r="A5201" s="1" t="s">
        <v>6290</v>
      </c>
      <c r="B5201" s="1" t="s">
        <v>6558</v>
      </c>
      <c r="D5201" s="3" t="s">
        <v>13182</v>
      </c>
      <c r="E5201" s="3" t="s">
        <v>14880</v>
      </c>
      <c r="F5201" s="3" t="s">
        <v>14960</v>
      </c>
      <c r="G5201" s="3" t="s">
        <v>26846</v>
      </c>
      <c r="H5201" s="3" t="s">
        <v>14970</v>
      </c>
      <c r="I5201" s="6">
        <v>580632</v>
      </c>
      <c r="J5201" s="7" t="s">
        <v>14971</v>
      </c>
      <c r="K5201" s="8">
        <v>58063210</v>
      </c>
      <c r="L5201" s="3">
        <v>7.5</v>
      </c>
      <c r="N5201" s="9">
        <v>7.4999999999999997E-2</v>
      </c>
      <c r="O5201" s="9" t="b">
        <v>1</v>
      </c>
      <c r="P5201" s="10">
        <v>3.4561170535601246E-2</v>
      </c>
      <c r="Q5201" s="3" t="s">
        <v>29</v>
      </c>
      <c r="R5201" s="3" t="s">
        <v>14972</v>
      </c>
      <c r="S5201" s="14">
        <v>58063210</v>
      </c>
      <c r="T5201" s="21">
        <v>6.0275996666666636</v>
      </c>
      <c r="U5201" s="22">
        <v>3.1048740000000006</v>
      </c>
      <c r="V5201" s="22">
        <v>0.1451136666666667</v>
      </c>
      <c r="W5201" s="22">
        <v>2.7776119999999969</v>
      </c>
      <c r="X5201" s="22">
        <f t="shared" si="85"/>
        <v>0.23286555000000003</v>
      </c>
      <c r="Y5201" s="8" t="b">
        <v>0</v>
      </c>
      <c r="Z5201" s="8" t="b">
        <v>0</v>
      </c>
      <c r="AA5201" s="8" t="b">
        <v>0</v>
      </c>
      <c r="AB5201" s="8" t="b">
        <v>0</v>
      </c>
    </row>
    <row r="5202" spans="1:28" hidden="1" x14ac:dyDescent="0.2">
      <c r="A5202" s="1" t="s">
        <v>6290</v>
      </c>
      <c r="B5202" s="1" t="s">
        <v>6558</v>
      </c>
      <c r="D5202" s="3" t="s">
        <v>13182</v>
      </c>
      <c r="E5202" s="3" t="s">
        <v>14880</v>
      </c>
      <c r="F5202" s="3" t="s">
        <v>14960</v>
      </c>
      <c r="G5202" s="3" t="s">
        <v>26846</v>
      </c>
      <c r="H5202" s="3" t="s">
        <v>14970</v>
      </c>
      <c r="I5202" s="6">
        <v>580632</v>
      </c>
      <c r="J5202" s="7" t="s">
        <v>14973</v>
      </c>
      <c r="K5202" s="8">
        <v>58063290</v>
      </c>
      <c r="L5202" s="3">
        <v>7.5</v>
      </c>
      <c r="N5202" s="9">
        <v>7.4999999999999997E-2</v>
      </c>
      <c r="O5202" s="9" t="b">
        <v>1</v>
      </c>
      <c r="P5202" s="10">
        <v>3.8669967806765952E-2</v>
      </c>
      <c r="Q5202" s="3" t="s">
        <v>29</v>
      </c>
      <c r="R5202" s="3" t="s">
        <v>14974</v>
      </c>
      <c r="S5202" s="14">
        <v>58063290</v>
      </c>
      <c r="T5202" s="21">
        <v>15.646766000000003</v>
      </c>
      <c r="U5202" s="22">
        <v>6.7110938333333339</v>
      </c>
      <c r="V5202" s="22">
        <v>0.86820633333333397</v>
      </c>
      <c r="W5202" s="22">
        <v>8.0674658333333351</v>
      </c>
      <c r="X5202" s="22">
        <f t="shared" si="85"/>
        <v>0.5033320375</v>
      </c>
      <c r="Y5202" s="8" t="b">
        <v>0</v>
      </c>
      <c r="Z5202" s="8" t="b">
        <v>0</v>
      </c>
      <c r="AA5202" s="8" t="b">
        <v>0</v>
      </c>
      <c r="AB5202" s="8" t="b">
        <v>0</v>
      </c>
    </row>
    <row r="5203" spans="1:28" hidden="1" x14ac:dyDescent="0.2">
      <c r="A5203" s="1" t="s">
        <v>6290</v>
      </c>
      <c r="B5203" s="1" t="s">
        <v>6558</v>
      </c>
      <c r="D5203" s="3" t="s">
        <v>13182</v>
      </c>
      <c r="E5203" s="3" t="s">
        <v>14880</v>
      </c>
      <c r="F5203" s="3" t="s">
        <v>14960</v>
      </c>
      <c r="G5203" s="3" t="s">
        <v>26846</v>
      </c>
      <c r="H5203" s="3" t="s">
        <v>14975</v>
      </c>
      <c r="I5203" s="6">
        <v>580639</v>
      </c>
      <c r="J5203" s="7" t="s">
        <v>14976</v>
      </c>
      <c r="K5203" s="8">
        <v>58063900</v>
      </c>
      <c r="L5203" s="3">
        <v>7.5</v>
      </c>
      <c r="N5203" s="9">
        <v>7.4999999999999997E-2</v>
      </c>
      <c r="O5203" s="9" t="b">
        <v>1</v>
      </c>
      <c r="P5203" s="10">
        <v>5.8325004598509408E-2</v>
      </c>
      <c r="Q5203" s="3" t="s">
        <v>29</v>
      </c>
      <c r="R5203" s="3" t="s">
        <v>14977</v>
      </c>
      <c r="S5203" s="14">
        <v>58063900</v>
      </c>
      <c r="T5203" s="21">
        <v>1.7179479999999994</v>
      </c>
      <c r="U5203" s="22">
        <v>0.36544533333333262</v>
      </c>
      <c r="V5203" s="22">
        <v>1.6511666666666671E-2</v>
      </c>
      <c r="W5203" s="22">
        <v>1.3359910000000002</v>
      </c>
      <c r="X5203" s="22">
        <f t="shared" si="85"/>
        <v>2.7408399999999947E-2</v>
      </c>
      <c r="Y5203" s="8" t="b">
        <v>0</v>
      </c>
      <c r="Z5203" s="8" t="b">
        <v>0</v>
      </c>
      <c r="AA5203" s="8" t="b">
        <v>0</v>
      </c>
      <c r="AB5203" s="8" t="b">
        <v>0</v>
      </c>
    </row>
    <row r="5204" spans="1:28" hidden="1" x14ac:dyDescent="0.2">
      <c r="A5204" s="1" t="s">
        <v>6290</v>
      </c>
      <c r="B5204" s="1" t="s">
        <v>6558</v>
      </c>
      <c r="D5204" s="3" t="s">
        <v>13182</v>
      </c>
      <c r="E5204" s="3" t="s">
        <v>14880</v>
      </c>
      <c r="F5204" s="3" t="s">
        <v>14960</v>
      </c>
      <c r="G5204" s="3" t="s">
        <v>26846</v>
      </c>
      <c r="H5204" s="3" t="s">
        <v>14978</v>
      </c>
      <c r="I5204" s="6">
        <v>580640</v>
      </c>
      <c r="J5204" s="7" t="s">
        <v>14979</v>
      </c>
      <c r="K5204" s="8">
        <v>58064000</v>
      </c>
      <c r="L5204" s="3">
        <v>6.2</v>
      </c>
      <c r="N5204" s="9">
        <v>6.2E-2</v>
      </c>
      <c r="O5204" s="9" t="b">
        <v>1</v>
      </c>
      <c r="P5204" s="10">
        <v>3.0409834223514693E-2</v>
      </c>
      <c r="Q5204" s="3" t="s">
        <v>29</v>
      </c>
      <c r="R5204" s="3" t="s">
        <v>14980</v>
      </c>
      <c r="S5204" s="14">
        <v>58064000</v>
      </c>
      <c r="T5204" s="21">
        <v>1.9030141666666669</v>
      </c>
      <c r="U5204" s="22">
        <v>0.89745883333333398</v>
      </c>
      <c r="V5204" s="22">
        <v>7.2162666666666694E-2</v>
      </c>
      <c r="W5204" s="22">
        <v>0.93339266666666632</v>
      </c>
      <c r="X5204" s="22">
        <f t="shared" si="85"/>
        <v>5.5642447666666706E-2</v>
      </c>
      <c r="Y5204" s="8" t="b">
        <v>0</v>
      </c>
      <c r="Z5204" s="8" t="b">
        <v>0</v>
      </c>
      <c r="AA5204" s="8" t="b">
        <v>0</v>
      </c>
      <c r="AB5204" s="8" t="b">
        <v>0</v>
      </c>
    </row>
    <row r="5205" spans="1:28" hidden="1" x14ac:dyDescent="0.2">
      <c r="A5205" s="1" t="s">
        <v>6290</v>
      </c>
      <c r="B5205" s="1" t="s">
        <v>6558</v>
      </c>
      <c r="D5205" s="3" t="s">
        <v>13182</v>
      </c>
      <c r="E5205" s="3" t="s">
        <v>14880</v>
      </c>
      <c r="F5205" s="3" t="s">
        <v>14981</v>
      </c>
      <c r="G5205" s="3" t="s">
        <v>26847</v>
      </c>
      <c r="H5205" s="3" t="s">
        <v>14982</v>
      </c>
      <c r="I5205" s="6">
        <v>580710</v>
      </c>
      <c r="J5205" s="7" t="s">
        <v>14983</v>
      </c>
      <c r="K5205" s="8">
        <v>58071010</v>
      </c>
      <c r="L5205" s="3">
        <v>6.2</v>
      </c>
      <c r="N5205" s="9">
        <v>6.2E-2</v>
      </c>
      <c r="O5205" s="9" t="b">
        <v>1</v>
      </c>
      <c r="P5205" s="10">
        <v>2.0824091846062785E-2</v>
      </c>
      <c r="Q5205" s="3" t="s">
        <v>29</v>
      </c>
      <c r="R5205" s="3" t="s">
        <v>14984</v>
      </c>
      <c r="S5205" s="14">
        <v>58071010</v>
      </c>
      <c r="T5205" s="21">
        <v>6.3866283333333342</v>
      </c>
      <c r="U5205" s="22">
        <v>3.8742724999999973</v>
      </c>
      <c r="V5205" s="22">
        <v>0.367263333333333</v>
      </c>
      <c r="W5205" s="22">
        <v>2.1450925000000036</v>
      </c>
      <c r="X5205" s="22">
        <f t="shared" si="85"/>
        <v>0.24020489499999984</v>
      </c>
      <c r="Y5205" s="8" t="b">
        <v>0</v>
      </c>
      <c r="Z5205" s="8" t="b">
        <v>0</v>
      </c>
      <c r="AA5205" s="8" t="b">
        <v>0</v>
      </c>
      <c r="AB5205" s="8" t="b">
        <v>0</v>
      </c>
    </row>
    <row r="5206" spans="1:28" hidden="1" x14ac:dyDescent="0.2">
      <c r="A5206" s="1" t="s">
        <v>6290</v>
      </c>
      <c r="B5206" s="1" t="s">
        <v>6558</v>
      </c>
      <c r="D5206" s="3" t="s">
        <v>13182</v>
      </c>
      <c r="E5206" s="3" t="s">
        <v>14880</v>
      </c>
      <c r="F5206" s="3" t="s">
        <v>14981</v>
      </c>
      <c r="G5206" s="3" t="s">
        <v>26847</v>
      </c>
      <c r="H5206" s="3" t="s">
        <v>14982</v>
      </c>
      <c r="I5206" s="6">
        <v>580710</v>
      </c>
      <c r="J5206" s="7" t="s">
        <v>14985</v>
      </c>
      <c r="K5206" s="8">
        <v>58071090</v>
      </c>
      <c r="L5206" s="3">
        <v>6.2</v>
      </c>
      <c r="N5206" s="9">
        <v>6.2E-2</v>
      </c>
      <c r="O5206" s="9" t="b">
        <v>1</v>
      </c>
      <c r="P5206" s="10">
        <v>3.8247952427666834E-2</v>
      </c>
      <c r="Q5206" s="3" t="s">
        <v>29</v>
      </c>
      <c r="R5206" s="3" t="s">
        <v>14986</v>
      </c>
      <c r="S5206" s="14">
        <v>58071090</v>
      </c>
      <c r="T5206" s="21">
        <v>4.588157000000006</v>
      </c>
      <c r="U5206" s="22">
        <v>0.65551416666666606</v>
      </c>
      <c r="V5206" s="22">
        <v>1.1021975000000033</v>
      </c>
      <c r="W5206" s="22">
        <v>2.8304453333333361</v>
      </c>
      <c r="X5206" s="22">
        <f t="shared" si="85"/>
        <v>4.0641878333333298E-2</v>
      </c>
      <c r="Y5206" s="8" t="b">
        <v>0</v>
      </c>
      <c r="Z5206" s="8" t="b">
        <v>0</v>
      </c>
      <c r="AA5206" s="8" t="b">
        <v>0</v>
      </c>
      <c r="AB5206" s="8" t="b">
        <v>0</v>
      </c>
    </row>
    <row r="5207" spans="1:28" hidden="1" x14ac:dyDescent="0.2">
      <c r="A5207" s="1" t="s">
        <v>6290</v>
      </c>
      <c r="B5207" s="1" t="s">
        <v>6558</v>
      </c>
      <c r="D5207" s="3" t="s">
        <v>13182</v>
      </c>
      <c r="E5207" s="3" t="s">
        <v>14880</v>
      </c>
      <c r="F5207" s="3" t="s">
        <v>14981</v>
      </c>
      <c r="G5207" s="3" t="s">
        <v>26847</v>
      </c>
      <c r="H5207" s="3" t="s">
        <v>14987</v>
      </c>
      <c r="I5207" s="6">
        <v>580790</v>
      </c>
      <c r="J5207" s="7" t="s">
        <v>14988</v>
      </c>
      <c r="K5207" s="8">
        <v>58079010</v>
      </c>
      <c r="L5207" s="3">
        <v>6.3</v>
      </c>
      <c r="N5207" s="9">
        <v>6.3E-2</v>
      </c>
      <c r="O5207" s="9" t="b">
        <v>1</v>
      </c>
      <c r="P5207" s="10">
        <v>5.9933826935854913E-3</v>
      </c>
      <c r="Q5207" s="3" t="s">
        <v>29</v>
      </c>
      <c r="R5207" s="3" t="s">
        <v>14989</v>
      </c>
      <c r="S5207" s="14">
        <v>58079010</v>
      </c>
      <c r="T5207" s="21">
        <v>3.8573096666666666</v>
      </c>
      <c r="U5207" s="22">
        <v>3.432344333333333</v>
      </c>
      <c r="V5207" s="22">
        <v>5.8007666666666596E-2</v>
      </c>
      <c r="W5207" s="22">
        <v>0.36695766666666702</v>
      </c>
      <c r="X5207" s="22">
        <f t="shared" si="85"/>
        <v>0.21623769299999998</v>
      </c>
      <c r="Y5207" s="8" t="b">
        <v>0</v>
      </c>
      <c r="Z5207" s="8" t="b">
        <v>0</v>
      </c>
      <c r="AA5207" s="8" t="b">
        <v>0</v>
      </c>
      <c r="AB5207" s="8" t="b">
        <v>0</v>
      </c>
    </row>
    <row r="5208" spans="1:28" hidden="1" x14ac:dyDescent="0.2">
      <c r="A5208" s="1" t="s">
        <v>6290</v>
      </c>
      <c r="B5208" s="1" t="s">
        <v>6558</v>
      </c>
      <c r="D5208" s="3" t="s">
        <v>13182</v>
      </c>
      <c r="E5208" s="3" t="s">
        <v>14880</v>
      </c>
      <c r="F5208" s="3" t="s">
        <v>14981</v>
      </c>
      <c r="G5208" s="3" t="s">
        <v>26847</v>
      </c>
      <c r="H5208" s="3" t="s">
        <v>14987</v>
      </c>
      <c r="I5208" s="6">
        <v>580790</v>
      </c>
      <c r="J5208" s="7" t="s">
        <v>14990</v>
      </c>
      <c r="K5208" s="8">
        <v>58079090</v>
      </c>
      <c r="L5208" s="3">
        <v>8</v>
      </c>
      <c r="N5208" s="9">
        <v>0.08</v>
      </c>
      <c r="O5208" s="9" t="b">
        <v>1</v>
      </c>
      <c r="P5208" s="10">
        <v>3.6723327278125086E-2</v>
      </c>
      <c r="Q5208" s="3" t="s">
        <v>29</v>
      </c>
      <c r="R5208" s="3" t="s">
        <v>14991</v>
      </c>
      <c r="S5208" s="14">
        <v>58079090</v>
      </c>
      <c r="T5208" s="21">
        <v>2.4566546666666658</v>
      </c>
      <c r="U5208" s="22">
        <v>0.40526499999999971</v>
      </c>
      <c r="V5208" s="22">
        <v>0.92368300000000036</v>
      </c>
      <c r="W5208" s="22">
        <v>1.1277066666666657</v>
      </c>
      <c r="X5208" s="22">
        <f t="shared" si="85"/>
        <v>3.2421199999999976E-2</v>
      </c>
      <c r="Y5208" s="8" t="b">
        <v>0</v>
      </c>
      <c r="Z5208" s="8" t="b">
        <v>0</v>
      </c>
      <c r="AA5208" s="8" t="b">
        <v>0</v>
      </c>
      <c r="AB5208" s="8" t="b">
        <v>0</v>
      </c>
    </row>
    <row r="5209" spans="1:28" hidden="1" x14ac:dyDescent="0.2">
      <c r="A5209" s="1" t="s">
        <v>6290</v>
      </c>
      <c r="B5209" s="1" t="s">
        <v>6558</v>
      </c>
      <c r="D5209" s="3" t="s">
        <v>13182</v>
      </c>
      <c r="E5209" s="3" t="s">
        <v>14880</v>
      </c>
      <c r="F5209" s="3" t="s">
        <v>14992</v>
      </c>
      <c r="G5209" s="3" t="s">
        <v>26848</v>
      </c>
      <c r="H5209" s="3" t="s">
        <v>14993</v>
      </c>
      <c r="I5209" s="6">
        <v>580810</v>
      </c>
      <c r="J5209" s="7" t="s">
        <v>14994</v>
      </c>
      <c r="K5209" s="8">
        <v>58081000</v>
      </c>
      <c r="L5209" s="3">
        <v>5</v>
      </c>
      <c r="N5209" s="9">
        <v>0.05</v>
      </c>
      <c r="O5209" s="9" t="b">
        <v>1</v>
      </c>
      <c r="P5209" s="10">
        <v>2.0368893546760528E-2</v>
      </c>
      <c r="Q5209" s="3" t="s">
        <v>29</v>
      </c>
      <c r="R5209" s="3" t="s">
        <v>14995</v>
      </c>
      <c r="S5209" s="14">
        <v>58081000</v>
      </c>
      <c r="T5209" s="21">
        <v>3.3714333333333331</v>
      </c>
      <c r="U5209" s="22">
        <v>1.7994946666666669</v>
      </c>
      <c r="V5209" s="22">
        <v>0.19849133333333299</v>
      </c>
      <c r="W5209" s="22">
        <v>1.3734473333333335</v>
      </c>
      <c r="X5209" s="22">
        <f t="shared" si="85"/>
        <v>8.9974733333333348E-2</v>
      </c>
      <c r="Y5209" s="8" t="b">
        <v>0</v>
      </c>
      <c r="Z5209" s="8" t="b">
        <v>0</v>
      </c>
      <c r="AA5209" s="8" t="b">
        <v>0</v>
      </c>
      <c r="AB5209" s="8" t="b">
        <v>0</v>
      </c>
    </row>
    <row r="5210" spans="1:28" hidden="1" x14ac:dyDescent="0.2">
      <c r="A5210" s="1" t="s">
        <v>6290</v>
      </c>
      <c r="B5210" s="1" t="s">
        <v>6558</v>
      </c>
      <c r="D5210" s="3" t="s">
        <v>13182</v>
      </c>
      <c r="E5210" s="3" t="s">
        <v>14880</v>
      </c>
      <c r="F5210" s="3" t="s">
        <v>14992</v>
      </c>
      <c r="G5210" s="3" t="s">
        <v>26848</v>
      </c>
      <c r="H5210" s="3" t="s">
        <v>14996</v>
      </c>
      <c r="I5210" s="6">
        <v>580890</v>
      </c>
      <c r="J5210" s="7" t="s">
        <v>14997</v>
      </c>
      <c r="K5210" s="8">
        <v>58089000</v>
      </c>
      <c r="L5210" s="3">
        <v>5.3</v>
      </c>
      <c r="N5210" s="9">
        <v>5.2999999999999999E-2</v>
      </c>
      <c r="O5210" s="9" t="b">
        <v>1</v>
      </c>
      <c r="P5210" s="10">
        <v>4.5018842186400496E-2</v>
      </c>
      <c r="Q5210" s="3" t="s">
        <v>29</v>
      </c>
      <c r="R5210" s="3" t="s">
        <v>14998</v>
      </c>
      <c r="S5210" s="14">
        <v>58089000</v>
      </c>
      <c r="T5210" s="21">
        <v>5.8642168333333311</v>
      </c>
      <c r="U5210" s="22">
        <v>0.54261516666666676</v>
      </c>
      <c r="V5210" s="22">
        <v>0.34046483333333366</v>
      </c>
      <c r="W5210" s="22">
        <v>4.9811368333333306</v>
      </c>
      <c r="X5210" s="22">
        <f t="shared" si="85"/>
        <v>2.8758603833333337E-2</v>
      </c>
      <c r="Y5210" s="8" t="b">
        <v>0</v>
      </c>
      <c r="Z5210" s="8" t="b">
        <v>0</v>
      </c>
      <c r="AA5210" s="8" t="b">
        <v>0</v>
      </c>
      <c r="AB5210" s="8" t="b">
        <v>0</v>
      </c>
    </row>
    <row r="5211" spans="1:28" hidden="1" x14ac:dyDescent="0.2">
      <c r="A5211" s="1" t="s">
        <v>6290</v>
      </c>
      <c r="B5211" s="1" t="s">
        <v>6558</v>
      </c>
      <c r="D5211" s="3" t="s">
        <v>13182</v>
      </c>
      <c r="E5211" s="3" t="s">
        <v>14880</v>
      </c>
      <c r="F5211" s="3" t="s">
        <v>14999</v>
      </c>
      <c r="G5211" s="3" t="s">
        <v>26849</v>
      </c>
      <c r="H5211" s="3" t="s">
        <v>15000</v>
      </c>
      <c r="I5211" s="6">
        <v>580900</v>
      </c>
      <c r="J5211" s="7" t="s">
        <v>15001</v>
      </c>
      <c r="K5211" s="8">
        <v>58090000</v>
      </c>
      <c r="L5211" s="3">
        <v>5.6</v>
      </c>
      <c r="N5211" s="9">
        <v>5.6000000000000001E-2</v>
      </c>
      <c r="O5211" s="9" t="b">
        <v>1</v>
      </c>
      <c r="P5211" s="10">
        <v>4.0062613186039153E-2</v>
      </c>
      <c r="Q5211" s="3" t="s">
        <v>29</v>
      </c>
      <c r="R5211" s="3" t="s">
        <v>15002</v>
      </c>
      <c r="S5211" s="14">
        <v>58090000</v>
      </c>
      <c r="T5211" s="21">
        <v>0.94553033333333336</v>
      </c>
      <c r="U5211" s="22">
        <v>0.23948166666666662</v>
      </c>
      <c r="V5211" s="22">
        <v>2.96126666666667E-2</v>
      </c>
      <c r="W5211" s="22">
        <v>0.67643600000000004</v>
      </c>
      <c r="X5211" s="22">
        <f t="shared" si="85"/>
        <v>1.3410973333333331E-2</v>
      </c>
      <c r="Y5211" s="8" t="b">
        <v>0</v>
      </c>
      <c r="Z5211" s="8" t="b">
        <v>0</v>
      </c>
      <c r="AA5211" s="8" t="b">
        <v>0</v>
      </c>
      <c r="AB5211" s="8" t="b">
        <v>0</v>
      </c>
    </row>
    <row r="5212" spans="1:28" hidden="1" x14ac:dyDescent="0.2">
      <c r="A5212" s="1" t="s">
        <v>6290</v>
      </c>
      <c r="B5212" s="1" t="s">
        <v>6558</v>
      </c>
      <c r="D5212" s="3" t="s">
        <v>13182</v>
      </c>
      <c r="E5212" s="3" t="s">
        <v>14880</v>
      </c>
      <c r="F5212" s="3" t="s">
        <v>15003</v>
      </c>
      <c r="G5212" s="3" t="s">
        <v>26850</v>
      </c>
      <c r="H5212" s="3" t="s">
        <v>15004</v>
      </c>
      <c r="I5212" s="6">
        <v>581010</v>
      </c>
      <c r="J5212" s="7" t="s">
        <v>15005</v>
      </c>
      <c r="K5212" s="8">
        <v>58101010</v>
      </c>
      <c r="L5212" s="3">
        <v>5.8</v>
      </c>
      <c r="N5212" s="9">
        <v>5.8000000000000003E-2</v>
      </c>
      <c r="O5212" s="9" t="b">
        <v>1</v>
      </c>
      <c r="P5212" s="10">
        <v>2.6792911183367057E-2</v>
      </c>
      <c r="Q5212" s="3" t="s">
        <v>29</v>
      </c>
      <c r="R5212" s="3" t="s">
        <v>15006</v>
      </c>
      <c r="S5212" s="14">
        <v>58101010</v>
      </c>
      <c r="T5212" s="21">
        <v>0.90670516666666678</v>
      </c>
      <c r="U5212" s="22">
        <v>0.36183466666666636</v>
      </c>
      <c r="V5212" s="22">
        <v>0.12602099999999999</v>
      </c>
      <c r="W5212" s="22">
        <v>0.41884950000000037</v>
      </c>
      <c r="X5212" s="22">
        <f t="shared" si="85"/>
        <v>2.0986410666666649E-2</v>
      </c>
      <c r="Y5212" s="8" t="b">
        <v>0</v>
      </c>
      <c r="Z5212" s="8" t="b">
        <v>0</v>
      </c>
      <c r="AA5212" s="8" t="b">
        <v>0</v>
      </c>
      <c r="AB5212" s="8" t="b">
        <v>0</v>
      </c>
    </row>
    <row r="5213" spans="1:28" hidden="1" x14ac:dyDescent="0.2">
      <c r="A5213" s="1" t="s">
        <v>6290</v>
      </c>
      <c r="B5213" s="1" t="s">
        <v>6558</v>
      </c>
      <c r="D5213" s="3" t="s">
        <v>13182</v>
      </c>
      <c r="E5213" s="3" t="s">
        <v>14880</v>
      </c>
      <c r="F5213" s="3" t="s">
        <v>15003</v>
      </c>
      <c r="G5213" s="3" t="s">
        <v>26850</v>
      </c>
      <c r="H5213" s="3" t="s">
        <v>15004</v>
      </c>
      <c r="I5213" s="6">
        <v>581010</v>
      </c>
      <c r="J5213" s="7" t="s">
        <v>15007</v>
      </c>
      <c r="K5213" s="8">
        <v>58101090</v>
      </c>
      <c r="L5213" s="3">
        <v>8</v>
      </c>
      <c r="N5213" s="9">
        <v>0.08</v>
      </c>
      <c r="O5213" s="9" t="b">
        <v>1</v>
      </c>
      <c r="P5213" s="10">
        <v>5.3308339435261191E-2</v>
      </c>
      <c r="Q5213" s="3" t="s">
        <v>29</v>
      </c>
      <c r="R5213" s="3" t="s">
        <v>15008</v>
      </c>
      <c r="S5213" s="14">
        <v>58101090</v>
      </c>
      <c r="T5213" s="21">
        <v>0.88519383333333279</v>
      </c>
      <c r="U5213" s="22">
        <v>9.5639333333333298E-2</v>
      </c>
      <c r="V5213" s="22">
        <v>0.199701833333333</v>
      </c>
      <c r="W5213" s="22">
        <v>0.58985266666666647</v>
      </c>
      <c r="X5213" s="22">
        <f t="shared" si="85"/>
        <v>7.6511466666666639E-3</v>
      </c>
      <c r="Y5213" s="8" t="b">
        <v>0</v>
      </c>
      <c r="Z5213" s="8" t="b">
        <v>0</v>
      </c>
      <c r="AA5213" s="8" t="b">
        <v>0</v>
      </c>
      <c r="AB5213" s="8" t="b">
        <v>0</v>
      </c>
    </row>
    <row r="5214" spans="1:28" hidden="1" x14ac:dyDescent="0.2">
      <c r="A5214" s="1" t="s">
        <v>6290</v>
      </c>
      <c r="B5214" s="1" t="s">
        <v>6558</v>
      </c>
      <c r="D5214" s="3" t="s">
        <v>13182</v>
      </c>
      <c r="E5214" s="3" t="s">
        <v>14880</v>
      </c>
      <c r="F5214" s="3" t="s">
        <v>15003</v>
      </c>
      <c r="G5214" s="3" t="s">
        <v>26850</v>
      </c>
      <c r="H5214" s="3" t="s">
        <v>15009</v>
      </c>
      <c r="I5214" s="6">
        <v>581091</v>
      </c>
      <c r="J5214" s="7" t="s">
        <v>15010</v>
      </c>
      <c r="K5214" s="8">
        <v>58109110</v>
      </c>
      <c r="L5214" s="3">
        <v>5.8</v>
      </c>
      <c r="N5214" s="9">
        <v>5.8000000000000003E-2</v>
      </c>
      <c r="O5214" s="9" t="b">
        <v>1</v>
      </c>
      <c r="P5214" s="10">
        <v>2.080956129604606E-2</v>
      </c>
      <c r="Q5214" s="3" t="s">
        <v>29</v>
      </c>
      <c r="R5214" s="3" t="s">
        <v>15011</v>
      </c>
      <c r="S5214" s="14">
        <v>58109110</v>
      </c>
      <c r="T5214" s="21">
        <v>2.4802564999999999</v>
      </c>
      <c r="U5214" s="22">
        <v>1.4134446666666665</v>
      </c>
      <c r="V5214" s="22">
        <v>0.17693166666666701</v>
      </c>
      <c r="W5214" s="22">
        <v>0.88988016666666658</v>
      </c>
      <c r="X5214" s="22">
        <f t="shared" si="85"/>
        <v>8.1979790666666663E-2</v>
      </c>
      <c r="Y5214" s="8" t="b">
        <v>0</v>
      </c>
      <c r="Z5214" s="8" t="b">
        <v>0</v>
      </c>
      <c r="AA5214" s="8" t="b">
        <v>0</v>
      </c>
      <c r="AB5214" s="8" t="b">
        <v>0</v>
      </c>
    </row>
    <row r="5215" spans="1:28" hidden="1" x14ac:dyDescent="0.2">
      <c r="A5215" s="1" t="s">
        <v>6290</v>
      </c>
      <c r="B5215" s="1" t="s">
        <v>6558</v>
      </c>
      <c r="D5215" s="3" t="s">
        <v>13182</v>
      </c>
      <c r="E5215" s="3" t="s">
        <v>14880</v>
      </c>
      <c r="F5215" s="3" t="s">
        <v>15003</v>
      </c>
      <c r="G5215" s="3" t="s">
        <v>26850</v>
      </c>
      <c r="H5215" s="3" t="s">
        <v>15009</v>
      </c>
      <c r="I5215" s="6">
        <v>581091</v>
      </c>
      <c r="J5215" s="7" t="s">
        <v>15012</v>
      </c>
      <c r="K5215" s="8">
        <v>58109190</v>
      </c>
      <c r="L5215" s="3">
        <v>7.2</v>
      </c>
      <c r="N5215" s="9">
        <v>7.1999999999999995E-2</v>
      </c>
      <c r="O5215" s="9" t="b">
        <v>1</v>
      </c>
      <c r="P5215" s="10">
        <v>5.7116053171908931E-2</v>
      </c>
      <c r="Q5215" s="3" t="s">
        <v>29</v>
      </c>
      <c r="R5215" s="3" t="s">
        <v>15013</v>
      </c>
      <c r="S5215" s="14">
        <v>58109190</v>
      </c>
      <c r="T5215" s="21">
        <v>1.4496501666666666</v>
      </c>
      <c r="U5215" s="22">
        <v>0.24236800000000003</v>
      </c>
      <c r="V5215" s="22">
        <v>5.7305833333333299E-2</v>
      </c>
      <c r="W5215" s="22">
        <v>1.1499763333333333</v>
      </c>
      <c r="X5215" s="22">
        <f t="shared" si="85"/>
        <v>1.7450495999999999E-2</v>
      </c>
      <c r="Y5215" s="8" t="b">
        <v>0</v>
      </c>
      <c r="Z5215" s="8" t="b">
        <v>0</v>
      </c>
      <c r="AA5215" s="8" t="b">
        <v>0</v>
      </c>
      <c r="AB5215" s="8" t="b">
        <v>0</v>
      </c>
    </row>
    <row r="5216" spans="1:28" hidden="1" x14ac:dyDescent="0.2">
      <c r="A5216" s="1" t="s">
        <v>6290</v>
      </c>
      <c r="B5216" s="1" t="s">
        <v>6558</v>
      </c>
      <c r="D5216" s="3" t="s">
        <v>13182</v>
      </c>
      <c r="E5216" s="3" t="s">
        <v>14880</v>
      </c>
      <c r="F5216" s="3" t="s">
        <v>15003</v>
      </c>
      <c r="G5216" s="3" t="s">
        <v>26850</v>
      </c>
      <c r="H5216" s="3" t="s">
        <v>15014</v>
      </c>
      <c r="I5216" s="6">
        <v>581092</v>
      </c>
      <c r="J5216" s="7" t="s">
        <v>15015</v>
      </c>
      <c r="K5216" s="8">
        <v>58109210</v>
      </c>
      <c r="L5216" s="3">
        <v>5.8</v>
      </c>
      <c r="N5216" s="9">
        <v>5.8000000000000003E-2</v>
      </c>
      <c r="O5216" s="9" t="b">
        <v>1</v>
      </c>
      <c r="P5216" s="10">
        <v>2.996387309271038E-2</v>
      </c>
      <c r="Q5216" s="3" t="s">
        <v>29</v>
      </c>
      <c r="R5216" s="3" t="s">
        <v>15016</v>
      </c>
      <c r="S5216" s="14">
        <v>58109210</v>
      </c>
      <c r="T5216" s="21">
        <v>4.990131000000007</v>
      </c>
      <c r="U5216" s="22">
        <v>2.1223203333333371</v>
      </c>
      <c r="V5216" s="22">
        <v>0.28981666666666661</v>
      </c>
      <c r="W5216" s="22">
        <v>2.577994000000003</v>
      </c>
      <c r="X5216" s="22">
        <f t="shared" si="85"/>
        <v>0.12309457933333356</v>
      </c>
      <c r="Y5216" s="8" t="b">
        <v>0</v>
      </c>
      <c r="Z5216" s="8" t="b">
        <v>0</v>
      </c>
      <c r="AA5216" s="8" t="b">
        <v>0</v>
      </c>
      <c r="AB5216" s="8" t="b">
        <v>0</v>
      </c>
    </row>
    <row r="5217" spans="1:28" hidden="1" x14ac:dyDescent="0.2">
      <c r="A5217" s="1" t="s">
        <v>6290</v>
      </c>
      <c r="B5217" s="1" t="s">
        <v>6558</v>
      </c>
      <c r="D5217" s="3" t="s">
        <v>13182</v>
      </c>
      <c r="E5217" s="3" t="s">
        <v>14880</v>
      </c>
      <c r="F5217" s="3" t="s">
        <v>15003</v>
      </c>
      <c r="G5217" s="3" t="s">
        <v>26850</v>
      </c>
      <c r="H5217" s="3" t="s">
        <v>15014</v>
      </c>
      <c r="I5217" s="6">
        <v>581092</v>
      </c>
      <c r="J5217" s="7" t="s">
        <v>15017</v>
      </c>
      <c r="K5217" s="8">
        <v>58109290</v>
      </c>
      <c r="L5217" s="3">
        <v>7.2</v>
      </c>
      <c r="N5217" s="9">
        <v>7.1999999999999995E-2</v>
      </c>
      <c r="O5217" s="9" t="b">
        <v>1</v>
      </c>
      <c r="P5217" s="10">
        <v>5.3652657042423231E-2</v>
      </c>
      <c r="Q5217" s="3" t="s">
        <v>29</v>
      </c>
      <c r="R5217" s="3" t="s">
        <v>15018</v>
      </c>
      <c r="S5217" s="14">
        <v>58109290</v>
      </c>
      <c r="T5217" s="21">
        <v>6.6353036666666698</v>
      </c>
      <c r="U5217" s="22">
        <v>1.0243173333333331</v>
      </c>
      <c r="V5217" s="22">
        <v>0.66651866666666693</v>
      </c>
      <c r="W5217" s="22">
        <v>4.9444676666666698</v>
      </c>
      <c r="X5217" s="22">
        <f t="shared" si="85"/>
        <v>7.375084799999998E-2</v>
      </c>
      <c r="Y5217" s="8" t="b">
        <v>0</v>
      </c>
      <c r="Z5217" s="8" t="b">
        <v>0</v>
      </c>
      <c r="AA5217" s="8" t="b">
        <v>0</v>
      </c>
      <c r="AB5217" s="8" t="b">
        <v>0</v>
      </c>
    </row>
    <row r="5218" spans="1:28" hidden="1" x14ac:dyDescent="0.2">
      <c r="A5218" s="1" t="s">
        <v>6290</v>
      </c>
      <c r="B5218" s="1" t="s">
        <v>6558</v>
      </c>
      <c r="D5218" s="3" t="s">
        <v>13182</v>
      </c>
      <c r="E5218" s="3" t="s">
        <v>14880</v>
      </c>
      <c r="F5218" s="3" t="s">
        <v>15003</v>
      </c>
      <c r="G5218" s="3" t="s">
        <v>26850</v>
      </c>
      <c r="H5218" s="3" t="s">
        <v>15019</v>
      </c>
      <c r="I5218" s="6">
        <v>581099</v>
      </c>
      <c r="J5218" s="7" t="s">
        <v>15020</v>
      </c>
      <c r="K5218" s="8">
        <v>58109910</v>
      </c>
      <c r="L5218" s="3">
        <v>5.8</v>
      </c>
      <c r="N5218" s="9">
        <v>5.8000000000000003E-2</v>
      </c>
      <c r="O5218" s="9" t="b">
        <v>1</v>
      </c>
      <c r="P5218" s="10">
        <v>3.8784026456212581E-2</v>
      </c>
      <c r="Q5218" s="3" t="s">
        <v>29</v>
      </c>
      <c r="R5218" s="3" t="s">
        <v>15021</v>
      </c>
      <c r="S5218" s="14">
        <v>58109910</v>
      </c>
      <c r="T5218" s="21">
        <v>4.547690500000007</v>
      </c>
      <c r="U5218" s="22">
        <v>1.4816330000000038</v>
      </c>
      <c r="V5218" s="22">
        <v>2.5061833333333301E-2</v>
      </c>
      <c r="W5218" s="22">
        <v>3.0409956666666704</v>
      </c>
      <c r="X5218" s="22">
        <f t="shared" si="85"/>
        <v>8.5934714000000217E-2</v>
      </c>
      <c r="Y5218" s="8" t="b">
        <v>0</v>
      </c>
      <c r="Z5218" s="8" t="b">
        <v>0</v>
      </c>
      <c r="AA5218" s="8" t="b">
        <v>0</v>
      </c>
      <c r="AB5218" s="8" t="b">
        <v>0</v>
      </c>
    </row>
    <row r="5219" spans="1:28" hidden="1" x14ac:dyDescent="0.2">
      <c r="A5219" s="1" t="s">
        <v>6290</v>
      </c>
      <c r="B5219" s="1" t="s">
        <v>6558</v>
      </c>
      <c r="D5219" s="3" t="s">
        <v>13182</v>
      </c>
      <c r="E5219" s="3" t="s">
        <v>14880</v>
      </c>
      <c r="F5219" s="3" t="s">
        <v>15003</v>
      </c>
      <c r="G5219" s="3" t="s">
        <v>26850</v>
      </c>
      <c r="H5219" s="3" t="s">
        <v>15019</v>
      </c>
      <c r="I5219" s="6">
        <v>581099</v>
      </c>
      <c r="J5219" s="7" t="s">
        <v>15022</v>
      </c>
      <c r="K5219" s="8">
        <v>58109990</v>
      </c>
      <c r="L5219" s="3">
        <v>7.2</v>
      </c>
      <c r="N5219" s="9">
        <v>7.1999999999999995E-2</v>
      </c>
      <c r="O5219" s="9" t="b">
        <v>1</v>
      </c>
      <c r="P5219" s="10">
        <v>6.1205144284187225E-2</v>
      </c>
      <c r="Q5219" s="3" t="s">
        <v>29</v>
      </c>
      <c r="R5219" s="3" t="s">
        <v>15023</v>
      </c>
      <c r="S5219" s="14">
        <v>58109990</v>
      </c>
      <c r="T5219" s="21">
        <v>5.6940866666666663</v>
      </c>
      <c r="U5219" s="22">
        <v>0.31284216666666625</v>
      </c>
      <c r="V5219" s="22">
        <v>0.54086400000000001</v>
      </c>
      <c r="W5219" s="22">
        <v>4.8403805000000002</v>
      </c>
      <c r="X5219" s="22">
        <f t="shared" si="85"/>
        <v>2.2524635999999969E-2</v>
      </c>
      <c r="Y5219" s="8" t="b">
        <v>0</v>
      </c>
      <c r="Z5219" s="8" t="b">
        <v>0</v>
      </c>
      <c r="AA5219" s="8" t="b">
        <v>0</v>
      </c>
      <c r="AB5219" s="8" t="b">
        <v>0</v>
      </c>
    </row>
    <row r="5220" spans="1:28" hidden="1" x14ac:dyDescent="0.2">
      <c r="A5220" s="1" t="s">
        <v>6290</v>
      </c>
      <c r="B5220" s="1" t="s">
        <v>6558</v>
      </c>
      <c r="D5220" s="3" t="s">
        <v>13182</v>
      </c>
      <c r="E5220" s="3" t="s">
        <v>14880</v>
      </c>
      <c r="F5220" s="3" t="s">
        <v>15024</v>
      </c>
      <c r="G5220" s="3" t="s">
        <v>26851</v>
      </c>
      <c r="H5220" s="3" t="s">
        <v>15025</v>
      </c>
      <c r="I5220" s="6">
        <v>581100</v>
      </c>
      <c r="J5220" s="7" t="s">
        <v>15026</v>
      </c>
      <c r="K5220" s="8">
        <v>58110000</v>
      </c>
      <c r="L5220" s="3">
        <v>8</v>
      </c>
      <c r="N5220" s="9">
        <v>0.08</v>
      </c>
      <c r="O5220" s="9" t="b">
        <v>1</v>
      </c>
      <c r="P5220" s="10">
        <v>2.8941553917843827E-2</v>
      </c>
      <c r="Q5220" s="3" t="s">
        <v>29</v>
      </c>
      <c r="R5220" s="3" t="s">
        <v>15027</v>
      </c>
      <c r="S5220" s="14">
        <v>58110000</v>
      </c>
      <c r="T5220" s="21">
        <v>1.4765859999999997</v>
      </c>
      <c r="U5220" s="22">
        <v>0.89196733333333311</v>
      </c>
      <c r="V5220" s="22">
        <v>5.0435000000000001E-2</v>
      </c>
      <c r="W5220" s="22">
        <v>0.53418366666666672</v>
      </c>
      <c r="X5220" s="22">
        <f t="shared" si="85"/>
        <v>7.1357386666666647E-2</v>
      </c>
      <c r="Y5220" s="8" t="b">
        <v>0</v>
      </c>
      <c r="Z5220" s="8" t="b">
        <v>0</v>
      </c>
      <c r="AA5220" s="8" t="b">
        <v>0</v>
      </c>
      <c r="AB5220" s="8" t="b">
        <v>0</v>
      </c>
    </row>
    <row r="5221" spans="1:28" hidden="1" x14ac:dyDescent="0.2">
      <c r="A5221" s="1" t="s">
        <v>6290</v>
      </c>
      <c r="B5221" s="1" t="s">
        <v>6558</v>
      </c>
      <c r="D5221" s="3" t="s">
        <v>13182</v>
      </c>
      <c r="E5221" s="3" t="s">
        <v>15028</v>
      </c>
      <c r="F5221" s="3" t="s">
        <v>15029</v>
      </c>
      <c r="G5221" s="3" t="s">
        <v>26852</v>
      </c>
      <c r="H5221" s="3" t="s">
        <v>15030</v>
      </c>
      <c r="I5221" s="6">
        <v>590110</v>
      </c>
      <c r="J5221" s="7" t="s">
        <v>15031</v>
      </c>
      <c r="K5221" s="8">
        <v>59011000</v>
      </c>
      <c r="L5221" s="3">
        <v>6.5</v>
      </c>
      <c r="N5221" s="9">
        <v>6.5000000000000002E-2</v>
      </c>
      <c r="O5221" s="9" t="b">
        <v>1</v>
      </c>
      <c r="P5221" s="10">
        <v>2.4332301820803457E-2</v>
      </c>
      <c r="Q5221" s="3" t="s">
        <v>29</v>
      </c>
      <c r="R5221" s="3" t="s">
        <v>15032</v>
      </c>
      <c r="S5221" s="14">
        <v>59011000</v>
      </c>
      <c r="T5221" s="21">
        <v>3.5593901666666605</v>
      </c>
      <c r="U5221" s="22">
        <v>2.1829839999999971</v>
      </c>
      <c r="V5221" s="22">
        <v>4.3972999999999998E-2</v>
      </c>
      <c r="W5221" s="22">
        <v>1.3324331666666633</v>
      </c>
      <c r="X5221" s="22">
        <f t="shared" si="85"/>
        <v>0.14189395999999982</v>
      </c>
      <c r="Y5221" s="8" t="b">
        <v>0</v>
      </c>
      <c r="Z5221" s="8" t="b">
        <v>0</v>
      </c>
      <c r="AA5221" s="8" t="b">
        <v>0</v>
      </c>
      <c r="AB5221" s="8" t="b">
        <v>0</v>
      </c>
    </row>
    <row r="5222" spans="1:28" hidden="1" x14ac:dyDescent="0.2">
      <c r="A5222" s="1" t="s">
        <v>6290</v>
      </c>
      <c r="B5222" s="1" t="s">
        <v>6558</v>
      </c>
      <c r="D5222" s="3" t="s">
        <v>13182</v>
      </c>
      <c r="E5222" s="3" t="s">
        <v>15028</v>
      </c>
      <c r="F5222" s="3" t="s">
        <v>15029</v>
      </c>
      <c r="G5222" s="3" t="s">
        <v>26852</v>
      </c>
      <c r="H5222" s="3" t="s">
        <v>15033</v>
      </c>
      <c r="I5222" s="6">
        <v>590190</v>
      </c>
      <c r="J5222" s="7" t="s">
        <v>15034</v>
      </c>
      <c r="K5222" s="8">
        <v>59019000</v>
      </c>
      <c r="L5222" s="3">
        <v>6.5</v>
      </c>
      <c r="N5222" s="9">
        <v>6.5000000000000002E-2</v>
      </c>
      <c r="O5222" s="9" t="b">
        <v>1</v>
      </c>
      <c r="P5222" s="10">
        <v>5.0822315618544937E-2</v>
      </c>
      <c r="Q5222" s="3" t="s">
        <v>29</v>
      </c>
      <c r="R5222" s="3" t="s">
        <v>15035</v>
      </c>
      <c r="S5222" s="14">
        <v>59019000</v>
      </c>
      <c r="T5222" s="21">
        <v>5.0822446666666634</v>
      </c>
      <c r="U5222" s="22">
        <v>1.0180446666666665</v>
      </c>
      <c r="V5222" s="22">
        <v>9.0485499999999996E-2</v>
      </c>
      <c r="W5222" s="22">
        <v>3.9737144999999972</v>
      </c>
      <c r="X5222" s="22">
        <f t="shared" si="85"/>
        <v>6.6172903333333324E-2</v>
      </c>
      <c r="Y5222" s="8" t="b">
        <v>0</v>
      </c>
      <c r="Z5222" s="8" t="b">
        <v>0</v>
      </c>
      <c r="AA5222" s="8" t="b">
        <v>0</v>
      </c>
      <c r="AB5222" s="8" t="b">
        <v>0</v>
      </c>
    </row>
    <row r="5223" spans="1:28" hidden="1" x14ac:dyDescent="0.2">
      <c r="A5223" s="1" t="s">
        <v>6290</v>
      </c>
      <c r="B5223" s="1" t="s">
        <v>6558</v>
      </c>
      <c r="D5223" s="3" t="s">
        <v>13182</v>
      </c>
      <c r="E5223" s="3" t="s">
        <v>15028</v>
      </c>
      <c r="F5223" s="3" t="s">
        <v>15036</v>
      </c>
      <c r="G5223" s="3" t="s">
        <v>26853</v>
      </c>
      <c r="H5223" s="3" t="s">
        <v>15037</v>
      </c>
      <c r="I5223" s="6">
        <v>590210</v>
      </c>
      <c r="J5223" s="7" t="s">
        <v>15038</v>
      </c>
      <c r="K5223" s="8">
        <v>59021010</v>
      </c>
      <c r="L5223" s="3">
        <v>5.6</v>
      </c>
      <c r="N5223" s="9">
        <v>5.6000000000000001E-2</v>
      </c>
      <c r="O5223" s="9" t="b">
        <v>1</v>
      </c>
      <c r="P5223" s="10">
        <v>4.0959210676226746E-3</v>
      </c>
      <c r="Q5223" s="3" t="s">
        <v>29</v>
      </c>
      <c r="R5223" s="3" t="s">
        <v>15039</v>
      </c>
      <c r="S5223" s="14">
        <v>59021010</v>
      </c>
      <c r="T5223" s="21">
        <v>16.75263533333333</v>
      </c>
      <c r="U5223" s="22">
        <v>14.868873333333331</v>
      </c>
      <c r="V5223" s="22">
        <v>0.65844999999999998</v>
      </c>
      <c r="W5223" s="22">
        <v>1.225312</v>
      </c>
      <c r="X5223" s="22">
        <f t="shared" si="85"/>
        <v>0.83265690666666659</v>
      </c>
      <c r="Y5223" s="8" t="b">
        <v>0</v>
      </c>
      <c r="Z5223" s="8" t="b">
        <v>0</v>
      </c>
      <c r="AA5223" s="8" t="b">
        <v>0</v>
      </c>
      <c r="AB5223" s="8" t="b">
        <v>0</v>
      </c>
    </row>
    <row r="5224" spans="1:28" hidden="1" x14ac:dyDescent="0.2">
      <c r="A5224" s="1" t="s">
        <v>6290</v>
      </c>
      <c r="B5224" s="1" t="s">
        <v>6558</v>
      </c>
      <c r="D5224" s="3" t="s">
        <v>13182</v>
      </c>
      <c r="E5224" s="3" t="s">
        <v>15028</v>
      </c>
      <c r="F5224" s="3" t="s">
        <v>15036</v>
      </c>
      <c r="G5224" s="3" t="s">
        <v>26853</v>
      </c>
      <c r="H5224" s="3" t="s">
        <v>15037</v>
      </c>
      <c r="I5224" s="6">
        <v>590210</v>
      </c>
      <c r="J5224" s="7" t="s">
        <v>15040</v>
      </c>
      <c r="K5224" s="8">
        <v>59021090</v>
      </c>
      <c r="L5224" s="3">
        <v>8</v>
      </c>
      <c r="N5224" s="9">
        <v>0.08</v>
      </c>
      <c r="O5224" s="9" t="b">
        <v>1</v>
      </c>
      <c r="P5224" s="10">
        <v>1.7428564628438215E-2</v>
      </c>
      <c r="Q5224" s="3" t="s">
        <v>29</v>
      </c>
      <c r="R5224" s="3" t="s">
        <v>15041</v>
      </c>
      <c r="S5224" s="14">
        <v>59021090</v>
      </c>
      <c r="T5224" s="21">
        <v>2.1218071666666671</v>
      </c>
      <c r="U5224" s="22">
        <v>1.5106478333333331</v>
      </c>
      <c r="V5224" s="22">
        <v>0.14890866666666669</v>
      </c>
      <c r="W5224" s="22">
        <v>0.46225066666666731</v>
      </c>
      <c r="X5224" s="22">
        <f t="shared" si="85"/>
        <v>0.12085182666666665</v>
      </c>
      <c r="Y5224" s="8" t="b">
        <v>0</v>
      </c>
      <c r="Z5224" s="8" t="b">
        <v>0</v>
      </c>
      <c r="AA5224" s="8" t="b">
        <v>0</v>
      </c>
      <c r="AB5224" s="8" t="b">
        <v>0</v>
      </c>
    </row>
    <row r="5225" spans="1:28" hidden="1" x14ac:dyDescent="0.2">
      <c r="A5225" s="1" t="s">
        <v>6290</v>
      </c>
      <c r="B5225" s="1" t="s">
        <v>6558</v>
      </c>
      <c r="D5225" s="3" t="s">
        <v>13182</v>
      </c>
      <c r="E5225" s="3" t="s">
        <v>15028</v>
      </c>
      <c r="F5225" s="3" t="s">
        <v>15036</v>
      </c>
      <c r="G5225" s="3" t="s">
        <v>26853</v>
      </c>
      <c r="H5225" s="3" t="s">
        <v>15042</v>
      </c>
      <c r="I5225" s="6">
        <v>590220</v>
      </c>
      <c r="J5225" s="7" t="s">
        <v>15043</v>
      </c>
      <c r="K5225" s="8">
        <v>59022010</v>
      </c>
      <c r="L5225" s="3">
        <v>5.6</v>
      </c>
      <c r="N5225" s="9">
        <v>5.6000000000000001E-2</v>
      </c>
      <c r="O5225" s="9" t="b">
        <v>1</v>
      </c>
      <c r="P5225" s="10">
        <v>9.9070344876051844E-4</v>
      </c>
      <c r="Q5225" s="3" t="s">
        <v>29</v>
      </c>
      <c r="R5225" s="3" t="s">
        <v>15044</v>
      </c>
      <c r="S5225" s="14">
        <v>59022010</v>
      </c>
      <c r="T5225" s="21">
        <v>5.9290625000000032</v>
      </c>
      <c r="U5225" s="22">
        <v>5.8158986666666701</v>
      </c>
      <c r="V5225" s="22">
        <v>8.2719999999999998E-3</v>
      </c>
      <c r="W5225" s="22">
        <v>0.1048918333333333</v>
      </c>
      <c r="X5225" s="22">
        <f t="shared" si="85"/>
        <v>0.32569032533333353</v>
      </c>
      <c r="Y5225" s="8" t="b">
        <v>0</v>
      </c>
      <c r="Z5225" s="8" t="b">
        <v>0</v>
      </c>
      <c r="AA5225" s="8" t="b">
        <v>0</v>
      </c>
      <c r="AB5225" s="8" t="b">
        <v>0</v>
      </c>
    </row>
    <row r="5226" spans="1:28" hidden="1" x14ac:dyDescent="0.2">
      <c r="A5226" s="1" t="s">
        <v>6290</v>
      </c>
      <c r="B5226" s="1" t="s">
        <v>6558</v>
      </c>
      <c r="D5226" s="3" t="s">
        <v>13182</v>
      </c>
      <c r="E5226" s="3" t="s">
        <v>15028</v>
      </c>
      <c r="F5226" s="3" t="s">
        <v>15036</v>
      </c>
      <c r="G5226" s="3" t="s">
        <v>26853</v>
      </c>
      <c r="H5226" s="3" t="s">
        <v>15042</v>
      </c>
      <c r="I5226" s="6">
        <v>590220</v>
      </c>
      <c r="J5226" s="7" t="s">
        <v>15045</v>
      </c>
      <c r="K5226" s="8">
        <v>59022090</v>
      </c>
      <c r="L5226" s="3">
        <v>8</v>
      </c>
      <c r="N5226" s="9">
        <v>0.08</v>
      </c>
      <c r="O5226" s="9" t="b">
        <v>1</v>
      </c>
      <c r="P5226" s="10">
        <v>6.217679958144065E-2</v>
      </c>
      <c r="Q5226" s="3" t="s">
        <v>29</v>
      </c>
      <c r="R5226" s="3" t="s">
        <v>15046</v>
      </c>
      <c r="S5226" s="14">
        <v>59022090</v>
      </c>
      <c r="T5226" s="21">
        <v>5.4300543333333335</v>
      </c>
      <c r="U5226" s="22">
        <v>0.44149083333333339</v>
      </c>
      <c r="V5226" s="22">
        <v>0.76827100000000004</v>
      </c>
      <c r="W5226" s="22">
        <v>4.2202925000000002</v>
      </c>
      <c r="X5226" s="22">
        <f t="shared" si="85"/>
        <v>3.5319266666666675E-2</v>
      </c>
      <c r="Y5226" s="8" t="b">
        <v>0</v>
      </c>
      <c r="Z5226" s="8" t="b">
        <v>0</v>
      </c>
      <c r="AA5226" s="8" t="b">
        <v>0</v>
      </c>
      <c r="AB5226" s="8" t="b">
        <v>0</v>
      </c>
    </row>
    <row r="5227" spans="1:28" hidden="1" x14ac:dyDescent="0.2">
      <c r="A5227" s="1" t="s">
        <v>6290</v>
      </c>
      <c r="B5227" s="1" t="s">
        <v>6558</v>
      </c>
      <c r="D5227" s="3" t="s">
        <v>13182</v>
      </c>
      <c r="E5227" s="3" t="s">
        <v>15028</v>
      </c>
      <c r="F5227" s="3" t="s">
        <v>15036</v>
      </c>
      <c r="G5227" s="3" t="s">
        <v>26853</v>
      </c>
      <c r="H5227" s="3" t="s">
        <v>15047</v>
      </c>
      <c r="I5227" s="6">
        <v>590290</v>
      </c>
      <c r="J5227" s="7" t="s">
        <v>15048</v>
      </c>
      <c r="K5227" s="8">
        <v>59029010</v>
      </c>
      <c r="L5227" s="3">
        <v>5.6</v>
      </c>
      <c r="N5227" s="9">
        <v>5.6000000000000001E-2</v>
      </c>
      <c r="O5227" s="9" t="b">
        <v>1</v>
      </c>
      <c r="P5227" s="10">
        <v>0</v>
      </c>
      <c r="Q5227" s="3" t="s">
        <v>29</v>
      </c>
      <c r="R5227" s="3" t="s">
        <v>15049</v>
      </c>
      <c r="S5227" s="14">
        <v>59029010</v>
      </c>
      <c r="T5227" s="21">
        <v>12.211438333333362</v>
      </c>
      <c r="U5227" s="22">
        <v>12.211438333333362</v>
      </c>
      <c r="V5227" s="22">
        <v>0</v>
      </c>
      <c r="W5227" s="22">
        <v>0</v>
      </c>
      <c r="X5227" s="22">
        <f t="shared" si="85"/>
        <v>0.68384054666666827</v>
      </c>
      <c r="Y5227" s="8" t="b">
        <v>0</v>
      </c>
      <c r="Z5227" s="8" t="b">
        <v>0</v>
      </c>
      <c r="AA5227" s="8" t="b">
        <v>0</v>
      </c>
      <c r="AB5227" s="8" t="b">
        <v>0</v>
      </c>
    </row>
    <row r="5228" spans="1:28" hidden="1" x14ac:dyDescent="0.2">
      <c r="A5228" s="1" t="s">
        <v>6290</v>
      </c>
      <c r="B5228" s="1" t="s">
        <v>6558</v>
      </c>
      <c r="D5228" s="3" t="s">
        <v>13182</v>
      </c>
      <c r="E5228" s="3" t="s">
        <v>15028</v>
      </c>
      <c r="F5228" s="3" t="s">
        <v>15036</v>
      </c>
      <c r="G5228" s="3" t="s">
        <v>26853</v>
      </c>
      <c r="H5228" s="3" t="s">
        <v>15047</v>
      </c>
      <c r="I5228" s="6">
        <v>590290</v>
      </c>
      <c r="J5228" s="7" t="s">
        <v>15050</v>
      </c>
      <c r="K5228" s="8">
        <v>59029090</v>
      </c>
      <c r="L5228" s="3">
        <v>8</v>
      </c>
      <c r="N5228" s="9">
        <v>0.08</v>
      </c>
      <c r="O5228" s="9" t="b">
        <v>1</v>
      </c>
      <c r="P5228" s="10">
        <v>5.9406979725185362E-2</v>
      </c>
      <c r="Q5228" s="3" t="s">
        <v>29</v>
      </c>
      <c r="R5228" s="3" t="s">
        <v>15051</v>
      </c>
      <c r="S5228" s="14">
        <v>59029090</v>
      </c>
      <c r="T5228" s="21">
        <v>1.7956103333333333</v>
      </c>
      <c r="U5228" s="22">
        <v>0.30258249999999998</v>
      </c>
      <c r="V5228" s="22">
        <v>0.15963050000000001</v>
      </c>
      <c r="W5228" s="22">
        <v>1.3333973333333333</v>
      </c>
      <c r="X5228" s="22">
        <f t="shared" si="85"/>
        <v>2.4206599999999998E-2</v>
      </c>
      <c r="Y5228" s="8" t="b">
        <v>0</v>
      </c>
      <c r="Z5228" s="8" t="b">
        <v>0</v>
      </c>
      <c r="AA5228" s="8" t="b">
        <v>0</v>
      </c>
      <c r="AB5228" s="8" t="b">
        <v>0</v>
      </c>
    </row>
    <row r="5229" spans="1:28" hidden="1" x14ac:dyDescent="0.2">
      <c r="A5229" s="1" t="s">
        <v>6290</v>
      </c>
      <c r="B5229" s="1" t="s">
        <v>6558</v>
      </c>
      <c r="D5229" s="3" t="s">
        <v>13182</v>
      </c>
      <c r="E5229" s="3" t="s">
        <v>15028</v>
      </c>
      <c r="F5229" s="3" t="s">
        <v>15052</v>
      </c>
      <c r="G5229" s="3" t="s">
        <v>26854</v>
      </c>
      <c r="H5229" s="3" t="s">
        <v>15053</v>
      </c>
      <c r="I5229" s="6">
        <v>590310</v>
      </c>
      <c r="J5229" s="7" t="s">
        <v>15054</v>
      </c>
      <c r="K5229" s="8">
        <v>59031010</v>
      </c>
      <c r="L5229" s="3">
        <v>8</v>
      </c>
      <c r="N5229" s="9">
        <v>0.08</v>
      </c>
      <c r="O5229" s="9" t="b">
        <v>1</v>
      </c>
      <c r="P5229" s="10">
        <v>4.3169159003414561E-3</v>
      </c>
      <c r="Q5229" s="3" t="s">
        <v>29</v>
      </c>
      <c r="R5229" s="3" t="s">
        <v>15055</v>
      </c>
      <c r="S5229" s="14">
        <v>59031010</v>
      </c>
      <c r="T5229" s="21">
        <v>14.239548500000003</v>
      </c>
      <c r="U5229" s="22">
        <v>11.725544666666666</v>
      </c>
      <c r="V5229" s="22">
        <v>1.74561716666667</v>
      </c>
      <c r="W5229" s="22">
        <v>0.76838666666666677</v>
      </c>
      <c r="X5229" s="22">
        <f t="shared" si="85"/>
        <v>0.93804357333333332</v>
      </c>
      <c r="Y5229" s="8" t="b">
        <v>0</v>
      </c>
      <c r="Z5229" s="8" t="b">
        <v>0</v>
      </c>
      <c r="AA5229" s="8" t="b">
        <v>0</v>
      </c>
      <c r="AB5229" s="8" t="b">
        <v>0</v>
      </c>
    </row>
    <row r="5230" spans="1:28" hidden="1" x14ac:dyDescent="0.2">
      <c r="A5230" s="1" t="s">
        <v>6290</v>
      </c>
      <c r="B5230" s="1" t="s">
        <v>6558</v>
      </c>
      <c r="D5230" s="3" t="s">
        <v>13182</v>
      </c>
      <c r="E5230" s="3" t="s">
        <v>15028</v>
      </c>
      <c r="F5230" s="3" t="s">
        <v>15052</v>
      </c>
      <c r="G5230" s="3" t="s">
        <v>26854</v>
      </c>
      <c r="H5230" s="3" t="s">
        <v>15053</v>
      </c>
      <c r="I5230" s="6">
        <v>590310</v>
      </c>
      <c r="J5230" s="7" t="s">
        <v>15056</v>
      </c>
      <c r="K5230" s="8">
        <v>59031090</v>
      </c>
      <c r="L5230" s="3">
        <v>8</v>
      </c>
      <c r="N5230" s="9">
        <v>0.08</v>
      </c>
      <c r="O5230" s="9" t="b">
        <v>1</v>
      </c>
      <c r="P5230" s="10">
        <v>2.9255090697681469E-2</v>
      </c>
      <c r="Q5230" s="3" t="s">
        <v>29</v>
      </c>
      <c r="R5230" s="3" t="s">
        <v>15057</v>
      </c>
      <c r="S5230" s="14">
        <v>59031090</v>
      </c>
      <c r="T5230" s="21">
        <v>23.82408383333334</v>
      </c>
      <c r="U5230" s="22">
        <v>13.179069</v>
      </c>
      <c r="V5230" s="22">
        <v>1.9328181666666671</v>
      </c>
      <c r="W5230" s="22">
        <v>8.7121966666666708</v>
      </c>
      <c r="X5230" s="22">
        <f t="shared" si="85"/>
        <v>1.0543255200000001</v>
      </c>
      <c r="Y5230" s="8" t="b">
        <v>0</v>
      </c>
      <c r="Z5230" s="8" t="b">
        <v>0</v>
      </c>
      <c r="AA5230" s="8" t="b">
        <v>0</v>
      </c>
      <c r="AB5230" s="8" t="b">
        <v>0</v>
      </c>
    </row>
    <row r="5231" spans="1:28" hidden="1" x14ac:dyDescent="0.2">
      <c r="A5231" s="1" t="s">
        <v>6290</v>
      </c>
      <c r="B5231" s="1" t="s">
        <v>6558</v>
      </c>
      <c r="D5231" s="3" t="s">
        <v>13182</v>
      </c>
      <c r="E5231" s="3" t="s">
        <v>15028</v>
      </c>
      <c r="F5231" s="3" t="s">
        <v>15052</v>
      </c>
      <c r="G5231" s="3" t="s">
        <v>26854</v>
      </c>
      <c r="H5231" s="3" t="s">
        <v>15058</v>
      </c>
      <c r="I5231" s="6">
        <v>590320</v>
      </c>
      <c r="J5231" s="7" t="s">
        <v>15059</v>
      </c>
      <c r="K5231" s="8">
        <v>59032010</v>
      </c>
      <c r="L5231" s="3">
        <v>8</v>
      </c>
      <c r="N5231" s="9">
        <v>0.08</v>
      </c>
      <c r="O5231" s="9" t="b">
        <v>1</v>
      </c>
      <c r="P5231" s="10">
        <v>1.1209682749386381E-2</v>
      </c>
      <c r="Q5231" s="3" t="s">
        <v>29</v>
      </c>
      <c r="R5231" s="3" t="s">
        <v>15060</v>
      </c>
      <c r="S5231" s="14">
        <v>59032010</v>
      </c>
      <c r="T5231" s="21">
        <v>9.8095003333333377</v>
      </c>
      <c r="U5231" s="22">
        <v>7.1729266666666698</v>
      </c>
      <c r="V5231" s="22">
        <v>1.2620563333333339</v>
      </c>
      <c r="W5231" s="22">
        <v>1.3745173333333329</v>
      </c>
      <c r="X5231" s="22">
        <f t="shared" si="85"/>
        <v>0.57383413333333355</v>
      </c>
      <c r="Y5231" s="8" t="b">
        <v>0</v>
      </c>
      <c r="Z5231" s="8" t="b">
        <v>0</v>
      </c>
      <c r="AA5231" s="8" t="b">
        <v>0</v>
      </c>
      <c r="AB5231" s="8" t="b">
        <v>0</v>
      </c>
    </row>
    <row r="5232" spans="1:28" hidden="1" x14ac:dyDescent="0.2">
      <c r="A5232" s="1" t="s">
        <v>6290</v>
      </c>
      <c r="B5232" s="1" t="s">
        <v>6558</v>
      </c>
      <c r="D5232" s="3" t="s">
        <v>13182</v>
      </c>
      <c r="E5232" s="3" t="s">
        <v>15028</v>
      </c>
      <c r="F5232" s="3" t="s">
        <v>15052</v>
      </c>
      <c r="G5232" s="3" t="s">
        <v>26854</v>
      </c>
      <c r="H5232" s="3" t="s">
        <v>15058</v>
      </c>
      <c r="I5232" s="6">
        <v>590320</v>
      </c>
      <c r="J5232" s="7" t="s">
        <v>15061</v>
      </c>
      <c r="K5232" s="8">
        <v>59032090</v>
      </c>
      <c r="L5232" s="3">
        <v>8</v>
      </c>
      <c r="N5232" s="9">
        <v>0.08</v>
      </c>
      <c r="O5232" s="9" t="b">
        <v>1</v>
      </c>
      <c r="P5232" s="10">
        <v>2.470618974424987E-2</v>
      </c>
      <c r="Q5232" s="3" t="s">
        <v>29</v>
      </c>
      <c r="R5232" s="3" t="s">
        <v>15062</v>
      </c>
      <c r="S5232" s="14">
        <v>59032090</v>
      </c>
      <c r="T5232" s="21">
        <v>21.303879666666663</v>
      </c>
      <c r="U5232" s="22">
        <v>12.877763999999997</v>
      </c>
      <c r="V5232" s="22">
        <v>1.8468945000000001</v>
      </c>
      <c r="W5232" s="22">
        <v>6.5792211666666667</v>
      </c>
      <c r="X5232" s="22">
        <f t="shared" si="85"/>
        <v>1.0302211199999998</v>
      </c>
      <c r="Y5232" s="8" t="b">
        <v>0</v>
      </c>
      <c r="Z5232" s="8" t="b">
        <v>0</v>
      </c>
      <c r="AA5232" s="8" t="b">
        <v>0</v>
      </c>
      <c r="AB5232" s="8" t="b">
        <v>0</v>
      </c>
    </row>
    <row r="5233" spans="1:28" hidden="1" x14ac:dyDescent="0.2">
      <c r="A5233" s="1" t="s">
        <v>6290</v>
      </c>
      <c r="B5233" s="1" t="s">
        <v>6558</v>
      </c>
      <c r="D5233" s="3" t="s">
        <v>13182</v>
      </c>
      <c r="E5233" s="3" t="s">
        <v>15028</v>
      </c>
      <c r="F5233" s="3" t="s">
        <v>15052</v>
      </c>
      <c r="G5233" s="3" t="s">
        <v>26854</v>
      </c>
      <c r="H5233" s="3" t="s">
        <v>15063</v>
      </c>
      <c r="I5233" s="6">
        <v>590390</v>
      </c>
      <c r="J5233" s="7" t="s">
        <v>15064</v>
      </c>
      <c r="K5233" s="8">
        <v>59039010</v>
      </c>
      <c r="L5233" s="3">
        <v>8</v>
      </c>
      <c r="N5233" s="9">
        <v>0.08</v>
      </c>
      <c r="O5233" s="9" t="b">
        <v>1</v>
      </c>
      <c r="P5233" s="10">
        <v>2.8392251970915574E-2</v>
      </c>
      <c r="Q5233" s="3" t="s">
        <v>29</v>
      </c>
      <c r="R5233" s="3" t="s">
        <v>15065</v>
      </c>
      <c r="S5233" s="14">
        <v>59039010</v>
      </c>
      <c r="T5233" s="21">
        <v>10.173761499999989</v>
      </c>
      <c r="U5233" s="22">
        <v>6.4166101666666595</v>
      </c>
      <c r="V5233" s="22">
        <v>0.14645133333333341</v>
      </c>
      <c r="W5233" s="22">
        <v>3.6106999999999965</v>
      </c>
      <c r="X5233" s="22">
        <f t="shared" si="85"/>
        <v>0.5133288133333328</v>
      </c>
      <c r="Y5233" s="8" t="b">
        <v>0</v>
      </c>
      <c r="Z5233" s="8" t="b">
        <v>0</v>
      </c>
      <c r="AA5233" s="8" t="b">
        <v>0</v>
      </c>
      <c r="AB5233" s="8" t="b">
        <v>0</v>
      </c>
    </row>
    <row r="5234" spans="1:28" hidden="1" x14ac:dyDescent="0.2">
      <c r="A5234" s="1" t="s">
        <v>6290</v>
      </c>
      <c r="B5234" s="1" t="s">
        <v>6558</v>
      </c>
      <c r="D5234" s="3" t="s">
        <v>13182</v>
      </c>
      <c r="E5234" s="3" t="s">
        <v>15028</v>
      </c>
      <c r="F5234" s="3" t="s">
        <v>15052</v>
      </c>
      <c r="G5234" s="3" t="s">
        <v>26854</v>
      </c>
      <c r="H5234" s="3" t="s">
        <v>15063</v>
      </c>
      <c r="I5234" s="6">
        <v>590390</v>
      </c>
      <c r="J5234" s="7" t="s">
        <v>15066</v>
      </c>
      <c r="K5234" s="8">
        <v>59039091</v>
      </c>
      <c r="L5234" s="3">
        <v>8</v>
      </c>
      <c r="N5234" s="9">
        <v>0.08</v>
      </c>
      <c r="O5234" s="9" t="b">
        <v>1</v>
      </c>
      <c r="P5234" s="10">
        <v>7.722044002048757E-3</v>
      </c>
      <c r="Q5234" s="3" t="s">
        <v>29</v>
      </c>
      <c r="R5234" s="3" t="s">
        <v>15067</v>
      </c>
      <c r="S5234" s="14">
        <v>59039091</v>
      </c>
      <c r="T5234" s="21">
        <v>9.2218433333333305</v>
      </c>
      <c r="U5234" s="22">
        <v>8.2776768333333308</v>
      </c>
      <c r="V5234" s="22">
        <v>5.4023000000000002E-2</v>
      </c>
      <c r="W5234" s="22">
        <v>0.89014349999999931</v>
      </c>
      <c r="X5234" s="22">
        <f t="shared" si="85"/>
        <v>0.66221414666666645</v>
      </c>
      <c r="Y5234" s="8" t="b">
        <v>0</v>
      </c>
      <c r="Z5234" s="8" t="b">
        <v>0</v>
      </c>
      <c r="AA5234" s="8" t="b">
        <v>0</v>
      </c>
      <c r="AB5234" s="8" t="b">
        <v>0</v>
      </c>
    </row>
    <row r="5235" spans="1:28" hidden="1" x14ac:dyDescent="0.2">
      <c r="A5235" s="1" t="s">
        <v>6290</v>
      </c>
      <c r="B5235" s="1" t="s">
        <v>6558</v>
      </c>
      <c r="D5235" s="3" t="s">
        <v>13182</v>
      </c>
      <c r="E5235" s="3" t="s">
        <v>15028</v>
      </c>
      <c r="F5235" s="3" t="s">
        <v>15052</v>
      </c>
      <c r="G5235" s="3" t="s">
        <v>26854</v>
      </c>
      <c r="H5235" s="3" t="s">
        <v>15063</v>
      </c>
      <c r="I5235" s="6">
        <v>590390</v>
      </c>
      <c r="J5235" s="7" t="s">
        <v>15068</v>
      </c>
      <c r="K5235" s="8">
        <v>59039099</v>
      </c>
      <c r="L5235" s="3">
        <v>8</v>
      </c>
      <c r="N5235" s="9">
        <v>0.08</v>
      </c>
      <c r="O5235" s="9" t="b">
        <v>1</v>
      </c>
      <c r="P5235" s="10">
        <v>1.6475747245534515E-2</v>
      </c>
      <c r="Q5235" s="3" t="s">
        <v>29</v>
      </c>
      <c r="R5235" s="3" t="s">
        <v>15069</v>
      </c>
      <c r="S5235" s="14">
        <v>59039099</v>
      </c>
      <c r="T5235" s="21">
        <v>20.067232666666666</v>
      </c>
      <c r="U5235" s="22">
        <v>14.950983999999996</v>
      </c>
      <c r="V5235" s="22">
        <v>0.98346549999999933</v>
      </c>
      <c r="W5235" s="22">
        <v>4.1327831666666706</v>
      </c>
      <c r="X5235" s="22">
        <f t="shared" si="85"/>
        <v>1.1960787199999998</v>
      </c>
      <c r="Y5235" s="8" t="b">
        <v>0</v>
      </c>
      <c r="Z5235" s="8" t="b">
        <v>0</v>
      </c>
      <c r="AA5235" s="8" t="b">
        <v>0</v>
      </c>
      <c r="AB5235" s="8" t="b">
        <v>0</v>
      </c>
    </row>
    <row r="5236" spans="1:28" hidden="1" x14ac:dyDescent="0.2">
      <c r="A5236" s="1" t="s">
        <v>6290</v>
      </c>
      <c r="B5236" s="1" t="s">
        <v>6558</v>
      </c>
      <c r="D5236" s="3" t="s">
        <v>13182</v>
      </c>
      <c r="E5236" s="3" t="s">
        <v>15028</v>
      </c>
      <c r="F5236" s="3" t="s">
        <v>15070</v>
      </c>
      <c r="G5236" s="3" t="s">
        <v>26855</v>
      </c>
      <c r="H5236" s="3" t="s">
        <v>15071</v>
      </c>
      <c r="I5236" s="6">
        <v>590410</v>
      </c>
      <c r="J5236" s="7" t="s">
        <v>15072</v>
      </c>
      <c r="K5236" s="8">
        <v>59041000</v>
      </c>
      <c r="L5236" s="3">
        <v>5.3</v>
      </c>
      <c r="N5236" s="9">
        <v>5.2999999999999999E-2</v>
      </c>
      <c r="O5236" s="9" t="b">
        <v>1</v>
      </c>
      <c r="P5236" s="10">
        <v>1.4913245778961154E-4</v>
      </c>
      <c r="Q5236" s="3" t="s">
        <v>25</v>
      </c>
      <c r="R5236" s="3" t="s">
        <v>15073</v>
      </c>
      <c r="S5236" s="14">
        <v>59041000</v>
      </c>
      <c r="T5236" s="21">
        <v>8.7674408333333336</v>
      </c>
      <c r="U5236" s="22">
        <v>8.7427708333333332</v>
      </c>
      <c r="V5236" s="22">
        <v>0</v>
      </c>
      <c r="W5236" s="22">
        <v>2.4670000000000001E-2</v>
      </c>
      <c r="X5236" s="22">
        <f t="shared" si="85"/>
        <v>0.46336685416666662</v>
      </c>
      <c r="Y5236" s="8" t="b">
        <v>0</v>
      </c>
      <c r="Z5236" s="8" t="b">
        <v>0</v>
      </c>
      <c r="AA5236" s="8" t="b">
        <v>0</v>
      </c>
      <c r="AB5236" s="8" t="b">
        <v>0</v>
      </c>
    </row>
    <row r="5237" spans="1:28" hidden="1" x14ac:dyDescent="0.2">
      <c r="A5237" s="1" t="s">
        <v>6290</v>
      </c>
      <c r="B5237" s="1" t="s">
        <v>6558</v>
      </c>
      <c r="D5237" s="3" t="s">
        <v>13182</v>
      </c>
      <c r="E5237" s="3" t="s">
        <v>15028</v>
      </c>
      <c r="F5237" s="3" t="s">
        <v>15070</v>
      </c>
      <c r="G5237" s="3" t="s">
        <v>26855</v>
      </c>
      <c r="H5237" s="3" t="s">
        <v>15074</v>
      </c>
      <c r="I5237" s="6">
        <v>590490</v>
      </c>
      <c r="J5237" s="7" t="s">
        <v>15075</v>
      </c>
      <c r="K5237" s="8">
        <v>59049000</v>
      </c>
      <c r="L5237" s="3">
        <v>5.3</v>
      </c>
      <c r="N5237" s="9">
        <v>5.2999999999999999E-2</v>
      </c>
      <c r="O5237" s="9" t="b">
        <v>1</v>
      </c>
      <c r="P5237" s="10">
        <v>1.4529272934141887E-3</v>
      </c>
      <c r="Q5237" s="3" t="s">
        <v>25</v>
      </c>
      <c r="R5237" s="3" t="s">
        <v>15076</v>
      </c>
      <c r="S5237" s="14">
        <v>59049000</v>
      </c>
      <c r="T5237" s="21">
        <v>1.99071833333333</v>
      </c>
      <c r="U5237" s="22">
        <v>1.65907733333333</v>
      </c>
      <c r="V5237" s="22">
        <v>0.27706799999999998</v>
      </c>
      <c r="W5237" s="22">
        <v>5.4573000000000003E-2</v>
      </c>
      <c r="X5237" s="22">
        <f t="shared" si="85"/>
        <v>8.7931098666666485E-2</v>
      </c>
      <c r="Y5237" s="8" t="b">
        <v>0</v>
      </c>
      <c r="Z5237" s="8" t="b">
        <v>0</v>
      </c>
      <c r="AA5237" s="8" t="b">
        <v>0</v>
      </c>
      <c r="AB5237" s="8" t="b">
        <v>0</v>
      </c>
    </row>
    <row r="5238" spans="1:28" hidden="1" x14ac:dyDescent="0.2">
      <c r="A5238" s="1" t="s">
        <v>6290</v>
      </c>
      <c r="B5238" s="1" t="s">
        <v>6558</v>
      </c>
      <c r="D5238" s="3" t="s">
        <v>13182</v>
      </c>
      <c r="E5238" s="3" t="s">
        <v>15028</v>
      </c>
      <c r="F5238" s="3" t="s">
        <v>15077</v>
      </c>
      <c r="G5238" s="3" t="s">
        <v>26856</v>
      </c>
      <c r="H5238" s="3" t="s">
        <v>15078</v>
      </c>
      <c r="I5238" s="6">
        <v>590500</v>
      </c>
      <c r="J5238" s="7" t="s">
        <v>15079</v>
      </c>
      <c r="K5238" s="8">
        <v>59050010</v>
      </c>
      <c r="L5238" s="3">
        <v>5.8</v>
      </c>
      <c r="N5238" s="9">
        <v>5.8000000000000003E-2</v>
      </c>
      <c r="O5238" s="9" t="b">
        <v>1</v>
      </c>
      <c r="P5238" s="10">
        <v>3.7353072270786387E-2</v>
      </c>
      <c r="Q5238" s="3" t="s">
        <v>29</v>
      </c>
      <c r="R5238" s="3" t="s">
        <v>15080</v>
      </c>
      <c r="S5238" s="14">
        <v>59050010</v>
      </c>
      <c r="T5238" s="21">
        <v>2.230993666666671</v>
      </c>
      <c r="U5238" s="22">
        <v>0.78347616666666764</v>
      </c>
      <c r="V5238" s="22">
        <v>1.0716333333333329E-2</v>
      </c>
      <c r="W5238" s="22">
        <v>1.43680116666667</v>
      </c>
      <c r="X5238" s="22">
        <f t="shared" si="85"/>
        <v>4.5441617666666725E-2</v>
      </c>
      <c r="Y5238" s="8" t="b">
        <v>0</v>
      </c>
      <c r="Z5238" s="8" t="b">
        <v>0</v>
      </c>
      <c r="AA5238" s="8" t="b">
        <v>0</v>
      </c>
      <c r="AB5238" s="8" t="b">
        <v>0</v>
      </c>
    </row>
    <row r="5239" spans="1:28" hidden="1" x14ac:dyDescent="0.2">
      <c r="A5239" s="1" t="s">
        <v>6290</v>
      </c>
      <c r="B5239" s="1" t="s">
        <v>6558</v>
      </c>
      <c r="D5239" s="3" t="s">
        <v>13182</v>
      </c>
      <c r="E5239" s="3" t="s">
        <v>15028</v>
      </c>
      <c r="F5239" s="3" t="s">
        <v>15077</v>
      </c>
      <c r="G5239" s="3" t="s">
        <v>26856</v>
      </c>
      <c r="H5239" s="3" t="s">
        <v>15078</v>
      </c>
      <c r="I5239" s="6">
        <v>590500</v>
      </c>
      <c r="J5239" s="7" t="s">
        <v>15081</v>
      </c>
      <c r="K5239" s="8">
        <v>59050030</v>
      </c>
      <c r="L5239" s="3">
        <v>8</v>
      </c>
      <c r="N5239" s="9">
        <v>0.08</v>
      </c>
      <c r="O5239" s="9" t="b">
        <v>1</v>
      </c>
      <c r="P5239" s="10">
        <v>1.6618435464345421E-2</v>
      </c>
      <c r="Q5239" s="3" t="s">
        <v>29</v>
      </c>
      <c r="R5239" s="3" t="s">
        <v>15082</v>
      </c>
      <c r="S5239" s="14">
        <v>59050030</v>
      </c>
      <c r="T5239" s="21">
        <v>0.10408200000000001</v>
      </c>
      <c r="U5239" s="22">
        <v>8.2461000000000007E-2</v>
      </c>
      <c r="V5239" s="22">
        <v>0</v>
      </c>
      <c r="W5239" s="22">
        <v>2.1621000000000001E-2</v>
      </c>
      <c r="X5239" s="22">
        <f t="shared" si="85"/>
        <v>6.5968800000000003E-3</v>
      </c>
      <c r="Y5239" s="8" t="b">
        <v>0</v>
      </c>
      <c r="Z5239" s="8" t="b">
        <v>0</v>
      </c>
      <c r="AA5239" s="8" t="b">
        <v>0</v>
      </c>
      <c r="AB5239" s="8" t="b">
        <v>0</v>
      </c>
    </row>
    <row r="5240" spans="1:28" hidden="1" x14ac:dyDescent="0.2">
      <c r="A5240" s="1" t="s">
        <v>6290</v>
      </c>
      <c r="B5240" s="1" t="s">
        <v>6558</v>
      </c>
      <c r="D5240" s="3" t="s">
        <v>13182</v>
      </c>
      <c r="E5240" s="3" t="s">
        <v>15028</v>
      </c>
      <c r="F5240" s="3" t="s">
        <v>15077</v>
      </c>
      <c r="G5240" s="3" t="s">
        <v>26856</v>
      </c>
      <c r="H5240" s="3" t="s">
        <v>15078</v>
      </c>
      <c r="I5240" s="6">
        <v>590500</v>
      </c>
      <c r="J5240" s="7" t="s">
        <v>15083</v>
      </c>
      <c r="K5240" s="8">
        <v>59050050</v>
      </c>
      <c r="L5240" s="3">
        <v>4</v>
      </c>
      <c r="N5240" s="9">
        <v>0.04</v>
      </c>
      <c r="O5240" s="9" t="b">
        <v>1</v>
      </c>
      <c r="P5240" s="10">
        <v>3.578426090445349E-2</v>
      </c>
      <c r="Q5240" s="3" t="s">
        <v>29</v>
      </c>
      <c r="R5240" s="3" t="s">
        <v>15084</v>
      </c>
      <c r="S5240" s="14">
        <v>59050050</v>
      </c>
      <c r="T5240" s="21">
        <v>4.3617500000000003E-2</v>
      </c>
      <c r="U5240" s="22">
        <v>4.5970000000000004E-3</v>
      </c>
      <c r="V5240" s="22">
        <v>0</v>
      </c>
      <c r="W5240" s="22">
        <v>3.90205E-2</v>
      </c>
      <c r="X5240" s="22">
        <f t="shared" si="85"/>
        <v>1.8388000000000001E-4</v>
      </c>
      <c r="Y5240" s="8" t="b">
        <v>0</v>
      </c>
      <c r="Z5240" s="8" t="b">
        <v>0</v>
      </c>
      <c r="AA5240" s="8" t="b">
        <v>0</v>
      </c>
      <c r="AB5240" s="8" t="b">
        <v>0</v>
      </c>
    </row>
    <row r="5241" spans="1:28" hidden="1" x14ac:dyDescent="0.2">
      <c r="A5241" s="1" t="s">
        <v>6290</v>
      </c>
      <c r="B5241" s="1" t="s">
        <v>6558</v>
      </c>
      <c r="D5241" s="3" t="s">
        <v>13182</v>
      </c>
      <c r="E5241" s="3" t="s">
        <v>15028</v>
      </c>
      <c r="F5241" s="3" t="s">
        <v>15077</v>
      </c>
      <c r="G5241" s="3" t="s">
        <v>26856</v>
      </c>
      <c r="H5241" s="3" t="s">
        <v>15078</v>
      </c>
      <c r="I5241" s="6">
        <v>590500</v>
      </c>
      <c r="J5241" s="7" t="s">
        <v>15085</v>
      </c>
      <c r="K5241" s="8">
        <v>59050070</v>
      </c>
      <c r="L5241" s="3">
        <v>8</v>
      </c>
      <c r="N5241" s="9">
        <v>0.08</v>
      </c>
      <c r="O5241" s="9" t="b">
        <v>1</v>
      </c>
      <c r="P5241" s="10">
        <v>5.5730499743524E-3</v>
      </c>
      <c r="Q5241" s="3" t="s">
        <v>29</v>
      </c>
      <c r="R5241" s="3" t="s">
        <v>15086</v>
      </c>
      <c r="S5241" s="14">
        <v>59050070</v>
      </c>
      <c r="T5241" s="21">
        <v>1.2691243333333324</v>
      </c>
      <c r="U5241" s="22">
        <v>1.1807131666666657</v>
      </c>
      <c r="V5241" s="22">
        <v>0</v>
      </c>
      <c r="W5241" s="22">
        <v>8.8411166666666707E-2</v>
      </c>
      <c r="X5241" s="22">
        <f t="shared" si="85"/>
        <v>9.4457053333333263E-2</v>
      </c>
      <c r="Y5241" s="8" t="b">
        <v>0</v>
      </c>
      <c r="Z5241" s="8" t="b">
        <v>0</v>
      </c>
      <c r="AA5241" s="8" t="b">
        <v>0</v>
      </c>
      <c r="AB5241" s="8" t="b">
        <v>0</v>
      </c>
    </row>
    <row r="5242" spans="1:28" hidden="1" x14ac:dyDescent="0.2">
      <c r="A5242" s="1" t="s">
        <v>6290</v>
      </c>
      <c r="B5242" s="1" t="s">
        <v>6558</v>
      </c>
      <c r="D5242" s="3" t="s">
        <v>13182</v>
      </c>
      <c r="E5242" s="3" t="s">
        <v>15028</v>
      </c>
      <c r="F5242" s="3" t="s">
        <v>15077</v>
      </c>
      <c r="G5242" s="3" t="s">
        <v>26856</v>
      </c>
      <c r="H5242" s="3" t="s">
        <v>15078</v>
      </c>
      <c r="I5242" s="6">
        <v>590500</v>
      </c>
      <c r="J5242" s="7" t="s">
        <v>15087</v>
      </c>
      <c r="K5242" s="8">
        <v>59050090</v>
      </c>
      <c r="L5242" s="3">
        <v>6</v>
      </c>
      <c r="N5242" s="9">
        <v>0.06</v>
      </c>
      <c r="O5242" s="9" t="b">
        <v>1</v>
      </c>
      <c r="P5242" s="10">
        <v>1.0921104855101582E-2</v>
      </c>
      <c r="Q5242" s="3" t="s">
        <v>29</v>
      </c>
      <c r="R5242" s="3" t="s">
        <v>15088</v>
      </c>
      <c r="S5242" s="14">
        <v>59050090</v>
      </c>
      <c r="T5242" s="21">
        <v>2.1966138333333372</v>
      </c>
      <c r="U5242" s="22">
        <v>1.7457743333333371</v>
      </c>
      <c r="V5242" s="22">
        <v>5.1015333333333329E-2</v>
      </c>
      <c r="W5242" s="22">
        <v>0.3998241666666667</v>
      </c>
      <c r="X5242" s="22">
        <f t="shared" si="85"/>
        <v>0.10474646000000022</v>
      </c>
      <c r="Y5242" s="8" t="b">
        <v>0</v>
      </c>
      <c r="Z5242" s="8" t="b">
        <v>0</v>
      </c>
      <c r="AA5242" s="8" t="b">
        <v>0</v>
      </c>
      <c r="AB5242" s="8" t="b">
        <v>0</v>
      </c>
    </row>
    <row r="5243" spans="1:28" hidden="1" x14ac:dyDescent="0.2">
      <c r="A5243" s="1" t="s">
        <v>6290</v>
      </c>
      <c r="B5243" s="1" t="s">
        <v>6558</v>
      </c>
      <c r="D5243" s="3" t="s">
        <v>13182</v>
      </c>
      <c r="E5243" s="3" t="s">
        <v>15028</v>
      </c>
      <c r="F5243" s="3" t="s">
        <v>15089</v>
      </c>
      <c r="G5243" s="3" t="s">
        <v>26857</v>
      </c>
      <c r="H5243" s="3" t="s">
        <v>15090</v>
      </c>
      <c r="I5243" s="6">
        <v>590610</v>
      </c>
      <c r="J5243" s="7" t="s">
        <v>15091</v>
      </c>
      <c r="K5243" s="8">
        <v>59061000</v>
      </c>
      <c r="L5243" s="3">
        <v>4.5999999999999996</v>
      </c>
      <c r="N5243" s="9">
        <v>4.5999999999999999E-2</v>
      </c>
      <c r="O5243" s="9" t="b">
        <v>1</v>
      </c>
      <c r="P5243" s="10">
        <v>2.5577195072176935E-2</v>
      </c>
      <c r="Q5243" s="3" t="s">
        <v>29</v>
      </c>
      <c r="R5243" s="3" t="s">
        <v>15092</v>
      </c>
      <c r="S5243" s="14">
        <v>59061000</v>
      </c>
      <c r="T5243" s="21">
        <v>11.929459666666663</v>
      </c>
      <c r="U5243" s="22">
        <v>4.6107138333333308</v>
      </c>
      <c r="V5243" s="22">
        <v>0.68565633333333342</v>
      </c>
      <c r="W5243" s="22">
        <v>6.6330894999999996</v>
      </c>
      <c r="X5243" s="22">
        <f t="shared" si="85"/>
        <v>0.21209283633333323</v>
      </c>
      <c r="Y5243" s="8" t="b">
        <v>0</v>
      </c>
      <c r="Z5243" s="8" t="b">
        <v>0</v>
      </c>
      <c r="AA5243" s="8" t="b">
        <v>0</v>
      </c>
      <c r="AB5243" s="8" t="b">
        <v>0</v>
      </c>
    </row>
    <row r="5244" spans="1:28" hidden="1" x14ac:dyDescent="0.2">
      <c r="A5244" s="1" t="s">
        <v>6290</v>
      </c>
      <c r="B5244" s="1" t="s">
        <v>6558</v>
      </c>
      <c r="D5244" s="3" t="s">
        <v>13182</v>
      </c>
      <c r="E5244" s="3" t="s">
        <v>15028</v>
      </c>
      <c r="F5244" s="3" t="s">
        <v>15089</v>
      </c>
      <c r="G5244" s="3" t="s">
        <v>26857</v>
      </c>
      <c r="H5244" s="3" t="s">
        <v>15093</v>
      </c>
      <c r="I5244" s="6">
        <v>590691</v>
      </c>
      <c r="J5244" s="7" t="s">
        <v>15094</v>
      </c>
      <c r="K5244" s="8">
        <v>59069100</v>
      </c>
      <c r="L5244" s="3">
        <v>6.5</v>
      </c>
      <c r="N5244" s="9">
        <v>6.5000000000000002E-2</v>
      </c>
      <c r="O5244" s="9" t="b">
        <v>1</v>
      </c>
      <c r="P5244" s="10">
        <v>2.9805995869944077E-2</v>
      </c>
      <c r="Q5244" s="3" t="s">
        <v>29</v>
      </c>
      <c r="R5244" s="3" t="s">
        <v>15095</v>
      </c>
      <c r="S5244" s="14">
        <v>59069100</v>
      </c>
      <c r="T5244" s="21">
        <v>0.697407833333334</v>
      </c>
      <c r="U5244" s="22">
        <v>0.36371383333333401</v>
      </c>
      <c r="V5244" s="22">
        <v>1.3894999999999999E-2</v>
      </c>
      <c r="W5244" s="22">
        <v>0.31979900000000006</v>
      </c>
      <c r="X5244" s="22">
        <f t="shared" si="85"/>
        <v>2.3641399166666712E-2</v>
      </c>
      <c r="Y5244" s="8" t="b">
        <v>0</v>
      </c>
      <c r="Z5244" s="8" t="b">
        <v>0</v>
      </c>
      <c r="AA5244" s="8" t="b">
        <v>0</v>
      </c>
      <c r="AB5244" s="8" t="b">
        <v>0</v>
      </c>
    </row>
    <row r="5245" spans="1:28" hidden="1" x14ac:dyDescent="0.2">
      <c r="A5245" s="1" t="s">
        <v>6290</v>
      </c>
      <c r="B5245" s="1" t="s">
        <v>6558</v>
      </c>
      <c r="D5245" s="3" t="s">
        <v>13182</v>
      </c>
      <c r="E5245" s="3" t="s">
        <v>15028</v>
      </c>
      <c r="F5245" s="3" t="s">
        <v>15089</v>
      </c>
      <c r="G5245" s="3" t="s">
        <v>26857</v>
      </c>
      <c r="H5245" s="3" t="s">
        <v>15096</v>
      </c>
      <c r="I5245" s="6">
        <v>590699</v>
      </c>
      <c r="J5245" s="7" t="s">
        <v>15097</v>
      </c>
      <c r="K5245" s="8">
        <v>59069910</v>
      </c>
      <c r="L5245" s="3">
        <v>8</v>
      </c>
      <c r="N5245" s="9">
        <v>0.08</v>
      </c>
      <c r="O5245" s="9" t="b">
        <v>1</v>
      </c>
      <c r="P5245" s="10">
        <v>5.1813253707679377E-3</v>
      </c>
      <c r="Q5245" s="3" t="s">
        <v>29</v>
      </c>
      <c r="R5245" s="3" t="s">
        <v>15098</v>
      </c>
      <c r="S5245" s="14">
        <v>59069910</v>
      </c>
      <c r="T5245" s="21">
        <v>0.41711850000000006</v>
      </c>
      <c r="U5245" s="22">
        <v>0.38685416666666672</v>
      </c>
      <c r="V5245" s="22">
        <v>3.2490000000000002E-3</v>
      </c>
      <c r="W5245" s="22">
        <v>2.7015333333333329E-2</v>
      </c>
      <c r="X5245" s="22">
        <f t="shared" si="85"/>
        <v>3.0948333333333338E-2</v>
      </c>
      <c r="Y5245" s="8" t="b">
        <v>0</v>
      </c>
      <c r="Z5245" s="8" t="b">
        <v>0</v>
      </c>
      <c r="AA5245" s="8" t="b">
        <v>0</v>
      </c>
      <c r="AB5245" s="8" t="b">
        <v>0</v>
      </c>
    </row>
    <row r="5246" spans="1:28" hidden="1" x14ac:dyDescent="0.2">
      <c r="A5246" s="1" t="s">
        <v>6290</v>
      </c>
      <c r="B5246" s="1" t="s">
        <v>6558</v>
      </c>
      <c r="D5246" s="3" t="s">
        <v>13182</v>
      </c>
      <c r="E5246" s="3" t="s">
        <v>15028</v>
      </c>
      <c r="F5246" s="3" t="s">
        <v>15089</v>
      </c>
      <c r="G5246" s="3" t="s">
        <v>26857</v>
      </c>
      <c r="H5246" s="3" t="s">
        <v>15096</v>
      </c>
      <c r="I5246" s="6">
        <v>590699</v>
      </c>
      <c r="J5246" s="7" t="s">
        <v>15099</v>
      </c>
      <c r="K5246" s="8">
        <v>59069990</v>
      </c>
      <c r="L5246" s="3">
        <v>5.6</v>
      </c>
      <c r="N5246" s="9">
        <v>5.6000000000000001E-2</v>
      </c>
      <c r="O5246" s="9" t="b">
        <v>1</v>
      </c>
      <c r="P5246" s="10">
        <v>2.7206265316009105E-2</v>
      </c>
      <c r="Q5246" s="3" t="s">
        <v>29</v>
      </c>
      <c r="R5246" s="3" t="s">
        <v>15100</v>
      </c>
      <c r="S5246" s="14">
        <v>59069990</v>
      </c>
      <c r="T5246" s="21">
        <v>8.0249636666666646</v>
      </c>
      <c r="U5246" s="22">
        <v>3.6997633333333337</v>
      </c>
      <c r="V5246" s="22">
        <v>0.42646299999999998</v>
      </c>
      <c r="W5246" s="22">
        <v>3.8987373333333304</v>
      </c>
      <c r="X5246" s="22">
        <f t="shared" si="85"/>
        <v>0.2071867466666667</v>
      </c>
      <c r="Y5246" s="8" t="b">
        <v>0</v>
      </c>
      <c r="Z5246" s="8" t="b">
        <v>0</v>
      </c>
      <c r="AA5246" s="8" t="b">
        <v>0</v>
      </c>
      <c r="AB5246" s="8" t="b">
        <v>0</v>
      </c>
    </row>
    <row r="5247" spans="1:28" hidden="1" x14ac:dyDescent="0.2">
      <c r="A5247" s="1" t="s">
        <v>6290</v>
      </c>
      <c r="B5247" s="1" t="s">
        <v>6558</v>
      </c>
      <c r="D5247" s="3" t="s">
        <v>13182</v>
      </c>
      <c r="E5247" s="3" t="s">
        <v>15028</v>
      </c>
      <c r="F5247" s="3" t="s">
        <v>15101</v>
      </c>
      <c r="G5247" s="3" t="s">
        <v>26858</v>
      </c>
      <c r="H5247" s="3" t="s">
        <v>15102</v>
      </c>
      <c r="I5247" s="6">
        <v>590700</v>
      </c>
      <c r="J5247" s="7" t="s">
        <v>15103</v>
      </c>
      <c r="K5247" s="8">
        <v>59070000</v>
      </c>
      <c r="L5247" s="3">
        <v>4.9000000000000004</v>
      </c>
      <c r="N5247" s="9">
        <v>4.9000000000000002E-2</v>
      </c>
      <c r="O5247" s="9" t="b">
        <v>1</v>
      </c>
      <c r="P5247" s="10">
        <v>3.9310740604527238E-2</v>
      </c>
      <c r="Q5247" s="3" t="s">
        <v>29</v>
      </c>
      <c r="R5247" s="3" t="s">
        <v>15104</v>
      </c>
      <c r="S5247" s="14">
        <v>59070000</v>
      </c>
      <c r="T5247" s="21">
        <v>13.320591000000004</v>
      </c>
      <c r="U5247" s="22">
        <v>1.6117951666666672</v>
      </c>
      <c r="V5247" s="22">
        <v>1.0222183333333337</v>
      </c>
      <c r="W5247" s="22">
        <v>10.686577500000004</v>
      </c>
      <c r="X5247" s="22">
        <f t="shared" si="85"/>
        <v>7.8977963166666693E-2</v>
      </c>
      <c r="Y5247" s="8" t="b">
        <v>0</v>
      </c>
      <c r="Z5247" s="8" t="b">
        <v>0</v>
      </c>
      <c r="AA5247" s="8" t="b">
        <v>0</v>
      </c>
      <c r="AB5247" s="8" t="b">
        <v>0</v>
      </c>
    </row>
    <row r="5248" spans="1:28" hidden="1" x14ac:dyDescent="0.2">
      <c r="A5248" s="1" t="s">
        <v>6290</v>
      </c>
      <c r="B5248" s="1" t="s">
        <v>6558</v>
      </c>
      <c r="D5248" s="3" t="s">
        <v>13182</v>
      </c>
      <c r="E5248" s="3" t="s">
        <v>15028</v>
      </c>
      <c r="F5248" s="3" t="s">
        <v>15105</v>
      </c>
      <c r="G5248" s="3" t="s">
        <v>26859</v>
      </c>
      <c r="H5248" s="3" t="s">
        <v>15106</v>
      </c>
      <c r="I5248" s="6">
        <v>590800</v>
      </c>
      <c r="J5248" s="7" t="s">
        <v>15107</v>
      </c>
      <c r="K5248" s="8">
        <v>59080000</v>
      </c>
      <c r="L5248" s="3">
        <v>5.6</v>
      </c>
      <c r="N5248" s="9">
        <v>5.6000000000000001E-2</v>
      </c>
      <c r="O5248" s="9" t="b">
        <v>1</v>
      </c>
      <c r="P5248" s="10">
        <v>2.8567562699376041E-2</v>
      </c>
      <c r="Q5248" s="3" t="s">
        <v>29</v>
      </c>
      <c r="R5248" s="3" t="s">
        <v>15108</v>
      </c>
      <c r="S5248" s="14">
        <v>59080000</v>
      </c>
      <c r="T5248" s="21">
        <v>0.45339366666666669</v>
      </c>
      <c r="U5248" s="22">
        <v>0.21125666666666668</v>
      </c>
      <c r="V5248" s="22">
        <v>1.0845E-2</v>
      </c>
      <c r="W5248" s="22">
        <v>0.231292</v>
      </c>
      <c r="X5248" s="22">
        <f t="shared" si="85"/>
        <v>1.1830373333333335E-2</v>
      </c>
      <c r="Y5248" s="8" t="b">
        <v>0</v>
      </c>
      <c r="Z5248" s="8" t="b">
        <v>0</v>
      </c>
      <c r="AA5248" s="8" t="b">
        <v>0</v>
      </c>
      <c r="AB5248" s="8" t="b">
        <v>0</v>
      </c>
    </row>
    <row r="5249" spans="1:28" hidden="1" x14ac:dyDescent="0.2">
      <c r="A5249" s="1" t="s">
        <v>6290</v>
      </c>
      <c r="B5249" s="1" t="s">
        <v>6558</v>
      </c>
      <c r="D5249" s="3" t="s">
        <v>13182</v>
      </c>
      <c r="E5249" s="3" t="s">
        <v>15028</v>
      </c>
      <c r="F5249" s="3" t="s">
        <v>15109</v>
      </c>
      <c r="G5249" s="3" t="s">
        <v>26860</v>
      </c>
      <c r="H5249" s="3" t="s">
        <v>15110</v>
      </c>
      <c r="I5249" s="6">
        <v>590900</v>
      </c>
      <c r="J5249" s="7" t="s">
        <v>15111</v>
      </c>
      <c r="K5249" s="8">
        <v>59090010</v>
      </c>
      <c r="L5249" s="3">
        <v>6.5</v>
      </c>
      <c r="N5249" s="9">
        <v>6.5000000000000002E-2</v>
      </c>
      <c r="O5249" s="9" t="b">
        <v>1</v>
      </c>
      <c r="P5249" s="10">
        <v>9.3511442032272445E-3</v>
      </c>
      <c r="Q5249" s="3" t="s">
        <v>29</v>
      </c>
      <c r="R5249" s="3" t="s">
        <v>15112</v>
      </c>
      <c r="S5249" s="14">
        <v>59090010</v>
      </c>
      <c r="T5249" s="21">
        <v>2.9104168333333327</v>
      </c>
      <c r="U5249" s="22">
        <v>2.4445083333333328</v>
      </c>
      <c r="V5249" s="22">
        <v>4.7204999999999997E-2</v>
      </c>
      <c r="W5249" s="22">
        <v>0.41870349999999973</v>
      </c>
      <c r="X5249" s="22">
        <f t="shared" si="85"/>
        <v>0.15889304166666665</v>
      </c>
      <c r="Y5249" s="8" t="b">
        <v>0</v>
      </c>
      <c r="Z5249" s="8" t="b">
        <v>0</v>
      </c>
      <c r="AA5249" s="8" t="b">
        <v>0</v>
      </c>
      <c r="AB5249" s="8" t="b">
        <v>0</v>
      </c>
    </row>
    <row r="5250" spans="1:28" hidden="1" x14ac:dyDescent="0.2">
      <c r="A5250" s="1" t="s">
        <v>6290</v>
      </c>
      <c r="B5250" s="1" t="s">
        <v>6558</v>
      </c>
      <c r="D5250" s="3" t="s">
        <v>13182</v>
      </c>
      <c r="E5250" s="3" t="s">
        <v>15028</v>
      </c>
      <c r="F5250" s="3" t="s">
        <v>15109</v>
      </c>
      <c r="G5250" s="3" t="s">
        <v>26860</v>
      </c>
      <c r="H5250" s="3" t="s">
        <v>15110</v>
      </c>
      <c r="I5250" s="6">
        <v>590900</v>
      </c>
      <c r="J5250" s="7" t="s">
        <v>15113</v>
      </c>
      <c r="K5250" s="8">
        <v>59090090</v>
      </c>
      <c r="L5250" s="3">
        <v>6.5</v>
      </c>
      <c r="N5250" s="9">
        <v>6.5000000000000002E-2</v>
      </c>
      <c r="O5250" s="9" t="b">
        <v>1</v>
      </c>
      <c r="P5250" s="10">
        <v>4.2582238407911255E-2</v>
      </c>
      <c r="Q5250" s="3" t="s">
        <v>29</v>
      </c>
      <c r="R5250" s="3" t="s">
        <v>15114</v>
      </c>
      <c r="S5250" s="14">
        <v>59090090</v>
      </c>
      <c r="T5250" s="21">
        <v>1.4635699999999996</v>
      </c>
      <c r="U5250" s="22">
        <v>0.27275816666666663</v>
      </c>
      <c r="V5250" s="22">
        <v>0.2320104999999997</v>
      </c>
      <c r="W5250" s="22">
        <v>0.95880133333333328</v>
      </c>
      <c r="X5250" s="22">
        <f t="shared" si="85"/>
        <v>1.7729280833333333E-2</v>
      </c>
      <c r="Y5250" s="8" t="b">
        <v>0</v>
      </c>
      <c r="Z5250" s="8" t="b">
        <v>0</v>
      </c>
      <c r="AA5250" s="8" t="b">
        <v>0</v>
      </c>
      <c r="AB5250" s="8" t="b">
        <v>0</v>
      </c>
    </row>
    <row r="5251" spans="1:28" hidden="1" x14ac:dyDescent="0.2">
      <c r="A5251" s="1" t="s">
        <v>6290</v>
      </c>
      <c r="B5251" s="1" t="s">
        <v>6558</v>
      </c>
      <c r="D5251" s="3" t="s">
        <v>13182</v>
      </c>
      <c r="E5251" s="3" t="s">
        <v>15028</v>
      </c>
      <c r="F5251" s="3" t="s">
        <v>15115</v>
      </c>
      <c r="G5251" s="3" t="s">
        <v>26861</v>
      </c>
      <c r="H5251" s="3" t="s">
        <v>15116</v>
      </c>
      <c r="I5251" s="6">
        <v>591000</v>
      </c>
      <c r="J5251" s="7" t="s">
        <v>15117</v>
      </c>
      <c r="K5251" s="8">
        <v>59100000</v>
      </c>
      <c r="L5251" s="3">
        <v>5.0999999999999996</v>
      </c>
      <c r="N5251" s="9">
        <v>5.0999999999999997E-2</v>
      </c>
      <c r="O5251" s="9" t="b">
        <v>1</v>
      </c>
      <c r="P5251" s="10">
        <v>2.2738473756637179E-2</v>
      </c>
      <c r="Q5251" s="3" t="s">
        <v>29</v>
      </c>
      <c r="R5251" s="3" t="s">
        <v>15118</v>
      </c>
      <c r="S5251" s="14">
        <v>59100000</v>
      </c>
      <c r="T5251" s="21">
        <v>9.8583688333333406</v>
      </c>
      <c r="U5251" s="22">
        <v>4.9805610000000069</v>
      </c>
      <c r="V5251" s="22">
        <v>0.48243016666666699</v>
      </c>
      <c r="W5251" s="22">
        <v>4.3953776666666666</v>
      </c>
      <c r="X5251" s="22">
        <f t="shared" si="85"/>
        <v>0.25400861100000033</v>
      </c>
      <c r="Y5251" s="8" t="b">
        <v>0</v>
      </c>
      <c r="Z5251" s="8" t="b">
        <v>0</v>
      </c>
      <c r="AA5251" s="8" t="b">
        <v>0</v>
      </c>
      <c r="AB5251" s="8" t="b">
        <v>0</v>
      </c>
    </row>
    <row r="5252" spans="1:28" hidden="1" x14ac:dyDescent="0.2">
      <c r="A5252" s="1" t="s">
        <v>6290</v>
      </c>
      <c r="B5252" s="1" t="s">
        <v>6558</v>
      </c>
      <c r="D5252" s="3" t="s">
        <v>13182</v>
      </c>
      <c r="E5252" s="3" t="s">
        <v>15028</v>
      </c>
      <c r="F5252" s="3" t="s">
        <v>15119</v>
      </c>
      <c r="G5252" s="3" t="s">
        <v>26862</v>
      </c>
      <c r="H5252" s="3" t="s">
        <v>15120</v>
      </c>
      <c r="I5252" s="6">
        <v>591110</v>
      </c>
      <c r="J5252" s="7" t="s">
        <v>15121</v>
      </c>
      <c r="K5252" s="8">
        <v>59111000</v>
      </c>
      <c r="L5252" s="3">
        <v>5.3</v>
      </c>
      <c r="N5252" s="9">
        <v>5.2999999999999999E-2</v>
      </c>
      <c r="O5252" s="9" t="b">
        <v>1</v>
      </c>
      <c r="P5252" s="10">
        <v>1.3775607846053098E-2</v>
      </c>
      <c r="Q5252" s="3" t="s">
        <v>29</v>
      </c>
      <c r="R5252" s="3" t="s">
        <v>15122</v>
      </c>
      <c r="S5252" s="14">
        <v>59111000</v>
      </c>
      <c r="T5252" s="21">
        <v>12.068420333333329</v>
      </c>
      <c r="U5252" s="22">
        <v>7.9182743333333292</v>
      </c>
      <c r="V5252" s="22">
        <v>1.0133568333333334</v>
      </c>
      <c r="W5252" s="22">
        <v>3.1367891666666665</v>
      </c>
      <c r="X5252" s="22">
        <f t="shared" si="85"/>
        <v>0.41966853966666645</v>
      </c>
      <c r="Y5252" s="8" t="b">
        <v>0</v>
      </c>
      <c r="Z5252" s="8" t="b">
        <v>0</v>
      </c>
      <c r="AA5252" s="8" t="b">
        <v>0</v>
      </c>
      <c r="AB5252" s="8" t="b">
        <v>0</v>
      </c>
    </row>
    <row r="5253" spans="1:28" hidden="1" x14ac:dyDescent="0.2">
      <c r="A5253" s="1" t="s">
        <v>6290</v>
      </c>
      <c r="B5253" s="1" t="s">
        <v>6558</v>
      </c>
      <c r="D5253" s="3" t="s">
        <v>13182</v>
      </c>
      <c r="E5253" s="3" t="s">
        <v>15028</v>
      </c>
      <c r="F5253" s="3" t="s">
        <v>15119</v>
      </c>
      <c r="G5253" s="3" t="s">
        <v>26862</v>
      </c>
      <c r="H5253" s="3" t="s">
        <v>15123</v>
      </c>
      <c r="I5253" s="6">
        <v>591120</v>
      </c>
      <c r="J5253" s="7" t="s">
        <v>15124</v>
      </c>
      <c r="K5253" s="8">
        <v>59112000</v>
      </c>
      <c r="L5253" s="3">
        <v>4.5999999999999996</v>
      </c>
      <c r="N5253" s="9">
        <v>4.5999999999999999E-2</v>
      </c>
      <c r="O5253" s="9" t="b">
        <v>1</v>
      </c>
      <c r="P5253" s="10">
        <v>9.1523861275578326E-3</v>
      </c>
      <c r="Q5253" s="3" t="s">
        <v>29</v>
      </c>
      <c r="R5253" s="3" t="s">
        <v>15125</v>
      </c>
      <c r="S5253" s="14">
        <v>59112000</v>
      </c>
      <c r="T5253" s="21">
        <v>2.4718118333333363</v>
      </c>
      <c r="U5253" s="22">
        <v>1.8890923333333367</v>
      </c>
      <c r="V5253" s="22">
        <v>9.09156666666667E-2</v>
      </c>
      <c r="W5253" s="22">
        <v>0.49180383333333311</v>
      </c>
      <c r="X5253" s="22">
        <f t="shared" si="85"/>
        <v>8.6898247333333484E-2</v>
      </c>
      <c r="Y5253" s="8" t="b">
        <v>0</v>
      </c>
      <c r="Z5253" s="8" t="b">
        <v>0</v>
      </c>
      <c r="AA5253" s="8" t="b">
        <v>0</v>
      </c>
      <c r="AB5253" s="8" t="b">
        <v>0</v>
      </c>
    </row>
    <row r="5254" spans="1:28" hidden="1" x14ac:dyDescent="0.2">
      <c r="A5254" s="1" t="s">
        <v>6290</v>
      </c>
      <c r="B5254" s="1" t="s">
        <v>6558</v>
      </c>
      <c r="D5254" s="3" t="s">
        <v>13182</v>
      </c>
      <c r="E5254" s="3" t="s">
        <v>15028</v>
      </c>
      <c r="F5254" s="3" t="s">
        <v>15119</v>
      </c>
      <c r="G5254" s="3" t="s">
        <v>26862</v>
      </c>
      <c r="H5254" s="3" t="s">
        <v>15126</v>
      </c>
      <c r="I5254" s="6">
        <v>591131</v>
      </c>
      <c r="J5254" s="7" t="s">
        <v>15127</v>
      </c>
      <c r="K5254" s="8">
        <v>59113111</v>
      </c>
      <c r="L5254" s="3">
        <v>5.8</v>
      </c>
      <c r="N5254" s="9">
        <v>5.8000000000000003E-2</v>
      </c>
      <c r="O5254" s="9" t="b">
        <v>1</v>
      </c>
      <c r="P5254" s="10">
        <v>6.7045244795484477E-3</v>
      </c>
      <c r="Q5254" s="3" t="s">
        <v>29</v>
      </c>
      <c r="R5254" s="3" t="s">
        <v>15128</v>
      </c>
      <c r="S5254" s="14">
        <v>59113111</v>
      </c>
      <c r="T5254" s="21">
        <v>5.8585265000000035</v>
      </c>
      <c r="U5254" s="22">
        <v>5.1813086666666708</v>
      </c>
      <c r="V5254" s="22">
        <v>0</v>
      </c>
      <c r="W5254" s="22">
        <v>0.67721783333333307</v>
      </c>
      <c r="X5254" s="22">
        <f t="shared" si="85"/>
        <v>0.30051590266666695</v>
      </c>
      <c r="Y5254" s="8" t="b">
        <v>0</v>
      </c>
      <c r="Z5254" s="8" t="b">
        <v>0</v>
      </c>
      <c r="AA5254" s="8" t="b">
        <v>0</v>
      </c>
      <c r="AB5254" s="8" t="b">
        <v>0</v>
      </c>
    </row>
    <row r="5255" spans="1:28" hidden="1" x14ac:dyDescent="0.2">
      <c r="A5255" s="1" t="s">
        <v>6290</v>
      </c>
      <c r="B5255" s="1" t="s">
        <v>6558</v>
      </c>
      <c r="D5255" s="3" t="s">
        <v>13182</v>
      </c>
      <c r="E5255" s="3" t="s">
        <v>15028</v>
      </c>
      <c r="F5255" s="3" t="s">
        <v>15119</v>
      </c>
      <c r="G5255" s="3" t="s">
        <v>26862</v>
      </c>
      <c r="H5255" s="3" t="s">
        <v>15126</v>
      </c>
      <c r="I5255" s="6">
        <v>591131</v>
      </c>
      <c r="J5255" s="7" t="s">
        <v>15129</v>
      </c>
      <c r="K5255" s="8">
        <v>59113119</v>
      </c>
      <c r="L5255" s="3">
        <v>5.8</v>
      </c>
      <c r="N5255" s="9">
        <v>5.8000000000000003E-2</v>
      </c>
      <c r="O5255" s="9" t="b">
        <v>1</v>
      </c>
      <c r="P5255" s="10">
        <v>3.158543028685791E-2</v>
      </c>
      <c r="Q5255" s="3" t="s">
        <v>29</v>
      </c>
      <c r="R5255" s="3" t="s">
        <v>15130</v>
      </c>
      <c r="S5255" s="14">
        <v>59113119</v>
      </c>
      <c r="T5255" s="21">
        <v>9.3687500000000007E-2</v>
      </c>
      <c r="U5255" s="22">
        <v>1.5570499999999999E-2</v>
      </c>
      <c r="V5255" s="22">
        <v>2.7097E-2</v>
      </c>
      <c r="W5255" s="22">
        <v>5.1020000000000003E-2</v>
      </c>
      <c r="X5255" s="22">
        <f t="shared" si="85"/>
        <v>9.0308900000000004E-4</v>
      </c>
      <c r="Y5255" s="8" t="b">
        <v>0</v>
      </c>
      <c r="Z5255" s="8" t="b">
        <v>0</v>
      </c>
      <c r="AA5255" s="8" t="b">
        <v>0</v>
      </c>
      <c r="AB5255" s="8" t="b">
        <v>0</v>
      </c>
    </row>
    <row r="5256" spans="1:28" hidden="1" x14ac:dyDescent="0.2">
      <c r="A5256" s="1" t="s">
        <v>6290</v>
      </c>
      <c r="B5256" s="1" t="s">
        <v>6558</v>
      </c>
      <c r="D5256" s="3" t="s">
        <v>13182</v>
      </c>
      <c r="E5256" s="3" t="s">
        <v>15028</v>
      </c>
      <c r="F5256" s="3" t="s">
        <v>15119</v>
      </c>
      <c r="G5256" s="3" t="s">
        <v>26862</v>
      </c>
      <c r="H5256" s="3" t="s">
        <v>15126</v>
      </c>
      <c r="I5256" s="6">
        <v>591131</v>
      </c>
      <c r="J5256" s="7" t="s">
        <v>15131</v>
      </c>
      <c r="K5256" s="8">
        <v>59113190</v>
      </c>
      <c r="L5256" s="3">
        <v>4.4000000000000004</v>
      </c>
      <c r="N5256" s="9">
        <v>4.3999999999999997E-2</v>
      </c>
      <c r="O5256" s="9" t="b">
        <v>1</v>
      </c>
      <c r="P5256" s="10">
        <v>8.4072242652780699E-3</v>
      </c>
      <c r="Q5256" s="3" t="s">
        <v>29</v>
      </c>
      <c r="R5256" s="3" t="s">
        <v>15132</v>
      </c>
      <c r="S5256" s="14">
        <v>59113190</v>
      </c>
      <c r="T5256" s="21">
        <v>0.29984133333333329</v>
      </c>
      <c r="U5256" s="22">
        <v>0.24254966666666669</v>
      </c>
      <c r="V5256" s="22">
        <v>0</v>
      </c>
      <c r="W5256" s="22">
        <v>5.7291666666666602E-2</v>
      </c>
      <c r="X5256" s="22">
        <f t="shared" ref="X5256:X5319" si="86">U5256*N5256</f>
        <v>1.0672185333333334E-2</v>
      </c>
      <c r="Y5256" s="8" t="b">
        <v>0</v>
      </c>
      <c r="Z5256" s="8" t="b">
        <v>0</v>
      </c>
      <c r="AA5256" s="8" t="b">
        <v>0</v>
      </c>
      <c r="AB5256" s="8" t="b">
        <v>0</v>
      </c>
    </row>
    <row r="5257" spans="1:28" hidden="1" x14ac:dyDescent="0.2">
      <c r="A5257" s="1" t="s">
        <v>6290</v>
      </c>
      <c r="B5257" s="1" t="s">
        <v>6558</v>
      </c>
      <c r="D5257" s="3" t="s">
        <v>13182</v>
      </c>
      <c r="E5257" s="3" t="s">
        <v>15028</v>
      </c>
      <c r="F5257" s="3" t="s">
        <v>15119</v>
      </c>
      <c r="G5257" s="3" t="s">
        <v>26862</v>
      </c>
      <c r="H5257" s="3" t="s">
        <v>15133</v>
      </c>
      <c r="I5257" s="6">
        <v>591132</v>
      </c>
      <c r="J5257" s="7" t="s">
        <v>15134</v>
      </c>
      <c r="K5257" s="8">
        <v>59113211</v>
      </c>
      <c r="L5257" s="3">
        <v>5.8</v>
      </c>
      <c r="N5257" s="9">
        <v>5.8000000000000003E-2</v>
      </c>
      <c r="O5257" s="9" t="b">
        <v>1</v>
      </c>
      <c r="P5257" s="10">
        <v>0</v>
      </c>
      <c r="Q5257" s="3" t="s">
        <v>29</v>
      </c>
      <c r="R5257" s="3" t="s">
        <v>15135</v>
      </c>
      <c r="S5257" s="14">
        <v>59113211</v>
      </c>
      <c r="T5257" s="21">
        <v>7.1479194999999995</v>
      </c>
      <c r="U5257" s="22">
        <v>7.0747018333333331</v>
      </c>
      <c r="V5257" s="22">
        <v>7.3217666666666695E-2</v>
      </c>
      <c r="W5257" s="22">
        <v>0</v>
      </c>
      <c r="X5257" s="22">
        <f t="shared" si="86"/>
        <v>0.41033270633333335</v>
      </c>
      <c r="Y5257" s="8" t="b">
        <v>0</v>
      </c>
      <c r="Z5257" s="8" t="b">
        <v>0</v>
      </c>
      <c r="AA5257" s="8" t="b">
        <v>0</v>
      </c>
      <c r="AB5257" s="8" t="b">
        <v>0</v>
      </c>
    </row>
    <row r="5258" spans="1:28" hidden="1" x14ac:dyDescent="0.2">
      <c r="A5258" s="1" t="s">
        <v>6290</v>
      </c>
      <c r="B5258" s="1" t="s">
        <v>6558</v>
      </c>
      <c r="D5258" s="3" t="s">
        <v>13182</v>
      </c>
      <c r="E5258" s="3" t="s">
        <v>15028</v>
      </c>
      <c r="F5258" s="3" t="s">
        <v>15119</v>
      </c>
      <c r="G5258" s="3" t="s">
        <v>26862</v>
      </c>
      <c r="H5258" s="3" t="s">
        <v>15133</v>
      </c>
      <c r="I5258" s="6">
        <v>591132</v>
      </c>
      <c r="J5258" s="7" t="s">
        <v>15136</v>
      </c>
      <c r="K5258" s="8">
        <v>59113219</v>
      </c>
      <c r="L5258" s="3">
        <v>5.8</v>
      </c>
      <c r="N5258" s="9">
        <v>5.8000000000000003E-2</v>
      </c>
      <c r="O5258" s="9" t="b">
        <v>1</v>
      </c>
      <c r="P5258" s="10">
        <v>7.7822884005310136E-4</v>
      </c>
      <c r="Q5258" s="3" t="s">
        <v>29</v>
      </c>
      <c r="R5258" s="3" t="s">
        <v>15137</v>
      </c>
      <c r="S5258" s="14">
        <v>59113219</v>
      </c>
      <c r="T5258" s="21">
        <v>1.8429334999999973</v>
      </c>
      <c r="U5258" s="22">
        <v>1.7845544999999972</v>
      </c>
      <c r="V5258" s="22">
        <v>3.3651E-2</v>
      </c>
      <c r="W5258" s="22">
        <v>2.4728E-2</v>
      </c>
      <c r="X5258" s="22">
        <f t="shared" si="86"/>
        <v>0.10350416099999984</v>
      </c>
      <c r="Y5258" s="8" t="b">
        <v>0</v>
      </c>
      <c r="Z5258" s="8" t="b">
        <v>0</v>
      </c>
      <c r="AA5258" s="8" t="b">
        <v>0</v>
      </c>
      <c r="AB5258" s="8" t="b">
        <v>0</v>
      </c>
    </row>
    <row r="5259" spans="1:28" hidden="1" x14ac:dyDescent="0.2">
      <c r="A5259" s="1" t="s">
        <v>6290</v>
      </c>
      <c r="B5259" s="1" t="s">
        <v>6558</v>
      </c>
      <c r="D5259" s="3" t="s">
        <v>13182</v>
      </c>
      <c r="E5259" s="3" t="s">
        <v>15028</v>
      </c>
      <c r="F5259" s="3" t="s">
        <v>15119</v>
      </c>
      <c r="G5259" s="3" t="s">
        <v>26862</v>
      </c>
      <c r="H5259" s="3" t="s">
        <v>15133</v>
      </c>
      <c r="I5259" s="6">
        <v>591132</v>
      </c>
      <c r="J5259" s="7" t="s">
        <v>15138</v>
      </c>
      <c r="K5259" s="8">
        <v>59113290</v>
      </c>
      <c r="L5259" s="3">
        <v>4.4000000000000004</v>
      </c>
      <c r="N5259" s="9">
        <v>4.3999999999999997E-2</v>
      </c>
      <c r="O5259" s="9" t="b">
        <v>1</v>
      </c>
      <c r="P5259" s="10">
        <v>1.3163159335670897E-3</v>
      </c>
      <c r="Q5259" s="3" t="s">
        <v>29</v>
      </c>
      <c r="R5259" s="3" t="s">
        <v>15139</v>
      </c>
      <c r="S5259" s="14">
        <v>59113290</v>
      </c>
      <c r="T5259" s="21">
        <v>0.65077183333333366</v>
      </c>
      <c r="U5259" s="22">
        <v>0.60929366666666696</v>
      </c>
      <c r="V5259" s="22">
        <v>2.2009500000000001E-2</v>
      </c>
      <c r="W5259" s="22">
        <v>1.9468666666666672E-2</v>
      </c>
      <c r="X5259" s="22">
        <f t="shared" si="86"/>
        <v>2.6808921333333343E-2</v>
      </c>
      <c r="Y5259" s="8" t="b">
        <v>0</v>
      </c>
      <c r="Z5259" s="8" t="b">
        <v>0</v>
      </c>
      <c r="AA5259" s="8" t="b">
        <v>0</v>
      </c>
      <c r="AB5259" s="8" t="b">
        <v>0</v>
      </c>
    </row>
    <row r="5260" spans="1:28" hidden="1" x14ac:dyDescent="0.2">
      <c r="A5260" s="1" t="s">
        <v>6290</v>
      </c>
      <c r="B5260" s="1" t="s">
        <v>6558</v>
      </c>
      <c r="D5260" s="3" t="s">
        <v>13182</v>
      </c>
      <c r="E5260" s="3" t="s">
        <v>15028</v>
      </c>
      <c r="F5260" s="3" t="s">
        <v>15119</v>
      </c>
      <c r="G5260" s="3" t="s">
        <v>26862</v>
      </c>
      <c r="H5260" s="3" t="s">
        <v>15140</v>
      </c>
      <c r="I5260" s="6">
        <v>591140</v>
      </c>
      <c r="J5260" s="7" t="s">
        <v>15141</v>
      </c>
      <c r="K5260" s="8">
        <v>59114000</v>
      </c>
      <c r="L5260" s="3">
        <v>6</v>
      </c>
      <c r="N5260" s="9">
        <v>0.06</v>
      </c>
      <c r="O5260" s="9" t="b">
        <v>1</v>
      </c>
      <c r="P5260" s="10">
        <v>2.6253680944929806E-2</v>
      </c>
      <c r="Q5260" s="3" t="s">
        <v>29</v>
      </c>
      <c r="R5260" s="3" t="s">
        <v>15142</v>
      </c>
      <c r="S5260" s="14">
        <v>59114000</v>
      </c>
      <c r="T5260" s="21">
        <v>1.472448</v>
      </c>
      <c r="U5260" s="22">
        <v>0.76122233333333333</v>
      </c>
      <c r="V5260" s="22">
        <v>6.6939333333333295E-2</v>
      </c>
      <c r="W5260" s="22">
        <v>0.64428633333333341</v>
      </c>
      <c r="X5260" s="22">
        <f t="shared" si="86"/>
        <v>4.567334E-2</v>
      </c>
      <c r="Y5260" s="8" t="b">
        <v>0</v>
      </c>
      <c r="Z5260" s="8" t="b">
        <v>0</v>
      </c>
      <c r="AA5260" s="8" t="b">
        <v>0</v>
      </c>
      <c r="AB5260" s="8" t="b">
        <v>0</v>
      </c>
    </row>
    <row r="5261" spans="1:28" hidden="1" x14ac:dyDescent="0.2">
      <c r="A5261" s="1" t="s">
        <v>6290</v>
      </c>
      <c r="B5261" s="1" t="s">
        <v>6558</v>
      </c>
      <c r="D5261" s="3" t="s">
        <v>13182</v>
      </c>
      <c r="E5261" s="3" t="s">
        <v>15028</v>
      </c>
      <c r="F5261" s="3" t="s">
        <v>15119</v>
      </c>
      <c r="G5261" s="3" t="s">
        <v>26862</v>
      </c>
      <c r="H5261" s="3" t="s">
        <v>15143</v>
      </c>
      <c r="I5261" s="6">
        <v>591190</v>
      </c>
      <c r="J5261" s="7" t="s">
        <v>15144</v>
      </c>
      <c r="K5261" s="8">
        <v>59119010</v>
      </c>
      <c r="L5261" s="3">
        <v>6</v>
      </c>
      <c r="N5261" s="9">
        <v>0.06</v>
      </c>
      <c r="O5261" s="9" t="b">
        <v>1</v>
      </c>
      <c r="P5261" s="10">
        <v>7.3210846316842729E-3</v>
      </c>
      <c r="Q5261" s="3" t="s">
        <v>29</v>
      </c>
      <c r="R5261" s="3" t="s">
        <v>15145</v>
      </c>
      <c r="S5261" s="14">
        <v>59119010</v>
      </c>
      <c r="T5261" s="21">
        <v>2.1479918333333372</v>
      </c>
      <c r="U5261" s="22">
        <v>1.7364855000000035</v>
      </c>
      <c r="V5261" s="22">
        <v>0.1494125</v>
      </c>
      <c r="W5261" s="22">
        <v>0.26209383333333369</v>
      </c>
      <c r="X5261" s="22">
        <f t="shared" si="86"/>
        <v>0.1041891300000002</v>
      </c>
      <c r="Y5261" s="8" t="b">
        <v>0</v>
      </c>
      <c r="Z5261" s="8" t="b">
        <v>0</v>
      </c>
      <c r="AA5261" s="8" t="b">
        <v>0</v>
      </c>
      <c r="AB5261" s="8" t="b">
        <v>0</v>
      </c>
    </row>
    <row r="5262" spans="1:28" hidden="1" x14ac:dyDescent="0.2">
      <c r="A5262" s="1" t="s">
        <v>6290</v>
      </c>
      <c r="B5262" s="1" t="s">
        <v>6558</v>
      </c>
      <c r="D5262" s="3" t="s">
        <v>13182</v>
      </c>
      <c r="E5262" s="3" t="s">
        <v>15028</v>
      </c>
      <c r="F5262" s="3" t="s">
        <v>15119</v>
      </c>
      <c r="G5262" s="3" t="s">
        <v>26862</v>
      </c>
      <c r="H5262" s="3" t="s">
        <v>15143</v>
      </c>
      <c r="I5262" s="6">
        <v>591190</v>
      </c>
      <c r="J5262" s="7" t="s">
        <v>15146</v>
      </c>
      <c r="K5262" s="8">
        <v>59119091</v>
      </c>
      <c r="L5262" s="3">
        <v>0</v>
      </c>
      <c r="N5262" s="9">
        <v>0</v>
      </c>
      <c r="O5262" s="9" t="b">
        <v>1</v>
      </c>
      <c r="P5262" s="10">
        <v>0</v>
      </c>
      <c r="Q5262" s="3" t="s">
        <v>29</v>
      </c>
      <c r="R5262" s="3" t="s">
        <v>15147</v>
      </c>
      <c r="S5262" s="14">
        <v>59119090</v>
      </c>
      <c r="T5262" s="21">
        <v>14.366134916666683</v>
      </c>
      <c r="U5262" s="22">
        <v>10.01037608333335</v>
      </c>
      <c r="V5262" s="22">
        <v>0.60181933333333337</v>
      </c>
      <c r="W5262" s="22">
        <v>3.7539395</v>
      </c>
      <c r="X5262" s="22">
        <f t="shared" si="86"/>
        <v>0</v>
      </c>
      <c r="Y5262" s="8" t="b">
        <v>0</v>
      </c>
      <c r="Z5262" s="8" t="b">
        <v>0</v>
      </c>
      <c r="AA5262" s="8" t="b">
        <v>0</v>
      </c>
      <c r="AB5262" s="8" t="b">
        <v>0</v>
      </c>
    </row>
    <row r="5263" spans="1:28" hidden="1" x14ac:dyDescent="0.2">
      <c r="A5263" s="1" t="s">
        <v>6290</v>
      </c>
      <c r="B5263" s="1" t="s">
        <v>6558</v>
      </c>
      <c r="D5263" s="3" t="s">
        <v>13182</v>
      </c>
      <c r="E5263" s="3" t="s">
        <v>15028</v>
      </c>
      <c r="F5263" s="3" t="s">
        <v>15119</v>
      </c>
      <c r="G5263" s="3" t="s">
        <v>26862</v>
      </c>
      <c r="H5263" s="3" t="s">
        <v>15143</v>
      </c>
      <c r="I5263" s="6">
        <v>591190</v>
      </c>
      <c r="J5263" s="7" t="s">
        <v>15148</v>
      </c>
      <c r="K5263" s="8">
        <v>59119099</v>
      </c>
      <c r="L5263" s="3">
        <v>6</v>
      </c>
      <c r="N5263" s="9">
        <v>0.06</v>
      </c>
      <c r="O5263" s="9" t="b">
        <v>1</v>
      </c>
      <c r="P5263" s="10">
        <v>1.56782858650934E-2</v>
      </c>
      <c r="Q5263" s="3" t="s">
        <v>29</v>
      </c>
      <c r="R5263" s="3" t="s">
        <v>15149</v>
      </c>
      <c r="S5263" s="14">
        <v>59119090</v>
      </c>
      <c r="T5263" s="21">
        <v>14.366134916666683</v>
      </c>
      <c r="U5263" s="22">
        <v>10.01037608333335</v>
      </c>
      <c r="V5263" s="22">
        <v>0.60181933333333337</v>
      </c>
      <c r="W5263" s="22">
        <v>3.7539395</v>
      </c>
      <c r="X5263" s="22">
        <f t="shared" si="86"/>
        <v>0.600622565000001</v>
      </c>
      <c r="Y5263" s="8" t="b">
        <v>0</v>
      </c>
      <c r="Z5263" s="8" t="b">
        <v>0</v>
      </c>
      <c r="AA5263" s="8" t="b">
        <v>0</v>
      </c>
      <c r="AB5263" s="8" t="b">
        <v>0</v>
      </c>
    </row>
    <row r="5264" spans="1:28" hidden="1" x14ac:dyDescent="0.2">
      <c r="A5264" s="1" t="s">
        <v>6290</v>
      </c>
      <c r="B5264" s="1" t="s">
        <v>6558</v>
      </c>
      <c r="D5264" s="3" t="s">
        <v>13182</v>
      </c>
      <c r="E5264" s="3" t="s">
        <v>15150</v>
      </c>
      <c r="F5264" s="3" t="s">
        <v>15151</v>
      </c>
      <c r="G5264" s="3" t="s">
        <v>26863</v>
      </c>
      <c r="H5264" s="3" t="s">
        <v>15152</v>
      </c>
      <c r="I5264" s="6">
        <v>600110</v>
      </c>
      <c r="J5264" s="7" t="s">
        <v>15153</v>
      </c>
      <c r="K5264" s="8">
        <v>60011000</v>
      </c>
      <c r="L5264" s="3">
        <v>8</v>
      </c>
      <c r="N5264" s="9">
        <v>0.08</v>
      </c>
      <c r="O5264" s="9" t="b">
        <v>1</v>
      </c>
      <c r="P5264" s="10">
        <v>6.6971134691613782E-2</v>
      </c>
      <c r="Q5264" s="3" t="s">
        <v>29</v>
      </c>
      <c r="R5264" s="3" t="s">
        <v>15154</v>
      </c>
      <c r="S5264" s="14">
        <v>60011000</v>
      </c>
      <c r="T5264" s="21">
        <v>3.2382528333333296</v>
      </c>
      <c r="U5264" s="22">
        <v>0.43921283333333261</v>
      </c>
      <c r="V5264" s="22">
        <v>8.8171666666666593E-2</v>
      </c>
      <c r="W5264" s="22">
        <v>2.7108683333333303</v>
      </c>
      <c r="X5264" s="22">
        <f t="shared" si="86"/>
        <v>3.5137026666666613E-2</v>
      </c>
      <c r="Y5264" s="8" t="b">
        <v>0</v>
      </c>
      <c r="Z5264" s="8" t="b">
        <v>0</v>
      </c>
      <c r="AA5264" s="8" t="b">
        <v>0</v>
      </c>
      <c r="AB5264" s="8" t="b">
        <v>0</v>
      </c>
    </row>
    <row r="5265" spans="1:28" hidden="1" x14ac:dyDescent="0.2">
      <c r="A5265" s="1" t="s">
        <v>6290</v>
      </c>
      <c r="B5265" s="1" t="s">
        <v>6558</v>
      </c>
      <c r="D5265" s="3" t="s">
        <v>13182</v>
      </c>
      <c r="E5265" s="3" t="s">
        <v>15150</v>
      </c>
      <c r="F5265" s="3" t="s">
        <v>15151</v>
      </c>
      <c r="G5265" s="3" t="s">
        <v>26863</v>
      </c>
      <c r="H5265" s="3" t="s">
        <v>15155</v>
      </c>
      <c r="I5265" s="6">
        <v>600121</v>
      </c>
      <c r="J5265" s="7" t="s">
        <v>15156</v>
      </c>
      <c r="K5265" s="8">
        <v>60012100</v>
      </c>
      <c r="L5265" s="3">
        <v>8</v>
      </c>
      <c r="N5265" s="9">
        <v>0.08</v>
      </c>
      <c r="O5265" s="9" t="b">
        <v>1</v>
      </c>
      <c r="P5265" s="10">
        <v>3.1573128394269866E-2</v>
      </c>
      <c r="Q5265" s="3" t="s">
        <v>29</v>
      </c>
      <c r="R5265" s="3" t="s">
        <v>15157</v>
      </c>
      <c r="S5265" s="14">
        <v>60012100</v>
      </c>
      <c r="T5265" s="21">
        <v>0.45784883333333337</v>
      </c>
      <c r="U5265" s="22">
        <v>0.27032583333333338</v>
      </c>
      <c r="V5265" s="22">
        <v>6.8265000000000001E-3</v>
      </c>
      <c r="W5265" s="22">
        <v>0.18069650000000001</v>
      </c>
      <c r="X5265" s="22">
        <f t="shared" si="86"/>
        <v>2.1626066666666669E-2</v>
      </c>
      <c r="Y5265" s="8" t="b">
        <v>0</v>
      </c>
      <c r="Z5265" s="8" t="b">
        <v>0</v>
      </c>
      <c r="AA5265" s="8" t="b">
        <v>0</v>
      </c>
      <c r="AB5265" s="8" t="b">
        <v>0</v>
      </c>
    </row>
    <row r="5266" spans="1:28" hidden="1" x14ac:dyDescent="0.2">
      <c r="A5266" s="1" t="s">
        <v>6290</v>
      </c>
      <c r="B5266" s="1" t="s">
        <v>6558</v>
      </c>
      <c r="D5266" s="3" t="s">
        <v>13182</v>
      </c>
      <c r="E5266" s="3" t="s">
        <v>15150</v>
      </c>
      <c r="F5266" s="3" t="s">
        <v>15151</v>
      </c>
      <c r="G5266" s="3" t="s">
        <v>26863</v>
      </c>
      <c r="H5266" s="3" t="s">
        <v>15158</v>
      </c>
      <c r="I5266" s="6">
        <v>600122</v>
      </c>
      <c r="J5266" s="7" t="s">
        <v>15159</v>
      </c>
      <c r="K5266" s="8">
        <v>60012200</v>
      </c>
      <c r="L5266" s="3">
        <v>8</v>
      </c>
      <c r="N5266" s="9">
        <v>0.08</v>
      </c>
      <c r="O5266" s="9" t="b">
        <v>1</v>
      </c>
      <c r="P5266" s="10">
        <v>4.681831617684349E-2</v>
      </c>
      <c r="Q5266" s="3" t="s">
        <v>29</v>
      </c>
      <c r="R5266" s="3" t="s">
        <v>15160</v>
      </c>
      <c r="S5266" s="14">
        <v>60012200</v>
      </c>
      <c r="T5266" s="21">
        <v>1.6498129999999995</v>
      </c>
      <c r="U5266" s="22">
        <v>0.67570133333333282</v>
      </c>
      <c r="V5266" s="22">
        <v>8.5933333333333296E-3</v>
      </c>
      <c r="W5266" s="22">
        <v>0.96551833333333326</v>
      </c>
      <c r="X5266" s="22">
        <f t="shared" si="86"/>
        <v>5.4056106666666624E-2</v>
      </c>
      <c r="Y5266" s="8" t="b">
        <v>0</v>
      </c>
      <c r="Z5266" s="8" t="b">
        <v>0</v>
      </c>
      <c r="AA5266" s="8" t="b">
        <v>0</v>
      </c>
      <c r="AB5266" s="8" t="b">
        <v>0</v>
      </c>
    </row>
    <row r="5267" spans="1:28" hidden="1" x14ac:dyDescent="0.2">
      <c r="A5267" s="1" t="s">
        <v>6290</v>
      </c>
      <c r="B5267" s="1" t="s">
        <v>6558</v>
      </c>
      <c r="D5267" s="3" t="s">
        <v>13182</v>
      </c>
      <c r="E5267" s="3" t="s">
        <v>15150</v>
      </c>
      <c r="F5267" s="3" t="s">
        <v>15151</v>
      </c>
      <c r="G5267" s="3" t="s">
        <v>26863</v>
      </c>
      <c r="H5267" s="3" t="s">
        <v>15161</v>
      </c>
      <c r="I5267" s="6">
        <v>600129</v>
      </c>
      <c r="J5267" s="7" t="s">
        <v>15162</v>
      </c>
      <c r="K5267" s="8">
        <v>60012900</v>
      </c>
      <c r="L5267" s="3">
        <v>8</v>
      </c>
      <c r="N5267" s="9">
        <v>0.08</v>
      </c>
      <c r="O5267" s="9" t="b">
        <v>1</v>
      </c>
      <c r="P5267" s="10">
        <v>1.8520977152929382E-2</v>
      </c>
      <c r="Q5267" s="3" t="s">
        <v>29</v>
      </c>
      <c r="R5267" s="3" t="s">
        <v>15163</v>
      </c>
      <c r="S5267" s="14">
        <v>60012900</v>
      </c>
      <c r="T5267" s="21">
        <v>3.9618500000000043E-2</v>
      </c>
      <c r="U5267" s="22">
        <v>2.2456333333333373E-2</v>
      </c>
      <c r="V5267" s="22">
        <v>7.9900000000000006E-3</v>
      </c>
      <c r="W5267" s="22">
        <v>9.1721666666666705E-3</v>
      </c>
      <c r="X5267" s="22">
        <f t="shared" si="86"/>
        <v>1.7965066666666698E-3</v>
      </c>
      <c r="Y5267" s="8" t="b">
        <v>0</v>
      </c>
      <c r="Z5267" s="8" t="b">
        <v>0</v>
      </c>
      <c r="AA5267" s="8" t="b">
        <v>0</v>
      </c>
      <c r="AB5267" s="8" t="b">
        <v>0</v>
      </c>
    </row>
    <row r="5268" spans="1:28" hidden="1" x14ac:dyDescent="0.2">
      <c r="A5268" s="1" t="s">
        <v>6290</v>
      </c>
      <c r="B5268" s="1" t="s">
        <v>6558</v>
      </c>
      <c r="D5268" s="3" t="s">
        <v>13182</v>
      </c>
      <c r="E5268" s="3" t="s">
        <v>15150</v>
      </c>
      <c r="F5268" s="3" t="s">
        <v>15151</v>
      </c>
      <c r="G5268" s="3" t="s">
        <v>26863</v>
      </c>
      <c r="H5268" s="3" t="s">
        <v>15164</v>
      </c>
      <c r="I5268" s="6">
        <v>600191</v>
      </c>
      <c r="J5268" s="7" t="s">
        <v>15165</v>
      </c>
      <c r="K5268" s="8">
        <v>60019100</v>
      </c>
      <c r="L5268" s="3">
        <v>8</v>
      </c>
      <c r="N5268" s="9">
        <v>0.08</v>
      </c>
      <c r="O5268" s="9" t="b">
        <v>1</v>
      </c>
      <c r="P5268" s="10">
        <v>2.7909021665638773E-3</v>
      </c>
      <c r="Q5268" s="3" t="s">
        <v>29</v>
      </c>
      <c r="R5268" s="3" t="s">
        <v>15166</v>
      </c>
      <c r="S5268" s="14">
        <v>60019100</v>
      </c>
      <c r="T5268" s="21">
        <v>3.0857310000000036</v>
      </c>
      <c r="U5268" s="22">
        <v>2.9342496666666702</v>
      </c>
      <c r="V5268" s="22">
        <v>4.3831666666666699E-2</v>
      </c>
      <c r="W5268" s="22">
        <v>0.1076496666666666</v>
      </c>
      <c r="X5268" s="22">
        <f t="shared" si="86"/>
        <v>0.23473997333333363</v>
      </c>
      <c r="Y5268" s="8" t="b">
        <v>0</v>
      </c>
      <c r="Z5268" s="8" t="b">
        <v>0</v>
      </c>
      <c r="AA5268" s="8" t="b">
        <v>0</v>
      </c>
      <c r="AB5268" s="8" t="b">
        <v>0</v>
      </c>
    </row>
    <row r="5269" spans="1:28" hidden="1" x14ac:dyDescent="0.2">
      <c r="A5269" s="1" t="s">
        <v>6290</v>
      </c>
      <c r="B5269" s="1" t="s">
        <v>6558</v>
      </c>
      <c r="D5269" s="3" t="s">
        <v>13182</v>
      </c>
      <c r="E5269" s="3" t="s">
        <v>15150</v>
      </c>
      <c r="F5269" s="3" t="s">
        <v>15151</v>
      </c>
      <c r="G5269" s="3" t="s">
        <v>26863</v>
      </c>
      <c r="H5269" s="3" t="s">
        <v>15167</v>
      </c>
      <c r="I5269" s="6">
        <v>600192</v>
      </c>
      <c r="J5269" s="7" t="s">
        <v>15168</v>
      </c>
      <c r="K5269" s="8">
        <v>60019200</v>
      </c>
      <c r="L5269" s="3">
        <v>8</v>
      </c>
      <c r="N5269" s="9">
        <v>0.08</v>
      </c>
      <c r="O5269" s="9" t="b">
        <v>1</v>
      </c>
      <c r="P5269" s="10">
        <v>3.6608700651220717E-2</v>
      </c>
      <c r="Q5269" s="3" t="s">
        <v>29</v>
      </c>
      <c r="R5269" s="3" t="s">
        <v>15169</v>
      </c>
      <c r="S5269" s="14">
        <v>60019200</v>
      </c>
      <c r="T5269" s="21">
        <v>10.32660633333334</v>
      </c>
      <c r="U5269" s="22">
        <v>3.7171356666666702</v>
      </c>
      <c r="V5269" s="22">
        <v>1.883925166666667</v>
      </c>
      <c r="W5269" s="22">
        <v>4.7255455000000026</v>
      </c>
      <c r="X5269" s="22">
        <f t="shared" si="86"/>
        <v>0.29737085333333363</v>
      </c>
      <c r="Y5269" s="8" t="b">
        <v>0</v>
      </c>
      <c r="Z5269" s="8" t="b">
        <v>0</v>
      </c>
      <c r="AA5269" s="8" t="b">
        <v>0</v>
      </c>
      <c r="AB5269" s="8" t="b">
        <v>0</v>
      </c>
    </row>
    <row r="5270" spans="1:28" hidden="1" x14ac:dyDescent="0.2">
      <c r="A5270" s="1" t="s">
        <v>6290</v>
      </c>
      <c r="B5270" s="1" t="s">
        <v>6558</v>
      </c>
      <c r="D5270" s="3" t="s">
        <v>13182</v>
      </c>
      <c r="E5270" s="3" t="s">
        <v>15150</v>
      </c>
      <c r="F5270" s="3" t="s">
        <v>15151</v>
      </c>
      <c r="G5270" s="3" t="s">
        <v>26863</v>
      </c>
      <c r="H5270" s="3" t="s">
        <v>15170</v>
      </c>
      <c r="I5270" s="6">
        <v>600199</v>
      </c>
      <c r="J5270" s="7" t="s">
        <v>15171</v>
      </c>
      <c r="K5270" s="8">
        <v>60019900</v>
      </c>
      <c r="L5270" s="3">
        <v>8</v>
      </c>
      <c r="N5270" s="9">
        <v>0.08</v>
      </c>
      <c r="O5270" s="9" t="b">
        <v>1</v>
      </c>
      <c r="P5270" s="10">
        <v>5.8458768424416527E-3</v>
      </c>
      <c r="Q5270" s="3" t="s">
        <v>29</v>
      </c>
      <c r="R5270" s="3" t="s">
        <v>15172</v>
      </c>
      <c r="S5270" s="14">
        <v>60019900</v>
      </c>
      <c r="T5270" s="21">
        <v>3.044669000000003</v>
      </c>
      <c r="U5270" s="22">
        <v>2.6454051666666696</v>
      </c>
      <c r="V5270" s="22">
        <v>0.17677933333333298</v>
      </c>
      <c r="W5270" s="22">
        <v>0.2224845</v>
      </c>
      <c r="X5270" s="22">
        <f t="shared" si="86"/>
        <v>0.21163241333333357</v>
      </c>
      <c r="Y5270" s="8" t="b">
        <v>0</v>
      </c>
      <c r="Z5270" s="8" t="b">
        <v>0</v>
      </c>
      <c r="AA5270" s="8" t="b">
        <v>0</v>
      </c>
      <c r="AB5270" s="8" t="b">
        <v>0</v>
      </c>
    </row>
    <row r="5271" spans="1:28" hidden="1" x14ac:dyDescent="0.2">
      <c r="A5271" s="1" t="s">
        <v>6290</v>
      </c>
      <c r="B5271" s="1" t="s">
        <v>6558</v>
      </c>
      <c r="D5271" s="3" t="s">
        <v>13182</v>
      </c>
      <c r="E5271" s="3" t="s">
        <v>15150</v>
      </c>
      <c r="F5271" s="3" t="s">
        <v>15173</v>
      </c>
      <c r="G5271" s="3" t="s">
        <v>26864</v>
      </c>
      <c r="H5271" s="3" t="s">
        <v>15174</v>
      </c>
      <c r="I5271" s="6">
        <v>600240</v>
      </c>
      <c r="J5271" s="7" t="s">
        <v>15175</v>
      </c>
      <c r="K5271" s="8">
        <v>60024000</v>
      </c>
      <c r="L5271" s="3">
        <v>8</v>
      </c>
      <c r="N5271" s="9">
        <v>0.08</v>
      </c>
      <c r="O5271" s="9" t="b">
        <v>1</v>
      </c>
      <c r="P5271" s="10">
        <v>4.3603042454714157E-2</v>
      </c>
      <c r="Q5271" s="3" t="s">
        <v>29</v>
      </c>
      <c r="R5271" s="3" t="s">
        <v>15176</v>
      </c>
      <c r="S5271" s="14">
        <v>60024000</v>
      </c>
      <c r="T5271" s="21">
        <v>0.54874550000000022</v>
      </c>
      <c r="U5271" s="22">
        <v>0.16557849999999993</v>
      </c>
      <c r="V5271" s="22">
        <v>8.4079833333333298E-2</v>
      </c>
      <c r="W5271" s="22">
        <v>0.29908716666666696</v>
      </c>
      <c r="X5271" s="22">
        <f t="shared" si="86"/>
        <v>1.3246279999999996E-2</v>
      </c>
      <c r="Y5271" s="8" t="b">
        <v>0</v>
      </c>
      <c r="Z5271" s="8" t="b">
        <v>0</v>
      </c>
      <c r="AA5271" s="8" t="b">
        <v>0</v>
      </c>
      <c r="AB5271" s="8" t="b">
        <v>0</v>
      </c>
    </row>
    <row r="5272" spans="1:28" hidden="1" x14ac:dyDescent="0.2">
      <c r="A5272" s="1" t="s">
        <v>6290</v>
      </c>
      <c r="B5272" s="1" t="s">
        <v>6558</v>
      </c>
      <c r="D5272" s="3" t="s">
        <v>13182</v>
      </c>
      <c r="E5272" s="3" t="s">
        <v>15150</v>
      </c>
      <c r="F5272" s="3" t="s">
        <v>15173</v>
      </c>
      <c r="G5272" s="3" t="s">
        <v>26864</v>
      </c>
      <c r="H5272" s="3" t="s">
        <v>15177</v>
      </c>
      <c r="I5272" s="6">
        <v>600290</v>
      </c>
      <c r="J5272" s="7" t="s">
        <v>15178</v>
      </c>
      <c r="K5272" s="8">
        <v>60029000</v>
      </c>
      <c r="L5272" s="3">
        <v>6.5</v>
      </c>
      <c r="N5272" s="9">
        <v>6.5000000000000002E-2</v>
      </c>
      <c r="O5272" s="9" t="b">
        <v>1</v>
      </c>
      <c r="P5272" s="10">
        <v>3.885167226799096E-2</v>
      </c>
      <c r="Q5272" s="3" t="s">
        <v>29</v>
      </c>
      <c r="R5272" s="3" t="s">
        <v>15179</v>
      </c>
      <c r="S5272" s="14">
        <v>60029000</v>
      </c>
      <c r="T5272" s="21">
        <v>0.80982833333333337</v>
      </c>
      <c r="U5272" s="22">
        <v>0.22316416666666664</v>
      </c>
      <c r="V5272" s="22">
        <v>0.1026151666666667</v>
      </c>
      <c r="W5272" s="22">
        <v>0.48404900000000001</v>
      </c>
      <c r="X5272" s="22">
        <f t="shared" si="86"/>
        <v>1.4505670833333331E-2</v>
      </c>
      <c r="Y5272" s="8" t="b">
        <v>0</v>
      </c>
      <c r="Z5272" s="8" t="b">
        <v>0</v>
      </c>
      <c r="AA5272" s="8" t="b">
        <v>0</v>
      </c>
      <c r="AB5272" s="8" t="b">
        <v>0</v>
      </c>
    </row>
    <row r="5273" spans="1:28" hidden="1" x14ac:dyDescent="0.2">
      <c r="A5273" s="1" t="s">
        <v>6290</v>
      </c>
      <c r="B5273" s="1" t="s">
        <v>6558</v>
      </c>
      <c r="D5273" s="3" t="s">
        <v>13182</v>
      </c>
      <c r="E5273" s="3" t="s">
        <v>15150</v>
      </c>
      <c r="F5273" s="3" t="s">
        <v>15180</v>
      </c>
      <c r="G5273" s="3" t="s">
        <v>26865</v>
      </c>
      <c r="H5273" s="3" t="s">
        <v>15181</v>
      </c>
      <c r="I5273" s="6">
        <v>600310</v>
      </c>
      <c r="J5273" s="7" t="s">
        <v>15182</v>
      </c>
      <c r="K5273" s="8">
        <v>60031000</v>
      </c>
      <c r="L5273" s="3">
        <v>8</v>
      </c>
      <c r="N5273" s="9">
        <v>0.08</v>
      </c>
      <c r="O5273" s="9" t="b">
        <v>1</v>
      </c>
      <c r="P5273" s="10">
        <v>0</v>
      </c>
      <c r="Q5273" s="3" t="s">
        <v>29</v>
      </c>
      <c r="R5273" s="3" t="s">
        <v>15183</v>
      </c>
      <c r="S5273" s="14">
        <v>60031000</v>
      </c>
      <c r="T5273" s="21">
        <v>0.1213606666666667</v>
      </c>
      <c r="U5273" s="22">
        <v>0.1213606666666667</v>
      </c>
      <c r="V5273" s="22">
        <v>0</v>
      </c>
      <c r="W5273" s="22">
        <v>0</v>
      </c>
      <c r="X5273" s="22">
        <f t="shared" si="86"/>
        <v>9.7088533333333366E-3</v>
      </c>
      <c r="Y5273" s="8" t="b">
        <v>0</v>
      </c>
      <c r="Z5273" s="8" t="b">
        <v>0</v>
      </c>
      <c r="AA5273" s="8" t="b">
        <v>0</v>
      </c>
      <c r="AB5273" s="8" t="b">
        <v>0</v>
      </c>
    </row>
    <row r="5274" spans="1:28" hidden="1" x14ac:dyDescent="0.2">
      <c r="A5274" s="1" t="s">
        <v>6290</v>
      </c>
      <c r="B5274" s="1" t="s">
        <v>6558</v>
      </c>
      <c r="D5274" s="3" t="s">
        <v>13182</v>
      </c>
      <c r="E5274" s="3" t="s">
        <v>15150</v>
      </c>
      <c r="F5274" s="3" t="s">
        <v>15180</v>
      </c>
      <c r="G5274" s="3" t="s">
        <v>26865</v>
      </c>
      <c r="H5274" s="3" t="s">
        <v>15184</v>
      </c>
      <c r="I5274" s="6">
        <v>600320</v>
      </c>
      <c r="J5274" s="7" t="s">
        <v>15185</v>
      </c>
      <c r="K5274" s="8">
        <v>60032000</v>
      </c>
      <c r="L5274" s="3">
        <v>8</v>
      </c>
      <c r="N5274" s="9">
        <v>0.08</v>
      </c>
      <c r="O5274" s="9" t="b">
        <v>1</v>
      </c>
      <c r="P5274" s="10">
        <v>7.3405031989637715E-2</v>
      </c>
      <c r="Q5274" s="3" t="s">
        <v>29</v>
      </c>
      <c r="R5274" s="3" t="s">
        <v>15186</v>
      </c>
      <c r="S5274" s="14">
        <v>60032000</v>
      </c>
      <c r="T5274" s="21">
        <v>0.52652466666666642</v>
      </c>
      <c r="U5274" s="22">
        <v>3.85566666666667E-3</v>
      </c>
      <c r="V5274" s="22">
        <v>3.9549500000000001E-2</v>
      </c>
      <c r="W5274" s="22">
        <v>0.4831194999999997</v>
      </c>
      <c r="X5274" s="22">
        <f t="shared" si="86"/>
        <v>3.0845333333333363E-4</v>
      </c>
      <c r="Y5274" s="8" t="b">
        <v>0</v>
      </c>
      <c r="Z5274" s="8" t="b">
        <v>0</v>
      </c>
      <c r="AA5274" s="8" t="b">
        <v>0</v>
      </c>
      <c r="AB5274" s="8" t="b">
        <v>0</v>
      </c>
    </row>
    <row r="5275" spans="1:28" hidden="1" x14ac:dyDescent="0.2">
      <c r="A5275" s="1" t="s">
        <v>6290</v>
      </c>
      <c r="B5275" s="1" t="s">
        <v>6558</v>
      </c>
      <c r="D5275" s="3" t="s">
        <v>13182</v>
      </c>
      <c r="E5275" s="3" t="s">
        <v>15150</v>
      </c>
      <c r="F5275" s="3" t="s">
        <v>15180</v>
      </c>
      <c r="G5275" s="3" t="s">
        <v>26865</v>
      </c>
      <c r="H5275" s="3" t="s">
        <v>15187</v>
      </c>
      <c r="I5275" s="6">
        <v>600330</v>
      </c>
      <c r="J5275" s="7" t="s">
        <v>15188</v>
      </c>
      <c r="K5275" s="8">
        <v>60033010</v>
      </c>
      <c r="L5275" s="3">
        <v>8</v>
      </c>
      <c r="N5275" s="9">
        <v>0.08</v>
      </c>
      <c r="O5275" s="9" t="b">
        <v>1</v>
      </c>
      <c r="P5275" s="10">
        <v>1.1530902113015851E-2</v>
      </c>
      <c r="Q5275" s="3" t="s">
        <v>29</v>
      </c>
      <c r="R5275" s="3" t="s">
        <v>15189</v>
      </c>
      <c r="S5275" s="14">
        <v>60033010</v>
      </c>
      <c r="T5275" s="21">
        <v>0.37825083333333293</v>
      </c>
      <c r="U5275" s="22">
        <v>0.23432566666666627</v>
      </c>
      <c r="V5275" s="22">
        <v>8.9405499999999999E-2</v>
      </c>
      <c r="W5275" s="22">
        <v>5.4519666666666702E-2</v>
      </c>
      <c r="X5275" s="22">
        <f t="shared" si="86"/>
        <v>1.8746053333333301E-2</v>
      </c>
      <c r="Y5275" s="8" t="b">
        <v>0</v>
      </c>
      <c r="Z5275" s="8" t="b">
        <v>0</v>
      </c>
      <c r="AA5275" s="8" t="b">
        <v>0</v>
      </c>
      <c r="AB5275" s="8" t="b">
        <v>0</v>
      </c>
    </row>
    <row r="5276" spans="1:28" hidden="1" x14ac:dyDescent="0.2">
      <c r="A5276" s="1" t="s">
        <v>6290</v>
      </c>
      <c r="B5276" s="1" t="s">
        <v>6558</v>
      </c>
      <c r="D5276" s="3" t="s">
        <v>13182</v>
      </c>
      <c r="E5276" s="3" t="s">
        <v>15150</v>
      </c>
      <c r="F5276" s="3" t="s">
        <v>15180</v>
      </c>
      <c r="G5276" s="3" t="s">
        <v>26865</v>
      </c>
      <c r="H5276" s="3" t="s">
        <v>15187</v>
      </c>
      <c r="I5276" s="6">
        <v>600330</v>
      </c>
      <c r="J5276" s="7" t="s">
        <v>15190</v>
      </c>
      <c r="K5276" s="8">
        <v>60033090</v>
      </c>
      <c r="L5276" s="3">
        <v>8</v>
      </c>
      <c r="N5276" s="9">
        <v>0.08</v>
      </c>
      <c r="O5276" s="9" t="b">
        <v>1</v>
      </c>
      <c r="P5276" s="10">
        <v>1.2110113121603086E-2</v>
      </c>
      <c r="Q5276" s="3" t="s">
        <v>29</v>
      </c>
      <c r="R5276" s="3" t="s">
        <v>15191</v>
      </c>
      <c r="S5276" s="14">
        <v>60033090</v>
      </c>
      <c r="T5276" s="21">
        <v>1.6307229999999999</v>
      </c>
      <c r="U5276" s="22">
        <v>1.2782448333333338</v>
      </c>
      <c r="V5276" s="22">
        <v>0.1056251666666667</v>
      </c>
      <c r="W5276" s="22">
        <v>0.24685299999999932</v>
      </c>
      <c r="X5276" s="22">
        <f t="shared" si="86"/>
        <v>0.10225958666666671</v>
      </c>
      <c r="Y5276" s="8" t="b">
        <v>0</v>
      </c>
      <c r="Z5276" s="8" t="b">
        <v>0</v>
      </c>
      <c r="AA5276" s="8" t="b">
        <v>0</v>
      </c>
      <c r="AB5276" s="8" t="b">
        <v>0</v>
      </c>
    </row>
    <row r="5277" spans="1:28" hidden="1" x14ac:dyDescent="0.2">
      <c r="A5277" s="1" t="s">
        <v>6290</v>
      </c>
      <c r="B5277" s="1" t="s">
        <v>6558</v>
      </c>
      <c r="D5277" s="3" t="s">
        <v>13182</v>
      </c>
      <c r="E5277" s="3" t="s">
        <v>15150</v>
      </c>
      <c r="F5277" s="3" t="s">
        <v>15180</v>
      </c>
      <c r="G5277" s="3" t="s">
        <v>26865</v>
      </c>
      <c r="H5277" s="3" t="s">
        <v>15192</v>
      </c>
      <c r="I5277" s="6">
        <v>600340</v>
      </c>
      <c r="J5277" s="7" t="s">
        <v>15193</v>
      </c>
      <c r="K5277" s="8">
        <v>60034000</v>
      </c>
      <c r="L5277" s="3">
        <v>8</v>
      </c>
      <c r="N5277" s="9">
        <v>0.08</v>
      </c>
      <c r="O5277" s="9" t="b">
        <v>1</v>
      </c>
      <c r="P5277" s="10">
        <v>4.9747674110443139E-2</v>
      </c>
      <c r="Q5277" s="3" t="s">
        <v>29</v>
      </c>
      <c r="R5277" s="3" t="s">
        <v>15194</v>
      </c>
      <c r="S5277" s="14">
        <v>60034000</v>
      </c>
      <c r="T5277" s="21">
        <v>7.1692999999999993E-2</v>
      </c>
      <c r="U5277" s="22">
        <v>2.4544E-2</v>
      </c>
      <c r="V5277" s="22">
        <v>2.5669999999999998E-3</v>
      </c>
      <c r="W5277" s="22">
        <v>4.4581999999999997E-2</v>
      </c>
      <c r="X5277" s="22">
        <f t="shared" si="86"/>
        <v>1.9635199999999998E-3</v>
      </c>
      <c r="Y5277" s="8" t="b">
        <v>0</v>
      </c>
      <c r="Z5277" s="8" t="b">
        <v>0</v>
      </c>
      <c r="AA5277" s="8" t="b">
        <v>0</v>
      </c>
      <c r="AB5277" s="8" t="b">
        <v>0</v>
      </c>
    </row>
    <row r="5278" spans="1:28" hidden="1" x14ac:dyDescent="0.2">
      <c r="A5278" s="1" t="s">
        <v>6290</v>
      </c>
      <c r="B5278" s="1" t="s">
        <v>6558</v>
      </c>
      <c r="D5278" s="3" t="s">
        <v>13182</v>
      </c>
      <c r="E5278" s="3" t="s">
        <v>15150</v>
      </c>
      <c r="F5278" s="3" t="s">
        <v>15180</v>
      </c>
      <c r="G5278" s="3" t="s">
        <v>26865</v>
      </c>
      <c r="H5278" s="3" t="s">
        <v>15195</v>
      </c>
      <c r="I5278" s="6">
        <v>600390</v>
      </c>
      <c r="J5278" s="7" t="s">
        <v>15196</v>
      </c>
      <c r="K5278" s="8">
        <v>60039000</v>
      </c>
      <c r="L5278" s="3">
        <v>8</v>
      </c>
      <c r="N5278" s="9">
        <v>0.08</v>
      </c>
      <c r="O5278" s="9" t="b">
        <v>1</v>
      </c>
      <c r="P5278" s="10">
        <v>7.4744858096376529E-2</v>
      </c>
      <c r="Q5278" s="3" t="s">
        <v>29</v>
      </c>
      <c r="R5278" s="3" t="s">
        <v>15197</v>
      </c>
      <c r="S5278" s="14">
        <v>60039000</v>
      </c>
      <c r="T5278" s="21">
        <v>0.65936183333333342</v>
      </c>
      <c r="U5278" s="22">
        <v>2.8170000000000001E-3</v>
      </c>
      <c r="V5278" s="22">
        <v>4.0495999999999997E-2</v>
      </c>
      <c r="W5278" s="22">
        <v>0.61604883333333338</v>
      </c>
      <c r="X5278" s="22">
        <f t="shared" si="86"/>
        <v>2.2536E-4</v>
      </c>
      <c r="Y5278" s="8" t="b">
        <v>0</v>
      </c>
      <c r="Z5278" s="8" t="b">
        <v>0</v>
      </c>
      <c r="AA5278" s="8" t="b">
        <v>0</v>
      </c>
      <c r="AB5278" s="8" t="b">
        <v>0</v>
      </c>
    </row>
    <row r="5279" spans="1:28" hidden="1" x14ac:dyDescent="0.2">
      <c r="A5279" s="1" t="s">
        <v>6290</v>
      </c>
      <c r="B5279" s="1" t="s">
        <v>6558</v>
      </c>
      <c r="D5279" s="3" t="s">
        <v>13182</v>
      </c>
      <c r="E5279" s="3" t="s">
        <v>15150</v>
      </c>
      <c r="F5279" s="3" t="s">
        <v>15198</v>
      </c>
      <c r="G5279" s="3" t="s">
        <v>26866</v>
      </c>
      <c r="H5279" s="3" t="s">
        <v>15199</v>
      </c>
      <c r="I5279" s="6">
        <v>600410</v>
      </c>
      <c r="J5279" s="7" t="s">
        <v>15200</v>
      </c>
      <c r="K5279" s="8">
        <v>60041000</v>
      </c>
      <c r="L5279" s="3">
        <v>8</v>
      </c>
      <c r="N5279" s="9">
        <v>0.08</v>
      </c>
      <c r="O5279" s="9" t="b">
        <v>1</v>
      </c>
      <c r="P5279" s="10">
        <v>2.9154516107224845E-2</v>
      </c>
      <c r="Q5279" s="3" t="s">
        <v>29</v>
      </c>
      <c r="R5279" s="3" t="s">
        <v>15201</v>
      </c>
      <c r="S5279" s="14">
        <v>60041000</v>
      </c>
      <c r="T5279" s="21">
        <v>40.893258833333299</v>
      </c>
      <c r="U5279" s="22">
        <v>7.8705906666666694</v>
      </c>
      <c r="V5279" s="22">
        <v>18.119878499999999</v>
      </c>
      <c r="W5279" s="22">
        <v>14.902789666666633</v>
      </c>
      <c r="X5279" s="22">
        <f t="shared" si="86"/>
        <v>0.6296472533333336</v>
      </c>
      <c r="Y5279" s="8" t="b">
        <v>0</v>
      </c>
      <c r="Z5279" s="8" t="b">
        <v>0</v>
      </c>
      <c r="AA5279" s="8" t="b">
        <v>0</v>
      </c>
      <c r="AB5279" s="8" t="b">
        <v>0</v>
      </c>
    </row>
    <row r="5280" spans="1:28" hidden="1" x14ac:dyDescent="0.2">
      <c r="A5280" s="1" t="s">
        <v>6290</v>
      </c>
      <c r="B5280" s="1" t="s">
        <v>6558</v>
      </c>
      <c r="D5280" s="3" t="s">
        <v>13182</v>
      </c>
      <c r="E5280" s="3" t="s">
        <v>15150</v>
      </c>
      <c r="F5280" s="3" t="s">
        <v>15198</v>
      </c>
      <c r="G5280" s="3" t="s">
        <v>26866</v>
      </c>
      <c r="H5280" s="3" t="s">
        <v>15202</v>
      </c>
      <c r="I5280" s="6">
        <v>600490</v>
      </c>
      <c r="J5280" s="7" t="s">
        <v>15203</v>
      </c>
      <c r="K5280" s="8">
        <v>60049000</v>
      </c>
      <c r="L5280" s="3">
        <v>6.5</v>
      </c>
      <c r="N5280" s="9">
        <v>6.5000000000000002E-2</v>
      </c>
      <c r="O5280" s="9" t="b">
        <v>1</v>
      </c>
      <c r="P5280" s="10">
        <v>2.7251056954758039E-2</v>
      </c>
      <c r="Q5280" s="3" t="s">
        <v>29</v>
      </c>
      <c r="R5280" s="3" t="s">
        <v>15204</v>
      </c>
      <c r="S5280" s="14">
        <v>60049000</v>
      </c>
      <c r="T5280" s="21">
        <v>13.465216833333333</v>
      </c>
      <c r="U5280" s="22">
        <v>0.60866766666666672</v>
      </c>
      <c r="V5280" s="22">
        <v>7.2112970000000001</v>
      </c>
      <c r="W5280" s="22">
        <v>5.6452521666666664</v>
      </c>
      <c r="X5280" s="22">
        <f t="shared" si="86"/>
        <v>3.956339833333334E-2</v>
      </c>
      <c r="Y5280" s="8" t="b">
        <v>0</v>
      </c>
      <c r="Z5280" s="8" t="b">
        <v>0</v>
      </c>
      <c r="AA5280" s="8" t="b">
        <v>0</v>
      </c>
      <c r="AB5280" s="8" t="b">
        <v>0</v>
      </c>
    </row>
    <row r="5281" spans="1:28" hidden="1" x14ac:dyDescent="0.2">
      <c r="A5281" s="1" t="s">
        <v>6290</v>
      </c>
      <c r="B5281" s="1" t="s">
        <v>6558</v>
      </c>
      <c r="D5281" s="3" t="s">
        <v>13182</v>
      </c>
      <c r="E5281" s="3" t="s">
        <v>15150</v>
      </c>
      <c r="F5281" s="3" t="s">
        <v>15205</v>
      </c>
      <c r="G5281" s="3" t="s">
        <v>26867</v>
      </c>
      <c r="H5281" s="3" t="s">
        <v>15206</v>
      </c>
      <c r="I5281" s="6">
        <v>600521</v>
      </c>
      <c r="J5281" s="7" t="s">
        <v>15207</v>
      </c>
      <c r="K5281" s="8">
        <v>60052100</v>
      </c>
      <c r="L5281" s="3">
        <v>8</v>
      </c>
      <c r="N5281" s="9">
        <v>0.08</v>
      </c>
      <c r="O5281" s="9" t="b">
        <v>1</v>
      </c>
      <c r="P5281" s="10">
        <v>5.7470457387275055E-3</v>
      </c>
      <c r="Q5281" s="3" t="s">
        <v>29</v>
      </c>
      <c r="R5281" s="3" t="s">
        <v>15208</v>
      </c>
      <c r="S5281" s="14">
        <v>60052100</v>
      </c>
      <c r="T5281" s="21">
        <v>0.28130975000000003</v>
      </c>
      <c r="U5281" s="22">
        <v>0.1935965</v>
      </c>
      <c r="V5281" s="22">
        <v>6.7504499999999995E-2</v>
      </c>
      <c r="W5281" s="22">
        <v>2.0208750000000001E-2</v>
      </c>
      <c r="X5281" s="22">
        <f t="shared" si="86"/>
        <v>1.548772E-2</v>
      </c>
      <c r="Y5281" s="8" t="b">
        <v>0</v>
      </c>
      <c r="Z5281" s="8" t="b">
        <v>0</v>
      </c>
      <c r="AA5281" s="8" t="b">
        <v>0</v>
      </c>
      <c r="AB5281" s="8" t="b">
        <v>0</v>
      </c>
    </row>
    <row r="5282" spans="1:28" hidden="1" x14ac:dyDescent="0.2">
      <c r="A5282" s="1" t="s">
        <v>6290</v>
      </c>
      <c r="B5282" s="1" t="s">
        <v>6558</v>
      </c>
      <c r="D5282" s="3" t="s">
        <v>13182</v>
      </c>
      <c r="E5282" s="3" t="s">
        <v>15150</v>
      </c>
      <c r="F5282" s="3" t="s">
        <v>15205</v>
      </c>
      <c r="G5282" s="3" t="s">
        <v>26867</v>
      </c>
      <c r="H5282" s="3" t="s">
        <v>15209</v>
      </c>
      <c r="I5282" s="6">
        <v>600522</v>
      </c>
      <c r="J5282" s="7" t="s">
        <v>15210</v>
      </c>
      <c r="K5282" s="8">
        <v>60052200</v>
      </c>
      <c r="L5282" s="3">
        <v>8</v>
      </c>
      <c r="N5282" s="9">
        <v>0.08</v>
      </c>
      <c r="O5282" s="9" t="b">
        <v>1</v>
      </c>
      <c r="P5282" s="10">
        <v>4.2771720282353841E-2</v>
      </c>
      <c r="Q5282" s="3" t="s">
        <v>29</v>
      </c>
      <c r="R5282" s="3" t="s">
        <v>15211</v>
      </c>
      <c r="S5282" s="14">
        <v>60052200</v>
      </c>
      <c r="T5282" s="21">
        <v>0.13984816666666661</v>
      </c>
      <c r="U5282" s="22">
        <v>2.1211833333333298E-2</v>
      </c>
      <c r="V5282" s="22">
        <v>4.3867000000000003E-2</v>
      </c>
      <c r="W5282" s="22">
        <v>7.4769333333333299E-2</v>
      </c>
      <c r="X5282" s="22">
        <f t="shared" si="86"/>
        <v>1.6969466666666639E-3</v>
      </c>
      <c r="Y5282" s="8" t="b">
        <v>0</v>
      </c>
      <c r="Z5282" s="8" t="b">
        <v>0</v>
      </c>
      <c r="AA5282" s="8" t="b">
        <v>0</v>
      </c>
      <c r="AB5282" s="8" t="b">
        <v>0</v>
      </c>
    </row>
    <row r="5283" spans="1:28" hidden="1" x14ac:dyDescent="0.2">
      <c r="A5283" s="1" t="s">
        <v>6290</v>
      </c>
      <c r="B5283" s="1" t="s">
        <v>6558</v>
      </c>
      <c r="D5283" s="3" t="s">
        <v>13182</v>
      </c>
      <c r="E5283" s="3" t="s">
        <v>15150</v>
      </c>
      <c r="F5283" s="3" t="s">
        <v>15205</v>
      </c>
      <c r="G5283" s="3" t="s">
        <v>26867</v>
      </c>
      <c r="H5283" s="3" t="s">
        <v>15212</v>
      </c>
      <c r="I5283" s="6">
        <v>600523</v>
      </c>
      <c r="J5283" s="7" t="s">
        <v>15213</v>
      </c>
      <c r="K5283" s="8">
        <v>60052300</v>
      </c>
      <c r="L5283" s="3">
        <v>8</v>
      </c>
      <c r="N5283" s="9">
        <v>0.08</v>
      </c>
      <c r="O5283" s="9" t="b">
        <v>1</v>
      </c>
      <c r="P5283" s="10">
        <v>2.9772244093503507E-2</v>
      </c>
      <c r="Q5283" s="3" t="s">
        <v>29</v>
      </c>
      <c r="R5283" s="3" t="s">
        <v>15214</v>
      </c>
      <c r="S5283" s="14">
        <v>60052300</v>
      </c>
      <c r="T5283" s="21">
        <v>6.6635666666666704E-2</v>
      </c>
      <c r="U5283" s="22">
        <v>4.1836999999999999E-2</v>
      </c>
      <c r="V5283" s="22">
        <v>0</v>
      </c>
      <c r="W5283" s="22">
        <v>2.4798666666666701E-2</v>
      </c>
      <c r="X5283" s="22">
        <f t="shared" si="86"/>
        <v>3.34696E-3</v>
      </c>
      <c r="Y5283" s="8" t="b">
        <v>0</v>
      </c>
      <c r="Z5283" s="8" t="b">
        <v>0</v>
      </c>
      <c r="AA5283" s="8" t="b">
        <v>0</v>
      </c>
      <c r="AB5283" s="8" t="b">
        <v>0</v>
      </c>
    </row>
    <row r="5284" spans="1:28" hidden="1" x14ac:dyDescent="0.2">
      <c r="A5284" s="1" t="s">
        <v>6290</v>
      </c>
      <c r="B5284" s="1" t="s">
        <v>6558</v>
      </c>
      <c r="D5284" s="3" t="s">
        <v>13182</v>
      </c>
      <c r="E5284" s="3" t="s">
        <v>15150</v>
      </c>
      <c r="F5284" s="3" t="s">
        <v>15205</v>
      </c>
      <c r="G5284" s="3" t="s">
        <v>26867</v>
      </c>
      <c r="H5284" s="3" t="s">
        <v>15215</v>
      </c>
      <c r="I5284" s="6">
        <v>600524</v>
      </c>
      <c r="J5284" s="7" t="s">
        <v>15216</v>
      </c>
      <c r="K5284" s="8">
        <v>60052400</v>
      </c>
      <c r="L5284" s="3">
        <v>8</v>
      </c>
      <c r="N5284" s="9">
        <v>0.08</v>
      </c>
      <c r="O5284" s="9" t="b">
        <v>1</v>
      </c>
      <c r="P5284" s="10">
        <v>2.5427774720919182E-2</v>
      </c>
      <c r="Q5284" s="3" t="s">
        <v>29</v>
      </c>
      <c r="R5284" s="3" t="s">
        <v>15217</v>
      </c>
      <c r="S5284" s="14">
        <v>60052400</v>
      </c>
      <c r="T5284" s="21">
        <v>8.9355833333333301E-2</v>
      </c>
      <c r="U5284" s="22">
        <v>3.7137000000000003E-2</v>
      </c>
      <c r="V5284" s="22">
        <v>2.3817333333333298E-2</v>
      </c>
      <c r="W5284" s="22">
        <v>2.84015E-2</v>
      </c>
      <c r="X5284" s="22">
        <f t="shared" si="86"/>
        <v>2.9709600000000004E-3</v>
      </c>
      <c r="Y5284" s="8" t="b">
        <v>0</v>
      </c>
      <c r="Z5284" s="8" t="b">
        <v>0</v>
      </c>
      <c r="AA5284" s="8" t="b">
        <v>0</v>
      </c>
      <c r="AB5284" s="8" t="b">
        <v>0</v>
      </c>
    </row>
    <row r="5285" spans="1:28" hidden="1" x14ac:dyDescent="0.2">
      <c r="A5285" s="1" t="s">
        <v>6290</v>
      </c>
      <c r="B5285" s="1" t="s">
        <v>6558</v>
      </c>
      <c r="D5285" s="3" t="s">
        <v>13182</v>
      </c>
      <c r="E5285" s="3" t="s">
        <v>15150</v>
      </c>
      <c r="F5285" s="3" t="s">
        <v>15205</v>
      </c>
      <c r="G5285" s="3" t="s">
        <v>26867</v>
      </c>
      <c r="H5285" s="3" t="s">
        <v>15218</v>
      </c>
      <c r="I5285" s="6">
        <v>600535</v>
      </c>
      <c r="J5285" s="7" t="s">
        <v>15219</v>
      </c>
      <c r="K5285" s="8">
        <v>60053500</v>
      </c>
      <c r="L5285" s="3">
        <v>8</v>
      </c>
      <c r="N5285" s="9">
        <v>0.08</v>
      </c>
      <c r="O5285" s="9" t="b">
        <v>1</v>
      </c>
      <c r="P5285" s="10">
        <v>3.7400648094796235E-3</v>
      </c>
      <c r="Q5285" s="3" t="s">
        <v>29</v>
      </c>
      <c r="R5285" s="3" t="s">
        <v>15220</v>
      </c>
      <c r="S5285" s="1">
        <v>60053190</v>
      </c>
      <c r="T5285" s="21">
        <v>11.443644833333334</v>
      </c>
      <c r="U5285" s="22">
        <v>10.600463166666668</v>
      </c>
      <c r="V5285" s="22">
        <v>0.30818200000000029</v>
      </c>
      <c r="W5285" s="22">
        <v>0.53499966666666643</v>
      </c>
      <c r="X5285" s="22">
        <f t="shared" si="86"/>
        <v>0.84803705333333346</v>
      </c>
      <c r="Y5285" s="8" t="b">
        <v>0</v>
      </c>
      <c r="Z5285" s="8" t="b">
        <v>0</v>
      </c>
      <c r="AA5285" s="8" t="b">
        <v>0</v>
      </c>
      <c r="AB5285" s="8" t="b">
        <v>0</v>
      </c>
    </row>
    <row r="5286" spans="1:28" hidden="1" x14ac:dyDescent="0.2">
      <c r="A5286" s="1" t="s">
        <v>6290</v>
      </c>
      <c r="B5286" s="1" t="s">
        <v>6558</v>
      </c>
      <c r="D5286" s="3" t="s">
        <v>13182</v>
      </c>
      <c r="E5286" s="3" t="s">
        <v>15150</v>
      </c>
      <c r="F5286" s="3" t="s">
        <v>15205</v>
      </c>
      <c r="G5286" s="3" t="s">
        <v>26867</v>
      </c>
      <c r="H5286" s="3" t="s">
        <v>15221</v>
      </c>
      <c r="I5286" s="6">
        <v>600536</v>
      </c>
      <c r="J5286" s="7" t="s">
        <v>15222</v>
      </c>
      <c r="K5286" s="8">
        <v>60053600</v>
      </c>
      <c r="L5286" s="3">
        <v>8</v>
      </c>
      <c r="N5286" s="9">
        <v>0.08</v>
      </c>
      <c r="O5286" s="9" t="b">
        <v>1</v>
      </c>
      <c r="P5286" s="10">
        <v>5.7470457387275055E-3</v>
      </c>
      <c r="Q5286" s="3" t="s">
        <v>29</v>
      </c>
      <c r="R5286" s="3" t="s">
        <v>15223</v>
      </c>
      <c r="S5286" s="1">
        <v>60052100</v>
      </c>
      <c r="T5286" s="21">
        <v>0.28130975000000003</v>
      </c>
      <c r="U5286" s="22">
        <v>0.1935965</v>
      </c>
      <c r="V5286" s="22">
        <v>6.7504499999999995E-2</v>
      </c>
      <c r="W5286" s="22">
        <v>2.0208750000000001E-2</v>
      </c>
      <c r="X5286" s="22">
        <f t="shared" si="86"/>
        <v>1.548772E-2</v>
      </c>
      <c r="Y5286" s="8" t="b">
        <v>0</v>
      </c>
      <c r="Z5286" s="8" t="b">
        <v>0</v>
      </c>
      <c r="AA5286" s="8" t="b">
        <v>0</v>
      </c>
      <c r="AB5286" s="8" t="b">
        <v>0</v>
      </c>
    </row>
    <row r="5287" spans="1:28" hidden="1" x14ac:dyDescent="0.2">
      <c r="A5287" s="1" t="s">
        <v>6290</v>
      </c>
      <c r="B5287" s="1" t="s">
        <v>6558</v>
      </c>
      <c r="D5287" s="3" t="s">
        <v>13182</v>
      </c>
      <c r="E5287" s="3" t="s">
        <v>15150</v>
      </c>
      <c r="F5287" s="3" t="s">
        <v>15205</v>
      </c>
      <c r="G5287" s="3" t="s">
        <v>26867</v>
      </c>
      <c r="H5287" s="3" t="s">
        <v>15224</v>
      </c>
      <c r="I5287" s="6">
        <v>600537</v>
      </c>
      <c r="J5287" s="7" t="s">
        <v>15225</v>
      </c>
      <c r="K5287" s="8">
        <v>60053700</v>
      </c>
      <c r="L5287" s="3">
        <v>8</v>
      </c>
      <c r="N5287" s="9">
        <v>0.08</v>
      </c>
      <c r="O5287" s="9" t="b">
        <v>1</v>
      </c>
      <c r="P5287" s="10">
        <v>3.7443209226548743E-2</v>
      </c>
      <c r="Q5287" s="3" t="s">
        <v>29</v>
      </c>
      <c r="R5287" s="3" t="s">
        <v>15226</v>
      </c>
      <c r="S5287" s="1">
        <v>60053210</v>
      </c>
      <c r="T5287" s="21">
        <v>0.89174549999999964</v>
      </c>
      <c r="U5287" s="22">
        <v>2.3622500000000001E-2</v>
      </c>
      <c r="V5287" s="22">
        <v>0.45075033333333325</v>
      </c>
      <c r="W5287" s="22">
        <v>0.41737266666666634</v>
      </c>
      <c r="X5287" s="22">
        <f t="shared" si="86"/>
        <v>1.8898000000000001E-3</v>
      </c>
      <c r="Y5287" s="8" t="b">
        <v>0</v>
      </c>
      <c r="Z5287" s="8" t="b">
        <v>0</v>
      </c>
      <c r="AA5287" s="8" t="b">
        <v>0</v>
      </c>
      <c r="AB5287" s="8" t="b">
        <v>0</v>
      </c>
    </row>
    <row r="5288" spans="1:28" hidden="1" x14ac:dyDescent="0.2">
      <c r="A5288" s="1" t="s">
        <v>6290</v>
      </c>
      <c r="B5288" s="1" t="s">
        <v>6558</v>
      </c>
      <c r="D5288" s="3" t="s">
        <v>13182</v>
      </c>
      <c r="E5288" s="3" t="s">
        <v>15150</v>
      </c>
      <c r="F5288" s="3" t="s">
        <v>15205</v>
      </c>
      <c r="G5288" s="3" t="s">
        <v>26867</v>
      </c>
      <c r="H5288" s="3" t="s">
        <v>15227</v>
      </c>
      <c r="I5288" s="6">
        <v>600538</v>
      </c>
      <c r="J5288" s="7" t="s">
        <v>15228</v>
      </c>
      <c r="K5288" s="8">
        <v>60053800</v>
      </c>
      <c r="L5288" s="3">
        <v>8</v>
      </c>
      <c r="N5288" s="9">
        <v>0.08</v>
      </c>
      <c r="O5288" s="9" t="b">
        <v>1</v>
      </c>
      <c r="P5288" s="10">
        <v>4.0993428107015048E-4</v>
      </c>
      <c r="Q5288" s="3" t="s">
        <v>29</v>
      </c>
      <c r="R5288" s="3" t="s">
        <v>15229</v>
      </c>
      <c r="S5288" s="1">
        <v>60053390</v>
      </c>
      <c r="T5288" s="21">
        <v>10.108807333333331</v>
      </c>
      <c r="U5288" s="22">
        <v>9.7576693333333306</v>
      </c>
      <c r="V5288" s="22">
        <v>0.2993386666666667</v>
      </c>
      <c r="W5288" s="22">
        <v>5.1799333333333301E-2</v>
      </c>
      <c r="X5288" s="22">
        <f t="shared" si="86"/>
        <v>0.78061354666666649</v>
      </c>
      <c r="Y5288" s="8" t="b">
        <v>0</v>
      </c>
      <c r="Z5288" s="8" t="b">
        <v>0</v>
      </c>
      <c r="AA5288" s="8" t="b">
        <v>0</v>
      </c>
      <c r="AB5288" s="8" t="b">
        <v>0</v>
      </c>
    </row>
    <row r="5289" spans="1:28" hidden="1" x14ac:dyDescent="0.2">
      <c r="A5289" s="1" t="s">
        <v>6290</v>
      </c>
      <c r="B5289" s="1" t="s">
        <v>6558</v>
      </c>
      <c r="D5289" s="3" t="s">
        <v>13182</v>
      </c>
      <c r="E5289" s="3" t="s">
        <v>15150</v>
      </c>
      <c r="F5289" s="3" t="s">
        <v>15205</v>
      </c>
      <c r="G5289" s="3" t="s">
        <v>26867</v>
      </c>
      <c r="H5289" s="3" t="s">
        <v>15230</v>
      </c>
      <c r="I5289" s="6">
        <v>600539</v>
      </c>
      <c r="J5289" s="7" t="s">
        <v>15231</v>
      </c>
      <c r="K5289" s="8">
        <v>60053900</v>
      </c>
      <c r="L5289" s="3">
        <v>8</v>
      </c>
      <c r="N5289" s="9">
        <v>0.08</v>
      </c>
      <c r="O5289" s="9" t="b">
        <v>1</v>
      </c>
      <c r="P5289" s="10">
        <v>6.9228836040396521E-2</v>
      </c>
      <c r="Q5289" s="3" t="s">
        <v>29</v>
      </c>
      <c r="R5289" s="3" t="s">
        <v>15232</v>
      </c>
      <c r="S5289" s="1">
        <v>60053410</v>
      </c>
      <c r="T5289" s="21">
        <v>2.1486999999999999E-2</v>
      </c>
      <c r="U5289" s="22">
        <v>0</v>
      </c>
      <c r="V5289" s="22">
        <v>2.8930000000000002E-3</v>
      </c>
      <c r="W5289" s="22">
        <v>1.8593999999999999E-2</v>
      </c>
      <c r="X5289" s="22">
        <f t="shared" si="86"/>
        <v>0</v>
      </c>
      <c r="Y5289" s="8" t="b">
        <v>0</v>
      </c>
      <c r="Z5289" s="8" t="b">
        <v>0</v>
      </c>
      <c r="AA5289" s="8" t="b">
        <v>0</v>
      </c>
      <c r="AB5289" s="8" t="b">
        <v>0</v>
      </c>
    </row>
    <row r="5290" spans="1:28" hidden="1" x14ac:dyDescent="0.2">
      <c r="A5290" s="1" t="s">
        <v>6290</v>
      </c>
      <c r="B5290" s="1" t="s">
        <v>6558</v>
      </c>
      <c r="D5290" s="3" t="s">
        <v>13182</v>
      </c>
      <c r="E5290" s="3" t="s">
        <v>15150</v>
      </c>
      <c r="F5290" s="3" t="s">
        <v>15205</v>
      </c>
      <c r="G5290" s="3" t="s">
        <v>26867</v>
      </c>
      <c r="H5290" s="3" t="s">
        <v>15233</v>
      </c>
      <c r="I5290" s="6">
        <v>600541</v>
      </c>
      <c r="J5290" s="7" t="s">
        <v>15234</v>
      </c>
      <c r="K5290" s="8">
        <v>60054100</v>
      </c>
      <c r="L5290" s="3">
        <v>8</v>
      </c>
      <c r="N5290" s="9">
        <v>0.08</v>
      </c>
      <c r="O5290" s="9" t="b">
        <v>1</v>
      </c>
      <c r="P5290" s="10">
        <v>6.7946922996552084E-2</v>
      </c>
      <c r="Q5290" s="3" t="s">
        <v>29</v>
      </c>
      <c r="R5290" s="3" t="s">
        <v>15235</v>
      </c>
      <c r="S5290" s="14">
        <v>60054100</v>
      </c>
      <c r="T5290" s="21">
        <v>9.5710000000000014E-3</v>
      </c>
      <c r="U5290" s="22">
        <v>1.025E-4</v>
      </c>
      <c r="V5290" s="22">
        <v>1.3395E-3</v>
      </c>
      <c r="W5290" s="22">
        <v>8.1290000000000008E-3</v>
      </c>
      <c r="X5290" s="22">
        <f t="shared" si="86"/>
        <v>8.1999999999999994E-6</v>
      </c>
      <c r="Y5290" s="8" t="b">
        <v>0</v>
      </c>
      <c r="Z5290" s="8" t="b">
        <v>0</v>
      </c>
      <c r="AA5290" s="8" t="b">
        <v>0</v>
      </c>
      <c r="AB5290" s="8" t="b">
        <v>0</v>
      </c>
    </row>
    <row r="5291" spans="1:28" hidden="1" x14ac:dyDescent="0.2">
      <c r="A5291" s="1" t="s">
        <v>6290</v>
      </c>
      <c r="B5291" s="1" t="s">
        <v>6558</v>
      </c>
      <c r="D5291" s="3" t="s">
        <v>13182</v>
      </c>
      <c r="E5291" s="3" t="s">
        <v>15150</v>
      </c>
      <c r="F5291" s="3" t="s">
        <v>15205</v>
      </c>
      <c r="G5291" s="3" t="s">
        <v>26867</v>
      </c>
      <c r="H5291" s="3" t="s">
        <v>15236</v>
      </c>
      <c r="I5291" s="6">
        <v>600542</v>
      </c>
      <c r="J5291" s="7" t="s">
        <v>15237</v>
      </c>
      <c r="K5291" s="8">
        <v>60054200</v>
      </c>
      <c r="L5291" s="3">
        <v>8</v>
      </c>
      <c r="N5291" s="9">
        <v>0.08</v>
      </c>
      <c r="O5291" s="9" t="b">
        <v>1</v>
      </c>
      <c r="P5291" s="10">
        <v>3.1032875674412989E-2</v>
      </c>
      <c r="Q5291" s="3" t="s">
        <v>29</v>
      </c>
      <c r="R5291" s="3" t="s">
        <v>15238</v>
      </c>
      <c r="S5291" s="14">
        <v>60054200</v>
      </c>
      <c r="T5291" s="21">
        <v>2.7197109999999958</v>
      </c>
      <c r="U5291" s="22">
        <v>2.57166666666667E-2</v>
      </c>
      <c r="V5291" s="22">
        <v>1.6389886666666631</v>
      </c>
      <c r="W5291" s="22">
        <v>1.0550056666666663</v>
      </c>
      <c r="X5291" s="22">
        <f t="shared" si="86"/>
        <v>2.0573333333333359E-3</v>
      </c>
      <c r="Y5291" s="8" t="b">
        <v>0</v>
      </c>
      <c r="Z5291" s="8" t="b">
        <v>0</v>
      </c>
      <c r="AA5291" s="8" t="b">
        <v>0</v>
      </c>
      <c r="AB5291" s="8" t="b">
        <v>0</v>
      </c>
    </row>
    <row r="5292" spans="1:28" hidden="1" x14ac:dyDescent="0.2">
      <c r="A5292" s="1" t="s">
        <v>6290</v>
      </c>
      <c r="B5292" s="1" t="s">
        <v>6558</v>
      </c>
      <c r="D5292" s="3" t="s">
        <v>13182</v>
      </c>
      <c r="E5292" s="3" t="s">
        <v>15150</v>
      </c>
      <c r="F5292" s="3" t="s">
        <v>15205</v>
      </c>
      <c r="G5292" s="3" t="s">
        <v>26867</v>
      </c>
      <c r="H5292" s="3" t="s">
        <v>15239</v>
      </c>
      <c r="I5292" s="6">
        <v>600543</v>
      </c>
      <c r="J5292" s="7" t="s">
        <v>15240</v>
      </c>
      <c r="K5292" s="8">
        <v>60054300</v>
      </c>
      <c r="L5292" s="3">
        <v>8</v>
      </c>
      <c r="N5292" s="9">
        <v>0.08</v>
      </c>
      <c r="O5292" s="9" t="b">
        <v>1</v>
      </c>
      <c r="P5292" s="10">
        <v>0</v>
      </c>
      <c r="Q5292" s="3" t="s">
        <v>29</v>
      </c>
      <c r="R5292" s="3" t="s">
        <v>15241</v>
      </c>
      <c r="S5292" s="14">
        <v>60054300</v>
      </c>
      <c r="T5292" s="21">
        <v>7.4648333333333303E-3</v>
      </c>
      <c r="U5292" s="22">
        <v>7.4648333333333303E-3</v>
      </c>
      <c r="V5292" s="22">
        <v>0</v>
      </c>
      <c r="W5292" s="22">
        <v>0</v>
      </c>
      <c r="X5292" s="22">
        <f t="shared" si="86"/>
        <v>5.9718666666666641E-4</v>
      </c>
      <c r="Y5292" s="8" t="b">
        <v>0</v>
      </c>
      <c r="Z5292" s="8" t="b">
        <v>0</v>
      </c>
      <c r="AA5292" s="8" t="b">
        <v>0</v>
      </c>
      <c r="AB5292" s="8" t="b">
        <v>0</v>
      </c>
    </row>
    <row r="5293" spans="1:28" hidden="1" x14ac:dyDescent="0.2">
      <c r="A5293" s="1" t="s">
        <v>6290</v>
      </c>
      <c r="B5293" s="1" t="s">
        <v>6558</v>
      </c>
      <c r="D5293" s="3" t="s">
        <v>13182</v>
      </c>
      <c r="E5293" s="3" t="s">
        <v>15150</v>
      </c>
      <c r="F5293" s="3" t="s">
        <v>15205</v>
      </c>
      <c r="G5293" s="3" t="s">
        <v>26867</v>
      </c>
      <c r="H5293" s="3" t="s">
        <v>15242</v>
      </c>
      <c r="I5293" s="6">
        <v>600544</v>
      </c>
      <c r="J5293" s="7" t="s">
        <v>15243</v>
      </c>
      <c r="K5293" s="8">
        <v>60054400</v>
      </c>
      <c r="L5293" s="3">
        <v>8</v>
      </c>
      <c r="N5293" s="9">
        <v>0.08</v>
      </c>
      <c r="O5293" s="9" t="b">
        <v>1</v>
      </c>
      <c r="P5293" s="10">
        <v>1.2279537682425958E-2</v>
      </c>
      <c r="Q5293" s="3" t="s">
        <v>29</v>
      </c>
      <c r="R5293" s="3" t="s">
        <v>15244</v>
      </c>
      <c r="S5293" s="14">
        <v>60054400</v>
      </c>
      <c r="T5293" s="21">
        <v>1.0836129999999999</v>
      </c>
      <c r="U5293" s="22">
        <v>0.19276299999999999</v>
      </c>
      <c r="V5293" s="22">
        <v>0.72452166666666695</v>
      </c>
      <c r="W5293" s="22">
        <v>0.16632833333333299</v>
      </c>
      <c r="X5293" s="22">
        <f t="shared" si="86"/>
        <v>1.5421039999999999E-2</v>
      </c>
      <c r="Y5293" s="8" t="b">
        <v>0</v>
      </c>
      <c r="Z5293" s="8" t="b">
        <v>0</v>
      </c>
      <c r="AA5293" s="8" t="b">
        <v>0</v>
      </c>
      <c r="AB5293" s="8" t="b">
        <v>0</v>
      </c>
    </row>
    <row r="5294" spans="1:28" hidden="1" x14ac:dyDescent="0.2">
      <c r="A5294" s="1" t="s">
        <v>6290</v>
      </c>
      <c r="B5294" s="1" t="s">
        <v>6558</v>
      </c>
      <c r="D5294" s="3" t="s">
        <v>13182</v>
      </c>
      <c r="E5294" s="3" t="s">
        <v>15150</v>
      </c>
      <c r="F5294" s="3" t="s">
        <v>15205</v>
      </c>
      <c r="G5294" s="3" t="s">
        <v>26867</v>
      </c>
      <c r="H5294" s="3" t="s">
        <v>15245</v>
      </c>
      <c r="I5294" s="6">
        <v>600590</v>
      </c>
      <c r="J5294" s="7" t="s">
        <v>15246</v>
      </c>
      <c r="K5294" s="8">
        <v>60059010</v>
      </c>
      <c r="L5294" s="3">
        <v>8</v>
      </c>
      <c r="N5294" s="9">
        <v>0.08</v>
      </c>
      <c r="O5294" s="9" t="b">
        <v>1</v>
      </c>
      <c r="P5294" s="10">
        <v>1.3274984938434388E-2</v>
      </c>
      <c r="Q5294" s="3" t="s">
        <v>29</v>
      </c>
      <c r="R5294" s="3" t="s">
        <v>15247</v>
      </c>
      <c r="S5294" s="14">
        <v>60059010</v>
      </c>
      <c r="T5294" s="21">
        <v>0.17622116666666668</v>
      </c>
      <c r="U5294" s="22">
        <v>0.1448805</v>
      </c>
      <c r="V5294" s="22">
        <v>2.0990000000000002E-3</v>
      </c>
      <c r="W5294" s="22">
        <v>2.9241666666666701E-2</v>
      </c>
      <c r="X5294" s="22">
        <f t="shared" si="86"/>
        <v>1.159044E-2</v>
      </c>
      <c r="Y5294" s="8" t="b">
        <v>0</v>
      </c>
      <c r="Z5294" s="8" t="b">
        <v>0</v>
      </c>
      <c r="AA5294" s="8" t="b">
        <v>0</v>
      </c>
      <c r="AB5294" s="8" t="b">
        <v>0</v>
      </c>
    </row>
    <row r="5295" spans="1:28" hidden="1" x14ac:dyDescent="0.2">
      <c r="A5295" s="1" t="s">
        <v>6290</v>
      </c>
      <c r="B5295" s="1" t="s">
        <v>6558</v>
      </c>
      <c r="D5295" s="3" t="s">
        <v>13182</v>
      </c>
      <c r="E5295" s="3" t="s">
        <v>15150</v>
      </c>
      <c r="F5295" s="3" t="s">
        <v>15205</v>
      </c>
      <c r="G5295" s="3" t="s">
        <v>26867</v>
      </c>
      <c r="H5295" s="3" t="s">
        <v>15245</v>
      </c>
      <c r="I5295" s="6">
        <v>600590</v>
      </c>
      <c r="J5295" s="7" t="s">
        <v>15248</v>
      </c>
      <c r="K5295" s="8">
        <v>60059090</v>
      </c>
      <c r="L5295" s="3">
        <v>8</v>
      </c>
      <c r="N5295" s="9">
        <v>0.08</v>
      </c>
      <c r="O5295" s="9" t="b">
        <v>1</v>
      </c>
      <c r="P5295" s="10">
        <v>2.9856192084792506E-2</v>
      </c>
      <c r="Q5295" s="3" t="s">
        <v>29</v>
      </c>
      <c r="R5295" s="3" t="s">
        <v>15249</v>
      </c>
      <c r="S5295" s="14">
        <v>60059090</v>
      </c>
      <c r="T5295" s="21">
        <v>1.7209066666666661</v>
      </c>
      <c r="U5295" s="22">
        <v>0.86591383333333338</v>
      </c>
      <c r="V5295" s="22">
        <v>0.21274633333333298</v>
      </c>
      <c r="W5295" s="22">
        <v>0.64224649999999961</v>
      </c>
      <c r="X5295" s="22">
        <f t="shared" si="86"/>
        <v>6.9273106666666667E-2</v>
      </c>
      <c r="Y5295" s="8" t="b">
        <v>0</v>
      </c>
      <c r="Z5295" s="8" t="b">
        <v>0</v>
      </c>
      <c r="AA5295" s="8" t="b">
        <v>0</v>
      </c>
      <c r="AB5295" s="8" t="b">
        <v>0</v>
      </c>
    </row>
    <row r="5296" spans="1:28" hidden="1" x14ac:dyDescent="0.2">
      <c r="A5296" s="1" t="s">
        <v>6290</v>
      </c>
      <c r="B5296" s="1" t="s">
        <v>6558</v>
      </c>
      <c r="D5296" s="3" t="s">
        <v>13182</v>
      </c>
      <c r="E5296" s="3" t="s">
        <v>15150</v>
      </c>
      <c r="F5296" s="3" t="s">
        <v>15250</v>
      </c>
      <c r="G5296" s="3" t="s">
        <v>26868</v>
      </c>
      <c r="H5296" s="3" t="s">
        <v>15251</v>
      </c>
      <c r="I5296" s="6">
        <v>600610</v>
      </c>
      <c r="J5296" s="7" t="s">
        <v>15252</v>
      </c>
      <c r="K5296" s="8">
        <v>60061000</v>
      </c>
      <c r="L5296" s="3">
        <v>8</v>
      </c>
      <c r="N5296" s="9">
        <v>0.08</v>
      </c>
      <c r="O5296" s="9" t="b">
        <v>1</v>
      </c>
      <c r="P5296" s="10">
        <v>3.5958914697224044E-2</v>
      </c>
      <c r="Q5296" s="3" t="s">
        <v>29</v>
      </c>
      <c r="R5296" s="3" t="s">
        <v>15253</v>
      </c>
      <c r="S5296" s="14">
        <v>60061000</v>
      </c>
      <c r="T5296" s="21">
        <v>0.53801883333333334</v>
      </c>
      <c r="U5296" s="22">
        <v>0.19785416666666666</v>
      </c>
      <c r="V5296" s="22">
        <v>9.8332500000000003E-2</v>
      </c>
      <c r="W5296" s="22">
        <v>0.24183216666666668</v>
      </c>
      <c r="X5296" s="22">
        <f t="shared" si="86"/>
        <v>1.5828333333333333E-2</v>
      </c>
      <c r="Y5296" s="8" t="b">
        <v>0</v>
      </c>
      <c r="Z5296" s="8" t="b">
        <v>0</v>
      </c>
      <c r="AA5296" s="8" t="b">
        <v>0</v>
      </c>
      <c r="AB5296" s="8" t="b">
        <v>0</v>
      </c>
    </row>
    <row r="5297" spans="1:28" hidden="1" x14ac:dyDescent="0.2">
      <c r="A5297" s="1" t="s">
        <v>6290</v>
      </c>
      <c r="B5297" s="1" t="s">
        <v>6558</v>
      </c>
      <c r="D5297" s="3" t="s">
        <v>13182</v>
      </c>
      <c r="E5297" s="3" t="s">
        <v>15150</v>
      </c>
      <c r="F5297" s="3" t="s">
        <v>15250</v>
      </c>
      <c r="G5297" s="3" t="s">
        <v>26868</v>
      </c>
      <c r="H5297" s="3" t="s">
        <v>15254</v>
      </c>
      <c r="I5297" s="6">
        <v>600621</v>
      </c>
      <c r="J5297" s="7" t="s">
        <v>15255</v>
      </c>
      <c r="K5297" s="8">
        <v>60062100</v>
      </c>
      <c r="L5297" s="3">
        <v>8</v>
      </c>
      <c r="N5297" s="9">
        <v>0.08</v>
      </c>
      <c r="O5297" s="9" t="b">
        <v>1</v>
      </c>
      <c r="P5297" s="10">
        <v>5.8767106017867547E-2</v>
      </c>
      <c r="Q5297" s="3" t="s">
        <v>29</v>
      </c>
      <c r="R5297" s="3" t="s">
        <v>15256</v>
      </c>
      <c r="S5297" s="14">
        <v>60062100</v>
      </c>
      <c r="T5297" s="21">
        <v>5.8248263333333341</v>
      </c>
      <c r="U5297" s="22">
        <v>1.1112546666666665</v>
      </c>
      <c r="V5297" s="22">
        <v>0.43471933333333329</v>
      </c>
      <c r="W5297" s="22">
        <v>4.2788523333333339</v>
      </c>
      <c r="X5297" s="22">
        <f t="shared" si="86"/>
        <v>8.8900373333333324E-2</v>
      </c>
      <c r="Y5297" s="8" t="b">
        <v>0</v>
      </c>
      <c r="Z5297" s="8" t="b">
        <v>0</v>
      </c>
      <c r="AA5297" s="8" t="b">
        <v>0</v>
      </c>
      <c r="AB5297" s="8" t="b">
        <v>0</v>
      </c>
    </row>
    <row r="5298" spans="1:28" hidden="1" x14ac:dyDescent="0.2">
      <c r="A5298" s="1" t="s">
        <v>6290</v>
      </c>
      <c r="B5298" s="1" t="s">
        <v>6558</v>
      </c>
      <c r="D5298" s="3" t="s">
        <v>13182</v>
      </c>
      <c r="E5298" s="3" t="s">
        <v>15150</v>
      </c>
      <c r="F5298" s="3" t="s">
        <v>15250</v>
      </c>
      <c r="G5298" s="3" t="s">
        <v>26868</v>
      </c>
      <c r="H5298" s="3" t="s">
        <v>15257</v>
      </c>
      <c r="I5298" s="6">
        <v>600622</v>
      </c>
      <c r="J5298" s="7" t="s">
        <v>15258</v>
      </c>
      <c r="K5298" s="8">
        <v>60062200</v>
      </c>
      <c r="L5298" s="3">
        <v>8</v>
      </c>
      <c r="N5298" s="9">
        <v>0.08</v>
      </c>
      <c r="O5298" s="9" t="b">
        <v>1</v>
      </c>
      <c r="P5298" s="10">
        <v>5.3791904237367148E-2</v>
      </c>
      <c r="Q5298" s="3" t="s">
        <v>29</v>
      </c>
      <c r="R5298" s="3" t="s">
        <v>15259</v>
      </c>
      <c r="S5298" s="14">
        <v>60062200</v>
      </c>
      <c r="T5298" s="21">
        <v>2.2777430000000041</v>
      </c>
      <c r="U5298" s="22">
        <v>0.36566966666666745</v>
      </c>
      <c r="V5298" s="22">
        <v>0.38052166666666698</v>
      </c>
      <c r="W5298" s="22">
        <v>1.5315516666666698</v>
      </c>
      <c r="X5298" s="22">
        <f t="shared" si="86"/>
        <v>2.9253573333333397E-2</v>
      </c>
      <c r="Y5298" s="8" t="b">
        <v>0</v>
      </c>
      <c r="Z5298" s="8" t="b">
        <v>0</v>
      </c>
      <c r="AA5298" s="8" t="b">
        <v>0</v>
      </c>
      <c r="AB5298" s="8" t="b">
        <v>0</v>
      </c>
    </row>
    <row r="5299" spans="1:28" hidden="1" x14ac:dyDescent="0.2">
      <c r="A5299" s="1" t="s">
        <v>6290</v>
      </c>
      <c r="B5299" s="1" t="s">
        <v>6558</v>
      </c>
      <c r="D5299" s="3" t="s">
        <v>13182</v>
      </c>
      <c r="E5299" s="3" t="s">
        <v>15150</v>
      </c>
      <c r="F5299" s="3" t="s">
        <v>15250</v>
      </c>
      <c r="G5299" s="3" t="s">
        <v>26868</v>
      </c>
      <c r="H5299" s="3" t="s">
        <v>15260</v>
      </c>
      <c r="I5299" s="6">
        <v>600623</v>
      </c>
      <c r="J5299" s="7" t="s">
        <v>15261</v>
      </c>
      <c r="K5299" s="8">
        <v>60062300</v>
      </c>
      <c r="L5299" s="3">
        <v>8</v>
      </c>
      <c r="N5299" s="9">
        <v>0.08</v>
      </c>
      <c r="O5299" s="9" t="b">
        <v>1</v>
      </c>
      <c r="P5299" s="10">
        <v>3.2604544762470461E-2</v>
      </c>
      <c r="Q5299" s="3" t="s">
        <v>29</v>
      </c>
      <c r="R5299" s="3" t="s">
        <v>15262</v>
      </c>
      <c r="S5299" s="14">
        <v>60062300</v>
      </c>
      <c r="T5299" s="21">
        <v>0.17733233333333337</v>
      </c>
      <c r="U5299" s="22">
        <v>9.6441833333333365E-2</v>
      </c>
      <c r="V5299" s="22">
        <v>8.6175000000000002E-3</v>
      </c>
      <c r="W5299" s="22">
        <v>7.2273000000000004E-2</v>
      </c>
      <c r="X5299" s="22">
        <f t="shared" si="86"/>
        <v>7.7153466666666694E-3</v>
      </c>
      <c r="Y5299" s="8" t="b">
        <v>0</v>
      </c>
      <c r="Z5299" s="8" t="b">
        <v>0</v>
      </c>
      <c r="AA5299" s="8" t="b">
        <v>0</v>
      </c>
      <c r="AB5299" s="8" t="b">
        <v>0</v>
      </c>
    </row>
    <row r="5300" spans="1:28" hidden="1" x14ac:dyDescent="0.2">
      <c r="A5300" s="1" t="s">
        <v>6290</v>
      </c>
      <c r="B5300" s="1" t="s">
        <v>6558</v>
      </c>
      <c r="D5300" s="3" t="s">
        <v>13182</v>
      </c>
      <c r="E5300" s="3" t="s">
        <v>15150</v>
      </c>
      <c r="F5300" s="3" t="s">
        <v>15250</v>
      </c>
      <c r="G5300" s="3" t="s">
        <v>26868</v>
      </c>
      <c r="H5300" s="3" t="s">
        <v>15263</v>
      </c>
      <c r="I5300" s="6">
        <v>600624</v>
      </c>
      <c r="J5300" s="7" t="s">
        <v>15264</v>
      </c>
      <c r="K5300" s="8">
        <v>60062400</v>
      </c>
      <c r="L5300" s="3">
        <v>8</v>
      </c>
      <c r="N5300" s="9">
        <v>0.08</v>
      </c>
      <c r="O5300" s="9" t="b">
        <v>1</v>
      </c>
      <c r="P5300" s="10">
        <v>2.2688316948597992E-2</v>
      </c>
      <c r="Q5300" s="3" t="s">
        <v>29</v>
      </c>
      <c r="R5300" s="3" t="s">
        <v>15265</v>
      </c>
      <c r="S5300" s="14">
        <v>60062400</v>
      </c>
      <c r="T5300" s="21">
        <v>1.1472059999999997</v>
      </c>
      <c r="U5300" s="22">
        <v>0.69074816666666694</v>
      </c>
      <c r="V5300" s="22">
        <v>0.13110566666666659</v>
      </c>
      <c r="W5300" s="22">
        <v>0.32535216666666628</v>
      </c>
      <c r="X5300" s="22">
        <f t="shared" si="86"/>
        <v>5.5259853333333359E-2</v>
      </c>
      <c r="Y5300" s="8" t="b">
        <v>0</v>
      </c>
      <c r="Z5300" s="8" t="b">
        <v>0</v>
      </c>
      <c r="AA5300" s="8" t="b">
        <v>0</v>
      </c>
      <c r="AB5300" s="8" t="b">
        <v>0</v>
      </c>
    </row>
    <row r="5301" spans="1:28" hidden="1" x14ac:dyDescent="0.2">
      <c r="A5301" s="1" t="s">
        <v>6290</v>
      </c>
      <c r="B5301" s="1" t="s">
        <v>6558</v>
      </c>
      <c r="D5301" s="3" t="s">
        <v>13182</v>
      </c>
      <c r="E5301" s="3" t="s">
        <v>15150</v>
      </c>
      <c r="F5301" s="3" t="s">
        <v>15250</v>
      </c>
      <c r="G5301" s="3" t="s">
        <v>26868</v>
      </c>
      <c r="H5301" s="3" t="s">
        <v>15266</v>
      </c>
      <c r="I5301" s="6">
        <v>600631</v>
      </c>
      <c r="J5301" s="7" t="s">
        <v>15267</v>
      </c>
      <c r="K5301" s="8">
        <v>60063100</v>
      </c>
      <c r="L5301" s="3">
        <v>8</v>
      </c>
      <c r="N5301" s="9">
        <v>0.08</v>
      </c>
      <c r="O5301" s="9" t="b">
        <v>1</v>
      </c>
      <c r="P5301" s="10">
        <v>6.7946922996552084E-2</v>
      </c>
      <c r="Q5301" s="3" t="s">
        <v>29</v>
      </c>
      <c r="R5301" s="3" t="s">
        <v>15268</v>
      </c>
      <c r="S5301" s="1">
        <v>60054100</v>
      </c>
      <c r="T5301" s="21">
        <v>9.5710000000000014E-3</v>
      </c>
      <c r="U5301" s="22">
        <v>1.025E-4</v>
      </c>
      <c r="V5301" s="22">
        <v>1.3395E-3</v>
      </c>
      <c r="W5301" s="22">
        <v>8.1290000000000008E-3</v>
      </c>
      <c r="X5301" s="22">
        <f t="shared" si="86"/>
        <v>8.1999999999999994E-6</v>
      </c>
      <c r="Y5301" s="8" t="b">
        <v>0</v>
      </c>
      <c r="Z5301" s="8" t="b">
        <v>0</v>
      </c>
      <c r="AA5301" s="8" t="b">
        <v>0</v>
      </c>
      <c r="AB5301" s="8" t="b">
        <v>0</v>
      </c>
    </row>
    <row r="5302" spans="1:28" hidden="1" x14ac:dyDescent="0.2">
      <c r="A5302" s="1" t="s">
        <v>6290</v>
      </c>
      <c r="B5302" s="1" t="s">
        <v>6558</v>
      </c>
      <c r="D5302" s="3" t="s">
        <v>13182</v>
      </c>
      <c r="E5302" s="3" t="s">
        <v>15150</v>
      </c>
      <c r="F5302" s="3" t="s">
        <v>15250</v>
      </c>
      <c r="G5302" s="3" t="s">
        <v>26868</v>
      </c>
      <c r="H5302" s="3" t="s">
        <v>15269</v>
      </c>
      <c r="I5302" s="6">
        <v>600632</v>
      </c>
      <c r="J5302" s="7" t="s">
        <v>15270</v>
      </c>
      <c r="K5302" s="8">
        <v>60063200</v>
      </c>
      <c r="L5302" s="3">
        <v>8</v>
      </c>
      <c r="N5302" s="9">
        <v>0.08</v>
      </c>
      <c r="O5302" s="9" t="b">
        <v>1</v>
      </c>
      <c r="P5302" s="10">
        <v>5.5867518391019159E-2</v>
      </c>
      <c r="Q5302" s="3" t="s">
        <v>29</v>
      </c>
      <c r="R5302" s="3" t="s">
        <v>15271</v>
      </c>
      <c r="S5302" s="1">
        <v>60063210</v>
      </c>
      <c r="T5302" s="21">
        <v>1.016030333333334</v>
      </c>
      <c r="U5302" s="22">
        <v>4.3200000000000002E-2</v>
      </c>
      <c r="V5302" s="22">
        <v>0.26329166666666698</v>
      </c>
      <c r="W5302" s="22">
        <v>0.70953866666666698</v>
      </c>
      <c r="X5302" s="22">
        <f t="shared" si="86"/>
        <v>3.4560000000000003E-3</v>
      </c>
      <c r="Y5302" s="8" t="b">
        <v>0</v>
      </c>
      <c r="Z5302" s="8" t="b">
        <v>0</v>
      </c>
      <c r="AA5302" s="8" t="b">
        <v>0</v>
      </c>
      <c r="AB5302" s="8" t="b">
        <v>0</v>
      </c>
    </row>
    <row r="5303" spans="1:28" hidden="1" x14ac:dyDescent="0.2">
      <c r="A5303" s="1" t="s">
        <v>6290</v>
      </c>
      <c r="B5303" s="1" t="s">
        <v>6558</v>
      </c>
      <c r="D5303" s="3" t="s">
        <v>13182</v>
      </c>
      <c r="E5303" s="3" t="s">
        <v>15150</v>
      </c>
      <c r="F5303" s="3" t="s">
        <v>15250</v>
      </c>
      <c r="G5303" s="3" t="s">
        <v>26868</v>
      </c>
      <c r="H5303" s="3" t="s">
        <v>15272</v>
      </c>
      <c r="I5303" s="6">
        <v>600633</v>
      </c>
      <c r="J5303" s="7" t="s">
        <v>15273</v>
      </c>
      <c r="K5303" s="8">
        <v>60063300</v>
      </c>
      <c r="L5303" s="3">
        <v>8</v>
      </c>
      <c r="N5303" s="9">
        <v>0.08</v>
      </c>
      <c r="O5303" s="9" t="b">
        <v>1</v>
      </c>
      <c r="P5303" s="10">
        <v>1.5438780739726333E-2</v>
      </c>
      <c r="Q5303" s="3" t="s">
        <v>29</v>
      </c>
      <c r="R5303" s="3" t="s">
        <v>15274</v>
      </c>
      <c r="S5303" s="1">
        <v>60063390</v>
      </c>
      <c r="T5303" s="21">
        <v>5.7867436666666672</v>
      </c>
      <c r="U5303" s="22">
        <v>3.0869113333333309</v>
      </c>
      <c r="V5303" s="22">
        <v>1.583079000000003</v>
      </c>
      <c r="W5303" s="22">
        <v>1.1167533333333333</v>
      </c>
      <c r="X5303" s="22">
        <f t="shared" si="86"/>
        <v>0.24695290666666647</v>
      </c>
      <c r="Y5303" s="8" t="b">
        <v>0</v>
      </c>
      <c r="Z5303" s="8" t="b">
        <v>0</v>
      </c>
      <c r="AA5303" s="8" t="b">
        <v>0</v>
      </c>
      <c r="AB5303" s="8" t="b">
        <v>0</v>
      </c>
    </row>
    <row r="5304" spans="1:28" hidden="1" x14ac:dyDescent="0.2">
      <c r="A5304" s="1" t="s">
        <v>6290</v>
      </c>
      <c r="B5304" s="1" t="s">
        <v>6558</v>
      </c>
      <c r="D5304" s="3" t="s">
        <v>13182</v>
      </c>
      <c r="E5304" s="3" t="s">
        <v>15150</v>
      </c>
      <c r="F5304" s="3" t="s">
        <v>15250</v>
      </c>
      <c r="G5304" s="3" t="s">
        <v>26868</v>
      </c>
      <c r="H5304" s="3" t="s">
        <v>15275</v>
      </c>
      <c r="I5304" s="6">
        <v>600634</v>
      </c>
      <c r="J5304" s="7" t="s">
        <v>15276</v>
      </c>
      <c r="K5304" s="8">
        <v>60063400</v>
      </c>
      <c r="L5304" s="3">
        <v>8</v>
      </c>
      <c r="N5304" s="9">
        <v>0.08</v>
      </c>
      <c r="O5304" s="9" t="b">
        <v>1</v>
      </c>
      <c r="P5304" s="10">
        <v>2.5575622143079207E-2</v>
      </c>
      <c r="Q5304" s="3" t="s">
        <v>29</v>
      </c>
      <c r="R5304" s="3" t="s">
        <v>15277</v>
      </c>
      <c r="S5304" s="1">
        <v>60063490</v>
      </c>
      <c r="T5304" s="21">
        <v>3.8508826666666707</v>
      </c>
      <c r="U5304" s="22">
        <v>0.61097266666666727</v>
      </c>
      <c r="V5304" s="22">
        <v>2.0088010000000036</v>
      </c>
      <c r="W5304" s="22">
        <v>1.231109</v>
      </c>
      <c r="X5304" s="22">
        <f t="shared" si="86"/>
        <v>4.8877813333333381E-2</v>
      </c>
      <c r="Y5304" s="8" t="b">
        <v>0</v>
      </c>
      <c r="Z5304" s="8" t="b">
        <v>0</v>
      </c>
      <c r="AA5304" s="8" t="b">
        <v>0</v>
      </c>
      <c r="AB5304" s="8" t="b">
        <v>0</v>
      </c>
    </row>
    <row r="5305" spans="1:28" hidden="1" x14ac:dyDescent="0.2">
      <c r="A5305" s="1" t="s">
        <v>6290</v>
      </c>
      <c r="B5305" s="1" t="s">
        <v>6558</v>
      </c>
      <c r="D5305" s="3" t="s">
        <v>13182</v>
      </c>
      <c r="E5305" s="3" t="s">
        <v>15150</v>
      </c>
      <c r="F5305" s="3" t="s">
        <v>15250</v>
      </c>
      <c r="G5305" s="3" t="s">
        <v>26868</v>
      </c>
      <c r="H5305" s="3" t="s">
        <v>15278</v>
      </c>
      <c r="I5305" s="6">
        <v>600641</v>
      </c>
      <c r="J5305" s="7" t="s">
        <v>15279</v>
      </c>
      <c r="K5305" s="8">
        <v>60064100</v>
      </c>
      <c r="L5305" s="3">
        <v>8</v>
      </c>
      <c r="N5305" s="9">
        <v>0.08</v>
      </c>
      <c r="O5305" s="9" t="b">
        <v>1</v>
      </c>
      <c r="P5305" s="10">
        <v>4.0379732194492639E-2</v>
      </c>
      <c r="Q5305" s="3" t="s">
        <v>29</v>
      </c>
      <c r="R5305" s="3" t="s">
        <v>15280</v>
      </c>
      <c r="S5305" s="14">
        <v>60064100</v>
      </c>
      <c r="T5305" s="21">
        <v>0.16859250000000001</v>
      </c>
      <c r="U5305" s="22">
        <v>1.8634666666666702E-2</v>
      </c>
      <c r="V5305" s="22">
        <v>6.4861333333333299E-2</v>
      </c>
      <c r="W5305" s="22">
        <v>8.5096500000000005E-2</v>
      </c>
      <c r="X5305" s="22">
        <f t="shared" si="86"/>
        <v>1.4907733333333361E-3</v>
      </c>
      <c r="Y5305" s="8" t="b">
        <v>0</v>
      </c>
      <c r="Z5305" s="8" t="b">
        <v>0</v>
      </c>
      <c r="AA5305" s="8" t="b">
        <v>0</v>
      </c>
      <c r="AB5305" s="8" t="b">
        <v>0</v>
      </c>
    </row>
    <row r="5306" spans="1:28" hidden="1" x14ac:dyDescent="0.2">
      <c r="A5306" s="1" t="s">
        <v>6290</v>
      </c>
      <c r="B5306" s="1" t="s">
        <v>6558</v>
      </c>
      <c r="D5306" s="3" t="s">
        <v>13182</v>
      </c>
      <c r="E5306" s="3" t="s">
        <v>15150</v>
      </c>
      <c r="F5306" s="3" t="s">
        <v>15250</v>
      </c>
      <c r="G5306" s="3" t="s">
        <v>26868</v>
      </c>
      <c r="H5306" s="3" t="s">
        <v>15281</v>
      </c>
      <c r="I5306" s="6">
        <v>600642</v>
      </c>
      <c r="J5306" s="7" t="s">
        <v>15282</v>
      </c>
      <c r="K5306" s="8">
        <v>60064200</v>
      </c>
      <c r="L5306" s="3">
        <v>8</v>
      </c>
      <c r="N5306" s="9">
        <v>0.08</v>
      </c>
      <c r="O5306" s="9" t="b">
        <v>1</v>
      </c>
      <c r="P5306" s="10">
        <v>6.569905832744681E-2</v>
      </c>
      <c r="Q5306" s="3" t="s">
        <v>29</v>
      </c>
      <c r="R5306" s="3" t="s">
        <v>15283</v>
      </c>
      <c r="S5306" s="14">
        <v>60064200</v>
      </c>
      <c r="T5306" s="21">
        <v>8.0270471666666641</v>
      </c>
      <c r="U5306" s="22">
        <v>0.36951383333333399</v>
      </c>
      <c r="V5306" s="22">
        <v>1.0654153333333329</v>
      </c>
      <c r="W5306" s="22">
        <v>6.5921179999999975</v>
      </c>
      <c r="X5306" s="22">
        <f t="shared" si="86"/>
        <v>2.9561106666666719E-2</v>
      </c>
      <c r="Y5306" s="8" t="b">
        <v>0</v>
      </c>
      <c r="Z5306" s="8" t="b">
        <v>0</v>
      </c>
      <c r="AA5306" s="8" t="b">
        <v>0</v>
      </c>
      <c r="AB5306" s="8" t="b">
        <v>0</v>
      </c>
    </row>
    <row r="5307" spans="1:28" hidden="1" x14ac:dyDescent="0.2">
      <c r="A5307" s="1" t="s">
        <v>6290</v>
      </c>
      <c r="B5307" s="1" t="s">
        <v>6558</v>
      </c>
      <c r="D5307" s="3" t="s">
        <v>13182</v>
      </c>
      <c r="E5307" s="3" t="s">
        <v>15150</v>
      </c>
      <c r="F5307" s="3" t="s">
        <v>15250</v>
      </c>
      <c r="G5307" s="3" t="s">
        <v>26868</v>
      </c>
      <c r="H5307" s="3" t="s">
        <v>15284</v>
      </c>
      <c r="I5307" s="6">
        <v>600643</v>
      </c>
      <c r="J5307" s="7" t="s">
        <v>15285</v>
      </c>
      <c r="K5307" s="8">
        <v>60064300</v>
      </c>
      <c r="L5307" s="3">
        <v>8</v>
      </c>
      <c r="N5307" s="9">
        <v>0.08</v>
      </c>
      <c r="O5307" s="9" t="b">
        <v>1</v>
      </c>
      <c r="P5307" s="10">
        <v>4.2350382243265136E-2</v>
      </c>
      <c r="Q5307" s="3" t="s">
        <v>29</v>
      </c>
      <c r="R5307" s="3" t="s">
        <v>15286</v>
      </c>
      <c r="S5307" s="14">
        <v>60064300</v>
      </c>
      <c r="T5307" s="21">
        <v>0.37454333333333401</v>
      </c>
      <c r="U5307" s="22">
        <v>0.17292816666666699</v>
      </c>
      <c r="V5307" s="22">
        <v>3.3395E-3</v>
      </c>
      <c r="W5307" s="22">
        <v>0.19827566666666702</v>
      </c>
      <c r="X5307" s="22">
        <f t="shared" si="86"/>
        <v>1.383425333333336E-2</v>
      </c>
      <c r="Y5307" s="8" t="b">
        <v>0</v>
      </c>
      <c r="Z5307" s="8" t="b">
        <v>0</v>
      </c>
      <c r="AA5307" s="8" t="b">
        <v>0</v>
      </c>
      <c r="AB5307" s="8" t="b">
        <v>0</v>
      </c>
    </row>
    <row r="5308" spans="1:28" hidden="1" x14ac:dyDescent="0.2">
      <c r="A5308" s="1" t="s">
        <v>6290</v>
      </c>
      <c r="B5308" s="1" t="s">
        <v>6558</v>
      </c>
      <c r="D5308" s="3" t="s">
        <v>13182</v>
      </c>
      <c r="E5308" s="3" t="s">
        <v>15150</v>
      </c>
      <c r="F5308" s="3" t="s">
        <v>15250</v>
      </c>
      <c r="G5308" s="3" t="s">
        <v>26868</v>
      </c>
      <c r="H5308" s="3" t="s">
        <v>15287</v>
      </c>
      <c r="I5308" s="6">
        <v>600644</v>
      </c>
      <c r="J5308" s="7" t="s">
        <v>15288</v>
      </c>
      <c r="K5308" s="8">
        <v>60064400</v>
      </c>
      <c r="L5308" s="3">
        <v>8</v>
      </c>
      <c r="N5308" s="9">
        <v>0.08</v>
      </c>
      <c r="O5308" s="9" t="b">
        <v>1</v>
      </c>
      <c r="P5308" s="10">
        <v>3.8504700625716842E-2</v>
      </c>
      <c r="Q5308" s="3" t="s">
        <v>29</v>
      </c>
      <c r="R5308" s="3" t="s">
        <v>15289</v>
      </c>
      <c r="S5308" s="14">
        <v>60064400</v>
      </c>
      <c r="T5308" s="21">
        <v>2.408757333333333</v>
      </c>
      <c r="U5308" s="22">
        <v>0.78264099999999925</v>
      </c>
      <c r="V5308" s="22">
        <v>0.46676033333333333</v>
      </c>
      <c r="W5308" s="22">
        <v>1.1593560000000001</v>
      </c>
      <c r="X5308" s="22">
        <f t="shared" si="86"/>
        <v>6.2611279999999936E-2</v>
      </c>
      <c r="Y5308" s="8" t="b">
        <v>0</v>
      </c>
      <c r="Z5308" s="8" t="b">
        <v>0</v>
      </c>
      <c r="AA5308" s="8" t="b">
        <v>0</v>
      </c>
      <c r="AB5308" s="8" t="b">
        <v>0</v>
      </c>
    </row>
    <row r="5309" spans="1:28" hidden="1" x14ac:dyDescent="0.2">
      <c r="A5309" s="1" t="s">
        <v>6290</v>
      </c>
      <c r="B5309" s="1" t="s">
        <v>6558</v>
      </c>
      <c r="D5309" s="3" t="s">
        <v>13182</v>
      </c>
      <c r="E5309" s="3" t="s">
        <v>15150</v>
      </c>
      <c r="F5309" s="3" t="s">
        <v>15250</v>
      </c>
      <c r="G5309" s="3" t="s">
        <v>26868</v>
      </c>
      <c r="H5309" s="3" t="s">
        <v>15290</v>
      </c>
      <c r="I5309" s="6">
        <v>600690</v>
      </c>
      <c r="J5309" s="7" t="s">
        <v>15291</v>
      </c>
      <c r="K5309" s="8">
        <v>60069000</v>
      </c>
      <c r="L5309" s="3">
        <v>8</v>
      </c>
      <c r="N5309" s="9">
        <v>0.08</v>
      </c>
      <c r="O5309" s="9" t="b">
        <v>1</v>
      </c>
      <c r="P5309" s="10">
        <v>4.4287693346289736E-2</v>
      </c>
      <c r="Q5309" s="3" t="s">
        <v>29</v>
      </c>
      <c r="R5309" s="3" t="s">
        <v>15292</v>
      </c>
      <c r="S5309" s="14">
        <v>60069000</v>
      </c>
      <c r="T5309" s="21">
        <v>6.7252928333333362</v>
      </c>
      <c r="U5309" s="22">
        <v>1.3948949999999998</v>
      </c>
      <c r="V5309" s="22">
        <v>1.6073015000000002</v>
      </c>
      <c r="W5309" s="22">
        <v>3.7230963333333356</v>
      </c>
      <c r="X5309" s="22">
        <f t="shared" si="86"/>
        <v>0.11159159999999999</v>
      </c>
      <c r="Y5309" s="8" t="b">
        <v>0</v>
      </c>
      <c r="Z5309" s="8" t="b">
        <v>0</v>
      </c>
      <c r="AA5309" s="8" t="b">
        <v>0</v>
      </c>
      <c r="AB5309" s="8" t="b">
        <v>0</v>
      </c>
    </row>
    <row r="5310" spans="1:28" hidden="1" x14ac:dyDescent="0.2">
      <c r="A5310" s="1" t="s">
        <v>6290</v>
      </c>
      <c r="B5310" s="1" t="s">
        <v>6558</v>
      </c>
      <c r="D5310" s="3" t="s">
        <v>13182</v>
      </c>
      <c r="E5310" s="3" t="s">
        <v>15293</v>
      </c>
      <c r="F5310" s="3" t="s">
        <v>15294</v>
      </c>
      <c r="G5310" s="3" t="s">
        <v>26869</v>
      </c>
      <c r="H5310" s="3" t="s">
        <v>15295</v>
      </c>
      <c r="I5310" s="6">
        <v>610120</v>
      </c>
      <c r="J5310" s="7" t="s">
        <v>15296</v>
      </c>
      <c r="K5310" s="8">
        <v>61012010</v>
      </c>
      <c r="L5310" s="3">
        <v>12</v>
      </c>
      <c r="N5310" s="9">
        <v>0.12</v>
      </c>
      <c r="O5310" s="9" t="b">
        <v>1</v>
      </c>
      <c r="P5310" s="10">
        <v>7.1111677223713129E-2</v>
      </c>
      <c r="Q5310" s="3" t="s">
        <v>25</v>
      </c>
      <c r="R5310" s="3" t="s">
        <v>15297</v>
      </c>
      <c r="S5310" s="14">
        <v>61012010</v>
      </c>
      <c r="T5310" s="21">
        <v>8.7196368333333307</v>
      </c>
      <c r="U5310" s="22">
        <v>3.2188158333333328</v>
      </c>
      <c r="V5310" s="22">
        <v>0.33358766666666628</v>
      </c>
      <c r="W5310" s="22">
        <v>5.167233333333332</v>
      </c>
      <c r="X5310" s="22">
        <f t="shared" si="86"/>
        <v>0.38625789999999993</v>
      </c>
      <c r="Y5310" s="8" t="b">
        <v>0</v>
      </c>
      <c r="Z5310" s="8" t="b">
        <v>0</v>
      </c>
      <c r="AA5310" s="8" t="b">
        <v>0</v>
      </c>
      <c r="AB5310" s="8" t="b">
        <v>0</v>
      </c>
    </row>
    <row r="5311" spans="1:28" hidden="1" x14ac:dyDescent="0.2">
      <c r="A5311" s="1" t="s">
        <v>6290</v>
      </c>
      <c r="B5311" s="1" t="s">
        <v>6558</v>
      </c>
      <c r="D5311" s="3" t="s">
        <v>13182</v>
      </c>
      <c r="E5311" s="3" t="s">
        <v>15293</v>
      </c>
      <c r="F5311" s="3" t="s">
        <v>15294</v>
      </c>
      <c r="G5311" s="3" t="s">
        <v>26869</v>
      </c>
      <c r="H5311" s="3" t="s">
        <v>15295</v>
      </c>
      <c r="I5311" s="6">
        <v>610120</v>
      </c>
      <c r="J5311" s="7" t="s">
        <v>15298</v>
      </c>
      <c r="K5311" s="8">
        <v>61012090</v>
      </c>
      <c r="L5311" s="3">
        <v>12</v>
      </c>
      <c r="N5311" s="9">
        <v>0.12</v>
      </c>
      <c r="O5311" s="9" t="b">
        <v>1</v>
      </c>
      <c r="P5311" s="10">
        <v>5.6759124375108723E-2</v>
      </c>
      <c r="Q5311" s="3" t="s">
        <v>25</v>
      </c>
      <c r="R5311" s="3" t="s">
        <v>15299</v>
      </c>
      <c r="S5311" s="14">
        <v>61012090</v>
      </c>
      <c r="T5311" s="21">
        <v>46.509390500000016</v>
      </c>
      <c r="U5311" s="22">
        <v>23.650753500000004</v>
      </c>
      <c r="V5311" s="22">
        <v>0.86003466666666695</v>
      </c>
      <c r="W5311" s="22">
        <v>21.998602333333345</v>
      </c>
      <c r="X5311" s="22">
        <f t="shared" si="86"/>
        <v>2.8380904200000003</v>
      </c>
      <c r="Y5311" s="8" t="b">
        <v>0</v>
      </c>
      <c r="Z5311" s="8" t="b">
        <v>0</v>
      </c>
      <c r="AA5311" s="8" t="b">
        <v>0</v>
      </c>
      <c r="AB5311" s="8" t="b">
        <v>0</v>
      </c>
    </row>
    <row r="5312" spans="1:28" hidden="1" x14ac:dyDescent="0.2">
      <c r="A5312" s="1" t="s">
        <v>6290</v>
      </c>
      <c r="B5312" s="1" t="s">
        <v>6558</v>
      </c>
      <c r="D5312" s="3" t="s">
        <v>13182</v>
      </c>
      <c r="E5312" s="3" t="s">
        <v>15293</v>
      </c>
      <c r="F5312" s="3" t="s">
        <v>15294</v>
      </c>
      <c r="G5312" s="3" t="s">
        <v>26869</v>
      </c>
      <c r="H5312" s="3" t="s">
        <v>15300</v>
      </c>
      <c r="I5312" s="6">
        <v>610130</v>
      </c>
      <c r="J5312" s="7" t="s">
        <v>15301</v>
      </c>
      <c r="K5312" s="8">
        <v>61013010</v>
      </c>
      <c r="L5312" s="3">
        <v>12</v>
      </c>
      <c r="N5312" s="9">
        <v>0.12</v>
      </c>
      <c r="O5312" s="9" t="b">
        <v>1</v>
      </c>
      <c r="P5312" s="10">
        <v>8.0753999786283615E-2</v>
      </c>
      <c r="Q5312" s="3" t="s">
        <v>25</v>
      </c>
      <c r="R5312" s="3" t="s">
        <v>15302</v>
      </c>
      <c r="S5312" s="14">
        <v>61013010</v>
      </c>
      <c r="T5312" s="21">
        <v>5.5213366666666657</v>
      </c>
      <c r="U5312" s="22">
        <v>1.6423100000000002</v>
      </c>
      <c r="V5312" s="22">
        <v>0.16344316666666669</v>
      </c>
      <c r="W5312" s="22">
        <v>3.7155834999999988</v>
      </c>
      <c r="X5312" s="22">
        <f t="shared" si="86"/>
        <v>0.19707720000000001</v>
      </c>
      <c r="Y5312" s="8" t="b">
        <v>0</v>
      </c>
      <c r="Z5312" s="8" t="b">
        <v>0</v>
      </c>
      <c r="AA5312" s="8" t="b">
        <v>0</v>
      </c>
      <c r="AB5312" s="8" t="b">
        <v>0</v>
      </c>
    </row>
    <row r="5313" spans="1:28" hidden="1" x14ac:dyDescent="0.2">
      <c r="A5313" s="1" t="s">
        <v>6290</v>
      </c>
      <c r="B5313" s="1" t="s">
        <v>6558</v>
      </c>
      <c r="D5313" s="3" t="s">
        <v>13182</v>
      </c>
      <c r="E5313" s="3" t="s">
        <v>15293</v>
      </c>
      <c r="F5313" s="3" t="s">
        <v>15294</v>
      </c>
      <c r="G5313" s="3" t="s">
        <v>26869</v>
      </c>
      <c r="H5313" s="3" t="s">
        <v>15300</v>
      </c>
      <c r="I5313" s="6">
        <v>610130</v>
      </c>
      <c r="J5313" s="7" t="s">
        <v>15303</v>
      </c>
      <c r="K5313" s="8">
        <v>61013090</v>
      </c>
      <c r="L5313" s="3">
        <v>12</v>
      </c>
      <c r="N5313" s="9">
        <v>0.12</v>
      </c>
      <c r="O5313" s="9" t="b">
        <v>1</v>
      </c>
      <c r="P5313" s="10">
        <v>6.9402942733857914E-2</v>
      </c>
      <c r="Q5313" s="3" t="s">
        <v>25</v>
      </c>
      <c r="R5313" s="3" t="s">
        <v>15304</v>
      </c>
      <c r="S5313" s="14">
        <v>61013090</v>
      </c>
      <c r="T5313" s="21">
        <v>34.22304050000001</v>
      </c>
      <c r="U5313" s="22">
        <v>13.067106500000003</v>
      </c>
      <c r="V5313" s="22">
        <v>1.3627696666666669</v>
      </c>
      <c r="W5313" s="22">
        <v>19.79316433333334</v>
      </c>
      <c r="X5313" s="22">
        <f t="shared" si="86"/>
        <v>1.5680527800000004</v>
      </c>
      <c r="Y5313" s="8" t="b">
        <v>0</v>
      </c>
      <c r="Z5313" s="8" t="b">
        <v>0</v>
      </c>
      <c r="AA5313" s="8" t="b">
        <v>0</v>
      </c>
      <c r="AB5313" s="8" t="b">
        <v>0</v>
      </c>
    </row>
    <row r="5314" spans="1:28" hidden="1" x14ac:dyDescent="0.2">
      <c r="A5314" s="1" t="s">
        <v>6290</v>
      </c>
      <c r="B5314" s="1" t="s">
        <v>6558</v>
      </c>
      <c r="D5314" s="3" t="s">
        <v>13182</v>
      </c>
      <c r="E5314" s="3" t="s">
        <v>15293</v>
      </c>
      <c r="F5314" s="3" t="s">
        <v>15294</v>
      </c>
      <c r="G5314" s="3" t="s">
        <v>26869</v>
      </c>
      <c r="H5314" s="3" t="s">
        <v>15305</v>
      </c>
      <c r="I5314" s="6">
        <v>610190</v>
      </c>
      <c r="J5314" s="7" t="s">
        <v>15306</v>
      </c>
      <c r="K5314" s="8">
        <v>61019020</v>
      </c>
      <c r="L5314" s="3">
        <v>12</v>
      </c>
      <c r="N5314" s="9">
        <v>0.12</v>
      </c>
      <c r="O5314" s="9" t="b">
        <v>1</v>
      </c>
      <c r="P5314" s="10">
        <v>6.6088094885758064E-2</v>
      </c>
      <c r="Q5314" s="3" t="s">
        <v>25</v>
      </c>
      <c r="R5314" s="3" t="s">
        <v>15307</v>
      </c>
      <c r="S5314" s="14">
        <v>61019020</v>
      </c>
      <c r="T5314" s="21">
        <v>3.8079055000000008</v>
      </c>
      <c r="U5314" s="22">
        <v>1.3403025000000004</v>
      </c>
      <c r="V5314" s="22">
        <v>0.3704595</v>
      </c>
      <c r="W5314" s="22">
        <v>2.0971435000000005</v>
      </c>
      <c r="X5314" s="22">
        <f t="shared" si="86"/>
        <v>0.16083630000000004</v>
      </c>
      <c r="Y5314" s="8" t="b">
        <v>0</v>
      </c>
      <c r="Z5314" s="8" t="b">
        <v>0</v>
      </c>
      <c r="AA5314" s="8" t="b">
        <v>0</v>
      </c>
      <c r="AB5314" s="8" t="b">
        <v>0</v>
      </c>
    </row>
    <row r="5315" spans="1:28" hidden="1" x14ac:dyDescent="0.2">
      <c r="A5315" s="1" t="s">
        <v>6290</v>
      </c>
      <c r="B5315" s="1" t="s">
        <v>6558</v>
      </c>
      <c r="D5315" s="3" t="s">
        <v>13182</v>
      </c>
      <c r="E5315" s="3" t="s">
        <v>15293</v>
      </c>
      <c r="F5315" s="3" t="s">
        <v>15294</v>
      </c>
      <c r="G5315" s="3" t="s">
        <v>26869</v>
      </c>
      <c r="H5315" s="3" t="s">
        <v>15305</v>
      </c>
      <c r="I5315" s="6">
        <v>610190</v>
      </c>
      <c r="J5315" s="7" t="s">
        <v>15308</v>
      </c>
      <c r="K5315" s="8">
        <v>61019080</v>
      </c>
      <c r="L5315" s="3">
        <v>12</v>
      </c>
      <c r="N5315" s="9">
        <v>0.12</v>
      </c>
      <c r="O5315" s="9" t="b">
        <v>1</v>
      </c>
      <c r="P5315" s="10">
        <v>4.7965204516729025E-2</v>
      </c>
      <c r="Q5315" s="3" t="s">
        <v>25</v>
      </c>
      <c r="R5315" s="3" t="s">
        <v>15309</v>
      </c>
      <c r="S5315" s="14">
        <v>61019080</v>
      </c>
      <c r="T5315" s="21">
        <v>8.0612761666666728</v>
      </c>
      <c r="U5315" s="22">
        <v>3.464525833333334</v>
      </c>
      <c r="V5315" s="22">
        <v>1.3745773333333366</v>
      </c>
      <c r="W5315" s="22">
        <v>3.2221730000000033</v>
      </c>
      <c r="X5315" s="22">
        <f t="shared" si="86"/>
        <v>0.41574310000000009</v>
      </c>
      <c r="Y5315" s="8" t="b">
        <v>0</v>
      </c>
      <c r="Z5315" s="8" t="b">
        <v>0</v>
      </c>
      <c r="AA5315" s="8" t="b">
        <v>0</v>
      </c>
      <c r="AB5315" s="8" t="b">
        <v>0</v>
      </c>
    </row>
    <row r="5316" spans="1:28" hidden="1" x14ac:dyDescent="0.2">
      <c r="A5316" s="1" t="s">
        <v>6290</v>
      </c>
      <c r="B5316" s="1" t="s">
        <v>6558</v>
      </c>
      <c r="D5316" s="3" t="s">
        <v>13182</v>
      </c>
      <c r="E5316" s="3" t="s">
        <v>15293</v>
      </c>
      <c r="F5316" s="3" t="s">
        <v>15310</v>
      </c>
      <c r="G5316" s="3" t="s">
        <v>26870</v>
      </c>
      <c r="H5316" s="3" t="s">
        <v>15311</v>
      </c>
      <c r="I5316" s="6">
        <v>610210</v>
      </c>
      <c r="J5316" s="7" t="s">
        <v>15312</v>
      </c>
      <c r="K5316" s="8">
        <v>61021010</v>
      </c>
      <c r="L5316" s="3">
        <v>12</v>
      </c>
      <c r="N5316" s="9">
        <v>0.12</v>
      </c>
      <c r="O5316" s="9" t="b">
        <v>1</v>
      </c>
      <c r="P5316" s="10">
        <v>4.4390828565954006E-2</v>
      </c>
      <c r="Q5316" s="3" t="s">
        <v>25</v>
      </c>
      <c r="R5316" s="3" t="s">
        <v>15313</v>
      </c>
      <c r="S5316" s="14">
        <v>61021010</v>
      </c>
      <c r="T5316" s="21">
        <v>9.3731906666666731</v>
      </c>
      <c r="U5316" s="22">
        <v>5.1389430000000029</v>
      </c>
      <c r="V5316" s="22">
        <v>0.76688350000000005</v>
      </c>
      <c r="W5316" s="22">
        <v>3.4673641666666692</v>
      </c>
      <c r="X5316" s="22">
        <f t="shared" si="86"/>
        <v>0.61667316000000028</v>
      </c>
      <c r="Y5316" s="8" t="b">
        <v>0</v>
      </c>
      <c r="Z5316" s="8" t="b">
        <v>0</v>
      </c>
      <c r="AA5316" s="8" t="b">
        <v>0</v>
      </c>
      <c r="AB5316" s="8" t="b">
        <v>0</v>
      </c>
    </row>
    <row r="5317" spans="1:28" hidden="1" x14ac:dyDescent="0.2">
      <c r="A5317" s="1" t="s">
        <v>6290</v>
      </c>
      <c r="B5317" s="1" t="s">
        <v>6558</v>
      </c>
      <c r="D5317" s="3" t="s">
        <v>13182</v>
      </c>
      <c r="E5317" s="3" t="s">
        <v>15293</v>
      </c>
      <c r="F5317" s="3" t="s">
        <v>15310</v>
      </c>
      <c r="G5317" s="3" t="s">
        <v>26870</v>
      </c>
      <c r="H5317" s="3" t="s">
        <v>15311</v>
      </c>
      <c r="I5317" s="6">
        <v>610210</v>
      </c>
      <c r="J5317" s="7" t="s">
        <v>15314</v>
      </c>
      <c r="K5317" s="8">
        <v>61021090</v>
      </c>
      <c r="L5317" s="3">
        <v>12</v>
      </c>
      <c r="N5317" s="9">
        <v>0.12</v>
      </c>
      <c r="O5317" s="9" t="b">
        <v>1</v>
      </c>
      <c r="P5317" s="10">
        <v>2.491305421869584E-2</v>
      </c>
      <c r="Q5317" s="3" t="s">
        <v>25</v>
      </c>
      <c r="R5317" s="3" t="s">
        <v>15315</v>
      </c>
      <c r="S5317" s="14">
        <v>61021090</v>
      </c>
      <c r="T5317" s="21">
        <v>2.8093753333333318</v>
      </c>
      <c r="U5317" s="22">
        <v>1.1519636666666659</v>
      </c>
      <c r="V5317" s="22">
        <v>1.0741606666666663</v>
      </c>
      <c r="W5317" s="22">
        <v>0.58325099999999996</v>
      </c>
      <c r="X5317" s="22">
        <f t="shared" si="86"/>
        <v>0.13823563999999991</v>
      </c>
      <c r="Y5317" s="8" t="b">
        <v>0</v>
      </c>
      <c r="Z5317" s="8" t="b">
        <v>0</v>
      </c>
      <c r="AA5317" s="8" t="b">
        <v>0</v>
      </c>
      <c r="AB5317" s="8" t="b">
        <v>0</v>
      </c>
    </row>
    <row r="5318" spans="1:28" hidden="1" x14ac:dyDescent="0.2">
      <c r="A5318" s="1" t="s">
        <v>6290</v>
      </c>
      <c r="B5318" s="1" t="s">
        <v>6558</v>
      </c>
      <c r="D5318" s="3" t="s">
        <v>13182</v>
      </c>
      <c r="E5318" s="3" t="s">
        <v>15293</v>
      </c>
      <c r="F5318" s="3" t="s">
        <v>15310</v>
      </c>
      <c r="G5318" s="3" t="s">
        <v>26870</v>
      </c>
      <c r="H5318" s="3" t="s">
        <v>15316</v>
      </c>
      <c r="I5318" s="6">
        <v>610220</v>
      </c>
      <c r="J5318" s="7" t="s">
        <v>15317</v>
      </c>
      <c r="K5318" s="8">
        <v>61022010</v>
      </c>
      <c r="L5318" s="3">
        <v>12</v>
      </c>
      <c r="N5318" s="9">
        <v>0.12</v>
      </c>
      <c r="O5318" s="9" t="b">
        <v>1</v>
      </c>
      <c r="P5318" s="10">
        <v>7.0671371202767411E-2</v>
      </c>
      <c r="Q5318" s="3" t="s">
        <v>25</v>
      </c>
      <c r="R5318" s="3" t="s">
        <v>15318</v>
      </c>
      <c r="S5318" s="14">
        <v>61022010</v>
      </c>
      <c r="T5318" s="21">
        <v>13.024781666666669</v>
      </c>
      <c r="U5318" s="22">
        <v>3.3447088333333337</v>
      </c>
      <c r="V5318" s="22">
        <v>2.0094130000000034</v>
      </c>
      <c r="W5318" s="22">
        <v>7.6706598333333327</v>
      </c>
      <c r="X5318" s="22">
        <f t="shared" si="86"/>
        <v>0.40136506000000005</v>
      </c>
      <c r="Y5318" s="8" t="b">
        <v>0</v>
      </c>
      <c r="Z5318" s="8" t="b">
        <v>0</v>
      </c>
      <c r="AA5318" s="8" t="b">
        <v>0</v>
      </c>
      <c r="AB5318" s="8" t="b">
        <v>0</v>
      </c>
    </row>
    <row r="5319" spans="1:28" hidden="1" x14ac:dyDescent="0.2">
      <c r="A5319" s="1" t="s">
        <v>6290</v>
      </c>
      <c r="B5319" s="1" t="s">
        <v>6558</v>
      </c>
      <c r="D5319" s="3" t="s">
        <v>13182</v>
      </c>
      <c r="E5319" s="3" t="s">
        <v>15293</v>
      </c>
      <c r="F5319" s="3" t="s">
        <v>15310</v>
      </c>
      <c r="G5319" s="3" t="s">
        <v>26870</v>
      </c>
      <c r="H5319" s="3" t="s">
        <v>15316</v>
      </c>
      <c r="I5319" s="6">
        <v>610220</v>
      </c>
      <c r="J5319" s="7" t="s">
        <v>15319</v>
      </c>
      <c r="K5319" s="8">
        <v>61022090</v>
      </c>
      <c r="L5319" s="3">
        <v>12</v>
      </c>
      <c r="N5319" s="9">
        <v>0.12</v>
      </c>
      <c r="O5319" s="9" t="b">
        <v>1</v>
      </c>
      <c r="P5319" s="10">
        <v>5.9449993328459176E-2</v>
      </c>
      <c r="Q5319" s="3" t="s">
        <v>25</v>
      </c>
      <c r="R5319" s="3" t="s">
        <v>15320</v>
      </c>
      <c r="S5319" s="14">
        <v>61022090</v>
      </c>
      <c r="T5319" s="21">
        <v>40.25182083333334</v>
      </c>
      <c r="U5319" s="22">
        <v>19.211342166666668</v>
      </c>
      <c r="V5319" s="22">
        <v>1.0990580000000003</v>
      </c>
      <c r="W5319" s="22">
        <v>19.941420666666673</v>
      </c>
      <c r="X5319" s="22">
        <f t="shared" si="86"/>
        <v>2.3053610600000001</v>
      </c>
      <c r="Y5319" s="8" t="b">
        <v>0</v>
      </c>
      <c r="Z5319" s="8" t="b">
        <v>0</v>
      </c>
      <c r="AA5319" s="8" t="b">
        <v>0</v>
      </c>
      <c r="AB5319" s="8" t="b">
        <v>0</v>
      </c>
    </row>
    <row r="5320" spans="1:28" hidden="1" x14ac:dyDescent="0.2">
      <c r="A5320" s="1" t="s">
        <v>6290</v>
      </c>
      <c r="B5320" s="1" t="s">
        <v>6558</v>
      </c>
      <c r="D5320" s="3" t="s">
        <v>13182</v>
      </c>
      <c r="E5320" s="3" t="s">
        <v>15293</v>
      </c>
      <c r="F5320" s="3" t="s">
        <v>15310</v>
      </c>
      <c r="G5320" s="3" t="s">
        <v>26870</v>
      </c>
      <c r="H5320" s="3" t="s">
        <v>15321</v>
      </c>
      <c r="I5320" s="6">
        <v>610230</v>
      </c>
      <c r="J5320" s="7" t="s">
        <v>15322</v>
      </c>
      <c r="K5320" s="8">
        <v>61023010</v>
      </c>
      <c r="L5320" s="3">
        <v>12</v>
      </c>
      <c r="N5320" s="9">
        <v>0.12</v>
      </c>
      <c r="O5320" s="9" t="b">
        <v>1</v>
      </c>
      <c r="P5320" s="10">
        <v>7.5917197090036484E-2</v>
      </c>
      <c r="Q5320" s="3" t="s">
        <v>25</v>
      </c>
      <c r="R5320" s="3" t="s">
        <v>15323</v>
      </c>
      <c r="S5320" s="14">
        <v>61023010</v>
      </c>
      <c r="T5320" s="21">
        <v>23.582472333333335</v>
      </c>
      <c r="U5320" s="22">
        <v>7.3819861666666702</v>
      </c>
      <c r="V5320" s="22">
        <v>1.2811928333333336</v>
      </c>
      <c r="W5320" s="22">
        <v>14.919293333333332</v>
      </c>
      <c r="X5320" s="22">
        <f t="shared" ref="X5320:X5383" si="87">U5320*N5320</f>
        <v>0.88583834000000039</v>
      </c>
      <c r="Y5320" s="8" t="b">
        <v>0</v>
      </c>
      <c r="Z5320" s="8" t="b">
        <v>0</v>
      </c>
      <c r="AA5320" s="8" t="b">
        <v>0</v>
      </c>
      <c r="AB5320" s="8" t="b">
        <v>0</v>
      </c>
    </row>
    <row r="5321" spans="1:28" hidden="1" x14ac:dyDescent="0.2">
      <c r="A5321" s="1" t="s">
        <v>6290</v>
      </c>
      <c r="B5321" s="1" t="s">
        <v>6558</v>
      </c>
      <c r="D5321" s="3" t="s">
        <v>13182</v>
      </c>
      <c r="E5321" s="3" t="s">
        <v>15293</v>
      </c>
      <c r="F5321" s="3" t="s">
        <v>15310</v>
      </c>
      <c r="G5321" s="3" t="s">
        <v>26870</v>
      </c>
      <c r="H5321" s="3" t="s">
        <v>15321</v>
      </c>
      <c r="I5321" s="6">
        <v>610230</v>
      </c>
      <c r="J5321" s="7" t="s">
        <v>15324</v>
      </c>
      <c r="K5321" s="8">
        <v>61023090</v>
      </c>
      <c r="L5321" s="3">
        <v>12</v>
      </c>
      <c r="N5321" s="9">
        <v>0.12</v>
      </c>
      <c r="O5321" s="9" t="b">
        <v>1</v>
      </c>
      <c r="P5321" s="10">
        <v>8.29615346657257E-2</v>
      </c>
      <c r="Q5321" s="3" t="s">
        <v>25</v>
      </c>
      <c r="R5321" s="3" t="s">
        <v>15325</v>
      </c>
      <c r="S5321" s="14">
        <v>61023090</v>
      </c>
      <c r="T5321" s="21">
        <v>45.804519833333394</v>
      </c>
      <c r="U5321" s="22">
        <v>12.871025666666666</v>
      </c>
      <c r="V5321" s="22">
        <v>1.2667170000000005</v>
      </c>
      <c r="W5321" s="22">
        <v>31.666777166666726</v>
      </c>
      <c r="X5321" s="22">
        <f t="shared" si="87"/>
        <v>1.5445230799999998</v>
      </c>
      <c r="Y5321" s="8" t="b">
        <v>0</v>
      </c>
      <c r="Z5321" s="8" t="b">
        <v>0</v>
      </c>
      <c r="AA5321" s="8" t="b">
        <v>0</v>
      </c>
      <c r="AB5321" s="8" t="b">
        <v>0</v>
      </c>
    </row>
    <row r="5322" spans="1:28" hidden="1" x14ac:dyDescent="0.2">
      <c r="A5322" s="1" t="s">
        <v>6290</v>
      </c>
      <c r="B5322" s="1" t="s">
        <v>6558</v>
      </c>
      <c r="D5322" s="3" t="s">
        <v>13182</v>
      </c>
      <c r="E5322" s="3" t="s">
        <v>15293</v>
      </c>
      <c r="F5322" s="3" t="s">
        <v>15310</v>
      </c>
      <c r="G5322" s="3" t="s">
        <v>26870</v>
      </c>
      <c r="H5322" s="3" t="s">
        <v>15326</v>
      </c>
      <c r="I5322" s="6">
        <v>610290</v>
      </c>
      <c r="J5322" s="7" t="s">
        <v>15327</v>
      </c>
      <c r="K5322" s="8">
        <v>61029010</v>
      </c>
      <c r="L5322" s="3">
        <v>12</v>
      </c>
      <c r="N5322" s="9">
        <v>0.12</v>
      </c>
      <c r="O5322" s="9" t="b">
        <v>1</v>
      </c>
      <c r="P5322" s="10">
        <v>7.4022584619413093E-2</v>
      </c>
      <c r="Q5322" s="3" t="s">
        <v>25</v>
      </c>
      <c r="R5322" s="3" t="s">
        <v>15328</v>
      </c>
      <c r="S5322" s="14">
        <v>61029010</v>
      </c>
      <c r="T5322" s="21">
        <v>5.3262206666666696</v>
      </c>
      <c r="U5322" s="22">
        <v>1.766816333333334</v>
      </c>
      <c r="V5322" s="22">
        <v>0.27389916666666636</v>
      </c>
      <c r="W5322" s="22">
        <v>3.2855051666666695</v>
      </c>
      <c r="X5322" s="22">
        <f t="shared" si="87"/>
        <v>0.21201796000000006</v>
      </c>
      <c r="Y5322" s="8" t="b">
        <v>0</v>
      </c>
      <c r="Z5322" s="8" t="b">
        <v>0</v>
      </c>
      <c r="AA5322" s="8" t="b">
        <v>0</v>
      </c>
      <c r="AB5322" s="8" t="b">
        <v>0</v>
      </c>
    </row>
    <row r="5323" spans="1:28" hidden="1" x14ac:dyDescent="0.2">
      <c r="A5323" s="1" t="s">
        <v>6290</v>
      </c>
      <c r="B5323" s="1" t="s">
        <v>6558</v>
      </c>
      <c r="D5323" s="3" t="s">
        <v>13182</v>
      </c>
      <c r="E5323" s="3" t="s">
        <v>15293</v>
      </c>
      <c r="F5323" s="3" t="s">
        <v>15310</v>
      </c>
      <c r="G5323" s="3" t="s">
        <v>26870</v>
      </c>
      <c r="H5323" s="3" t="s">
        <v>15326</v>
      </c>
      <c r="I5323" s="6">
        <v>610290</v>
      </c>
      <c r="J5323" s="7" t="s">
        <v>15329</v>
      </c>
      <c r="K5323" s="8">
        <v>61029090</v>
      </c>
      <c r="L5323" s="3">
        <v>12</v>
      </c>
      <c r="N5323" s="9">
        <v>0.12</v>
      </c>
      <c r="O5323" s="9" t="b">
        <v>1</v>
      </c>
      <c r="P5323" s="10">
        <v>5.9071730002985261E-2</v>
      </c>
      <c r="Q5323" s="3" t="s">
        <v>25</v>
      </c>
      <c r="R5323" s="3" t="s">
        <v>15330</v>
      </c>
      <c r="S5323" s="14">
        <v>61029090</v>
      </c>
      <c r="T5323" s="21">
        <v>3.1130813333333331</v>
      </c>
      <c r="U5323" s="22">
        <v>1.0230229999999996</v>
      </c>
      <c r="V5323" s="22">
        <v>0.55759916666666642</v>
      </c>
      <c r="W5323" s="22">
        <v>1.5324591666666671</v>
      </c>
      <c r="X5323" s="22">
        <f t="shared" si="87"/>
        <v>0.12276275999999994</v>
      </c>
      <c r="Y5323" s="8" t="b">
        <v>0</v>
      </c>
      <c r="Z5323" s="8" t="b">
        <v>0</v>
      </c>
      <c r="AA5323" s="8" t="b">
        <v>0</v>
      </c>
      <c r="AB5323" s="8" t="b">
        <v>0</v>
      </c>
    </row>
    <row r="5324" spans="1:28" hidden="1" x14ac:dyDescent="0.2">
      <c r="A5324" s="1" t="s">
        <v>6290</v>
      </c>
      <c r="B5324" s="1" t="s">
        <v>6558</v>
      </c>
      <c r="D5324" s="3" t="s">
        <v>13182</v>
      </c>
      <c r="E5324" s="3" t="s">
        <v>15293</v>
      </c>
      <c r="F5324" s="3" t="s">
        <v>15331</v>
      </c>
      <c r="G5324" s="3" t="s">
        <v>26871</v>
      </c>
      <c r="H5324" s="3" t="s">
        <v>15332</v>
      </c>
      <c r="I5324" s="6">
        <v>610310</v>
      </c>
      <c r="J5324" s="7" t="s">
        <v>15333</v>
      </c>
      <c r="K5324" s="8">
        <v>61031010</v>
      </c>
      <c r="L5324" s="3">
        <v>12</v>
      </c>
      <c r="N5324" s="9">
        <v>0.12</v>
      </c>
      <c r="O5324" s="9" t="b">
        <v>1</v>
      </c>
      <c r="P5324" s="10">
        <v>6.9793794803642575E-2</v>
      </c>
      <c r="Q5324" s="3" t="s">
        <v>25</v>
      </c>
      <c r="R5324" s="3" t="s">
        <v>15334</v>
      </c>
      <c r="S5324" s="14">
        <v>61031010</v>
      </c>
      <c r="T5324" s="21">
        <v>2.0710276666666667</v>
      </c>
      <c r="U5324" s="22">
        <v>0.73416366666666677</v>
      </c>
      <c r="V5324" s="22">
        <v>0.13232333333333332</v>
      </c>
      <c r="W5324" s="22">
        <v>1.2045406666666667</v>
      </c>
      <c r="X5324" s="22">
        <f t="shared" si="87"/>
        <v>8.8099640000000007E-2</v>
      </c>
      <c r="Y5324" s="8" t="b">
        <v>0</v>
      </c>
      <c r="Z5324" s="8" t="b">
        <v>0</v>
      </c>
      <c r="AA5324" s="8" t="b">
        <v>0</v>
      </c>
      <c r="AB5324" s="8" t="b">
        <v>0</v>
      </c>
    </row>
    <row r="5325" spans="1:28" hidden="1" x14ac:dyDescent="0.2">
      <c r="A5325" s="1" t="s">
        <v>6290</v>
      </c>
      <c r="B5325" s="1" t="s">
        <v>6558</v>
      </c>
      <c r="D5325" s="3" t="s">
        <v>13182</v>
      </c>
      <c r="E5325" s="3" t="s">
        <v>15293</v>
      </c>
      <c r="F5325" s="3" t="s">
        <v>15331</v>
      </c>
      <c r="G5325" s="3" t="s">
        <v>26871</v>
      </c>
      <c r="H5325" s="3" t="s">
        <v>15332</v>
      </c>
      <c r="I5325" s="6">
        <v>610310</v>
      </c>
      <c r="J5325" s="7" t="s">
        <v>15335</v>
      </c>
      <c r="K5325" s="8">
        <v>61031090</v>
      </c>
      <c r="L5325" s="3">
        <v>12</v>
      </c>
      <c r="N5325" s="9">
        <v>0.12</v>
      </c>
      <c r="O5325" s="9" t="b">
        <v>1</v>
      </c>
      <c r="P5325" s="10">
        <v>9.732021270697068E-2</v>
      </c>
      <c r="Q5325" s="3" t="s">
        <v>25</v>
      </c>
      <c r="R5325" s="3" t="s">
        <v>15336</v>
      </c>
      <c r="S5325" s="14">
        <v>61031090</v>
      </c>
      <c r="T5325" s="21">
        <v>4.2532691666666631</v>
      </c>
      <c r="U5325" s="22">
        <v>0.43320749999999952</v>
      </c>
      <c r="V5325" s="22">
        <v>0.37065283333333304</v>
      </c>
      <c r="W5325" s="22">
        <v>3.4494088333333304</v>
      </c>
      <c r="X5325" s="22">
        <f t="shared" si="87"/>
        <v>5.1984899999999938E-2</v>
      </c>
      <c r="Y5325" s="8" t="b">
        <v>0</v>
      </c>
      <c r="Z5325" s="8" t="b">
        <v>0</v>
      </c>
      <c r="AA5325" s="8" t="b">
        <v>0</v>
      </c>
      <c r="AB5325" s="8" t="b">
        <v>0</v>
      </c>
    </row>
    <row r="5326" spans="1:28" hidden="1" x14ac:dyDescent="0.2">
      <c r="A5326" s="1" t="s">
        <v>6290</v>
      </c>
      <c r="B5326" s="1" t="s">
        <v>6558</v>
      </c>
      <c r="D5326" s="3" t="s">
        <v>13182</v>
      </c>
      <c r="E5326" s="3" t="s">
        <v>15293</v>
      </c>
      <c r="F5326" s="3" t="s">
        <v>15331</v>
      </c>
      <c r="G5326" s="3" t="s">
        <v>26871</v>
      </c>
      <c r="H5326" s="3" t="s">
        <v>15337</v>
      </c>
      <c r="I5326" s="6">
        <v>610322</v>
      </c>
      <c r="J5326" s="7" t="s">
        <v>15338</v>
      </c>
      <c r="K5326" s="8">
        <v>61032200</v>
      </c>
      <c r="L5326" s="3">
        <v>12</v>
      </c>
      <c r="N5326" s="9">
        <v>0.12</v>
      </c>
      <c r="O5326" s="9" t="b">
        <v>1</v>
      </c>
      <c r="P5326" s="10">
        <v>8.6767694164388565E-2</v>
      </c>
      <c r="Q5326" s="3" t="s">
        <v>25</v>
      </c>
      <c r="R5326" s="3" t="s">
        <v>15339</v>
      </c>
      <c r="S5326" s="14">
        <v>61032200</v>
      </c>
      <c r="T5326" s="21">
        <v>3.7024683333333361</v>
      </c>
      <c r="U5326" s="22">
        <v>0.38594033333333289</v>
      </c>
      <c r="V5326" s="22">
        <v>0.63940600000000003</v>
      </c>
      <c r="W5326" s="22">
        <v>2.6771220000000033</v>
      </c>
      <c r="X5326" s="22">
        <f t="shared" si="87"/>
        <v>4.6312839999999945E-2</v>
      </c>
      <c r="Y5326" s="8" t="b">
        <v>0</v>
      </c>
      <c r="Z5326" s="8" t="b">
        <v>0</v>
      </c>
      <c r="AA5326" s="8" t="b">
        <v>0</v>
      </c>
      <c r="AB5326" s="8" t="b">
        <v>0</v>
      </c>
    </row>
    <row r="5327" spans="1:28" hidden="1" x14ac:dyDescent="0.2">
      <c r="A5327" s="1" t="s">
        <v>6290</v>
      </c>
      <c r="B5327" s="1" t="s">
        <v>6558</v>
      </c>
      <c r="D5327" s="3" t="s">
        <v>13182</v>
      </c>
      <c r="E5327" s="3" t="s">
        <v>15293</v>
      </c>
      <c r="F5327" s="3" t="s">
        <v>15331</v>
      </c>
      <c r="G5327" s="3" t="s">
        <v>26871</v>
      </c>
      <c r="H5327" s="3" t="s">
        <v>15340</v>
      </c>
      <c r="I5327" s="6">
        <v>610323</v>
      </c>
      <c r="J5327" s="7" t="s">
        <v>15341</v>
      </c>
      <c r="K5327" s="8">
        <v>61032300</v>
      </c>
      <c r="L5327" s="3">
        <v>12</v>
      </c>
      <c r="N5327" s="9">
        <v>0.12</v>
      </c>
      <c r="O5327" s="9" t="b">
        <v>1</v>
      </c>
      <c r="P5327" s="10">
        <v>9.9799934929095072E-2</v>
      </c>
      <c r="Q5327" s="3" t="s">
        <v>25</v>
      </c>
      <c r="R5327" s="3" t="s">
        <v>15342</v>
      </c>
      <c r="S5327" s="14">
        <v>61032300</v>
      </c>
      <c r="T5327" s="21">
        <v>4.5002191666666631</v>
      </c>
      <c r="U5327" s="22">
        <v>0.61481683333333348</v>
      </c>
      <c r="V5327" s="22">
        <v>0.1427225</v>
      </c>
      <c r="W5327" s="22">
        <v>3.7426798333333293</v>
      </c>
      <c r="X5327" s="22">
        <f t="shared" si="87"/>
        <v>7.3778020000000014E-2</v>
      </c>
      <c r="Y5327" s="8" t="b">
        <v>0</v>
      </c>
      <c r="Z5327" s="8" t="b">
        <v>0</v>
      </c>
      <c r="AA5327" s="8" t="b">
        <v>0</v>
      </c>
      <c r="AB5327" s="8" t="b">
        <v>0</v>
      </c>
    </row>
    <row r="5328" spans="1:28" hidden="1" x14ac:dyDescent="0.2">
      <c r="A5328" s="1" t="s">
        <v>6290</v>
      </c>
      <c r="B5328" s="1" t="s">
        <v>6558</v>
      </c>
      <c r="D5328" s="3" t="s">
        <v>13182</v>
      </c>
      <c r="E5328" s="3" t="s">
        <v>15293</v>
      </c>
      <c r="F5328" s="3" t="s">
        <v>15331</v>
      </c>
      <c r="G5328" s="3" t="s">
        <v>26871</v>
      </c>
      <c r="H5328" s="3" t="s">
        <v>15343</v>
      </c>
      <c r="I5328" s="6">
        <v>610329</v>
      </c>
      <c r="J5328" s="7" t="s">
        <v>15344</v>
      </c>
      <c r="K5328" s="8">
        <v>61032900</v>
      </c>
      <c r="L5328" s="3">
        <v>12</v>
      </c>
      <c r="N5328" s="9">
        <v>0.12</v>
      </c>
      <c r="O5328" s="9" t="b">
        <v>1</v>
      </c>
      <c r="P5328" s="10">
        <v>0.10751385780691795</v>
      </c>
      <c r="Q5328" s="3" t="s">
        <v>25</v>
      </c>
      <c r="R5328" s="3" t="s">
        <v>15345</v>
      </c>
      <c r="S5328" s="14">
        <v>61032900</v>
      </c>
      <c r="T5328" s="21">
        <v>1.7253511666666665</v>
      </c>
      <c r="U5328" s="22">
        <v>6.8535499999999999E-2</v>
      </c>
      <c r="V5328" s="22">
        <v>0.1109893333333333</v>
      </c>
      <c r="W5328" s="22">
        <v>1.5458263333333333</v>
      </c>
      <c r="X5328" s="22">
        <f t="shared" si="87"/>
        <v>8.2242599999999989E-3</v>
      </c>
      <c r="Y5328" s="8" t="b">
        <v>0</v>
      </c>
      <c r="Z5328" s="8" t="b">
        <v>0</v>
      </c>
      <c r="AA5328" s="8" t="b">
        <v>0</v>
      </c>
      <c r="AB5328" s="8" t="b">
        <v>0</v>
      </c>
    </row>
    <row r="5329" spans="1:28" hidden="1" x14ac:dyDescent="0.2">
      <c r="A5329" s="1" t="s">
        <v>6290</v>
      </c>
      <c r="B5329" s="1" t="s">
        <v>6558</v>
      </c>
      <c r="D5329" s="3" t="s">
        <v>13182</v>
      </c>
      <c r="E5329" s="3" t="s">
        <v>15293</v>
      </c>
      <c r="F5329" s="3" t="s">
        <v>15331</v>
      </c>
      <c r="G5329" s="3" t="s">
        <v>26871</v>
      </c>
      <c r="H5329" s="3" t="s">
        <v>15358</v>
      </c>
      <c r="I5329" s="6">
        <v>610341</v>
      </c>
      <c r="J5329" s="7" t="s">
        <v>15359</v>
      </c>
      <c r="K5329" s="8">
        <v>61034100</v>
      </c>
      <c r="L5329" s="3">
        <v>12</v>
      </c>
      <c r="N5329" s="9">
        <v>0.12</v>
      </c>
      <c r="O5329" s="9" t="b">
        <v>1</v>
      </c>
      <c r="P5329" s="10">
        <v>3.39619662796799E-2</v>
      </c>
      <c r="Q5329" s="3" t="s">
        <v>25</v>
      </c>
      <c r="R5329" s="3" t="s">
        <v>15360</v>
      </c>
      <c r="S5329" s="14">
        <v>61034100</v>
      </c>
      <c r="T5329" s="21">
        <v>2.4222189999999997</v>
      </c>
      <c r="U5329" s="22">
        <v>0.79817616666666646</v>
      </c>
      <c r="V5329" s="22">
        <v>0.93851516666666701</v>
      </c>
      <c r="W5329" s="22">
        <v>0.68552766666666642</v>
      </c>
      <c r="X5329" s="22">
        <f t="shared" si="87"/>
        <v>9.5781139999999973E-2</v>
      </c>
      <c r="Y5329" s="8" t="b">
        <v>0</v>
      </c>
      <c r="Z5329" s="8" t="b">
        <v>0</v>
      </c>
      <c r="AA5329" s="8" t="b">
        <v>0</v>
      </c>
      <c r="AB5329" s="8" t="b">
        <v>0</v>
      </c>
    </row>
    <row r="5330" spans="1:28" hidden="1" x14ac:dyDescent="0.2">
      <c r="A5330" s="1" t="s">
        <v>6290</v>
      </c>
      <c r="B5330" s="1" t="s">
        <v>6558</v>
      </c>
      <c r="D5330" s="3" t="s">
        <v>13182</v>
      </c>
      <c r="E5330" s="3" t="s">
        <v>15293</v>
      </c>
      <c r="F5330" s="3" t="s">
        <v>15370</v>
      </c>
      <c r="G5330" s="3" t="s">
        <v>26872</v>
      </c>
      <c r="H5330" s="3" t="s">
        <v>15371</v>
      </c>
      <c r="I5330" s="6">
        <v>610413</v>
      </c>
      <c r="J5330" s="7" t="s">
        <v>15372</v>
      </c>
      <c r="K5330" s="8">
        <v>61041300</v>
      </c>
      <c r="L5330" s="3">
        <v>12</v>
      </c>
      <c r="N5330" s="9">
        <v>0.12</v>
      </c>
      <c r="O5330" s="9" t="b">
        <v>1</v>
      </c>
      <c r="P5330" s="10">
        <v>9.560407911628116E-2</v>
      </c>
      <c r="Q5330" s="3" t="s">
        <v>25</v>
      </c>
      <c r="R5330" s="3" t="s">
        <v>15373</v>
      </c>
      <c r="S5330" s="14">
        <v>61041300</v>
      </c>
      <c r="T5330" s="21">
        <v>5.7971380000000003</v>
      </c>
      <c r="U5330" s="22">
        <v>0.91628450000000061</v>
      </c>
      <c r="V5330" s="22">
        <v>0.26226983333333331</v>
      </c>
      <c r="W5330" s="22">
        <v>4.618583666666666</v>
      </c>
      <c r="X5330" s="22">
        <f t="shared" si="87"/>
        <v>0.10995414000000008</v>
      </c>
      <c r="Y5330" s="8" t="b">
        <v>0</v>
      </c>
      <c r="Z5330" s="8" t="b">
        <v>0</v>
      </c>
      <c r="AA5330" s="8" t="b">
        <v>0</v>
      </c>
      <c r="AB5330" s="8" t="b">
        <v>0</v>
      </c>
    </row>
    <row r="5331" spans="1:28" hidden="1" x14ac:dyDescent="0.2">
      <c r="A5331" s="1" t="s">
        <v>6290</v>
      </c>
      <c r="B5331" s="1" t="s">
        <v>6558</v>
      </c>
      <c r="D5331" s="3" t="s">
        <v>13182</v>
      </c>
      <c r="E5331" s="3" t="s">
        <v>15293</v>
      </c>
      <c r="F5331" s="3" t="s">
        <v>15370</v>
      </c>
      <c r="G5331" s="3" t="s">
        <v>26872</v>
      </c>
      <c r="H5331" s="3" t="s">
        <v>15374</v>
      </c>
      <c r="I5331" s="6">
        <v>610419</v>
      </c>
      <c r="J5331" s="7" t="s">
        <v>15375</v>
      </c>
      <c r="K5331" s="8">
        <v>61041920</v>
      </c>
      <c r="L5331" s="3">
        <v>12</v>
      </c>
      <c r="N5331" s="9">
        <v>0.12</v>
      </c>
      <c r="O5331" s="9" t="b">
        <v>1</v>
      </c>
      <c r="P5331" s="10">
        <v>9.7714448687691705E-2</v>
      </c>
      <c r="Q5331" s="3" t="s">
        <v>25</v>
      </c>
      <c r="R5331" s="3" t="s">
        <v>15376</v>
      </c>
      <c r="S5331" s="14">
        <v>61041920</v>
      </c>
      <c r="T5331" s="21">
        <v>1.9021508333333328</v>
      </c>
      <c r="U5331" s="22">
        <v>0.19227766666666657</v>
      </c>
      <c r="V5331" s="22">
        <v>0.1609763333333333</v>
      </c>
      <c r="W5331" s="22">
        <v>1.5488968333333328</v>
      </c>
      <c r="X5331" s="22">
        <f t="shared" si="87"/>
        <v>2.3073319999999987E-2</v>
      </c>
      <c r="Y5331" s="8" t="b">
        <v>0</v>
      </c>
      <c r="Z5331" s="8" t="b">
        <v>0</v>
      </c>
      <c r="AA5331" s="8" t="b">
        <v>0</v>
      </c>
      <c r="AB5331" s="8" t="b">
        <v>0</v>
      </c>
    </row>
    <row r="5332" spans="1:28" hidden="1" x14ac:dyDescent="0.2">
      <c r="A5332" s="1" t="s">
        <v>6290</v>
      </c>
      <c r="B5332" s="1" t="s">
        <v>6558</v>
      </c>
      <c r="D5332" s="3" t="s">
        <v>13182</v>
      </c>
      <c r="E5332" s="3" t="s">
        <v>15293</v>
      </c>
      <c r="F5332" s="3" t="s">
        <v>15370</v>
      </c>
      <c r="G5332" s="3" t="s">
        <v>26872</v>
      </c>
      <c r="H5332" s="3" t="s">
        <v>15374</v>
      </c>
      <c r="I5332" s="6">
        <v>610419</v>
      </c>
      <c r="J5332" s="7" t="s">
        <v>15377</v>
      </c>
      <c r="K5332" s="8">
        <v>61041990</v>
      </c>
      <c r="L5332" s="3">
        <v>12</v>
      </c>
      <c r="N5332" s="9">
        <v>0.12</v>
      </c>
      <c r="O5332" s="9" t="b">
        <v>1</v>
      </c>
      <c r="P5332" s="10">
        <v>9.8974887200848044E-2</v>
      </c>
      <c r="Q5332" s="3" t="s">
        <v>25</v>
      </c>
      <c r="R5332" s="3" t="s">
        <v>15378</v>
      </c>
      <c r="S5332" s="14">
        <v>61041990</v>
      </c>
      <c r="T5332" s="21">
        <v>7.533190500000007</v>
      </c>
      <c r="U5332" s="22">
        <v>0.84409300000000043</v>
      </c>
      <c r="V5332" s="22">
        <v>0.47579183333333303</v>
      </c>
      <c r="W5332" s="22">
        <v>6.2133056666666731</v>
      </c>
      <c r="X5332" s="22">
        <f t="shared" si="87"/>
        <v>0.10129116000000005</v>
      </c>
      <c r="Y5332" s="8" t="b">
        <v>0</v>
      </c>
      <c r="Z5332" s="8" t="b">
        <v>0</v>
      </c>
      <c r="AA5332" s="8" t="b">
        <v>0</v>
      </c>
      <c r="AB5332" s="8" t="b">
        <v>0</v>
      </c>
    </row>
    <row r="5333" spans="1:28" hidden="1" x14ac:dyDescent="0.2">
      <c r="A5333" s="1" t="s">
        <v>6290</v>
      </c>
      <c r="B5333" s="1" t="s">
        <v>6558</v>
      </c>
      <c r="D5333" s="3" t="s">
        <v>13182</v>
      </c>
      <c r="E5333" s="3" t="s">
        <v>15293</v>
      </c>
      <c r="F5333" s="3" t="s">
        <v>15370</v>
      </c>
      <c r="G5333" s="3" t="s">
        <v>26872</v>
      </c>
      <c r="H5333" s="3" t="s">
        <v>15379</v>
      </c>
      <c r="I5333" s="6">
        <v>610422</v>
      </c>
      <c r="J5333" s="7" t="s">
        <v>15380</v>
      </c>
      <c r="K5333" s="8">
        <v>61042200</v>
      </c>
      <c r="L5333" s="3">
        <v>12</v>
      </c>
      <c r="N5333" s="9">
        <v>0.12</v>
      </c>
      <c r="O5333" s="9" t="b">
        <v>1</v>
      </c>
      <c r="P5333" s="10">
        <v>6.9673590385355907E-2</v>
      </c>
      <c r="Q5333" s="3" t="s">
        <v>25</v>
      </c>
      <c r="R5333" s="3" t="s">
        <v>15381</v>
      </c>
      <c r="S5333" s="14">
        <v>61042200</v>
      </c>
      <c r="T5333" s="21">
        <v>4.6509608333333343</v>
      </c>
      <c r="U5333" s="22">
        <v>0.58671499999999965</v>
      </c>
      <c r="V5333" s="22">
        <v>1.3638363333333337</v>
      </c>
      <c r="W5333" s="22">
        <v>2.700409500000001</v>
      </c>
      <c r="X5333" s="22">
        <f t="shared" si="87"/>
        <v>7.0405799999999949E-2</v>
      </c>
      <c r="Y5333" s="8" t="b">
        <v>0</v>
      </c>
      <c r="Z5333" s="8" t="b">
        <v>0</v>
      </c>
      <c r="AA5333" s="8" t="b">
        <v>0</v>
      </c>
      <c r="AB5333" s="8" t="b">
        <v>0</v>
      </c>
    </row>
    <row r="5334" spans="1:28" hidden="1" x14ac:dyDescent="0.2">
      <c r="A5334" s="1" t="s">
        <v>6290</v>
      </c>
      <c r="B5334" s="1" t="s">
        <v>6558</v>
      </c>
      <c r="D5334" s="3" t="s">
        <v>13182</v>
      </c>
      <c r="E5334" s="3" t="s">
        <v>15293</v>
      </c>
      <c r="F5334" s="3" t="s">
        <v>15370</v>
      </c>
      <c r="G5334" s="3" t="s">
        <v>26872</v>
      </c>
      <c r="H5334" s="3" t="s">
        <v>15382</v>
      </c>
      <c r="I5334" s="6">
        <v>610423</v>
      </c>
      <c r="J5334" s="7" t="s">
        <v>15383</v>
      </c>
      <c r="K5334" s="8">
        <v>61042300</v>
      </c>
      <c r="L5334" s="3">
        <v>12</v>
      </c>
      <c r="N5334" s="9">
        <v>0.12</v>
      </c>
      <c r="O5334" s="9" t="b">
        <v>1</v>
      </c>
      <c r="P5334" s="10">
        <v>7.2426982562822817E-2</v>
      </c>
      <c r="Q5334" s="3" t="s">
        <v>25</v>
      </c>
      <c r="R5334" s="3" t="s">
        <v>15384</v>
      </c>
      <c r="S5334" s="14">
        <v>61042300</v>
      </c>
      <c r="T5334" s="21">
        <v>5.6699926666666665</v>
      </c>
      <c r="U5334" s="22">
        <v>0.53361283333333376</v>
      </c>
      <c r="V5334" s="22">
        <v>1.7142093333333335</v>
      </c>
      <c r="W5334" s="22">
        <v>3.4221704999999991</v>
      </c>
      <c r="X5334" s="22">
        <f t="shared" si="87"/>
        <v>6.4033540000000055E-2</v>
      </c>
      <c r="Y5334" s="8" t="b">
        <v>0</v>
      </c>
      <c r="Z5334" s="8" t="b">
        <v>0</v>
      </c>
      <c r="AA5334" s="8" t="b">
        <v>0</v>
      </c>
      <c r="AB5334" s="8" t="b">
        <v>0</v>
      </c>
    </row>
    <row r="5335" spans="1:28" hidden="1" x14ac:dyDescent="0.2">
      <c r="A5335" s="1" t="s">
        <v>6290</v>
      </c>
      <c r="B5335" s="1" t="s">
        <v>6558</v>
      </c>
      <c r="D5335" s="3" t="s">
        <v>13182</v>
      </c>
      <c r="E5335" s="3" t="s">
        <v>15293</v>
      </c>
      <c r="F5335" s="3" t="s">
        <v>15370</v>
      </c>
      <c r="G5335" s="3" t="s">
        <v>26872</v>
      </c>
      <c r="H5335" s="3" t="s">
        <v>15385</v>
      </c>
      <c r="I5335" s="6">
        <v>610429</v>
      </c>
      <c r="J5335" s="7" t="s">
        <v>15386</v>
      </c>
      <c r="K5335" s="8">
        <v>61042910</v>
      </c>
      <c r="L5335" s="3">
        <v>12</v>
      </c>
      <c r="N5335" s="9">
        <v>0.12</v>
      </c>
      <c r="O5335" s="9" t="b">
        <v>1</v>
      </c>
      <c r="P5335" s="10">
        <v>6.6607569293102936E-2</v>
      </c>
      <c r="Q5335" s="3" t="s">
        <v>25</v>
      </c>
      <c r="R5335" s="3" t="s">
        <v>15387</v>
      </c>
      <c r="S5335" s="14">
        <v>61042910</v>
      </c>
      <c r="T5335" s="21">
        <v>0.27149166666666663</v>
      </c>
      <c r="U5335" s="22">
        <v>7.67823333333333E-2</v>
      </c>
      <c r="V5335" s="22">
        <v>4.4014333333333301E-2</v>
      </c>
      <c r="W5335" s="22">
        <v>0.15069500000000002</v>
      </c>
      <c r="X5335" s="22">
        <f t="shared" si="87"/>
        <v>9.2138799999999955E-3</v>
      </c>
      <c r="Y5335" s="8" t="b">
        <v>0</v>
      </c>
      <c r="Z5335" s="8" t="b">
        <v>0</v>
      </c>
      <c r="AA5335" s="8" t="b">
        <v>0</v>
      </c>
      <c r="AB5335" s="8" t="b">
        <v>0</v>
      </c>
    </row>
    <row r="5336" spans="1:28" hidden="1" x14ac:dyDescent="0.2">
      <c r="A5336" s="1" t="s">
        <v>6290</v>
      </c>
      <c r="B5336" s="1" t="s">
        <v>6558</v>
      </c>
      <c r="D5336" s="3" t="s">
        <v>13182</v>
      </c>
      <c r="E5336" s="3" t="s">
        <v>15293</v>
      </c>
      <c r="F5336" s="3" t="s">
        <v>15370</v>
      </c>
      <c r="G5336" s="3" t="s">
        <v>26872</v>
      </c>
      <c r="H5336" s="3" t="s">
        <v>15385</v>
      </c>
      <c r="I5336" s="6">
        <v>610429</v>
      </c>
      <c r="J5336" s="7" t="s">
        <v>15388</v>
      </c>
      <c r="K5336" s="8">
        <v>61042990</v>
      </c>
      <c r="L5336" s="3">
        <v>12</v>
      </c>
      <c r="N5336" s="9">
        <v>0.12</v>
      </c>
      <c r="O5336" s="9" t="b">
        <v>1</v>
      </c>
      <c r="P5336" s="10">
        <v>5.8005868278235201E-2</v>
      </c>
      <c r="Q5336" s="3" t="s">
        <v>25</v>
      </c>
      <c r="R5336" s="3" t="s">
        <v>15389</v>
      </c>
      <c r="S5336" s="14">
        <v>61042990</v>
      </c>
      <c r="T5336" s="21">
        <v>2.1701425000000008</v>
      </c>
      <c r="U5336" s="22">
        <v>0.21701666666666675</v>
      </c>
      <c r="V5336" s="22">
        <v>0.9041174999999998</v>
      </c>
      <c r="W5336" s="22">
        <v>1.049008333333334</v>
      </c>
      <c r="X5336" s="22">
        <f t="shared" si="87"/>
        <v>2.604200000000001E-2</v>
      </c>
      <c r="Y5336" s="8" t="b">
        <v>0</v>
      </c>
      <c r="Z5336" s="8" t="b">
        <v>0</v>
      </c>
      <c r="AA5336" s="8" t="b">
        <v>0</v>
      </c>
      <c r="AB5336" s="8" t="b">
        <v>0</v>
      </c>
    </row>
    <row r="5337" spans="1:28" hidden="1" x14ac:dyDescent="0.2">
      <c r="A5337" s="1" t="s">
        <v>6290</v>
      </c>
      <c r="B5337" s="1" t="s">
        <v>6558</v>
      </c>
      <c r="D5337" s="3" t="s">
        <v>13182</v>
      </c>
      <c r="E5337" s="3" t="s">
        <v>15293</v>
      </c>
      <c r="F5337" s="3" t="s">
        <v>15370</v>
      </c>
      <c r="G5337" s="3" t="s">
        <v>26872</v>
      </c>
      <c r="H5337" s="3" t="s">
        <v>15390</v>
      </c>
      <c r="I5337" s="6">
        <v>610431</v>
      </c>
      <c r="J5337" s="7" t="s">
        <v>15391</v>
      </c>
      <c r="K5337" s="8">
        <v>61043100</v>
      </c>
      <c r="L5337" s="3">
        <v>12</v>
      </c>
      <c r="N5337" s="9">
        <v>0.12</v>
      </c>
      <c r="O5337" s="9" t="b">
        <v>1</v>
      </c>
      <c r="P5337" s="10">
        <v>2.983997629303926E-2</v>
      </c>
      <c r="Q5337" s="3" t="s">
        <v>25</v>
      </c>
      <c r="R5337" s="3" t="s">
        <v>15392</v>
      </c>
      <c r="S5337" s="14">
        <v>61043100</v>
      </c>
      <c r="T5337" s="21">
        <v>5.8075770000000002</v>
      </c>
      <c r="U5337" s="22">
        <v>3.7078751666666672</v>
      </c>
      <c r="V5337" s="22">
        <v>0.6555521666666666</v>
      </c>
      <c r="W5337" s="22">
        <v>1.4441496666666667</v>
      </c>
      <c r="X5337" s="22">
        <f t="shared" si="87"/>
        <v>0.44494502000000002</v>
      </c>
      <c r="Y5337" s="8" t="b">
        <v>0</v>
      </c>
      <c r="Z5337" s="8" t="b">
        <v>0</v>
      </c>
      <c r="AA5337" s="8" t="b">
        <v>0</v>
      </c>
      <c r="AB5337" s="8" t="b">
        <v>0</v>
      </c>
    </row>
    <row r="5338" spans="1:28" hidden="1" x14ac:dyDescent="0.2">
      <c r="A5338" s="1" t="s">
        <v>6290</v>
      </c>
      <c r="B5338" s="1" t="s">
        <v>6558</v>
      </c>
      <c r="D5338" s="3" t="s">
        <v>13182</v>
      </c>
      <c r="E5338" s="3" t="s">
        <v>15293</v>
      </c>
      <c r="F5338" s="3" t="s">
        <v>15370</v>
      </c>
      <c r="G5338" s="3" t="s">
        <v>26872</v>
      </c>
      <c r="H5338" s="3" t="s">
        <v>15393</v>
      </c>
      <c r="I5338" s="6">
        <v>610432</v>
      </c>
      <c r="J5338" s="7" t="s">
        <v>15394</v>
      </c>
      <c r="K5338" s="8">
        <v>61043200</v>
      </c>
      <c r="L5338" s="3">
        <v>12</v>
      </c>
      <c r="N5338" s="9">
        <v>0.12</v>
      </c>
      <c r="O5338" s="9" t="b">
        <v>1</v>
      </c>
      <c r="P5338" s="10">
        <v>4.4893377109571649E-2</v>
      </c>
      <c r="Q5338" s="3" t="s">
        <v>25</v>
      </c>
      <c r="R5338" s="3" t="s">
        <v>15395</v>
      </c>
      <c r="S5338" s="14">
        <v>61043200</v>
      </c>
      <c r="T5338" s="21">
        <v>18.780254333333335</v>
      </c>
      <c r="U5338" s="22">
        <v>8.0127588333333346</v>
      </c>
      <c r="V5338" s="22">
        <v>3.7415868333333329</v>
      </c>
      <c r="W5338" s="22">
        <v>7.0259086666666679</v>
      </c>
      <c r="X5338" s="22">
        <f t="shared" si="87"/>
        <v>0.9615310600000001</v>
      </c>
      <c r="Y5338" s="8" t="b">
        <v>0</v>
      </c>
      <c r="Z5338" s="8" t="b">
        <v>0</v>
      </c>
      <c r="AA5338" s="8" t="b">
        <v>0</v>
      </c>
      <c r="AB5338" s="8" t="b">
        <v>0</v>
      </c>
    </row>
    <row r="5339" spans="1:28" hidden="1" x14ac:dyDescent="0.2">
      <c r="A5339" s="1" t="s">
        <v>6290</v>
      </c>
      <c r="B5339" s="1" t="s">
        <v>6558</v>
      </c>
      <c r="D5339" s="3" t="s">
        <v>13182</v>
      </c>
      <c r="E5339" s="3" t="s">
        <v>15293</v>
      </c>
      <c r="F5339" s="3" t="s">
        <v>15370</v>
      </c>
      <c r="G5339" s="3" t="s">
        <v>26872</v>
      </c>
      <c r="H5339" s="3" t="s">
        <v>15396</v>
      </c>
      <c r="I5339" s="6">
        <v>610433</v>
      </c>
      <c r="J5339" s="7" t="s">
        <v>15397</v>
      </c>
      <c r="K5339" s="8">
        <v>61043300</v>
      </c>
      <c r="L5339" s="3">
        <v>12</v>
      </c>
      <c r="N5339" s="9">
        <v>0.12</v>
      </c>
      <c r="O5339" s="9" t="b">
        <v>1</v>
      </c>
      <c r="P5339" s="10">
        <v>7.9711371514389284E-2</v>
      </c>
      <c r="Q5339" s="3" t="s">
        <v>25</v>
      </c>
      <c r="R5339" s="3" t="s">
        <v>15398</v>
      </c>
      <c r="S5339" s="14">
        <v>61043300</v>
      </c>
      <c r="T5339" s="21">
        <v>30.959245000000003</v>
      </c>
      <c r="U5339" s="22">
        <v>5.4840656666666696</v>
      </c>
      <c r="V5339" s="22">
        <v>4.9101470000000038</v>
      </c>
      <c r="W5339" s="22">
        <v>20.565032333333331</v>
      </c>
      <c r="X5339" s="22">
        <f t="shared" si="87"/>
        <v>0.65808788000000029</v>
      </c>
      <c r="Y5339" s="8" t="b">
        <v>0</v>
      </c>
      <c r="Z5339" s="8" t="b">
        <v>0</v>
      </c>
      <c r="AA5339" s="8" t="b">
        <v>0</v>
      </c>
      <c r="AB5339" s="8" t="b">
        <v>0</v>
      </c>
    </row>
    <row r="5340" spans="1:28" hidden="1" x14ac:dyDescent="0.2">
      <c r="A5340" s="1" t="s">
        <v>6290</v>
      </c>
      <c r="B5340" s="1" t="s">
        <v>6558</v>
      </c>
      <c r="D5340" s="3" t="s">
        <v>13182</v>
      </c>
      <c r="E5340" s="3" t="s">
        <v>15293</v>
      </c>
      <c r="F5340" s="3" t="s">
        <v>15370</v>
      </c>
      <c r="G5340" s="3" t="s">
        <v>26872</v>
      </c>
      <c r="H5340" s="3" t="s">
        <v>15399</v>
      </c>
      <c r="I5340" s="6">
        <v>610439</v>
      </c>
      <c r="J5340" s="7" t="s">
        <v>15400</v>
      </c>
      <c r="K5340" s="8">
        <v>61043900</v>
      </c>
      <c r="L5340" s="3">
        <v>12</v>
      </c>
      <c r="N5340" s="9">
        <v>0.12</v>
      </c>
      <c r="O5340" s="9" t="b">
        <v>1</v>
      </c>
      <c r="P5340" s="10">
        <v>7.9220508005134069E-2</v>
      </c>
      <c r="Q5340" s="3" t="s">
        <v>25</v>
      </c>
      <c r="R5340" s="3" t="s">
        <v>15401</v>
      </c>
      <c r="S5340" s="14">
        <v>61043900</v>
      </c>
      <c r="T5340" s="21">
        <v>11.549889833333328</v>
      </c>
      <c r="U5340" s="22">
        <v>2.5079854999999993</v>
      </c>
      <c r="V5340" s="22">
        <v>1.4170031666666674</v>
      </c>
      <c r="W5340" s="22">
        <v>7.6249011666666622</v>
      </c>
      <c r="X5340" s="22">
        <f t="shared" si="87"/>
        <v>0.30095825999999992</v>
      </c>
      <c r="Y5340" s="8" t="b">
        <v>0</v>
      </c>
      <c r="Z5340" s="8" t="b">
        <v>0</v>
      </c>
      <c r="AA5340" s="8" t="b">
        <v>0</v>
      </c>
      <c r="AB5340" s="8" t="b">
        <v>0</v>
      </c>
    </row>
    <row r="5341" spans="1:28" hidden="1" x14ac:dyDescent="0.2">
      <c r="A5341" s="1" t="s">
        <v>6290</v>
      </c>
      <c r="B5341" s="1" t="s">
        <v>6558</v>
      </c>
      <c r="D5341" s="3" t="s">
        <v>13182</v>
      </c>
      <c r="E5341" s="3" t="s">
        <v>15293</v>
      </c>
      <c r="F5341" s="3" t="s">
        <v>15370</v>
      </c>
      <c r="G5341" s="3" t="s">
        <v>26872</v>
      </c>
      <c r="H5341" s="3" t="s">
        <v>15402</v>
      </c>
      <c r="I5341" s="6">
        <v>610441</v>
      </c>
      <c r="J5341" s="7" t="s">
        <v>15403</v>
      </c>
      <c r="K5341" s="8">
        <v>61044100</v>
      </c>
      <c r="L5341" s="3">
        <v>12</v>
      </c>
      <c r="N5341" s="9">
        <v>0.12</v>
      </c>
      <c r="O5341" s="9" t="b">
        <v>1</v>
      </c>
      <c r="P5341" s="10">
        <v>5.5149033474055892E-2</v>
      </c>
      <c r="Q5341" s="3" t="s">
        <v>25</v>
      </c>
      <c r="R5341" s="3" t="s">
        <v>15404</v>
      </c>
      <c r="S5341" s="14">
        <v>61044100</v>
      </c>
      <c r="T5341" s="21">
        <v>14.010074000000001</v>
      </c>
      <c r="U5341" s="22">
        <v>6.6801076666666672</v>
      </c>
      <c r="V5341" s="22">
        <v>0.89128266666666678</v>
      </c>
      <c r="W5341" s="22">
        <v>6.4386836666666669</v>
      </c>
      <c r="X5341" s="22">
        <f t="shared" si="87"/>
        <v>0.80161292000000006</v>
      </c>
      <c r="Y5341" s="8" t="b">
        <v>0</v>
      </c>
      <c r="Z5341" s="8" t="b">
        <v>0</v>
      </c>
      <c r="AA5341" s="8" t="b">
        <v>0</v>
      </c>
      <c r="AB5341" s="8" t="b">
        <v>0</v>
      </c>
    </row>
    <row r="5342" spans="1:28" hidden="1" x14ac:dyDescent="0.2">
      <c r="A5342" s="1" t="s">
        <v>6290</v>
      </c>
      <c r="B5342" s="1" t="s">
        <v>6558</v>
      </c>
      <c r="D5342" s="3" t="s">
        <v>13182</v>
      </c>
      <c r="E5342" s="3" t="s">
        <v>15293</v>
      </c>
      <c r="F5342" s="3" t="s">
        <v>15370</v>
      </c>
      <c r="G5342" s="3" t="s">
        <v>26872</v>
      </c>
      <c r="H5342" s="3" t="s">
        <v>15405</v>
      </c>
      <c r="I5342" s="6">
        <v>610442</v>
      </c>
      <c r="J5342" s="7" t="s">
        <v>15406</v>
      </c>
      <c r="K5342" s="8">
        <v>61044200</v>
      </c>
      <c r="L5342" s="3">
        <v>12</v>
      </c>
      <c r="N5342" s="9">
        <v>0.12</v>
      </c>
      <c r="O5342" s="9" t="b">
        <v>1</v>
      </c>
      <c r="P5342" s="10">
        <v>6.2744806362368427E-2</v>
      </c>
      <c r="Q5342" s="3" t="s">
        <v>25</v>
      </c>
      <c r="R5342" s="3" t="s">
        <v>15407</v>
      </c>
      <c r="S5342" s="14">
        <v>61044200</v>
      </c>
      <c r="T5342" s="21">
        <v>115.50252300000005</v>
      </c>
      <c r="U5342" s="22">
        <v>36.995280999999991</v>
      </c>
      <c r="V5342" s="22">
        <v>18.114046666666667</v>
      </c>
      <c r="W5342" s="22">
        <v>60.393195333333395</v>
      </c>
      <c r="X5342" s="22">
        <f t="shared" si="87"/>
        <v>4.4394337199999985</v>
      </c>
      <c r="Y5342" s="8" t="b">
        <v>0</v>
      </c>
      <c r="Z5342" s="8" t="b">
        <v>0</v>
      </c>
      <c r="AA5342" s="8" t="b">
        <v>0</v>
      </c>
      <c r="AB5342" s="8" t="b">
        <v>0</v>
      </c>
    </row>
    <row r="5343" spans="1:28" hidden="1" x14ac:dyDescent="0.2">
      <c r="A5343" s="1" t="s">
        <v>6290</v>
      </c>
      <c r="B5343" s="1" t="s">
        <v>6558</v>
      </c>
      <c r="D5343" s="3" t="s">
        <v>13182</v>
      </c>
      <c r="E5343" s="3" t="s">
        <v>15293</v>
      </c>
      <c r="F5343" s="3" t="s">
        <v>15370</v>
      </c>
      <c r="G5343" s="3" t="s">
        <v>26872</v>
      </c>
      <c r="H5343" s="3" t="s">
        <v>15408</v>
      </c>
      <c r="I5343" s="6">
        <v>610443</v>
      </c>
      <c r="J5343" s="7" t="s">
        <v>15409</v>
      </c>
      <c r="K5343" s="8">
        <v>61044300</v>
      </c>
      <c r="L5343" s="3">
        <v>12</v>
      </c>
      <c r="N5343" s="9">
        <v>0.12</v>
      </c>
      <c r="O5343" s="9" t="b">
        <v>1</v>
      </c>
      <c r="P5343" s="10">
        <v>6.7353898791166766E-2</v>
      </c>
      <c r="Q5343" s="3" t="s">
        <v>25</v>
      </c>
      <c r="R5343" s="3" t="s">
        <v>15410</v>
      </c>
      <c r="S5343" s="14">
        <v>61044300</v>
      </c>
      <c r="T5343" s="21">
        <v>212.65783149999993</v>
      </c>
      <c r="U5343" s="22">
        <v>47.209590333333296</v>
      </c>
      <c r="V5343" s="22">
        <v>46.087124000000045</v>
      </c>
      <c r="W5343" s="22">
        <v>119.3611171666666</v>
      </c>
      <c r="X5343" s="22">
        <f t="shared" si="87"/>
        <v>5.6651508399999955</v>
      </c>
      <c r="Y5343" s="8" t="b">
        <v>0</v>
      </c>
      <c r="Z5343" s="8" t="b">
        <v>0</v>
      </c>
      <c r="AA5343" s="8" t="b">
        <v>0</v>
      </c>
      <c r="AB5343" s="8" t="b">
        <v>0</v>
      </c>
    </row>
    <row r="5344" spans="1:28" hidden="1" x14ac:dyDescent="0.2">
      <c r="A5344" s="1" t="s">
        <v>6290</v>
      </c>
      <c r="B5344" s="1" t="s">
        <v>6558</v>
      </c>
      <c r="D5344" s="3" t="s">
        <v>13182</v>
      </c>
      <c r="E5344" s="3" t="s">
        <v>15293</v>
      </c>
      <c r="F5344" s="3" t="s">
        <v>15370</v>
      </c>
      <c r="G5344" s="3" t="s">
        <v>26872</v>
      </c>
      <c r="H5344" s="3" t="s">
        <v>15411</v>
      </c>
      <c r="I5344" s="6">
        <v>610444</v>
      </c>
      <c r="J5344" s="7" t="s">
        <v>15412</v>
      </c>
      <c r="K5344" s="8">
        <v>61044400</v>
      </c>
      <c r="L5344" s="3">
        <v>12</v>
      </c>
      <c r="N5344" s="9">
        <v>0.12</v>
      </c>
      <c r="O5344" s="9" t="b">
        <v>1</v>
      </c>
      <c r="P5344" s="10">
        <v>4.826045845414674E-2</v>
      </c>
      <c r="Q5344" s="3" t="s">
        <v>25</v>
      </c>
      <c r="R5344" s="3" t="s">
        <v>15413</v>
      </c>
      <c r="S5344" s="14">
        <v>61044400</v>
      </c>
      <c r="T5344" s="21">
        <v>107.19942300000011</v>
      </c>
      <c r="U5344" s="22">
        <v>36.895550333333347</v>
      </c>
      <c r="V5344" s="22">
        <v>27.19142850000004</v>
      </c>
      <c r="W5344" s="22">
        <v>43.112444166666712</v>
      </c>
      <c r="X5344" s="22">
        <f t="shared" si="87"/>
        <v>4.4274660400000014</v>
      </c>
      <c r="Y5344" s="8" t="b">
        <v>0</v>
      </c>
      <c r="Z5344" s="8" t="b">
        <v>0</v>
      </c>
      <c r="AA5344" s="8" t="b">
        <v>0</v>
      </c>
      <c r="AB5344" s="8" t="b">
        <v>0</v>
      </c>
    </row>
    <row r="5345" spans="1:28" hidden="1" x14ac:dyDescent="0.2">
      <c r="A5345" s="1" t="s">
        <v>6290</v>
      </c>
      <c r="B5345" s="1" t="s">
        <v>6558</v>
      </c>
      <c r="D5345" s="3" t="s">
        <v>13182</v>
      </c>
      <c r="E5345" s="3" t="s">
        <v>15293</v>
      </c>
      <c r="F5345" s="3" t="s">
        <v>15370</v>
      </c>
      <c r="G5345" s="3" t="s">
        <v>26872</v>
      </c>
      <c r="H5345" s="3" t="s">
        <v>15414</v>
      </c>
      <c r="I5345" s="6">
        <v>610449</v>
      </c>
      <c r="J5345" s="7" t="s">
        <v>15415</v>
      </c>
      <c r="K5345" s="8">
        <v>61044900</v>
      </c>
      <c r="L5345" s="3">
        <v>12</v>
      </c>
      <c r="N5345" s="9">
        <v>0.12</v>
      </c>
      <c r="O5345" s="9" t="b">
        <v>1</v>
      </c>
      <c r="P5345" s="10">
        <v>6.4836134008561933E-2</v>
      </c>
      <c r="Q5345" s="3" t="s">
        <v>25</v>
      </c>
      <c r="R5345" s="3" t="s">
        <v>15416</v>
      </c>
      <c r="S5345" s="14">
        <v>61044900</v>
      </c>
      <c r="T5345" s="21">
        <v>31.226527166666667</v>
      </c>
      <c r="U5345" s="22">
        <v>8.2630430000000015</v>
      </c>
      <c r="V5345" s="22">
        <v>6.0917566666666669</v>
      </c>
      <c r="W5345" s="22">
        <v>16.871727499999999</v>
      </c>
      <c r="X5345" s="22">
        <f t="shared" si="87"/>
        <v>0.99156516000000017</v>
      </c>
      <c r="Y5345" s="8" t="b">
        <v>0</v>
      </c>
      <c r="Z5345" s="8" t="b">
        <v>0</v>
      </c>
      <c r="AA5345" s="8" t="b">
        <v>0</v>
      </c>
      <c r="AB5345" s="8" t="b">
        <v>0</v>
      </c>
    </row>
    <row r="5346" spans="1:28" hidden="1" x14ac:dyDescent="0.2">
      <c r="A5346" s="1" t="s">
        <v>6290</v>
      </c>
      <c r="B5346" s="1" t="s">
        <v>6558</v>
      </c>
      <c r="D5346" s="3" t="s">
        <v>13182</v>
      </c>
      <c r="E5346" s="3" t="s">
        <v>15293</v>
      </c>
      <c r="F5346" s="3" t="s">
        <v>15370</v>
      </c>
      <c r="G5346" s="3" t="s">
        <v>26872</v>
      </c>
      <c r="H5346" s="3" t="s">
        <v>15417</v>
      </c>
      <c r="I5346" s="6">
        <v>610451</v>
      </c>
      <c r="J5346" s="7" t="s">
        <v>15418</v>
      </c>
      <c r="K5346" s="8">
        <v>61045100</v>
      </c>
      <c r="L5346" s="3">
        <v>12</v>
      </c>
      <c r="N5346" s="9">
        <v>0.12</v>
      </c>
      <c r="O5346" s="9" t="b">
        <v>1</v>
      </c>
      <c r="P5346" s="10">
        <v>3.4626444910829501E-2</v>
      </c>
      <c r="Q5346" s="3" t="s">
        <v>25</v>
      </c>
      <c r="R5346" s="3" t="s">
        <v>15419</v>
      </c>
      <c r="S5346" s="14">
        <v>61045100</v>
      </c>
      <c r="T5346" s="21">
        <v>2.1273948333333341</v>
      </c>
      <c r="U5346" s="22">
        <v>1.3040510000000003</v>
      </c>
      <c r="V5346" s="22">
        <v>0.20947616666666702</v>
      </c>
      <c r="W5346" s="22">
        <v>0.61386766666666659</v>
      </c>
      <c r="X5346" s="22">
        <f t="shared" si="87"/>
        <v>0.15648612000000003</v>
      </c>
      <c r="Y5346" s="8" t="b">
        <v>0</v>
      </c>
      <c r="Z5346" s="8" t="b">
        <v>0</v>
      </c>
      <c r="AA5346" s="8" t="b">
        <v>0</v>
      </c>
      <c r="AB5346" s="8" t="b">
        <v>0</v>
      </c>
    </row>
    <row r="5347" spans="1:28" hidden="1" x14ac:dyDescent="0.2">
      <c r="A5347" s="1" t="s">
        <v>6290</v>
      </c>
      <c r="B5347" s="1" t="s">
        <v>6558</v>
      </c>
      <c r="D5347" s="3" t="s">
        <v>13182</v>
      </c>
      <c r="E5347" s="3" t="s">
        <v>15293</v>
      </c>
      <c r="F5347" s="3" t="s">
        <v>15370</v>
      </c>
      <c r="G5347" s="3" t="s">
        <v>26872</v>
      </c>
      <c r="H5347" s="3" t="s">
        <v>15420</v>
      </c>
      <c r="I5347" s="6">
        <v>610452</v>
      </c>
      <c r="J5347" s="7" t="s">
        <v>15421</v>
      </c>
      <c r="K5347" s="8">
        <v>61045200</v>
      </c>
      <c r="L5347" s="3">
        <v>12</v>
      </c>
      <c r="N5347" s="9">
        <v>0.12</v>
      </c>
      <c r="O5347" s="9" t="b">
        <v>1</v>
      </c>
      <c r="P5347" s="10">
        <v>5.3184210185330857E-2</v>
      </c>
      <c r="Q5347" s="3" t="s">
        <v>25</v>
      </c>
      <c r="R5347" s="3" t="s">
        <v>15422</v>
      </c>
      <c r="S5347" s="14">
        <v>61045200</v>
      </c>
      <c r="T5347" s="21">
        <v>18.22635283333333</v>
      </c>
      <c r="U5347" s="22">
        <v>5.4470950000000027</v>
      </c>
      <c r="V5347" s="22">
        <v>4.7013063333333296</v>
      </c>
      <c r="W5347" s="22">
        <v>8.0779514999999993</v>
      </c>
      <c r="X5347" s="22">
        <f t="shared" si="87"/>
        <v>0.65365140000000033</v>
      </c>
      <c r="Y5347" s="8" t="b">
        <v>0</v>
      </c>
      <c r="Z5347" s="8" t="b">
        <v>0</v>
      </c>
      <c r="AA5347" s="8" t="b">
        <v>0</v>
      </c>
      <c r="AB5347" s="8" t="b">
        <v>0</v>
      </c>
    </row>
    <row r="5348" spans="1:28" hidden="1" x14ac:dyDescent="0.2">
      <c r="A5348" s="1" t="s">
        <v>6290</v>
      </c>
      <c r="B5348" s="1" t="s">
        <v>6558</v>
      </c>
      <c r="D5348" s="3" t="s">
        <v>13182</v>
      </c>
      <c r="E5348" s="3" t="s">
        <v>15293</v>
      </c>
      <c r="F5348" s="3" t="s">
        <v>15370</v>
      </c>
      <c r="G5348" s="3" t="s">
        <v>26872</v>
      </c>
      <c r="H5348" s="3" t="s">
        <v>15423</v>
      </c>
      <c r="I5348" s="6">
        <v>610453</v>
      </c>
      <c r="J5348" s="7" t="s">
        <v>15424</v>
      </c>
      <c r="K5348" s="8">
        <v>61045300</v>
      </c>
      <c r="L5348" s="3">
        <v>12</v>
      </c>
      <c r="N5348" s="9">
        <v>0.12</v>
      </c>
      <c r="O5348" s="9" t="b">
        <v>1</v>
      </c>
      <c r="P5348" s="10">
        <v>5.5651523567706522E-2</v>
      </c>
      <c r="Q5348" s="3" t="s">
        <v>25</v>
      </c>
      <c r="R5348" s="3" t="s">
        <v>15425</v>
      </c>
      <c r="S5348" s="14">
        <v>61045300</v>
      </c>
      <c r="T5348" s="21">
        <v>37.891128666666674</v>
      </c>
      <c r="U5348" s="22">
        <v>7.4768536666666741</v>
      </c>
      <c r="V5348" s="22">
        <v>12.841782999999996</v>
      </c>
      <c r="W5348" s="22">
        <v>17.572492000000004</v>
      </c>
      <c r="X5348" s="22">
        <f t="shared" si="87"/>
        <v>0.89722244000000084</v>
      </c>
      <c r="Y5348" s="8" t="b">
        <v>0</v>
      </c>
      <c r="Z5348" s="8" t="b">
        <v>0</v>
      </c>
      <c r="AA5348" s="8" t="b">
        <v>0</v>
      </c>
      <c r="AB5348" s="8" t="b">
        <v>0</v>
      </c>
    </row>
    <row r="5349" spans="1:28" hidden="1" x14ac:dyDescent="0.2">
      <c r="A5349" s="1" t="s">
        <v>6290</v>
      </c>
      <c r="B5349" s="1" t="s">
        <v>6558</v>
      </c>
      <c r="D5349" s="3" t="s">
        <v>13182</v>
      </c>
      <c r="E5349" s="3" t="s">
        <v>15293</v>
      </c>
      <c r="F5349" s="3" t="s">
        <v>15370</v>
      </c>
      <c r="G5349" s="3" t="s">
        <v>26872</v>
      </c>
      <c r="H5349" s="3" t="s">
        <v>15426</v>
      </c>
      <c r="I5349" s="6">
        <v>610459</v>
      </c>
      <c r="J5349" s="7" t="s">
        <v>15427</v>
      </c>
      <c r="K5349" s="8">
        <v>61045900</v>
      </c>
      <c r="L5349" s="3">
        <v>12</v>
      </c>
      <c r="N5349" s="9">
        <v>0.12</v>
      </c>
      <c r="O5349" s="9" t="b">
        <v>1</v>
      </c>
      <c r="P5349" s="10">
        <v>3.8077480343278042E-2</v>
      </c>
      <c r="Q5349" s="3" t="s">
        <v>25</v>
      </c>
      <c r="R5349" s="3" t="s">
        <v>15428</v>
      </c>
      <c r="S5349" s="14">
        <v>61045900</v>
      </c>
      <c r="T5349" s="21">
        <v>21.236564833333329</v>
      </c>
      <c r="U5349" s="22">
        <v>7.64199566666667</v>
      </c>
      <c r="V5349" s="22">
        <v>6.8559451666666629</v>
      </c>
      <c r="W5349" s="22">
        <v>6.7386239999999971</v>
      </c>
      <c r="X5349" s="22">
        <f t="shared" si="87"/>
        <v>0.91703948000000035</v>
      </c>
      <c r="Y5349" s="8" t="b">
        <v>0</v>
      </c>
      <c r="Z5349" s="8" t="b">
        <v>0</v>
      </c>
      <c r="AA5349" s="8" t="b">
        <v>0</v>
      </c>
      <c r="AB5349" s="8" t="b">
        <v>0</v>
      </c>
    </row>
    <row r="5350" spans="1:28" hidden="1" x14ac:dyDescent="0.2">
      <c r="A5350" s="1" t="s">
        <v>6290</v>
      </c>
      <c r="B5350" s="1" t="s">
        <v>6558</v>
      </c>
      <c r="D5350" s="3" t="s">
        <v>13182</v>
      </c>
      <c r="E5350" s="3" t="s">
        <v>15293</v>
      </c>
      <c r="F5350" s="3" t="s">
        <v>15370</v>
      </c>
      <c r="G5350" s="3" t="s">
        <v>26872</v>
      </c>
      <c r="H5350" s="3" t="s">
        <v>15429</v>
      </c>
      <c r="I5350" s="6">
        <v>610461</v>
      </c>
      <c r="J5350" s="7" t="s">
        <v>15430</v>
      </c>
      <c r="K5350" s="8">
        <v>61046100</v>
      </c>
      <c r="L5350" s="3">
        <v>12</v>
      </c>
      <c r="N5350" s="9">
        <v>0.12</v>
      </c>
      <c r="O5350" s="9" t="b">
        <v>1</v>
      </c>
      <c r="P5350" s="10">
        <v>3.9160615255325132E-2</v>
      </c>
      <c r="Q5350" s="3" t="s">
        <v>25</v>
      </c>
      <c r="R5350" s="3" t="s">
        <v>15431</v>
      </c>
      <c r="S5350" s="14">
        <v>61046100</v>
      </c>
      <c r="T5350" s="21">
        <v>3.2937219999999998</v>
      </c>
      <c r="U5350" s="22">
        <v>1.146039666666667</v>
      </c>
      <c r="V5350" s="22">
        <v>1.0728141666666662</v>
      </c>
      <c r="W5350" s="22">
        <v>1.0748681666666668</v>
      </c>
      <c r="X5350" s="22">
        <f t="shared" si="87"/>
        <v>0.13752476000000002</v>
      </c>
      <c r="Y5350" s="8" t="b">
        <v>0</v>
      </c>
      <c r="Z5350" s="8" t="b">
        <v>0</v>
      </c>
      <c r="AA5350" s="8" t="b">
        <v>0</v>
      </c>
      <c r="AB5350" s="8" t="b">
        <v>0</v>
      </c>
    </row>
    <row r="5351" spans="1:28" hidden="1" x14ac:dyDescent="0.2">
      <c r="A5351" s="1" t="s">
        <v>6290</v>
      </c>
      <c r="B5351" s="1" t="s">
        <v>6558</v>
      </c>
      <c r="D5351" s="3" t="s">
        <v>13182</v>
      </c>
      <c r="E5351" s="3" t="s">
        <v>15293</v>
      </c>
      <c r="F5351" s="3" t="s">
        <v>15370</v>
      </c>
      <c r="G5351" s="3" t="s">
        <v>26872</v>
      </c>
      <c r="H5351" s="3" t="s">
        <v>15432</v>
      </c>
      <c r="I5351" s="6">
        <v>610462</v>
      </c>
      <c r="J5351" s="7" t="s">
        <v>15433</v>
      </c>
      <c r="K5351" s="8">
        <v>61046200</v>
      </c>
      <c r="L5351" s="3">
        <v>12</v>
      </c>
      <c r="N5351" s="9">
        <v>0.12</v>
      </c>
      <c r="O5351" s="9" t="b">
        <v>1</v>
      </c>
      <c r="P5351" s="10">
        <v>8.4176608497709818E-2</v>
      </c>
      <c r="Q5351" s="3" t="s">
        <v>25</v>
      </c>
      <c r="R5351" s="3" t="s">
        <v>15434</v>
      </c>
      <c r="S5351" s="14">
        <v>61046200</v>
      </c>
      <c r="T5351" s="21">
        <v>272.01795283333331</v>
      </c>
      <c r="U5351" s="22">
        <v>38.295682333333374</v>
      </c>
      <c r="V5351" s="22">
        <v>42.909364499999967</v>
      </c>
      <c r="W5351" s="22">
        <v>190.812906</v>
      </c>
      <c r="X5351" s="22">
        <f t="shared" si="87"/>
        <v>4.5954818800000048</v>
      </c>
      <c r="Y5351" s="8" t="b">
        <v>0</v>
      </c>
      <c r="Z5351" s="8" t="b">
        <v>0</v>
      </c>
      <c r="AA5351" s="8" t="b">
        <v>0</v>
      </c>
      <c r="AB5351" s="8" t="b">
        <v>0</v>
      </c>
    </row>
    <row r="5352" spans="1:28" hidden="1" x14ac:dyDescent="0.2">
      <c r="A5352" s="1" t="s">
        <v>6290</v>
      </c>
      <c r="B5352" s="1" t="s">
        <v>6558</v>
      </c>
      <c r="D5352" s="3" t="s">
        <v>13182</v>
      </c>
      <c r="E5352" s="3" t="s">
        <v>15293</v>
      </c>
      <c r="F5352" s="3" t="s">
        <v>15370</v>
      </c>
      <c r="G5352" s="3" t="s">
        <v>26872</v>
      </c>
      <c r="H5352" s="3" t="s">
        <v>15435</v>
      </c>
      <c r="I5352" s="6">
        <v>610463</v>
      </c>
      <c r="J5352" s="7" t="s">
        <v>15436</v>
      </c>
      <c r="K5352" s="8">
        <v>61046300</v>
      </c>
      <c r="L5352" s="3">
        <v>12</v>
      </c>
      <c r="N5352" s="9">
        <v>0.12</v>
      </c>
      <c r="O5352" s="9" t="b">
        <v>1</v>
      </c>
      <c r="P5352" s="10">
        <v>7.1154607473332895E-2</v>
      </c>
      <c r="Q5352" s="3" t="s">
        <v>25</v>
      </c>
      <c r="R5352" s="3" t="s">
        <v>15437</v>
      </c>
      <c r="S5352" s="14">
        <v>61046300</v>
      </c>
      <c r="T5352" s="21">
        <v>204.32811333333325</v>
      </c>
      <c r="U5352" s="22">
        <v>54.346331333333232</v>
      </c>
      <c r="V5352" s="22">
        <v>28.824392833333295</v>
      </c>
      <c r="W5352" s="22">
        <v>121.15738916666672</v>
      </c>
      <c r="X5352" s="22">
        <f t="shared" si="87"/>
        <v>6.5215597599999873</v>
      </c>
      <c r="Y5352" s="8" t="b">
        <v>0</v>
      </c>
      <c r="Z5352" s="8" t="b">
        <v>0</v>
      </c>
      <c r="AA5352" s="8" t="b">
        <v>0</v>
      </c>
      <c r="AB5352" s="8" t="b">
        <v>0</v>
      </c>
    </row>
    <row r="5353" spans="1:28" hidden="1" x14ac:dyDescent="0.2">
      <c r="A5353" s="1" t="s">
        <v>6290</v>
      </c>
      <c r="B5353" s="1" t="s">
        <v>6558</v>
      </c>
      <c r="D5353" s="3" t="s">
        <v>13182</v>
      </c>
      <c r="E5353" s="3" t="s">
        <v>15293</v>
      </c>
      <c r="F5353" s="3" t="s">
        <v>15370</v>
      </c>
      <c r="G5353" s="3" t="s">
        <v>26872</v>
      </c>
      <c r="H5353" s="3" t="s">
        <v>15438</v>
      </c>
      <c r="I5353" s="6">
        <v>610469</v>
      </c>
      <c r="J5353" s="7" t="s">
        <v>15439</v>
      </c>
      <c r="K5353" s="8">
        <v>61046900</v>
      </c>
      <c r="L5353" s="3">
        <v>12</v>
      </c>
      <c r="N5353" s="9">
        <v>0.12</v>
      </c>
      <c r="O5353" s="9" t="b">
        <v>1</v>
      </c>
      <c r="P5353" s="10">
        <v>5.9764099058268509E-2</v>
      </c>
      <c r="Q5353" s="3" t="s">
        <v>25</v>
      </c>
      <c r="R5353" s="3" t="s">
        <v>15440</v>
      </c>
      <c r="S5353" s="14">
        <v>61046900</v>
      </c>
      <c r="T5353" s="21">
        <v>66.905328500000024</v>
      </c>
      <c r="U5353" s="22">
        <v>11.173282333333335</v>
      </c>
      <c r="V5353" s="22">
        <v>22.410907166666703</v>
      </c>
      <c r="W5353" s="22">
        <v>33.321138999999995</v>
      </c>
      <c r="X5353" s="22">
        <f t="shared" si="87"/>
        <v>1.3407938800000001</v>
      </c>
      <c r="Y5353" s="8" t="b">
        <v>0</v>
      </c>
      <c r="Z5353" s="8" t="b">
        <v>0</v>
      </c>
      <c r="AA5353" s="8" t="b">
        <v>0</v>
      </c>
      <c r="AB5353" s="8" t="b">
        <v>0</v>
      </c>
    </row>
    <row r="5354" spans="1:28" hidden="1" x14ac:dyDescent="0.2">
      <c r="A5354" s="1" t="s">
        <v>6290</v>
      </c>
      <c r="B5354" s="1" t="s">
        <v>6558</v>
      </c>
      <c r="D5354" s="3" t="s">
        <v>13182</v>
      </c>
      <c r="E5354" s="3" t="s">
        <v>15293</v>
      </c>
      <c r="F5354" s="3" t="s">
        <v>15455</v>
      </c>
      <c r="G5354" s="3" t="s">
        <v>26874</v>
      </c>
      <c r="H5354" s="3" t="s">
        <v>15456</v>
      </c>
      <c r="I5354" s="6">
        <v>610610</v>
      </c>
      <c r="J5354" s="7" t="s">
        <v>15457</v>
      </c>
      <c r="K5354" s="8">
        <v>61061000</v>
      </c>
      <c r="L5354" s="3">
        <v>12</v>
      </c>
      <c r="N5354" s="9">
        <v>0.12</v>
      </c>
      <c r="O5354" s="9" t="b">
        <v>1</v>
      </c>
      <c r="P5354" s="10">
        <v>6.8842322536990505E-2</v>
      </c>
      <c r="Q5354" s="3" t="s">
        <v>25</v>
      </c>
      <c r="R5354" s="3" t="s">
        <v>15458</v>
      </c>
      <c r="S5354" s="14">
        <v>61061000</v>
      </c>
      <c r="T5354" s="21">
        <v>77.200179833333394</v>
      </c>
      <c r="U5354" s="22">
        <v>23.306522333333337</v>
      </c>
      <c r="V5354" s="22">
        <v>9.6049935000000062</v>
      </c>
      <c r="W5354" s="22">
        <v>44.288664000000054</v>
      </c>
      <c r="X5354" s="22">
        <f t="shared" si="87"/>
        <v>2.7967826800000002</v>
      </c>
      <c r="Y5354" s="8" t="b">
        <v>0</v>
      </c>
      <c r="Z5354" s="8" t="b">
        <v>0</v>
      </c>
      <c r="AA5354" s="8" t="b">
        <v>0</v>
      </c>
      <c r="AB5354" s="8" t="b">
        <v>0</v>
      </c>
    </row>
    <row r="5355" spans="1:28" hidden="1" x14ac:dyDescent="0.2">
      <c r="A5355" s="1" t="s">
        <v>6290</v>
      </c>
      <c r="B5355" s="1" t="s">
        <v>6558</v>
      </c>
      <c r="D5355" s="3" t="s">
        <v>13182</v>
      </c>
      <c r="E5355" s="3" t="s">
        <v>15293</v>
      </c>
      <c r="F5355" s="3" t="s">
        <v>15455</v>
      </c>
      <c r="G5355" s="3" t="s">
        <v>26874</v>
      </c>
      <c r="H5355" s="3" t="s">
        <v>15459</v>
      </c>
      <c r="I5355" s="6">
        <v>610620</v>
      </c>
      <c r="J5355" s="7" t="s">
        <v>15460</v>
      </c>
      <c r="K5355" s="8">
        <v>61062000</v>
      </c>
      <c r="L5355" s="3">
        <v>12</v>
      </c>
      <c r="N5355" s="9">
        <v>0.12</v>
      </c>
      <c r="O5355" s="9" t="b">
        <v>1</v>
      </c>
      <c r="P5355" s="10">
        <v>4.5895273320207527E-2</v>
      </c>
      <c r="Q5355" s="3" t="s">
        <v>25</v>
      </c>
      <c r="R5355" s="3" t="s">
        <v>15461</v>
      </c>
      <c r="S5355" s="14">
        <v>61062000</v>
      </c>
      <c r="T5355" s="21">
        <v>107.86202416666666</v>
      </c>
      <c r="U5355" s="22">
        <v>22.677933999999997</v>
      </c>
      <c r="V5355" s="22">
        <v>43.931114500000028</v>
      </c>
      <c r="W5355" s="22">
        <v>41.252975666666629</v>
      </c>
      <c r="X5355" s="22">
        <f t="shared" si="87"/>
        <v>2.7213520799999995</v>
      </c>
      <c r="Y5355" s="8" t="b">
        <v>0</v>
      </c>
      <c r="Z5355" s="8" t="b">
        <v>0</v>
      </c>
      <c r="AA5355" s="8" t="b">
        <v>0</v>
      </c>
      <c r="AB5355" s="8" t="b">
        <v>0</v>
      </c>
    </row>
    <row r="5356" spans="1:28" hidden="1" x14ac:dyDescent="0.2">
      <c r="A5356" s="1" t="s">
        <v>6290</v>
      </c>
      <c r="B5356" s="1" t="s">
        <v>6558</v>
      </c>
      <c r="D5356" s="3" t="s">
        <v>13182</v>
      </c>
      <c r="E5356" s="3" t="s">
        <v>15293</v>
      </c>
      <c r="F5356" s="3" t="s">
        <v>15455</v>
      </c>
      <c r="G5356" s="3" t="s">
        <v>26874</v>
      </c>
      <c r="H5356" s="3" t="s">
        <v>15462</v>
      </c>
      <c r="I5356" s="6">
        <v>610690</v>
      </c>
      <c r="J5356" s="7" t="s">
        <v>15463</v>
      </c>
      <c r="K5356" s="8">
        <v>61069010</v>
      </c>
      <c r="L5356" s="3">
        <v>12</v>
      </c>
      <c r="N5356" s="9">
        <v>0.12</v>
      </c>
      <c r="O5356" s="9" t="b">
        <v>1</v>
      </c>
      <c r="P5356" s="10">
        <v>5.136852879997842E-2</v>
      </c>
      <c r="Q5356" s="3" t="s">
        <v>25</v>
      </c>
      <c r="R5356" s="3" t="s">
        <v>15464</v>
      </c>
      <c r="S5356" s="14">
        <v>61069010</v>
      </c>
      <c r="T5356" s="21">
        <v>1.809952166666666</v>
      </c>
      <c r="U5356" s="22">
        <v>0.93715349999999953</v>
      </c>
      <c r="V5356" s="22">
        <v>9.80105E-2</v>
      </c>
      <c r="W5356" s="22">
        <v>0.7747881666666665</v>
      </c>
      <c r="X5356" s="22">
        <f t="shared" si="87"/>
        <v>0.11245841999999993</v>
      </c>
      <c r="Y5356" s="8" t="b">
        <v>0</v>
      </c>
      <c r="Z5356" s="8" t="b">
        <v>0</v>
      </c>
      <c r="AA5356" s="8" t="b">
        <v>0</v>
      </c>
      <c r="AB5356" s="8" t="b">
        <v>0</v>
      </c>
    </row>
    <row r="5357" spans="1:28" hidden="1" x14ac:dyDescent="0.2">
      <c r="A5357" s="1" t="s">
        <v>6290</v>
      </c>
      <c r="B5357" s="1" t="s">
        <v>6558</v>
      </c>
      <c r="D5357" s="3" t="s">
        <v>13182</v>
      </c>
      <c r="E5357" s="3" t="s">
        <v>15293</v>
      </c>
      <c r="F5357" s="3" t="s">
        <v>15455</v>
      </c>
      <c r="G5357" s="3" t="s">
        <v>26874</v>
      </c>
      <c r="H5357" s="3" t="s">
        <v>15462</v>
      </c>
      <c r="I5357" s="6">
        <v>610690</v>
      </c>
      <c r="J5357" s="7" t="s">
        <v>15465</v>
      </c>
      <c r="K5357" s="8">
        <v>61069030</v>
      </c>
      <c r="L5357" s="3">
        <v>12</v>
      </c>
      <c r="N5357" s="9">
        <v>0.12</v>
      </c>
      <c r="O5357" s="9" t="b">
        <v>1</v>
      </c>
      <c r="P5357" s="10">
        <v>3.8182799926849711E-2</v>
      </c>
      <c r="Q5357" s="3" t="s">
        <v>25</v>
      </c>
      <c r="R5357" s="3" t="s">
        <v>15466</v>
      </c>
      <c r="S5357" s="14">
        <v>61069030</v>
      </c>
      <c r="T5357" s="21">
        <v>1.7306844999999997</v>
      </c>
      <c r="U5357" s="22">
        <v>0.55215333333333361</v>
      </c>
      <c r="V5357" s="22">
        <v>0.62784466666666694</v>
      </c>
      <c r="W5357" s="22">
        <v>0.5506864999999993</v>
      </c>
      <c r="X5357" s="22">
        <f t="shared" si="87"/>
        <v>6.6258400000000037E-2</v>
      </c>
      <c r="Y5357" s="8" t="b">
        <v>0</v>
      </c>
      <c r="Z5357" s="8" t="b">
        <v>0</v>
      </c>
      <c r="AA5357" s="8" t="b">
        <v>0</v>
      </c>
      <c r="AB5357" s="8" t="b">
        <v>0</v>
      </c>
    </row>
    <row r="5358" spans="1:28" hidden="1" x14ac:dyDescent="0.2">
      <c r="A5358" s="1" t="s">
        <v>6290</v>
      </c>
      <c r="B5358" s="1" t="s">
        <v>6558</v>
      </c>
      <c r="D5358" s="3" t="s">
        <v>13182</v>
      </c>
      <c r="E5358" s="3" t="s">
        <v>15293</v>
      </c>
      <c r="F5358" s="3" t="s">
        <v>15455</v>
      </c>
      <c r="G5358" s="3" t="s">
        <v>26874</v>
      </c>
      <c r="H5358" s="3" t="s">
        <v>15462</v>
      </c>
      <c r="I5358" s="6">
        <v>610690</v>
      </c>
      <c r="J5358" s="7" t="s">
        <v>15467</v>
      </c>
      <c r="K5358" s="8">
        <v>61069050</v>
      </c>
      <c r="L5358" s="3">
        <v>12</v>
      </c>
      <c r="N5358" s="9">
        <v>0.12</v>
      </c>
      <c r="O5358" s="9" t="b">
        <v>1</v>
      </c>
      <c r="P5358" s="10">
        <v>4.2246977782936818E-2</v>
      </c>
      <c r="Q5358" s="3" t="s">
        <v>25</v>
      </c>
      <c r="R5358" s="3" t="s">
        <v>15468</v>
      </c>
      <c r="S5358" s="14">
        <v>61069050</v>
      </c>
      <c r="T5358" s="21">
        <v>1.5808344999999999</v>
      </c>
      <c r="U5358" s="22">
        <v>0.85878283333333305</v>
      </c>
      <c r="V5358" s="22">
        <v>0.16550599999999999</v>
      </c>
      <c r="W5358" s="22">
        <v>0.55654566666666694</v>
      </c>
      <c r="X5358" s="22">
        <f t="shared" si="87"/>
        <v>0.10305393999999997</v>
      </c>
      <c r="Y5358" s="8" t="b">
        <v>0</v>
      </c>
      <c r="Z5358" s="8" t="b">
        <v>0</v>
      </c>
      <c r="AA5358" s="8" t="b">
        <v>0</v>
      </c>
      <c r="AB5358" s="8" t="b">
        <v>0</v>
      </c>
    </row>
    <row r="5359" spans="1:28" hidden="1" x14ac:dyDescent="0.2">
      <c r="A5359" s="1" t="s">
        <v>6290</v>
      </c>
      <c r="B5359" s="1" t="s">
        <v>6558</v>
      </c>
      <c r="D5359" s="3" t="s">
        <v>13182</v>
      </c>
      <c r="E5359" s="3" t="s">
        <v>15293</v>
      </c>
      <c r="F5359" s="3" t="s">
        <v>15455</v>
      </c>
      <c r="G5359" s="3" t="s">
        <v>26874</v>
      </c>
      <c r="H5359" s="3" t="s">
        <v>15462</v>
      </c>
      <c r="I5359" s="6">
        <v>610690</v>
      </c>
      <c r="J5359" s="7" t="s">
        <v>15469</v>
      </c>
      <c r="K5359" s="8">
        <v>61069090</v>
      </c>
      <c r="L5359" s="3">
        <v>12</v>
      </c>
      <c r="N5359" s="9">
        <v>0.12</v>
      </c>
      <c r="O5359" s="9" t="b">
        <v>1</v>
      </c>
      <c r="P5359" s="10">
        <v>6.3759011903209567E-2</v>
      </c>
      <c r="Q5359" s="3" t="s">
        <v>25</v>
      </c>
      <c r="R5359" s="3" t="s">
        <v>15470</v>
      </c>
      <c r="S5359" s="14">
        <v>61069090</v>
      </c>
      <c r="T5359" s="21">
        <v>13.861597499999995</v>
      </c>
      <c r="U5359" s="22">
        <v>2.8253433333333327</v>
      </c>
      <c r="V5359" s="22">
        <v>3.6712394999999969</v>
      </c>
      <c r="W5359" s="22">
        <v>7.3650146666666654</v>
      </c>
      <c r="X5359" s="22">
        <f t="shared" si="87"/>
        <v>0.33904119999999993</v>
      </c>
      <c r="Y5359" s="8" t="b">
        <v>0</v>
      </c>
      <c r="Z5359" s="8" t="b">
        <v>0</v>
      </c>
      <c r="AA5359" s="8" t="b">
        <v>0</v>
      </c>
      <c r="AB5359" s="8" t="b">
        <v>0</v>
      </c>
    </row>
    <row r="5360" spans="1:28" hidden="1" x14ac:dyDescent="0.2">
      <c r="A5360" s="1" t="s">
        <v>6290</v>
      </c>
      <c r="B5360" s="1" t="s">
        <v>6558</v>
      </c>
      <c r="D5360" s="3" t="s">
        <v>13182</v>
      </c>
      <c r="E5360" s="3" t="s">
        <v>15293</v>
      </c>
      <c r="F5360" s="3" t="s">
        <v>15471</v>
      </c>
      <c r="G5360" s="3" t="s">
        <v>26875</v>
      </c>
      <c r="H5360" s="3" t="s">
        <v>15478</v>
      </c>
      <c r="I5360" s="6">
        <v>610719</v>
      </c>
      <c r="J5360" s="7" t="s">
        <v>15479</v>
      </c>
      <c r="K5360" s="8">
        <v>61071900</v>
      </c>
      <c r="L5360" s="3">
        <v>12</v>
      </c>
      <c r="N5360" s="9">
        <v>0.12</v>
      </c>
      <c r="O5360" s="9" t="b">
        <v>1</v>
      </c>
      <c r="P5360" s="10">
        <v>0.10973055025012826</v>
      </c>
      <c r="Q5360" s="3" t="s">
        <v>25</v>
      </c>
      <c r="R5360" s="3" t="s">
        <v>15480</v>
      </c>
      <c r="S5360" s="14">
        <v>61071900</v>
      </c>
      <c r="T5360" s="21">
        <v>3.7398809999999973</v>
      </c>
      <c r="U5360" s="22">
        <v>0.16542700000000013</v>
      </c>
      <c r="V5360" s="22">
        <v>0.15462733333333367</v>
      </c>
      <c r="W5360" s="22">
        <v>3.4198266666666637</v>
      </c>
      <c r="X5360" s="22">
        <f t="shared" si="87"/>
        <v>1.9851240000000017E-2</v>
      </c>
      <c r="Y5360" s="8" t="b">
        <v>0</v>
      </c>
      <c r="Z5360" s="8" t="b">
        <v>0</v>
      </c>
      <c r="AA5360" s="8" t="b">
        <v>0</v>
      </c>
      <c r="AB5360" s="8" t="b">
        <v>0</v>
      </c>
    </row>
    <row r="5361" spans="1:28" hidden="1" x14ac:dyDescent="0.2">
      <c r="A5361" s="1" t="s">
        <v>6290</v>
      </c>
      <c r="B5361" s="1" t="s">
        <v>6558</v>
      </c>
      <c r="D5361" s="3" t="s">
        <v>13182</v>
      </c>
      <c r="E5361" s="3" t="s">
        <v>15293</v>
      </c>
      <c r="F5361" s="3" t="s">
        <v>15471</v>
      </c>
      <c r="G5361" s="3" t="s">
        <v>26875</v>
      </c>
      <c r="H5361" s="3" t="s">
        <v>15487</v>
      </c>
      <c r="I5361" s="6">
        <v>610729</v>
      </c>
      <c r="J5361" s="7" t="s">
        <v>15488</v>
      </c>
      <c r="K5361" s="8">
        <v>61072900</v>
      </c>
      <c r="L5361" s="3">
        <v>12</v>
      </c>
      <c r="N5361" s="9">
        <v>0.12</v>
      </c>
      <c r="O5361" s="9" t="b">
        <v>1</v>
      </c>
      <c r="P5361" s="10">
        <v>9.0437638425963765E-2</v>
      </c>
      <c r="Q5361" s="3" t="s">
        <v>25</v>
      </c>
      <c r="R5361" s="3" t="s">
        <v>15489</v>
      </c>
      <c r="S5361" s="14">
        <v>61072900</v>
      </c>
      <c r="T5361" s="21">
        <v>1.2379511666666669</v>
      </c>
      <c r="U5361" s="22">
        <v>2.2352333333333335E-2</v>
      </c>
      <c r="V5361" s="22">
        <v>0.28262066666666669</v>
      </c>
      <c r="W5361" s="22">
        <v>0.932978166666667</v>
      </c>
      <c r="X5361" s="22">
        <f t="shared" si="87"/>
        <v>2.68228E-3</v>
      </c>
      <c r="Y5361" s="8" t="b">
        <v>0</v>
      </c>
      <c r="Z5361" s="8" t="b">
        <v>0</v>
      </c>
      <c r="AA5361" s="8" t="b">
        <v>0</v>
      </c>
      <c r="AB5361" s="8" t="b">
        <v>0</v>
      </c>
    </row>
    <row r="5362" spans="1:28" hidden="1" x14ac:dyDescent="0.2">
      <c r="A5362" s="1" t="s">
        <v>6290</v>
      </c>
      <c r="B5362" s="1" t="s">
        <v>6558</v>
      </c>
      <c r="D5362" s="3" t="s">
        <v>13182</v>
      </c>
      <c r="E5362" s="3" t="s">
        <v>15293</v>
      </c>
      <c r="F5362" s="3" t="s">
        <v>15471</v>
      </c>
      <c r="G5362" s="3" t="s">
        <v>26875</v>
      </c>
      <c r="H5362" s="3" t="s">
        <v>15490</v>
      </c>
      <c r="I5362" s="6">
        <v>610791</v>
      </c>
      <c r="J5362" s="7" t="s">
        <v>15491</v>
      </c>
      <c r="K5362" s="8">
        <v>61079100</v>
      </c>
      <c r="L5362" s="3">
        <v>12</v>
      </c>
      <c r="N5362" s="9">
        <v>0.12</v>
      </c>
      <c r="O5362" s="9" t="b">
        <v>1</v>
      </c>
      <c r="P5362" s="10">
        <v>8.4503156772277946E-2</v>
      </c>
      <c r="Q5362" s="3" t="s">
        <v>25</v>
      </c>
      <c r="R5362" s="3" t="s">
        <v>15492</v>
      </c>
      <c r="S5362" s="14">
        <v>61079100</v>
      </c>
      <c r="T5362" s="21">
        <v>8.2572474999999983</v>
      </c>
      <c r="U5362" s="22">
        <v>1.4215908333333329</v>
      </c>
      <c r="V5362" s="22">
        <v>1.020961</v>
      </c>
      <c r="W5362" s="22">
        <v>5.8146956666666663</v>
      </c>
      <c r="X5362" s="22">
        <f t="shared" si="87"/>
        <v>0.17059089999999993</v>
      </c>
      <c r="Y5362" s="8" t="b">
        <v>0</v>
      </c>
      <c r="Z5362" s="8" t="b">
        <v>0</v>
      </c>
      <c r="AA5362" s="8" t="b">
        <v>0</v>
      </c>
      <c r="AB5362" s="8" t="b">
        <v>0</v>
      </c>
    </row>
    <row r="5363" spans="1:28" hidden="1" x14ac:dyDescent="0.2">
      <c r="A5363" s="1" t="s">
        <v>6290</v>
      </c>
      <c r="B5363" s="1" t="s">
        <v>6558</v>
      </c>
      <c r="D5363" s="3" t="s">
        <v>13182</v>
      </c>
      <c r="E5363" s="3" t="s">
        <v>15293</v>
      </c>
      <c r="F5363" s="3" t="s">
        <v>15471</v>
      </c>
      <c r="G5363" s="3" t="s">
        <v>26875</v>
      </c>
      <c r="H5363" s="3" t="s">
        <v>15493</v>
      </c>
      <c r="I5363" s="6">
        <v>610799</v>
      </c>
      <c r="J5363" s="7" t="s">
        <v>15494</v>
      </c>
      <c r="K5363" s="8">
        <v>61079900</v>
      </c>
      <c r="L5363" s="3">
        <v>12</v>
      </c>
      <c r="N5363" s="9">
        <v>0.12</v>
      </c>
      <c r="O5363" s="9" t="b">
        <v>1</v>
      </c>
      <c r="P5363" s="10">
        <v>0.11528212180591378</v>
      </c>
      <c r="Q5363" s="3" t="s">
        <v>25</v>
      </c>
      <c r="R5363" s="3" t="s">
        <v>15495</v>
      </c>
      <c r="S5363" s="14">
        <v>61079900</v>
      </c>
      <c r="T5363" s="21">
        <v>16.838090500000003</v>
      </c>
      <c r="U5363" s="22">
        <v>0.18160083333333313</v>
      </c>
      <c r="V5363" s="22">
        <v>0.480399666666667</v>
      </c>
      <c r="W5363" s="22">
        <v>16.176090000000002</v>
      </c>
      <c r="X5363" s="22">
        <f t="shared" si="87"/>
        <v>2.1792099999999974E-2</v>
      </c>
      <c r="Y5363" s="8" t="b">
        <v>0</v>
      </c>
      <c r="Z5363" s="8" t="b">
        <v>0</v>
      </c>
      <c r="AA5363" s="8" t="b">
        <v>0</v>
      </c>
      <c r="AB5363" s="8" t="b">
        <v>0</v>
      </c>
    </row>
    <row r="5364" spans="1:28" hidden="1" x14ac:dyDescent="0.2">
      <c r="A5364" s="1" t="s">
        <v>6290</v>
      </c>
      <c r="B5364" s="1" t="s">
        <v>6558</v>
      </c>
      <c r="D5364" s="3" t="s">
        <v>13182</v>
      </c>
      <c r="E5364" s="3" t="s">
        <v>15293</v>
      </c>
      <c r="F5364" s="3" t="s">
        <v>15496</v>
      </c>
      <c r="G5364" s="3" t="s">
        <v>26876</v>
      </c>
      <c r="H5364" s="3" t="s">
        <v>15497</v>
      </c>
      <c r="I5364" s="6">
        <v>610811</v>
      </c>
      <c r="J5364" s="7" t="s">
        <v>15498</v>
      </c>
      <c r="K5364" s="8">
        <v>61081100</v>
      </c>
      <c r="L5364" s="3">
        <v>12</v>
      </c>
      <c r="N5364" s="9">
        <v>0.12</v>
      </c>
      <c r="O5364" s="9" t="b">
        <v>1</v>
      </c>
      <c r="P5364" s="10">
        <v>8.1987546721137963E-2</v>
      </c>
      <c r="Q5364" s="3" t="s">
        <v>25</v>
      </c>
      <c r="R5364" s="3" t="s">
        <v>15499</v>
      </c>
      <c r="S5364" s="14">
        <v>61081100</v>
      </c>
      <c r="T5364" s="21">
        <v>6.7940339999999964</v>
      </c>
      <c r="U5364" s="22">
        <v>1.8684544999999992</v>
      </c>
      <c r="V5364" s="22">
        <v>0.28369466666666698</v>
      </c>
      <c r="W5364" s="22">
        <v>4.6418848333333305</v>
      </c>
      <c r="X5364" s="22">
        <f t="shared" si="87"/>
        <v>0.22421453999999991</v>
      </c>
      <c r="Y5364" s="8" t="b">
        <v>0</v>
      </c>
      <c r="Z5364" s="8" t="b">
        <v>0</v>
      </c>
      <c r="AA5364" s="8" t="b">
        <v>0</v>
      </c>
      <c r="AB5364" s="8" t="b">
        <v>0</v>
      </c>
    </row>
    <row r="5365" spans="1:28" hidden="1" x14ac:dyDescent="0.2">
      <c r="A5365" s="1" t="s">
        <v>6290</v>
      </c>
      <c r="B5365" s="1" t="s">
        <v>6558</v>
      </c>
      <c r="D5365" s="3" t="s">
        <v>13182</v>
      </c>
      <c r="E5365" s="3" t="s">
        <v>15293</v>
      </c>
      <c r="F5365" s="3" t="s">
        <v>15496</v>
      </c>
      <c r="G5365" s="3" t="s">
        <v>26876</v>
      </c>
      <c r="H5365" s="3" t="s">
        <v>15500</v>
      </c>
      <c r="I5365" s="6">
        <v>610819</v>
      </c>
      <c r="J5365" s="7" t="s">
        <v>15501</v>
      </c>
      <c r="K5365" s="8">
        <v>61081900</v>
      </c>
      <c r="L5365" s="3">
        <v>12</v>
      </c>
      <c r="N5365" s="9">
        <v>0.12</v>
      </c>
      <c r="O5365" s="9" t="b">
        <v>1</v>
      </c>
      <c r="P5365" s="10">
        <v>8.9327298204070524E-2</v>
      </c>
      <c r="Q5365" s="3" t="s">
        <v>25</v>
      </c>
      <c r="R5365" s="3" t="s">
        <v>15502</v>
      </c>
      <c r="S5365" s="14">
        <v>61081900</v>
      </c>
      <c r="T5365" s="21">
        <v>0.91836383333333305</v>
      </c>
      <c r="U5365" s="22">
        <v>0.1898689999999999</v>
      </c>
      <c r="V5365" s="22">
        <v>4.4870166666666704E-2</v>
      </c>
      <c r="W5365" s="22">
        <v>0.68362466666666644</v>
      </c>
      <c r="X5365" s="22">
        <f t="shared" si="87"/>
        <v>2.2784279999999987E-2</v>
      </c>
      <c r="Y5365" s="8" t="b">
        <v>0</v>
      </c>
      <c r="Z5365" s="8" t="b">
        <v>0</v>
      </c>
      <c r="AA5365" s="8" t="b">
        <v>0</v>
      </c>
      <c r="AB5365" s="8" t="b">
        <v>0</v>
      </c>
    </row>
    <row r="5366" spans="1:28" hidden="1" x14ac:dyDescent="0.2">
      <c r="A5366" s="1" t="s">
        <v>6290</v>
      </c>
      <c r="B5366" s="1" t="s">
        <v>6558</v>
      </c>
      <c r="D5366" s="3" t="s">
        <v>13182</v>
      </c>
      <c r="E5366" s="3" t="s">
        <v>15293</v>
      </c>
      <c r="F5366" s="3" t="s">
        <v>15496</v>
      </c>
      <c r="G5366" s="3" t="s">
        <v>26876</v>
      </c>
      <c r="H5366" s="3" t="s">
        <v>15509</v>
      </c>
      <c r="I5366" s="6">
        <v>610829</v>
      </c>
      <c r="J5366" s="7" t="s">
        <v>15510</v>
      </c>
      <c r="K5366" s="8">
        <v>61082900</v>
      </c>
      <c r="L5366" s="3">
        <v>12</v>
      </c>
      <c r="N5366" s="9">
        <v>0.12</v>
      </c>
      <c r="O5366" s="9" t="b">
        <v>1</v>
      </c>
      <c r="P5366" s="10">
        <v>0.101053015422473</v>
      </c>
      <c r="Q5366" s="3" t="s">
        <v>25</v>
      </c>
      <c r="R5366" s="3" t="s">
        <v>15511</v>
      </c>
      <c r="S5366" s="14">
        <v>61082900</v>
      </c>
      <c r="T5366" s="21">
        <v>6.1428539999999963</v>
      </c>
      <c r="U5366" s="22">
        <v>0.73896249999999997</v>
      </c>
      <c r="V5366" s="22">
        <v>0.2309421666666667</v>
      </c>
      <c r="W5366" s="22">
        <v>5.1729493333333298</v>
      </c>
      <c r="X5366" s="22">
        <f t="shared" si="87"/>
        <v>8.867549999999999E-2</v>
      </c>
      <c r="Y5366" s="8" t="b">
        <v>0</v>
      </c>
      <c r="Z5366" s="8" t="b">
        <v>0</v>
      </c>
      <c r="AA5366" s="8" t="b">
        <v>0</v>
      </c>
      <c r="AB5366" s="8" t="b">
        <v>0</v>
      </c>
    </row>
    <row r="5367" spans="1:28" hidden="1" x14ac:dyDescent="0.2">
      <c r="A5367" s="1" t="s">
        <v>6290</v>
      </c>
      <c r="B5367" s="1" t="s">
        <v>6558</v>
      </c>
      <c r="D5367" s="3" t="s">
        <v>13182</v>
      </c>
      <c r="E5367" s="3" t="s">
        <v>15293</v>
      </c>
      <c r="F5367" s="3" t="s">
        <v>15496</v>
      </c>
      <c r="G5367" s="3" t="s">
        <v>26876</v>
      </c>
      <c r="H5367" s="3" t="s">
        <v>15518</v>
      </c>
      <c r="I5367" s="6">
        <v>610839</v>
      </c>
      <c r="J5367" s="7" t="s">
        <v>15519</v>
      </c>
      <c r="K5367" s="8">
        <v>61083900</v>
      </c>
      <c r="L5367" s="3">
        <v>12</v>
      </c>
      <c r="N5367" s="9">
        <v>0.12</v>
      </c>
      <c r="O5367" s="9" t="b">
        <v>1</v>
      </c>
      <c r="P5367" s="10">
        <v>9.0287368933179971E-2</v>
      </c>
      <c r="Q5367" s="3" t="s">
        <v>25</v>
      </c>
      <c r="R5367" s="3" t="s">
        <v>15520</v>
      </c>
      <c r="S5367" s="14">
        <v>61083900</v>
      </c>
      <c r="T5367" s="21">
        <v>9.0808006666666721</v>
      </c>
      <c r="U5367" s="22">
        <v>2.0614705000000031</v>
      </c>
      <c r="V5367" s="22">
        <v>0.1869835</v>
      </c>
      <c r="W5367" s="22">
        <v>6.8323466666666697</v>
      </c>
      <c r="X5367" s="22">
        <f t="shared" si="87"/>
        <v>0.24737646000000035</v>
      </c>
      <c r="Y5367" s="8" t="b">
        <v>0</v>
      </c>
      <c r="Z5367" s="8" t="b">
        <v>0</v>
      </c>
      <c r="AA5367" s="8" t="b">
        <v>0</v>
      </c>
      <c r="AB5367" s="8" t="b">
        <v>0</v>
      </c>
    </row>
    <row r="5368" spans="1:28" hidden="1" x14ac:dyDescent="0.2">
      <c r="A5368" s="1" t="s">
        <v>6290</v>
      </c>
      <c r="B5368" s="1" t="s">
        <v>6558</v>
      </c>
      <c r="D5368" s="3" t="s">
        <v>13182</v>
      </c>
      <c r="E5368" s="3" t="s">
        <v>15293</v>
      </c>
      <c r="F5368" s="3" t="s">
        <v>15496</v>
      </c>
      <c r="G5368" s="3" t="s">
        <v>26876</v>
      </c>
      <c r="H5368" s="3" t="s">
        <v>15521</v>
      </c>
      <c r="I5368" s="6">
        <v>610891</v>
      </c>
      <c r="J5368" s="7" t="s">
        <v>15522</v>
      </c>
      <c r="K5368" s="8">
        <v>61089100</v>
      </c>
      <c r="L5368" s="3">
        <v>12</v>
      </c>
      <c r="N5368" s="9">
        <v>0.12</v>
      </c>
      <c r="O5368" s="9" t="b">
        <v>1</v>
      </c>
      <c r="P5368" s="10">
        <v>6.0657620544817985E-2</v>
      </c>
      <c r="Q5368" s="3" t="s">
        <v>25</v>
      </c>
      <c r="R5368" s="3" t="s">
        <v>15523</v>
      </c>
      <c r="S5368" s="14">
        <v>61089100</v>
      </c>
      <c r="T5368" s="21">
        <v>12.366797333333338</v>
      </c>
      <c r="U5368" s="22">
        <v>1.0599455000000002</v>
      </c>
      <c r="V5368" s="22">
        <v>5.0556809999999999</v>
      </c>
      <c r="W5368" s="22">
        <v>6.2511708333333367</v>
      </c>
      <c r="X5368" s="22">
        <f t="shared" si="87"/>
        <v>0.12719346000000001</v>
      </c>
      <c r="Y5368" s="8" t="b">
        <v>0</v>
      </c>
      <c r="Z5368" s="8" t="b">
        <v>0</v>
      </c>
      <c r="AA5368" s="8" t="b">
        <v>0</v>
      </c>
      <c r="AB5368" s="8" t="b">
        <v>0</v>
      </c>
    </row>
    <row r="5369" spans="1:28" hidden="1" x14ac:dyDescent="0.2">
      <c r="A5369" s="1" t="s">
        <v>6290</v>
      </c>
      <c r="B5369" s="1" t="s">
        <v>6558</v>
      </c>
      <c r="D5369" s="3" t="s">
        <v>13182</v>
      </c>
      <c r="E5369" s="3" t="s">
        <v>15293</v>
      </c>
      <c r="F5369" s="3" t="s">
        <v>15496</v>
      </c>
      <c r="G5369" s="3" t="s">
        <v>26876</v>
      </c>
      <c r="H5369" s="3" t="s">
        <v>15527</v>
      </c>
      <c r="I5369" s="6">
        <v>610899</v>
      </c>
      <c r="J5369" s="7" t="s">
        <v>15528</v>
      </c>
      <c r="K5369" s="8">
        <v>61089900</v>
      </c>
      <c r="L5369" s="3">
        <v>12</v>
      </c>
      <c r="N5369" s="9">
        <v>0.12</v>
      </c>
      <c r="O5369" s="9" t="b">
        <v>1</v>
      </c>
      <c r="P5369" s="10">
        <v>0.10039840914188687</v>
      </c>
      <c r="Q5369" s="3" t="s">
        <v>25</v>
      </c>
      <c r="R5369" s="3" t="s">
        <v>15529</v>
      </c>
      <c r="S5369" s="14">
        <v>61089900</v>
      </c>
      <c r="T5369" s="21">
        <v>4.1461899999999972</v>
      </c>
      <c r="U5369" s="22">
        <v>0.30222399999999999</v>
      </c>
      <c r="V5369" s="22">
        <v>0.37504199999999999</v>
      </c>
      <c r="W5369" s="22">
        <v>3.4689239999999968</v>
      </c>
      <c r="X5369" s="22">
        <f t="shared" si="87"/>
        <v>3.6266879999999994E-2</v>
      </c>
      <c r="Y5369" s="8" t="b">
        <v>0</v>
      </c>
      <c r="Z5369" s="8" t="b">
        <v>0</v>
      </c>
      <c r="AA5369" s="8" t="b">
        <v>0</v>
      </c>
      <c r="AB5369" s="8" t="b">
        <v>0</v>
      </c>
    </row>
    <row r="5370" spans="1:28" hidden="1" x14ac:dyDescent="0.2">
      <c r="A5370" s="1" t="s">
        <v>6290</v>
      </c>
      <c r="B5370" s="1" t="s">
        <v>6558</v>
      </c>
      <c r="D5370" s="3" t="s">
        <v>13182</v>
      </c>
      <c r="E5370" s="3" t="s">
        <v>15293</v>
      </c>
      <c r="F5370" s="3" t="s">
        <v>15530</v>
      </c>
      <c r="G5370" s="3" t="s">
        <v>26877</v>
      </c>
      <c r="H5370" s="3" t="s">
        <v>15534</v>
      </c>
      <c r="I5370" s="6">
        <v>610990</v>
      </c>
      <c r="J5370" s="7" t="s">
        <v>15535</v>
      </c>
      <c r="K5370" s="8">
        <v>61099020</v>
      </c>
      <c r="L5370" s="3">
        <v>12</v>
      </c>
      <c r="N5370" s="9">
        <v>0.12</v>
      </c>
      <c r="O5370" s="9" t="b">
        <v>1</v>
      </c>
      <c r="P5370" s="10">
        <v>5.506176417507571E-2</v>
      </c>
      <c r="Q5370" s="3" t="s">
        <v>25</v>
      </c>
      <c r="R5370" s="3" t="s">
        <v>15536</v>
      </c>
      <c r="S5370" s="14">
        <v>61099020</v>
      </c>
      <c r="T5370" s="21">
        <v>461.06849099999999</v>
      </c>
      <c r="U5370" s="22">
        <v>130.60745166666661</v>
      </c>
      <c r="V5370" s="22">
        <v>118.90066833333333</v>
      </c>
      <c r="W5370" s="22">
        <v>211.56037100000006</v>
      </c>
      <c r="X5370" s="22">
        <f t="shared" si="87"/>
        <v>15.672894199999993</v>
      </c>
      <c r="Y5370" s="8" t="b">
        <v>0</v>
      </c>
      <c r="Z5370" s="8" t="b">
        <v>0</v>
      </c>
      <c r="AA5370" s="8" t="b">
        <v>0</v>
      </c>
      <c r="AB5370" s="8" t="b">
        <v>0</v>
      </c>
    </row>
    <row r="5371" spans="1:28" hidden="1" x14ac:dyDescent="0.2">
      <c r="A5371" s="1" t="s">
        <v>6290</v>
      </c>
      <c r="B5371" s="1" t="s">
        <v>6558</v>
      </c>
      <c r="D5371" s="3" t="s">
        <v>13182</v>
      </c>
      <c r="E5371" s="3" t="s">
        <v>15293</v>
      </c>
      <c r="F5371" s="3" t="s">
        <v>15530</v>
      </c>
      <c r="G5371" s="3" t="s">
        <v>26877</v>
      </c>
      <c r="H5371" s="3" t="s">
        <v>15534</v>
      </c>
      <c r="I5371" s="6">
        <v>610990</v>
      </c>
      <c r="J5371" s="7" t="s">
        <v>15537</v>
      </c>
      <c r="K5371" s="8">
        <v>61099090</v>
      </c>
      <c r="L5371" s="3">
        <v>12</v>
      </c>
      <c r="N5371" s="9">
        <v>0.12</v>
      </c>
      <c r="O5371" s="9" t="b">
        <v>1</v>
      </c>
      <c r="P5371" s="10">
        <v>5.2893158940036281E-2</v>
      </c>
      <c r="Q5371" s="3" t="s">
        <v>25</v>
      </c>
      <c r="R5371" s="3" t="s">
        <v>15538</v>
      </c>
      <c r="S5371" s="14">
        <v>61099090</v>
      </c>
      <c r="T5371" s="21">
        <v>156.21008133333328</v>
      </c>
      <c r="U5371" s="22">
        <v>31.229396000000008</v>
      </c>
      <c r="V5371" s="22">
        <v>56.12697983333333</v>
      </c>
      <c r="W5371" s="22">
        <v>68.853705499999919</v>
      </c>
      <c r="X5371" s="22">
        <f t="shared" si="87"/>
        <v>3.7475275200000007</v>
      </c>
      <c r="Y5371" s="8" t="b">
        <v>0</v>
      </c>
      <c r="Z5371" s="8" t="b">
        <v>0</v>
      </c>
      <c r="AA5371" s="8" t="b">
        <v>0</v>
      </c>
      <c r="AB5371" s="8" t="b">
        <v>0</v>
      </c>
    </row>
    <row r="5372" spans="1:28" hidden="1" x14ac:dyDescent="0.2">
      <c r="A5372" s="1" t="s">
        <v>6290</v>
      </c>
      <c r="B5372" s="1" t="s">
        <v>6558</v>
      </c>
      <c r="D5372" s="3" t="s">
        <v>13182</v>
      </c>
      <c r="E5372" s="3" t="s">
        <v>15293</v>
      </c>
      <c r="F5372" s="3" t="s">
        <v>15539</v>
      </c>
      <c r="G5372" s="3" t="s">
        <v>26878</v>
      </c>
      <c r="H5372" s="3" t="s">
        <v>15540</v>
      </c>
      <c r="I5372" s="6">
        <v>611011</v>
      </c>
      <c r="J5372" s="7" t="s">
        <v>15541</v>
      </c>
      <c r="K5372" s="8">
        <v>61101110</v>
      </c>
      <c r="L5372" s="3">
        <v>10.5</v>
      </c>
      <c r="N5372" s="9">
        <v>0.105</v>
      </c>
      <c r="O5372" s="9" t="b">
        <v>1</v>
      </c>
      <c r="P5372" s="10">
        <v>5.1999122902955726E-2</v>
      </c>
      <c r="Q5372" s="3" t="s">
        <v>25</v>
      </c>
      <c r="R5372" s="3" t="s">
        <v>15542</v>
      </c>
      <c r="S5372" s="14">
        <v>61101110</v>
      </c>
      <c r="T5372" s="21">
        <v>26.858487499999995</v>
      </c>
      <c r="U5372" s="22">
        <v>11.563229833333329</v>
      </c>
      <c r="V5372" s="22">
        <v>1.9941358333333328</v>
      </c>
      <c r="W5372" s="22">
        <v>13.301121833333335</v>
      </c>
      <c r="X5372" s="22">
        <f t="shared" si="87"/>
        <v>1.2141391324999995</v>
      </c>
      <c r="Y5372" s="8" t="b">
        <v>0</v>
      </c>
      <c r="Z5372" s="8" t="b">
        <v>0</v>
      </c>
      <c r="AA5372" s="8" t="b">
        <v>0</v>
      </c>
      <c r="AB5372" s="8" t="b">
        <v>0</v>
      </c>
    </row>
    <row r="5373" spans="1:28" hidden="1" x14ac:dyDescent="0.2">
      <c r="A5373" s="1" t="s">
        <v>6290</v>
      </c>
      <c r="B5373" s="1" t="s">
        <v>6558</v>
      </c>
      <c r="D5373" s="3" t="s">
        <v>13182</v>
      </c>
      <c r="E5373" s="3" t="s">
        <v>15293</v>
      </c>
      <c r="F5373" s="3" t="s">
        <v>15539</v>
      </c>
      <c r="G5373" s="3" t="s">
        <v>26878</v>
      </c>
      <c r="H5373" s="3" t="s">
        <v>15540</v>
      </c>
      <c r="I5373" s="6">
        <v>611011</v>
      </c>
      <c r="J5373" s="7" t="s">
        <v>15543</v>
      </c>
      <c r="K5373" s="8">
        <v>61101130</v>
      </c>
      <c r="L5373" s="3">
        <v>12</v>
      </c>
      <c r="N5373" s="9">
        <v>0.12</v>
      </c>
      <c r="O5373" s="9" t="b">
        <v>1</v>
      </c>
      <c r="P5373" s="10">
        <v>5.0166350938042163E-2</v>
      </c>
      <c r="Q5373" s="3" t="s">
        <v>25</v>
      </c>
      <c r="R5373" s="3" t="s">
        <v>15544</v>
      </c>
      <c r="S5373" s="14">
        <v>61101130</v>
      </c>
      <c r="T5373" s="21">
        <v>78.289719833333407</v>
      </c>
      <c r="U5373" s="22">
        <v>30.899377666666702</v>
      </c>
      <c r="V5373" s="22">
        <v>14.66109583333334</v>
      </c>
      <c r="W5373" s="22">
        <v>32.729246333333371</v>
      </c>
      <c r="X5373" s="22">
        <f t="shared" si="87"/>
        <v>3.7079253200000042</v>
      </c>
      <c r="Y5373" s="8" t="b">
        <v>0</v>
      </c>
      <c r="Z5373" s="8" t="b">
        <v>0</v>
      </c>
      <c r="AA5373" s="8" t="b">
        <v>0</v>
      </c>
      <c r="AB5373" s="8" t="b">
        <v>0</v>
      </c>
    </row>
    <row r="5374" spans="1:28" hidden="1" x14ac:dyDescent="0.2">
      <c r="A5374" s="1" t="s">
        <v>6290</v>
      </c>
      <c r="B5374" s="1" t="s">
        <v>6558</v>
      </c>
      <c r="D5374" s="3" t="s">
        <v>13182</v>
      </c>
      <c r="E5374" s="3" t="s">
        <v>15293</v>
      </c>
      <c r="F5374" s="3" t="s">
        <v>15539</v>
      </c>
      <c r="G5374" s="3" t="s">
        <v>26878</v>
      </c>
      <c r="H5374" s="3" t="s">
        <v>15540</v>
      </c>
      <c r="I5374" s="6">
        <v>611011</v>
      </c>
      <c r="J5374" s="7" t="s">
        <v>15545</v>
      </c>
      <c r="K5374" s="8">
        <v>61101190</v>
      </c>
      <c r="L5374" s="3">
        <v>12</v>
      </c>
      <c r="N5374" s="9">
        <v>0.12</v>
      </c>
      <c r="O5374" s="9" t="b">
        <v>1</v>
      </c>
      <c r="P5374" s="10">
        <v>6.067263860764377E-2</v>
      </c>
      <c r="Q5374" s="3" t="s">
        <v>25</v>
      </c>
      <c r="R5374" s="3" t="s">
        <v>15546</v>
      </c>
      <c r="S5374" s="14">
        <v>61101190</v>
      </c>
      <c r="T5374" s="21">
        <v>88.676771333333278</v>
      </c>
      <c r="U5374" s="22">
        <v>36.375377999999998</v>
      </c>
      <c r="V5374" s="22">
        <v>7.46594583333333</v>
      </c>
      <c r="W5374" s="22">
        <v>44.835447499999944</v>
      </c>
      <c r="X5374" s="22">
        <f t="shared" si="87"/>
        <v>4.3650453599999999</v>
      </c>
      <c r="Y5374" s="8" t="b">
        <v>0</v>
      </c>
      <c r="Z5374" s="8" t="b">
        <v>0</v>
      </c>
      <c r="AA5374" s="8" t="b">
        <v>0</v>
      </c>
      <c r="AB5374" s="8" t="b">
        <v>0</v>
      </c>
    </row>
    <row r="5375" spans="1:28" hidden="1" x14ac:dyDescent="0.2">
      <c r="A5375" s="1" t="s">
        <v>6290</v>
      </c>
      <c r="B5375" s="1" t="s">
        <v>6558</v>
      </c>
      <c r="D5375" s="3" t="s">
        <v>13182</v>
      </c>
      <c r="E5375" s="3" t="s">
        <v>15293</v>
      </c>
      <c r="F5375" s="3" t="s">
        <v>15539</v>
      </c>
      <c r="G5375" s="3" t="s">
        <v>26878</v>
      </c>
      <c r="H5375" s="3" t="s">
        <v>15547</v>
      </c>
      <c r="I5375" s="6">
        <v>611012</v>
      </c>
      <c r="J5375" s="7" t="s">
        <v>15548</v>
      </c>
      <c r="K5375" s="8">
        <v>61101210</v>
      </c>
      <c r="L5375" s="3">
        <v>12</v>
      </c>
      <c r="N5375" s="9">
        <v>0.12</v>
      </c>
      <c r="O5375" s="9" t="b">
        <v>1</v>
      </c>
      <c r="P5375" s="10">
        <v>4.7480265028552321E-2</v>
      </c>
      <c r="Q5375" s="3" t="s">
        <v>25</v>
      </c>
      <c r="R5375" s="3" t="s">
        <v>15549</v>
      </c>
      <c r="S5375" s="14">
        <v>61101210</v>
      </c>
      <c r="T5375" s="21">
        <v>24.766715166666668</v>
      </c>
      <c r="U5375" s="22">
        <v>13.812421000000001</v>
      </c>
      <c r="V5375" s="22">
        <v>1.1548758333333331</v>
      </c>
      <c r="W5375" s="22">
        <v>9.7994183333333336</v>
      </c>
      <c r="X5375" s="22">
        <f t="shared" si="87"/>
        <v>1.6574905200000001</v>
      </c>
      <c r="Y5375" s="8" t="b">
        <v>0</v>
      </c>
      <c r="Z5375" s="8" t="b">
        <v>0</v>
      </c>
      <c r="AA5375" s="8" t="b">
        <v>0</v>
      </c>
      <c r="AB5375" s="8" t="b">
        <v>0</v>
      </c>
    </row>
    <row r="5376" spans="1:28" hidden="1" x14ac:dyDescent="0.2">
      <c r="A5376" s="1" t="s">
        <v>6290</v>
      </c>
      <c r="B5376" s="1" t="s">
        <v>6558</v>
      </c>
      <c r="D5376" s="3" t="s">
        <v>13182</v>
      </c>
      <c r="E5376" s="3" t="s">
        <v>15293</v>
      </c>
      <c r="F5376" s="3" t="s">
        <v>15539</v>
      </c>
      <c r="G5376" s="3" t="s">
        <v>26878</v>
      </c>
      <c r="H5376" s="3" t="s">
        <v>15547</v>
      </c>
      <c r="I5376" s="6">
        <v>611012</v>
      </c>
      <c r="J5376" s="7" t="s">
        <v>15550</v>
      </c>
      <c r="K5376" s="8">
        <v>61101290</v>
      </c>
      <c r="L5376" s="3">
        <v>12</v>
      </c>
      <c r="N5376" s="9">
        <v>0.12</v>
      </c>
      <c r="O5376" s="9" t="b">
        <v>1</v>
      </c>
      <c r="P5376" s="10">
        <v>6.9291860180209913E-2</v>
      </c>
      <c r="Q5376" s="3" t="s">
        <v>25</v>
      </c>
      <c r="R5376" s="3" t="s">
        <v>15551</v>
      </c>
      <c r="S5376" s="14">
        <v>61101290</v>
      </c>
      <c r="T5376" s="21">
        <v>71.159640500000009</v>
      </c>
      <c r="U5376" s="22">
        <v>20.020411333333325</v>
      </c>
      <c r="V5376" s="22">
        <v>10.049363666666665</v>
      </c>
      <c r="W5376" s="22">
        <v>41.089865500000016</v>
      </c>
      <c r="X5376" s="22">
        <f t="shared" si="87"/>
        <v>2.402449359999999</v>
      </c>
      <c r="Y5376" s="8" t="b">
        <v>0</v>
      </c>
      <c r="Z5376" s="8" t="b">
        <v>0</v>
      </c>
      <c r="AA5376" s="8" t="b">
        <v>0</v>
      </c>
      <c r="AB5376" s="8" t="b">
        <v>0</v>
      </c>
    </row>
    <row r="5377" spans="1:28" hidden="1" x14ac:dyDescent="0.2">
      <c r="A5377" s="1" t="s">
        <v>6290</v>
      </c>
      <c r="B5377" s="1" t="s">
        <v>6558</v>
      </c>
      <c r="D5377" s="3" t="s">
        <v>13182</v>
      </c>
      <c r="E5377" s="3" t="s">
        <v>15293</v>
      </c>
      <c r="F5377" s="3" t="s">
        <v>15539</v>
      </c>
      <c r="G5377" s="3" t="s">
        <v>26878</v>
      </c>
      <c r="H5377" s="3" t="s">
        <v>15552</v>
      </c>
      <c r="I5377" s="6">
        <v>611019</v>
      </c>
      <c r="J5377" s="7" t="s">
        <v>15553</v>
      </c>
      <c r="K5377" s="8">
        <v>61101910</v>
      </c>
      <c r="L5377" s="3">
        <v>12</v>
      </c>
      <c r="N5377" s="9">
        <v>0.12</v>
      </c>
      <c r="O5377" s="9" t="b">
        <v>1</v>
      </c>
      <c r="P5377" s="10">
        <v>3.559751302450119E-2</v>
      </c>
      <c r="Q5377" s="3" t="s">
        <v>25</v>
      </c>
      <c r="R5377" s="3" t="s">
        <v>15554</v>
      </c>
      <c r="S5377" s="14">
        <v>61101910</v>
      </c>
      <c r="T5377" s="21">
        <v>9.765409166666668</v>
      </c>
      <c r="U5377" s="22">
        <v>4.3429744999999969</v>
      </c>
      <c r="V5377" s="22">
        <v>2.5255656666666697</v>
      </c>
      <c r="W5377" s="22">
        <v>2.8968690000000006</v>
      </c>
      <c r="X5377" s="22">
        <f t="shared" si="87"/>
        <v>0.52115693999999957</v>
      </c>
      <c r="Y5377" s="8" t="b">
        <v>0</v>
      </c>
      <c r="Z5377" s="8" t="b">
        <v>0</v>
      </c>
      <c r="AA5377" s="8" t="b">
        <v>0</v>
      </c>
      <c r="AB5377" s="8" t="b">
        <v>0</v>
      </c>
    </row>
    <row r="5378" spans="1:28" hidden="1" x14ac:dyDescent="0.2">
      <c r="A5378" s="1" t="s">
        <v>6290</v>
      </c>
      <c r="B5378" s="1" t="s">
        <v>6558</v>
      </c>
      <c r="D5378" s="3" t="s">
        <v>13182</v>
      </c>
      <c r="E5378" s="3" t="s">
        <v>15293</v>
      </c>
      <c r="F5378" s="3" t="s">
        <v>15539</v>
      </c>
      <c r="G5378" s="3" t="s">
        <v>26878</v>
      </c>
      <c r="H5378" s="3" t="s">
        <v>15552</v>
      </c>
      <c r="I5378" s="6">
        <v>611019</v>
      </c>
      <c r="J5378" s="7" t="s">
        <v>15555</v>
      </c>
      <c r="K5378" s="8">
        <v>61101990</v>
      </c>
      <c r="L5378" s="3">
        <v>12</v>
      </c>
      <c r="N5378" s="9">
        <v>0.12</v>
      </c>
      <c r="O5378" s="9" t="b">
        <v>1</v>
      </c>
      <c r="P5378" s="10">
        <v>5.0292048862584322E-2</v>
      </c>
      <c r="Q5378" s="3" t="s">
        <v>25</v>
      </c>
      <c r="R5378" s="3" t="s">
        <v>15556</v>
      </c>
      <c r="S5378" s="14">
        <v>61101990</v>
      </c>
      <c r="T5378" s="21">
        <v>9.7333370000000095</v>
      </c>
      <c r="U5378" s="22">
        <v>4.0792108333333408</v>
      </c>
      <c r="V5378" s="22">
        <v>1.5748806666666662</v>
      </c>
      <c r="W5378" s="22">
        <v>4.0792455000000025</v>
      </c>
      <c r="X5378" s="22">
        <f t="shared" si="87"/>
        <v>0.48950530000000086</v>
      </c>
      <c r="Y5378" s="8" t="b">
        <v>0</v>
      </c>
      <c r="Z5378" s="8" t="b">
        <v>0</v>
      </c>
      <c r="AA5378" s="8" t="b">
        <v>0</v>
      </c>
      <c r="AB5378" s="8" t="b">
        <v>0</v>
      </c>
    </row>
    <row r="5379" spans="1:28" hidden="1" x14ac:dyDescent="0.2">
      <c r="A5379" s="1" t="s">
        <v>6290</v>
      </c>
      <c r="B5379" s="1" t="s">
        <v>6558</v>
      </c>
      <c r="D5379" s="3" t="s">
        <v>13182</v>
      </c>
      <c r="E5379" s="3" t="s">
        <v>15293</v>
      </c>
      <c r="F5379" s="3" t="s">
        <v>15539</v>
      </c>
      <c r="G5379" s="3" t="s">
        <v>26878</v>
      </c>
      <c r="H5379" s="3" t="s">
        <v>15571</v>
      </c>
      <c r="I5379" s="6">
        <v>611090</v>
      </c>
      <c r="J5379" s="7" t="s">
        <v>15572</v>
      </c>
      <c r="K5379" s="8">
        <v>61109010</v>
      </c>
      <c r="L5379" s="3">
        <v>12</v>
      </c>
      <c r="N5379" s="9">
        <v>0.12</v>
      </c>
      <c r="O5379" s="9" t="b">
        <v>1</v>
      </c>
      <c r="P5379" s="10">
        <v>4.9580519632896697E-2</v>
      </c>
      <c r="Q5379" s="3" t="s">
        <v>25</v>
      </c>
      <c r="R5379" s="3" t="s">
        <v>15573</v>
      </c>
      <c r="S5379" s="14">
        <v>61109010</v>
      </c>
      <c r="T5379" s="21">
        <v>10.576967</v>
      </c>
      <c r="U5379" s="22">
        <v>3.216587666666666</v>
      </c>
      <c r="V5379" s="22">
        <v>2.9902833333333301</v>
      </c>
      <c r="W5379" s="22">
        <v>4.3700960000000038</v>
      </c>
      <c r="X5379" s="22">
        <f t="shared" si="87"/>
        <v>0.38599051999999989</v>
      </c>
      <c r="Y5379" s="8" t="b">
        <v>0</v>
      </c>
      <c r="Z5379" s="8" t="b">
        <v>0</v>
      </c>
      <c r="AA5379" s="8" t="b">
        <v>0</v>
      </c>
      <c r="AB5379" s="8" t="b">
        <v>0</v>
      </c>
    </row>
    <row r="5380" spans="1:28" hidden="1" x14ac:dyDescent="0.2">
      <c r="A5380" s="1" t="s">
        <v>6290</v>
      </c>
      <c r="B5380" s="1" t="s">
        <v>6558</v>
      </c>
      <c r="D5380" s="3" t="s">
        <v>13182</v>
      </c>
      <c r="E5380" s="3" t="s">
        <v>15293</v>
      </c>
      <c r="F5380" s="3" t="s">
        <v>15539</v>
      </c>
      <c r="G5380" s="3" t="s">
        <v>26878</v>
      </c>
      <c r="H5380" s="3" t="s">
        <v>15571</v>
      </c>
      <c r="I5380" s="6">
        <v>611090</v>
      </c>
      <c r="J5380" s="7" t="s">
        <v>15574</v>
      </c>
      <c r="K5380" s="8">
        <v>61109090</v>
      </c>
      <c r="L5380" s="3">
        <v>12</v>
      </c>
      <c r="N5380" s="9">
        <v>0.12</v>
      </c>
      <c r="O5380" s="9" t="b">
        <v>1</v>
      </c>
      <c r="P5380" s="10">
        <v>6.0282368311565533E-2</v>
      </c>
      <c r="Q5380" s="3" t="s">
        <v>25</v>
      </c>
      <c r="R5380" s="3" t="s">
        <v>15575</v>
      </c>
      <c r="S5380" s="14">
        <v>61109090</v>
      </c>
      <c r="T5380" s="21">
        <v>58.082650666666666</v>
      </c>
      <c r="U5380" s="22">
        <v>20.455915666666684</v>
      </c>
      <c r="V5380" s="22">
        <v>8.448737166666664</v>
      </c>
      <c r="W5380" s="22">
        <v>29.177997833333322</v>
      </c>
      <c r="X5380" s="22">
        <f t="shared" si="87"/>
        <v>2.454709880000002</v>
      </c>
      <c r="Y5380" s="8" t="b">
        <v>0</v>
      </c>
      <c r="Z5380" s="8" t="b">
        <v>0</v>
      </c>
      <c r="AA5380" s="8" t="b">
        <v>0</v>
      </c>
      <c r="AB5380" s="8" t="b">
        <v>0</v>
      </c>
    </row>
    <row r="5381" spans="1:28" hidden="1" x14ac:dyDescent="0.2">
      <c r="A5381" s="1" t="s">
        <v>6290</v>
      </c>
      <c r="B5381" s="1" t="s">
        <v>6558</v>
      </c>
      <c r="D5381" s="3" t="s">
        <v>13182</v>
      </c>
      <c r="E5381" s="3" t="s">
        <v>15293</v>
      </c>
      <c r="F5381" s="3" t="s">
        <v>15576</v>
      </c>
      <c r="G5381" s="3" t="s">
        <v>26879</v>
      </c>
      <c r="H5381" s="3" t="s">
        <v>15587</v>
      </c>
      <c r="I5381" s="6">
        <v>611190</v>
      </c>
      <c r="J5381" s="7" t="s">
        <v>15588</v>
      </c>
      <c r="K5381" s="8">
        <v>61119011</v>
      </c>
      <c r="L5381" s="3">
        <v>8.9</v>
      </c>
      <c r="N5381" s="9">
        <v>8.8999999999999996E-2</v>
      </c>
      <c r="O5381" s="9" t="b">
        <v>1</v>
      </c>
      <c r="P5381" s="10">
        <v>6.4881416843094826E-3</v>
      </c>
      <c r="Q5381" s="3" t="s">
        <v>25</v>
      </c>
      <c r="R5381" s="3" t="s">
        <v>15589</v>
      </c>
      <c r="S5381" s="14">
        <v>61119011</v>
      </c>
      <c r="T5381" s="21">
        <v>1.5299741666666669</v>
      </c>
      <c r="U5381" s="22">
        <v>1.3962603333333334</v>
      </c>
      <c r="V5381" s="22">
        <v>2.2178E-2</v>
      </c>
      <c r="W5381" s="22">
        <v>0.11153583333333331</v>
      </c>
      <c r="X5381" s="22">
        <f t="shared" si="87"/>
        <v>0.12426716966666666</v>
      </c>
      <c r="Y5381" s="8" t="b">
        <v>0</v>
      </c>
      <c r="Z5381" s="8" t="b">
        <v>0</v>
      </c>
      <c r="AA5381" s="8" t="b">
        <v>0</v>
      </c>
      <c r="AB5381" s="8" t="b">
        <v>0</v>
      </c>
    </row>
    <row r="5382" spans="1:28" hidden="1" x14ac:dyDescent="0.2">
      <c r="A5382" s="1" t="s">
        <v>6290</v>
      </c>
      <c r="B5382" s="1" t="s">
        <v>6558</v>
      </c>
      <c r="D5382" s="3" t="s">
        <v>13182</v>
      </c>
      <c r="E5382" s="3" t="s">
        <v>15293</v>
      </c>
      <c r="F5382" s="3" t="s">
        <v>15576</v>
      </c>
      <c r="G5382" s="3" t="s">
        <v>26879</v>
      </c>
      <c r="H5382" s="3" t="s">
        <v>15587</v>
      </c>
      <c r="I5382" s="6">
        <v>611190</v>
      </c>
      <c r="J5382" s="7" t="s">
        <v>15590</v>
      </c>
      <c r="K5382" s="8">
        <v>61119019</v>
      </c>
      <c r="L5382" s="3">
        <v>12</v>
      </c>
      <c r="N5382" s="9">
        <v>0.12</v>
      </c>
      <c r="O5382" s="9" t="b">
        <v>1</v>
      </c>
      <c r="P5382" s="10">
        <v>5.3764776817525693E-2</v>
      </c>
      <c r="Q5382" s="3" t="s">
        <v>25</v>
      </c>
      <c r="R5382" s="3" t="s">
        <v>15591</v>
      </c>
      <c r="S5382" s="14">
        <v>61119019</v>
      </c>
      <c r="T5382" s="21">
        <v>1.2314475000000003</v>
      </c>
      <c r="U5382" s="22">
        <v>0.51387633333333338</v>
      </c>
      <c r="V5382" s="22">
        <v>0.16583366666666702</v>
      </c>
      <c r="W5382" s="22">
        <v>0.55173749999999977</v>
      </c>
      <c r="X5382" s="22">
        <f t="shared" si="87"/>
        <v>6.1665160000000004E-2</v>
      </c>
      <c r="Y5382" s="8" t="b">
        <v>0</v>
      </c>
      <c r="Z5382" s="8" t="b">
        <v>0</v>
      </c>
      <c r="AA5382" s="8" t="b">
        <v>0</v>
      </c>
      <c r="AB5382" s="8" t="b">
        <v>0</v>
      </c>
    </row>
    <row r="5383" spans="1:28" hidden="1" x14ac:dyDescent="0.2">
      <c r="A5383" s="1" t="s">
        <v>6290</v>
      </c>
      <c r="B5383" s="1" t="s">
        <v>6558</v>
      </c>
      <c r="D5383" s="3" t="s">
        <v>13182</v>
      </c>
      <c r="E5383" s="3" t="s">
        <v>15293</v>
      </c>
      <c r="F5383" s="3" t="s">
        <v>15576</v>
      </c>
      <c r="G5383" s="3" t="s">
        <v>26879</v>
      </c>
      <c r="H5383" s="3" t="s">
        <v>15587</v>
      </c>
      <c r="I5383" s="6">
        <v>611190</v>
      </c>
      <c r="J5383" s="7" t="s">
        <v>15592</v>
      </c>
      <c r="K5383" s="8">
        <v>61119090</v>
      </c>
      <c r="L5383" s="3">
        <v>12</v>
      </c>
      <c r="N5383" s="9">
        <v>0.12</v>
      </c>
      <c r="O5383" s="9" t="b">
        <v>1</v>
      </c>
      <c r="P5383" s="10">
        <v>7.4569152859635571E-2</v>
      </c>
      <c r="Q5383" s="3" t="s">
        <v>25</v>
      </c>
      <c r="R5383" s="3" t="s">
        <v>15593</v>
      </c>
      <c r="S5383" s="14">
        <v>61119090</v>
      </c>
      <c r="T5383" s="21">
        <v>7.8327141666666691</v>
      </c>
      <c r="U5383" s="22">
        <v>2.1307491666666696</v>
      </c>
      <c r="V5383" s="22">
        <v>0.83464116666666699</v>
      </c>
      <c r="W5383" s="22">
        <v>4.867323833333332</v>
      </c>
      <c r="X5383" s="22">
        <f t="shared" si="87"/>
        <v>0.25568990000000036</v>
      </c>
      <c r="Y5383" s="8" t="b">
        <v>0</v>
      </c>
      <c r="Z5383" s="8" t="b">
        <v>0</v>
      </c>
      <c r="AA5383" s="8" t="b">
        <v>0</v>
      </c>
      <c r="AB5383" s="8" t="b">
        <v>0</v>
      </c>
    </row>
    <row r="5384" spans="1:28" hidden="1" x14ac:dyDescent="0.2">
      <c r="A5384" s="1" t="s">
        <v>6290</v>
      </c>
      <c r="B5384" s="1" t="s">
        <v>6558</v>
      </c>
      <c r="D5384" s="3" t="s">
        <v>13182</v>
      </c>
      <c r="E5384" s="3" t="s">
        <v>15293</v>
      </c>
      <c r="F5384" s="3" t="s">
        <v>15594</v>
      </c>
      <c r="G5384" s="3" t="s">
        <v>26880</v>
      </c>
      <c r="H5384" s="3" t="s">
        <v>15595</v>
      </c>
      <c r="I5384" s="6">
        <v>611211</v>
      </c>
      <c r="J5384" s="7" t="s">
        <v>15596</v>
      </c>
      <c r="K5384" s="8">
        <v>61121100</v>
      </c>
      <c r="L5384" s="3">
        <v>12</v>
      </c>
      <c r="N5384" s="9">
        <v>0.12</v>
      </c>
      <c r="O5384" s="9" t="b">
        <v>1</v>
      </c>
      <c r="P5384" s="10">
        <v>5.8232840305302042E-2</v>
      </c>
      <c r="Q5384" s="3" t="s">
        <v>25</v>
      </c>
      <c r="R5384" s="3" t="s">
        <v>15597</v>
      </c>
      <c r="S5384" s="14">
        <v>61121100</v>
      </c>
      <c r="T5384" s="21">
        <v>16.475443666666667</v>
      </c>
      <c r="U5384" s="22">
        <v>7.2313175000000012</v>
      </c>
      <c r="V5384" s="22">
        <v>1.249027166666667</v>
      </c>
      <c r="W5384" s="22">
        <v>7.9950990000000006</v>
      </c>
      <c r="X5384" s="22">
        <f t="shared" ref="X5384:X5447" si="88">U5384*N5384</f>
        <v>0.86775810000000009</v>
      </c>
      <c r="Y5384" s="8" t="b">
        <v>0</v>
      </c>
      <c r="Z5384" s="8" t="b">
        <v>0</v>
      </c>
      <c r="AA5384" s="8" t="b">
        <v>0</v>
      </c>
      <c r="AB5384" s="8" t="b">
        <v>0</v>
      </c>
    </row>
    <row r="5385" spans="1:28" hidden="1" x14ac:dyDescent="0.2">
      <c r="A5385" s="1" t="s">
        <v>6290</v>
      </c>
      <c r="B5385" s="1" t="s">
        <v>6558</v>
      </c>
      <c r="D5385" s="3" t="s">
        <v>13182</v>
      </c>
      <c r="E5385" s="3" t="s">
        <v>15293</v>
      </c>
      <c r="F5385" s="3" t="s">
        <v>15594</v>
      </c>
      <c r="G5385" s="3" t="s">
        <v>26880</v>
      </c>
      <c r="H5385" s="3" t="s">
        <v>15598</v>
      </c>
      <c r="I5385" s="6">
        <v>611212</v>
      </c>
      <c r="J5385" s="7" t="s">
        <v>15599</v>
      </c>
      <c r="K5385" s="8">
        <v>61121200</v>
      </c>
      <c r="L5385" s="3">
        <v>12</v>
      </c>
      <c r="N5385" s="9">
        <v>0.12</v>
      </c>
      <c r="O5385" s="9" t="b">
        <v>1</v>
      </c>
      <c r="P5385" s="10">
        <v>6.5369494065378148E-2</v>
      </c>
      <c r="Q5385" s="3" t="s">
        <v>25</v>
      </c>
      <c r="R5385" s="3" t="s">
        <v>15600</v>
      </c>
      <c r="S5385" s="14">
        <v>61121200</v>
      </c>
      <c r="T5385" s="21">
        <v>13.80780183333334</v>
      </c>
      <c r="U5385" s="22">
        <v>6.042079666666667</v>
      </c>
      <c r="V5385" s="22">
        <v>0.24398033333333299</v>
      </c>
      <c r="W5385" s="22">
        <v>7.5217418333333397</v>
      </c>
      <c r="X5385" s="22">
        <f t="shared" si="88"/>
        <v>0.72504955999999998</v>
      </c>
      <c r="Y5385" s="8" t="b">
        <v>0</v>
      </c>
      <c r="Z5385" s="8" t="b">
        <v>0</v>
      </c>
      <c r="AA5385" s="8" t="b">
        <v>0</v>
      </c>
      <c r="AB5385" s="8" t="b">
        <v>0</v>
      </c>
    </row>
    <row r="5386" spans="1:28" hidden="1" x14ac:dyDescent="0.2">
      <c r="A5386" s="1" t="s">
        <v>6290</v>
      </c>
      <c r="B5386" s="1" t="s">
        <v>6558</v>
      </c>
      <c r="D5386" s="3" t="s">
        <v>13182</v>
      </c>
      <c r="E5386" s="3" t="s">
        <v>15293</v>
      </c>
      <c r="F5386" s="3" t="s">
        <v>15594</v>
      </c>
      <c r="G5386" s="3" t="s">
        <v>26880</v>
      </c>
      <c r="H5386" s="3" t="s">
        <v>15601</v>
      </c>
      <c r="I5386" s="6">
        <v>611219</v>
      </c>
      <c r="J5386" s="7" t="s">
        <v>15602</v>
      </c>
      <c r="K5386" s="8">
        <v>61121900</v>
      </c>
      <c r="L5386" s="3">
        <v>12</v>
      </c>
      <c r="N5386" s="9">
        <v>0.12</v>
      </c>
      <c r="O5386" s="9" t="b">
        <v>1</v>
      </c>
      <c r="P5386" s="10">
        <v>4.7097772798894579E-2</v>
      </c>
      <c r="Q5386" s="3" t="s">
        <v>25</v>
      </c>
      <c r="R5386" s="3" t="s">
        <v>15603</v>
      </c>
      <c r="S5386" s="14">
        <v>61121900</v>
      </c>
      <c r="T5386" s="21">
        <v>3.8908026666666702</v>
      </c>
      <c r="U5386" s="22">
        <v>0.71121316666666712</v>
      </c>
      <c r="V5386" s="22">
        <v>1.65252166666667</v>
      </c>
      <c r="W5386" s="22">
        <v>1.5270678333333332</v>
      </c>
      <c r="X5386" s="22">
        <f t="shared" si="88"/>
        <v>8.5345580000000046E-2</v>
      </c>
      <c r="Y5386" s="8" t="b">
        <v>0</v>
      </c>
      <c r="Z5386" s="8" t="b">
        <v>0</v>
      </c>
      <c r="AA5386" s="8" t="b">
        <v>0</v>
      </c>
      <c r="AB5386" s="8" t="b">
        <v>0</v>
      </c>
    </row>
    <row r="5387" spans="1:28" hidden="1" x14ac:dyDescent="0.2">
      <c r="A5387" s="1" t="s">
        <v>6290</v>
      </c>
      <c r="B5387" s="1" t="s">
        <v>6558</v>
      </c>
      <c r="D5387" s="3" t="s">
        <v>13182</v>
      </c>
      <c r="E5387" s="3" t="s">
        <v>15293</v>
      </c>
      <c r="F5387" s="3" t="s">
        <v>15594</v>
      </c>
      <c r="G5387" s="3" t="s">
        <v>26880</v>
      </c>
      <c r="H5387" s="3" t="s">
        <v>15604</v>
      </c>
      <c r="I5387" s="6">
        <v>611220</v>
      </c>
      <c r="J5387" s="7" t="s">
        <v>15605</v>
      </c>
      <c r="K5387" s="8">
        <v>61122000</v>
      </c>
      <c r="L5387" s="3">
        <v>12</v>
      </c>
      <c r="N5387" s="9">
        <v>0.12</v>
      </c>
      <c r="O5387" s="9" t="b">
        <v>1</v>
      </c>
      <c r="P5387" s="10">
        <v>2.5241197063215415E-2</v>
      </c>
      <c r="Q5387" s="3" t="s">
        <v>25</v>
      </c>
      <c r="R5387" s="3" t="s">
        <v>15606</v>
      </c>
      <c r="S5387" s="14">
        <v>61122000</v>
      </c>
      <c r="T5387" s="21">
        <v>0.72694016666666705</v>
      </c>
      <c r="U5387" s="22">
        <v>0.50560066666666703</v>
      </c>
      <c r="V5387" s="22">
        <v>6.8432499999999993E-2</v>
      </c>
      <c r="W5387" s="22">
        <v>0.15290699999999999</v>
      </c>
      <c r="X5387" s="22">
        <f t="shared" si="88"/>
        <v>6.0672080000000045E-2</v>
      </c>
      <c r="Y5387" s="8" t="b">
        <v>0</v>
      </c>
      <c r="Z5387" s="8" t="b">
        <v>0</v>
      </c>
      <c r="AA5387" s="8" t="b">
        <v>0</v>
      </c>
      <c r="AB5387" s="8" t="b">
        <v>0</v>
      </c>
    </row>
    <row r="5388" spans="1:28" hidden="1" x14ac:dyDescent="0.2">
      <c r="A5388" s="1" t="s">
        <v>6290</v>
      </c>
      <c r="B5388" s="1" t="s">
        <v>6558</v>
      </c>
      <c r="D5388" s="3" t="s">
        <v>13182</v>
      </c>
      <c r="E5388" s="3" t="s">
        <v>15293</v>
      </c>
      <c r="F5388" s="3" t="s">
        <v>15594</v>
      </c>
      <c r="G5388" s="3" t="s">
        <v>26880</v>
      </c>
      <c r="H5388" s="3" t="s">
        <v>15607</v>
      </c>
      <c r="I5388" s="6">
        <v>611231</v>
      </c>
      <c r="J5388" s="7" t="s">
        <v>15608</v>
      </c>
      <c r="K5388" s="8">
        <v>61123110</v>
      </c>
      <c r="L5388" s="3">
        <v>8</v>
      </c>
      <c r="N5388" s="9">
        <v>0.08</v>
      </c>
      <c r="O5388" s="9" t="b">
        <v>1</v>
      </c>
      <c r="P5388" s="10">
        <v>3.2396016841360641E-2</v>
      </c>
      <c r="Q5388" s="3" t="s">
        <v>25</v>
      </c>
      <c r="R5388" s="3" t="s">
        <v>15609</v>
      </c>
      <c r="S5388" s="14">
        <v>61123110</v>
      </c>
      <c r="T5388" s="21">
        <v>0.39205066666666666</v>
      </c>
      <c r="U5388" s="22">
        <v>0.22282916666666661</v>
      </c>
      <c r="V5388" s="22">
        <v>1.0460499999999999E-2</v>
      </c>
      <c r="W5388" s="22">
        <v>0.15876100000000001</v>
      </c>
      <c r="X5388" s="22">
        <f t="shared" si="88"/>
        <v>1.7826333333333329E-2</v>
      </c>
      <c r="Y5388" s="8" t="b">
        <v>0</v>
      </c>
      <c r="Z5388" s="8" t="b">
        <v>0</v>
      </c>
      <c r="AA5388" s="8" t="b">
        <v>0</v>
      </c>
      <c r="AB5388" s="8" t="b">
        <v>0</v>
      </c>
    </row>
    <row r="5389" spans="1:28" hidden="1" x14ac:dyDescent="0.2">
      <c r="A5389" s="1" t="s">
        <v>6290</v>
      </c>
      <c r="B5389" s="1" t="s">
        <v>6558</v>
      </c>
      <c r="D5389" s="3" t="s">
        <v>13182</v>
      </c>
      <c r="E5389" s="3" t="s">
        <v>15293</v>
      </c>
      <c r="F5389" s="3" t="s">
        <v>15594</v>
      </c>
      <c r="G5389" s="3" t="s">
        <v>26880</v>
      </c>
      <c r="H5389" s="3" t="s">
        <v>15607</v>
      </c>
      <c r="I5389" s="6">
        <v>611231</v>
      </c>
      <c r="J5389" s="7" t="s">
        <v>15610</v>
      </c>
      <c r="K5389" s="8">
        <v>61123190</v>
      </c>
      <c r="L5389" s="3">
        <v>12</v>
      </c>
      <c r="N5389" s="9">
        <v>0.12</v>
      </c>
      <c r="O5389" s="9" t="b">
        <v>1</v>
      </c>
      <c r="P5389" s="10">
        <v>9.4916419092426832E-2</v>
      </c>
      <c r="Q5389" s="3" t="s">
        <v>25</v>
      </c>
      <c r="R5389" s="3" t="s">
        <v>15611</v>
      </c>
      <c r="S5389" s="14">
        <v>61123190</v>
      </c>
      <c r="T5389" s="21">
        <v>11.055325833333331</v>
      </c>
      <c r="U5389" s="22">
        <v>1.9307311666666676</v>
      </c>
      <c r="V5389" s="22">
        <v>0.38016183333333364</v>
      </c>
      <c r="W5389" s="22">
        <v>8.7444328333333292</v>
      </c>
      <c r="X5389" s="22">
        <f t="shared" si="88"/>
        <v>0.23168774000000009</v>
      </c>
      <c r="Y5389" s="8" t="b">
        <v>0</v>
      </c>
      <c r="Z5389" s="8" t="b">
        <v>0</v>
      </c>
      <c r="AA5389" s="8" t="b">
        <v>0</v>
      </c>
      <c r="AB5389" s="8" t="b">
        <v>0</v>
      </c>
    </row>
    <row r="5390" spans="1:28" hidden="1" x14ac:dyDescent="0.2">
      <c r="A5390" s="1" t="s">
        <v>6290</v>
      </c>
      <c r="B5390" s="1" t="s">
        <v>6558</v>
      </c>
      <c r="D5390" s="3" t="s">
        <v>13182</v>
      </c>
      <c r="E5390" s="3" t="s">
        <v>15293</v>
      </c>
      <c r="F5390" s="3" t="s">
        <v>15594</v>
      </c>
      <c r="G5390" s="3" t="s">
        <v>26880</v>
      </c>
      <c r="H5390" s="3" t="s">
        <v>15612</v>
      </c>
      <c r="I5390" s="6">
        <v>611239</v>
      </c>
      <c r="J5390" s="7" t="s">
        <v>15613</v>
      </c>
      <c r="K5390" s="8">
        <v>61123910</v>
      </c>
      <c r="L5390" s="3">
        <v>8</v>
      </c>
      <c r="N5390" s="9">
        <v>0.08</v>
      </c>
      <c r="O5390" s="9" t="b">
        <v>1</v>
      </c>
      <c r="P5390" s="10">
        <v>6.3156428364128853E-2</v>
      </c>
      <c r="Q5390" s="3" t="s">
        <v>25</v>
      </c>
      <c r="R5390" s="3" t="s">
        <v>15614</v>
      </c>
      <c r="S5390" s="14">
        <v>61123910</v>
      </c>
      <c r="T5390" s="21">
        <v>3.445666666666667E-2</v>
      </c>
      <c r="U5390" s="22">
        <v>7.2546666666666697E-3</v>
      </c>
      <c r="V5390" s="22">
        <v>0</v>
      </c>
      <c r="W5390" s="22">
        <v>2.7202E-2</v>
      </c>
      <c r="X5390" s="22">
        <f t="shared" si="88"/>
        <v>5.8037333333333361E-4</v>
      </c>
      <c r="Y5390" s="8" t="b">
        <v>0</v>
      </c>
      <c r="Z5390" s="8" t="b">
        <v>0</v>
      </c>
      <c r="AA5390" s="8" t="b">
        <v>0</v>
      </c>
      <c r="AB5390" s="8" t="b">
        <v>0</v>
      </c>
    </row>
    <row r="5391" spans="1:28" hidden="1" x14ac:dyDescent="0.2">
      <c r="A5391" s="1" t="s">
        <v>6290</v>
      </c>
      <c r="B5391" s="1" t="s">
        <v>6558</v>
      </c>
      <c r="D5391" s="3" t="s">
        <v>13182</v>
      </c>
      <c r="E5391" s="3" t="s">
        <v>15293</v>
      </c>
      <c r="F5391" s="3" t="s">
        <v>15594</v>
      </c>
      <c r="G5391" s="3" t="s">
        <v>26880</v>
      </c>
      <c r="H5391" s="3" t="s">
        <v>15612</v>
      </c>
      <c r="I5391" s="6">
        <v>611239</v>
      </c>
      <c r="J5391" s="7" t="s">
        <v>15615</v>
      </c>
      <c r="K5391" s="8">
        <v>61123990</v>
      </c>
      <c r="L5391" s="3">
        <v>12</v>
      </c>
      <c r="N5391" s="9">
        <v>0.12</v>
      </c>
      <c r="O5391" s="9" t="b">
        <v>1</v>
      </c>
      <c r="P5391" s="10">
        <v>6.4549886019680786E-2</v>
      </c>
      <c r="Q5391" s="3" t="s">
        <v>25</v>
      </c>
      <c r="R5391" s="3" t="s">
        <v>15616</v>
      </c>
      <c r="S5391" s="14">
        <v>61123990</v>
      </c>
      <c r="T5391" s="21">
        <v>1.8816844999999991</v>
      </c>
      <c r="U5391" s="22">
        <v>0.83409983333333271</v>
      </c>
      <c r="V5391" s="22">
        <v>3.5396999999999998E-2</v>
      </c>
      <c r="W5391" s="22">
        <v>1.0121876666666665</v>
      </c>
      <c r="X5391" s="22">
        <f t="shared" si="88"/>
        <v>0.10009197999999993</v>
      </c>
      <c r="Y5391" s="8" t="b">
        <v>0</v>
      </c>
      <c r="Z5391" s="8" t="b">
        <v>0</v>
      </c>
      <c r="AA5391" s="8" t="b">
        <v>0</v>
      </c>
      <c r="AB5391" s="8" t="b">
        <v>0</v>
      </c>
    </row>
    <row r="5392" spans="1:28" hidden="1" x14ac:dyDescent="0.2">
      <c r="A5392" s="1" t="s">
        <v>6290</v>
      </c>
      <c r="B5392" s="1" t="s">
        <v>6558</v>
      </c>
      <c r="D5392" s="3" t="s">
        <v>13182</v>
      </c>
      <c r="E5392" s="3" t="s">
        <v>15293</v>
      </c>
      <c r="F5392" s="3" t="s">
        <v>15594</v>
      </c>
      <c r="G5392" s="3" t="s">
        <v>26880</v>
      </c>
      <c r="H5392" s="3" t="s">
        <v>15617</v>
      </c>
      <c r="I5392" s="6">
        <v>611241</v>
      </c>
      <c r="J5392" s="7" t="s">
        <v>15618</v>
      </c>
      <c r="K5392" s="8">
        <v>61124110</v>
      </c>
      <c r="L5392" s="3">
        <v>8</v>
      </c>
      <c r="N5392" s="9">
        <v>0.08</v>
      </c>
      <c r="O5392" s="9" t="b">
        <v>1</v>
      </c>
      <c r="P5392" s="10">
        <v>4.9161206110622808E-2</v>
      </c>
      <c r="Q5392" s="3" t="s">
        <v>25</v>
      </c>
      <c r="R5392" s="3" t="s">
        <v>15619</v>
      </c>
      <c r="S5392" s="14">
        <v>61124110</v>
      </c>
      <c r="T5392" s="21">
        <v>11.077016000000008</v>
      </c>
      <c r="U5392" s="22">
        <v>3.8898574999999997</v>
      </c>
      <c r="V5392" s="22">
        <v>0.38016516666666694</v>
      </c>
      <c r="W5392" s="22">
        <v>6.8069933333333417</v>
      </c>
      <c r="X5392" s="22">
        <f t="shared" si="88"/>
        <v>0.31118859999999998</v>
      </c>
      <c r="Y5392" s="8" t="b">
        <v>0</v>
      </c>
      <c r="Z5392" s="8" t="b">
        <v>0</v>
      </c>
      <c r="AA5392" s="8" t="b">
        <v>0</v>
      </c>
      <c r="AB5392" s="8" t="b">
        <v>0</v>
      </c>
    </row>
    <row r="5393" spans="1:28" hidden="1" x14ac:dyDescent="0.2">
      <c r="A5393" s="1" t="s">
        <v>6290</v>
      </c>
      <c r="B5393" s="1" t="s">
        <v>6558</v>
      </c>
      <c r="D5393" s="3" t="s">
        <v>13182</v>
      </c>
      <c r="E5393" s="3" t="s">
        <v>15293</v>
      </c>
      <c r="F5393" s="3" t="s">
        <v>15594</v>
      </c>
      <c r="G5393" s="3" t="s">
        <v>26880</v>
      </c>
      <c r="H5393" s="3" t="s">
        <v>15617</v>
      </c>
      <c r="I5393" s="6">
        <v>611241</v>
      </c>
      <c r="J5393" s="7" t="s">
        <v>15620</v>
      </c>
      <c r="K5393" s="8">
        <v>61124190</v>
      </c>
      <c r="L5393" s="3">
        <v>12</v>
      </c>
      <c r="N5393" s="9">
        <v>0.12</v>
      </c>
      <c r="O5393" s="9" t="b">
        <v>1</v>
      </c>
      <c r="P5393" s="10">
        <v>9.6175080855252532E-2</v>
      </c>
      <c r="Q5393" s="3" t="s">
        <v>25</v>
      </c>
      <c r="R5393" s="3" t="s">
        <v>15621</v>
      </c>
      <c r="S5393" s="14">
        <v>61124190</v>
      </c>
      <c r="T5393" s="21">
        <v>103.33100083333338</v>
      </c>
      <c r="U5393" s="22">
        <v>17.025980666666673</v>
      </c>
      <c r="V5393" s="22">
        <v>3.4894588333333338</v>
      </c>
      <c r="W5393" s="22">
        <v>82.815561333333378</v>
      </c>
      <c r="X5393" s="22">
        <f t="shared" si="88"/>
        <v>2.0431176800000008</v>
      </c>
      <c r="Y5393" s="8" t="b">
        <v>0</v>
      </c>
      <c r="Z5393" s="8" t="b">
        <v>0</v>
      </c>
      <c r="AA5393" s="8" t="b">
        <v>0</v>
      </c>
      <c r="AB5393" s="8" t="b">
        <v>0</v>
      </c>
    </row>
    <row r="5394" spans="1:28" hidden="1" x14ac:dyDescent="0.2">
      <c r="A5394" s="1" t="s">
        <v>6290</v>
      </c>
      <c r="B5394" s="1" t="s">
        <v>6558</v>
      </c>
      <c r="D5394" s="3" t="s">
        <v>13182</v>
      </c>
      <c r="E5394" s="3" t="s">
        <v>15293</v>
      </c>
      <c r="F5394" s="3" t="s">
        <v>15594</v>
      </c>
      <c r="G5394" s="3" t="s">
        <v>26880</v>
      </c>
      <c r="H5394" s="3" t="s">
        <v>15622</v>
      </c>
      <c r="I5394" s="6">
        <v>611249</v>
      </c>
      <c r="J5394" s="7" t="s">
        <v>15623</v>
      </c>
      <c r="K5394" s="8">
        <v>61124910</v>
      </c>
      <c r="L5394" s="3">
        <v>8</v>
      </c>
      <c r="N5394" s="9">
        <v>0.08</v>
      </c>
      <c r="O5394" s="9" t="b">
        <v>1</v>
      </c>
      <c r="P5394" s="10">
        <v>6.4614074995530554E-2</v>
      </c>
      <c r="Q5394" s="3" t="s">
        <v>25</v>
      </c>
      <c r="R5394" s="3" t="s">
        <v>15624</v>
      </c>
      <c r="S5394" s="14">
        <v>61124910</v>
      </c>
      <c r="T5394" s="21">
        <v>0.44561766666666669</v>
      </c>
      <c r="U5394" s="22">
        <v>8.5703000000000001E-2</v>
      </c>
      <c r="V5394" s="22">
        <v>0</v>
      </c>
      <c r="W5394" s="22">
        <v>0.35991466666666666</v>
      </c>
      <c r="X5394" s="22">
        <f t="shared" si="88"/>
        <v>6.8562400000000004E-3</v>
      </c>
      <c r="Y5394" s="8" t="b">
        <v>0</v>
      </c>
      <c r="Z5394" s="8" t="b">
        <v>0</v>
      </c>
      <c r="AA5394" s="8" t="b">
        <v>0</v>
      </c>
      <c r="AB5394" s="8" t="b">
        <v>0</v>
      </c>
    </row>
    <row r="5395" spans="1:28" hidden="1" x14ac:dyDescent="0.2">
      <c r="A5395" s="1" t="s">
        <v>6290</v>
      </c>
      <c r="B5395" s="1" t="s">
        <v>6558</v>
      </c>
      <c r="D5395" s="3" t="s">
        <v>13182</v>
      </c>
      <c r="E5395" s="3" t="s">
        <v>15293</v>
      </c>
      <c r="F5395" s="3" t="s">
        <v>15594</v>
      </c>
      <c r="G5395" s="3" t="s">
        <v>26880</v>
      </c>
      <c r="H5395" s="3" t="s">
        <v>15622</v>
      </c>
      <c r="I5395" s="6">
        <v>611249</v>
      </c>
      <c r="J5395" s="7" t="s">
        <v>15625</v>
      </c>
      <c r="K5395" s="8">
        <v>61124990</v>
      </c>
      <c r="L5395" s="3">
        <v>12</v>
      </c>
      <c r="N5395" s="9">
        <v>0.12</v>
      </c>
      <c r="O5395" s="9" t="b">
        <v>1</v>
      </c>
      <c r="P5395" s="10">
        <v>6.6813260047999368E-2</v>
      </c>
      <c r="Q5395" s="3" t="s">
        <v>25</v>
      </c>
      <c r="R5395" s="3" t="s">
        <v>15626</v>
      </c>
      <c r="S5395" s="14">
        <v>61124990</v>
      </c>
      <c r="T5395" s="21">
        <v>5.9680578333333294</v>
      </c>
      <c r="U5395" s="22">
        <v>2.421514666666666</v>
      </c>
      <c r="V5395" s="22">
        <v>0.22366483333333331</v>
      </c>
      <c r="W5395" s="22">
        <v>3.3228783333333296</v>
      </c>
      <c r="X5395" s="22">
        <f t="shared" si="88"/>
        <v>0.29058175999999991</v>
      </c>
      <c r="Y5395" s="8" t="b">
        <v>0</v>
      </c>
      <c r="Z5395" s="8" t="b">
        <v>0</v>
      </c>
      <c r="AA5395" s="8" t="b">
        <v>0</v>
      </c>
      <c r="AB5395" s="8" t="b">
        <v>0</v>
      </c>
    </row>
    <row r="5396" spans="1:28" hidden="1" x14ac:dyDescent="0.2">
      <c r="A5396" s="1" t="s">
        <v>6290</v>
      </c>
      <c r="B5396" s="1" t="s">
        <v>6558</v>
      </c>
      <c r="D5396" s="3" t="s">
        <v>13182</v>
      </c>
      <c r="E5396" s="3" t="s">
        <v>15293</v>
      </c>
      <c r="F5396" s="3" t="s">
        <v>15627</v>
      </c>
      <c r="G5396" s="3" t="s">
        <v>26881</v>
      </c>
      <c r="H5396" s="3" t="s">
        <v>15628</v>
      </c>
      <c r="I5396" s="6">
        <v>611300</v>
      </c>
      <c r="J5396" s="7" t="s">
        <v>15629</v>
      </c>
      <c r="K5396" s="8">
        <v>61130010</v>
      </c>
      <c r="L5396" s="3">
        <v>8</v>
      </c>
      <c r="N5396" s="9">
        <v>0.08</v>
      </c>
      <c r="O5396" s="9" t="b">
        <v>1</v>
      </c>
      <c r="P5396" s="10">
        <v>6.8385716807229227E-2</v>
      </c>
      <c r="Q5396" s="3" t="s">
        <v>25</v>
      </c>
      <c r="R5396" s="3" t="s">
        <v>15630</v>
      </c>
      <c r="S5396" s="14">
        <v>61130010</v>
      </c>
      <c r="T5396" s="21">
        <v>14.865401833333333</v>
      </c>
      <c r="U5396" s="22">
        <v>2.0299983333333373</v>
      </c>
      <c r="V5396" s="22">
        <v>0.128139</v>
      </c>
      <c r="W5396" s="22">
        <v>12.707264499999996</v>
      </c>
      <c r="X5396" s="22">
        <f t="shared" si="88"/>
        <v>0.162399866666667</v>
      </c>
      <c r="Y5396" s="8" t="b">
        <v>0</v>
      </c>
      <c r="Z5396" s="8" t="b">
        <v>0</v>
      </c>
      <c r="AA5396" s="8" t="b">
        <v>0</v>
      </c>
      <c r="AB5396" s="8" t="b">
        <v>0</v>
      </c>
    </row>
    <row r="5397" spans="1:28" hidden="1" x14ac:dyDescent="0.2">
      <c r="A5397" s="1" t="s">
        <v>6290</v>
      </c>
      <c r="B5397" s="1" t="s">
        <v>6558</v>
      </c>
      <c r="D5397" s="3" t="s">
        <v>13182</v>
      </c>
      <c r="E5397" s="3" t="s">
        <v>15293</v>
      </c>
      <c r="F5397" s="3" t="s">
        <v>15627</v>
      </c>
      <c r="G5397" s="3" t="s">
        <v>26881</v>
      </c>
      <c r="H5397" s="3" t="s">
        <v>15628</v>
      </c>
      <c r="I5397" s="6">
        <v>611300</v>
      </c>
      <c r="J5397" s="7" t="s">
        <v>15631</v>
      </c>
      <c r="K5397" s="8">
        <v>61130090</v>
      </c>
      <c r="L5397" s="3">
        <v>12</v>
      </c>
      <c r="N5397" s="9">
        <v>0.12</v>
      </c>
      <c r="O5397" s="9" t="b">
        <v>1</v>
      </c>
      <c r="P5397" s="10">
        <v>3.8699792351113566E-2</v>
      </c>
      <c r="Q5397" s="3" t="s">
        <v>25</v>
      </c>
      <c r="R5397" s="3" t="s">
        <v>15632</v>
      </c>
      <c r="S5397" s="14">
        <v>61130090</v>
      </c>
      <c r="T5397" s="21">
        <v>16.982994999999995</v>
      </c>
      <c r="U5397" s="22">
        <v>10.687442499999996</v>
      </c>
      <c r="V5397" s="22">
        <v>0.81856600000000057</v>
      </c>
      <c r="W5397" s="22">
        <v>5.4769864999999998</v>
      </c>
      <c r="X5397" s="22">
        <f t="shared" si="88"/>
        <v>1.2824930999999995</v>
      </c>
      <c r="Y5397" s="8" t="b">
        <v>0</v>
      </c>
      <c r="Z5397" s="8" t="b">
        <v>0</v>
      </c>
      <c r="AA5397" s="8" t="b">
        <v>0</v>
      </c>
      <c r="AB5397" s="8" t="b">
        <v>0</v>
      </c>
    </row>
    <row r="5398" spans="1:28" hidden="1" x14ac:dyDescent="0.2">
      <c r="A5398" s="1" t="s">
        <v>6290</v>
      </c>
      <c r="B5398" s="1" t="s">
        <v>6558</v>
      </c>
      <c r="D5398" s="3" t="s">
        <v>13182</v>
      </c>
      <c r="E5398" s="3" t="s">
        <v>15293</v>
      </c>
      <c r="F5398" s="3" t="s">
        <v>15633</v>
      </c>
      <c r="G5398" s="3" t="s">
        <v>26882</v>
      </c>
      <c r="H5398" s="3" t="s">
        <v>15637</v>
      </c>
      <c r="I5398" s="6">
        <v>611430</v>
      </c>
      <c r="J5398" s="7" t="s">
        <v>15638</v>
      </c>
      <c r="K5398" s="8">
        <v>61143000</v>
      </c>
      <c r="L5398" s="3">
        <v>12</v>
      </c>
      <c r="N5398" s="9">
        <v>0.12</v>
      </c>
      <c r="O5398" s="9" t="b">
        <v>1</v>
      </c>
      <c r="P5398" s="10">
        <v>7.0580643081094949E-2</v>
      </c>
      <c r="Q5398" s="3" t="s">
        <v>25</v>
      </c>
      <c r="R5398" s="3" t="s">
        <v>15639</v>
      </c>
      <c r="S5398" s="14">
        <v>61143000</v>
      </c>
      <c r="T5398" s="21">
        <v>116.50063616666669</v>
      </c>
      <c r="U5398" s="22">
        <v>27.706016999999996</v>
      </c>
      <c r="V5398" s="22">
        <v>20.272203999999999</v>
      </c>
      <c r="W5398" s="22">
        <v>68.522415166666704</v>
      </c>
      <c r="X5398" s="22">
        <f t="shared" si="88"/>
        <v>3.3247220399999993</v>
      </c>
      <c r="Y5398" s="8" t="b">
        <v>0</v>
      </c>
      <c r="Z5398" s="8" t="b">
        <v>0</v>
      </c>
      <c r="AA5398" s="8" t="b">
        <v>0</v>
      </c>
      <c r="AB5398" s="8" t="b">
        <v>0</v>
      </c>
    </row>
    <row r="5399" spans="1:28" hidden="1" x14ac:dyDescent="0.2">
      <c r="A5399" s="1" t="s">
        <v>6290</v>
      </c>
      <c r="B5399" s="1" t="s">
        <v>6558</v>
      </c>
      <c r="D5399" s="3" t="s">
        <v>13182</v>
      </c>
      <c r="E5399" s="3" t="s">
        <v>15293</v>
      </c>
      <c r="F5399" s="3" t="s">
        <v>15633</v>
      </c>
      <c r="G5399" s="3" t="s">
        <v>26882</v>
      </c>
      <c r="H5399" s="3" t="s">
        <v>15640</v>
      </c>
      <c r="I5399" s="6">
        <v>611490</v>
      </c>
      <c r="J5399" s="7" t="s">
        <v>15641</v>
      </c>
      <c r="K5399" s="8">
        <v>61149000</v>
      </c>
      <c r="L5399" s="3">
        <v>12</v>
      </c>
      <c r="N5399" s="9">
        <v>0.12</v>
      </c>
      <c r="O5399" s="9" t="b">
        <v>1</v>
      </c>
      <c r="P5399" s="10">
        <v>8.0436640758600367E-2</v>
      </c>
      <c r="Q5399" s="3" t="s">
        <v>25</v>
      </c>
      <c r="R5399" s="3" t="s">
        <v>15642</v>
      </c>
      <c r="S5399" s="14">
        <v>61149000</v>
      </c>
      <c r="T5399" s="21">
        <v>11.922798999999998</v>
      </c>
      <c r="U5399" s="22">
        <v>2.1728513333333348</v>
      </c>
      <c r="V5399" s="22">
        <v>1.7580318333333331</v>
      </c>
      <c r="W5399" s="22">
        <v>7.9919158333333291</v>
      </c>
      <c r="X5399" s="22">
        <f t="shared" si="88"/>
        <v>0.26074216000000017</v>
      </c>
      <c r="Y5399" s="8" t="b">
        <v>0</v>
      </c>
      <c r="Z5399" s="8" t="b">
        <v>0</v>
      </c>
      <c r="AA5399" s="8" t="b">
        <v>0</v>
      </c>
      <c r="AB5399" s="8" t="b">
        <v>0</v>
      </c>
    </row>
    <row r="5400" spans="1:28" hidden="1" x14ac:dyDescent="0.2">
      <c r="A5400" s="1" t="s">
        <v>6290</v>
      </c>
      <c r="B5400" s="1" t="s">
        <v>6558</v>
      </c>
      <c r="D5400" s="3" t="s">
        <v>13182</v>
      </c>
      <c r="E5400" s="3" t="s">
        <v>15293</v>
      </c>
      <c r="F5400" s="3" t="s">
        <v>15643</v>
      </c>
      <c r="G5400" s="3" t="s">
        <v>26883</v>
      </c>
      <c r="H5400" s="3" t="s">
        <v>15644</v>
      </c>
      <c r="I5400" s="6">
        <v>611510</v>
      </c>
      <c r="J5400" s="7" t="s">
        <v>15645</v>
      </c>
      <c r="K5400" s="8">
        <v>61151010</v>
      </c>
      <c r="L5400" s="3">
        <v>8</v>
      </c>
      <c r="N5400" s="9">
        <v>0.08</v>
      </c>
      <c r="O5400" s="9" t="b">
        <v>1</v>
      </c>
      <c r="P5400" s="10">
        <v>1.5507111542391733E-2</v>
      </c>
      <c r="Q5400" s="3" t="s">
        <v>25</v>
      </c>
      <c r="R5400" s="3" t="s">
        <v>15646</v>
      </c>
      <c r="S5400" s="14">
        <v>61151010</v>
      </c>
      <c r="T5400" s="21">
        <v>15.615681833333333</v>
      </c>
      <c r="U5400" s="22">
        <v>12.172401666666664</v>
      </c>
      <c r="V5400" s="22">
        <v>0.41635366666666662</v>
      </c>
      <c r="W5400" s="22">
        <v>3.0269265000000032</v>
      </c>
      <c r="X5400" s="22">
        <f t="shared" si="88"/>
        <v>0.97379213333333314</v>
      </c>
      <c r="Y5400" s="8" t="b">
        <v>0</v>
      </c>
      <c r="Z5400" s="8" t="b">
        <v>0</v>
      </c>
      <c r="AA5400" s="8" t="b">
        <v>0</v>
      </c>
      <c r="AB5400" s="8" t="b">
        <v>0</v>
      </c>
    </row>
    <row r="5401" spans="1:28" hidden="1" x14ac:dyDescent="0.2">
      <c r="A5401" s="1" t="s">
        <v>6290</v>
      </c>
      <c r="B5401" s="1" t="s">
        <v>6558</v>
      </c>
      <c r="D5401" s="3" t="s">
        <v>13182</v>
      </c>
      <c r="E5401" s="3" t="s">
        <v>15293</v>
      </c>
      <c r="F5401" s="3" t="s">
        <v>15643</v>
      </c>
      <c r="G5401" s="3" t="s">
        <v>26883</v>
      </c>
      <c r="H5401" s="3" t="s">
        <v>15644</v>
      </c>
      <c r="I5401" s="6">
        <v>611510</v>
      </c>
      <c r="J5401" s="7" t="s">
        <v>15647</v>
      </c>
      <c r="K5401" s="8">
        <v>61151090</v>
      </c>
      <c r="L5401" s="3">
        <v>12</v>
      </c>
      <c r="N5401" s="9">
        <v>0.12</v>
      </c>
      <c r="O5401" s="9" t="b">
        <v>1</v>
      </c>
      <c r="P5401" s="10">
        <v>2.4790375860463433E-2</v>
      </c>
      <c r="Q5401" s="3" t="s">
        <v>25</v>
      </c>
      <c r="R5401" s="3" t="s">
        <v>15648</v>
      </c>
      <c r="S5401" s="14">
        <v>61151090</v>
      </c>
      <c r="T5401" s="21">
        <v>5.4402369999999998</v>
      </c>
      <c r="U5401" s="22">
        <v>3.0330699999999999</v>
      </c>
      <c r="V5401" s="22">
        <v>1.283287666666667</v>
      </c>
      <c r="W5401" s="22">
        <v>1.1238793333333335</v>
      </c>
      <c r="X5401" s="22">
        <f t="shared" si="88"/>
        <v>0.36396839999999997</v>
      </c>
      <c r="Y5401" s="8" t="b">
        <v>0</v>
      </c>
      <c r="Z5401" s="8" t="b">
        <v>0</v>
      </c>
      <c r="AA5401" s="8" t="b">
        <v>0</v>
      </c>
      <c r="AB5401" s="8" t="b">
        <v>0</v>
      </c>
    </row>
    <row r="5402" spans="1:28" hidden="1" x14ac:dyDescent="0.2">
      <c r="A5402" s="1" t="s">
        <v>6290</v>
      </c>
      <c r="B5402" s="1" t="s">
        <v>6558</v>
      </c>
      <c r="D5402" s="3" t="s">
        <v>13182</v>
      </c>
      <c r="E5402" s="3" t="s">
        <v>15293</v>
      </c>
      <c r="F5402" s="3" t="s">
        <v>15643</v>
      </c>
      <c r="G5402" s="3" t="s">
        <v>26883</v>
      </c>
      <c r="H5402" s="3" t="s">
        <v>15649</v>
      </c>
      <c r="I5402" s="6">
        <v>611521</v>
      </c>
      <c r="J5402" s="7" t="s">
        <v>15650</v>
      </c>
      <c r="K5402" s="8">
        <v>61152100</v>
      </c>
      <c r="L5402" s="3">
        <v>12</v>
      </c>
      <c r="N5402" s="9">
        <v>0.12</v>
      </c>
      <c r="O5402" s="9" t="b">
        <v>1</v>
      </c>
      <c r="P5402" s="10">
        <v>9.3552294812424257E-3</v>
      </c>
      <c r="Q5402" s="3" t="s">
        <v>25</v>
      </c>
      <c r="R5402" s="3" t="s">
        <v>15651</v>
      </c>
      <c r="S5402" s="14">
        <v>61152100</v>
      </c>
      <c r="T5402" s="21">
        <v>103.562691</v>
      </c>
      <c r="U5402" s="22">
        <v>80.297732999999965</v>
      </c>
      <c r="V5402" s="22">
        <v>15.191185166666699</v>
      </c>
      <c r="W5402" s="22">
        <v>8.0737728333333294</v>
      </c>
      <c r="X5402" s="22">
        <f t="shared" si="88"/>
        <v>9.6357279599999952</v>
      </c>
      <c r="Y5402" s="8" t="b">
        <v>0</v>
      </c>
      <c r="Z5402" s="8" t="b">
        <v>0</v>
      </c>
      <c r="AA5402" s="8" t="b">
        <v>0</v>
      </c>
      <c r="AB5402" s="8" t="b">
        <v>0</v>
      </c>
    </row>
    <row r="5403" spans="1:28" hidden="1" x14ac:dyDescent="0.2">
      <c r="A5403" s="1" t="s">
        <v>6290</v>
      </c>
      <c r="B5403" s="1" t="s">
        <v>6558</v>
      </c>
      <c r="D5403" s="3" t="s">
        <v>13182</v>
      </c>
      <c r="E5403" s="3" t="s">
        <v>15293</v>
      </c>
      <c r="F5403" s="3" t="s">
        <v>15643</v>
      </c>
      <c r="G5403" s="3" t="s">
        <v>26883</v>
      </c>
      <c r="H5403" s="3" t="s">
        <v>15652</v>
      </c>
      <c r="I5403" s="6">
        <v>611522</v>
      </c>
      <c r="J5403" s="7" t="s">
        <v>15653</v>
      </c>
      <c r="K5403" s="8">
        <v>61152200</v>
      </c>
      <c r="L5403" s="3">
        <v>12</v>
      </c>
      <c r="N5403" s="9">
        <v>0.12</v>
      </c>
      <c r="O5403" s="9" t="b">
        <v>1</v>
      </c>
      <c r="P5403" s="10">
        <v>2.478267177430158E-2</v>
      </c>
      <c r="Q5403" s="3" t="s">
        <v>25</v>
      </c>
      <c r="R5403" s="3" t="s">
        <v>15654</v>
      </c>
      <c r="S5403" s="14">
        <v>61152200</v>
      </c>
      <c r="T5403" s="21">
        <v>21.729256833333324</v>
      </c>
      <c r="U5403" s="22">
        <v>13.212174499999996</v>
      </c>
      <c r="V5403" s="22">
        <v>4.0295069999999997</v>
      </c>
      <c r="W5403" s="22">
        <v>4.4875753333333304</v>
      </c>
      <c r="X5403" s="22">
        <f t="shared" si="88"/>
        <v>1.5854609399999995</v>
      </c>
      <c r="Y5403" s="8" t="b">
        <v>0</v>
      </c>
      <c r="Z5403" s="8" t="b">
        <v>0</v>
      </c>
      <c r="AA5403" s="8" t="b">
        <v>0</v>
      </c>
      <c r="AB5403" s="8" t="b">
        <v>0</v>
      </c>
    </row>
    <row r="5404" spans="1:28" hidden="1" x14ac:dyDescent="0.2">
      <c r="A5404" s="1" t="s">
        <v>6290</v>
      </c>
      <c r="B5404" s="1" t="s">
        <v>6558</v>
      </c>
      <c r="D5404" s="3" t="s">
        <v>13182</v>
      </c>
      <c r="E5404" s="3" t="s">
        <v>15293</v>
      </c>
      <c r="F5404" s="3" t="s">
        <v>15643</v>
      </c>
      <c r="G5404" s="3" t="s">
        <v>26883</v>
      </c>
      <c r="H5404" s="3" t="s">
        <v>15655</v>
      </c>
      <c r="I5404" s="6">
        <v>611529</v>
      </c>
      <c r="J5404" s="7" t="s">
        <v>15656</v>
      </c>
      <c r="K5404" s="8">
        <v>61152900</v>
      </c>
      <c r="L5404" s="3">
        <v>12</v>
      </c>
      <c r="N5404" s="9">
        <v>0.12</v>
      </c>
      <c r="O5404" s="9" t="b">
        <v>1</v>
      </c>
      <c r="P5404" s="10">
        <v>6.216692303568943E-2</v>
      </c>
      <c r="Q5404" s="3" t="s">
        <v>25</v>
      </c>
      <c r="R5404" s="3" t="s">
        <v>15657</v>
      </c>
      <c r="S5404" s="14">
        <v>61152900</v>
      </c>
      <c r="T5404" s="21">
        <v>33.46781533333332</v>
      </c>
      <c r="U5404" s="22">
        <v>9.4439756666666597</v>
      </c>
      <c r="V5404" s="22">
        <v>6.685580500000003</v>
      </c>
      <c r="W5404" s="22">
        <v>17.33825916666666</v>
      </c>
      <c r="X5404" s="22">
        <f t="shared" si="88"/>
        <v>1.1332770799999992</v>
      </c>
      <c r="Y5404" s="8" t="b">
        <v>0</v>
      </c>
      <c r="Z5404" s="8" t="b">
        <v>0</v>
      </c>
      <c r="AA5404" s="8" t="b">
        <v>0</v>
      </c>
      <c r="AB5404" s="8" t="b">
        <v>0</v>
      </c>
    </row>
    <row r="5405" spans="1:28" hidden="1" x14ac:dyDescent="0.2">
      <c r="A5405" s="1" t="s">
        <v>6290</v>
      </c>
      <c r="B5405" s="1" t="s">
        <v>6558</v>
      </c>
      <c r="D5405" s="3" t="s">
        <v>13182</v>
      </c>
      <c r="E5405" s="3" t="s">
        <v>15293</v>
      </c>
      <c r="F5405" s="3" t="s">
        <v>15643</v>
      </c>
      <c r="G5405" s="3" t="s">
        <v>26883</v>
      </c>
      <c r="H5405" s="3" t="s">
        <v>15658</v>
      </c>
      <c r="I5405" s="6">
        <v>611530</v>
      </c>
      <c r="J5405" s="7" t="s">
        <v>15659</v>
      </c>
      <c r="K5405" s="8">
        <v>61153011</v>
      </c>
      <c r="L5405" s="3">
        <v>12</v>
      </c>
      <c r="N5405" s="9">
        <v>0.12</v>
      </c>
      <c r="O5405" s="9" t="b">
        <v>1</v>
      </c>
      <c r="P5405" s="10">
        <v>1.1415802854836603E-2</v>
      </c>
      <c r="Q5405" s="3" t="s">
        <v>25</v>
      </c>
      <c r="R5405" s="3" t="s">
        <v>15660</v>
      </c>
      <c r="S5405" s="14">
        <v>61153011</v>
      </c>
      <c r="T5405" s="21">
        <v>6.9347343333333313</v>
      </c>
      <c r="U5405" s="22">
        <v>5.4909783333333309</v>
      </c>
      <c r="V5405" s="22">
        <v>0.78404300000000005</v>
      </c>
      <c r="W5405" s="22">
        <v>0.65971300000000044</v>
      </c>
      <c r="X5405" s="22">
        <f t="shared" si="88"/>
        <v>0.65891739999999965</v>
      </c>
      <c r="Y5405" s="8" t="b">
        <v>0</v>
      </c>
      <c r="Z5405" s="8" t="b">
        <v>0</v>
      </c>
      <c r="AA5405" s="8" t="b">
        <v>0</v>
      </c>
      <c r="AB5405" s="8" t="b">
        <v>0</v>
      </c>
    </row>
    <row r="5406" spans="1:28" hidden="1" x14ac:dyDescent="0.2">
      <c r="A5406" s="1" t="s">
        <v>6290</v>
      </c>
      <c r="B5406" s="1" t="s">
        <v>6558</v>
      </c>
      <c r="D5406" s="3" t="s">
        <v>13182</v>
      </c>
      <c r="E5406" s="3" t="s">
        <v>15293</v>
      </c>
      <c r="F5406" s="3" t="s">
        <v>15643</v>
      </c>
      <c r="G5406" s="3" t="s">
        <v>26883</v>
      </c>
      <c r="H5406" s="3" t="s">
        <v>15658</v>
      </c>
      <c r="I5406" s="6">
        <v>611530</v>
      </c>
      <c r="J5406" s="7" t="s">
        <v>15661</v>
      </c>
      <c r="K5406" s="8">
        <v>61153019</v>
      </c>
      <c r="L5406" s="3">
        <v>12</v>
      </c>
      <c r="N5406" s="9">
        <v>0.12</v>
      </c>
      <c r="O5406" s="9" t="b">
        <v>1</v>
      </c>
      <c r="P5406" s="10">
        <v>6.2137089398694827E-2</v>
      </c>
      <c r="Q5406" s="3" t="s">
        <v>25</v>
      </c>
      <c r="R5406" s="3" t="s">
        <v>15662</v>
      </c>
      <c r="S5406" s="14">
        <v>61153019</v>
      </c>
      <c r="T5406" s="21">
        <v>3.0214833333333302</v>
      </c>
      <c r="U5406" s="22">
        <v>0.98523083333333372</v>
      </c>
      <c r="V5406" s="22">
        <v>0.47170099999999998</v>
      </c>
      <c r="W5406" s="22">
        <v>1.5645514999999965</v>
      </c>
      <c r="X5406" s="22">
        <f t="shared" si="88"/>
        <v>0.11822770000000005</v>
      </c>
      <c r="Y5406" s="8" t="b">
        <v>0</v>
      </c>
      <c r="Z5406" s="8" t="b">
        <v>0</v>
      </c>
      <c r="AA5406" s="8" t="b">
        <v>0</v>
      </c>
      <c r="AB5406" s="8" t="b">
        <v>0</v>
      </c>
    </row>
    <row r="5407" spans="1:28" hidden="1" x14ac:dyDescent="0.2">
      <c r="A5407" s="1" t="s">
        <v>6290</v>
      </c>
      <c r="B5407" s="1" t="s">
        <v>6558</v>
      </c>
      <c r="D5407" s="3" t="s">
        <v>13182</v>
      </c>
      <c r="E5407" s="3" t="s">
        <v>15293</v>
      </c>
      <c r="F5407" s="3" t="s">
        <v>15643</v>
      </c>
      <c r="G5407" s="3" t="s">
        <v>26883</v>
      </c>
      <c r="H5407" s="3" t="s">
        <v>15658</v>
      </c>
      <c r="I5407" s="6">
        <v>611530</v>
      </c>
      <c r="J5407" s="7" t="s">
        <v>15663</v>
      </c>
      <c r="K5407" s="8">
        <v>61153090</v>
      </c>
      <c r="L5407" s="3">
        <v>12</v>
      </c>
      <c r="N5407" s="9">
        <v>0.12</v>
      </c>
      <c r="O5407" s="9" t="b">
        <v>1</v>
      </c>
      <c r="P5407" s="10">
        <v>5.7841118680335459E-2</v>
      </c>
      <c r="Q5407" s="3" t="s">
        <v>25</v>
      </c>
      <c r="R5407" s="3" t="s">
        <v>15664</v>
      </c>
      <c r="S5407" s="14">
        <v>61153090</v>
      </c>
      <c r="T5407" s="21">
        <v>1.3230231666666665</v>
      </c>
      <c r="U5407" s="22">
        <v>0.40478000000000036</v>
      </c>
      <c r="V5407" s="22">
        <v>0.28053366666666696</v>
      </c>
      <c r="W5407" s="22">
        <v>0.63770949999999926</v>
      </c>
      <c r="X5407" s="22">
        <f t="shared" si="88"/>
        <v>4.8573600000000043E-2</v>
      </c>
      <c r="Y5407" s="8" t="b">
        <v>0</v>
      </c>
      <c r="Z5407" s="8" t="b">
        <v>0</v>
      </c>
      <c r="AA5407" s="8" t="b">
        <v>0</v>
      </c>
      <c r="AB5407" s="8" t="b">
        <v>0</v>
      </c>
    </row>
    <row r="5408" spans="1:28" hidden="1" x14ac:dyDescent="0.2">
      <c r="A5408" s="1" t="s">
        <v>6290</v>
      </c>
      <c r="B5408" s="1" t="s">
        <v>6558</v>
      </c>
      <c r="D5408" s="3" t="s">
        <v>13182</v>
      </c>
      <c r="E5408" s="3" t="s">
        <v>15293</v>
      </c>
      <c r="F5408" s="3" t="s">
        <v>15643</v>
      </c>
      <c r="G5408" s="3" t="s">
        <v>26883</v>
      </c>
      <c r="H5408" s="3" t="s">
        <v>15665</v>
      </c>
      <c r="I5408" s="6">
        <v>611594</v>
      </c>
      <c r="J5408" s="7" t="s">
        <v>15666</v>
      </c>
      <c r="K5408" s="8">
        <v>61159400</v>
      </c>
      <c r="L5408" s="3">
        <v>12</v>
      </c>
      <c r="N5408" s="9">
        <v>0.12</v>
      </c>
      <c r="O5408" s="9" t="b">
        <v>1</v>
      </c>
      <c r="P5408" s="10">
        <v>3.550942037539441E-2</v>
      </c>
      <c r="Q5408" s="3" t="s">
        <v>25</v>
      </c>
      <c r="R5408" s="3" t="s">
        <v>15667</v>
      </c>
      <c r="S5408" s="14">
        <v>61159400</v>
      </c>
      <c r="T5408" s="21">
        <v>11.826067999999998</v>
      </c>
      <c r="U5408" s="22">
        <v>3.7581046666666666</v>
      </c>
      <c r="V5408" s="22">
        <v>4.5684898333333344</v>
      </c>
      <c r="W5408" s="22">
        <v>3.499473499999997</v>
      </c>
      <c r="X5408" s="22">
        <f t="shared" si="88"/>
        <v>0.45097255999999997</v>
      </c>
      <c r="Y5408" s="8" t="b">
        <v>0</v>
      </c>
      <c r="Z5408" s="8" t="b">
        <v>0</v>
      </c>
      <c r="AA5408" s="8" t="b">
        <v>0</v>
      </c>
      <c r="AB5408" s="8" t="b">
        <v>0</v>
      </c>
    </row>
    <row r="5409" spans="1:28" hidden="1" x14ac:dyDescent="0.2">
      <c r="A5409" s="1" t="s">
        <v>6290</v>
      </c>
      <c r="B5409" s="1" t="s">
        <v>6558</v>
      </c>
      <c r="D5409" s="3" t="s">
        <v>13182</v>
      </c>
      <c r="E5409" s="3" t="s">
        <v>15293</v>
      </c>
      <c r="F5409" s="3" t="s">
        <v>15643</v>
      </c>
      <c r="G5409" s="3" t="s">
        <v>26883</v>
      </c>
      <c r="H5409" s="3" t="s">
        <v>15668</v>
      </c>
      <c r="I5409" s="6">
        <v>611595</v>
      </c>
      <c r="J5409" s="7" t="s">
        <v>15669</v>
      </c>
      <c r="K5409" s="8">
        <v>61159500</v>
      </c>
      <c r="L5409" s="3">
        <v>12</v>
      </c>
      <c r="N5409" s="9">
        <v>0.12</v>
      </c>
      <c r="O5409" s="9" t="b">
        <v>1</v>
      </c>
      <c r="P5409" s="10">
        <v>4.877702161795109E-2</v>
      </c>
      <c r="Q5409" s="3" t="s">
        <v>25</v>
      </c>
      <c r="R5409" s="3" t="s">
        <v>15670</v>
      </c>
      <c r="S5409" s="14">
        <v>61159500</v>
      </c>
      <c r="T5409" s="21">
        <v>271.06551366666645</v>
      </c>
      <c r="U5409" s="22">
        <v>45.49862200000004</v>
      </c>
      <c r="V5409" s="22">
        <v>115.38548816666633</v>
      </c>
      <c r="W5409" s="22">
        <v>110.18140350000006</v>
      </c>
      <c r="X5409" s="22">
        <f t="shared" si="88"/>
        <v>5.4598346400000048</v>
      </c>
      <c r="Y5409" s="8" t="b">
        <v>0</v>
      </c>
      <c r="Z5409" s="8" t="b">
        <v>0</v>
      </c>
      <c r="AA5409" s="8" t="b">
        <v>0</v>
      </c>
      <c r="AB5409" s="8" t="b">
        <v>0</v>
      </c>
    </row>
    <row r="5410" spans="1:28" hidden="1" x14ac:dyDescent="0.2">
      <c r="A5410" s="1" t="s">
        <v>6290</v>
      </c>
      <c r="B5410" s="1" t="s">
        <v>6558</v>
      </c>
      <c r="D5410" s="3" t="s">
        <v>13182</v>
      </c>
      <c r="E5410" s="3" t="s">
        <v>15293</v>
      </c>
      <c r="F5410" s="3" t="s">
        <v>15643</v>
      </c>
      <c r="G5410" s="3" t="s">
        <v>26883</v>
      </c>
      <c r="H5410" s="3" t="s">
        <v>15671</v>
      </c>
      <c r="I5410" s="6">
        <v>611596</v>
      </c>
      <c r="J5410" s="7" t="s">
        <v>15672</v>
      </c>
      <c r="K5410" s="8">
        <v>61159610</v>
      </c>
      <c r="L5410" s="3">
        <v>12</v>
      </c>
      <c r="N5410" s="9">
        <v>0.12</v>
      </c>
      <c r="O5410" s="9" t="b">
        <v>1</v>
      </c>
      <c r="P5410" s="10">
        <v>1.6993614045869972E-2</v>
      </c>
      <c r="Q5410" s="3" t="s">
        <v>25</v>
      </c>
      <c r="R5410" s="3" t="s">
        <v>15673</v>
      </c>
      <c r="S5410" s="14">
        <v>61159610</v>
      </c>
      <c r="T5410" s="21">
        <v>8.5162684999999989</v>
      </c>
      <c r="U5410" s="22">
        <v>5.5678338333333333</v>
      </c>
      <c r="V5410" s="22">
        <v>1.7424165</v>
      </c>
      <c r="W5410" s="22">
        <v>1.2060181666666665</v>
      </c>
      <c r="X5410" s="22">
        <f t="shared" si="88"/>
        <v>0.66814005999999992</v>
      </c>
      <c r="Y5410" s="8" t="b">
        <v>0</v>
      </c>
      <c r="Z5410" s="8" t="b">
        <v>0</v>
      </c>
      <c r="AA5410" s="8" t="b">
        <v>0</v>
      </c>
      <c r="AB5410" s="8" t="b">
        <v>0</v>
      </c>
    </row>
    <row r="5411" spans="1:28" hidden="1" x14ac:dyDescent="0.2">
      <c r="A5411" s="1" t="s">
        <v>6290</v>
      </c>
      <c r="B5411" s="1" t="s">
        <v>6558</v>
      </c>
      <c r="D5411" s="3" t="s">
        <v>13182</v>
      </c>
      <c r="E5411" s="3" t="s">
        <v>15293</v>
      </c>
      <c r="F5411" s="3" t="s">
        <v>15643</v>
      </c>
      <c r="G5411" s="3" t="s">
        <v>26883</v>
      </c>
      <c r="H5411" s="3" t="s">
        <v>15671</v>
      </c>
      <c r="I5411" s="6">
        <v>611596</v>
      </c>
      <c r="J5411" s="7" t="s">
        <v>15674</v>
      </c>
      <c r="K5411" s="8">
        <v>61159691</v>
      </c>
      <c r="L5411" s="3">
        <v>12</v>
      </c>
      <c r="N5411" s="9">
        <v>0.12</v>
      </c>
      <c r="O5411" s="9" t="b">
        <v>1</v>
      </c>
      <c r="P5411" s="10">
        <v>6.2980115377038501E-2</v>
      </c>
      <c r="Q5411" s="3" t="s">
        <v>25</v>
      </c>
      <c r="R5411" s="3" t="s">
        <v>15675</v>
      </c>
      <c r="S5411" s="14">
        <v>61159691</v>
      </c>
      <c r="T5411" s="21">
        <v>3.2233450000000028</v>
      </c>
      <c r="U5411" s="22">
        <v>0.70934766666666671</v>
      </c>
      <c r="V5411" s="22">
        <v>0.82227533333333303</v>
      </c>
      <c r="W5411" s="22">
        <v>1.6917220000000033</v>
      </c>
      <c r="X5411" s="22">
        <f t="shared" si="88"/>
        <v>8.5121719999999998E-2</v>
      </c>
      <c r="Y5411" s="8" t="b">
        <v>0</v>
      </c>
      <c r="Z5411" s="8" t="b">
        <v>0</v>
      </c>
      <c r="AA5411" s="8" t="b">
        <v>0</v>
      </c>
      <c r="AB5411" s="8" t="b">
        <v>0</v>
      </c>
    </row>
    <row r="5412" spans="1:28" hidden="1" x14ac:dyDescent="0.2">
      <c r="A5412" s="1" t="s">
        <v>6290</v>
      </c>
      <c r="B5412" s="1" t="s">
        <v>6558</v>
      </c>
      <c r="D5412" s="3" t="s">
        <v>13182</v>
      </c>
      <c r="E5412" s="3" t="s">
        <v>15293</v>
      </c>
      <c r="F5412" s="3" t="s">
        <v>15643</v>
      </c>
      <c r="G5412" s="3" t="s">
        <v>26883</v>
      </c>
      <c r="H5412" s="3" t="s">
        <v>15671</v>
      </c>
      <c r="I5412" s="6">
        <v>611596</v>
      </c>
      <c r="J5412" s="7" t="s">
        <v>15676</v>
      </c>
      <c r="K5412" s="8">
        <v>61159699</v>
      </c>
      <c r="L5412" s="3">
        <v>12</v>
      </c>
      <c r="N5412" s="9">
        <v>0.12</v>
      </c>
      <c r="O5412" s="9" t="b">
        <v>1</v>
      </c>
      <c r="P5412" s="10">
        <v>7.162186911237961E-2</v>
      </c>
      <c r="Q5412" s="3" t="s">
        <v>25</v>
      </c>
      <c r="R5412" s="3" t="s">
        <v>15677</v>
      </c>
      <c r="S5412" s="14">
        <v>61159699</v>
      </c>
      <c r="T5412" s="21">
        <v>71.220058666666631</v>
      </c>
      <c r="U5412" s="22">
        <v>15.070937333333326</v>
      </c>
      <c r="V5412" s="22">
        <v>13.641507000000001</v>
      </c>
      <c r="W5412" s="22">
        <v>42.507614333333301</v>
      </c>
      <c r="X5412" s="22">
        <f t="shared" si="88"/>
        <v>1.808512479999999</v>
      </c>
      <c r="Y5412" s="8" t="b">
        <v>0</v>
      </c>
      <c r="Z5412" s="8" t="b">
        <v>0</v>
      </c>
      <c r="AA5412" s="8" t="b">
        <v>0</v>
      </c>
      <c r="AB5412" s="8" t="b">
        <v>0</v>
      </c>
    </row>
    <row r="5413" spans="1:28" hidden="1" x14ac:dyDescent="0.2">
      <c r="A5413" s="1" t="s">
        <v>6290</v>
      </c>
      <c r="B5413" s="1" t="s">
        <v>6558</v>
      </c>
      <c r="D5413" s="3" t="s">
        <v>13182</v>
      </c>
      <c r="E5413" s="3" t="s">
        <v>15293</v>
      </c>
      <c r="F5413" s="3" t="s">
        <v>15643</v>
      </c>
      <c r="G5413" s="3" t="s">
        <v>26883</v>
      </c>
      <c r="H5413" s="3" t="s">
        <v>15678</v>
      </c>
      <c r="I5413" s="6">
        <v>611599</v>
      </c>
      <c r="J5413" s="7" t="s">
        <v>15679</v>
      </c>
      <c r="K5413" s="8">
        <v>61159900</v>
      </c>
      <c r="L5413" s="3">
        <v>12</v>
      </c>
      <c r="N5413" s="9">
        <v>0.12</v>
      </c>
      <c r="O5413" s="9" t="b">
        <v>1</v>
      </c>
      <c r="P5413" s="10">
        <v>5.2550482901875126E-2</v>
      </c>
      <c r="Q5413" s="3" t="s">
        <v>25</v>
      </c>
      <c r="R5413" s="3" t="s">
        <v>15680</v>
      </c>
      <c r="S5413" s="14">
        <v>61159900</v>
      </c>
      <c r="T5413" s="21">
        <v>32.262334166666697</v>
      </c>
      <c r="U5413" s="22">
        <v>3.3460568333333303</v>
      </c>
      <c r="V5413" s="22">
        <v>14.787933666666699</v>
      </c>
      <c r="W5413" s="22">
        <v>14.128343666666668</v>
      </c>
      <c r="X5413" s="22">
        <f t="shared" si="88"/>
        <v>0.40152681999999962</v>
      </c>
      <c r="Y5413" s="8" t="b">
        <v>0</v>
      </c>
      <c r="Z5413" s="8" t="b">
        <v>0</v>
      </c>
      <c r="AA5413" s="8" t="b">
        <v>0</v>
      </c>
      <c r="AB5413" s="8" t="b">
        <v>0</v>
      </c>
    </row>
    <row r="5414" spans="1:28" hidden="1" x14ac:dyDescent="0.2">
      <c r="A5414" s="1" t="s">
        <v>6290</v>
      </c>
      <c r="B5414" s="1" t="s">
        <v>6558</v>
      </c>
      <c r="D5414" s="3" t="s">
        <v>13182</v>
      </c>
      <c r="E5414" s="3" t="s">
        <v>15293</v>
      </c>
      <c r="F5414" s="3" t="s">
        <v>15681</v>
      </c>
      <c r="G5414" s="3" t="s">
        <v>26884</v>
      </c>
      <c r="H5414" s="3" t="s">
        <v>15687</v>
      </c>
      <c r="I5414" s="6">
        <v>611691</v>
      </c>
      <c r="J5414" s="7" t="s">
        <v>15688</v>
      </c>
      <c r="K5414" s="8">
        <v>61169100</v>
      </c>
      <c r="L5414" s="3">
        <v>8.9</v>
      </c>
      <c r="N5414" s="9">
        <v>8.8999999999999996E-2</v>
      </c>
      <c r="O5414" s="9" t="b">
        <v>1</v>
      </c>
      <c r="P5414" s="10">
        <v>4.9236836329217978E-2</v>
      </c>
      <c r="Q5414" s="3" t="s">
        <v>25</v>
      </c>
      <c r="R5414" s="3" t="s">
        <v>15689</v>
      </c>
      <c r="S5414" s="14">
        <v>61169100</v>
      </c>
      <c r="T5414" s="21">
        <v>2.961414333333336</v>
      </c>
      <c r="U5414" s="22">
        <v>1.2789056666666663</v>
      </c>
      <c r="V5414" s="22">
        <v>4.4186499999999997E-2</v>
      </c>
      <c r="W5414" s="22">
        <v>1.6383221666666699</v>
      </c>
      <c r="X5414" s="22">
        <f t="shared" si="88"/>
        <v>0.1138226043333333</v>
      </c>
      <c r="Y5414" s="8" t="b">
        <v>0</v>
      </c>
      <c r="Z5414" s="8" t="b">
        <v>0</v>
      </c>
      <c r="AA5414" s="8" t="b">
        <v>0</v>
      </c>
      <c r="AB5414" s="8" t="b">
        <v>0</v>
      </c>
    </row>
    <row r="5415" spans="1:28" hidden="1" x14ac:dyDescent="0.2">
      <c r="A5415" s="1" t="s">
        <v>6290</v>
      </c>
      <c r="B5415" s="1" t="s">
        <v>6558</v>
      </c>
      <c r="D5415" s="3" t="s">
        <v>13182</v>
      </c>
      <c r="E5415" s="3" t="s">
        <v>15293</v>
      </c>
      <c r="F5415" s="3" t="s">
        <v>15681</v>
      </c>
      <c r="G5415" s="3" t="s">
        <v>26884</v>
      </c>
      <c r="H5415" s="3" t="s">
        <v>15690</v>
      </c>
      <c r="I5415" s="6">
        <v>611692</v>
      </c>
      <c r="J5415" s="7" t="s">
        <v>15691</v>
      </c>
      <c r="K5415" s="8">
        <v>61169200</v>
      </c>
      <c r="L5415" s="3">
        <v>8.9</v>
      </c>
      <c r="N5415" s="9">
        <v>8.8999999999999996E-2</v>
      </c>
      <c r="O5415" s="9" t="b">
        <v>1</v>
      </c>
      <c r="P5415" s="10">
        <v>7.9948055020118758E-2</v>
      </c>
      <c r="Q5415" s="3" t="s">
        <v>25</v>
      </c>
      <c r="R5415" s="3" t="s">
        <v>15692</v>
      </c>
      <c r="S5415" s="14">
        <v>61169200</v>
      </c>
      <c r="T5415" s="21">
        <v>6.4905470000000047</v>
      </c>
      <c r="U5415" s="22">
        <v>0.57518066666666667</v>
      </c>
      <c r="V5415" s="22">
        <v>8.495500000000003E-2</v>
      </c>
      <c r="W5415" s="22">
        <v>5.8304113333333376</v>
      </c>
      <c r="X5415" s="22">
        <f t="shared" si="88"/>
        <v>5.1191079333333334E-2</v>
      </c>
      <c r="Y5415" s="8" t="b">
        <v>0</v>
      </c>
      <c r="Z5415" s="8" t="b">
        <v>0</v>
      </c>
      <c r="AA5415" s="8" t="b">
        <v>0</v>
      </c>
      <c r="AB5415" s="8" t="b">
        <v>0</v>
      </c>
    </row>
    <row r="5416" spans="1:28" hidden="1" x14ac:dyDescent="0.2">
      <c r="A5416" s="1" t="s">
        <v>6290</v>
      </c>
      <c r="B5416" s="1" t="s">
        <v>6558</v>
      </c>
      <c r="D5416" s="3" t="s">
        <v>13182</v>
      </c>
      <c r="E5416" s="3" t="s">
        <v>15293</v>
      </c>
      <c r="F5416" s="3" t="s">
        <v>15681</v>
      </c>
      <c r="G5416" s="3" t="s">
        <v>26884</v>
      </c>
      <c r="H5416" s="3" t="s">
        <v>15693</v>
      </c>
      <c r="I5416" s="6">
        <v>611693</v>
      </c>
      <c r="J5416" s="7" t="s">
        <v>15694</v>
      </c>
      <c r="K5416" s="8">
        <v>61169300</v>
      </c>
      <c r="L5416" s="3">
        <v>8.9</v>
      </c>
      <c r="N5416" s="9">
        <v>8.8999999999999996E-2</v>
      </c>
      <c r="O5416" s="9" t="b">
        <v>1</v>
      </c>
      <c r="P5416" s="10">
        <v>6.8490869798340875E-2</v>
      </c>
      <c r="Q5416" s="3" t="s">
        <v>25</v>
      </c>
      <c r="R5416" s="3" t="s">
        <v>15695</v>
      </c>
      <c r="S5416" s="14">
        <v>61169300</v>
      </c>
      <c r="T5416" s="21">
        <v>34.831322666666672</v>
      </c>
      <c r="U5416" s="22">
        <v>7.2703620000000022</v>
      </c>
      <c r="V5416" s="22">
        <v>0.75615633333333321</v>
      </c>
      <c r="W5416" s="22">
        <v>26.804804333333337</v>
      </c>
      <c r="X5416" s="22">
        <f t="shared" si="88"/>
        <v>0.64706221800000019</v>
      </c>
      <c r="Y5416" s="8" t="b">
        <v>0</v>
      </c>
      <c r="Z5416" s="8" t="b">
        <v>0</v>
      </c>
      <c r="AA5416" s="8" t="b">
        <v>0</v>
      </c>
      <c r="AB5416" s="8" t="b">
        <v>0</v>
      </c>
    </row>
    <row r="5417" spans="1:28" hidden="1" x14ac:dyDescent="0.2">
      <c r="A5417" s="1" t="s">
        <v>6290</v>
      </c>
      <c r="B5417" s="1" t="s">
        <v>6558</v>
      </c>
      <c r="D5417" s="3" t="s">
        <v>13182</v>
      </c>
      <c r="E5417" s="3" t="s">
        <v>15293</v>
      </c>
      <c r="F5417" s="3" t="s">
        <v>15681</v>
      </c>
      <c r="G5417" s="3" t="s">
        <v>26884</v>
      </c>
      <c r="H5417" s="3" t="s">
        <v>15696</v>
      </c>
      <c r="I5417" s="6">
        <v>611699</v>
      </c>
      <c r="J5417" s="7" t="s">
        <v>15697</v>
      </c>
      <c r="K5417" s="8">
        <v>61169900</v>
      </c>
      <c r="L5417" s="3">
        <v>8.9</v>
      </c>
      <c r="N5417" s="9">
        <v>8.8999999999999996E-2</v>
      </c>
      <c r="O5417" s="9" t="b">
        <v>1</v>
      </c>
      <c r="P5417" s="10">
        <v>7.9475339387149874E-2</v>
      </c>
      <c r="Q5417" s="3" t="s">
        <v>25</v>
      </c>
      <c r="R5417" s="3" t="s">
        <v>15698</v>
      </c>
      <c r="S5417" s="14">
        <v>61169900</v>
      </c>
      <c r="T5417" s="21">
        <v>4.5082854999999977</v>
      </c>
      <c r="U5417" s="22">
        <v>0.29478599999999999</v>
      </c>
      <c r="V5417" s="22">
        <v>0.18768466666666697</v>
      </c>
      <c r="W5417" s="22">
        <v>4.0258148333333308</v>
      </c>
      <c r="X5417" s="22">
        <f t="shared" si="88"/>
        <v>2.6235953999999999E-2</v>
      </c>
      <c r="Y5417" s="8" t="b">
        <v>0</v>
      </c>
      <c r="Z5417" s="8" t="b">
        <v>0</v>
      </c>
      <c r="AA5417" s="8" t="b">
        <v>0</v>
      </c>
      <c r="AB5417" s="8" t="b">
        <v>0</v>
      </c>
    </row>
    <row r="5418" spans="1:28" hidden="1" x14ac:dyDescent="0.2">
      <c r="A5418" s="1" t="s">
        <v>6290</v>
      </c>
      <c r="B5418" s="1" t="s">
        <v>6558</v>
      </c>
      <c r="D5418" s="3" t="s">
        <v>13182</v>
      </c>
      <c r="E5418" s="3" t="s">
        <v>15293</v>
      </c>
      <c r="F5418" s="3" t="s">
        <v>15699</v>
      </c>
      <c r="G5418" s="3" t="s">
        <v>26885</v>
      </c>
      <c r="H5418" s="3" t="s">
        <v>15700</v>
      </c>
      <c r="I5418" s="6">
        <v>611710</v>
      </c>
      <c r="J5418" s="7" t="s">
        <v>15701</v>
      </c>
      <c r="K5418" s="8">
        <v>61171000</v>
      </c>
      <c r="L5418" s="3">
        <v>12</v>
      </c>
      <c r="N5418" s="9">
        <v>0.12</v>
      </c>
      <c r="O5418" s="9" t="b">
        <v>1</v>
      </c>
      <c r="P5418" s="10">
        <v>7.9422526663781468E-2</v>
      </c>
      <c r="Q5418" s="3" t="s">
        <v>25</v>
      </c>
      <c r="R5418" s="3" t="s">
        <v>15702</v>
      </c>
      <c r="S5418" s="14">
        <v>61171000</v>
      </c>
      <c r="T5418" s="21">
        <v>51.276641666666691</v>
      </c>
      <c r="U5418" s="22">
        <v>15.480694999999994</v>
      </c>
      <c r="V5418" s="22">
        <v>1.8582763333333334</v>
      </c>
      <c r="W5418" s="22">
        <v>33.937670333333365</v>
      </c>
      <c r="X5418" s="22">
        <f t="shared" si="88"/>
        <v>1.8576833999999991</v>
      </c>
      <c r="Y5418" s="8" t="b">
        <v>0</v>
      </c>
      <c r="Z5418" s="8" t="b">
        <v>0</v>
      </c>
      <c r="AA5418" s="8" t="b">
        <v>0</v>
      </c>
      <c r="AB5418" s="8" t="b">
        <v>0</v>
      </c>
    </row>
    <row r="5419" spans="1:28" hidden="1" x14ac:dyDescent="0.2">
      <c r="A5419" s="1" t="s">
        <v>6290</v>
      </c>
      <c r="B5419" s="1" t="s">
        <v>6558</v>
      </c>
      <c r="D5419" s="3" t="s">
        <v>13182</v>
      </c>
      <c r="E5419" s="3" t="s">
        <v>15293</v>
      </c>
      <c r="F5419" s="3" t="s">
        <v>15699</v>
      </c>
      <c r="G5419" s="3" t="s">
        <v>26885</v>
      </c>
      <c r="H5419" s="3" t="s">
        <v>15703</v>
      </c>
      <c r="I5419" s="6">
        <v>611780</v>
      </c>
      <c r="J5419" s="7" t="s">
        <v>15704</v>
      </c>
      <c r="K5419" s="8">
        <v>61178010</v>
      </c>
      <c r="L5419" s="3">
        <v>8</v>
      </c>
      <c r="N5419" s="9">
        <v>0.08</v>
      </c>
      <c r="O5419" s="9" t="b">
        <v>1</v>
      </c>
      <c r="P5419" s="10">
        <v>5.8542577354879499E-2</v>
      </c>
      <c r="Q5419" s="3" t="s">
        <v>25</v>
      </c>
      <c r="R5419" s="3" t="s">
        <v>15705</v>
      </c>
      <c r="S5419" s="14">
        <v>61178010</v>
      </c>
      <c r="T5419" s="21">
        <v>7.7171871666666663</v>
      </c>
      <c r="U5419" s="22">
        <v>1.8837484999999996</v>
      </c>
      <c r="V5419" s="22">
        <v>0.18613833333333363</v>
      </c>
      <c r="W5419" s="22">
        <v>5.6473003333333329</v>
      </c>
      <c r="X5419" s="22">
        <f t="shared" si="88"/>
        <v>0.15069987999999998</v>
      </c>
      <c r="Y5419" s="8" t="b">
        <v>0</v>
      </c>
      <c r="Z5419" s="8" t="b">
        <v>0</v>
      </c>
      <c r="AA5419" s="8" t="b">
        <v>0</v>
      </c>
      <c r="AB5419" s="8" t="b">
        <v>0</v>
      </c>
    </row>
    <row r="5420" spans="1:28" hidden="1" x14ac:dyDescent="0.2">
      <c r="A5420" s="1" t="s">
        <v>6290</v>
      </c>
      <c r="B5420" s="1" t="s">
        <v>6558</v>
      </c>
      <c r="D5420" s="3" t="s">
        <v>13182</v>
      </c>
      <c r="E5420" s="3" t="s">
        <v>15293</v>
      </c>
      <c r="F5420" s="3" t="s">
        <v>15699</v>
      </c>
      <c r="G5420" s="3" t="s">
        <v>26885</v>
      </c>
      <c r="H5420" s="3" t="s">
        <v>15703</v>
      </c>
      <c r="I5420" s="6">
        <v>611780</v>
      </c>
      <c r="J5420" s="7" t="s">
        <v>15706</v>
      </c>
      <c r="K5420" s="8">
        <v>61178080</v>
      </c>
      <c r="L5420" s="3">
        <v>12</v>
      </c>
      <c r="N5420" s="9">
        <v>0.12</v>
      </c>
      <c r="O5420" s="9" t="b">
        <v>1</v>
      </c>
      <c r="P5420" s="10">
        <v>7.0663852842451677E-2</v>
      </c>
      <c r="Q5420" s="3" t="s">
        <v>25</v>
      </c>
      <c r="R5420" s="3" t="s">
        <v>15707</v>
      </c>
      <c r="S5420" s="14">
        <v>61178080</v>
      </c>
      <c r="T5420" s="21">
        <v>6.8318253333333328</v>
      </c>
      <c r="U5420" s="22">
        <v>2.6998574999999994</v>
      </c>
      <c r="V5420" s="22">
        <v>0.108942</v>
      </c>
      <c r="W5420" s="22">
        <v>4.0230258333333335</v>
      </c>
      <c r="X5420" s="22">
        <f t="shared" si="88"/>
        <v>0.32398289999999991</v>
      </c>
      <c r="Y5420" s="8" t="b">
        <v>0</v>
      </c>
      <c r="Z5420" s="8" t="b">
        <v>0</v>
      </c>
      <c r="AA5420" s="8" t="b">
        <v>0</v>
      </c>
      <c r="AB5420" s="8" t="b">
        <v>0</v>
      </c>
    </row>
    <row r="5421" spans="1:28" hidden="1" x14ac:dyDescent="0.2">
      <c r="A5421" s="1" t="s">
        <v>6290</v>
      </c>
      <c r="B5421" s="1" t="s">
        <v>6558</v>
      </c>
      <c r="D5421" s="3" t="s">
        <v>13182</v>
      </c>
      <c r="E5421" s="3" t="s">
        <v>15293</v>
      </c>
      <c r="F5421" s="3" t="s">
        <v>15699</v>
      </c>
      <c r="G5421" s="3" t="s">
        <v>26885</v>
      </c>
      <c r="H5421" s="3" t="s">
        <v>15708</v>
      </c>
      <c r="I5421" s="6">
        <v>611790</v>
      </c>
      <c r="J5421" s="7" t="s">
        <v>15709</v>
      </c>
      <c r="K5421" s="8">
        <v>61179000</v>
      </c>
      <c r="L5421" s="3">
        <v>12</v>
      </c>
      <c r="N5421" s="9">
        <v>0.12</v>
      </c>
      <c r="O5421" s="9" t="b">
        <v>1</v>
      </c>
      <c r="P5421" s="10">
        <v>3.7961123064897864E-2</v>
      </c>
      <c r="Q5421" s="3" t="s">
        <v>25</v>
      </c>
      <c r="R5421" s="3" t="s">
        <v>15710</v>
      </c>
      <c r="S5421" s="14">
        <v>61179000</v>
      </c>
      <c r="T5421" s="21">
        <v>3.4363820000000036</v>
      </c>
      <c r="U5421" s="22">
        <v>2.2417186666666704</v>
      </c>
      <c r="V5421" s="22">
        <v>0.107589</v>
      </c>
      <c r="W5421" s="22">
        <v>1.087074333333333</v>
      </c>
      <c r="X5421" s="22">
        <f t="shared" si="88"/>
        <v>0.26900624000000045</v>
      </c>
      <c r="Y5421" s="8" t="b">
        <v>0</v>
      </c>
      <c r="Z5421" s="8" t="b">
        <v>0</v>
      </c>
      <c r="AA5421" s="8" t="b">
        <v>0</v>
      </c>
      <c r="AB5421" s="8" t="b">
        <v>0</v>
      </c>
    </row>
    <row r="5422" spans="1:28" hidden="1" x14ac:dyDescent="0.2">
      <c r="A5422" s="1" t="s">
        <v>6290</v>
      </c>
      <c r="B5422" s="1" t="s">
        <v>6558</v>
      </c>
      <c r="D5422" s="3" t="s">
        <v>13182</v>
      </c>
      <c r="E5422" s="3" t="s">
        <v>15711</v>
      </c>
      <c r="F5422" s="3" t="s">
        <v>15712</v>
      </c>
      <c r="G5422" s="3" t="s">
        <v>26886</v>
      </c>
      <c r="H5422" s="3" t="s">
        <v>15713</v>
      </c>
      <c r="I5422" s="6">
        <v>620111</v>
      </c>
      <c r="J5422" s="7" t="s">
        <v>15714</v>
      </c>
      <c r="K5422" s="8">
        <v>62011100</v>
      </c>
      <c r="L5422" s="3">
        <v>12</v>
      </c>
      <c r="N5422" s="9">
        <v>0.12</v>
      </c>
      <c r="O5422" s="9" t="b">
        <v>1</v>
      </c>
      <c r="P5422" s="10">
        <v>5.2498683168749373E-2</v>
      </c>
      <c r="Q5422" s="3" t="s">
        <v>25</v>
      </c>
      <c r="R5422" s="3" t="s">
        <v>15715</v>
      </c>
      <c r="S5422" s="14">
        <v>62011100</v>
      </c>
      <c r="T5422" s="21">
        <v>38.140802000000036</v>
      </c>
      <c r="U5422" s="22">
        <v>20.48100933333334</v>
      </c>
      <c r="V5422" s="22">
        <v>0.97361033333333324</v>
      </c>
      <c r="W5422" s="22">
        <v>16.686182333333367</v>
      </c>
      <c r="X5422" s="22">
        <f t="shared" si="88"/>
        <v>2.4577211200000009</v>
      </c>
      <c r="Y5422" s="8" t="b">
        <v>0</v>
      </c>
      <c r="Z5422" s="8" t="b">
        <v>0</v>
      </c>
      <c r="AA5422" s="8" t="b">
        <v>0</v>
      </c>
      <c r="AB5422" s="8" t="b">
        <v>0</v>
      </c>
    </row>
    <row r="5423" spans="1:28" hidden="1" x14ac:dyDescent="0.2">
      <c r="A5423" s="1" t="s">
        <v>6290</v>
      </c>
      <c r="B5423" s="1" t="s">
        <v>6558</v>
      </c>
      <c r="D5423" s="3" t="s">
        <v>13182</v>
      </c>
      <c r="E5423" s="3" t="s">
        <v>15711</v>
      </c>
      <c r="F5423" s="3" t="s">
        <v>15712</v>
      </c>
      <c r="G5423" s="3" t="s">
        <v>26886</v>
      </c>
      <c r="H5423" s="3" t="s">
        <v>15716</v>
      </c>
      <c r="I5423" s="6">
        <v>620112</v>
      </c>
      <c r="J5423" s="7" t="s">
        <v>15717</v>
      </c>
      <c r="K5423" s="8">
        <v>62011210</v>
      </c>
      <c r="L5423" s="3">
        <v>12</v>
      </c>
      <c r="N5423" s="9">
        <v>0.12</v>
      </c>
      <c r="O5423" s="9" t="b">
        <v>1</v>
      </c>
      <c r="P5423" s="10">
        <v>7.6830360787169247E-2</v>
      </c>
      <c r="Q5423" s="3" t="s">
        <v>25</v>
      </c>
      <c r="R5423" s="3" t="s">
        <v>15718</v>
      </c>
      <c r="S5423" s="14">
        <v>62011210</v>
      </c>
      <c r="T5423" s="21">
        <v>22.274600333333368</v>
      </c>
      <c r="U5423" s="22">
        <v>7.2311365000000043</v>
      </c>
      <c r="V5423" s="22">
        <v>0.782084</v>
      </c>
      <c r="W5423" s="22">
        <v>14.261379833333361</v>
      </c>
      <c r="X5423" s="22">
        <f t="shared" si="88"/>
        <v>0.86773638000000053</v>
      </c>
      <c r="Y5423" s="8" t="b">
        <v>0</v>
      </c>
      <c r="Z5423" s="8" t="b">
        <v>0</v>
      </c>
      <c r="AA5423" s="8" t="b">
        <v>0</v>
      </c>
      <c r="AB5423" s="8" t="b">
        <v>0</v>
      </c>
    </row>
    <row r="5424" spans="1:28" hidden="1" x14ac:dyDescent="0.2">
      <c r="A5424" s="1" t="s">
        <v>6290</v>
      </c>
      <c r="B5424" s="1" t="s">
        <v>6558</v>
      </c>
      <c r="D5424" s="3" t="s">
        <v>13182</v>
      </c>
      <c r="E5424" s="3" t="s">
        <v>15711</v>
      </c>
      <c r="F5424" s="3" t="s">
        <v>15712</v>
      </c>
      <c r="G5424" s="3" t="s">
        <v>26886</v>
      </c>
      <c r="H5424" s="3" t="s">
        <v>15716</v>
      </c>
      <c r="I5424" s="6">
        <v>620112</v>
      </c>
      <c r="J5424" s="7" t="s">
        <v>15719</v>
      </c>
      <c r="K5424" s="8">
        <v>62011290</v>
      </c>
      <c r="L5424" s="3">
        <v>12</v>
      </c>
      <c r="N5424" s="9">
        <v>0.12</v>
      </c>
      <c r="O5424" s="9" t="b">
        <v>1</v>
      </c>
      <c r="P5424" s="10">
        <v>5.1229593812923732E-2</v>
      </c>
      <c r="Q5424" s="3" t="s">
        <v>25</v>
      </c>
      <c r="R5424" s="3" t="s">
        <v>15720</v>
      </c>
      <c r="S5424" s="14">
        <v>62011290</v>
      </c>
      <c r="T5424" s="21">
        <v>17.985813499999999</v>
      </c>
      <c r="U5424" s="22">
        <v>9.9726610000000022</v>
      </c>
      <c r="V5424" s="22">
        <v>0.33476983333333338</v>
      </c>
      <c r="W5424" s="22">
        <v>7.6783826666666659</v>
      </c>
      <c r="X5424" s="22">
        <f t="shared" si="88"/>
        <v>1.1967193200000001</v>
      </c>
      <c r="Y5424" s="8" t="b">
        <v>0</v>
      </c>
      <c r="Z5424" s="8" t="b">
        <v>0</v>
      </c>
      <c r="AA5424" s="8" t="b">
        <v>0</v>
      </c>
      <c r="AB5424" s="8" t="b">
        <v>0</v>
      </c>
    </row>
    <row r="5425" spans="1:28" hidden="1" x14ac:dyDescent="0.2">
      <c r="A5425" s="1" t="s">
        <v>6290</v>
      </c>
      <c r="B5425" s="1" t="s">
        <v>6558</v>
      </c>
      <c r="D5425" s="3" t="s">
        <v>13182</v>
      </c>
      <c r="E5425" s="3" t="s">
        <v>15711</v>
      </c>
      <c r="F5425" s="3" t="s">
        <v>15712</v>
      </c>
      <c r="G5425" s="3" t="s">
        <v>26886</v>
      </c>
      <c r="H5425" s="3" t="s">
        <v>15721</v>
      </c>
      <c r="I5425" s="6">
        <v>620113</v>
      </c>
      <c r="J5425" s="7" t="s">
        <v>15722</v>
      </c>
      <c r="K5425" s="8">
        <v>62011310</v>
      </c>
      <c r="L5425" s="3">
        <v>12</v>
      </c>
      <c r="N5425" s="9">
        <v>0.12</v>
      </c>
      <c r="O5425" s="9" t="b">
        <v>1</v>
      </c>
      <c r="P5425" s="10">
        <v>8.7271090207725888E-2</v>
      </c>
      <c r="Q5425" s="3" t="s">
        <v>25</v>
      </c>
      <c r="R5425" s="3" t="s">
        <v>15723</v>
      </c>
      <c r="S5425" s="14">
        <v>62011310</v>
      </c>
      <c r="T5425" s="21">
        <v>51.048120166666635</v>
      </c>
      <c r="U5425" s="22">
        <v>13.267708000000002</v>
      </c>
      <c r="V5425" s="22">
        <v>0.65520299999999998</v>
      </c>
      <c r="W5425" s="22">
        <v>37.125209166666636</v>
      </c>
      <c r="X5425" s="22">
        <f t="shared" si="88"/>
        <v>1.5921249600000003</v>
      </c>
      <c r="Y5425" s="8" t="b">
        <v>0</v>
      </c>
      <c r="Z5425" s="8" t="b">
        <v>0</v>
      </c>
      <c r="AA5425" s="8" t="b">
        <v>0</v>
      </c>
      <c r="AB5425" s="8" t="b">
        <v>0</v>
      </c>
    </row>
    <row r="5426" spans="1:28" hidden="1" x14ac:dyDescent="0.2">
      <c r="A5426" s="1" t="s">
        <v>6290</v>
      </c>
      <c r="B5426" s="1" t="s">
        <v>6558</v>
      </c>
      <c r="D5426" s="3" t="s">
        <v>13182</v>
      </c>
      <c r="E5426" s="3" t="s">
        <v>15711</v>
      </c>
      <c r="F5426" s="3" t="s">
        <v>15712</v>
      </c>
      <c r="G5426" s="3" t="s">
        <v>26886</v>
      </c>
      <c r="H5426" s="3" t="s">
        <v>15721</v>
      </c>
      <c r="I5426" s="6">
        <v>620113</v>
      </c>
      <c r="J5426" s="7" t="s">
        <v>15724</v>
      </c>
      <c r="K5426" s="8">
        <v>62011390</v>
      </c>
      <c r="L5426" s="3">
        <v>12</v>
      </c>
      <c r="N5426" s="9">
        <v>0.12</v>
      </c>
      <c r="O5426" s="9" t="b">
        <v>1</v>
      </c>
      <c r="P5426" s="10">
        <v>7.9488676209518036E-2</v>
      </c>
      <c r="Q5426" s="3" t="s">
        <v>25</v>
      </c>
      <c r="R5426" s="3" t="s">
        <v>15725</v>
      </c>
      <c r="S5426" s="14">
        <v>62011390</v>
      </c>
      <c r="T5426" s="21">
        <v>26.10793183333335</v>
      </c>
      <c r="U5426" s="22">
        <v>8.6619079999999915</v>
      </c>
      <c r="V5426" s="22">
        <v>0.15198266666666663</v>
      </c>
      <c r="W5426" s="22">
        <v>17.294041166666691</v>
      </c>
      <c r="X5426" s="22">
        <f t="shared" si="88"/>
        <v>1.0394289599999988</v>
      </c>
      <c r="Y5426" s="8" t="b">
        <v>0</v>
      </c>
      <c r="Z5426" s="8" t="b">
        <v>0</v>
      </c>
      <c r="AA5426" s="8" t="b">
        <v>0</v>
      </c>
      <c r="AB5426" s="8" t="b">
        <v>0</v>
      </c>
    </row>
    <row r="5427" spans="1:28" hidden="1" x14ac:dyDescent="0.2">
      <c r="A5427" s="1" t="s">
        <v>6290</v>
      </c>
      <c r="B5427" s="1" t="s">
        <v>6558</v>
      </c>
      <c r="D5427" s="3" t="s">
        <v>13182</v>
      </c>
      <c r="E5427" s="3" t="s">
        <v>15711</v>
      </c>
      <c r="F5427" s="3" t="s">
        <v>15712</v>
      </c>
      <c r="G5427" s="3" t="s">
        <v>26886</v>
      </c>
      <c r="H5427" s="3" t="s">
        <v>15726</v>
      </c>
      <c r="I5427" s="6">
        <v>620119</v>
      </c>
      <c r="J5427" s="7" t="s">
        <v>15727</v>
      </c>
      <c r="K5427" s="8">
        <v>62011900</v>
      </c>
      <c r="L5427" s="3">
        <v>12</v>
      </c>
      <c r="N5427" s="9">
        <v>0.12</v>
      </c>
      <c r="O5427" s="9" t="b">
        <v>1</v>
      </c>
      <c r="P5427" s="10">
        <v>4.6748229714092482E-2</v>
      </c>
      <c r="Q5427" s="3" t="s">
        <v>25</v>
      </c>
      <c r="R5427" s="3" t="s">
        <v>15728</v>
      </c>
      <c r="S5427" s="14">
        <v>62011900</v>
      </c>
      <c r="T5427" s="21">
        <v>7.3727968333333376</v>
      </c>
      <c r="U5427" s="22">
        <v>4.113947333333333</v>
      </c>
      <c r="V5427" s="22">
        <v>0.38663950000000002</v>
      </c>
      <c r="W5427" s="22">
        <v>2.8722100000000039</v>
      </c>
      <c r="X5427" s="22">
        <f t="shared" si="88"/>
        <v>0.49367367999999995</v>
      </c>
      <c r="Y5427" s="8" t="b">
        <v>0</v>
      </c>
      <c r="Z5427" s="8" t="b">
        <v>0</v>
      </c>
      <c r="AA5427" s="8" t="b">
        <v>0</v>
      </c>
      <c r="AB5427" s="8" t="b">
        <v>0</v>
      </c>
    </row>
    <row r="5428" spans="1:28" hidden="1" x14ac:dyDescent="0.2">
      <c r="A5428" s="1" t="s">
        <v>6290</v>
      </c>
      <c r="B5428" s="1" t="s">
        <v>6558</v>
      </c>
      <c r="D5428" s="3" t="s">
        <v>13182</v>
      </c>
      <c r="E5428" s="3" t="s">
        <v>15711</v>
      </c>
      <c r="F5428" s="3" t="s">
        <v>15712</v>
      </c>
      <c r="G5428" s="3" t="s">
        <v>26886</v>
      </c>
      <c r="H5428" s="3" t="s">
        <v>15729</v>
      </c>
      <c r="I5428" s="6">
        <v>620191</v>
      </c>
      <c r="J5428" s="7" t="s">
        <v>15730</v>
      </c>
      <c r="K5428" s="8">
        <v>62019100</v>
      </c>
      <c r="L5428" s="3">
        <v>12</v>
      </c>
      <c r="N5428" s="9">
        <v>0.12</v>
      </c>
      <c r="O5428" s="9" t="b">
        <v>1</v>
      </c>
      <c r="P5428" s="10">
        <v>4.8149223778246777E-2</v>
      </c>
      <c r="Q5428" s="3" t="s">
        <v>25</v>
      </c>
      <c r="R5428" s="3" t="s">
        <v>15731</v>
      </c>
      <c r="S5428" s="14">
        <v>62019100</v>
      </c>
      <c r="T5428" s="21">
        <v>11.877275999999995</v>
      </c>
      <c r="U5428" s="22">
        <v>7.0056563333333326</v>
      </c>
      <c r="V5428" s="22">
        <v>0.10593950000000001</v>
      </c>
      <c r="W5428" s="22">
        <v>4.7656801666666633</v>
      </c>
      <c r="X5428" s="22">
        <f t="shared" si="88"/>
        <v>0.84067875999999986</v>
      </c>
      <c r="Y5428" s="8" t="b">
        <v>0</v>
      </c>
      <c r="Z5428" s="8" t="b">
        <v>0</v>
      </c>
      <c r="AA5428" s="8" t="b">
        <v>0</v>
      </c>
      <c r="AB5428" s="8" t="b">
        <v>0</v>
      </c>
    </row>
    <row r="5429" spans="1:28" hidden="1" x14ac:dyDescent="0.2">
      <c r="A5429" s="1" t="s">
        <v>6290</v>
      </c>
      <c r="B5429" s="1" t="s">
        <v>6558</v>
      </c>
      <c r="D5429" s="3" t="s">
        <v>13182</v>
      </c>
      <c r="E5429" s="3" t="s">
        <v>15711</v>
      </c>
      <c r="F5429" s="3" t="s">
        <v>15712</v>
      </c>
      <c r="G5429" s="3" t="s">
        <v>26886</v>
      </c>
      <c r="H5429" s="3" t="s">
        <v>15732</v>
      </c>
      <c r="I5429" s="6">
        <v>620192</v>
      </c>
      <c r="J5429" s="7" t="s">
        <v>15733</v>
      </c>
      <c r="K5429" s="8">
        <v>62019200</v>
      </c>
      <c r="L5429" s="3">
        <v>12</v>
      </c>
      <c r="N5429" s="9">
        <v>0.12</v>
      </c>
      <c r="O5429" s="9" t="b">
        <v>1</v>
      </c>
      <c r="P5429" s="10">
        <v>6.5466106118196629E-2</v>
      </c>
      <c r="Q5429" s="3" t="s">
        <v>25</v>
      </c>
      <c r="R5429" s="3" t="s">
        <v>15734</v>
      </c>
      <c r="S5429" s="14">
        <v>62019200</v>
      </c>
      <c r="T5429" s="21">
        <v>52.284982000000035</v>
      </c>
      <c r="U5429" s="22">
        <v>20.009857166666677</v>
      </c>
      <c r="V5429" s="22">
        <v>3.7510066666666622</v>
      </c>
      <c r="W5429" s="22">
        <v>28.524118166666696</v>
      </c>
      <c r="X5429" s="22">
        <f t="shared" si="88"/>
        <v>2.4011828600000014</v>
      </c>
      <c r="Y5429" s="8" t="b">
        <v>0</v>
      </c>
      <c r="Z5429" s="8" t="b">
        <v>0</v>
      </c>
      <c r="AA5429" s="8" t="b">
        <v>0</v>
      </c>
      <c r="AB5429" s="8" t="b">
        <v>0</v>
      </c>
    </row>
    <row r="5430" spans="1:28" hidden="1" x14ac:dyDescent="0.2">
      <c r="A5430" s="1" t="s">
        <v>6290</v>
      </c>
      <c r="B5430" s="1" t="s">
        <v>6558</v>
      </c>
      <c r="D5430" s="3" t="s">
        <v>13182</v>
      </c>
      <c r="E5430" s="3" t="s">
        <v>15711</v>
      </c>
      <c r="F5430" s="3" t="s">
        <v>15712</v>
      </c>
      <c r="G5430" s="3" t="s">
        <v>26886</v>
      </c>
      <c r="H5430" s="3" t="s">
        <v>15735</v>
      </c>
      <c r="I5430" s="6">
        <v>620193</v>
      </c>
      <c r="J5430" s="7" t="s">
        <v>15736</v>
      </c>
      <c r="K5430" s="8">
        <v>62019300</v>
      </c>
      <c r="L5430" s="3">
        <v>12</v>
      </c>
      <c r="N5430" s="9">
        <v>0.12</v>
      </c>
      <c r="O5430" s="9" t="b">
        <v>1</v>
      </c>
      <c r="P5430" s="10">
        <v>6.9135520556406538E-2</v>
      </c>
      <c r="Q5430" s="3" t="s">
        <v>25</v>
      </c>
      <c r="R5430" s="3" t="s">
        <v>15737</v>
      </c>
      <c r="S5430" s="14">
        <v>62019300</v>
      </c>
      <c r="T5430" s="21">
        <v>224.81346600000006</v>
      </c>
      <c r="U5430" s="22">
        <v>93.126443666666688</v>
      </c>
      <c r="V5430" s="22">
        <v>2.1653889999999998</v>
      </c>
      <c r="W5430" s="22">
        <v>129.52163333333337</v>
      </c>
      <c r="X5430" s="22">
        <f t="shared" si="88"/>
        <v>11.175173240000003</v>
      </c>
      <c r="Y5430" s="8" t="b">
        <v>0</v>
      </c>
      <c r="Z5430" s="8" t="b">
        <v>0</v>
      </c>
      <c r="AA5430" s="8" t="b">
        <v>0</v>
      </c>
      <c r="AB5430" s="8" t="b">
        <v>0</v>
      </c>
    </row>
    <row r="5431" spans="1:28" hidden="1" x14ac:dyDescent="0.2">
      <c r="A5431" s="1" t="s">
        <v>6290</v>
      </c>
      <c r="B5431" s="1" t="s">
        <v>6558</v>
      </c>
      <c r="D5431" s="3" t="s">
        <v>13182</v>
      </c>
      <c r="E5431" s="3" t="s">
        <v>15711</v>
      </c>
      <c r="F5431" s="3" t="s">
        <v>15712</v>
      </c>
      <c r="G5431" s="3" t="s">
        <v>26886</v>
      </c>
      <c r="H5431" s="3" t="s">
        <v>15738</v>
      </c>
      <c r="I5431" s="6">
        <v>620199</v>
      </c>
      <c r="J5431" s="7" t="s">
        <v>15739</v>
      </c>
      <c r="K5431" s="8">
        <v>62019900</v>
      </c>
      <c r="L5431" s="3">
        <v>12</v>
      </c>
      <c r="N5431" s="9">
        <v>0.12</v>
      </c>
      <c r="O5431" s="9" t="b">
        <v>1</v>
      </c>
      <c r="P5431" s="10">
        <v>6.5226484720884742E-2</v>
      </c>
      <c r="Q5431" s="3" t="s">
        <v>25</v>
      </c>
      <c r="R5431" s="3" t="s">
        <v>15740</v>
      </c>
      <c r="S5431" s="14">
        <v>62019900</v>
      </c>
      <c r="T5431" s="21">
        <v>11.229767833333334</v>
      </c>
      <c r="U5431" s="22">
        <v>4.6524085000000026</v>
      </c>
      <c r="V5431" s="22">
        <v>0.47337366666666642</v>
      </c>
      <c r="W5431" s="22">
        <v>6.1039856666666656</v>
      </c>
      <c r="X5431" s="22">
        <f t="shared" si="88"/>
        <v>0.55828902000000025</v>
      </c>
      <c r="Y5431" s="8" t="b">
        <v>0</v>
      </c>
      <c r="Z5431" s="8" t="b">
        <v>0</v>
      </c>
      <c r="AA5431" s="8" t="b">
        <v>0</v>
      </c>
      <c r="AB5431" s="8" t="b">
        <v>0</v>
      </c>
    </row>
    <row r="5432" spans="1:28" hidden="1" x14ac:dyDescent="0.2">
      <c r="A5432" s="1" t="s">
        <v>6290</v>
      </c>
      <c r="B5432" s="1" t="s">
        <v>6558</v>
      </c>
      <c r="D5432" s="3" t="s">
        <v>13182</v>
      </c>
      <c r="E5432" s="3" t="s">
        <v>15711</v>
      </c>
      <c r="F5432" s="3" t="s">
        <v>15741</v>
      </c>
      <c r="G5432" s="3" t="s">
        <v>26887</v>
      </c>
      <c r="H5432" s="3" t="s">
        <v>15742</v>
      </c>
      <c r="I5432" s="6">
        <v>620211</v>
      </c>
      <c r="J5432" s="7" t="s">
        <v>15743</v>
      </c>
      <c r="K5432" s="8">
        <v>62021100</v>
      </c>
      <c r="L5432" s="3">
        <v>12</v>
      </c>
      <c r="N5432" s="9">
        <v>0.12</v>
      </c>
      <c r="O5432" s="9" t="b">
        <v>1</v>
      </c>
      <c r="P5432" s="10">
        <v>3.0448354813818038E-2</v>
      </c>
      <c r="Q5432" s="3" t="s">
        <v>25</v>
      </c>
      <c r="R5432" s="3" t="s">
        <v>15744</v>
      </c>
      <c r="S5432" s="14">
        <v>62021100</v>
      </c>
      <c r="T5432" s="21">
        <v>88.199075333333283</v>
      </c>
      <c r="U5432" s="22">
        <v>62.740140333333308</v>
      </c>
      <c r="V5432" s="22">
        <v>3.0796288333333366</v>
      </c>
      <c r="W5432" s="22">
        <v>22.379306166666641</v>
      </c>
      <c r="X5432" s="22">
        <f t="shared" si="88"/>
        <v>7.5288168399999966</v>
      </c>
      <c r="Y5432" s="8" t="b">
        <v>0</v>
      </c>
      <c r="Z5432" s="8" t="b">
        <v>0</v>
      </c>
      <c r="AA5432" s="8" t="b">
        <v>0</v>
      </c>
      <c r="AB5432" s="8" t="b">
        <v>0</v>
      </c>
    </row>
    <row r="5433" spans="1:28" hidden="1" x14ac:dyDescent="0.2">
      <c r="A5433" s="1" t="s">
        <v>6290</v>
      </c>
      <c r="B5433" s="1" t="s">
        <v>6558</v>
      </c>
      <c r="D5433" s="3" t="s">
        <v>13182</v>
      </c>
      <c r="E5433" s="3" t="s">
        <v>15711</v>
      </c>
      <c r="F5433" s="3" t="s">
        <v>15741</v>
      </c>
      <c r="G5433" s="3" t="s">
        <v>26887</v>
      </c>
      <c r="H5433" s="3" t="s">
        <v>15745</v>
      </c>
      <c r="I5433" s="6">
        <v>620212</v>
      </c>
      <c r="J5433" s="7" t="s">
        <v>15746</v>
      </c>
      <c r="K5433" s="8">
        <v>62021210</v>
      </c>
      <c r="L5433" s="3">
        <v>12</v>
      </c>
      <c r="N5433" s="9">
        <v>0.12</v>
      </c>
      <c r="O5433" s="9" t="b">
        <v>1</v>
      </c>
      <c r="P5433" s="10">
        <v>7.8899057137203091E-2</v>
      </c>
      <c r="Q5433" s="3" t="s">
        <v>25</v>
      </c>
      <c r="R5433" s="3" t="s">
        <v>15747</v>
      </c>
      <c r="S5433" s="14">
        <v>62021210</v>
      </c>
      <c r="T5433" s="21">
        <v>40.403386499999968</v>
      </c>
      <c r="U5433" s="22">
        <v>12.961189999999997</v>
      </c>
      <c r="V5433" s="22">
        <v>0.87728733333333375</v>
      </c>
      <c r="W5433" s="22">
        <v>26.564909166666634</v>
      </c>
      <c r="X5433" s="22">
        <f t="shared" si="88"/>
        <v>1.5553427999999996</v>
      </c>
      <c r="Y5433" s="8" t="b">
        <v>0</v>
      </c>
      <c r="Z5433" s="8" t="b">
        <v>0</v>
      </c>
      <c r="AA5433" s="8" t="b">
        <v>0</v>
      </c>
      <c r="AB5433" s="8" t="b">
        <v>0</v>
      </c>
    </row>
    <row r="5434" spans="1:28" hidden="1" x14ac:dyDescent="0.2">
      <c r="A5434" s="1" t="s">
        <v>6290</v>
      </c>
      <c r="B5434" s="1" t="s">
        <v>6558</v>
      </c>
      <c r="D5434" s="3" t="s">
        <v>13182</v>
      </c>
      <c r="E5434" s="3" t="s">
        <v>15711</v>
      </c>
      <c r="F5434" s="3" t="s">
        <v>15741</v>
      </c>
      <c r="G5434" s="3" t="s">
        <v>26887</v>
      </c>
      <c r="H5434" s="3" t="s">
        <v>15745</v>
      </c>
      <c r="I5434" s="6">
        <v>620212</v>
      </c>
      <c r="J5434" s="7" t="s">
        <v>15748</v>
      </c>
      <c r="K5434" s="8">
        <v>62021290</v>
      </c>
      <c r="L5434" s="3">
        <v>12</v>
      </c>
      <c r="N5434" s="9">
        <v>0.12</v>
      </c>
      <c r="O5434" s="9" t="b">
        <v>1</v>
      </c>
      <c r="P5434" s="10">
        <v>6.1775216533946874E-2</v>
      </c>
      <c r="Q5434" s="3" t="s">
        <v>25</v>
      </c>
      <c r="R5434" s="3" t="s">
        <v>15749</v>
      </c>
      <c r="S5434" s="14">
        <v>62021290</v>
      </c>
      <c r="T5434" s="21">
        <v>21.28988733333334</v>
      </c>
      <c r="U5434" s="22">
        <v>9.4280775000000077</v>
      </c>
      <c r="V5434" s="22">
        <v>0.90191483333333333</v>
      </c>
      <c r="W5434" s="22">
        <v>10.959894999999999</v>
      </c>
      <c r="X5434" s="22">
        <f t="shared" si="88"/>
        <v>1.1313693000000009</v>
      </c>
      <c r="Y5434" s="8" t="b">
        <v>0</v>
      </c>
      <c r="Z5434" s="8" t="b">
        <v>0</v>
      </c>
      <c r="AA5434" s="8" t="b">
        <v>0</v>
      </c>
      <c r="AB5434" s="8" t="b">
        <v>0</v>
      </c>
    </row>
    <row r="5435" spans="1:28" hidden="1" x14ac:dyDescent="0.2">
      <c r="A5435" s="1" t="s">
        <v>6290</v>
      </c>
      <c r="B5435" s="1" t="s">
        <v>6558</v>
      </c>
      <c r="D5435" s="3" t="s">
        <v>13182</v>
      </c>
      <c r="E5435" s="3" t="s">
        <v>15711</v>
      </c>
      <c r="F5435" s="3" t="s">
        <v>15741</v>
      </c>
      <c r="G5435" s="3" t="s">
        <v>26887</v>
      </c>
      <c r="H5435" s="3" t="s">
        <v>15750</v>
      </c>
      <c r="I5435" s="6">
        <v>620213</v>
      </c>
      <c r="J5435" s="7" t="s">
        <v>15751</v>
      </c>
      <c r="K5435" s="8">
        <v>62021310</v>
      </c>
      <c r="L5435" s="3">
        <v>12</v>
      </c>
      <c r="N5435" s="9">
        <v>0.12</v>
      </c>
      <c r="O5435" s="9" t="b">
        <v>1</v>
      </c>
      <c r="P5435" s="10">
        <v>8.9953043638014513E-2</v>
      </c>
      <c r="Q5435" s="3" t="s">
        <v>25</v>
      </c>
      <c r="R5435" s="3" t="s">
        <v>15752</v>
      </c>
      <c r="S5435" s="14">
        <v>62021310</v>
      </c>
      <c r="T5435" s="21">
        <v>123.37476233333328</v>
      </c>
      <c r="U5435" s="22">
        <v>28.493264333333325</v>
      </c>
      <c r="V5435" s="22">
        <v>2.3987031666666656</v>
      </c>
      <c r="W5435" s="22">
        <v>92.482794833333287</v>
      </c>
      <c r="X5435" s="22">
        <f t="shared" si="88"/>
        <v>3.4191917199999988</v>
      </c>
      <c r="Y5435" s="8" t="b">
        <v>0</v>
      </c>
      <c r="Z5435" s="8" t="b">
        <v>0</v>
      </c>
      <c r="AA5435" s="8" t="b">
        <v>0</v>
      </c>
      <c r="AB5435" s="8" t="b">
        <v>0</v>
      </c>
    </row>
    <row r="5436" spans="1:28" hidden="1" x14ac:dyDescent="0.2">
      <c r="A5436" s="1" t="s">
        <v>6290</v>
      </c>
      <c r="B5436" s="1" t="s">
        <v>6558</v>
      </c>
      <c r="D5436" s="3" t="s">
        <v>13182</v>
      </c>
      <c r="E5436" s="3" t="s">
        <v>15711</v>
      </c>
      <c r="F5436" s="3" t="s">
        <v>15741</v>
      </c>
      <c r="G5436" s="3" t="s">
        <v>26887</v>
      </c>
      <c r="H5436" s="3" t="s">
        <v>15750</v>
      </c>
      <c r="I5436" s="6">
        <v>620213</v>
      </c>
      <c r="J5436" s="7" t="s">
        <v>15753</v>
      </c>
      <c r="K5436" s="8">
        <v>62021390</v>
      </c>
      <c r="L5436" s="3">
        <v>12</v>
      </c>
      <c r="N5436" s="9">
        <v>0.12</v>
      </c>
      <c r="O5436" s="9" t="b">
        <v>1</v>
      </c>
      <c r="P5436" s="10">
        <v>7.4745209343128782E-2</v>
      </c>
      <c r="Q5436" s="3" t="s">
        <v>25</v>
      </c>
      <c r="R5436" s="3" t="s">
        <v>15754</v>
      </c>
      <c r="S5436" s="14">
        <v>62021390</v>
      </c>
      <c r="T5436" s="21">
        <v>62.873606500000022</v>
      </c>
      <c r="U5436" s="22">
        <v>22.560082499999993</v>
      </c>
      <c r="V5436" s="22">
        <v>1.1510166666666672</v>
      </c>
      <c r="W5436" s="22">
        <v>39.162507333333366</v>
      </c>
      <c r="X5436" s="22">
        <f t="shared" si="88"/>
        <v>2.7072098999999992</v>
      </c>
      <c r="Y5436" s="8" t="b">
        <v>0</v>
      </c>
      <c r="Z5436" s="8" t="b">
        <v>0</v>
      </c>
      <c r="AA5436" s="8" t="b">
        <v>0</v>
      </c>
      <c r="AB5436" s="8" t="b">
        <v>0</v>
      </c>
    </row>
    <row r="5437" spans="1:28" hidden="1" x14ac:dyDescent="0.2">
      <c r="A5437" s="1" t="s">
        <v>6290</v>
      </c>
      <c r="B5437" s="1" t="s">
        <v>6558</v>
      </c>
      <c r="D5437" s="3" t="s">
        <v>13182</v>
      </c>
      <c r="E5437" s="3" t="s">
        <v>15711</v>
      </c>
      <c r="F5437" s="3" t="s">
        <v>15741</v>
      </c>
      <c r="G5437" s="3" t="s">
        <v>26887</v>
      </c>
      <c r="H5437" s="3" t="s">
        <v>15755</v>
      </c>
      <c r="I5437" s="6">
        <v>620219</v>
      </c>
      <c r="J5437" s="7" t="s">
        <v>15756</v>
      </c>
      <c r="K5437" s="8">
        <v>62021900</v>
      </c>
      <c r="L5437" s="3">
        <v>12</v>
      </c>
      <c r="N5437" s="9">
        <v>0.12</v>
      </c>
      <c r="O5437" s="9" t="b">
        <v>1</v>
      </c>
      <c r="P5437" s="10">
        <v>6.1003181954422621E-2</v>
      </c>
      <c r="Q5437" s="3" t="s">
        <v>25</v>
      </c>
      <c r="R5437" s="3" t="s">
        <v>15757</v>
      </c>
      <c r="S5437" s="14">
        <v>62021900</v>
      </c>
      <c r="T5437" s="21">
        <v>21.412625999999996</v>
      </c>
      <c r="U5437" s="22">
        <v>10.205594999999994</v>
      </c>
      <c r="V5437" s="22">
        <v>0.32171166666666662</v>
      </c>
      <c r="W5437" s="22">
        <v>10.885319333333335</v>
      </c>
      <c r="X5437" s="22">
        <f t="shared" si="88"/>
        <v>1.2246713999999992</v>
      </c>
      <c r="Y5437" s="8" t="b">
        <v>0</v>
      </c>
      <c r="Z5437" s="8" t="b">
        <v>0</v>
      </c>
      <c r="AA5437" s="8" t="b">
        <v>0</v>
      </c>
      <c r="AB5437" s="8" t="b">
        <v>0</v>
      </c>
    </row>
    <row r="5438" spans="1:28" hidden="1" x14ac:dyDescent="0.2">
      <c r="A5438" s="1" t="s">
        <v>6290</v>
      </c>
      <c r="B5438" s="1" t="s">
        <v>6558</v>
      </c>
      <c r="D5438" s="3" t="s">
        <v>13182</v>
      </c>
      <c r="E5438" s="3" t="s">
        <v>15711</v>
      </c>
      <c r="F5438" s="3" t="s">
        <v>15741</v>
      </c>
      <c r="G5438" s="3" t="s">
        <v>26887</v>
      </c>
      <c r="H5438" s="3" t="s">
        <v>15758</v>
      </c>
      <c r="I5438" s="6">
        <v>620291</v>
      </c>
      <c r="J5438" s="7" t="s">
        <v>15759</v>
      </c>
      <c r="K5438" s="8">
        <v>62029100</v>
      </c>
      <c r="L5438" s="3">
        <v>12</v>
      </c>
      <c r="N5438" s="9">
        <v>0.12</v>
      </c>
      <c r="O5438" s="9" t="b">
        <v>1</v>
      </c>
      <c r="P5438" s="10">
        <v>3.6080618621393189E-2</v>
      </c>
      <c r="Q5438" s="3" t="s">
        <v>25</v>
      </c>
      <c r="R5438" s="3" t="s">
        <v>15760</v>
      </c>
      <c r="S5438" s="14">
        <v>62029100</v>
      </c>
      <c r="T5438" s="21">
        <v>7.23277066666666</v>
      </c>
      <c r="U5438" s="22">
        <v>4.9003163333333299</v>
      </c>
      <c r="V5438" s="22">
        <v>0.15776399999999999</v>
      </c>
      <c r="W5438" s="22">
        <v>2.1746903333333298</v>
      </c>
      <c r="X5438" s="22">
        <f t="shared" si="88"/>
        <v>0.58803795999999953</v>
      </c>
      <c r="Y5438" s="8" t="b">
        <v>0</v>
      </c>
      <c r="Z5438" s="8" t="b">
        <v>0</v>
      </c>
      <c r="AA5438" s="8" t="b">
        <v>0</v>
      </c>
      <c r="AB5438" s="8" t="b">
        <v>0</v>
      </c>
    </row>
    <row r="5439" spans="1:28" hidden="1" x14ac:dyDescent="0.2">
      <c r="A5439" s="1" t="s">
        <v>6290</v>
      </c>
      <c r="B5439" s="1" t="s">
        <v>6558</v>
      </c>
      <c r="D5439" s="3" t="s">
        <v>13182</v>
      </c>
      <c r="E5439" s="3" t="s">
        <v>15711</v>
      </c>
      <c r="F5439" s="3" t="s">
        <v>15741</v>
      </c>
      <c r="G5439" s="3" t="s">
        <v>26887</v>
      </c>
      <c r="H5439" s="3" t="s">
        <v>15761</v>
      </c>
      <c r="I5439" s="6">
        <v>620292</v>
      </c>
      <c r="J5439" s="7" t="s">
        <v>15762</v>
      </c>
      <c r="K5439" s="8">
        <v>62029200</v>
      </c>
      <c r="L5439" s="3">
        <v>12</v>
      </c>
      <c r="N5439" s="9">
        <v>0.12</v>
      </c>
      <c r="O5439" s="9" t="b">
        <v>1</v>
      </c>
      <c r="P5439" s="10">
        <v>6.7373987989584633E-2</v>
      </c>
      <c r="Q5439" s="3" t="s">
        <v>25</v>
      </c>
      <c r="R5439" s="3" t="s">
        <v>15763</v>
      </c>
      <c r="S5439" s="14">
        <v>62029200</v>
      </c>
      <c r="T5439" s="21">
        <v>38.435889833333292</v>
      </c>
      <c r="U5439" s="22">
        <v>14.775871999999993</v>
      </c>
      <c r="V5439" s="22">
        <v>2.0801913333333362</v>
      </c>
      <c r="W5439" s="22">
        <v>21.579826499999964</v>
      </c>
      <c r="X5439" s="22">
        <f t="shared" si="88"/>
        <v>1.773104639999999</v>
      </c>
      <c r="Y5439" s="8" t="b">
        <v>0</v>
      </c>
      <c r="Z5439" s="8" t="b">
        <v>0</v>
      </c>
      <c r="AA5439" s="8" t="b">
        <v>0</v>
      </c>
      <c r="AB5439" s="8" t="b">
        <v>0</v>
      </c>
    </row>
    <row r="5440" spans="1:28" hidden="1" x14ac:dyDescent="0.2">
      <c r="A5440" s="1" t="s">
        <v>6290</v>
      </c>
      <c r="B5440" s="1" t="s">
        <v>6558</v>
      </c>
      <c r="D5440" s="3" t="s">
        <v>13182</v>
      </c>
      <c r="E5440" s="3" t="s">
        <v>15711</v>
      </c>
      <c r="F5440" s="3" t="s">
        <v>15741</v>
      </c>
      <c r="G5440" s="3" t="s">
        <v>26887</v>
      </c>
      <c r="H5440" s="3" t="s">
        <v>15764</v>
      </c>
      <c r="I5440" s="6">
        <v>620293</v>
      </c>
      <c r="J5440" s="7" t="s">
        <v>15765</v>
      </c>
      <c r="K5440" s="8">
        <v>62029300</v>
      </c>
      <c r="L5440" s="3">
        <v>12</v>
      </c>
      <c r="N5440" s="9">
        <v>0.12</v>
      </c>
      <c r="O5440" s="9" t="b">
        <v>1</v>
      </c>
      <c r="P5440" s="10">
        <v>7.2429944358207765E-2</v>
      </c>
      <c r="Q5440" s="3" t="s">
        <v>25</v>
      </c>
      <c r="R5440" s="3" t="s">
        <v>15766</v>
      </c>
      <c r="S5440" s="14">
        <v>62029300</v>
      </c>
      <c r="T5440" s="21">
        <v>203.31683933333338</v>
      </c>
      <c r="U5440" s="22">
        <v>76.957561666666706</v>
      </c>
      <c r="V5440" s="22">
        <v>3.6407163333333359</v>
      </c>
      <c r="W5440" s="22">
        <v>122.71856133333334</v>
      </c>
      <c r="X5440" s="22">
        <f t="shared" si="88"/>
        <v>9.2349074000000044</v>
      </c>
      <c r="Y5440" s="8" t="b">
        <v>0</v>
      </c>
      <c r="Z5440" s="8" t="b">
        <v>0</v>
      </c>
      <c r="AA5440" s="8" t="b">
        <v>0</v>
      </c>
      <c r="AB5440" s="8" t="b">
        <v>0</v>
      </c>
    </row>
    <row r="5441" spans="1:28" hidden="1" x14ac:dyDescent="0.2">
      <c r="A5441" s="1" t="s">
        <v>6290</v>
      </c>
      <c r="B5441" s="1" t="s">
        <v>6558</v>
      </c>
      <c r="D5441" s="3" t="s">
        <v>13182</v>
      </c>
      <c r="E5441" s="3" t="s">
        <v>15711</v>
      </c>
      <c r="F5441" s="3" t="s">
        <v>15741</v>
      </c>
      <c r="G5441" s="3" t="s">
        <v>26887</v>
      </c>
      <c r="H5441" s="3" t="s">
        <v>15767</v>
      </c>
      <c r="I5441" s="6">
        <v>620299</v>
      </c>
      <c r="J5441" s="7" t="s">
        <v>15768</v>
      </c>
      <c r="K5441" s="8">
        <v>62029900</v>
      </c>
      <c r="L5441" s="3">
        <v>12</v>
      </c>
      <c r="N5441" s="9">
        <v>0.12</v>
      </c>
      <c r="O5441" s="9" t="b">
        <v>1</v>
      </c>
      <c r="P5441" s="10">
        <v>9.1226792341820143E-2</v>
      </c>
      <c r="Q5441" s="3" t="s">
        <v>25</v>
      </c>
      <c r="R5441" s="3" t="s">
        <v>15769</v>
      </c>
      <c r="S5441" s="14">
        <v>62029900</v>
      </c>
      <c r="T5441" s="21">
        <v>10.261977166666664</v>
      </c>
      <c r="U5441" s="22">
        <v>1.8178753333333342</v>
      </c>
      <c r="V5441" s="22">
        <v>0.64270800000000028</v>
      </c>
      <c r="W5441" s="22">
        <v>7.8013938333333304</v>
      </c>
      <c r="X5441" s="22">
        <f t="shared" si="88"/>
        <v>0.2181450400000001</v>
      </c>
      <c r="Y5441" s="8" t="b">
        <v>0</v>
      </c>
      <c r="Z5441" s="8" t="b">
        <v>0</v>
      </c>
      <c r="AA5441" s="8" t="b">
        <v>0</v>
      </c>
      <c r="AB5441" s="8" t="b">
        <v>0</v>
      </c>
    </row>
    <row r="5442" spans="1:28" hidden="1" x14ac:dyDescent="0.2">
      <c r="A5442" s="1" t="s">
        <v>6290</v>
      </c>
      <c r="B5442" s="1" t="s">
        <v>6558</v>
      </c>
      <c r="D5442" s="3" t="s">
        <v>13182</v>
      </c>
      <c r="E5442" s="3" t="s">
        <v>15711</v>
      </c>
      <c r="F5442" s="3" t="s">
        <v>15770</v>
      </c>
      <c r="G5442" s="3" t="s">
        <v>26888</v>
      </c>
      <c r="H5442" s="3" t="s">
        <v>15771</v>
      </c>
      <c r="I5442" s="6">
        <v>620311</v>
      </c>
      <c r="J5442" s="7" t="s">
        <v>15772</v>
      </c>
      <c r="K5442" s="8">
        <v>62031100</v>
      </c>
      <c r="L5442" s="3">
        <v>12</v>
      </c>
      <c r="N5442" s="9">
        <v>0.12</v>
      </c>
      <c r="O5442" s="9" t="b">
        <v>1</v>
      </c>
      <c r="P5442" s="10">
        <v>2.3178410378352388E-2</v>
      </c>
      <c r="Q5442" s="3" t="s">
        <v>25</v>
      </c>
      <c r="R5442" s="3" t="s">
        <v>15773</v>
      </c>
      <c r="S5442" s="14">
        <v>62031100</v>
      </c>
      <c r="T5442" s="21">
        <v>62.263113666666598</v>
      </c>
      <c r="U5442" s="22">
        <v>45.140114833333264</v>
      </c>
      <c r="V5442" s="22">
        <v>5.0966655000000038</v>
      </c>
      <c r="W5442" s="22">
        <v>12.026333333333328</v>
      </c>
      <c r="X5442" s="22">
        <f t="shared" si="88"/>
        <v>5.4168137799999911</v>
      </c>
      <c r="Y5442" s="8" t="b">
        <v>0</v>
      </c>
      <c r="Z5442" s="8" t="b">
        <v>0</v>
      </c>
      <c r="AA5442" s="8" t="b">
        <v>0</v>
      </c>
      <c r="AB5442" s="8" t="b">
        <v>0</v>
      </c>
    </row>
    <row r="5443" spans="1:28" hidden="1" x14ac:dyDescent="0.2">
      <c r="A5443" s="1" t="s">
        <v>6290</v>
      </c>
      <c r="B5443" s="1" t="s">
        <v>6558</v>
      </c>
      <c r="D5443" s="3" t="s">
        <v>13182</v>
      </c>
      <c r="E5443" s="3" t="s">
        <v>15711</v>
      </c>
      <c r="F5443" s="3" t="s">
        <v>15770</v>
      </c>
      <c r="G5443" s="3" t="s">
        <v>26888</v>
      </c>
      <c r="H5443" s="3" t="s">
        <v>15774</v>
      </c>
      <c r="I5443" s="6">
        <v>620312</v>
      </c>
      <c r="J5443" s="7" t="s">
        <v>15775</v>
      </c>
      <c r="K5443" s="8">
        <v>62031200</v>
      </c>
      <c r="L5443" s="3">
        <v>12</v>
      </c>
      <c r="N5443" s="9">
        <v>0.12</v>
      </c>
      <c r="O5443" s="9" t="b">
        <v>1</v>
      </c>
      <c r="P5443" s="10">
        <v>8.6030093893751533E-2</v>
      </c>
      <c r="Q5443" s="3" t="s">
        <v>25</v>
      </c>
      <c r="R5443" s="3" t="s">
        <v>15776</v>
      </c>
      <c r="S5443" s="14">
        <v>62031200</v>
      </c>
      <c r="T5443" s="21">
        <v>16.454644833333326</v>
      </c>
      <c r="U5443" s="22">
        <v>3.7656944999999964</v>
      </c>
      <c r="V5443" s="22">
        <v>0.89232833333333328</v>
      </c>
      <c r="W5443" s="22">
        <v>11.796621999999996</v>
      </c>
      <c r="X5443" s="22">
        <f t="shared" si="88"/>
        <v>0.45188333999999952</v>
      </c>
      <c r="Y5443" s="8" t="b">
        <v>0</v>
      </c>
      <c r="Z5443" s="8" t="b">
        <v>0</v>
      </c>
      <c r="AA5443" s="8" t="b">
        <v>0</v>
      </c>
      <c r="AB5443" s="8" t="b">
        <v>0</v>
      </c>
    </row>
    <row r="5444" spans="1:28" hidden="1" x14ac:dyDescent="0.2">
      <c r="A5444" s="1" t="s">
        <v>6290</v>
      </c>
      <c r="B5444" s="1" t="s">
        <v>6558</v>
      </c>
      <c r="D5444" s="3" t="s">
        <v>13182</v>
      </c>
      <c r="E5444" s="3" t="s">
        <v>15711</v>
      </c>
      <c r="F5444" s="3" t="s">
        <v>15770</v>
      </c>
      <c r="G5444" s="3" t="s">
        <v>26888</v>
      </c>
      <c r="H5444" s="3" t="s">
        <v>15777</v>
      </c>
      <c r="I5444" s="6">
        <v>620319</v>
      </c>
      <c r="J5444" s="7" t="s">
        <v>15778</v>
      </c>
      <c r="K5444" s="8">
        <v>62031910</v>
      </c>
      <c r="L5444" s="3">
        <v>12</v>
      </c>
      <c r="N5444" s="9">
        <v>0.12</v>
      </c>
      <c r="O5444" s="9" t="b">
        <v>1</v>
      </c>
      <c r="P5444" s="10">
        <v>8.1129499513379874E-2</v>
      </c>
      <c r="Q5444" s="3" t="s">
        <v>25</v>
      </c>
      <c r="R5444" s="3" t="s">
        <v>15779</v>
      </c>
      <c r="S5444" s="14">
        <v>62031910</v>
      </c>
      <c r="T5444" s="21">
        <v>5.8053499999999971</v>
      </c>
      <c r="U5444" s="22">
        <v>1.3482586666666669</v>
      </c>
      <c r="V5444" s="22">
        <v>0.53221516666666679</v>
      </c>
      <c r="W5444" s="22">
        <v>3.9248761666666634</v>
      </c>
      <c r="X5444" s="22">
        <f t="shared" si="88"/>
        <v>0.16179104000000002</v>
      </c>
      <c r="Y5444" s="8" t="b">
        <v>0</v>
      </c>
      <c r="Z5444" s="8" t="b">
        <v>0</v>
      </c>
      <c r="AA5444" s="8" t="b">
        <v>0</v>
      </c>
      <c r="AB5444" s="8" t="b">
        <v>0</v>
      </c>
    </row>
    <row r="5445" spans="1:28" hidden="1" x14ac:dyDescent="0.2">
      <c r="A5445" s="1" t="s">
        <v>6290</v>
      </c>
      <c r="B5445" s="1" t="s">
        <v>6558</v>
      </c>
      <c r="D5445" s="3" t="s">
        <v>13182</v>
      </c>
      <c r="E5445" s="3" t="s">
        <v>15711</v>
      </c>
      <c r="F5445" s="3" t="s">
        <v>15770</v>
      </c>
      <c r="G5445" s="3" t="s">
        <v>26888</v>
      </c>
      <c r="H5445" s="3" t="s">
        <v>15777</v>
      </c>
      <c r="I5445" s="6">
        <v>620319</v>
      </c>
      <c r="J5445" s="7" t="s">
        <v>15780</v>
      </c>
      <c r="K5445" s="8">
        <v>62031930</v>
      </c>
      <c r="L5445" s="3">
        <v>12</v>
      </c>
      <c r="N5445" s="9">
        <v>0.12</v>
      </c>
      <c r="O5445" s="9" t="b">
        <v>1</v>
      </c>
      <c r="P5445" s="10">
        <v>9.3683529629620246E-2</v>
      </c>
      <c r="Q5445" s="3" t="s">
        <v>25</v>
      </c>
      <c r="R5445" s="3" t="s">
        <v>15781</v>
      </c>
      <c r="S5445" s="14">
        <v>62031930</v>
      </c>
      <c r="T5445" s="21">
        <v>2.1681935000000037</v>
      </c>
      <c r="U5445" s="22">
        <v>0.26251733333333344</v>
      </c>
      <c r="V5445" s="22">
        <v>0.212976</v>
      </c>
      <c r="W5445" s="22">
        <v>1.6927001666666703</v>
      </c>
      <c r="X5445" s="22">
        <f t="shared" si="88"/>
        <v>3.1502080000000009E-2</v>
      </c>
      <c r="Y5445" s="8" t="b">
        <v>0</v>
      </c>
      <c r="Z5445" s="8" t="b">
        <v>0</v>
      </c>
      <c r="AA5445" s="8" t="b">
        <v>0</v>
      </c>
      <c r="AB5445" s="8" t="b">
        <v>0</v>
      </c>
    </row>
    <row r="5446" spans="1:28" hidden="1" x14ac:dyDescent="0.2">
      <c r="A5446" s="1" t="s">
        <v>6290</v>
      </c>
      <c r="B5446" s="1" t="s">
        <v>6558</v>
      </c>
      <c r="D5446" s="3" t="s">
        <v>13182</v>
      </c>
      <c r="E5446" s="3" t="s">
        <v>15711</v>
      </c>
      <c r="F5446" s="3" t="s">
        <v>15770</v>
      </c>
      <c r="G5446" s="3" t="s">
        <v>26888</v>
      </c>
      <c r="H5446" s="3" t="s">
        <v>15777</v>
      </c>
      <c r="I5446" s="6">
        <v>620319</v>
      </c>
      <c r="J5446" s="7" t="s">
        <v>15782</v>
      </c>
      <c r="K5446" s="8">
        <v>62031990</v>
      </c>
      <c r="L5446" s="3">
        <v>12</v>
      </c>
      <c r="N5446" s="9">
        <v>0.12</v>
      </c>
      <c r="O5446" s="9" t="b">
        <v>1</v>
      </c>
      <c r="P5446" s="10">
        <v>7.0617810635403525E-2</v>
      </c>
      <c r="Q5446" s="3" t="s">
        <v>25</v>
      </c>
      <c r="R5446" s="3" t="s">
        <v>15783</v>
      </c>
      <c r="S5446" s="14">
        <v>62031990</v>
      </c>
      <c r="T5446" s="21">
        <v>4.171758333333333</v>
      </c>
      <c r="U5446" s="22">
        <v>1.4885259999999996</v>
      </c>
      <c r="V5446" s="22">
        <v>0.228228666666667</v>
      </c>
      <c r="W5446" s="22">
        <v>2.4550036666666664</v>
      </c>
      <c r="X5446" s="22">
        <f t="shared" si="88"/>
        <v>0.17862311999999994</v>
      </c>
      <c r="Y5446" s="8" t="b">
        <v>0</v>
      </c>
      <c r="Z5446" s="8" t="b">
        <v>0</v>
      </c>
      <c r="AA5446" s="8" t="b">
        <v>0</v>
      </c>
      <c r="AB5446" s="8" t="b">
        <v>0</v>
      </c>
    </row>
    <row r="5447" spans="1:28" hidden="1" x14ac:dyDescent="0.2">
      <c r="A5447" s="1" t="s">
        <v>6290</v>
      </c>
      <c r="B5447" s="1" t="s">
        <v>6558</v>
      </c>
      <c r="D5447" s="3" t="s">
        <v>13182</v>
      </c>
      <c r="E5447" s="3" t="s">
        <v>15711</v>
      </c>
      <c r="F5447" s="3" t="s">
        <v>15770</v>
      </c>
      <c r="G5447" s="3" t="s">
        <v>26888</v>
      </c>
      <c r="H5447" s="3" t="s">
        <v>15784</v>
      </c>
      <c r="I5447" s="6">
        <v>620322</v>
      </c>
      <c r="J5447" s="7" t="s">
        <v>15785</v>
      </c>
      <c r="K5447" s="8">
        <v>62032210</v>
      </c>
      <c r="L5447" s="3">
        <v>12</v>
      </c>
      <c r="N5447" s="9">
        <v>0.12</v>
      </c>
      <c r="O5447" s="9" t="b">
        <v>1</v>
      </c>
      <c r="P5447" s="10">
        <v>2.3182050600023135E-2</v>
      </c>
      <c r="Q5447" s="3" t="s">
        <v>25</v>
      </c>
      <c r="R5447" s="3" t="s">
        <v>15786</v>
      </c>
      <c r="S5447" s="14">
        <v>62032210</v>
      </c>
      <c r="T5447" s="21">
        <v>2.0407961666666701</v>
      </c>
      <c r="U5447" s="22">
        <v>1.4932225000000034</v>
      </c>
      <c r="V5447" s="22">
        <v>0.15332499999999999</v>
      </c>
      <c r="W5447" s="22">
        <v>0.39424866666666669</v>
      </c>
      <c r="X5447" s="22">
        <f t="shared" si="88"/>
        <v>0.17918670000000042</v>
      </c>
      <c r="Y5447" s="8" t="b">
        <v>0</v>
      </c>
      <c r="Z5447" s="8" t="b">
        <v>0</v>
      </c>
      <c r="AA5447" s="8" t="b">
        <v>0</v>
      </c>
      <c r="AB5447" s="8" t="b">
        <v>0</v>
      </c>
    </row>
    <row r="5448" spans="1:28" hidden="1" x14ac:dyDescent="0.2">
      <c r="A5448" s="1" t="s">
        <v>6290</v>
      </c>
      <c r="B5448" s="1" t="s">
        <v>6558</v>
      </c>
      <c r="D5448" s="3" t="s">
        <v>13182</v>
      </c>
      <c r="E5448" s="3" t="s">
        <v>15711</v>
      </c>
      <c r="F5448" s="3" t="s">
        <v>15770</v>
      </c>
      <c r="G5448" s="3" t="s">
        <v>26888</v>
      </c>
      <c r="H5448" s="3" t="s">
        <v>15784</v>
      </c>
      <c r="I5448" s="6">
        <v>620322</v>
      </c>
      <c r="J5448" s="7" t="s">
        <v>15787</v>
      </c>
      <c r="K5448" s="8">
        <v>62032280</v>
      </c>
      <c r="L5448" s="3">
        <v>12</v>
      </c>
      <c r="N5448" s="9">
        <v>0.12</v>
      </c>
      <c r="O5448" s="9" t="b">
        <v>1</v>
      </c>
      <c r="P5448" s="10">
        <v>9.789448023253336E-2</v>
      </c>
      <c r="Q5448" s="3" t="s">
        <v>25</v>
      </c>
      <c r="R5448" s="3" t="s">
        <v>15788</v>
      </c>
      <c r="S5448" s="14">
        <v>62032280</v>
      </c>
      <c r="T5448" s="21">
        <v>2.5514903333333345</v>
      </c>
      <c r="U5448" s="22">
        <v>0.25441716666666703</v>
      </c>
      <c r="V5448" s="22">
        <v>0.21559966666666699</v>
      </c>
      <c r="W5448" s="22">
        <v>2.0814735000000004</v>
      </c>
      <c r="X5448" s="22">
        <f t="shared" ref="X5448:X5511" si="89">U5448*N5448</f>
        <v>3.0530060000000043E-2</v>
      </c>
      <c r="Y5448" s="8" t="b">
        <v>0</v>
      </c>
      <c r="Z5448" s="8" t="b">
        <v>0</v>
      </c>
      <c r="AA5448" s="8" t="b">
        <v>0</v>
      </c>
      <c r="AB5448" s="8" t="b">
        <v>0</v>
      </c>
    </row>
    <row r="5449" spans="1:28" hidden="1" x14ac:dyDescent="0.2">
      <c r="A5449" s="1" t="s">
        <v>6290</v>
      </c>
      <c r="B5449" s="1" t="s">
        <v>6558</v>
      </c>
      <c r="D5449" s="3" t="s">
        <v>13182</v>
      </c>
      <c r="E5449" s="3" t="s">
        <v>15711</v>
      </c>
      <c r="F5449" s="3" t="s">
        <v>15770</v>
      </c>
      <c r="G5449" s="3" t="s">
        <v>26888</v>
      </c>
      <c r="H5449" s="3" t="s">
        <v>15789</v>
      </c>
      <c r="I5449" s="6">
        <v>620323</v>
      </c>
      <c r="J5449" s="7" t="s">
        <v>15790</v>
      </c>
      <c r="K5449" s="8">
        <v>62032310</v>
      </c>
      <c r="L5449" s="3">
        <v>12</v>
      </c>
      <c r="N5449" s="9">
        <v>0.12</v>
      </c>
      <c r="O5449" s="9" t="b">
        <v>1</v>
      </c>
      <c r="P5449" s="10">
        <v>0.10702605910617848</v>
      </c>
      <c r="Q5449" s="3" t="s">
        <v>25</v>
      </c>
      <c r="R5449" s="3" t="s">
        <v>15791</v>
      </c>
      <c r="S5449" s="14">
        <v>62032310</v>
      </c>
      <c r="T5449" s="21">
        <v>2.9430595000000022</v>
      </c>
      <c r="U5449" s="22">
        <v>0.30072733333333335</v>
      </c>
      <c r="V5449" s="22">
        <v>1.7465000000000001E-2</v>
      </c>
      <c r="W5449" s="22">
        <v>2.624867166666669</v>
      </c>
      <c r="X5449" s="22">
        <f t="shared" si="89"/>
        <v>3.6087279999999999E-2</v>
      </c>
      <c r="Y5449" s="8" t="b">
        <v>0</v>
      </c>
      <c r="Z5449" s="8" t="b">
        <v>0</v>
      </c>
      <c r="AA5449" s="8" t="b">
        <v>0</v>
      </c>
      <c r="AB5449" s="8" t="b">
        <v>0</v>
      </c>
    </row>
    <row r="5450" spans="1:28" hidden="1" x14ac:dyDescent="0.2">
      <c r="A5450" s="1" t="s">
        <v>6290</v>
      </c>
      <c r="B5450" s="1" t="s">
        <v>6558</v>
      </c>
      <c r="D5450" s="3" t="s">
        <v>13182</v>
      </c>
      <c r="E5450" s="3" t="s">
        <v>15711</v>
      </c>
      <c r="F5450" s="3" t="s">
        <v>15770</v>
      </c>
      <c r="G5450" s="3" t="s">
        <v>26888</v>
      </c>
      <c r="H5450" s="3" t="s">
        <v>15789</v>
      </c>
      <c r="I5450" s="6">
        <v>620323</v>
      </c>
      <c r="J5450" s="7" t="s">
        <v>15792</v>
      </c>
      <c r="K5450" s="8">
        <v>62032380</v>
      </c>
      <c r="L5450" s="3">
        <v>12</v>
      </c>
      <c r="N5450" s="9">
        <v>0.12</v>
      </c>
      <c r="O5450" s="9" t="b">
        <v>1</v>
      </c>
      <c r="P5450" s="10">
        <v>8.2804241364916736E-2</v>
      </c>
      <c r="Q5450" s="3" t="s">
        <v>25</v>
      </c>
      <c r="R5450" s="3" t="s">
        <v>15793</v>
      </c>
      <c r="S5450" s="14">
        <v>62032380</v>
      </c>
      <c r="T5450" s="21">
        <v>3.3982928333333362</v>
      </c>
      <c r="U5450" s="22">
        <v>0.93298000000000036</v>
      </c>
      <c r="V5450" s="22">
        <v>0.1203706666666667</v>
      </c>
      <c r="W5450" s="22">
        <v>2.3449421666666694</v>
      </c>
      <c r="X5450" s="22">
        <f t="shared" si="89"/>
        <v>0.11195760000000005</v>
      </c>
      <c r="Y5450" s="8" t="b">
        <v>0</v>
      </c>
      <c r="Z5450" s="8" t="b">
        <v>0</v>
      </c>
      <c r="AA5450" s="8" t="b">
        <v>0</v>
      </c>
      <c r="AB5450" s="8" t="b">
        <v>0</v>
      </c>
    </row>
    <row r="5451" spans="1:28" hidden="1" x14ac:dyDescent="0.2">
      <c r="A5451" s="1" t="s">
        <v>6290</v>
      </c>
      <c r="B5451" s="1" t="s">
        <v>6558</v>
      </c>
      <c r="D5451" s="3" t="s">
        <v>13182</v>
      </c>
      <c r="E5451" s="3" t="s">
        <v>15711</v>
      </c>
      <c r="F5451" s="3" t="s">
        <v>15770</v>
      </c>
      <c r="G5451" s="3" t="s">
        <v>26888</v>
      </c>
      <c r="H5451" s="3" t="s">
        <v>15794</v>
      </c>
      <c r="I5451" s="6">
        <v>620329</v>
      </c>
      <c r="J5451" s="7" t="s">
        <v>15795</v>
      </c>
      <c r="K5451" s="8">
        <v>62032911</v>
      </c>
      <c r="L5451" s="3">
        <v>12</v>
      </c>
      <c r="N5451" s="9">
        <v>0.12</v>
      </c>
      <c r="O5451" s="9" t="b">
        <v>1</v>
      </c>
      <c r="P5451" s="10">
        <v>0.10397370764992758</v>
      </c>
      <c r="Q5451" s="3" t="s">
        <v>25</v>
      </c>
      <c r="R5451" s="3" t="s">
        <v>15796</v>
      </c>
      <c r="S5451" s="14">
        <v>62032911</v>
      </c>
      <c r="T5451" s="21">
        <v>0.32278083333333363</v>
      </c>
      <c r="U5451" s="22">
        <v>1.5807166666666671E-2</v>
      </c>
      <c r="V5451" s="22">
        <v>2.7300999999999999E-2</v>
      </c>
      <c r="W5451" s="22">
        <v>0.27967266666666696</v>
      </c>
      <c r="X5451" s="22">
        <f t="shared" si="89"/>
        <v>1.8968600000000004E-3</v>
      </c>
      <c r="Y5451" s="8" t="b">
        <v>0</v>
      </c>
      <c r="Z5451" s="8" t="b">
        <v>0</v>
      </c>
      <c r="AA5451" s="8" t="b">
        <v>0</v>
      </c>
      <c r="AB5451" s="8" t="b">
        <v>0</v>
      </c>
    </row>
    <row r="5452" spans="1:28" hidden="1" x14ac:dyDescent="0.2">
      <c r="A5452" s="1" t="s">
        <v>6290</v>
      </c>
      <c r="B5452" s="1" t="s">
        <v>6558</v>
      </c>
      <c r="D5452" s="3" t="s">
        <v>13182</v>
      </c>
      <c r="E5452" s="3" t="s">
        <v>15711</v>
      </c>
      <c r="F5452" s="3" t="s">
        <v>15770</v>
      </c>
      <c r="G5452" s="3" t="s">
        <v>26888</v>
      </c>
      <c r="H5452" s="3" t="s">
        <v>15794</v>
      </c>
      <c r="I5452" s="6">
        <v>620329</v>
      </c>
      <c r="J5452" s="7" t="s">
        <v>15797</v>
      </c>
      <c r="K5452" s="8">
        <v>62032918</v>
      </c>
      <c r="L5452" s="3">
        <v>12</v>
      </c>
      <c r="N5452" s="9">
        <v>0.12</v>
      </c>
      <c r="O5452" s="9" t="b">
        <v>1</v>
      </c>
      <c r="P5452" s="10">
        <v>8.341398671493587E-2</v>
      </c>
      <c r="Q5452" s="3" t="s">
        <v>25</v>
      </c>
      <c r="R5452" s="3" t="s">
        <v>15798</v>
      </c>
      <c r="S5452" s="14">
        <v>62032918</v>
      </c>
      <c r="T5452" s="21">
        <v>1.3102433333333336</v>
      </c>
      <c r="U5452" s="22">
        <v>0.39675250000000034</v>
      </c>
      <c r="V5452" s="22">
        <v>2.7190000000000001E-3</v>
      </c>
      <c r="W5452" s="22">
        <v>0.91077183333333323</v>
      </c>
      <c r="X5452" s="22">
        <f t="shared" si="89"/>
        <v>4.7610300000000036E-2</v>
      </c>
      <c r="Y5452" s="8" t="b">
        <v>0</v>
      </c>
      <c r="Z5452" s="8" t="b">
        <v>0</v>
      </c>
      <c r="AA5452" s="8" t="b">
        <v>0</v>
      </c>
      <c r="AB5452" s="8" t="b">
        <v>0</v>
      </c>
    </row>
    <row r="5453" spans="1:28" hidden="1" x14ac:dyDescent="0.2">
      <c r="A5453" s="1" t="s">
        <v>6290</v>
      </c>
      <c r="B5453" s="1" t="s">
        <v>6558</v>
      </c>
      <c r="D5453" s="3" t="s">
        <v>13182</v>
      </c>
      <c r="E5453" s="3" t="s">
        <v>15711</v>
      </c>
      <c r="F5453" s="3" t="s">
        <v>15770</v>
      </c>
      <c r="G5453" s="3" t="s">
        <v>26888</v>
      </c>
      <c r="H5453" s="3" t="s">
        <v>15794</v>
      </c>
      <c r="I5453" s="6">
        <v>620329</v>
      </c>
      <c r="J5453" s="7" t="s">
        <v>15799</v>
      </c>
      <c r="K5453" s="8">
        <v>62032930</v>
      </c>
      <c r="L5453" s="3">
        <v>12</v>
      </c>
      <c r="N5453" s="9">
        <v>0.12</v>
      </c>
      <c r="O5453" s="9" t="b">
        <v>1</v>
      </c>
      <c r="P5453" s="10">
        <v>4.3247607936526648E-3</v>
      </c>
      <c r="Q5453" s="3" t="s">
        <v>25</v>
      </c>
      <c r="R5453" s="3" t="s">
        <v>15800</v>
      </c>
      <c r="S5453" s="14">
        <v>62032930</v>
      </c>
      <c r="T5453" s="21">
        <v>1.4968596666666663</v>
      </c>
      <c r="U5453" s="22">
        <v>1.3600991666666664</v>
      </c>
      <c r="V5453" s="22">
        <v>8.2814166666666675E-2</v>
      </c>
      <c r="W5453" s="22">
        <v>5.3946333333333298E-2</v>
      </c>
      <c r="X5453" s="22">
        <f t="shared" si="89"/>
        <v>0.16321189999999997</v>
      </c>
      <c r="Y5453" s="8" t="b">
        <v>0</v>
      </c>
      <c r="Z5453" s="8" t="b">
        <v>0</v>
      </c>
      <c r="AA5453" s="8" t="b">
        <v>0</v>
      </c>
      <c r="AB5453" s="8" t="b">
        <v>0</v>
      </c>
    </row>
    <row r="5454" spans="1:28" hidden="1" x14ac:dyDescent="0.2">
      <c r="A5454" s="1" t="s">
        <v>6290</v>
      </c>
      <c r="B5454" s="1" t="s">
        <v>6558</v>
      </c>
      <c r="D5454" s="3" t="s">
        <v>13182</v>
      </c>
      <c r="E5454" s="3" t="s">
        <v>15711</v>
      </c>
      <c r="F5454" s="3" t="s">
        <v>15770</v>
      </c>
      <c r="G5454" s="3" t="s">
        <v>26888</v>
      </c>
      <c r="H5454" s="3" t="s">
        <v>15794</v>
      </c>
      <c r="I5454" s="6">
        <v>620329</v>
      </c>
      <c r="J5454" s="7" t="s">
        <v>15801</v>
      </c>
      <c r="K5454" s="8">
        <v>62032990</v>
      </c>
      <c r="L5454" s="3">
        <v>12</v>
      </c>
      <c r="N5454" s="9">
        <v>0.12</v>
      </c>
      <c r="O5454" s="9" t="b">
        <v>1</v>
      </c>
      <c r="P5454" s="10">
        <v>0.10051226821032262</v>
      </c>
      <c r="Q5454" s="3" t="s">
        <v>25</v>
      </c>
      <c r="R5454" s="3" t="s">
        <v>15802</v>
      </c>
      <c r="S5454" s="14">
        <v>62032990</v>
      </c>
      <c r="T5454" s="21">
        <v>1.1293823333333333</v>
      </c>
      <c r="U5454" s="22">
        <v>0.10324999999999999</v>
      </c>
      <c r="V5454" s="22">
        <v>8.0159166666666698E-2</v>
      </c>
      <c r="W5454" s="22">
        <v>0.94597316666666664</v>
      </c>
      <c r="X5454" s="22">
        <f t="shared" si="89"/>
        <v>1.2389999999999998E-2</v>
      </c>
      <c r="Y5454" s="8" t="b">
        <v>0</v>
      </c>
      <c r="Z5454" s="8" t="b">
        <v>0</v>
      </c>
      <c r="AA5454" s="8" t="b">
        <v>0</v>
      </c>
      <c r="AB5454" s="8" t="b">
        <v>0</v>
      </c>
    </row>
    <row r="5455" spans="1:28" hidden="1" x14ac:dyDescent="0.2">
      <c r="A5455" s="1" t="s">
        <v>6290</v>
      </c>
      <c r="B5455" s="1" t="s">
        <v>6558</v>
      </c>
      <c r="D5455" s="3" t="s">
        <v>13182</v>
      </c>
      <c r="E5455" s="3" t="s">
        <v>15711</v>
      </c>
      <c r="F5455" s="3" t="s">
        <v>15770</v>
      </c>
      <c r="G5455" s="3" t="s">
        <v>26888</v>
      </c>
      <c r="H5455" s="3" t="s">
        <v>15816</v>
      </c>
      <c r="I5455" s="6">
        <v>620339</v>
      </c>
      <c r="J5455" s="7" t="s">
        <v>15817</v>
      </c>
      <c r="K5455" s="8">
        <v>62033911</v>
      </c>
      <c r="L5455" s="3">
        <v>12</v>
      </c>
      <c r="N5455" s="9">
        <v>0.12</v>
      </c>
      <c r="O5455" s="9" t="b">
        <v>1</v>
      </c>
      <c r="P5455" s="10">
        <v>0.11206232671553301</v>
      </c>
      <c r="Q5455" s="3" t="s">
        <v>25</v>
      </c>
      <c r="R5455" s="3" t="s">
        <v>15818</v>
      </c>
      <c r="S5455" s="14">
        <v>62033911</v>
      </c>
      <c r="T5455" s="21">
        <v>1.9870986666666701</v>
      </c>
      <c r="U5455" s="22">
        <v>8.6518666666666674E-2</v>
      </c>
      <c r="V5455" s="22">
        <v>4.4922499999999997E-2</v>
      </c>
      <c r="W5455" s="22">
        <v>1.8556575000000035</v>
      </c>
      <c r="X5455" s="22">
        <f t="shared" si="89"/>
        <v>1.0382240000000001E-2</v>
      </c>
      <c r="Y5455" s="8" t="b">
        <v>0</v>
      </c>
      <c r="Z5455" s="8" t="b">
        <v>0</v>
      </c>
      <c r="AA5455" s="8" t="b">
        <v>0</v>
      </c>
      <c r="AB5455" s="8" t="b">
        <v>0</v>
      </c>
    </row>
    <row r="5456" spans="1:28" hidden="1" x14ac:dyDescent="0.2">
      <c r="A5456" s="1" t="s">
        <v>6290</v>
      </c>
      <c r="B5456" s="1" t="s">
        <v>6558</v>
      </c>
      <c r="D5456" s="3" t="s">
        <v>13182</v>
      </c>
      <c r="E5456" s="3" t="s">
        <v>15711</v>
      </c>
      <c r="F5456" s="3" t="s">
        <v>15770</v>
      </c>
      <c r="G5456" s="3" t="s">
        <v>26888</v>
      </c>
      <c r="H5456" s="3" t="s">
        <v>15816</v>
      </c>
      <c r="I5456" s="6">
        <v>620339</v>
      </c>
      <c r="J5456" s="7" t="s">
        <v>15819</v>
      </c>
      <c r="K5456" s="8">
        <v>62033919</v>
      </c>
      <c r="L5456" s="3">
        <v>12</v>
      </c>
      <c r="N5456" s="9">
        <v>0.12</v>
      </c>
      <c r="O5456" s="9" t="b">
        <v>1</v>
      </c>
      <c r="P5456" s="10">
        <v>6.3904727781450385E-2</v>
      </c>
      <c r="Q5456" s="3" t="s">
        <v>25</v>
      </c>
      <c r="R5456" s="3" t="s">
        <v>15820</v>
      </c>
      <c r="S5456" s="14">
        <v>62033919</v>
      </c>
      <c r="T5456" s="21">
        <v>4.7381843333333311</v>
      </c>
      <c r="U5456" s="22">
        <v>1.9391445000000007</v>
      </c>
      <c r="V5456" s="22">
        <v>0.27577000000000002</v>
      </c>
      <c r="W5456" s="22">
        <v>2.5232698333333303</v>
      </c>
      <c r="X5456" s="22">
        <f t="shared" si="89"/>
        <v>0.23269734000000009</v>
      </c>
      <c r="Y5456" s="8" t="b">
        <v>0</v>
      </c>
      <c r="Z5456" s="8" t="b">
        <v>0</v>
      </c>
      <c r="AA5456" s="8" t="b">
        <v>0</v>
      </c>
      <c r="AB5456" s="8" t="b">
        <v>0</v>
      </c>
    </row>
    <row r="5457" spans="1:28" hidden="1" x14ac:dyDescent="0.2">
      <c r="A5457" s="1" t="s">
        <v>6290</v>
      </c>
      <c r="B5457" s="1" t="s">
        <v>6558</v>
      </c>
      <c r="D5457" s="3" t="s">
        <v>13182</v>
      </c>
      <c r="E5457" s="3" t="s">
        <v>15711</v>
      </c>
      <c r="F5457" s="3" t="s">
        <v>15770</v>
      </c>
      <c r="G5457" s="3" t="s">
        <v>26888</v>
      </c>
      <c r="H5457" s="3" t="s">
        <v>15816</v>
      </c>
      <c r="I5457" s="6">
        <v>620339</v>
      </c>
      <c r="J5457" s="7" t="s">
        <v>15821</v>
      </c>
      <c r="K5457" s="8">
        <v>62033990</v>
      </c>
      <c r="L5457" s="3">
        <v>12</v>
      </c>
      <c r="N5457" s="9">
        <v>0.12</v>
      </c>
      <c r="O5457" s="9" t="b">
        <v>1</v>
      </c>
      <c r="P5457" s="10">
        <v>6.0501736679521786E-2</v>
      </c>
      <c r="Q5457" s="3" t="s">
        <v>25</v>
      </c>
      <c r="R5457" s="3" t="s">
        <v>15822</v>
      </c>
      <c r="S5457" s="14">
        <v>62033990</v>
      </c>
      <c r="T5457" s="21">
        <v>32.047507500000009</v>
      </c>
      <c r="U5457" s="22">
        <v>12.558163000000008</v>
      </c>
      <c r="V5457" s="22">
        <v>3.3315956666666664</v>
      </c>
      <c r="W5457" s="22">
        <v>16.157748833333336</v>
      </c>
      <c r="X5457" s="22">
        <f t="shared" si="89"/>
        <v>1.5069795600000009</v>
      </c>
      <c r="Y5457" s="8" t="b">
        <v>0</v>
      </c>
      <c r="Z5457" s="8" t="b">
        <v>0</v>
      </c>
      <c r="AA5457" s="8" t="b">
        <v>0</v>
      </c>
      <c r="AB5457" s="8" t="b">
        <v>0</v>
      </c>
    </row>
    <row r="5458" spans="1:28" hidden="1" x14ac:dyDescent="0.2">
      <c r="A5458" s="1" t="s">
        <v>6290</v>
      </c>
      <c r="B5458" s="1" t="s">
        <v>6558</v>
      </c>
      <c r="D5458" s="3" t="s">
        <v>13182</v>
      </c>
      <c r="E5458" s="3" t="s">
        <v>15711</v>
      </c>
      <c r="F5458" s="3" t="s">
        <v>15770</v>
      </c>
      <c r="G5458" s="3" t="s">
        <v>26888</v>
      </c>
      <c r="H5458" s="3" t="s">
        <v>15823</v>
      </c>
      <c r="I5458" s="6">
        <v>620341</v>
      </c>
      <c r="J5458" s="7" t="s">
        <v>15824</v>
      </c>
      <c r="K5458" s="8">
        <v>62034110</v>
      </c>
      <c r="L5458" s="3">
        <v>12</v>
      </c>
      <c r="N5458" s="9">
        <v>0.12</v>
      </c>
      <c r="O5458" s="9" t="b">
        <v>1</v>
      </c>
      <c r="P5458" s="10">
        <v>6.7102442160485429E-2</v>
      </c>
      <c r="Q5458" s="3" t="s">
        <v>25</v>
      </c>
      <c r="R5458" s="3" t="s">
        <v>15825</v>
      </c>
      <c r="S5458" s="14">
        <v>62034110</v>
      </c>
      <c r="T5458" s="21">
        <v>47.044157833333287</v>
      </c>
      <c r="U5458" s="22">
        <v>14.588167166666665</v>
      </c>
      <c r="V5458" s="22">
        <v>6.1495083333333262</v>
      </c>
      <c r="W5458" s="22">
        <v>26.3064823333333</v>
      </c>
      <c r="X5458" s="22">
        <f t="shared" si="89"/>
        <v>1.7505800599999997</v>
      </c>
      <c r="Y5458" s="8" t="b">
        <v>0</v>
      </c>
      <c r="Z5458" s="8" t="b">
        <v>0</v>
      </c>
      <c r="AA5458" s="8" t="b">
        <v>0</v>
      </c>
      <c r="AB5458" s="8" t="b">
        <v>0</v>
      </c>
    </row>
    <row r="5459" spans="1:28" hidden="1" x14ac:dyDescent="0.2">
      <c r="A5459" s="1" t="s">
        <v>6290</v>
      </c>
      <c r="B5459" s="1" t="s">
        <v>6558</v>
      </c>
      <c r="D5459" s="3" t="s">
        <v>13182</v>
      </c>
      <c r="E5459" s="3" t="s">
        <v>15711</v>
      </c>
      <c r="F5459" s="3" t="s">
        <v>15770</v>
      </c>
      <c r="G5459" s="3" t="s">
        <v>26888</v>
      </c>
      <c r="H5459" s="3" t="s">
        <v>15823</v>
      </c>
      <c r="I5459" s="6">
        <v>620341</v>
      </c>
      <c r="J5459" s="7" t="s">
        <v>15826</v>
      </c>
      <c r="K5459" s="8">
        <v>62034130</v>
      </c>
      <c r="L5459" s="3">
        <v>12</v>
      </c>
      <c r="N5459" s="9">
        <v>0.12</v>
      </c>
      <c r="O5459" s="9" t="b">
        <v>1</v>
      </c>
      <c r="P5459" s="10">
        <v>3.5038380819082095E-2</v>
      </c>
      <c r="Q5459" s="3" t="s">
        <v>25</v>
      </c>
      <c r="R5459" s="3" t="s">
        <v>15827</v>
      </c>
      <c r="S5459" s="14">
        <v>62034130</v>
      </c>
      <c r="T5459" s="21">
        <v>0.44249533333333302</v>
      </c>
      <c r="U5459" s="22">
        <v>0.23657566666666638</v>
      </c>
      <c r="V5459" s="22">
        <v>7.6716999999999994E-2</v>
      </c>
      <c r="W5459" s="22">
        <v>0.1292026666666666</v>
      </c>
      <c r="X5459" s="22">
        <f t="shared" si="89"/>
        <v>2.8389079999999966E-2</v>
      </c>
      <c r="Y5459" s="8" t="b">
        <v>0</v>
      </c>
      <c r="Z5459" s="8" t="b">
        <v>0</v>
      </c>
      <c r="AA5459" s="8" t="b">
        <v>0</v>
      </c>
      <c r="AB5459" s="8" t="b">
        <v>0</v>
      </c>
    </row>
    <row r="5460" spans="1:28" hidden="1" x14ac:dyDescent="0.2">
      <c r="A5460" s="1" t="s">
        <v>6290</v>
      </c>
      <c r="B5460" s="1" t="s">
        <v>6558</v>
      </c>
      <c r="D5460" s="3" t="s">
        <v>13182</v>
      </c>
      <c r="E5460" s="3" t="s">
        <v>15711</v>
      </c>
      <c r="F5460" s="3" t="s">
        <v>15770</v>
      </c>
      <c r="G5460" s="3" t="s">
        <v>26888</v>
      </c>
      <c r="H5460" s="3" t="s">
        <v>15823</v>
      </c>
      <c r="I5460" s="6">
        <v>620341</v>
      </c>
      <c r="J5460" s="7" t="s">
        <v>15828</v>
      </c>
      <c r="K5460" s="8">
        <v>62034190</v>
      </c>
      <c r="L5460" s="3">
        <v>12</v>
      </c>
      <c r="N5460" s="9">
        <v>0.12</v>
      </c>
      <c r="O5460" s="9" t="b">
        <v>1</v>
      </c>
      <c r="P5460" s="10">
        <v>5.3811389183645322E-2</v>
      </c>
      <c r="Q5460" s="3" t="s">
        <v>25</v>
      </c>
      <c r="R5460" s="3" t="s">
        <v>15829</v>
      </c>
      <c r="S5460" s="14">
        <v>62034190</v>
      </c>
      <c r="T5460" s="21">
        <v>4.092204333333334</v>
      </c>
      <c r="U5460" s="22">
        <v>1.9282198333333347</v>
      </c>
      <c r="V5460" s="22">
        <v>0.32892450000000034</v>
      </c>
      <c r="W5460" s="22">
        <v>1.835059999999999</v>
      </c>
      <c r="X5460" s="22">
        <f t="shared" si="89"/>
        <v>0.23138638000000014</v>
      </c>
      <c r="Y5460" s="8" t="b">
        <v>0</v>
      </c>
      <c r="Z5460" s="8" t="b">
        <v>0</v>
      </c>
      <c r="AA5460" s="8" t="b">
        <v>0</v>
      </c>
      <c r="AB5460" s="8" t="b">
        <v>0</v>
      </c>
    </row>
    <row r="5461" spans="1:28" hidden="1" x14ac:dyDescent="0.2">
      <c r="A5461" s="1" t="s">
        <v>6290</v>
      </c>
      <c r="B5461" s="1" t="s">
        <v>6558</v>
      </c>
      <c r="D5461" s="3" t="s">
        <v>13182</v>
      </c>
      <c r="E5461" s="3" t="s">
        <v>15711</v>
      </c>
      <c r="F5461" s="3" t="s">
        <v>15869</v>
      </c>
      <c r="G5461" s="3" t="s">
        <v>26889</v>
      </c>
      <c r="H5461" s="3" t="s">
        <v>15870</v>
      </c>
      <c r="I5461" s="6">
        <v>620411</v>
      </c>
      <c r="J5461" s="7" t="s">
        <v>15871</v>
      </c>
      <c r="K5461" s="8">
        <v>62041100</v>
      </c>
      <c r="L5461" s="3">
        <v>12</v>
      </c>
      <c r="N5461" s="9">
        <v>0.12</v>
      </c>
      <c r="O5461" s="9" t="b">
        <v>1</v>
      </c>
      <c r="P5461" s="10">
        <v>4.5127615035433832E-2</v>
      </c>
      <c r="Q5461" s="3" t="s">
        <v>25</v>
      </c>
      <c r="R5461" s="3" t="s">
        <v>15872</v>
      </c>
      <c r="S5461" s="14">
        <v>62041100</v>
      </c>
      <c r="T5461" s="21">
        <v>1.7097123333333344</v>
      </c>
      <c r="U5461" s="22">
        <v>0.9567658333333342</v>
      </c>
      <c r="V5461" s="22">
        <v>0.1099861666666667</v>
      </c>
      <c r="W5461" s="22">
        <v>0.64296033333333369</v>
      </c>
      <c r="X5461" s="22">
        <f t="shared" si="89"/>
        <v>0.11481190000000011</v>
      </c>
      <c r="Y5461" s="8" t="b">
        <v>0</v>
      </c>
      <c r="Z5461" s="8" t="b">
        <v>0</v>
      </c>
      <c r="AA5461" s="8" t="b">
        <v>0</v>
      </c>
      <c r="AB5461" s="8" t="b">
        <v>0</v>
      </c>
    </row>
    <row r="5462" spans="1:28" hidden="1" x14ac:dyDescent="0.2">
      <c r="A5462" s="1" t="s">
        <v>6290</v>
      </c>
      <c r="B5462" s="1" t="s">
        <v>6558</v>
      </c>
      <c r="D5462" s="3" t="s">
        <v>13182</v>
      </c>
      <c r="E5462" s="3" t="s">
        <v>15711</v>
      </c>
      <c r="F5462" s="3" t="s">
        <v>15869</v>
      </c>
      <c r="G5462" s="3" t="s">
        <v>26889</v>
      </c>
      <c r="H5462" s="3" t="s">
        <v>15873</v>
      </c>
      <c r="I5462" s="6">
        <v>620412</v>
      </c>
      <c r="J5462" s="7" t="s">
        <v>15874</v>
      </c>
      <c r="K5462" s="8">
        <v>62041200</v>
      </c>
      <c r="L5462" s="3">
        <v>12</v>
      </c>
      <c r="N5462" s="9">
        <v>0.12</v>
      </c>
      <c r="O5462" s="9" t="b">
        <v>1</v>
      </c>
      <c r="P5462" s="10">
        <v>6.1211421601956001E-2</v>
      </c>
      <c r="Q5462" s="3" t="s">
        <v>25</v>
      </c>
      <c r="R5462" s="3" t="s">
        <v>15875</v>
      </c>
      <c r="S5462" s="14">
        <v>62041200</v>
      </c>
      <c r="T5462" s="21">
        <v>5.6584181666666709</v>
      </c>
      <c r="U5462" s="22">
        <v>2.4295995000000001</v>
      </c>
      <c r="V5462" s="22">
        <v>0.3424868333333333</v>
      </c>
      <c r="W5462" s="22">
        <v>2.8863318333333372</v>
      </c>
      <c r="X5462" s="22">
        <f t="shared" si="89"/>
        <v>0.29155194000000001</v>
      </c>
      <c r="Y5462" s="8" t="b">
        <v>0</v>
      </c>
      <c r="Z5462" s="8" t="b">
        <v>0</v>
      </c>
      <c r="AA5462" s="8" t="b">
        <v>0</v>
      </c>
      <c r="AB5462" s="8" t="b">
        <v>0</v>
      </c>
    </row>
    <row r="5463" spans="1:28" hidden="1" x14ac:dyDescent="0.2">
      <c r="A5463" s="1" t="s">
        <v>6290</v>
      </c>
      <c r="B5463" s="1" t="s">
        <v>6558</v>
      </c>
      <c r="D5463" s="3" t="s">
        <v>13182</v>
      </c>
      <c r="E5463" s="3" t="s">
        <v>15711</v>
      </c>
      <c r="F5463" s="3" t="s">
        <v>15869</v>
      </c>
      <c r="G5463" s="3" t="s">
        <v>26889</v>
      </c>
      <c r="H5463" s="3" t="s">
        <v>15876</v>
      </c>
      <c r="I5463" s="6">
        <v>620413</v>
      </c>
      <c r="J5463" s="7" t="s">
        <v>15877</v>
      </c>
      <c r="K5463" s="8">
        <v>62041300</v>
      </c>
      <c r="L5463" s="3">
        <v>12</v>
      </c>
      <c r="N5463" s="9">
        <v>0.12</v>
      </c>
      <c r="O5463" s="9" t="b">
        <v>1</v>
      </c>
      <c r="P5463" s="10">
        <v>6.7235098202862179E-2</v>
      </c>
      <c r="Q5463" s="3" t="s">
        <v>25</v>
      </c>
      <c r="R5463" s="3" t="s">
        <v>15878</v>
      </c>
      <c r="S5463" s="14">
        <v>62041300</v>
      </c>
      <c r="T5463" s="21">
        <v>6.6766723333333262</v>
      </c>
      <c r="U5463" s="22">
        <v>2.5173413333333325</v>
      </c>
      <c r="V5463" s="22">
        <v>0.41844166666666671</v>
      </c>
      <c r="W5463" s="22">
        <v>3.7408893333333268</v>
      </c>
      <c r="X5463" s="22">
        <f t="shared" si="89"/>
        <v>0.3020809599999999</v>
      </c>
      <c r="Y5463" s="8" t="b">
        <v>0</v>
      </c>
      <c r="Z5463" s="8" t="b">
        <v>0</v>
      </c>
      <c r="AA5463" s="8" t="b">
        <v>0</v>
      </c>
      <c r="AB5463" s="8" t="b">
        <v>0</v>
      </c>
    </row>
    <row r="5464" spans="1:28" hidden="1" x14ac:dyDescent="0.2">
      <c r="A5464" s="1" t="s">
        <v>6290</v>
      </c>
      <c r="B5464" s="1" t="s">
        <v>6558</v>
      </c>
      <c r="D5464" s="3" t="s">
        <v>13182</v>
      </c>
      <c r="E5464" s="3" t="s">
        <v>15711</v>
      </c>
      <c r="F5464" s="3" t="s">
        <v>15869</v>
      </c>
      <c r="G5464" s="3" t="s">
        <v>26889</v>
      </c>
      <c r="H5464" s="3" t="s">
        <v>15879</v>
      </c>
      <c r="I5464" s="6">
        <v>620419</v>
      </c>
      <c r="J5464" s="7" t="s">
        <v>15880</v>
      </c>
      <c r="K5464" s="8">
        <v>62041910</v>
      </c>
      <c r="L5464" s="3">
        <v>12</v>
      </c>
      <c r="N5464" s="9">
        <v>0.12</v>
      </c>
      <c r="O5464" s="9" t="b">
        <v>1</v>
      </c>
      <c r="P5464" s="10">
        <v>2.5998853427769968E-2</v>
      </c>
      <c r="Q5464" s="3" t="s">
        <v>25</v>
      </c>
      <c r="R5464" s="3" t="s">
        <v>15881</v>
      </c>
      <c r="S5464" s="14">
        <v>62041910</v>
      </c>
      <c r="T5464" s="21">
        <v>11.271567833333334</v>
      </c>
      <c r="U5464" s="22">
        <v>8.6894186666666666</v>
      </c>
      <c r="V5464" s="22">
        <v>0.14008383333333332</v>
      </c>
      <c r="W5464" s="22">
        <v>2.4420653333333333</v>
      </c>
      <c r="X5464" s="22">
        <f t="shared" si="89"/>
        <v>1.04273024</v>
      </c>
      <c r="Y5464" s="8" t="b">
        <v>0</v>
      </c>
      <c r="Z5464" s="8" t="b">
        <v>0</v>
      </c>
      <c r="AA5464" s="8" t="b">
        <v>0</v>
      </c>
      <c r="AB5464" s="8" t="b">
        <v>0</v>
      </c>
    </row>
    <row r="5465" spans="1:28" hidden="1" x14ac:dyDescent="0.2">
      <c r="A5465" s="1" t="s">
        <v>6290</v>
      </c>
      <c r="B5465" s="1" t="s">
        <v>6558</v>
      </c>
      <c r="D5465" s="3" t="s">
        <v>13182</v>
      </c>
      <c r="E5465" s="3" t="s">
        <v>15711</v>
      </c>
      <c r="F5465" s="3" t="s">
        <v>15869</v>
      </c>
      <c r="G5465" s="3" t="s">
        <v>26889</v>
      </c>
      <c r="H5465" s="3" t="s">
        <v>15879</v>
      </c>
      <c r="I5465" s="6">
        <v>620419</v>
      </c>
      <c r="J5465" s="7" t="s">
        <v>15882</v>
      </c>
      <c r="K5465" s="8">
        <v>62041990</v>
      </c>
      <c r="L5465" s="3">
        <v>12</v>
      </c>
      <c r="N5465" s="9">
        <v>0.12</v>
      </c>
      <c r="O5465" s="9" t="b">
        <v>1</v>
      </c>
      <c r="P5465" s="10">
        <v>7.9331121837380447E-2</v>
      </c>
      <c r="Q5465" s="3" t="s">
        <v>25</v>
      </c>
      <c r="R5465" s="3" t="s">
        <v>15883</v>
      </c>
      <c r="S5465" s="14">
        <v>62041990</v>
      </c>
      <c r="T5465" s="21">
        <v>4.9397934999999986</v>
      </c>
      <c r="U5465" s="22">
        <v>1.5224589999999993</v>
      </c>
      <c r="V5465" s="22">
        <v>0.15167316666666661</v>
      </c>
      <c r="W5465" s="22">
        <v>3.2656613333333326</v>
      </c>
      <c r="X5465" s="22">
        <f t="shared" si="89"/>
        <v>0.18269507999999993</v>
      </c>
      <c r="Y5465" s="8" t="b">
        <v>0</v>
      </c>
      <c r="Z5465" s="8" t="b">
        <v>0</v>
      </c>
      <c r="AA5465" s="8" t="b">
        <v>0</v>
      </c>
      <c r="AB5465" s="8" t="b">
        <v>0</v>
      </c>
    </row>
    <row r="5466" spans="1:28" hidden="1" x14ac:dyDescent="0.2">
      <c r="A5466" s="1" t="s">
        <v>6290</v>
      </c>
      <c r="B5466" s="1" t="s">
        <v>6558</v>
      </c>
      <c r="D5466" s="3" t="s">
        <v>13182</v>
      </c>
      <c r="E5466" s="3" t="s">
        <v>15711</v>
      </c>
      <c r="F5466" s="3" t="s">
        <v>15869</v>
      </c>
      <c r="G5466" s="3" t="s">
        <v>26889</v>
      </c>
      <c r="H5466" s="3" t="s">
        <v>15884</v>
      </c>
      <c r="I5466" s="6">
        <v>620421</v>
      </c>
      <c r="J5466" s="7" t="s">
        <v>15885</v>
      </c>
      <c r="K5466" s="8">
        <v>62042100</v>
      </c>
      <c r="L5466" s="3">
        <v>12</v>
      </c>
      <c r="N5466" s="9">
        <v>0.12</v>
      </c>
      <c r="O5466" s="9" t="b">
        <v>1</v>
      </c>
      <c r="P5466" s="10">
        <v>2.8280217998124305E-2</v>
      </c>
      <c r="Q5466" s="3" t="s">
        <v>25</v>
      </c>
      <c r="R5466" s="3" t="s">
        <v>15886</v>
      </c>
      <c r="S5466" s="14">
        <v>62042100</v>
      </c>
      <c r="T5466" s="21">
        <v>0.36021716666666631</v>
      </c>
      <c r="U5466" s="22">
        <v>0.22019383333333301</v>
      </c>
      <c r="V5466" s="22">
        <v>5.51315E-2</v>
      </c>
      <c r="W5466" s="22">
        <v>8.4891833333333333E-2</v>
      </c>
      <c r="X5466" s="22">
        <f t="shared" si="89"/>
        <v>2.6423259999999959E-2</v>
      </c>
      <c r="Y5466" s="8" t="b">
        <v>0</v>
      </c>
      <c r="Z5466" s="8" t="b">
        <v>0</v>
      </c>
      <c r="AA5466" s="8" t="b">
        <v>0</v>
      </c>
      <c r="AB5466" s="8" t="b">
        <v>0</v>
      </c>
    </row>
    <row r="5467" spans="1:28" hidden="1" x14ac:dyDescent="0.2">
      <c r="A5467" s="1" t="s">
        <v>6290</v>
      </c>
      <c r="B5467" s="1" t="s">
        <v>6558</v>
      </c>
      <c r="D5467" s="3" t="s">
        <v>13182</v>
      </c>
      <c r="E5467" s="3" t="s">
        <v>15711</v>
      </c>
      <c r="F5467" s="3" t="s">
        <v>15869</v>
      </c>
      <c r="G5467" s="3" t="s">
        <v>26889</v>
      </c>
      <c r="H5467" s="3" t="s">
        <v>15887</v>
      </c>
      <c r="I5467" s="6">
        <v>620422</v>
      </c>
      <c r="J5467" s="7" t="s">
        <v>15888</v>
      </c>
      <c r="K5467" s="8">
        <v>62042210</v>
      </c>
      <c r="L5467" s="3">
        <v>12</v>
      </c>
      <c r="N5467" s="9">
        <v>0.12</v>
      </c>
      <c r="O5467" s="9" t="b">
        <v>1</v>
      </c>
      <c r="P5467" s="10">
        <v>4.3308278281048294E-2</v>
      </c>
      <c r="Q5467" s="3" t="s">
        <v>25</v>
      </c>
      <c r="R5467" s="3" t="s">
        <v>15889</v>
      </c>
      <c r="S5467" s="14">
        <v>62042210</v>
      </c>
      <c r="T5467" s="21">
        <v>0.35594950000000003</v>
      </c>
      <c r="U5467" s="22">
        <v>5.7997000000000028E-2</v>
      </c>
      <c r="V5467" s="22">
        <v>0.16948949999999999</v>
      </c>
      <c r="W5467" s="22">
        <v>0.12846299999999999</v>
      </c>
      <c r="X5467" s="22">
        <f t="shared" si="89"/>
        <v>6.959640000000003E-3</v>
      </c>
      <c r="Y5467" s="8" t="b">
        <v>0</v>
      </c>
      <c r="Z5467" s="8" t="b">
        <v>0</v>
      </c>
      <c r="AA5467" s="8" t="b">
        <v>0</v>
      </c>
      <c r="AB5467" s="8" t="b">
        <v>0</v>
      </c>
    </row>
    <row r="5468" spans="1:28" hidden="1" x14ac:dyDescent="0.2">
      <c r="A5468" s="1" t="s">
        <v>6290</v>
      </c>
      <c r="B5468" s="1" t="s">
        <v>6558</v>
      </c>
      <c r="D5468" s="3" t="s">
        <v>13182</v>
      </c>
      <c r="E5468" s="3" t="s">
        <v>15711</v>
      </c>
      <c r="F5468" s="3" t="s">
        <v>15869</v>
      </c>
      <c r="G5468" s="3" t="s">
        <v>26889</v>
      </c>
      <c r="H5468" s="3" t="s">
        <v>15887</v>
      </c>
      <c r="I5468" s="6">
        <v>620422</v>
      </c>
      <c r="J5468" s="7" t="s">
        <v>15890</v>
      </c>
      <c r="K5468" s="8">
        <v>62042280</v>
      </c>
      <c r="L5468" s="3">
        <v>12</v>
      </c>
      <c r="N5468" s="9">
        <v>0.12</v>
      </c>
      <c r="O5468" s="9" t="b">
        <v>1</v>
      </c>
      <c r="P5468" s="10">
        <v>9.416505974796105E-2</v>
      </c>
      <c r="Q5468" s="3" t="s">
        <v>25</v>
      </c>
      <c r="R5468" s="3" t="s">
        <v>15891</v>
      </c>
      <c r="S5468" s="14">
        <v>62042280</v>
      </c>
      <c r="T5468" s="21">
        <v>4.0795813333333362</v>
      </c>
      <c r="U5468" s="22">
        <v>0.50619183333333406</v>
      </c>
      <c r="V5468" s="22">
        <v>0.37210599999999966</v>
      </c>
      <c r="W5468" s="22">
        <v>3.2012835000000024</v>
      </c>
      <c r="X5468" s="22">
        <f t="shared" si="89"/>
        <v>6.0743020000000085E-2</v>
      </c>
      <c r="Y5468" s="8" t="b">
        <v>0</v>
      </c>
      <c r="Z5468" s="8" t="b">
        <v>0</v>
      </c>
      <c r="AA5468" s="8" t="b">
        <v>0</v>
      </c>
      <c r="AB5468" s="8" t="b">
        <v>0</v>
      </c>
    </row>
    <row r="5469" spans="1:28" hidden="1" x14ac:dyDescent="0.2">
      <c r="A5469" s="1" t="s">
        <v>6290</v>
      </c>
      <c r="B5469" s="1" t="s">
        <v>6558</v>
      </c>
      <c r="D5469" s="3" t="s">
        <v>13182</v>
      </c>
      <c r="E5469" s="3" t="s">
        <v>15711</v>
      </c>
      <c r="F5469" s="3" t="s">
        <v>15869</v>
      </c>
      <c r="G5469" s="3" t="s">
        <v>26889</v>
      </c>
      <c r="H5469" s="3" t="s">
        <v>15892</v>
      </c>
      <c r="I5469" s="6">
        <v>620423</v>
      </c>
      <c r="J5469" s="7" t="s">
        <v>15893</v>
      </c>
      <c r="K5469" s="8">
        <v>62042310</v>
      </c>
      <c r="L5469" s="3">
        <v>12</v>
      </c>
      <c r="N5469" s="9">
        <v>0.12</v>
      </c>
      <c r="O5469" s="9" t="b">
        <v>1</v>
      </c>
      <c r="P5469" s="10">
        <v>7.6586378165724139E-2</v>
      </c>
      <c r="Q5469" s="3" t="s">
        <v>25</v>
      </c>
      <c r="R5469" s="3" t="s">
        <v>15894</v>
      </c>
      <c r="S5469" s="14">
        <v>62042310</v>
      </c>
      <c r="T5469" s="21">
        <v>0.79645416666666702</v>
      </c>
      <c r="U5469" s="22">
        <v>2.555533333333336E-2</v>
      </c>
      <c r="V5469" s="22">
        <v>0.26258599999999999</v>
      </c>
      <c r="W5469" s="22">
        <v>0.50831283333333366</v>
      </c>
      <c r="X5469" s="22">
        <f t="shared" si="89"/>
        <v>3.0666400000000033E-3</v>
      </c>
      <c r="Y5469" s="8" t="b">
        <v>0</v>
      </c>
      <c r="Z5469" s="8" t="b">
        <v>0</v>
      </c>
      <c r="AA5469" s="8" t="b">
        <v>0</v>
      </c>
      <c r="AB5469" s="8" t="b">
        <v>0</v>
      </c>
    </row>
    <row r="5470" spans="1:28" hidden="1" x14ac:dyDescent="0.2">
      <c r="A5470" s="1" t="s">
        <v>6290</v>
      </c>
      <c r="B5470" s="1" t="s">
        <v>6558</v>
      </c>
      <c r="D5470" s="3" t="s">
        <v>13182</v>
      </c>
      <c r="E5470" s="3" t="s">
        <v>15711</v>
      </c>
      <c r="F5470" s="3" t="s">
        <v>15869</v>
      </c>
      <c r="G5470" s="3" t="s">
        <v>26889</v>
      </c>
      <c r="H5470" s="3" t="s">
        <v>15892</v>
      </c>
      <c r="I5470" s="6">
        <v>620423</v>
      </c>
      <c r="J5470" s="7" t="s">
        <v>15895</v>
      </c>
      <c r="K5470" s="8">
        <v>62042380</v>
      </c>
      <c r="L5470" s="3">
        <v>12</v>
      </c>
      <c r="N5470" s="9">
        <v>0.12</v>
      </c>
      <c r="O5470" s="9" t="b">
        <v>1</v>
      </c>
      <c r="P5470" s="10">
        <v>9.5901333209457873E-2</v>
      </c>
      <c r="Q5470" s="3" t="s">
        <v>25</v>
      </c>
      <c r="R5470" s="3" t="s">
        <v>15896</v>
      </c>
      <c r="S5470" s="14">
        <v>62042380</v>
      </c>
      <c r="T5470" s="21">
        <v>7.1039099999999955</v>
      </c>
      <c r="U5470" s="22">
        <v>0.75053166666666682</v>
      </c>
      <c r="V5470" s="22">
        <v>0.67609133333333304</v>
      </c>
      <c r="W5470" s="22">
        <v>5.6772869999999962</v>
      </c>
      <c r="X5470" s="22">
        <f t="shared" si="89"/>
        <v>9.0063800000000013E-2</v>
      </c>
      <c r="Y5470" s="8" t="b">
        <v>0</v>
      </c>
      <c r="Z5470" s="8" t="b">
        <v>0</v>
      </c>
      <c r="AA5470" s="8" t="b">
        <v>0</v>
      </c>
      <c r="AB5470" s="8" t="b">
        <v>0</v>
      </c>
    </row>
    <row r="5471" spans="1:28" hidden="1" x14ac:dyDescent="0.2">
      <c r="A5471" s="1" t="s">
        <v>6290</v>
      </c>
      <c r="B5471" s="1" t="s">
        <v>6558</v>
      </c>
      <c r="D5471" s="3" t="s">
        <v>13182</v>
      </c>
      <c r="E5471" s="3" t="s">
        <v>15711</v>
      </c>
      <c r="F5471" s="3" t="s">
        <v>15869</v>
      </c>
      <c r="G5471" s="3" t="s">
        <v>26889</v>
      </c>
      <c r="H5471" s="3" t="s">
        <v>15897</v>
      </c>
      <c r="I5471" s="6">
        <v>620429</v>
      </c>
      <c r="J5471" s="7" t="s">
        <v>15898</v>
      </c>
      <c r="K5471" s="8">
        <v>62042911</v>
      </c>
      <c r="L5471" s="3">
        <v>12</v>
      </c>
      <c r="N5471" s="9">
        <v>0.12</v>
      </c>
      <c r="O5471" s="9" t="b">
        <v>1</v>
      </c>
      <c r="P5471" s="10">
        <v>0.11663121162299098</v>
      </c>
      <c r="Q5471" s="3" t="s">
        <v>25</v>
      </c>
      <c r="R5471" s="3" t="s">
        <v>15899</v>
      </c>
      <c r="S5471" s="14">
        <v>62042911</v>
      </c>
      <c r="T5471" s="21">
        <v>7.4507500000000074E-2</v>
      </c>
      <c r="U5471" s="22">
        <v>2.0916666666666696E-3</v>
      </c>
      <c r="V5471" s="22">
        <v>0</v>
      </c>
      <c r="W5471" s="22">
        <v>7.2415833333333401E-2</v>
      </c>
      <c r="X5471" s="22">
        <f t="shared" si="89"/>
        <v>2.5100000000000035E-4</v>
      </c>
      <c r="Y5471" s="8" t="b">
        <v>0</v>
      </c>
      <c r="Z5471" s="8" t="b">
        <v>0</v>
      </c>
      <c r="AA5471" s="8" t="b">
        <v>0</v>
      </c>
      <c r="AB5471" s="8" t="b">
        <v>0</v>
      </c>
    </row>
    <row r="5472" spans="1:28" hidden="1" x14ac:dyDescent="0.2">
      <c r="A5472" s="1" t="s">
        <v>6290</v>
      </c>
      <c r="B5472" s="1" t="s">
        <v>6558</v>
      </c>
      <c r="D5472" s="3" t="s">
        <v>13182</v>
      </c>
      <c r="E5472" s="3" t="s">
        <v>15711</v>
      </c>
      <c r="F5472" s="3" t="s">
        <v>15869</v>
      </c>
      <c r="G5472" s="3" t="s">
        <v>26889</v>
      </c>
      <c r="H5472" s="3" t="s">
        <v>15897</v>
      </c>
      <c r="I5472" s="6">
        <v>620429</v>
      </c>
      <c r="J5472" s="7" t="s">
        <v>15900</v>
      </c>
      <c r="K5472" s="8">
        <v>62042918</v>
      </c>
      <c r="L5472" s="3">
        <v>12</v>
      </c>
      <c r="N5472" s="9">
        <v>0.12</v>
      </c>
      <c r="O5472" s="9" t="b">
        <v>1</v>
      </c>
      <c r="P5472" s="10">
        <v>7.7389034179553881E-2</v>
      </c>
      <c r="Q5472" s="3" t="s">
        <v>25</v>
      </c>
      <c r="R5472" s="3" t="s">
        <v>15901</v>
      </c>
      <c r="S5472" s="14">
        <v>62042918</v>
      </c>
      <c r="T5472" s="21">
        <v>1.542374333333334</v>
      </c>
      <c r="U5472" s="22">
        <v>0.33085816666666679</v>
      </c>
      <c r="V5472" s="22">
        <v>0.216825666666667</v>
      </c>
      <c r="W5472" s="22">
        <v>0.99469050000000003</v>
      </c>
      <c r="X5472" s="22">
        <f t="shared" si="89"/>
        <v>3.9702980000000013E-2</v>
      </c>
      <c r="Y5472" s="8" t="b">
        <v>0</v>
      </c>
      <c r="Z5472" s="8" t="b">
        <v>0</v>
      </c>
      <c r="AA5472" s="8" t="b">
        <v>0</v>
      </c>
      <c r="AB5472" s="8" t="b">
        <v>0</v>
      </c>
    </row>
    <row r="5473" spans="1:28" hidden="1" x14ac:dyDescent="0.2">
      <c r="A5473" s="1" t="s">
        <v>6290</v>
      </c>
      <c r="B5473" s="1" t="s">
        <v>6558</v>
      </c>
      <c r="D5473" s="3" t="s">
        <v>13182</v>
      </c>
      <c r="E5473" s="3" t="s">
        <v>15711</v>
      </c>
      <c r="F5473" s="3" t="s">
        <v>15869</v>
      </c>
      <c r="G5473" s="3" t="s">
        <v>26889</v>
      </c>
      <c r="H5473" s="3" t="s">
        <v>15897</v>
      </c>
      <c r="I5473" s="6">
        <v>620429</v>
      </c>
      <c r="J5473" s="7" t="s">
        <v>15902</v>
      </c>
      <c r="K5473" s="8">
        <v>62042990</v>
      </c>
      <c r="L5473" s="3">
        <v>12</v>
      </c>
      <c r="N5473" s="9">
        <v>0.12</v>
      </c>
      <c r="O5473" s="9" t="b">
        <v>1</v>
      </c>
      <c r="P5473" s="10">
        <v>0.10717240830808955</v>
      </c>
      <c r="Q5473" s="3" t="s">
        <v>25</v>
      </c>
      <c r="R5473" s="3" t="s">
        <v>15903</v>
      </c>
      <c r="S5473" s="14">
        <v>62042990</v>
      </c>
      <c r="T5473" s="21">
        <v>4.3755586666666666</v>
      </c>
      <c r="U5473" s="22">
        <v>0.30746616666666704</v>
      </c>
      <c r="V5473" s="22">
        <v>0.16026616666666668</v>
      </c>
      <c r="W5473" s="22">
        <v>3.907826333333333</v>
      </c>
      <c r="X5473" s="22">
        <f t="shared" si="89"/>
        <v>3.6895940000000044E-2</v>
      </c>
      <c r="Y5473" s="8" t="b">
        <v>0</v>
      </c>
      <c r="Z5473" s="8" t="b">
        <v>0</v>
      </c>
      <c r="AA5473" s="8" t="b">
        <v>0</v>
      </c>
      <c r="AB5473" s="8" t="b">
        <v>0</v>
      </c>
    </row>
    <row r="5474" spans="1:28" hidden="1" x14ac:dyDescent="0.2">
      <c r="A5474" s="1" t="s">
        <v>6290</v>
      </c>
      <c r="B5474" s="1" t="s">
        <v>6558</v>
      </c>
      <c r="D5474" s="3" t="s">
        <v>13182</v>
      </c>
      <c r="E5474" s="3" t="s">
        <v>15711</v>
      </c>
      <c r="F5474" s="3" t="s">
        <v>15869</v>
      </c>
      <c r="G5474" s="3" t="s">
        <v>26889</v>
      </c>
      <c r="H5474" s="3" t="s">
        <v>15904</v>
      </c>
      <c r="I5474" s="6">
        <v>620431</v>
      </c>
      <c r="J5474" s="7" t="s">
        <v>15905</v>
      </c>
      <c r="K5474" s="8">
        <v>62043100</v>
      </c>
      <c r="L5474" s="3">
        <v>12</v>
      </c>
      <c r="N5474" s="9">
        <v>0.12</v>
      </c>
      <c r="O5474" s="9" t="b">
        <v>1</v>
      </c>
      <c r="P5474" s="10">
        <v>2.8460323144852667E-2</v>
      </c>
      <c r="Q5474" s="3" t="s">
        <v>25</v>
      </c>
      <c r="R5474" s="3" t="s">
        <v>15906</v>
      </c>
      <c r="S5474" s="14">
        <v>62043100</v>
      </c>
      <c r="T5474" s="21">
        <v>30.106746000000001</v>
      </c>
      <c r="U5474" s="22">
        <v>21.408110999999995</v>
      </c>
      <c r="V5474" s="22">
        <v>1.5582373333333337</v>
      </c>
      <c r="W5474" s="22">
        <v>7.1403976666666722</v>
      </c>
      <c r="X5474" s="22">
        <f t="shared" si="89"/>
        <v>2.5689733199999991</v>
      </c>
      <c r="Y5474" s="8" t="b">
        <v>0</v>
      </c>
      <c r="Z5474" s="8" t="b">
        <v>0</v>
      </c>
      <c r="AA5474" s="8" t="b">
        <v>0</v>
      </c>
      <c r="AB5474" s="8" t="b">
        <v>0</v>
      </c>
    </row>
    <row r="5475" spans="1:28" hidden="1" x14ac:dyDescent="0.2">
      <c r="A5475" s="1" t="s">
        <v>6290</v>
      </c>
      <c r="B5475" s="1" t="s">
        <v>6558</v>
      </c>
      <c r="D5475" s="3" t="s">
        <v>13182</v>
      </c>
      <c r="E5475" s="3" t="s">
        <v>15711</v>
      </c>
      <c r="F5475" s="3" t="s">
        <v>15869</v>
      </c>
      <c r="G5475" s="3" t="s">
        <v>26889</v>
      </c>
      <c r="H5475" s="3" t="s">
        <v>15907</v>
      </c>
      <c r="I5475" s="6">
        <v>620432</v>
      </c>
      <c r="J5475" s="7" t="s">
        <v>15908</v>
      </c>
      <c r="K5475" s="8">
        <v>62043210</v>
      </c>
      <c r="L5475" s="3">
        <v>12</v>
      </c>
      <c r="N5475" s="9">
        <v>0.12</v>
      </c>
      <c r="O5475" s="9" t="b">
        <v>1</v>
      </c>
      <c r="P5475" s="10">
        <v>5.7699519468957058E-2</v>
      </c>
      <c r="Q5475" s="3" t="s">
        <v>25</v>
      </c>
      <c r="R5475" s="3" t="s">
        <v>15909</v>
      </c>
      <c r="S5475" s="14">
        <v>62043210</v>
      </c>
      <c r="T5475" s="21">
        <v>1.135375833333333</v>
      </c>
      <c r="U5475" s="22">
        <v>0.29356549999999998</v>
      </c>
      <c r="V5475" s="22">
        <v>0.29588833333333298</v>
      </c>
      <c r="W5475" s="22">
        <v>0.54592200000000002</v>
      </c>
      <c r="X5475" s="22">
        <f t="shared" si="89"/>
        <v>3.5227859999999993E-2</v>
      </c>
      <c r="Y5475" s="8" t="b">
        <v>0</v>
      </c>
      <c r="Z5475" s="8" t="b">
        <v>0</v>
      </c>
      <c r="AA5475" s="8" t="b">
        <v>0</v>
      </c>
      <c r="AB5475" s="8" t="b">
        <v>0</v>
      </c>
    </row>
    <row r="5476" spans="1:28" hidden="1" x14ac:dyDescent="0.2">
      <c r="A5476" s="1" t="s">
        <v>6290</v>
      </c>
      <c r="B5476" s="1" t="s">
        <v>6558</v>
      </c>
      <c r="D5476" s="3" t="s">
        <v>13182</v>
      </c>
      <c r="E5476" s="3" t="s">
        <v>15711</v>
      </c>
      <c r="F5476" s="3" t="s">
        <v>15869</v>
      </c>
      <c r="G5476" s="3" t="s">
        <v>26889</v>
      </c>
      <c r="H5476" s="3" t="s">
        <v>15907</v>
      </c>
      <c r="I5476" s="6">
        <v>620432</v>
      </c>
      <c r="J5476" s="7" t="s">
        <v>15910</v>
      </c>
      <c r="K5476" s="8">
        <v>62043290</v>
      </c>
      <c r="L5476" s="3">
        <v>12</v>
      </c>
      <c r="N5476" s="9">
        <v>0.12</v>
      </c>
      <c r="O5476" s="9" t="b">
        <v>1</v>
      </c>
      <c r="P5476" s="10">
        <v>5.3976253835433682E-2</v>
      </c>
      <c r="Q5476" s="3" t="s">
        <v>25</v>
      </c>
      <c r="R5476" s="3" t="s">
        <v>15911</v>
      </c>
      <c r="S5476" s="14">
        <v>62043290</v>
      </c>
      <c r="T5476" s="21">
        <v>52.853377499999965</v>
      </c>
      <c r="U5476" s="22">
        <v>19.982611999999985</v>
      </c>
      <c r="V5476" s="22">
        <v>9.0972045000000055</v>
      </c>
      <c r="W5476" s="22">
        <v>23.773560999999969</v>
      </c>
      <c r="X5476" s="22">
        <f t="shared" si="89"/>
        <v>2.3979134399999982</v>
      </c>
      <c r="Y5476" s="8" t="b">
        <v>0</v>
      </c>
      <c r="Z5476" s="8" t="b">
        <v>0</v>
      </c>
      <c r="AA5476" s="8" t="b">
        <v>0</v>
      </c>
      <c r="AB5476" s="8" t="b">
        <v>0</v>
      </c>
    </row>
    <row r="5477" spans="1:28" hidden="1" x14ac:dyDescent="0.2">
      <c r="A5477" s="1" t="s">
        <v>6290</v>
      </c>
      <c r="B5477" s="1" t="s">
        <v>6558</v>
      </c>
      <c r="D5477" s="3" t="s">
        <v>13182</v>
      </c>
      <c r="E5477" s="3" t="s">
        <v>15711</v>
      </c>
      <c r="F5477" s="3" t="s">
        <v>15869</v>
      </c>
      <c r="G5477" s="3" t="s">
        <v>26889</v>
      </c>
      <c r="H5477" s="3" t="s">
        <v>15912</v>
      </c>
      <c r="I5477" s="6">
        <v>620433</v>
      </c>
      <c r="J5477" s="7" t="s">
        <v>15913</v>
      </c>
      <c r="K5477" s="8">
        <v>62043310</v>
      </c>
      <c r="L5477" s="3">
        <v>12</v>
      </c>
      <c r="N5477" s="9">
        <v>0.12</v>
      </c>
      <c r="O5477" s="9" t="b">
        <v>1</v>
      </c>
      <c r="P5477" s="10">
        <v>8.8434797364416798E-2</v>
      </c>
      <c r="Q5477" s="3" t="s">
        <v>25</v>
      </c>
      <c r="R5477" s="3" t="s">
        <v>15914</v>
      </c>
      <c r="S5477" s="14">
        <v>62043310</v>
      </c>
      <c r="T5477" s="21">
        <v>5.3479624999999977</v>
      </c>
      <c r="U5477" s="22">
        <v>0.43221966666666667</v>
      </c>
      <c r="V5477" s="22">
        <v>0.97452633333333349</v>
      </c>
      <c r="W5477" s="22">
        <v>3.9412164999999977</v>
      </c>
      <c r="X5477" s="22">
        <f t="shared" si="89"/>
        <v>5.186636E-2</v>
      </c>
      <c r="Y5477" s="8" t="b">
        <v>0</v>
      </c>
      <c r="Z5477" s="8" t="b">
        <v>0</v>
      </c>
      <c r="AA5477" s="8" t="b">
        <v>0</v>
      </c>
      <c r="AB5477" s="8" t="b">
        <v>0</v>
      </c>
    </row>
    <row r="5478" spans="1:28" hidden="1" x14ac:dyDescent="0.2">
      <c r="A5478" s="1" t="s">
        <v>6290</v>
      </c>
      <c r="B5478" s="1" t="s">
        <v>6558</v>
      </c>
      <c r="D5478" s="3" t="s">
        <v>13182</v>
      </c>
      <c r="E5478" s="3" t="s">
        <v>15711</v>
      </c>
      <c r="F5478" s="3" t="s">
        <v>15869</v>
      </c>
      <c r="G5478" s="3" t="s">
        <v>26889</v>
      </c>
      <c r="H5478" s="3" t="s">
        <v>15912</v>
      </c>
      <c r="I5478" s="6">
        <v>620433</v>
      </c>
      <c r="J5478" s="7" t="s">
        <v>15915</v>
      </c>
      <c r="K5478" s="8">
        <v>62043390</v>
      </c>
      <c r="L5478" s="3">
        <v>12</v>
      </c>
      <c r="N5478" s="9">
        <v>0.12</v>
      </c>
      <c r="O5478" s="9" t="b">
        <v>1</v>
      </c>
      <c r="P5478" s="10">
        <v>7.8304930532140521E-2</v>
      </c>
      <c r="Q5478" s="3" t="s">
        <v>25</v>
      </c>
      <c r="R5478" s="3" t="s">
        <v>15916</v>
      </c>
      <c r="S5478" s="14">
        <v>62043390</v>
      </c>
      <c r="T5478" s="21">
        <v>134.88553183333337</v>
      </c>
      <c r="U5478" s="22">
        <v>37.988430666666709</v>
      </c>
      <c r="V5478" s="22">
        <v>8.8787495000000032</v>
      </c>
      <c r="W5478" s="22">
        <v>88.018351666666661</v>
      </c>
      <c r="X5478" s="22">
        <f t="shared" si="89"/>
        <v>4.5586116800000047</v>
      </c>
      <c r="Y5478" s="8" t="b">
        <v>0</v>
      </c>
      <c r="Z5478" s="8" t="b">
        <v>0</v>
      </c>
      <c r="AA5478" s="8" t="b">
        <v>0</v>
      </c>
      <c r="AB5478" s="8" t="b">
        <v>0</v>
      </c>
    </row>
    <row r="5479" spans="1:28" hidden="1" x14ac:dyDescent="0.2">
      <c r="A5479" s="1" t="s">
        <v>6290</v>
      </c>
      <c r="B5479" s="1" t="s">
        <v>6558</v>
      </c>
      <c r="D5479" s="3" t="s">
        <v>13182</v>
      </c>
      <c r="E5479" s="3" t="s">
        <v>15711</v>
      </c>
      <c r="F5479" s="3" t="s">
        <v>15869</v>
      </c>
      <c r="G5479" s="3" t="s">
        <v>26889</v>
      </c>
      <c r="H5479" s="3" t="s">
        <v>15917</v>
      </c>
      <c r="I5479" s="6">
        <v>620439</v>
      </c>
      <c r="J5479" s="7" t="s">
        <v>15918</v>
      </c>
      <c r="K5479" s="8">
        <v>62043911</v>
      </c>
      <c r="L5479" s="3">
        <v>12</v>
      </c>
      <c r="N5479" s="9">
        <v>0.12</v>
      </c>
      <c r="O5479" s="9" t="b">
        <v>1</v>
      </c>
      <c r="P5479" s="10">
        <v>5.9447492223601926E-2</v>
      </c>
      <c r="Q5479" s="3" t="s">
        <v>25</v>
      </c>
      <c r="R5479" s="3" t="s">
        <v>15919</v>
      </c>
      <c r="S5479" s="14">
        <v>62043911</v>
      </c>
      <c r="T5479" s="21">
        <v>0.67903116666666663</v>
      </c>
      <c r="U5479" s="22">
        <v>0.25304149999999992</v>
      </c>
      <c r="V5479" s="22">
        <v>8.96005E-2</v>
      </c>
      <c r="W5479" s="22">
        <v>0.33638916666666674</v>
      </c>
      <c r="X5479" s="22">
        <f t="shared" si="89"/>
        <v>3.0364979999999989E-2</v>
      </c>
      <c r="Y5479" s="8" t="b">
        <v>0</v>
      </c>
      <c r="Z5479" s="8" t="b">
        <v>0</v>
      </c>
      <c r="AA5479" s="8" t="b">
        <v>0</v>
      </c>
      <c r="AB5479" s="8" t="b">
        <v>0</v>
      </c>
    </row>
    <row r="5480" spans="1:28" hidden="1" x14ac:dyDescent="0.2">
      <c r="A5480" s="1" t="s">
        <v>6290</v>
      </c>
      <c r="B5480" s="1" t="s">
        <v>6558</v>
      </c>
      <c r="D5480" s="3" t="s">
        <v>13182</v>
      </c>
      <c r="E5480" s="3" t="s">
        <v>15711</v>
      </c>
      <c r="F5480" s="3" t="s">
        <v>15869</v>
      </c>
      <c r="G5480" s="3" t="s">
        <v>26889</v>
      </c>
      <c r="H5480" s="3" t="s">
        <v>15917</v>
      </c>
      <c r="I5480" s="6">
        <v>620439</v>
      </c>
      <c r="J5480" s="7" t="s">
        <v>15920</v>
      </c>
      <c r="K5480" s="8">
        <v>62043919</v>
      </c>
      <c r="L5480" s="3">
        <v>12</v>
      </c>
      <c r="N5480" s="9">
        <v>0.12</v>
      </c>
      <c r="O5480" s="9" t="b">
        <v>1</v>
      </c>
      <c r="P5480" s="10">
        <v>5.907877203172282E-2</v>
      </c>
      <c r="Q5480" s="3" t="s">
        <v>25</v>
      </c>
      <c r="R5480" s="3" t="s">
        <v>15921</v>
      </c>
      <c r="S5480" s="14">
        <v>62043919</v>
      </c>
      <c r="T5480" s="21">
        <v>15.808682000000008</v>
      </c>
      <c r="U5480" s="22">
        <v>6.4201988333333322</v>
      </c>
      <c r="V5480" s="22">
        <v>1.6055038333333369</v>
      </c>
      <c r="W5480" s="22">
        <v>7.7829793333333397</v>
      </c>
      <c r="X5480" s="22">
        <f t="shared" si="89"/>
        <v>0.77042385999999985</v>
      </c>
      <c r="Y5480" s="8" t="b">
        <v>0</v>
      </c>
      <c r="Z5480" s="8" t="b">
        <v>0</v>
      </c>
      <c r="AA5480" s="8" t="b">
        <v>0</v>
      </c>
      <c r="AB5480" s="8" t="b">
        <v>0</v>
      </c>
    </row>
    <row r="5481" spans="1:28" hidden="1" x14ac:dyDescent="0.2">
      <c r="A5481" s="1" t="s">
        <v>6290</v>
      </c>
      <c r="B5481" s="1" t="s">
        <v>6558</v>
      </c>
      <c r="D5481" s="3" t="s">
        <v>13182</v>
      </c>
      <c r="E5481" s="3" t="s">
        <v>15711</v>
      </c>
      <c r="F5481" s="3" t="s">
        <v>15869</v>
      </c>
      <c r="G5481" s="3" t="s">
        <v>26889</v>
      </c>
      <c r="H5481" s="3" t="s">
        <v>15917</v>
      </c>
      <c r="I5481" s="6">
        <v>620439</v>
      </c>
      <c r="J5481" s="7" t="s">
        <v>15922</v>
      </c>
      <c r="K5481" s="8">
        <v>62043990</v>
      </c>
      <c r="L5481" s="3">
        <v>12</v>
      </c>
      <c r="N5481" s="9">
        <v>0.12</v>
      </c>
      <c r="O5481" s="9" t="b">
        <v>1</v>
      </c>
      <c r="P5481" s="10">
        <v>5.4287044632956506E-2</v>
      </c>
      <c r="Q5481" s="3" t="s">
        <v>25</v>
      </c>
      <c r="R5481" s="3" t="s">
        <v>15923</v>
      </c>
      <c r="S5481" s="14">
        <v>62043990</v>
      </c>
      <c r="T5481" s="21">
        <v>31.014459000000002</v>
      </c>
      <c r="U5481" s="22">
        <v>14.909741000000002</v>
      </c>
      <c r="V5481" s="22">
        <v>2.0740236666666667</v>
      </c>
      <c r="W5481" s="22">
        <v>14.030694333333335</v>
      </c>
      <c r="X5481" s="22">
        <f t="shared" si="89"/>
        <v>1.7891689200000003</v>
      </c>
      <c r="Y5481" s="8" t="b">
        <v>0</v>
      </c>
      <c r="Z5481" s="8" t="b">
        <v>0</v>
      </c>
      <c r="AA5481" s="8" t="b">
        <v>0</v>
      </c>
      <c r="AB5481" s="8" t="b">
        <v>0</v>
      </c>
    </row>
    <row r="5482" spans="1:28" hidden="1" x14ac:dyDescent="0.2">
      <c r="A5482" s="1" t="s">
        <v>6290</v>
      </c>
      <c r="B5482" s="1" t="s">
        <v>6558</v>
      </c>
      <c r="D5482" s="3" t="s">
        <v>13182</v>
      </c>
      <c r="E5482" s="3" t="s">
        <v>15711</v>
      </c>
      <c r="F5482" s="3" t="s">
        <v>15869</v>
      </c>
      <c r="G5482" s="3" t="s">
        <v>26889</v>
      </c>
      <c r="H5482" s="3" t="s">
        <v>15924</v>
      </c>
      <c r="I5482" s="6">
        <v>620441</v>
      </c>
      <c r="J5482" s="7" t="s">
        <v>15925</v>
      </c>
      <c r="K5482" s="8">
        <v>62044100</v>
      </c>
      <c r="L5482" s="3">
        <v>12</v>
      </c>
      <c r="N5482" s="9">
        <v>0.12</v>
      </c>
      <c r="O5482" s="9" t="b">
        <v>1</v>
      </c>
      <c r="P5482" s="10">
        <v>2.7540559337089012E-2</v>
      </c>
      <c r="Q5482" s="3" t="s">
        <v>25</v>
      </c>
      <c r="R5482" s="3" t="s">
        <v>15926</v>
      </c>
      <c r="S5482" s="14">
        <v>62044100</v>
      </c>
      <c r="T5482" s="21">
        <v>16.869111999999991</v>
      </c>
      <c r="U5482" s="22">
        <v>12.555319999999991</v>
      </c>
      <c r="V5482" s="22">
        <v>0.44225216666666667</v>
      </c>
      <c r="W5482" s="22">
        <v>3.8715398333333333</v>
      </c>
      <c r="X5482" s="22">
        <f t="shared" si="89"/>
        <v>1.5066383999999988</v>
      </c>
      <c r="Y5482" s="8" t="b">
        <v>0</v>
      </c>
      <c r="Z5482" s="8" t="b">
        <v>0</v>
      </c>
      <c r="AA5482" s="8" t="b">
        <v>0</v>
      </c>
      <c r="AB5482" s="8" t="b">
        <v>0</v>
      </c>
    </row>
    <row r="5483" spans="1:28" hidden="1" x14ac:dyDescent="0.2">
      <c r="A5483" s="1" t="s">
        <v>6290</v>
      </c>
      <c r="B5483" s="1" t="s">
        <v>6558</v>
      </c>
      <c r="D5483" s="3" t="s">
        <v>13182</v>
      </c>
      <c r="E5483" s="3" t="s">
        <v>15711</v>
      </c>
      <c r="F5483" s="3" t="s">
        <v>15869</v>
      </c>
      <c r="G5483" s="3" t="s">
        <v>26889</v>
      </c>
      <c r="H5483" s="3" t="s">
        <v>15927</v>
      </c>
      <c r="I5483" s="6">
        <v>620442</v>
      </c>
      <c r="J5483" s="7" t="s">
        <v>15928</v>
      </c>
      <c r="K5483" s="8">
        <v>62044200</v>
      </c>
      <c r="L5483" s="3">
        <v>12</v>
      </c>
      <c r="N5483" s="9">
        <v>0.12</v>
      </c>
      <c r="O5483" s="9" t="b">
        <v>1</v>
      </c>
      <c r="P5483" s="10">
        <v>6.7572890223759702E-2</v>
      </c>
      <c r="Q5483" s="3" t="s">
        <v>25</v>
      </c>
      <c r="R5483" s="3" t="s">
        <v>15929</v>
      </c>
      <c r="S5483" s="14">
        <v>62044200</v>
      </c>
      <c r="T5483" s="21">
        <v>152.80030950000003</v>
      </c>
      <c r="U5483" s="22">
        <v>47.797452333333354</v>
      </c>
      <c r="V5483" s="22">
        <v>18.959869333333298</v>
      </c>
      <c r="W5483" s="22">
        <v>86.04298783333337</v>
      </c>
      <c r="X5483" s="22">
        <f t="shared" si="89"/>
        <v>5.7356942800000024</v>
      </c>
      <c r="Y5483" s="8" t="b">
        <v>0</v>
      </c>
      <c r="Z5483" s="8" t="b">
        <v>0</v>
      </c>
      <c r="AA5483" s="8" t="b">
        <v>0</v>
      </c>
      <c r="AB5483" s="8" t="b">
        <v>0</v>
      </c>
    </row>
    <row r="5484" spans="1:28" hidden="1" x14ac:dyDescent="0.2">
      <c r="A5484" s="1" t="s">
        <v>6290</v>
      </c>
      <c r="B5484" s="1" t="s">
        <v>6558</v>
      </c>
      <c r="D5484" s="3" t="s">
        <v>13182</v>
      </c>
      <c r="E5484" s="3" t="s">
        <v>15711</v>
      </c>
      <c r="F5484" s="3" t="s">
        <v>15869</v>
      </c>
      <c r="G5484" s="3" t="s">
        <v>26889</v>
      </c>
      <c r="H5484" s="3" t="s">
        <v>15930</v>
      </c>
      <c r="I5484" s="6">
        <v>620443</v>
      </c>
      <c r="J5484" s="7" t="s">
        <v>15931</v>
      </c>
      <c r="K5484" s="8">
        <v>62044300</v>
      </c>
      <c r="L5484" s="3">
        <v>12</v>
      </c>
      <c r="N5484" s="9">
        <v>0.12</v>
      </c>
      <c r="O5484" s="9" t="b">
        <v>1</v>
      </c>
      <c r="P5484" s="10">
        <v>6.7272050439519948E-2</v>
      </c>
      <c r="Q5484" s="3" t="s">
        <v>25</v>
      </c>
      <c r="R5484" s="3" t="s">
        <v>15932</v>
      </c>
      <c r="S5484" s="14">
        <v>62044300</v>
      </c>
      <c r="T5484" s="21">
        <v>442.2507594999999</v>
      </c>
      <c r="U5484" s="22">
        <v>151.59857699999984</v>
      </c>
      <c r="V5484" s="22">
        <v>42.726220833333365</v>
      </c>
      <c r="W5484" s="22">
        <v>247.92596166666669</v>
      </c>
      <c r="X5484" s="22">
        <f t="shared" si="89"/>
        <v>18.191829239999979</v>
      </c>
      <c r="Y5484" s="8" t="b">
        <v>0</v>
      </c>
      <c r="Z5484" s="8" t="b">
        <v>0</v>
      </c>
      <c r="AA5484" s="8" t="b">
        <v>0</v>
      </c>
      <c r="AB5484" s="8" t="b">
        <v>0</v>
      </c>
    </row>
    <row r="5485" spans="1:28" hidden="1" x14ac:dyDescent="0.2">
      <c r="A5485" s="1" t="s">
        <v>6290</v>
      </c>
      <c r="B5485" s="1" t="s">
        <v>6558</v>
      </c>
      <c r="D5485" s="3" t="s">
        <v>13182</v>
      </c>
      <c r="E5485" s="3" t="s">
        <v>15711</v>
      </c>
      <c r="F5485" s="3" t="s">
        <v>15869</v>
      </c>
      <c r="G5485" s="3" t="s">
        <v>26889</v>
      </c>
      <c r="H5485" s="3" t="s">
        <v>15933</v>
      </c>
      <c r="I5485" s="6">
        <v>620444</v>
      </c>
      <c r="J5485" s="7" t="s">
        <v>15934</v>
      </c>
      <c r="K5485" s="8">
        <v>62044400</v>
      </c>
      <c r="L5485" s="3">
        <v>12</v>
      </c>
      <c r="N5485" s="9">
        <v>0.12</v>
      </c>
      <c r="O5485" s="9" t="b">
        <v>1</v>
      </c>
      <c r="P5485" s="10">
        <v>5.8042333534976627E-2</v>
      </c>
      <c r="Q5485" s="3" t="s">
        <v>25</v>
      </c>
      <c r="R5485" s="3" t="s">
        <v>15935</v>
      </c>
      <c r="S5485" s="14">
        <v>62044400</v>
      </c>
      <c r="T5485" s="21">
        <v>134.00948766666664</v>
      </c>
      <c r="U5485" s="22">
        <v>54.933659333333289</v>
      </c>
      <c r="V5485" s="22">
        <v>14.257300166666672</v>
      </c>
      <c r="W5485" s="22">
        <v>64.818528166666667</v>
      </c>
      <c r="X5485" s="22">
        <f t="shared" si="89"/>
        <v>6.5920391199999946</v>
      </c>
      <c r="Y5485" s="8" t="b">
        <v>0</v>
      </c>
      <c r="Z5485" s="8" t="b">
        <v>0</v>
      </c>
      <c r="AA5485" s="8" t="b">
        <v>0</v>
      </c>
      <c r="AB5485" s="8" t="b">
        <v>0</v>
      </c>
    </row>
    <row r="5486" spans="1:28" hidden="1" x14ac:dyDescent="0.2">
      <c r="A5486" s="1" t="s">
        <v>6290</v>
      </c>
      <c r="B5486" s="1" t="s">
        <v>6558</v>
      </c>
      <c r="D5486" s="3" t="s">
        <v>13182</v>
      </c>
      <c r="E5486" s="3" t="s">
        <v>15711</v>
      </c>
      <c r="F5486" s="3" t="s">
        <v>15869</v>
      </c>
      <c r="G5486" s="3" t="s">
        <v>26889</v>
      </c>
      <c r="H5486" s="3" t="s">
        <v>15936</v>
      </c>
      <c r="I5486" s="6">
        <v>620449</v>
      </c>
      <c r="J5486" s="7" t="s">
        <v>15937</v>
      </c>
      <c r="K5486" s="8">
        <v>62044910</v>
      </c>
      <c r="L5486" s="3">
        <v>12</v>
      </c>
      <c r="N5486" s="9">
        <v>0.12</v>
      </c>
      <c r="O5486" s="9" t="b">
        <v>1</v>
      </c>
      <c r="P5486" s="10">
        <v>4.2151227542457578E-2</v>
      </c>
      <c r="Q5486" s="3" t="s">
        <v>25</v>
      </c>
      <c r="R5486" s="3" t="s">
        <v>15938</v>
      </c>
      <c r="S5486" s="14">
        <v>62044910</v>
      </c>
      <c r="T5486" s="21">
        <v>42.979287333333374</v>
      </c>
      <c r="U5486" s="22">
        <v>27.301198000000042</v>
      </c>
      <c r="V5486" s="22">
        <v>0.58117500000000011</v>
      </c>
      <c r="W5486" s="22">
        <v>15.096914333333329</v>
      </c>
      <c r="X5486" s="22">
        <f t="shared" si="89"/>
        <v>3.276143760000005</v>
      </c>
      <c r="Y5486" s="8" t="b">
        <v>0</v>
      </c>
      <c r="Z5486" s="8" t="b">
        <v>0</v>
      </c>
      <c r="AA5486" s="8" t="b">
        <v>0</v>
      </c>
      <c r="AB5486" s="8" t="b">
        <v>0</v>
      </c>
    </row>
    <row r="5487" spans="1:28" hidden="1" x14ac:dyDescent="0.2">
      <c r="A5487" s="1" t="s">
        <v>6290</v>
      </c>
      <c r="B5487" s="1" t="s">
        <v>6558</v>
      </c>
      <c r="D5487" s="3" t="s">
        <v>13182</v>
      </c>
      <c r="E5487" s="3" t="s">
        <v>15711</v>
      </c>
      <c r="F5487" s="3" t="s">
        <v>15869</v>
      </c>
      <c r="G5487" s="3" t="s">
        <v>26889</v>
      </c>
      <c r="H5487" s="3" t="s">
        <v>15936</v>
      </c>
      <c r="I5487" s="6">
        <v>620449</v>
      </c>
      <c r="J5487" s="7" t="s">
        <v>15939</v>
      </c>
      <c r="K5487" s="8">
        <v>62044990</v>
      </c>
      <c r="L5487" s="3">
        <v>12</v>
      </c>
      <c r="N5487" s="9">
        <v>0.12</v>
      </c>
      <c r="O5487" s="9" t="b">
        <v>1</v>
      </c>
      <c r="P5487" s="10">
        <v>5.2237753850824201E-2</v>
      </c>
      <c r="Q5487" s="3" t="s">
        <v>25</v>
      </c>
      <c r="R5487" s="3" t="s">
        <v>15940</v>
      </c>
      <c r="S5487" s="14">
        <v>62044990</v>
      </c>
      <c r="T5487" s="21">
        <v>57.861369166666663</v>
      </c>
      <c r="U5487" s="22">
        <v>29.520933999999997</v>
      </c>
      <c r="V5487" s="22">
        <v>3.1525354999999973</v>
      </c>
      <c r="W5487" s="22">
        <v>25.18789966666667</v>
      </c>
      <c r="X5487" s="22">
        <f t="shared" si="89"/>
        <v>3.5425120799999994</v>
      </c>
      <c r="Y5487" s="8" t="b">
        <v>0</v>
      </c>
      <c r="Z5487" s="8" t="b">
        <v>0</v>
      </c>
      <c r="AA5487" s="8" t="b">
        <v>0</v>
      </c>
      <c r="AB5487" s="8" t="b">
        <v>0</v>
      </c>
    </row>
    <row r="5488" spans="1:28" hidden="1" x14ac:dyDescent="0.2">
      <c r="A5488" s="1" t="s">
        <v>6290</v>
      </c>
      <c r="B5488" s="1" t="s">
        <v>6558</v>
      </c>
      <c r="D5488" s="3" t="s">
        <v>13182</v>
      </c>
      <c r="E5488" s="3" t="s">
        <v>15711</v>
      </c>
      <c r="F5488" s="3" t="s">
        <v>15869</v>
      </c>
      <c r="G5488" s="3" t="s">
        <v>26889</v>
      </c>
      <c r="H5488" s="3" t="s">
        <v>15941</v>
      </c>
      <c r="I5488" s="6">
        <v>620451</v>
      </c>
      <c r="J5488" s="7" t="s">
        <v>15942</v>
      </c>
      <c r="K5488" s="8">
        <v>62045100</v>
      </c>
      <c r="L5488" s="3">
        <v>12</v>
      </c>
      <c r="N5488" s="9">
        <v>0.12</v>
      </c>
      <c r="O5488" s="9" t="b">
        <v>1</v>
      </c>
      <c r="P5488" s="10">
        <v>3.6705199292050003E-2</v>
      </c>
      <c r="Q5488" s="3" t="s">
        <v>25</v>
      </c>
      <c r="R5488" s="3" t="s">
        <v>15943</v>
      </c>
      <c r="S5488" s="14">
        <v>62045100</v>
      </c>
      <c r="T5488" s="21">
        <v>10.166348833333327</v>
      </c>
      <c r="U5488" s="22">
        <v>6.4185781666666619</v>
      </c>
      <c r="V5488" s="22">
        <v>0.63812183333333339</v>
      </c>
      <c r="W5488" s="22">
        <v>3.1096488333333312</v>
      </c>
      <c r="X5488" s="22">
        <f t="shared" si="89"/>
        <v>0.77022937999999941</v>
      </c>
      <c r="Y5488" s="8" t="b">
        <v>0</v>
      </c>
      <c r="Z5488" s="8" t="b">
        <v>0</v>
      </c>
      <c r="AA5488" s="8" t="b">
        <v>0</v>
      </c>
      <c r="AB5488" s="8" t="b">
        <v>0</v>
      </c>
    </row>
    <row r="5489" spans="1:28" hidden="1" x14ac:dyDescent="0.2">
      <c r="A5489" s="1" t="s">
        <v>6290</v>
      </c>
      <c r="B5489" s="1" t="s">
        <v>6558</v>
      </c>
      <c r="D5489" s="3" t="s">
        <v>13182</v>
      </c>
      <c r="E5489" s="3" t="s">
        <v>15711</v>
      </c>
      <c r="F5489" s="3" t="s">
        <v>15869</v>
      </c>
      <c r="G5489" s="3" t="s">
        <v>26889</v>
      </c>
      <c r="H5489" s="3" t="s">
        <v>15944</v>
      </c>
      <c r="I5489" s="6">
        <v>620452</v>
      </c>
      <c r="J5489" s="7" t="s">
        <v>15945</v>
      </c>
      <c r="K5489" s="8">
        <v>62045200</v>
      </c>
      <c r="L5489" s="3">
        <v>12</v>
      </c>
      <c r="N5489" s="9">
        <v>0.12</v>
      </c>
      <c r="O5489" s="9" t="b">
        <v>1</v>
      </c>
      <c r="P5489" s="10">
        <v>6.8896260571628468E-2</v>
      </c>
      <c r="Q5489" s="3" t="s">
        <v>25</v>
      </c>
      <c r="R5489" s="3" t="s">
        <v>15946</v>
      </c>
      <c r="S5489" s="14">
        <v>62045200</v>
      </c>
      <c r="T5489" s="21">
        <v>58.117189333333314</v>
      </c>
      <c r="U5489" s="22">
        <v>14.710445666666658</v>
      </c>
      <c r="V5489" s="22">
        <v>10.039601833333332</v>
      </c>
      <c r="W5489" s="22">
        <v>33.367141833333321</v>
      </c>
      <c r="X5489" s="22">
        <f t="shared" si="89"/>
        <v>1.7652534799999988</v>
      </c>
      <c r="Y5489" s="8" t="b">
        <v>0</v>
      </c>
      <c r="Z5489" s="8" t="b">
        <v>0</v>
      </c>
      <c r="AA5489" s="8" t="b">
        <v>0</v>
      </c>
      <c r="AB5489" s="8" t="b">
        <v>0</v>
      </c>
    </row>
    <row r="5490" spans="1:28" hidden="1" x14ac:dyDescent="0.2">
      <c r="A5490" s="1" t="s">
        <v>6290</v>
      </c>
      <c r="B5490" s="1" t="s">
        <v>6558</v>
      </c>
      <c r="D5490" s="3" t="s">
        <v>13182</v>
      </c>
      <c r="E5490" s="3" t="s">
        <v>15711</v>
      </c>
      <c r="F5490" s="3" t="s">
        <v>15869</v>
      </c>
      <c r="G5490" s="3" t="s">
        <v>26889</v>
      </c>
      <c r="H5490" s="3" t="s">
        <v>15947</v>
      </c>
      <c r="I5490" s="6">
        <v>620453</v>
      </c>
      <c r="J5490" s="7" t="s">
        <v>15948</v>
      </c>
      <c r="K5490" s="8">
        <v>62045300</v>
      </c>
      <c r="L5490" s="3">
        <v>12</v>
      </c>
      <c r="N5490" s="9">
        <v>0.12</v>
      </c>
      <c r="O5490" s="9" t="b">
        <v>1</v>
      </c>
      <c r="P5490" s="10">
        <v>6.8301132311012772E-2</v>
      </c>
      <c r="Q5490" s="3" t="s">
        <v>25</v>
      </c>
      <c r="R5490" s="3" t="s">
        <v>15949</v>
      </c>
      <c r="S5490" s="14">
        <v>62045300</v>
      </c>
      <c r="T5490" s="21">
        <v>95.487384166666658</v>
      </c>
      <c r="U5490" s="22">
        <v>29.988963333333295</v>
      </c>
      <c r="V5490" s="22">
        <v>11.14928366666666</v>
      </c>
      <c r="W5490" s="22">
        <v>54.349137166666708</v>
      </c>
      <c r="X5490" s="22">
        <f t="shared" si="89"/>
        <v>3.5986755999999951</v>
      </c>
      <c r="Y5490" s="8" t="b">
        <v>0</v>
      </c>
      <c r="Z5490" s="8" t="b">
        <v>0</v>
      </c>
      <c r="AA5490" s="8" t="b">
        <v>0</v>
      </c>
      <c r="AB5490" s="8" t="b">
        <v>0</v>
      </c>
    </row>
    <row r="5491" spans="1:28" hidden="1" x14ac:dyDescent="0.2">
      <c r="A5491" s="1" t="s">
        <v>6290</v>
      </c>
      <c r="B5491" s="1" t="s">
        <v>6558</v>
      </c>
      <c r="D5491" s="3" t="s">
        <v>13182</v>
      </c>
      <c r="E5491" s="3" t="s">
        <v>15711</v>
      </c>
      <c r="F5491" s="3" t="s">
        <v>15869</v>
      </c>
      <c r="G5491" s="3" t="s">
        <v>26889</v>
      </c>
      <c r="H5491" s="3" t="s">
        <v>15950</v>
      </c>
      <c r="I5491" s="6">
        <v>620459</v>
      </c>
      <c r="J5491" s="7" t="s">
        <v>15951</v>
      </c>
      <c r="K5491" s="8">
        <v>62045910</v>
      </c>
      <c r="L5491" s="3">
        <v>12</v>
      </c>
      <c r="N5491" s="9">
        <v>0.12</v>
      </c>
      <c r="O5491" s="9" t="b">
        <v>1</v>
      </c>
      <c r="P5491" s="10">
        <v>6.0494155098343709E-2</v>
      </c>
      <c r="Q5491" s="3" t="s">
        <v>25</v>
      </c>
      <c r="R5491" s="3" t="s">
        <v>15952</v>
      </c>
      <c r="S5491" s="14">
        <v>62045910</v>
      </c>
      <c r="T5491" s="21">
        <v>16.822795166666655</v>
      </c>
      <c r="U5491" s="22">
        <v>6.988750999999997</v>
      </c>
      <c r="V5491" s="22">
        <v>1.3533709999999965</v>
      </c>
      <c r="W5491" s="22">
        <v>8.4806731666666622</v>
      </c>
      <c r="X5491" s="22">
        <f t="shared" si="89"/>
        <v>0.83865011999999961</v>
      </c>
      <c r="Y5491" s="8" t="b">
        <v>0</v>
      </c>
      <c r="Z5491" s="8" t="b">
        <v>0</v>
      </c>
      <c r="AA5491" s="8" t="b">
        <v>0</v>
      </c>
      <c r="AB5491" s="8" t="b">
        <v>0</v>
      </c>
    </row>
    <row r="5492" spans="1:28" hidden="1" x14ac:dyDescent="0.2">
      <c r="A5492" s="1" t="s">
        <v>6290</v>
      </c>
      <c r="B5492" s="1" t="s">
        <v>6558</v>
      </c>
      <c r="D5492" s="3" t="s">
        <v>13182</v>
      </c>
      <c r="E5492" s="3" t="s">
        <v>15711</v>
      </c>
      <c r="F5492" s="3" t="s">
        <v>15869</v>
      </c>
      <c r="G5492" s="3" t="s">
        <v>26889</v>
      </c>
      <c r="H5492" s="3" t="s">
        <v>15950</v>
      </c>
      <c r="I5492" s="6">
        <v>620459</v>
      </c>
      <c r="J5492" s="7" t="s">
        <v>15953</v>
      </c>
      <c r="K5492" s="8">
        <v>62045990</v>
      </c>
      <c r="L5492" s="3">
        <v>12</v>
      </c>
      <c r="N5492" s="9">
        <v>0.12</v>
      </c>
      <c r="O5492" s="9" t="b">
        <v>1</v>
      </c>
      <c r="P5492" s="10">
        <v>4.9282199629317763E-2</v>
      </c>
      <c r="Q5492" s="3" t="s">
        <v>25</v>
      </c>
      <c r="R5492" s="3" t="s">
        <v>15954</v>
      </c>
      <c r="S5492" s="14">
        <v>62045990</v>
      </c>
      <c r="T5492" s="21">
        <v>19.480567166666681</v>
      </c>
      <c r="U5492" s="22">
        <v>10.196809000000011</v>
      </c>
      <c r="V5492" s="22">
        <v>1.2833815000000002</v>
      </c>
      <c r="W5492" s="22">
        <v>8.0003766666666678</v>
      </c>
      <c r="X5492" s="22">
        <f t="shared" si="89"/>
        <v>1.2236170800000012</v>
      </c>
      <c r="Y5492" s="8" t="b">
        <v>0</v>
      </c>
      <c r="Z5492" s="8" t="b">
        <v>0</v>
      </c>
      <c r="AA5492" s="8" t="b">
        <v>0</v>
      </c>
      <c r="AB5492" s="8" t="b">
        <v>0</v>
      </c>
    </row>
    <row r="5493" spans="1:28" hidden="1" x14ac:dyDescent="0.2">
      <c r="A5493" s="1" t="s">
        <v>6290</v>
      </c>
      <c r="B5493" s="1" t="s">
        <v>6558</v>
      </c>
      <c r="D5493" s="3" t="s">
        <v>13182</v>
      </c>
      <c r="E5493" s="3" t="s">
        <v>15711</v>
      </c>
      <c r="F5493" s="3" t="s">
        <v>15869</v>
      </c>
      <c r="G5493" s="3" t="s">
        <v>26889</v>
      </c>
      <c r="H5493" s="3" t="s">
        <v>15955</v>
      </c>
      <c r="I5493" s="6">
        <v>620461</v>
      </c>
      <c r="J5493" s="7" t="s">
        <v>15956</v>
      </c>
      <c r="K5493" s="8">
        <v>62046110</v>
      </c>
      <c r="L5493" s="3">
        <v>12</v>
      </c>
      <c r="N5493" s="9">
        <v>0.12</v>
      </c>
      <c r="O5493" s="9" t="b">
        <v>1</v>
      </c>
      <c r="P5493" s="10">
        <v>1.9818804318787814E-2</v>
      </c>
      <c r="Q5493" s="3" t="s">
        <v>25</v>
      </c>
      <c r="R5493" s="3" t="s">
        <v>15957</v>
      </c>
      <c r="S5493" s="14">
        <v>62046110</v>
      </c>
      <c r="T5493" s="21">
        <v>16.637832166666662</v>
      </c>
      <c r="U5493" s="22">
        <v>12.207811666666666</v>
      </c>
      <c r="V5493" s="22">
        <v>1.682170999999997</v>
      </c>
      <c r="W5493" s="22">
        <v>2.7478495000000005</v>
      </c>
      <c r="X5493" s="22">
        <f t="shared" si="89"/>
        <v>1.4649373999999999</v>
      </c>
      <c r="Y5493" s="8" t="b">
        <v>0</v>
      </c>
      <c r="Z5493" s="8" t="b">
        <v>0</v>
      </c>
      <c r="AA5493" s="8" t="b">
        <v>0</v>
      </c>
      <c r="AB5493" s="8" t="b">
        <v>0</v>
      </c>
    </row>
    <row r="5494" spans="1:28" hidden="1" x14ac:dyDescent="0.2">
      <c r="A5494" s="1" t="s">
        <v>6290</v>
      </c>
      <c r="B5494" s="1" t="s">
        <v>6558</v>
      </c>
      <c r="D5494" s="3" t="s">
        <v>13182</v>
      </c>
      <c r="E5494" s="3" t="s">
        <v>15711</v>
      </c>
      <c r="F5494" s="3" t="s">
        <v>15869</v>
      </c>
      <c r="G5494" s="3" t="s">
        <v>26889</v>
      </c>
      <c r="H5494" s="3" t="s">
        <v>15955</v>
      </c>
      <c r="I5494" s="6">
        <v>620461</v>
      </c>
      <c r="J5494" s="7" t="s">
        <v>15958</v>
      </c>
      <c r="K5494" s="8">
        <v>62046185</v>
      </c>
      <c r="L5494" s="3">
        <v>12</v>
      </c>
      <c r="N5494" s="9">
        <v>0.12</v>
      </c>
      <c r="O5494" s="9" t="b">
        <v>1</v>
      </c>
      <c r="P5494" s="10">
        <v>4.0400470903706361E-2</v>
      </c>
      <c r="Q5494" s="3" t="s">
        <v>25</v>
      </c>
      <c r="R5494" s="3" t="s">
        <v>15959</v>
      </c>
      <c r="S5494" s="14">
        <v>62046185</v>
      </c>
      <c r="T5494" s="21">
        <v>2.7126565000000014</v>
      </c>
      <c r="U5494" s="22">
        <v>1.1999545000000011</v>
      </c>
      <c r="V5494" s="22">
        <v>0.59943033333333373</v>
      </c>
      <c r="W5494" s="22">
        <v>0.9132716666666667</v>
      </c>
      <c r="X5494" s="22">
        <f t="shared" si="89"/>
        <v>0.14399454000000014</v>
      </c>
      <c r="Y5494" s="8" t="b">
        <v>0</v>
      </c>
      <c r="Z5494" s="8" t="b">
        <v>0</v>
      </c>
      <c r="AA5494" s="8" t="b">
        <v>0</v>
      </c>
      <c r="AB5494" s="8" t="b">
        <v>0</v>
      </c>
    </row>
    <row r="5495" spans="1:28" hidden="1" x14ac:dyDescent="0.2">
      <c r="A5495" s="1" t="s">
        <v>6290</v>
      </c>
      <c r="B5495" s="1" t="s">
        <v>6558</v>
      </c>
      <c r="D5495" s="3" t="s">
        <v>13182</v>
      </c>
      <c r="E5495" s="3" t="s">
        <v>15711</v>
      </c>
      <c r="F5495" s="3" t="s">
        <v>15999</v>
      </c>
      <c r="G5495" s="3" t="s">
        <v>26890</v>
      </c>
      <c r="H5495" s="3" t="s">
        <v>16006</v>
      </c>
      <c r="I5495" s="6">
        <v>620590</v>
      </c>
      <c r="J5495" s="7" t="s">
        <v>16007</v>
      </c>
      <c r="K5495" s="8">
        <v>62059010</v>
      </c>
      <c r="L5495" s="3">
        <v>12</v>
      </c>
      <c r="N5495" s="9">
        <v>0.12</v>
      </c>
      <c r="O5495" s="9" t="b">
        <v>1</v>
      </c>
      <c r="P5495" s="10">
        <v>6.9468639285883912E-2</v>
      </c>
      <c r="Q5495" s="3" t="s">
        <v>25</v>
      </c>
      <c r="R5495" s="3" t="s">
        <v>16008</v>
      </c>
      <c r="S5495" s="14">
        <v>62059010</v>
      </c>
      <c r="T5495" s="21">
        <v>13.275040499999996</v>
      </c>
      <c r="U5495" s="22">
        <v>5.0129871666666634</v>
      </c>
      <c r="V5495" s="22">
        <v>0.57706166666666703</v>
      </c>
      <c r="W5495" s="22">
        <v>7.6849916666666642</v>
      </c>
      <c r="X5495" s="22">
        <f t="shared" si="89"/>
        <v>0.60155845999999957</v>
      </c>
      <c r="Y5495" s="8" t="b">
        <v>0</v>
      </c>
      <c r="Z5495" s="8" t="b">
        <v>0</v>
      </c>
      <c r="AA5495" s="8" t="b">
        <v>0</v>
      </c>
      <c r="AB5495" s="8" t="b">
        <v>0</v>
      </c>
    </row>
    <row r="5496" spans="1:28" hidden="1" x14ac:dyDescent="0.2">
      <c r="A5496" s="1" t="s">
        <v>6290</v>
      </c>
      <c r="B5496" s="1" t="s">
        <v>6558</v>
      </c>
      <c r="D5496" s="3" t="s">
        <v>13182</v>
      </c>
      <c r="E5496" s="3" t="s">
        <v>15711</v>
      </c>
      <c r="F5496" s="3" t="s">
        <v>15999</v>
      </c>
      <c r="G5496" s="3" t="s">
        <v>26890</v>
      </c>
      <c r="H5496" s="3" t="s">
        <v>16006</v>
      </c>
      <c r="I5496" s="6">
        <v>620590</v>
      </c>
      <c r="J5496" s="7" t="s">
        <v>16009</v>
      </c>
      <c r="K5496" s="8">
        <v>62059080</v>
      </c>
      <c r="L5496" s="3">
        <v>12</v>
      </c>
      <c r="N5496" s="9">
        <v>0.12</v>
      </c>
      <c r="O5496" s="9" t="b">
        <v>1</v>
      </c>
      <c r="P5496" s="10">
        <v>6.0034452807325868E-2</v>
      </c>
      <c r="Q5496" s="3" t="s">
        <v>25</v>
      </c>
      <c r="R5496" s="3" t="s">
        <v>16010</v>
      </c>
      <c r="S5496" s="14">
        <v>62059080</v>
      </c>
      <c r="T5496" s="21">
        <v>17.303379499999998</v>
      </c>
      <c r="U5496" s="22">
        <v>7.8121256666666685</v>
      </c>
      <c r="V5496" s="22">
        <v>0.83459616666666625</v>
      </c>
      <c r="W5496" s="22">
        <v>8.6566576666666659</v>
      </c>
      <c r="X5496" s="22">
        <f t="shared" si="89"/>
        <v>0.93745508000000022</v>
      </c>
      <c r="Y5496" s="8" t="b">
        <v>0</v>
      </c>
      <c r="Z5496" s="8" t="b">
        <v>0</v>
      </c>
      <c r="AA5496" s="8" t="b">
        <v>0</v>
      </c>
      <c r="AB5496" s="8" t="b">
        <v>0</v>
      </c>
    </row>
    <row r="5497" spans="1:28" hidden="1" x14ac:dyDescent="0.2">
      <c r="A5497" s="1" t="s">
        <v>6290</v>
      </c>
      <c r="B5497" s="1" t="s">
        <v>6558</v>
      </c>
      <c r="D5497" s="3" t="s">
        <v>13182</v>
      </c>
      <c r="E5497" s="3" t="s">
        <v>15711</v>
      </c>
      <c r="F5497" s="3" t="s">
        <v>16011</v>
      </c>
      <c r="G5497" s="3" t="s">
        <v>26891</v>
      </c>
      <c r="H5497" s="3" t="s">
        <v>16012</v>
      </c>
      <c r="I5497" s="6">
        <v>620610</v>
      </c>
      <c r="J5497" s="7" t="s">
        <v>16013</v>
      </c>
      <c r="K5497" s="8">
        <v>62061000</v>
      </c>
      <c r="L5497" s="3">
        <v>12</v>
      </c>
      <c r="N5497" s="9">
        <v>0.12</v>
      </c>
      <c r="O5497" s="9" t="b">
        <v>1</v>
      </c>
      <c r="P5497" s="10">
        <v>4.347434393288567E-2</v>
      </c>
      <c r="Q5497" s="3" t="s">
        <v>25</v>
      </c>
      <c r="R5497" s="3" t="s">
        <v>16014</v>
      </c>
      <c r="S5497" s="14">
        <v>62061000</v>
      </c>
      <c r="T5497" s="21">
        <v>42.726453166666687</v>
      </c>
      <c r="U5497" s="22">
        <v>26.488223666666695</v>
      </c>
      <c r="V5497" s="22">
        <v>0.75902516666666675</v>
      </c>
      <c r="W5497" s="22">
        <v>15.479204333333325</v>
      </c>
      <c r="X5497" s="22">
        <f t="shared" si="89"/>
        <v>3.1785868400000035</v>
      </c>
      <c r="Y5497" s="8" t="b">
        <v>0</v>
      </c>
      <c r="Z5497" s="8" t="b">
        <v>0</v>
      </c>
      <c r="AA5497" s="8" t="b">
        <v>0</v>
      </c>
      <c r="AB5497" s="8" t="b">
        <v>0</v>
      </c>
    </row>
    <row r="5498" spans="1:28" hidden="1" x14ac:dyDescent="0.2">
      <c r="A5498" s="1" t="s">
        <v>6290</v>
      </c>
      <c r="B5498" s="1" t="s">
        <v>6558</v>
      </c>
      <c r="D5498" s="3" t="s">
        <v>13182</v>
      </c>
      <c r="E5498" s="3" t="s">
        <v>15711</v>
      </c>
      <c r="F5498" s="3" t="s">
        <v>16011</v>
      </c>
      <c r="G5498" s="3" t="s">
        <v>26891</v>
      </c>
      <c r="H5498" s="3" t="s">
        <v>16015</v>
      </c>
      <c r="I5498" s="6">
        <v>620620</v>
      </c>
      <c r="J5498" s="7" t="s">
        <v>16016</v>
      </c>
      <c r="K5498" s="8">
        <v>62062000</v>
      </c>
      <c r="L5498" s="3">
        <v>12</v>
      </c>
      <c r="N5498" s="9">
        <v>0.12</v>
      </c>
      <c r="O5498" s="9" t="b">
        <v>1</v>
      </c>
      <c r="P5498" s="10">
        <v>2.998872835527551E-2</v>
      </c>
      <c r="Q5498" s="3" t="s">
        <v>25</v>
      </c>
      <c r="R5498" s="3" t="s">
        <v>16017</v>
      </c>
      <c r="S5498" s="14">
        <v>62062000</v>
      </c>
      <c r="T5498" s="21">
        <v>2.6131945000000001</v>
      </c>
      <c r="U5498" s="22">
        <v>1.5924854999999998</v>
      </c>
      <c r="V5498" s="22">
        <v>0.36765583333333335</v>
      </c>
      <c r="W5498" s="22">
        <v>0.65305316666666702</v>
      </c>
      <c r="X5498" s="22">
        <f t="shared" si="89"/>
        <v>0.19109825999999996</v>
      </c>
      <c r="Y5498" s="8" t="b">
        <v>0</v>
      </c>
      <c r="Z5498" s="8" t="b">
        <v>0</v>
      </c>
      <c r="AA5498" s="8" t="b">
        <v>0</v>
      </c>
      <c r="AB5498" s="8" t="b">
        <v>0</v>
      </c>
    </row>
    <row r="5499" spans="1:28" hidden="1" x14ac:dyDescent="0.2">
      <c r="A5499" s="1" t="s">
        <v>6290</v>
      </c>
      <c r="B5499" s="1" t="s">
        <v>6558</v>
      </c>
      <c r="D5499" s="3" t="s">
        <v>13182</v>
      </c>
      <c r="E5499" s="3" t="s">
        <v>15711</v>
      </c>
      <c r="F5499" s="3" t="s">
        <v>16011</v>
      </c>
      <c r="G5499" s="3" t="s">
        <v>26891</v>
      </c>
      <c r="H5499" s="3" t="s">
        <v>16018</v>
      </c>
      <c r="I5499" s="6">
        <v>620630</v>
      </c>
      <c r="J5499" s="7" t="s">
        <v>16019</v>
      </c>
      <c r="K5499" s="8">
        <v>62063000</v>
      </c>
      <c r="L5499" s="3">
        <v>12</v>
      </c>
      <c r="N5499" s="9">
        <v>0.12</v>
      </c>
      <c r="O5499" s="9" t="b">
        <v>1</v>
      </c>
      <c r="P5499" s="10">
        <v>7.1257205765726792E-2</v>
      </c>
      <c r="Q5499" s="3" t="s">
        <v>25</v>
      </c>
      <c r="R5499" s="3" t="s">
        <v>16020</v>
      </c>
      <c r="S5499" s="14">
        <v>62063000</v>
      </c>
      <c r="T5499" s="21">
        <v>159.3022058333334</v>
      </c>
      <c r="U5499" s="22">
        <v>53.587404000000035</v>
      </c>
      <c r="V5499" s="22">
        <v>11.119551333333336</v>
      </c>
      <c r="W5499" s="22">
        <v>94.595250500000049</v>
      </c>
      <c r="X5499" s="22">
        <f t="shared" si="89"/>
        <v>6.4304884800000037</v>
      </c>
      <c r="Y5499" s="8" t="b">
        <v>0</v>
      </c>
      <c r="Z5499" s="8" t="b">
        <v>0</v>
      </c>
      <c r="AA5499" s="8" t="b">
        <v>0</v>
      </c>
      <c r="AB5499" s="8" t="b">
        <v>0</v>
      </c>
    </row>
    <row r="5500" spans="1:28" hidden="1" x14ac:dyDescent="0.2">
      <c r="A5500" s="1" t="s">
        <v>6290</v>
      </c>
      <c r="B5500" s="1" t="s">
        <v>6558</v>
      </c>
      <c r="D5500" s="3" t="s">
        <v>13182</v>
      </c>
      <c r="E5500" s="3" t="s">
        <v>15711</v>
      </c>
      <c r="F5500" s="3" t="s">
        <v>16011</v>
      </c>
      <c r="G5500" s="3" t="s">
        <v>26891</v>
      </c>
      <c r="H5500" s="3" t="s">
        <v>16021</v>
      </c>
      <c r="I5500" s="6">
        <v>620640</v>
      </c>
      <c r="J5500" s="7" t="s">
        <v>16022</v>
      </c>
      <c r="K5500" s="8">
        <v>62064000</v>
      </c>
      <c r="L5500" s="3">
        <v>12</v>
      </c>
      <c r="N5500" s="9">
        <v>0.12</v>
      </c>
      <c r="O5500" s="9" t="b">
        <v>1</v>
      </c>
      <c r="P5500" s="10">
        <v>5.8505605369595426E-2</v>
      </c>
      <c r="Q5500" s="3" t="s">
        <v>25</v>
      </c>
      <c r="R5500" s="3" t="s">
        <v>16023</v>
      </c>
      <c r="S5500" s="14">
        <v>62064000</v>
      </c>
      <c r="T5500" s="21">
        <v>468.51678650000002</v>
      </c>
      <c r="U5500" s="22">
        <v>181.41681933333336</v>
      </c>
      <c r="V5500" s="22">
        <v>58.676148666666705</v>
      </c>
      <c r="W5500" s="22">
        <v>228.42381849999995</v>
      </c>
      <c r="X5500" s="22">
        <f t="shared" si="89"/>
        <v>21.770018320000002</v>
      </c>
      <c r="Y5500" s="8" t="b">
        <v>0</v>
      </c>
      <c r="Z5500" s="8" t="b">
        <v>0</v>
      </c>
      <c r="AA5500" s="8" t="b">
        <v>0</v>
      </c>
      <c r="AB5500" s="8" t="b">
        <v>0</v>
      </c>
    </row>
    <row r="5501" spans="1:28" hidden="1" x14ac:dyDescent="0.2">
      <c r="A5501" s="1" t="s">
        <v>6290</v>
      </c>
      <c r="B5501" s="1" t="s">
        <v>6558</v>
      </c>
      <c r="D5501" s="3" t="s">
        <v>13182</v>
      </c>
      <c r="E5501" s="3" t="s">
        <v>15711</v>
      </c>
      <c r="F5501" s="3" t="s">
        <v>16011</v>
      </c>
      <c r="G5501" s="3" t="s">
        <v>26891</v>
      </c>
      <c r="H5501" s="3" t="s">
        <v>16024</v>
      </c>
      <c r="I5501" s="6">
        <v>620690</v>
      </c>
      <c r="J5501" s="7" t="s">
        <v>16025</v>
      </c>
      <c r="K5501" s="8">
        <v>62069010</v>
      </c>
      <c r="L5501" s="3">
        <v>12</v>
      </c>
      <c r="N5501" s="9">
        <v>0.12</v>
      </c>
      <c r="O5501" s="9" t="b">
        <v>1</v>
      </c>
      <c r="P5501" s="10">
        <v>6.2133663839642708E-2</v>
      </c>
      <c r="Q5501" s="3" t="s">
        <v>25</v>
      </c>
      <c r="R5501" s="3" t="s">
        <v>16026</v>
      </c>
      <c r="S5501" s="14">
        <v>62069010</v>
      </c>
      <c r="T5501" s="21">
        <v>19.982674499999991</v>
      </c>
      <c r="U5501" s="22">
        <v>8.5122938333333273</v>
      </c>
      <c r="V5501" s="22">
        <v>1.1237408333333332</v>
      </c>
      <c r="W5501" s="22">
        <v>10.346639833333331</v>
      </c>
      <c r="X5501" s="22">
        <f t="shared" si="89"/>
        <v>1.0214752599999992</v>
      </c>
      <c r="Y5501" s="8" t="b">
        <v>0</v>
      </c>
      <c r="Z5501" s="8" t="b">
        <v>0</v>
      </c>
      <c r="AA5501" s="8" t="b">
        <v>0</v>
      </c>
      <c r="AB5501" s="8" t="b">
        <v>0</v>
      </c>
    </row>
    <row r="5502" spans="1:28" hidden="1" x14ac:dyDescent="0.2">
      <c r="A5502" s="1" t="s">
        <v>6290</v>
      </c>
      <c r="B5502" s="1" t="s">
        <v>6558</v>
      </c>
      <c r="D5502" s="3" t="s">
        <v>13182</v>
      </c>
      <c r="E5502" s="3" t="s">
        <v>15711</v>
      </c>
      <c r="F5502" s="3" t="s">
        <v>16011</v>
      </c>
      <c r="G5502" s="3" t="s">
        <v>26891</v>
      </c>
      <c r="H5502" s="3" t="s">
        <v>16024</v>
      </c>
      <c r="I5502" s="6">
        <v>620690</v>
      </c>
      <c r="J5502" s="7" t="s">
        <v>16027</v>
      </c>
      <c r="K5502" s="8">
        <v>62069090</v>
      </c>
      <c r="L5502" s="3">
        <v>12</v>
      </c>
      <c r="N5502" s="9">
        <v>0.12</v>
      </c>
      <c r="O5502" s="9" t="b">
        <v>1</v>
      </c>
      <c r="P5502" s="10">
        <v>6.8493211160809669E-2</v>
      </c>
      <c r="Q5502" s="3" t="s">
        <v>25</v>
      </c>
      <c r="R5502" s="3" t="s">
        <v>16028</v>
      </c>
      <c r="S5502" s="14">
        <v>62069090</v>
      </c>
      <c r="T5502" s="21">
        <v>34.668715333333331</v>
      </c>
      <c r="U5502" s="22">
        <v>10.794137666666664</v>
      </c>
      <c r="V5502" s="22">
        <v>4.0864806666666702</v>
      </c>
      <c r="W5502" s="22">
        <v>19.788096999999997</v>
      </c>
      <c r="X5502" s="22">
        <f t="shared" si="89"/>
        <v>1.2952965199999997</v>
      </c>
      <c r="Y5502" s="8" t="b">
        <v>0</v>
      </c>
      <c r="Z5502" s="8" t="b">
        <v>0</v>
      </c>
      <c r="AA5502" s="8" t="b">
        <v>0</v>
      </c>
      <c r="AB5502" s="8" t="b">
        <v>0</v>
      </c>
    </row>
    <row r="5503" spans="1:28" hidden="1" x14ac:dyDescent="0.2">
      <c r="A5503" s="1" t="s">
        <v>6290</v>
      </c>
      <c r="B5503" s="1" t="s">
        <v>6558</v>
      </c>
      <c r="D5503" s="3" t="s">
        <v>13182</v>
      </c>
      <c r="E5503" s="3" t="s">
        <v>15711</v>
      </c>
      <c r="F5503" s="3" t="s">
        <v>16029</v>
      </c>
      <c r="G5503" s="3" t="s">
        <v>26892</v>
      </c>
      <c r="H5503" s="3" t="s">
        <v>16030</v>
      </c>
      <c r="I5503" s="6">
        <v>620711</v>
      </c>
      <c r="J5503" s="7" t="s">
        <v>16031</v>
      </c>
      <c r="K5503" s="8">
        <v>62071100</v>
      </c>
      <c r="L5503" s="3">
        <v>12</v>
      </c>
      <c r="N5503" s="9">
        <v>0.12</v>
      </c>
      <c r="O5503" s="9" t="b">
        <v>1</v>
      </c>
      <c r="P5503" s="10">
        <v>7.0672591377844748E-2</v>
      </c>
      <c r="Q5503" s="3" t="s">
        <v>25</v>
      </c>
      <c r="R5503" s="3" t="s">
        <v>16032</v>
      </c>
      <c r="S5503" s="14">
        <v>62071100</v>
      </c>
      <c r="T5503" s="21">
        <v>22.048369666666659</v>
      </c>
      <c r="U5503" s="22">
        <v>8.6511918333333284</v>
      </c>
      <c r="V5503" s="22">
        <v>0.41204933333333305</v>
      </c>
      <c r="W5503" s="22">
        <v>12.985128499999997</v>
      </c>
      <c r="X5503" s="22">
        <f t="shared" si="89"/>
        <v>1.0381430199999995</v>
      </c>
      <c r="Y5503" s="8" t="b">
        <v>0</v>
      </c>
      <c r="Z5503" s="8" t="b">
        <v>0</v>
      </c>
      <c r="AA5503" s="8" t="b">
        <v>0</v>
      </c>
      <c r="AB5503" s="8" t="b">
        <v>0</v>
      </c>
    </row>
    <row r="5504" spans="1:28" hidden="1" x14ac:dyDescent="0.2">
      <c r="A5504" s="1" t="s">
        <v>6290</v>
      </c>
      <c r="B5504" s="1" t="s">
        <v>6558</v>
      </c>
      <c r="D5504" s="3" t="s">
        <v>13182</v>
      </c>
      <c r="E5504" s="3" t="s">
        <v>15711</v>
      </c>
      <c r="F5504" s="3" t="s">
        <v>16029</v>
      </c>
      <c r="G5504" s="3" t="s">
        <v>26892</v>
      </c>
      <c r="H5504" s="3" t="s">
        <v>16033</v>
      </c>
      <c r="I5504" s="6">
        <v>620719</v>
      </c>
      <c r="J5504" s="7" t="s">
        <v>16034</v>
      </c>
      <c r="K5504" s="8">
        <v>62071900</v>
      </c>
      <c r="L5504" s="3">
        <v>12</v>
      </c>
      <c r="N5504" s="9">
        <v>0.12</v>
      </c>
      <c r="O5504" s="9" t="b">
        <v>1</v>
      </c>
      <c r="P5504" s="10">
        <v>7.2084811062660098E-2</v>
      </c>
      <c r="Q5504" s="3" t="s">
        <v>25</v>
      </c>
      <c r="R5504" s="3" t="s">
        <v>16035</v>
      </c>
      <c r="S5504" s="14">
        <v>62071900</v>
      </c>
      <c r="T5504" s="21">
        <v>5.6704866666666724</v>
      </c>
      <c r="U5504" s="22">
        <v>2.1412820000000035</v>
      </c>
      <c r="V5504" s="22">
        <v>0.122905</v>
      </c>
      <c r="W5504" s="22">
        <v>3.4062996666666692</v>
      </c>
      <c r="X5504" s="22">
        <f t="shared" si="89"/>
        <v>0.25695384000000043</v>
      </c>
      <c r="Y5504" s="8" t="b">
        <v>0</v>
      </c>
      <c r="Z5504" s="8" t="b">
        <v>0</v>
      </c>
      <c r="AA5504" s="8" t="b">
        <v>0</v>
      </c>
      <c r="AB5504" s="8" t="b">
        <v>0</v>
      </c>
    </row>
    <row r="5505" spans="1:28" hidden="1" x14ac:dyDescent="0.2">
      <c r="A5505" s="1" t="s">
        <v>6290</v>
      </c>
      <c r="B5505" s="1" t="s">
        <v>6558</v>
      </c>
      <c r="D5505" s="3" t="s">
        <v>13182</v>
      </c>
      <c r="E5505" s="3" t="s">
        <v>15711</v>
      </c>
      <c r="F5505" s="3" t="s">
        <v>16029</v>
      </c>
      <c r="G5505" s="3" t="s">
        <v>26892</v>
      </c>
      <c r="H5505" s="3" t="s">
        <v>16036</v>
      </c>
      <c r="I5505" s="6">
        <v>620721</v>
      </c>
      <c r="J5505" s="7" t="s">
        <v>16037</v>
      </c>
      <c r="K5505" s="8">
        <v>62072100</v>
      </c>
      <c r="L5505" s="3">
        <v>12</v>
      </c>
      <c r="N5505" s="9">
        <v>0.12</v>
      </c>
      <c r="O5505" s="9" t="b">
        <v>1</v>
      </c>
      <c r="P5505" s="10">
        <v>8.5200664170836937E-2</v>
      </c>
      <c r="Q5505" s="3" t="s">
        <v>25</v>
      </c>
      <c r="R5505" s="3" t="s">
        <v>16038</v>
      </c>
      <c r="S5505" s="14">
        <v>62072100</v>
      </c>
      <c r="T5505" s="21">
        <v>14.881713333333339</v>
      </c>
      <c r="U5505" s="22">
        <v>3.6533378333333371</v>
      </c>
      <c r="V5505" s="22">
        <v>0.66227666666666696</v>
      </c>
      <c r="W5505" s="22">
        <v>10.566098833333335</v>
      </c>
      <c r="X5505" s="22">
        <f t="shared" si="89"/>
        <v>0.43840054000000045</v>
      </c>
      <c r="Y5505" s="8" t="b">
        <v>0</v>
      </c>
      <c r="Z5505" s="8" t="b">
        <v>0</v>
      </c>
      <c r="AA5505" s="8" t="b">
        <v>0</v>
      </c>
      <c r="AB5505" s="8" t="b">
        <v>0</v>
      </c>
    </row>
    <row r="5506" spans="1:28" hidden="1" x14ac:dyDescent="0.2">
      <c r="A5506" s="1" t="s">
        <v>6290</v>
      </c>
      <c r="B5506" s="1" t="s">
        <v>6558</v>
      </c>
      <c r="D5506" s="3" t="s">
        <v>13182</v>
      </c>
      <c r="E5506" s="3" t="s">
        <v>15711</v>
      </c>
      <c r="F5506" s="3" t="s">
        <v>16029</v>
      </c>
      <c r="G5506" s="3" t="s">
        <v>26892</v>
      </c>
      <c r="H5506" s="3" t="s">
        <v>16039</v>
      </c>
      <c r="I5506" s="6">
        <v>620722</v>
      </c>
      <c r="J5506" s="7" t="s">
        <v>16040</v>
      </c>
      <c r="K5506" s="8">
        <v>62072200</v>
      </c>
      <c r="L5506" s="3">
        <v>12</v>
      </c>
      <c r="N5506" s="9">
        <v>0.12</v>
      </c>
      <c r="O5506" s="9" t="b">
        <v>1</v>
      </c>
      <c r="P5506" s="10">
        <v>6.3286569311358648E-2</v>
      </c>
      <c r="Q5506" s="3" t="s">
        <v>25</v>
      </c>
      <c r="R5506" s="3" t="s">
        <v>16041</v>
      </c>
      <c r="S5506" s="14">
        <v>62072200</v>
      </c>
      <c r="T5506" s="21">
        <v>10.18830483333333</v>
      </c>
      <c r="U5506" s="22">
        <v>0.29377350000000035</v>
      </c>
      <c r="V5506" s="22">
        <v>4.5213408333333298</v>
      </c>
      <c r="W5506" s="22">
        <v>5.3731905000000006</v>
      </c>
      <c r="X5506" s="22">
        <f t="shared" si="89"/>
        <v>3.5252820000000039E-2</v>
      </c>
      <c r="Y5506" s="8" t="b">
        <v>0</v>
      </c>
      <c r="Z5506" s="8" t="b">
        <v>0</v>
      </c>
      <c r="AA5506" s="8" t="b">
        <v>0</v>
      </c>
      <c r="AB5506" s="8" t="b">
        <v>0</v>
      </c>
    </row>
    <row r="5507" spans="1:28" hidden="1" x14ac:dyDescent="0.2">
      <c r="A5507" s="1" t="s">
        <v>6290</v>
      </c>
      <c r="B5507" s="1" t="s">
        <v>6558</v>
      </c>
      <c r="D5507" s="3" t="s">
        <v>13182</v>
      </c>
      <c r="E5507" s="3" t="s">
        <v>15711</v>
      </c>
      <c r="F5507" s="3" t="s">
        <v>16029</v>
      </c>
      <c r="G5507" s="3" t="s">
        <v>26892</v>
      </c>
      <c r="H5507" s="3" t="s">
        <v>16042</v>
      </c>
      <c r="I5507" s="6">
        <v>620729</v>
      </c>
      <c r="J5507" s="7" t="s">
        <v>16043</v>
      </c>
      <c r="K5507" s="8">
        <v>62072900</v>
      </c>
      <c r="L5507" s="3">
        <v>12</v>
      </c>
      <c r="N5507" s="9">
        <v>0.12</v>
      </c>
      <c r="O5507" s="9" t="b">
        <v>1</v>
      </c>
      <c r="P5507" s="10">
        <v>9.2626393422052727E-2</v>
      </c>
      <c r="Q5507" s="3" t="s">
        <v>25</v>
      </c>
      <c r="R5507" s="3" t="s">
        <v>16044</v>
      </c>
      <c r="S5507" s="14">
        <v>62072900</v>
      </c>
      <c r="T5507" s="21">
        <v>1.7333675000000004</v>
      </c>
      <c r="U5507" s="22">
        <v>0.19576633333333376</v>
      </c>
      <c r="V5507" s="22">
        <v>0.19963800000000001</v>
      </c>
      <c r="W5507" s="22">
        <v>1.3379631666666665</v>
      </c>
      <c r="X5507" s="22">
        <f t="shared" si="89"/>
        <v>2.3491960000000051E-2</v>
      </c>
      <c r="Y5507" s="8" t="b">
        <v>0</v>
      </c>
      <c r="Z5507" s="8" t="b">
        <v>0</v>
      </c>
      <c r="AA5507" s="8" t="b">
        <v>0</v>
      </c>
      <c r="AB5507" s="8" t="b">
        <v>0</v>
      </c>
    </row>
    <row r="5508" spans="1:28" hidden="1" x14ac:dyDescent="0.2">
      <c r="A5508" s="1" t="s">
        <v>6290</v>
      </c>
      <c r="B5508" s="1" t="s">
        <v>6558</v>
      </c>
      <c r="D5508" s="3" t="s">
        <v>13182</v>
      </c>
      <c r="E5508" s="3" t="s">
        <v>15711</v>
      </c>
      <c r="F5508" s="3" t="s">
        <v>16029</v>
      </c>
      <c r="G5508" s="3" t="s">
        <v>26892</v>
      </c>
      <c r="H5508" s="3" t="s">
        <v>16045</v>
      </c>
      <c r="I5508" s="6">
        <v>620791</v>
      </c>
      <c r="J5508" s="7" t="s">
        <v>16046</v>
      </c>
      <c r="K5508" s="8">
        <v>62079100</v>
      </c>
      <c r="L5508" s="3">
        <v>12</v>
      </c>
      <c r="N5508" s="9">
        <v>0.12</v>
      </c>
      <c r="O5508" s="9" t="b">
        <v>1</v>
      </c>
      <c r="P5508" s="10">
        <v>6.0522988345860534E-2</v>
      </c>
      <c r="Q5508" s="3" t="s">
        <v>25</v>
      </c>
      <c r="R5508" s="3" t="s">
        <v>16047</v>
      </c>
      <c r="S5508" s="14">
        <v>62079100</v>
      </c>
      <c r="T5508" s="21">
        <v>6.5300116666666721</v>
      </c>
      <c r="U5508" s="22">
        <v>1.7243226666666662</v>
      </c>
      <c r="V5508" s="22">
        <v>1.5122238333333367</v>
      </c>
      <c r="W5508" s="22">
        <v>3.2934651666666697</v>
      </c>
      <c r="X5508" s="22">
        <f t="shared" si="89"/>
        <v>0.20691871999999994</v>
      </c>
      <c r="Y5508" s="8" t="b">
        <v>0</v>
      </c>
      <c r="Z5508" s="8" t="b">
        <v>0</v>
      </c>
      <c r="AA5508" s="8" t="b">
        <v>0</v>
      </c>
      <c r="AB5508" s="8" t="b">
        <v>0</v>
      </c>
    </row>
    <row r="5509" spans="1:28" hidden="1" x14ac:dyDescent="0.2">
      <c r="A5509" s="1" t="s">
        <v>6290</v>
      </c>
      <c r="B5509" s="1" t="s">
        <v>6558</v>
      </c>
      <c r="D5509" s="3" t="s">
        <v>13182</v>
      </c>
      <c r="E5509" s="3" t="s">
        <v>15711</v>
      </c>
      <c r="F5509" s="3" t="s">
        <v>16029</v>
      </c>
      <c r="G5509" s="3" t="s">
        <v>26892</v>
      </c>
      <c r="H5509" s="3" t="s">
        <v>16048</v>
      </c>
      <c r="I5509" s="6">
        <v>620799</v>
      </c>
      <c r="J5509" s="7" t="s">
        <v>16049</v>
      </c>
      <c r="K5509" s="8">
        <v>62079910</v>
      </c>
      <c r="L5509" s="3">
        <v>12</v>
      </c>
      <c r="N5509" s="9">
        <v>0.12</v>
      </c>
      <c r="O5509" s="9" t="b">
        <v>1</v>
      </c>
      <c r="P5509" s="10">
        <v>0.11192489599474827</v>
      </c>
      <c r="Q5509" s="3" t="s">
        <v>25</v>
      </c>
      <c r="R5509" s="3" t="s">
        <v>16050</v>
      </c>
      <c r="S5509" s="14">
        <v>62079910</v>
      </c>
      <c r="T5509" s="21">
        <v>2.9318631666666666</v>
      </c>
      <c r="U5509" s="22">
        <v>0.11319700000000003</v>
      </c>
      <c r="V5509" s="22">
        <v>8.4095500000000004E-2</v>
      </c>
      <c r="W5509" s="22">
        <v>2.7345706666666665</v>
      </c>
      <c r="X5509" s="22">
        <f t="shared" si="89"/>
        <v>1.3583640000000003E-2</v>
      </c>
      <c r="Y5509" s="8" t="b">
        <v>0</v>
      </c>
      <c r="Z5509" s="8" t="b">
        <v>0</v>
      </c>
      <c r="AA5509" s="8" t="b">
        <v>0</v>
      </c>
      <c r="AB5509" s="8" t="b">
        <v>0</v>
      </c>
    </row>
    <row r="5510" spans="1:28" hidden="1" x14ac:dyDescent="0.2">
      <c r="A5510" s="1" t="s">
        <v>6290</v>
      </c>
      <c r="B5510" s="1" t="s">
        <v>6558</v>
      </c>
      <c r="D5510" s="3" t="s">
        <v>13182</v>
      </c>
      <c r="E5510" s="3" t="s">
        <v>15711</v>
      </c>
      <c r="F5510" s="3" t="s">
        <v>16029</v>
      </c>
      <c r="G5510" s="3" t="s">
        <v>26892</v>
      </c>
      <c r="H5510" s="3" t="s">
        <v>16048</v>
      </c>
      <c r="I5510" s="6">
        <v>620799</v>
      </c>
      <c r="J5510" s="7" t="s">
        <v>16051</v>
      </c>
      <c r="K5510" s="8">
        <v>62079990</v>
      </c>
      <c r="L5510" s="3">
        <v>12</v>
      </c>
      <c r="N5510" s="9">
        <v>0.12</v>
      </c>
      <c r="O5510" s="9" t="b">
        <v>1</v>
      </c>
      <c r="P5510" s="10">
        <v>8.792863463349801E-2</v>
      </c>
      <c r="Q5510" s="3" t="s">
        <v>25</v>
      </c>
      <c r="R5510" s="3" t="s">
        <v>16052</v>
      </c>
      <c r="S5510" s="14">
        <v>62079990</v>
      </c>
      <c r="T5510" s="21">
        <v>1.4378776666666671</v>
      </c>
      <c r="U5510" s="22">
        <v>0.23884316666666669</v>
      </c>
      <c r="V5510" s="22">
        <v>0.14544599999999999</v>
      </c>
      <c r="W5510" s="22">
        <v>1.0535885000000003</v>
      </c>
      <c r="X5510" s="22">
        <f t="shared" si="89"/>
        <v>2.8661180000000001E-2</v>
      </c>
      <c r="Y5510" s="8" t="b">
        <v>0</v>
      </c>
      <c r="Z5510" s="8" t="b">
        <v>0</v>
      </c>
      <c r="AA5510" s="8" t="b">
        <v>0</v>
      </c>
      <c r="AB5510" s="8" t="b">
        <v>0</v>
      </c>
    </row>
    <row r="5511" spans="1:28" hidden="1" x14ac:dyDescent="0.2">
      <c r="A5511" s="1" t="s">
        <v>6290</v>
      </c>
      <c r="B5511" s="1" t="s">
        <v>6558</v>
      </c>
      <c r="D5511" s="3" t="s">
        <v>13182</v>
      </c>
      <c r="E5511" s="3" t="s">
        <v>15711</v>
      </c>
      <c r="F5511" s="3" t="s">
        <v>16053</v>
      </c>
      <c r="G5511" s="3" t="s">
        <v>26893</v>
      </c>
      <c r="H5511" s="3" t="s">
        <v>16054</v>
      </c>
      <c r="I5511" s="6">
        <v>620811</v>
      </c>
      <c r="J5511" s="7" t="s">
        <v>16055</v>
      </c>
      <c r="K5511" s="8">
        <v>62081100</v>
      </c>
      <c r="L5511" s="3">
        <v>12</v>
      </c>
      <c r="N5511" s="9">
        <v>0.12</v>
      </c>
      <c r="O5511" s="9" t="b">
        <v>1</v>
      </c>
      <c r="P5511" s="10">
        <v>5.3642418695245088E-2</v>
      </c>
      <c r="Q5511" s="3" t="s">
        <v>25</v>
      </c>
      <c r="R5511" s="3" t="s">
        <v>16056</v>
      </c>
      <c r="S5511" s="14">
        <v>62081100</v>
      </c>
      <c r="T5511" s="21">
        <v>3.2337848333333326</v>
      </c>
      <c r="U5511" s="22">
        <v>1.4735091666666658</v>
      </c>
      <c r="V5511" s="22">
        <v>0.31470866666666697</v>
      </c>
      <c r="W5511" s="22">
        <v>1.4455669999999998</v>
      </c>
      <c r="X5511" s="22">
        <f t="shared" si="89"/>
        <v>0.1768210999999999</v>
      </c>
      <c r="Y5511" s="8" t="b">
        <v>0</v>
      </c>
      <c r="Z5511" s="8" t="b">
        <v>0</v>
      </c>
      <c r="AA5511" s="8" t="b">
        <v>0</v>
      </c>
      <c r="AB5511" s="8" t="b">
        <v>0</v>
      </c>
    </row>
    <row r="5512" spans="1:28" hidden="1" x14ac:dyDescent="0.2">
      <c r="A5512" s="1" t="s">
        <v>6290</v>
      </c>
      <c r="B5512" s="1" t="s">
        <v>6558</v>
      </c>
      <c r="D5512" s="3" t="s">
        <v>13182</v>
      </c>
      <c r="E5512" s="3" t="s">
        <v>15711</v>
      </c>
      <c r="F5512" s="3" t="s">
        <v>16053</v>
      </c>
      <c r="G5512" s="3" t="s">
        <v>26893</v>
      </c>
      <c r="H5512" s="3" t="s">
        <v>16057</v>
      </c>
      <c r="I5512" s="6">
        <v>620819</v>
      </c>
      <c r="J5512" s="7" t="s">
        <v>16058</v>
      </c>
      <c r="K5512" s="8">
        <v>62081900</v>
      </c>
      <c r="L5512" s="3">
        <v>12</v>
      </c>
      <c r="N5512" s="9">
        <v>0.12</v>
      </c>
      <c r="O5512" s="9" t="b">
        <v>1</v>
      </c>
      <c r="P5512" s="10">
        <v>3.8321681732242083E-2</v>
      </c>
      <c r="Q5512" s="3" t="s">
        <v>25</v>
      </c>
      <c r="R5512" s="3" t="s">
        <v>16059</v>
      </c>
      <c r="S5512" s="14">
        <v>62081900</v>
      </c>
      <c r="T5512" s="21">
        <v>1.257576333333333</v>
      </c>
      <c r="U5512" s="22">
        <v>0.78005649999999993</v>
      </c>
      <c r="V5512" s="22">
        <v>7.5916166666666701E-2</v>
      </c>
      <c r="W5512" s="22">
        <v>0.40160366666666641</v>
      </c>
      <c r="X5512" s="22">
        <f t="shared" ref="X5512:X5575" si="90">U5512*N5512</f>
        <v>9.3606779999999987E-2</v>
      </c>
      <c r="Y5512" s="8" t="b">
        <v>0</v>
      </c>
      <c r="Z5512" s="8" t="b">
        <v>0</v>
      </c>
      <c r="AA5512" s="8" t="b">
        <v>0</v>
      </c>
      <c r="AB5512" s="8" t="b">
        <v>0</v>
      </c>
    </row>
    <row r="5513" spans="1:28" hidden="1" x14ac:dyDescent="0.2">
      <c r="A5513" s="1" t="s">
        <v>6290</v>
      </c>
      <c r="B5513" s="1" t="s">
        <v>6558</v>
      </c>
      <c r="D5513" s="3" t="s">
        <v>13182</v>
      </c>
      <c r="E5513" s="3" t="s">
        <v>15711</v>
      </c>
      <c r="F5513" s="3" t="s">
        <v>16053</v>
      </c>
      <c r="G5513" s="3" t="s">
        <v>26893</v>
      </c>
      <c r="H5513" s="3" t="s">
        <v>16066</v>
      </c>
      <c r="I5513" s="6">
        <v>620829</v>
      </c>
      <c r="J5513" s="7" t="s">
        <v>16067</v>
      </c>
      <c r="K5513" s="8">
        <v>62082900</v>
      </c>
      <c r="L5513" s="3">
        <v>12</v>
      </c>
      <c r="N5513" s="9">
        <v>0.12</v>
      </c>
      <c r="O5513" s="9" t="b">
        <v>1</v>
      </c>
      <c r="P5513" s="10">
        <v>8.7604048970139431E-2</v>
      </c>
      <c r="Q5513" s="3" t="s">
        <v>25</v>
      </c>
      <c r="R5513" s="3" t="s">
        <v>16068</v>
      </c>
      <c r="S5513" s="14">
        <v>62082900</v>
      </c>
      <c r="T5513" s="21">
        <v>5.1552368333333334</v>
      </c>
      <c r="U5513" s="22">
        <v>1.2424983333333335</v>
      </c>
      <c r="V5513" s="22">
        <v>0.14924166666666669</v>
      </c>
      <c r="W5513" s="22">
        <v>3.763496833333333</v>
      </c>
      <c r="X5513" s="22">
        <f t="shared" si="90"/>
        <v>0.1490998</v>
      </c>
      <c r="Y5513" s="8" t="b">
        <v>0</v>
      </c>
      <c r="Z5513" s="8" t="b">
        <v>0</v>
      </c>
      <c r="AA5513" s="8" t="b">
        <v>0</v>
      </c>
      <c r="AB5513" s="8" t="b">
        <v>0</v>
      </c>
    </row>
    <row r="5514" spans="1:28" hidden="1" x14ac:dyDescent="0.2">
      <c r="A5514" s="1" t="s">
        <v>6290</v>
      </c>
      <c r="B5514" s="1" t="s">
        <v>6558</v>
      </c>
      <c r="D5514" s="3" t="s">
        <v>13182</v>
      </c>
      <c r="E5514" s="3" t="s">
        <v>15711</v>
      </c>
      <c r="F5514" s="3" t="s">
        <v>16053</v>
      </c>
      <c r="G5514" s="3" t="s">
        <v>26893</v>
      </c>
      <c r="H5514" s="3" t="s">
        <v>16069</v>
      </c>
      <c r="I5514" s="6">
        <v>620891</v>
      </c>
      <c r="J5514" s="7" t="s">
        <v>16070</v>
      </c>
      <c r="K5514" s="8">
        <v>62089100</v>
      </c>
      <c r="L5514" s="3">
        <v>12</v>
      </c>
      <c r="N5514" s="9">
        <v>0.12</v>
      </c>
      <c r="O5514" s="9" t="b">
        <v>1</v>
      </c>
      <c r="P5514" s="10">
        <v>7.1055647384016318E-2</v>
      </c>
      <c r="Q5514" s="3" t="s">
        <v>25</v>
      </c>
      <c r="R5514" s="3" t="s">
        <v>16071</v>
      </c>
      <c r="S5514" s="14">
        <v>62089100</v>
      </c>
      <c r="T5514" s="21">
        <v>16.920942166666666</v>
      </c>
      <c r="U5514" s="22">
        <v>2.7622533333333332</v>
      </c>
      <c r="V5514" s="22">
        <v>4.1392846666666694</v>
      </c>
      <c r="W5514" s="22">
        <v>10.019404166666664</v>
      </c>
      <c r="X5514" s="22">
        <f t="shared" si="90"/>
        <v>0.3314704</v>
      </c>
      <c r="Y5514" s="8" t="b">
        <v>0</v>
      </c>
      <c r="Z5514" s="8" t="b">
        <v>0</v>
      </c>
      <c r="AA5514" s="8" t="b">
        <v>0</v>
      </c>
      <c r="AB5514" s="8" t="b">
        <v>0</v>
      </c>
    </row>
    <row r="5515" spans="1:28" hidden="1" x14ac:dyDescent="0.2">
      <c r="A5515" s="1" t="s">
        <v>6290</v>
      </c>
      <c r="B5515" s="1" t="s">
        <v>6558</v>
      </c>
      <c r="D5515" s="3" t="s">
        <v>13182</v>
      </c>
      <c r="E5515" s="3" t="s">
        <v>15711</v>
      </c>
      <c r="F5515" s="3" t="s">
        <v>16053</v>
      </c>
      <c r="G5515" s="3" t="s">
        <v>26893</v>
      </c>
      <c r="H5515" s="3" t="s">
        <v>16072</v>
      </c>
      <c r="I5515" s="6">
        <v>620892</v>
      </c>
      <c r="J5515" s="7" t="s">
        <v>16073</v>
      </c>
      <c r="K5515" s="8">
        <v>62089200</v>
      </c>
      <c r="L5515" s="3">
        <v>12</v>
      </c>
      <c r="N5515" s="9">
        <v>0.12</v>
      </c>
      <c r="O5515" s="9" t="b">
        <v>1</v>
      </c>
      <c r="P5515" s="10">
        <v>9.1403027864047831E-2</v>
      </c>
      <c r="Q5515" s="3" t="s">
        <v>25</v>
      </c>
      <c r="R5515" s="3" t="s">
        <v>16074</v>
      </c>
      <c r="S5515" s="14">
        <v>62089200</v>
      </c>
      <c r="T5515" s="21">
        <v>21.783177499999994</v>
      </c>
      <c r="U5515" s="22">
        <v>2.8712156666666679</v>
      </c>
      <c r="V5515" s="22">
        <v>2.3198919999999972</v>
      </c>
      <c r="W5515" s="22">
        <v>16.59206983333333</v>
      </c>
      <c r="X5515" s="22">
        <f t="shared" si="90"/>
        <v>0.34454588000000014</v>
      </c>
      <c r="Y5515" s="8" t="b">
        <v>0</v>
      </c>
      <c r="Z5515" s="8" t="b">
        <v>0</v>
      </c>
      <c r="AA5515" s="8" t="b">
        <v>0</v>
      </c>
      <c r="AB5515" s="8" t="b">
        <v>0</v>
      </c>
    </row>
    <row r="5516" spans="1:28" hidden="1" x14ac:dyDescent="0.2">
      <c r="A5516" s="1" t="s">
        <v>6290</v>
      </c>
      <c r="B5516" s="1" t="s">
        <v>6558</v>
      </c>
      <c r="D5516" s="3" t="s">
        <v>13182</v>
      </c>
      <c r="E5516" s="3" t="s">
        <v>15711</v>
      </c>
      <c r="F5516" s="3" t="s">
        <v>16053</v>
      </c>
      <c r="G5516" s="3" t="s">
        <v>26893</v>
      </c>
      <c r="H5516" s="3" t="s">
        <v>16075</v>
      </c>
      <c r="I5516" s="6">
        <v>620899</v>
      </c>
      <c r="J5516" s="7" t="s">
        <v>16076</v>
      </c>
      <c r="K5516" s="8">
        <v>62089900</v>
      </c>
      <c r="L5516" s="3">
        <v>12</v>
      </c>
      <c r="N5516" s="9">
        <v>0.12</v>
      </c>
      <c r="O5516" s="9" t="b">
        <v>1</v>
      </c>
      <c r="P5516" s="10">
        <v>9.3380228879248087E-2</v>
      </c>
      <c r="Q5516" s="3" t="s">
        <v>25</v>
      </c>
      <c r="R5516" s="3" t="s">
        <v>16077</v>
      </c>
      <c r="S5516" s="14">
        <v>62089900</v>
      </c>
      <c r="T5516" s="21">
        <v>8.6729866666666666</v>
      </c>
      <c r="U5516" s="22">
        <v>1.4070238333333329</v>
      </c>
      <c r="V5516" s="22">
        <v>0.51691716666666643</v>
      </c>
      <c r="W5516" s="22">
        <v>6.7490456666666674</v>
      </c>
      <c r="X5516" s="22">
        <f t="shared" si="90"/>
        <v>0.16884285999999996</v>
      </c>
      <c r="Y5516" s="8" t="b">
        <v>0</v>
      </c>
      <c r="Z5516" s="8" t="b">
        <v>0</v>
      </c>
      <c r="AA5516" s="8" t="b">
        <v>0</v>
      </c>
      <c r="AB5516" s="8" t="b">
        <v>0</v>
      </c>
    </row>
    <row r="5517" spans="1:28" hidden="1" x14ac:dyDescent="0.2">
      <c r="A5517" s="1" t="s">
        <v>6290</v>
      </c>
      <c r="B5517" s="1" t="s">
        <v>6558</v>
      </c>
      <c r="D5517" s="3" t="s">
        <v>13182</v>
      </c>
      <c r="E5517" s="3" t="s">
        <v>15711</v>
      </c>
      <c r="F5517" s="3" t="s">
        <v>16078</v>
      </c>
      <c r="G5517" s="3" t="s">
        <v>26894</v>
      </c>
      <c r="H5517" s="3" t="s">
        <v>16082</v>
      </c>
      <c r="I5517" s="6">
        <v>620930</v>
      </c>
      <c r="J5517" s="7" t="s">
        <v>16083</v>
      </c>
      <c r="K5517" s="8">
        <v>62093000</v>
      </c>
      <c r="L5517" s="3">
        <v>10.5</v>
      </c>
      <c r="N5517" s="9">
        <v>0.105</v>
      </c>
      <c r="O5517" s="9" t="b">
        <v>1</v>
      </c>
      <c r="P5517" s="10">
        <v>7.9894266446866632E-2</v>
      </c>
      <c r="Q5517" s="3" t="s">
        <v>25</v>
      </c>
      <c r="R5517" s="3" t="s">
        <v>16084</v>
      </c>
      <c r="S5517" s="14">
        <v>62093000</v>
      </c>
      <c r="T5517" s="21">
        <v>27.045285833333367</v>
      </c>
      <c r="U5517" s="22">
        <v>5.7064813333333335</v>
      </c>
      <c r="V5517" s="22">
        <v>0.76010666666666671</v>
      </c>
      <c r="W5517" s="22">
        <v>20.578697833333369</v>
      </c>
      <c r="X5517" s="22">
        <f t="shared" si="90"/>
        <v>0.59918053999999998</v>
      </c>
      <c r="Y5517" s="8" t="b">
        <v>0</v>
      </c>
      <c r="Z5517" s="8" t="b">
        <v>0</v>
      </c>
      <c r="AA5517" s="8" t="b">
        <v>0</v>
      </c>
      <c r="AB5517" s="8" t="b">
        <v>0</v>
      </c>
    </row>
    <row r="5518" spans="1:28" hidden="1" x14ac:dyDescent="0.2">
      <c r="A5518" s="1" t="s">
        <v>6290</v>
      </c>
      <c r="B5518" s="1" t="s">
        <v>6558</v>
      </c>
      <c r="D5518" s="3" t="s">
        <v>13182</v>
      </c>
      <c r="E5518" s="3" t="s">
        <v>15711</v>
      </c>
      <c r="F5518" s="3" t="s">
        <v>16078</v>
      </c>
      <c r="G5518" s="3" t="s">
        <v>26894</v>
      </c>
      <c r="H5518" s="3" t="s">
        <v>16085</v>
      </c>
      <c r="I5518" s="6">
        <v>620990</v>
      </c>
      <c r="J5518" s="7" t="s">
        <v>16086</v>
      </c>
      <c r="K5518" s="8">
        <v>62099010</v>
      </c>
      <c r="L5518" s="3">
        <v>10.5</v>
      </c>
      <c r="N5518" s="9">
        <v>0.105</v>
      </c>
      <c r="O5518" s="9" t="b">
        <v>1</v>
      </c>
      <c r="P5518" s="10">
        <v>2.7759585180085183E-2</v>
      </c>
      <c r="Q5518" s="3" t="s">
        <v>25</v>
      </c>
      <c r="R5518" s="3" t="s">
        <v>16087</v>
      </c>
      <c r="S5518" s="14">
        <v>62099010</v>
      </c>
      <c r="T5518" s="21">
        <v>0.5964676666666674</v>
      </c>
      <c r="U5518" s="22">
        <v>0.35794583333333402</v>
      </c>
      <c r="V5518" s="22">
        <v>8.0829499999999999E-2</v>
      </c>
      <c r="W5518" s="22">
        <v>0.15769233333333338</v>
      </c>
      <c r="X5518" s="22">
        <f t="shared" si="90"/>
        <v>3.7584312500000071E-2</v>
      </c>
      <c r="Y5518" s="8" t="b">
        <v>0</v>
      </c>
      <c r="Z5518" s="8" t="b">
        <v>0</v>
      </c>
      <c r="AA5518" s="8" t="b">
        <v>0</v>
      </c>
      <c r="AB5518" s="8" t="b">
        <v>0</v>
      </c>
    </row>
    <row r="5519" spans="1:28" hidden="1" x14ac:dyDescent="0.2">
      <c r="A5519" s="1" t="s">
        <v>6290</v>
      </c>
      <c r="B5519" s="1" t="s">
        <v>6558</v>
      </c>
      <c r="D5519" s="3" t="s">
        <v>13182</v>
      </c>
      <c r="E5519" s="3" t="s">
        <v>15711</v>
      </c>
      <c r="F5519" s="3" t="s">
        <v>16078</v>
      </c>
      <c r="G5519" s="3" t="s">
        <v>26894</v>
      </c>
      <c r="H5519" s="3" t="s">
        <v>16085</v>
      </c>
      <c r="I5519" s="6">
        <v>620990</v>
      </c>
      <c r="J5519" s="7" t="s">
        <v>16088</v>
      </c>
      <c r="K5519" s="8">
        <v>62099090</v>
      </c>
      <c r="L5519" s="3">
        <v>10.5</v>
      </c>
      <c r="N5519" s="9">
        <v>0.105</v>
      </c>
      <c r="O5519" s="9" t="b">
        <v>1</v>
      </c>
      <c r="P5519" s="10">
        <v>6.7925464138271552E-2</v>
      </c>
      <c r="Q5519" s="3" t="s">
        <v>25</v>
      </c>
      <c r="R5519" s="3" t="s">
        <v>16089</v>
      </c>
      <c r="S5519" s="14">
        <v>62099090</v>
      </c>
      <c r="T5519" s="21">
        <v>5.6672138333333297</v>
      </c>
      <c r="U5519" s="22">
        <v>1.0487016666666666</v>
      </c>
      <c r="V5519" s="22">
        <v>0.95233950000000001</v>
      </c>
      <c r="W5519" s="22">
        <v>3.6661726666666636</v>
      </c>
      <c r="X5519" s="22">
        <f t="shared" si="90"/>
        <v>0.11011367499999999</v>
      </c>
      <c r="Y5519" s="8" t="b">
        <v>0</v>
      </c>
      <c r="Z5519" s="8" t="b">
        <v>0</v>
      </c>
      <c r="AA5519" s="8" t="b">
        <v>0</v>
      </c>
      <c r="AB5519" s="8" t="b">
        <v>0</v>
      </c>
    </row>
    <row r="5520" spans="1:28" hidden="1" x14ac:dyDescent="0.2">
      <c r="A5520" s="1" t="s">
        <v>6290</v>
      </c>
      <c r="B5520" s="1" t="s">
        <v>6558</v>
      </c>
      <c r="D5520" s="3" t="s">
        <v>13182</v>
      </c>
      <c r="E5520" s="3" t="s">
        <v>15711</v>
      </c>
      <c r="F5520" s="3" t="s">
        <v>16090</v>
      </c>
      <c r="G5520" s="3" t="s">
        <v>26895</v>
      </c>
      <c r="H5520" s="3" t="s">
        <v>16091</v>
      </c>
      <c r="I5520" s="6">
        <v>621010</v>
      </c>
      <c r="J5520" s="7" t="s">
        <v>16092</v>
      </c>
      <c r="K5520" s="8">
        <v>62101010</v>
      </c>
      <c r="L5520" s="3">
        <v>12</v>
      </c>
      <c r="N5520" s="9">
        <v>0.12</v>
      </c>
      <c r="O5520" s="9" t="b">
        <v>1</v>
      </c>
      <c r="P5520" s="10">
        <v>9.2023782862565226E-2</v>
      </c>
      <c r="Q5520" s="3" t="s">
        <v>25</v>
      </c>
      <c r="R5520" s="3" t="s">
        <v>16093</v>
      </c>
      <c r="S5520" s="14">
        <v>62101010</v>
      </c>
      <c r="T5520" s="21">
        <v>3.1204261666666708</v>
      </c>
      <c r="U5520" s="22">
        <v>0.443958666666667</v>
      </c>
      <c r="V5520" s="22">
        <v>0.28352233333333338</v>
      </c>
      <c r="W5520" s="22">
        <v>2.3929451666666703</v>
      </c>
      <c r="X5520" s="22">
        <f t="shared" si="90"/>
        <v>5.3275040000000037E-2</v>
      </c>
      <c r="Y5520" s="8" t="b">
        <v>0</v>
      </c>
      <c r="Z5520" s="8" t="b">
        <v>0</v>
      </c>
      <c r="AA5520" s="8" t="b">
        <v>0</v>
      </c>
      <c r="AB5520" s="8" t="b">
        <v>0</v>
      </c>
    </row>
    <row r="5521" spans="1:28" hidden="1" x14ac:dyDescent="0.2">
      <c r="A5521" s="1" t="s">
        <v>6290</v>
      </c>
      <c r="B5521" s="1" t="s">
        <v>6558</v>
      </c>
      <c r="D5521" s="3" t="s">
        <v>13182</v>
      </c>
      <c r="E5521" s="3" t="s">
        <v>15711</v>
      </c>
      <c r="F5521" s="3" t="s">
        <v>16090</v>
      </c>
      <c r="G5521" s="3" t="s">
        <v>26895</v>
      </c>
      <c r="H5521" s="3" t="s">
        <v>16091</v>
      </c>
      <c r="I5521" s="6">
        <v>621010</v>
      </c>
      <c r="J5521" s="7" t="s">
        <v>16094</v>
      </c>
      <c r="K5521" s="8">
        <v>62101092</v>
      </c>
      <c r="L5521" s="3">
        <v>12</v>
      </c>
      <c r="N5521" s="9">
        <v>0.12</v>
      </c>
      <c r="O5521" s="9" t="b">
        <v>1</v>
      </c>
      <c r="P5521" s="10">
        <v>6.2311788127402463E-2</v>
      </c>
      <c r="Q5521" s="3" t="s">
        <v>25</v>
      </c>
      <c r="R5521" s="3" t="s">
        <v>16095</v>
      </c>
      <c r="S5521" s="14">
        <v>62101092</v>
      </c>
      <c r="T5521" s="21">
        <v>10.740876166666666</v>
      </c>
      <c r="U5521" s="22">
        <v>5.1398771666666674</v>
      </c>
      <c r="V5521" s="22">
        <v>2.3639E-2</v>
      </c>
      <c r="W5521" s="22">
        <v>5.5773599999999997</v>
      </c>
      <c r="X5521" s="22">
        <f t="shared" si="90"/>
        <v>0.61678526000000011</v>
      </c>
      <c r="Y5521" s="8" t="b">
        <v>0</v>
      </c>
      <c r="Z5521" s="8" t="b">
        <v>0</v>
      </c>
      <c r="AA5521" s="8" t="b">
        <v>0</v>
      </c>
      <c r="AB5521" s="8" t="b">
        <v>0</v>
      </c>
    </row>
    <row r="5522" spans="1:28" hidden="1" x14ac:dyDescent="0.2">
      <c r="A5522" s="1" t="s">
        <v>6290</v>
      </c>
      <c r="B5522" s="1" t="s">
        <v>6558</v>
      </c>
      <c r="D5522" s="3" t="s">
        <v>13182</v>
      </c>
      <c r="E5522" s="3" t="s">
        <v>15711</v>
      </c>
      <c r="F5522" s="3" t="s">
        <v>16090</v>
      </c>
      <c r="G5522" s="3" t="s">
        <v>26895</v>
      </c>
      <c r="H5522" s="3" t="s">
        <v>16091</v>
      </c>
      <c r="I5522" s="6">
        <v>621010</v>
      </c>
      <c r="J5522" s="7" t="s">
        <v>16096</v>
      </c>
      <c r="K5522" s="8">
        <v>62101098</v>
      </c>
      <c r="L5522" s="3">
        <v>12</v>
      </c>
      <c r="N5522" s="9">
        <v>0.12</v>
      </c>
      <c r="O5522" s="9" t="b">
        <v>1</v>
      </c>
      <c r="P5522" s="10">
        <v>7.951030836947641E-2</v>
      </c>
      <c r="Q5522" s="3" t="s">
        <v>25</v>
      </c>
      <c r="R5522" s="3" t="s">
        <v>16097</v>
      </c>
      <c r="S5522" s="14">
        <v>62101098</v>
      </c>
      <c r="T5522" s="21">
        <v>31.041766666666664</v>
      </c>
      <c r="U5522" s="22">
        <v>10.001512333333327</v>
      </c>
      <c r="V5522" s="22">
        <v>0.47241733333333302</v>
      </c>
      <c r="W5522" s="22">
        <v>20.567837000000004</v>
      </c>
      <c r="X5522" s="22">
        <f t="shared" si="90"/>
        <v>1.2001814799999992</v>
      </c>
      <c r="Y5522" s="8" t="b">
        <v>0</v>
      </c>
      <c r="Z5522" s="8" t="b">
        <v>0</v>
      </c>
      <c r="AA5522" s="8" t="b">
        <v>0</v>
      </c>
      <c r="AB5522" s="8" t="b">
        <v>0</v>
      </c>
    </row>
    <row r="5523" spans="1:28" hidden="1" x14ac:dyDescent="0.2">
      <c r="A5523" s="1" t="s">
        <v>6290</v>
      </c>
      <c r="B5523" s="1" t="s">
        <v>6558</v>
      </c>
      <c r="D5523" s="3" t="s">
        <v>13182</v>
      </c>
      <c r="E5523" s="3" t="s">
        <v>15711</v>
      </c>
      <c r="F5523" s="3" t="s">
        <v>16090</v>
      </c>
      <c r="G5523" s="3" t="s">
        <v>26895</v>
      </c>
      <c r="H5523" s="3" t="s">
        <v>16098</v>
      </c>
      <c r="I5523" s="6">
        <v>621020</v>
      </c>
      <c r="J5523" s="7" t="s">
        <v>16099</v>
      </c>
      <c r="K5523" s="8">
        <v>62102000</v>
      </c>
      <c r="L5523" s="3">
        <v>12</v>
      </c>
      <c r="N5523" s="9">
        <v>0.12</v>
      </c>
      <c r="O5523" s="9" t="b">
        <v>1</v>
      </c>
      <c r="P5523" s="10">
        <v>8.9663516386069009E-2</v>
      </c>
      <c r="Q5523" s="3" t="s">
        <v>25</v>
      </c>
      <c r="R5523" s="3" t="s">
        <v>16100</v>
      </c>
      <c r="S5523" s="14">
        <v>62102000</v>
      </c>
      <c r="T5523" s="21">
        <v>7.2995084999999955</v>
      </c>
      <c r="U5523" s="22">
        <v>1.7887314999999997</v>
      </c>
      <c r="V5523" s="22">
        <v>5.6613666666666659E-2</v>
      </c>
      <c r="W5523" s="22">
        <v>5.4541633333333293</v>
      </c>
      <c r="X5523" s="22">
        <f t="shared" si="90"/>
        <v>0.21464777999999995</v>
      </c>
      <c r="Y5523" s="8" t="b">
        <v>0</v>
      </c>
      <c r="Z5523" s="8" t="b">
        <v>0</v>
      </c>
      <c r="AA5523" s="8" t="b">
        <v>0</v>
      </c>
      <c r="AB5523" s="8" t="b">
        <v>0</v>
      </c>
    </row>
    <row r="5524" spans="1:28" hidden="1" x14ac:dyDescent="0.2">
      <c r="A5524" s="1" t="s">
        <v>6290</v>
      </c>
      <c r="B5524" s="1" t="s">
        <v>6558</v>
      </c>
      <c r="D5524" s="3" t="s">
        <v>13182</v>
      </c>
      <c r="E5524" s="3" t="s">
        <v>15711</v>
      </c>
      <c r="F5524" s="3" t="s">
        <v>16090</v>
      </c>
      <c r="G5524" s="3" t="s">
        <v>26895</v>
      </c>
      <c r="H5524" s="3" t="s">
        <v>16101</v>
      </c>
      <c r="I5524" s="6">
        <v>621030</v>
      </c>
      <c r="J5524" s="7" t="s">
        <v>16102</v>
      </c>
      <c r="K5524" s="8">
        <v>62103000</v>
      </c>
      <c r="L5524" s="3">
        <v>12</v>
      </c>
      <c r="N5524" s="9">
        <v>0.12</v>
      </c>
      <c r="O5524" s="9" t="b">
        <v>1</v>
      </c>
      <c r="P5524" s="10">
        <v>7.5008668736881848E-2</v>
      </c>
      <c r="Q5524" s="3" t="s">
        <v>25</v>
      </c>
      <c r="R5524" s="3" t="s">
        <v>16103</v>
      </c>
      <c r="S5524" s="14">
        <v>62103000</v>
      </c>
      <c r="T5524" s="21">
        <v>4.70310733333333</v>
      </c>
      <c r="U5524" s="22">
        <v>1.7032629999999997</v>
      </c>
      <c r="V5524" s="22">
        <v>6.0062499999999998E-2</v>
      </c>
      <c r="W5524" s="22">
        <v>2.9397818333333303</v>
      </c>
      <c r="X5524" s="22">
        <f t="shared" si="90"/>
        <v>0.20439155999999997</v>
      </c>
      <c r="Y5524" s="8" t="b">
        <v>0</v>
      </c>
      <c r="Z5524" s="8" t="b">
        <v>0</v>
      </c>
      <c r="AA5524" s="8" t="b">
        <v>0</v>
      </c>
      <c r="AB5524" s="8" t="b">
        <v>0</v>
      </c>
    </row>
    <row r="5525" spans="1:28" hidden="1" x14ac:dyDescent="0.2">
      <c r="A5525" s="1" t="s">
        <v>6290</v>
      </c>
      <c r="B5525" s="1" t="s">
        <v>6558</v>
      </c>
      <c r="D5525" s="3" t="s">
        <v>13182</v>
      </c>
      <c r="E5525" s="3" t="s">
        <v>15711</v>
      </c>
      <c r="F5525" s="3" t="s">
        <v>16090</v>
      </c>
      <c r="G5525" s="3" t="s">
        <v>26895</v>
      </c>
      <c r="H5525" s="3" t="s">
        <v>16104</v>
      </c>
      <c r="I5525" s="6">
        <v>621040</v>
      </c>
      <c r="J5525" s="7" t="s">
        <v>16105</v>
      </c>
      <c r="K5525" s="8">
        <v>62104000</v>
      </c>
      <c r="L5525" s="3">
        <v>12</v>
      </c>
      <c r="N5525" s="9">
        <v>0.12</v>
      </c>
      <c r="O5525" s="9" t="b">
        <v>1</v>
      </c>
      <c r="P5525" s="10">
        <v>6.0330913372960891E-2</v>
      </c>
      <c r="Q5525" s="3" t="s">
        <v>25</v>
      </c>
      <c r="R5525" s="3" t="s">
        <v>16106</v>
      </c>
      <c r="S5525" s="14">
        <v>62104000</v>
      </c>
      <c r="T5525" s="21">
        <v>108.13521883333325</v>
      </c>
      <c r="U5525" s="22">
        <v>52.969174166666598</v>
      </c>
      <c r="V5525" s="22">
        <v>0.80024033333333322</v>
      </c>
      <c r="W5525" s="22">
        <v>54.365804333333323</v>
      </c>
      <c r="X5525" s="22">
        <f t="shared" si="90"/>
        <v>6.356300899999991</v>
      </c>
      <c r="Y5525" s="8" t="b">
        <v>0</v>
      </c>
      <c r="Z5525" s="8" t="b">
        <v>0</v>
      </c>
      <c r="AA5525" s="8" t="b">
        <v>0</v>
      </c>
      <c r="AB5525" s="8" t="b">
        <v>0</v>
      </c>
    </row>
    <row r="5526" spans="1:28" hidden="1" x14ac:dyDescent="0.2">
      <c r="A5526" s="1" t="s">
        <v>6290</v>
      </c>
      <c r="B5526" s="1" t="s">
        <v>6558</v>
      </c>
      <c r="D5526" s="3" t="s">
        <v>13182</v>
      </c>
      <c r="E5526" s="3" t="s">
        <v>15711</v>
      </c>
      <c r="F5526" s="3" t="s">
        <v>16090</v>
      </c>
      <c r="G5526" s="3" t="s">
        <v>26895</v>
      </c>
      <c r="H5526" s="3" t="s">
        <v>16107</v>
      </c>
      <c r="I5526" s="6">
        <v>621050</v>
      </c>
      <c r="J5526" s="7" t="s">
        <v>16108</v>
      </c>
      <c r="K5526" s="8">
        <v>62105000</v>
      </c>
      <c r="L5526" s="3">
        <v>12</v>
      </c>
      <c r="N5526" s="9">
        <v>0.12</v>
      </c>
      <c r="O5526" s="9" t="b">
        <v>1</v>
      </c>
      <c r="P5526" s="10">
        <v>7.2650506699432835E-2</v>
      </c>
      <c r="Q5526" s="3" t="s">
        <v>25</v>
      </c>
      <c r="R5526" s="3" t="s">
        <v>16109</v>
      </c>
      <c r="S5526" s="14">
        <v>62105000</v>
      </c>
      <c r="T5526" s="21">
        <v>90.799950333333342</v>
      </c>
      <c r="U5526" s="22">
        <v>34.383247999999995</v>
      </c>
      <c r="V5526" s="22">
        <v>1.4445156666666661</v>
      </c>
      <c r="W5526" s="22">
        <v>54.97218666666668</v>
      </c>
      <c r="X5526" s="22">
        <f t="shared" si="90"/>
        <v>4.1259897599999995</v>
      </c>
      <c r="Y5526" s="8" t="b">
        <v>0</v>
      </c>
      <c r="Z5526" s="8" t="b">
        <v>0</v>
      </c>
      <c r="AA5526" s="8" t="b">
        <v>0</v>
      </c>
      <c r="AB5526" s="8" t="b">
        <v>0</v>
      </c>
    </row>
    <row r="5527" spans="1:28" hidden="1" x14ac:dyDescent="0.2">
      <c r="A5527" s="1" t="s">
        <v>6290</v>
      </c>
      <c r="B5527" s="1" t="s">
        <v>6558</v>
      </c>
      <c r="D5527" s="3" t="s">
        <v>13182</v>
      </c>
      <c r="E5527" s="3" t="s">
        <v>15711</v>
      </c>
      <c r="F5527" s="3" t="s">
        <v>16110</v>
      </c>
      <c r="G5527" s="3" t="s">
        <v>26896</v>
      </c>
      <c r="H5527" s="3" t="s">
        <v>16114</v>
      </c>
      <c r="I5527" s="6">
        <v>621112</v>
      </c>
      <c r="J5527" s="7" t="s">
        <v>16115</v>
      </c>
      <c r="K5527" s="8">
        <v>62111200</v>
      </c>
      <c r="L5527" s="3">
        <v>12</v>
      </c>
      <c r="N5527" s="9">
        <v>0.12</v>
      </c>
      <c r="O5527" s="9" t="b">
        <v>1</v>
      </c>
      <c r="P5527" s="10">
        <v>4.9324315480108682E-2</v>
      </c>
      <c r="Q5527" s="3" t="s">
        <v>25</v>
      </c>
      <c r="R5527" s="3" t="s">
        <v>16116</v>
      </c>
      <c r="S5527" s="14">
        <v>62111200</v>
      </c>
      <c r="T5527" s="21">
        <v>14.077506666666661</v>
      </c>
      <c r="U5527" s="22">
        <v>4.548737</v>
      </c>
      <c r="V5527" s="22">
        <v>3.7424081666666642</v>
      </c>
      <c r="W5527" s="22">
        <v>5.7863614999999964</v>
      </c>
      <c r="X5527" s="22">
        <f t="shared" si="90"/>
        <v>0.54584843999999999</v>
      </c>
      <c r="Y5527" s="8" t="b">
        <v>0</v>
      </c>
      <c r="Z5527" s="8" t="b">
        <v>0</v>
      </c>
      <c r="AA5527" s="8" t="b">
        <v>0</v>
      </c>
      <c r="AB5527" s="8" t="b">
        <v>0</v>
      </c>
    </row>
    <row r="5528" spans="1:28" hidden="1" x14ac:dyDescent="0.2">
      <c r="A5528" s="1" t="s">
        <v>6290</v>
      </c>
      <c r="B5528" s="1" t="s">
        <v>6558</v>
      </c>
      <c r="D5528" s="3" t="s">
        <v>13182</v>
      </c>
      <c r="E5528" s="3" t="s">
        <v>15711</v>
      </c>
      <c r="F5528" s="3" t="s">
        <v>16110</v>
      </c>
      <c r="G5528" s="3" t="s">
        <v>26896</v>
      </c>
      <c r="H5528" s="3" t="s">
        <v>16117</v>
      </c>
      <c r="I5528" s="6">
        <v>621120</v>
      </c>
      <c r="J5528" s="7" t="s">
        <v>16118</v>
      </c>
      <c r="K5528" s="8">
        <v>62112000</v>
      </c>
      <c r="L5528" s="3">
        <v>12</v>
      </c>
      <c r="N5528" s="9">
        <v>0.12</v>
      </c>
      <c r="O5528" s="9" t="b">
        <v>1</v>
      </c>
      <c r="P5528" s="10">
        <v>7.9282911812120715E-2</v>
      </c>
      <c r="Q5528" s="3" t="s">
        <v>25</v>
      </c>
      <c r="R5528" s="3" t="s">
        <v>16119</v>
      </c>
      <c r="S5528" s="14">
        <v>62112000</v>
      </c>
      <c r="T5528" s="21">
        <v>1.5511806666666665</v>
      </c>
      <c r="U5528" s="22">
        <v>0.30252366666666675</v>
      </c>
      <c r="V5528" s="22">
        <v>0.223806</v>
      </c>
      <c r="W5528" s="22">
        <v>1.0248509999999997</v>
      </c>
      <c r="X5528" s="22">
        <f t="shared" si="90"/>
        <v>3.630284000000001E-2</v>
      </c>
      <c r="Y5528" s="8" t="b">
        <v>0</v>
      </c>
      <c r="Z5528" s="8" t="b">
        <v>0</v>
      </c>
      <c r="AA5528" s="8" t="b">
        <v>0</v>
      </c>
      <c r="AB5528" s="8" t="b">
        <v>0</v>
      </c>
    </row>
    <row r="5529" spans="1:28" hidden="1" x14ac:dyDescent="0.2">
      <c r="A5529" s="1" t="s">
        <v>6290</v>
      </c>
      <c r="B5529" s="1" t="s">
        <v>6558</v>
      </c>
      <c r="D5529" s="3" t="s">
        <v>13182</v>
      </c>
      <c r="E5529" s="3" t="s">
        <v>15711</v>
      </c>
      <c r="F5529" s="3" t="s">
        <v>16110</v>
      </c>
      <c r="G5529" s="3" t="s">
        <v>26896</v>
      </c>
      <c r="H5529" s="3" t="s">
        <v>16120</v>
      </c>
      <c r="I5529" s="6">
        <v>621132</v>
      </c>
      <c r="J5529" s="7" t="s">
        <v>16121</v>
      </c>
      <c r="K5529" s="8">
        <v>62113210</v>
      </c>
      <c r="L5529" s="3">
        <v>12</v>
      </c>
      <c r="N5529" s="9">
        <v>0.12</v>
      </c>
      <c r="O5529" s="9" t="b">
        <v>1</v>
      </c>
      <c r="P5529" s="10">
        <v>5.4403049891342217E-2</v>
      </c>
      <c r="Q5529" s="3" t="s">
        <v>25</v>
      </c>
      <c r="R5529" s="3" t="s">
        <v>16122</v>
      </c>
      <c r="S5529" s="14">
        <v>62113210</v>
      </c>
      <c r="T5529" s="21">
        <v>17.545455666666655</v>
      </c>
      <c r="U5529" s="22">
        <v>6.0436074999999976</v>
      </c>
      <c r="V5529" s="22">
        <v>3.5474623333333306</v>
      </c>
      <c r="W5529" s="22">
        <v>7.9543858333333262</v>
      </c>
      <c r="X5529" s="22">
        <f t="shared" si="90"/>
        <v>0.72523289999999974</v>
      </c>
      <c r="Y5529" s="8" t="b">
        <v>0</v>
      </c>
      <c r="Z5529" s="8" t="b">
        <v>0</v>
      </c>
      <c r="AA5529" s="8" t="b">
        <v>0</v>
      </c>
      <c r="AB5529" s="8" t="b">
        <v>0</v>
      </c>
    </row>
    <row r="5530" spans="1:28" hidden="1" x14ac:dyDescent="0.2">
      <c r="A5530" s="1" t="s">
        <v>6290</v>
      </c>
      <c r="B5530" s="1" t="s">
        <v>6558</v>
      </c>
      <c r="D5530" s="3" t="s">
        <v>13182</v>
      </c>
      <c r="E5530" s="3" t="s">
        <v>15711</v>
      </c>
      <c r="F5530" s="3" t="s">
        <v>16110</v>
      </c>
      <c r="G5530" s="3" t="s">
        <v>26896</v>
      </c>
      <c r="H5530" s="3" t="s">
        <v>16120</v>
      </c>
      <c r="I5530" s="6">
        <v>621132</v>
      </c>
      <c r="J5530" s="7" t="s">
        <v>16123</v>
      </c>
      <c r="K5530" s="8">
        <v>62113231</v>
      </c>
      <c r="L5530" s="3">
        <v>12</v>
      </c>
      <c r="N5530" s="9">
        <v>0.12</v>
      </c>
      <c r="O5530" s="9" t="b">
        <v>1</v>
      </c>
      <c r="P5530" s="10">
        <v>2.3378568411464799E-2</v>
      </c>
      <c r="Q5530" s="3" t="s">
        <v>25</v>
      </c>
      <c r="R5530" s="3" t="s">
        <v>16124</v>
      </c>
      <c r="S5530" s="14">
        <v>62113231</v>
      </c>
      <c r="T5530" s="21">
        <v>0.76705466666666688</v>
      </c>
      <c r="U5530" s="22">
        <v>0.56557600000000019</v>
      </c>
      <c r="V5530" s="22">
        <v>5.2040000000000003E-2</v>
      </c>
      <c r="W5530" s="22">
        <v>0.14943866666666669</v>
      </c>
      <c r="X5530" s="22">
        <f t="shared" si="90"/>
        <v>6.7869120000000019E-2</v>
      </c>
      <c r="Y5530" s="8" t="b">
        <v>0</v>
      </c>
      <c r="Z5530" s="8" t="b">
        <v>0</v>
      </c>
      <c r="AA5530" s="8" t="b">
        <v>0</v>
      </c>
      <c r="AB5530" s="8" t="b">
        <v>0</v>
      </c>
    </row>
    <row r="5531" spans="1:28" hidden="1" x14ac:dyDescent="0.2">
      <c r="A5531" s="1" t="s">
        <v>6290</v>
      </c>
      <c r="B5531" s="1" t="s">
        <v>6558</v>
      </c>
      <c r="D5531" s="3" t="s">
        <v>13182</v>
      </c>
      <c r="E5531" s="3" t="s">
        <v>15711</v>
      </c>
      <c r="F5531" s="3" t="s">
        <v>16110</v>
      </c>
      <c r="G5531" s="3" t="s">
        <v>26896</v>
      </c>
      <c r="H5531" s="3" t="s">
        <v>16120</v>
      </c>
      <c r="I5531" s="6">
        <v>621132</v>
      </c>
      <c r="J5531" s="7" t="s">
        <v>16125</v>
      </c>
      <c r="K5531" s="8">
        <v>62113241</v>
      </c>
      <c r="L5531" s="3">
        <v>12</v>
      </c>
      <c r="N5531" s="9">
        <v>0.12</v>
      </c>
      <c r="O5531" s="9" t="b">
        <v>1</v>
      </c>
      <c r="P5531" s="10">
        <v>8.0281799843157323E-2</v>
      </c>
      <c r="Q5531" s="3" t="s">
        <v>25</v>
      </c>
      <c r="R5531" s="3" t="s">
        <v>16126</v>
      </c>
      <c r="S5531" s="14">
        <v>62113241</v>
      </c>
      <c r="T5531" s="21">
        <v>1.6895916666666664</v>
      </c>
      <c r="U5531" s="22">
        <v>0.53567216666666695</v>
      </c>
      <c r="V5531" s="22">
        <v>2.3557333333333298E-2</v>
      </c>
      <c r="W5531" s="22">
        <v>1.1303621666666661</v>
      </c>
      <c r="X5531" s="22">
        <f t="shared" si="90"/>
        <v>6.4280660000000031E-2</v>
      </c>
      <c r="Y5531" s="8" t="b">
        <v>0</v>
      </c>
      <c r="Z5531" s="8" t="b">
        <v>0</v>
      </c>
      <c r="AA5531" s="8" t="b">
        <v>0</v>
      </c>
      <c r="AB5531" s="8" t="b">
        <v>0</v>
      </c>
    </row>
    <row r="5532" spans="1:28" hidden="1" x14ac:dyDescent="0.2">
      <c r="A5532" s="1" t="s">
        <v>6290</v>
      </c>
      <c r="B5532" s="1" t="s">
        <v>6558</v>
      </c>
      <c r="D5532" s="3" t="s">
        <v>13182</v>
      </c>
      <c r="E5532" s="3" t="s">
        <v>15711</v>
      </c>
      <c r="F5532" s="3" t="s">
        <v>16110</v>
      </c>
      <c r="G5532" s="3" t="s">
        <v>26896</v>
      </c>
      <c r="H5532" s="3" t="s">
        <v>16120</v>
      </c>
      <c r="I5532" s="6">
        <v>621132</v>
      </c>
      <c r="J5532" s="7" t="s">
        <v>16127</v>
      </c>
      <c r="K5532" s="8">
        <v>62113242</v>
      </c>
      <c r="L5532" s="3">
        <v>12</v>
      </c>
      <c r="N5532" s="9">
        <v>0.12</v>
      </c>
      <c r="O5532" s="9" t="b">
        <v>1</v>
      </c>
      <c r="P5532" s="10">
        <v>4.5695838201111699E-2</v>
      </c>
      <c r="Q5532" s="3" t="s">
        <v>25</v>
      </c>
      <c r="R5532" s="3" t="s">
        <v>16128</v>
      </c>
      <c r="S5532" s="14">
        <v>62113242</v>
      </c>
      <c r="T5532" s="21">
        <v>1.1953605000000003</v>
      </c>
      <c r="U5532" s="22">
        <v>0.41454916666666669</v>
      </c>
      <c r="V5532" s="22">
        <v>0.32561966666666697</v>
      </c>
      <c r="W5532" s="22">
        <v>0.45519166666666672</v>
      </c>
      <c r="X5532" s="22">
        <f t="shared" si="90"/>
        <v>4.9745900000000003E-2</v>
      </c>
      <c r="Y5532" s="8" t="b">
        <v>0</v>
      </c>
      <c r="Z5532" s="8" t="b">
        <v>0</v>
      </c>
      <c r="AA5532" s="8" t="b">
        <v>0</v>
      </c>
      <c r="AB5532" s="8" t="b">
        <v>0</v>
      </c>
    </row>
    <row r="5533" spans="1:28" hidden="1" x14ac:dyDescent="0.2">
      <c r="A5533" s="1" t="s">
        <v>6290</v>
      </c>
      <c r="B5533" s="1" t="s">
        <v>6558</v>
      </c>
      <c r="D5533" s="3" t="s">
        <v>13182</v>
      </c>
      <c r="E5533" s="3" t="s">
        <v>15711</v>
      </c>
      <c r="F5533" s="3" t="s">
        <v>16110</v>
      </c>
      <c r="G5533" s="3" t="s">
        <v>26896</v>
      </c>
      <c r="H5533" s="3" t="s">
        <v>16120</v>
      </c>
      <c r="I5533" s="6">
        <v>621132</v>
      </c>
      <c r="J5533" s="7" t="s">
        <v>16129</v>
      </c>
      <c r="K5533" s="8">
        <v>62113290</v>
      </c>
      <c r="L5533" s="3">
        <v>12</v>
      </c>
      <c r="N5533" s="9">
        <v>0.12</v>
      </c>
      <c r="O5533" s="9" t="b">
        <v>1</v>
      </c>
      <c r="P5533" s="10">
        <v>5.5211660228356628E-2</v>
      </c>
      <c r="Q5533" s="3" t="s">
        <v>25</v>
      </c>
      <c r="R5533" s="3" t="s">
        <v>16130</v>
      </c>
      <c r="S5533" s="14">
        <v>62113290</v>
      </c>
      <c r="T5533" s="21">
        <v>8.7147178333333351</v>
      </c>
      <c r="U5533" s="22">
        <v>3.6374255</v>
      </c>
      <c r="V5533" s="22">
        <v>1.0676753333333331</v>
      </c>
      <c r="W5533" s="22">
        <v>4.0096170000000031</v>
      </c>
      <c r="X5533" s="22">
        <f t="shared" si="90"/>
        <v>0.43649105999999999</v>
      </c>
      <c r="Y5533" s="8" t="b">
        <v>0</v>
      </c>
      <c r="Z5533" s="8" t="b">
        <v>0</v>
      </c>
      <c r="AA5533" s="8" t="b">
        <v>0</v>
      </c>
      <c r="AB5533" s="8" t="b">
        <v>0</v>
      </c>
    </row>
    <row r="5534" spans="1:28" hidden="1" x14ac:dyDescent="0.2">
      <c r="A5534" s="1" t="s">
        <v>6290</v>
      </c>
      <c r="B5534" s="1" t="s">
        <v>6558</v>
      </c>
      <c r="D5534" s="3" t="s">
        <v>13182</v>
      </c>
      <c r="E5534" s="3" t="s">
        <v>15711</v>
      </c>
      <c r="F5534" s="3" t="s">
        <v>16110</v>
      </c>
      <c r="G5534" s="3" t="s">
        <v>26896</v>
      </c>
      <c r="H5534" s="3" t="s">
        <v>16131</v>
      </c>
      <c r="I5534" s="6">
        <v>621133</v>
      </c>
      <c r="J5534" s="7" t="s">
        <v>16132</v>
      </c>
      <c r="K5534" s="8">
        <v>62113310</v>
      </c>
      <c r="L5534" s="3">
        <v>12</v>
      </c>
      <c r="N5534" s="9">
        <v>0.12</v>
      </c>
      <c r="O5534" s="9" t="b">
        <v>1</v>
      </c>
      <c r="P5534" s="10">
        <v>8.159194346929334E-2</v>
      </c>
      <c r="Q5534" s="3" t="s">
        <v>25</v>
      </c>
      <c r="R5534" s="3" t="s">
        <v>16133</v>
      </c>
      <c r="S5534" s="14">
        <v>62113310</v>
      </c>
      <c r="T5534" s="21">
        <v>40.695829499999988</v>
      </c>
      <c r="U5534" s="22">
        <v>7.6323106666666645</v>
      </c>
      <c r="V5534" s="22">
        <v>5.3930869999999969</v>
      </c>
      <c r="W5534" s="22">
        <v>27.670431833333328</v>
      </c>
      <c r="X5534" s="22">
        <f t="shared" si="90"/>
        <v>0.91587727999999968</v>
      </c>
      <c r="Y5534" s="8" t="b">
        <v>0</v>
      </c>
      <c r="Z5534" s="8" t="b">
        <v>0</v>
      </c>
      <c r="AA5534" s="8" t="b">
        <v>0</v>
      </c>
      <c r="AB5534" s="8" t="b">
        <v>0</v>
      </c>
    </row>
    <row r="5535" spans="1:28" hidden="1" x14ac:dyDescent="0.2">
      <c r="A5535" s="1" t="s">
        <v>6290</v>
      </c>
      <c r="B5535" s="1" t="s">
        <v>6558</v>
      </c>
      <c r="D5535" s="3" t="s">
        <v>13182</v>
      </c>
      <c r="E5535" s="3" t="s">
        <v>15711</v>
      </c>
      <c r="F5535" s="3" t="s">
        <v>16110</v>
      </c>
      <c r="G5535" s="3" t="s">
        <v>26896</v>
      </c>
      <c r="H5535" s="3" t="s">
        <v>16131</v>
      </c>
      <c r="I5535" s="6">
        <v>621133</v>
      </c>
      <c r="J5535" s="7" t="s">
        <v>16134</v>
      </c>
      <c r="K5535" s="8">
        <v>62113331</v>
      </c>
      <c r="L5535" s="3">
        <v>12</v>
      </c>
      <c r="N5535" s="9">
        <v>0.12</v>
      </c>
      <c r="O5535" s="9" t="b">
        <v>1</v>
      </c>
      <c r="P5535" s="10">
        <v>8.2146051643588097E-2</v>
      </c>
      <c r="Q5535" s="3" t="s">
        <v>25</v>
      </c>
      <c r="R5535" s="3" t="s">
        <v>16135</v>
      </c>
      <c r="S5535" s="14">
        <v>62113331</v>
      </c>
      <c r="T5535" s="21">
        <v>1.6951378333333329</v>
      </c>
      <c r="U5535" s="22">
        <v>0.48356249999999967</v>
      </c>
      <c r="V5535" s="22">
        <v>5.1167999999999998E-2</v>
      </c>
      <c r="W5535" s="22">
        <v>1.1604073333333333</v>
      </c>
      <c r="X5535" s="22">
        <f t="shared" si="90"/>
        <v>5.8027499999999961E-2</v>
      </c>
      <c r="Y5535" s="8" t="b">
        <v>0</v>
      </c>
      <c r="Z5535" s="8" t="b">
        <v>0</v>
      </c>
      <c r="AA5535" s="8" t="b">
        <v>0</v>
      </c>
      <c r="AB5535" s="8" t="b">
        <v>0</v>
      </c>
    </row>
    <row r="5536" spans="1:28" hidden="1" x14ac:dyDescent="0.2">
      <c r="A5536" s="1" t="s">
        <v>6290</v>
      </c>
      <c r="B5536" s="1" t="s">
        <v>6558</v>
      </c>
      <c r="D5536" s="3" t="s">
        <v>13182</v>
      </c>
      <c r="E5536" s="3" t="s">
        <v>15711</v>
      </c>
      <c r="F5536" s="3" t="s">
        <v>16110</v>
      </c>
      <c r="G5536" s="3" t="s">
        <v>26896</v>
      </c>
      <c r="H5536" s="3" t="s">
        <v>16131</v>
      </c>
      <c r="I5536" s="6">
        <v>621133</v>
      </c>
      <c r="J5536" s="7" t="s">
        <v>16136</v>
      </c>
      <c r="K5536" s="8">
        <v>62113341</v>
      </c>
      <c r="L5536" s="3">
        <v>12</v>
      </c>
      <c r="N5536" s="9">
        <v>0.12</v>
      </c>
      <c r="O5536" s="9" t="b">
        <v>1</v>
      </c>
      <c r="P5536" s="10">
        <v>7.3036381977284223E-2</v>
      </c>
      <c r="Q5536" s="3" t="s">
        <v>25</v>
      </c>
      <c r="R5536" s="3" t="s">
        <v>16137</v>
      </c>
      <c r="S5536" s="14">
        <v>62113341</v>
      </c>
      <c r="T5536" s="21">
        <v>3.8359331666666696</v>
      </c>
      <c r="U5536" s="22">
        <v>1.4613443333333336</v>
      </c>
      <c r="V5536" s="22">
        <v>3.9899833333333329E-2</v>
      </c>
      <c r="W5536" s="22">
        <v>2.3346890000000027</v>
      </c>
      <c r="X5536" s="22">
        <f t="shared" si="90"/>
        <v>0.17536132000000001</v>
      </c>
      <c r="Y5536" s="8" t="b">
        <v>0</v>
      </c>
      <c r="Z5536" s="8" t="b">
        <v>0</v>
      </c>
      <c r="AA5536" s="8" t="b">
        <v>0</v>
      </c>
      <c r="AB5536" s="8" t="b">
        <v>0</v>
      </c>
    </row>
    <row r="5537" spans="1:28" hidden="1" x14ac:dyDescent="0.2">
      <c r="A5537" s="1" t="s">
        <v>6290</v>
      </c>
      <c r="B5537" s="1" t="s">
        <v>6558</v>
      </c>
      <c r="D5537" s="3" t="s">
        <v>13182</v>
      </c>
      <c r="E5537" s="3" t="s">
        <v>15711</v>
      </c>
      <c r="F5537" s="3" t="s">
        <v>16110</v>
      </c>
      <c r="G5537" s="3" t="s">
        <v>26896</v>
      </c>
      <c r="H5537" s="3" t="s">
        <v>16131</v>
      </c>
      <c r="I5537" s="6">
        <v>621133</v>
      </c>
      <c r="J5537" s="7" t="s">
        <v>16138</v>
      </c>
      <c r="K5537" s="8">
        <v>62113342</v>
      </c>
      <c r="L5537" s="3">
        <v>12</v>
      </c>
      <c r="N5537" s="9">
        <v>0.12</v>
      </c>
      <c r="O5537" s="9" t="b">
        <v>1</v>
      </c>
      <c r="P5537" s="10">
        <v>4.3600551031209633E-2</v>
      </c>
      <c r="Q5537" s="3" t="s">
        <v>25</v>
      </c>
      <c r="R5537" s="3" t="s">
        <v>16139</v>
      </c>
      <c r="S5537" s="14">
        <v>62113342</v>
      </c>
      <c r="T5537" s="21">
        <v>2.9046146666666659</v>
      </c>
      <c r="U5537" s="22">
        <v>1.7458819999999999</v>
      </c>
      <c r="V5537" s="22">
        <v>0.103376</v>
      </c>
      <c r="W5537" s="22">
        <v>1.0553566666666661</v>
      </c>
      <c r="X5537" s="22">
        <f t="shared" si="90"/>
        <v>0.20950583999999997</v>
      </c>
      <c r="Y5537" s="8" t="b">
        <v>0</v>
      </c>
      <c r="Z5537" s="8" t="b">
        <v>0</v>
      </c>
      <c r="AA5537" s="8" t="b">
        <v>0</v>
      </c>
      <c r="AB5537" s="8" t="b">
        <v>0</v>
      </c>
    </row>
    <row r="5538" spans="1:28" hidden="1" x14ac:dyDescent="0.2">
      <c r="A5538" s="1" t="s">
        <v>6290</v>
      </c>
      <c r="B5538" s="1" t="s">
        <v>6558</v>
      </c>
      <c r="D5538" s="3" t="s">
        <v>13182</v>
      </c>
      <c r="E5538" s="3" t="s">
        <v>15711</v>
      </c>
      <c r="F5538" s="3" t="s">
        <v>16110</v>
      </c>
      <c r="G5538" s="3" t="s">
        <v>26896</v>
      </c>
      <c r="H5538" s="3" t="s">
        <v>16131</v>
      </c>
      <c r="I5538" s="6">
        <v>621133</v>
      </c>
      <c r="J5538" s="7" t="s">
        <v>16140</v>
      </c>
      <c r="K5538" s="8">
        <v>62113390</v>
      </c>
      <c r="L5538" s="3">
        <v>12</v>
      </c>
      <c r="N5538" s="9">
        <v>0.12</v>
      </c>
      <c r="O5538" s="9" t="b">
        <v>1</v>
      </c>
      <c r="P5538" s="10">
        <v>9.0340130411473582E-2</v>
      </c>
      <c r="Q5538" s="3" t="s">
        <v>25</v>
      </c>
      <c r="R5538" s="3" t="s">
        <v>16141</v>
      </c>
      <c r="S5538" s="14">
        <v>62113390</v>
      </c>
      <c r="T5538" s="21">
        <v>35.643387333333322</v>
      </c>
      <c r="U5538" s="22">
        <v>6.4950101666666678</v>
      </c>
      <c r="V5538" s="22">
        <v>2.3148083333333331</v>
      </c>
      <c r="W5538" s="22">
        <v>26.83356883333332</v>
      </c>
      <c r="X5538" s="22">
        <f t="shared" si="90"/>
        <v>0.77940122000000012</v>
      </c>
      <c r="Y5538" s="8" t="b">
        <v>0</v>
      </c>
      <c r="Z5538" s="8" t="b">
        <v>0</v>
      </c>
      <c r="AA5538" s="8" t="b">
        <v>0</v>
      </c>
      <c r="AB5538" s="8" t="b">
        <v>0</v>
      </c>
    </row>
    <row r="5539" spans="1:28" hidden="1" x14ac:dyDescent="0.2">
      <c r="A5539" s="1" t="s">
        <v>6290</v>
      </c>
      <c r="B5539" s="1" t="s">
        <v>6558</v>
      </c>
      <c r="D5539" s="3" t="s">
        <v>13182</v>
      </c>
      <c r="E5539" s="3" t="s">
        <v>15711</v>
      </c>
      <c r="F5539" s="3" t="s">
        <v>16110</v>
      </c>
      <c r="G5539" s="3" t="s">
        <v>26896</v>
      </c>
      <c r="H5539" s="3" t="s">
        <v>16142</v>
      </c>
      <c r="I5539" s="6">
        <v>621139</v>
      </c>
      <c r="J5539" s="7" t="s">
        <v>16143</v>
      </c>
      <c r="K5539" s="8">
        <v>62113900</v>
      </c>
      <c r="L5539" s="3">
        <v>12</v>
      </c>
      <c r="N5539" s="9">
        <v>0.12</v>
      </c>
      <c r="O5539" s="9" t="b">
        <v>1</v>
      </c>
      <c r="P5539" s="10">
        <v>4.4839283760756736E-2</v>
      </c>
      <c r="Q5539" s="3" t="s">
        <v>25</v>
      </c>
      <c r="R5539" s="3" t="s">
        <v>16144</v>
      </c>
      <c r="S5539" s="14">
        <v>62113900</v>
      </c>
      <c r="T5539" s="21">
        <v>15.900711166666676</v>
      </c>
      <c r="U5539" s="22">
        <v>4.9526120000000038</v>
      </c>
      <c r="V5539" s="22">
        <v>5.0066283333333352</v>
      </c>
      <c r="W5539" s="22">
        <v>5.9414708333333373</v>
      </c>
      <c r="X5539" s="22">
        <f t="shared" si="90"/>
        <v>0.59431344000000041</v>
      </c>
      <c r="Y5539" s="8" t="b">
        <v>0</v>
      </c>
      <c r="Z5539" s="8" t="b">
        <v>0</v>
      </c>
      <c r="AA5539" s="8" t="b">
        <v>0</v>
      </c>
      <c r="AB5539" s="8" t="b">
        <v>0</v>
      </c>
    </row>
    <row r="5540" spans="1:28" hidden="1" x14ac:dyDescent="0.2">
      <c r="A5540" s="1" t="s">
        <v>6290</v>
      </c>
      <c r="B5540" s="1" t="s">
        <v>6558</v>
      </c>
      <c r="D5540" s="3" t="s">
        <v>13182</v>
      </c>
      <c r="E5540" s="3" t="s">
        <v>15711</v>
      </c>
      <c r="F5540" s="3" t="s">
        <v>16110</v>
      </c>
      <c r="G5540" s="3" t="s">
        <v>26896</v>
      </c>
      <c r="H5540" s="3" t="s">
        <v>16145</v>
      </c>
      <c r="I5540" s="6">
        <v>621142</v>
      </c>
      <c r="J5540" s="7" t="s">
        <v>16146</v>
      </c>
      <c r="K5540" s="8">
        <v>62114210</v>
      </c>
      <c r="L5540" s="3">
        <v>12</v>
      </c>
      <c r="N5540" s="9">
        <v>0.12</v>
      </c>
      <c r="O5540" s="9" t="b">
        <v>1</v>
      </c>
      <c r="P5540" s="10">
        <v>9.38610122502615E-2</v>
      </c>
      <c r="Q5540" s="3" t="s">
        <v>25</v>
      </c>
      <c r="R5540" s="3" t="s">
        <v>16147</v>
      </c>
      <c r="S5540" s="14">
        <v>62114210</v>
      </c>
      <c r="T5540" s="21">
        <v>9.5475105000000031</v>
      </c>
      <c r="U5540" s="22">
        <v>1.4191533333333342</v>
      </c>
      <c r="V5540" s="22">
        <v>0.66053216666666636</v>
      </c>
      <c r="W5540" s="22">
        <v>7.4678250000000022</v>
      </c>
      <c r="X5540" s="22">
        <f t="shared" si="90"/>
        <v>0.1702984000000001</v>
      </c>
      <c r="Y5540" s="8" t="b">
        <v>0</v>
      </c>
      <c r="Z5540" s="8" t="b">
        <v>0</v>
      </c>
      <c r="AA5540" s="8" t="b">
        <v>0</v>
      </c>
      <c r="AB5540" s="8" t="b">
        <v>0</v>
      </c>
    </row>
    <row r="5541" spans="1:28" hidden="1" x14ac:dyDescent="0.2">
      <c r="A5541" s="1" t="s">
        <v>6290</v>
      </c>
      <c r="B5541" s="1" t="s">
        <v>6558</v>
      </c>
      <c r="D5541" s="3" t="s">
        <v>13182</v>
      </c>
      <c r="E5541" s="3" t="s">
        <v>15711</v>
      </c>
      <c r="F5541" s="3" t="s">
        <v>16110</v>
      </c>
      <c r="G5541" s="3" t="s">
        <v>26896</v>
      </c>
      <c r="H5541" s="3" t="s">
        <v>16145</v>
      </c>
      <c r="I5541" s="6">
        <v>621142</v>
      </c>
      <c r="J5541" s="7" t="s">
        <v>16148</v>
      </c>
      <c r="K5541" s="8">
        <v>62114231</v>
      </c>
      <c r="L5541" s="3">
        <v>12</v>
      </c>
      <c r="N5541" s="9">
        <v>0.12</v>
      </c>
      <c r="O5541" s="9" t="b">
        <v>1</v>
      </c>
      <c r="P5541" s="10">
        <v>2.884687001023541E-2</v>
      </c>
      <c r="Q5541" s="3" t="s">
        <v>25</v>
      </c>
      <c r="R5541" s="3" t="s">
        <v>16149</v>
      </c>
      <c r="S5541" s="14">
        <v>62114231</v>
      </c>
      <c r="T5541" s="21">
        <v>0.20354166666666668</v>
      </c>
      <c r="U5541" s="22">
        <v>2.019516666666666E-2</v>
      </c>
      <c r="V5541" s="22">
        <v>0.13441700000000001</v>
      </c>
      <c r="W5541" s="22">
        <v>4.8929500000000001E-2</v>
      </c>
      <c r="X5541" s="22">
        <f t="shared" si="90"/>
        <v>2.423419999999999E-3</v>
      </c>
      <c r="Y5541" s="8" t="b">
        <v>0</v>
      </c>
      <c r="Z5541" s="8" t="b">
        <v>0</v>
      </c>
      <c r="AA5541" s="8" t="b">
        <v>0</v>
      </c>
      <c r="AB5541" s="8" t="b">
        <v>0</v>
      </c>
    </row>
    <row r="5542" spans="1:28" hidden="1" x14ac:dyDescent="0.2">
      <c r="A5542" s="1" t="s">
        <v>6290</v>
      </c>
      <c r="B5542" s="1" t="s">
        <v>6558</v>
      </c>
      <c r="D5542" s="3" t="s">
        <v>13182</v>
      </c>
      <c r="E5542" s="3" t="s">
        <v>15711</v>
      </c>
      <c r="F5542" s="3" t="s">
        <v>16110</v>
      </c>
      <c r="G5542" s="3" t="s">
        <v>26896</v>
      </c>
      <c r="H5542" s="3" t="s">
        <v>16145</v>
      </c>
      <c r="I5542" s="6">
        <v>621142</v>
      </c>
      <c r="J5542" s="7" t="s">
        <v>16150</v>
      </c>
      <c r="K5542" s="8">
        <v>62114241</v>
      </c>
      <c r="L5542" s="3">
        <v>12</v>
      </c>
      <c r="N5542" s="9">
        <v>0.12</v>
      </c>
      <c r="O5542" s="9" t="b">
        <v>1</v>
      </c>
      <c r="P5542" s="10">
        <v>3.6264428319636513E-2</v>
      </c>
      <c r="Q5542" s="3" t="s">
        <v>25</v>
      </c>
      <c r="R5542" s="3" t="s">
        <v>16151</v>
      </c>
      <c r="S5542" s="14">
        <v>62114241</v>
      </c>
      <c r="T5542" s="21">
        <v>2.0147010000000001</v>
      </c>
      <c r="U5542" s="22">
        <v>1.2837665</v>
      </c>
      <c r="V5542" s="22">
        <v>0.1220846666666667</v>
      </c>
      <c r="W5542" s="22">
        <v>0.60884983333333353</v>
      </c>
      <c r="X5542" s="22">
        <f t="shared" si="90"/>
        <v>0.15405198000000001</v>
      </c>
      <c r="Y5542" s="8" t="b">
        <v>0</v>
      </c>
      <c r="Z5542" s="8" t="b">
        <v>0</v>
      </c>
      <c r="AA5542" s="8" t="b">
        <v>0</v>
      </c>
      <c r="AB5542" s="8" t="b">
        <v>0</v>
      </c>
    </row>
    <row r="5543" spans="1:28" hidden="1" x14ac:dyDescent="0.2">
      <c r="A5543" s="1" t="s">
        <v>6290</v>
      </c>
      <c r="B5543" s="1" t="s">
        <v>6558</v>
      </c>
      <c r="D5543" s="3" t="s">
        <v>13182</v>
      </c>
      <c r="E5543" s="3" t="s">
        <v>15711</v>
      </c>
      <c r="F5543" s="3" t="s">
        <v>16110</v>
      </c>
      <c r="G5543" s="3" t="s">
        <v>26896</v>
      </c>
      <c r="H5543" s="3" t="s">
        <v>16145</v>
      </c>
      <c r="I5543" s="6">
        <v>621142</v>
      </c>
      <c r="J5543" s="7" t="s">
        <v>16152</v>
      </c>
      <c r="K5543" s="8">
        <v>62114242</v>
      </c>
      <c r="L5543" s="3">
        <v>12</v>
      </c>
      <c r="N5543" s="9">
        <v>0.12</v>
      </c>
      <c r="O5543" s="9" t="b">
        <v>1</v>
      </c>
      <c r="P5543" s="10">
        <v>3.3244271995068179E-2</v>
      </c>
      <c r="Q5543" s="3" t="s">
        <v>25</v>
      </c>
      <c r="R5543" s="3" t="s">
        <v>16153</v>
      </c>
      <c r="S5543" s="14">
        <v>62114242</v>
      </c>
      <c r="T5543" s="21">
        <v>0.56287050000000027</v>
      </c>
      <c r="U5543" s="22">
        <v>0.36626083333333337</v>
      </c>
      <c r="V5543" s="22">
        <v>4.0674500000000002E-2</v>
      </c>
      <c r="W5543" s="22">
        <v>0.15593516666666696</v>
      </c>
      <c r="X5543" s="22">
        <f t="shared" si="90"/>
        <v>4.3951300000000006E-2</v>
      </c>
      <c r="Y5543" s="8" t="b">
        <v>0</v>
      </c>
      <c r="Z5543" s="8" t="b">
        <v>0</v>
      </c>
      <c r="AA5543" s="8" t="b">
        <v>0</v>
      </c>
      <c r="AB5543" s="8" t="b">
        <v>0</v>
      </c>
    </row>
    <row r="5544" spans="1:28" hidden="1" x14ac:dyDescent="0.2">
      <c r="A5544" s="1" t="s">
        <v>6290</v>
      </c>
      <c r="B5544" s="1" t="s">
        <v>6558</v>
      </c>
      <c r="D5544" s="3" t="s">
        <v>13182</v>
      </c>
      <c r="E5544" s="3" t="s">
        <v>15711</v>
      </c>
      <c r="F5544" s="3" t="s">
        <v>16110</v>
      </c>
      <c r="G5544" s="3" t="s">
        <v>26896</v>
      </c>
      <c r="H5544" s="3" t="s">
        <v>16145</v>
      </c>
      <c r="I5544" s="6">
        <v>621142</v>
      </c>
      <c r="J5544" s="7" t="s">
        <v>16154</v>
      </c>
      <c r="K5544" s="8">
        <v>62114290</v>
      </c>
      <c r="L5544" s="3">
        <v>12</v>
      </c>
      <c r="N5544" s="9">
        <v>0.12</v>
      </c>
      <c r="O5544" s="9" t="b">
        <v>1</v>
      </c>
      <c r="P5544" s="10">
        <v>6.9810903255101628E-2</v>
      </c>
      <c r="Q5544" s="3" t="s">
        <v>25</v>
      </c>
      <c r="R5544" s="3" t="s">
        <v>16155</v>
      </c>
      <c r="S5544" s="14">
        <v>62114290</v>
      </c>
      <c r="T5544" s="21">
        <v>18.822146666666669</v>
      </c>
      <c r="U5544" s="22">
        <v>6.3711196666666696</v>
      </c>
      <c r="V5544" s="22">
        <v>1.5011014999999968</v>
      </c>
      <c r="W5544" s="22">
        <v>10.949925500000001</v>
      </c>
      <c r="X5544" s="22">
        <f t="shared" si="90"/>
        <v>0.7645343600000003</v>
      </c>
      <c r="Y5544" s="8" t="b">
        <v>0</v>
      </c>
      <c r="Z5544" s="8" t="b">
        <v>0</v>
      </c>
      <c r="AA5544" s="8" t="b">
        <v>0</v>
      </c>
      <c r="AB5544" s="8" t="b">
        <v>0</v>
      </c>
    </row>
    <row r="5545" spans="1:28" hidden="1" x14ac:dyDescent="0.2">
      <c r="A5545" s="1" t="s">
        <v>6290</v>
      </c>
      <c r="B5545" s="1" t="s">
        <v>6558</v>
      </c>
      <c r="D5545" s="3" t="s">
        <v>13182</v>
      </c>
      <c r="E5545" s="3" t="s">
        <v>15711</v>
      </c>
      <c r="F5545" s="3" t="s">
        <v>16110</v>
      </c>
      <c r="G5545" s="3" t="s">
        <v>26896</v>
      </c>
      <c r="H5545" s="3" t="s">
        <v>16156</v>
      </c>
      <c r="I5545" s="6">
        <v>621143</v>
      </c>
      <c r="J5545" s="7" t="s">
        <v>16157</v>
      </c>
      <c r="K5545" s="8">
        <v>62114310</v>
      </c>
      <c r="L5545" s="3">
        <v>12</v>
      </c>
      <c r="N5545" s="9">
        <v>0.12</v>
      </c>
      <c r="O5545" s="9" t="b">
        <v>1</v>
      </c>
      <c r="P5545" s="10">
        <v>5.9164182703416113E-2</v>
      </c>
      <c r="Q5545" s="3" t="s">
        <v>25</v>
      </c>
      <c r="R5545" s="3" t="s">
        <v>16158</v>
      </c>
      <c r="S5545" s="14">
        <v>62114310</v>
      </c>
      <c r="T5545" s="21">
        <v>22.765142666666662</v>
      </c>
      <c r="U5545" s="22">
        <v>7.269821333333331</v>
      </c>
      <c r="V5545" s="22">
        <v>4.271312499999997</v>
      </c>
      <c r="W5545" s="22">
        <v>11.224008833333333</v>
      </c>
      <c r="X5545" s="22">
        <f t="shared" si="90"/>
        <v>0.87237855999999969</v>
      </c>
      <c r="Y5545" s="8" t="b">
        <v>0</v>
      </c>
      <c r="Z5545" s="8" t="b">
        <v>0</v>
      </c>
      <c r="AA5545" s="8" t="b">
        <v>0</v>
      </c>
      <c r="AB5545" s="8" t="b">
        <v>0</v>
      </c>
    </row>
    <row r="5546" spans="1:28" hidden="1" x14ac:dyDescent="0.2">
      <c r="A5546" s="1" t="s">
        <v>6290</v>
      </c>
      <c r="B5546" s="1" t="s">
        <v>6558</v>
      </c>
      <c r="D5546" s="3" t="s">
        <v>13182</v>
      </c>
      <c r="E5546" s="3" t="s">
        <v>15711</v>
      </c>
      <c r="F5546" s="3" t="s">
        <v>16110</v>
      </c>
      <c r="G5546" s="3" t="s">
        <v>26896</v>
      </c>
      <c r="H5546" s="3" t="s">
        <v>16156</v>
      </c>
      <c r="I5546" s="6">
        <v>621143</v>
      </c>
      <c r="J5546" s="7" t="s">
        <v>16159</v>
      </c>
      <c r="K5546" s="8">
        <v>62114331</v>
      </c>
      <c r="L5546" s="3">
        <v>12</v>
      </c>
      <c r="N5546" s="9">
        <v>0.12</v>
      </c>
      <c r="O5546" s="9" t="b">
        <v>1</v>
      </c>
      <c r="P5546" s="10">
        <v>6.5804709058028932E-2</v>
      </c>
      <c r="Q5546" s="3" t="s">
        <v>25</v>
      </c>
      <c r="R5546" s="3" t="s">
        <v>16160</v>
      </c>
      <c r="S5546" s="14">
        <v>62114331</v>
      </c>
      <c r="T5546" s="21">
        <v>0.40763283333333339</v>
      </c>
      <c r="U5546" s="22">
        <v>0.1064991666666667</v>
      </c>
      <c r="V5546" s="22">
        <v>7.7599000000000001E-2</v>
      </c>
      <c r="W5546" s="22">
        <v>0.22353466666666669</v>
      </c>
      <c r="X5546" s="22">
        <f t="shared" si="90"/>
        <v>1.2779900000000004E-2</v>
      </c>
      <c r="Y5546" s="8" t="b">
        <v>0</v>
      </c>
      <c r="Z5546" s="8" t="b">
        <v>0</v>
      </c>
      <c r="AA5546" s="8" t="b">
        <v>0</v>
      </c>
      <c r="AB5546" s="8" t="b">
        <v>0</v>
      </c>
    </row>
    <row r="5547" spans="1:28" hidden="1" x14ac:dyDescent="0.2">
      <c r="A5547" s="1" t="s">
        <v>6290</v>
      </c>
      <c r="B5547" s="1" t="s">
        <v>6558</v>
      </c>
      <c r="D5547" s="3" t="s">
        <v>13182</v>
      </c>
      <c r="E5547" s="3" t="s">
        <v>15711</v>
      </c>
      <c r="F5547" s="3" t="s">
        <v>16110</v>
      </c>
      <c r="G5547" s="3" t="s">
        <v>26896</v>
      </c>
      <c r="H5547" s="3" t="s">
        <v>16156</v>
      </c>
      <c r="I5547" s="6">
        <v>621143</v>
      </c>
      <c r="J5547" s="7" t="s">
        <v>16161</v>
      </c>
      <c r="K5547" s="8">
        <v>62114341</v>
      </c>
      <c r="L5547" s="3">
        <v>12</v>
      </c>
      <c r="N5547" s="9">
        <v>0.12</v>
      </c>
      <c r="O5547" s="9" t="b">
        <v>1</v>
      </c>
      <c r="P5547" s="10">
        <v>3.2780959139118805E-2</v>
      </c>
      <c r="Q5547" s="3" t="s">
        <v>25</v>
      </c>
      <c r="R5547" s="3" t="s">
        <v>16162</v>
      </c>
      <c r="S5547" s="14">
        <v>62114341</v>
      </c>
      <c r="T5547" s="21">
        <v>8.9533066666666663</v>
      </c>
      <c r="U5547" s="22">
        <v>6.3798918333333319</v>
      </c>
      <c r="V5547" s="22">
        <v>0.12759833333333329</v>
      </c>
      <c r="W5547" s="22">
        <v>2.4458165000000007</v>
      </c>
      <c r="X5547" s="22">
        <f t="shared" si="90"/>
        <v>0.76558701999999978</v>
      </c>
      <c r="Y5547" s="8" t="b">
        <v>0</v>
      </c>
      <c r="Z5547" s="8" t="b">
        <v>0</v>
      </c>
      <c r="AA5547" s="8" t="b">
        <v>0</v>
      </c>
      <c r="AB5547" s="8" t="b">
        <v>0</v>
      </c>
    </row>
    <row r="5548" spans="1:28" hidden="1" x14ac:dyDescent="0.2">
      <c r="A5548" s="1" t="s">
        <v>6290</v>
      </c>
      <c r="B5548" s="1" t="s">
        <v>6558</v>
      </c>
      <c r="D5548" s="3" t="s">
        <v>13182</v>
      </c>
      <c r="E5548" s="3" t="s">
        <v>15711</v>
      </c>
      <c r="F5548" s="3" t="s">
        <v>16110</v>
      </c>
      <c r="G5548" s="3" t="s">
        <v>26896</v>
      </c>
      <c r="H5548" s="3" t="s">
        <v>16156</v>
      </c>
      <c r="I5548" s="6">
        <v>621143</v>
      </c>
      <c r="J5548" s="7" t="s">
        <v>16163</v>
      </c>
      <c r="K5548" s="8">
        <v>62114342</v>
      </c>
      <c r="L5548" s="3">
        <v>12</v>
      </c>
      <c r="N5548" s="9">
        <v>0.12</v>
      </c>
      <c r="O5548" s="9" t="b">
        <v>1</v>
      </c>
      <c r="P5548" s="10">
        <v>4.4031725008382205E-2</v>
      </c>
      <c r="Q5548" s="3" t="s">
        <v>25</v>
      </c>
      <c r="R5548" s="3" t="s">
        <v>16164</v>
      </c>
      <c r="S5548" s="14">
        <v>62114342</v>
      </c>
      <c r="T5548" s="21">
        <v>2.3000361666666636</v>
      </c>
      <c r="U5548" s="22">
        <v>1.4369389999999962</v>
      </c>
      <c r="V5548" s="22">
        <v>1.91425E-2</v>
      </c>
      <c r="W5548" s="22">
        <v>0.84395466666666741</v>
      </c>
      <c r="X5548" s="22">
        <f t="shared" si="90"/>
        <v>0.17243267999999953</v>
      </c>
      <c r="Y5548" s="8" t="b">
        <v>0</v>
      </c>
      <c r="Z5548" s="8" t="b">
        <v>0</v>
      </c>
      <c r="AA5548" s="8" t="b">
        <v>0</v>
      </c>
      <c r="AB5548" s="8" t="b">
        <v>0</v>
      </c>
    </row>
    <row r="5549" spans="1:28" hidden="1" x14ac:dyDescent="0.2">
      <c r="A5549" s="1" t="s">
        <v>6290</v>
      </c>
      <c r="B5549" s="1" t="s">
        <v>6558</v>
      </c>
      <c r="D5549" s="3" t="s">
        <v>13182</v>
      </c>
      <c r="E5549" s="3" t="s">
        <v>15711</v>
      </c>
      <c r="F5549" s="3" t="s">
        <v>16110</v>
      </c>
      <c r="G5549" s="3" t="s">
        <v>26896</v>
      </c>
      <c r="H5549" s="3" t="s">
        <v>16156</v>
      </c>
      <c r="I5549" s="6">
        <v>621143</v>
      </c>
      <c r="J5549" s="7" t="s">
        <v>16165</v>
      </c>
      <c r="K5549" s="8">
        <v>62114390</v>
      </c>
      <c r="L5549" s="3">
        <v>12</v>
      </c>
      <c r="N5549" s="9">
        <v>0.12</v>
      </c>
      <c r="O5549" s="9" t="b">
        <v>1</v>
      </c>
      <c r="P5549" s="10">
        <v>8.1074866072673557E-2</v>
      </c>
      <c r="Q5549" s="3" t="s">
        <v>25</v>
      </c>
      <c r="R5549" s="3" t="s">
        <v>16166</v>
      </c>
      <c r="S5549" s="14">
        <v>62114390</v>
      </c>
      <c r="T5549" s="21">
        <v>91.131793833333305</v>
      </c>
      <c r="U5549" s="22">
        <v>22.673203999999995</v>
      </c>
      <c r="V5549" s="22">
        <v>6.8877733333333291</v>
      </c>
      <c r="W5549" s="22">
        <v>61.570816499999985</v>
      </c>
      <c r="X5549" s="22">
        <f t="shared" si="90"/>
        <v>2.7207844799999994</v>
      </c>
      <c r="Y5549" s="8" t="b">
        <v>0</v>
      </c>
      <c r="Z5549" s="8" t="b">
        <v>0</v>
      </c>
      <c r="AA5549" s="8" t="b">
        <v>0</v>
      </c>
      <c r="AB5549" s="8" t="b">
        <v>0</v>
      </c>
    </row>
    <row r="5550" spans="1:28" hidden="1" x14ac:dyDescent="0.2">
      <c r="A5550" s="1" t="s">
        <v>6290</v>
      </c>
      <c r="B5550" s="1" t="s">
        <v>6558</v>
      </c>
      <c r="D5550" s="3" t="s">
        <v>13182</v>
      </c>
      <c r="E5550" s="3" t="s">
        <v>15711</v>
      </c>
      <c r="F5550" s="3" t="s">
        <v>16110</v>
      </c>
      <c r="G5550" s="3" t="s">
        <v>26896</v>
      </c>
      <c r="H5550" s="3" t="s">
        <v>16167</v>
      </c>
      <c r="I5550" s="6">
        <v>621149</v>
      </c>
      <c r="J5550" s="7" t="s">
        <v>16168</v>
      </c>
      <c r="K5550" s="8">
        <v>62114900</v>
      </c>
      <c r="L5550" s="3">
        <v>12</v>
      </c>
      <c r="N5550" s="9">
        <v>0.12</v>
      </c>
      <c r="O5550" s="9" t="b">
        <v>1</v>
      </c>
      <c r="P5550" s="10">
        <v>6.548376899869357E-2</v>
      </c>
      <c r="Q5550" s="3" t="s">
        <v>25</v>
      </c>
      <c r="R5550" s="3" t="s">
        <v>16169</v>
      </c>
      <c r="S5550" s="14">
        <v>62114900</v>
      </c>
      <c r="T5550" s="21">
        <v>13.141769833333338</v>
      </c>
      <c r="U5550" s="22">
        <v>5.3383830000000012</v>
      </c>
      <c r="V5550" s="22">
        <v>0.631948333333334</v>
      </c>
      <c r="W5550" s="22">
        <v>7.1714385000000025</v>
      </c>
      <c r="X5550" s="22">
        <f t="shared" si="90"/>
        <v>0.64060596000000014</v>
      </c>
      <c r="Y5550" s="8" t="b">
        <v>0</v>
      </c>
      <c r="Z5550" s="8" t="b">
        <v>0</v>
      </c>
      <c r="AA5550" s="8" t="b">
        <v>0</v>
      </c>
      <c r="AB5550" s="8" t="b">
        <v>0</v>
      </c>
    </row>
    <row r="5551" spans="1:28" hidden="1" x14ac:dyDescent="0.2">
      <c r="A5551" s="1" t="s">
        <v>6290</v>
      </c>
      <c r="B5551" s="1" t="s">
        <v>6558</v>
      </c>
      <c r="D5551" s="3" t="s">
        <v>13182</v>
      </c>
      <c r="E5551" s="3" t="s">
        <v>15711</v>
      </c>
      <c r="F5551" s="3" t="s">
        <v>16170</v>
      </c>
      <c r="G5551" s="3" t="s">
        <v>26897</v>
      </c>
      <c r="H5551" s="3" t="s">
        <v>16176</v>
      </c>
      <c r="I5551" s="6">
        <v>621220</v>
      </c>
      <c r="J5551" s="7" t="s">
        <v>16177</v>
      </c>
      <c r="K5551" s="8">
        <v>62122000</v>
      </c>
      <c r="L5551" s="3">
        <v>6.5</v>
      </c>
      <c r="N5551" s="9">
        <v>6.5000000000000002E-2</v>
      </c>
      <c r="O5551" s="9" t="b">
        <v>1</v>
      </c>
      <c r="P5551" s="10">
        <v>4.5888810148911059E-2</v>
      </c>
      <c r="Q5551" s="3" t="s">
        <v>25</v>
      </c>
      <c r="R5551" s="3" t="s">
        <v>16178</v>
      </c>
      <c r="S5551" s="14">
        <v>62122000</v>
      </c>
      <c r="T5551" s="21">
        <v>8.1973983333333305</v>
      </c>
      <c r="U5551" s="22">
        <v>2.0969555000000004</v>
      </c>
      <c r="V5551" s="22">
        <v>0.31322966666666696</v>
      </c>
      <c r="W5551" s="22">
        <v>5.7872131666666631</v>
      </c>
      <c r="X5551" s="22">
        <f t="shared" si="90"/>
        <v>0.13630210750000002</v>
      </c>
      <c r="Y5551" s="8" t="b">
        <v>0</v>
      </c>
      <c r="Z5551" s="8" t="b">
        <v>0</v>
      </c>
      <c r="AA5551" s="8" t="b">
        <v>0</v>
      </c>
      <c r="AB5551" s="8" t="b">
        <v>0</v>
      </c>
    </row>
    <row r="5552" spans="1:28" hidden="1" x14ac:dyDescent="0.2">
      <c r="A5552" s="1" t="s">
        <v>6290</v>
      </c>
      <c r="B5552" s="1" t="s">
        <v>6558</v>
      </c>
      <c r="D5552" s="3" t="s">
        <v>13182</v>
      </c>
      <c r="E5552" s="3" t="s">
        <v>15711</v>
      </c>
      <c r="F5552" s="3" t="s">
        <v>16170</v>
      </c>
      <c r="G5552" s="3" t="s">
        <v>26897</v>
      </c>
      <c r="H5552" s="3" t="s">
        <v>16179</v>
      </c>
      <c r="I5552" s="6">
        <v>621230</v>
      </c>
      <c r="J5552" s="7" t="s">
        <v>16180</v>
      </c>
      <c r="K5552" s="8">
        <v>62123000</v>
      </c>
      <c r="L5552" s="3">
        <v>6.5</v>
      </c>
      <c r="N5552" s="9">
        <v>6.5000000000000002E-2</v>
      </c>
      <c r="O5552" s="9" t="b">
        <v>1</v>
      </c>
      <c r="P5552" s="10">
        <v>4.2005522721063261E-2</v>
      </c>
      <c r="Q5552" s="3" t="s">
        <v>25</v>
      </c>
      <c r="R5552" s="3" t="s">
        <v>16181</v>
      </c>
      <c r="S5552" s="14">
        <v>62123000</v>
      </c>
      <c r="T5552" s="21">
        <v>4.1932529999999986</v>
      </c>
      <c r="U5552" s="22">
        <v>1.2225141666666659</v>
      </c>
      <c r="V5552" s="22">
        <v>0.26089600000000002</v>
      </c>
      <c r="W5552" s="22">
        <v>2.7098428333333331</v>
      </c>
      <c r="X5552" s="22">
        <f t="shared" si="90"/>
        <v>7.9463420833333284E-2</v>
      </c>
      <c r="Y5552" s="8" t="b">
        <v>0</v>
      </c>
      <c r="Z5552" s="8" t="b">
        <v>0</v>
      </c>
      <c r="AA5552" s="8" t="b">
        <v>0</v>
      </c>
      <c r="AB5552" s="8" t="b">
        <v>0</v>
      </c>
    </row>
    <row r="5553" spans="1:28" hidden="1" x14ac:dyDescent="0.2">
      <c r="A5553" s="1" t="s">
        <v>6290</v>
      </c>
      <c r="B5553" s="1" t="s">
        <v>6558</v>
      </c>
      <c r="D5553" s="3" t="s">
        <v>13182</v>
      </c>
      <c r="E5553" s="3" t="s">
        <v>15711</v>
      </c>
      <c r="F5553" s="3" t="s">
        <v>16170</v>
      </c>
      <c r="G5553" s="3" t="s">
        <v>26897</v>
      </c>
      <c r="H5553" s="3" t="s">
        <v>16182</v>
      </c>
      <c r="I5553" s="6">
        <v>621290</v>
      </c>
      <c r="J5553" s="7" t="s">
        <v>16183</v>
      </c>
      <c r="K5553" s="8">
        <v>62129000</v>
      </c>
      <c r="L5553" s="3">
        <v>6.5</v>
      </c>
      <c r="N5553" s="9">
        <v>6.5000000000000002E-2</v>
      </c>
      <c r="O5553" s="9" t="b">
        <v>1</v>
      </c>
      <c r="P5553" s="10">
        <v>4.6662024230421581E-2</v>
      </c>
      <c r="Q5553" s="3" t="s">
        <v>25</v>
      </c>
      <c r="R5553" s="3" t="s">
        <v>16184</v>
      </c>
      <c r="S5553" s="14">
        <v>62129000</v>
      </c>
      <c r="T5553" s="21">
        <v>22.860243333333333</v>
      </c>
      <c r="U5553" s="22">
        <v>4.2928514999999949</v>
      </c>
      <c r="V5553" s="22">
        <v>2.1565421666666698</v>
      </c>
      <c r="W5553" s="22">
        <v>16.410849666666667</v>
      </c>
      <c r="X5553" s="22">
        <f t="shared" si="90"/>
        <v>0.2790353474999997</v>
      </c>
      <c r="Y5553" s="8" t="b">
        <v>0</v>
      </c>
      <c r="Z5553" s="8" t="b">
        <v>0</v>
      </c>
      <c r="AA5553" s="8" t="b">
        <v>0</v>
      </c>
      <c r="AB5553" s="8" t="b">
        <v>0</v>
      </c>
    </row>
    <row r="5554" spans="1:28" hidden="1" x14ac:dyDescent="0.2">
      <c r="A5554" s="1" t="s">
        <v>6290</v>
      </c>
      <c r="B5554" s="1" t="s">
        <v>6558</v>
      </c>
      <c r="D5554" s="3" t="s">
        <v>13182</v>
      </c>
      <c r="E5554" s="3" t="s">
        <v>15711</v>
      </c>
      <c r="F5554" s="3" t="s">
        <v>16185</v>
      </c>
      <c r="G5554" s="3" t="s">
        <v>26898</v>
      </c>
      <c r="H5554" s="3" t="s">
        <v>16186</v>
      </c>
      <c r="I5554" s="6">
        <v>621320</v>
      </c>
      <c r="J5554" s="7" t="s">
        <v>16187</v>
      </c>
      <c r="K5554" s="8">
        <v>62132000</v>
      </c>
      <c r="L5554" s="3">
        <v>10</v>
      </c>
      <c r="N5554" s="9">
        <v>0.1</v>
      </c>
      <c r="O5554" s="9" t="b">
        <v>1</v>
      </c>
      <c r="P5554" s="10">
        <v>8.8079784329646638E-2</v>
      </c>
      <c r="Q5554" s="3" t="s">
        <v>25</v>
      </c>
      <c r="R5554" s="3" t="s">
        <v>16188</v>
      </c>
      <c r="S5554" s="14">
        <v>62132000</v>
      </c>
      <c r="T5554" s="21">
        <v>3.7174634999999965</v>
      </c>
      <c r="U5554" s="22">
        <v>0.43276249999999972</v>
      </c>
      <c r="V5554" s="22">
        <v>1.036716666666666E-2</v>
      </c>
      <c r="W5554" s="22">
        <v>3.2743338333333303</v>
      </c>
      <c r="X5554" s="22">
        <f t="shared" si="90"/>
        <v>4.3276249999999974E-2</v>
      </c>
      <c r="Y5554" s="8" t="b">
        <v>0</v>
      </c>
      <c r="Z5554" s="8" t="b">
        <v>0</v>
      </c>
      <c r="AA5554" s="8" t="b">
        <v>0</v>
      </c>
      <c r="AB5554" s="8" t="b">
        <v>0</v>
      </c>
    </row>
    <row r="5555" spans="1:28" hidden="1" x14ac:dyDescent="0.2">
      <c r="A5555" s="1" t="s">
        <v>6290</v>
      </c>
      <c r="B5555" s="1" t="s">
        <v>6558</v>
      </c>
      <c r="D5555" s="3" t="s">
        <v>13182</v>
      </c>
      <c r="E5555" s="3" t="s">
        <v>15711</v>
      </c>
      <c r="F5555" s="3" t="s">
        <v>16185</v>
      </c>
      <c r="G5555" s="3" t="s">
        <v>26898</v>
      </c>
      <c r="H5555" s="3" t="s">
        <v>16189</v>
      </c>
      <c r="I5555" s="6">
        <v>621390</v>
      </c>
      <c r="J5555" s="7" t="s">
        <v>16190</v>
      </c>
      <c r="K5555" s="8">
        <v>62139000</v>
      </c>
      <c r="L5555" s="3">
        <v>10</v>
      </c>
      <c r="N5555" s="9">
        <v>0.1</v>
      </c>
      <c r="O5555" s="9" t="b">
        <v>1</v>
      </c>
      <c r="P5555" s="10">
        <v>3.5719449344767895E-2</v>
      </c>
      <c r="Q5555" s="3" t="s">
        <v>25</v>
      </c>
      <c r="R5555" s="3" t="s">
        <v>16191</v>
      </c>
      <c r="S5555" s="14">
        <v>62139000</v>
      </c>
      <c r="T5555" s="21">
        <v>2.7845856666666666</v>
      </c>
      <c r="U5555" s="22">
        <v>1.7321079999999993</v>
      </c>
      <c r="V5555" s="22">
        <v>5.7839000000000002E-2</v>
      </c>
      <c r="W5555" s="22">
        <v>0.99463866666666712</v>
      </c>
      <c r="X5555" s="22">
        <f t="shared" si="90"/>
        <v>0.17321079999999994</v>
      </c>
      <c r="Y5555" s="8" t="b">
        <v>0</v>
      </c>
      <c r="Z5555" s="8" t="b">
        <v>0</v>
      </c>
      <c r="AA5555" s="8" t="b">
        <v>0</v>
      </c>
      <c r="AB5555" s="8" t="b">
        <v>0</v>
      </c>
    </row>
    <row r="5556" spans="1:28" hidden="1" x14ac:dyDescent="0.2">
      <c r="A5556" s="1" t="s">
        <v>6290</v>
      </c>
      <c r="B5556" s="1" t="s">
        <v>6558</v>
      </c>
      <c r="D5556" s="3" t="s">
        <v>13182</v>
      </c>
      <c r="E5556" s="3" t="s">
        <v>15711</v>
      </c>
      <c r="F5556" s="3" t="s">
        <v>16192</v>
      </c>
      <c r="G5556" s="3" t="s">
        <v>26899</v>
      </c>
      <c r="H5556" s="3" t="s">
        <v>16193</v>
      </c>
      <c r="I5556" s="6">
        <v>621410</v>
      </c>
      <c r="J5556" s="7" t="s">
        <v>16194</v>
      </c>
      <c r="K5556" s="8">
        <v>62141000</v>
      </c>
      <c r="L5556" s="3">
        <v>8</v>
      </c>
      <c r="N5556" s="9">
        <v>0.08</v>
      </c>
      <c r="O5556" s="9" t="b">
        <v>1</v>
      </c>
      <c r="P5556" s="10">
        <v>1.6365295489665761E-2</v>
      </c>
      <c r="Q5556" s="3" t="s">
        <v>25</v>
      </c>
      <c r="R5556" s="3" t="s">
        <v>16195</v>
      </c>
      <c r="S5556" s="14">
        <v>62141000</v>
      </c>
      <c r="T5556" s="21">
        <v>22.323911000000003</v>
      </c>
      <c r="U5556" s="22">
        <v>17.285997166666668</v>
      </c>
      <c r="V5556" s="22">
        <v>0.47119633333333366</v>
      </c>
      <c r="W5556" s="22">
        <v>4.5667174999999984</v>
      </c>
      <c r="X5556" s="22">
        <f t="shared" si="90"/>
        <v>1.3828797733333336</v>
      </c>
      <c r="Y5556" s="8" t="b">
        <v>0</v>
      </c>
      <c r="Z5556" s="8" t="b">
        <v>0</v>
      </c>
      <c r="AA5556" s="8" t="b">
        <v>0</v>
      </c>
      <c r="AB5556" s="8" t="b">
        <v>0</v>
      </c>
    </row>
    <row r="5557" spans="1:28" hidden="1" x14ac:dyDescent="0.2">
      <c r="A5557" s="1" t="s">
        <v>6290</v>
      </c>
      <c r="B5557" s="1" t="s">
        <v>6558</v>
      </c>
      <c r="D5557" s="3" t="s">
        <v>13182</v>
      </c>
      <c r="E5557" s="3" t="s">
        <v>15711</v>
      </c>
      <c r="F5557" s="3" t="s">
        <v>16192</v>
      </c>
      <c r="G5557" s="3" t="s">
        <v>26899</v>
      </c>
      <c r="H5557" s="3" t="s">
        <v>16196</v>
      </c>
      <c r="I5557" s="6">
        <v>621420</v>
      </c>
      <c r="J5557" s="7" t="s">
        <v>16197</v>
      </c>
      <c r="K5557" s="8">
        <v>62142000</v>
      </c>
      <c r="L5557" s="3">
        <v>8</v>
      </c>
      <c r="N5557" s="9">
        <v>0.08</v>
      </c>
      <c r="O5557" s="9" t="b">
        <v>1</v>
      </c>
      <c r="P5557" s="10">
        <v>3.430233187424913E-2</v>
      </c>
      <c r="Q5557" s="3" t="s">
        <v>25</v>
      </c>
      <c r="R5557" s="3" t="s">
        <v>16198</v>
      </c>
      <c r="S5557" s="14">
        <v>62142000</v>
      </c>
      <c r="T5557" s="21">
        <v>33.860852499999972</v>
      </c>
      <c r="U5557" s="22">
        <v>18.440049166666668</v>
      </c>
      <c r="V5557" s="22">
        <v>0.90197583333333298</v>
      </c>
      <c r="W5557" s="22">
        <v>14.51882749999997</v>
      </c>
      <c r="X5557" s="22">
        <f t="shared" si="90"/>
        <v>1.4752039333333336</v>
      </c>
      <c r="Y5557" s="8" t="b">
        <v>0</v>
      </c>
      <c r="Z5557" s="8" t="b">
        <v>0</v>
      </c>
      <c r="AA5557" s="8" t="b">
        <v>0</v>
      </c>
      <c r="AB5557" s="8" t="b">
        <v>0</v>
      </c>
    </row>
    <row r="5558" spans="1:28" hidden="1" x14ac:dyDescent="0.2">
      <c r="A5558" s="1" t="s">
        <v>6290</v>
      </c>
      <c r="B5558" s="1" t="s">
        <v>6558</v>
      </c>
      <c r="D5558" s="3" t="s">
        <v>13182</v>
      </c>
      <c r="E5558" s="3" t="s">
        <v>15711</v>
      </c>
      <c r="F5558" s="3" t="s">
        <v>16192</v>
      </c>
      <c r="G5558" s="3" t="s">
        <v>26899</v>
      </c>
      <c r="H5558" s="3" t="s">
        <v>16199</v>
      </c>
      <c r="I5558" s="6">
        <v>621430</v>
      </c>
      <c r="J5558" s="7" t="s">
        <v>16200</v>
      </c>
      <c r="K5558" s="8">
        <v>62143000</v>
      </c>
      <c r="L5558" s="3">
        <v>8</v>
      </c>
      <c r="N5558" s="9">
        <v>0.08</v>
      </c>
      <c r="O5558" s="9" t="b">
        <v>1</v>
      </c>
      <c r="P5558" s="10">
        <v>5.9265829771322595E-2</v>
      </c>
      <c r="Q5558" s="3" t="s">
        <v>25</v>
      </c>
      <c r="R5558" s="3" t="s">
        <v>16201</v>
      </c>
      <c r="S5558" s="14">
        <v>62143000</v>
      </c>
      <c r="T5558" s="21">
        <v>52.039388833333355</v>
      </c>
      <c r="U5558" s="22">
        <v>11.873958833333345</v>
      </c>
      <c r="V5558" s="22">
        <v>1.6134605000000031</v>
      </c>
      <c r="W5558" s="22">
        <v>38.551969500000006</v>
      </c>
      <c r="X5558" s="22">
        <f t="shared" si="90"/>
        <v>0.94991670666666761</v>
      </c>
      <c r="Y5558" s="8" t="b">
        <v>0</v>
      </c>
      <c r="Z5558" s="8" t="b">
        <v>0</v>
      </c>
      <c r="AA5558" s="8" t="b">
        <v>0</v>
      </c>
      <c r="AB5558" s="8" t="b">
        <v>0</v>
      </c>
    </row>
    <row r="5559" spans="1:28" hidden="1" x14ac:dyDescent="0.2">
      <c r="A5559" s="1" t="s">
        <v>6290</v>
      </c>
      <c r="B5559" s="1" t="s">
        <v>6558</v>
      </c>
      <c r="D5559" s="3" t="s">
        <v>13182</v>
      </c>
      <c r="E5559" s="3" t="s">
        <v>15711</v>
      </c>
      <c r="F5559" s="3" t="s">
        <v>16192</v>
      </c>
      <c r="G5559" s="3" t="s">
        <v>26899</v>
      </c>
      <c r="H5559" s="3" t="s">
        <v>16202</v>
      </c>
      <c r="I5559" s="6">
        <v>621440</v>
      </c>
      <c r="J5559" s="7" t="s">
        <v>16203</v>
      </c>
      <c r="K5559" s="8">
        <v>62144000</v>
      </c>
      <c r="L5559" s="3">
        <v>8</v>
      </c>
      <c r="N5559" s="9">
        <v>0.08</v>
      </c>
      <c r="O5559" s="9" t="b">
        <v>1</v>
      </c>
      <c r="P5559" s="10">
        <v>5.9564408260584803E-2</v>
      </c>
      <c r="Q5559" s="3" t="s">
        <v>25</v>
      </c>
      <c r="R5559" s="3" t="s">
        <v>16204</v>
      </c>
      <c r="S5559" s="14">
        <v>62144000</v>
      </c>
      <c r="T5559" s="21">
        <v>15.948588333333326</v>
      </c>
      <c r="U5559" s="22">
        <v>3.8527106666666682</v>
      </c>
      <c r="V5559" s="22">
        <v>0.221274833333333</v>
      </c>
      <c r="W5559" s="22">
        <v>11.874602833333325</v>
      </c>
      <c r="X5559" s="22">
        <f t="shared" si="90"/>
        <v>0.30821685333333348</v>
      </c>
      <c r="Y5559" s="8" t="b">
        <v>0</v>
      </c>
      <c r="Z5559" s="8" t="b">
        <v>0</v>
      </c>
      <c r="AA5559" s="8" t="b">
        <v>0</v>
      </c>
      <c r="AB5559" s="8" t="b">
        <v>0</v>
      </c>
    </row>
    <row r="5560" spans="1:28" hidden="1" x14ac:dyDescent="0.2">
      <c r="A5560" s="1" t="s">
        <v>6290</v>
      </c>
      <c r="B5560" s="1" t="s">
        <v>6558</v>
      </c>
      <c r="D5560" s="3" t="s">
        <v>13182</v>
      </c>
      <c r="E5560" s="3" t="s">
        <v>15711</v>
      </c>
      <c r="F5560" s="3" t="s">
        <v>16192</v>
      </c>
      <c r="G5560" s="3" t="s">
        <v>26899</v>
      </c>
      <c r="H5560" s="3" t="s">
        <v>16205</v>
      </c>
      <c r="I5560" s="6">
        <v>621490</v>
      </c>
      <c r="J5560" s="7" t="s">
        <v>16206</v>
      </c>
      <c r="K5560" s="8">
        <v>62149000</v>
      </c>
      <c r="L5560" s="3">
        <v>8</v>
      </c>
      <c r="N5560" s="9">
        <v>0.08</v>
      </c>
      <c r="O5560" s="9" t="b">
        <v>1</v>
      </c>
      <c r="P5560" s="10">
        <v>3.9321968916875852E-2</v>
      </c>
      <c r="Q5560" s="3" t="s">
        <v>25</v>
      </c>
      <c r="R5560" s="3" t="s">
        <v>16207</v>
      </c>
      <c r="S5560" s="14">
        <v>62149000</v>
      </c>
      <c r="T5560" s="21">
        <v>25.474466333333325</v>
      </c>
      <c r="U5560" s="22">
        <v>12.530885833333327</v>
      </c>
      <c r="V5560" s="22">
        <v>0.42225333333333293</v>
      </c>
      <c r="W5560" s="22">
        <v>12.521327166666666</v>
      </c>
      <c r="X5560" s="22">
        <f t="shared" si="90"/>
        <v>1.0024708666666662</v>
      </c>
      <c r="Y5560" s="8" t="b">
        <v>0</v>
      </c>
      <c r="Z5560" s="8" t="b">
        <v>0</v>
      </c>
      <c r="AA5560" s="8" t="b">
        <v>0</v>
      </c>
      <c r="AB5560" s="8" t="b">
        <v>0</v>
      </c>
    </row>
    <row r="5561" spans="1:28" hidden="1" x14ac:dyDescent="0.2">
      <c r="A5561" s="1" t="s">
        <v>6290</v>
      </c>
      <c r="B5561" s="1" t="s">
        <v>6558</v>
      </c>
      <c r="D5561" s="3" t="s">
        <v>13182</v>
      </c>
      <c r="E5561" s="3" t="s">
        <v>15711</v>
      </c>
      <c r="F5561" s="3" t="s">
        <v>16208</v>
      </c>
      <c r="G5561" s="3" t="s">
        <v>26900</v>
      </c>
      <c r="H5561" s="3" t="s">
        <v>16209</v>
      </c>
      <c r="I5561" s="6">
        <v>621510</v>
      </c>
      <c r="J5561" s="7" t="s">
        <v>16210</v>
      </c>
      <c r="K5561" s="8">
        <v>62151000</v>
      </c>
      <c r="L5561" s="3">
        <v>6.3</v>
      </c>
      <c r="N5561" s="9">
        <v>6.3E-2</v>
      </c>
      <c r="O5561" s="9" t="b">
        <v>1</v>
      </c>
      <c r="P5561" s="10">
        <v>2.4583366526048402E-2</v>
      </c>
      <c r="Q5561" s="3" t="s">
        <v>25</v>
      </c>
      <c r="R5561" s="3" t="s">
        <v>16211</v>
      </c>
      <c r="S5561" s="14">
        <v>62151000</v>
      </c>
      <c r="T5561" s="21">
        <v>23.559804833333331</v>
      </c>
      <c r="U5561" s="22">
        <v>14.038977499999998</v>
      </c>
      <c r="V5561" s="22">
        <v>0.32750483333333302</v>
      </c>
      <c r="W5561" s="22">
        <v>9.1933225000000025</v>
      </c>
      <c r="X5561" s="22">
        <f t="shared" si="90"/>
        <v>0.88445558249999989</v>
      </c>
      <c r="Y5561" s="8" t="b">
        <v>0</v>
      </c>
      <c r="Z5561" s="8" t="b">
        <v>0</v>
      </c>
      <c r="AA5561" s="8" t="b">
        <v>0</v>
      </c>
      <c r="AB5561" s="8" t="b">
        <v>0</v>
      </c>
    </row>
    <row r="5562" spans="1:28" hidden="1" x14ac:dyDescent="0.2">
      <c r="A5562" s="1" t="s">
        <v>6290</v>
      </c>
      <c r="B5562" s="1" t="s">
        <v>6558</v>
      </c>
      <c r="D5562" s="3" t="s">
        <v>13182</v>
      </c>
      <c r="E5562" s="3" t="s">
        <v>15711</v>
      </c>
      <c r="F5562" s="3" t="s">
        <v>16208</v>
      </c>
      <c r="G5562" s="3" t="s">
        <v>26900</v>
      </c>
      <c r="H5562" s="3" t="s">
        <v>16212</v>
      </c>
      <c r="I5562" s="6">
        <v>621520</v>
      </c>
      <c r="J5562" s="7" t="s">
        <v>16213</v>
      </c>
      <c r="K5562" s="8">
        <v>62152000</v>
      </c>
      <c r="L5562" s="3">
        <v>6.3</v>
      </c>
      <c r="N5562" s="9">
        <v>6.3E-2</v>
      </c>
      <c r="O5562" s="9" t="b">
        <v>1</v>
      </c>
      <c r="P5562" s="10">
        <v>5.5143173909725222E-2</v>
      </c>
      <c r="Q5562" s="3" t="s">
        <v>25</v>
      </c>
      <c r="R5562" s="3" t="s">
        <v>16214</v>
      </c>
      <c r="S5562" s="14">
        <v>62152000</v>
      </c>
      <c r="T5562" s="21">
        <v>7.7721271666666691</v>
      </c>
      <c r="U5562" s="22">
        <v>0.92592466666666651</v>
      </c>
      <c r="V5562" s="22">
        <v>4.3349166666666675E-2</v>
      </c>
      <c r="W5562" s="22">
        <v>6.8028533333333359</v>
      </c>
      <c r="X5562" s="22">
        <f t="shared" si="90"/>
        <v>5.8333253999999987E-2</v>
      </c>
      <c r="Y5562" s="8" t="b">
        <v>0</v>
      </c>
      <c r="Z5562" s="8" t="b">
        <v>0</v>
      </c>
      <c r="AA5562" s="8" t="b">
        <v>0</v>
      </c>
      <c r="AB5562" s="8" t="b">
        <v>0</v>
      </c>
    </row>
    <row r="5563" spans="1:28" hidden="1" x14ac:dyDescent="0.2">
      <c r="A5563" s="1" t="s">
        <v>6290</v>
      </c>
      <c r="B5563" s="1" t="s">
        <v>6558</v>
      </c>
      <c r="D5563" s="3" t="s">
        <v>13182</v>
      </c>
      <c r="E5563" s="3" t="s">
        <v>15711</v>
      </c>
      <c r="F5563" s="3" t="s">
        <v>16208</v>
      </c>
      <c r="G5563" s="3" t="s">
        <v>26900</v>
      </c>
      <c r="H5563" s="3" t="s">
        <v>16215</v>
      </c>
      <c r="I5563" s="6">
        <v>621590</v>
      </c>
      <c r="J5563" s="7" t="s">
        <v>16216</v>
      </c>
      <c r="K5563" s="8">
        <v>62159000</v>
      </c>
      <c r="L5563" s="3">
        <v>6.3</v>
      </c>
      <c r="N5563" s="9">
        <v>6.3E-2</v>
      </c>
      <c r="O5563" s="9" t="b">
        <v>1</v>
      </c>
      <c r="P5563" s="10">
        <v>3.6751424787512754E-2</v>
      </c>
      <c r="Q5563" s="3" t="s">
        <v>25</v>
      </c>
      <c r="R5563" s="3" t="s">
        <v>16217</v>
      </c>
      <c r="S5563" s="14">
        <v>62159000</v>
      </c>
      <c r="T5563" s="21">
        <v>3.9402366666666637</v>
      </c>
      <c r="U5563" s="22">
        <v>1.5604608333333332</v>
      </c>
      <c r="V5563" s="22">
        <v>8.1215333333333306E-2</v>
      </c>
      <c r="W5563" s="22">
        <v>2.2985604999999971</v>
      </c>
      <c r="X5563" s="22">
        <f t="shared" si="90"/>
        <v>9.830903249999999E-2</v>
      </c>
      <c r="Y5563" s="8" t="b">
        <v>0</v>
      </c>
      <c r="Z5563" s="8" t="b">
        <v>0</v>
      </c>
      <c r="AA5563" s="8" t="b">
        <v>0</v>
      </c>
      <c r="AB5563" s="8" t="b">
        <v>0</v>
      </c>
    </row>
    <row r="5564" spans="1:28" hidden="1" x14ac:dyDescent="0.2">
      <c r="A5564" s="1" t="s">
        <v>6290</v>
      </c>
      <c r="B5564" s="1" t="s">
        <v>6558</v>
      </c>
      <c r="D5564" s="3" t="s">
        <v>13182</v>
      </c>
      <c r="E5564" s="3" t="s">
        <v>15711</v>
      </c>
      <c r="F5564" s="3" t="s">
        <v>16218</v>
      </c>
      <c r="G5564" s="3" t="s">
        <v>26901</v>
      </c>
      <c r="H5564" s="3" t="s">
        <v>16219</v>
      </c>
      <c r="I5564" s="6">
        <v>621600</v>
      </c>
      <c r="J5564" s="7" t="s">
        <v>16220</v>
      </c>
      <c r="K5564" s="8">
        <v>62160000</v>
      </c>
      <c r="L5564" s="3">
        <v>7.6</v>
      </c>
      <c r="N5564" s="9">
        <v>7.5999999999999998E-2</v>
      </c>
      <c r="O5564" s="9" t="b">
        <v>1</v>
      </c>
      <c r="P5564" s="10">
        <v>5.4801164760340818E-2</v>
      </c>
      <c r="Q5564" s="3" t="s">
        <v>25</v>
      </c>
      <c r="R5564" s="3" t="s">
        <v>16221</v>
      </c>
      <c r="S5564" s="14">
        <v>62160000</v>
      </c>
      <c r="T5564" s="21">
        <v>29.378575833333372</v>
      </c>
      <c r="U5564" s="22">
        <v>7.7337516666666701</v>
      </c>
      <c r="V5564" s="22">
        <v>0.46087450000000041</v>
      </c>
      <c r="W5564" s="22">
        <v>21.183949666666699</v>
      </c>
      <c r="X5564" s="22">
        <f t="shared" si="90"/>
        <v>0.58776512666666691</v>
      </c>
      <c r="Y5564" s="8" t="b">
        <v>0</v>
      </c>
      <c r="Z5564" s="8" t="b">
        <v>0</v>
      </c>
      <c r="AA5564" s="8" t="b">
        <v>0</v>
      </c>
      <c r="AB5564" s="8" t="b">
        <v>0</v>
      </c>
    </row>
    <row r="5565" spans="1:28" hidden="1" x14ac:dyDescent="0.2">
      <c r="A5565" s="1" t="s">
        <v>6290</v>
      </c>
      <c r="B5565" s="1" t="s">
        <v>6558</v>
      </c>
      <c r="D5565" s="3" t="s">
        <v>13182</v>
      </c>
      <c r="E5565" s="3" t="s">
        <v>15711</v>
      </c>
      <c r="F5565" s="3" t="s">
        <v>16222</v>
      </c>
      <c r="G5565" s="3" t="s">
        <v>26902</v>
      </c>
      <c r="H5565" s="3" t="s">
        <v>16223</v>
      </c>
      <c r="I5565" s="6">
        <v>621710</v>
      </c>
      <c r="J5565" s="7" t="s">
        <v>16224</v>
      </c>
      <c r="K5565" s="8">
        <v>62171000</v>
      </c>
      <c r="L5565" s="3">
        <v>6.3</v>
      </c>
      <c r="N5565" s="9">
        <v>6.3E-2</v>
      </c>
      <c r="O5565" s="9" t="b">
        <v>1</v>
      </c>
      <c r="P5565" s="10">
        <v>4.2156780669013794E-2</v>
      </c>
      <c r="Q5565" s="3" t="s">
        <v>25</v>
      </c>
      <c r="R5565" s="3" t="s">
        <v>16225</v>
      </c>
      <c r="S5565" s="14">
        <v>62171000</v>
      </c>
      <c r="T5565" s="21">
        <v>29.973583666666705</v>
      </c>
      <c r="U5565" s="22">
        <v>8.8203920000000071</v>
      </c>
      <c r="V5565" s="22">
        <v>1.0962108333333329</v>
      </c>
      <c r="W5565" s="22">
        <v>20.056980833333366</v>
      </c>
      <c r="X5565" s="22">
        <f t="shared" si="90"/>
        <v>0.55568469600000048</v>
      </c>
      <c r="Y5565" s="8" t="b">
        <v>0</v>
      </c>
      <c r="Z5565" s="8" t="b">
        <v>0</v>
      </c>
      <c r="AA5565" s="8" t="b">
        <v>0</v>
      </c>
      <c r="AB5565" s="8" t="b">
        <v>0</v>
      </c>
    </row>
    <row r="5566" spans="1:28" hidden="1" x14ac:dyDescent="0.2">
      <c r="A5566" s="1" t="s">
        <v>6290</v>
      </c>
      <c r="B5566" s="1" t="s">
        <v>6558</v>
      </c>
      <c r="D5566" s="3" t="s">
        <v>13182</v>
      </c>
      <c r="E5566" s="3" t="s">
        <v>15711</v>
      </c>
      <c r="F5566" s="3" t="s">
        <v>16222</v>
      </c>
      <c r="G5566" s="3" t="s">
        <v>26902</v>
      </c>
      <c r="H5566" s="3" t="s">
        <v>16226</v>
      </c>
      <c r="I5566" s="6">
        <v>621790</v>
      </c>
      <c r="J5566" s="7" t="s">
        <v>16227</v>
      </c>
      <c r="K5566" s="8">
        <v>62179000</v>
      </c>
      <c r="L5566" s="3">
        <v>12</v>
      </c>
      <c r="N5566" s="9">
        <v>0.12</v>
      </c>
      <c r="O5566" s="9" t="b">
        <v>1</v>
      </c>
      <c r="P5566" s="10">
        <v>5.3811605890325402E-2</v>
      </c>
      <c r="Q5566" s="3" t="s">
        <v>25</v>
      </c>
      <c r="R5566" s="3" t="s">
        <v>16228</v>
      </c>
      <c r="S5566" s="14">
        <v>62179000</v>
      </c>
      <c r="T5566" s="21">
        <v>6.2491284999999994</v>
      </c>
      <c r="U5566" s="22">
        <v>3.202767666666662</v>
      </c>
      <c r="V5566" s="22">
        <v>0.24406383333333367</v>
      </c>
      <c r="W5566" s="22">
        <v>2.8022970000000034</v>
      </c>
      <c r="X5566" s="22">
        <f t="shared" si="90"/>
        <v>0.38433211999999944</v>
      </c>
      <c r="Y5566" s="8" t="b">
        <v>0</v>
      </c>
      <c r="Z5566" s="8" t="b">
        <v>0</v>
      </c>
      <c r="AA5566" s="8" t="b">
        <v>0</v>
      </c>
      <c r="AB5566" s="8" t="b">
        <v>0</v>
      </c>
    </row>
    <row r="5567" spans="1:28" hidden="1" x14ac:dyDescent="0.2">
      <c r="A5567" s="1" t="s">
        <v>6290</v>
      </c>
      <c r="B5567" s="1" t="s">
        <v>6558</v>
      </c>
      <c r="D5567" s="3" t="s">
        <v>13182</v>
      </c>
      <c r="E5567" s="3" t="s">
        <v>16229</v>
      </c>
      <c r="F5567" s="3" t="s">
        <v>16230</v>
      </c>
      <c r="G5567" s="3" t="s">
        <v>26903</v>
      </c>
      <c r="H5567" s="3" t="s">
        <v>16231</v>
      </c>
      <c r="I5567" s="6">
        <v>630110</v>
      </c>
      <c r="J5567" s="7" t="s">
        <v>16232</v>
      </c>
      <c r="K5567" s="8">
        <v>63011000</v>
      </c>
      <c r="L5567" s="3">
        <v>6.9</v>
      </c>
      <c r="N5567" s="9">
        <v>6.9000000000000006E-2</v>
      </c>
      <c r="O5567" s="9" t="b">
        <v>1</v>
      </c>
      <c r="P5567" s="10">
        <v>6.5633813547676625E-2</v>
      </c>
      <c r="Q5567" s="3" t="s">
        <v>25</v>
      </c>
      <c r="R5567" s="3" t="s">
        <v>16233</v>
      </c>
      <c r="S5567" s="14">
        <v>63011000</v>
      </c>
      <c r="T5567" s="21">
        <v>10.823592666666659</v>
      </c>
      <c r="U5567" s="22">
        <v>0.43193933333333301</v>
      </c>
      <c r="V5567" s="22">
        <v>9.6092999999999998E-2</v>
      </c>
      <c r="W5567" s="22">
        <v>10.295560333333327</v>
      </c>
      <c r="X5567" s="22">
        <f t="shared" si="90"/>
        <v>2.9803813999999981E-2</v>
      </c>
      <c r="Y5567" s="8" t="b">
        <v>0</v>
      </c>
      <c r="Z5567" s="8" t="b">
        <v>0</v>
      </c>
      <c r="AA5567" s="8" t="b">
        <v>0</v>
      </c>
      <c r="AB5567" s="8" t="b">
        <v>0</v>
      </c>
    </row>
    <row r="5568" spans="1:28" hidden="1" x14ac:dyDescent="0.2">
      <c r="A5568" s="1" t="s">
        <v>6290</v>
      </c>
      <c r="B5568" s="1" t="s">
        <v>6558</v>
      </c>
      <c r="D5568" s="3" t="s">
        <v>13182</v>
      </c>
      <c r="E5568" s="3" t="s">
        <v>16229</v>
      </c>
      <c r="F5568" s="3" t="s">
        <v>16230</v>
      </c>
      <c r="G5568" s="3" t="s">
        <v>26903</v>
      </c>
      <c r="H5568" s="3" t="s">
        <v>16234</v>
      </c>
      <c r="I5568" s="6">
        <v>630120</v>
      </c>
      <c r="J5568" s="7" t="s">
        <v>16235</v>
      </c>
      <c r="K5568" s="8">
        <v>63012010</v>
      </c>
      <c r="L5568" s="3">
        <v>12</v>
      </c>
      <c r="N5568" s="9">
        <v>0.12</v>
      </c>
      <c r="O5568" s="9" t="b">
        <v>1</v>
      </c>
      <c r="P5568" s="10">
        <v>4.752558491654605E-2</v>
      </c>
      <c r="Q5568" s="3" t="s">
        <v>25</v>
      </c>
      <c r="R5568" s="3" t="s">
        <v>16236</v>
      </c>
      <c r="S5568" s="14">
        <v>63012010</v>
      </c>
      <c r="T5568" s="21">
        <v>1.4120461666666666</v>
      </c>
      <c r="U5568" s="22">
        <v>0.69939416666666665</v>
      </c>
      <c r="V5568" s="22">
        <v>0.153416</v>
      </c>
      <c r="W5568" s="22">
        <v>0.55923599999999996</v>
      </c>
      <c r="X5568" s="22">
        <f t="shared" si="90"/>
        <v>8.3927299999999996E-2</v>
      </c>
      <c r="Y5568" s="8" t="b">
        <v>0</v>
      </c>
      <c r="Z5568" s="8" t="b">
        <v>0</v>
      </c>
      <c r="AA5568" s="8" t="b">
        <v>0</v>
      </c>
      <c r="AB5568" s="8" t="b">
        <v>0</v>
      </c>
    </row>
    <row r="5569" spans="1:28" hidden="1" x14ac:dyDescent="0.2">
      <c r="A5569" s="1" t="s">
        <v>6290</v>
      </c>
      <c r="B5569" s="1" t="s">
        <v>6558</v>
      </c>
      <c r="D5569" s="3" t="s">
        <v>13182</v>
      </c>
      <c r="E5569" s="3" t="s">
        <v>16229</v>
      </c>
      <c r="F5569" s="3" t="s">
        <v>16230</v>
      </c>
      <c r="G5569" s="3" t="s">
        <v>26903</v>
      </c>
      <c r="H5569" s="3" t="s">
        <v>16234</v>
      </c>
      <c r="I5569" s="6">
        <v>630120</v>
      </c>
      <c r="J5569" s="7" t="s">
        <v>16237</v>
      </c>
      <c r="K5569" s="8">
        <v>63012090</v>
      </c>
      <c r="L5569" s="3">
        <v>12</v>
      </c>
      <c r="N5569" s="9">
        <v>0.12</v>
      </c>
      <c r="O5569" s="9" t="b">
        <v>1</v>
      </c>
      <c r="P5569" s="10">
        <v>4.5336761668217596E-2</v>
      </c>
      <c r="Q5569" s="3" t="s">
        <v>25</v>
      </c>
      <c r="R5569" s="3" t="s">
        <v>16238</v>
      </c>
      <c r="S5569" s="14">
        <v>63012090</v>
      </c>
      <c r="T5569" s="21">
        <v>4.9122648333333352</v>
      </c>
      <c r="U5569" s="22">
        <v>2.8330203333333346</v>
      </c>
      <c r="V5569" s="22">
        <v>0.22335966666666698</v>
      </c>
      <c r="W5569" s="22">
        <v>1.8558848333333338</v>
      </c>
      <c r="X5569" s="22">
        <f t="shared" si="90"/>
        <v>0.33996244000000014</v>
      </c>
      <c r="Y5569" s="8" t="b">
        <v>0</v>
      </c>
      <c r="Z5569" s="8" t="b">
        <v>0</v>
      </c>
      <c r="AA5569" s="8" t="b">
        <v>0</v>
      </c>
      <c r="AB5569" s="8" t="b">
        <v>0</v>
      </c>
    </row>
    <row r="5570" spans="1:28" hidden="1" x14ac:dyDescent="0.2">
      <c r="A5570" s="1" t="s">
        <v>6290</v>
      </c>
      <c r="B5570" s="1" t="s">
        <v>6558</v>
      </c>
      <c r="D5570" s="3" t="s">
        <v>13182</v>
      </c>
      <c r="E5570" s="3" t="s">
        <v>16229</v>
      </c>
      <c r="F5570" s="3" t="s">
        <v>16230</v>
      </c>
      <c r="G5570" s="3" t="s">
        <v>26903</v>
      </c>
      <c r="H5570" s="3" t="s">
        <v>16239</v>
      </c>
      <c r="I5570" s="6">
        <v>630130</v>
      </c>
      <c r="J5570" s="7" t="s">
        <v>16240</v>
      </c>
      <c r="K5570" s="8">
        <v>63013010</v>
      </c>
      <c r="L5570" s="3">
        <v>12</v>
      </c>
      <c r="N5570" s="9">
        <v>0.12</v>
      </c>
      <c r="O5570" s="9" t="b">
        <v>1</v>
      </c>
      <c r="P5570" s="10">
        <v>9.4787347597677221E-2</v>
      </c>
      <c r="Q5570" s="3" t="s">
        <v>25</v>
      </c>
      <c r="R5570" s="3" t="s">
        <v>16241</v>
      </c>
      <c r="S5570" s="14">
        <v>63013010</v>
      </c>
      <c r="T5570" s="21">
        <v>4.5895789999999934</v>
      </c>
      <c r="U5570" s="22">
        <v>0.82918266666666662</v>
      </c>
      <c r="V5570" s="22">
        <v>0.1351128333333334</v>
      </c>
      <c r="W5570" s="22">
        <v>3.6252834999999934</v>
      </c>
      <c r="X5570" s="22">
        <f t="shared" si="90"/>
        <v>9.9501919999999994E-2</v>
      </c>
      <c r="Y5570" s="8" t="b">
        <v>0</v>
      </c>
      <c r="Z5570" s="8" t="b">
        <v>0</v>
      </c>
      <c r="AA5570" s="8" t="b">
        <v>0</v>
      </c>
      <c r="AB5570" s="8" t="b">
        <v>0</v>
      </c>
    </row>
    <row r="5571" spans="1:28" hidden="1" x14ac:dyDescent="0.2">
      <c r="A5571" s="1" t="s">
        <v>6290</v>
      </c>
      <c r="B5571" s="1" t="s">
        <v>6558</v>
      </c>
      <c r="D5571" s="3" t="s">
        <v>13182</v>
      </c>
      <c r="E5571" s="3" t="s">
        <v>16229</v>
      </c>
      <c r="F5571" s="3" t="s">
        <v>16230</v>
      </c>
      <c r="G5571" s="3" t="s">
        <v>26903</v>
      </c>
      <c r="H5571" s="3" t="s">
        <v>16239</v>
      </c>
      <c r="I5571" s="6">
        <v>630130</v>
      </c>
      <c r="J5571" s="7" t="s">
        <v>16242</v>
      </c>
      <c r="K5571" s="8">
        <v>63013090</v>
      </c>
      <c r="L5571" s="3">
        <v>7.5</v>
      </c>
      <c r="N5571" s="9">
        <v>7.4999999999999997E-2</v>
      </c>
      <c r="O5571" s="9" t="b">
        <v>1</v>
      </c>
      <c r="P5571" s="10">
        <v>5.4088020087897239E-2</v>
      </c>
      <c r="Q5571" s="3" t="s">
        <v>25</v>
      </c>
      <c r="R5571" s="3" t="s">
        <v>16243</v>
      </c>
      <c r="S5571" s="14">
        <v>63013090</v>
      </c>
      <c r="T5571" s="21">
        <v>6.2282941666666662</v>
      </c>
      <c r="U5571" s="22">
        <v>1.526362666666667</v>
      </c>
      <c r="V5571" s="22">
        <v>0.21025016666666665</v>
      </c>
      <c r="W5571" s="22">
        <v>4.4916813333333323</v>
      </c>
      <c r="X5571" s="22">
        <f t="shared" si="90"/>
        <v>0.11447720000000002</v>
      </c>
      <c r="Y5571" s="8" t="b">
        <v>0</v>
      </c>
      <c r="Z5571" s="8" t="b">
        <v>0</v>
      </c>
      <c r="AA5571" s="8" t="b">
        <v>0</v>
      </c>
      <c r="AB5571" s="8" t="b">
        <v>0</v>
      </c>
    </row>
    <row r="5572" spans="1:28" hidden="1" x14ac:dyDescent="0.2">
      <c r="A5572" s="1" t="s">
        <v>6290</v>
      </c>
      <c r="B5572" s="1" t="s">
        <v>6558</v>
      </c>
      <c r="D5572" s="3" t="s">
        <v>13182</v>
      </c>
      <c r="E5572" s="3" t="s">
        <v>16229</v>
      </c>
      <c r="F5572" s="3" t="s">
        <v>16230</v>
      </c>
      <c r="G5572" s="3" t="s">
        <v>26903</v>
      </c>
      <c r="H5572" s="3" t="s">
        <v>16244</v>
      </c>
      <c r="I5572" s="6">
        <v>630140</v>
      </c>
      <c r="J5572" s="7" t="s">
        <v>16245</v>
      </c>
      <c r="K5572" s="8">
        <v>63014010</v>
      </c>
      <c r="L5572" s="3">
        <v>12</v>
      </c>
      <c r="N5572" s="9">
        <v>0.12</v>
      </c>
      <c r="O5572" s="9" t="b">
        <v>1</v>
      </c>
      <c r="P5572" s="10">
        <v>9.6061530483949331E-2</v>
      </c>
      <c r="Q5572" s="3" t="s">
        <v>25</v>
      </c>
      <c r="R5572" s="3" t="s">
        <v>16246</v>
      </c>
      <c r="S5572" s="14">
        <v>63014010</v>
      </c>
      <c r="T5572" s="21">
        <v>18.470974500000032</v>
      </c>
      <c r="U5572" s="22">
        <v>3.5301441666666675</v>
      </c>
      <c r="V5572" s="22">
        <v>0.1545796666666667</v>
      </c>
      <c r="W5572" s="22">
        <v>14.7862506666667</v>
      </c>
      <c r="X5572" s="22">
        <f t="shared" si="90"/>
        <v>0.42361730000000009</v>
      </c>
      <c r="Y5572" s="8" t="b">
        <v>0</v>
      </c>
      <c r="Z5572" s="8" t="b">
        <v>0</v>
      </c>
      <c r="AA5572" s="8" t="b">
        <v>0</v>
      </c>
      <c r="AB5572" s="8" t="b">
        <v>0</v>
      </c>
    </row>
    <row r="5573" spans="1:28" hidden="1" x14ac:dyDescent="0.2">
      <c r="A5573" s="1" t="s">
        <v>6290</v>
      </c>
      <c r="B5573" s="1" t="s">
        <v>6558</v>
      </c>
      <c r="D5573" s="3" t="s">
        <v>13182</v>
      </c>
      <c r="E5573" s="3" t="s">
        <v>16229</v>
      </c>
      <c r="F5573" s="3" t="s">
        <v>16230</v>
      </c>
      <c r="G5573" s="3" t="s">
        <v>26903</v>
      </c>
      <c r="H5573" s="3" t="s">
        <v>16244</v>
      </c>
      <c r="I5573" s="6">
        <v>630140</v>
      </c>
      <c r="J5573" s="7" t="s">
        <v>16247</v>
      </c>
      <c r="K5573" s="8">
        <v>63014090</v>
      </c>
      <c r="L5573" s="3">
        <v>12</v>
      </c>
      <c r="N5573" s="9">
        <v>0.12</v>
      </c>
      <c r="O5573" s="9" t="b">
        <v>1</v>
      </c>
      <c r="P5573" s="10">
        <v>9.9603182851432687E-2</v>
      </c>
      <c r="Q5573" s="3" t="s">
        <v>25</v>
      </c>
      <c r="R5573" s="3" t="s">
        <v>16248</v>
      </c>
      <c r="S5573" s="14">
        <v>63014090</v>
      </c>
      <c r="T5573" s="21">
        <v>24.537808833333337</v>
      </c>
      <c r="U5573" s="22">
        <v>3.8873713333333333</v>
      </c>
      <c r="V5573" s="22">
        <v>0.2834053333333334</v>
      </c>
      <c r="W5573" s="22">
        <v>20.367032166666672</v>
      </c>
      <c r="X5573" s="22">
        <f t="shared" si="90"/>
        <v>0.46648455999999999</v>
      </c>
      <c r="Y5573" s="8" t="b">
        <v>0</v>
      </c>
      <c r="Z5573" s="8" t="b">
        <v>0</v>
      </c>
      <c r="AA5573" s="8" t="b">
        <v>0</v>
      </c>
      <c r="AB5573" s="8" t="b">
        <v>0</v>
      </c>
    </row>
    <row r="5574" spans="1:28" hidden="1" x14ac:dyDescent="0.2">
      <c r="A5574" s="1" t="s">
        <v>6290</v>
      </c>
      <c r="B5574" s="1" t="s">
        <v>6558</v>
      </c>
      <c r="D5574" s="3" t="s">
        <v>13182</v>
      </c>
      <c r="E5574" s="3" t="s">
        <v>16229</v>
      </c>
      <c r="F5574" s="3" t="s">
        <v>16230</v>
      </c>
      <c r="G5574" s="3" t="s">
        <v>26903</v>
      </c>
      <c r="H5574" s="3" t="s">
        <v>16249</v>
      </c>
      <c r="I5574" s="6">
        <v>630190</v>
      </c>
      <c r="J5574" s="7" t="s">
        <v>16250</v>
      </c>
      <c r="K5574" s="8">
        <v>63019010</v>
      </c>
      <c r="L5574" s="3">
        <v>12</v>
      </c>
      <c r="N5574" s="9">
        <v>0.12</v>
      </c>
      <c r="O5574" s="9" t="b">
        <v>1</v>
      </c>
      <c r="P5574" s="10">
        <v>0.11026597590589783</v>
      </c>
      <c r="Q5574" s="3" t="s">
        <v>25</v>
      </c>
      <c r="R5574" s="3" t="s">
        <v>16251</v>
      </c>
      <c r="S5574" s="14">
        <v>63019010</v>
      </c>
      <c r="T5574" s="21">
        <v>0.78091033333333337</v>
      </c>
      <c r="U5574" s="22">
        <v>3.4619999999999998E-2</v>
      </c>
      <c r="V5574" s="22">
        <v>2.8725000000000001E-2</v>
      </c>
      <c r="W5574" s="22">
        <v>0.71756533333333339</v>
      </c>
      <c r="X5574" s="22">
        <f t="shared" si="90"/>
        <v>4.1543999999999999E-3</v>
      </c>
      <c r="Y5574" s="8" t="b">
        <v>0</v>
      </c>
      <c r="Z5574" s="8" t="b">
        <v>0</v>
      </c>
      <c r="AA5574" s="8" t="b">
        <v>0</v>
      </c>
      <c r="AB5574" s="8" t="b">
        <v>0</v>
      </c>
    </row>
    <row r="5575" spans="1:28" hidden="1" x14ac:dyDescent="0.2">
      <c r="A5575" s="1" t="s">
        <v>6290</v>
      </c>
      <c r="B5575" s="1" t="s">
        <v>6558</v>
      </c>
      <c r="D5575" s="3" t="s">
        <v>13182</v>
      </c>
      <c r="E5575" s="3" t="s">
        <v>16229</v>
      </c>
      <c r="F5575" s="3" t="s">
        <v>16230</v>
      </c>
      <c r="G5575" s="3" t="s">
        <v>26903</v>
      </c>
      <c r="H5575" s="3" t="s">
        <v>16249</v>
      </c>
      <c r="I5575" s="6">
        <v>630190</v>
      </c>
      <c r="J5575" s="7" t="s">
        <v>16252</v>
      </c>
      <c r="K5575" s="8">
        <v>63019090</v>
      </c>
      <c r="L5575" s="3">
        <v>12</v>
      </c>
      <c r="N5575" s="9">
        <v>0.12</v>
      </c>
      <c r="O5575" s="9" t="b">
        <v>1</v>
      </c>
      <c r="P5575" s="10">
        <v>0.10568691019027732</v>
      </c>
      <c r="Q5575" s="3" t="s">
        <v>25</v>
      </c>
      <c r="R5575" s="3" t="s">
        <v>16253</v>
      </c>
      <c r="S5575" s="14">
        <v>63019090</v>
      </c>
      <c r="T5575" s="21">
        <v>9.7938895000000059</v>
      </c>
      <c r="U5575" s="22">
        <v>0.8282670000000002</v>
      </c>
      <c r="V5575" s="22">
        <v>0.33990649999999972</v>
      </c>
      <c r="W5575" s="22">
        <v>8.6257160000000059</v>
      </c>
      <c r="X5575" s="22">
        <f t="shared" si="90"/>
        <v>9.9392040000000015E-2</v>
      </c>
      <c r="Y5575" s="8" t="b">
        <v>0</v>
      </c>
      <c r="Z5575" s="8" t="b">
        <v>0</v>
      </c>
      <c r="AA5575" s="8" t="b">
        <v>0</v>
      </c>
      <c r="AB5575" s="8" t="b">
        <v>0</v>
      </c>
    </row>
    <row r="5576" spans="1:28" hidden="1" x14ac:dyDescent="0.2">
      <c r="A5576" s="1" t="s">
        <v>6290</v>
      </c>
      <c r="B5576" s="1" t="s">
        <v>6558</v>
      </c>
      <c r="D5576" s="3" t="s">
        <v>13182</v>
      </c>
      <c r="E5576" s="3" t="s">
        <v>16229</v>
      </c>
      <c r="F5576" s="3" t="s">
        <v>16254</v>
      </c>
      <c r="G5576" s="3" t="s">
        <v>26904</v>
      </c>
      <c r="H5576" s="3" t="s">
        <v>16255</v>
      </c>
      <c r="I5576" s="6">
        <v>630210</v>
      </c>
      <c r="J5576" s="7" t="s">
        <v>16256</v>
      </c>
      <c r="K5576" s="8">
        <v>63021000</v>
      </c>
      <c r="L5576" s="3">
        <v>12</v>
      </c>
      <c r="N5576" s="9">
        <v>0.12</v>
      </c>
      <c r="O5576" s="9" t="b">
        <v>1</v>
      </c>
      <c r="P5576" s="10">
        <v>7.0665461636945745E-2</v>
      </c>
      <c r="Q5576" s="3" t="s">
        <v>25</v>
      </c>
      <c r="R5576" s="3" t="s">
        <v>16257</v>
      </c>
      <c r="S5576" s="14">
        <v>63021000</v>
      </c>
      <c r="T5576" s="21">
        <v>18.490276999999995</v>
      </c>
      <c r="U5576" s="22">
        <v>5.9805421666666669</v>
      </c>
      <c r="V5576" s="22">
        <v>1.62120183333333</v>
      </c>
      <c r="W5576" s="22">
        <v>10.888532999999999</v>
      </c>
      <c r="X5576" s="22">
        <f t="shared" ref="X5576:X5639" si="91">U5576*N5576</f>
        <v>0.71766505999999997</v>
      </c>
      <c r="Y5576" s="8" t="b">
        <v>0</v>
      </c>
      <c r="Z5576" s="8" t="b">
        <v>0</v>
      </c>
      <c r="AA5576" s="8" t="b">
        <v>0</v>
      </c>
      <c r="AB5576" s="8" t="b">
        <v>0</v>
      </c>
    </row>
    <row r="5577" spans="1:28" hidden="1" x14ac:dyDescent="0.2">
      <c r="A5577" s="1" t="s">
        <v>6290</v>
      </c>
      <c r="B5577" s="1" t="s">
        <v>6558</v>
      </c>
      <c r="D5577" s="3" t="s">
        <v>13182</v>
      </c>
      <c r="E5577" s="3" t="s">
        <v>16229</v>
      </c>
      <c r="F5577" s="3" t="s">
        <v>16254</v>
      </c>
      <c r="G5577" s="3" t="s">
        <v>26904</v>
      </c>
      <c r="H5577" s="3" t="s">
        <v>16258</v>
      </c>
      <c r="I5577" s="6">
        <v>630221</v>
      </c>
      <c r="J5577" s="7" t="s">
        <v>16259</v>
      </c>
      <c r="K5577" s="8">
        <v>63022100</v>
      </c>
      <c r="L5577" s="3">
        <v>12</v>
      </c>
      <c r="N5577" s="9">
        <v>0.12</v>
      </c>
      <c r="O5577" s="9" t="b">
        <v>1</v>
      </c>
      <c r="P5577" s="10">
        <v>7.3925346247240717E-2</v>
      </c>
      <c r="Q5577" s="3" t="s">
        <v>25</v>
      </c>
      <c r="R5577" s="3" t="s">
        <v>16260</v>
      </c>
      <c r="S5577" s="14">
        <v>63022100</v>
      </c>
      <c r="T5577" s="21">
        <v>74.614132499999954</v>
      </c>
      <c r="U5577" s="22">
        <v>23.671074166666667</v>
      </c>
      <c r="V5577" s="22">
        <v>4.9774285000000003</v>
      </c>
      <c r="W5577" s="22">
        <v>45.965629833333281</v>
      </c>
      <c r="X5577" s="22">
        <f t="shared" si="91"/>
        <v>2.8405288999999998</v>
      </c>
      <c r="Y5577" s="8" t="b">
        <v>0</v>
      </c>
      <c r="Z5577" s="8" t="b">
        <v>0</v>
      </c>
      <c r="AA5577" s="8" t="b">
        <v>0</v>
      </c>
      <c r="AB5577" s="8" t="b">
        <v>0</v>
      </c>
    </row>
    <row r="5578" spans="1:28" hidden="1" x14ac:dyDescent="0.2">
      <c r="A5578" s="1" t="s">
        <v>6290</v>
      </c>
      <c r="B5578" s="1" t="s">
        <v>6558</v>
      </c>
      <c r="D5578" s="3" t="s">
        <v>13182</v>
      </c>
      <c r="E5578" s="3" t="s">
        <v>16229</v>
      </c>
      <c r="F5578" s="3" t="s">
        <v>16254</v>
      </c>
      <c r="G5578" s="3" t="s">
        <v>26904</v>
      </c>
      <c r="H5578" s="3" t="s">
        <v>16266</v>
      </c>
      <c r="I5578" s="6">
        <v>630229</v>
      </c>
      <c r="J5578" s="7" t="s">
        <v>16267</v>
      </c>
      <c r="K5578" s="8">
        <v>63022910</v>
      </c>
      <c r="L5578" s="3">
        <v>12</v>
      </c>
      <c r="N5578" s="9">
        <v>0.12</v>
      </c>
      <c r="O5578" s="9" t="b">
        <v>1</v>
      </c>
      <c r="P5578" s="10">
        <v>8.8565020864347241E-2</v>
      </c>
      <c r="Q5578" s="3" t="s">
        <v>25</v>
      </c>
      <c r="R5578" s="3" t="s">
        <v>16268</v>
      </c>
      <c r="S5578" s="14">
        <v>63022910</v>
      </c>
      <c r="T5578" s="21">
        <v>0.36956983333333326</v>
      </c>
      <c r="U5578" s="22">
        <v>5.7672833333333298E-2</v>
      </c>
      <c r="V5578" s="22">
        <v>3.9139E-2</v>
      </c>
      <c r="W5578" s="22">
        <v>0.272758</v>
      </c>
      <c r="X5578" s="22">
        <f t="shared" si="91"/>
        <v>6.9207399999999955E-3</v>
      </c>
      <c r="Y5578" s="8" t="b">
        <v>0</v>
      </c>
      <c r="Z5578" s="8" t="b">
        <v>0</v>
      </c>
      <c r="AA5578" s="8" t="b">
        <v>0</v>
      </c>
      <c r="AB5578" s="8" t="b">
        <v>0</v>
      </c>
    </row>
    <row r="5579" spans="1:28" hidden="1" x14ac:dyDescent="0.2">
      <c r="A5579" s="1" t="s">
        <v>6290</v>
      </c>
      <c r="B5579" s="1" t="s">
        <v>6558</v>
      </c>
      <c r="D5579" s="3" t="s">
        <v>13182</v>
      </c>
      <c r="E5579" s="3" t="s">
        <v>16229</v>
      </c>
      <c r="F5579" s="3" t="s">
        <v>16254</v>
      </c>
      <c r="G5579" s="3" t="s">
        <v>26904</v>
      </c>
      <c r="H5579" s="3" t="s">
        <v>16266</v>
      </c>
      <c r="I5579" s="6">
        <v>630229</v>
      </c>
      <c r="J5579" s="7" t="s">
        <v>16269</v>
      </c>
      <c r="K5579" s="8">
        <v>63022990</v>
      </c>
      <c r="L5579" s="3">
        <v>12</v>
      </c>
      <c r="N5579" s="9">
        <v>0.12</v>
      </c>
      <c r="O5579" s="9" t="b">
        <v>1</v>
      </c>
      <c r="P5579" s="10">
        <v>8.5170706028614998E-2</v>
      </c>
      <c r="Q5579" s="3" t="s">
        <v>25</v>
      </c>
      <c r="R5579" s="3" t="s">
        <v>16270</v>
      </c>
      <c r="S5579" s="14">
        <v>63022990</v>
      </c>
      <c r="T5579" s="21">
        <v>2.6234134999999994</v>
      </c>
      <c r="U5579" s="22">
        <v>0.70803450000000001</v>
      </c>
      <c r="V5579" s="22">
        <v>5.3395833333333302E-2</v>
      </c>
      <c r="W5579" s="22">
        <v>1.861983166666666</v>
      </c>
      <c r="X5579" s="22">
        <f t="shared" si="91"/>
        <v>8.4964139999999994E-2</v>
      </c>
      <c r="Y5579" s="8" t="b">
        <v>0</v>
      </c>
      <c r="Z5579" s="8" t="b">
        <v>0</v>
      </c>
      <c r="AA5579" s="8" t="b">
        <v>0</v>
      </c>
      <c r="AB5579" s="8" t="b">
        <v>0</v>
      </c>
    </row>
    <row r="5580" spans="1:28" hidden="1" x14ac:dyDescent="0.2">
      <c r="A5580" s="1" t="s">
        <v>6290</v>
      </c>
      <c r="B5580" s="1" t="s">
        <v>6558</v>
      </c>
      <c r="D5580" s="3" t="s">
        <v>13182</v>
      </c>
      <c r="E5580" s="3" t="s">
        <v>16229</v>
      </c>
      <c r="F5580" s="3" t="s">
        <v>16254</v>
      </c>
      <c r="G5580" s="3" t="s">
        <v>26904</v>
      </c>
      <c r="H5580" s="3" t="s">
        <v>16284</v>
      </c>
      <c r="I5580" s="6">
        <v>630240</v>
      </c>
      <c r="J5580" s="7" t="s">
        <v>16285</v>
      </c>
      <c r="K5580" s="8">
        <v>63024000</v>
      </c>
      <c r="L5580" s="3">
        <v>12</v>
      </c>
      <c r="N5580" s="9">
        <v>0.12</v>
      </c>
      <c r="O5580" s="9" t="b">
        <v>1</v>
      </c>
      <c r="P5580" s="10">
        <v>6.7138893146350742E-2</v>
      </c>
      <c r="Q5580" s="3" t="s">
        <v>25</v>
      </c>
      <c r="R5580" s="3" t="s">
        <v>16286</v>
      </c>
      <c r="S5580" s="14">
        <v>63024000</v>
      </c>
      <c r="T5580" s="21">
        <v>1.0754538333333337</v>
      </c>
      <c r="U5580" s="22">
        <v>0.25264883333333366</v>
      </c>
      <c r="V5580" s="22">
        <v>0.2210985</v>
      </c>
      <c r="W5580" s="22">
        <v>0.60170650000000003</v>
      </c>
      <c r="X5580" s="22">
        <f t="shared" si="91"/>
        <v>3.0317860000000037E-2</v>
      </c>
      <c r="Y5580" s="8" t="b">
        <v>0</v>
      </c>
      <c r="Z5580" s="8" t="b">
        <v>0</v>
      </c>
      <c r="AA5580" s="8" t="b">
        <v>0</v>
      </c>
      <c r="AB5580" s="8" t="b">
        <v>0</v>
      </c>
    </row>
    <row r="5581" spans="1:28" s="36" customFormat="1" x14ac:dyDescent="0.2">
      <c r="A5581" s="26" t="s">
        <v>6290</v>
      </c>
      <c r="B5581" s="26" t="s">
        <v>6558</v>
      </c>
      <c r="C5581" s="26"/>
      <c r="D5581" s="27" t="s">
        <v>13182</v>
      </c>
      <c r="E5581" s="27" t="s">
        <v>15293</v>
      </c>
      <c r="F5581" s="27" t="s">
        <v>15331</v>
      </c>
      <c r="G5581" s="27" t="s">
        <v>26871</v>
      </c>
      <c r="H5581" s="27" t="s">
        <v>15346</v>
      </c>
      <c r="I5581" s="28">
        <v>610331</v>
      </c>
      <c r="J5581" s="29" t="s">
        <v>15347</v>
      </c>
      <c r="K5581" s="30">
        <v>61033100</v>
      </c>
      <c r="L5581" s="27">
        <v>12</v>
      </c>
      <c r="M5581" s="27"/>
      <c r="N5581" s="31">
        <v>0.12</v>
      </c>
      <c r="O5581" s="31" t="b">
        <v>1</v>
      </c>
      <c r="P5581" s="32">
        <v>2.7417464044548007E-2</v>
      </c>
      <c r="Q5581" s="27" t="s">
        <v>25</v>
      </c>
      <c r="R5581" s="27" t="s">
        <v>15348</v>
      </c>
      <c r="S5581" s="33">
        <v>61033100</v>
      </c>
      <c r="T5581" s="34">
        <v>4.2235481666666672</v>
      </c>
      <c r="U5581" s="35">
        <v>2.2745486666666666</v>
      </c>
      <c r="V5581" s="35">
        <v>0.98400800000000033</v>
      </c>
      <c r="W5581" s="35">
        <v>0.9649915</v>
      </c>
      <c r="X5581" s="35">
        <f t="shared" si="91"/>
        <v>0.27294584</v>
      </c>
      <c r="Y5581" s="30" t="b">
        <v>0</v>
      </c>
      <c r="Z5581" s="30" t="b">
        <v>1</v>
      </c>
      <c r="AA5581" s="30" t="b">
        <v>0</v>
      </c>
      <c r="AB5581" s="30" t="b">
        <v>1</v>
      </c>
    </row>
    <row r="5582" spans="1:28" x14ac:dyDescent="0.2">
      <c r="A5582" s="1" t="s">
        <v>6290</v>
      </c>
      <c r="B5582" s="1" t="s">
        <v>6558</v>
      </c>
      <c r="D5582" s="3" t="s">
        <v>13182</v>
      </c>
      <c r="E5582" s="3" t="s">
        <v>15293</v>
      </c>
      <c r="F5582" s="3" t="s">
        <v>15331</v>
      </c>
      <c r="G5582" s="3" t="s">
        <v>26871</v>
      </c>
      <c r="H5582" s="3" t="s">
        <v>15349</v>
      </c>
      <c r="I5582" s="6">
        <v>610332</v>
      </c>
      <c r="J5582" s="7" t="s">
        <v>15350</v>
      </c>
      <c r="K5582" s="8">
        <v>61033200</v>
      </c>
      <c r="L5582" s="3">
        <v>12</v>
      </c>
      <c r="N5582" s="9">
        <v>0.12</v>
      </c>
      <c r="O5582" s="9" t="b">
        <v>1</v>
      </c>
      <c r="P5582" s="10">
        <v>8.9696802210052162E-2</v>
      </c>
      <c r="Q5582" s="3" t="s">
        <v>25</v>
      </c>
      <c r="R5582" s="3" t="s">
        <v>15351</v>
      </c>
      <c r="S5582" s="14">
        <v>61033200</v>
      </c>
      <c r="T5582" s="21">
        <v>18.060207500000004</v>
      </c>
      <c r="U5582" s="22">
        <v>2.358997833333333</v>
      </c>
      <c r="V5582" s="22">
        <v>2.2016858333333302</v>
      </c>
      <c r="W5582" s="22">
        <v>13.499523833333342</v>
      </c>
      <c r="X5582" s="22">
        <f t="shared" si="91"/>
        <v>0.28307973999999997</v>
      </c>
      <c r="Y5582" s="8" t="b">
        <v>0</v>
      </c>
      <c r="Z5582" s="8" t="b">
        <v>1</v>
      </c>
      <c r="AA5582" s="8" t="b">
        <v>0</v>
      </c>
      <c r="AB5582" s="8" t="b">
        <v>1</v>
      </c>
    </row>
    <row r="5583" spans="1:28" x14ac:dyDescent="0.2">
      <c r="A5583" s="1" t="s">
        <v>6290</v>
      </c>
      <c r="B5583" s="1" t="s">
        <v>6558</v>
      </c>
      <c r="D5583" s="3" t="s">
        <v>13182</v>
      </c>
      <c r="E5583" s="3" t="s">
        <v>15293</v>
      </c>
      <c r="F5583" s="3" t="s">
        <v>15331</v>
      </c>
      <c r="G5583" s="3" t="s">
        <v>26871</v>
      </c>
      <c r="H5583" s="3" t="s">
        <v>15352</v>
      </c>
      <c r="I5583" s="6">
        <v>610333</v>
      </c>
      <c r="J5583" s="7" t="s">
        <v>15353</v>
      </c>
      <c r="K5583" s="8">
        <v>61033300</v>
      </c>
      <c r="L5583" s="3">
        <v>12</v>
      </c>
      <c r="N5583" s="9">
        <v>0.12</v>
      </c>
      <c r="O5583" s="9" t="b">
        <v>1</v>
      </c>
      <c r="P5583" s="10">
        <v>0.10025608435252945</v>
      </c>
      <c r="Q5583" s="3" t="s">
        <v>25</v>
      </c>
      <c r="R5583" s="3" t="s">
        <v>15354</v>
      </c>
      <c r="S5583" s="14">
        <v>61033300</v>
      </c>
      <c r="T5583" s="21">
        <v>25.264383666666657</v>
      </c>
      <c r="U5583" s="22">
        <v>2.3730511666666669</v>
      </c>
      <c r="V5583" s="22">
        <v>1.7837643333333297</v>
      </c>
      <c r="W5583" s="22">
        <v>21.10756816666666</v>
      </c>
      <c r="X5583" s="22">
        <f t="shared" si="91"/>
        <v>0.28476614</v>
      </c>
      <c r="Y5583" s="8" t="b">
        <v>0</v>
      </c>
      <c r="Z5583" s="8" t="b">
        <v>1</v>
      </c>
      <c r="AA5583" s="8" t="b">
        <v>0</v>
      </c>
      <c r="AB5583" s="8" t="b">
        <v>1</v>
      </c>
    </row>
    <row r="5584" spans="1:28" s="36" customFormat="1" x14ac:dyDescent="0.2">
      <c r="A5584" s="26" t="s">
        <v>6290</v>
      </c>
      <c r="B5584" s="26" t="s">
        <v>6558</v>
      </c>
      <c r="C5584" s="26"/>
      <c r="D5584" s="27" t="s">
        <v>13182</v>
      </c>
      <c r="E5584" s="27" t="s">
        <v>15293</v>
      </c>
      <c r="F5584" s="27" t="s">
        <v>15331</v>
      </c>
      <c r="G5584" s="27" t="s">
        <v>26871</v>
      </c>
      <c r="H5584" s="27" t="s">
        <v>15355</v>
      </c>
      <c r="I5584" s="28">
        <v>610339</v>
      </c>
      <c r="J5584" s="29" t="s">
        <v>15356</v>
      </c>
      <c r="K5584" s="30">
        <v>61033900</v>
      </c>
      <c r="L5584" s="27">
        <v>12</v>
      </c>
      <c r="M5584" s="27"/>
      <c r="N5584" s="31">
        <v>0.12</v>
      </c>
      <c r="O5584" s="31" t="b">
        <v>1</v>
      </c>
      <c r="P5584" s="32">
        <v>9.5867794503497986E-2</v>
      </c>
      <c r="Q5584" s="27" t="s">
        <v>25</v>
      </c>
      <c r="R5584" s="27" t="s">
        <v>15357</v>
      </c>
      <c r="S5584" s="33">
        <v>61033900</v>
      </c>
      <c r="T5584" s="34">
        <v>7.8853605000000071</v>
      </c>
      <c r="U5584" s="35">
        <v>1.1934321666666672</v>
      </c>
      <c r="V5584" s="35">
        <v>0.39232733333333369</v>
      </c>
      <c r="W5584" s="35">
        <v>6.2996010000000062</v>
      </c>
      <c r="X5584" s="35">
        <f t="shared" si="91"/>
        <v>0.14321186000000005</v>
      </c>
      <c r="Y5584" s="30" t="b">
        <v>0</v>
      </c>
      <c r="Z5584" s="30" t="b">
        <v>1</v>
      </c>
      <c r="AA5584" s="30" t="b">
        <v>0</v>
      </c>
      <c r="AB5584" s="30" t="b">
        <v>1</v>
      </c>
    </row>
    <row r="5585" spans="1:28" hidden="1" x14ac:dyDescent="0.2">
      <c r="A5585" s="1" t="s">
        <v>6290</v>
      </c>
      <c r="B5585" s="1" t="s">
        <v>6558</v>
      </c>
      <c r="D5585" s="3" t="s">
        <v>13182</v>
      </c>
      <c r="E5585" s="3" t="s">
        <v>16229</v>
      </c>
      <c r="F5585" s="3" t="s">
        <v>16254</v>
      </c>
      <c r="G5585" s="3" t="s">
        <v>26904</v>
      </c>
      <c r="H5585" s="3" t="s">
        <v>16287</v>
      </c>
      <c r="I5585" s="6">
        <v>630251</v>
      </c>
      <c r="J5585" s="7" t="s">
        <v>16288</v>
      </c>
      <c r="K5585" s="8">
        <v>63025100</v>
      </c>
      <c r="L5585" s="3">
        <v>12</v>
      </c>
      <c r="N5585" s="9">
        <v>0.12</v>
      </c>
      <c r="O5585" s="9" t="b">
        <v>1</v>
      </c>
      <c r="P5585" s="10">
        <v>9.3395648283445806E-2</v>
      </c>
      <c r="Q5585" s="3" t="s">
        <v>25</v>
      </c>
      <c r="R5585" s="3" t="s">
        <v>16289</v>
      </c>
      <c r="S5585" s="14">
        <v>63025100</v>
      </c>
      <c r="T5585" s="21">
        <v>16.313937833333341</v>
      </c>
      <c r="U5585" s="22">
        <v>1.5506290000000009</v>
      </c>
      <c r="V5585" s="22">
        <v>2.0662188333333331</v>
      </c>
      <c r="W5585" s="22">
        <v>12.697090000000006</v>
      </c>
      <c r="X5585" s="22">
        <f t="shared" si="91"/>
        <v>0.1860754800000001</v>
      </c>
      <c r="Y5585" s="8" t="b">
        <v>0</v>
      </c>
      <c r="Z5585" s="8" t="b">
        <v>0</v>
      </c>
      <c r="AA5585" s="8" t="b">
        <v>0</v>
      </c>
      <c r="AB5585" s="8" t="b">
        <v>0</v>
      </c>
    </row>
    <row r="5586" spans="1:28" x14ac:dyDescent="0.2">
      <c r="A5586" s="1" t="s">
        <v>6290</v>
      </c>
      <c r="B5586" s="1" t="s">
        <v>6558</v>
      </c>
      <c r="D5586" s="3" t="s">
        <v>13182</v>
      </c>
      <c r="E5586" s="3" t="s">
        <v>15293</v>
      </c>
      <c r="F5586" s="3" t="s">
        <v>15331</v>
      </c>
      <c r="G5586" s="3" t="s">
        <v>26871</v>
      </c>
      <c r="H5586" s="3" t="s">
        <v>15361</v>
      </c>
      <c r="I5586" s="6">
        <v>610342</v>
      </c>
      <c r="J5586" s="7" t="s">
        <v>15362</v>
      </c>
      <c r="K5586" s="8">
        <v>61034200</v>
      </c>
      <c r="L5586" s="3">
        <v>12</v>
      </c>
      <c r="N5586" s="9">
        <v>0.12</v>
      </c>
      <c r="O5586" s="9" t="b">
        <v>1</v>
      </c>
      <c r="P5586" s="10">
        <v>6.9140738662216511E-2</v>
      </c>
      <c r="Q5586" s="3" t="s">
        <v>25</v>
      </c>
      <c r="R5586" s="3" t="s">
        <v>15363</v>
      </c>
      <c r="S5586" s="14">
        <v>61034200</v>
      </c>
      <c r="T5586" s="21">
        <v>129.31064366666669</v>
      </c>
      <c r="U5586" s="22">
        <v>46.416984666666664</v>
      </c>
      <c r="V5586" s="22">
        <v>8.3883805000000038</v>
      </c>
      <c r="W5586" s="22">
        <v>74.505278500000031</v>
      </c>
      <c r="X5586" s="22">
        <f t="shared" si="91"/>
        <v>5.5700381599999993</v>
      </c>
      <c r="Y5586" s="8" t="b">
        <v>0</v>
      </c>
      <c r="Z5586" s="8" t="b">
        <v>1</v>
      </c>
      <c r="AA5586" s="8" t="b">
        <v>0</v>
      </c>
      <c r="AB5586" s="8" t="b">
        <v>1</v>
      </c>
    </row>
    <row r="5587" spans="1:28" s="36" customFormat="1" x14ac:dyDescent="0.2">
      <c r="A5587" s="26" t="s">
        <v>6290</v>
      </c>
      <c r="B5587" s="26" t="s">
        <v>6558</v>
      </c>
      <c r="C5587" s="26"/>
      <c r="D5587" s="27" t="s">
        <v>13182</v>
      </c>
      <c r="E5587" s="27" t="s">
        <v>15293</v>
      </c>
      <c r="F5587" s="27" t="s">
        <v>15331</v>
      </c>
      <c r="G5587" s="27" t="s">
        <v>26871</v>
      </c>
      <c r="H5587" s="27" t="s">
        <v>15364</v>
      </c>
      <c r="I5587" s="28">
        <v>610343</v>
      </c>
      <c r="J5587" s="29" t="s">
        <v>15365</v>
      </c>
      <c r="K5587" s="30">
        <v>61034300</v>
      </c>
      <c r="L5587" s="27">
        <v>12</v>
      </c>
      <c r="M5587" s="27"/>
      <c r="N5587" s="31">
        <v>0.12</v>
      </c>
      <c r="O5587" s="31" t="b">
        <v>1</v>
      </c>
      <c r="P5587" s="32">
        <v>7.8947288316136857E-2</v>
      </c>
      <c r="Q5587" s="27" t="s">
        <v>25</v>
      </c>
      <c r="R5587" s="27" t="s">
        <v>15366</v>
      </c>
      <c r="S5587" s="33">
        <v>61034300</v>
      </c>
      <c r="T5587" s="34">
        <v>87.838751500000043</v>
      </c>
      <c r="U5587" s="35">
        <v>26.403663666666699</v>
      </c>
      <c r="V5587" s="35">
        <v>3.6464941666666664</v>
      </c>
      <c r="W5587" s="35">
        <v>57.788593666666678</v>
      </c>
      <c r="X5587" s="35">
        <f t="shared" si="91"/>
        <v>3.1684396400000039</v>
      </c>
      <c r="Y5587" s="30" t="b">
        <v>0</v>
      </c>
      <c r="Z5587" s="30" t="b">
        <v>1</v>
      </c>
      <c r="AA5587" s="30" t="b">
        <v>0</v>
      </c>
      <c r="AB5587" s="30" t="b">
        <v>1</v>
      </c>
    </row>
    <row r="5588" spans="1:28" s="36" customFormat="1" x14ac:dyDescent="0.2">
      <c r="A5588" s="26" t="s">
        <v>6290</v>
      </c>
      <c r="B5588" s="26" t="s">
        <v>6558</v>
      </c>
      <c r="C5588" s="26"/>
      <c r="D5588" s="27" t="s">
        <v>13182</v>
      </c>
      <c r="E5588" s="27" t="s">
        <v>15293</v>
      </c>
      <c r="F5588" s="27" t="s">
        <v>15331</v>
      </c>
      <c r="G5588" s="27" t="s">
        <v>26871</v>
      </c>
      <c r="H5588" s="27" t="s">
        <v>15367</v>
      </c>
      <c r="I5588" s="28">
        <v>610349</v>
      </c>
      <c r="J5588" s="29" t="s">
        <v>15368</v>
      </c>
      <c r="K5588" s="30">
        <v>61034900</v>
      </c>
      <c r="L5588" s="27">
        <v>12</v>
      </c>
      <c r="M5588" s="27"/>
      <c r="N5588" s="31">
        <v>0.12</v>
      </c>
      <c r="O5588" s="31" t="b">
        <v>1</v>
      </c>
      <c r="P5588" s="32">
        <v>6.7227633625733668E-2</v>
      </c>
      <c r="Q5588" s="27" t="s">
        <v>25</v>
      </c>
      <c r="R5588" s="27" t="s">
        <v>15369</v>
      </c>
      <c r="S5588" s="33">
        <v>61034900</v>
      </c>
      <c r="T5588" s="34">
        <v>19.088975333333334</v>
      </c>
      <c r="U5588" s="35">
        <v>4.6579155000000005</v>
      </c>
      <c r="V5588" s="35">
        <v>3.7368378333333307</v>
      </c>
      <c r="W5588" s="35">
        <v>10.694222000000003</v>
      </c>
      <c r="X5588" s="35">
        <f t="shared" si="91"/>
        <v>0.55894986000000002</v>
      </c>
      <c r="Y5588" s="30" t="b">
        <v>0</v>
      </c>
      <c r="Z5588" s="30" t="b">
        <v>1</v>
      </c>
      <c r="AA5588" s="30" t="b">
        <v>0</v>
      </c>
      <c r="AB5588" s="30" t="b">
        <v>1</v>
      </c>
    </row>
    <row r="5589" spans="1:28" hidden="1" x14ac:dyDescent="0.2">
      <c r="A5589" s="1" t="s">
        <v>6290</v>
      </c>
      <c r="B5589" s="1" t="s">
        <v>6558</v>
      </c>
      <c r="D5589" s="3" t="s">
        <v>13182</v>
      </c>
      <c r="E5589" s="3" t="s">
        <v>16229</v>
      </c>
      <c r="F5589" s="3" t="s">
        <v>16254</v>
      </c>
      <c r="G5589" s="3" t="s">
        <v>26904</v>
      </c>
      <c r="H5589" s="3" t="s">
        <v>16290</v>
      </c>
      <c r="I5589" s="6">
        <v>630253</v>
      </c>
      <c r="J5589" s="7" t="s">
        <v>16291</v>
      </c>
      <c r="K5589" s="8">
        <v>63025310</v>
      </c>
      <c r="L5589" s="3">
        <v>6.9</v>
      </c>
      <c r="N5589" s="9">
        <v>6.9000000000000006E-2</v>
      </c>
      <c r="O5589" s="9" t="b">
        <v>1</v>
      </c>
      <c r="P5589" s="10">
        <v>5.8211943616151465E-2</v>
      </c>
      <c r="Q5589" s="3" t="s">
        <v>25</v>
      </c>
      <c r="R5589" s="3" t="s">
        <v>16292</v>
      </c>
      <c r="S5589" s="14">
        <v>63025310</v>
      </c>
      <c r="T5589" s="21">
        <v>1.5414343333333334</v>
      </c>
      <c r="U5589" s="22">
        <v>0.13356083333333332</v>
      </c>
      <c r="V5589" s="22">
        <v>0.1074403333333333</v>
      </c>
      <c r="W5589" s="22">
        <v>1.3004331666666666</v>
      </c>
      <c r="X5589" s="22">
        <f t="shared" si="91"/>
        <v>9.2156974999999999E-3</v>
      </c>
      <c r="Y5589" s="8" t="b">
        <v>0</v>
      </c>
      <c r="Z5589" s="8" t="b">
        <v>0</v>
      </c>
      <c r="AA5589" s="8" t="b">
        <v>0</v>
      </c>
      <c r="AB5589" s="8" t="b">
        <v>0</v>
      </c>
    </row>
    <row r="5590" spans="1:28" hidden="1" x14ac:dyDescent="0.2">
      <c r="A5590" s="1" t="s">
        <v>6290</v>
      </c>
      <c r="B5590" s="1" t="s">
        <v>6558</v>
      </c>
      <c r="D5590" s="3" t="s">
        <v>13182</v>
      </c>
      <c r="E5590" s="3" t="s">
        <v>16229</v>
      </c>
      <c r="F5590" s="3" t="s">
        <v>16254</v>
      </c>
      <c r="G5590" s="3" t="s">
        <v>26904</v>
      </c>
      <c r="H5590" s="3" t="s">
        <v>16290</v>
      </c>
      <c r="I5590" s="6">
        <v>630253</v>
      </c>
      <c r="J5590" s="7" t="s">
        <v>16293</v>
      </c>
      <c r="K5590" s="8">
        <v>63025390</v>
      </c>
      <c r="L5590" s="3">
        <v>12</v>
      </c>
      <c r="N5590" s="9">
        <v>0.12</v>
      </c>
      <c r="O5590" s="9" t="b">
        <v>1</v>
      </c>
      <c r="P5590" s="10">
        <v>7.8391550588725545E-2</v>
      </c>
      <c r="Q5590" s="3" t="s">
        <v>25</v>
      </c>
      <c r="R5590" s="3" t="s">
        <v>16294</v>
      </c>
      <c r="S5590" s="14">
        <v>63025390</v>
      </c>
      <c r="T5590" s="21">
        <v>10.027649333333333</v>
      </c>
      <c r="U5590" s="22">
        <v>2.8023221666666669</v>
      </c>
      <c r="V5590" s="22">
        <v>0.6746356666666663</v>
      </c>
      <c r="W5590" s="22">
        <v>6.5506915000000001</v>
      </c>
      <c r="X5590" s="22">
        <f t="shared" si="91"/>
        <v>0.33627866000000001</v>
      </c>
      <c r="Y5590" s="8" t="b">
        <v>0</v>
      </c>
      <c r="Z5590" s="8" t="b">
        <v>0</v>
      </c>
      <c r="AA5590" s="8" t="b">
        <v>0</v>
      </c>
      <c r="AB5590" s="8" t="b">
        <v>0</v>
      </c>
    </row>
    <row r="5591" spans="1:28" hidden="1" x14ac:dyDescent="0.2">
      <c r="A5591" s="1" t="s">
        <v>6290</v>
      </c>
      <c r="B5591" s="1" t="s">
        <v>6558</v>
      </c>
      <c r="D5591" s="3" t="s">
        <v>13182</v>
      </c>
      <c r="E5591" s="3" t="s">
        <v>16229</v>
      </c>
      <c r="F5591" s="3" t="s">
        <v>16254</v>
      </c>
      <c r="G5591" s="3" t="s">
        <v>26904</v>
      </c>
      <c r="H5591" s="3" t="s">
        <v>16295</v>
      </c>
      <c r="I5591" s="6">
        <v>630259</v>
      </c>
      <c r="J5591" s="7" t="s">
        <v>16296</v>
      </c>
      <c r="K5591" s="8">
        <v>63025910</v>
      </c>
      <c r="L5591" s="3">
        <v>12</v>
      </c>
      <c r="N5591" s="9">
        <v>0.12</v>
      </c>
      <c r="O5591" s="9" t="b">
        <v>1</v>
      </c>
      <c r="P5591" s="10">
        <v>4.1431255173559944E-2</v>
      </c>
      <c r="Q5591" s="3" t="s">
        <v>25</v>
      </c>
      <c r="R5591" s="3" t="s">
        <v>16297</v>
      </c>
      <c r="S5591" s="14">
        <v>63025910</v>
      </c>
      <c r="T5591" s="21">
        <v>0.52148166666666662</v>
      </c>
      <c r="U5591" s="22">
        <v>0.30595766666666668</v>
      </c>
      <c r="V5591" s="22">
        <v>3.5477000000000002E-2</v>
      </c>
      <c r="W5591" s="22">
        <v>0.18004700000000001</v>
      </c>
      <c r="X5591" s="22">
        <f t="shared" si="91"/>
        <v>3.6714919999999998E-2</v>
      </c>
      <c r="Y5591" s="8" t="b">
        <v>0</v>
      </c>
      <c r="Z5591" s="8" t="b">
        <v>0</v>
      </c>
      <c r="AA5591" s="8" t="b">
        <v>0</v>
      </c>
      <c r="AB5591" s="8" t="b">
        <v>0</v>
      </c>
    </row>
    <row r="5592" spans="1:28" hidden="1" x14ac:dyDescent="0.2">
      <c r="A5592" s="1" t="s">
        <v>6290</v>
      </c>
      <c r="B5592" s="1" t="s">
        <v>6558</v>
      </c>
      <c r="D5592" s="3" t="s">
        <v>13182</v>
      </c>
      <c r="E5592" s="3" t="s">
        <v>16229</v>
      </c>
      <c r="F5592" s="3" t="s">
        <v>16254</v>
      </c>
      <c r="G5592" s="3" t="s">
        <v>26904</v>
      </c>
      <c r="H5592" s="3" t="s">
        <v>16295</v>
      </c>
      <c r="I5592" s="6">
        <v>630259</v>
      </c>
      <c r="J5592" s="7" t="s">
        <v>16298</v>
      </c>
      <c r="K5592" s="8">
        <v>63025990</v>
      </c>
      <c r="L5592" s="3">
        <v>12</v>
      </c>
      <c r="N5592" s="9">
        <v>0.12</v>
      </c>
      <c r="O5592" s="9" t="b">
        <v>1</v>
      </c>
      <c r="P5592" s="10">
        <v>7.4368064198906181E-2</v>
      </c>
      <c r="Q5592" s="3" t="s">
        <v>25</v>
      </c>
      <c r="R5592" s="3" t="s">
        <v>16299</v>
      </c>
      <c r="S5592" s="14">
        <v>63025990</v>
      </c>
      <c r="T5592" s="21">
        <v>2.0286950000000004</v>
      </c>
      <c r="U5592" s="22">
        <v>0.46897266666666704</v>
      </c>
      <c r="V5592" s="22">
        <v>0.30247133333333331</v>
      </c>
      <c r="W5592" s="22">
        <v>1.2572509999999999</v>
      </c>
      <c r="X5592" s="22">
        <f t="shared" si="91"/>
        <v>5.6276720000000044E-2</v>
      </c>
      <c r="Y5592" s="8" t="b">
        <v>0</v>
      </c>
      <c r="Z5592" s="8" t="b">
        <v>0</v>
      </c>
      <c r="AA5592" s="8" t="b">
        <v>0</v>
      </c>
      <c r="AB5592" s="8" t="b">
        <v>0</v>
      </c>
    </row>
    <row r="5593" spans="1:28" hidden="1" x14ac:dyDescent="0.2">
      <c r="A5593" s="1" t="s">
        <v>6290</v>
      </c>
      <c r="B5593" s="1" t="s">
        <v>6558</v>
      </c>
      <c r="D5593" s="3" t="s">
        <v>13182</v>
      </c>
      <c r="E5593" s="3" t="s">
        <v>16229</v>
      </c>
      <c r="F5593" s="3" t="s">
        <v>16254</v>
      </c>
      <c r="G5593" s="3" t="s">
        <v>26904</v>
      </c>
      <c r="H5593" s="3" t="s">
        <v>16306</v>
      </c>
      <c r="I5593" s="6">
        <v>630293</v>
      </c>
      <c r="J5593" s="7" t="s">
        <v>16307</v>
      </c>
      <c r="K5593" s="8">
        <v>63029310</v>
      </c>
      <c r="L5593" s="3">
        <v>6.9</v>
      </c>
      <c r="N5593" s="9">
        <v>6.9000000000000006E-2</v>
      </c>
      <c r="O5593" s="9" t="b">
        <v>1</v>
      </c>
      <c r="P5593" s="10">
        <v>4.2079647430714177E-2</v>
      </c>
      <c r="Q5593" s="3" t="s">
        <v>25</v>
      </c>
      <c r="R5593" s="3" t="s">
        <v>16308</v>
      </c>
      <c r="S5593" s="14">
        <v>63029310</v>
      </c>
      <c r="T5593" s="21">
        <v>0.8141756666666673</v>
      </c>
      <c r="U5593" s="22">
        <v>0.26523466666666695</v>
      </c>
      <c r="V5593" s="22">
        <v>5.2415999999999997E-2</v>
      </c>
      <c r="W5593" s="22">
        <v>0.49652500000000027</v>
      </c>
      <c r="X5593" s="22">
        <f t="shared" si="91"/>
        <v>1.8301192000000022E-2</v>
      </c>
      <c r="Y5593" s="8" t="b">
        <v>0</v>
      </c>
      <c r="Z5593" s="8" t="b">
        <v>0</v>
      </c>
      <c r="AA5593" s="8" t="b">
        <v>0</v>
      </c>
      <c r="AB5593" s="8" t="b">
        <v>0</v>
      </c>
    </row>
    <row r="5594" spans="1:28" hidden="1" x14ac:dyDescent="0.2">
      <c r="A5594" s="1" t="s">
        <v>6290</v>
      </c>
      <c r="B5594" s="1" t="s">
        <v>6558</v>
      </c>
      <c r="D5594" s="3" t="s">
        <v>13182</v>
      </c>
      <c r="E5594" s="3" t="s">
        <v>16229</v>
      </c>
      <c r="F5594" s="3" t="s">
        <v>16254</v>
      </c>
      <c r="G5594" s="3" t="s">
        <v>26904</v>
      </c>
      <c r="H5594" s="3" t="s">
        <v>16306</v>
      </c>
      <c r="I5594" s="6">
        <v>630293</v>
      </c>
      <c r="J5594" s="7" t="s">
        <v>16309</v>
      </c>
      <c r="K5594" s="8">
        <v>63029390</v>
      </c>
      <c r="L5594" s="3">
        <v>12</v>
      </c>
      <c r="N5594" s="9">
        <v>0.12</v>
      </c>
      <c r="O5594" s="9" t="b">
        <v>1</v>
      </c>
      <c r="P5594" s="10">
        <v>7.9072375177229953E-2</v>
      </c>
      <c r="Q5594" s="3" t="s">
        <v>25</v>
      </c>
      <c r="R5594" s="3" t="s">
        <v>16310</v>
      </c>
      <c r="S5594" s="14">
        <v>63029390</v>
      </c>
      <c r="T5594" s="21">
        <v>5.2528276666666702</v>
      </c>
      <c r="U5594" s="22">
        <v>1.5840200000000004</v>
      </c>
      <c r="V5594" s="22">
        <v>0.20752800000000002</v>
      </c>
      <c r="W5594" s="22">
        <v>3.4612796666666696</v>
      </c>
      <c r="X5594" s="22">
        <f t="shared" si="91"/>
        <v>0.19008240000000004</v>
      </c>
      <c r="Y5594" s="8" t="b">
        <v>0</v>
      </c>
      <c r="Z5594" s="8" t="b">
        <v>0</v>
      </c>
      <c r="AA5594" s="8" t="b">
        <v>0</v>
      </c>
      <c r="AB5594" s="8" t="b">
        <v>0</v>
      </c>
    </row>
    <row r="5595" spans="1:28" hidden="1" x14ac:dyDescent="0.2">
      <c r="A5595" s="1" t="s">
        <v>6290</v>
      </c>
      <c r="B5595" s="1" t="s">
        <v>6558</v>
      </c>
      <c r="D5595" s="3" t="s">
        <v>13182</v>
      </c>
      <c r="E5595" s="3" t="s">
        <v>16229</v>
      </c>
      <c r="F5595" s="3" t="s">
        <v>16254</v>
      </c>
      <c r="G5595" s="3" t="s">
        <v>26904</v>
      </c>
      <c r="H5595" s="3" t="s">
        <v>16311</v>
      </c>
      <c r="I5595" s="6">
        <v>630299</v>
      </c>
      <c r="J5595" s="7" t="s">
        <v>16312</v>
      </c>
      <c r="K5595" s="8">
        <v>63029910</v>
      </c>
      <c r="L5595" s="3">
        <v>12</v>
      </c>
      <c r="N5595" s="9">
        <v>0.12</v>
      </c>
      <c r="O5595" s="9" t="b">
        <v>1</v>
      </c>
      <c r="P5595" s="10">
        <v>8.1860828010621792E-2</v>
      </c>
      <c r="Q5595" s="3" t="s">
        <v>25</v>
      </c>
      <c r="R5595" s="3" t="s">
        <v>16313</v>
      </c>
      <c r="S5595" s="14">
        <v>63029910</v>
      </c>
      <c r="T5595" s="21">
        <v>0.482340833333333</v>
      </c>
      <c r="U5595" s="22">
        <v>0.15012966666666666</v>
      </c>
      <c r="V5595" s="22">
        <v>3.1710000000000002E-3</v>
      </c>
      <c r="W5595" s="22">
        <v>0.32904016666666636</v>
      </c>
      <c r="X5595" s="22">
        <f t="shared" si="91"/>
        <v>1.801556E-2</v>
      </c>
      <c r="Y5595" s="8" t="b">
        <v>0</v>
      </c>
      <c r="Z5595" s="8" t="b">
        <v>0</v>
      </c>
      <c r="AA5595" s="8" t="b">
        <v>0</v>
      </c>
      <c r="AB5595" s="8" t="b">
        <v>0</v>
      </c>
    </row>
    <row r="5596" spans="1:28" hidden="1" x14ac:dyDescent="0.2">
      <c r="A5596" s="1" t="s">
        <v>6290</v>
      </c>
      <c r="B5596" s="1" t="s">
        <v>6558</v>
      </c>
      <c r="D5596" s="3" t="s">
        <v>13182</v>
      </c>
      <c r="E5596" s="3" t="s">
        <v>16229</v>
      </c>
      <c r="F5596" s="3" t="s">
        <v>16254</v>
      </c>
      <c r="G5596" s="3" t="s">
        <v>26904</v>
      </c>
      <c r="H5596" s="3" t="s">
        <v>16311</v>
      </c>
      <c r="I5596" s="6">
        <v>630299</v>
      </c>
      <c r="J5596" s="7" t="s">
        <v>16314</v>
      </c>
      <c r="K5596" s="8">
        <v>63029990</v>
      </c>
      <c r="L5596" s="3">
        <v>12</v>
      </c>
      <c r="N5596" s="9">
        <v>0.12</v>
      </c>
      <c r="O5596" s="9" t="b">
        <v>1</v>
      </c>
      <c r="P5596" s="10">
        <v>8.8142634586731827E-2</v>
      </c>
      <c r="Q5596" s="3" t="s">
        <v>25</v>
      </c>
      <c r="R5596" s="3" t="s">
        <v>16315</v>
      </c>
      <c r="S5596" s="14">
        <v>63029990</v>
      </c>
      <c r="T5596" s="21">
        <v>2.6490910000000003</v>
      </c>
      <c r="U5596" s="22">
        <v>0.34518966666666628</v>
      </c>
      <c r="V5596" s="22">
        <v>0.35808583333333338</v>
      </c>
      <c r="W5596" s="22">
        <v>1.9458155000000004</v>
      </c>
      <c r="X5596" s="22">
        <f t="shared" si="91"/>
        <v>4.1422759999999954E-2</v>
      </c>
      <c r="Y5596" s="8" t="b">
        <v>0</v>
      </c>
      <c r="Z5596" s="8" t="b">
        <v>0</v>
      </c>
      <c r="AA5596" s="8" t="b">
        <v>0</v>
      </c>
      <c r="AB5596" s="8" t="b">
        <v>0</v>
      </c>
    </row>
    <row r="5597" spans="1:28" hidden="1" x14ac:dyDescent="0.2">
      <c r="A5597" s="1" t="s">
        <v>6290</v>
      </c>
      <c r="B5597" s="1" t="s">
        <v>6558</v>
      </c>
      <c r="D5597" s="3" t="s">
        <v>13182</v>
      </c>
      <c r="E5597" s="3" t="s">
        <v>16229</v>
      </c>
      <c r="F5597" s="3" t="s">
        <v>16316</v>
      </c>
      <c r="G5597" s="3" t="s">
        <v>26905</v>
      </c>
      <c r="H5597" s="3" t="s">
        <v>16317</v>
      </c>
      <c r="I5597" s="6">
        <v>630312</v>
      </c>
      <c r="J5597" s="7" t="s">
        <v>16318</v>
      </c>
      <c r="K5597" s="8">
        <v>63031200</v>
      </c>
      <c r="L5597" s="3">
        <v>12</v>
      </c>
      <c r="N5597" s="9">
        <v>0.12</v>
      </c>
      <c r="O5597" s="9" t="b">
        <v>1</v>
      </c>
      <c r="P5597" s="10">
        <v>5.0761453898741683E-2</v>
      </c>
      <c r="Q5597" s="3" t="s">
        <v>25</v>
      </c>
      <c r="R5597" s="3" t="s">
        <v>16319</v>
      </c>
      <c r="S5597" s="14">
        <v>63031200</v>
      </c>
      <c r="T5597" s="21">
        <v>2.3340415000000001</v>
      </c>
      <c r="U5597" s="22">
        <v>0.7412883333333341</v>
      </c>
      <c r="V5597" s="22">
        <v>0.60542533333333326</v>
      </c>
      <c r="W5597" s="22">
        <v>0.98732783333333274</v>
      </c>
      <c r="X5597" s="22">
        <f t="shared" si="91"/>
        <v>8.8954600000000092E-2</v>
      </c>
      <c r="Y5597" s="8" t="b">
        <v>0</v>
      </c>
      <c r="Z5597" s="8" t="b">
        <v>0</v>
      </c>
      <c r="AA5597" s="8" t="b">
        <v>0</v>
      </c>
      <c r="AB5597" s="8" t="b">
        <v>0</v>
      </c>
    </row>
    <row r="5598" spans="1:28" hidden="1" x14ac:dyDescent="0.2">
      <c r="A5598" s="1" t="s">
        <v>6290</v>
      </c>
      <c r="B5598" s="1" t="s">
        <v>6558</v>
      </c>
      <c r="D5598" s="3" t="s">
        <v>13182</v>
      </c>
      <c r="E5598" s="3" t="s">
        <v>16229</v>
      </c>
      <c r="F5598" s="3" t="s">
        <v>16316</v>
      </c>
      <c r="G5598" s="3" t="s">
        <v>26905</v>
      </c>
      <c r="H5598" s="3" t="s">
        <v>16320</v>
      </c>
      <c r="I5598" s="6">
        <v>630319</v>
      </c>
      <c r="J5598" s="7" t="s">
        <v>16321</v>
      </c>
      <c r="K5598" s="8">
        <v>63031900</v>
      </c>
      <c r="L5598" s="3">
        <v>12</v>
      </c>
      <c r="N5598" s="9">
        <v>0.12</v>
      </c>
      <c r="O5598" s="9" t="b">
        <v>1</v>
      </c>
      <c r="P5598" s="10">
        <v>0.11041935720092302</v>
      </c>
      <c r="Q5598" s="3" t="s">
        <v>25</v>
      </c>
      <c r="R5598" s="3" t="s">
        <v>16322</v>
      </c>
      <c r="S5598" s="14">
        <v>63031900</v>
      </c>
      <c r="T5598" s="21">
        <v>3.7348788333333367</v>
      </c>
      <c r="U5598" s="22">
        <v>4.2999166666666686E-2</v>
      </c>
      <c r="V5598" s="22">
        <v>0.25518866666666701</v>
      </c>
      <c r="W5598" s="22">
        <v>3.4366910000000028</v>
      </c>
      <c r="X5598" s="22">
        <f t="shared" si="91"/>
        <v>5.159900000000002E-3</v>
      </c>
      <c r="Y5598" s="8" t="b">
        <v>0</v>
      </c>
      <c r="Z5598" s="8" t="b">
        <v>0</v>
      </c>
      <c r="AA5598" s="8" t="b">
        <v>0</v>
      </c>
      <c r="AB5598" s="8" t="b">
        <v>0</v>
      </c>
    </row>
    <row r="5599" spans="1:28" hidden="1" x14ac:dyDescent="0.2">
      <c r="A5599" s="1" t="s">
        <v>6290</v>
      </c>
      <c r="B5599" s="1" t="s">
        <v>6558</v>
      </c>
      <c r="D5599" s="3" t="s">
        <v>13182</v>
      </c>
      <c r="E5599" s="3" t="s">
        <v>16229</v>
      </c>
      <c r="F5599" s="3" t="s">
        <v>16316</v>
      </c>
      <c r="G5599" s="3" t="s">
        <v>26905</v>
      </c>
      <c r="H5599" s="3" t="s">
        <v>16323</v>
      </c>
      <c r="I5599" s="6">
        <v>630391</v>
      </c>
      <c r="J5599" s="7" t="s">
        <v>16324</v>
      </c>
      <c r="K5599" s="8">
        <v>63039100</v>
      </c>
      <c r="L5599" s="3">
        <v>12</v>
      </c>
      <c r="N5599" s="9">
        <v>0.12</v>
      </c>
      <c r="O5599" s="9" t="b">
        <v>1</v>
      </c>
      <c r="P5599" s="10">
        <v>0.10172819447404985</v>
      </c>
      <c r="Q5599" s="3" t="s">
        <v>25</v>
      </c>
      <c r="R5599" s="3" t="s">
        <v>16325</v>
      </c>
      <c r="S5599" s="14">
        <v>63039100</v>
      </c>
      <c r="T5599" s="21">
        <v>22.505885333333325</v>
      </c>
      <c r="U5599" s="22">
        <v>2.3521661666666707</v>
      </c>
      <c r="V5599" s="22">
        <v>1.0746934999999997</v>
      </c>
      <c r="W5599" s="22">
        <v>19.079025666666656</v>
      </c>
      <c r="X5599" s="22">
        <f t="shared" si="91"/>
        <v>0.28225994000000049</v>
      </c>
      <c r="Y5599" s="8" t="b">
        <v>0</v>
      </c>
      <c r="Z5599" s="8" t="b">
        <v>0</v>
      </c>
      <c r="AA5599" s="8" t="b">
        <v>0</v>
      </c>
      <c r="AB5599" s="8" t="b">
        <v>0</v>
      </c>
    </row>
    <row r="5600" spans="1:28" hidden="1" x14ac:dyDescent="0.2">
      <c r="A5600" s="1" t="s">
        <v>6290</v>
      </c>
      <c r="B5600" s="1" t="s">
        <v>6558</v>
      </c>
      <c r="D5600" s="3" t="s">
        <v>13182</v>
      </c>
      <c r="E5600" s="3" t="s">
        <v>16229</v>
      </c>
      <c r="F5600" s="3" t="s">
        <v>16316</v>
      </c>
      <c r="G5600" s="3" t="s">
        <v>26905</v>
      </c>
      <c r="H5600" s="3" t="s">
        <v>16326</v>
      </c>
      <c r="I5600" s="6">
        <v>630392</v>
      </c>
      <c r="J5600" s="7" t="s">
        <v>16327</v>
      </c>
      <c r="K5600" s="8">
        <v>63039210</v>
      </c>
      <c r="L5600" s="3">
        <v>6.9</v>
      </c>
      <c r="N5600" s="9">
        <v>6.9000000000000006E-2</v>
      </c>
      <c r="O5600" s="9" t="b">
        <v>1</v>
      </c>
      <c r="P5600" s="10">
        <v>5.2230364556256091E-2</v>
      </c>
      <c r="Q5600" s="3" t="s">
        <v>25</v>
      </c>
      <c r="R5600" s="3" t="s">
        <v>16328</v>
      </c>
      <c r="S5600" s="14">
        <v>63039210</v>
      </c>
      <c r="T5600" s="21">
        <v>8.6859296666666648</v>
      </c>
      <c r="U5600" s="22">
        <v>1.5766011666666673</v>
      </c>
      <c r="V5600" s="22">
        <v>0.53441150000000004</v>
      </c>
      <c r="W5600" s="22">
        <v>6.5749169999999975</v>
      </c>
      <c r="X5600" s="22">
        <f t="shared" si="91"/>
        <v>0.10878548050000005</v>
      </c>
      <c r="Y5600" s="8" t="b">
        <v>0</v>
      </c>
      <c r="Z5600" s="8" t="b">
        <v>0</v>
      </c>
      <c r="AA5600" s="8" t="b">
        <v>0</v>
      </c>
      <c r="AB5600" s="8" t="b">
        <v>0</v>
      </c>
    </row>
    <row r="5601" spans="1:28" hidden="1" x14ac:dyDescent="0.2">
      <c r="A5601" s="1" t="s">
        <v>6290</v>
      </c>
      <c r="B5601" s="1" t="s">
        <v>6558</v>
      </c>
      <c r="D5601" s="3" t="s">
        <v>13182</v>
      </c>
      <c r="E5601" s="3" t="s">
        <v>16229</v>
      </c>
      <c r="F5601" s="3" t="s">
        <v>16316</v>
      </c>
      <c r="G5601" s="3" t="s">
        <v>26905</v>
      </c>
      <c r="H5601" s="3" t="s">
        <v>16326</v>
      </c>
      <c r="I5601" s="6">
        <v>630392</v>
      </c>
      <c r="J5601" s="7" t="s">
        <v>16329</v>
      </c>
      <c r="K5601" s="8">
        <v>63039290</v>
      </c>
      <c r="L5601" s="3">
        <v>12</v>
      </c>
      <c r="N5601" s="9">
        <v>0.12</v>
      </c>
      <c r="O5601" s="9" t="b">
        <v>1</v>
      </c>
      <c r="P5601" s="10">
        <v>9.5691610462037696E-2</v>
      </c>
      <c r="Q5601" s="3" t="s">
        <v>25</v>
      </c>
      <c r="R5601" s="3" t="s">
        <v>16330</v>
      </c>
      <c r="S5601" s="14">
        <v>63039290</v>
      </c>
      <c r="T5601" s="21">
        <v>104.01140133333335</v>
      </c>
      <c r="U5601" s="22">
        <v>15.535404166666664</v>
      </c>
      <c r="V5601" s="22">
        <v>5.5341763333333338</v>
      </c>
      <c r="W5601" s="22">
        <v>82.941820833333352</v>
      </c>
      <c r="X5601" s="22">
        <f t="shared" si="91"/>
        <v>1.8642484999999995</v>
      </c>
      <c r="Y5601" s="8" t="b">
        <v>0</v>
      </c>
      <c r="Z5601" s="8" t="b">
        <v>0</v>
      </c>
      <c r="AA5601" s="8" t="b">
        <v>0</v>
      </c>
      <c r="AB5601" s="8" t="b">
        <v>0</v>
      </c>
    </row>
    <row r="5602" spans="1:28" hidden="1" x14ac:dyDescent="0.2">
      <c r="A5602" s="1" t="s">
        <v>6290</v>
      </c>
      <c r="B5602" s="1" t="s">
        <v>6558</v>
      </c>
      <c r="D5602" s="3" t="s">
        <v>13182</v>
      </c>
      <c r="E5602" s="3" t="s">
        <v>16229</v>
      </c>
      <c r="F5602" s="3" t="s">
        <v>16316</v>
      </c>
      <c r="G5602" s="3" t="s">
        <v>26905</v>
      </c>
      <c r="H5602" s="3" t="s">
        <v>16331</v>
      </c>
      <c r="I5602" s="6">
        <v>630399</v>
      </c>
      <c r="J5602" s="7" t="s">
        <v>16332</v>
      </c>
      <c r="K5602" s="8">
        <v>63039910</v>
      </c>
      <c r="L5602" s="3">
        <v>6.9</v>
      </c>
      <c r="N5602" s="9">
        <v>6.9000000000000006E-2</v>
      </c>
      <c r="O5602" s="9" t="b">
        <v>1</v>
      </c>
      <c r="P5602" s="10">
        <v>6.6210233355715339E-2</v>
      </c>
      <c r="Q5602" s="3" t="s">
        <v>25</v>
      </c>
      <c r="R5602" s="3" t="s">
        <v>16333</v>
      </c>
      <c r="S5602" s="14">
        <v>63039910</v>
      </c>
      <c r="T5602" s="21">
        <v>1.7963348333333302</v>
      </c>
      <c r="U5602" s="22">
        <v>2.3690333333333327E-2</v>
      </c>
      <c r="V5602" s="22">
        <v>4.8938000000000002E-2</v>
      </c>
      <c r="W5602" s="22">
        <v>1.7237064999999969</v>
      </c>
      <c r="X5602" s="22">
        <f t="shared" si="91"/>
        <v>1.6346329999999997E-3</v>
      </c>
      <c r="Y5602" s="8" t="b">
        <v>0</v>
      </c>
      <c r="Z5602" s="8" t="b">
        <v>0</v>
      </c>
      <c r="AA5602" s="8" t="b">
        <v>0</v>
      </c>
      <c r="AB5602" s="8" t="b">
        <v>0</v>
      </c>
    </row>
    <row r="5603" spans="1:28" hidden="1" x14ac:dyDescent="0.2">
      <c r="A5603" s="1" t="s">
        <v>6290</v>
      </c>
      <c r="B5603" s="1" t="s">
        <v>6558</v>
      </c>
      <c r="D5603" s="3" t="s">
        <v>13182</v>
      </c>
      <c r="E5603" s="3" t="s">
        <v>16229</v>
      </c>
      <c r="F5603" s="3" t="s">
        <v>16316</v>
      </c>
      <c r="G5603" s="3" t="s">
        <v>26905</v>
      </c>
      <c r="H5603" s="3" t="s">
        <v>16331</v>
      </c>
      <c r="I5603" s="6">
        <v>630399</v>
      </c>
      <c r="J5603" s="7" t="s">
        <v>16334</v>
      </c>
      <c r="K5603" s="8">
        <v>63039990</v>
      </c>
      <c r="L5603" s="3">
        <v>12</v>
      </c>
      <c r="N5603" s="9">
        <v>0.12</v>
      </c>
      <c r="O5603" s="9" t="b">
        <v>1</v>
      </c>
      <c r="P5603" s="10">
        <v>0.10496728136280092</v>
      </c>
      <c r="Q5603" s="3" t="s">
        <v>25</v>
      </c>
      <c r="R5603" s="3" t="s">
        <v>16335</v>
      </c>
      <c r="S5603" s="14">
        <v>63039990</v>
      </c>
      <c r="T5603" s="21">
        <v>27.404335166666659</v>
      </c>
      <c r="U5603" s="22">
        <v>1.465965166666666</v>
      </c>
      <c r="V5603" s="22">
        <v>1.9670486666666667</v>
      </c>
      <c r="W5603" s="22">
        <v>23.971321333333325</v>
      </c>
      <c r="X5603" s="22">
        <f t="shared" si="91"/>
        <v>0.17591581999999992</v>
      </c>
      <c r="Y5603" s="8" t="b">
        <v>0</v>
      </c>
      <c r="Z5603" s="8" t="b">
        <v>0</v>
      </c>
      <c r="AA5603" s="8" t="b">
        <v>0</v>
      </c>
      <c r="AB5603" s="8" t="b">
        <v>0</v>
      </c>
    </row>
    <row r="5604" spans="1:28" hidden="1" x14ac:dyDescent="0.2">
      <c r="A5604" s="1" t="s">
        <v>6290</v>
      </c>
      <c r="B5604" s="1" t="s">
        <v>6558</v>
      </c>
      <c r="D5604" s="3" t="s">
        <v>13182</v>
      </c>
      <c r="E5604" s="3" t="s">
        <v>16229</v>
      </c>
      <c r="F5604" s="3" t="s">
        <v>16336</v>
      </c>
      <c r="G5604" s="3" t="s">
        <v>26906</v>
      </c>
      <c r="H5604" s="3" t="s">
        <v>16337</v>
      </c>
      <c r="I5604" s="6">
        <v>630411</v>
      </c>
      <c r="J5604" s="7" t="s">
        <v>16338</v>
      </c>
      <c r="K5604" s="8">
        <v>63041100</v>
      </c>
      <c r="L5604" s="3">
        <v>12</v>
      </c>
      <c r="N5604" s="9">
        <v>0.12</v>
      </c>
      <c r="O5604" s="9" t="b">
        <v>1</v>
      </c>
      <c r="P5604" s="10">
        <v>0.10544569615786718</v>
      </c>
      <c r="Q5604" s="3" t="s">
        <v>25</v>
      </c>
      <c r="R5604" s="3" t="s">
        <v>16339</v>
      </c>
      <c r="S5604" s="14">
        <v>63041100</v>
      </c>
      <c r="T5604" s="21">
        <v>1.2229015000000008</v>
      </c>
      <c r="U5604" s="22">
        <v>0.12998866666666664</v>
      </c>
      <c r="V5604" s="22">
        <v>1.8332000000000001E-2</v>
      </c>
      <c r="W5604" s="22">
        <v>1.074580833333334</v>
      </c>
      <c r="X5604" s="22">
        <f t="shared" si="91"/>
        <v>1.5598639999999997E-2</v>
      </c>
      <c r="Y5604" s="8" t="b">
        <v>0</v>
      </c>
      <c r="Z5604" s="8" t="b">
        <v>0</v>
      </c>
      <c r="AA5604" s="8" t="b">
        <v>0</v>
      </c>
      <c r="AB5604" s="8" t="b">
        <v>0</v>
      </c>
    </row>
    <row r="5605" spans="1:28" hidden="1" x14ac:dyDescent="0.2">
      <c r="A5605" s="1" t="s">
        <v>6290</v>
      </c>
      <c r="B5605" s="1" t="s">
        <v>6558</v>
      </c>
      <c r="D5605" s="3" t="s">
        <v>13182</v>
      </c>
      <c r="E5605" s="3" t="s">
        <v>16229</v>
      </c>
      <c r="F5605" s="3" t="s">
        <v>16336</v>
      </c>
      <c r="G5605" s="3" t="s">
        <v>26906</v>
      </c>
      <c r="H5605" s="3" t="s">
        <v>16340</v>
      </c>
      <c r="I5605" s="6">
        <v>630419</v>
      </c>
      <c r="J5605" s="7" t="s">
        <v>16341</v>
      </c>
      <c r="K5605" s="8">
        <v>63041910</v>
      </c>
      <c r="L5605" s="3">
        <v>12</v>
      </c>
      <c r="N5605" s="9">
        <v>0.12</v>
      </c>
      <c r="O5605" s="9" t="b">
        <v>1</v>
      </c>
      <c r="P5605" s="10">
        <v>7.7928150735755708E-2</v>
      </c>
      <c r="Q5605" s="3" t="s">
        <v>25</v>
      </c>
      <c r="R5605" s="3" t="s">
        <v>16342</v>
      </c>
      <c r="S5605" s="14">
        <v>63041910</v>
      </c>
      <c r="T5605" s="21">
        <v>6.1225818333333333</v>
      </c>
      <c r="U5605" s="22">
        <v>2.0367498333333369</v>
      </c>
      <c r="V5605" s="22">
        <v>0.1098196666666667</v>
      </c>
      <c r="W5605" s="22">
        <v>3.9760123333333302</v>
      </c>
      <c r="X5605" s="22">
        <f t="shared" si="91"/>
        <v>0.24440998000000042</v>
      </c>
      <c r="Y5605" s="8" t="b">
        <v>0</v>
      </c>
      <c r="Z5605" s="8" t="b">
        <v>0</v>
      </c>
      <c r="AA5605" s="8" t="b">
        <v>0</v>
      </c>
      <c r="AB5605" s="8" t="b">
        <v>0</v>
      </c>
    </row>
    <row r="5606" spans="1:28" hidden="1" x14ac:dyDescent="0.2">
      <c r="A5606" s="1" t="s">
        <v>6290</v>
      </c>
      <c r="B5606" s="1" t="s">
        <v>6558</v>
      </c>
      <c r="D5606" s="3" t="s">
        <v>13182</v>
      </c>
      <c r="E5606" s="3" t="s">
        <v>16229</v>
      </c>
      <c r="F5606" s="3" t="s">
        <v>16336</v>
      </c>
      <c r="G5606" s="3" t="s">
        <v>26906</v>
      </c>
      <c r="H5606" s="3" t="s">
        <v>16340</v>
      </c>
      <c r="I5606" s="6">
        <v>630419</v>
      </c>
      <c r="J5606" s="7" t="s">
        <v>16343</v>
      </c>
      <c r="K5606" s="8">
        <v>63041930</v>
      </c>
      <c r="L5606" s="3">
        <v>12</v>
      </c>
      <c r="N5606" s="9">
        <v>0.12</v>
      </c>
      <c r="O5606" s="9" t="b">
        <v>1</v>
      </c>
      <c r="P5606" s="10">
        <v>8.229511402694728E-2</v>
      </c>
      <c r="Q5606" s="3" t="s">
        <v>25</v>
      </c>
      <c r="R5606" s="3" t="s">
        <v>16344</v>
      </c>
      <c r="S5606" s="14">
        <v>63041930</v>
      </c>
      <c r="T5606" s="21">
        <v>9.0336833333333297E-2</v>
      </c>
      <c r="U5606" s="22">
        <v>2.71875E-2</v>
      </c>
      <c r="V5606" s="22">
        <v>1.1969999999999999E-3</v>
      </c>
      <c r="W5606" s="22">
        <v>6.1952333333333297E-2</v>
      </c>
      <c r="X5606" s="22">
        <f t="shared" si="91"/>
        <v>3.2624999999999998E-3</v>
      </c>
      <c r="Y5606" s="8" t="b">
        <v>0</v>
      </c>
      <c r="Z5606" s="8" t="b">
        <v>0</v>
      </c>
      <c r="AA5606" s="8" t="b">
        <v>0</v>
      </c>
      <c r="AB5606" s="8" t="b">
        <v>0</v>
      </c>
    </row>
    <row r="5607" spans="1:28" hidden="1" x14ac:dyDescent="0.2">
      <c r="A5607" s="1" t="s">
        <v>6290</v>
      </c>
      <c r="B5607" s="1" t="s">
        <v>6558</v>
      </c>
      <c r="D5607" s="3" t="s">
        <v>13182</v>
      </c>
      <c r="E5607" s="3" t="s">
        <v>16229</v>
      </c>
      <c r="F5607" s="3" t="s">
        <v>16336</v>
      </c>
      <c r="G5607" s="3" t="s">
        <v>26906</v>
      </c>
      <c r="H5607" s="3" t="s">
        <v>16340</v>
      </c>
      <c r="I5607" s="6">
        <v>630419</v>
      </c>
      <c r="J5607" s="7" t="s">
        <v>16345</v>
      </c>
      <c r="K5607" s="8">
        <v>63041990</v>
      </c>
      <c r="L5607" s="3">
        <v>12</v>
      </c>
      <c r="N5607" s="9">
        <v>0.12</v>
      </c>
      <c r="O5607" s="9" t="b">
        <v>1</v>
      </c>
      <c r="P5607" s="10">
        <v>7.5026811433409266E-2</v>
      </c>
      <c r="Q5607" s="3" t="s">
        <v>25</v>
      </c>
      <c r="R5607" s="3" t="s">
        <v>16346</v>
      </c>
      <c r="S5607" s="14">
        <v>63041990</v>
      </c>
      <c r="T5607" s="21">
        <v>9.7681274999999985</v>
      </c>
      <c r="U5607" s="22">
        <v>3.6068476666666704</v>
      </c>
      <c r="V5607" s="22">
        <v>5.40176666666667E-2</v>
      </c>
      <c r="W5607" s="22">
        <v>6.1072621666666604</v>
      </c>
      <c r="X5607" s="22">
        <f t="shared" si="91"/>
        <v>0.43282172000000046</v>
      </c>
      <c r="Y5607" s="8" t="b">
        <v>0</v>
      </c>
      <c r="Z5607" s="8" t="b">
        <v>0</v>
      </c>
      <c r="AA5607" s="8" t="b">
        <v>0</v>
      </c>
      <c r="AB5607" s="8" t="b">
        <v>0</v>
      </c>
    </row>
    <row r="5608" spans="1:28" hidden="1" x14ac:dyDescent="0.2">
      <c r="A5608" s="1" t="s">
        <v>6290</v>
      </c>
      <c r="B5608" s="1" t="s">
        <v>6558</v>
      </c>
      <c r="D5608" s="3" t="s">
        <v>13182</v>
      </c>
      <c r="E5608" s="3" t="s">
        <v>16229</v>
      </c>
      <c r="F5608" s="3" t="s">
        <v>16336</v>
      </c>
      <c r="G5608" s="3" t="s">
        <v>26906</v>
      </c>
      <c r="H5608" s="3" t="s">
        <v>16347</v>
      </c>
      <c r="I5608" s="6">
        <v>630420</v>
      </c>
      <c r="J5608" s="7" t="s">
        <v>16348</v>
      </c>
      <c r="K5608" s="8">
        <v>63042000</v>
      </c>
      <c r="L5608" s="3">
        <v>12</v>
      </c>
      <c r="N5608" s="9">
        <v>0.12</v>
      </c>
      <c r="O5608" s="9" t="b">
        <v>1</v>
      </c>
      <c r="P5608" s="10">
        <v>9.3013490595394696E-2</v>
      </c>
      <c r="Q5608" s="3" t="s">
        <v>25</v>
      </c>
      <c r="R5608" s="3" t="s">
        <v>16349</v>
      </c>
      <c r="S5608" s="14">
        <v>63049100</v>
      </c>
      <c r="T5608" s="21">
        <v>5.6349255000000005</v>
      </c>
      <c r="U5608" s="22">
        <v>1.2386873333333337</v>
      </c>
      <c r="V5608" s="22">
        <v>2.8537416666666648E-2</v>
      </c>
      <c r="W5608" s="22">
        <v>4.36770075</v>
      </c>
      <c r="X5608" s="22">
        <f t="shared" si="91"/>
        <v>0.14864248000000005</v>
      </c>
      <c r="Y5608" s="8" t="b">
        <v>0</v>
      </c>
      <c r="Z5608" s="8" t="b">
        <v>0</v>
      </c>
      <c r="AA5608" s="8" t="b">
        <v>0</v>
      </c>
      <c r="AB5608" s="8" t="b">
        <v>0</v>
      </c>
    </row>
    <row r="5609" spans="1:28" hidden="1" x14ac:dyDescent="0.2">
      <c r="A5609" s="1" t="s">
        <v>6290</v>
      </c>
      <c r="B5609" s="1" t="s">
        <v>6558</v>
      </c>
      <c r="D5609" s="3" t="s">
        <v>13182</v>
      </c>
      <c r="E5609" s="3" t="s">
        <v>16229</v>
      </c>
      <c r="F5609" s="3" t="s">
        <v>16336</v>
      </c>
      <c r="G5609" s="3" t="s">
        <v>26906</v>
      </c>
      <c r="H5609" s="3" t="s">
        <v>16350</v>
      </c>
      <c r="I5609" s="6">
        <v>630491</v>
      </c>
      <c r="J5609" s="7" t="s">
        <v>16351</v>
      </c>
      <c r="K5609" s="8">
        <v>63049100</v>
      </c>
      <c r="L5609" s="3">
        <v>12</v>
      </c>
      <c r="N5609" s="9">
        <v>0.12</v>
      </c>
      <c r="O5609" s="9" t="b">
        <v>1</v>
      </c>
      <c r="P5609" s="10">
        <v>9.3013490595394696E-2</v>
      </c>
      <c r="Q5609" s="3" t="s">
        <v>25</v>
      </c>
      <c r="R5609" s="3" t="s">
        <v>16352</v>
      </c>
      <c r="S5609" s="14">
        <v>63049100</v>
      </c>
      <c r="T5609" s="21">
        <v>5.6349255000000005</v>
      </c>
      <c r="U5609" s="22">
        <v>1.2386873333333337</v>
      </c>
      <c r="V5609" s="22">
        <v>2.8537416666666648E-2</v>
      </c>
      <c r="W5609" s="22">
        <v>4.36770075</v>
      </c>
      <c r="X5609" s="22">
        <f t="shared" si="91"/>
        <v>0.14864248000000005</v>
      </c>
      <c r="Y5609" s="8" t="b">
        <v>0</v>
      </c>
      <c r="Z5609" s="8" t="b">
        <v>0</v>
      </c>
      <c r="AA5609" s="8" t="b">
        <v>0</v>
      </c>
      <c r="AB5609" s="8" t="b">
        <v>0</v>
      </c>
    </row>
    <row r="5610" spans="1:28" hidden="1" x14ac:dyDescent="0.2">
      <c r="A5610" s="1" t="s">
        <v>6290</v>
      </c>
      <c r="B5610" s="1" t="s">
        <v>6558</v>
      </c>
      <c r="D5610" s="3" t="s">
        <v>13182</v>
      </c>
      <c r="E5610" s="3" t="s">
        <v>16229</v>
      </c>
      <c r="F5610" s="3" t="s">
        <v>16336</v>
      </c>
      <c r="G5610" s="3" t="s">
        <v>26906</v>
      </c>
      <c r="H5610" s="3" t="s">
        <v>16353</v>
      </c>
      <c r="I5610" s="6">
        <v>630492</v>
      </c>
      <c r="J5610" s="7" t="s">
        <v>16354</v>
      </c>
      <c r="K5610" s="8">
        <v>63049200</v>
      </c>
      <c r="L5610" s="3">
        <v>12</v>
      </c>
      <c r="N5610" s="9">
        <v>0.12</v>
      </c>
      <c r="O5610" s="9" t="b">
        <v>1</v>
      </c>
      <c r="P5610" s="10">
        <v>8.5333527897724956E-2</v>
      </c>
      <c r="Q5610" s="3" t="s">
        <v>25</v>
      </c>
      <c r="R5610" s="3" t="s">
        <v>16355</v>
      </c>
      <c r="S5610" s="14">
        <v>63049200</v>
      </c>
      <c r="T5610" s="21">
        <v>22.637464166666668</v>
      </c>
      <c r="U5610" s="22">
        <v>6.3638796666666719</v>
      </c>
      <c r="V5610" s="22">
        <v>0.17579550000000002</v>
      </c>
      <c r="W5610" s="22">
        <v>16.097788999999995</v>
      </c>
      <c r="X5610" s="22">
        <f t="shared" si="91"/>
        <v>0.76366556000000063</v>
      </c>
      <c r="Y5610" s="8" t="b">
        <v>0</v>
      </c>
      <c r="Z5610" s="8" t="b">
        <v>0</v>
      </c>
      <c r="AA5610" s="8" t="b">
        <v>0</v>
      </c>
      <c r="AB5610" s="8" t="b">
        <v>0</v>
      </c>
    </row>
    <row r="5611" spans="1:28" hidden="1" x14ac:dyDescent="0.2">
      <c r="A5611" s="1" t="s">
        <v>6290</v>
      </c>
      <c r="B5611" s="1" t="s">
        <v>6558</v>
      </c>
      <c r="D5611" s="3" t="s">
        <v>13182</v>
      </c>
      <c r="E5611" s="3" t="s">
        <v>16229</v>
      </c>
      <c r="F5611" s="3" t="s">
        <v>16336</v>
      </c>
      <c r="G5611" s="3" t="s">
        <v>26906</v>
      </c>
      <c r="H5611" s="3" t="s">
        <v>16356</v>
      </c>
      <c r="I5611" s="6">
        <v>630493</v>
      </c>
      <c r="J5611" s="7" t="s">
        <v>16357</v>
      </c>
      <c r="K5611" s="8">
        <v>63049300</v>
      </c>
      <c r="L5611" s="3">
        <v>12</v>
      </c>
      <c r="N5611" s="9">
        <v>0.12</v>
      </c>
      <c r="O5611" s="9" t="b">
        <v>1</v>
      </c>
      <c r="P5611" s="10">
        <v>0.1040561826278098</v>
      </c>
      <c r="Q5611" s="3" t="s">
        <v>25</v>
      </c>
      <c r="R5611" s="3" t="s">
        <v>16358</v>
      </c>
      <c r="S5611" s="14">
        <v>63049300</v>
      </c>
      <c r="T5611" s="21">
        <v>31.155087166666654</v>
      </c>
      <c r="U5611" s="22">
        <v>3.7619346666666629</v>
      </c>
      <c r="V5611" s="22">
        <v>0.37749050000000028</v>
      </c>
      <c r="W5611" s="22">
        <v>27.015661999999992</v>
      </c>
      <c r="X5611" s="22">
        <f t="shared" si="91"/>
        <v>0.45143215999999953</v>
      </c>
      <c r="Y5611" s="8" t="b">
        <v>0</v>
      </c>
      <c r="Z5611" s="8" t="b">
        <v>0</v>
      </c>
      <c r="AA5611" s="8" t="b">
        <v>0</v>
      </c>
      <c r="AB5611" s="8" t="b">
        <v>0</v>
      </c>
    </row>
    <row r="5612" spans="1:28" hidden="1" x14ac:dyDescent="0.2">
      <c r="A5612" s="1" t="s">
        <v>6290</v>
      </c>
      <c r="B5612" s="1" t="s">
        <v>6558</v>
      </c>
      <c r="D5612" s="3" t="s">
        <v>13182</v>
      </c>
      <c r="E5612" s="3" t="s">
        <v>16229</v>
      </c>
      <c r="F5612" s="3" t="s">
        <v>16336</v>
      </c>
      <c r="G5612" s="3" t="s">
        <v>26906</v>
      </c>
      <c r="H5612" s="3" t="s">
        <v>16359</v>
      </c>
      <c r="I5612" s="6">
        <v>630499</v>
      </c>
      <c r="J5612" s="7" t="s">
        <v>16360</v>
      </c>
      <c r="K5612" s="8">
        <v>63049900</v>
      </c>
      <c r="L5612" s="3">
        <v>12</v>
      </c>
      <c r="N5612" s="9">
        <v>0.12</v>
      </c>
      <c r="O5612" s="9" t="b">
        <v>1</v>
      </c>
      <c r="P5612" s="10">
        <v>9.2102666047561066E-2</v>
      </c>
      <c r="Q5612" s="3" t="s">
        <v>25</v>
      </c>
      <c r="R5612" s="3" t="s">
        <v>16361</v>
      </c>
      <c r="S5612" s="14">
        <v>63049900</v>
      </c>
      <c r="T5612" s="21">
        <v>11.795869833333343</v>
      </c>
      <c r="U5612" s="22">
        <v>1.5995918333333337</v>
      </c>
      <c r="V5612" s="22">
        <v>1.1426858333333367</v>
      </c>
      <c r="W5612" s="22">
        <v>9.0535921666666734</v>
      </c>
      <c r="X5612" s="22">
        <f t="shared" si="91"/>
        <v>0.19195102000000003</v>
      </c>
      <c r="Y5612" s="8" t="b">
        <v>0</v>
      </c>
      <c r="Z5612" s="8" t="b">
        <v>0</v>
      </c>
      <c r="AA5612" s="8" t="b">
        <v>0</v>
      </c>
      <c r="AB5612" s="8" t="b">
        <v>0</v>
      </c>
    </row>
    <row r="5613" spans="1:28" s="36" customFormat="1" x14ac:dyDescent="0.2">
      <c r="A5613" s="26" t="s">
        <v>6290</v>
      </c>
      <c r="B5613" s="26" t="s">
        <v>6558</v>
      </c>
      <c r="C5613" s="26"/>
      <c r="D5613" s="27" t="s">
        <v>13182</v>
      </c>
      <c r="E5613" s="27" t="s">
        <v>15293</v>
      </c>
      <c r="F5613" s="27" t="s">
        <v>15441</v>
      </c>
      <c r="G5613" s="27" t="s">
        <v>26873</v>
      </c>
      <c r="H5613" s="27" t="s">
        <v>15442</v>
      </c>
      <c r="I5613" s="28">
        <v>610510</v>
      </c>
      <c r="J5613" s="29" t="s">
        <v>15443</v>
      </c>
      <c r="K5613" s="30">
        <v>61051000</v>
      </c>
      <c r="L5613" s="27">
        <v>12</v>
      </c>
      <c r="M5613" s="27"/>
      <c r="N5613" s="31">
        <v>0.12</v>
      </c>
      <c r="O5613" s="31" t="b">
        <v>1</v>
      </c>
      <c r="P5613" s="32">
        <v>6.8628756583449108E-2</v>
      </c>
      <c r="Q5613" s="27" t="s">
        <v>25</v>
      </c>
      <c r="R5613" s="27" t="s">
        <v>15444</v>
      </c>
      <c r="S5613" s="33">
        <v>61051000</v>
      </c>
      <c r="T5613" s="34">
        <v>297.75217033333325</v>
      </c>
      <c r="U5613" s="35">
        <v>102.96884166666662</v>
      </c>
      <c r="V5613" s="35">
        <v>24.496985166666629</v>
      </c>
      <c r="W5613" s="35">
        <v>170.28634349999999</v>
      </c>
      <c r="X5613" s="35">
        <f t="shared" si="91"/>
        <v>12.356260999999995</v>
      </c>
      <c r="Y5613" s="30" t="b">
        <v>0</v>
      </c>
      <c r="Z5613" s="30" t="b">
        <v>1</v>
      </c>
      <c r="AA5613" s="30" t="b">
        <v>0</v>
      </c>
      <c r="AB5613" s="30" t="b">
        <v>1</v>
      </c>
    </row>
    <row r="5614" spans="1:28" x14ac:dyDescent="0.2">
      <c r="A5614" s="1" t="s">
        <v>6290</v>
      </c>
      <c r="B5614" s="1" t="s">
        <v>6558</v>
      </c>
      <c r="D5614" s="3" t="s">
        <v>13182</v>
      </c>
      <c r="E5614" s="3" t="s">
        <v>15293</v>
      </c>
      <c r="F5614" s="3" t="s">
        <v>15441</v>
      </c>
      <c r="G5614" s="3" t="s">
        <v>26873</v>
      </c>
      <c r="H5614" s="3" t="s">
        <v>15445</v>
      </c>
      <c r="I5614" s="6">
        <v>610520</v>
      </c>
      <c r="J5614" s="7" t="s">
        <v>15446</v>
      </c>
      <c r="K5614" s="8">
        <v>61052010</v>
      </c>
      <c r="L5614" s="3">
        <v>12</v>
      </c>
      <c r="N5614" s="9">
        <v>0.12</v>
      </c>
      <c r="O5614" s="9" t="b">
        <v>1</v>
      </c>
      <c r="P5614" s="10">
        <v>8.673805651286777E-2</v>
      </c>
      <c r="Q5614" s="3" t="s">
        <v>25</v>
      </c>
      <c r="R5614" s="3" t="s">
        <v>15447</v>
      </c>
      <c r="S5614" s="14">
        <v>61052010</v>
      </c>
      <c r="T5614" s="21">
        <v>83.330384500000036</v>
      </c>
      <c r="U5614" s="22">
        <v>17.681179</v>
      </c>
      <c r="V5614" s="22">
        <v>5.4165755000000031</v>
      </c>
      <c r="W5614" s="22">
        <v>60.232630000000036</v>
      </c>
      <c r="X5614" s="22">
        <f t="shared" si="91"/>
        <v>2.1217414799999998</v>
      </c>
      <c r="Y5614" s="8" t="b">
        <v>0</v>
      </c>
      <c r="Z5614" s="8" t="b">
        <v>1</v>
      </c>
      <c r="AA5614" s="8" t="b">
        <v>0</v>
      </c>
      <c r="AB5614" s="8" t="b">
        <v>1</v>
      </c>
    </row>
    <row r="5615" spans="1:28" x14ac:dyDescent="0.2">
      <c r="A5615" s="1" t="s">
        <v>6290</v>
      </c>
      <c r="B5615" s="1" t="s">
        <v>6558</v>
      </c>
      <c r="D5615" s="3" t="s">
        <v>13182</v>
      </c>
      <c r="E5615" s="3" t="s">
        <v>15293</v>
      </c>
      <c r="F5615" s="3" t="s">
        <v>15441</v>
      </c>
      <c r="G5615" s="3" t="s">
        <v>26873</v>
      </c>
      <c r="H5615" s="3" t="s">
        <v>15445</v>
      </c>
      <c r="I5615" s="6">
        <v>610520</v>
      </c>
      <c r="J5615" s="7" t="s">
        <v>15448</v>
      </c>
      <c r="K5615" s="8">
        <v>61052090</v>
      </c>
      <c r="L5615" s="3">
        <v>12</v>
      </c>
      <c r="N5615" s="9">
        <v>0.12</v>
      </c>
      <c r="O5615" s="9" t="b">
        <v>1</v>
      </c>
      <c r="P5615" s="10">
        <v>8.5033498912635092E-2</v>
      </c>
      <c r="Q5615" s="3" t="s">
        <v>25</v>
      </c>
      <c r="R5615" s="3" t="s">
        <v>15449</v>
      </c>
      <c r="S5615" s="14">
        <v>61052090</v>
      </c>
      <c r="T5615" s="21">
        <v>5.3836573333333302</v>
      </c>
      <c r="U5615" s="22">
        <v>0.92003216666666698</v>
      </c>
      <c r="V5615" s="22">
        <v>0.64869833333333371</v>
      </c>
      <c r="W5615" s="22">
        <v>3.8149268333333297</v>
      </c>
      <c r="X5615" s="22">
        <f t="shared" si="91"/>
        <v>0.11040386000000003</v>
      </c>
      <c r="Y5615" s="8" t="b">
        <v>0</v>
      </c>
      <c r="Z5615" s="8" t="b">
        <v>1</v>
      </c>
      <c r="AA5615" s="8" t="b">
        <v>0</v>
      </c>
      <c r="AB5615" s="8" t="b">
        <v>1</v>
      </c>
    </row>
    <row r="5616" spans="1:28" x14ac:dyDescent="0.2">
      <c r="A5616" s="1" t="s">
        <v>6290</v>
      </c>
      <c r="B5616" s="1" t="s">
        <v>6558</v>
      </c>
      <c r="D5616" s="3" t="s">
        <v>13182</v>
      </c>
      <c r="E5616" s="3" t="s">
        <v>15293</v>
      </c>
      <c r="F5616" s="3" t="s">
        <v>15441</v>
      </c>
      <c r="G5616" s="3" t="s">
        <v>26873</v>
      </c>
      <c r="H5616" s="3" t="s">
        <v>15450</v>
      </c>
      <c r="I5616" s="6">
        <v>610590</v>
      </c>
      <c r="J5616" s="7" t="s">
        <v>15451</v>
      </c>
      <c r="K5616" s="8">
        <v>61059010</v>
      </c>
      <c r="L5616" s="3">
        <v>12</v>
      </c>
      <c r="N5616" s="9">
        <v>0.12</v>
      </c>
      <c r="O5616" s="9" t="b">
        <v>1</v>
      </c>
      <c r="P5616" s="10">
        <v>5.0303725677780645E-2</v>
      </c>
      <c r="Q5616" s="3" t="s">
        <v>25</v>
      </c>
      <c r="R5616" s="3" t="s">
        <v>15452</v>
      </c>
      <c r="S5616" s="14">
        <v>61059010</v>
      </c>
      <c r="T5616" s="21">
        <v>3.5940216666666656</v>
      </c>
      <c r="U5616" s="22">
        <v>1.6247189999999996</v>
      </c>
      <c r="V5616" s="22">
        <v>0.46269700000000002</v>
      </c>
      <c r="W5616" s="22">
        <v>1.5066056666666661</v>
      </c>
      <c r="X5616" s="22">
        <f t="shared" si="91"/>
        <v>0.19496627999999994</v>
      </c>
      <c r="Y5616" s="8" t="b">
        <v>0</v>
      </c>
      <c r="Z5616" s="8" t="b">
        <v>1</v>
      </c>
      <c r="AA5616" s="8" t="b">
        <v>0</v>
      </c>
      <c r="AB5616" s="8" t="b">
        <v>1</v>
      </c>
    </row>
    <row r="5617" spans="1:28" x14ac:dyDescent="0.2">
      <c r="A5617" s="1" t="s">
        <v>6290</v>
      </c>
      <c r="B5617" s="1" t="s">
        <v>6558</v>
      </c>
      <c r="D5617" s="3" t="s">
        <v>13182</v>
      </c>
      <c r="E5617" s="3" t="s">
        <v>15293</v>
      </c>
      <c r="F5617" s="3" t="s">
        <v>15441</v>
      </c>
      <c r="G5617" s="3" t="s">
        <v>26873</v>
      </c>
      <c r="H5617" s="3" t="s">
        <v>15450</v>
      </c>
      <c r="I5617" s="6">
        <v>610590</v>
      </c>
      <c r="J5617" s="7" t="s">
        <v>15453</v>
      </c>
      <c r="K5617" s="8">
        <v>61059090</v>
      </c>
      <c r="L5617" s="3">
        <v>12</v>
      </c>
      <c r="N5617" s="9">
        <v>0.12</v>
      </c>
      <c r="O5617" s="9" t="b">
        <v>1</v>
      </c>
      <c r="P5617" s="10">
        <v>9.6106098624199165E-2</v>
      </c>
      <c r="Q5617" s="3" t="s">
        <v>25</v>
      </c>
      <c r="R5617" s="3" t="s">
        <v>15454</v>
      </c>
      <c r="S5617" s="14">
        <v>61059090</v>
      </c>
      <c r="T5617" s="21">
        <v>10.921687333333331</v>
      </c>
      <c r="U5617" s="22">
        <v>1.3652041666666663</v>
      </c>
      <c r="V5617" s="22">
        <v>0.80947683333333365</v>
      </c>
      <c r="W5617" s="22">
        <v>8.7470063333333314</v>
      </c>
      <c r="X5617" s="22">
        <f t="shared" si="91"/>
        <v>0.16382449999999996</v>
      </c>
      <c r="Y5617" s="8" t="b">
        <v>0</v>
      </c>
      <c r="Z5617" s="8" t="b">
        <v>1</v>
      </c>
      <c r="AA5617" s="8" t="b">
        <v>0</v>
      </c>
      <c r="AB5617" s="8" t="b">
        <v>1</v>
      </c>
    </row>
    <row r="5618" spans="1:28" hidden="1" x14ac:dyDescent="0.2">
      <c r="A5618" s="1" t="s">
        <v>6290</v>
      </c>
      <c r="B5618" s="1" t="s">
        <v>6558</v>
      </c>
      <c r="D5618" s="3" t="s">
        <v>13182</v>
      </c>
      <c r="E5618" s="3" t="s">
        <v>16229</v>
      </c>
      <c r="F5618" s="3" t="s">
        <v>16362</v>
      </c>
      <c r="G5618" s="3" t="s">
        <v>26907</v>
      </c>
      <c r="H5618" s="3" t="s">
        <v>16363</v>
      </c>
      <c r="I5618" s="6">
        <v>630510</v>
      </c>
      <c r="J5618" s="7" t="s">
        <v>16364</v>
      </c>
      <c r="K5618" s="8">
        <v>63051010</v>
      </c>
      <c r="L5618" s="3">
        <v>2</v>
      </c>
      <c r="N5618" s="9">
        <v>0.02</v>
      </c>
      <c r="O5618" s="9" t="b">
        <v>1</v>
      </c>
      <c r="P5618" s="10">
        <v>1.490513838287842E-2</v>
      </c>
      <c r="Q5618" s="3" t="s">
        <v>29</v>
      </c>
      <c r="R5618" s="3" t="s">
        <v>16365</v>
      </c>
      <c r="S5618" s="14">
        <v>63051010</v>
      </c>
      <c r="T5618" s="21">
        <v>0.13801683333333334</v>
      </c>
      <c r="U5618" s="22">
        <v>2.803983333333333E-2</v>
      </c>
      <c r="V5618" s="22">
        <v>7.1190000000000003E-3</v>
      </c>
      <c r="W5618" s="22">
        <v>0.102858</v>
      </c>
      <c r="X5618" s="22">
        <f t="shared" si="91"/>
        <v>5.6079666666666666E-4</v>
      </c>
      <c r="Y5618" s="8" t="b">
        <v>0</v>
      </c>
      <c r="Z5618" s="8" t="b">
        <v>0</v>
      </c>
      <c r="AA5618" s="8" t="b">
        <v>0</v>
      </c>
      <c r="AB5618" s="8" t="b">
        <v>0</v>
      </c>
    </row>
    <row r="5619" spans="1:28" hidden="1" x14ac:dyDescent="0.2">
      <c r="A5619" s="1" t="s">
        <v>6290</v>
      </c>
      <c r="B5619" s="1" t="s">
        <v>6558</v>
      </c>
      <c r="D5619" s="3" t="s">
        <v>13182</v>
      </c>
      <c r="E5619" s="3" t="s">
        <v>16229</v>
      </c>
      <c r="F5619" s="3" t="s">
        <v>16362</v>
      </c>
      <c r="G5619" s="3" t="s">
        <v>26907</v>
      </c>
      <c r="H5619" s="3" t="s">
        <v>16363</v>
      </c>
      <c r="I5619" s="6">
        <v>630510</v>
      </c>
      <c r="J5619" s="7" t="s">
        <v>16366</v>
      </c>
      <c r="K5619" s="8">
        <v>63051090</v>
      </c>
      <c r="L5619" s="3">
        <v>4</v>
      </c>
      <c r="N5619" s="9">
        <v>0.04</v>
      </c>
      <c r="O5619" s="9" t="b">
        <v>1</v>
      </c>
      <c r="P5619" s="10">
        <v>3.7112920404468563E-2</v>
      </c>
      <c r="Q5619" s="3" t="s">
        <v>29</v>
      </c>
      <c r="R5619" s="3" t="s">
        <v>16367</v>
      </c>
      <c r="S5619" s="14">
        <v>63051090</v>
      </c>
      <c r="T5619" s="21">
        <v>3.47768266666667</v>
      </c>
      <c r="U5619" s="22">
        <v>0.21920483333333338</v>
      </c>
      <c r="V5619" s="22">
        <v>3.180383333333333E-2</v>
      </c>
      <c r="W5619" s="22">
        <v>3.2266740000000032</v>
      </c>
      <c r="X5619" s="22">
        <f t="shared" si="91"/>
        <v>8.7681933333333354E-3</v>
      </c>
      <c r="Y5619" s="8" t="b">
        <v>0</v>
      </c>
      <c r="Z5619" s="8" t="b">
        <v>0</v>
      </c>
      <c r="AA5619" s="8" t="b">
        <v>0</v>
      </c>
      <c r="AB5619" s="8" t="b">
        <v>0</v>
      </c>
    </row>
    <row r="5620" spans="1:28" hidden="1" x14ac:dyDescent="0.2">
      <c r="A5620" s="1" t="s">
        <v>6290</v>
      </c>
      <c r="B5620" s="1" t="s">
        <v>6558</v>
      </c>
      <c r="D5620" s="3" t="s">
        <v>13182</v>
      </c>
      <c r="E5620" s="3" t="s">
        <v>16229</v>
      </c>
      <c r="F5620" s="3" t="s">
        <v>16362</v>
      </c>
      <c r="G5620" s="3" t="s">
        <v>26907</v>
      </c>
      <c r="H5620" s="3" t="s">
        <v>16368</v>
      </c>
      <c r="I5620" s="6">
        <v>630520</v>
      </c>
      <c r="J5620" s="7" t="s">
        <v>16369</v>
      </c>
      <c r="K5620" s="8">
        <v>63052000</v>
      </c>
      <c r="L5620" s="3">
        <v>7.2</v>
      </c>
      <c r="N5620" s="9">
        <v>7.1999999999999995E-2</v>
      </c>
      <c r="O5620" s="9" t="b">
        <v>1</v>
      </c>
      <c r="P5620" s="10">
        <v>5.0370793747757749E-2</v>
      </c>
      <c r="Q5620" s="3" t="s">
        <v>29</v>
      </c>
      <c r="R5620" s="3" t="s">
        <v>16370</v>
      </c>
      <c r="S5620" s="14">
        <v>63052000</v>
      </c>
      <c r="T5620" s="21">
        <v>3.9069716666666672</v>
      </c>
      <c r="U5620" s="22">
        <v>1.0352175000000006</v>
      </c>
      <c r="V5620" s="22">
        <v>0.138458833333333</v>
      </c>
      <c r="W5620" s="22">
        <v>2.7332953333333334</v>
      </c>
      <c r="X5620" s="22">
        <f t="shared" si="91"/>
        <v>7.4535660000000031E-2</v>
      </c>
      <c r="Y5620" s="8" t="b">
        <v>0</v>
      </c>
      <c r="Z5620" s="8" t="b">
        <v>0</v>
      </c>
      <c r="AA5620" s="8" t="b">
        <v>0</v>
      </c>
      <c r="AB5620" s="8" t="b">
        <v>0</v>
      </c>
    </row>
    <row r="5621" spans="1:28" hidden="1" x14ac:dyDescent="0.2">
      <c r="A5621" s="1" t="s">
        <v>6290</v>
      </c>
      <c r="B5621" s="1" t="s">
        <v>6558</v>
      </c>
      <c r="D5621" s="3" t="s">
        <v>13182</v>
      </c>
      <c r="E5621" s="3" t="s">
        <v>16229</v>
      </c>
      <c r="F5621" s="3" t="s">
        <v>16362</v>
      </c>
      <c r="G5621" s="3" t="s">
        <v>26907</v>
      </c>
      <c r="H5621" s="3" t="s">
        <v>16371</v>
      </c>
      <c r="I5621" s="6">
        <v>630532</v>
      </c>
      <c r="J5621" s="7" t="s">
        <v>16372</v>
      </c>
      <c r="K5621" s="8">
        <v>63053211</v>
      </c>
      <c r="L5621" s="3">
        <v>12</v>
      </c>
      <c r="N5621" s="9">
        <v>0.12</v>
      </c>
      <c r="O5621" s="9" t="b">
        <v>1</v>
      </c>
      <c r="P5621" s="10">
        <v>7.430753700617636E-3</v>
      </c>
      <c r="Q5621" s="3" t="s">
        <v>29</v>
      </c>
      <c r="R5621" s="3" t="s">
        <v>16373</v>
      </c>
      <c r="S5621" s="14">
        <v>63053211</v>
      </c>
      <c r="T5621" s="21">
        <v>1.9837341666666701</v>
      </c>
      <c r="U5621" s="22">
        <v>0.21708083333333339</v>
      </c>
      <c r="V5621" s="22">
        <v>1.64381466666667</v>
      </c>
      <c r="W5621" s="22">
        <v>0.12283866666666671</v>
      </c>
      <c r="X5621" s="22">
        <f t="shared" si="91"/>
        <v>2.6049700000000005E-2</v>
      </c>
      <c r="Y5621" s="8" t="b">
        <v>0</v>
      </c>
      <c r="Z5621" s="8" t="b">
        <v>0</v>
      </c>
      <c r="AA5621" s="8" t="b">
        <v>0</v>
      </c>
      <c r="AB5621" s="8" t="b">
        <v>0</v>
      </c>
    </row>
    <row r="5622" spans="1:28" hidden="1" x14ac:dyDescent="0.2">
      <c r="A5622" s="1" t="s">
        <v>6290</v>
      </c>
      <c r="B5622" s="1" t="s">
        <v>6558</v>
      </c>
      <c r="D5622" s="3" t="s">
        <v>13182</v>
      </c>
      <c r="E5622" s="3" t="s">
        <v>16229</v>
      </c>
      <c r="F5622" s="3" t="s">
        <v>16362</v>
      </c>
      <c r="G5622" s="3" t="s">
        <v>26907</v>
      </c>
      <c r="H5622" s="3" t="s">
        <v>16371</v>
      </c>
      <c r="I5622" s="6">
        <v>630532</v>
      </c>
      <c r="J5622" s="7" t="s">
        <v>16374</v>
      </c>
      <c r="K5622" s="8">
        <v>63053219</v>
      </c>
      <c r="L5622" s="3">
        <v>7.2</v>
      </c>
      <c r="N5622" s="9">
        <v>7.1999999999999995E-2</v>
      </c>
      <c r="O5622" s="9" t="b">
        <v>1</v>
      </c>
      <c r="P5622" s="10">
        <v>4.8161834463413551E-2</v>
      </c>
      <c r="Q5622" s="3" t="s">
        <v>29</v>
      </c>
      <c r="R5622" s="3" t="s">
        <v>16375</v>
      </c>
      <c r="S5622" s="14">
        <v>63053219</v>
      </c>
      <c r="T5622" s="21">
        <v>24.318478999999975</v>
      </c>
      <c r="U5622" s="22">
        <v>4.0575846666666662</v>
      </c>
      <c r="V5622" s="22">
        <v>3.9939143333333367</v>
      </c>
      <c r="W5622" s="22">
        <v>16.266979999999972</v>
      </c>
      <c r="X5622" s="22">
        <f t="shared" si="91"/>
        <v>0.29214609599999997</v>
      </c>
      <c r="Y5622" s="8" t="b">
        <v>0</v>
      </c>
      <c r="Z5622" s="8" t="b">
        <v>0</v>
      </c>
      <c r="AA5622" s="8" t="b">
        <v>0</v>
      </c>
      <c r="AB5622" s="8" t="b">
        <v>0</v>
      </c>
    </row>
    <row r="5623" spans="1:28" hidden="1" x14ac:dyDescent="0.2">
      <c r="A5623" s="1" t="s">
        <v>6290</v>
      </c>
      <c r="B5623" s="1" t="s">
        <v>6558</v>
      </c>
      <c r="D5623" s="3" t="s">
        <v>13182</v>
      </c>
      <c r="E5623" s="3" t="s">
        <v>16229</v>
      </c>
      <c r="F5623" s="3" t="s">
        <v>16362</v>
      </c>
      <c r="G5623" s="3" t="s">
        <v>26907</v>
      </c>
      <c r="H5623" s="3" t="s">
        <v>16371</v>
      </c>
      <c r="I5623" s="6">
        <v>630532</v>
      </c>
      <c r="J5623" s="7" t="s">
        <v>16376</v>
      </c>
      <c r="K5623" s="8">
        <v>63053290</v>
      </c>
      <c r="L5623" s="3">
        <v>7.2</v>
      </c>
      <c r="N5623" s="9">
        <v>7.1999999999999995E-2</v>
      </c>
      <c r="O5623" s="9" t="b">
        <v>1</v>
      </c>
      <c r="P5623" s="10">
        <v>5.2389884754528153E-2</v>
      </c>
      <c r="Q5623" s="3" t="s">
        <v>29</v>
      </c>
      <c r="R5623" s="3" t="s">
        <v>16377</v>
      </c>
      <c r="S5623" s="14">
        <v>63053290</v>
      </c>
      <c r="T5623" s="21">
        <v>23.509846333333336</v>
      </c>
      <c r="U5623" s="22">
        <v>2.1492288333333347</v>
      </c>
      <c r="V5623" s="22">
        <v>4.2539766666666674</v>
      </c>
      <c r="W5623" s="22">
        <v>17.106640833333334</v>
      </c>
      <c r="X5623" s="22">
        <f t="shared" si="91"/>
        <v>0.15474447600000008</v>
      </c>
      <c r="Y5623" s="8" t="b">
        <v>0</v>
      </c>
      <c r="Z5623" s="8" t="b">
        <v>0</v>
      </c>
      <c r="AA5623" s="8" t="b">
        <v>0</v>
      </c>
      <c r="AB5623" s="8" t="b">
        <v>0</v>
      </c>
    </row>
    <row r="5624" spans="1:28" x14ac:dyDescent="0.2">
      <c r="A5624" s="1" t="s">
        <v>6290</v>
      </c>
      <c r="B5624" s="1" t="s">
        <v>6558</v>
      </c>
      <c r="D5624" s="3" t="s">
        <v>13182</v>
      </c>
      <c r="E5624" s="3" t="s">
        <v>15293</v>
      </c>
      <c r="F5624" s="3" t="s">
        <v>15471</v>
      </c>
      <c r="G5624" s="3" t="s">
        <v>26875</v>
      </c>
      <c r="H5624" s="3" t="s">
        <v>15472</v>
      </c>
      <c r="I5624" s="6">
        <v>610711</v>
      </c>
      <c r="J5624" s="7" t="s">
        <v>15473</v>
      </c>
      <c r="K5624" s="8">
        <v>61071100</v>
      </c>
      <c r="L5624" s="3">
        <v>12</v>
      </c>
      <c r="N5624" s="9">
        <v>0.12</v>
      </c>
      <c r="O5624" s="9" t="b">
        <v>1</v>
      </c>
      <c r="P5624" s="10">
        <v>9.8401897885352765E-2</v>
      </c>
      <c r="Q5624" s="3" t="s">
        <v>25</v>
      </c>
      <c r="R5624" s="3" t="s">
        <v>15474</v>
      </c>
      <c r="S5624" s="14">
        <v>61071100</v>
      </c>
      <c r="T5624" s="21">
        <v>160.26447516666656</v>
      </c>
      <c r="U5624" s="22">
        <v>25.779468166666668</v>
      </c>
      <c r="V5624" s="22">
        <v>3.0656026666666696</v>
      </c>
      <c r="W5624" s="22">
        <v>131.41940433333323</v>
      </c>
      <c r="X5624" s="22">
        <f t="shared" si="91"/>
        <v>3.0935361800000001</v>
      </c>
      <c r="Y5624" s="8" t="b">
        <v>0</v>
      </c>
      <c r="Z5624" s="8" t="b">
        <v>1</v>
      </c>
      <c r="AA5624" s="8" t="b">
        <v>0</v>
      </c>
      <c r="AB5624" s="8" t="b">
        <v>1</v>
      </c>
    </row>
    <row r="5625" spans="1:28" s="36" customFormat="1" x14ac:dyDescent="0.2">
      <c r="A5625" s="26" t="s">
        <v>6290</v>
      </c>
      <c r="B5625" s="26" t="s">
        <v>6558</v>
      </c>
      <c r="C5625" s="26"/>
      <c r="D5625" s="27" t="s">
        <v>13182</v>
      </c>
      <c r="E5625" s="27" t="s">
        <v>15293</v>
      </c>
      <c r="F5625" s="27" t="s">
        <v>15471</v>
      </c>
      <c r="G5625" s="27" t="s">
        <v>26875</v>
      </c>
      <c r="H5625" s="27" t="s">
        <v>15475</v>
      </c>
      <c r="I5625" s="28">
        <v>610712</v>
      </c>
      <c r="J5625" s="29" t="s">
        <v>15476</v>
      </c>
      <c r="K5625" s="30">
        <v>61071200</v>
      </c>
      <c r="L5625" s="27">
        <v>12</v>
      </c>
      <c r="M5625" s="27"/>
      <c r="N5625" s="31">
        <v>0.12</v>
      </c>
      <c r="O5625" s="31" t="b">
        <v>1</v>
      </c>
      <c r="P5625" s="32">
        <v>6.8831950271069406E-2</v>
      </c>
      <c r="Q5625" s="27" t="s">
        <v>25</v>
      </c>
      <c r="R5625" s="27" t="s">
        <v>15477</v>
      </c>
      <c r="S5625" s="33">
        <v>61071200</v>
      </c>
      <c r="T5625" s="34">
        <v>14.043173500000009</v>
      </c>
      <c r="U5625" s="35">
        <v>5.4894076666666738</v>
      </c>
      <c r="V5625" s="35">
        <v>0.49860733333333374</v>
      </c>
      <c r="W5625" s="35">
        <v>8.055158500000001</v>
      </c>
      <c r="X5625" s="35">
        <f t="shared" si="91"/>
        <v>0.65872892000000083</v>
      </c>
      <c r="Y5625" s="30" t="b">
        <v>0</v>
      </c>
      <c r="Z5625" s="30" t="b">
        <v>1</v>
      </c>
      <c r="AA5625" s="30" t="b">
        <v>0</v>
      </c>
      <c r="AB5625" s="30" t="b">
        <v>1</v>
      </c>
    </row>
    <row r="5626" spans="1:28" hidden="1" x14ac:dyDescent="0.2">
      <c r="A5626" s="1" t="s">
        <v>6290</v>
      </c>
      <c r="B5626" s="1" t="s">
        <v>6558</v>
      </c>
      <c r="D5626" s="3" t="s">
        <v>13182</v>
      </c>
      <c r="E5626" s="3" t="s">
        <v>16229</v>
      </c>
      <c r="F5626" s="3" t="s">
        <v>16362</v>
      </c>
      <c r="G5626" s="3" t="s">
        <v>26907</v>
      </c>
      <c r="H5626" s="3" t="s">
        <v>16378</v>
      </c>
      <c r="I5626" s="6">
        <v>630533</v>
      </c>
      <c r="J5626" s="7" t="s">
        <v>16379</v>
      </c>
      <c r="K5626" s="8">
        <v>63053310</v>
      </c>
      <c r="L5626" s="3">
        <v>12</v>
      </c>
      <c r="N5626" s="9">
        <v>0.12</v>
      </c>
      <c r="O5626" s="9" t="b">
        <v>1</v>
      </c>
      <c r="P5626" s="10">
        <v>4.5579441965285357E-2</v>
      </c>
      <c r="Q5626" s="3" t="s">
        <v>29</v>
      </c>
      <c r="R5626" s="3" t="s">
        <v>16380</v>
      </c>
      <c r="S5626" s="14">
        <v>63053310</v>
      </c>
      <c r="T5626" s="21">
        <v>1.7528718333333331</v>
      </c>
      <c r="U5626" s="22">
        <v>1.0870808333333331</v>
      </c>
      <c r="V5626" s="22">
        <v>0</v>
      </c>
      <c r="W5626" s="22">
        <v>0.66579100000000002</v>
      </c>
      <c r="X5626" s="22">
        <f t="shared" si="91"/>
        <v>0.13044969999999997</v>
      </c>
      <c r="Y5626" s="8" t="b">
        <v>0</v>
      </c>
      <c r="Z5626" s="8" t="b">
        <v>0</v>
      </c>
      <c r="AA5626" s="8" t="b">
        <v>0</v>
      </c>
      <c r="AB5626" s="8" t="b">
        <v>0</v>
      </c>
    </row>
    <row r="5627" spans="1:28" x14ac:dyDescent="0.2">
      <c r="A5627" s="1" t="s">
        <v>6290</v>
      </c>
      <c r="B5627" s="1" t="s">
        <v>6558</v>
      </c>
      <c r="D5627" s="3" t="s">
        <v>13182</v>
      </c>
      <c r="E5627" s="3" t="s">
        <v>15293</v>
      </c>
      <c r="F5627" s="3" t="s">
        <v>15471</v>
      </c>
      <c r="G5627" s="3" t="s">
        <v>26875</v>
      </c>
      <c r="H5627" s="3" t="s">
        <v>15481</v>
      </c>
      <c r="I5627" s="6">
        <v>610721</v>
      </c>
      <c r="J5627" s="7" t="s">
        <v>15482</v>
      </c>
      <c r="K5627" s="8">
        <v>61072100</v>
      </c>
      <c r="L5627" s="3">
        <v>12</v>
      </c>
      <c r="N5627" s="9">
        <v>0.12</v>
      </c>
      <c r="O5627" s="9" t="b">
        <v>1</v>
      </c>
      <c r="P5627" s="10">
        <v>0.10631242178735838</v>
      </c>
      <c r="Q5627" s="3" t="s">
        <v>25</v>
      </c>
      <c r="R5627" s="3" t="s">
        <v>15483</v>
      </c>
      <c r="S5627" s="14">
        <v>61072100</v>
      </c>
      <c r="T5627" s="21">
        <v>44.653906666666622</v>
      </c>
      <c r="U5627" s="22">
        <v>1.9696601666666667</v>
      </c>
      <c r="V5627" s="22">
        <v>3.1237051666666638</v>
      </c>
      <c r="W5627" s="22">
        <v>39.56054133333329</v>
      </c>
      <c r="X5627" s="22">
        <f t="shared" si="91"/>
        <v>0.23635921999999998</v>
      </c>
      <c r="Y5627" s="8" t="b">
        <v>0</v>
      </c>
      <c r="Z5627" s="8" t="b">
        <v>1</v>
      </c>
      <c r="AA5627" s="8" t="b">
        <v>0</v>
      </c>
      <c r="AB5627" s="8" t="b">
        <v>1</v>
      </c>
    </row>
    <row r="5628" spans="1:28" s="36" customFormat="1" x14ac:dyDescent="0.2">
      <c r="A5628" s="26" t="s">
        <v>6290</v>
      </c>
      <c r="B5628" s="26" t="s">
        <v>6558</v>
      </c>
      <c r="C5628" s="26"/>
      <c r="D5628" s="27" t="s">
        <v>13182</v>
      </c>
      <c r="E5628" s="27" t="s">
        <v>15293</v>
      </c>
      <c r="F5628" s="27" t="s">
        <v>15471</v>
      </c>
      <c r="G5628" s="27" t="s">
        <v>26875</v>
      </c>
      <c r="H5628" s="27" t="s">
        <v>15484</v>
      </c>
      <c r="I5628" s="28">
        <v>610722</v>
      </c>
      <c r="J5628" s="29" t="s">
        <v>15485</v>
      </c>
      <c r="K5628" s="30">
        <v>61072200</v>
      </c>
      <c r="L5628" s="27">
        <v>12</v>
      </c>
      <c r="M5628" s="27"/>
      <c r="N5628" s="31">
        <v>0.12</v>
      </c>
      <c r="O5628" s="31" t="b">
        <v>1</v>
      </c>
      <c r="P5628" s="32">
        <v>0.11579235087316603</v>
      </c>
      <c r="Q5628" s="27" t="s">
        <v>25</v>
      </c>
      <c r="R5628" s="27" t="s">
        <v>15486</v>
      </c>
      <c r="S5628" s="33">
        <v>61072200</v>
      </c>
      <c r="T5628" s="34">
        <v>12.305992833333336</v>
      </c>
      <c r="U5628" s="35">
        <v>0.1490175</v>
      </c>
      <c r="V5628" s="35">
        <v>0.28247666666666699</v>
      </c>
      <c r="W5628" s="35">
        <v>11.874498666666669</v>
      </c>
      <c r="X5628" s="35">
        <f t="shared" si="91"/>
        <v>1.7882099999999998E-2</v>
      </c>
      <c r="Y5628" s="30" t="b">
        <v>0</v>
      </c>
      <c r="Z5628" s="30" t="b">
        <v>1</v>
      </c>
      <c r="AA5628" s="30" t="b">
        <v>0</v>
      </c>
      <c r="AB5628" s="30" t="b">
        <v>1</v>
      </c>
    </row>
    <row r="5629" spans="1:28" hidden="1" x14ac:dyDescent="0.2">
      <c r="A5629" s="1" t="s">
        <v>6290</v>
      </c>
      <c r="B5629" s="1" t="s">
        <v>6558</v>
      </c>
      <c r="D5629" s="3" t="s">
        <v>13182</v>
      </c>
      <c r="E5629" s="3" t="s">
        <v>16229</v>
      </c>
      <c r="F5629" s="3" t="s">
        <v>16362</v>
      </c>
      <c r="G5629" s="3" t="s">
        <v>26907</v>
      </c>
      <c r="H5629" s="3" t="s">
        <v>16378</v>
      </c>
      <c r="I5629" s="6">
        <v>630533</v>
      </c>
      <c r="J5629" s="7" t="s">
        <v>16381</v>
      </c>
      <c r="K5629" s="8">
        <v>63053390</v>
      </c>
      <c r="L5629" s="3">
        <v>7.2</v>
      </c>
      <c r="N5629" s="9">
        <v>7.1999999999999995E-2</v>
      </c>
      <c r="O5629" s="9" t="b">
        <v>1</v>
      </c>
      <c r="P5629" s="10">
        <v>6.3177778364893564E-2</v>
      </c>
      <c r="Q5629" s="3" t="s">
        <v>29</v>
      </c>
      <c r="R5629" s="3" t="s">
        <v>16382</v>
      </c>
      <c r="S5629" s="14">
        <v>63053390</v>
      </c>
      <c r="T5629" s="21">
        <v>9.891417333333326</v>
      </c>
      <c r="U5629" s="22">
        <v>0.71236999999999984</v>
      </c>
      <c r="V5629" s="22">
        <v>0.49963383333333333</v>
      </c>
      <c r="W5629" s="22">
        <v>8.6794134999999937</v>
      </c>
      <c r="X5629" s="22">
        <f t="shared" si="91"/>
        <v>5.1290639999999985E-2</v>
      </c>
      <c r="Y5629" s="8" t="b">
        <v>0</v>
      </c>
      <c r="Z5629" s="8" t="b">
        <v>0</v>
      </c>
      <c r="AA5629" s="8" t="b">
        <v>0</v>
      </c>
      <c r="AB5629" s="8" t="b">
        <v>0</v>
      </c>
    </row>
    <row r="5630" spans="1:28" hidden="1" x14ac:dyDescent="0.2">
      <c r="A5630" s="1" t="s">
        <v>6290</v>
      </c>
      <c r="B5630" s="1" t="s">
        <v>6558</v>
      </c>
      <c r="D5630" s="3" t="s">
        <v>13182</v>
      </c>
      <c r="E5630" s="3" t="s">
        <v>16229</v>
      </c>
      <c r="F5630" s="3" t="s">
        <v>16362</v>
      </c>
      <c r="G5630" s="3" t="s">
        <v>26907</v>
      </c>
      <c r="H5630" s="3" t="s">
        <v>16383</v>
      </c>
      <c r="I5630" s="6">
        <v>630539</v>
      </c>
      <c r="J5630" s="7" t="s">
        <v>16384</v>
      </c>
      <c r="K5630" s="8">
        <v>63053900</v>
      </c>
      <c r="L5630" s="3">
        <v>7.2</v>
      </c>
      <c r="N5630" s="9">
        <v>7.1999999999999995E-2</v>
      </c>
      <c r="O5630" s="9" t="b">
        <v>1</v>
      </c>
      <c r="P5630" s="10">
        <v>4.8168903298096956E-2</v>
      </c>
      <c r="Q5630" s="3" t="s">
        <v>29</v>
      </c>
      <c r="R5630" s="3" t="s">
        <v>16385</v>
      </c>
      <c r="S5630" s="14">
        <v>63053900</v>
      </c>
      <c r="T5630" s="21">
        <v>3.1816074999999993</v>
      </c>
      <c r="U5630" s="22">
        <v>0.80769883333333303</v>
      </c>
      <c r="V5630" s="22">
        <v>0.245373333333333</v>
      </c>
      <c r="W5630" s="22">
        <v>2.1285353333333332</v>
      </c>
      <c r="X5630" s="22">
        <f t="shared" si="91"/>
        <v>5.8154315999999977E-2</v>
      </c>
      <c r="Y5630" s="8" t="b">
        <v>0</v>
      </c>
      <c r="Z5630" s="8" t="b">
        <v>0</v>
      </c>
      <c r="AA5630" s="8" t="b">
        <v>0</v>
      </c>
      <c r="AB5630" s="8" t="b">
        <v>0</v>
      </c>
    </row>
    <row r="5631" spans="1:28" hidden="1" x14ac:dyDescent="0.2">
      <c r="A5631" s="1" t="s">
        <v>6290</v>
      </c>
      <c r="B5631" s="1" t="s">
        <v>6558</v>
      </c>
      <c r="D5631" s="3" t="s">
        <v>13182</v>
      </c>
      <c r="E5631" s="3" t="s">
        <v>16229</v>
      </c>
      <c r="F5631" s="3" t="s">
        <v>16362</v>
      </c>
      <c r="G5631" s="3" t="s">
        <v>26907</v>
      </c>
      <c r="H5631" s="3" t="s">
        <v>16386</v>
      </c>
      <c r="I5631" s="6">
        <v>630590</v>
      </c>
      <c r="J5631" s="7" t="s">
        <v>16387</v>
      </c>
      <c r="K5631" s="8">
        <v>63059000</v>
      </c>
      <c r="L5631" s="3">
        <v>6.2</v>
      </c>
      <c r="N5631" s="9">
        <v>6.2E-2</v>
      </c>
      <c r="O5631" s="9" t="b">
        <v>1</v>
      </c>
      <c r="P5631" s="10">
        <v>5.6302685566353657E-2</v>
      </c>
      <c r="Q5631" s="3" t="s">
        <v>29</v>
      </c>
      <c r="R5631" s="3" t="s">
        <v>16388</v>
      </c>
      <c r="S5631" s="14">
        <v>63059000</v>
      </c>
      <c r="T5631" s="21">
        <v>5.6715225000000009</v>
      </c>
      <c r="U5631" s="22">
        <v>0.2651221666666666</v>
      </c>
      <c r="V5631" s="22">
        <v>0.25604633333333332</v>
      </c>
      <c r="W5631" s="22">
        <v>5.150354000000001</v>
      </c>
      <c r="X5631" s="22">
        <f t="shared" si="91"/>
        <v>1.643757433333333E-2</v>
      </c>
      <c r="Y5631" s="8" t="b">
        <v>0</v>
      </c>
      <c r="Z5631" s="8" t="b">
        <v>0</v>
      </c>
      <c r="AA5631" s="8" t="b">
        <v>0</v>
      </c>
      <c r="AB5631" s="8" t="b">
        <v>0</v>
      </c>
    </row>
    <row r="5632" spans="1:28" hidden="1" x14ac:dyDescent="0.2">
      <c r="A5632" s="1" t="s">
        <v>6290</v>
      </c>
      <c r="B5632" s="1" t="s">
        <v>6558</v>
      </c>
      <c r="D5632" s="3" t="s">
        <v>13182</v>
      </c>
      <c r="E5632" s="3" t="s">
        <v>16229</v>
      </c>
      <c r="F5632" s="3" t="s">
        <v>16389</v>
      </c>
      <c r="G5632" s="3" t="s">
        <v>26908</v>
      </c>
      <c r="H5632" s="3" t="s">
        <v>16390</v>
      </c>
      <c r="I5632" s="6">
        <v>630612</v>
      </c>
      <c r="J5632" s="7" t="s">
        <v>16391</v>
      </c>
      <c r="K5632" s="8">
        <v>63061200</v>
      </c>
      <c r="L5632" s="3">
        <v>12</v>
      </c>
      <c r="N5632" s="9">
        <v>0.12</v>
      </c>
      <c r="O5632" s="9" t="b">
        <v>1</v>
      </c>
      <c r="P5632" s="10">
        <v>3.5119381732095716E-2</v>
      </c>
      <c r="Q5632" s="3" t="s">
        <v>29</v>
      </c>
      <c r="R5632" s="3" t="s">
        <v>16392</v>
      </c>
      <c r="S5632" s="14">
        <v>63061200</v>
      </c>
      <c r="T5632" s="21">
        <v>12.769178666666665</v>
      </c>
      <c r="U5632" s="22">
        <v>8.6242981666666676</v>
      </c>
      <c r="V5632" s="22">
        <v>0.40783333333333338</v>
      </c>
      <c r="W5632" s="22">
        <v>3.737047166666664</v>
      </c>
      <c r="X5632" s="22">
        <f t="shared" si="91"/>
        <v>1.0349157800000002</v>
      </c>
      <c r="Y5632" s="8" t="b">
        <v>0</v>
      </c>
      <c r="Z5632" s="8" t="b">
        <v>0</v>
      </c>
      <c r="AA5632" s="8" t="b">
        <v>0</v>
      </c>
      <c r="AB5632" s="8" t="b">
        <v>0</v>
      </c>
    </row>
    <row r="5633" spans="1:28" hidden="1" x14ac:dyDescent="0.2">
      <c r="A5633" s="1" t="s">
        <v>6290</v>
      </c>
      <c r="B5633" s="1" t="s">
        <v>6558</v>
      </c>
      <c r="D5633" s="3" t="s">
        <v>13182</v>
      </c>
      <c r="E5633" s="3" t="s">
        <v>16229</v>
      </c>
      <c r="F5633" s="3" t="s">
        <v>16389</v>
      </c>
      <c r="G5633" s="3" t="s">
        <v>26908</v>
      </c>
      <c r="H5633" s="3" t="s">
        <v>16393</v>
      </c>
      <c r="I5633" s="6">
        <v>630619</v>
      </c>
      <c r="J5633" s="7" t="s">
        <v>16394</v>
      </c>
      <c r="K5633" s="8">
        <v>63061900</v>
      </c>
      <c r="L5633" s="3">
        <v>12</v>
      </c>
      <c r="N5633" s="9">
        <v>0.12</v>
      </c>
      <c r="O5633" s="9" t="b">
        <v>1</v>
      </c>
      <c r="P5633" s="10">
        <v>9.5963390012922992E-2</v>
      </c>
      <c r="Q5633" s="3" t="s">
        <v>29</v>
      </c>
      <c r="R5633" s="3" t="s">
        <v>16395</v>
      </c>
      <c r="S5633" s="14">
        <v>63061900</v>
      </c>
      <c r="T5633" s="21">
        <v>4.0845684999999978</v>
      </c>
      <c r="U5633" s="22">
        <v>0.33607666666666663</v>
      </c>
      <c r="V5633" s="22">
        <v>0.48208316666666695</v>
      </c>
      <c r="W5633" s="22">
        <v>3.2664086666666643</v>
      </c>
      <c r="X5633" s="22">
        <f t="shared" si="91"/>
        <v>4.0329199999999996E-2</v>
      </c>
      <c r="Y5633" s="8" t="b">
        <v>0</v>
      </c>
      <c r="Z5633" s="8" t="b">
        <v>0</v>
      </c>
      <c r="AA5633" s="8" t="b">
        <v>0</v>
      </c>
      <c r="AB5633" s="8" t="b">
        <v>0</v>
      </c>
    </row>
    <row r="5634" spans="1:28" s="36" customFormat="1" x14ac:dyDescent="0.2">
      <c r="A5634" s="26" t="s">
        <v>6290</v>
      </c>
      <c r="B5634" s="26" t="s">
        <v>6558</v>
      </c>
      <c r="C5634" s="26"/>
      <c r="D5634" s="27" t="s">
        <v>13182</v>
      </c>
      <c r="E5634" s="27" t="s">
        <v>15293</v>
      </c>
      <c r="F5634" s="27" t="s">
        <v>15496</v>
      </c>
      <c r="G5634" s="27" t="s">
        <v>26876</v>
      </c>
      <c r="H5634" s="27" t="s">
        <v>15503</v>
      </c>
      <c r="I5634" s="28">
        <v>610821</v>
      </c>
      <c r="J5634" s="29" t="s">
        <v>15504</v>
      </c>
      <c r="K5634" s="30">
        <v>61082100</v>
      </c>
      <c r="L5634" s="27">
        <v>12</v>
      </c>
      <c r="M5634" s="27"/>
      <c r="N5634" s="31">
        <v>0.12</v>
      </c>
      <c r="O5634" s="31" t="b">
        <v>1</v>
      </c>
      <c r="P5634" s="32">
        <v>0.1045603586366792</v>
      </c>
      <c r="Q5634" s="27" t="s">
        <v>25</v>
      </c>
      <c r="R5634" s="27" t="s">
        <v>15505</v>
      </c>
      <c r="S5634" s="33">
        <v>61082100</v>
      </c>
      <c r="T5634" s="34">
        <v>126.41845066666671</v>
      </c>
      <c r="U5634" s="35">
        <v>14.487711999999997</v>
      </c>
      <c r="V5634" s="35">
        <v>1.7777508333333301</v>
      </c>
      <c r="W5634" s="35">
        <v>110.15298783333338</v>
      </c>
      <c r="X5634" s="35">
        <f t="shared" si="91"/>
        <v>1.7385254399999994</v>
      </c>
      <c r="Y5634" s="30" t="b">
        <v>0</v>
      </c>
      <c r="Z5634" s="30" t="b">
        <v>1</v>
      </c>
      <c r="AA5634" s="30" t="b">
        <v>0</v>
      </c>
      <c r="AB5634" s="30" t="b">
        <v>1</v>
      </c>
    </row>
    <row r="5635" spans="1:28" x14ac:dyDescent="0.2">
      <c r="A5635" s="1" t="s">
        <v>6290</v>
      </c>
      <c r="B5635" s="1" t="s">
        <v>6558</v>
      </c>
      <c r="D5635" s="3" t="s">
        <v>13182</v>
      </c>
      <c r="E5635" s="3" t="s">
        <v>15293</v>
      </c>
      <c r="F5635" s="3" t="s">
        <v>15496</v>
      </c>
      <c r="G5635" s="3" t="s">
        <v>26876</v>
      </c>
      <c r="H5635" s="3" t="s">
        <v>15506</v>
      </c>
      <c r="I5635" s="6">
        <v>610822</v>
      </c>
      <c r="J5635" s="7" t="s">
        <v>15507</v>
      </c>
      <c r="K5635" s="8">
        <v>61082200</v>
      </c>
      <c r="L5635" s="3">
        <v>12</v>
      </c>
      <c r="N5635" s="9">
        <v>0.12</v>
      </c>
      <c r="O5635" s="9" t="b">
        <v>1</v>
      </c>
      <c r="P5635" s="10">
        <v>0.1047229410822219</v>
      </c>
      <c r="Q5635" s="3" t="s">
        <v>25</v>
      </c>
      <c r="R5635" s="3" t="s">
        <v>15508</v>
      </c>
      <c r="S5635" s="14">
        <v>61082200</v>
      </c>
      <c r="T5635" s="21">
        <v>118.39759666666679</v>
      </c>
      <c r="U5635" s="22">
        <v>12.673135999999998</v>
      </c>
      <c r="V5635" s="22">
        <v>2.3999228333333331</v>
      </c>
      <c r="W5635" s="22">
        <v>103.32453783333345</v>
      </c>
      <c r="X5635" s="22">
        <f t="shared" si="91"/>
        <v>1.5207763199999997</v>
      </c>
      <c r="Y5635" s="8" t="b">
        <v>0</v>
      </c>
      <c r="Z5635" s="8" t="b">
        <v>1</v>
      </c>
      <c r="AA5635" s="8" t="b">
        <v>0</v>
      </c>
      <c r="AB5635" s="8" t="b">
        <v>1</v>
      </c>
    </row>
    <row r="5636" spans="1:28" hidden="1" x14ac:dyDescent="0.2">
      <c r="A5636" s="1" t="s">
        <v>6290</v>
      </c>
      <c r="B5636" s="1" t="s">
        <v>6558</v>
      </c>
      <c r="D5636" s="3" t="s">
        <v>13182</v>
      </c>
      <c r="E5636" s="3" t="s">
        <v>16229</v>
      </c>
      <c r="F5636" s="3" t="s">
        <v>16389</v>
      </c>
      <c r="G5636" s="3" t="s">
        <v>26908</v>
      </c>
      <c r="H5636" s="3" t="s">
        <v>16396</v>
      </c>
      <c r="I5636" s="6">
        <v>630622</v>
      </c>
      <c r="J5636" s="7" t="s">
        <v>16397</v>
      </c>
      <c r="K5636" s="8">
        <v>63062200</v>
      </c>
      <c r="L5636" s="3">
        <v>12</v>
      </c>
      <c r="N5636" s="9">
        <v>0.12</v>
      </c>
      <c r="O5636" s="9" t="b">
        <v>1</v>
      </c>
      <c r="P5636" s="10">
        <v>8.9257998893897919E-2</v>
      </c>
      <c r="Q5636" s="3" t="s">
        <v>25</v>
      </c>
      <c r="R5636" s="3" t="s">
        <v>16398</v>
      </c>
      <c r="S5636" s="14">
        <v>63062200</v>
      </c>
      <c r="T5636" s="21">
        <v>58.876421666666673</v>
      </c>
      <c r="U5636" s="22">
        <v>14.568898499999998</v>
      </c>
      <c r="V5636" s="22">
        <v>0.51425999999999961</v>
      </c>
      <c r="W5636" s="22">
        <v>43.793263166666677</v>
      </c>
      <c r="X5636" s="22">
        <f t="shared" si="91"/>
        <v>1.7482678199999997</v>
      </c>
      <c r="Y5636" s="8" t="b">
        <v>0</v>
      </c>
      <c r="Z5636" s="8" t="b">
        <v>0</v>
      </c>
      <c r="AA5636" s="8" t="b">
        <v>0</v>
      </c>
      <c r="AB5636" s="8" t="b">
        <v>0</v>
      </c>
    </row>
    <row r="5637" spans="1:28" x14ac:dyDescent="0.2">
      <c r="A5637" s="1" t="s">
        <v>6290</v>
      </c>
      <c r="B5637" s="1" t="s">
        <v>6558</v>
      </c>
      <c r="D5637" s="3" t="s">
        <v>13182</v>
      </c>
      <c r="E5637" s="3" t="s">
        <v>15293</v>
      </c>
      <c r="F5637" s="3" t="s">
        <v>15496</v>
      </c>
      <c r="G5637" s="3" t="s">
        <v>26876</v>
      </c>
      <c r="H5637" s="3" t="s">
        <v>15512</v>
      </c>
      <c r="I5637" s="6">
        <v>610831</v>
      </c>
      <c r="J5637" s="7" t="s">
        <v>15513</v>
      </c>
      <c r="K5637" s="8">
        <v>61083100</v>
      </c>
      <c r="L5637" s="3">
        <v>12</v>
      </c>
      <c r="N5637" s="9">
        <v>0.12</v>
      </c>
      <c r="O5637" s="9" t="b">
        <v>1</v>
      </c>
      <c r="P5637" s="10">
        <v>9.7695129234850617E-2</v>
      </c>
      <c r="Q5637" s="3" t="s">
        <v>25</v>
      </c>
      <c r="R5637" s="3" t="s">
        <v>15514</v>
      </c>
      <c r="S5637" s="14">
        <v>61083100</v>
      </c>
      <c r="T5637" s="21">
        <v>97.252540166666662</v>
      </c>
      <c r="U5637" s="22">
        <v>10.216761333333332</v>
      </c>
      <c r="V5637" s="22">
        <v>7.859949833333336</v>
      </c>
      <c r="W5637" s="22">
        <v>79.175828999999993</v>
      </c>
      <c r="X5637" s="22">
        <f t="shared" si="91"/>
        <v>1.2260113599999998</v>
      </c>
      <c r="Y5637" s="8" t="b">
        <v>0</v>
      </c>
      <c r="Z5637" s="8" t="b">
        <v>1</v>
      </c>
      <c r="AA5637" s="8" t="b">
        <v>0</v>
      </c>
      <c r="AB5637" s="8" t="b">
        <v>1</v>
      </c>
    </row>
    <row r="5638" spans="1:28" x14ac:dyDescent="0.2">
      <c r="A5638" s="1" t="s">
        <v>6290</v>
      </c>
      <c r="B5638" s="1" t="s">
        <v>6558</v>
      </c>
      <c r="D5638" s="3" t="s">
        <v>13182</v>
      </c>
      <c r="E5638" s="3" t="s">
        <v>15293</v>
      </c>
      <c r="F5638" s="3" t="s">
        <v>15496</v>
      </c>
      <c r="G5638" s="3" t="s">
        <v>26876</v>
      </c>
      <c r="H5638" s="3" t="s">
        <v>15515</v>
      </c>
      <c r="I5638" s="6">
        <v>610832</v>
      </c>
      <c r="J5638" s="7" t="s">
        <v>15516</v>
      </c>
      <c r="K5638" s="8">
        <v>61083200</v>
      </c>
      <c r="L5638" s="3">
        <v>12</v>
      </c>
      <c r="N5638" s="9">
        <v>0.12</v>
      </c>
      <c r="O5638" s="9" t="b">
        <v>1</v>
      </c>
      <c r="P5638" s="10">
        <v>0.10376032652220753</v>
      </c>
      <c r="Q5638" s="3" t="s">
        <v>25</v>
      </c>
      <c r="R5638" s="3" t="s">
        <v>15517</v>
      </c>
      <c r="S5638" s="14">
        <v>61083200</v>
      </c>
      <c r="T5638" s="21">
        <v>65.269271666666697</v>
      </c>
      <c r="U5638" s="22">
        <v>4.1872516666666604</v>
      </c>
      <c r="V5638" s="22">
        <v>4.6456788333333332</v>
      </c>
      <c r="W5638" s="22">
        <v>56.436341166666708</v>
      </c>
      <c r="X5638" s="22">
        <f t="shared" si="91"/>
        <v>0.5024701999999992</v>
      </c>
      <c r="Y5638" s="8" t="b">
        <v>0</v>
      </c>
      <c r="Z5638" s="8" t="b">
        <v>1</v>
      </c>
      <c r="AA5638" s="8" t="b">
        <v>0</v>
      </c>
      <c r="AB5638" s="8" t="b">
        <v>1</v>
      </c>
    </row>
    <row r="5639" spans="1:28" hidden="1" x14ac:dyDescent="0.2">
      <c r="A5639" s="1" t="s">
        <v>6290</v>
      </c>
      <c r="B5639" s="1" t="s">
        <v>6558</v>
      </c>
      <c r="D5639" s="3" t="s">
        <v>13182</v>
      </c>
      <c r="E5639" s="3" t="s">
        <v>16229</v>
      </c>
      <c r="F5639" s="3" t="s">
        <v>16389</v>
      </c>
      <c r="G5639" s="3" t="s">
        <v>26908</v>
      </c>
      <c r="H5639" s="3" t="s">
        <v>16399</v>
      </c>
      <c r="I5639" s="6">
        <v>630629</v>
      </c>
      <c r="J5639" s="7" t="s">
        <v>16400</v>
      </c>
      <c r="K5639" s="8">
        <v>63062900</v>
      </c>
      <c r="L5639" s="3">
        <v>12</v>
      </c>
      <c r="N5639" s="9">
        <v>0.12</v>
      </c>
      <c r="O5639" s="9" t="b">
        <v>1</v>
      </c>
      <c r="P5639" s="10">
        <v>0.10096894607922727</v>
      </c>
      <c r="Q5639" s="3" t="s">
        <v>25</v>
      </c>
      <c r="R5639" s="3" t="s">
        <v>16401</v>
      </c>
      <c r="S5639" s="14">
        <v>63062900</v>
      </c>
      <c r="T5639" s="21">
        <v>13.724203666666664</v>
      </c>
      <c r="U5639" s="22">
        <v>1.3882475000000001</v>
      </c>
      <c r="V5639" s="22">
        <v>0.78830299999999998</v>
      </c>
      <c r="W5639" s="22">
        <v>11.547653166666665</v>
      </c>
      <c r="X5639" s="22">
        <f t="shared" si="91"/>
        <v>0.16658970000000001</v>
      </c>
      <c r="Y5639" s="8" t="b">
        <v>0</v>
      </c>
      <c r="Z5639" s="8" t="b">
        <v>0</v>
      </c>
      <c r="AA5639" s="8" t="b">
        <v>0</v>
      </c>
      <c r="AB5639" s="8" t="b">
        <v>0</v>
      </c>
    </row>
    <row r="5640" spans="1:28" hidden="1" x14ac:dyDescent="0.2">
      <c r="A5640" s="1" t="s">
        <v>6290</v>
      </c>
      <c r="B5640" s="1" t="s">
        <v>6558</v>
      </c>
      <c r="D5640" s="3" t="s">
        <v>13182</v>
      </c>
      <c r="E5640" s="3" t="s">
        <v>16229</v>
      </c>
      <c r="F5640" s="3" t="s">
        <v>16389</v>
      </c>
      <c r="G5640" s="3" t="s">
        <v>26908</v>
      </c>
      <c r="H5640" s="3" t="s">
        <v>16402</v>
      </c>
      <c r="I5640" s="6">
        <v>630630</v>
      </c>
      <c r="J5640" s="7" t="s">
        <v>16403</v>
      </c>
      <c r="K5640" s="8">
        <v>63063000</v>
      </c>
      <c r="L5640" s="3">
        <v>12</v>
      </c>
      <c r="N5640" s="9">
        <v>0.12</v>
      </c>
      <c r="O5640" s="9" t="b">
        <v>1</v>
      </c>
      <c r="P5640" s="10">
        <v>0.11257384185188178</v>
      </c>
      <c r="Q5640" s="3" t="s">
        <v>25</v>
      </c>
      <c r="R5640" s="3" t="s">
        <v>16404</v>
      </c>
      <c r="S5640" s="14">
        <v>63063000</v>
      </c>
      <c r="T5640" s="21">
        <v>9.1990176666666592</v>
      </c>
      <c r="U5640" s="22">
        <v>0.2685351666666666</v>
      </c>
      <c r="V5640" s="22">
        <v>0.30074283333333302</v>
      </c>
      <c r="W5640" s="22">
        <v>8.6297396666666604</v>
      </c>
      <c r="X5640" s="22">
        <f t="shared" ref="X5640:X5703" si="92">U5640*N5640</f>
        <v>3.2224219999999991E-2</v>
      </c>
      <c r="Y5640" s="8" t="b">
        <v>0</v>
      </c>
      <c r="Z5640" s="8" t="b">
        <v>0</v>
      </c>
      <c r="AA5640" s="8" t="b">
        <v>0</v>
      </c>
      <c r="AB5640" s="8" t="b">
        <v>0</v>
      </c>
    </row>
    <row r="5641" spans="1:28" x14ac:dyDescent="0.2">
      <c r="A5641" s="1" t="s">
        <v>6290</v>
      </c>
      <c r="B5641" s="1" t="s">
        <v>6558</v>
      </c>
      <c r="D5641" s="3" t="s">
        <v>13182</v>
      </c>
      <c r="E5641" s="3" t="s">
        <v>15293</v>
      </c>
      <c r="F5641" s="3" t="s">
        <v>15496</v>
      </c>
      <c r="G5641" s="3" t="s">
        <v>26876</v>
      </c>
      <c r="H5641" s="3" t="s">
        <v>15524</v>
      </c>
      <c r="I5641" s="6">
        <v>610892</v>
      </c>
      <c r="J5641" s="7" t="s">
        <v>15525</v>
      </c>
      <c r="K5641" s="8">
        <v>61089200</v>
      </c>
      <c r="L5641" s="3">
        <v>12</v>
      </c>
      <c r="N5641" s="9">
        <v>0.12</v>
      </c>
      <c r="O5641" s="9" t="b">
        <v>1</v>
      </c>
      <c r="P5641" s="10">
        <v>0.10872566575173866</v>
      </c>
      <c r="Q5641" s="3" t="s">
        <v>25</v>
      </c>
      <c r="R5641" s="3" t="s">
        <v>15526</v>
      </c>
      <c r="S5641" s="14">
        <v>61089200</v>
      </c>
      <c r="T5641" s="21">
        <v>51.703338500000022</v>
      </c>
      <c r="U5641" s="22">
        <v>2.1381143333333337</v>
      </c>
      <c r="V5641" s="22">
        <v>2.7195583333333366</v>
      </c>
      <c r="W5641" s="22">
        <v>46.845665833333349</v>
      </c>
      <c r="X5641" s="22">
        <f t="shared" si="92"/>
        <v>0.25657372000000001</v>
      </c>
      <c r="Y5641" s="8" t="b">
        <v>0</v>
      </c>
      <c r="Z5641" s="8" t="b">
        <v>1</v>
      </c>
      <c r="AA5641" s="8" t="b">
        <v>0</v>
      </c>
      <c r="AB5641" s="8" t="b">
        <v>1</v>
      </c>
    </row>
    <row r="5642" spans="1:28" hidden="1" x14ac:dyDescent="0.2">
      <c r="A5642" s="1" t="s">
        <v>6290</v>
      </c>
      <c r="B5642" s="1" t="s">
        <v>6558</v>
      </c>
      <c r="D5642" s="3" t="s">
        <v>13182</v>
      </c>
      <c r="E5642" s="3" t="s">
        <v>16229</v>
      </c>
      <c r="F5642" s="3" t="s">
        <v>16389</v>
      </c>
      <c r="G5642" s="3" t="s">
        <v>26908</v>
      </c>
      <c r="H5642" s="3" t="s">
        <v>16405</v>
      </c>
      <c r="I5642" s="6">
        <v>630640</v>
      </c>
      <c r="J5642" s="7" t="s">
        <v>16406</v>
      </c>
      <c r="K5642" s="8">
        <v>63064000</v>
      </c>
      <c r="L5642" s="3">
        <v>12</v>
      </c>
      <c r="N5642" s="9">
        <v>0.12</v>
      </c>
      <c r="O5642" s="9" t="b">
        <v>1</v>
      </c>
      <c r="P5642" s="10">
        <v>5.9315985641228003E-2</v>
      </c>
      <c r="Q5642" s="3" t="s">
        <v>25</v>
      </c>
      <c r="R5642" s="3" t="s">
        <v>16407</v>
      </c>
      <c r="S5642" s="14">
        <v>63064000</v>
      </c>
      <c r="T5642" s="21">
        <v>5.3531040000000036</v>
      </c>
      <c r="U5642" s="22">
        <v>2.7059083333333338</v>
      </c>
      <c r="V5642" s="22">
        <v>1.157E-3</v>
      </c>
      <c r="W5642" s="22">
        <v>2.6460386666666702</v>
      </c>
      <c r="X5642" s="22">
        <f t="shared" si="92"/>
        <v>0.32470900000000003</v>
      </c>
      <c r="Y5642" s="8" t="b">
        <v>0</v>
      </c>
      <c r="Z5642" s="8" t="b">
        <v>0</v>
      </c>
      <c r="AA5642" s="8" t="b">
        <v>0</v>
      </c>
      <c r="AB5642" s="8" t="b">
        <v>0</v>
      </c>
    </row>
    <row r="5643" spans="1:28" x14ac:dyDescent="0.2">
      <c r="A5643" s="1" t="s">
        <v>6290</v>
      </c>
      <c r="B5643" s="1" t="s">
        <v>6558</v>
      </c>
      <c r="D5643" s="3" t="s">
        <v>13182</v>
      </c>
      <c r="E5643" s="3" t="s">
        <v>15293</v>
      </c>
      <c r="F5643" s="3" t="s">
        <v>15530</v>
      </c>
      <c r="G5643" s="3" t="s">
        <v>26877</v>
      </c>
      <c r="H5643" s="3" t="s">
        <v>15531</v>
      </c>
      <c r="I5643" s="6">
        <v>610910</v>
      </c>
      <c r="J5643" s="7" t="s">
        <v>15532</v>
      </c>
      <c r="K5643" s="8">
        <v>61091000</v>
      </c>
      <c r="L5643" s="3">
        <v>12</v>
      </c>
      <c r="N5643" s="9">
        <v>0.12</v>
      </c>
      <c r="O5643" s="9" t="b">
        <v>1</v>
      </c>
      <c r="P5643" s="10">
        <v>6.7206909901156298E-2</v>
      </c>
      <c r="Q5643" s="3" t="s">
        <v>25</v>
      </c>
      <c r="R5643" s="3" t="s">
        <v>15533</v>
      </c>
      <c r="S5643" s="14">
        <v>61091000</v>
      </c>
      <c r="T5643" s="21">
        <v>1083.9343473333342</v>
      </c>
      <c r="U5643" s="22">
        <v>253.17164366666668</v>
      </c>
      <c r="V5643" s="22">
        <v>223.69705350000038</v>
      </c>
      <c r="W5643" s="22">
        <v>607.06565016666707</v>
      </c>
      <c r="X5643" s="22">
        <f t="shared" si="92"/>
        <v>30.38059724</v>
      </c>
      <c r="Y5643" s="8" t="b">
        <v>0</v>
      </c>
      <c r="Z5643" s="8" t="b">
        <v>1</v>
      </c>
      <c r="AA5643" s="8" t="b">
        <v>0</v>
      </c>
      <c r="AB5643" s="8" t="b">
        <v>1</v>
      </c>
    </row>
    <row r="5644" spans="1:28" hidden="1" x14ac:dyDescent="0.2">
      <c r="A5644" s="1" t="s">
        <v>6290</v>
      </c>
      <c r="B5644" s="1" t="s">
        <v>6558</v>
      </c>
      <c r="D5644" s="3" t="s">
        <v>13182</v>
      </c>
      <c r="E5644" s="3" t="s">
        <v>16229</v>
      </c>
      <c r="F5644" s="3" t="s">
        <v>16389</v>
      </c>
      <c r="G5644" s="3" t="s">
        <v>26908</v>
      </c>
      <c r="H5644" s="3" t="s">
        <v>16408</v>
      </c>
      <c r="I5644" s="6">
        <v>630690</v>
      </c>
      <c r="J5644" s="7" t="s">
        <v>16409</v>
      </c>
      <c r="K5644" s="8">
        <v>63069000</v>
      </c>
      <c r="L5644" s="3">
        <v>12</v>
      </c>
      <c r="N5644" s="9">
        <v>0.12</v>
      </c>
      <c r="O5644" s="9" t="b">
        <v>1</v>
      </c>
      <c r="P5644" s="10">
        <v>4.7681403220731527E-2</v>
      </c>
      <c r="Q5644" s="3" t="s">
        <v>25</v>
      </c>
      <c r="R5644" s="3" t="s">
        <v>16410</v>
      </c>
      <c r="S5644" s="14">
        <v>63069000</v>
      </c>
      <c r="T5644" s="21">
        <v>15.926940666666656</v>
      </c>
      <c r="U5644" s="22">
        <v>9.2346676666666596</v>
      </c>
      <c r="V5644" s="22">
        <v>0.36378233333333365</v>
      </c>
      <c r="W5644" s="22">
        <v>6.3284906666666636</v>
      </c>
      <c r="X5644" s="22">
        <f t="shared" si="92"/>
        <v>1.1081601199999991</v>
      </c>
      <c r="Y5644" s="8" t="b">
        <v>0</v>
      </c>
      <c r="Z5644" s="8" t="b">
        <v>0</v>
      </c>
      <c r="AA5644" s="8" t="b">
        <v>0</v>
      </c>
      <c r="AB5644" s="8" t="b">
        <v>0</v>
      </c>
    </row>
    <row r="5645" spans="1:28" hidden="1" x14ac:dyDescent="0.2">
      <c r="A5645" s="1" t="s">
        <v>6290</v>
      </c>
      <c r="B5645" s="1" t="s">
        <v>6558</v>
      </c>
      <c r="D5645" s="3" t="s">
        <v>13182</v>
      </c>
      <c r="E5645" s="3" t="s">
        <v>16229</v>
      </c>
      <c r="F5645" s="3" t="s">
        <v>16411</v>
      </c>
      <c r="G5645" s="3" t="s">
        <v>26909</v>
      </c>
      <c r="H5645" s="3" t="s">
        <v>16412</v>
      </c>
      <c r="I5645" s="6">
        <v>630710</v>
      </c>
      <c r="J5645" s="7" t="s">
        <v>16413</v>
      </c>
      <c r="K5645" s="8">
        <v>63071010</v>
      </c>
      <c r="L5645" s="3">
        <v>12</v>
      </c>
      <c r="N5645" s="9">
        <v>0.12</v>
      </c>
      <c r="O5645" s="9" t="b">
        <v>1</v>
      </c>
      <c r="P5645" s="10">
        <v>9.4837089356834881E-2</v>
      </c>
      <c r="Q5645" s="3" t="s">
        <v>25</v>
      </c>
      <c r="R5645" s="3" t="s">
        <v>16414</v>
      </c>
      <c r="S5645" s="14">
        <v>63071010</v>
      </c>
      <c r="T5645" s="21">
        <v>11.064716000000002</v>
      </c>
      <c r="U5645" s="22">
        <v>2.0781558333333305</v>
      </c>
      <c r="V5645" s="22">
        <v>0.24201466666666702</v>
      </c>
      <c r="W5645" s="22">
        <v>8.7445455000000045</v>
      </c>
      <c r="X5645" s="22">
        <f t="shared" si="92"/>
        <v>0.24937869999999965</v>
      </c>
      <c r="Y5645" s="8" t="b">
        <v>0</v>
      </c>
      <c r="Z5645" s="8" t="b">
        <v>0</v>
      </c>
      <c r="AA5645" s="8" t="b">
        <v>0</v>
      </c>
      <c r="AB5645" s="8" t="b">
        <v>0</v>
      </c>
    </row>
    <row r="5646" spans="1:28" hidden="1" x14ac:dyDescent="0.2">
      <c r="A5646" s="1" t="s">
        <v>6290</v>
      </c>
      <c r="B5646" s="1" t="s">
        <v>6558</v>
      </c>
      <c r="D5646" s="3" t="s">
        <v>13182</v>
      </c>
      <c r="E5646" s="3" t="s">
        <v>16229</v>
      </c>
      <c r="F5646" s="3" t="s">
        <v>16411</v>
      </c>
      <c r="G5646" s="3" t="s">
        <v>26909</v>
      </c>
      <c r="H5646" s="3" t="s">
        <v>16412</v>
      </c>
      <c r="I5646" s="6">
        <v>630710</v>
      </c>
      <c r="J5646" s="7" t="s">
        <v>16415</v>
      </c>
      <c r="K5646" s="8">
        <v>63071030</v>
      </c>
      <c r="L5646" s="3">
        <v>6.9</v>
      </c>
      <c r="N5646" s="9">
        <v>6.9000000000000006E-2</v>
      </c>
      <c r="O5646" s="9" t="b">
        <v>1</v>
      </c>
      <c r="P5646" s="10">
        <v>4.0831314699622229E-2</v>
      </c>
      <c r="Q5646" s="3" t="s">
        <v>25</v>
      </c>
      <c r="R5646" s="3" t="s">
        <v>16416</v>
      </c>
      <c r="S5646" s="14">
        <v>63071030</v>
      </c>
      <c r="T5646" s="21">
        <v>20.506334333333371</v>
      </c>
      <c r="U5646" s="22">
        <v>7.1327480000000003</v>
      </c>
      <c r="V5646" s="22">
        <v>1.2387951666666668</v>
      </c>
      <c r="W5646" s="22">
        <v>12.134791166666702</v>
      </c>
      <c r="X5646" s="22">
        <f t="shared" si="92"/>
        <v>0.49215961200000008</v>
      </c>
      <c r="Y5646" s="8" t="b">
        <v>0</v>
      </c>
      <c r="Z5646" s="8" t="b">
        <v>0</v>
      </c>
      <c r="AA5646" s="8" t="b">
        <v>0</v>
      </c>
      <c r="AB5646" s="8" t="b">
        <v>0</v>
      </c>
    </row>
    <row r="5647" spans="1:28" hidden="1" x14ac:dyDescent="0.2">
      <c r="A5647" s="1" t="s">
        <v>6290</v>
      </c>
      <c r="B5647" s="1" t="s">
        <v>6558</v>
      </c>
      <c r="D5647" s="3" t="s">
        <v>13182</v>
      </c>
      <c r="E5647" s="3" t="s">
        <v>16229</v>
      </c>
      <c r="F5647" s="3" t="s">
        <v>16411</v>
      </c>
      <c r="G5647" s="3" t="s">
        <v>26909</v>
      </c>
      <c r="H5647" s="3" t="s">
        <v>16412</v>
      </c>
      <c r="I5647" s="6">
        <v>630710</v>
      </c>
      <c r="J5647" s="7" t="s">
        <v>16417</v>
      </c>
      <c r="K5647" s="8">
        <v>63071090</v>
      </c>
      <c r="L5647" s="3">
        <v>7.7</v>
      </c>
      <c r="N5647" s="9">
        <v>7.6999999999999999E-2</v>
      </c>
      <c r="O5647" s="9" t="b">
        <v>1</v>
      </c>
      <c r="P5647" s="10">
        <v>5.6764260900022637E-2</v>
      </c>
      <c r="Q5647" s="3" t="s">
        <v>25</v>
      </c>
      <c r="R5647" s="3" t="s">
        <v>16418</v>
      </c>
      <c r="S5647" s="14">
        <v>63071090</v>
      </c>
      <c r="T5647" s="21">
        <v>29.161655833333359</v>
      </c>
      <c r="U5647" s="22">
        <v>6.4368459999999974</v>
      </c>
      <c r="V5647" s="22">
        <v>1.2268898333333336</v>
      </c>
      <c r="W5647" s="22">
        <v>21.497920000000029</v>
      </c>
      <c r="X5647" s="22">
        <f t="shared" si="92"/>
        <v>0.49563714199999981</v>
      </c>
      <c r="Y5647" s="8" t="b">
        <v>0</v>
      </c>
      <c r="Z5647" s="8" t="b">
        <v>0</v>
      </c>
      <c r="AA5647" s="8" t="b">
        <v>0</v>
      </c>
      <c r="AB5647" s="8" t="b">
        <v>0</v>
      </c>
    </row>
    <row r="5648" spans="1:28" hidden="1" x14ac:dyDescent="0.2">
      <c r="A5648" s="1" t="s">
        <v>6290</v>
      </c>
      <c r="B5648" s="1" t="s">
        <v>6558</v>
      </c>
      <c r="D5648" s="3" t="s">
        <v>13182</v>
      </c>
      <c r="E5648" s="3" t="s">
        <v>16229</v>
      </c>
      <c r="F5648" s="3" t="s">
        <v>16411</v>
      </c>
      <c r="G5648" s="3" t="s">
        <v>26909</v>
      </c>
      <c r="H5648" s="3" t="s">
        <v>16419</v>
      </c>
      <c r="I5648" s="6">
        <v>630720</v>
      </c>
      <c r="J5648" s="7" t="s">
        <v>16420</v>
      </c>
      <c r="K5648" s="8">
        <v>63072000</v>
      </c>
      <c r="L5648" s="3">
        <v>6.3</v>
      </c>
      <c r="N5648" s="9">
        <v>6.3E-2</v>
      </c>
      <c r="O5648" s="9" t="b">
        <v>1</v>
      </c>
      <c r="P5648" s="10">
        <v>4.3129348805468967E-2</v>
      </c>
      <c r="Q5648" s="3" t="s">
        <v>25</v>
      </c>
      <c r="R5648" s="3" t="s">
        <v>16421</v>
      </c>
      <c r="S5648" s="14">
        <v>63072000</v>
      </c>
      <c r="T5648" s="21">
        <v>10.292093499999998</v>
      </c>
      <c r="U5648" s="22">
        <v>2.5669639999999996</v>
      </c>
      <c r="V5648" s="22">
        <v>0.67923599999999962</v>
      </c>
      <c r="W5648" s="22">
        <v>7.0458934999999991</v>
      </c>
      <c r="X5648" s="22">
        <f t="shared" si="92"/>
        <v>0.16171873199999998</v>
      </c>
      <c r="Y5648" s="8" t="b">
        <v>0</v>
      </c>
      <c r="Z5648" s="8" t="b">
        <v>0</v>
      </c>
      <c r="AA5648" s="8" t="b">
        <v>0</v>
      </c>
      <c r="AB5648" s="8" t="b">
        <v>0</v>
      </c>
    </row>
    <row r="5649" spans="1:28" hidden="1" x14ac:dyDescent="0.2">
      <c r="A5649" s="1" t="s">
        <v>6290</v>
      </c>
      <c r="B5649" s="1" t="s">
        <v>6558</v>
      </c>
      <c r="D5649" s="3" t="s">
        <v>13182</v>
      </c>
      <c r="E5649" s="3" t="s">
        <v>16229</v>
      </c>
      <c r="F5649" s="3" t="s">
        <v>16411</v>
      </c>
      <c r="G5649" s="3" t="s">
        <v>26909</v>
      </c>
      <c r="H5649" s="3" t="s">
        <v>16422</v>
      </c>
      <c r="I5649" s="6">
        <v>630790</v>
      </c>
      <c r="J5649" s="7" t="s">
        <v>16423</v>
      </c>
      <c r="K5649" s="8">
        <v>63079010</v>
      </c>
      <c r="L5649" s="3">
        <v>12</v>
      </c>
      <c r="N5649" s="9">
        <v>0.12</v>
      </c>
      <c r="O5649" s="9" t="b">
        <v>1</v>
      </c>
      <c r="P5649" s="10">
        <v>6.8484532758399164E-2</v>
      </c>
      <c r="Q5649" s="3" t="s">
        <v>25</v>
      </c>
      <c r="R5649" s="3" t="s">
        <v>16424</v>
      </c>
      <c r="S5649" s="14">
        <v>63079010</v>
      </c>
      <c r="T5649" s="21">
        <v>17.345599833333328</v>
      </c>
      <c r="U5649" s="22">
        <v>6.7988473333333319</v>
      </c>
      <c r="V5649" s="22">
        <v>0.64754166666666624</v>
      </c>
      <c r="W5649" s="22">
        <v>9.8992108333333295</v>
      </c>
      <c r="X5649" s="22">
        <f t="shared" si="92"/>
        <v>0.81586167999999981</v>
      </c>
      <c r="Y5649" s="8" t="b">
        <v>0</v>
      </c>
      <c r="Z5649" s="8" t="b">
        <v>0</v>
      </c>
      <c r="AA5649" s="8" t="b">
        <v>0</v>
      </c>
      <c r="AB5649" s="8" t="b">
        <v>0</v>
      </c>
    </row>
    <row r="5650" spans="1:28" hidden="1" x14ac:dyDescent="0.2">
      <c r="A5650" s="1" t="s">
        <v>6290</v>
      </c>
      <c r="B5650" s="1" t="s">
        <v>6558</v>
      </c>
      <c r="D5650" s="3" t="s">
        <v>13182</v>
      </c>
      <c r="E5650" s="3" t="s">
        <v>16229</v>
      </c>
      <c r="F5650" s="3" t="s">
        <v>16411</v>
      </c>
      <c r="G5650" s="3" t="s">
        <v>26909</v>
      </c>
      <c r="H5650" s="3" t="s">
        <v>16422</v>
      </c>
      <c r="I5650" s="6">
        <v>630790</v>
      </c>
      <c r="J5650" s="7" t="s">
        <v>16425</v>
      </c>
      <c r="K5650" s="8">
        <v>63079091</v>
      </c>
      <c r="L5650" s="3">
        <v>6.3</v>
      </c>
      <c r="N5650" s="9">
        <v>6.3E-2</v>
      </c>
      <c r="O5650" s="9" t="b">
        <v>1</v>
      </c>
      <c r="P5650" s="10">
        <v>4.145332556923044E-2</v>
      </c>
      <c r="Q5650" s="3" t="s">
        <v>25</v>
      </c>
      <c r="R5650" s="3" t="s">
        <v>16426</v>
      </c>
      <c r="S5650" s="14">
        <v>63079091</v>
      </c>
      <c r="T5650" s="21">
        <v>2.5330249999999981</v>
      </c>
      <c r="U5650" s="22">
        <v>0.69273816666666743</v>
      </c>
      <c r="V5650" s="22">
        <v>0.1735835</v>
      </c>
      <c r="W5650" s="22">
        <v>1.6667033333333308</v>
      </c>
      <c r="X5650" s="22">
        <f t="shared" si="92"/>
        <v>4.3642504500000047E-2</v>
      </c>
      <c r="Y5650" s="8" t="b">
        <v>0</v>
      </c>
      <c r="Z5650" s="8" t="b">
        <v>0</v>
      </c>
      <c r="AA5650" s="8" t="b">
        <v>0</v>
      </c>
      <c r="AB5650" s="8" t="b">
        <v>0</v>
      </c>
    </row>
    <row r="5651" spans="1:28" hidden="1" x14ac:dyDescent="0.2">
      <c r="A5651" s="1" t="s">
        <v>6290</v>
      </c>
      <c r="B5651" s="1" t="s">
        <v>6558</v>
      </c>
      <c r="D5651" s="3" t="s">
        <v>13182</v>
      </c>
      <c r="E5651" s="3" t="s">
        <v>16229</v>
      </c>
      <c r="F5651" s="3" t="s">
        <v>16411</v>
      </c>
      <c r="G5651" s="3" t="s">
        <v>26909</v>
      </c>
      <c r="H5651" s="3" t="s">
        <v>16422</v>
      </c>
      <c r="I5651" s="6">
        <v>630790</v>
      </c>
      <c r="J5651" s="7" t="s">
        <v>16427</v>
      </c>
      <c r="K5651" s="8">
        <v>63079092</v>
      </c>
      <c r="L5651" s="3">
        <v>6.3</v>
      </c>
      <c r="N5651" s="9">
        <v>6.3E-2</v>
      </c>
      <c r="O5651" s="9" t="b">
        <v>1</v>
      </c>
      <c r="P5651" s="10">
        <v>3.8666065557204067E-2</v>
      </c>
      <c r="Q5651" s="3" t="s">
        <v>25</v>
      </c>
      <c r="R5651" s="3" t="s">
        <v>16428</v>
      </c>
      <c r="S5651" s="14">
        <v>63079092</v>
      </c>
      <c r="T5651" s="21">
        <v>9.4255341666666705</v>
      </c>
      <c r="U5651" s="22">
        <v>3.017994166666667</v>
      </c>
      <c r="V5651" s="22">
        <v>0.62264600000000003</v>
      </c>
      <c r="W5651" s="22">
        <v>5.7848940000000031</v>
      </c>
      <c r="X5651" s="22">
        <f t="shared" si="92"/>
        <v>0.19013363250000001</v>
      </c>
      <c r="Y5651" s="8" t="b">
        <v>0</v>
      </c>
      <c r="Z5651" s="8" t="b">
        <v>0</v>
      </c>
      <c r="AA5651" s="8" t="b">
        <v>0</v>
      </c>
      <c r="AB5651" s="8" t="b">
        <v>0</v>
      </c>
    </row>
    <row r="5652" spans="1:28" hidden="1" x14ac:dyDescent="0.2">
      <c r="A5652" s="1" t="s">
        <v>6290</v>
      </c>
      <c r="B5652" s="1" t="s">
        <v>6558</v>
      </c>
      <c r="D5652" s="3" t="s">
        <v>13182</v>
      </c>
      <c r="E5652" s="3" t="s">
        <v>16229</v>
      </c>
      <c r="F5652" s="3" t="s">
        <v>16411</v>
      </c>
      <c r="G5652" s="3" t="s">
        <v>26909</v>
      </c>
      <c r="H5652" s="3" t="s">
        <v>16422</v>
      </c>
      <c r="I5652" s="6">
        <v>630790</v>
      </c>
      <c r="J5652" s="7" t="s">
        <v>16429</v>
      </c>
      <c r="K5652" s="8">
        <v>63079098</v>
      </c>
      <c r="L5652" s="3">
        <v>6.3</v>
      </c>
      <c r="N5652" s="9">
        <v>6.3E-2</v>
      </c>
      <c r="O5652" s="9" t="b">
        <v>1</v>
      </c>
      <c r="P5652" s="10">
        <v>4.6948065446219427E-2</v>
      </c>
      <c r="Q5652" s="3" t="s">
        <v>25</v>
      </c>
      <c r="R5652" s="3" t="s">
        <v>16430</v>
      </c>
      <c r="S5652" s="14">
        <v>63079098</v>
      </c>
      <c r="T5652" s="21">
        <v>200.43317166666668</v>
      </c>
      <c r="U5652" s="22">
        <v>45.358039166666678</v>
      </c>
      <c r="V5652" s="22">
        <v>5.7108521666666627</v>
      </c>
      <c r="W5652" s="22">
        <v>149.36428033333334</v>
      </c>
      <c r="X5652" s="22">
        <f t="shared" si="92"/>
        <v>2.8575564675000007</v>
      </c>
      <c r="Y5652" s="8" t="b">
        <v>0</v>
      </c>
      <c r="Z5652" s="8" t="b">
        <v>0</v>
      </c>
      <c r="AA5652" s="8" t="b">
        <v>0</v>
      </c>
      <c r="AB5652" s="8" t="b">
        <v>0</v>
      </c>
    </row>
    <row r="5653" spans="1:28" s="36" customFormat="1" x14ac:dyDescent="0.2">
      <c r="A5653" s="26" t="s">
        <v>6290</v>
      </c>
      <c r="B5653" s="26" t="s">
        <v>6558</v>
      </c>
      <c r="C5653" s="26"/>
      <c r="D5653" s="27" t="s">
        <v>13182</v>
      </c>
      <c r="E5653" s="27" t="s">
        <v>15293</v>
      </c>
      <c r="F5653" s="27" t="s">
        <v>15539</v>
      </c>
      <c r="G5653" s="27" t="s">
        <v>26878</v>
      </c>
      <c r="H5653" s="27" t="s">
        <v>15557</v>
      </c>
      <c r="I5653" s="28">
        <v>611020</v>
      </c>
      <c r="J5653" s="29" t="s">
        <v>15558</v>
      </c>
      <c r="K5653" s="30">
        <v>61102010</v>
      </c>
      <c r="L5653" s="27">
        <v>12</v>
      </c>
      <c r="M5653" s="27"/>
      <c r="N5653" s="31">
        <v>0.12</v>
      </c>
      <c r="O5653" s="31" t="b">
        <v>1</v>
      </c>
      <c r="P5653" s="32">
        <v>4.9539027369640228E-2</v>
      </c>
      <c r="Q5653" s="27" t="s">
        <v>25</v>
      </c>
      <c r="R5653" s="27" t="s">
        <v>15559</v>
      </c>
      <c r="S5653" s="33">
        <v>61102010</v>
      </c>
      <c r="T5653" s="34">
        <v>36.705067833333331</v>
      </c>
      <c r="U5653" s="35">
        <v>17.235856999999996</v>
      </c>
      <c r="V5653" s="35">
        <v>4.3164328333333302</v>
      </c>
      <c r="W5653" s="35">
        <v>15.152778000000003</v>
      </c>
      <c r="X5653" s="35">
        <f t="shared" si="92"/>
        <v>2.0683028399999994</v>
      </c>
      <c r="Y5653" s="30" t="b">
        <v>0</v>
      </c>
      <c r="Z5653" s="30" t="b">
        <v>1</v>
      </c>
      <c r="AA5653" s="30" t="b">
        <v>0</v>
      </c>
      <c r="AB5653" s="30" t="b">
        <v>1</v>
      </c>
    </row>
    <row r="5654" spans="1:28" s="36" customFormat="1" x14ac:dyDescent="0.2">
      <c r="A5654" s="26" t="s">
        <v>6290</v>
      </c>
      <c r="B5654" s="26" t="s">
        <v>6558</v>
      </c>
      <c r="C5654" s="26"/>
      <c r="D5654" s="27" t="s">
        <v>13182</v>
      </c>
      <c r="E5654" s="27" t="s">
        <v>15293</v>
      </c>
      <c r="F5654" s="27" t="s">
        <v>15539</v>
      </c>
      <c r="G5654" s="27" t="s">
        <v>26878</v>
      </c>
      <c r="H5654" s="27" t="s">
        <v>15557</v>
      </c>
      <c r="I5654" s="28">
        <v>611020</v>
      </c>
      <c r="J5654" s="29" t="s">
        <v>15560</v>
      </c>
      <c r="K5654" s="30">
        <v>61102091</v>
      </c>
      <c r="L5654" s="27">
        <v>12</v>
      </c>
      <c r="M5654" s="27"/>
      <c r="N5654" s="31">
        <v>0.12</v>
      </c>
      <c r="O5654" s="31" t="b">
        <v>1</v>
      </c>
      <c r="P5654" s="32">
        <v>6.9903798180099452E-2</v>
      </c>
      <c r="Q5654" s="27" t="s">
        <v>25</v>
      </c>
      <c r="R5654" s="27" t="s">
        <v>15561</v>
      </c>
      <c r="S5654" s="33">
        <v>61102091</v>
      </c>
      <c r="T5654" s="34">
        <v>355.823622</v>
      </c>
      <c r="U5654" s="35">
        <v>117.36562700000003</v>
      </c>
      <c r="V5654" s="35">
        <v>31.179472833333374</v>
      </c>
      <c r="W5654" s="35">
        <v>207.27852216666662</v>
      </c>
      <c r="X5654" s="35">
        <f t="shared" si="92"/>
        <v>14.083875240000003</v>
      </c>
      <c r="Y5654" s="30" t="b">
        <v>0</v>
      </c>
      <c r="Z5654" s="30" t="b">
        <v>1</v>
      </c>
      <c r="AA5654" s="30" t="b">
        <v>0</v>
      </c>
      <c r="AB5654" s="30" t="b">
        <v>1</v>
      </c>
    </row>
    <row r="5655" spans="1:28" s="36" customFormat="1" x14ac:dyDescent="0.2">
      <c r="A5655" s="26" t="s">
        <v>6290</v>
      </c>
      <c r="B5655" s="26" t="s">
        <v>6558</v>
      </c>
      <c r="C5655" s="26"/>
      <c r="D5655" s="27" t="s">
        <v>13182</v>
      </c>
      <c r="E5655" s="27" t="s">
        <v>15293</v>
      </c>
      <c r="F5655" s="27" t="s">
        <v>15539</v>
      </c>
      <c r="G5655" s="27" t="s">
        <v>26878</v>
      </c>
      <c r="H5655" s="27" t="s">
        <v>15557</v>
      </c>
      <c r="I5655" s="28">
        <v>611020</v>
      </c>
      <c r="J5655" s="29" t="s">
        <v>15562</v>
      </c>
      <c r="K5655" s="30">
        <v>61102099</v>
      </c>
      <c r="L5655" s="27">
        <v>12</v>
      </c>
      <c r="M5655" s="27"/>
      <c r="N5655" s="31">
        <v>0.12</v>
      </c>
      <c r="O5655" s="31" t="b">
        <v>1</v>
      </c>
      <c r="P5655" s="32">
        <v>7.7430928449935044E-2</v>
      </c>
      <c r="Q5655" s="27" t="s">
        <v>25</v>
      </c>
      <c r="R5655" s="27" t="s">
        <v>15563</v>
      </c>
      <c r="S5655" s="33">
        <v>61102099</v>
      </c>
      <c r="T5655" s="34">
        <v>364.97733716666664</v>
      </c>
      <c r="U5655" s="35">
        <v>89.37294766666669</v>
      </c>
      <c r="V5655" s="35">
        <v>40.099938833333368</v>
      </c>
      <c r="W5655" s="35">
        <v>235.50445066666657</v>
      </c>
      <c r="X5655" s="35">
        <f t="shared" si="92"/>
        <v>10.724753720000002</v>
      </c>
      <c r="Y5655" s="30" t="b">
        <v>0</v>
      </c>
      <c r="Z5655" s="30" t="b">
        <v>1</v>
      </c>
      <c r="AA5655" s="30" t="b">
        <v>0</v>
      </c>
      <c r="AB5655" s="30" t="b">
        <v>1</v>
      </c>
    </row>
    <row r="5656" spans="1:28" x14ac:dyDescent="0.2">
      <c r="A5656" s="1" t="s">
        <v>6290</v>
      </c>
      <c r="B5656" s="1" t="s">
        <v>6558</v>
      </c>
      <c r="D5656" s="3" t="s">
        <v>13182</v>
      </c>
      <c r="E5656" s="3" t="s">
        <v>15293</v>
      </c>
      <c r="F5656" s="3" t="s">
        <v>15539</v>
      </c>
      <c r="G5656" s="3" t="s">
        <v>26878</v>
      </c>
      <c r="H5656" s="3" t="s">
        <v>15564</v>
      </c>
      <c r="I5656" s="6">
        <v>611030</v>
      </c>
      <c r="J5656" s="7" t="s">
        <v>15565</v>
      </c>
      <c r="K5656" s="8">
        <v>61103010</v>
      </c>
      <c r="L5656" s="3">
        <v>12</v>
      </c>
      <c r="N5656" s="9">
        <v>0.12</v>
      </c>
      <c r="O5656" s="9" t="b">
        <v>1</v>
      </c>
      <c r="P5656" s="10">
        <v>7.1742087828300119E-2</v>
      </c>
      <c r="Q5656" s="3" t="s">
        <v>25</v>
      </c>
      <c r="R5656" s="3" t="s">
        <v>15566</v>
      </c>
      <c r="S5656" s="14">
        <v>61103010</v>
      </c>
      <c r="T5656" s="21">
        <v>30.52364666666665</v>
      </c>
      <c r="U5656" s="22">
        <v>9.7330699999999961</v>
      </c>
      <c r="V5656" s="22">
        <v>2.5419921666666636</v>
      </c>
      <c r="W5656" s="22">
        <v>18.248584499999993</v>
      </c>
      <c r="X5656" s="22">
        <f t="shared" si="92"/>
        <v>1.1679683999999995</v>
      </c>
      <c r="Y5656" s="8" t="b">
        <v>0</v>
      </c>
      <c r="Z5656" s="8" t="b">
        <v>1</v>
      </c>
      <c r="AA5656" s="8" t="b">
        <v>0</v>
      </c>
      <c r="AB5656" s="8" t="b">
        <v>1</v>
      </c>
    </row>
    <row r="5657" spans="1:28" x14ac:dyDescent="0.2">
      <c r="A5657" s="1" t="s">
        <v>6290</v>
      </c>
      <c r="B5657" s="1" t="s">
        <v>6558</v>
      </c>
      <c r="D5657" s="3" t="s">
        <v>13182</v>
      </c>
      <c r="E5657" s="3" t="s">
        <v>15293</v>
      </c>
      <c r="F5657" s="3" t="s">
        <v>15539</v>
      </c>
      <c r="G5657" s="3" t="s">
        <v>26878</v>
      </c>
      <c r="H5657" s="3" t="s">
        <v>15564</v>
      </c>
      <c r="I5657" s="6">
        <v>611030</v>
      </c>
      <c r="J5657" s="7" t="s">
        <v>15567</v>
      </c>
      <c r="K5657" s="8">
        <v>61103091</v>
      </c>
      <c r="L5657" s="3">
        <v>12</v>
      </c>
      <c r="N5657" s="9">
        <v>0.12</v>
      </c>
      <c r="O5657" s="9" t="b">
        <v>1</v>
      </c>
      <c r="P5657" s="10">
        <v>8.741143114635655E-2</v>
      </c>
      <c r="Q5657" s="3" t="s">
        <v>25</v>
      </c>
      <c r="R5657" s="3" t="s">
        <v>15568</v>
      </c>
      <c r="S5657" s="14">
        <v>61103091</v>
      </c>
      <c r="T5657" s="21">
        <v>207.41883850000011</v>
      </c>
      <c r="U5657" s="22">
        <v>39.623404000000022</v>
      </c>
      <c r="V5657" s="22">
        <v>16.705621833333325</v>
      </c>
      <c r="W5657" s="22">
        <v>151.08981266666675</v>
      </c>
      <c r="X5657" s="22">
        <f t="shared" si="92"/>
        <v>4.7548084800000021</v>
      </c>
      <c r="Y5657" s="8" t="b">
        <v>0</v>
      </c>
      <c r="Z5657" s="8" t="b">
        <v>1</v>
      </c>
      <c r="AA5657" s="8" t="b">
        <v>0</v>
      </c>
      <c r="AB5657" s="8" t="b">
        <v>1</v>
      </c>
    </row>
    <row r="5658" spans="1:28" x14ac:dyDescent="0.2">
      <c r="A5658" s="1" t="s">
        <v>6290</v>
      </c>
      <c r="B5658" s="1" t="s">
        <v>6558</v>
      </c>
      <c r="D5658" s="3" t="s">
        <v>13182</v>
      </c>
      <c r="E5658" s="3" t="s">
        <v>15293</v>
      </c>
      <c r="F5658" s="3" t="s">
        <v>15539</v>
      </c>
      <c r="G5658" s="3" t="s">
        <v>26878</v>
      </c>
      <c r="H5658" s="3" t="s">
        <v>15564</v>
      </c>
      <c r="I5658" s="6">
        <v>611030</v>
      </c>
      <c r="J5658" s="7" t="s">
        <v>15569</v>
      </c>
      <c r="K5658" s="8">
        <v>61103099</v>
      </c>
      <c r="L5658" s="3">
        <v>12</v>
      </c>
      <c r="N5658" s="9">
        <v>0.12</v>
      </c>
      <c r="O5658" s="9" t="b">
        <v>1</v>
      </c>
      <c r="P5658" s="10">
        <v>8.7614596373951678E-2</v>
      </c>
      <c r="Q5658" s="3" t="s">
        <v>25</v>
      </c>
      <c r="R5658" s="3" t="s">
        <v>15570</v>
      </c>
      <c r="S5658" s="14">
        <v>61103099</v>
      </c>
      <c r="T5658" s="21">
        <v>683.60327249999966</v>
      </c>
      <c r="U5658" s="22">
        <v>105.79224133333329</v>
      </c>
      <c r="V5658" s="22">
        <v>78.697491166666623</v>
      </c>
      <c r="W5658" s="22">
        <v>499.11353999999972</v>
      </c>
      <c r="X5658" s="22">
        <f t="shared" si="92"/>
        <v>12.695068959999995</v>
      </c>
      <c r="Y5658" s="8" t="b">
        <v>0</v>
      </c>
      <c r="Z5658" s="8" t="b">
        <v>1</v>
      </c>
      <c r="AA5658" s="8" t="b">
        <v>0</v>
      </c>
      <c r="AB5658" s="8" t="b">
        <v>1</v>
      </c>
    </row>
    <row r="5659" spans="1:28" hidden="1" x14ac:dyDescent="0.2">
      <c r="A5659" s="1" t="s">
        <v>6290</v>
      </c>
      <c r="B5659" s="1" t="s">
        <v>6558</v>
      </c>
      <c r="D5659" s="3" t="s">
        <v>13182</v>
      </c>
      <c r="E5659" s="3" t="s">
        <v>16229</v>
      </c>
      <c r="F5659" s="3" t="s">
        <v>16431</v>
      </c>
      <c r="G5659" s="3" t="s">
        <v>26910</v>
      </c>
      <c r="H5659" s="3" t="s">
        <v>16432</v>
      </c>
      <c r="I5659" s="6">
        <v>630800</v>
      </c>
      <c r="J5659" s="7" t="s">
        <v>16433</v>
      </c>
      <c r="K5659" s="8">
        <v>63080000</v>
      </c>
      <c r="L5659" s="3">
        <v>12</v>
      </c>
      <c r="N5659" s="9">
        <v>0.12</v>
      </c>
      <c r="O5659" s="9" t="b">
        <v>1</v>
      </c>
      <c r="P5659" s="10">
        <v>7.3984955130160818E-2</v>
      </c>
      <c r="Q5659" s="3" t="s">
        <v>25</v>
      </c>
      <c r="R5659" s="3" t="s">
        <v>16434</v>
      </c>
      <c r="S5659" s="14">
        <v>63080000</v>
      </c>
      <c r="T5659" s="21">
        <v>2.7281503333333337</v>
      </c>
      <c r="U5659" s="22">
        <v>0.95906233333333391</v>
      </c>
      <c r="V5659" s="22">
        <v>8.707066666666663E-2</v>
      </c>
      <c r="W5659" s="22">
        <v>1.682017333333333</v>
      </c>
      <c r="X5659" s="22">
        <f t="shared" si="92"/>
        <v>0.11508748000000006</v>
      </c>
      <c r="Y5659" s="8" t="b">
        <v>0</v>
      </c>
      <c r="Z5659" s="8" t="b">
        <v>0</v>
      </c>
      <c r="AA5659" s="8" t="b">
        <v>0</v>
      </c>
      <c r="AB5659" s="8" t="b">
        <v>0</v>
      </c>
    </row>
    <row r="5660" spans="1:28" hidden="1" x14ac:dyDescent="0.2">
      <c r="A5660" s="1" t="s">
        <v>6290</v>
      </c>
      <c r="B5660" s="1" t="s">
        <v>6558</v>
      </c>
      <c r="D5660" s="3" t="s">
        <v>13182</v>
      </c>
      <c r="E5660" s="3" t="s">
        <v>16229</v>
      </c>
      <c r="F5660" s="3" t="s">
        <v>16435</v>
      </c>
      <c r="G5660" s="3" t="s">
        <v>26911</v>
      </c>
      <c r="H5660" s="3" t="s">
        <v>16436</v>
      </c>
      <c r="I5660" s="6">
        <v>630900</v>
      </c>
      <c r="J5660" s="7" t="s">
        <v>16437</v>
      </c>
      <c r="K5660" s="8">
        <v>63090000</v>
      </c>
      <c r="L5660" s="3">
        <v>5.3</v>
      </c>
      <c r="N5660" s="9">
        <v>5.2999999999999999E-2</v>
      </c>
      <c r="O5660" s="9" t="b">
        <v>1</v>
      </c>
      <c r="P5660" s="10">
        <v>1.1229123636737923E-2</v>
      </c>
      <c r="Q5660" s="3" t="s">
        <v>29</v>
      </c>
      <c r="R5660" s="3" t="s">
        <v>16438</v>
      </c>
      <c r="S5660" s="14">
        <v>63090000</v>
      </c>
      <c r="T5660" s="21">
        <v>13.931840666666671</v>
      </c>
      <c r="U5660" s="22">
        <v>10.059205333333338</v>
      </c>
      <c r="V5660" s="22">
        <v>0.92089266666666658</v>
      </c>
      <c r="W5660" s="22">
        <v>2.9517426666666662</v>
      </c>
      <c r="X5660" s="22">
        <f t="shared" si="92"/>
        <v>0.53313788266666695</v>
      </c>
      <c r="Y5660" s="8" t="b">
        <v>0</v>
      </c>
      <c r="Z5660" s="8" t="b">
        <v>0</v>
      </c>
      <c r="AA5660" s="8" t="b">
        <v>0</v>
      </c>
      <c r="AB5660" s="8" t="b">
        <v>0</v>
      </c>
    </row>
    <row r="5661" spans="1:28" x14ac:dyDescent="0.2">
      <c r="A5661" s="1" t="s">
        <v>6290</v>
      </c>
      <c r="B5661" s="1" t="s">
        <v>6558</v>
      </c>
      <c r="D5661" s="3" t="s">
        <v>13182</v>
      </c>
      <c r="E5661" s="3" t="s">
        <v>15293</v>
      </c>
      <c r="F5661" s="3" t="s">
        <v>15576</v>
      </c>
      <c r="G5661" s="3" t="s">
        <v>26879</v>
      </c>
      <c r="H5661" s="3" t="s">
        <v>15577</v>
      </c>
      <c r="I5661" s="6">
        <v>611120</v>
      </c>
      <c r="J5661" s="7" t="s">
        <v>15578</v>
      </c>
      <c r="K5661" s="8">
        <v>61112010</v>
      </c>
      <c r="L5661" s="3">
        <v>8.9</v>
      </c>
      <c r="N5661" s="9">
        <v>8.8999999999999996E-2</v>
      </c>
      <c r="O5661" s="9" t="b">
        <v>1</v>
      </c>
      <c r="P5661" s="10">
        <v>4.3262892083836754E-2</v>
      </c>
      <c r="Q5661" s="3" t="s">
        <v>25</v>
      </c>
      <c r="R5661" s="3" t="s">
        <v>15579</v>
      </c>
      <c r="S5661" s="14">
        <v>61112010</v>
      </c>
      <c r="T5661" s="21">
        <v>4.4429751666666668</v>
      </c>
      <c r="U5661" s="22">
        <v>2.082775166666667</v>
      </c>
      <c r="V5661" s="22">
        <v>0.200470166666667</v>
      </c>
      <c r="W5661" s="22">
        <v>2.1597298333333335</v>
      </c>
      <c r="X5661" s="22">
        <f t="shared" si="92"/>
        <v>0.18536698983333336</v>
      </c>
      <c r="Y5661" s="8" t="b">
        <v>0</v>
      </c>
      <c r="Z5661" s="8" t="b">
        <v>1</v>
      </c>
      <c r="AA5661" s="8" t="b">
        <v>0</v>
      </c>
      <c r="AB5661" s="8" t="b">
        <v>1</v>
      </c>
    </row>
    <row r="5662" spans="1:28" x14ac:dyDescent="0.2">
      <c r="A5662" s="1" t="s">
        <v>6290</v>
      </c>
      <c r="B5662" s="1" t="s">
        <v>6558</v>
      </c>
      <c r="D5662" s="3" t="s">
        <v>13182</v>
      </c>
      <c r="E5662" s="3" t="s">
        <v>15293</v>
      </c>
      <c r="F5662" s="3" t="s">
        <v>15576</v>
      </c>
      <c r="G5662" s="3" t="s">
        <v>26879</v>
      </c>
      <c r="H5662" s="3" t="s">
        <v>15577</v>
      </c>
      <c r="I5662" s="6">
        <v>611120</v>
      </c>
      <c r="J5662" s="7" t="s">
        <v>15580</v>
      </c>
      <c r="K5662" s="8">
        <v>61112090</v>
      </c>
      <c r="L5662" s="3">
        <v>12</v>
      </c>
      <c r="N5662" s="9">
        <v>0.12</v>
      </c>
      <c r="O5662" s="9" t="b">
        <v>1</v>
      </c>
      <c r="P5662" s="10">
        <v>0.10742091467325846</v>
      </c>
      <c r="Q5662" s="3" t="s">
        <v>25</v>
      </c>
      <c r="R5662" s="3" t="s">
        <v>15581</v>
      </c>
      <c r="S5662" s="14">
        <v>61112090</v>
      </c>
      <c r="T5662" s="21">
        <v>326.58230016666664</v>
      </c>
      <c r="U5662" s="22">
        <v>21.551688333333352</v>
      </c>
      <c r="V5662" s="22">
        <v>12.682533500000003</v>
      </c>
      <c r="W5662" s="22">
        <v>292.34807833333326</v>
      </c>
      <c r="X5662" s="22">
        <f t="shared" si="92"/>
        <v>2.5862026000000022</v>
      </c>
      <c r="Y5662" s="8" t="b">
        <v>0</v>
      </c>
      <c r="Z5662" s="8" t="b">
        <v>1</v>
      </c>
      <c r="AA5662" s="8" t="b">
        <v>0</v>
      </c>
      <c r="AB5662" s="8" t="b">
        <v>1</v>
      </c>
    </row>
    <row r="5663" spans="1:28" s="36" customFormat="1" x14ac:dyDescent="0.2">
      <c r="A5663" s="26" t="s">
        <v>6290</v>
      </c>
      <c r="B5663" s="26" t="s">
        <v>6558</v>
      </c>
      <c r="C5663" s="26"/>
      <c r="D5663" s="27" t="s">
        <v>13182</v>
      </c>
      <c r="E5663" s="27" t="s">
        <v>15293</v>
      </c>
      <c r="F5663" s="27" t="s">
        <v>15576</v>
      </c>
      <c r="G5663" s="27" t="s">
        <v>26879</v>
      </c>
      <c r="H5663" s="27" t="s">
        <v>15582</v>
      </c>
      <c r="I5663" s="28">
        <v>611130</v>
      </c>
      <c r="J5663" s="29" t="s">
        <v>15583</v>
      </c>
      <c r="K5663" s="30">
        <v>61113010</v>
      </c>
      <c r="L5663" s="27">
        <v>8.9</v>
      </c>
      <c r="M5663" s="27"/>
      <c r="N5663" s="31">
        <v>8.8999999999999996E-2</v>
      </c>
      <c r="O5663" s="31" t="b">
        <v>1</v>
      </c>
      <c r="P5663" s="32">
        <v>7.3078276584462601E-2</v>
      </c>
      <c r="Q5663" s="27" t="s">
        <v>25</v>
      </c>
      <c r="R5663" s="27" t="s">
        <v>15584</v>
      </c>
      <c r="S5663" s="33">
        <v>61113010</v>
      </c>
      <c r="T5663" s="34">
        <v>0.64528449999999993</v>
      </c>
      <c r="U5663" s="35">
        <v>4.53656666666667E-2</v>
      </c>
      <c r="V5663" s="35">
        <v>7.0072999999999996E-2</v>
      </c>
      <c r="W5663" s="35">
        <v>0.52984583333333324</v>
      </c>
      <c r="X5663" s="35">
        <f t="shared" si="92"/>
        <v>4.0375443333333363E-3</v>
      </c>
      <c r="Y5663" s="30" t="b">
        <v>0</v>
      </c>
      <c r="Z5663" s="30" t="b">
        <v>1</v>
      </c>
      <c r="AA5663" s="30" t="b">
        <v>0</v>
      </c>
      <c r="AB5663" s="30" t="b">
        <v>1</v>
      </c>
    </row>
    <row r="5664" spans="1:28" s="36" customFormat="1" x14ac:dyDescent="0.2">
      <c r="A5664" s="26" t="s">
        <v>6290</v>
      </c>
      <c r="B5664" s="26" t="s">
        <v>6558</v>
      </c>
      <c r="C5664" s="26"/>
      <c r="D5664" s="27" t="s">
        <v>13182</v>
      </c>
      <c r="E5664" s="27" t="s">
        <v>15293</v>
      </c>
      <c r="F5664" s="27" t="s">
        <v>15576</v>
      </c>
      <c r="G5664" s="27" t="s">
        <v>26879</v>
      </c>
      <c r="H5664" s="27" t="s">
        <v>15582</v>
      </c>
      <c r="I5664" s="28">
        <v>611130</v>
      </c>
      <c r="J5664" s="29" t="s">
        <v>15585</v>
      </c>
      <c r="K5664" s="30">
        <v>61113090</v>
      </c>
      <c r="L5664" s="27">
        <v>12</v>
      </c>
      <c r="M5664" s="27"/>
      <c r="N5664" s="31">
        <v>0.12</v>
      </c>
      <c r="O5664" s="31" t="b">
        <v>1</v>
      </c>
      <c r="P5664" s="32">
        <v>0.10181815875273381</v>
      </c>
      <c r="Q5664" s="27" t="s">
        <v>25</v>
      </c>
      <c r="R5664" s="27" t="s">
        <v>15586</v>
      </c>
      <c r="S5664" s="33">
        <v>61113090</v>
      </c>
      <c r="T5664" s="34">
        <v>34.342329333333367</v>
      </c>
      <c r="U5664" s="35">
        <v>3.6328733333333352</v>
      </c>
      <c r="V5664" s="35">
        <v>1.5705165000000005</v>
      </c>
      <c r="W5664" s="35">
        <v>29.138939500000028</v>
      </c>
      <c r="X5664" s="35">
        <f t="shared" si="92"/>
        <v>0.43594480000000019</v>
      </c>
      <c r="Y5664" s="30" t="b">
        <v>0</v>
      </c>
      <c r="Z5664" s="30" t="b">
        <v>1</v>
      </c>
      <c r="AA5664" s="30" t="b">
        <v>0</v>
      </c>
      <c r="AB5664" s="30" t="b">
        <v>1</v>
      </c>
    </row>
    <row r="5665" spans="1:28" hidden="1" x14ac:dyDescent="0.2">
      <c r="A5665" s="1" t="s">
        <v>6290</v>
      </c>
      <c r="B5665" s="1" t="s">
        <v>6558</v>
      </c>
      <c r="D5665" s="3" t="s">
        <v>13182</v>
      </c>
      <c r="E5665" s="3" t="s">
        <v>16229</v>
      </c>
      <c r="F5665" s="3" t="s">
        <v>16439</v>
      </c>
      <c r="G5665" s="3" t="s">
        <v>26912</v>
      </c>
      <c r="H5665" s="3" t="s">
        <v>16440</v>
      </c>
      <c r="I5665" s="6">
        <v>631010</v>
      </c>
      <c r="J5665" s="7" t="s">
        <v>16441</v>
      </c>
      <c r="K5665" s="8">
        <v>63101000</v>
      </c>
      <c r="L5665" s="3">
        <v>0</v>
      </c>
      <c r="N5665" s="9">
        <v>0</v>
      </c>
      <c r="O5665" s="9" t="b">
        <v>1</v>
      </c>
      <c r="P5665" s="10">
        <v>0</v>
      </c>
      <c r="Q5665" s="3" t="s">
        <v>29</v>
      </c>
      <c r="R5665" s="3" t="s">
        <v>16442</v>
      </c>
      <c r="S5665" s="14">
        <v>63101000</v>
      </c>
      <c r="T5665" s="21">
        <v>2.8057351666666666</v>
      </c>
      <c r="U5665" s="22">
        <v>0.65695349999999997</v>
      </c>
      <c r="V5665" s="22">
        <v>0.12531383333333329</v>
      </c>
      <c r="W5665" s="22">
        <v>2.0234678333333336</v>
      </c>
      <c r="X5665" s="22">
        <f t="shared" si="92"/>
        <v>0</v>
      </c>
      <c r="Y5665" s="8" t="b">
        <v>0</v>
      </c>
      <c r="Z5665" s="8" t="b">
        <v>0</v>
      </c>
      <c r="AA5665" s="8" t="b">
        <v>0</v>
      </c>
      <c r="AB5665" s="8" t="b">
        <v>0</v>
      </c>
    </row>
    <row r="5666" spans="1:28" hidden="1" x14ac:dyDescent="0.2">
      <c r="A5666" s="1" t="s">
        <v>6290</v>
      </c>
      <c r="B5666" s="1" t="s">
        <v>6558</v>
      </c>
      <c r="D5666" s="3" t="s">
        <v>13182</v>
      </c>
      <c r="E5666" s="3" t="s">
        <v>16229</v>
      </c>
      <c r="F5666" s="3" t="s">
        <v>16439</v>
      </c>
      <c r="G5666" s="3" t="s">
        <v>26912</v>
      </c>
      <c r="H5666" s="3" t="s">
        <v>16443</v>
      </c>
      <c r="I5666" s="6">
        <v>631090</v>
      </c>
      <c r="J5666" s="7" t="s">
        <v>16444</v>
      </c>
      <c r="K5666" s="8">
        <v>63109000</v>
      </c>
      <c r="L5666" s="3">
        <v>0</v>
      </c>
      <c r="N5666" s="9">
        <v>0</v>
      </c>
      <c r="O5666" s="9" t="b">
        <v>1</v>
      </c>
      <c r="P5666" s="10">
        <v>0</v>
      </c>
      <c r="Q5666" s="3" t="s">
        <v>29</v>
      </c>
      <c r="R5666" s="3" t="s">
        <v>16445</v>
      </c>
      <c r="S5666" s="14">
        <v>63109000</v>
      </c>
      <c r="T5666" s="21">
        <v>4.0712973333333373</v>
      </c>
      <c r="U5666" s="22">
        <v>0.46331900000000004</v>
      </c>
      <c r="V5666" s="22">
        <v>0.83392316666666699</v>
      </c>
      <c r="W5666" s="22">
        <v>2.77405516666667</v>
      </c>
      <c r="X5666" s="22">
        <f t="shared" si="92"/>
        <v>0</v>
      </c>
      <c r="Y5666" s="8" t="b">
        <v>0</v>
      </c>
      <c r="Z5666" s="8" t="b">
        <v>0</v>
      </c>
      <c r="AA5666" s="8" t="b">
        <v>0</v>
      </c>
      <c r="AB5666" s="8" t="b">
        <v>0</v>
      </c>
    </row>
    <row r="5667" spans="1:28" hidden="1" x14ac:dyDescent="0.2">
      <c r="A5667" s="1" t="s">
        <v>6290</v>
      </c>
      <c r="B5667" s="1" t="s">
        <v>6558</v>
      </c>
      <c r="D5667" s="3" t="s">
        <v>16446</v>
      </c>
      <c r="E5667" s="3" t="s">
        <v>16447</v>
      </c>
      <c r="F5667" s="3" t="s">
        <v>16448</v>
      </c>
      <c r="G5667" s="3" t="s">
        <v>26913</v>
      </c>
      <c r="H5667" s="3" t="s">
        <v>16449</v>
      </c>
      <c r="I5667" s="6">
        <v>640110</v>
      </c>
      <c r="J5667" s="7" t="s">
        <v>16450</v>
      </c>
      <c r="K5667" s="8">
        <v>64011000</v>
      </c>
      <c r="L5667" s="3">
        <v>17</v>
      </c>
      <c r="N5667" s="9">
        <v>0.17</v>
      </c>
      <c r="O5667" s="9" t="b">
        <v>1</v>
      </c>
      <c r="P5667" s="10">
        <v>3.2511856219607206E-2</v>
      </c>
      <c r="Q5667" s="3" t="s">
        <v>25</v>
      </c>
      <c r="R5667" s="3" t="s">
        <v>16451</v>
      </c>
      <c r="S5667" s="14">
        <v>64011000</v>
      </c>
      <c r="T5667" s="21">
        <v>9.4605760000000032</v>
      </c>
      <c r="U5667" s="22">
        <v>7.2754396666666707</v>
      </c>
      <c r="V5667" s="22">
        <v>0.37583699999999937</v>
      </c>
      <c r="W5667" s="22">
        <v>1.8092993333333336</v>
      </c>
      <c r="X5667" s="22">
        <f t="shared" si="92"/>
        <v>1.2368247433333341</v>
      </c>
      <c r="Y5667" s="8" t="b">
        <v>0</v>
      </c>
      <c r="Z5667" s="8" t="b">
        <v>0</v>
      </c>
      <c r="AA5667" s="8" t="b">
        <v>0</v>
      </c>
      <c r="AB5667" s="8" t="b">
        <v>0</v>
      </c>
    </row>
    <row r="5668" spans="1:28" hidden="1" x14ac:dyDescent="0.2">
      <c r="A5668" s="1" t="s">
        <v>6290</v>
      </c>
      <c r="B5668" s="1" t="s">
        <v>6558</v>
      </c>
      <c r="D5668" s="3" t="s">
        <v>16446</v>
      </c>
      <c r="E5668" s="3" t="s">
        <v>16447</v>
      </c>
      <c r="F5668" s="3" t="s">
        <v>16448</v>
      </c>
      <c r="G5668" s="3" t="s">
        <v>26913</v>
      </c>
      <c r="H5668" s="3" t="s">
        <v>16452</v>
      </c>
      <c r="I5668" s="6">
        <v>640192</v>
      </c>
      <c r="J5668" s="7" t="s">
        <v>16453</v>
      </c>
      <c r="K5668" s="8">
        <v>64019210</v>
      </c>
      <c r="L5668" s="3">
        <v>17</v>
      </c>
      <c r="N5668" s="9">
        <v>0.17</v>
      </c>
      <c r="O5668" s="9" t="b">
        <v>1</v>
      </c>
      <c r="P5668" s="10">
        <v>0.13084677656651009</v>
      </c>
      <c r="Q5668" s="3" t="s">
        <v>25</v>
      </c>
      <c r="R5668" s="3" t="s">
        <v>16454</v>
      </c>
      <c r="S5668" s="14">
        <v>64019210</v>
      </c>
      <c r="T5668" s="21">
        <v>38.587164500000029</v>
      </c>
      <c r="U5668" s="22">
        <v>8.6674789999999966</v>
      </c>
      <c r="V5668" s="22">
        <v>0.21964966666666699</v>
      </c>
      <c r="W5668" s="22">
        <v>29.700035833333366</v>
      </c>
      <c r="X5668" s="22">
        <f t="shared" si="92"/>
        <v>1.4734714299999996</v>
      </c>
      <c r="Y5668" s="8" t="b">
        <v>0</v>
      </c>
      <c r="Z5668" s="8" t="b">
        <v>0</v>
      </c>
      <c r="AA5668" s="8" t="b">
        <v>0</v>
      </c>
      <c r="AB5668" s="8" t="b">
        <v>0</v>
      </c>
    </row>
    <row r="5669" spans="1:28" hidden="1" x14ac:dyDescent="0.2">
      <c r="A5669" s="1" t="s">
        <v>6290</v>
      </c>
      <c r="B5669" s="1" t="s">
        <v>6558</v>
      </c>
      <c r="D5669" s="3" t="s">
        <v>16446</v>
      </c>
      <c r="E5669" s="3" t="s">
        <v>16447</v>
      </c>
      <c r="F5669" s="3" t="s">
        <v>16448</v>
      </c>
      <c r="G5669" s="3" t="s">
        <v>26913</v>
      </c>
      <c r="H5669" s="3" t="s">
        <v>16452</v>
      </c>
      <c r="I5669" s="6">
        <v>640192</v>
      </c>
      <c r="J5669" s="7" t="s">
        <v>16455</v>
      </c>
      <c r="K5669" s="8">
        <v>64019290</v>
      </c>
      <c r="L5669" s="3">
        <v>17</v>
      </c>
      <c r="N5669" s="9">
        <v>0.17</v>
      </c>
      <c r="O5669" s="9" t="b">
        <v>1</v>
      </c>
      <c r="P5669" s="10">
        <v>7.7019320898589178E-2</v>
      </c>
      <c r="Q5669" s="3" t="s">
        <v>25</v>
      </c>
      <c r="R5669" s="3" t="s">
        <v>16456</v>
      </c>
      <c r="S5669" s="14">
        <v>64019290</v>
      </c>
      <c r="T5669" s="21">
        <v>15.077154166666666</v>
      </c>
      <c r="U5669" s="22">
        <v>8.0872483333333296</v>
      </c>
      <c r="V5669" s="22">
        <v>0.15912833333333332</v>
      </c>
      <c r="W5669" s="22">
        <v>6.8307775000000035</v>
      </c>
      <c r="X5669" s="22">
        <f t="shared" si="92"/>
        <v>1.3748322166666662</v>
      </c>
      <c r="Y5669" s="8" t="b">
        <v>0</v>
      </c>
      <c r="Z5669" s="8" t="b">
        <v>0</v>
      </c>
      <c r="AA5669" s="8" t="b">
        <v>0</v>
      </c>
      <c r="AB5669" s="8" t="b">
        <v>0</v>
      </c>
    </row>
    <row r="5670" spans="1:28" hidden="1" x14ac:dyDescent="0.2">
      <c r="A5670" s="1" t="s">
        <v>6290</v>
      </c>
      <c r="B5670" s="1" t="s">
        <v>6558</v>
      </c>
      <c r="D5670" s="3" t="s">
        <v>16446</v>
      </c>
      <c r="E5670" s="3" t="s">
        <v>16447</v>
      </c>
      <c r="F5670" s="3" t="s">
        <v>16448</v>
      </c>
      <c r="G5670" s="3" t="s">
        <v>26913</v>
      </c>
      <c r="H5670" s="3" t="s">
        <v>16457</v>
      </c>
      <c r="I5670" s="6">
        <v>640199</v>
      </c>
      <c r="J5670" s="7" t="s">
        <v>16458</v>
      </c>
      <c r="K5670" s="8">
        <v>64019900</v>
      </c>
      <c r="L5670" s="3">
        <v>17</v>
      </c>
      <c r="N5670" s="9">
        <v>0.17</v>
      </c>
      <c r="O5670" s="9" t="b">
        <v>1</v>
      </c>
      <c r="P5670" s="10">
        <v>9.9922433496466775E-2</v>
      </c>
      <c r="Q5670" s="3" t="s">
        <v>25</v>
      </c>
      <c r="R5670" s="3" t="s">
        <v>16459</v>
      </c>
      <c r="S5670" s="14">
        <v>64019900</v>
      </c>
      <c r="T5670" s="21">
        <v>3.4967628333333338</v>
      </c>
      <c r="U5670" s="22">
        <v>1.3988711666666671</v>
      </c>
      <c r="V5670" s="22">
        <v>4.2567833333333346E-2</v>
      </c>
      <c r="W5670" s="22">
        <v>2.0553238333333335</v>
      </c>
      <c r="X5670" s="22">
        <f t="shared" si="92"/>
        <v>0.23780809833333341</v>
      </c>
      <c r="Y5670" s="8" t="b">
        <v>0</v>
      </c>
      <c r="Z5670" s="8" t="b">
        <v>0</v>
      </c>
      <c r="AA5670" s="8" t="b">
        <v>0</v>
      </c>
      <c r="AB5670" s="8" t="b">
        <v>0</v>
      </c>
    </row>
    <row r="5671" spans="1:28" hidden="1" x14ac:dyDescent="0.2">
      <c r="A5671" s="1" t="s">
        <v>6290</v>
      </c>
      <c r="B5671" s="1" t="s">
        <v>6558</v>
      </c>
      <c r="D5671" s="3" t="s">
        <v>16446</v>
      </c>
      <c r="E5671" s="3" t="s">
        <v>16447</v>
      </c>
      <c r="F5671" s="3" t="s">
        <v>16460</v>
      </c>
      <c r="G5671" s="3" t="s">
        <v>26914</v>
      </c>
      <c r="H5671" s="3" t="s">
        <v>16461</v>
      </c>
      <c r="I5671" s="6">
        <v>640212</v>
      </c>
      <c r="J5671" s="7" t="s">
        <v>16462</v>
      </c>
      <c r="K5671" s="8">
        <v>64021210</v>
      </c>
      <c r="L5671" s="3">
        <v>17</v>
      </c>
      <c r="N5671" s="9">
        <v>0.17</v>
      </c>
      <c r="O5671" s="9" t="b">
        <v>1</v>
      </c>
      <c r="P5671" s="10">
        <v>6.0532215331761154E-3</v>
      </c>
      <c r="Q5671" s="3" t="s">
        <v>25</v>
      </c>
      <c r="R5671" s="3" t="s">
        <v>16463</v>
      </c>
      <c r="S5671" s="14">
        <v>64021210</v>
      </c>
      <c r="T5671" s="21">
        <v>5.8504390000000006</v>
      </c>
      <c r="U5671" s="22">
        <v>5.6126213333333341</v>
      </c>
      <c r="V5671" s="22">
        <v>2.9499999999999998E-2</v>
      </c>
      <c r="W5671" s="22">
        <v>0.20831766666666668</v>
      </c>
      <c r="X5671" s="22">
        <f t="shared" si="92"/>
        <v>0.95414562666666691</v>
      </c>
      <c r="Y5671" s="8" t="b">
        <v>0</v>
      </c>
      <c r="Z5671" s="8" t="b">
        <v>0</v>
      </c>
      <c r="AA5671" s="8" t="b">
        <v>0</v>
      </c>
      <c r="AB5671" s="8" t="b">
        <v>0</v>
      </c>
    </row>
    <row r="5672" spans="1:28" hidden="1" x14ac:dyDescent="0.2">
      <c r="A5672" s="1" t="s">
        <v>6290</v>
      </c>
      <c r="B5672" s="1" t="s">
        <v>6558</v>
      </c>
      <c r="D5672" s="3" t="s">
        <v>16446</v>
      </c>
      <c r="E5672" s="3" t="s">
        <v>16447</v>
      </c>
      <c r="F5672" s="3" t="s">
        <v>16460</v>
      </c>
      <c r="G5672" s="3" t="s">
        <v>26914</v>
      </c>
      <c r="H5672" s="3" t="s">
        <v>16461</v>
      </c>
      <c r="I5672" s="6">
        <v>640212</v>
      </c>
      <c r="J5672" s="7" t="s">
        <v>16464</v>
      </c>
      <c r="K5672" s="8">
        <v>64021290</v>
      </c>
      <c r="L5672" s="3">
        <v>17</v>
      </c>
      <c r="N5672" s="9">
        <v>0.17</v>
      </c>
      <c r="O5672" s="9" t="b">
        <v>1</v>
      </c>
      <c r="P5672" s="10">
        <v>3.6448992746003946E-2</v>
      </c>
      <c r="Q5672" s="3" t="s">
        <v>25</v>
      </c>
      <c r="R5672" s="3" t="s">
        <v>16465</v>
      </c>
      <c r="S5672" s="14">
        <v>64021290</v>
      </c>
      <c r="T5672" s="21">
        <v>0.93553033333333335</v>
      </c>
      <c r="U5672" s="22">
        <v>0.73154566666666676</v>
      </c>
      <c r="V5672" s="22">
        <v>3.4015E-3</v>
      </c>
      <c r="W5672" s="22">
        <v>0.20058316666666659</v>
      </c>
      <c r="X5672" s="22">
        <f t="shared" si="92"/>
        <v>0.12436276333333336</v>
      </c>
      <c r="Y5672" s="8" t="b">
        <v>0</v>
      </c>
      <c r="Z5672" s="8" t="b">
        <v>0</v>
      </c>
      <c r="AA5672" s="8" t="b">
        <v>0</v>
      </c>
      <c r="AB5672" s="8" t="b">
        <v>0</v>
      </c>
    </row>
    <row r="5673" spans="1:28" hidden="1" x14ac:dyDescent="0.2">
      <c r="A5673" s="1" t="s">
        <v>6290</v>
      </c>
      <c r="B5673" s="1" t="s">
        <v>6558</v>
      </c>
      <c r="D5673" s="3" t="s">
        <v>16446</v>
      </c>
      <c r="E5673" s="3" t="s">
        <v>16447</v>
      </c>
      <c r="F5673" s="3" t="s">
        <v>16460</v>
      </c>
      <c r="G5673" s="3" t="s">
        <v>26914</v>
      </c>
      <c r="H5673" s="3" t="s">
        <v>16466</v>
      </c>
      <c r="I5673" s="6">
        <v>640219</v>
      </c>
      <c r="J5673" s="7" t="s">
        <v>16467</v>
      </c>
      <c r="K5673" s="8">
        <v>64021900</v>
      </c>
      <c r="L5673" s="3">
        <v>16.899999999999999</v>
      </c>
      <c r="N5673" s="9">
        <v>0.16900000000000001</v>
      </c>
      <c r="O5673" s="9" t="b">
        <v>1</v>
      </c>
      <c r="P5673" s="10">
        <v>9.3904152421741036E-2</v>
      </c>
      <c r="Q5673" s="3" t="s">
        <v>25</v>
      </c>
      <c r="R5673" s="3" t="s">
        <v>16468</v>
      </c>
      <c r="S5673" s="14">
        <v>64021900</v>
      </c>
      <c r="T5673" s="21">
        <v>90.083150666666597</v>
      </c>
      <c r="U5673" s="22">
        <v>39.693627666666657</v>
      </c>
      <c r="V5673" s="22">
        <v>0.33519216666666668</v>
      </c>
      <c r="W5673" s="22">
        <v>50.054330833333267</v>
      </c>
      <c r="X5673" s="22">
        <f t="shared" si="92"/>
        <v>6.7082230756666652</v>
      </c>
      <c r="Y5673" s="8" t="b">
        <v>0</v>
      </c>
      <c r="Z5673" s="8" t="b">
        <v>0</v>
      </c>
      <c r="AA5673" s="8" t="b">
        <v>0</v>
      </c>
      <c r="AB5673" s="8" t="b">
        <v>0</v>
      </c>
    </row>
    <row r="5674" spans="1:28" hidden="1" x14ac:dyDescent="0.2">
      <c r="A5674" s="1" t="s">
        <v>6290</v>
      </c>
      <c r="B5674" s="1" t="s">
        <v>6558</v>
      </c>
      <c r="D5674" s="3" t="s">
        <v>16446</v>
      </c>
      <c r="E5674" s="3" t="s">
        <v>16447</v>
      </c>
      <c r="F5674" s="3" t="s">
        <v>16460</v>
      </c>
      <c r="G5674" s="3" t="s">
        <v>26914</v>
      </c>
      <c r="H5674" s="3" t="s">
        <v>16469</v>
      </c>
      <c r="I5674" s="6">
        <v>640220</v>
      </c>
      <c r="J5674" s="7" t="s">
        <v>16470</v>
      </c>
      <c r="K5674" s="8">
        <v>64022000</v>
      </c>
      <c r="L5674" s="3">
        <v>17</v>
      </c>
      <c r="N5674" s="9">
        <v>0.17</v>
      </c>
      <c r="O5674" s="9" t="b">
        <v>1</v>
      </c>
      <c r="P5674" s="10">
        <v>0.12021464226078557</v>
      </c>
      <c r="Q5674" s="3" t="s">
        <v>25</v>
      </c>
      <c r="R5674" s="3" t="s">
        <v>16471</v>
      </c>
      <c r="S5674" s="14">
        <v>64022000</v>
      </c>
      <c r="T5674" s="21">
        <v>26.551869666666697</v>
      </c>
      <c r="U5674" s="22">
        <v>7.6275799999999956</v>
      </c>
      <c r="V5674" s="22">
        <v>0.14826900000000001</v>
      </c>
      <c r="W5674" s="22">
        <v>18.776020666666703</v>
      </c>
      <c r="X5674" s="22">
        <f t="shared" si="92"/>
        <v>1.2966885999999993</v>
      </c>
      <c r="Y5674" s="8" t="b">
        <v>0</v>
      </c>
      <c r="Z5674" s="8" t="b">
        <v>0</v>
      </c>
      <c r="AA5674" s="8" t="b">
        <v>0</v>
      </c>
      <c r="AB5674" s="8" t="b">
        <v>0</v>
      </c>
    </row>
    <row r="5675" spans="1:28" hidden="1" x14ac:dyDescent="0.2">
      <c r="A5675" s="1" t="s">
        <v>6290</v>
      </c>
      <c r="B5675" s="1" t="s">
        <v>6558</v>
      </c>
      <c r="D5675" s="3" t="s">
        <v>16446</v>
      </c>
      <c r="E5675" s="3" t="s">
        <v>16447</v>
      </c>
      <c r="F5675" s="3" t="s">
        <v>16460</v>
      </c>
      <c r="G5675" s="3" t="s">
        <v>26914</v>
      </c>
      <c r="H5675" s="3" t="s">
        <v>16472</v>
      </c>
      <c r="I5675" s="6">
        <v>640291</v>
      </c>
      <c r="J5675" s="7" t="s">
        <v>16473</v>
      </c>
      <c r="K5675" s="8">
        <v>64029110</v>
      </c>
      <c r="L5675" s="3">
        <v>17</v>
      </c>
      <c r="N5675" s="9">
        <v>0.17</v>
      </c>
      <c r="O5675" s="9" t="b">
        <v>1</v>
      </c>
      <c r="P5675" s="10">
        <v>0.15550361365382256</v>
      </c>
      <c r="Q5675" s="3" t="s">
        <v>25</v>
      </c>
      <c r="R5675" s="3" t="s">
        <v>16474</v>
      </c>
      <c r="S5675" s="14">
        <v>64029110</v>
      </c>
      <c r="T5675" s="21">
        <v>1.7432725000000002</v>
      </c>
      <c r="U5675" s="22">
        <v>0.14056933333333332</v>
      </c>
      <c r="V5675" s="22">
        <v>8.0844999999999997E-3</v>
      </c>
      <c r="W5675" s="22">
        <v>1.5946186666666669</v>
      </c>
      <c r="X5675" s="22">
        <f t="shared" si="92"/>
        <v>2.3896786666666666E-2</v>
      </c>
      <c r="Y5675" s="8" t="b">
        <v>0</v>
      </c>
      <c r="Z5675" s="8" t="b">
        <v>0</v>
      </c>
      <c r="AA5675" s="8" t="b">
        <v>0</v>
      </c>
      <c r="AB5675" s="8" t="b">
        <v>0</v>
      </c>
    </row>
    <row r="5676" spans="1:28" hidden="1" x14ac:dyDescent="0.2">
      <c r="A5676" s="1" t="s">
        <v>6290</v>
      </c>
      <c r="B5676" s="1" t="s">
        <v>6558</v>
      </c>
      <c r="D5676" s="3" t="s">
        <v>16446</v>
      </c>
      <c r="E5676" s="3" t="s">
        <v>16447</v>
      </c>
      <c r="F5676" s="3" t="s">
        <v>16460</v>
      </c>
      <c r="G5676" s="3" t="s">
        <v>26914</v>
      </c>
      <c r="H5676" s="3" t="s">
        <v>16472</v>
      </c>
      <c r="I5676" s="6">
        <v>640291</v>
      </c>
      <c r="J5676" s="7" t="s">
        <v>16475</v>
      </c>
      <c r="K5676" s="8">
        <v>64029190</v>
      </c>
      <c r="L5676" s="3">
        <v>16.899999999999999</v>
      </c>
      <c r="N5676" s="9">
        <v>0.16900000000000001</v>
      </c>
      <c r="O5676" s="9" t="b">
        <v>1</v>
      </c>
      <c r="P5676" s="10">
        <v>0.12799277627063688</v>
      </c>
      <c r="Q5676" s="3" t="s">
        <v>25</v>
      </c>
      <c r="R5676" s="3" t="s">
        <v>16476</v>
      </c>
      <c r="S5676" s="14">
        <v>64029190</v>
      </c>
      <c r="T5676" s="21">
        <v>154.89513016666666</v>
      </c>
      <c r="U5676" s="22">
        <v>37.195397333333354</v>
      </c>
      <c r="V5676" s="22">
        <v>0.38933200000000001</v>
      </c>
      <c r="W5676" s="22">
        <v>117.31040083333332</v>
      </c>
      <c r="X5676" s="22">
        <f t="shared" si="92"/>
        <v>6.2860221493333368</v>
      </c>
      <c r="Y5676" s="8" t="b">
        <v>0</v>
      </c>
      <c r="Z5676" s="8" t="b">
        <v>0</v>
      </c>
      <c r="AA5676" s="8" t="b">
        <v>0</v>
      </c>
      <c r="AB5676" s="8" t="b">
        <v>0</v>
      </c>
    </row>
    <row r="5677" spans="1:28" hidden="1" x14ac:dyDescent="0.2">
      <c r="A5677" s="1" t="s">
        <v>6290</v>
      </c>
      <c r="B5677" s="1" t="s">
        <v>6558</v>
      </c>
      <c r="D5677" s="3" t="s">
        <v>16446</v>
      </c>
      <c r="E5677" s="3" t="s">
        <v>16447</v>
      </c>
      <c r="F5677" s="3" t="s">
        <v>16460</v>
      </c>
      <c r="G5677" s="3" t="s">
        <v>26914</v>
      </c>
      <c r="H5677" s="3" t="s">
        <v>16477</v>
      </c>
      <c r="I5677" s="6">
        <v>640299</v>
      </c>
      <c r="J5677" s="7" t="s">
        <v>16478</v>
      </c>
      <c r="K5677" s="8">
        <v>64029905</v>
      </c>
      <c r="L5677" s="3">
        <v>17</v>
      </c>
      <c r="N5677" s="9">
        <v>0.17</v>
      </c>
      <c r="O5677" s="9" t="b">
        <v>1</v>
      </c>
      <c r="P5677" s="10">
        <v>0.14266550133167052</v>
      </c>
      <c r="Q5677" s="3" t="s">
        <v>25</v>
      </c>
      <c r="R5677" s="3" t="s">
        <v>16479</v>
      </c>
      <c r="S5677" s="14">
        <v>64029905</v>
      </c>
      <c r="T5677" s="21">
        <v>4.4491736666666668</v>
      </c>
      <c r="U5677" s="22">
        <v>0.58166650000000031</v>
      </c>
      <c r="V5677" s="22">
        <v>0.133721333333333</v>
      </c>
      <c r="W5677" s="22">
        <v>3.7337858333333336</v>
      </c>
      <c r="X5677" s="22">
        <f t="shared" si="92"/>
        <v>9.888330500000006E-2</v>
      </c>
      <c r="Y5677" s="8" t="b">
        <v>0</v>
      </c>
      <c r="Z5677" s="8" t="b">
        <v>0</v>
      </c>
      <c r="AA5677" s="8" t="b">
        <v>0</v>
      </c>
      <c r="AB5677" s="8" t="b">
        <v>0</v>
      </c>
    </row>
    <row r="5678" spans="1:28" hidden="1" x14ac:dyDescent="0.2">
      <c r="A5678" s="1" t="s">
        <v>6290</v>
      </c>
      <c r="B5678" s="1" t="s">
        <v>6558</v>
      </c>
      <c r="D5678" s="3" t="s">
        <v>16446</v>
      </c>
      <c r="E5678" s="3" t="s">
        <v>16447</v>
      </c>
      <c r="F5678" s="3" t="s">
        <v>16460</v>
      </c>
      <c r="G5678" s="3" t="s">
        <v>26914</v>
      </c>
      <c r="H5678" s="3" t="s">
        <v>16477</v>
      </c>
      <c r="I5678" s="6">
        <v>640299</v>
      </c>
      <c r="J5678" s="7" t="s">
        <v>16480</v>
      </c>
      <c r="K5678" s="8">
        <v>64029910</v>
      </c>
      <c r="L5678" s="3">
        <v>16.8</v>
      </c>
      <c r="N5678" s="9">
        <v>0.16800000000000001</v>
      </c>
      <c r="O5678" s="9" t="b">
        <v>1</v>
      </c>
      <c r="P5678" s="10">
        <v>0.14484478078525551</v>
      </c>
      <c r="Q5678" s="3" t="s">
        <v>25</v>
      </c>
      <c r="R5678" s="3" t="s">
        <v>16481</v>
      </c>
      <c r="S5678" s="14">
        <v>64029910</v>
      </c>
      <c r="T5678" s="21">
        <v>29.392761333333297</v>
      </c>
      <c r="U5678" s="22">
        <v>4.0360386666666663</v>
      </c>
      <c r="V5678" s="22">
        <v>1.5127E-2</v>
      </c>
      <c r="W5678" s="22">
        <v>25.341595666666631</v>
      </c>
      <c r="X5678" s="22">
        <f t="shared" si="92"/>
        <v>0.67805449600000001</v>
      </c>
      <c r="Y5678" s="8" t="b">
        <v>0</v>
      </c>
      <c r="Z5678" s="8" t="b">
        <v>0</v>
      </c>
      <c r="AA5678" s="8" t="b">
        <v>0</v>
      </c>
      <c r="AB5678" s="8" t="b">
        <v>0</v>
      </c>
    </row>
    <row r="5679" spans="1:28" hidden="1" x14ac:dyDescent="0.2">
      <c r="A5679" s="1" t="s">
        <v>6290</v>
      </c>
      <c r="B5679" s="1" t="s">
        <v>6558</v>
      </c>
      <c r="D5679" s="3" t="s">
        <v>16446</v>
      </c>
      <c r="E5679" s="3" t="s">
        <v>16447</v>
      </c>
      <c r="F5679" s="3" t="s">
        <v>16460</v>
      </c>
      <c r="G5679" s="3" t="s">
        <v>26914</v>
      </c>
      <c r="H5679" s="3" t="s">
        <v>16477</v>
      </c>
      <c r="I5679" s="6">
        <v>640299</v>
      </c>
      <c r="J5679" s="7" t="s">
        <v>16482</v>
      </c>
      <c r="K5679" s="8">
        <v>64029931</v>
      </c>
      <c r="L5679" s="3">
        <v>16.8</v>
      </c>
      <c r="N5679" s="9">
        <v>0.16800000000000001</v>
      </c>
      <c r="O5679" s="9" t="b">
        <v>1</v>
      </c>
      <c r="P5679" s="10">
        <v>0.13621815171773022</v>
      </c>
      <c r="Q5679" s="3" t="s">
        <v>25</v>
      </c>
      <c r="R5679" s="3" t="s">
        <v>16483</v>
      </c>
      <c r="S5679" s="14">
        <v>64029931</v>
      </c>
      <c r="T5679" s="21">
        <v>25.302751333333326</v>
      </c>
      <c r="U5679" s="22">
        <v>4.6771949999999975</v>
      </c>
      <c r="V5679" s="22">
        <v>0.10952050000000001</v>
      </c>
      <c r="W5679" s="22">
        <v>20.516035833333326</v>
      </c>
      <c r="X5679" s="22">
        <f t="shared" si="92"/>
        <v>0.78576875999999962</v>
      </c>
      <c r="Y5679" s="8" t="b">
        <v>0</v>
      </c>
      <c r="Z5679" s="8" t="b">
        <v>0</v>
      </c>
      <c r="AA5679" s="8" t="b">
        <v>0</v>
      </c>
      <c r="AB5679" s="8" t="b">
        <v>0</v>
      </c>
    </row>
    <row r="5680" spans="1:28" hidden="1" x14ac:dyDescent="0.2">
      <c r="A5680" s="1" t="s">
        <v>6290</v>
      </c>
      <c r="B5680" s="1" t="s">
        <v>6558</v>
      </c>
      <c r="D5680" s="3" t="s">
        <v>16446</v>
      </c>
      <c r="E5680" s="3" t="s">
        <v>16447</v>
      </c>
      <c r="F5680" s="3" t="s">
        <v>16460</v>
      </c>
      <c r="G5680" s="3" t="s">
        <v>26914</v>
      </c>
      <c r="H5680" s="3" t="s">
        <v>16477</v>
      </c>
      <c r="I5680" s="6">
        <v>640299</v>
      </c>
      <c r="J5680" s="7" t="s">
        <v>16484</v>
      </c>
      <c r="K5680" s="8">
        <v>64029939</v>
      </c>
      <c r="L5680" s="3">
        <v>16.8</v>
      </c>
      <c r="N5680" s="9">
        <v>0.16800000000000001</v>
      </c>
      <c r="O5680" s="9" t="b">
        <v>1</v>
      </c>
      <c r="P5680" s="10">
        <v>0.12085526532122366</v>
      </c>
      <c r="Q5680" s="3" t="s">
        <v>25</v>
      </c>
      <c r="R5680" s="3" t="s">
        <v>16485</v>
      </c>
      <c r="S5680" s="14">
        <v>64029939</v>
      </c>
      <c r="T5680" s="21">
        <v>94.670131000000026</v>
      </c>
      <c r="U5680" s="22">
        <v>26.123233999999993</v>
      </c>
      <c r="V5680" s="22">
        <v>0.44342199999999998</v>
      </c>
      <c r="W5680" s="22">
        <v>68.103475000000032</v>
      </c>
      <c r="X5680" s="22">
        <f t="shared" si="92"/>
        <v>4.3887033119999987</v>
      </c>
      <c r="Y5680" s="8" t="b">
        <v>0</v>
      </c>
      <c r="Z5680" s="8" t="b">
        <v>0</v>
      </c>
      <c r="AA5680" s="8" t="b">
        <v>0</v>
      </c>
      <c r="AB5680" s="8" t="b">
        <v>0</v>
      </c>
    </row>
    <row r="5681" spans="1:28" hidden="1" x14ac:dyDescent="0.2">
      <c r="A5681" s="1" t="s">
        <v>6290</v>
      </c>
      <c r="B5681" s="1" t="s">
        <v>6558</v>
      </c>
      <c r="D5681" s="3" t="s">
        <v>16446</v>
      </c>
      <c r="E5681" s="3" t="s">
        <v>16447</v>
      </c>
      <c r="F5681" s="3" t="s">
        <v>16460</v>
      </c>
      <c r="G5681" s="3" t="s">
        <v>26914</v>
      </c>
      <c r="H5681" s="3" t="s">
        <v>16477</v>
      </c>
      <c r="I5681" s="6">
        <v>640299</v>
      </c>
      <c r="J5681" s="7" t="s">
        <v>16486</v>
      </c>
      <c r="K5681" s="8">
        <v>64029950</v>
      </c>
      <c r="L5681" s="3">
        <v>16.8</v>
      </c>
      <c r="N5681" s="9">
        <v>0.16800000000000001</v>
      </c>
      <c r="O5681" s="9" t="b">
        <v>1</v>
      </c>
      <c r="P5681" s="10">
        <v>0.14653964049730256</v>
      </c>
      <c r="Q5681" s="3" t="s">
        <v>25</v>
      </c>
      <c r="R5681" s="3" t="s">
        <v>16487</v>
      </c>
      <c r="S5681" s="14">
        <v>64029950</v>
      </c>
      <c r="T5681" s="21">
        <v>5.2046248333333303</v>
      </c>
      <c r="U5681" s="22">
        <v>0.43287133333333333</v>
      </c>
      <c r="V5681" s="22">
        <v>0.23196866666666702</v>
      </c>
      <c r="W5681" s="22">
        <v>4.5397848333333304</v>
      </c>
      <c r="X5681" s="22">
        <f t="shared" si="92"/>
        <v>7.2722384000000001E-2</v>
      </c>
      <c r="Y5681" s="8" t="b">
        <v>0</v>
      </c>
      <c r="Z5681" s="8" t="b">
        <v>0</v>
      </c>
      <c r="AA5681" s="8" t="b">
        <v>0</v>
      </c>
      <c r="AB5681" s="8" t="b">
        <v>0</v>
      </c>
    </row>
    <row r="5682" spans="1:28" x14ac:dyDescent="0.2">
      <c r="A5682" s="1" t="s">
        <v>6290</v>
      </c>
      <c r="B5682" s="1" t="s">
        <v>6558</v>
      </c>
      <c r="D5682" s="3" t="s">
        <v>13182</v>
      </c>
      <c r="E5682" s="3" t="s">
        <v>15293</v>
      </c>
      <c r="F5682" s="3" t="s">
        <v>15633</v>
      </c>
      <c r="G5682" s="3" t="s">
        <v>26882</v>
      </c>
      <c r="H5682" s="3" t="s">
        <v>15634</v>
      </c>
      <c r="I5682" s="6">
        <v>611420</v>
      </c>
      <c r="J5682" s="7" t="s">
        <v>15635</v>
      </c>
      <c r="K5682" s="8">
        <v>61142000</v>
      </c>
      <c r="L5682" s="3">
        <v>12</v>
      </c>
      <c r="N5682" s="9">
        <v>0.12</v>
      </c>
      <c r="O5682" s="9" t="b">
        <v>1</v>
      </c>
      <c r="P5682" s="10">
        <v>7.961584435855637E-2</v>
      </c>
      <c r="Q5682" s="3" t="s">
        <v>25</v>
      </c>
      <c r="R5682" s="3" t="s">
        <v>15636</v>
      </c>
      <c r="S5682" s="14">
        <v>61142000</v>
      </c>
      <c r="T5682" s="21">
        <v>58.605881499999995</v>
      </c>
      <c r="U5682" s="22">
        <v>9.655354333333328</v>
      </c>
      <c r="V5682" s="22">
        <v>10.067554333333335</v>
      </c>
      <c r="W5682" s="22">
        <v>38.882972833333334</v>
      </c>
      <c r="X5682" s="22">
        <f t="shared" si="92"/>
        <v>1.1586425199999992</v>
      </c>
      <c r="Y5682" s="8" t="b">
        <v>0</v>
      </c>
      <c r="Z5682" s="8" t="b">
        <v>1</v>
      </c>
      <c r="AA5682" s="8" t="b">
        <v>0</v>
      </c>
      <c r="AB5682" s="8" t="b">
        <v>1</v>
      </c>
    </row>
    <row r="5683" spans="1:28" hidden="1" x14ac:dyDescent="0.2">
      <c r="A5683" s="1" t="s">
        <v>6290</v>
      </c>
      <c r="B5683" s="1" t="s">
        <v>6558</v>
      </c>
      <c r="D5683" s="3" t="s">
        <v>16446</v>
      </c>
      <c r="E5683" s="3" t="s">
        <v>16447</v>
      </c>
      <c r="F5683" s="3" t="s">
        <v>16460</v>
      </c>
      <c r="G5683" s="3" t="s">
        <v>26914</v>
      </c>
      <c r="H5683" s="3" t="s">
        <v>16477</v>
      </c>
      <c r="I5683" s="6">
        <v>640299</v>
      </c>
      <c r="J5683" s="7" t="s">
        <v>16488</v>
      </c>
      <c r="K5683" s="8">
        <v>64029991</v>
      </c>
      <c r="L5683" s="3">
        <v>16.8</v>
      </c>
      <c r="N5683" s="9">
        <v>0.16800000000000001</v>
      </c>
      <c r="O5683" s="9" t="b">
        <v>1</v>
      </c>
      <c r="P5683" s="10">
        <v>0.12669364604386407</v>
      </c>
      <c r="Q5683" s="3" t="s">
        <v>25</v>
      </c>
      <c r="R5683" s="3" t="s">
        <v>16489</v>
      </c>
      <c r="S5683" s="14">
        <v>64029991</v>
      </c>
      <c r="T5683" s="21">
        <v>88.931589166666669</v>
      </c>
      <c r="U5683" s="22">
        <v>21.794717000000002</v>
      </c>
      <c r="V5683" s="22">
        <v>7.0995500000000003E-2</v>
      </c>
      <c r="W5683" s="22">
        <v>67.065876666666668</v>
      </c>
      <c r="X5683" s="22">
        <f t="shared" si="92"/>
        <v>3.6615124560000005</v>
      </c>
      <c r="Y5683" s="8" t="b">
        <v>0</v>
      </c>
      <c r="Z5683" s="8" t="b">
        <v>0</v>
      </c>
      <c r="AA5683" s="8" t="b">
        <v>0</v>
      </c>
      <c r="AB5683" s="8" t="b">
        <v>0</v>
      </c>
    </row>
    <row r="5684" spans="1:28" hidden="1" x14ac:dyDescent="0.2">
      <c r="A5684" s="1" t="s">
        <v>6290</v>
      </c>
      <c r="B5684" s="1" t="s">
        <v>6558</v>
      </c>
      <c r="D5684" s="3" t="s">
        <v>16446</v>
      </c>
      <c r="E5684" s="3" t="s">
        <v>16447</v>
      </c>
      <c r="F5684" s="3" t="s">
        <v>16460</v>
      </c>
      <c r="G5684" s="3" t="s">
        <v>26914</v>
      </c>
      <c r="H5684" s="3" t="s">
        <v>16477</v>
      </c>
      <c r="I5684" s="6">
        <v>640299</v>
      </c>
      <c r="J5684" s="7" t="s">
        <v>16490</v>
      </c>
      <c r="K5684" s="8">
        <v>64029993</v>
      </c>
      <c r="L5684" s="3">
        <v>16.8</v>
      </c>
      <c r="N5684" s="9">
        <v>0.16800000000000001</v>
      </c>
      <c r="O5684" s="9" t="b">
        <v>1</v>
      </c>
      <c r="P5684" s="10">
        <v>0.12503908252196114</v>
      </c>
      <c r="Q5684" s="3" t="s">
        <v>25</v>
      </c>
      <c r="R5684" s="3" t="s">
        <v>16491</v>
      </c>
      <c r="S5684" s="14">
        <v>64029993</v>
      </c>
      <c r="T5684" s="21">
        <v>32.980582333333324</v>
      </c>
      <c r="U5684" s="22">
        <v>8.2323518333333361</v>
      </c>
      <c r="V5684" s="22">
        <v>0.20143433333333335</v>
      </c>
      <c r="W5684" s="22">
        <v>24.546796166666656</v>
      </c>
      <c r="X5684" s="22">
        <f t="shared" si="92"/>
        <v>1.3830351080000005</v>
      </c>
      <c r="Y5684" s="8" t="b">
        <v>0</v>
      </c>
      <c r="Z5684" s="8" t="b">
        <v>0</v>
      </c>
      <c r="AA5684" s="8" t="b">
        <v>0</v>
      </c>
      <c r="AB5684" s="8" t="b">
        <v>0</v>
      </c>
    </row>
    <row r="5685" spans="1:28" hidden="1" x14ac:dyDescent="0.2">
      <c r="A5685" s="1" t="s">
        <v>6290</v>
      </c>
      <c r="B5685" s="1" t="s">
        <v>6558</v>
      </c>
      <c r="D5685" s="3" t="s">
        <v>16446</v>
      </c>
      <c r="E5685" s="3" t="s">
        <v>16447</v>
      </c>
      <c r="F5685" s="3" t="s">
        <v>16460</v>
      </c>
      <c r="G5685" s="3" t="s">
        <v>26914</v>
      </c>
      <c r="H5685" s="3" t="s">
        <v>16477</v>
      </c>
      <c r="I5685" s="6">
        <v>640299</v>
      </c>
      <c r="J5685" s="7" t="s">
        <v>16492</v>
      </c>
      <c r="K5685" s="8">
        <v>64029996</v>
      </c>
      <c r="L5685" s="3">
        <v>16.8</v>
      </c>
      <c r="N5685" s="9">
        <v>0.16800000000000001</v>
      </c>
      <c r="O5685" s="9" t="b">
        <v>1</v>
      </c>
      <c r="P5685" s="10">
        <v>0.10169630823204882</v>
      </c>
      <c r="Q5685" s="3" t="s">
        <v>25</v>
      </c>
      <c r="R5685" s="3" t="s">
        <v>16493</v>
      </c>
      <c r="S5685" s="14">
        <v>64029996</v>
      </c>
      <c r="T5685" s="21">
        <v>115.9310811666667</v>
      </c>
      <c r="U5685" s="22">
        <v>45.512350499999989</v>
      </c>
      <c r="V5685" s="22">
        <v>0.24157016666666631</v>
      </c>
      <c r="W5685" s="22">
        <v>70.177160500000042</v>
      </c>
      <c r="X5685" s="22">
        <f t="shared" si="92"/>
        <v>7.646074883999999</v>
      </c>
      <c r="Y5685" s="8" t="b">
        <v>0</v>
      </c>
      <c r="Z5685" s="8" t="b">
        <v>0</v>
      </c>
      <c r="AA5685" s="8" t="b">
        <v>0</v>
      </c>
      <c r="AB5685" s="8" t="b">
        <v>0</v>
      </c>
    </row>
    <row r="5686" spans="1:28" hidden="1" x14ac:dyDescent="0.2">
      <c r="A5686" s="1" t="s">
        <v>6290</v>
      </c>
      <c r="B5686" s="1" t="s">
        <v>6558</v>
      </c>
      <c r="D5686" s="3" t="s">
        <v>16446</v>
      </c>
      <c r="E5686" s="3" t="s">
        <v>16447</v>
      </c>
      <c r="F5686" s="3" t="s">
        <v>16460</v>
      </c>
      <c r="G5686" s="3" t="s">
        <v>26914</v>
      </c>
      <c r="H5686" s="3" t="s">
        <v>16477</v>
      </c>
      <c r="I5686" s="6">
        <v>640299</v>
      </c>
      <c r="J5686" s="7" t="s">
        <v>16494</v>
      </c>
      <c r="K5686" s="8">
        <v>64029998</v>
      </c>
      <c r="L5686" s="3">
        <v>16.8</v>
      </c>
      <c r="N5686" s="9">
        <v>0.16800000000000001</v>
      </c>
      <c r="O5686" s="9" t="b">
        <v>1</v>
      </c>
      <c r="P5686" s="10">
        <v>0.13437877650141944</v>
      </c>
      <c r="Q5686" s="3" t="s">
        <v>25</v>
      </c>
      <c r="R5686" s="3" t="s">
        <v>16495</v>
      </c>
      <c r="S5686" s="14">
        <v>64029998</v>
      </c>
      <c r="T5686" s="21">
        <v>187.26326316666666</v>
      </c>
      <c r="U5686" s="22">
        <v>36.771812999999995</v>
      </c>
      <c r="V5686" s="22">
        <v>0.70449666666666666</v>
      </c>
      <c r="W5686" s="22">
        <v>149.78695350000001</v>
      </c>
      <c r="X5686" s="22">
        <f t="shared" si="92"/>
        <v>6.1776645839999995</v>
      </c>
      <c r="Y5686" s="8" t="b">
        <v>0</v>
      </c>
      <c r="Z5686" s="8" t="b">
        <v>0</v>
      </c>
      <c r="AA5686" s="8" t="b">
        <v>0</v>
      </c>
      <c r="AB5686" s="8" t="b">
        <v>0</v>
      </c>
    </row>
    <row r="5687" spans="1:28" hidden="1" x14ac:dyDescent="0.2">
      <c r="A5687" s="1" t="s">
        <v>6290</v>
      </c>
      <c r="B5687" s="1" t="s">
        <v>6558</v>
      </c>
      <c r="D5687" s="3" t="s">
        <v>16446</v>
      </c>
      <c r="E5687" s="3" t="s">
        <v>16447</v>
      </c>
      <c r="F5687" s="3" t="s">
        <v>16496</v>
      </c>
      <c r="G5687" s="3" t="s">
        <v>26915</v>
      </c>
      <c r="H5687" s="3" t="s">
        <v>16497</v>
      </c>
      <c r="I5687" s="6">
        <v>640312</v>
      </c>
      <c r="J5687" s="7" t="s">
        <v>16498</v>
      </c>
      <c r="K5687" s="8">
        <v>64031200</v>
      </c>
      <c r="L5687" s="3">
        <v>8</v>
      </c>
      <c r="N5687" s="9">
        <v>0.08</v>
      </c>
      <c r="O5687" s="9" t="b">
        <v>1</v>
      </c>
      <c r="P5687" s="10">
        <v>3.8720441422800275E-2</v>
      </c>
      <c r="Q5687" s="3" t="s">
        <v>25</v>
      </c>
      <c r="R5687" s="3" t="s">
        <v>16499</v>
      </c>
      <c r="S5687" s="14">
        <v>64031200</v>
      </c>
      <c r="T5687" s="21">
        <v>0.42287499999999989</v>
      </c>
      <c r="U5687" s="22">
        <v>0.17295766666666662</v>
      </c>
      <c r="V5687" s="22">
        <v>4.5243499999999999E-2</v>
      </c>
      <c r="W5687" s="22">
        <v>0.2046738333333333</v>
      </c>
      <c r="X5687" s="22">
        <f t="shared" si="92"/>
        <v>1.3836613333333331E-2</v>
      </c>
      <c r="Y5687" s="8" t="b">
        <v>0</v>
      </c>
      <c r="Z5687" s="8" t="b">
        <v>0</v>
      </c>
      <c r="AA5687" s="8" t="b">
        <v>0</v>
      </c>
      <c r="AB5687" s="8" t="b">
        <v>0</v>
      </c>
    </row>
    <row r="5688" spans="1:28" hidden="1" x14ac:dyDescent="0.2">
      <c r="A5688" s="1" t="s">
        <v>6290</v>
      </c>
      <c r="B5688" s="1" t="s">
        <v>6558</v>
      </c>
      <c r="D5688" s="3" t="s">
        <v>16446</v>
      </c>
      <c r="E5688" s="3" t="s">
        <v>16447</v>
      </c>
      <c r="F5688" s="3" t="s">
        <v>16496</v>
      </c>
      <c r="G5688" s="3" t="s">
        <v>26915</v>
      </c>
      <c r="H5688" s="3" t="s">
        <v>16500</v>
      </c>
      <c r="I5688" s="6">
        <v>640319</v>
      </c>
      <c r="J5688" s="7" t="s">
        <v>16501</v>
      </c>
      <c r="K5688" s="8">
        <v>64031900</v>
      </c>
      <c r="L5688" s="3">
        <v>8</v>
      </c>
      <c r="N5688" s="9">
        <v>0.08</v>
      </c>
      <c r="O5688" s="9" t="b">
        <v>1</v>
      </c>
      <c r="P5688" s="10">
        <v>1.7589201798196754E-2</v>
      </c>
      <c r="Q5688" s="3" t="s">
        <v>25</v>
      </c>
      <c r="R5688" s="3" t="s">
        <v>16502</v>
      </c>
      <c r="S5688" s="14">
        <v>64031900</v>
      </c>
      <c r="T5688" s="21">
        <v>120.57360633333346</v>
      </c>
      <c r="U5688" s="22">
        <v>93.787045833333423</v>
      </c>
      <c r="V5688" s="22">
        <v>0.27664183333333336</v>
      </c>
      <c r="W5688" s="22">
        <v>26.50991866666671</v>
      </c>
      <c r="X5688" s="22">
        <f t="shared" si="92"/>
        <v>7.5029636666666741</v>
      </c>
      <c r="Y5688" s="8" t="b">
        <v>0</v>
      </c>
      <c r="Z5688" s="8" t="b">
        <v>0</v>
      </c>
      <c r="AA5688" s="8" t="b">
        <v>0</v>
      </c>
      <c r="AB5688" s="8" t="b">
        <v>0</v>
      </c>
    </row>
    <row r="5689" spans="1:28" hidden="1" x14ac:dyDescent="0.2">
      <c r="A5689" s="1" t="s">
        <v>6290</v>
      </c>
      <c r="B5689" s="1" t="s">
        <v>6558</v>
      </c>
      <c r="D5689" s="3" t="s">
        <v>16446</v>
      </c>
      <c r="E5689" s="3" t="s">
        <v>16447</v>
      </c>
      <c r="F5689" s="3" t="s">
        <v>16496</v>
      </c>
      <c r="G5689" s="3" t="s">
        <v>26915</v>
      </c>
      <c r="H5689" s="3" t="s">
        <v>16503</v>
      </c>
      <c r="I5689" s="6">
        <v>640320</v>
      </c>
      <c r="J5689" s="7" t="s">
        <v>16504</v>
      </c>
      <c r="K5689" s="8">
        <v>64032000</v>
      </c>
      <c r="L5689" s="3">
        <v>8</v>
      </c>
      <c r="N5689" s="9">
        <v>0.08</v>
      </c>
      <c r="O5689" s="9" t="b">
        <v>1</v>
      </c>
      <c r="P5689" s="10">
        <v>2.2126230421296248E-2</v>
      </c>
      <c r="Q5689" s="3" t="s">
        <v>25</v>
      </c>
      <c r="R5689" s="3" t="s">
        <v>16505</v>
      </c>
      <c r="S5689" s="14">
        <v>64032000</v>
      </c>
      <c r="T5689" s="21">
        <v>5.5536533333333331</v>
      </c>
      <c r="U5689" s="22">
        <v>3.2516933333333338</v>
      </c>
      <c r="V5689" s="22">
        <v>0.76594233333333306</v>
      </c>
      <c r="W5689" s="22">
        <v>1.5360176666666665</v>
      </c>
      <c r="X5689" s="22">
        <f t="shared" si="92"/>
        <v>0.2601354666666667</v>
      </c>
      <c r="Y5689" s="8" t="b">
        <v>0</v>
      </c>
      <c r="Z5689" s="8" t="b">
        <v>0</v>
      </c>
      <c r="AA5689" s="8" t="b">
        <v>0</v>
      </c>
      <c r="AB5689" s="8" t="b">
        <v>0</v>
      </c>
    </row>
    <row r="5690" spans="1:28" hidden="1" x14ac:dyDescent="0.2">
      <c r="A5690" s="1" t="s">
        <v>6290</v>
      </c>
      <c r="B5690" s="1" t="s">
        <v>6558</v>
      </c>
      <c r="D5690" s="3" t="s">
        <v>16446</v>
      </c>
      <c r="E5690" s="3" t="s">
        <v>16447</v>
      </c>
      <c r="F5690" s="3" t="s">
        <v>16496</v>
      </c>
      <c r="G5690" s="3" t="s">
        <v>26915</v>
      </c>
      <c r="H5690" s="3" t="s">
        <v>16506</v>
      </c>
      <c r="I5690" s="6">
        <v>640340</v>
      </c>
      <c r="J5690" s="7" t="s">
        <v>16507</v>
      </c>
      <c r="K5690" s="8">
        <v>64034000</v>
      </c>
      <c r="L5690" s="3">
        <v>8</v>
      </c>
      <c r="N5690" s="9">
        <v>0.08</v>
      </c>
      <c r="O5690" s="9" t="b">
        <v>1</v>
      </c>
      <c r="P5690" s="10">
        <v>6.6139513157245755E-2</v>
      </c>
      <c r="Q5690" s="3" t="s">
        <v>25</v>
      </c>
      <c r="R5690" s="3" t="s">
        <v>16508</v>
      </c>
      <c r="S5690" s="14">
        <v>64034000</v>
      </c>
      <c r="T5690" s="21">
        <v>137.55375033333331</v>
      </c>
      <c r="U5690" s="22">
        <v>17.211479833333335</v>
      </c>
      <c r="V5690" s="22">
        <v>6.6205445000000003</v>
      </c>
      <c r="W5690" s="22">
        <v>113.72172599999999</v>
      </c>
      <c r="X5690" s="22">
        <f t="shared" si="92"/>
        <v>1.3769183866666668</v>
      </c>
      <c r="Y5690" s="8" t="b">
        <v>0</v>
      </c>
      <c r="Z5690" s="8" t="b">
        <v>0</v>
      </c>
      <c r="AA5690" s="8" t="b">
        <v>0</v>
      </c>
      <c r="AB5690" s="8" t="b">
        <v>0</v>
      </c>
    </row>
    <row r="5691" spans="1:28" hidden="1" x14ac:dyDescent="0.2">
      <c r="A5691" s="1" t="s">
        <v>6290</v>
      </c>
      <c r="B5691" s="1" t="s">
        <v>6558</v>
      </c>
      <c r="D5691" s="3" t="s">
        <v>16446</v>
      </c>
      <c r="E5691" s="3" t="s">
        <v>16447</v>
      </c>
      <c r="F5691" s="3" t="s">
        <v>16496</v>
      </c>
      <c r="G5691" s="3" t="s">
        <v>26915</v>
      </c>
      <c r="H5691" s="3" t="s">
        <v>16509</v>
      </c>
      <c r="I5691" s="6">
        <v>640351</v>
      </c>
      <c r="J5691" s="7" t="s">
        <v>16510</v>
      </c>
      <c r="K5691" s="8">
        <v>64035105</v>
      </c>
      <c r="L5691" s="3">
        <v>8</v>
      </c>
      <c r="N5691" s="9">
        <v>0.08</v>
      </c>
      <c r="O5691" s="9" t="b">
        <v>1</v>
      </c>
      <c r="P5691" s="10">
        <v>3.568950758919099E-2</v>
      </c>
      <c r="Q5691" s="3" t="s">
        <v>25</v>
      </c>
      <c r="R5691" s="3" t="s">
        <v>16511</v>
      </c>
      <c r="S5691" s="14">
        <v>64035105</v>
      </c>
      <c r="T5691" s="21">
        <v>2.8084680000000004</v>
      </c>
      <c r="U5691" s="22">
        <v>1.0922851666666664</v>
      </c>
      <c r="V5691" s="22">
        <v>0.46327233333333301</v>
      </c>
      <c r="W5691" s="22">
        <v>1.2529105000000007</v>
      </c>
      <c r="X5691" s="22">
        <f t="shared" si="92"/>
        <v>8.7382813333333309E-2</v>
      </c>
      <c r="Y5691" s="8" t="b">
        <v>0</v>
      </c>
      <c r="Z5691" s="8" t="b">
        <v>0</v>
      </c>
      <c r="AA5691" s="8" t="b">
        <v>0</v>
      </c>
      <c r="AB5691" s="8" t="b">
        <v>0</v>
      </c>
    </row>
    <row r="5692" spans="1:28" hidden="1" x14ac:dyDescent="0.2">
      <c r="A5692" s="1" t="s">
        <v>6290</v>
      </c>
      <c r="B5692" s="1" t="s">
        <v>6558</v>
      </c>
      <c r="D5692" s="3" t="s">
        <v>16446</v>
      </c>
      <c r="E5692" s="3" t="s">
        <v>16447</v>
      </c>
      <c r="F5692" s="3" t="s">
        <v>16496</v>
      </c>
      <c r="G5692" s="3" t="s">
        <v>26915</v>
      </c>
      <c r="H5692" s="3" t="s">
        <v>16509</v>
      </c>
      <c r="I5692" s="6">
        <v>640351</v>
      </c>
      <c r="J5692" s="7" t="s">
        <v>16512</v>
      </c>
      <c r="K5692" s="8">
        <v>64035111</v>
      </c>
      <c r="L5692" s="3">
        <v>8</v>
      </c>
      <c r="N5692" s="9">
        <v>0.08</v>
      </c>
      <c r="O5692" s="9" t="b">
        <v>1</v>
      </c>
      <c r="P5692" s="10">
        <v>1.639322000637037E-2</v>
      </c>
      <c r="Q5692" s="3" t="s">
        <v>25</v>
      </c>
      <c r="R5692" s="3" t="s">
        <v>16513</v>
      </c>
      <c r="S5692" s="14">
        <v>64035111</v>
      </c>
      <c r="T5692" s="21">
        <v>14.240957333333339</v>
      </c>
      <c r="U5692" s="22">
        <v>11.213337500000003</v>
      </c>
      <c r="V5692" s="22">
        <v>0.1094305</v>
      </c>
      <c r="W5692" s="22">
        <v>2.9181893333333364</v>
      </c>
      <c r="X5692" s="22">
        <f t="shared" si="92"/>
        <v>0.89706700000000028</v>
      </c>
      <c r="Y5692" s="8" t="b">
        <v>0</v>
      </c>
      <c r="Z5692" s="8" t="b">
        <v>0</v>
      </c>
      <c r="AA5692" s="8" t="b">
        <v>0</v>
      </c>
      <c r="AB5692" s="8" t="b">
        <v>0</v>
      </c>
    </row>
    <row r="5693" spans="1:28" hidden="1" x14ac:dyDescent="0.2">
      <c r="A5693" s="1" t="s">
        <v>6290</v>
      </c>
      <c r="B5693" s="1" t="s">
        <v>6558</v>
      </c>
      <c r="D5693" s="3" t="s">
        <v>16446</v>
      </c>
      <c r="E5693" s="3" t="s">
        <v>16447</v>
      </c>
      <c r="F5693" s="3" t="s">
        <v>16496</v>
      </c>
      <c r="G5693" s="3" t="s">
        <v>26915</v>
      </c>
      <c r="H5693" s="3" t="s">
        <v>16509</v>
      </c>
      <c r="I5693" s="6">
        <v>640351</v>
      </c>
      <c r="J5693" s="7" t="s">
        <v>16514</v>
      </c>
      <c r="K5693" s="8">
        <v>64035115</v>
      </c>
      <c r="L5693" s="3">
        <v>8</v>
      </c>
      <c r="N5693" s="9">
        <v>0.08</v>
      </c>
      <c r="O5693" s="9" t="b">
        <v>1</v>
      </c>
      <c r="P5693" s="10">
        <v>1.9567386375247405E-2</v>
      </c>
      <c r="Q5693" s="3" t="s">
        <v>25</v>
      </c>
      <c r="R5693" s="3" t="s">
        <v>16515</v>
      </c>
      <c r="S5693" s="14">
        <v>64035115</v>
      </c>
      <c r="T5693" s="21">
        <v>13.545112000000008</v>
      </c>
      <c r="U5693" s="22">
        <v>9.8976295000000043</v>
      </c>
      <c r="V5693" s="22">
        <v>0.33445200000000003</v>
      </c>
      <c r="W5693" s="22">
        <v>3.3130305000000031</v>
      </c>
      <c r="X5693" s="22">
        <f t="shared" si="92"/>
        <v>0.79181036000000038</v>
      </c>
      <c r="Y5693" s="8" t="b">
        <v>0</v>
      </c>
      <c r="Z5693" s="8" t="b">
        <v>0</v>
      </c>
      <c r="AA5693" s="8" t="b">
        <v>0</v>
      </c>
      <c r="AB5693" s="8" t="b">
        <v>0</v>
      </c>
    </row>
    <row r="5694" spans="1:28" hidden="1" x14ac:dyDescent="0.2">
      <c r="A5694" s="1" t="s">
        <v>6290</v>
      </c>
      <c r="B5694" s="1" t="s">
        <v>6558</v>
      </c>
      <c r="D5694" s="3" t="s">
        <v>16446</v>
      </c>
      <c r="E5694" s="3" t="s">
        <v>16447</v>
      </c>
      <c r="F5694" s="3" t="s">
        <v>16496</v>
      </c>
      <c r="G5694" s="3" t="s">
        <v>26915</v>
      </c>
      <c r="H5694" s="3" t="s">
        <v>16509</v>
      </c>
      <c r="I5694" s="6">
        <v>640351</v>
      </c>
      <c r="J5694" s="7" t="s">
        <v>16516</v>
      </c>
      <c r="K5694" s="8">
        <v>64035119</v>
      </c>
      <c r="L5694" s="3">
        <v>8</v>
      </c>
      <c r="N5694" s="9">
        <v>0.08</v>
      </c>
      <c r="O5694" s="9" t="b">
        <v>1</v>
      </c>
      <c r="P5694" s="10">
        <v>5.0730186642536299E-3</v>
      </c>
      <c r="Q5694" s="3" t="s">
        <v>25</v>
      </c>
      <c r="R5694" s="3" t="s">
        <v>16517</v>
      </c>
      <c r="S5694" s="14">
        <v>64035119</v>
      </c>
      <c r="T5694" s="21">
        <v>35.087124999999979</v>
      </c>
      <c r="U5694" s="22">
        <v>32.024880333333314</v>
      </c>
      <c r="V5694" s="22">
        <v>0.83727416666666699</v>
      </c>
      <c r="W5694" s="22">
        <v>2.2249705000000009</v>
      </c>
      <c r="X5694" s="22">
        <f t="shared" si="92"/>
        <v>2.5619904266666653</v>
      </c>
      <c r="Y5694" s="8" t="b">
        <v>0</v>
      </c>
      <c r="Z5694" s="8" t="b">
        <v>0</v>
      </c>
      <c r="AA5694" s="8" t="b">
        <v>0</v>
      </c>
      <c r="AB5694" s="8" t="b">
        <v>0</v>
      </c>
    </row>
    <row r="5695" spans="1:28" hidden="1" x14ac:dyDescent="0.2">
      <c r="A5695" s="1" t="s">
        <v>6290</v>
      </c>
      <c r="B5695" s="1" t="s">
        <v>6558</v>
      </c>
      <c r="D5695" s="3" t="s">
        <v>16446</v>
      </c>
      <c r="E5695" s="3" t="s">
        <v>16447</v>
      </c>
      <c r="F5695" s="3" t="s">
        <v>16496</v>
      </c>
      <c r="G5695" s="3" t="s">
        <v>26915</v>
      </c>
      <c r="H5695" s="3" t="s">
        <v>16509</v>
      </c>
      <c r="I5695" s="6">
        <v>640351</v>
      </c>
      <c r="J5695" s="7" t="s">
        <v>16518</v>
      </c>
      <c r="K5695" s="8">
        <v>64035191</v>
      </c>
      <c r="L5695" s="3">
        <v>8</v>
      </c>
      <c r="N5695" s="9">
        <v>0.08</v>
      </c>
      <c r="O5695" s="9" t="b">
        <v>1</v>
      </c>
      <c r="P5695" s="10">
        <v>1.3589477431386205E-2</v>
      </c>
      <c r="Q5695" s="3" t="s">
        <v>25</v>
      </c>
      <c r="R5695" s="3" t="s">
        <v>16519</v>
      </c>
      <c r="S5695" s="14">
        <v>64035191</v>
      </c>
      <c r="T5695" s="21">
        <v>3.8648991666666639</v>
      </c>
      <c r="U5695" s="22">
        <v>2.3269569999999971</v>
      </c>
      <c r="V5695" s="22">
        <v>0.88141766666666699</v>
      </c>
      <c r="W5695" s="22">
        <v>0.65652449999999996</v>
      </c>
      <c r="X5695" s="22">
        <f t="shared" si="92"/>
        <v>0.18615655999999978</v>
      </c>
      <c r="Y5695" s="8" t="b">
        <v>0</v>
      </c>
      <c r="Z5695" s="8" t="b">
        <v>0</v>
      </c>
      <c r="AA5695" s="8" t="b">
        <v>0</v>
      </c>
      <c r="AB5695" s="8" t="b">
        <v>0</v>
      </c>
    </row>
    <row r="5696" spans="1:28" hidden="1" x14ac:dyDescent="0.2">
      <c r="A5696" s="1" t="s">
        <v>6290</v>
      </c>
      <c r="B5696" s="1" t="s">
        <v>6558</v>
      </c>
      <c r="D5696" s="3" t="s">
        <v>16446</v>
      </c>
      <c r="E5696" s="3" t="s">
        <v>16447</v>
      </c>
      <c r="F5696" s="3" t="s">
        <v>16496</v>
      </c>
      <c r="G5696" s="3" t="s">
        <v>26915</v>
      </c>
      <c r="H5696" s="3" t="s">
        <v>16509</v>
      </c>
      <c r="I5696" s="6">
        <v>640351</v>
      </c>
      <c r="J5696" s="7" t="s">
        <v>16520</v>
      </c>
      <c r="K5696" s="8">
        <v>64035195</v>
      </c>
      <c r="L5696" s="3">
        <v>8</v>
      </c>
      <c r="N5696" s="9">
        <v>0.08</v>
      </c>
      <c r="O5696" s="9" t="b">
        <v>1</v>
      </c>
      <c r="P5696" s="10">
        <v>1.8622136256006391E-2</v>
      </c>
      <c r="Q5696" s="3" t="s">
        <v>25</v>
      </c>
      <c r="R5696" s="3" t="s">
        <v>16521</v>
      </c>
      <c r="S5696" s="14">
        <v>64035195</v>
      </c>
      <c r="T5696" s="21">
        <v>8.9756190000000053</v>
      </c>
      <c r="U5696" s="22">
        <v>6.6297966666666728</v>
      </c>
      <c r="V5696" s="22">
        <v>0.25650733333333331</v>
      </c>
      <c r="W5696" s="22">
        <v>2.0893149999999996</v>
      </c>
      <c r="X5696" s="22">
        <f t="shared" si="92"/>
        <v>0.53038373333333388</v>
      </c>
      <c r="Y5696" s="8" t="b">
        <v>0</v>
      </c>
      <c r="Z5696" s="8" t="b">
        <v>0</v>
      </c>
      <c r="AA5696" s="8" t="b">
        <v>0</v>
      </c>
      <c r="AB5696" s="8" t="b">
        <v>0</v>
      </c>
    </row>
    <row r="5697" spans="1:28" hidden="1" x14ac:dyDescent="0.2">
      <c r="A5697" s="1" t="s">
        <v>6290</v>
      </c>
      <c r="B5697" s="1" t="s">
        <v>6558</v>
      </c>
      <c r="D5697" s="3" t="s">
        <v>16446</v>
      </c>
      <c r="E5697" s="3" t="s">
        <v>16447</v>
      </c>
      <c r="F5697" s="3" t="s">
        <v>16496</v>
      </c>
      <c r="G5697" s="3" t="s">
        <v>26915</v>
      </c>
      <c r="H5697" s="3" t="s">
        <v>16509</v>
      </c>
      <c r="I5697" s="6">
        <v>640351</v>
      </c>
      <c r="J5697" s="7" t="s">
        <v>16522</v>
      </c>
      <c r="K5697" s="8">
        <v>64035199</v>
      </c>
      <c r="L5697" s="3">
        <v>8</v>
      </c>
      <c r="N5697" s="9">
        <v>0.08</v>
      </c>
      <c r="O5697" s="9" t="b">
        <v>1</v>
      </c>
      <c r="P5697" s="10">
        <v>9.550039272576992E-3</v>
      </c>
      <c r="Q5697" s="3" t="s">
        <v>25</v>
      </c>
      <c r="R5697" s="3" t="s">
        <v>16523</v>
      </c>
      <c r="S5697" s="14">
        <v>64035199</v>
      </c>
      <c r="T5697" s="21">
        <v>16.041303666666675</v>
      </c>
      <c r="U5697" s="22">
        <v>12.189522833333342</v>
      </c>
      <c r="V5697" s="22">
        <v>1.9368423333333333</v>
      </c>
      <c r="W5697" s="22">
        <v>1.9149385000000005</v>
      </c>
      <c r="X5697" s="22">
        <f t="shared" si="92"/>
        <v>0.9751618266666674</v>
      </c>
      <c r="Y5697" s="8" t="b">
        <v>0</v>
      </c>
      <c r="Z5697" s="8" t="b">
        <v>0</v>
      </c>
      <c r="AA5697" s="8" t="b">
        <v>0</v>
      </c>
      <c r="AB5697" s="8" t="b">
        <v>0</v>
      </c>
    </row>
    <row r="5698" spans="1:28" hidden="1" x14ac:dyDescent="0.2">
      <c r="A5698" s="1" t="s">
        <v>6290</v>
      </c>
      <c r="B5698" s="1" t="s">
        <v>6558</v>
      </c>
      <c r="D5698" s="3" t="s">
        <v>16446</v>
      </c>
      <c r="E5698" s="3" t="s">
        <v>16447</v>
      </c>
      <c r="F5698" s="3" t="s">
        <v>16496</v>
      </c>
      <c r="G5698" s="3" t="s">
        <v>26915</v>
      </c>
      <c r="H5698" s="3" t="s">
        <v>16524</v>
      </c>
      <c r="I5698" s="6">
        <v>640359</v>
      </c>
      <c r="J5698" s="7" t="s">
        <v>16525</v>
      </c>
      <c r="K5698" s="8">
        <v>64035905</v>
      </c>
      <c r="L5698" s="3">
        <v>8</v>
      </c>
      <c r="N5698" s="9">
        <v>0.08</v>
      </c>
      <c r="O5698" s="9" t="b">
        <v>1</v>
      </c>
      <c r="P5698" s="10">
        <v>1.2898145229160865E-2</v>
      </c>
      <c r="Q5698" s="3" t="s">
        <v>25</v>
      </c>
      <c r="R5698" s="3" t="s">
        <v>16526</v>
      </c>
      <c r="S5698" s="14">
        <v>64035905</v>
      </c>
      <c r="T5698" s="21">
        <v>3.8979568333333345</v>
      </c>
      <c r="U5698" s="22">
        <v>2.3475796666666677</v>
      </c>
      <c r="V5698" s="22">
        <v>0.9219219999999998</v>
      </c>
      <c r="W5698" s="22">
        <v>0.62845516666666668</v>
      </c>
      <c r="X5698" s="22">
        <f t="shared" si="92"/>
        <v>0.18780637333333342</v>
      </c>
      <c r="Y5698" s="8" t="b">
        <v>0</v>
      </c>
      <c r="Z5698" s="8" t="b">
        <v>0</v>
      </c>
      <c r="AA5698" s="8" t="b">
        <v>0</v>
      </c>
      <c r="AB5698" s="8" t="b">
        <v>0</v>
      </c>
    </row>
    <row r="5699" spans="1:28" x14ac:dyDescent="0.2">
      <c r="A5699" s="1" t="s">
        <v>6290</v>
      </c>
      <c r="B5699" s="1" t="s">
        <v>6558</v>
      </c>
      <c r="D5699" s="3" t="s">
        <v>13182</v>
      </c>
      <c r="E5699" s="3" t="s">
        <v>15293</v>
      </c>
      <c r="F5699" s="3" t="s">
        <v>15681</v>
      </c>
      <c r="G5699" s="3" t="s">
        <v>26884</v>
      </c>
      <c r="H5699" s="3" t="s">
        <v>15682</v>
      </c>
      <c r="I5699" s="6">
        <v>611610</v>
      </c>
      <c r="J5699" s="7" t="s">
        <v>15683</v>
      </c>
      <c r="K5699" s="8">
        <v>61161020</v>
      </c>
      <c r="L5699" s="3">
        <v>8</v>
      </c>
      <c r="N5699" s="9">
        <v>0.08</v>
      </c>
      <c r="O5699" s="9" t="b">
        <v>1</v>
      </c>
      <c r="P5699" s="10">
        <v>6.2157354532530212E-2</v>
      </c>
      <c r="Q5699" s="3" t="s">
        <v>25</v>
      </c>
      <c r="R5699" s="3" t="s">
        <v>15684</v>
      </c>
      <c r="S5699" s="14">
        <v>61161020</v>
      </c>
      <c r="T5699" s="21">
        <v>32.332503666666675</v>
      </c>
      <c r="U5699" s="22">
        <v>5.2066926666666697</v>
      </c>
      <c r="V5699" s="22">
        <v>2.0045248333333339</v>
      </c>
      <c r="W5699" s="22">
        <v>25.121286166666671</v>
      </c>
      <c r="X5699" s="22">
        <f t="shared" si="92"/>
        <v>0.4165354133333336</v>
      </c>
      <c r="Y5699" s="8" t="b">
        <v>0</v>
      </c>
      <c r="Z5699" s="8" t="b">
        <v>1</v>
      </c>
      <c r="AA5699" s="8" t="b">
        <v>0</v>
      </c>
      <c r="AB5699" s="8" t="b">
        <v>1</v>
      </c>
    </row>
    <row r="5700" spans="1:28" x14ac:dyDescent="0.2">
      <c r="A5700" s="1" t="s">
        <v>6290</v>
      </c>
      <c r="B5700" s="1" t="s">
        <v>6558</v>
      </c>
      <c r="D5700" s="3" t="s">
        <v>13182</v>
      </c>
      <c r="E5700" s="3" t="s">
        <v>15293</v>
      </c>
      <c r="F5700" s="3" t="s">
        <v>15681</v>
      </c>
      <c r="G5700" s="3" t="s">
        <v>26884</v>
      </c>
      <c r="H5700" s="3" t="s">
        <v>15682</v>
      </c>
      <c r="I5700" s="6">
        <v>611610</v>
      </c>
      <c r="J5700" s="7" t="s">
        <v>15685</v>
      </c>
      <c r="K5700" s="8">
        <v>61161080</v>
      </c>
      <c r="L5700" s="3">
        <v>8.9</v>
      </c>
      <c r="N5700" s="9">
        <v>8.8999999999999996E-2</v>
      </c>
      <c r="O5700" s="9" t="b">
        <v>1</v>
      </c>
      <c r="P5700" s="10">
        <v>6.429839879048542E-2</v>
      </c>
      <c r="Q5700" s="3" t="s">
        <v>25</v>
      </c>
      <c r="R5700" s="3" t="s">
        <v>15686</v>
      </c>
      <c r="S5700" s="14">
        <v>61161080</v>
      </c>
      <c r="T5700" s="21">
        <v>28.741668666666627</v>
      </c>
      <c r="U5700" s="22">
        <v>5.5260663333333309</v>
      </c>
      <c r="V5700" s="22">
        <v>2.4510711666666634</v>
      </c>
      <c r="W5700" s="22">
        <v>20.764531166666632</v>
      </c>
      <c r="X5700" s="22">
        <f t="shared" si="92"/>
        <v>0.49181990366666645</v>
      </c>
      <c r="Y5700" s="8" t="b">
        <v>0</v>
      </c>
      <c r="Z5700" s="8" t="b">
        <v>1</v>
      </c>
      <c r="AA5700" s="8" t="b">
        <v>0</v>
      </c>
      <c r="AB5700" s="8" t="b">
        <v>1</v>
      </c>
    </row>
    <row r="5701" spans="1:28" hidden="1" x14ac:dyDescent="0.2">
      <c r="A5701" s="1" t="s">
        <v>6290</v>
      </c>
      <c r="B5701" s="1" t="s">
        <v>6558</v>
      </c>
      <c r="D5701" s="3" t="s">
        <v>16446</v>
      </c>
      <c r="E5701" s="3" t="s">
        <v>16447</v>
      </c>
      <c r="F5701" s="3" t="s">
        <v>16496</v>
      </c>
      <c r="G5701" s="3" t="s">
        <v>26915</v>
      </c>
      <c r="H5701" s="3" t="s">
        <v>16524</v>
      </c>
      <c r="I5701" s="6">
        <v>640359</v>
      </c>
      <c r="J5701" s="7" t="s">
        <v>16527</v>
      </c>
      <c r="K5701" s="8">
        <v>64035911</v>
      </c>
      <c r="L5701" s="3">
        <v>5</v>
      </c>
      <c r="N5701" s="9">
        <v>0.05</v>
      </c>
      <c r="O5701" s="9" t="b">
        <v>1</v>
      </c>
      <c r="P5701" s="10">
        <v>7.704707444012495E-3</v>
      </c>
      <c r="Q5701" s="3" t="s">
        <v>25</v>
      </c>
      <c r="R5701" s="3" t="s">
        <v>16528</v>
      </c>
      <c r="S5701" s="14">
        <v>64035911</v>
      </c>
      <c r="T5701" s="21">
        <v>18.076044333333325</v>
      </c>
      <c r="U5701" s="22">
        <v>15.108284999999993</v>
      </c>
      <c r="V5701" s="22">
        <v>0.18234666666666702</v>
      </c>
      <c r="W5701" s="22">
        <v>2.7854126666666632</v>
      </c>
      <c r="X5701" s="22">
        <f t="shared" si="92"/>
        <v>0.75541424999999973</v>
      </c>
      <c r="Y5701" s="8" t="b">
        <v>0</v>
      </c>
      <c r="Z5701" s="8" t="b">
        <v>0</v>
      </c>
      <c r="AA5701" s="8" t="b">
        <v>0</v>
      </c>
      <c r="AB5701" s="8" t="b">
        <v>0</v>
      </c>
    </row>
    <row r="5702" spans="1:28" hidden="1" x14ac:dyDescent="0.2">
      <c r="A5702" s="1" t="s">
        <v>6290</v>
      </c>
      <c r="B5702" s="1" t="s">
        <v>6558</v>
      </c>
      <c r="D5702" s="3" t="s">
        <v>16446</v>
      </c>
      <c r="E5702" s="3" t="s">
        <v>16447</v>
      </c>
      <c r="F5702" s="3" t="s">
        <v>16496</v>
      </c>
      <c r="G5702" s="3" t="s">
        <v>26915</v>
      </c>
      <c r="H5702" s="3" t="s">
        <v>16524</v>
      </c>
      <c r="I5702" s="6">
        <v>640359</v>
      </c>
      <c r="J5702" s="7" t="s">
        <v>16529</v>
      </c>
      <c r="K5702" s="8">
        <v>64035931</v>
      </c>
      <c r="L5702" s="3">
        <v>8</v>
      </c>
      <c r="N5702" s="9">
        <v>0.08</v>
      </c>
      <c r="O5702" s="9" t="b">
        <v>1</v>
      </c>
      <c r="P5702" s="10">
        <v>4.1620587942609699E-2</v>
      </c>
      <c r="Q5702" s="3" t="s">
        <v>25</v>
      </c>
      <c r="R5702" s="3" t="s">
        <v>16530</v>
      </c>
      <c r="S5702" s="14">
        <v>64035931</v>
      </c>
      <c r="T5702" s="21">
        <v>1.483897666666667</v>
      </c>
      <c r="U5702" s="22">
        <v>0.65656366666666688</v>
      </c>
      <c r="V5702" s="22">
        <v>5.5325333333333331E-2</v>
      </c>
      <c r="W5702" s="22">
        <v>0.77200866666666679</v>
      </c>
      <c r="X5702" s="22">
        <f t="shared" si="92"/>
        <v>5.2525093333333349E-2</v>
      </c>
      <c r="Y5702" s="8" t="b">
        <v>0</v>
      </c>
      <c r="Z5702" s="8" t="b">
        <v>0</v>
      </c>
      <c r="AA5702" s="8" t="b">
        <v>0</v>
      </c>
      <c r="AB5702" s="8" t="b">
        <v>0</v>
      </c>
    </row>
    <row r="5703" spans="1:28" hidden="1" x14ac:dyDescent="0.2">
      <c r="A5703" s="1" t="s">
        <v>6290</v>
      </c>
      <c r="B5703" s="1" t="s">
        <v>6558</v>
      </c>
      <c r="D5703" s="3" t="s">
        <v>16446</v>
      </c>
      <c r="E5703" s="3" t="s">
        <v>16447</v>
      </c>
      <c r="F5703" s="3" t="s">
        <v>16496</v>
      </c>
      <c r="G5703" s="3" t="s">
        <v>26915</v>
      </c>
      <c r="H5703" s="3" t="s">
        <v>16524</v>
      </c>
      <c r="I5703" s="6">
        <v>640359</v>
      </c>
      <c r="J5703" s="7" t="s">
        <v>16531</v>
      </c>
      <c r="K5703" s="8">
        <v>64035935</v>
      </c>
      <c r="L5703" s="3">
        <v>8</v>
      </c>
      <c r="N5703" s="9">
        <v>0.08</v>
      </c>
      <c r="O5703" s="9" t="b">
        <v>1</v>
      </c>
      <c r="P5703" s="10">
        <v>3.7577173038870468E-2</v>
      </c>
      <c r="Q5703" s="3" t="s">
        <v>25</v>
      </c>
      <c r="R5703" s="3" t="s">
        <v>16532</v>
      </c>
      <c r="S5703" s="14">
        <v>64035935</v>
      </c>
      <c r="T5703" s="21">
        <v>5.8374013333333306</v>
      </c>
      <c r="U5703" s="22">
        <v>3.0220076666666671</v>
      </c>
      <c r="V5703" s="22">
        <v>7.3480666666666694E-2</v>
      </c>
      <c r="W5703" s="22">
        <v>2.7419129999999963</v>
      </c>
      <c r="X5703" s="22">
        <f t="shared" si="92"/>
        <v>0.24176061333333337</v>
      </c>
      <c r="Y5703" s="8" t="b">
        <v>0</v>
      </c>
      <c r="Z5703" s="8" t="b">
        <v>0</v>
      </c>
      <c r="AA5703" s="8" t="b">
        <v>0</v>
      </c>
      <c r="AB5703" s="8" t="b">
        <v>0</v>
      </c>
    </row>
    <row r="5704" spans="1:28" hidden="1" x14ac:dyDescent="0.2">
      <c r="A5704" s="1" t="s">
        <v>6290</v>
      </c>
      <c r="B5704" s="1" t="s">
        <v>6558</v>
      </c>
      <c r="D5704" s="3" t="s">
        <v>16446</v>
      </c>
      <c r="E5704" s="3" t="s">
        <v>16447</v>
      </c>
      <c r="F5704" s="3" t="s">
        <v>16496</v>
      </c>
      <c r="G5704" s="3" t="s">
        <v>26915</v>
      </c>
      <c r="H5704" s="3" t="s">
        <v>16524</v>
      </c>
      <c r="I5704" s="6">
        <v>640359</v>
      </c>
      <c r="J5704" s="7" t="s">
        <v>16533</v>
      </c>
      <c r="K5704" s="8">
        <v>64035939</v>
      </c>
      <c r="L5704" s="3">
        <v>8</v>
      </c>
      <c r="N5704" s="9">
        <v>0.08</v>
      </c>
      <c r="O5704" s="9" t="b">
        <v>1</v>
      </c>
      <c r="P5704" s="10">
        <v>2.4559730605955201E-3</v>
      </c>
      <c r="Q5704" s="3" t="s">
        <v>25</v>
      </c>
      <c r="R5704" s="3" t="s">
        <v>16534</v>
      </c>
      <c r="S5704" s="14">
        <v>64035939</v>
      </c>
      <c r="T5704" s="21">
        <v>45.901583833333291</v>
      </c>
      <c r="U5704" s="22">
        <v>43.475303666666626</v>
      </c>
      <c r="V5704" s="22">
        <v>1.0171170000000003</v>
      </c>
      <c r="W5704" s="22">
        <v>1.4091631666666675</v>
      </c>
      <c r="X5704" s="22">
        <f t="shared" ref="X5704:X5767" si="93">U5704*N5704</f>
        <v>3.4780242933333301</v>
      </c>
      <c r="Y5704" s="8" t="b">
        <v>0</v>
      </c>
      <c r="Z5704" s="8" t="b">
        <v>0</v>
      </c>
      <c r="AA5704" s="8" t="b">
        <v>0</v>
      </c>
      <c r="AB5704" s="8" t="b">
        <v>0</v>
      </c>
    </row>
    <row r="5705" spans="1:28" hidden="1" x14ac:dyDescent="0.2">
      <c r="A5705" s="1" t="s">
        <v>6290</v>
      </c>
      <c r="B5705" s="1" t="s">
        <v>6558</v>
      </c>
      <c r="D5705" s="3" t="s">
        <v>16446</v>
      </c>
      <c r="E5705" s="3" t="s">
        <v>16447</v>
      </c>
      <c r="F5705" s="3" t="s">
        <v>16496</v>
      </c>
      <c r="G5705" s="3" t="s">
        <v>26915</v>
      </c>
      <c r="H5705" s="3" t="s">
        <v>16524</v>
      </c>
      <c r="I5705" s="6">
        <v>640359</v>
      </c>
      <c r="J5705" s="7" t="s">
        <v>16535</v>
      </c>
      <c r="K5705" s="8">
        <v>64035950</v>
      </c>
      <c r="L5705" s="3">
        <v>8</v>
      </c>
      <c r="N5705" s="9">
        <v>0.08</v>
      </c>
      <c r="O5705" s="9" t="b">
        <v>1</v>
      </c>
      <c r="P5705" s="10">
        <v>5.2228483053428983E-2</v>
      </c>
      <c r="Q5705" s="3" t="s">
        <v>25</v>
      </c>
      <c r="R5705" s="3" t="s">
        <v>16536</v>
      </c>
      <c r="S5705" s="14">
        <v>64035950</v>
      </c>
      <c r="T5705" s="21">
        <v>7.7768043333333257</v>
      </c>
      <c r="U5705" s="22">
        <v>1.8782323333333333</v>
      </c>
      <c r="V5705" s="22">
        <v>0.82143833333333327</v>
      </c>
      <c r="W5705" s="22">
        <v>5.0771336666666596</v>
      </c>
      <c r="X5705" s="22">
        <f t="shared" si="93"/>
        <v>0.15025858666666667</v>
      </c>
      <c r="Y5705" s="8" t="b">
        <v>0</v>
      </c>
      <c r="Z5705" s="8" t="b">
        <v>0</v>
      </c>
      <c r="AA5705" s="8" t="b">
        <v>0</v>
      </c>
      <c r="AB5705" s="8" t="b">
        <v>0</v>
      </c>
    </row>
    <row r="5706" spans="1:28" hidden="1" x14ac:dyDescent="0.2">
      <c r="A5706" s="1" t="s">
        <v>6290</v>
      </c>
      <c r="B5706" s="1" t="s">
        <v>6558</v>
      </c>
      <c r="D5706" s="3" t="s">
        <v>16446</v>
      </c>
      <c r="E5706" s="3" t="s">
        <v>16447</v>
      </c>
      <c r="F5706" s="3" t="s">
        <v>16496</v>
      </c>
      <c r="G5706" s="3" t="s">
        <v>26915</v>
      </c>
      <c r="H5706" s="3" t="s">
        <v>16524</v>
      </c>
      <c r="I5706" s="6">
        <v>640359</v>
      </c>
      <c r="J5706" s="7" t="s">
        <v>16537</v>
      </c>
      <c r="K5706" s="8">
        <v>64035991</v>
      </c>
      <c r="L5706" s="3">
        <v>8</v>
      </c>
      <c r="N5706" s="9">
        <v>0.08</v>
      </c>
      <c r="O5706" s="9" t="b">
        <v>1</v>
      </c>
      <c r="P5706" s="10">
        <v>1.9228899421693455E-2</v>
      </c>
      <c r="Q5706" s="3" t="s">
        <v>25</v>
      </c>
      <c r="R5706" s="3" t="s">
        <v>16538</v>
      </c>
      <c r="S5706" s="14">
        <v>64035991</v>
      </c>
      <c r="T5706" s="21">
        <v>6.5781431666666625</v>
      </c>
      <c r="U5706" s="22">
        <v>1.9124894999999991</v>
      </c>
      <c r="V5706" s="22">
        <v>3.0845229999999968</v>
      </c>
      <c r="W5706" s="22">
        <v>1.5811306666666669</v>
      </c>
      <c r="X5706" s="22">
        <f t="shared" si="93"/>
        <v>0.15299915999999994</v>
      </c>
      <c r="Y5706" s="8" t="b">
        <v>0</v>
      </c>
      <c r="Z5706" s="8" t="b">
        <v>0</v>
      </c>
      <c r="AA5706" s="8" t="b">
        <v>0</v>
      </c>
      <c r="AB5706" s="8" t="b">
        <v>0</v>
      </c>
    </row>
    <row r="5707" spans="1:28" hidden="1" x14ac:dyDescent="0.2">
      <c r="A5707" s="1" t="s">
        <v>6290</v>
      </c>
      <c r="B5707" s="1" t="s">
        <v>6558</v>
      </c>
      <c r="D5707" s="3" t="s">
        <v>16446</v>
      </c>
      <c r="E5707" s="3" t="s">
        <v>16447</v>
      </c>
      <c r="F5707" s="3" t="s">
        <v>16496</v>
      </c>
      <c r="G5707" s="3" t="s">
        <v>26915</v>
      </c>
      <c r="H5707" s="3" t="s">
        <v>16524</v>
      </c>
      <c r="I5707" s="6">
        <v>640359</v>
      </c>
      <c r="J5707" s="7" t="s">
        <v>16539</v>
      </c>
      <c r="K5707" s="8">
        <v>64035995</v>
      </c>
      <c r="L5707" s="3">
        <v>8</v>
      </c>
      <c r="N5707" s="9">
        <v>0.08</v>
      </c>
      <c r="O5707" s="9" t="b">
        <v>1</v>
      </c>
      <c r="P5707" s="10">
        <v>2.3243391725184973E-2</v>
      </c>
      <c r="Q5707" s="3" t="s">
        <v>25</v>
      </c>
      <c r="R5707" s="3" t="s">
        <v>16540</v>
      </c>
      <c r="S5707" s="14">
        <v>64035995</v>
      </c>
      <c r="T5707" s="21">
        <v>57.208400666666662</v>
      </c>
      <c r="U5707" s="22">
        <v>38.781798833333333</v>
      </c>
      <c r="V5707" s="22">
        <v>1.8051360000000003</v>
      </c>
      <c r="W5707" s="22">
        <v>16.621465833333332</v>
      </c>
      <c r="X5707" s="22">
        <f t="shared" si="93"/>
        <v>3.1025439066666669</v>
      </c>
      <c r="Y5707" s="8" t="b">
        <v>0</v>
      </c>
      <c r="Z5707" s="8" t="b">
        <v>0</v>
      </c>
      <c r="AA5707" s="8" t="b">
        <v>0</v>
      </c>
      <c r="AB5707" s="8" t="b">
        <v>0</v>
      </c>
    </row>
    <row r="5708" spans="1:28" hidden="1" x14ac:dyDescent="0.2">
      <c r="A5708" s="1" t="s">
        <v>6290</v>
      </c>
      <c r="B5708" s="1" t="s">
        <v>6558</v>
      </c>
      <c r="D5708" s="3" t="s">
        <v>16446</v>
      </c>
      <c r="E5708" s="3" t="s">
        <v>16447</v>
      </c>
      <c r="F5708" s="3" t="s">
        <v>16496</v>
      </c>
      <c r="G5708" s="3" t="s">
        <v>26915</v>
      </c>
      <c r="H5708" s="3" t="s">
        <v>16524</v>
      </c>
      <c r="I5708" s="6">
        <v>640359</v>
      </c>
      <c r="J5708" s="7" t="s">
        <v>16541</v>
      </c>
      <c r="K5708" s="8">
        <v>64035999</v>
      </c>
      <c r="L5708" s="3">
        <v>8</v>
      </c>
      <c r="N5708" s="9">
        <v>0.08</v>
      </c>
      <c r="O5708" s="9" t="b">
        <v>1</v>
      </c>
      <c r="P5708" s="10">
        <v>4.3447783346293361E-3</v>
      </c>
      <c r="Q5708" s="3" t="s">
        <v>25</v>
      </c>
      <c r="R5708" s="3" t="s">
        <v>16542</v>
      </c>
      <c r="S5708" s="14">
        <v>64035999</v>
      </c>
      <c r="T5708" s="21">
        <v>103.36117950000006</v>
      </c>
      <c r="U5708" s="22">
        <v>83.953030333333359</v>
      </c>
      <c r="V5708" s="22">
        <v>13.79463150000003</v>
      </c>
      <c r="W5708" s="22">
        <v>5.6135176666666764</v>
      </c>
      <c r="X5708" s="22">
        <f t="shared" si="93"/>
        <v>6.7162424266666685</v>
      </c>
      <c r="Y5708" s="8" t="b">
        <v>0</v>
      </c>
      <c r="Z5708" s="8" t="b">
        <v>0</v>
      </c>
      <c r="AA5708" s="8" t="b">
        <v>0</v>
      </c>
      <c r="AB5708" s="8" t="b">
        <v>0</v>
      </c>
    </row>
    <row r="5709" spans="1:28" hidden="1" x14ac:dyDescent="0.2">
      <c r="A5709" s="1" t="s">
        <v>6290</v>
      </c>
      <c r="B5709" s="1" t="s">
        <v>6558</v>
      </c>
      <c r="D5709" s="3" t="s">
        <v>16446</v>
      </c>
      <c r="E5709" s="3" t="s">
        <v>16447</v>
      </c>
      <c r="F5709" s="3" t="s">
        <v>16496</v>
      </c>
      <c r="G5709" s="3" t="s">
        <v>26915</v>
      </c>
      <c r="H5709" s="3" t="s">
        <v>16543</v>
      </c>
      <c r="I5709" s="6">
        <v>640391</v>
      </c>
      <c r="J5709" s="7" t="s">
        <v>16544</v>
      </c>
      <c r="K5709" s="8">
        <v>64039105</v>
      </c>
      <c r="L5709" s="3">
        <v>8</v>
      </c>
      <c r="N5709" s="9">
        <v>0.08</v>
      </c>
      <c r="O5709" s="9" t="b">
        <v>1</v>
      </c>
      <c r="P5709" s="10">
        <v>9.5658129745083958E-3</v>
      </c>
      <c r="Q5709" s="3" t="s">
        <v>25</v>
      </c>
      <c r="R5709" s="3" t="s">
        <v>16545</v>
      </c>
      <c r="S5709" s="14">
        <v>64039105</v>
      </c>
      <c r="T5709" s="21">
        <v>5.3901618333333365</v>
      </c>
      <c r="U5709" s="22">
        <v>3.8127970000000033</v>
      </c>
      <c r="V5709" s="22">
        <v>0.93284883333333368</v>
      </c>
      <c r="W5709" s="22">
        <v>0.64451599999999964</v>
      </c>
      <c r="X5709" s="22">
        <f t="shared" si="93"/>
        <v>0.30502376000000025</v>
      </c>
      <c r="Y5709" s="8" t="b">
        <v>0</v>
      </c>
      <c r="Z5709" s="8" t="b">
        <v>0</v>
      </c>
      <c r="AA5709" s="8" t="b">
        <v>0</v>
      </c>
      <c r="AB5709" s="8" t="b">
        <v>0</v>
      </c>
    </row>
    <row r="5710" spans="1:28" hidden="1" x14ac:dyDescent="0.2">
      <c r="A5710" s="1" t="s">
        <v>6290</v>
      </c>
      <c r="B5710" s="1" t="s">
        <v>6558</v>
      </c>
      <c r="D5710" s="3" t="s">
        <v>16446</v>
      </c>
      <c r="E5710" s="3" t="s">
        <v>16447</v>
      </c>
      <c r="F5710" s="3" t="s">
        <v>16496</v>
      </c>
      <c r="G5710" s="3" t="s">
        <v>26915</v>
      </c>
      <c r="H5710" s="3" t="s">
        <v>16543</v>
      </c>
      <c r="I5710" s="6">
        <v>640391</v>
      </c>
      <c r="J5710" s="7" t="s">
        <v>16546</v>
      </c>
      <c r="K5710" s="8">
        <v>64039111</v>
      </c>
      <c r="L5710" s="3">
        <v>8</v>
      </c>
      <c r="N5710" s="9">
        <v>0.08</v>
      </c>
      <c r="O5710" s="9" t="b">
        <v>1</v>
      </c>
      <c r="P5710" s="10">
        <v>3.9681118656309709E-2</v>
      </c>
      <c r="Q5710" s="3" t="s">
        <v>25</v>
      </c>
      <c r="R5710" s="3" t="s">
        <v>16547</v>
      </c>
      <c r="S5710" s="14">
        <v>64039111</v>
      </c>
      <c r="T5710" s="21">
        <v>50.666118666666627</v>
      </c>
      <c r="U5710" s="22">
        <v>24.899760333333298</v>
      </c>
      <c r="V5710" s="22">
        <v>0.63525500000000001</v>
      </c>
      <c r="W5710" s="22">
        <v>25.131103333333328</v>
      </c>
      <c r="X5710" s="22">
        <f t="shared" si="93"/>
        <v>1.9919808266666639</v>
      </c>
      <c r="Y5710" s="8" t="b">
        <v>0</v>
      </c>
      <c r="Z5710" s="8" t="b">
        <v>0</v>
      </c>
      <c r="AA5710" s="8" t="b">
        <v>0</v>
      </c>
      <c r="AB5710" s="8" t="b">
        <v>0</v>
      </c>
    </row>
    <row r="5711" spans="1:28" hidden="1" x14ac:dyDescent="0.2">
      <c r="A5711" s="1" t="s">
        <v>6290</v>
      </c>
      <c r="B5711" s="1" t="s">
        <v>6558</v>
      </c>
      <c r="D5711" s="3" t="s">
        <v>16446</v>
      </c>
      <c r="E5711" s="3" t="s">
        <v>16447</v>
      </c>
      <c r="F5711" s="3" t="s">
        <v>16496</v>
      </c>
      <c r="G5711" s="3" t="s">
        <v>26915</v>
      </c>
      <c r="H5711" s="3" t="s">
        <v>16543</v>
      </c>
      <c r="I5711" s="6">
        <v>640391</v>
      </c>
      <c r="J5711" s="7" t="s">
        <v>16548</v>
      </c>
      <c r="K5711" s="8">
        <v>64039113</v>
      </c>
      <c r="L5711" s="3">
        <v>8</v>
      </c>
      <c r="N5711" s="9">
        <v>0.08</v>
      </c>
      <c r="O5711" s="9" t="b">
        <v>1</v>
      </c>
      <c r="P5711" s="10">
        <v>2.4453474515487624E-2</v>
      </c>
      <c r="Q5711" s="3" t="s">
        <v>25</v>
      </c>
      <c r="R5711" s="3" t="s">
        <v>16549</v>
      </c>
      <c r="S5711" s="14">
        <v>64039113</v>
      </c>
      <c r="T5711" s="21">
        <v>42.58372633333336</v>
      </c>
      <c r="U5711" s="22">
        <v>29.192154000000031</v>
      </c>
      <c r="V5711" s="22">
        <v>0.3750715</v>
      </c>
      <c r="W5711" s="22">
        <v>13.016500833333327</v>
      </c>
      <c r="X5711" s="22">
        <f t="shared" si="93"/>
        <v>2.3353723200000025</v>
      </c>
      <c r="Y5711" s="8" t="b">
        <v>0</v>
      </c>
      <c r="Z5711" s="8" t="b">
        <v>0</v>
      </c>
      <c r="AA5711" s="8" t="b">
        <v>0</v>
      </c>
      <c r="AB5711" s="8" t="b">
        <v>0</v>
      </c>
    </row>
    <row r="5712" spans="1:28" hidden="1" x14ac:dyDescent="0.2">
      <c r="A5712" s="1" t="s">
        <v>6290</v>
      </c>
      <c r="B5712" s="1" t="s">
        <v>6558</v>
      </c>
      <c r="D5712" s="3" t="s">
        <v>16446</v>
      </c>
      <c r="E5712" s="3" t="s">
        <v>16447</v>
      </c>
      <c r="F5712" s="3" t="s">
        <v>16496</v>
      </c>
      <c r="G5712" s="3" t="s">
        <v>26915</v>
      </c>
      <c r="H5712" s="3" t="s">
        <v>16543</v>
      </c>
      <c r="I5712" s="6">
        <v>640391</v>
      </c>
      <c r="J5712" s="7" t="s">
        <v>16550</v>
      </c>
      <c r="K5712" s="8">
        <v>64039116</v>
      </c>
      <c r="L5712" s="3">
        <v>8</v>
      </c>
      <c r="N5712" s="9">
        <v>0.08</v>
      </c>
      <c r="O5712" s="9" t="b">
        <v>1</v>
      </c>
      <c r="P5712" s="10">
        <v>3.5767304899490683E-2</v>
      </c>
      <c r="Q5712" s="3" t="s">
        <v>25</v>
      </c>
      <c r="R5712" s="3" t="s">
        <v>16551</v>
      </c>
      <c r="S5712" s="14">
        <v>64039116</v>
      </c>
      <c r="T5712" s="21">
        <v>147.40389716666672</v>
      </c>
      <c r="U5712" s="22">
        <v>80.622470333333325</v>
      </c>
      <c r="V5712" s="22">
        <v>0.87842516666666692</v>
      </c>
      <c r="W5712" s="22">
        <v>65.903001666666725</v>
      </c>
      <c r="X5712" s="22">
        <f t="shared" si="93"/>
        <v>6.4497976266666663</v>
      </c>
      <c r="Y5712" s="8" t="b">
        <v>0</v>
      </c>
      <c r="Z5712" s="8" t="b">
        <v>0</v>
      </c>
      <c r="AA5712" s="8" t="b">
        <v>0</v>
      </c>
      <c r="AB5712" s="8" t="b">
        <v>0</v>
      </c>
    </row>
    <row r="5713" spans="1:28" hidden="1" x14ac:dyDescent="0.2">
      <c r="A5713" s="1" t="s">
        <v>6290</v>
      </c>
      <c r="B5713" s="1" t="s">
        <v>6558</v>
      </c>
      <c r="D5713" s="3" t="s">
        <v>16446</v>
      </c>
      <c r="E5713" s="3" t="s">
        <v>16447</v>
      </c>
      <c r="F5713" s="3" t="s">
        <v>16496</v>
      </c>
      <c r="G5713" s="3" t="s">
        <v>26915</v>
      </c>
      <c r="H5713" s="3" t="s">
        <v>16543</v>
      </c>
      <c r="I5713" s="6">
        <v>640391</v>
      </c>
      <c r="J5713" s="7" t="s">
        <v>16552</v>
      </c>
      <c r="K5713" s="8">
        <v>64039118</v>
      </c>
      <c r="L5713" s="3">
        <v>8</v>
      </c>
      <c r="N5713" s="9">
        <v>0.08</v>
      </c>
      <c r="O5713" s="9" t="b">
        <v>1</v>
      </c>
      <c r="P5713" s="10">
        <v>3.6684822316306424E-2</v>
      </c>
      <c r="Q5713" s="3" t="s">
        <v>25</v>
      </c>
      <c r="R5713" s="3" t="s">
        <v>16553</v>
      </c>
      <c r="S5713" s="14">
        <v>64039118</v>
      </c>
      <c r="T5713" s="21">
        <v>168.35130016666673</v>
      </c>
      <c r="U5713" s="22">
        <v>89.198561333333359</v>
      </c>
      <c r="V5713" s="22">
        <v>1.953519666666667</v>
      </c>
      <c r="W5713" s="22">
        <v>77.199219166666708</v>
      </c>
      <c r="X5713" s="22">
        <f t="shared" si="93"/>
        <v>7.1358849066666687</v>
      </c>
      <c r="Y5713" s="8" t="b">
        <v>0</v>
      </c>
      <c r="Z5713" s="8" t="b">
        <v>0</v>
      </c>
      <c r="AA5713" s="8" t="b">
        <v>0</v>
      </c>
      <c r="AB5713" s="8" t="b">
        <v>0</v>
      </c>
    </row>
    <row r="5714" spans="1:28" hidden="1" x14ac:dyDescent="0.2">
      <c r="A5714" s="1" t="s">
        <v>6290</v>
      </c>
      <c r="B5714" s="1" t="s">
        <v>6558</v>
      </c>
      <c r="D5714" s="3" t="s">
        <v>16446</v>
      </c>
      <c r="E5714" s="3" t="s">
        <v>16447</v>
      </c>
      <c r="F5714" s="3" t="s">
        <v>16496</v>
      </c>
      <c r="G5714" s="3" t="s">
        <v>26915</v>
      </c>
      <c r="H5714" s="3" t="s">
        <v>16543</v>
      </c>
      <c r="I5714" s="6">
        <v>640391</v>
      </c>
      <c r="J5714" s="7" t="s">
        <v>16554</v>
      </c>
      <c r="K5714" s="8">
        <v>64039191</v>
      </c>
      <c r="L5714" s="3">
        <v>8</v>
      </c>
      <c r="N5714" s="9">
        <v>0.08</v>
      </c>
      <c r="O5714" s="9" t="b">
        <v>1</v>
      </c>
      <c r="P5714" s="10">
        <v>3.3289148763802755E-2</v>
      </c>
      <c r="Q5714" s="3" t="s">
        <v>25</v>
      </c>
      <c r="R5714" s="3" t="s">
        <v>16555</v>
      </c>
      <c r="S5714" s="14">
        <v>64039191</v>
      </c>
      <c r="T5714" s="21">
        <v>16.353195166666673</v>
      </c>
      <c r="U5714" s="22">
        <v>8.6057321666666677</v>
      </c>
      <c r="V5714" s="22">
        <v>0.94266366666666701</v>
      </c>
      <c r="W5714" s="22">
        <v>6.804799333333337</v>
      </c>
      <c r="X5714" s="22">
        <f t="shared" si="93"/>
        <v>0.68845857333333338</v>
      </c>
      <c r="Y5714" s="8" t="b">
        <v>0</v>
      </c>
      <c r="Z5714" s="8" t="b">
        <v>0</v>
      </c>
      <c r="AA5714" s="8" t="b">
        <v>0</v>
      </c>
      <c r="AB5714" s="8" t="b">
        <v>0</v>
      </c>
    </row>
    <row r="5715" spans="1:28" hidden="1" x14ac:dyDescent="0.2">
      <c r="A5715" s="1" t="s">
        <v>6290</v>
      </c>
      <c r="B5715" s="1" t="s">
        <v>6558</v>
      </c>
      <c r="D5715" s="3" t="s">
        <v>16446</v>
      </c>
      <c r="E5715" s="3" t="s">
        <v>16447</v>
      </c>
      <c r="F5715" s="3" t="s">
        <v>16496</v>
      </c>
      <c r="G5715" s="3" t="s">
        <v>26915</v>
      </c>
      <c r="H5715" s="3" t="s">
        <v>16543</v>
      </c>
      <c r="I5715" s="6">
        <v>640391</v>
      </c>
      <c r="J5715" s="7" t="s">
        <v>16556</v>
      </c>
      <c r="K5715" s="8">
        <v>64039193</v>
      </c>
      <c r="L5715" s="3">
        <v>8</v>
      </c>
      <c r="N5715" s="9">
        <v>0.08</v>
      </c>
      <c r="O5715" s="9" t="b">
        <v>1</v>
      </c>
      <c r="P5715" s="10">
        <v>6.8184861655967113E-2</v>
      </c>
      <c r="Q5715" s="3" t="s">
        <v>25</v>
      </c>
      <c r="R5715" s="3" t="s">
        <v>16557</v>
      </c>
      <c r="S5715" s="14">
        <v>64039193</v>
      </c>
      <c r="T5715" s="21">
        <v>5.6473041666666628</v>
      </c>
      <c r="U5715" s="22">
        <v>0.61004799999999981</v>
      </c>
      <c r="V5715" s="22">
        <v>0.223998</v>
      </c>
      <c r="W5715" s="22">
        <v>4.813258166666663</v>
      </c>
      <c r="X5715" s="22">
        <f t="shared" si="93"/>
        <v>4.8803839999999987E-2</v>
      </c>
      <c r="Y5715" s="8" t="b">
        <v>0</v>
      </c>
      <c r="Z5715" s="8" t="b">
        <v>0</v>
      </c>
      <c r="AA5715" s="8" t="b">
        <v>0</v>
      </c>
      <c r="AB5715" s="8" t="b">
        <v>0</v>
      </c>
    </row>
    <row r="5716" spans="1:28" hidden="1" x14ac:dyDescent="0.2">
      <c r="A5716" s="1" t="s">
        <v>6290</v>
      </c>
      <c r="B5716" s="1" t="s">
        <v>6558</v>
      </c>
      <c r="D5716" s="3" t="s">
        <v>16446</v>
      </c>
      <c r="E5716" s="3" t="s">
        <v>16447</v>
      </c>
      <c r="F5716" s="3" t="s">
        <v>16496</v>
      </c>
      <c r="G5716" s="3" t="s">
        <v>26915</v>
      </c>
      <c r="H5716" s="3" t="s">
        <v>16543</v>
      </c>
      <c r="I5716" s="6">
        <v>640391</v>
      </c>
      <c r="J5716" s="7" t="s">
        <v>16558</v>
      </c>
      <c r="K5716" s="8">
        <v>64039196</v>
      </c>
      <c r="L5716" s="3">
        <v>8</v>
      </c>
      <c r="N5716" s="9">
        <v>0.08</v>
      </c>
      <c r="O5716" s="9" t="b">
        <v>1</v>
      </c>
      <c r="P5716" s="10">
        <v>3.3774605325019635E-2</v>
      </c>
      <c r="Q5716" s="3" t="s">
        <v>25</v>
      </c>
      <c r="R5716" s="3" t="s">
        <v>16559</v>
      </c>
      <c r="S5716" s="14">
        <v>64039196</v>
      </c>
      <c r="T5716" s="21">
        <v>11.606955666666668</v>
      </c>
      <c r="U5716" s="22">
        <v>5.6686403333333333</v>
      </c>
      <c r="V5716" s="22">
        <v>1.0380609999999997</v>
      </c>
      <c r="W5716" s="22">
        <v>4.9002543333333355</v>
      </c>
      <c r="X5716" s="22">
        <f t="shared" si="93"/>
        <v>0.45349122666666669</v>
      </c>
      <c r="Y5716" s="8" t="b">
        <v>0</v>
      </c>
      <c r="Z5716" s="8" t="b">
        <v>0</v>
      </c>
      <c r="AA5716" s="8" t="b">
        <v>0</v>
      </c>
      <c r="AB5716" s="8" t="b">
        <v>0</v>
      </c>
    </row>
    <row r="5717" spans="1:28" hidden="1" x14ac:dyDescent="0.2">
      <c r="A5717" s="1" t="s">
        <v>6290</v>
      </c>
      <c r="B5717" s="1" t="s">
        <v>6558</v>
      </c>
      <c r="D5717" s="3" t="s">
        <v>16446</v>
      </c>
      <c r="E5717" s="3" t="s">
        <v>16447</v>
      </c>
      <c r="F5717" s="3" t="s">
        <v>16496</v>
      </c>
      <c r="G5717" s="3" t="s">
        <v>26915</v>
      </c>
      <c r="H5717" s="3" t="s">
        <v>16543</v>
      </c>
      <c r="I5717" s="6">
        <v>640391</v>
      </c>
      <c r="J5717" s="7" t="s">
        <v>16560</v>
      </c>
      <c r="K5717" s="8">
        <v>64039198</v>
      </c>
      <c r="L5717" s="3">
        <v>5</v>
      </c>
      <c r="N5717" s="9">
        <v>0.05</v>
      </c>
      <c r="O5717" s="9" t="b">
        <v>1</v>
      </c>
      <c r="P5717" s="10">
        <v>2.0169880483830775E-2</v>
      </c>
      <c r="Q5717" s="3" t="s">
        <v>25</v>
      </c>
      <c r="R5717" s="3" t="s">
        <v>16561</v>
      </c>
      <c r="S5717" s="14">
        <v>64039198</v>
      </c>
      <c r="T5717" s="21">
        <v>73.172609666666716</v>
      </c>
      <c r="U5717" s="22">
        <v>41.389231000000017</v>
      </c>
      <c r="V5717" s="22">
        <v>2.2657228333333332</v>
      </c>
      <c r="W5717" s="22">
        <v>29.517655833333372</v>
      </c>
      <c r="X5717" s="22">
        <f t="shared" si="93"/>
        <v>2.0694615500000011</v>
      </c>
      <c r="Y5717" s="8" t="b">
        <v>0</v>
      </c>
      <c r="Z5717" s="8" t="b">
        <v>0</v>
      </c>
      <c r="AA5717" s="8" t="b">
        <v>0</v>
      </c>
      <c r="AB5717" s="8" t="b">
        <v>0</v>
      </c>
    </row>
    <row r="5718" spans="1:28" hidden="1" x14ac:dyDescent="0.2">
      <c r="A5718" s="1" t="s">
        <v>6290</v>
      </c>
      <c r="B5718" s="1" t="s">
        <v>6558</v>
      </c>
      <c r="D5718" s="3" t="s">
        <v>16446</v>
      </c>
      <c r="E5718" s="3" t="s">
        <v>16447</v>
      </c>
      <c r="F5718" s="3" t="s">
        <v>16496</v>
      </c>
      <c r="G5718" s="3" t="s">
        <v>26915</v>
      </c>
      <c r="H5718" s="3" t="s">
        <v>16562</v>
      </c>
      <c r="I5718" s="6">
        <v>640399</v>
      </c>
      <c r="J5718" s="7" t="s">
        <v>16563</v>
      </c>
      <c r="K5718" s="8">
        <v>64039905</v>
      </c>
      <c r="L5718" s="3">
        <v>8</v>
      </c>
      <c r="N5718" s="9">
        <v>0.08</v>
      </c>
      <c r="O5718" s="9" t="b">
        <v>1</v>
      </c>
      <c r="P5718" s="10">
        <v>5.7291096789070524E-2</v>
      </c>
      <c r="Q5718" s="3" t="s">
        <v>25</v>
      </c>
      <c r="R5718" s="3" t="s">
        <v>16564</v>
      </c>
      <c r="S5718" s="14">
        <v>64039905</v>
      </c>
      <c r="T5718" s="21">
        <v>2.9807205000000017</v>
      </c>
      <c r="U5718" s="22">
        <v>0.59091566666666673</v>
      </c>
      <c r="V5718" s="22">
        <v>0.25519550000000035</v>
      </c>
      <c r="W5718" s="22">
        <v>2.1346093333333345</v>
      </c>
      <c r="X5718" s="22">
        <f t="shared" si="93"/>
        <v>4.7273253333333341E-2</v>
      </c>
      <c r="Y5718" s="8" t="b">
        <v>0</v>
      </c>
      <c r="Z5718" s="8" t="b">
        <v>0</v>
      </c>
      <c r="AA5718" s="8" t="b">
        <v>0</v>
      </c>
      <c r="AB5718" s="8" t="b">
        <v>0</v>
      </c>
    </row>
    <row r="5719" spans="1:28" hidden="1" x14ac:dyDescent="0.2">
      <c r="A5719" s="1" t="s">
        <v>6290</v>
      </c>
      <c r="B5719" s="1" t="s">
        <v>6558</v>
      </c>
      <c r="D5719" s="3" t="s">
        <v>16446</v>
      </c>
      <c r="E5719" s="3" t="s">
        <v>16447</v>
      </c>
      <c r="F5719" s="3" t="s">
        <v>16496</v>
      </c>
      <c r="G5719" s="3" t="s">
        <v>26915</v>
      </c>
      <c r="H5719" s="3" t="s">
        <v>16562</v>
      </c>
      <c r="I5719" s="6">
        <v>640399</v>
      </c>
      <c r="J5719" s="7" t="s">
        <v>16565</v>
      </c>
      <c r="K5719" s="8">
        <v>64039911</v>
      </c>
      <c r="L5719" s="3">
        <v>8</v>
      </c>
      <c r="N5719" s="9">
        <v>0.08</v>
      </c>
      <c r="O5719" s="9" t="b">
        <v>1</v>
      </c>
      <c r="P5719" s="10">
        <v>4.6847165686414116E-2</v>
      </c>
      <c r="Q5719" s="3" t="s">
        <v>25</v>
      </c>
      <c r="R5719" s="3" t="s">
        <v>16566</v>
      </c>
      <c r="S5719" s="14">
        <v>64039911</v>
      </c>
      <c r="T5719" s="21">
        <v>40.940129999999996</v>
      </c>
      <c r="U5719" s="22">
        <v>16.071333666666664</v>
      </c>
      <c r="V5719" s="22">
        <v>0.89468316666666647</v>
      </c>
      <c r="W5719" s="22">
        <v>23.974113166666665</v>
      </c>
      <c r="X5719" s="22">
        <f t="shared" si="93"/>
        <v>1.2857066933333332</v>
      </c>
      <c r="Y5719" s="8" t="b">
        <v>0</v>
      </c>
      <c r="Z5719" s="8" t="b">
        <v>0</v>
      </c>
      <c r="AA5719" s="8" t="b">
        <v>0</v>
      </c>
      <c r="AB5719" s="8" t="b">
        <v>0</v>
      </c>
    </row>
    <row r="5720" spans="1:28" hidden="1" x14ac:dyDescent="0.2">
      <c r="A5720" s="1" t="s">
        <v>6290</v>
      </c>
      <c r="B5720" s="1" t="s">
        <v>6558</v>
      </c>
      <c r="D5720" s="3" t="s">
        <v>16446</v>
      </c>
      <c r="E5720" s="3" t="s">
        <v>16447</v>
      </c>
      <c r="F5720" s="3" t="s">
        <v>16496</v>
      </c>
      <c r="G5720" s="3" t="s">
        <v>26915</v>
      </c>
      <c r="H5720" s="3" t="s">
        <v>16562</v>
      </c>
      <c r="I5720" s="6">
        <v>640399</v>
      </c>
      <c r="J5720" s="7" t="s">
        <v>16567</v>
      </c>
      <c r="K5720" s="8">
        <v>64039931</v>
      </c>
      <c r="L5720" s="3">
        <v>8</v>
      </c>
      <c r="N5720" s="9">
        <v>0.08</v>
      </c>
      <c r="O5720" s="9" t="b">
        <v>1</v>
      </c>
      <c r="P5720" s="10">
        <v>5.4117544437246992E-2</v>
      </c>
      <c r="Q5720" s="3" t="s">
        <v>25</v>
      </c>
      <c r="R5720" s="3" t="s">
        <v>16568</v>
      </c>
      <c r="S5720" s="14">
        <v>64039931</v>
      </c>
      <c r="T5720" s="21">
        <v>8.7471571666666641</v>
      </c>
      <c r="U5720" s="22">
        <v>1.902311666666666</v>
      </c>
      <c r="V5720" s="22">
        <v>0.92766216666666623</v>
      </c>
      <c r="W5720" s="22">
        <v>5.917183333333333</v>
      </c>
      <c r="X5720" s="22">
        <f t="shared" si="93"/>
        <v>0.15218493333333327</v>
      </c>
      <c r="Y5720" s="8" t="b">
        <v>0</v>
      </c>
      <c r="Z5720" s="8" t="b">
        <v>0</v>
      </c>
      <c r="AA5720" s="8" t="b">
        <v>0</v>
      </c>
      <c r="AB5720" s="8" t="b">
        <v>0</v>
      </c>
    </row>
    <row r="5721" spans="1:28" hidden="1" x14ac:dyDescent="0.2">
      <c r="A5721" s="1" t="s">
        <v>6290</v>
      </c>
      <c r="B5721" s="1" t="s">
        <v>6558</v>
      </c>
      <c r="D5721" s="3" t="s">
        <v>16446</v>
      </c>
      <c r="E5721" s="3" t="s">
        <v>16447</v>
      </c>
      <c r="F5721" s="3" t="s">
        <v>16496</v>
      </c>
      <c r="G5721" s="3" t="s">
        <v>26915</v>
      </c>
      <c r="H5721" s="3" t="s">
        <v>16562</v>
      </c>
      <c r="I5721" s="6">
        <v>640399</v>
      </c>
      <c r="J5721" s="7" t="s">
        <v>16569</v>
      </c>
      <c r="K5721" s="8">
        <v>64039933</v>
      </c>
      <c r="L5721" s="3">
        <v>8</v>
      </c>
      <c r="N5721" s="9">
        <v>0.08</v>
      </c>
      <c r="O5721" s="9" t="b">
        <v>1</v>
      </c>
      <c r="P5721" s="10">
        <v>3.1646530532417227E-2</v>
      </c>
      <c r="Q5721" s="3" t="s">
        <v>25</v>
      </c>
      <c r="R5721" s="3" t="s">
        <v>16570</v>
      </c>
      <c r="S5721" s="14">
        <v>64039933</v>
      </c>
      <c r="T5721" s="21">
        <v>1.5782296666666671</v>
      </c>
      <c r="U5721" s="22">
        <v>0.92364200000000019</v>
      </c>
      <c r="V5721" s="22">
        <v>3.0269000000000001E-2</v>
      </c>
      <c r="W5721" s="22">
        <v>0.6243186666666668</v>
      </c>
      <c r="X5721" s="22">
        <f t="shared" si="93"/>
        <v>7.3891360000000017E-2</v>
      </c>
      <c r="Y5721" s="8" t="b">
        <v>0</v>
      </c>
      <c r="Z5721" s="8" t="b">
        <v>0</v>
      </c>
      <c r="AA5721" s="8" t="b">
        <v>0</v>
      </c>
      <c r="AB5721" s="8" t="b">
        <v>0</v>
      </c>
    </row>
    <row r="5722" spans="1:28" hidden="1" x14ac:dyDescent="0.2">
      <c r="A5722" s="1" t="s">
        <v>6290</v>
      </c>
      <c r="B5722" s="1" t="s">
        <v>6558</v>
      </c>
      <c r="D5722" s="3" t="s">
        <v>16446</v>
      </c>
      <c r="E5722" s="3" t="s">
        <v>16447</v>
      </c>
      <c r="F5722" s="3" t="s">
        <v>16496</v>
      </c>
      <c r="G5722" s="3" t="s">
        <v>26915</v>
      </c>
      <c r="H5722" s="3" t="s">
        <v>16562</v>
      </c>
      <c r="I5722" s="6">
        <v>640399</v>
      </c>
      <c r="J5722" s="7" t="s">
        <v>16571</v>
      </c>
      <c r="K5722" s="8">
        <v>64039936</v>
      </c>
      <c r="L5722" s="3">
        <v>8</v>
      </c>
      <c r="N5722" s="9">
        <v>0.08</v>
      </c>
      <c r="O5722" s="9" t="b">
        <v>1</v>
      </c>
      <c r="P5722" s="10">
        <v>2.3080443402374789E-2</v>
      </c>
      <c r="Q5722" s="3" t="s">
        <v>25</v>
      </c>
      <c r="R5722" s="3" t="s">
        <v>16572</v>
      </c>
      <c r="S5722" s="14">
        <v>64039936</v>
      </c>
      <c r="T5722" s="21">
        <v>27.336269166666671</v>
      </c>
      <c r="U5722" s="22">
        <v>19.384840000000008</v>
      </c>
      <c r="V5722" s="22">
        <v>6.4764000000000002E-2</v>
      </c>
      <c r="W5722" s="22">
        <v>7.8866651666666634</v>
      </c>
      <c r="X5722" s="22">
        <f t="shared" si="93"/>
        <v>1.5507872000000007</v>
      </c>
      <c r="Y5722" s="8" t="b">
        <v>0</v>
      </c>
      <c r="Z5722" s="8" t="b">
        <v>0</v>
      </c>
      <c r="AA5722" s="8" t="b">
        <v>0</v>
      </c>
      <c r="AB5722" s="8" t="b">
        <v>0</v>
      </c>
    </row>
    <row r="5723" spans="1:28" hidden="1" x14ac:dyDescent="0.2">
      <c r="A5723" s="1" t="s">
        <v>6290</v>
      </c>
      <c r="B5723" s="1" t="s">
        <v>6558</v>
      </c>
      <c r="D5723" s="3" t="s">
        <v>16446</v>
      </c>
      <c r="E5723" s="3" t="s">
        <v>16447</v>
      </c>
      <c r="F5723" s="3" t="s">
        <v>16496</v>
      </c>
      <c r="G5723" s="3" t="s">
        <v>26915</v>
      </c>
      <c r="H5723" s="3" t="s">
        <v>16562</v>
      </c>
      <c r="I5723" s="6">
        <v>640399</v>
      </c>
      <c r="J5723" s="7" t="s">
        <v>16573</v>
      </c>
      <c r="K5723" s="8">
        <v>64039938</v>
      </c>
      <c r="L5723" s="3">
        <v>5</v>
      </c>
      <c r="N5723" s="9">
        <v>0.05</v>
      </c>
      <c r="O5723" s="9" t="b">
        <v>1</v>
      </c>
      <c r="P5723" s="10">
        <v>2.0518497045706963E-2</v>
      </c>
      <c r="Q5723" s="3" t="s">
        <v>25</v>
      </c>
      <c r="R5723" s="3" t="s">
        <v>16574</v>
      </c>
      <c r="S5723" s="14">
        <v>64039938</v>
      </c>
      <c r="T5723" s="21">
        <v>65.38386016666675</v>
      </c>
      <c r="U5723" s="22">
        <v>35.523246333333375</v>
      </c>
      <c r="V5723" s="22">
        <v>3.029042999999997</v>
      </c>
      <c r="W5723" s="22">
        <v>26.831570833333373</v>
      </c>
      <c r="X5723" s="22">
        <f t="shared" si="93"/>
        <v>1.7761623166666689</v>
      </c>
      <c r="Y5723" s="8" t="b">
        <v>0</v>
      </c>
      <c r="Z5723" s="8" t="b">
        <v>0</v>
      </c>
      <c r="AA5723" s="8" t="b">
        <v>0</v>
      </c>
      <c r="AB5723" s="8" t="b">
        <v>0</v>
      </c>
    </row>
    <row r="5724" spans="1:28" hidden="1" x14ac:dyDescent="0.2">
      <c r="A5724" s="1" t="s">
        <v>6290</v>
      </c>
      <c r="B5724" s="1" t="s">
        <v>6558</v>
      </c>
      <c r="D5724" s="3" t="s">
        <v>16446</v>
      </c>
      <c r="E5724" s="3" t="s">
        <v>16447</v>
      </c>
      <c r="F5724" s="3" t="s">
        <v>16496</v>
      </c>
      <c r="G5724" s="3" t="s">
        <v>26915</v>
      </c>
      <c r="H5724" s="3" t="s">
        <v>16562</v>
      </c>
      <c r="I5724" s="6">
        <v>640399</v>
      </c>
      <c r="J5724" s="7" t="s">
        <v>16575</v>
      </c>
      <c r="K5724" s="8">
        <v>64039950</v>
      </c>
      <c r="L5724" s="3">
        <v>8</v>
      </c>
      <c r="N5724" s="9">
        <v>0.08</v>
      </c>
      <c r="O5724" s="9" t="b">
        <v>1</v>
      </c>
      <c r="P5724" s="10">
        <v>6.1793973466506794E-2</v>
      </c>
      <c r="Q5724" s="3" t="s">
        <v>25</v>
      </c>
      <c r="R5724" s="3" t="s">
        <v>16576</v>
      </c>
      <c r="S5724" s="14">
        <v>64039950</v>
      </c>
      <c r="T5724" s="21">
        <v>12.191685333333332</v>
      </c>
      <c r="U5724" s="22">
        <v>2.5025121666666661</v>
      </c>
      <c r="V5724" s="22">
        <v>0.27201466666666635</v>
      </c>
      <c r="W5724" s="22">
        <v>9.4171584999999993</v>
      </c>
      <c r="X5724" s="22">
        <f t="shared" si="93"/>
        <v>0.20020097333333328</v>
      </c>
      <c r="Y5724" s="8" t="b">
        <v>0</v>
      </c>
      <c r="Z5724" s="8" t="b">
        <v>0</v>
      </c>
      <c r="AA5724" s="8" t="b">
        <v>0</v>
      </c>
      <c r="AB5724" s="8" t="b">
        <v>0</v>
      </c>
    </row>
    <row r="5725" spans="1:28" hidden="1" x14ac:dyDescent="0.2">
      <c r="A5725" s="1" t="s">
        <v>6290</v>
      </c>
      <c r="B5725" s="1" t="s">
        <v>6558</v>
      </c>
      <c r="D5725" s="3" t="s">
        <v>16446</v>
      </c>
      <c r="E5725" s="3" t="s">
        <v>16447</v>
      </c>
      <c r="F5725" s="3" t="s">
        <v>16496</v>
      </c>
      <c r="G5725" s="3" t="s">
        <v>26915</v>
      </c>
      <c r="H5725" s="3" t="s">
        <v>16562</v>
      </c>
      <c r="I5725" s="6">
        <v>640399</v>
      </c>
      <c r="J5725" s="7" t="s">
        <v>16577</v>
      </c>
      <c r="K5725" s="8">
        <v>64039991</v>
      </c>
      <c r="L5725" s="3">
        <v>8</v>
      </c>
      <c r="N5725" s="9">
        <v>0.08</v>
      </c>
      <c r="O5725" s="9" t="b">
        <v>1</v>
      </c>
      <c r="P5725" s="10">
        <v>5.1203800239834465E-2</v>
      </c>
      <c r="Q5725" s="3" t="s">
        <v>25</v>
      </c>
      <c r="R5725" s="3" t="s">
        <v>16578</v>
      </c>
      <c r="S5725" s="14">
        <v>64039991</v>
      </c>
      <c r="T5725" s="21">
        <v>146.0383618333334</v>
      </c>
      <c r="U5725" s="22">
        <v>48.288459333333364</v>
      </c>
      <c r="V5725" s="22">
        <v>4.2784136666666637</v>
      </c>
      <c r="W5725" s="22">
        <v>93.471488833333368</v>
      </c>
      <c r="X5725" s="22">
        <f t="shared" si="93"/>
        <v>3.8630767466666693</v>
      </c>
      <c r="Y5725" s="8" t="b">
        <v>0</v>
      </c>
      <c r="Z5725" s="8" t="b">
        <v>0</v>
      </c>
      <c r="AA5725" s="8" t="b">
        <v>0</v>
      </c>
      <c r="AB5725" s="8" t="b">
        <v>0</v>
      </c>
    </row>
    <row r="5726" spans="1:28" hidden="1" x14ac:dyDescent="0.2">
      <c r="A5726" s="1" t="s">
        <v>6290</v>
      </c>
      <c r="B5726" s="1" t="s">
        <v>6558</v>
      </c>
      <c r="D5726" s="3" t="s">
        <v>16446</v>
      </c>
      <c r="E5726" s="3" t="s">
        <v>16447</v>
      </c>
      <c r="F5726" s="3" t="s">
        <v>16496</v>
      </c>
      <c r="G5726" s="3" t="s">
        <v>26915</v>
      </c>
      <c r="H5726" s="3" t="s">
        <v>16562</v>
      </c>
      <c r="I5726" s="6">
        <v>640399</v>
      </c>
      <c r="J5726" s="7" t="s">
        <v>16579</v>
      </c>
      <c r="K5726" s="8">
        <v>64039993</v>
      </c>
      <c r="L5726" s="3">
        <v>8</v>
      </c>
      <c r="N5726" s="9">
        <v>0.08</v>
      </c>
      <c r="O5726" s="9" t="b">
        <v>1</v>
      </c>
      <c r="P5726" s="10">
        <v>5.0641400386258709E-2</v>
      </c>
      <c r="Q5726" s="3" t="s">
        <v>25</v>
      </c>
      <c r="R5726" s="3" t="s">
        <v>16580</v>
      </c>
      <c r="S5726" s="14">
        <v>64039993</v>
      </c>
      <c r="T5726" s="21">
        <v>110.78135933333331</v>
      </c>
      <c r="U5726" s="22">
        <v>40.389141500000036</v>
      </c>
      <c r="V5726" s="22">
        <v>0.26567816666666666</v>
      </c>
      <c r="W5726" s="22">
        <v>70.126539666666602</v>
      </c>
      <c r="X5726" s="22">
        <f t="shared" si="93"/>
        <v>3.2311313200000029</v>
      </c>
      <c r="Y5726" s="8" t="b">
        <v>0</v>
      </c>
      <c r="Z5726" s="8" t="b">
        <v>0</v>
      </c>
      <c r="AA5726" s="8" t="b">
        <v>0</v>
      </c>
      <c r="AB5726" s="8" t="b">
        <v>0</v>
      </c>
    </row>
    <row r="5727" spans="1:28" hidden="1" x14ac:dyDescent="0.2">
      <c r="A5727" s="1" t="s">
        <v>6290</v>
      </c>
      <c r="B5727" s="1" t="s">
        <v>6558</v>
      </c>
      <c r="D5727" s="3" t="s">
        <v>16446</v>
      </c>
      <c r="E5727" s="3" t="s">
        <v>16447</v>
      </c>
      <c r="F5727" s="3" t="s">
        <v>16496</v>
      </c>
      <c r="G5727" s="3" t="s">
        <v>26915</v>
      </c>
      <c r="H5727" s="3" t="s">
        <v>16562</v>
      </c>
      <c r="I5727" s="6">
        <v>640399</v>
      </c>
      <c r="J5727" s="7" t="s">
        <v>16581</v>
      </c>
      <c r="K5727" s="8">
        <v>64039996</v>
      </c>
      <c r="L5727" s="3">
        <v>8</v>
      </c>
      <c r="N5727" s="9">
        <v>0.08</v>
      </c>
      <c r="O5727" s="9" t="b">
        <v>1</v>
      </c>
      <c r="P5727" s="10">
        <v>4.3385245087935502E-2</v>
      </c>
      <c r="Q5727" s="3" t="s">
        <v>25</v>
      </c>
      <c r="R5727" s="3" t="s">
        <v>16582</v>
      </c>
      <c r="S5727" s="14">
        <v>64039996</v>
      </c>
      <c r="T5727" s="21">
        <v>390.80389916666672</v>
      </c>
      <c r="U5727" s="22">
        <v>176.97100400000005</v>
      </c>
      <c r="V5727" s="22">
        <v>1.8938583333333294</v>
      </c>
      <c r="W5727" s="22">
        <v>211.93903683333335</v>
      </c>
      <c r="X5727" s="22">
        <f t="shared" si="93"/>
        <v>14.157680320000004</v>
      </c>
      <c r="Y5727" s="8" t="b">
        <v>0</v>
      </c>
      <c r="Z5727" s="8" t="b">
        <v>0</v>
      </c>
      <c r="AA5727" s="8" t="b">
        <v>0</v>
      </c>
      <c r="AB5727" s="8" t="b">
        <v>0</v>
      </c>
    </row>
    <row r="5728" spans="1:28" hidden="1" x14ac:dyDescent="0.2">
      <c r="A5728" s="1" t="s">
        <v>6290</v>
      </c>
      <c r="B5728" s="1" t="s">
        <v>6558</v>
      </c>
      <c r="D5728" s="3" t="s">
        <v>16446</v>
      </c>
      <c r="E5728" s="3" t="s">
        <v>16447</v>
      </c>
      <c r="F5728" s="3" t="s">
        <v>16496</v>
      </c>
      <c r="G5728" s="3" t="s">
        <v>26915</v>
      </c>
      <c r="H5728" s="3" t="s">
        <v>16562</v>
      </c>
      <c r="I5728" s="6">
        <v>640399</v>
      </c>
      <c r="J5728" s="7" t="s">
        <v>16583</v>
      </c>
      <c r="K5728" s="8">
        <v>64039998</v>
      </c>
      <c r="L5728" s="3">
        <v>7</v>
      </c>
      <c r="N5728" s="9">
        <v>7.0000000000000007E-2</v>
      </c>
      <c r="O5728" s="9" t="b">
        <v>1</v>
      </c>
      <c r="P5728" s="10">
        <v>3.0157128949772141E-2</v>
      </c>
      <c r="Q5728" s="3" t="s">
        <v>25</v>
      </c>
      <c r="R5728" s="3" t="s">
        <v>16584</v>
      </c>
      <c r="S5728" s="14">
        <v>64039998</v>
      </c>
      <c r="T5728" s="21">
        <v>278.35599400000001</v>
      </c>
      <c r="U5728" s="22">
        <v>155.50857066666666</v>
      </c>
      <c r="V5728" s="22">
        <v>2.9271718333333325</v>
      </c>
      <c r="W5728" s="22">
        <v>119.92025149999999</v>
      </c>
      <c r="X5728" s="22">
        <f t="shared" si="93"/>
        <v>10.885599946666668</v>
      </c>
      <c r="Y5728" s="8" t="b">
        <v>0</v>
      </c>
      <c r="Z5728" s="8" t="b">
        <v>0</v>
      </c>
      <c r="AA5728" s="8" t="b">
        <v>0</v>
      </c>
      <c r="AB5728" s="8" t="b">
        <v>0</v>
      </c>
    </row>
    <row r="5729" spans="1:28" hidden="1" x14ac:dyDescent="0.2">
      <c r="A5729" s="1" t="s">
        <v>6290</v>
      </c>
      <c r="B5729" s="1" t="s">
        <v>6558</v>
      </c>
      <c r="D5729" s="3" t="s">
        <v>16446</v>
      </c>
      <c r="E5729" s="3" t="s">
        <v>16447</v>
      </c>
      <c r="F5729" s="3" t="s">
        <v>16585</v>
      </c>
      <c r="G5729" s="3" t="s">
        <v>26916</v>
      </c>
      <c r="H5729" s="3" t="s">
        <v>16586</v>
      </c>
      <c r="I5729" s="6">
        <v>640411</v>
      </c>
      <c r="J5729" s="7" t="s">
        <v>16587</v>
      </c>
      <c r="K5729" s="8">
        <v>64041100</v>
      </c>
      <c r="L5729" s="3">
        <v>16.899999999999999</v>
      </c>
      <c r="N5729" s="9">
        <v>0.16900000000000001</v>
      </c>
      <c r="O5729" s="9" t="b">
        <v>1</v>
      </c>
      <c r="P5729" s="10">
        <v>7.7536493804359938E-2</v>
      </c>
      <c r="Q5729" s="3" t="s">
        <v>25</v>
      </c>
      <c r="R5729" s="3" t="s">
        <v>16588</v>
      </c>
      <c r="S5729" s="14">
        <v>64041100</v>
      </c>
      <c r="T5729" s="21">
        <v>442.04194016666656</v>
      </c>
      <c r="U5729" s="22">
        <v>238.50306999999995</v>
      </c>
      <c r="V5729" s="22">
        <v>0.73187516666666674</v>
      </c>
      <c r="W5729" s="22">
        <v>202.80699499999994</v>
      </c>
      <c r="X5729" s="22">
        <f t="shared" si="93"/>
        <v>40.307018829999997</v>
      </c>
      <c r="Y5729" s="8" t="b">
        <v>0</v>
      </c>
      <c r="Z5729" s="8" t="b">
        <v>0</v>
      </c>
      <c r="AA5729" s="8" t="b">
        <v>0</v>
      </c>
      <c r="AB5729" s="8" t="b">
        <v>0</v>
      </c>
    </row>
    <row r="5730" spans="1:28" hidden="1" x14ac:dyDescent="0.2">
      <c r="A5730" s="1" t="s">
        <v>6290</v>
      </c>
      <c r="B5730" s="1" t="s">
        <v>6558</v>
      </c>
      <c r="D5730" s="3" t="s">
        <v>16446</v>
      </c>
      <c r="E5730" s="3" t="s">
        <v>16447</v>
      </c>
      <c r="F5730" s="3" t="s">
        <v>16585</v>
      </c>
      <c r="G5730" s="3" t="s">
        <v>26916</v>
      </c>
      <c r="H5730" s="3" t="s">
        <v>16589</v>
      </c>
      <c r="I5730" s="6">
        <v>640419</v>
      </c>
      <c r="J5730" s="7" t="s">
        <v>16590</v>
      </c>
      <c r="K5730" s="8">
        <v>64041910</v>
      </c>
      <c r="L5730" s="3">
        <v>16.899999999999999</v>
      </c>
      <c r="N5730" s="9">
        <v>0.16900000000000001</v>
      </c>
      <c r="O5730" s="9" t="b">
        <v>1</v>
      </c>
      <c r="P5730" s="10">
        <v>0.14652282233665329</v>
      </c>
      <c r="Q5730" s="3" t="s">
        <v>25</v>
      </c>
      <c r="R5730" s="3" t="s">
        <v>16591</v>
      </c>
      <c r="S5730" s="14">
        <v>64041910</v>
      </c>
      <c r="T5730" s="21">
        <v>33.502894333333359</v>
      </c>
      <c r="U5730" s="22">
        <v>4.252119333333332</v>
      </c>
      <c r="V5730" s="22">
        <v>0.20380083333333332</v>
      </c>
      <c r="W5730" s="22">
        <v>29.046974166666693</v>
      </c>
      <c r="X5730" s="22">
        <f t="shared" si="93"/>
        <v>0.71860816733333321</v>
      </c>
      <c r="Y5730" s="8" t="b">
        <v>0</v>
      </c>
      <c r="Z5730" s="8" t="b">
        <v>0</v>
      </c>
      <c r="AA5730" s="8" t="b">
        <v>0</v>
      </c>
      <c r="AB5730" s="8" t="b">
        <v>0</v>
      </c>
    </row>
    <row r="5731" spans="1:28" hidden="1" x14ac:dyDescent="0.2">
      <c r="A5731" s="1" t="s">
        <v>6290</v>
      </c>
      <c r="B5731" s="1" t="s">
        <v>6558</v>
      </c>
      <c r="D5731" s="3" t="s">
        <v>16446</v>
      </c>
      <c r="E5731" s="3" t="s">
        <v>16447</v>
      </c>
      <c r="F5731" s="3" t="s">
        <v>16585</v>
      </c>
      <c r="G5731" s="3" t="s">
        <v>26916</v>
      </c>
      <c r="H5731" s="3" t="s">
        <v>16589</v>
      </c>
      <c r="I5731" s="6">
        <v>640419</v>
      </c>
      <c r="J5731" s="7" t="s">
        <v>16592</v>
      </c>
      <c r="K5731" s="8">
        <v>64041990</v>
      </c>
      <c r="L5731" s="3">
        <v>16.899999999999999</v>
      </c>
      <c r="N5731" s="9">
        <v>0.16900000000000001</v>
      </c>
      <c r="O5731" s="9" t="b">
        <v>1</v>
      </c>
      <c r="P5731" s="10">
        <v>0.10356910351149019</v>
      </c>
      <c r="Q5731" s="3" t="s">
        <v>25</v>
      </c>
      <c r="R5731" s="3" t="s">
        <v>16593</v>
      </c>
      <c r="S5731" s="14">
        <v>64041990</v>
      </c>
      <c r="T5731" s="21">
        <v>535.98391916666662</v>
      </c>
      <c r="U5731" s="22">
        <v>205.86302633333324</v>
      </c>
      <c r="V5731" s="22">
        <v>1.6512241666666663</v>
      </c>
      <c r="W5731" s="22">
        <v>328.46966866666668</v>
      </c>
      <c r="X5731" s="22">
        <f t="shared" si="93"/>
        <v>34.790851450333321</v>
      </c>
      <c r="Y5731" s="8" t="b">
        <v>0</v>
      </c>
      <c r="Z5731" s="8" t="b">
        <v>0</v>
      </c>
      <c r="AA5731" s="8" t="b">
        <v>0</v>
      </c>
      <c r="AB5731" s="8" t="b">
        <v>0</v>
      </c>
    </row>
    <row r="5732" spans="1:28" hidden="1" x14ac:dyDescent="0.2">
      <c r="A5732" s="1" t="s">
        <v>6290</v>
      </c>
      <c r="B5732" s="1" t="s">
        <v>6558</v>
      </c>
      <c r="D5732" s="3" t="s">
        <v>16446</v>
      </c>
      <c r="E5732" s="3" t="s">
        <v>16447</v>
      </c>
      <c r="F5732" s="3" t="s">
        <v>16585</v>
      </c>
      <c r="G5732" s="3" t="s">
        <v>26916</v>
      </c>
      <c r="H5732" s="3" t="s">
        <v>16594</v>
      </c>
      <c r="I5732" s="6">
        <v>640420</v>
      </c>
      <c r="J5732" s="7" t="s">
        <v>16595</v>
      </c>
      <c r="K5732" s="8">
        <v>64042010</v>
      </c>
      <c r="L5732" s="3">
        <v>17</v>
      </c>
      <c r="N5732" s="9">
        <v>0.17</v>
      </c>
      <c r="O5732" s="9" t="b">
        <v>1</v>
      </c>
      <c r="P5732" s="10">
        <v>9.3226754765465589E-2</v>
      </c>
      <c r="Q5732" s="3" t="s">
        <v>25</v>
      </c>
      <c r="R5732" s="3" t="s">
        <v>16596</v>
      </c>
      <c r="S5732" s="14">
        <v>64042010</v>
      </c>
      <c r="T5732" s="21">
        <v>5.8916681666666664</v>
      </c>
      <c r="U5732" s="22">
        <v>2.2245581666666667</v>
      </c>
      <c r="V5732" s="22">
        <v>0.43616233333333304</v>
      </c>
      <c r="W5732" s="22">
        <v>3.2309476666666668</v>
      </c>
      <c r="X5732" s="22">
        <f t="shared" si="93"/>
        <v>0.37817488833333335</v>
      </c>
      <c r="Y5732" s="8" t="b">
        <v>0</v>
      </c>
      <c r="Z5732" s="8" t="b">
        <v>0</v>
      </c>
      <c r="AA5732" s="8" t="b">
        <v>0</v>
      </c>
      <c r="AB5732" s="8" t="b">
        <v>0</v>
      </c>
    </row>
    <row r="5733" spans="1:28" hidden="1" x14ac:dyDescent="0.2">
      <c r="A5733" s="1" t="s">
        <v>6290</v>
      </c>
      <c r="B5733" s="1" t="s">
        <v>6558</v>
      </c>
      <c r="D5733" s="3" t="s">
        <v>16446</v>
      </c>
      <c r="E5733" s="3" t="s">
        <v>16447</v>
      </c>
      <c r="F5733" s="3" t="s">
        <v>16585</v>
      </c>
      <c r="G5733" s="3" t="s">
        <v>26916</v>
      </c>
      <c r="H5733" s="3" t="s">
        <v>16594</v>
      </c>
      <c r="I5733" s="6">
        <v>640420</v>
      </c>
      <c r="J5733" s="7" t="s">
        <v>16597</v>
      </c>
      <c r="K5733" s="8">
        <v>64042090</v>
      </c>
      <c r="L5733" s="3">
        <v>17</v>
      </c>
      <c r="N5733" s="9">
        <v>0.17</v>
      </c>
      <c r="O5733" s="9" t="b">
        <v>1</v>
      </c>
      <c r="P5733" s="10">
        <v>1.9686565328046388E-2</v>
      </c>
      <c r="Q5733" s="3" t="s">
        <v>25</v>
      </c>
      <c r="R5733" s="3" t="s">
        <v>16598</v>
      </c>
      <c r="S5733" s="14">
        <v>64042090</v>
      </c>
      <c r="T5733" s="21">
        <v>32.228943500000042</v>
      </c>
      <c r="U5733" s="22">
        <v>26.97938766666671</v>
      </c>
      <c r="V5733" s="22">
        <v>1.5173369999999966</v>
      </c>
      <c r="W5733" s="22">
        <v>3.732218833333333</v>
      </c>
      <c r="X5733" s="22">
        <f t="shared" si="93"/>
        <v>4.5864959033333408</v>
      </c>
      <c r="Y5733" s="8" t="b">
        <v>0</v>
      </c>
      <c r="Z5733" s="8" t="b">
        <v>0</v>
      </c>
      <c r="AA5733" s="8" t="b">
        <v>0</v>
      </c>
      <c r="AB5733" s="8" t="b">
        <v>0</v>
      </c>
    </row>
    <row r="5734" spans="1:28" hidden="1" x14ac:dyDescent="0.2">
      <c r="A5734" s="1" t="s">
        <v>6290</v>
      </c>
      <c r="B5734" s="1" t="s">
        <v>6558</v>
      </c>
      <c r="D5734" s="3" t="s">
        <v>16446</v>
      </c>
      <c r="E5734" s="3" t="s">
        <v>16447</v>
      </c>
      <c r="F5734" s="3" t="s">
        <v>16599</v>
      </c>
      <c r="G5734" s="3" t="s">
        <v>26917</v>
      </c>
      <c r="H5734" s="3" t="s">
        <v>16600</v>
      </c>
      <c r="I5734" s="6">
        <v>640510</v>
      </c>
      <c r="J5734" s="7" t="s">
        <v>16601</v>
      </c>
      <c r="K5734" s="8">
        <v>64051000</v>
      </c>
      <c r="L5734" s="3">
        <v>3.5</v>
      </c>
      <c r="N5734" s="9">
        <v>3.5000000000000003E-2</v>
      </c>
      <c r="O5734" s="9" t="b">
        <v>1</v>
      </c>
      <c r="P5734" s="10">
        <v>1.421943799701153E-2</v>
      </c>
      <c r="Q5734" s="3" t="s">
        <v>25</v>
      </c>
      <c r="R5734" s="3" t="s">
        <v>16602</v>
      </c>
      <c r="S5734" s="14">
        <v>64051000</v>
      </c>
      <c r="T5734" s="21">
        <v>15.762733499999991</v>
      </c>
      <c r="U5734" s="22">
        <v>9.1739359999999976</v>
      </c>
      <c r="V5734" s="22">
        <v>0.18487716666666668</v>
      </c>
      <c r="W5734" s="22">
        <v>6.4039203333333266</v>
      </c>
      <c r="X5734" s="22">
        <f t="shared" si="93"/>
        <v>0.32108775999999994</v>
      </c>
      <c r="Y5734" s="8" t="b">
        <v>0</v>
      </c>
      <c r="Z5734" s="8" t="b">
        <v>0</v>
      </c>
      <c r="AA5734" s="8" t="b">
        <v>0</v>
      </c>
      <c r="AB5734" s="8" t="b">
        <v>0</v>
      </c>
    </row>
    <row r="5735" spans="1:28" hidden="1" x14ac:dyDescent="0.2">
      <c r="A5735" s="1" t="s">
        <v>6290</v>
      </c>
      <c r="B5735" s="1" t="s">
        <v>6558</v>
      </c>
      <c r="D5735" s="3" t="s">
        <v>16446</v>
      </c>
      <c r="E5735" s="3" t="s">
        <v>16447</v>
      </c>
      <c r="F5735" s="3" t="s">
        <v>16599</v>
      </c>
      <c r="G5735" s="3" t="s">
        <v>26917</v>
      </c>
      <c r="H5735" s="3" t="s">
        <v>16603</v>
      </c>
      <c r="I5735" s="6">
        <v>640520</v>
      </c>
      <c r="J5735" s="7" t="s">
        <v>16604</v>
      </c>
      <c r="K5735" s="8">
        <v>64052010</v>
      </c>
      <c r="L5735" s="3">
        <v>3.5</v>
      </c>
      <c r="N5735" s="9">
        <v>3.5000000000000003E-2</v>
      </c>
      <c r="O5735" s="9" t="b">
        <v>1</v>
      </c>
      <c r="P5735" s="10">
        <v>1.0185968802005438E-2</v>
      </c>
      <c r="Q5735" s="3" t="s">
        <v>25</v>
      </c>
      <c r="R5735" s="3" t="s">
        <v>16605</v>
      </c>
      <c r="S5735" s="14">
        <v>64052010</v>
      </c>
      <c r="T5735" s="21">
        <v>1.0127146666666662</v>
      </c>
      <c r="U5735" s="22">
        <v>0.67809516666666636</v>
      </c>
      <c r="V5735" s="22">
        <v>3.9891500000000003E-2</v>
      </c>
      <c r="W5735" s="22">
        <v>0.29472799999999993</v>
      </c>
      <c r="X5735" s="22">
        <f t="shared" si="93"/>
        <v>2.3733330833333326E-2</v>
      </c>
      <c r="Y5735" s="8" t="b">
        <v>0</v>
      </c>
      <c r="Z5735" s="8" t="b">
        <v>0</v>
      </c>
      <c r="AA5735" s="8" t="b">
        <v>0</v>
      </c>
      <c r="AB5735" s="8" t="b">
        <v>0</v>
      </c>
    </row>
    <row r="5736" spans="1:28" hidden="1" x14ac:dyDescent="0.2">
      <c r="A5736" s="1" t="s">
        <v>6290</v>
      </c>
      <c r="B5736" s="1" t="s">
        <v>6558</v>
      </c>
      <c r="D5736" s="3" t="s">
        <v>16446</v>
      </c>
      <c r="E5736" s="3" t="s">
        <v>16447</v>
      </c>
      <c r="F5736" s="3" t="s">
        <v>16599</v>
      </c>
      <c r="G5736" s="3" t="s">
        <v>26917</v>
      </c>
      <c r="H5736" s="3" t="s">
        <v>16603</v>
      </c>
      <c r="I5736" s="6">
        <v>640520</v>
      </c>
      <c r="J5736" s="7" t="s">
        <v>16606</v>
      </c>
      <c r="K5736" s="8">
        <v>64052091</v>
      </c>
      <c r="L5736" s="3">
        <v>4</v>
      </c>
      <c r="N5736" s="9">
        <v>0.04</v>
      </c>
      <c r="O5736" s="9" t="b">
        <v>1</v>
      </c>
      <c r="P5736" s="10">
        <v>3.888102845525003E-2</v>
      </c>
      <c r="Q5736" s="3" t="s">
        <v>25</v>
      </c>
      <c r="R5736" s="3" t="s">
        <v>16607</v>
      </c>
      <c r="S5736" s="14">
        <v>64052091</v>
      </c>
      <c r="T5736" s="21">
        <v>80.265621666666647</v>
      </c>
      <c r="U5736" s="22">
        <v>2.0632033333333331</v>
      </c>
      <c r="V5736" s="22">
        <v>0.18217033333333332</v>
      </c>
      <c r="W5736" s="22">
        <v>78.020247999999981</v>
      </c>
      <c r="X5736" s="22">
        <f t="shared" si="93"/>
        <v>8.2528133333333323E-2</v>
      </c>
      <c r="Y5736" s="8" t="b">
        <v>0</v>
      </c>
      <c r="Z5736" s="8" t="b">
        <v>0</v>
      </c>
      <c r="AA5736" s="8" t="b">
        <v>0</v>
      </c>
      <c r="AB5736" s="8" t="b">
        <v>0</v>
      </c>
    </row>
    <row r="5737" spans="1:28" hidden="1" x14ac:dyDescent="0.2">
      <c r="A5737" s="1" t="s">
        <v>6290</v>
      </c>
      <c r="B5737" s="1" t="s">
        <v>6558</v>
      </c>
      <c r="D5737" s="3" t="s">
        <v>16446</v>
      </c>
      <c r="E5737" s="3" t="s">
        <v>16447</v>
      </c>
      <c r="F5737" s="3" t="s">
        <v>16599</v>
      </c>
      <c r="G5737" s="3" t="s">
        <v>26917</v>
      </c>
      <c r="H5737" s="3" t="s">
        <v>16603</v>
      </c>
      <c r="I5737" s="6">
        <v>640520</v>
      </c>
      <c r="J5737" s="7" t="s">
        <v>16608</v>
      </c>
      <c r="K5737" s="8">
        <v>64052099</v>
      </c>
      <c r="L5737" s="3">
        <v>4</v>
      </c>
      <c r="N5737" s="9">
        <v>0.04</v>
      </c>
      <c r="O5737" s="9" t="b">
        <v>1</v>
      </c>
      <c r="P5737" s="10">
        <v>2.5152196934937452E-2</v>
      </c>
      <c r="Q5737" s="3" t="s">
        <v>25</v>
      </c>
      <c r="R5737" s="3" t="s">
        <v>16609</v>
      </c>
      <c r="S5737" s="14">
        <v>64052099</v>
      </c>
      <c r="T5737" s="21">
        <v>25.585600666666696</v>
      </c>
      <c r="U5737" s="22">
        <v>9.3383436666666704</v>
      </c>
      <c r="V5737" s="22">
        <v>0.1589053333333334</v>
      </c>
      <c r="W5737" s="22">
        <v>16.088351666666693</v>
      </c>
      <c r="X5737" s="22">
        <f t="shared" si="93"/>
        <v>0.37353374666666683</v>
      </c>
      <c r="Y5737" s="8" t="b">
        <v>0</v>
      </c>
      <c r="Z5737" s="8" t="b">
        <v>0</v>
      </c>
      <c r="AA5737" s="8" t="b">
        <v>0</v>
      </c>
      <c r="AB5737" s="8" t="b">
        <v>0</v>
      </c>
    </row>
    <row r="5738" spans="1:28" hidden="1" x14ac:dyDescent="0.2">
      <c r="A5738" s="1" t="s">
        <v>6290</v>
      </c>
      <c r="B5738" s="1" t="s">
        <v>6558</v>
      </c>
      <c r="D5738" s="3" t="s">
        <v>16446</v>
      </c>
      <c r="E5738" s="3" t="s">
        <v>16447</v>
      </c>
      <c r="F5738" s="3" t="s">
        <v>16599</v>
      </c>
      <c r="G5738" s="3" t="s">
        <v>26917</v>
      </c>
      <c r="H5738" s="3" t="s">
        <v>16610</v>
      </c>
      <c r="I5738" s="6">
        <v>640590</v>
      </c>
      <c r="J5738" s="7" t="s">
        <v>16611</v>
      </c>
      <c r="K5738" s="8">
        <v>64059010</v>
      </c>
      <c r="L5738" s="3">
        <v>17</v>
      </c>
      <c r="N5738" s="9">
        <v>0.17</v>
      </c>
      <c r="O5738" s="9" t="b">
        <v>1</v>
      </c>
      <c r="P5738" s="10">
        <v>9.7791126951554508E-2</v>
      </c>
      <c r="Q5738" s="3" t="s">
        <v>25</v>
      </c>
      <c r="R5738" s="3" t="s">
        <v>16612</v>
      </c>
      <c r="S5738" s="14">
        <v>64059010</v>
      </c>
      <c r="T5738" s="21">
        <v>28.800353666666666</v>
      </c>
      <c r="U5738" s="22">
        <v>11.94060483333333</v>
      </c>
      <c r="V5738" s="22">
        <v>0.29257799999999967</v>
      </c>
      <c r="W5738" s="22">
        <v>16.567170833333336</v>
      </c>
      <c r="X5738" s="22">
        <f t="shared" si="93"/>
        <v>2.0299028216666661</v>
      </c>
      <c r="Y5738" s="8" t="b">
        <v>0</v>
      </c>
      <c r="Z5738" s="8" t="b">
        <v>0</v>
      </c>
      <c r="AA5738" s="8" t="b">
        <v>0</v>
      </c>
      <c r="AB5738" s="8" t="b">
        <v>0</v>
      </c>
    </row>
    <row r="5739" spans="1:28" hidden="1" x14ac:dyDescent="0.2">
      <c r="A5739" s="1" t="s">
        <v>6290</v>
      </c>
      <c r="B5739" s="1" t="s">
        <v>6558</v>
      </c>
      <c r="D5739" s="3" t="s">
        <v>16446</v>
      </c>
      <c r="E5739" s="3" t="s">
        <v>16447</v>
      </c>
      <c r="F5739" s="3" t="s">
        <v>16599</v>
      </c>
      <c r="G5739" s="3" t="s">
        <v>26917</v>
      </c>
      <c r="H5739" s="3" t="s">
        <v>16610</v>
      </c>
      <c r="I5739" s="6">
        <v>640590</v>
      </c>
      <c r="J5739" s="7" t="s">
        <v>16613</v>
      </c>
      <c r="K5739" s="8">
        <v>64059090</v>
      </c>
      <c r="L5739" s="3">
        <v>4</v>
      </c>
      <c r="N5739" s="9">
        <v>0.04</v>
      </c>
      <c r="O5739" s="9" t="b">
        <v>1</v>
      </c>
      <c r="P5739" s="10">
        <v>2.5238027372333677E-2</v>
      </c>
      <c r="Q5739" s="3" t="s">
        <v>25</v>
      </c>
      <c r="R5739" s="3" t="s">
        <v>16614</v>
      </c>
      <c r="S5739" s="14">
        <v>64059090</v>
      </c>
      <c r="T5739" s="21">
        <v>13.884786166666666</v>
      </c>
      <c r="U5739" s="22">
        <v>4.2823068333333341</v>
      </c>
      <c r="V5739" s="22">
        <v>0.84186399999999983</v>
      </c>
      <c r="W5739" s="22">
        <v>8.7606153333333321</v>
      </c>
      <c r="X5739" s="22">
        <f t="shared" si="93"/>
        <v>0.17129227333333336</v>
      </c>
      <c r="Y5739" s="8" t="b">
        <v>0</v>
      </c>
      <c r="Z5739" s="8" t="b">
        <v>0</v>
      </c>
      <c r="AA5739" s="8" t="b">
        <v>0</v>
      </c>
      <c r="AB5739" s="8" t="b">
        <v>0</v>
      </c>
    </row>
    <row r="5740" spans="1:28" hidden="1" x14ac:dyDescent="0.2">
      <c r="A5740" s="1" t="s">
        <v>6290</v>
      </c>
      <c r="B5740" s="1" t="s">
        <v>6558</v>
      </c>
      <c r="D5740" s="3" t="s">
        <v>16446</v>
      </c>
      <c r="E5740" s="3" t="s">
        <v>16447</v>
      </c>
      <c r="F5740" s="3" t="s">
        <v>16615</v>
      </c>
      <c r="G5740" s="3" t="s">
        <v>26918</v>
      </c>
      <c r="H5740" s="3" t="s">
        <v>16616</v>
      </c>
      <c r="I5740" s="6">
        <v>640610</v>
      </c>
      <c r="J5740" s="7" t="s">
        <v>16617</v>
      </c>
      <c r="K5740" s="8">
        <v>64061010</v>
      </c>
      <c r="L5740" s="3">
        <v>3</v>
      </c>
      <c r="N5740" s="9">
        <v>0.03</v>
      </c>
      <c r="O5740" s="9" t="b">
        <v>1</v>
      </c>
      <c r="P5740" s="10">
        <v>2.9379211385453533E-2</v>
      </c>
      <c r="Q5740" s="3" t="s">
        <v>25</v>
      </c>
      <c r="R5740" s="3" t="s">
        <v>16618</v>
      </c>
      <c r="S5740" s="14">
        <v>64061010</v>
      </c>
      <c r="T5740" s="21">
        <v>22.351561666666701</v>
      </c>
      <c r="U5740" s="22">
        <v>0.39329833333333303</v>
      </c>
      <c r="V5740" s="22">
        <v>6.9221500000000005E-2</v>
      </c>
      <c r="W5740" s="22">
        <v>21.889041833333369</v>
      </c>
      <c r="X5740" s="22">
        <f t="shared" si="93"/>
        <v>1.179894999999999E-2</v>
      </c>
      <c r="Y5740" s="8" t="b">
        <v>0</v>
      </c>
      <c r="Z5740" s="8" t="b">
        <v>0</v>
      </c>
      <c r="AA5740" s="8" t="b">
        <v>0</v>
      </c>
      <c r="AB5740" s="8" t="b">
        <v>0</v>
      </c>
    </row>
    <row r="5741" spans="1:28" hidden="1" x14ac:dyDescent="0.2">
      <c r="A5741" s="1" t="s">
        <v>6290</v>
      </c>
      <c r="B5741" s="1" t="s">
        <v>6558</v>
      </c>
      <c r="D5741" s="3" t="s">
        <v>16446</v>
      </c>
      <c r="E5741" s="3" t="s">
        <v>16447</v>
      </c>
      <c r="F5741" s="3" t="s">
        <v>16615</v>
      </c>
      <c r="G5741" s="3" t="s">
        <v>26918</v>
      </c>
      <c r="H5741" s="3" t="s">
        <v>16616</v>
      </c>
      <c r="I5741" s="6">
        <v>640610</v>
      </c>
      <c r="J5741" s="7" t="s">
        <v>16619</v>
      </c>
      <c r="K5741" s="8">
        <v>64061090</v>
      </c>
      <c r="L5741" s="3">
        <v>3</v>
      </c>
      <c r="N5741" s="9">
        <v>0.03</v>
      </c>
      <c r="O5741" s="9" t="b">
        <v>1</v>
      </c>
      <c r="P5741" s="10">
        <v>2.7144462736515877E-2</v>
      </c>
      <c r="Q5741" s="3" t="s">
        <v>25</v>
      </c>
      <c r="R5741" s="3" t="s">
        <v>16620</v>
      </c>
      <c r="S5741" s="14">
        <v>64061090</v>
      </c>
      <c r="T5741" s="21">
        <v>3.4017976666666696</v>
      </c>
      <c r="U5741" s="22">
        <v>0.32175716666666659</v>
      </c>
      <c r="V5741" s="22">
        <v>2.0414999999999999E-3</v>
      </c>
      <c r="W5741" s="22">
        <v>3.0779990000000033</v>
      </c>
      <c r="X5741" s="22">
        <f t="shared" si="93"/>
        <v>9.6527149999999975E-3</v>
      </c>
      <c r="Y5741" s="8" t="b">
        <v>0</v>
      </c>
      <c r="Z5741" s="8" t="b">
        <v>0</v>
      </c>
      <c r="AA5741" s="8" t="b">
        <v>0</v>
      </c>
      <c r="AB5741" s="8" t="b">
        <v>0</v>
      </c>
    </row>
    <row r="5742" spans="1:28" s="36" customFormat="1" x14ac:dyDescent="0.2">
      <c r="A5742" s="26" t="s">
        <v>6290</v>
      </c>
      <c r="B5742" s="26" t="s">
        <v>6558</v>
      </c>
      <c r="C5742" s="26"/>
      <c r="D5742" s="27" t="s">
        <v>13182</v>
      </c>
      <c r="E5742" s="27" t="s">
        <v>15711</v>
      </c>
      <c r="F5742" s="27" t="s">
        <v>15770</v>
      </c>
      <c r="G5742" s="27" t="s">
        <v>26888</v>
      </c>
      <c r="H5742" s="27" t="s">
        <v>15803</v>
      </c>
      <c r="I5742" s="28">
        <v>620331</v>
      </c>
      <c r="J5742" s="29" t="s">
        <v>15804</v>
      </c>
      <c r="K5742" s="30">
        <v>62033100</v>
      </c>
      <c r="L5742" s="27">
        <v>12</v>
      </c>
      <c r="M5742" s="27"/>
      <c r="N5742" s="31">
        <v>0.12</v>
      </c>
      <c r="O5742" s="31" t="b">
        <v>1</v>
      </c>
      <c r="P5742" s="32">
        <v>6.0041674079434205E-2</v>
      </c>
      <c r="Q5742" s="27" t="s">
        <v>25</v>
      </c>
      <c r="R5742" s="27" t="s">
        <v>15805</v>
      </c>
      <c r="S5742" s="33">
        <v>62033100</v>
      </c>
      <c r="T5742" s="34">
        <v>102.28036366666667</v>
      </c>
      <c r="U5742" s="35">
        <v>38.070783333333296</v>
      </c>
      <c r="V5742" s="35">
        <v>13.033878166666668</v>
      </c>
      <c r="W5742" s="35">
        <v>51.17570216666671</v>
      </c>
      <c r="X5742" s="35">
        <f t="shared" si="93"/>
        <v>4.5684939999999949</v>
      </c>
      <c r="Y5742" s="30" t="b">
        <v>0</v>
      </c>
      <c r="Z5742" s="30" t="b">
        <v>1</v>
      </c>
      <c r="AA5742" s="30" t="b">
        <v>0</v>
      </c>
      <c r="AB5742" s="30" t="b">
        <v>1</v>
      </c>
    </row>
    <row r="5743" spans="1:28" s="36" customFormat="1" x14ac:dyDescent="0.2">
      <c r="A5743" s="26" t="s">
        <v>6290</v>
      </c>
      <c r="B5743" s="26" t="s">
        <v>6558</v>
      </c>
      <c r="C5743" s="26"/>
      <c r="D5743" s="27" t="s">
        <v>13182</v>
      </c>
      <c r="E5743" s="27" t="s">
        <v>15711</v>
      </c>
      <c r="F5743" s="27" t="s">
        <v>15770</v>
      </c>
      <c r="G5743" s="27" t="s">
        <v>26888</v>
      </c>
      <c r="H5743" s="27" t="s">
        <v>15806</v>
      </c>
      <c r="I5743" s="28">
        <v>620332</v>
      </c>
      <c r="J5743" s="29" t="s">
        <v>15807</v>
      </c>
      <c r="K5743" s="30">
        <v>62033210</v>
      </c>
      <c r="L5743" s="27">
        <v>12</v>
      </c>
      <c r="M5743" s="27"/>
      <c r="N5743" s="31">
        <v>0.12</v>
      </c>
      <c r="O5743" s="31" t="b">
        <v>1</v>
      </c>
      <c r="P5743" s="32">
        <v>8.1847301360082156E-2</v>
      </c>
      <c r="Q5743" s="27" t="s">
        <v>25</v>
      </c>
      <c r="R5743" s="27" t="s">
        <v>15808</v>
      </c>
      <c r="S5743" s="33">
        <v>62033210</v>
      </c>
      <c r="T5743" s="34">
        <v>4.0175144999999954</v>
      </c>
      <c r="U5743" s="35">
        <v>0.7642578333333333</v>
      </c>
      <c r="V5743" s="35">
        <v>0.51306733333333365</v>
      </c>
      <c r="W5743" s="35">
        <v>2.7401893333333289</v>
      </c>
      <c r="X5743" s="35">
        <f t="shared" si="93"/>
        <v>9.1710939999999991E-2</v>
      </c>
      <c r="Y5743" s="30" t="b">
        <v>0</v>
      </c>
      <c r="Z5743" s="30" t="b">
        <v>1</v>
      </c>
      <c r="AA5743" s="30" t="b">
        <v>0</v>
      </c>
      <c r="AB5743" s="30" t="b">
        <v>1</v>
      </c>
    </row>
    <row r="5744" spans="1:28" s="36" customFormat="1" x14ac:dyDescent="0.2">
      <c r="A5744" s="26" t="s">
        <v>6290</v>
      </c>
      <c r="B5744" s="26" t="s">
        <v>6558</v>
      </c>
      <c r="C5744" s="26"/>
      <c r="D5744" s="27" t="s">
        <v>13182</v>
      </c>
      <c r="E5744" s="27" t="s">
        <v>15711</v>
      </c>
      <c r="F5744" s="27" t="s">
        <v>15770</v>
      </c>
      <c r="G5744" s="27" t="s">
        <v>26888</v>
      </c>
      <c r="H5744" s="27" t="s">
        <v>15806</v>
      </c>
      <c r="I5744" s="28">
        <v>620332</v>
      </c>
      <c r="J5744" s="29" t="s">
        <v>15809</v>
      </c>
      <c r="K5744" s="30">
        <v>62033290</v>
      </c>
      <c r="L5744" s="27">
        <v>12</v>
      </c>
      <c r="M5744" s="27"/>
      <c r="N5744" s="31">
        <v>0.12</v>
      </c>
      <c r="O5744" s="31" t="b">
        <v>1</v>
      </c>
      <c r="P5744" s="32">
        <v>6.6153677583871182E-2</v>
      </c>
      <c r="Q5744" s="27" t="s">
        <v>25</v>
      </c>
      <c r="R5744" s="27" t="s">
        <v>15810</v>
      </c>
      <c r="S5744" s="33">
        <v>62033290</v>
      </c>
      <c r="T5744" s="34">
        <v>53.408544000000006</v>
      </c>
      <c r="U5744" s="35">
        <v>18.404384666666658</v>
      </c>
      <c r="V5744" s="35">
        <v>5.5610626666666709</v>
      </c>
      <c r="W5744" s="35">
        <v>29.443096666666673</v>
      </c>
      <c r="X5744" s="35">
        <f t="shared" si="93"/>
        <v>2.208526159999999</v>
      </c>
      <c r="Y5744" s="30" t="b">
        <v>0</v>
      </c>
      <c r="Z5744" s="30" t="b">
        <v>1</v>
      </c>
      <c r="AA5744" s="30" t="b">
        <v>0</v>
      </c>
      <c r="AB5744" s="30" t="b">
        <v>1</v>
      </c>
    </row>
    <row r="5745" spans="1:28" x14ac:dyDescent="0.2">
      <c r="A5745" s="1" t="s">
        <v>6290</v>
      </c>
      <c r="B5745" s="1" t="s">
        <v>6558</v>
      </c>
      <c r="D5745" s="3" t="s">
        <v>13182</v>
      </c>
      <c r="E5745" s="3" t="s">
        <v>15711</v>
      </c>
      <c r="F5745" s="3" t="s">
        <v>15770</v>
      </c>
      <c r="G5745" s="3" t="s">
        <v>26888</v>
      </c>
      <c r="H5745" s="3" t="s">
        <v>15811</v>
      </c>
      <c r="I5745" s="6">
        <v>620333</v>
      </c>
      <c r="J5745" s="7" t="s">
        <v>15812</v>
      </c>
      <c r="K5745" s="8">
        <v>62033310</v>
      </c>
      <c r="L5745" s="3">
        <v>12</v>
      </c>
      <c r="N5745" s="9">
        <v>0.12</v>
      </c>
      <c r="O5745" s="9" t="b">
        <v>1</v>
      </c>
      <c r="P5745" s="10">
        <v>7.862341820795582E-2</v>
      </c>
      <c r="Q5745" s="3" t="s">
        <v>25</v>
      </c>
      <c r="R5745" s="3" t="s">
        <v>15813</v>
      </c>
      <c r="S5745" s="14">
        <v>62033310</v>
      </c>
      <c r="T5745" s="21">
        <v>14.914057500000006</v>
      </c>
      <c r="U5745" s="22">
        <v>2.7472068333333368</v>
      </c>
      <c r="V5745" s="22">
        <v>2.3952325000000005</v>
      </c>
      <c r="W5745" s="22">
        <v>9.7716181666666682</v>
      </c>
      <c r="X5745" s="22">
        <f t="shared" si="93"/>
        <v>0.32966482000000041</v>
      </c>
      <c r="Y5745" s="8" t="b">
        <v>0</v>
      </c>
      <c r="Z5745" s="8" t="b">
        <v>1</v>
      </c>
      <c r="AA5745" s="8" t="b">
        <v>0</v>
      </c>
      <c r="AB5745" s="8" t="b">
        <v>1</v>
      </c>
    </row>
    <row r="5746" spans="1:28" x14ac:dyDescent="0.2">
      <c r="A5746" s="1" t="s">
        <v>6290</v>
      </c>
      <c r="B5746" s="1" t="s">
        <v>6558</v>
      </c>
      <c r="D5746" s="3" t="s">
        <v>13182</v>
      </c>
      <c r="E5746" s="3" t="s">
        <v>15711</v>
      </c>
      <c r="F5746" s="3" t="s">
        <v>15770</v>
      </c>
      <c r="G5746" s="3" t="s">
        <v>26888</v>
      </c>
      <c r="H5746" s="3" t="s">
        <v>15811</v>
      </c>
      <c r="I5746" s="6">
        <v>620333</v>
      </c>
      <c r="J5746" s="7" t="s">
        <v>15814</v>
      </c>
      <c r="K5746" s="8">
        <v>62033390</v>
      </c>
      <c r="L5746" s="3">
        <v>12</v>
      </c>
      <c r="N5746" s="9">
        <v>0.12</v>
      </c>
      <c r="O5746" s="9" t="b">
        <v>1</v>
      </c>
      <c r="P5746" s="10">
        <v>9.7036870370196149E-2</v>
      </c>
      <c r="Q5746" s="3" t="s">
        <v>25</v>
      </c>
      <c r="R5746" s="3" t="s">
        <v>15815</v>
      </c>
      <c r="S5746" s="14">
        <v>62033390</v>
      </c>
      <c r="T5746" s="21">
        <v>112.22951233333339</v>
      </c>
      <c r="U5746" s="22">
        <v>12.624418666666665</v>
      </c>
      <c r="V5746" s="22">
        <v>8.8517550000000078</v>
      </c>
      <c r="W5746" s="22">
        <v>90.753338666666707</v>
      </c>
      <c r="X5746" s="22">
        <f t="shared" si="93"/>
        <v>1.5149302399999998</v>
      </c>
      <c r="Y5746" s="8" t="b">
        <v>0</v>
      </c>
      <c r="Z5746" s="8" t="b">
        <v>1</v>
      </c>
      <c r="AA5746" s="8" t="b">
        <v>0</v>
      </c>
      <c r="AB5746" s="8" t="b">
        <v>1</v>
      </c>
    </row>
    <row r="5747" spans="1:28" hidden="1" x14ac:dyDescent="0.2">
      <c r="A5747" s="1" t="s">
        <v>6290</v>
      </c>
      <c r="B5747" s="1" t="s">
        <v>6558</v>
      </c>
      <c r="D5747" s="3" t="s">
        <v>16446</v>
      </c>
      <c r="E5747" s="3" t="s">
        <v>16447</v>
      </c>
      <c r="F5747" s="3" t="s">
        <v>16615</v>
      </c>
      <c r="G5747" s="3" t="s">
        <v>26918</v>
      </c>
      <c r="H5747" s="3" t="s">
        <v>16621</v>
      </c>
      <c r="I5747" s="6">
        <v>640620</v>
      </c>
      <c r="J5747" s="7" t="s">
        <v>16622</v>
      </c>
      <c r="K5747" s="8">
        <v>64062010</v>
      </c>
      <c r="L5747" s="3">
        <v>3</v>
      </c>
      <c r="N5747" s="9">
        <v>0.03</v>
      </c>
      <c r="O5747" s="9" t="b">
        <v>1</v>
      </c>
      <c r="P5747" s="10">
        <v>2.352428482053058E-2</v>
      </c>
      <c r="Q5747" s="3" t="s">
        <v>25</v>
      </c>
      <c r="R5747" s="3" t="s">
        <v>16623</v>
      </c>
      <c r="S5747" s="14">
        <v>64062010</v>
      </c>
      <c r="T5747" s="21">
        <v>2.0467415000000004</v>
      </c>
      <c r="U5747" s="22">
        <v>0.43677583333333364</v>
      </c>
      <c r="V5747" s="22">
        <v>5.0280000000000004E-3</v>
      </c>
      <c r="W5747" s="22">
        <v>1.604937666666667</v>
      </c>
      <c r="X5747" s="22">
        <f t="shared" si="93"/>
        <v>1.3103275000000008E-2</v>
      </c>
      <c r="Y5747" s="8" t="b">
        <v>0</v>
      </c>
      <c r="Z5747" s="8" t="b">
        <v>0</v>
      </c>
      <c r="AA5747" s="8" t="b">
        <v>0</v>
      </c>
      <c r="AB5747" s="8" t="b">
        <v>0</v>
      </c>
    </row>
    <row r="5748" spans="1:28" hidden="1" x14ac:dyDescent="0.2">
      <c r="A5748" s="1" t="s">
        <v>6290</v>
      </c>
      <c r="B5748" s="1" t="s">
        <v>6558</v>
      </c>
      <c r="D5748" s="3" t="s">
        <v>16446</v>
      </c>
      <c r="E5748" s="3" t="s">
        <v>16447</v>
      </c>
      <c r="F5748" s="3" t="s">
        <v>16615</v>
      </c>
      <c r="G5748" s="3" t="s">
        <v>26918</v>
      </c>
      <c r="H5748" s="3" t="s">
        <v>16621</v>
      </c>
      <c r="I5748" s="6">
        <v>640620</v>
      </c>
      <c r="J5748" s="7" t="s">
        <v>16624</v>
      </c>
      <c r="K5748" s="8">
        <v>64062090</v>
      </c>
      <c r="L5748" s="3">
        <v>3</v>
      </c>
      <c r="N5748" s="9">
        <v>0.03</v>
      </c>
      <c r="O5748" s="9" t="b">
        <v>1</v>
      </c>
      <c r="P5748" s="10">
        <v>2.6070185304869736E-2</v>
      </c>
      <c r="Q5748" s="3" t="s">
        <v>25</v>
      </c>
      <c r="R5748" s="3" t="s">
        <v>16625</v>
      </c>
      <c r="S5748" s="14">
        <v>64062090</v>
      </c>
      <c r="T5748" s="21">
        <v>2.6275348333333359</v>
      </c>
      <c r="U5748" s="22">
        <v>0.30161949999999965</v>
      </c>
      <c r="V5748" s="22">
        <v>4.2571333333333301E-2</v>
      </c>
      <c r="W5748" s="22">
        <v>2.2833440000000031</v>
      </c>
      <c r="X5748" s="22">
        <f t="shared" si="93"/>
        <v>9.0485849999999892E-3</v>
      </c>
      <c r="Y5748" s="8" t="b">
        <v>0</v>
      </c>
      <c r="Z5748" s="8" t="b">
        <v>0</v>
      </c>
      <c r="AA5748" s="8" t="b">
        <v>0</v>
      </c>
      <c r="AB5748" s="8" t="b">
        <v>0</v>
      </c>
    </row>
    <row r="5749" spans="1:28" hidden="1" x14ac:dyDescent="0.2">
      <c r="A5749" s="1" t="s">
        <v>6290</v>
      </c>
      <c r="B5749" s="1" t="s">
        <v>6558</v>
      </c>
      <c r="D5749" s="3" t="s">
        <v>16446</v>
      </c>
      <c r="E5749" s="3" t="s">
        <v>16447</v>
      </c>
      <c r="F5749" s="3" t="s">
        <v>16615</v>
      </c>
      <c r="G5749" s="3" t="s">
        <v>26918</v>
      </c>
      <c r="H5749" s="3" t="s">
        <v>16626</v>
      </c>
      <c r="I5749" s="6">
        <v>640690</v>
      </c>
      <c r="J5749" s="7" t="s">
        <v>16627</v>
      </c>
      <c r="K5749" s="8">
        <v>64069030</v>
      </c>
      <c r="L5749" s="3">
        <v>3</v>
      </c>
      <c r="N5749" s="9">
        <v>0.03</v>
      </c>
      <c r="O5749" s="9" t="b">
        <v>1</v>
      </c>
      <c r="P5749" s="10">
        <v>1.7222057978962382E-2</v>
      </c>
      <c r="Q5749" s="3" t="s">
        <v>25</v>
      </c>
      <c r="R5749" s="3" t="s">
        <v>16628</v>
      </c>
      <c r="S5749" s="14">
        <v>64069030</v>
      </c>
      <c r="T5749" s="21">
        <v>0.55980650000000043</v>
      </c>
      <c r="U5749" s="22">
        <v>0.21873600000000001</v>
      </c>
      <c r="V5749" s="22">
        <v>1.9703166666666671E-2</v>
      </c>
      <c r="W5749" s="22">
        <v>0.32136733333333373</v>
      </c>
      <c r="X5749" s="22">
        <f t="shared" si="93"/>
        <v>6.5620800000000005E-3</v>
      </c>
      <c r="Y5749" s="8" t="b">
        <v>0</v>
      </c>
      <c r="Z5749" s="8" t="b">
        <v>0</v>
      </c>
      <c r="AA5749" s="8" t="b">
        <v>0</v>
      </c>
      <c r="AB5749" s="8" t="b">
        <v>0</v>
      </c>
    </row>
    <row r="5750" spans="1:28" hidden="1" x14ac:dyDescent="0.2">
      <c r="A5750" s="1" t="s">
        <v>6290</v>
      </c>
      <c r="B5750" s="1" t="s">
        <v>6558</v>
      </c>
      <c r="D5750" s="3" t="s">
        <v>16446</v>
      </c>
      <c r="E5750" s="3" t="s">
        <v>16447</v>
      </c>
      <c r="F5750" s="3" t="s">
        <v>16615</v>
      </c>
      <c r="G5750" s="3" t="s">
        <v>26918</v>
      </c>
      <c r="H5750" s="3" t="s">
        <v>16626</v>
      </c>
      <c r="I5750" s="6">
        <v>640690</v>
      </c>
      <c r="J5750" s="7" t="s">
        <v>16629</v>
      </c>
      <c r="K5750" s="8">
        <v>64069050</v>
      </c>
      <c r="L5750" s="3">
        <v>3</v>
      </c>
      <c r="N5750" s="9">
        <v>0.03</v>
      </c>
      <c r="O5750" s="9" t="b">
        <v>1</v>
      </c>
      <c r="P5750" s="10">
        <v>1.8912443667303325E-2</v>
      </c>
      <c r="Q5750" s="3" t="s">
        <v>25</v>
      </c>
      <c r="R5750" s="3" t="s">
        <v>16630</v>
      </c>
      <c r="S5750" s="14">
        <v>64069050</v>
      </c>
      <c r="T5750" s="21">
        <v>19.405026999999979</v>
      </c>
      <c r="U5750" s="22">
        <v>6.70775849999999</v>
      </c>
      <c r="V5750" s="22">
        <v>0.46405250000000031</v>
      </c>
      <c r="W5750" s="22">
        <v>12.233215999999988</v>
      </c>
      <c r="X5750" s="22">
        <f t="shared" si="93"/>
        <v>0.20123275499999968</v>
      </c>
      <c r="Y5750" s="8" t="b">
        <v>0</v>
      </c>
      <c r="Z5750" s="8" t="b">
        <v>0</v>
      </c>
      <c r="AA5750" s="8" t="b">
        <v>0</v>
      </c>
      <c r="AB5750" s="8" t="b">
        <v>0</v>
      </c>
    </row>
    <row r="5751" spans="1:28" hidden="1" x14ac:dyDescent="0.2">
      <c r="A5751" s="1" t="s">
        <v>6290</v>
      </c>
      <c r="B5751" s="1" t="s">
        <v>6558</v>
      </c>
      <c r="D5751" s="3" t="s">
        <v>16446</v>
      </c>
      <c r="E5751" s="3" t="s">
        <v>16447</v>
      </c>
      <c r="F5751" s="3" t="s">
        <v>16615</v>
      </c>
      <c r="G5751" s="3" t="s">
        <v>26918</v>
      </c>
      <c r="H5751" s="3" t="s">
        <v>16626</v>
      </c>
      <c r="I5751" s="6">
        <v>640690</v>
      </c>
      <c r="J5751" s="7" t="s">
        <v>16631</v>
      </c>
      <c r="K5751" s="8">
        <v>64069060</v>
      </c>
      <c r="L5751" s="3">
        <v>3</v>
      </c>
      <c r="N5751" s="9">
        <v>0.03</v>
      </c>
      <c r="O5751" s="9" t="b">
        <v>1</v>
      </c>
      <c r="P5751" s="10">
        <v>1.3812762074311901E-3</v>
      </c>
      <c r="Q5751" s="3" t="s">
        <v>25</v>
      </c>
      <c r="R5751" s="3" t="s">
        <v>16632</v>
      </c>
      <c r="S5751" s="14">
        <v>64069060</v>
      </c>
      <c r="T5751" s="21">
        <v>1.7708876666666631</v>
      </c>
      <c r="U5751" s="22">
        <v>1.5615396666666632</v>
      </c>
      <c r="V5751" s="22">
        <v>0.12781183333333329</v>
      </c>
      <c r="W5751" s="22">
        <v>8.1536166666666604E-2</v>
      </c>
      <c r="X5751" s="22">
        <f t="shared" si="93"/>
        <v>4.6846189999999892E-2</v>
      </c>
      <c r="Y5751" s="8" t="b">
        <v>0</v>
      </c>
      <c r="Z5751" s="8" t="b">
        <v>0</v>
      </c>
      <c r="AA5751" s="8" t="b">
        <v>0</v>
      </c>
      <c r="AB5751" s="8" t="b">
        <v>0</v>
      </c>
    </row>
    <row r="5752" spans="1:28" hidden="1" x14ac:dyDescent="0.2">
      <c r="A5752" s="1" t="s">
        <v>6290</v>
      </c>
      <c r="B5752" s="1" t="s">
        <v>6558</v>
      </c>
      <c r="D5752" s="3" t="s">
        <v>16446</v>
      </c>
      <c r="E5752" s="3" t="s">
        <v>16447</v>
      </c>
      <c r="F5752" s="3" t="s">
        <v>16615</v>
      </c>
      <c r="G5752" s="3" t="s">
        <v>26918</v>
      </c>
      <c r="H5752" s="3" t="s">
        <v>16626</v>
      </c>
      <c r="I5752" s="6">
        <v>640690</v>
      </c>
      <c r="J5752" s="7" t="s">
        <v>16633</v>
      </c>
      <c r="K5752" s="8">
        <v>64069090</v>
      </c>
      <c r="L5752" s="3">
        <v>3</v>
      </c>
      <c r="N5752" s="9">
        <v>0.03</v>
      </c>
      <c r="O5752" s="9" t="b">
        <v>1</v>
      </c>
      <c r="P5752" s="10">
        <v>1.9973835516277075E-2</v>
      </c>
      <c r="Q5752" s="3" t="s">
        <v>25</v>
      </c>
      <c r="R5752" s="3" t="s">
        <v>16634</v>
      </c>
      <c r="S5752" s="14">
        <v>64069090</v>
      </c>
      <c r="T5752" s="21">
        <v>13.261488500000002</v>
      </c>
      <c r="U5752" s="22">
        <v>3.6138579999999996</v>
      </c>
      <c r="V5752" s="22">
        <v>0.8182041666666664</v>
      </c>
      <c r="W5752" s="22">
        <v>8.8294263333333358</v>
      </c>
      <c r="X5752" s="22">
        <f t="shared" si="93"/>
        <v>0.10841573999999998</v>
      </c>
      <c r="Y5752" s="8" t="b">
        <v>0</v>
      </c>
      <c r="Z5752" s="8" t="b">
        <v>0</v>
      </c>
      <c r="AA5752" s="8" t="b">
        <v>0</v>
      </c>
      <c r="AB5752" s="8" t="b">
        <v>0</v>
      </c>
    </row>
    <row r="5753" spans="1:28" x14ac:dyDescent="0.2">
      <c r="A5753" s="1" t="s">
        <v>6290</v>
      </c>
      <c r="B5753" s="1" t="s">
        <v>6558</v>
      </c>
      <c r="D5753" s="3" t="s">
        <v>13182</v>
      </c>
      <c r="E5753" s="3" t="s">
        <v>15711</v>
      </c>
      <c r="F5753" s="3" t="s">
        <v>15770</v>
      </c>
      <c r="G5753" s="3" t="s">
        <v>26888</v>
      </c>
      <c r="H5753" s="3" t="s">
        <v>15830</v>
      </c>
      <c r="I5753" s="6">
        <v>620342</v>
      </c>
      <c r="J5753" s="7" t="s">
        <v>15831</v>
      </c>
      <c r="K5753" s="8">
        <v>62034211</v>
      </c>
      <c r="L5753" s="3">
        <v>12</v>
      </c>
      <c r="N5753" s="9">
        <v>0.12</v>
      </c>
      <c r="O5753" s="9" t="b">
        <v>1</v>
      </c>
      <c r="P5753" s="10">
        <v>8.2000410783114666E-2</v>
      </c>
      <c r="Q5753" s="3" t="s">
        <v>25</v>
      </c>
      <c r="R5753" s="3" t="s">
        <v>15832</v>
      </c>
      <c r="S5753" s="14">
        <v>62034211</v>
      </c>
      <c r="T5753" s="21">
        <v>22.171472833333347</v>
      </c>
      <c r="U5753" s="22">
        <v>5.5355254999999994</v>
      </c>
      <c r="V5753" s="22">
        <v>1.4853649999999996</v>
      </c>
      <c r="W5753" s="22">
        <v>15.150582333333347</v>
      </c>
      <c r="X5753" s="22">
        <f t="shared" si="93"/>
        <v>0.66426305999999991</v>
      </c>
      <c r="Y5753" s="8" t="b">
        <v>0</v>
      </c>
      <c r="Z5753" s="8" t="b">
        <v>1</v>
      </c>
      <c r="AA5753" s="8" t="b">
        <v>0</v>
      </c>
      <c r="AB5753" s="8" t="b">
        <v>1</v>
      </c>
    </row>
    <row r="5754" spans="1:28" x14ac:dyDescent="0.2">
      <c r="A5754" s="1" t="s">
        <v>6290</v>
      </c>
      <c r="B5754" s="1" t="s">
        <v>6558</v>
      </c>
      <c r="D5754" s="3" t="s">
        <v>13182</v>
      </c>
      <c r="E5754" s="3" t="s">
        <v>15711</v>
      </c>
      <c r="F5754" s="3" t="s">
        <v>15770</v>
      </c>
      <c r="G5754" s="3" t="s">
        <v>26888</v>
      </c>
      <c r="H5754" s="3" t="s">
        <v>15830</v>
      </c>
      <c r="I5754" s="6">
        <v>620342</v>
      </c>
      <c r="J5754" s="7" t="s">
        <v>15833</v>
      </c>
      <c r="K5754" s="8">
        <v>62034231</v>
      </c>
      <c r="L5754" s="3">
        <v>12</v>
      </c>
      <c r="N5754" s="9">
        <v>0.12</v>
      </c>
      <c r="O5754" s="9" t="b">
        <v>1</v>
      </c>
      <c r="P5754" s="10">
        <v>6.023611606919111E-2</v>
      </c>
      <c r="Q5754" s="3" t="s">
        <v>25</v>
      </c>
      <c r="R5754" s="3" t="s">
        <v>15834</v>
      </c>
      <c r="S5754" s="14">
        <v>62034231</v>
      </c>
      <c r="T5754" s="21">
        <v>359.8064303333332</v>
      </c>
      <c r="U5754" s="22">
        <v>129.52930733333341</v>
      </c>
      <c r="V5754" s="22">
        <v>49.665940499999955</v>
      </c>
      <c r="W5754" s="22">
        <v>180.61118249999987</v>
      </c>
      <c r="X5754" s="22">
        <f t="shared" si="93"/>
        <v>15.543516880000007</v>
      </c>
      <c r="Y5754" s="8" t="b">
        <v>0</v>
      </c>
      <c r="Z5754" s="8" t="b">
        <v>1</v>
      </c>
      <c r="AA5754" s="8" t="b">
        <v>0</v>
      </c>
      <c r="AB5754" s="8" t="b">
        <v>1</v>
      </c>
    </row>
    <row r="5755" spans="1:28" x14ac:dyDescent="0.2">
      <c r="A5755" s="1" t="s">
        <v>6290</v>
      </c>
      <c r="B5755" s="1" t="s">
        <v>6558</v>
      </c>
      <c r="D5755" s="3" t="s">
        <v>13182</v>
      </c>
      <c r="E5755" s="3" t="s">
        <v>15711</v>
      </c>
      <c r="F5755" s="3" t="s">
        <v>15770</v>
      </c>
      <c r="G5755" s="3" t="s">
        <v>26888</v>
      </c>
      <c r="H5755" s="3" t="s">
        <v>15830</v>
      </c>
      <c r="I5755" s="6">
        <v>620342</v>
      </c>
      <c r="J5755" s="7" t="s">
        <v>15835</v>
      </c>
      <c r="K5755" s="8">
        <v>62034233</v>
      </c>
      <c r="L5755" s="3">
        <v>12</v>
      </c>
      <c r="N5755" s="9">
        <v>0.12</v>
      </c>
      <c r="O5755" s="9" t="b">
        <v>1</v>
      </c>
      <c r="P5755" s="10">
        <v>8.5211831692477882E-2</v>
      </c>
      <c r="Q5755" s="3" t="s">
        <v>25</v>
      </c>
      <c r="R5755" s="3" t="s">
        <v>15836</v>
      </c>
      <c r="S5755" s="14">
        <v>62034233</v>
      </c>
      <c r="T5755" s="21">
        <v>9.1711646666666642</v>
      </c>
      <c r="U5755" s="22">
        <v>2.3876548333333316</v>
      </c>
      <c r="V5755" s="22">
        <v>0.2710786666666663</v>
      </c>
      <c r="W5755" s="22">
        <v>6.5124311666666657</v>
      </c>
      <c r="X5755" s="22">
        <f t="shared" si="93"/>
        <v>0.2865185799999998</v>
      </c>
      <c r="Y5755" s="8" t="b">
        <v>0</v>
      </c>
      <c r="Z5755" s="8" t="b">
        <v>1</v>
      </c>
      <c r="AA5755" s="8" t="b">
        <v>0</v>
      </c>
      <c r="AB5755" s="8" t="b">
        <v>1</v>
      </c>
    </row>
    <row r="5756" spans="1:28" x14ac:dyDescent="0.2">
      <c r="A5756" s="1" t="s">
        <v>6290</v>
      </c>
      <c r="B5756" s="1" t="s">
        <v>6558</v>
      </c>
      <c r="D5756" s="3" t="s">
        <v>13182</v>
      </c>
      <c r="E5756" s="3" t="s">
        <v>15711</v>
      </c>
      <c r="F5756" s="3" t="s">
        <v>15770</v>
      </c>
      <c r="G5756" s="3" t="s">
        <v>26888</v>
      </c>
      <c r="H5756" s="3" t="s">
        <v>15830</v>
      </c>
      <c r="I5756" s="6">
        <v>620342</v>
      </c>
      <c r="J5756" s="7" t="s">
        <v>15837</v>
      </c>
      <c r="K5756" s="8">
        <v>62034235</v>
      </c>
      <c r="L5756" s="3">
        <v>12</v>
      </c>
      <c r="N5756" s="9">
        <v>0.12</v>
      </c>
      <c r="O5756" s="9" t="b">
        <v>1</v>
      </c>
      <c r="P5756" s="10">
        <v>8.6175515062288335E-2</v>
      </c>
      <c r="Q5756" s="3" t="s">
        <v>25</v>
      </c>
      <c r="R5756" s="3" t="s">
        <v>15838</v>
      </c>
      <c r="S5756" s="14">
        <v>62034235</v>
      </c>
      <c r="T5756" s="21">
        <v>294.7469236666667</v>
      </c>
      <c r="U5756" s="22">
        <v>65.04209100000007</v>
      </c>
      <c r="V5756" s="22">
        <v>18.038433000000005</v>
      </c>
      <c r="W5756" s="22">
        <v>211.66639966666665</v>
      </c>
      <c r="X5756" s="22">
        <f t="shared" si="93"/>
        <v>7.8050509200000082</v>
      </c>
      <c r="Y5756" s="8" t="b">
        <v>0</v>
      </c>
      <c r="Z5756" s="8" t="b">
        <v>1</v>
      </c>
      <c r="AA5756" s="8" t="b">
        <v>0</v>
      </c>
      <c r="AB5756" s="8" t="b">
        <v>1</v>
      </c>
    </row>
    <row r="5757" spans="1:28" x14ac:dyDescent="0.2">
      <c r="A5757" s="1" t="s">
        <v>6290</v>
      </c>
      <c r="B5757" s="1" t="s">
        <v>6558</v>
      </c>
      <c r="D5757" s="3" t="s">
        <v>13182</v>
      </c>
      <c r="E5757" s="3" t="s">
        <v>15711</v>
      </c>
      <c r="F5757" s="3" t="s">
        <v>15770</v>
      </c>
      <c r="G5757" s="3" t="s">
        <v>26888</v>
      </c>
      <c r="H5757" s="3" t="s">
        <v>15830</v>
      </c>
      <c r="I5757" s="6">
        <v>620342</v>
      </c>
      <c r="J5757" s="7" t="s">
        <v>15839</v>
      </c>
      <c r="K5757" s="8">
        <v>62034251</v>
      </c>
      <c r="L5757" s="3">
        <v>12</v>
      </c>
      <c r="N5757" s="9">
        <v>0.12</v>
      </c>
      <c r="O5757" s="9" t="b">
        <v>1</v>
      </c>
      <c r="P5757" s="10">
        <v>0.10821473549198594</v>
      </c>
      <c r="Q5757" s="3" t="s">
        <v>25</v>
      </c>
      <c r="R5757" s="3" t="s">
        <v>15840</v>
      </c>
      <c r="S5757" s="14">
        <v>62034251</v>
      </c>
      <c r="T5757" s="21">
        <v>2.3670423333333304</v>
      </c>
      <c r="U5757" s="22">
        <v>0.16966383333333337</v>
      </c>
      <c r="V5757" s="22">
        <v>6.2804666666666675E-2</v>
      </c>
      <c r="W5757" s="22">
        <v>2.1345738333333304</v>
      </c>
      <c r="X5757" s="22">
        <f t="shared" si="93"/>
        <v>2.0359660000000005E-2</v>
      </c>
      <c r="Y5757" s="8" t="b">
        <v>0</v>
      </c>
      <c r="Z5757" s="8" t="b">
        <v>1</v>
      </c>
      <c r="AA5757" s="8" t="b">
        <v>0</v>
      </c>
      <c r="AB5757" s="8" t="b">
        <v>1</v>
      </c>
    </row>
    <row r="5758" spans="1:28" x14ac:dyDescent="0.2">
      <c r="A5758" s="1" t="s">
        <v>6290</v>
      </c>
      <c r="B5758" s="1" t="s">
        <v>6558</v>
      </c>
      <c r="D5758" s="3" t="s">
        <v>13182</v>
      </c>
      <c r="E5758" s="3" t="s">
        <v>15711</v>
      </c>
      <c r="F5758" s="3" t="s">
        <v>15770</v>
      </c>
      <c r="G5758" s="3" t="s">
        <v>26888</v>
      </c>
      <c r="H5758" s="3" t="s">
        <v>15830</v>
      </c>
      <c r="I5758" s="6">
        <v>620342</v>
      </c>
      <c r="J5758" s="7" t="s">
        <v>15841</v>
      </c>
      <c r="K5758" s="8">
        <v>62034259</v>
      </c>
      <c r="L5758" s="3">
        <v>12</v>
      </c>
      <c r="N5758" s="9">
        <v>0.12</v>
      </c>
      <c r="O5758" s="9" t="b">
        <v>1</v>
      </c>
      <c r="P5758" s="10">
        <v>7.4444030270979025E-2</v>
      </c>
      <c r="Q5758" s="3" t="s">
        <v>25</v>
      </c>
      <c r="R5758" s="3" t="s">
        <v>15842</v>
      </c>
      <c r="S5758" s="14">
        <v>62034259</v>
      </c>
      <c r="T5758" s="21">
        <v>1.7388491666666654</v>
      </c>
      <c r="U5758" s="22">
        <v>0.26529733333333338</v>
      </c>
      <c r="V5758" s="22">
        <v>0.39482733333333303</v>
      </c>
      <c r="W5758" s="22">
        <v>1.078724499999999</v>
      </c>
      <c r="X5758" s="22">
        <f t="shared" si="93"/>
        <v>3.1835680000000005E-2</v>
      </c>
      <c r="Y5758" s="8" t="b">
        <v>0</v>
      </c>
      <c r="Z5758" s="8" t="b">
        <v>1</v>
      </c>
      <c r="AA5758" s="8" t="b">
        <v>0</v>
      </c>
      <c r="AB5758" s="8" t="b">
        <v>1</v>
      </c>
    </row>
    <row r="5759" spans="1:28" x14ac:dyDescent="0.2">
      <c r="A5759" s="1" t="s">
        <v>6290</v>
      </c>
      <c r="B5759" s="1" t="s">
        <v>6558</v>
      </c>
      <c r="D5759" s="3" t="s">
        <v>13182</v>
      </c>
      <c r="E5759" s="3" t="s">
        <v>15711</v>
      </c>
      <c r="F5759" s="3" t="s">
        <v>15770</v>
      </c>
      <c r="G5759" s="3" t="s">
        <v>26888</v>
      </c>
      <c r="H5759" s="3" t="s">
        <v>15830</v>
      </c>
      <c r="I5759" s="6">
        <v>620342</v>
      </c>
      <c r="J5759" s="7" t="s">
        <v>15843</v>
      </c>
      <c r="K5759" s="8">
        <v>62034290</v>
      </c>
      <c r="L5759" s="3">
        <v>12</v>
      </c>
      <c r="N5759" s="9">
        <v>0.12</v>
      </c>
      <c r="O5759" s="9" t="b">
        <v>1</v>
      </c>
      <c r="P5759" s="10">
        <v>9.6150428256100415E-2</v>
      </c>
      <c r="Q5759" s="3" t="s">
        <v>25</v>
      </c>
      <c r="R5759" s="3" t="s">
        <v>15844</v>
      </c>
      <c r="S5759" s="14">
        <v>62034290</v>
      </c>
      <c r="T5759" s="21">
        <v>119.79946099999998</v>
      </c>
      <c r="U5759" s="22">
        <v>20.308156333333333</v>
      </c>
      <c r="V5759" s="22">
        <v>3.5015590000000034</v>
      </c>
      <c r="W5759" s="22">
        <v>95.98974566666665</v>
      </c>
      <c r="X5759" s="22">
        <f t="shared" si="93"/>
        <v>2.4369787599999997</v>
      </c>
      <c r="Y5759" s="8" t="b">
        <v>0</v>
      </c>
      <c r="Z5759" s="8" t="b">
        <v>1</v>
      </c>
      <c r="AA5759" s="8" t="b">
        <v>0</v>
      </c>
      <c r="AB5759" s="8" t="b">
        <v>1</v>
      </c>
    </row>
    <row r="5760" spans="1:28" x14ac:dyDescent="0.2">
      <c r="A5760" s="1" t="s">
        <v>6290</v>
      </c>
      <c r="B5760" s="1" t="s">
        <v>6558</v>
      </c>
      <c r="D5760" s="3" t="s">
        <v>13182</v>
      </c>
      <c r="E5760" s="3" t="s">
        <v>15711</v>
      </c>
      <c r="F5760" s="3" t="s">
        <v>15770</v>
      </c>
      <c r="G5760" s="3" t="s">
        <v>26888</v>
      </c>
      <c r="H5760" s="3" t="s">
        <v>15845</v>
      </c>
      <c r="I5760" s="6">
        <v>620343</v>
      </c>
      <c r="J5760" s="7" t="s">
        <v>15846</v>
      </c>
      <c r="K5760" s="8">
        <v>62034311</v>
      </c>
      <c r="L5760" s="3">
        <v>12</v>
      </c>
      <c r="N5760" s="9">
        <v>0.12</v>
      </c>
      <c r="O5760" s="9" t="b">
        <v>1</v>
      </c>
      <c r="P5760" s="10">
        <v>7.9417178939385769E-2</v>
      </c>
      <c r="Q5760" s="3" t="s">
        <v>25</v>
      </c>
      <c r="R5760" s="3" t="s">
        <v>15847</v>
      </c>
      <c r="S5760" s="14">
        <v>62034311</v>
      </c>
      <c r="T5760" s="21">
        <v>34.436355666666628</v>
      </c>
      <c r="U5760" s="22">
        <v>9.0987738333333361</v>
      </c>
      <c r="V5760" s="22">
        <v>2.5472633333333361</v>
      </c>
      <c r="W5760" s="22">
        <v>22.790318499999955</v>
      </c>
      <c r="X5760" s="22">
        <f t="shared" si="93"/>
        <v>1.0918528600000004</v>
      </c>
      <c r="Y5760" s="8" t="b">
        <v>0</v>
      </c>
      <c r="Z5760" s="8" t="b">
        <v>1</v>
      </c>
      <c r="AA5760" s="8" t="b">
        <v>0</v>
      </c>
      <c r="AB5760" s="8" t="b">
        <v>1</v>
      </c>
    </row>
    <row r="5761" spans="1:28" x14ac:dyDescent="0.2">
      <c r="A5761" s="1" t="s">
        <v>6290</v>
      </c>
      <c r="B5761" s="1" t="s">
        <v>6558</v>
      </c>
      <c r="D5761" s="3" t="s">
        <v>13182</v>
      </c>
      <c r="E5761" s="3" t="s">
        <v>15711</v>
      </c>
      <c r="F5761" s="3" t="s">
        <v>15770</v>
      </c>
      <c r="G5761" s="3" t="s">
        <v>26888</v>
      </c>
      <c r="H5761" s="3" t="s">
        <v>15845</v>
      </c>
      <c r="I5761" s="6">
        <v>620343</v>
      </c>
      <c r="J5761" s="7" t="s">
        <v>15848</v>
      </c>
      <c r="K5761" s="8">
        <v>62034319</v>
      </c>
      <c r="L5761" s="3">
        <v>12</v>
      </c>
      <c r="N5761" s="9">
        <v>0.12</v>
      </c>
      <c r="O5761" s="9" t="b">
        <v>1</v>
      </c>
      <c r="P5761" s="10">
        <v>0.10077000866276455</v>
      </c>
      <c r="Q5761" s="3" t="s">
        <v>25</v>
      </c>
      <c r="R5761" s="3" t="s">
        <v>15849</v>
      </c>
      <c r="S5761" s="14">
        <v>62034319</v>
      </c>
      <c r="T5761" s="21">
        <v>178.02284566666663</v>
      </c>
      <c r="U5761" s="22">
        <v>21.096038166666681</v>
      </c>
      <c r="V5761" s="22">
        <v>7.4321099999999962</v>
      </c>
      <c r="W5761" s="22">
        <v>149.49469749999994</v>
      </c>
      <c r="X5761" s="22">
        <f t="shared" si="93"/>
        <v>2.5315245800000015</v>
      </c>
      <c r="Y5761" s="8" t="b">
        <v>0</v>
      </c>
      <c r="Z5761" s="8" t="b">
        <v>1</v>
      </c>
      <c r="AA5761" s="8" t="b">
        <v>0</v>
      </c>
      <c r="AB5761" s="8" t="b">
        <v>1</v>
      </c>
    </row>
    <row r="5762" spans="1:28" x14ac:dyDescent="0.2">
      <c r="A5762" s="1" t="s">
        <v>6290</v>
      </c>
      <c r="B5762" s="1" t="s">
        <v>6558</v>
      </c>
      <c r="D5762" s="3" t="s">
        <v>13182</v>
      </c>
      <c r="E5762" s="3" t="s">
        <v>15711</v>
      </c>
      <c r="F5762" s="3" t="s">
        <v>15770</v>
      </c>
      <c r="G5762" s="3" t="s">
        <v>26888</v>
      </c>
      <c r="H5762" s="3" t="s">
        <v>15845</v>
      </c>
      <c r="I5762" s="6">
        <v>620343</v>
      </c>
      <c r="J5762" s="7" t="s">
        <v>15850</v>
      </c>
      <c r="K5762" s="8">
        <v>62034331</v>
      </c>
      <c r="L5762" s="3">
        <v>12</v>
      </c>
      <c r="N5762" s="9">
        <v>0.12</v>
      </c>
      <c r="O5762" s="9" t="b">
        <v>1</v>
      </c>
      <c r="P5762" s="10">
        <v>9.0701101209937893E-2</v>
      </c>
      <c r="Q5762" s="3" t="s">
        <v>25</v>
      </c>
      <c r="R5762" s="3" t="s">
        <v>15851</v>
      </c>
      <c r="S5762" s="14">
        <v>62034331</v>
      </c>
      <c r="T5762" s="21">
        <v>2.6524915</v>
      </c>
      <c r="U5762" s="22">
        <v>0.55690283333333368</v>
      </c>
      <c r="V5762" s="22">
        <v>9.0722833333333378E-2</v>
      </c>
      <c r="W5762" s="22">
        <v>2.0048658333333331</v>
      </c>
      <c r="X5762" s="22">
        <f t="shared" si="93"/>
        <v>6.6828340000000042E-2</v>
      </c>
      <c r="Y5762" s="8" t="b">
        <v>0</v>
      </c>
      <c r="Z5762" s="8" t="b">
        <v>1</v>
      </c>
      <c r="AA5762" s="8" t="b">
        <v>0</v>
      </c>
      <c r="AB5762" s="8" t="b">
        <v>1</v>
      </c>
    </row>
    <row r="5763" spans="1:28" x14ac:dyDescent="0.2">
      <c r="A5763" s="1" t="s">
        <v>6290</v>
      </c>
      <c r="B5763" s="1" t="s">
        <v>6558</v>
      </c>
      <c r="D5763" s="3" t="s">
        <v>13182</v>
      </c>
      <c r="E5763" s="3" t="s">
        <v>15711</v>
      </c>
      <c r="F5763" s="3" t="s">
        <v>15770</v>
      </c>
      <c r="G5763" s="3" t="s">
        <v>26888</v>
      </c>
      <c r="H5763" s="3" t="s">
        <v>15845</v>
      </c>
      <c r="I5763" s="6">
        <v>620343</v>
      </c>
      <c r="J5763" s="7" t="s">
        <v>15852</v>
      </c>
      <c r="K5763" s="8">
        <v>62034339</v>
      </c>
      <c r="L5763" s="3">
        <v>12</v>
      </c>
      <c r="N5763" s="9">
        <v>0.12</v>
      </c>
      <c r="O5763" s="9" t="b">
        <v>1</v>
      </c>
      <c r="P5763" s="10">
        <v>0.11078098669548936</v>
      </c>
      <c r="Q5763" s="3" t="s">
        <v>25</v>
      </c>
      <c r="R5763" s="3" t="s">
        <v>15853</v>
      </c>
      <c r="S5763" s="14">
        <v>62034339</v>
      </c>
      <c r="T5763" s="21">
        <v>1.757411499999999</v>
      </c>
      <c r="U5763" s="22">
        <v>0.10853033333333327</v>
      </c>
      <c r="V5763" s="22">
        <v>2.6483E-2</v>
      </c>
      <c r="W5763" s="22">
        <v>1.6223981666666658</v>
      </c>
      <c r="X5763" s="22">
        <f t="shared" si="93"/>
        <v>1.3023639999999993E-2</v>
      </c>
      <c r="Y5763" s="8" t="b">
        <v>0</v>
      </c>
      <c r="Z5763" s="8" t="b">
        <v>1</v>
      </c>
      <c r="AA5763" s="8" t="b">
        <v>0</v>
      </c>
      <c r="AB5763" s="8" t="b">
        <v>1</v>
      </c>
    </row>
    <row r="5764" spans="1:28" x14ac:dyDescent="0.2">
      <c r="A5764" s="1" t="s">
        <v>6290</v>
      </c>
      <c r="B5764" s="1" t="s">
        <v>6558</v>
      </c>
      <c r="D5764" s="3" t="s">
        <v>13182</v>
      </c>
      <c r="E5764" s="3" t="s">
        <v>15711</v>
      </c>
      <c r="F5764" s="3" t="s">
        <v>15770</v>
      </c>
      <c r="G5764" s="3" t="s">
        <v>26888</v>
      </c>
      <c r="H5764" s="3" t="s">
        <v>15845</v>
      </c>
      <c r="I5764" s="6">
        <v>620343</v>
      </c>
      <c r="J5764" s="7" t="s">
        <v>15854</v>
      </c>
      <c r="K5764" s="8">
        <v>62034390</v>
      </c>
      <c r="L5764" s="3">
        <v>12</v>
      </c>
      <c r="N5764" s="9">
        <v>0.12</v>
      </c>
      <c r="O5764" s="9" t="b">
        <v>1</v>
      </c>
      <c r="P5764" s="10">
        <v>6.8205159730386836E-2</v>
      </c>
      <c r="Q5764" s="3" t="s">
        <v>25</v>
      </c>
      <c r="R5764" s="3" t="s">
        <v>15855</v>
      </c>
      <c r="S5764" s="14">
        <v>62034390</v>
      </c>
      <c r="T5764" s="21">
        <v>53.786744500000012</v>
      </c>
      <c r="U5764" s="22">
        <v>22.341194666666635</v>
      </c>
      <c r="V5764" s="22">
        <v>0.87443733333333395</v>
      </c>
      <c r="W5764" s="22">
        <v>30.571112500000044</v>
      </c>
      <c r="X5764" s="22">
        <f t="shared" si="93"/>
        <v>2.6809433599999961</v>
      </c>
      <c r="Y5764" s="8" t="b">
        <v>0</v>
      </c>
      <c r="Z5764" s="8" t="b">
        <v>1</v>
      </c>
      <c r="AA5764" s="8" t="b">
        <v>0</v>
      </c>
      <c r="AB5764" s="8" t="b">
        <v>1</v>
      </c>
    </row>
    <row r="5765" spans="1:28" x14ac:dyDescent="0.2">
      <c r="A5765" s="1" t="s">
        <v>6290</v>
      </c>
      <c r="B5765" s="1" t="s">
        <v>6558</v>
      </c>
      <c r="D5765" s="3" t="s">
        <v>13182</v>
      </c>
      <c r="E5765" s="3" t="s">
        <v>15711</v>
      </c>
      <c r="F5765" s="3" t="s">
        <v>15770</v>
      </c>
      <c r="G5765" s="3" t="s">
        <v>26888</v>
      </c>
      <c r="H5765" s="3" t="s">
        <v>15856</v>
      </c>
      <c r="I5765" s="6">
        <v>620349</v>
      </c>
      <c r="J5765" s="7" t="s">
        <v>15857</v>
      </c>
      <c r="K5765" s="8">
        <v>62034911</v>
      </c>
      <c r="L5765" s="3">
        <v>12</v>
      </c>
      <c r="N5765" s="9">
        <v>0.12</v>
      </c>
      <c r="O5765" s="9" t="b">
        <v>1</v>
      </c>
      <c r="P5765" s="10">
        <v>7.4021323887858842E-2</v>
      </c>
      <c r="Q5765" s="3" t="s">
        <v>25</v>
      </c>
      <c r="R5765" s="3" t="s">
        <v>15858</v>
      </c>
      <c r="S5765" s="14">
        <v>62034911</v>
      </c>
      <c r="T5765" s="21">
        <v>1.9747493333333335</v>
      </c>
      <c r="U5765" s="22">
        <v>0.10946233333333329</v>
      </c>
      <c r="V5765" s="22">
        <v>0.64717400000000003</v>
      </c>
      <c r="W5765" s="22">
        <v>1.218113</v>
      </c>
      <c r="X5765" s="22">
        <f t="shared" si="93"/>
        <v>1.3135479999999995E-2</v>
      </c>
      <c r="Y5765" s="8" t="b">
        <v>0</v>
      </c>
      <c r="Z5765" s="8" t="b">
        <v>1</v>
      </c>
      <c r="AA5765" s="8" t="b">
        <v>0</v>
      </c>
      <c r="AB5765" s="8" t="b">
        <v>1</v>
      </c>
    </row>
    <row r="5766" spans="1:28" x14ac:dyDescent="0.2">
      <c r="A5766" s="1" t="s">
        <v>6290</v>
      </c>
      <c r="B5766" s="1" t="s">
        <v>6558</v>
      </c>
      <c r="D5766" s="3" t="s">
        <v>13182</v>
      </c>
      <c r="E5766" s="3" t="s">
        <v>15711</v>
      </c>
      <c r="F5766" s="3" t="s">
        <v>15770</v>
      </c>
      <c r="G5766" s="3" t="s">
        <v>26888</v>
      </c>
      <c r="H5766" s="3" t="s">
        <v>15856</v>
      </c>
      <c r="I5766" s="6">
        <v>620349</v>
      </c>
      <c r="J5766" s="7" t="s">
        <v>15859</v>
      </c>
      <c r="K5766" s="8">
        <v>62034919</v>
      </c>
      <c r="L5766" s="3">
        <v>12</v>
      </c>
      <c r="N5766" s="9">
        <v>0.12</v>
      </c>
      <c r="O5766" s="9" t="b">
        <v>1</v>
      </c>
      <c r="P5766" s="10">
        <v>6.9201377772768913E-2</v>
      </c>
      <c r="Q5766" s="3" t="s">
        <v>25</v>
      </c>
      <c r="R5766" s="3" t="s">
        <v>15860</v>
      </c>
      <c r="S5766" s="14">
        <v>62034919</v>
      </c>
      <c r="T5766" s="21">
        <v>8.243158999999995</v>
      </c>
      <c r="U5766" s="22">
        <v>2.9420194999999989</v>
      </c>
      <c r="V5766" s="22">
        <v>0.54748983333333301</v>
      </c>
      <c r="W5766" s="22">
        <v>4.7536496666666634</v>
      </c>
      <c r="X5766" s="22">
        <f t="shared" si="93"/>
        <v>0.35304233999999984</v>
      </c>
      <c r="Y5766" s="8" t="b">
        <v>0</v>
      </c>
      <c r="Z5766" s="8" t="b">
        <v>1</v>
      </c>
      <c r="AA5766" s="8" t="b">
        <v>0</v>
      </c>
      <c r="AB5766" s="8" t="b">
        <v>1</v>
      </c>
    </row>
    <row r="5767" spans="1:28" x14ac:dyDescent="0.2">
      <c r="A5767" s="1" t="s">
        <v>6290</v>
      </c>
      <c r="B5767" s="1" t="s">
        <v>6558</v>
      </c>
      <c r="D5767" s="3" t="s">
        <v>13182</v>
      </c>
      <c r="E5767" s="3" t="s">
        <v>15711</v>
      </c>
      <c r="F5767" s="3" t="s">
        <v>15770</v>
      </c>
      <c r="G5767" s="3" t="s">
        <v>26888</v>
      </c>
      <c r="H5767" s="3" t="s">
        <v>15856</v>
      </c>
      <c r="I5767" s="6">
        <v>620349</v>
      </c>
      <c r="J5767" s="7" t="s">
        <v>15861</v>
      </c>
      <c r="K5767" s="8">
        <v>62034931</v>
      </c>
      <c r="L5767" s="3">
        <v>12</v>
      </c>
      <c r="N5767" s="9">
        <v>0.12</v>
      </c>
      <c r="O5767" s="9" t="b">
        <v>1</v>
      </c>
      <c r="P5767" s="10">
        <v>8.8840808473072533E-2</v>
      </c>
      <c r="Q5767" s="3" t="s">
        <v>25</v>
      </c>
      <c r="R5767" s="3" t="s">
        <v>15862</v>
      </c>
      <c r="S5767" s="14">
        <v>62034931</v>
      </c>
      <c r="T5767" s="21">
        <v>0.454239</v>
      </c>
      <c r="U5767" s="22">
        <v>0.11651066666666667</v>
      </c>
      <c r="V5767" s="22">
        <v>1.4369999999999999E-3</v>
      </c>
      <c r="W5767" s="22">
        <v>0.33629133333333333</v>
      </c>
      <c r="X5767" s="22">
        <f t="shared" si="93"/>
        <v>1.3981279999999999E-2</v>
      </c>
      <c r="Y5767" s="8" t="b">
        <v>0</v>
      </c>
      <c r="Z5767" s="8" t="b">
        <v>1</v>
      </c>
      <c r="AA5767" s="8" t="b">
        <v>0</v>
      </c>
      <c r="AB5767" s="8" t="b">
        <v>1</v>
      </c>
    </row>
    <row r="5768" spans="1:28" x14ac:dyDescent="0.2">
      <c r="A5768" s="1" t="s">
        <v>6290</v>
      </c>
      <c r="B5768" s="1" t="s">
        <v>6558</v>
      </c>
      <c r="D5768" s="3" t="s">
        <v>13182</v>
      </c>
      <c r="E5768" s="3" t="s">
        <v>15711</v>
      </c>
      <c r="F5768" s="3" t="s">
        <v>15770</v>
      </c>
      <c r="G5768" s="3" t="s">
        <v>26888</v>
      </c>
      <c r="H5768" s="3" t="s">
        <v>15856</v>
      </c>
      <c r="I5768" s="6">
        <v>620349</v>
      </c>
      <c r="J5768" s="7" t="s">
        <v>15863</v>
      </c>
      <c r="K5768" s="8">
        <v>62034939</v>
      </c>
      <c r="L5768" s="3">
        <v>12</v>
      </c>
      <c r="N5768" s="9">
        <v>0.12</v>
      </c>
      <c r="O5768" s="9" t="b">
        <v>1</v>
      </c>
      <c r="P5768" s="10">
        <v>0.10291318580973365</v>
      </c>
      <c r="Q5768" s="3" t="s">
        <v>25</v>
      </c>
      <c r="R5768" s="3" t="s">
        <v>15864</v>
      </c>
      <c r="S5768" s="14">
        <v>62034939</v>
      </c>
      <c r="T5768" s="21">
        <v>0.299515166666667</v>
      </c>
      <c r="U5768" s="22">
        <v>3.2243000000000001E-2</v>
      </c>
      <c r="V5768" s="22">
        <v>1.0404999999999999E-2</v>
      </c>
      <c r="W5768" s="22">
        <v>0.25686716666666698</v>
      </c>
      <c r="X5768" s="22">
        <f t="shared" ref="X5768:X5831" si="94">U5768*N5768</f>
        <v>3.86916E-3</v>
      </c>
      <c r="Y5768" s="8" t="b">
        <v>0</v>
      </c>
      <c r="Z5768" s="8" t="b">
        <v>1</v>
      </c>
      <c r="AA5768" s="8" t="b">
        <v>0</v>
      </c>
      <c r="AB5768" s="8" t="b">
        <v>1</v>
      </c>
    </row>
    <row r="5769" spans="1:28" x14ac:dyDescent="0.2">
      <c r="A5769" s="1" t="s">
        <v>6290</v>
      </c>
      <c r="B5769" s="1" t="s">
        <v>6558</v>
      </c>
      <c r="D5769" s="3" t="s">
        <v>13182</v>
      </c>
      <c r="E5769" s="3" t="s">
        <v>15711</v>
      </c>
      <c r="F5769" s="3" t="s">
        <v>15770</v>
      </c>
      <c r="G5769" s="3" t="s">
        <v>26888</v>
      </c>
      <c r="H5769" s="3" t="s">
        <v>15856</v>
      </c>
      <c r="I5769" s="6">
        <v>620349</v>
      </c>
      <c r="J5769" s="7" t="s">
        <v>15865</v>
      </c>
      <c r="K5769" s="8">
        <v>62034950</v>
      </c>
      <c r="L5769" s="3">
        <v>12</v>
      </c>
      <c r="N5769" s="9">
        <v>0.12</v>
      </c>
      <c r="O5769" s="9" t="b">
        <v>1</v>
      </c>
      <c r="P5769" s="10">
        <v>7.2686883450810397E-2</v>
      </c>
      <c r="Q5769" s="3" t="s">
        <v>25</v>
      </c>
      <c r="R5769" s="3" t="s">
        <v>15866</v>
      </c>
      <c r="S5769" s="14">
        <v>62034950</v>
      </c>
      <c r="T5769" s="21">
        <v>1.6433704999999996</v>
      </c>
      <c r="U5769" s="22">
        <v>0.33386649999999968</v>
      </c>
      <c r="V5769" s="22">
        <v>0.31407499999999999</v>
      </c>
      <c r="W5769" s="22">
        <v>0.9954289999999999</v>
      </c>
      <c r="X5769" s="22">
        <f t="shared" si="94"/>
        <v>4.0063979999999957E-2</v>
      </c>
      <c r="Y5769" s="8" t="b">
        <v>0</v>
      </c>
      <c r="Z5769" s="8" t="b">
        <v>1</v>
      </c>
      <c r="AA5769" s="8" t="b">
        <v>0</v>
      </c>
      <c r="AB5769" s="8" t="b">
        <v>1</v>
      </c>
    </row>
    <row r="5770" spans="1:28" x14ac:dyDescent="0.2">
      <c r="A5770" s="1" t="s">
        <v>6290</v>
      </c>
      <c r="B5770" s="1" t="s">
        <v>6558</v>
      </c>
      <c r="D5770" s="3" t="s">
        <v>13182</v>
      </c>
      <c r="E5770" s="3" t="s">
        <v>15711</v>
      </c>
      <c r="F5770" s="3" t="s">
        <v>15770</v>
      </c>
      <c r="G5770" s="3" t="s">
        <v>26888</v>
      </c>
      <c r="H5770" s="3" t="s">
        <v>15856</v>
      </c>
      <c r="I5770" s="6">
        <v>620349</v>
      </c>
      <c r="J5770" s="7" t="s">
        <v>15867</v>
      </c>
      <c r="K5770" s="8">
        <v>62034990</v>
      </c>
      <c r="L5770" s="3">
        <v>12</v>
      </c>
      <c r="N5770" s="9">
        <v>0.12</v>
      </c>
      <c r="O5770" s="9" t="b">
        <v>1</v>
      </c>
      <c r="P5770" s="10">
        <v>8.9928160468216028E-2</v>
      </c>
      <c r="Q5770" s="3" t="s">
        <v>25</v>
      </c>
      <c r="R5770" s="3" t="s">
        <v>15868</v>
      </c>
      <c r="S5770" s="14">
        <v>62034990</v>
      </c>
      <c r="T5770" s="21">
        <v>21.451350833333336</v>
      </c>
      <c r="U5770" s="22">
        <v>2.8910188333333311</v>
      </c>
      <c r="V5770" s="22">
        <v>2.4846610000000005</v>
      </c>
      <c r="W5770" s="22">
        <v>16.075671000000007</v>
      </c>
      <c r="X5770" s="22">
        <f t="shared" si="94"/>
        <v>0.3469222599999997</v>
      </c>
      <c r="Y5770" s="8" t="b">
        <v>0</v>
      </c>
      <c r="Z5770" s="8" t="b">
        <v>1</v>
      </c>
      <c r="AA5770" s="8" t="b">
        <v>0</v>
      </c>
      <c r="AB5770" s="8" t="b">
        <v>1</v>
      </c>
    </row>
    <row r="5771" spans="1:28" hidden="1" x14ac:dyDescent="0.2">
      <c r="A5771" s="1" t="s">
        <v>6290</v>
      </c>
      <c r="B5771" s="1" t="s">
        <v>6558</v>
      </c>
      <c r="D5771" s="3" t="s">
        <v>16446</v>
      </c>
      <c r="E5771" s="3" t="s">
        <v>16635</v>
      </c>
      <c r="F5771" s="3" t="s">
        <v>16636</v>
      </c>
      <c r="G5771" s="3" t="s">
        <v>26919</v>
      </c>
      <c r="H5771" s="3" t="s">
        <v>16637</v>
      </c>
      <c r="I5771" s="6">
        <v>650100</v>
      </c>
      <c r="J5771" s="7" t="s">
        <v>16638</v>
      </c>
      <c r="K5771" s="8">
        <v>65010000</v>
      </c>
      <c r="L5771" s="3">
        <v>2.7</v>
      </c>
      <c r="N5771" s="9">
        <v>2.7E-2</v>
      </c>
      <c r="O5771" s="9" t="b">
        <v>1</v>
      </c>
      <c r="P5771" s="10">
        <v>1.6736026357458834E-2</v>
      </c>
      <c r="Q5771" s="3" t="s">
        <v>29</v>
      </c>
      <c r="R5771" s="3" t="s">
        <v>16639</v>
      </c>
      <c r="S5771" s="14">
        <v>65010000</v>
      </c>
      <c r="T5771" s="21">
        <v>1.0562474999999996</v>
      </c>
      <c r="U5771" s="22">
        <v>0.32957399999999965</v>
      </c>
      <c r="V5771" s="22">
        <v>7.1955500000000006E-2</v>
      </c>
      <c r="W5771" s="22">
        <v>0.6547179999999998</v>
      </c>
      <c r="X5771" s="22">
        <f t="shared" si="94"/>
        <v>8.8984979999999908E-3</v>
      </c>
      <c r="Y5771" s="8" t="b">
        <v>0</v>
      </c>
      <c r="Z5771" s="8" t="b">
        <v>0</v>
      </c>
      <c r="AA5771" s="8" t="b">
        <v>0</v>
      </c>
      <c r="AB5771" s="8" t="b">
        <v>0</v>
      </c>
    </row>
    <row r="5772" spans="1:28" hidden="1" x14ac:dyDescent="0.2">
      <c r="A5772" s="1" t="s">
        <v>6290</v>
      </c>
      <c r="B5772" s="1" t="s">
        <v>6558</v>
      </c>
      <c r="D5772" s="3" t="s">
        <v>16446</v>
      </c>
      <c r="E5772" s="3" t="s">
        <v>16635</v>
      </c>
      <c r="F5772" s="3" t="s">
        <v>16640</v>
      </c>
      <c r="G5772" s="3" t="s">
        <v>26920</v>
      </c>
      <c r="H5772" s="3" t="s">
        <v>16641</v>
      </c>
      <c r="I5772" s="6">
        <v>650200</v>
      </c>
      <c r="J5772" s="7" t="s">
        <v>16642</v>
      </c>
      <c r="K5772" s="8">
        <v>65020000</v>
      </c>
      <c r="L5772" s="3">
        <v>0</v>
      </c>
      <c r="N5772" s="9">
        <v>0</v>
      </c>
      <c r="O5772" s="9" t="b">
        <v>1</v>
      </c>
      <c r="P5772" s="10">
        <v>0</v>
      </c>
      <c r="Q5772" s="3" t="s">
        <v>29</v>
      </c>
      <c r="R5772" s="3" t="s">
        <v>16643</v>
      </c>
      <c r="S5772" s="14">
        <v>65020000</v>
      </c>
      <c r="T5772" s="21">
        <v>0.75819316666666681</v>
      </c>
      <c r="U5772" s="22">
        <v>0.10063316666666672</v>
      </c>
      <c r="V5772" s="22">
        <v>0.37797333333333305</v>
      </c>
      <c r="W5772" s="22">
        <v>0.27958666666666704</v>
      </c>
      <c r="X5772" s="22">
        <f t="shared" si="94"/>
        <v>0</v>
      </c>
      <c r="Y5772" s="8" t="b">
        <v>0</v>
      </c>
      <c r="Z5772" s="8" t="b">
        <v>0</v>
      </c>
      <c r="AA5772" s="8" t="b">
        <v>0</v>
      </c>
      <c r="AB5772" s="8" t="b">
        <v>0</v>
      </c>
    </row>
    <row r="5773" spans="1:28" hidden="1" x14ac:dyDescent="0.2">
      <c r="A5773" s="1" t="s">
        <v>6290</v>
      </c>
      <c r="B5773" s="1" t="s">
        <v>6558</v>
      </c>
      <c r="D5773" s="3" t="s">
        <v>16446</v>
      </c>
      <c r="E5773" s="3" t="s">
        <v>16635</v>
      </c>
      <c r="F5773" s="3" t="s">
        <v>16644</v>
      </c>
      <c r="G5773" s="3" t="s">
        <v>26921</v>
      </c>
      <c r="H5773" s="3" t="s">
        <v>16645</v>
      </c>
      <c r="I5773" s="6">
        <v>650400</v>
      </c>
      <c r="J5773" s="7" t="s">
        <v>16646</v>
      </c>
      <c r="K5773" s="8">
        <v>65040000</v>
      </c>
      <c r="L5773" s="3">
        <v>0</v>
      </c>
      <c r="N5773" s="9">
        <v>0</v>
      </c>
      <c r="O5773" s="9" t="b">
        <v>1</v>
      </c>
      <c r="P5773" s="10">
        <v>0</v>
      </c>
      <c r="Q5773" s="3" t="s">
        <v>25</v>
      </c>
      <c r="R5773" s="3" t="s">
        <v>16647</v>
      </c>
      <c r="S5773" s="14">
        <v>65040000</v>
      </c>
      <c r="T5773" s="21">
        <v>13.801223499999999</v>
      </c>
      <c r="U5773" s="22">
        <v>1.8529978333333328</v>
      </c>
      <c r="V5773" s="22">
        <v>0.54270249999999975</v>
      </c>
      <c r="W5773" s="22">
        <v>11.405523166666667</v>
      </c>
      <c r="X5773" s="22">
        <f t="shared" si="94"/>
        <v>0</v>
      </c>
      <c r="Y5773" s="8" t="b">
        <v>0</v>
      </c>
      <c r="Z5773" s="8" t="b">
        <v>0</v>
      </c>
      <c r="AA5773" s="8" t="b">
        <v>0</v>
      </c>
      <c r="AB5773" s="8" t="b">
        <v>0</v>
      </c>
    </row>
    <row r="5774" spans="1:28" hidden="1" x14ac:dyDescent="0.2">
      <c r="A5774" s="1" t="s">
        <v>6290</v>
      </c>
      <c r="B5774" s="1" t="s">
        <v>6558</v>
      </c>
      <c r="D5774" s="3" t="s">
        <v>16446</v>
      </c>
      <c r="E5774" s="3" t="s">
        <v>16635</v>
      </c>
      <c r="F5774" s="3" t="s">
        <v>16648</v>
      </c>
      <c r="G5774" s="3" t="s">
        <v>26922</v>
      </c>
      <c r="H5774" s="3" t="s">
        <v>16649</v>
      </c>
      <c r="I5774" s="6">
        <v>650500</v>
      </c>
      <c r="J5774" s="7" t="s">
        <v>16650</v>
      </c>
      <c r="K5774" s="8">
        <v>65050010</v>
      </c>
      <c r="L5774" s="3">
        <v>5.7</v>
      </c>
      <c r="N5774" s="9">
        <v>5.7000000000000002E-2</v>
      </c>
      <c r="O5774" s="9" t="b">
        <v>1</v>
      </c>
      <c r="P5774" s="10">
        <v>3.1851949045276516E-2</v>
      </c>
      <c r="Q5774" s="3" t="s">
        <v>25</v>
      </c>
      <c r="R5774" s="3" t="s">
        <v>16651</v>
      </c>
      <c r="S5774" s="14">
        <v>65050010</v>
      </c>
      <c r="T5774" s="21">
        <v>4.3846638333333363</v>
      </c>
      <c r="U5774" s="22">
        <v>1.8307634999999993</v>
      </c>
      <c r="V5774" s="22">
        <v>0.10372333333333331</v>
      </c>
      <c r="W5774" s="22">
        <v>2.4501770000000036</v>
      </c>
      <c r="X5774" s="22">
        <f t="shared" si="94"/>
        <v>0.10435351949999996</v>
      </c>
      <c r="Y5774" s="8" t="b">
        <v>0</v>
      </c>
      <c r="Z5774" s="8" t="b">
        <v>0</v>
      </c>
      <c r="AA5774" s="8" t="b">
        <v>0</v>
      </c>
      <c r="AB5774" s="8" t="b">
        <v>0</v>
      </c>
    </row>
    <row r="5775" spans="1:28" hidden="1" x14ac:dyDescent="0.2">
      <c r="A5775" s="1" t="s">
        <v>6290</v>
      </c>
      <c r="B5775" s="1" t="s">
        <v>6558</v>
      </c>
      <c r="D5775" s="3" t="s">
        <v>16446</v>
      </c>
      <c r="E5775" s="3" t="s">
        <v>16635</v>
      </c>
      <c r="F5775" s="3" t="s">
        <v>16648</v>
      </c>
      <c r="G5775" s="3" t="s">
        <v>26922</v>
      </c>
      <c r="H5775" s="3" t="s">
        <v>16649</v>
      </c>
      <c r="I5775" s="6">
        <v>650500</v>
      </c>
      <c r="J5775" s="7" t="s">
        <v>16652</v>
      </c>
      <c r="K5775" s="8">
        <v>65050030</v>
      </c>
      <c r="L5775" s="3">
        <v>2.7</v>
      </c>
      <c r="N5775" s="9">
        <v>2.7E-2</v>
      </c>
      <c r="O5775" s="9" t="b">
        <v>1</v>
      </c>
      <c r="P5775" s="10">
        <v>1.6466338576421519E-2</v>
      </c>
      <c r="Q5775" s="3" t="s">
        <v>25</v>
      </c>
      <c r="R5775" s="3" t="s">
        <v>16653</v>
      </c>
      <c r="S5775" s="14">
        <v>65050030</v>
      </c>
      <c r="T5775" s="21">
        <v>45.533576333333372</v>
      </c>
      <c r="U5775" s="22">
        <v>17.418293499999994</v>
      </c>
      <c r="V5775" s="22">
        <v>0.34597600000000001</v>
      </c>
      <c r="W5775" s="22">
        <v>27.769306833333374</v>
      </c>
      <c r="X5775" s="22">
        <f t="shared" si="94"/>
        <v>0.47029392449999985</v>
      </c>
      <c r="Y5775" s="8" t="b">
        <v>0</v>
      </c>
      <c r="Z5775" s="8" t="b">
        <v>0</v>
      </c>
      <c r="AA5775" s="8" t="b">
        <v>0</v>
      </c>
      <c r="AB5775" s="8" t="b">
        <v>0</v>
      </c>
    </row>
    <row r="5776" spans="1:28" hidden="1" x14ac:dyDescent="0.2">
      <c r="A5776" s="1" t="s">
        <v>6290</v>
      </c>
      <c r="B5776" s="1" t="s">
        <v>6558</v>
      </c>
      <c r="D5776" s="3" t="s">
        <v>16446</v>
      </c>
      <c r="E5776" s="3" t="s">
        <v>16635</v>
      </c>
      <c r="F5776" s="3" t="s">
        <v>16648</v>
      </c>
      <c r="G5776" s="3" t="s">
        <v>26922</v>
      </c>
      <c r="H5776" s="3" t="s">
        <v>16649</v>
      </c>
      <c r="I5776" s="6">
        <v>650500</v>
      </c>
      <c r="J5776" s="7" t="s">
        <v>16654</v>
      </c>
      <c r="K5776" s="8">
        <v>65050090</v>
      </c>
      <c r="L5776" s="3">
        <v>2.7</v>
      </c>
      <c r="N5776" s="9">
        <v>2.7E-2</v>
      </c>
      <c r="O5776" s="9" t="b">
        <v>1</v>
      </c>
      <c r="P5776" s="10">
        <v>2.1062144975180472E-2</v>
      </c>
      <c r="Q5776" s="3" t="s">
        <v>25</v>
      </c>
      <c r="R5776" s="3" t="s">
        <v>16655</v>
      </c>
      <c r="S5776" s="14">
        <v>65050090</v>
      </c>
      <c r="T5776" s="21">
        <v>108.15385283333329</v>
      </c>
      <c r="U5776" s="22">
        <v>21.03389833333333</v>
      </c>
      <c r="V5776" s="22">
        <v>2.7513571666666663</v>
      </c>
      <c r="W5776" s="22">
        <v>84.368597333333298</v>
      </c>
      <c r="X5776" s="22">
        <f t="shared" si="94"/>
        <v>0.56791525499999984</v>
      </c>
      <c r="Y5776" s="8" t="b">
        <v>0</v>
      </c>
      <c r="Z5776" s="8" t="b">
        <v>0</v>
      </c>
      <c r="AA5776" s="8" t="b">
        <v>0</v>
      </c>
      <c r="AB5776" s="8" t="b">
        <v>0</v>
      </c>
    </row>
    <row r="5777" spans="1:28" hidden="1" x14ac:dyDescent="0.2">
      <c r="A5777" s="1" t="s">
        <v>6290</v>
      </c>
      <c r="B5777" s="1" t="s">
        <v>6558</v>
      </c>
      <c r="D5777" s="3" t="s">
        <v>16446</v>
      </c>
      <c r="E5777" s="3" t="s">
        <v>16635</v>
      </c>
      <c r="F5777" s="3" t="s">
        <v>16656</v>
      </c>
      <c r="G5777" s="3" t="s">
        <v>26923</v>
      </c>
      <c r="H5777" s="3" t="s">
        <v>16657</v>
      </c>
      <c r="I5777" s="6">
        <v>650610</v>
      </c>
      <c r="J5777" s="7" t="s">
        <v>16658</v>
      </c>
      <c r="K5777" s="8">
        <v>65061010</v>
      </c>
      <c r="L5777" s="3">
        <v>2.7</v>
      </c>
      <c r="N5777" s="9">
        <v>2.7E-2</v>
      </c>
      <c r="O5777" s="9" t="b">
        <v>1</v>
      </c>
      <c r="P5777" s="10">
        <v>1.4616052065090984E-2</v>
      </c>
      <c r="Q5777" s="3" t="s">
        <v>25</v>
      </c>
      <c r="R5777" s="3" t="s">
        <v>16659</v>
      </c>
      <c r="S5777" s="14">
        <v>65061010</v>
      </c>
      <c r="T5777" s="21">
        <v>59.792462500000013</v>
      </c>
      <c r="U5777" s="22">
        <v>26.10427116666666</v>
      </c>
      <c r="V5777" s="22">
        <v>1.3204229999999997</v>
      </c>
      <c r="W5777" s="22">
        <v>32.367768333333359</v>
      </c>
      <c r="X5777" s="22">
        <f t="shared" si="94"/>
        <v>0.70481532149999981</v>
      </c>
      <c r="Y5777" s="8" t="b">
        <v>0</v>
      </c>
      <c r="Z5777" s="8" t="b">
        <v>0</v>
      </c>
      <c r="AA5777" s="8" t="b">
        <v>0</v>
      </c>
      <c r="AB5777" s="8" t="b">
        <v>0</v>
      </c>
    </row>
    <row r="5778" spans="1:28" hidden="1" x14ac:dyDescent="0.2">
      <c r="A5778" s="1" t="s">
        <v>6290</v>
      </c>
      <c r="B5778" s="1" t="s">
        <v>6558</v>
      </c>
      <c r="D5778" s="3" t="s">
        <v>16446</v>
      </c>
      <c r="E5778" s="3" t="s">
        <v>16635</v>
      </c>
      <c r="F5778" s="3" t="s">
        <v>16656</v>
      </c>
      <c r="G5778" s="3" t="s">
        <v>26923</v>
      </c>
      <c r="H5778" s="3" t="s">
        <v>16657</v>
      </c>
      <c r="I5778" s="6">
        <v>650610</v>
      </c>
      <c r="J5778" s="7" t="s">
        <v>16660</v>
      </c>
      <c r="K5778" s="8">
        <v>65061080</v>
      </c>
      <c r="L5778" s="3">
        <v>2.7</v>
      </c>
      <c r="N5778" s="9">
        <v>2.7E-2</v>
      </c>
      <c r="O5778" s="9" t="b">
        <v>1</v>
      </c>
      <c r="P5778" s="10">
        <v>1.6788880236846052E-2</v>
      </c>
      <c r="Q5778" s="3" t="s">
        <v>25</v>
      </c>
      <c r="R5778" s="3" t="s">
        <v>16661</v>
      </c>
      <c r="S5778" s="14">
        <v>65061080</v>
      </c>
      <c r="T5778" s="21">
        <v>34.747520666666674</v>
      </c>
      <c r="U5778" s="22">
        <v>12.356041500000007</v>
      </c>
      <c r="V5778" s="22">
        <v>0.78511016666666655</v>
      </c>
      <c r="W5778" s="22">
        <v>21.606369000000004</v>
      </c>
      <c r="X5778" s="22">
        <f t="shared" si="94"/>
        <v>0.33361312050000019</v>
      </c>
      <c r="Y5778" s="8" t="b">
        <v>0</v>
      </c>
      <c r="Z5778" s="8" t="b">
        <v>0</v>
      </c>
      <c r="AA5778" s="8" t="b">
        <v>0</v>
      </c>
      <c r="AB5778" s="8" t="b">
        <v>0</v>
      </c>
    </row>
    <row r="5779" spans="1:28" hidden="1" x14ac:dyDescent="0.2">
      <c r="A5779" s="1" t="s">
        <v>6290</v>
      </c>
      <c r="B5779" s="1" t="s">
        <v>6558</v>
      </c>
      <c r="D5779" s="3" t="s">
        <v>16446</v>
      </c>
      <c r="E5779" s="3" t="s">
        <v>16635</v>
      </c>
      <c r="F5779" s="3" t="s">
        <v>16656</v>
      </c>
      <c r="G5779" s="3" t="s">
        <v>26923</v>
      </c>
      <c r="H5779" s="3" t="s">
        <v>16662</v>
      </c>
      <c r="I5779" s="6">
        <v>650691</v>
      </c>
      <c r="J5779" s="7" t="s">
        <v>16663</v>
      </c>
      <c r="K5779" s="8">
        <v>65069100</v>
      </c>
      <c r="L5779" s="3">
        <v>2.7</v>
      </c>
      <c r="N5779" s="9">
        <v>2.7E-2</v>
      </c>
      <c r="O5779" s="9" t="b">
        <v>1</v>
      </c>
      <c r="P5779" s="10">
        <v>2.3271623114085403E-2</v>
      </c>
      <c r="Q5779" s="3" t="s">
        <v>25</v>
      </c>
      <c r="R5779" s="3" t="s">
        <v>16664</v>
      </c>
      <c r="S5779" s="14">
        <v>65069100</v>
      </c>
      <c r="T5779" s="21">
        <v>3.9516856666666627</v>
      </c>
      <c r="U5779" s="22">
        <v>0.49727099999999963</v>
      </c>
      <c r="V5779" s="22">
        <v>4.8409500000000001E-2</v>
      </c>
      <c r="W5779" s="22">
        <v>3.4060051666666631</v>
      </c>
      <c r="X5779" s="22">
        <f t="shared" si="94"/>
        <v>1.342631699999999E-2</v>
      </c>
      <c r="Y5779" s="8" t="b">
        <v>0</v>
      </c>
      <c r="Z5779" s="8" t="b">
        <v>0</v>
      </c>
      <c r="AA5779" s="8" t="b">
        <v>0</v>
      </c>
      <c r="AB5779" s="8" t="b">
        <v>0</v>
      </c>
    </row>
    <row r="5780" spans="1:28" hidden="1" x14ac:dyDescent="0.2">
      <c r="A5780" s="1" t="s">
        <v>6290</v>
      </c>
      <c r="B5780" s="1" t="s">
        <v>6558</v>
      </c>
      <c r="D5780" s="3" t="s">
        <v>16446</v>
      </c>
      <c r="E5780" s="3" t="s">
        <v>16635</v>
      </c>
      <c r="F5780" s="3" t="s">
        <v>16656</v>
      </c>
      <c r="G5780" s="3" t="s">
        <v>26923</v>
      </c>
      <c r="H5780" s="3" t="s">
        <v>16665</v>
      </c>
      <c r="I5780" s="6">
        <v>650699</v>
      </c>
      <c r="J5780" s="7" t="s">
        <v>16666</v>
      </c>
      <c r="K5780" s="8">
        <v>65069910</v>
      </c>
      <c r="L5780" s="3">
        <v>5.7</v>
      </c>
      <c r="N5780" s="9">
        <v>5.7000000000000002E-2</v>
      </c>
      <c r="O5780" s="9" t="b">
        <v>1</v>
      </c>
      <c r="P5780" s="10">
        <v>3.9221219235256129E-2</v>
      </c>
      <c r="Q5780" s="3" t="s">
        <v>25</v>
      </c>
      <c r="R5780" s="3" t="s">
        <v>16667</v>
      </c>
      <c r="S5780" s="14">
        <v>65069910</v>
      </c>
      <c r="T5780" s="21">
        <v>0.2997343333333336</v>
      </c>
      <c r="U5780" s="22">
        <v>5.5523333333333327E-2</v>
      </c>
      <c r="V5780" s="22">
        <v>3.7966333333333296E-2</v>
      </c>
      <c r="W5780" s="22">
        <v>0.20624466666666696</v>
      </c>
      <c r="X5780" s="22">
        <f t="shared" si="94"/>
        <v>3.16483E-3</v>
      </c>
      <c r="Y5780" s="8" t="b">
        <v>0</v>
      </c>
      <c r="Z5780" s="8" t="b">
        <v>0</v>
      </c>
      <c r="AA5780" s="8" t="b">
        <v>0</v>
      </c>
      <c r="AB5780" s="8" t="b">
        <v>0</v>
      </c>
    </row>
    <row r="5781" spans="1:28" hidden="1" x14ac:dyDescent="0.2">
      <c r="A5781" s="1" t="s">
        <v>6290</v>
      </c>
      <c r="B5781" s="1" t="s">
        <v>6558</v>
      </c>
      <c r="D5781" s="3" t="s">
        <v>16446</v>
      </c>
      <c r="E5781" s="3" t="s">
        <v>16635</v>
      </c>
      <c r="F5781" s="3" t="s">
        <v>16656</v>
      </c>
      <c r="G5781" s="3" t="s">
        <v>26923</v>
      </c>
      <c r="H5781" s="3" t="s">
        <v>16665</v>
      </c>
      <c r="I5781" s="6">
        <v>650699</v>
      </c>
      <c r="J5781" s="7" t="s">
        <v>16668</v>
      </c>
      <c r="K5781" s="8">
        <v>65069990</v>
      </c>
      <c r="L5781" s="3">
        <v>2.7</v>
      </c>
      <c r="N5781" s="9">
        <v>2.7E-2</v>
      </c>
      <c r="O5781" s="9" t="b">
        <v>1</v>
      </c>
      <c r="P5781" s="10">
        <v>1.3754638467957311E-2</v>
      </c>
      <c r="Q5781" s="3" t="s">
        <v>25</v>
      </c>
      <c r="R5781" s="3" t="s">
        <v>16669</v>
      </c>
      <c r="S5781" s="14">
        <v>65069990</v>
      </c>
      <c r="T5781" s="21">
        <v>18.843730833333339</v>
      </c>
      <c r="U5781" s="22">
        <v>8.7302361666666695</v>
      </c>
      <c r="V5781" s="22">
        <v>0.51391299999999973</v>
      </c>
      <c r="W5781" s="22">
        <v>9.5995816666666691</v>
      </c>
      <c r="X5781" s="22">
        <f t="shared" si="94"/>
        <v>0.23571637650000007</v>
      </c>
      <c r="Y5781" s="8" t="b">
        <v>0</v>
      </c>
      <c r="Z5781" s="8" t="b">
        <v>0</v>
      </c>
      <c r="AA5781" s="8" t="b">
        <v>0</v>
      </c>
      <c r="AB5781" s="8" t="b">
        <v>0</v>
      </c>
    </row>
    <row r="5782" spans="1:28" hidden="1" x14ac:dyDescent="0.2">
      <c r="A5782" s="1" t="s">
        <v>6290</v>
      </c>
      <c r="B5782" s="1" t="s">
        <v>6558</v>
      </c>
      <c r="D5782" s="3" t="s">
        <v>16446</v>
      </c>
      <c r="E5782" s="3" t="s">
        <v>16635</v>
      </c>
      <c r="F5782" s="3" t="s">
        <v>16670</v>
      </c>
      <c r="G5782" s="3" t="s">
        <v>26924</v>
      </c>
      <c r="H5782" s="3" t="s">
        <v>16671</v>
      </c>
      <c r="I5782" s="6">
        <v>650700</v>
      </c>
      <c r="J5782" s="7" t="s">
        <v>16672</v>
      </c>
      <c r="K5782" s="8">
        <v>65070000</v>
      </c>
      <c r="L5782" s="3">
        <v>2.7</v>
      </c>
      <c r="N5782" s="9">
        <v>2.7E-2</v>
      </c>
      <c r="O5782" s="9" t="b">
        <v>1</v>
      </c>
      <c r="P5782" s="10">
        <v>1.839048039285384E-2</v>
      </c>
      <c r="Q5782" s="3" t="s">
        <v>29</v>
      </c>
      <c r="R5782" s="3" t="s">
        <v>16673</v>
      </c>
      <c r="S5782" s="14">
        <v>65070000</v>
      </c>
      <c r="T5782" s="21">
        <v>7.4364553333333365</v>
      </c>
      <c r="U5782" s="22">
        <v>2.2348938333333335</v>
      </c>
      <c r="V5782" s="22">
        <v>0.13637683333333331</v>
      </c>
      <c r="W5782" s="22">
        <v>5.0651846666666698</v>
      </c>
      <c r="X5782" s="22">
        <f t="shared" si="94"/>
        <v>6.0342133500000006E-2</v>
      </c>
      <c r="Y5782" s="8" t="b">
        <v>0</v>
      </c>
      <c r="Z5782" s="8" t="b">
        <v>0</v>
      </c>
      <c r="AA5782" s="8" t="b">
        <v>0</v>
      </c>
      <c r="AB5782" s="8" t="b">
        <v>0</v>
      </c>
    </row>
    <row r="5783" spans="1:28" hidden="1" x14ac:dyDescent="0.2">
      <c r="A5783" s="1" t="s">
        <v>6290</v>
      </c>
      <c r="B5783" s="1" t="s">
        <v>6558</v>
      </c>
      <c r="D5783" s="3" t="s">
        <v>16446</v>
      </c>
      <c r="E5783" s="3" t="s">
        <v>16674</v>
      </c>
      <c r="F5783" s="3" t="s">
        <v>16675</v>
      </c>
      <c r="G5783" s="3" t="s">
        <v>26925</v>
      </c>
      <c r="H5783" s="3" t="s">
        <v>16676</v>
      </c>
      <c r="I5783" s="6">
        <v>660110</v>
      </c>
      <c r="J5783" s="7" t="s">
        <v>16677</v>
      </c>
      <c r="K5783" s="8">
        <v>66011000</v>
      </c>
      <c r="L5783" s="3">
        <v>4.7</v>
      </c>
      <c r="N5783" s="9">
        <v>4.7E-2</v>
      </c>
      <c r="O5783" s="9" t="b">
        <v>1</v>
      </c>
      <c r="P5783" s="10">
        <v>4.2984882618749415E-2</v>
      </c>
      <c r="Q5783" s="3" t="s">
        <v>25</v>
      </c>
      <c r="R5783" s="3" t="s">
        <v>16678</v>
      </c>
      <c r="S5783" s="14">
        <v>66011000</v>
      </c>
      <c r="T5783" s="21">
        <v>16.187955833333298</v>
      </c>
      <c r="U5783" s="22">
        <v>1.2181803333333323</v>
      </c>
      <c r="V5783" s="22">
        <v>0.16472483333333332</v>
      </c>
      <c r="W5783" s="22">
        <v>14.805050666666631</v>
      </c>
      <c r="X5783" s="22">
        <f t="shared" si="94"/>
        <v>5.7254475666666617E-2</v>
      </c>
      <c r="Y5783" s="8" t="b">
        <v>0</v>
      </c>
      <c r="Z5783" s="8" t="b">
        <v>0</v>
      </c>
      <c r="AA5783" s="8" t="b">
        <v>0</v>
      </c>
      <c r="AB5783" s="8" t="b">
        <v>0</v>
      </c>
    </row>
    <row r="5784" spans="1:28" hidden="1" x14ac:dyDescent="0.2">
      <c r="A5784" s="1" t="s">
        <v>6290</v>
      </c>
      <c r="B5784" s="1" t="s">
        <v>6558</v>
      </c>
      <c r="D5784" s="3" t="s">
        <v>16446</v>
      </c>
      <c r="E5784" s="3" t="s">
        <v>16674</v>
      </c>
      <c r="F5784" s="3" t="s">
        <v>16675</v>
      </c>
      <c r="G5784" s="3" t="s">
        <v>26925</v>
      </c>
      <c r="H5784" s="3" t="s">
        <v>16679</v>
      </c>
      <c r="I5784" s="6">
        <v>660191</v>
      </c>
      <c r="J5784" s="7" t="s">
        <v>16680</v>
      </c>
      <c r="K5784" s="8">
        <v>66019100</v>
      </c>
      <c r="L5784" s="3">
        <v>4.7</v>
      </c>
      <c r="N5784" s="9">
        <v>4.7E-2</v>
      </c>
      <c r="O5784" s="9" t="b">
        <v>1</v>
      </c>
      <c r="P5784" s="10">
        <v>4.3138288131992407E-2</v>
      </c>
      <c r="Q5784" s="3" t="s">
        <v>25</v>
      </c>
      <c r="R5784" s="3" t="s">
        <v>16681</v>
      </c>
      <c r="S5784" s="14">
        <v>66019100</v>
      </c>
      <c r="T5784" s="21">
        <v>21.071050166666637</v>
      </c>
      <c r="U5784" s="22">
        <v>1.6920769999999998</v>
      </c>
      <c r="V5784" s="22">
        <v>3.9206499999999998E-2</v>
      </c>
      <c r="W5784" s="22">
        <v>19.339766666666637</v>
      </c>
      <c r="X5784" s="22">
        <f t="shared" si="94"/>
        <v>7.9527618999999994E-2</v>
      </c>
      <c r="Y5784" s="8" t="b">
        <v>0</v>
      </c>
      <c r="Z5784" s="8" t="b">
        <v>0</v>
      </c>
      <c r="AA5784" s="8" t="b">
        <v>0</v>
      </c>
      <c r="AB5784" s="8" t="b">
        <v>0</v>
      </c>
    </row>
    <row r="5785" spans="1:28" hidden="1" x14ac:dyDescent="0.2">
      <c r="A5785" s="1" t="s">
        <v>6290</v>
      </c>
      <c r="B5785" s="1" t="s">
        <v>6558</v>
      </c>
      <c r="D5785" s="3" t="s">
        <v>16446</v>
      </c>
      <c r="E5785" s="3" t="s">
        <v>16674</v>
      </c>
      <c r="F5785" s="3" t="s">
        <v>16675</v>
      </c>
      <c r="G5785" s="3" t="s">
        <v>26925</v>
      </c>
      <c r="H5785" s="3" t="s">
        <v>16682</v>
      </c>
      <c r="I5785" s="6">
        <v>660199</v>
      </c>
      <c r="J5785" s="7" t="s">
        <v>16683</v>
      </c>
      <c r="K5785" s="8">
        <v>66019920</v>
      </c>
      <c r="L5785" s="3">
        <v>4.7</v>
      </c>
      <c r="N5785" s="9">
        <v>4.7E-2</v>
      </c>
      <c r="O5785" s="9" t="b">
        <v>1</v>
      </c>
      <c r="P5785" s="10">
        <v>3.2664621548514627E-2</v>
      </c>
      <c r="Q5785" s="3" t="s">
        <v>25</v>
      </c>
      <c r="R5785" s="3" t="s">
        <v>16684</v>
      </c>
      <c r="S5785" s="14">
        <v>66019920</v>
      </c>
      <c r="T5785" s="21">
        <v>8.1904531666666642</v>
      </c>
      <c r="U5785" s="22">
        <v>2.4536316666666673</v>
      </c>
      <c r="V5785" s="22">
        <v>4.45225E-2</v>
      </c>
      <c r="W5785" s="22">
        <v>5.6922989999999976</v>
      </c>
      <c r="X5785" s="22">
        <f t="shared" si="94"/>
        <v>0.11532068833333337</v>
      </c>
      <c r="Y5785" s="8" t="b">
        <v>0</v>
      </c>
      <c r="Z5785" s="8" t="b">
        <v>0</v>
      </c>
      <c r="AA5785" s="8" t="b">
        <v>0</v>
      </c>
      <c r="AB5785" s="8" t="b">
        <v>0</v>
      </c>
    </row>
    <row r="5786" spans="1:28" hidden="1" x14ac:dyDescent="0.2">
      <c r="A5786" s="1" t="s">
        <v>6290</v>
      </c>
      <c r="B5786" s="1" t="s">
        <v>6558</v>
      </c>
      <c r="D5786" s="3" t="s">
        <v>16446</v>
      </c>
      <c r="E5786" s="3" t="s">
        <v>16674</v>
      </c>
      <c r="F5786" s="3" t="s">
        <v>16675</v>
      </c>
      <c r="G5786" s="3" t="s">
        <v>26925</v>
      </c>
      <c r="H5786" s="3" t="s">
        <v>16682</v>
      </c>
      <c r="I5786" s="6">
        <v>660199</v>
      </c>
      <c r="J5786" s="7" t="s">
        <v>16685</v>
      </c>
      <c r="K5786" s="8">
        <v>66019990</v>
      </c>
      <c r="L5786" s="3">
        <v>4.7</v>
      </c>
      <c r="N5786" s="9">
        <v>4.7E-2</v>
      </c>
      <c r="O5786" s="9" t="b">
        <v>1</v>
      </c>
      <c r="P5786" s="10">
        <v>4.1202481883077569E-2</v>
      </c>
      <c r="Q5786" s="3" t="s">
        <v>25</v>
      </c>
      <c r="R5786" s="3" t="s">
        <v>16686</v>
      </c>
      <c r="S5786" s="14">
        <v>66019990</v>
      </c>
      <c r="T5786" s="21">
        <v>16.066953499999965</v>
      </c>
      <c r="U5786" s="22">
        <v>1.8819073333333336</v>
      </c>
      <c r="V5786" s="22">
        <v>9.9974666666666739E-2</v>
      </c>
      <c r="W5786" s="22">
        <v>14.085071499999966</v>
      </c>
      <c r="X5786" s="22">
        <f t="shared" si="94"/>
        <v>8.8449644666666674E-2</v>
      </c>
      <c r="Y5786" s="8" t="b">
        <v>0</v>
      </c>
      <c r="Z5786" s="8" t="b">
        <v>0</v>
      </c>
      <c r="AA5786" s="8" t="b">
        <v>0</v>
      </c>
      <c r="AB5786" s="8" t="b">
        <v>0</v>
      </c>
    </row>
    <row r="5787" spans="1:28" hidden="1" x14ac:dyDescent="0.2">
      <c r="A5787" s="1" t="s">
        <v>6290</v>
      </c>
      <c r="B5787" s="1" t="s">
        <v>6558</v>
      </c>
      <c r="D5787" s="3" t="s">
        <v>16446</v>
      </c>
      <c r="E5787" s="3" t="s">
        <v>16674</v>
      </c>
      <c r="F5787" s="3" t="s">
        <v>16687</v>
      </c>
      <c r="G5787" s="3" t="s">
        <v>26926</v>
      </c>
      <c r="H5787" s="3" t="s">
        <v>16688</v>
      </c>
      <c r="I5787" s="6">
        <v>660200</v>
      </c>
      <c r="J5787" s="7" t="s">
        <v>16689</v>
      </c>
      <c r="K5787" s="8">
        <v>66020000</v>
      </c>
      <c r="L5787" s="3">
        <v>2.7</v>
      </c>
      <c r="N5787" s="9">
        <v>2.7E-2</v>
      </c>
      <c r="O5787" s="9" t="b">
        <v>1</v>
      </c>
      <c r="P5787" s="10">
        <v>1.9588955521617091E-2</v>
      </c>
      <c r="Q5787" s="3" t="s">
        <v>25</v>
      </c>
      <c r="R5787" s="3" t="s">
        <v>16690</v>
      </c>
      <c r="S5787" s="14">
        <v>66020000</v>
      </c>
      <c r="T5787" s="21">
        <v>6.2959273333333332</v>
      </c>
      <c r="U5787" s="22">
        <v>1.4855748333333336</v>
      </c>
      <c r="V5787" s="22">
        <v>0.24255099999999999</v>
      </c>
      <c r="W5787" s="22">
        <v>4.5678014999999998</v>
      </c>
      <c r="X5787" s="22">
        <f t="shared" si="94"/>
        <v>4.011052050000001E-2</v>
      </c>
      <c r="Y5787" s="8" t="b">
        <v>0</v>
      </c>
      <c r="Z5787" s="8" t="b">
        <v>0</v>
      </c>
      <c r="AA5787" s="8" t="b">
        <v>0</v>
      </c>
      <c r="AB5787" s="8" t="b">
        <v>0</v>
      </c>
    </row>
    <row r="5788" spans="1:28" hidden="1" x14ac:dyDescent="0.2">
      <c r="A5788" s="1" t="s">
        <v>6290</v>
      </c>
      <c r="B5788" s="1" t="s">
        <v>6558</v>
      </c>
      <c r="D5788" s="3" t="s">
        <v>16446</v>
      </c>
      <c r="E5788" s="3" t="s">
        <v>16674</v>
      </c>
      <c r="F5788" s="3" t="s">
        <v>16691</v>
      </c>
      <c r="G5788" s="3" t="s">
        <v>26927</v>
      </c>
      <c r="H5788" s="3" t="s">
        <v>16692</v>
      </c>
      <c r="I5788" s="6">
        <v>660320</v>
      </c>
      <c r="J5788" s="7" t="s">
        <v>16693</v>
      </c>
      <c r="K5788" s="8">
        <v>66032000</v>
      </c>
      <c r="L5788" s="3">
        <v>5.2</v>
      </c>
      <c r="N5788" s="9">
        <v>5.1999999999999998E-2</v>
      </c>
      <c r="O5788" s="9" t="b">
        <v>1</v>
      </c>
      <c r="P5788" s="10">
        <v>4.8059674781119527E-2</v>
      </c>
      <c r="Q5788" s="3" t="s">
        <v>29</v>
      </c>
      <c r="R5788" s="3" t="s">
        <v>16694</v>
      </c>
      <c r="S5788" s="14">
        <v>66032000</v>
      </c>
      <c r="T5788" s="21">
        <v>1.1409956666666667</v>
      </c>
      <c r="U5788" s="22">
        <v>5.49165E-2</v>
      </c>
      <c r="V5788" s="22">
        <v>3.1543000000000002E-2</v>
      </c>
      <c r="W5788" s="22">
        <v>1.0545361666666668</v>
      </c>
      <c r="X5788" s="22">
        <f t="shared" si="94"/>
        <v>2.8556580000000001E-3</v>
      </c>
      <c r="Y5788" s="8" t="b">
        <v>0</v>
      </c>
      <c r="Z5788" s="8" t="b">
        <v>0</v>
      </c>
      <c r="AA5788" s="8" t="b">
        <v>0</v>
      </c>
      <c r="AB5788" s="8" t="b">
        <v>0</v>
      </c>
    </row>
    <row r="5789" spans="1:28" hidden="1" x14ac:dyDescent="0.2">
      <c r="A5789" s="1" t="s">
        <v>6290</v>
      </c>
      <c r="B5789" s="1" t="s">
        <v>6558</v>
      </c>
      <c r="D5789" s="3" t="s">
        <v>16446</v>
      </c>
      <c r="E5789" s="3" t="s">
        <v>16674</v>
      </c>
      <c r="F5789" s="3" t="s">
        <v>16691</v>
      </c>
      <c r="G5789" s="3" t="s">
        <v>26927</v>
      </c>
      <c r="H5789" s="3" t="s">
        <v>16695</v>
      </c>
      <c r="I5789" s="6">
        <v>660390</v>
      </c>
      <c r="J5789" s="7" t="s">
        <v>16696</v>
      </c>
      <c r="K5789" s="8">
        <v>66039010</v>
      </c>
      <c r="L5789" s="3">
        <v>2.7</v>
      </c>
      <c r="N5789" s="9">
        <v>2.7E-2</v>
      </c>
      <c r="O5789" s="9" t="b">
        <v>1</v>
      </c>
      <c r="P5789" s="10">
        <v>1.4465250032626392E-2</v>
      </c>
      <c r="Q5789" s="3" t="s">
        <v>29</v>
      </c>
      <c r="R5789" s="3" t="s">
        <v>16697</v>
      </c>
      <c r="S5789" s="14">
        <v>66039010</v>
      </c>
      <c r="T5789" s="21">
        <v>0.65514450000000002</v>
      </c>
      <c r="U5789" s="22">
        <v>0.29465333333333338</v>
      </c>
      <c r="V5789" s="22">
        <v>9.4975000000000007E-3</v>
      </c>
      <c r="W5789" s="22">
        <v>0.3509936666666667</v>
      </c>
      <c r="X5789" s="22">
        <f t="shared" si="94"/>
        <v>7.9556400000000017E-3</v>
      </c>
      <c r="Y5789" s="8" t="b">
        <v>0</v>
      </c>
      <c r="Z5789" s="8" t="b">
        <v>0</v>
      </c>
      <c r="AA5789" s="8" t="b">
        <v>0</v>
      </c>
      <c r="AB5789" s="8" t="b">
        <v>0</v>
      </c>
    </row>
    <row r="5790" spans="1:28" hidden="1" x14ac:dyDescent="0.2">
      <c r="A5790" s="1" t="s">
        <v>6290</v>
      </c>
      <c r="B5790" s="1" t="s">
        <v>6558</v>
      </c>
      <c r="D5790" s="3" t="s">
        <v>16446</v>
      </c>
      <c r="E5790" s="3" t="s">
        <v>16674</v>
      </c>
      <c r="F5790" s="3" t="s">
        <v>16691</v>
      </c>
      <c r="G5790" s="3" t="s">
        <v>26927</v>
      </c>
      <c r="H5790" s="3" t="s">
        <v>16695</v>
      </c>
      <c r="I5790" s="6">
        <v>660390</v>
      </c>
      <c r="J5790" s="7" t="s">
        <v>16698</v>
      </c>
      <c r="K5790" s="8">
        <v>66039090</v>
      </c>
      <c r="L5790" s="3">
        <v>5</v>
      </c>
      <c r="N5790" s="9">
        <v>0.05</v>
      </c>
      <c r="O5790" s="9" t="b">
        <v>1</v>
      </c>
      <c r="P5790" s="10">
        <v>3.195673707636746E-2</v>
      </c>
      <c r="Q5790" s="3" t="s">
        <v>29</v>
      </c>
      <c r="R5790" s="3" t="s">
        <v>16699</v>
      </c>
      <c r="S5790" s="14">
        <v>66039090</v>
      </c>
      <c r="T5790" s="21">
        <v>2.0902501666666637</v>
      </c>
      <c r="U5790" s="22">
        <v>0.39101733333333338</v>
      </c>
      <c r="V5790" s="22">
        <v>0.36328133333333362</v>
      </c>
      <c r="W5790" s="22">
        <v>1.3359514999999968</v>
      </c>
      <c r="X5790" s="22">
        <f t="shared" si="94"/>
        <v>1.955086666666667E-2</v>
      </c>
      <c r="Y5790" s="8" t="b">
        <v>0</v>
      </c>
      <c r="Z5790" s="8" t="b">
        <v>0</v>
      </c>
      <c r="AA5790" s="8" t="b">
        <v>0</v>
      </c>
      <c r="AB5790" s="8" t="b">
        <v>0</v>
      </c>
    </row>
    <row r="5791" spans="1:28" hidden="1" x14ac:dyDescent="0.2">
      <c r="A5791" s="1" t="s">
        <v>6290</v>
      </c>
      <c r="B5791" s="1" t="s">
        <v>6558</v>
      </c>
      <c r="D5791" s="3" t="s">
        <v>16446</v>
      </c>
      <c r="E5791" s="3" t="s">
        <v>16700</v>
      </c>
      <c r="F5791" s="3" t="s">
        <v>16701</v>
      </c>
      <c r="G5791" s="3" t="s">
        <v>26928</v>
      </c>
      <c r="H5791" s="3" t="s">
        <v>16702</v>
      </c>
      <c r="I5791" s="6">
        <v>670100</v>
      </c>
      <c r="J5791" s="7" t="s">
        <v>16703</v>
      </c>
      <c r="K5791" s="8">
        <v>67010000</v>
      </c>
      <c r="L5791" s="3">
        <v>2.7</v>
      </c>
      <c r="N5791" s="9">
        <v>2.7E-2</v>
      </c>
      <c r="O5791" s="9" t="b">
        <v>1</v>
      </c>
      <c r="P5791" s="10">
        <v>6.3239614619938914E-3</v>
      </c>
      <c r="Q5791" s="3" t="s">
        <v>29</v>
      </c>
      <c r="R5791" s="3" t="s">
        <v>16704</v>
      </c>
      <c r="S5791" s="14">
        <v>67010000</v>
      </c>
      <c r="T5791" s="21">
        <v>5.6558193333333353</v>
      </c>
      <c r="U5791" s="22">
        <v>4.2294438333333355</v>
      </c>
      <c r="V5791" s="22">
        <v>0.10166500000000001</v>
      </c>
      <c r="W5791" s="22">
        <v>1.3247105000000001</v>
      </c>
      <c r="X5791" s="22">
        <f t="shared" si="94"/>
        <v>0.11419498350000006</v>
      </c>
      <c r="Y5791" s="8" t="b">
        <v>0</v>
      </c>
      <c r="Z5791" s="8" t="b">
        <v>0</v>
      </c>
      <c r="AA5791" s="8" t="b">
        <v>0</v>
      </c>
      <c r="AB5791" s="8" t="b">
        <v>0</v>
      </c>
    </row>
    <row r="5792" spans="1:28" hidden="1" x14ac:dyDescent="0.2">
      <c r="A5792" s="1" t="s">
        <v>6290</v>
      </c>
      <c r="B5792" s="1" t="s">
        <v>6558</v>
      </c>
      <c r="D5792" s="3" t="s">
        <v>16446</v>
      </c>
      <c r="E5792" s="3" t="s">
        <v>16700</v>
      </c>
      <c r="F5792" s="3" t="s">
        <v>16705</v>
      </c>
      <c r="G5792" s="3" t="s">
        <v>26929</v>
      </c>
      <c r="H5792" s="3" t="s">
        <v>16706</v>
      </c>
      <c r="I5792" s="6">
        <v>670210</v>
      </c>
      <c r="J5792" s="7" t="s">
        <v>16707</v>
      </c>
      <c r="K5792" s="8">
        <v>67021000</v>
      </c>
      <c r="L5792" s="3">
        <v>4.7</v>
      </c>
      <c r="N5792" s="9">
        <v>4.7E-2</v>
      </c>
      <c r="O5792" s="9" t="b">
        <v>1</v>
      </c>
      <c r="P5792" s="10">
        <v>4.4275128084792122E-2</v>
      </c>
      <c r="Q5792" s="3" t="s">
        <v>29</v>
      </c>
      <c r="R5792" s="3" t="s">
        <v>16708</v>
      </c>
      <c r="S5792" s="14">
        <v>67021000</v>
      </c>
      <c r="T5792" s="21">
        <v>19.328699833333374</v>
      </c>
      <c r="U5792" s="22">
        <v>0.9997781666666663</v>
      </c>
      <c r="V5792" s="22">
        <v>0.12082250000000003</v>
      </c>
      <c r="W5792" s="22">
        <v>18.208099166666706</v>
      </c>
      <c r="X5792" s="22">
        <f t="shared" si="94"/>
        <v>4.6989573833333319E-2</v>
      </c>
      <c r="Y5792" s="8" t="b">
        <v>0</v>
      </c>
      <c r="Z5792" s="8" t="b">
        <v>0</v>
      </c>
      <c r="AA5792" s="8" t="b">
        <v>0</v>
      </c>
      <c r="AB5792" s="8" t="b">
        <v>0</v>
      </c>
    </row>
    <row r="5793" spans="1:28" hidden="1" x14ac:dyDescent="0.2">
      <c r="A5793" s="1" t="s">
        <v>6290</v>
      </c>
      <c r="B5793" s="1" t="s">
        <v>6558</v>
      </c>
      <c r="D5793" s="3" t="s">
        <v>16446</v>
      </c>
      <c r="E5793" s="3" t="s">
        <v>16700</v>
      </c>
      <c r="F5793" s="3" t="s">
        <v>16705</v>
      </c>
      <c r="G5793" s="3" t="s">
        <v>26929</v>
      </c>
      <c r="H5793" s="3" t="s">
        <v>16709</v>
      </c>
      <c r="I5793" s="6">
        <v>670290</v>
      </c>
      <c r="J5793" s="7" t="s">
        <v>16710</v>
      </c>
      <c r="K5793" s="8">
        <v>67029000</v>
      </c>
      <c r="L5793" s="3">
        <v>4.7</v>
      </c>
      <c r="N5793" s="9">
        <v>4.7E-2</v>
      </c>
      <c r="O5793" s="9" t="b">
        <v>1</v>
      </c>
      <c r="P5793" s="10">
        <v>4.4005049009135107E-2</v>
      </c>
      <c r="Q5793" s="3" t="s">
        <v>29</v>
      </c>
      <c r="R5793" s="3" t="s">
        <v>16711</v>
      </c>
      <c r="S5793" s="14">
        <v>67029000</v>
      </c>
      <c r="T5793" s="21">
        <v>27.378144166666701</v>
      </c>
      <c r="U5793" s="22">
        <v>1.6277288333333342</v>
      </c>
      <c r="V5793" s="22">
        <v>0.11687116666666671</v>
      </c>
      <c r="W5793" s="22">
        <v>25.633544166666699</v>
      </c>
      <c r="X5793" s="22">
        <f t="shared" si="94"/>
        <v>7.65032551666667E-2</v>
      </c>
      <c r="Y5793" s="8" t="b">
        <v>0</v>
      </c>
      <c r="Z5793" s="8" t="b">
        <v>0</v>
      </c>
      <c r="AA5793" s="8" t="b">
        <v>0</v>
      </c>
      <c r="AB5793" s="8" t="b">
        <v>0</v>
      </c>
    </row>
    <row r="5794" spans="1:28" hidden="1" x14ac:dyDescent="0.2">
      <c r="A5794" s="1" t="s">
        <v>6290</v>
      </c>
      <c r="B5794" s="1" t="s">
        <v>6558</v>
      </c>
      <c r="D5794" s="3" t="s">
        <v>16446</v>
      </c>
      <c r="E5794" s="3" t="s">
        <v>16700</v>
      </c>
      <c r="F5794" s="3" t="s">
        <v>16712</v>
      </c>
      <c r="G5794" s="3" t="s">
        <v>26930</v>
      </c>
      <c r="H5794" s="3" t="s">
        <v>16713</v>
      </c>
      <c r="I5794" s="6">
        <v>670300</v>
      </c>
      <c r="J5794" s="7" t="s">
        <v>16714</v>
      </c>
      <c r="K5794" s="8">
        <v>67030000</v>
      </c>
      <c r="L5794" s="3">
        <v>1.7</v>
      </c>
      <c r="N5794" s="9">
        <v>1.7000000000000001E-2</v>
      </c>
      <c r="O5794" s="9" t="b">
        <v>1</v>
      </c>
      <c r="P5794" s="10">
        <v>1.3509423553362132E-2</v>
      </c>
      <c r="Q5794" s="3" t="s">
        <v>29</v>
      </c>
      <c r="R5794" s="3" t="s">
        <v>16715</v>
      </c>
      <c r="S5794" s="14">
        <v>67030000</v>
      </c>
      <c r="T5794" s="21">
        <v>21.957499333333288</v>
      </c>
      <c r="U5794" s="22">
        <v>4.23818933333333</v>
      </c>
      <c r="V5794" s="22">
        <v>0.27030066666666697</v>
      </c>
      <c r="W5794" s="22">
        <v>17.449009333333294</v>
      </c>
      <c r="X5794" s="22">
        <f t="shared" si="94"/>
        <v>7.2049218666666609E-2</v>
      </c>
      <c r="Y5794" s="8" t="b">
        <v>0</v>
      </c>
      <c r="Z5794" s="8" t="b">
        <v>0</v>
      </c>
      <c r="AA5794" s="8" t="b">
        <v>0</v>
      </c>
      <c r="AB5794" s="8" t="b">
        <v>0</v>
      </c>
    </row>
    <row r="5795" spans="1:28" hidden="1" x14ac:dyDescent="0.2">
      <c r="A5795" s="1" t="s">
        <v>6290</v>
      </c>
      <c r="B5795" s="1" t="s">
        <v>6558</v>
      </c>
      <c r="D5795" s="3" t="s">
        <v>16446</v>
      </c>
      <c r="E5795" s="3" t="s">
        <v>16700</v>
      </c>
      <c r="F5795" s="3" t="s">
        <v>16716</v>
      </c>
      <c r="G5795" s="3" t="s">
        <v>26931</v>
      </c>
      <c r="H5795" s="3" t="s">
        <v>16717</v>
      </c>
      <c r="I5795" s="6">
        <v>670411</v>
      </c>
      <c r="J5795" s="7" t="s">
        <v>16718</v>
      </c>
      <c r="K5795" s="8">
        <v>67041100</v>
      </c>
      <c r="L5795" s="3">
        <v>2.2000000000000002</v>
      </c>
      <c r="N5795" s="9">
        <v>2.1999999999999999E-2</v>
      </c>
      <c r="O5795" s="9" t="b">
        <v>1</v>
      </c>
      <c r="P5795" s="10">
        <v>2.1756360266110941E-2</v>
      </c>
      <c r="Q5795" s="3" t="s">
        <v>25</v>
      </c>
      <c r="R5795" s="3" t="s">
        <v>16719</v>
      </c>
      <c r="S5795" s="14">
        <v>67041100</v>
      </c>
      <c r="T5795" s="21">
        <v>15.38037716666666</v>
      </c>
      <c r="U5795" s="22">
        <v>5.0160499999999997E-2</v>
      </c>
      <c r="V5795" s="22">
        <v>0.12017</v>
      </c>
      <c r="W5795" s="22">
        <v>15.21004666666666</v>
      </c>
      <c r="X5795" s="22">
        <f t="shared" si="94"/>
        <v>1.1035309999999998E-3</v>
      </c>
      <c r="Y5795" s="8" t="b">
        <v>0</v>
      </c>
      <c r="Z5795" s="8" t="b">
        <v>0</v>
      </c>
      <c r="AA5795" s="8" t="b">
        <v>0</v>
      </c>
      <c r="AB5795" s="8" t="b">
        <v>0</v>
      </c>
    </row>
    <row r="5796" spans="1:28" hidden="1" x14ac:dyDescent="0.2">
      <c r="A5796" s="1" t="s">
        <v>6290</v>
      </c>
      <c r="B5796" s="1" t="s">
        <v>6558</v>
      </c>
      <c r="D5796" s="3" t="s">
        <v>16446</v>
      </c>
      <c r="E5796" s="3" t="s">
        <v>16700</v>
      </c>
      <c r="F5796" s="3" t="s">
        <v>16716</v>
      </c>
      <c r="G5796" s="3" t="s">
        <v>26931</v>
      </c>
      <c r="H5796" s="3" t="s">
        <v>16720</v>
      </c>
      <c r="I5796" s="6">
        <v>670419</v>
      </c>
      <c r="J5796" s="7" t="s">
        <v>16721</v>
      </c>
      <c r="K5796" s="8">
        <v>67041900</v>
      </c>
      <c r="L5796" s="3">
        <v>2.2000000000000002</v>
      </c>
      <c r="N5796" s="9">
        <v>2.1999999999999999E-2</v>
      </c>
      <c r="O5796" s="9" t="b">
        <v>1</v>
      </c>
      <c r="P5796" s="10">
        <v>2.0988332036659802E-2</v>
      </c>
      <c r="Q5796" s="3" t="s">
        <v>25</v>
      </c>
      <c r="R5796" s="3" t="s">
        <v>16722</v>
      </c>
      <c r="S5796" s="14">
        <v>67041900</v>
      </c>
      <c r="T5796" s="21">
        <v>17.790822666666671</v>
      </c>
      <c r="U5796" s="22">
        <v>0.24632766666666636</v>
      </c>
      <c r="V5796" s="22">
        <v>0.57178166666666697</v>
      </c>
      <c r="W5796" s="22">
        <v>16.972713333333338</v>
      </c>
      <c r="X5796" s="22">
        <f t="shared" si="94"/>
        <v>5.4192086666666594E-3</v>
      </c>
      <c r="Y5796" s="8" t="b">
        <v>0</v>
      </c>
      <c r="Z5796" s="8" t="b">
        <v>0</v>
      </c>
      <c r="AA5796" s="8" t="b">
        <v>0</v>
      </c>
      <c r="AB5796" s="8" t="b">
        <v>0</v>
      </c>
    </row>
    <row r="5797" spans="1:28" hidden="1" x14ac:dyDescent="0.2">
      <c r="A5797" s="1" t="s">
        <v>6290</v>
      </c>
      <c r="B5797" s="1" t="s">
        <v>6558</v>
      </c>
      <c r="D5797" s="3" t="s">
        <v>16446</v>
      </c>
      <c r="E5797" s="3" t="s">
        <v>16700</v>
      </c>
      <c r="F5797" s="3" t="s">
        <v>16716</v>
      </c>
      <c r="G5797" s="3" t="s">
        <v>26931</v>
      </c>
      <c r="H5797" s="3" t="s">
        <v>16723</v>
      </c>
      <c r="I5797" s="6">
        <v>670420</v>
      </c>
      <c r="J5797" s="7" t="s">
        <v>16724</v>
      </c>
      <c r="K5797" s="8">
        <v>67042000</v>
      </c>
      <c r="L5797" s="3">
        <v>2.2000000000000002</v>
      </c>
      <c r="N5797" s="9">
        <v>2.1999999999999999E-2</v>
      </c>
      <c r="O5797" s="9" t="b">
        <v>1</v>
      </c>
      <c r="P5797" s="10">
        <v>2.1362285360001357E-2</v>
      </c>
      <c r="Q5797" s="3" t="s">
        <v>25</v>
      </c>
      <c r="R5797" s="3" t="s">
        <v>16725</v>
      </c>
      <c r="S5797" s="14">
        <v>67042000</v>
      </c>
      <c r="T5797" s="21">
        <v>22.430193333333335</v>
      </c>
      <c r="U5797" s="22">
        <v>6.5421499999999966E-2</v>
      </c>
      <c r="V5797" s="22">
        <v>0.58476316666666694</v>
      </c>
      <c r="W5797" s="22">
        <v>21.780008666666667</v>
      </c>
      <c r="X5797" s="22">
        <f t="shared" si="94"/>
        <v>1.4392729999999992E-3</v>
      </c>
      <c r="Y5797" s="8" t="b">
        <v>0</v>
      </c>
      <c r="Z5797" s="8" t="b">
        <v>0</v>
      </c>
      <c r="AA5797" s="8" t="b">
        <v>0</v>
      </c>
      <c r="AB5797" s="8" t="b">
        <v>0</v>
      </c>
    </row>
    <row r="5798" spans="1:28" hidden="1" x14ac:dyDescent="0.2">
      <c r="A5798" s="1" t="s">
        <v>6290</v>
      </c>
      <c r="B5798" s="1" t="s">
        <v>6558</v>
      </c>
      <c r="D5798" s="3" t="s">
        <v>16446</v>
      </c>
      <c r="E5798" s="3" t="s">
        <v>16700</v>
      </c>
      <c r="F5798" s="3" t="s">
        <v>16716</v>
      </c>
      <c r="G5798" s="3" t="s">
        <v>26931</v>
      </c>
      <c r="H5798" s="3" t="s">
        <v>16726</v>
      </c>
      <c r="I5798" s="6">
        <v>670490</v>
      </c>
      <c r="J5798" s="7" t="s">
        <v>16727</v>
      </c>
      <c r="K5798" s="8">
        <v>67049000</v>
      </c>
      <c r="L5798" s="3">
        <v>2.2000000000000002</v>
      </c>
      <c r="N5798" s="9">
        <v>2.1999999999999999E-2</v>
      </c>
      <c r="O5798" s="9" t="b">
        <v>1</v>
      </c>
      <c r="P5798" s="10">
        <v>2.0817884793574725E-2</v>
      </c>
      <c r="Q5798" s="3" t="s">
        <v>25</v>
      </c>
      <c r="R5798" s="3" t="s">
        <v>16728</v>
      </c>
      <c r="S5798" s="14">
        <v>67049000</v>
      </c>
      <c r="T5798" s="21">
        <v>8.8115339999999982</v>
      </c>
      <c r="U5798" s="22">
        <v>7.1679166666666655E-2</v>
      </c>
      <c r="V5798" s="22">
        <v>0.40178666666666635</v>
      </c>
      <c r="W5798" s="22">
        <v>8.3380681666666661</v>
      </c>
      <c r="X5798" s="22">
        <f t="shared" si="94"/>
        <v>1.5769416666666664E-3</v>
      </c>
      <c r="Y5798" s="8" t="b">
        <v>0</v>
      </c>
      <c r="Z5798" s="8" t="b">
        <v>0</v>
      </c>
      <c r="AA5798" s="8" t="b">
        <v>0</v>
      </c>
      <c r="AB5798" s="8" t="b">
        <v>0</v>
      </c>
    </row>
    <row r="5799" spans="1:28" hidden="1" x14ac:dyDescent="0.2">
      <c r="A5799" s="1" t="s">
        <v>6290</v>
      </c>
      <c r="B5799" s="1" t="s">
        <v>6558</v>
      </c>
      <c r="D5799" s="3" t="s">
        <v>16729</v>
      </c>
      <c r="E5799" s="3" t="s">
        <v>16730</v>
      </c>
      <c r="F5799" s="3" t="s">
        <v>16731</v>
      </c>
      <c r="G5799" s="3" t="s">
        <v>26932</v>
      </c>
      <c r="H5799" s="3" t="s">
        <v>16732</v>
      </c>
      <c r="I5799" s="6">
        <v>680100</v>
      </c>
      <c r="J5799" s="7" t="s">
        <v>16733</v>
      </c>
      <c r="K5799" s="8">
        <v>68010000</v>
      </c>
      <c r="L5799" s="3">
        <v>0</v>
      </c>
      <c r="N5799" s="9">
        <v>0</v>
      </c>
      <c r="O5799" s="9" t="b">
        <v>1</v>
      </c>
      <c r="P5799" s="10">
        <v>0</v>
      </c>
      <c r="Q5799" s="3" t="s">
        <v>29</v>
      </c>
      <c r="R5799" s="3" t="s">
        <v>16734</v>
      </c>
      <c r="S5799" s="14">
        <v>68010000</v>
      </c>
      <c r="T5799" s="21">
        <v>40.757859666666661</v>
      </c>
      <c r="U5799" s="22">
        <v>4.9307561666666597</v>
      </c>
      <c r="V5799" s="22">
        <v>1.6621128333333366</v>
      </c>
      <c r="W5799" s="22">
        <v>34.164990666666661</v>
      </c>
      <c r="X5799" s="22">
        <f t="shared" si="94"/>
        <v>0</v>
      </c>
      <c r="Y5799" s="8" t="b">
        <v>0</v>
      </c>
      <c r="Z5799" s="8" t="b">
        <v>0</v>
      </c>
      <c r="AA5799" s="8" t="b">
        <v>0</v>
      </c>
      <c r="AB5799" s="8" t="b">
        <v>0</v>
      </c>
    </row>
    <row r="5800" spans="1:28" hidden="1" x14ac:dyDescent="0.2">
      <c r="A5800" s="1" t="s">
        <v>6290</v>
      </c>
      <c r="B5800" s="1" t="s">
        <v>6558</v>
      </c>
      <c r="D5800" s="3" t="s">
        <v>16729</v>
      </c>
      <c r="E5800" s="3" t="s">
        <v>16730</v>
      </c>
      <c r="F5800" s="3" t="s">
        <v>16735</v>
      </c>
      <c r="G5800" s="3" t="s">
        <v>26933</v>
      </c>
      <c r="H5800" s="3" t="s">
        <v>16736</v>
      </c>
      <c r="I5800" s="6">
        <v>680210</v>
      </c>
      <c r="J5800" s="7" t="s">
        <v>16737</v>
      </c>
      <c r="K5800" s="8">
        <v>68021000</v>
      </c>
      <c r="L5800" s="3">
        <v>0</v>
      </c>
      <c r="N5800" s="9">
        <v>0</v>
      </c>
      <c r="O5800" s="9" t="b">
        <v>1</v>
      </c>
      <c r="P5800" s="10">
        <v>0</v>
      </c>
      <c r="Q5800" s="3" t="s">
        <v>29</v>
      </c>
      <c r="R5800" s="3" t="s">
        <v>16738</v>
      </c>
      <c r="S5800" s="14">
        <v>68021000</v>
      </c>
      <c r="T5800" s="21">
        <v>6.3011218333333368</v>
      </c>
      <c r="U5800" s="22">
        <v>1.1620348333333332</v>
      </c>
      <c r="V5800" s="22">
        <v>0.80402766666666636</v>
      </c>
      <c r="W5800" s="22">
        <v>4.3350593333333372</v>
      </c>
      <c r="X5800" s="22">
        <f t="shared" si="94"/>
        <v>0</v>
      </c>
      <c r="Y5800" s="8" t="b">
        <v>0</v>
      </c>
      <c r="Z5800" s="8" t="b">
        <v>0</v>
      </c>
      <c r="AA5800" s="8" t="b">
        <v>0</v>
      </c>
      <c r="AB5800" s="8" t="b">
        <v>0</v>
      </c>
    </row>
    <row r="5801" spans="1:28" hidden="1" x14ac:dyDescent="0.2">
      <c r="A5801" s="1" t="s">
        <v>6290</v>
      </c>
      <c r="B5801" s="1" t="s">
        <v>6558</v>
      </c>
      <c r="D5801" s="3" t="s">
        <v>16729</v>
      </c>
      <c r="E5801" s="3" t="s">
        <v>16730</v>
      </c>
      <c r="F5801" s="3" t="s">
        <v>16735</v>
      </c>
      <c r="G5801" s="3" t="s">
        <v>26933</v>
      </c>
      <c r="H5801" s="3" t="s">
        <v>16739</v>
      </c>
      <c r="I5801" s="6">
        <v>680221</v>
      </c>
      <c r="J5801" s="7" t="s">
        <v>16740</v>
      </c>
      <c r="K5801" s="8">
        <v>68022100</v>
      </c>
      <c r="L5801" s="3">
        <v>1.7</v>
      </c>
      <c r="N5801" s="9">
        <v>1.7000000000000001E-2</v>
      </c>
      <c r="O5801" s="9" t="b">
        <v>1</v>
      </c>
      <c r="P5801" s="10">
        <v>3.9200908291899764E-3</v>
      </c>
      <c r="Q5801" s="3" t="s">
        <v>29</v>
      </c>
      <c r="R5801" s="3" t="s">
        <v>16741</v>
      </c>
      <c r="S5801" s="14">
        <v>68022100</v>
      </c>
      <c r="T5801" s="21">
        <v>20.555946833333302</v>
      </c>
      <c r="U5801" s="22">
        <v>2.5208168333333369</v>
      </c>
      <c r="V5801" s="22">
        <v>13.295060666666636</v>
      </c>
      <c r="W5801" s="22">
        <v>4.7400693333333308</v>
      </c>
      <c r="X5801" s="22">
        <f t="shared" si="94"/>
        <v>4.285388616666673E-2</v>
      </c>
      <c r="Y5801" s="8" t="b">
        <v>0</v>
      </c>
      <c r="Z5801" s="8" t="b">
        <v>0</v>
      </c>
      <c r="AA5801" s="8" t="b">
        <v>0</v>
      </c>
      <c r="AB5801" s="8" t="b">
        <v>0</v>
      </c>
    </row>
    <row r="5802" spans="1:28" hidden="1" x14ac:dyDescent="0.2">
      <c r="A5802" s="1" t="s">
        <v>6290</v>
      </c>
      <c r="B5802" s="1" t="s">
        <v>6558</v>
      </c>
      <c r="D5802" s="3" t="s">
        <v>16729</v>
      </c>
      <c r="E5802" s="3" t="s">
        <v>16730</v>
      </c>
      <c r="F5802" s="3" t="s">
        <v>16735</v>
      </c>
      <c r="G5802" s="3" t="s">
        <v>26933</v>
      </c>
      <c r="H5802" s="3" t="s">
        <v>16742</v>
      </c>
      <c r="I5802" s="6">
        <v>680223</v>
      </c>
      <c r="J5802" s="7" t="s">
        <v>16743</v>
      </c>
      <c r="K5802" s="8">
        <v>68022300</v>
      </c>
      <c r="L5802" s="3">
        <v>1.7</v>
      </c>
      <c r="N5802" s="9">
        <v>1.7000000000000001E-2</v>
      </c>
      <c r="O5802" s="9" t="b">
        <v>1</v>
      </c>
      <c r="P5802" s="10">
        <v>1.3587213937793174E-2</v>
      </c>
      <c r="Q5802" s="3" t="s">
        <v>29</v>
      </c>
      <c r="R5802" s="3" t="s">
        <v>16744</v>
      </c>
      <c r="S5802" s="14">
        <v>68022300</v>
      </c>
      <c r="T5802" s="21">
        <v>7.6259418333333366</v>
      </c>
      <c r="U5802" s="22">
        <v>1.1757574999999998</v>
      </c>
      <c r="V5802" s="22">
        <v>0.3551665</v>
      </c>
      <c r="W5802" s="22">
        <v>6.0950178333333369</v>
      </c>
      <c r="X5802" s="22">
        <f t="shared" si="94"/>
        <v>1.9987877499999997E-2</v>
      </c>
      <c r="Y5802" s="8" t="b">
        <v>0</v>
      </c>
      <c r="Z5802" s="8" t="b">
        <v>0</v>
      </c>
      <c r="AA5802" s="8" t="b">
        <v>0</v>
      </c>
      <c r="AB5802" s="8" t="b">
        <v>0</v>
      </c>
    </row>
    <row r="5803" spans="1:28" hidden="1" x14ac:dyDescent="0.2">
      <c r="A5803" s="1" t="s">
        <v>6290</v>
      </c>
      <c r="B5803" s="1" t="s">
        <v>6558</v>
      </c>
      <c r="D5803" s="3" t="s">
        <v>16729</v>
      </c>
      <c r="E5803" s="3" t="s">
        <v>16730</v>
      </c>
      <c r="F5803" s="3" t="s">
        <v>16735</v>
      </c>
      <c r="G5803" s="3" t="s">
        <v>26933</v>
      </c>
      <c r="H5803" s="3" t="s">
        <v>16745</v>
      </c>
      <c r="I5803" s="6">
        <v>680229</v>
      </c>
      <c r="J5803" s="7" t="s">
        <v>16746</v>
      </c>
      <c r="K5803" s="8">
        <v>68022900</v>
      </c>
      <c r="L5803" s="3">
        <v>1.7</v>
      </c>
      <c r="N5803" s="9">
        <v>1.7000000000000001E-2</v>
      </c>
      <c r="O5803" s="9" t="b">
        <v>1</v>
      </c>
      <c r="P5803" s="10">
        <v>7.7750259232258088E-3</v>
      </c>
      <c r="Q5803" s="3" t="s">
        <v>29</v>
      </c>
      <c r="R5803" s="3" t="s">
        <v>16747</v>
      </c>
      <c r="S5803" s="14">
        <v>68022900</v>
      </c>
      <c r="T5803" s="21">
        <v>4.3434345000000008</v>
      </c>
      <c r="U5803" s="22">
        <v>1.3931805000000002</v>
      </c>
      <c r="V5803" s="22">
        <v>0.96376483333333396</v>
      </c>
      <c r="W5803" s="22">
        <v>1.9864891666666666</v>
      </c>
      <c r="X5803" s="22">
        <f t="shared" si="94"/>
        <v>2.3684068500000006E-2</v>
      </c>
      <c r="Y5803" s="8" t="b">
        <v>0</v>
      </c>
      <c r="Z5803" s="8" t="b">
        <v>0</v>
      </c>
      <c r="AA5803" s="8" t="b">
        <v>0</v>
      </c>
      <c r="AB5803" s="8" t="b">
        <v>0</v>
      </c>
    </row>
    <row r="5804" spans="1:28" hidden="1" x14ac:dyDescent="0.2">
      <c r="A5804" s="1" t="s">
        <v>6290</v>
      </c>
      <c r="B5804" s="1" t="s">
        <v>6558</v>
      </c>
      <c r="D5804" s="3" t="s">
        <v>16729</v>
      </c>
      <c r="E5804" s="3" t="s">
        <v>16730</v>
      </c>
      <c r="F5804" s="3" t="s">
        <v>16735</v>
      </c>
      <c r="G5804" s="3" t="s">
        <v>26933</v>
      </c>
      <c r="H5804" s="3" t="s">
        <v>16748</v>
      </c>
      <c r="I5804" s="6">
        <v>680291</v>
      </c>
      <c r="J5804" s="7" t="s">
        <v>16749</v>
      </c>
      <c r="K5804" s="8">
        <v>68029100</v>
      </c>
      <c r="L5804" s="3">
        <v>1.7</v>
      </c>
      <c r="N5804" s="9">
        <v>1.7000000000000001E-2</v>
      </c>
      <c r="O5804" s="9" t="b">
        <v>1</v>
      </c>
      <c r="P5804" s="10">
        <v>5.2552015701137983E-3</v>
      </c>
      <c r="Q5804" s="3" t="s">
        <v>29</v>
      </c>
      <c r="R5804" s="3" t="s">
        <v>16750</v>
      </c>
      <c r="S5804" s="14">
        <v>68029100</v>
      </c>
      <c r="T5804" s="21">
        <v>26.929513000000007</v>
      </c>
      <c r="U5804" s="22">
        <v>7.5001491666666738</v>
      </c>
      <c r="V5804" s="22">
        <v>11.104656833333335</v>
      </c>
      <c r="W5804" s="22">
        <v>8.3247069999999965</v>
      </c>
      <c r="X5804" s="22">
        <f t="shared" si="94"/>
        <v>0.12750253583333346</v>
      </c>
      <c r="Y5804" s="8" t="b">
        <v>0</v>
      </c>
      <c r="Z5804" s="8" t="b">
        <v>0</v>
      </c>
      <c r="AA5804" s="8" t="b">
        <v>0</v>
      </c>
      <c r="AB5804" s="8" t="b">
        <v>0</v>
      </c>
    </row>
    <row r="5805" spans="1:28" x14ac:dyDescent="0.2">
      <c r="A5805" s="1" t="s">
        <v>6290</v>
      </c>
      <c r="B5805" s="1" t="s">
        <v>6558</v>
      </c>
      <c r="D5805" s="3" t="s">
        <v>13182</v>
      </c>
      <c r="E5805" s="3" t="s">
        <v>15711</v>
      </c>
      <c r="F5805" s="3" t="s">
        <v>15869</v>
      </c>
      <c r="G5805" s="3" t="s">
        <v>26889</v>
      </c>
      <c r="H5805" s="3" t="s">
        <v>15960</v>
      </c>
      <c r="I5805" s="6">
        <v>620462</v>
      </c>
      <c r="J5805" s="7" t="s">
        <v>15961</v>
      </c>
      <c r="K5805" s="8">
        <v>62046211</v>
      </c>
      <c r="L5805" s="3">
        <v>12</v>
      </c>
      <c r="N5805" s="9">
        <v>0.12</v>
      </c>
      <c r="O5805" s="9" t="b">
        <v>1</v>
      </c>
      <c r="P5805" s="10">
        <v>0.10382605593911994</v>
      </c>
      <c r="Q5805" s="3" t="s">
        <v>25</v>
      </c>
      <c r="R5805" s="3" t="s">
        <v>15962</v>
      </c>
      <c r="S5805" s="14">
        <v>62046211</v>
      </c>
      <c r="T5805" s="21">
        <v>10.201846833333333</v>
      </c>
      <c r="U5805" s="22">
        <v>0.840191666666667</v>
      </c>
      <c r="V5805" s="22">
        <v>0.53484249999999933</v>
      </c>
      <c r="W5805" s="22">
        <v>8.8268126666666671</v>
      </c>
      <c r="X5805" s="22">
        <f t="shared" si="94"/>
        <v>0.10082300000000004</v>
      </c>
      <c r="Y5805" s="8" t="b">
        <v>0</v>
      </c>
      <c r="Z5805" s="8" t="b">
        <v>1</v>
      </c>
      <c r="AA5805" s="8" t="b">
        <v>0</v>
      </c>
      <c r="AB5805" s="8" t="b">
        <v>1</v>
      </c>
    </row>
    <row r="5806" spans="1:28" x14ac:dyDescent="0.2">
      <c r="A5806" s="1" t="s">
        <v>6290</v>
      </c>
      <c r="B5806" s="1" t="s">
        <v>6558</v>
      </c>
      <c r="D5806" s="3" t="s">
        <v>13182</v>
      </c>
      <c r="E5806" s="3" t="s">
        <v>15711</v>
      </c>
      <c r="F5806" s="3" t="s">
        <v>15869</v>
      </c>
      <c r="G5806" s="3" t="s">
        <v>26889</v>
      </c>
      <c r="H5806" s="3" t="s">
        <v>15960</v>
      </c>
      <c r="I5806" s="6">
        <v>620462</v>
      </c>
      <c r="J5806" s="7" t="s">
        <v>15963</v>
      </c>
      <c r="K5806" s="8">
        <v>62046231</v>
      </c>
      <c r="L5806" s="3">
        <v>12</v>
      </c>
      <c r="N5806" s="9">
        <v>0.12</v>
      </c>
      <c r="O5806" s="9" t="b">
        <v>1</v>
      </c>
      <c r="P5806" s="10">
        <v>6.5583027056887899E-2</v>
      </c>
      <c r="Q5806" s="3" t="s">
        <v>25</v>
      </c>
      <c r="R5806" s="3" t="s">
        <v>15964</v>
      </c>
      <c r="S5806" s="14">
        <v>62046231</v>
      </c>
      <c r="T5806" s="21">
        <v>399.26203066666676</v>
      </c>
      <c r="U5806" s="22">
        <v>70.882696666666646</v>
      </c>
      <c r="V5806" s="22">
        <v>110.17256266666671</v>
      </c>
      <c r="W5806" s="22">
        <v>218.20677133333336</v>
      </c>
      <c r="X5806" s="22">
        <f t="shared" si="94"/>
        <v>8.5059235999999974</v>
      </c>
      <c r="Y5806" s="8" t="b">
        <v>0</v>
      </c>
      <c r="Z5806" s="8" t="b">
        <v>1</v>
      </c>
      <c r="AA5806" s="8" t="b">
        <v>0</v>
      </c>
      <c r="AB5806" s="8" t="b">
        <v>1</v>
      </c>
    </row>
    <row r="5807" spans="1:28" x14ac:dyDescent="0.2">
      <c r="A5807" s="1" t="s">
        <v>6290</v>
      </c>
      <c r="B5807" s="1" t="s">
        <v>6558</v>
      </c>
      <c r="D5807" s="3" t="s">
        <v>13182</v>
      </c>
      <c r="E5807" s="3" t="s">
        <v>15711</v>
      </c>
      <c r="F5807" s="3" t="s">
        <v>15869</v>
      </c>
      <c r="G5807" s="3" t="s">
        <v>26889</v>
      </c>
      <c r="H5807" s="3" t="s">
        <v>15960</v>
      </c>
      <c r="I5807" s="6">
        <v>620462</v>
      </c>
      <c r="J5807" s="7" t="s">
        <v>15965</v>
      </c>
      <c r="K5807" s="8">
        <v>62046233</v>
      </c>
      <c r="L5807" s="3">
        <v>12</v>
      </c>
      <c r="N5807" s="9">
        <v>0.12</v>
      </c>
      <c r="O5807" s="9" t="b">
        <v>1</v>
      </c>
      <c r="P5807" s="10">
        <v>9.7691793590650527E-2</v>
      </c>
      <c r="Q5807" s="3" t="s">
        <v>25</v>
      </c>
      <c r="R5807" s="3" t="s">
        <v>15966</v>
      </c>
      <c r="S5807" s="14">
        <v>62046233</v>
      </c>
      <c r="T5807" s="21">
        <v>19.304522833333333</v>
      </c>
      <c r="U5807" s="22">
        <v>2.3235371666666662</v>
      </c>
      <c r="V5807" s="22">
        <v>1.2652068333333368</v>
      </c>
      <c r="W5807" s="22">
        <v>15.715778833333331</v>
      </c>
      <c r="X5807" s="22">
        <f t="shared" si="94"/>
        <v>0.27882445999999994</v>
      </c>
      <c r="Y5807" s="8" t="b">
        <v>0</v>
      </c>
      <c r="Z5807" s="8" t="b">
        <v>1</v>
      </c>
      <c r="AA5807" s="8" t="b">
        <v>0</v>
      </c>
      <c r="AB5807" s="8" t="b">
        <v>1</v>
      </c>
    </row>
    <row r="5808" spans="1:28" x14ac:dyDescent="0.2">
      <c r="A5808" s="1" t="s">
        <v>6290</v>
      </c>
      <c r="B5808" s="1" t="s">
        <v>6558</v>
      </c>
      <c r="D5808" s="3" t="s">
        <v>13182</v>
      </c>
      <c r="E5808" s="3" t="s">
        <v>15711</v>
      </c>
      <c r="F5808" s="3" t="s">
        <v>15869</v>
      </c>
      <c r="G5808" s="3" t="s">
        <v>26889</v>
      </c>
      <c r="H5808" s="3" t="s">
        <v>15960</v>
      </c>
      <c r="I5808" s="6">
        <v>620462</v>
      </c>
      <c r="J5808" s="7" t="s">
        <v>15967</v>
      </c>
      <c r="K5808" s="8">
        <v>62046239</v>
      </c>
      <c r="L5808" s="3">
        <v>12</v>
      </c>
      <c r="N5808" s="9">
        <v>0.12</v>
      </c>
      <c r="O5808" s="9" t="b">
        <v>1</v>
      </c>
      <c r="P5808" s="10">
        <v>8.1011730214178831E-2</v>
      </c>
      <c r="Q5808" s="3" t="s">
        <v>25</v>
      </c>
      <c r="R5808" s="3" t="s">
        <v>15968</v>
      </c>
      <c r="S5808" s="14">
        <v>62046239</v>
      </c>
      <c r="T5808" s="21">
        <v>271.83143900000005</v>
      </c>
      <c r="U5808" s="22">
        <v>55.458943666666613</v>
      </c>
      <c r="V5808" s="22">
        <v>32.859701999999999</v>
      </c>
      <c r="W5808" s="22">
        <v>183.51279333333341</v>
      </c>
      <c r="X5808" s="22">
        <f t="shared" si="94"/>
        <v>6.655073239999993</v>
      </c>
      <c r="Y5808" s="8" t="b">
        <v>0</v>
      </c>
      <c r="Z5808" s="8" t="b">
        <v>1</v>
      </c>
      <c r="AA5808" s="8" t="b">
        <v>0</v>
      </c>
      <c r="AB5808" s="8" t="b">
        <v>1</v>
      </c>
    </row>
    <row r="5809" spans="1:28" x14ac:dyDescent="0.2">
      <c r="A5809" s="1" t="s">
        <v>6290</v>
      </c>
      <c r="B5809" s="1" t="s">
        <v>6558</v>
      </c>
      <c r="D5809" s="3" t="s">
        <v>13182</v>
      </c>
      <c r="E5809" s="3" t="s">
        <v>15711</v>
      </c>
      <c r="F5809" s="3" t="s">
        <v>15869</v>
      </c>
      <c r="G5809" s="3" t="s">
        <v>26889</v>
      </c>
      <c r="H5809" s="3" t="s">
        <v>15960</v>
      </c>
      <c r="I5809" s="6">
        <v>620462</v>
      </c>
      <c r="J5809" s="7" t="s">
        <v>15969</v>
      </c>
      <c r="K5809" s="8">
        <v>62046251</v>
      </c>
      <c r="L5809" s="3">
        <v>12</v>
      </c>
      <c r="N5809" s="9">
        <v>0.12</v>
      </c>
      <c r="O5809" s="9" t="b">
        <v>1</v>
      </c>
      <c r="P5809" s="10">
        <v>0.11476142137231041</v>
      </c>
      <c r="Q5809" s="3" t="s">
        <v>25</v>
      </c>
      <c r="R5809" s="3" t="s">
        <v>15970</v>
      </c>
      <c r="S5809" s="14">
        <v>62046251</v>
      </c>
      <c r="T5809" s="21">
        <v>0.38665450000000035</v>
      </c>
      <c r="U5809" s="22">
        <v>1.5114333333333332E-2</v>
      </c>
      <c r="V5809" s="22">
        <v>1.7650000000000001E-3</v>
      </c>
      <c r="W5809" s="22">
        <v>0.36977516666666699</v>
      </c>
      <c r="X5809" s="22">
        <f t="shared" si="94"/>
        <v>1.8137199999999998E-3</v>
      </c>
      <c r="Y5809" s="8" t="b">
        <v>0</v>
      </c>
      <c r="Z5809" s="8" t="b">
        <v>1</v>
      </c>
      <c r="AA5809" s="8" t="b">
        <v>0</v>
      </c>
      <c r="AB5809" s="8" t="b">
        <v>1</v>
      </c>
    </row>
    <row r="5810" spans="1:28" x14ac:dyDescent="0.2">
      <c r="A5810" s="1" t="s">
        <v>6290</v>
      </c>
      <c r="B5810" s="1" t="s">
        <v>6558</v>
      </c>
      <c r="D5810" s="3" t="s">
        <v>13182</v>
      </c>
      <c r="E5810" s="3" t="s">
        <v>15711</v>
      </c>
      <c r="F5810" s="3" t="s">
        <v>15869</v>
      </c>
      <c r="G5810" s="3" t="s">
        <v>26889</v>
      </c>
      <c r="H5810" s="3" t="s">
        <v>15960</v>
      </c>
      <c r="I5810" s="6">
        <v>620462</v>
      </c>
      <c r="J5810" s="7" t="s">
        <v>15971</v>
      </c>
      <c r="K5810" s="8">
        <v>62046259</v>
      </c>
      <c r="L5810" s="3">
        <v>12</v>
      </c>
      <c r="N5810" s="9">
        <v>0.12</v>
      </c>
      <c r="O5810" s="9" t="b">
        <v>1</v>
      </c>
      <c r="P5810" s="10">
        <v>8.2881419010702909E-2</v>
      </c>
      <c r="Q5810" s="3" t="s">
        <v>25</v>
      </c>
      <c r="R5810" s="3" t="s">
        <v>15972</v>
      </c>
      <c r="S5810" s="14">
        <v>62046259</v>
      </c>
      <c r="T5810" s="21">
        <v>7.8554258333333369</v>
      </c>
      <c r="U5810" s="22">
        <v>1.277162166666667</v>
      </c>
      <c r="V5810" s="22">
        <v>1.15269</v>
      </c>
      <c r="W5810" s="22">
        <v>5.4255736666666694</v>
      </c>
      <c r="X5810" s="22">
        <f t="shared" si="94"/>
        <v>0.15325946000000004</v>
      </c>
      <c r="Y5810" s="8" t="b">
        <v>0</v>
      </c>
      <c r="Z5810" s="8" t="b">
        <v>1</v>
      </c>
      <c r="AA5810" s="8" t="b">
        <v>0</v>
      </c>
      <c r="AB5810" s="8" t="b">
        <v>1</v>
      </c>
    </row>
    <row r="5811" spans="1:28" x14ac:dyDescent="0.2">
      <c r="A5811" s="1" t="s">
        <v>6290</v>
      </c>
      <c r="B5811" s="1" t="s">
        <v>6558</v>
      </c>
      <c r="D5811" s="3" t="s">
        <v>13182</v>
      </c>
      <c r="E5811" s="3" t="s">
        <v>15711</v>
      </c>
      <c r="F5811" s="3" t="s">
        <v>15869</v>
      </c>
      <c r="G5811" s="3" t="s">
        <v>26889</v>
      </c>
      <c r="H5811" s="3" t="s">
        <v>15960</v>
      </c>
      <c r="I5811" s="6">
        <v>620462</v>
      </c>
      <c r="J5811" s="7" t="s">
        <v>15973</v>
      </c>
      <c r="K5811" s="8">
        <v>62046290</v>
      </c>
      <c r="L5811" s="3">
        <v>12</v>
      </c>
      <c r="N5811" s="9">
        <v>0.12</v>
      </c>
      <c r="O5811" s="9" t="b">
        <v>1</v>
      </c>
      <c r="P5811" s="10">
        <v>8.2851196142889272E-2</v>
      </c>
      <c r="Q5811" s="3" t="s">
        <v>25</v>
      </c>
      <c r="R5811" s="3" t="s">
        <v>15974</v>
      </c>
      <c r="S5811" s="14">
        <v>62046290</v>
      </c>
      <c r="T5811" s="21">
        <v>74.425173166666625</v>
      </c>
      <c r="U5811" s="22">
        <v>15.487426666666659</v>
      </c>
      <c r="V5811" s="22">
        <v>7.5526246666666657</v>
      </c>
      <c r="W5811" s="22">
        <v>51.385121833333301</v>
      </c>
      <c r="X5811" s="22">
        <f t="shared" si="94"/>
        <v>1.8584911999999989</v>
      </c>
      <c r="Y5811" s="8" t="b">
        <v>0</v>
      </c>
      <c r="Z5811" s="8" t="b">
        <v>1</v>
      </c>
      <c r="AA5811" s="8" t="b">
        <v>0</v>
      </c>
      <c r="AB5811" s="8" t="b">
        <v>1</v>
      </c>
    </row>
    <row r="5812" spans="1:28" x14ac:dyDescent="0.2">
      <c r="A5812" s="1" t="s">
        <v>6290</v>
      </c>
      <c r="B5812" s="1" t="s">
        <v>6558</v>
      </c>
      <c r="D5812" s="3" t="s">
        <v>13182</v>
      </c>
      <c r="E5812" s="3" t="s">
        <v>15711</v>
      </c>
      <c r="F5812" s="3" t="s">
        <v>15869</v>
      </c>
      <c r="G5812" s="3" t="s">
        <v>26889</v>
      </c>
      <c r="H5812" s="3" t="s">
        <v>15975</v>
      </c>
      <c r="I5812" s="6">
        <v>620463</v>
      </c>
      <c r="J5812" s="7" t="s">
        <v>15976</v>
      </c>
      <c r="K5812" s="8">
        <v>62046311</v>
      </c>
      <c r="L5812" s="3">
        <v>12</v>
      </c>
      <c r="N5812" s="9">
        <v>0.12</v>
      </c>
      <c r="O5812" s="9" t="b">
        <v>1</v>
      </c>
      <c r="P5812" s="10">
        <v>7.5323601156440975E-2</v>
      </c>
      <c r="Q5812" s="3" t="s">
        <v>25</v>
      </c>
      <c r="R5812" s="3" t="s">
        <v>15977</v>
      </c>
      <c r="S5812" s="14">
        <v>62046311</v>
      </c>
      <c r="T5812" s="21">
        <v>6.2065136666666678</v>
      </c>
      <c r="U5812" s="22">
        <v>0.42862549999999966</v>
      </c>
      <c r="V5812" s="22">
        <v>1.8820801666666667</v>
      </c>
      <c r="W5812" s="22">
        <v>3.8958080000000019</v>
      </c>
      <c r="X5812" s="22">
        <f t="shared" si="94"/>
        <v>5.1435059999999956E-2</v>
      </c>
      <c r="Y5812" s="8" t="b">
        <v>0</v>
      </c>
      <c r="Z5812" s="8" t="b">
        <v>1</v>
      </c>
      <c r="AA5812" s="8" t="b">
        <v>0</v>
      </c>
      <c r="AB5812" s="8" t="b">
        <v>1</v>
      </c>
    </row>
    <row r="5813" spans="1:28" x14ac:dyDescent="0.2">
      <c r="A5813" s="1" t="s">
        <v>6290</v>
      </c>
      <c r="B5813" s="1" t="s">
        <v>6558</v>
      </c>
      <c r="D5813" s="3" t="s">
        <v>13182</v>
      </c>
      <c r="E5813" s="3" t="s">
        <v>15711</v>
      </c>
      <c r="F5813" s="3" t="s">
        <v>15869</v>
      </c>
      <c r="G5813" s="3" t="s">
        <v>26889</v>
      </c>
      <c r="H5813" s="3" t="s">
        <v>15975</v>
      </c>
      <c r="I5813" s="6">
        <v>620463</v>
      </c>
      <c r="J5813" s="7" t="s">
        <v>15978</v>
      </c>
      <c r="K5813" s="8">
        <v>62046318</v>
      </c>
      <c r="L5813" s="3">
        <v>12</v>
      </c>
      <c r="N5813" s="9">
        <v>0.12</v>
      </c>
      <c r="O5813" s="9" t="b">
        <v>1</v>
      </c>
      <c r="P5813" s="10">
        <v>8.1241149814399768E-2</v>
      </c>
      <c r="Q5813" s="3" t="s">
        <v>25</v>
      </c>
      <c r="R5813" s="3" t="s">
        <v>15979</v>
      </c>
      <c r="S5813" s="14">
        <v>62046318</v>
      </c>
      <c r="T5813" s="21">
        <v>183.34012866666663</v>
      </c>
      <c r="U5813" s="22">
        <v>40.572865999999962</v>
      </c>
      <c r="V5813" s="22">
        <v>18.644238833333368</v>
      </c>
      <c r="W5813" s="22">
        <v>124.12302383333329</v>
      </c>
      <c r="X5813" s="22">
        <f t="shared" si="94"/>
        <v>4.8687439199999956</v>
      </c>
      <c r="Y5813" s="8" t="b">
        <v>0</v>
      </c>
      <c r="Z5813" s="8" t="b">
        <v>1</v>
      </c>
      <c r="AA5813" s="8" t="b">
        <v>0</v>
      </c>
      <c r="AB5813" s="8" t="b">
        <v>1</v>
      </c>
    </row>
    <row r="5814" spans="1:28" x14ac:dyDescent="0.2">
      <c r="A5814" s="1" t="s">
        <v>6290</v>
      </c>
      <c r="B5814" s="1" t="s">
        <v>6558</v>
      </c>
      <c r="D5814" s="3" t="s">
        <v>13182</v>
      </c>
      <c r="E5814" s="3" t="s">
        <v>15711</v>
      </c>
      <c r="F5814" s="3" t="s">
        <v>15869</v>
      </c>
      <c r="G5814" s="3" t="s">
        <v>26889</v>
      </c>
      <c r="H5814" s="3" t="s">
        <v>15975</v>
      </c>
      <c r="I5814" s="6">
        <v>620463</v>
      </c>
      <c r="J5814" s="7" t="s">
        <v>15980</v>
      </c>
      <c r="K5814" s="8">
        <v>62046331</v>
      </c>
      <c r="L5814" s="3">
        <v>12</v>
      </c>
      <c r="N5814" s="9">
        <v>0.12</v>
      </c>
      <c r="O5814" s="9" t="b">
        <v>1</v>
      </c>
      <c r="P5814" s="10">
        <v>7.0725679553238135E-2</v>
      </c>
      <c r="Q5814" s="3" t="s">
        <v>25</v>
      </c>
      <c r="R5814" s="3" t="s">
        <v>15981</v>
      </c>
      <c r="S5814" s="14">
        <v>62046331</v>
      </c>
      <c r="T5814" s="21">
        <v>0.25928800000000002</v>
      </c>
      <c r="U5814" s="22">
        <v>9.4162333333333334E-2</v>
      </c>
      <c r="V5814" s="22">
        <v>1.2306333333333299E-2</v>
      </c>
      <c r="W5814" s="22">
        <v>0.15281933333333339</v>
      </c>
      <c r="X5814" s="22">
        <f t="shared" si="94"/>
        <v>1.1299479999999999E-2</v>
      </c>
      <c r="Y5814" s="8" t="b">
        <v>0</v>
      </c>
      <c r="Z5814" s="8" t="b">
        <v>1</v>
      </c>
      <c r="AA5814" s="8" t="b">
        <v>0</v>
      </c>
      <c r="AB5814" s="8" t="b">
        <v>1</v>
      </c>
    </row>
    <row r="5815" spans="1:28" x14ac:dyDescent="0.2">
      <c r="A5815" s="1" t="s">
        <v>6290</v>
      </c>
      <c r="B5815" s="1" t="s">
        <v>6558</v>
      </c>
      <c r="D5815" s="3" t="s">
        <v>13182</v>
      </c>
      <c r="E5815" s="3" t="s">
        <v>15711</v>
      </c>
      <c r="F5815" s="3" t="s">
        <v>15869</v>
      </c>
      <c r="G5815" s="3" t="s">
        <v>26889</v>
      </c>
      <c r="H5815" s="3" t="s">
        <v>15975</v>
      </c>
      <c r="I5815" s="6">
        <v>620463</v>
      </c>
      <c r="J5815" s="7" t="s">
        <v>15982</v>
      </c>
      <c r="K5815" s="8">
        <v>62046339</v>
      </c>
      <c r="L5815" s="3">
        <v>12</v>
      </c>
      <c r="N5815" s="9">
        <v>0.12</v>
      </c>
      <c r="O5815" s="9" t="b">
        <v>1</v>
      </c>
      <c r="P5815" s="10">
        <v>3.23715181611339E-2</v>
      </c>
      <c r="Q5815" s="3" t="s">
        <v>25</v>
      </c>
      <c r="R5815" s="3" t="s">
        <v>15983</v>
      </c>
      <c r="S5815" s="14">
        <v>62046339</v>
      </c>
      <c r="T5815" s="21">
        <v>3.8355809999999977</v>
      </c>
      <c r="U5815" s="22">
        <v>1.7755689999999971</v>
      </c>
      <c r="V5815" s="22">
        <v>1.0253155000000003</v>
      </c>
      <c r="W5815" s="22">
        <v>1.0346965000000004</v>
      </c>
      <c r="X5815" s="22">
        <f t="shared" si="94"/>
        <v>0.21306827999999964</v>
      </c>
      <c r="Y5815" s="8" t="b">
        <v>0</v>
      </c>
      <c r="Z5815" s="8" t="b">
        <v>1</v>
      </c>
      <c r="AA5815" s="8" t="b">
        <v>0</v>
      </c>
      <c r="AB5815" s="8" t="b">
        <v>1</v>
      </c>
    </row>
    <row r="5816" spans="1:28" x14ac:dyDescent="0.2">
      <c r="A5816" s="1" t="s">
        <v>6290</v>
      </c>
      <c r="B5816" s="1" t="s">
        <v>6558</v>
      </c>
      <c r="D5816" s="3" t="s">
        <v>13182</v>
      </c>
      <c r="E5816" s="3" t="s">
        <v>15711</v>
      </c>
      <c r="F5816" s="3" t="s">
        <v>15869</v>
      </c>
      <c r="G5816" s="3" t="s">
        <v>26889</v>
      </c>
      <c r="H5816" s="3" t="s">
        <v>15975</v>
      </c>
      <c r="I5816" s="6">
        <v>620463</v>
      </c>
      <c r="J5816" s="7" t="s">
        <v>15984</v>
      </c>
      <c r="K5816" s="8">
        <v>62046390</v>
      </c>
      <c r="L5816" s="3">
        <v>12</v>
      </c>
      <c r="N5816" s="9">
        <v>0.12</v>
      </c>
      <c r="O5816" s="9" t="b">
        <v>1</v>
      </c>
      <c r="P5816" s="10">
        <v>6.6259568334505817E-2</v>
      </c>
      <c r="Q5816" s="3" t="s">
        <v>25</v>
      </c>
      <c r="R5816" s="3" t="s">
        <v>15985</v>
      </c>
      <c r="S5816" s="14">
        <v>62046390</v>
      </c>
      <c r="T5816" s="21">
        <v>32.790428833333337</v>
      </c>
      <c r="U5816" s="22">
        <v>13.514748333333342</v>
      </c>
      <c r="V5816" s="22">
        <v>1.170016666666666</v>
      </c>
      <c r="W5816" s="22">
        <v>18.105663833333328</v>
      </c>
      <c r="X5816" s="22">
        <f t="shared" si="94"/>
        <v>1.6217698000000009</v>
      </c>
      <c r="Y5816" s="8" t="b">
        <v>0</v>
      </c>
      <c r="Z5816" s="8" t="b">
        <v>1</v>
      </c>
      <c r="AA5816" s="8" t="b">
        <v>0</v>
      </c>
      <c r="AB5816" s="8" t="b">
        <v>1</v>
      </c>
    </row>
    <row r="5817" spans="1:28" x14ac:dyDescent="0.2">
      <c r="A5817" s="1" t="s">
        <v>6290</v>
      </c>
      <c r="B5817" s="1" t="s">
        <v>6558</v>
      </c>
      <c r="D5817" s="3" t="s">
        <v>13182</v>
      </c>
      <c r="E5817" s="3" t="s">
        <v>15711</v>
      </c>
      <c r="F5817" s="3" t="s">
        <v>15869</v>
      </c>
      <c r="G5817" s="3" t="s">
        <v>26889</v>
      </c>
      <c r="H5817" s="3" t="s">
        <v>15986</v>
      </c>
      <c r="I5817" s="6">
        <v>620469</v>
      </c>
      <c r="J5817" s="7" t="s">
        <v>15987</v>
      </c>
      <c r="K5817" s="8">
        <v>62046911</v>
      </c>
      <c r="L5817" s="3">
        <v>12</v>
      </c>
      <c r="N5817" s="9">
        <v>0.12</v>
      </c>
      <c r="O5817" s="9" t="b">
        <v>1</v>
      </c>
      <c r="P5817" s="10">
        <v>9.7920416133947502E-2</v>
      </c>
      <c r="Q5817" s="3" t="s">
        <v>25</v>
      </c>
      <c r="R5817" s="3" t="s">
        <v>15988</v>
      </c>
      <c r="S5817" s="14">
        <v>62046911</v>
      </c>
      <c r="T5817" s="21">
        <v>1.3322633333333342</v>
      </c>
      <c r="U5817" s="22">
        <v>0.1038326666666666</v>
      </c>
      <c r="V5817" s="22">
        <v>0.1412991666666667</v>
      </c>
      <c r="W5817" s="22">
        <v>1.087131500000001</v>
      </c>
      <c r="X5817" s="22">
        <f t="shared" si="94"/>
        <v>1.2459919999999992E-2</v>
      </c>
      <c r="Y5817" s="8" t="b">
        <v>0</v>
      </c>
      <c r="Z5817" s="8" t="b">
        <v>1</v>
      </c>
      <c r="AA5817" s="8" t="b">
        <v>0</v>
      </c>
      <c r="AB5817" s="8" t="b">
        <v>1</v>
      </c>
    </row>
    <row r="5818" spans="1:28" x14ac:dyDescent="0.2">
      <c r="A5818" s="1" t="s">
        <v>6290</v>
      </c>
      <c r="B5818" s="1" t="s">
        <v>6558</v>
      </c>
      <c r="D5818" s="3" t="s">
        <v>13182</v>
      </c>
      <c r="E5818" s="3" t="s">
        <v>15711</v>
      </c>
      <c r="F5818" s="3" t="s">
        <v>15869</v>
      </c>
      <c r="G5818" s="3" t="s">
        <v>26889</v>
      </c>
      <c r="H5818" s="3" t="s">
        <v>15986</v>
      </c>
      <c r="I5818" s="6">
        <v>620469</v>
      </c>
      <c r="J5818" s="7" t="s">
        <v>15989</v>
      </c>
      <c r="K5818" s="8">
        <v>62046918</v>
      </c>
      <c r="L5818" s="3">
        <v>12</v>
      </c>
      <c r="N5818" s="9">
        <v>0.12</v>
      </c>
      <c r="O5818" s="9" t="b">
        <v>1</v>
      </c>
      <c r="P5818" s="10">
        <v>6.826761017594965E-2</v>
      </c>
      <c r="Q5818" s="3" t="s">
        <v>25</v>
      </c>
      <c r="R5818" s="3" t="s">
        <v>15990</v>
      </c>
      <c r="S5818" s="14">
        <v>62046918</v>
      </c>
      <c r="T5818" s="21">
        <v>56.71450999999999</v>
      </c>
      <c r="U5818" s="22">
        <v>18.72686100000001</v>
      </c>
      <c r="V5818" s="22">
        <v>5.7229484999999993</v>
      </c>
      <c r="W5818" s="22">
        <v>32.264700499999982</v>
      </c>
      <c r="X5818" s="22">
        <f t="shared" si="94"/>
        <v>2.2472233200000011</v>
      </c>
      <c r="Y5818" s="8" t="b">
        <v>0</v>
      </c>
      <c r="Z5818" s="8" t="b">
        <v>1</v>
      </c>
      <c r="AA5818" s="8" t="b">
        <v>0</v>
      </c>
      <c r="AB5818" s="8" t="b">
        <v>1</v>
      </c>
    </row>
    <row r="5819" spans="1:28" x14ac:dyDescent="0.2">
      <c r="A5819" s="1" t="s">
        <v>6290</v>
      </c>
      <c r="B5819" s="1" t="s">
        <v>6558</v>
      </c>
      <c r="D5819" s="3" t="s">
        <v>13182</v>
      </c>
      <c r="E5819" s="3" t="s">
        <v>15711</v>
      </c>
      <c r="F5819" s="3" t="s">
        <v>15869</v>
      </c>
      <c r="G5819" s="3" t="s">
        <v>26889</v>
      </c>
      <c r="H5819" s="3" t="s">
        <v>15986</v>
      </c>
      <c r="I5819" s="6">
        <v>620469</v>
      </c>
      <c r="J5819" s="7" t="s">
        <v>15991</v>
      </c>
      <c r="K5819" s="8">
        <v>62046931</v>
      </c>
      <c r="L5819" s="3">
        <v>12</v>
      </c>
      <c r="N5819" s="9">
        <v>0.12</v>
      </c>
      <c r="O5819" s="9" t="b">
        <v>1</v>
      </c>
      <c r="P5819" s="10">
        <v>1.404767321078944E-2</v>
      </c>
      <c r="Q5819" s="3" t="s">
        <v>25</v>
      </c>
      <c r="R5819" s="3" t="s">
        <v>15992</v>
      </c>
      <c r="S5819" s="14">
        <v>62046931</v>
      </c>
      <c r="T5819" s="21">
        <v>0.21613116666666668</v>
      </c>
      <c r="U5819" s="22">
        <v>0.19083</v>
      </c>
      <c r="V5819" s="22">
        <v>0</v>
      </c>
      <c r="W5819" s="22">
        <v>2.5301166666666673E-2</v>
      </c>
      <c r="X5819" s="22">
        <f t="shared" si="94"/>
        <v>2.2899599999999999E-2</v>
      </c>
      <c r="Y5819" s="8" t="b">
        <v>0</v>
      </c>
      <c r="Z5819" s="8" t="b">
        <v>1</v>
      </c>
      <c r="AA5819" s="8" t="b">
        <v>0</v>
      </c>
      <c r="AB5819" s="8" t="b">
        <v>1</v>
      </c>
    </row>
    <row r="5820" spans="1:28" x14ac:dyDescent="0.2">
      <c r="A5820" s="1" t="s">
        <v>6290</v>
      </c>
      <c r="B5820" s="1" t="s">
        <v>6558</v>
      </c>
      <c r="D5820" s="3" t="s">
        <v>13182</v>
      </c>
      <c r="E5820" s="3" t="s">
        <v>15711</v>
      </c>
      <c r="F5820" s="3" t="s">
        <v>15869</v>
      </c>
      <c r="G5820" s="3" t="s">
        <v>26889</v>
      </c>
      <c r="H5820" s="3" t="s">
        <v>15986</v>
      </c>
      <c r="I5820" s="6">
        <v>620469</v>
      </c>
      <c r="J5820" s="7" t="s">
        <v>15993</v>
      </c>
      <c r="K5820" s="8">
        <v>62046939</v>
      </c>
      <c r="L5820" s="3">
        <v>12</v>
      </c>
      <c r="N5820" s="9">
        <v>0.12</v>
      </c>
      <c r="O5820" s="9" t="b">
        <v>1</v>
      </c>
      <c r="P5820" s="10">
        <v>1.727283931330386E-2</v>
      </c>
      <c r="Q5820" s="3" t="s">
        <v>25</v>
      </c>
      <c r="R5820" s="3" t="s">
        <v>15994</v>
      </c>
      <c r="S5820" s="14">
        <v>62046939</v>
      </c>
      <c r="T5820" s="21">
        <v>1.3644948333333331</v>
      </c>
      <c r="U5820" s="22">
        <v>1.0598946666666664</v>
      </c>
      <c r="V5820" s="22">
        <v>0.1081943333333333</v>
      </c>
      <c r="W5820" s="22">
        <v>0.19640583333333331</v>
      </c>
      <c r="X5820" s="22">
        <f t="shared" si="94"/>
        <v>0.12718735999999997</v>
      </c>
      <c r="Y5820" s="8" t="b">
        <v>0</v>
      </c>
      <c r="Z5820" s="8" t="b">
        <v>1</v>
      </c>
      <c r="AA5820" s="8" t="b">
        <v>0</v>
      </c>
      <c r="AB5820" s="8" t="b">
        <v>1</v>
      </c>
    </row>
    <row r="5821" spans="1:28" x14ac:dyDescent="0.2">
      <c r="A5821" s="1" t="s">
        <v>6290</v>
      </c>
      <c r="B5821" s="1" t="s">
        <v>6558</v>
      </c>
      <c r="D5821" s="3" t="s">
        <v>13182</v>
      </c>
      <c r="E5821" s="3" t="s">
        <v>15711</v>
      </c>
      <c r="F5821" s="3" t="s">
        <v>15869</v>
      </c>
      <c r="G5821" s="3" t="s">
        <v>26889</v>
      </c>
      <c r="H5821" s="3" t="s">
        <v>15986</v>
      </c>
      <c r="I5821" s="6">
        <v>620469</v>
      </c>
      <c r="J5821" s="7" t="s">
        <v>15995</v>
      </c>
      <c r="K5821" s="8">
        <v>62046950</v>
      </c>
      <c r="L5821" s="3">
        <v>12</v>
      </c>
      <c r="N5821" s="9">
        <v>0.12</v>
      </c>
      <c r="O5821" s="9" t="b">
        <v>1</v>
      </c>
      <c r="P5821" s="10">
        <v>8.0378128105959873E-2</v>
      </c>
      <c r="Q5821" s="3" t="s">
        <v>25</v>
      </c>
      <c r="R5821" s="3" t="s">
        <v>15996</v>
      </c>
      <c r="S5821" s="14">
        <v>62046950</v>
      </c>
      <c r="T5821" s="21">
        <v>5.3903424999999974</v>
      </c>
      <c r="U5821" s="22">
        <v>1.3517541666666659</v>
      </c>
      <c r="V5821" s="22">
        <v>0.42804133333333366</v>
      </c>
      <c r="W5821" s="22">
        <v>3.6105469999999973</v>
      </c>
      <c r="X5821" s="22">
        <f t="shared" si="94"/>
        <v>0.1622104999999999</v>
      </c>
      <c r="Y5821" s="8" t="b">
        <v>0</v>
      </c>
      <c r="Z5821" s="8" t="b">
        <v>1</v>
      </c>
      <c r="AA5821" s="8" t="b">
        <v>0</v>
      </c>
      <c r="AB5821" s="8" t="b">
        <v>1</v>
      </c>
    </row>
    <row r="5822" spans="1:28" x14ac:dyDescent="0.2">
      <c r="A5822" s="1" t="s">
        <v>6290</v>
      </c>
      <c r="B5822" s="1" t="s">
        <v>6558</v>
      </c>
      <c r="D5822" s="3" t="s">
        <v>13182</v>
      </c>
      <c r="E5822" s="3" t="s">
        <v>15711</v>
      </c>
      <c r="F5822" s="3" t="s">
        <v>15869</v>
      </c>
      <c r="G5822" s="3" t="s">
        <v>26889</v>
      </c>
      <c r="H5822" s="3" t="s">
        <v>15986</v>
      </c>
      <c r="I5822" s="6">
        <v>620469</v>
      </c>
      <c r="J5822" s="7" t="s">
        <v>15997</v>
      </c>
      <c r="K5822" s="8">
        <v>62046990</v>
      </c>
      <c r="L5822" s="3">
        <v>12</v>
      </c>
      <c r="N5822" s="9">
        <v>0.12</v>
      </c>
      <c r="O5822" s="9" t="b">
        <v>1</v>
      </c>
      <c r="P5822" s="10">
        <v>8.4141102308345359E-2</v>
      </c>
      <c r="Q5822" s="3" t="s">
        <v>25</v>
      </c>
      <c r="R5822" s="3" t="s">
        <v>15998</v>
      </c>
      <c r="S5822" s="14">
        <v>62046990</v>
      </c>
      <c r="T5822" s="21">
        <v>57.371194666666639</v>
      </c>
      <c r="U5822" s="22">
        <v>11.579506000000011</v>
      </c>
      <c r="V5822" s="22">
        <v>5.5643923333333305</v>
      </c>
      <c r="W5822" s="22">
        <v>40.2272963333333</v>
      </c>
      <c r="X5822" s="22">
        <f t="shared" si="94"/>
        <v>1.3895407200000012</v>
      </c>
      <c r="Y5822" s="8" t="b">
        <v>0</v>
      </c>
      <c r="Z5822" s="8" t="b">
        <v>1</v>
      </c>
      <c r="AA5822" s="8" t="b">
        <v>0</v>
      </c>
      <c r="AB5822" s="8" t="b">
        <v>1</v>
      </c>
    </row>
    <row r="5823" spans="1:28" x14ac:dyDescent="0.2">
      <c r="A5823" s="1" t="s">
        <v>6290</v>
      </c>
      <c r="B5823" s="1" t="s">
        <v>6558</v>
      </c>
      <c r="D5823" s="3" t="s">
        <v>13182</v>
      </c>
      <c r="E5823" s="3" t="s">
        <v>15711</v>
      </c>
      <c r="F5823" s="3" t="s">
        <v>15999</v>
      </c>
      <c r="G5823" s="3" t="s">
        <v>26890</v>
      </c>
      <c r="H5823" s="3" t="s">
        <v>16000</v>
      </c>
      <c r="I5823" s="6">
        <v>620520</v>
      </c>
      <c r="J5823" s="7" t="s">
        <v>16001</v>
      </c>
      <c r="K5823" s="8">
        <v>62052000</v>
      </c>
      <c r="L5823" s="3">
        <v>12</v>
      </c>
      <c r="N5823" s="9">
        <v>0.12</v>
      </c>
      <c r="O5823" s="9" t="b">
        <v>1</v>
      </c>
      <c r="P5823" s="10">
        <v>7.6445481467184967E-2</v>
      </c>
      <c r="Q5823" s="3" t="s">
        <v>25</v>
      </c>
      <c r="R5823" s="3" t="s">
        <v>16002</v>
      </c>
      <c r="S5823" s="14">
        <v>62052000</v>
      </c>
      <c r="T5823" s="21">
        <v>483.25223349999993</v>
      </c>
      <c r="U5823" s="22">
        <v>138.6442253333334</v>
      </c>
      <c r="V5823" s="22">
        <v>36.754261</v>
      </c>
      <c r="W5823" s="22">
        <v>307.85374716666655</v>
      </c>
      <c r="X5823" s="22">
        <f t="shared" si="94"/>
        <v>16.637307040000007</v>
      </c>
      <c r="Y5823" s="8" t="b">
        <v>0</v>
      </c>
      <c r="Z5823" s="8" t="b">
        <v>1</v>
      </c>
      <c r="AA5823" s="8" t="b">
        <v>0</v>
      </c>
      <c r="AB5823" s="8" t="b">
        <v>1</v>
      </c>
    </row>
    <row r="5824" spans="1:28" x14ac:dyDescent="0.2">
      <c r="A5824" s="1" t="s">
        <v>6290</v>
      </c>
      <c r="B5824" s="1" t="s">
        <v>6558</v>
      </c>
      <c r="D5824" s="3" t="s">
        <v>13182</v>
      </c>
      <c r="E5824" s="3" t="s">
        <v>15711</v>
      </c>
      <c r="F5824" s="3" t="s">
        <v>15999</v>
      </c>
      <c r="G5824" s="3" t="s">
        <v>26890</v>
      </c>
      <c r="H5824" s="3" t="s">
        <v>16003</v>
      </c>
      <c r="I5824" s="6">
        <v>620530</v>
      </c>
      <c r="J5824" s="7" t="s">
        <v>16004</v>
      </c>
      <c r="K5824" s="8">
        <v>62053000</v>
      </c>
      <c r="L5824" s="3">
        <v>12</v>
      </c>
      <c r="N5824" s="9">
        <v>0.12</v>
      </c>
      <c r="O5824" s="9" t="b">
        <v>1</v>
      </c>
      <c r="P5824" s="10">
        <v>0.10677080333153691</v>
      </c>
      <c r="Q5824" s="3" t="s">
        <v>25</v>
      </c>
      <c r="R5824" s="3" t="s">
        <v>16005</v>
      </c>
      <c r="S5824" s="14">
        <v>62053000</v>
      </c>
      <c r="T5824" s="21">
        <v>104.15117066666662</v>
      </c>
      <c r="U5824" s="22">
        <v>7.5794775000000003</v>
      </c>
      <c r="V5824" s="22">
        <v>3.9024918333333369</v>
      </c>
      <c r="W5824" s="22">
        <v>92.669201333333277</v>
      </c>
      <c r="X5824" s="22">
        <f t="shared" si="94"/>
        <v>0.90953729999999999</v>
      </c>
      <c r="Y5824" s="8" t="b">
        <v>0</v>
      </c>
      <c r="Z5824" s="8" t="b">
        <v>1</v>
      </c>
      <c r="AA5824" s="8" t="b">
        <v>0</v>
      </c>
      <c r="AB5824" s="8" t="b">
        <v>1</v>
      </c>
    </row>
    <row r="5825" spans="1:28" hidden="1" x14ac:dyDescent="0.2">
      <c r="A5825" s="1" t="s">
        <v>6290</v>
      </c>
      <c r="B5825" s="1" t="s">
        <v>6558</v>
      </c>
      <c r="D5825" s="3" t="s">
        <v>16729</v>
      </c>
      <c r="E5825" s="3" t="s">
        <v>16730</v>
      </c>
      <c r="F5825" s="3" t="s">
        <v>16735</v>
      </c>
      <c r="G5825" s="3" t="s">
        <v>26933</v>
      </c>
      <c r="H5825" s="3" t="s">
        <v>16751</v>
      </c>
      <c r="I5825" s="6">
        <v>680292</v>
      </c>
      <c r="J5825" s="7" t="s">
        <v>16752</v>
      </c>
      <c r="K5825" s="8">
        <v>68029200</v>
      </c>
      <c r="L5825" s="3">
        <v>1.7</v>
      </c>
      <c r="N5825" s="9">
        <v>1.7000000000000001E-2</v>
      </c>
      <c r="O5825" s="9" t="b">
        <v>1</v>
      </c>
      <c r="P5825" s="10">
        <v>3.8030858810040435E-3</v>
      </c>
      <c r="Q5825" s="3" t="s">
        <v>29</v>
      </c>
      <c r="R5825" s="3" t="s">
        <v>16753</v>
      </c>
      <c r="S5825" s="14">
        <v>68029200</v>
      </c>
      <c r="T5825" s="21">
        <v>4.8309596666666685</v>
      </c>
      <c r="U5825" s="22">
        <v>3.0226773333333345</v>
      </c>
      <c r="V5825" s="22">
        <v>0.72754383333333339</v>
      </c>
      <c r="W5825" s="22">
        <v>1.0807385000000005</v>
      </c>
      <c r="X5825" s="22">
        <f t="shared" si="94"/>
        <v>5.1385514666666694E-2</v>
      </c>
      <c r="Y5825" s="8" t="b">
        <v>0</v>
      </c>
      <c r="Z5825" s="8" t="b">
        <v>0</v>
      </c>
      <c r="AA5825" s="8" t="b">
        <v>0</v>
      </c>
      <c r="AB5825" s="8" t="b">
        <v>0</v>
      </c>
    </row>
    <row r="5826" spans="1:28" hidden="1" x14ac:dyDescent="0.2">
      <c r="A5826" s="1" t="s">
        <v>6290</v>
      </c>
      <c r="B5826" s="1" t="s">
        <v>6558</v>
      </c>
      <c r="D5826" s="3" t="s">
        <v>16729</v>
      </c>
      <c r="E5826" s="3" t="s">
        <v>16730</v>
      </c>
      <c r="F5826" s="3" t="s">
        <v>16735</v>
      </c>
      <c r="G5826" s="3" t="s">
        <v>26933</v>
      </c>
      <c r="H5826" s="3" t="s">
        <v>16754</v>
      </c>
      <c r="I5826" s="6">
        <v>680293</v>
      </c>
      <c r="J5826" s="7" t="s">
        <v>16755</v>
      </c>
      <c r="K5826" s="8">
        <v>68029310</v>
      </c>
      <c r="L5826" s="3">
        <v>0</v>
      </c>
      <c r="N5826" s="9">
        <v>0</v>
      </c>
      <c r="O5826" s="9" t="b">
        <v>1</v>
      </c>
      <c r="P5826" s="10">
        <v>0</v>
      </c>
      <c r="Q5826" s="3" t="s">
        <v>29</v>
      </c>
      <c r="R5826" s="3" t="s">
        <v>16756</v>
      </c>
      <c r="S5826" s="14">
        <v>68029310</v>
      </c>
      <c r="T5826" s="21">
        <v>59.024083166666628</v>
      </c>
      <c r="U5826" s="22">
        <v>14.968412333333326</v>
      </c>
      <c r="V5826" s="22">
        <v>3.9605680000000003</v>
      </c>
      <c r="W5826" s="22">
        <v>40.0951028333333</v>
      </c>
      <c r="X5826" s="22">
        <f t="shared" si="94"/>
        <v>0</v>
      </c>
      <c r="Y5826" s="8" t="b">
        <v>0</v>
      </c>
      <c r="Z5826" s="8" t="b">
        <v>0</v>
      </c>
      <c r="AA5826" s="8" t="b">
        <v>0</v>
      </c>
      <c r="AB5826" s="8" t="b">
        <v>0</v>
      </c>
    </row>
    <row r="5827" spans="1:28" hidden="1" x14ac:dyDescent="0.2">
      <c r="A5827" s="1" t="s">
        <v>6290</v>
      </c>
      <c r="B5827" s="1" t="s">
        <v>6558</v>
      </c>
      <c r="D5827" s="3" t="s">
        <v>16729</v>
      </c>
      <c r="E5827" s="3" t="s">
        <v>16730</v>
      </c>
      <c r="F5827" s="3" t="s">
        <v>16735</v>
      </c>
      <c r="G5827" s="3" t="s">
        <v>26933</v>
      </c>
      <c r="H5827" s="3" t="s">
        <v>16754</v>
      </c>
      <c r="I5827" s="6">
        <v>680293</v>
      </c>
      <c r="J5827" s="7" t="s">
        <v>16757</v>
      </c>
      <c r="K5827" s="8">
        <v>68029390</v>
      </c>
      <c r="L5827" s="3">
        <v>1.7</v>
      </c>
      <c r="N5827" s="9">
        <v>1.7000000000000001E-2</v>
      </c>
      <c r="O5827" s="9" t="b">
        <v>1</v>
      </c>
      <c r="P5827" s="10">
        <v>1.6316312962425143E-2</v>
      </c>
      <c r="Q5827" s="3" t="s">
        <v>29</v>
      </c>
      <c r="R5827" s="3" t="s">
        <v>16758</v>
      </c>
      <c r="S5827" s="14">
        <v>68029390</v>
      </c>
      <c r="T5827" s="21">
        <v>5.2377171666666671</v>
      </c>
      <c r="U5827" s="22">
        <v>5.7882166666666644E-2</v>
      </c>
      <c r="V5827" s="22">
        <v>0.15276250000000036</v>
      </c>
      <c r="W5827" s="22">
        <v>5.0270725000000001</v>
      </c>
      <c r="X5827" s="22">
        <f t="shared" si="94"/>
        <v>9.8399683333333311E-4</v>
      </c>
      <c r="Y5827" s="8" t="b">
        <v>0</v>
      </c>
      <c r="Z5827" s="8" t="b">
        <v>0</v>
      </c>
      <c r="AA5827" s="8" t="b">
        <v>0</v>
      </c>
      <c r="AB5827" s="8" t="b">
        <v>0</v>
      </c>
    </row>
    <row r="5828" spans="1:28" hidden="1" x14ac:dyDescent="0.2">
      <c r="A5828" s="1" t="s">
        <v>6290</v>
      </c>
      <c r="B5828" s="1" t="s">
        <v>6558</v>
      </c>
      <c r="D5828" s="3" t="s">
        <v>16729</v>
      </c>
      <c r="E5828" s="3" t="s">
        <v>16730</v>
      </c>
      <c r="F5828" s="3" t="s">
        <v>16735</v>
      </c>
      <c r="G5828" s="3" t="s">
        <v>26933</v>
      </c>
      <c r="H5828" s="3" t="s">
        <v>16759</v>
      </c>
      <c r="I5828" s="6">
        <v>680299</v>
      </c>
      <c r="J5828" s="7" t="s">
        <v>16760</v>
      </c>
      <c r="K5828" s="8">
        <v>68029910</v>
      </c>
      <c r="L5828" s="3">
        <v>0</v>
      </c>
      <c r="N5828" s="9">
        <v>0</v>
      </c>
      <c r="O5828" s="9" t="b">
        <v>1</v>
      </c>
      <c r="P5828" s="10">
        <v>0</v>
      </c>
      <c r="Q5828" s="3" t="s">
        <v>29</v>
      </c>
      <c r="R5828" s="3" t="s">
        <v>16761</v>
      </c>
      <c r="S5828" s="14">
        <v>68029910</v>
      </c>
      <c r="T5828" s="21">
        <v>6.2558574999999976</v>
      </c>
      <c r="U5828" s="22">
        <v>1.0917246666666667</v>
      </c>
      <c r="V5828" s="22">
        <v>0.31237350000000003</v>
      </c>
      <c r="W5828" s="22">
        <v>4.8517593333333311</v>
      </c>
      <c r="X5828" s="22">
        <f t="shared" si="94"/>
        <v>0</v>
      </c>
      <c r="Y5828" s="8" t="b">
        <v>0</v>
      </c>
      <c r="Z5828" s="8" t="b">
        <v>0</v>
      </c>
      <c r="AA5828" s="8" t="b">
        <v>0</v>
      </c>
      <c r="AB5828" s="8" t="b">
        <v>0</v>
      </c>
    </row>
    <row r="5829" spans="1:28" hidden="1" x14ac:dyDescent="0.2">
      <c r="A5829" s="1" t="s">
        <v>6290</v>
      </c>
      <c r="B5829" s="1" t="s">
        <v>6558</v>
      </c>
      <c r="D5829" s="3" t="s">
        <v>16729</v>
      </c>
      <c r="E5829" s="3" t="s">
        <v>16730</v>
      </c>
      <c r="F5829" s="3" t="s">
        <v>16735</v>
      </c>
      <c r="G5829" s="3" t="s">
        <v>26933</v>
      </c>
      <c r="H5829" s="3" t="s">
        <v>16759</v>
      </c>
      <c r="I5829" s="6">
        <v>680299</v>
      </c>
      <c r="J5829" s="7" t="s">
        <v>16762</v>
      </c>
      <c r="K5829" s="8">
        <v>68029990</v>
      </c>
      <c r="L5829" s="3">
        <v>1.7</v>
      </c>
      <c r="N5829" s="9">
        <v>1.7000000000000001E-2</v>
      </c>
      <c r="O5829" s="9" t="b">
        <v>1</v>
      </c>
      <c r="P5829" s="10">
        <v>1.4349039707070901E-2</v>
      </c>
      <c r="Q5829" s="3" t="s">
        <v>29</v>
      </c>
      <c r="R5829" s="3" t="s">
        <v>16763</v>
      </c>
      <c r="S5829" s="14">
        <v>68029990</v>
      </c>
      <c r="T5829" s="21">
        <v>11.26024466666667</v>
      </c>
      <c r="U5829" s="22">
        <v>1.1050508333333335</v>
      </c>
      <c r="V5829" s="22">
        <v>0.65085866666666625</v>
      </c>
      <c r="W5829" s="22">
        <v>9.5043351666666709</v>
      </c>
      <c r="X5829" s="22">
        <f t="shared" si="94"/>
        <v>1.8785864166666673E-2</v>
      </c>
      <c r="Y5829" s="8" t="b">
        <v>0</v>
      </c>
      <c r="Z5829" s="8" t="b">
        <v>0</v>
      </c>
      <c r="AA5829" s="8" t="b">
        <v>0</v>
      </c>
      <c r="AB5829" s="8" t="b">
        <v>0</v>
      </c>
    </row>
    <row r="5830" spans="1:28" hidden="1" x14ac:dyDescent="0.2">
      <c r="A5830" s="1" t="s">
        <v>6290</v>
      </c>
      <c r="B5830" s="1" t="s">
        <v>6558</v>
      </c>
      <c r="D5830" s="3" t="s">
        <v>16729</v>
      </c>
      <c r="E5830" s="3" t="s">
        <v>16730</v>
      </c>
      <c r="F5830" s="3" t="s">
        <v>16764</v>
      </c>
      <c r="G5830" s="3" t="s">
        <v>26934</v>
      </c>
      <c r="H5830" s="3" t="s">
        <v>16765</v>
      </c>
      <c r="I5830" s="6">
        <v>680300</v>
      </c>
      <c r="J5830" s="7" t="s">
        <v>16766</v>
      </c>
      <c r="K5830" s="8">
        <v>68030010</v>
      </c>
      <c r="L5830" s="3">
        <v>1.7</v>
      </c>
      <c r="N5830" s="9">
        <v>1.7000000000000001E-2</v>
      </c>
      <c r="O5830" s="9" t="b">
        <v>1</v>
      </c>
      <c r="P5830" s="10">
        <v>2.1600354078771585E-3</v>
      </c>
      <c r="Q5830" s="3" t="s">
        <v>29</v>
      </c>
      <c r="R5830" s="3" t="s">
        <v>16767</v>
      </c>
      <c r="S5830" s="14">
        <v>68030010</v>
      </c>
      <c r="T5830" s="21">
        <v>65.825842166666661</v>
      </c>
      <c r="U5830" s="22">
        <v>56.605845499999994</v>
      </c>
      <c r="V5830" s="22">
        <v>0.85610549999999996</v>
      </c>
      <c r="W5830" s="22">
        <v>8.3638911666666633</v>
      </c>
      <c r="X5830" s="22">
        <f t="shared" si="94"/>
        <v>0.96229937349999994</v>
      </c>
      <c r="Y5830" s="8" t="b">
        <v>0</v>
      </c>
      <c r="Z5830" s="8" t="b">
        <v>0</v>
      </c>
      <c r="AA5830" s="8" t="b">
        <v>0</v>
      </c>
      <c r="AB5830" s="8" t="b">
        <v>0</v>
      </c>
    </row>
    <row r="5831" spans="1:28" hidden="1" x14ac:dyDescent="0.2">
      <c r="A5831" s="1" t="s">
        <v>6290</v>
      </c>
      <c r="B5831" s="1" t="s">
        <v>6558</v>
      </c>
      <c r="D5831" s="3" t="s">
        <v>16729</v>
      </c>
      <c r="E5831" s="3" t="s">
        <v>16730</v>
      </c>
      <c r="F5831" s="3" t="s">
        <v>16764</v>
      </c>
      <c r="G5831" s="3" t="s">
        <v>26934</v>
      </c>
      <c r="H5831" s="3" t="s">
        <v>16765</v>
      </c>
      <c r="I5831" s="6">
        <v>680300</v>
      </c>
      <c r="J5831" s="7" t="s">
        <v>16768</v>
      </c>
      <c r="K5831" s="8">
        <v>68030090</v>
      </c>
      <c r="L5831" s="3">
        <v>1.7</v>
      </c>
      <c r="N5831" s="9">
        <v>1.7000000000000001E-2</v>
      </c>
      <c r="O5831" s="9" t="b">
        <v>1</v>
      </c>
      <c r="P5831" s="10">
        <v>1.204339303937484E-2</v>
      </c>
      <c r="Q5831" s="3" t="s">
        <v>29</v>
      </c>
      <c r="R5831" s="3" t="s">
        <v>16769</v>
      </c>
      <c r="S5831" s="14">
        <v>68030090</v>
      </c>
      <c r="T5831" s="21">
        <v>11.727921666666663</v>
      </c>
      <c r="U5831" s="22">
        <v>1.9425978333333334</v>
      </c>
      <c r="V5831" s="22">
        <v>1.4768549999999967</v>
      </c>
      <c r="W5831" s="22">
        <v>8.3084688333333325</v>
      </c>
      <c r="X5831" s="22">
        <f t="shared" si="94"/>
        <v>3.3024163166666669E-2</v>
      </c>
      <c r="Y5831" s="8" t="b">
        <v>0</v>
      </c>
      <c r="Z5831" s="8" t="b">
        <v>0</v>
      </c>
      <c r="AA5831" s="8" t="b">
        <v>0</v>
      </c>
      <c r="AB5831" s="8" t="b">
        <v>0</v>
      </c>
    </row>
    <row r="5832" spans="1:28" hidden="1" x14ac:dyDescent="0.2">
      <c r="A5832" s="1" t="s">
        <v>6290</v>
      </c>
      <c r="B5832" s="1" t="s">
        <v>6558</v>
      </c>
      <c r="D5832" s="3" t="s">
        <v>16729</v>
      </c>
      <c r="E5832" s="3" t="s">
        <v>16730</v>
      </c>
      <c r="F5832" s="3" t="s">
        <v>16770</v>
      </c>
      <c r="G5832" s="3" t="s">
        <v>26935</v>
      </c>
      <c r="H5832" s="3" t="s">
        <v>16771</v>
      </c>
      <c r="I5832" s="6">
        <v>680410</v>
      </c>
      <c r="J5832" s="7" t="s">
        <v>16772</v>
      </c>
      <c r="K5832" s="8">
        <v>68041000</v>
      </c>
      <c r="L5832" s="3">
        <v>0</v>
      </c>
      <c r="N5832" s="9">
        <v>0</v>
      </c>
      <c r="O5832" s="9" t="b">
        <v>1</v>
      </c>
      <c r="P5832" s="10">
        <v>0</v>
      </c>
      <c r="Q5832" s="3" t="s">
        <v>29</v>
      </c>
      <c r="R5832" s="3" t="s">
        <v>16773</v>
      </c>
      <c r="S5832" s="14">
        <v>68041000</v>
      </c>
      <c r="T5832" s="21">
        <v>2.8458535</v>
      </c>
      <c r="U5832" s="22">
        <v>0.65833633333333375</v>
      </c>
      <c r="V5832" s="22">
        <v>0.80254800000000026</v>
      </c>
      <c r="W5832" s="22">
        <v>1.3849691666666661</v>
      </c>
      <c r="X5832" s="22">
        <f t="shared" ref="X5832:X5895" si="95">U5832*N5832</f>
        <v>0</v>
      </c>
      <c r="Y5832" s="8" t="b">
        <v>0</v>
      </c>
      <c r="Z5832" s="8" t="b">
        <v>0</v>
      </c>
      <c r="AA5832" s="8" t="b">
        <v>0</v>
      </c>
      <c r="AB5832" s="8" t="b">
        <v>0</v>
      </c>
    </row>
    <row r="5833" spans="1:28" hidden="1" x14ac:dyDescent="0.2">
      <c r="A5833" s="1" t="s">
        <v>6290</v>
      </c>
      <c r="B5833" s="1" t="s">
        <v>6558</v>
      </c>
      <c r="D5833" s="3" t="s">
        <v>16729</v>
      </c>
      <c r="E5833" s="3" t="s">
        <v>16730</v>
      </c>
      <c r="F5833" s="3" t="s">
        <v>16770</v>
      </c>
      <c r="G5833" s="3" t="s">
        <v>26935</v>
      </c>
      <c r="H5833" s="3" t="s">
        <v>16774</v>
      </c>
      <c r="I5833" s="6">
        <v>680421</v>
      </c>
      <c r="J5833" s="7" t="s">
        <v>16775</v>
      </c>
      <c r="K5833" s="8">
        <v>68042100</v>
      </c>
      <c r="L5833" s="3">
        <v>1.7</v>
      </c>
      <c r="N5833" s="9">
        <v>1.7000000000000001E-2</v>
      </c>
      <c r="O5833" s="9" t="b">
        <v>1</v>
      </c>
      <c r="P5833" s="10">
        <v>4.2427900829933906E-3</v>
      </c>
      <c r="Q5833" s="3" t="s">
        <v>29</v>
      </c>
      <c r="R5833" s="3" t="s">
        <v>16776</v>
      </c>
      <c r="S5833" s="14">
        <v>68042100</v>
      </c>
      <c r="T5833" s="21">
        <v>15.001415166666659</v>
      </c>
      <c r="U5833" s="22">
        <v>8.2831156666666619</v>
      </c>
      <c r="V5833" s="22">
        <v>2.9743080000000006</v>
      </c>
      <c r="W5833" s="22">
        <v>3.7439914999999964</v>
      </c>
      <c r="X5833" s="22">
        <f t="shared" si="95"/>
        <v>0.14081296633333326</v>
      </c>
      <c r="Y5833" s="8" t="b">
        <v>0</v>
      </c>
      <c r="Z5833" s="8" t="b">
        <v>0</v>
      </c>
      <c r="AA5833" s="8" t="b">
        <v>0</v>
      </c>
      <c r="AB5833" s="8" t="b">
        <v>0</v>
      </c>
    </row>
    <row r="5834" spans="1:28" hidden="1" x14ac:dyDescent="0.2">
      <c r="A5834" s="1" t="s">
        <v>6290</v>
      </c>
      <c r="B5834" s="1" t="s">
        <v>6558</v>
      </c>
      <c r="D5834" s="3" t="s">
        <v>16729</v>
      </c>
      <c r="E5834" s="3" t="s">
        <v>16730</v>
      </c>
      <c r="F5834" s="3" t="s">
        <v>16770</v>
      </c>
      <c r="G5834" s="3" t="s">
        <v>26935</v>
      </c>
      <c r="H5834" s="3" t="s">
        <v>16777</v>
      </c>
      <c r="I5834" s="6">
        <v>680422</v>
      </c>
      <c r="J5834" s="7" t="s">
        <v>16778</v>
      </c>
      <c r="K5834" s="8">
        <v>68042212</v>
      </c>
      <c r="L5834" s="3">
        <v>0</v>
      </c>
      <c r="N5834" s="9">
        <v>0</v>
      </c>
      <c r="O5834" s="9" t="b">
        <v>1</v>
      </c>
      <c r="P5834" s="10">
        <v>0</v>
      </c>
      <c r="Q5834" s="3" t="s">
        <v>29</v>
      </c>
      <c r="R5834" s="3" t="s">
        <v>16779</v>
      </c>
      <c r="S5834" s="14">
        <v>68042212</v>
      </c>
      <c r="T5834" s="21">
        <v>3.1744319999999995</v>
      </c>
      <c r="U5834" s="22">
        <v>2.3796514999999991</v>
      </c>
      <c r="V5834" s="22">
        <v>0.14562483333333337</v>
      </c>
      <c r="W5834" s="22">
        <v>0.64915566666666713</v>
      </c>
      <c r="X5834" s="22">
        <f t="shared" si="95"/>
        <v>0</v>
      </c>
      <c r="Y5834" s="8" t="b">
        <v>0</v>
      </c>
      <c r="Z5834" s="8" t="b">
        <v>0</v>
      </c>
      <c r="AA5834" s="8" t="b">
        <v>0</v>
      </c>
      <c r="AB5834" s="8" t="b">
        <v>0</v>
      </c>
    </row>
    <row r="5835" spans="1:28" hidden="1" x14ac:dyDescent="0.2">
      <c r="A5835" s="1" t="s">
        <v>6290</v>
      </c>
      <c r="B5835" s="1" t="s">
        <v>6558</v>
      </c>
      <c r="D5835" s="3" t="s">
        <v>16729</v>
      </c>
      <c r="E5835" s="3" t="s">
        <v>16730</v>
      </c>
      <c r="F5835" s="3" t="s">
        <v>16770</v>
      </c>
      <c r="G5835" s="3" t="s">
        <v>26935</v>
      </c>
      <c r="H5835" s="3" t="s">
        <v>16777</v>
      </c>
      <c r="I5835" s="6">
        <v>680422</v>
      </c>
      <c r="J5835" s="7" t="s">
        <v>16780</v>
      </c>
      <c r="K5835" s="8">
        <v>68042218</v>
      </c>
      <c r="L5835" s="3">
        <v>0</v>
      </c>
      <c r="N5835" s="9">
        <v>0</v>
      </c>
      <c r="O5835" s="9" t="b">
        <v>1</v>
      </c>
      <c r="P5835" s="10">
        <v>0</v>
      </c>
      <c r="Q5835" s="3" t="s">
        <v>29</v>
      </c>
      <c r="R5835" s="3" t="s">
        <v>16781</v>
      </c>
      <c r="S5835" s="14">
        <v>68042218</v>
      </c>
      <c r="T5835" s="21">
        <v>16.350070166666669</v>
      </c>
      <c r="U5835" s="22">
        <v>13.676916166666672</v>
      </c>
      <c r="V5835" s="22">
        <v>0.25393433333333332</v>
      </c>
      <c r="W5835" s="22">
        <v>2.4192196666666632</v>
      </c>
      <c r="X5835" s="22">
        <f t="shared" si="95"/>
        <v>0</v>
      </c>
      <c r="Y5835" s="8" t="b">
        <v>0</v>
      </c>
      <c r="Z5835" s="8" t="b">
        <v>0</v>
      </c>
      <c r="AA5835" s="8" t="b">
        <v>0</v>
      </c>
      <c r="AB5835" s="8" t="b">
        <v>0</v>
      </c>
    </row>
    <row r="5836" spans="1:28" hidden="1" x14ac:dyDescent="0.2">
      <c r="A5836" s="1" t="s">
        <v>6290</v>
      </c>
      <c r="B5836" s="1" t="s">
        <v>6558</v>
      </c>
      <c r="D5836" s="3" t="s">
        <v>16729</v>
      </c>
      <c r="E5836" s="3" t="s">
        <v>16730</v>
      </c>
      <c r="F5836" s="3" t="s">
        <v>16770</v>
      </c>
      <c r="G5836" s="3" t="s">
        <v>26935</v>
      </c>
      <c r="H5836" s="3" t="s">
        <v>16777</v>
      </c>
      <c r="I5836" s="6">
        <v>680422</v>
      </c>
      <c r="J5836" s="7" t="s">
        <v>16782</v>
      </c>
      <c r="K5836" s="8">
        <v>68042230</v>
      </c>
      <c r="L5836" s="3">
        <v>0</v>
      </c>
      <c r="N5836" s="9">
        <v>0</v>
      </c>
      <c r="O5836" s="9" t="b">
        <v>1</v>
      </c>
      <c r="P5836" s="10">
        <v>0</v>
      </c>
      <c r="Q5836" s="3" t="s">
        <v>29</v>
      </c>
      <c r="R5836" s="3" t="s">
        <v>16783</v>
      </c>
      <c r="S5836" s="14">
        <v>68042230</v>
      </c>
      <c r="T5836" s="21">
        <v>8.4131716666666634</v>
      </c>
      <c r="U5836" s="22">
        <v>7.9320091666666634</v>
      </c>
      <c r="V5836" s="22">
        <v>1.3129999999999999E-2</v>
      </c>
      <c r="W5836" s="22">
        <v>0.46803249999999996</v>
      </c>
      <c r="X5836" s="22">
        <f t="shared" si="95"/>
        <v>0</v>
      </c>
      <c r="Y5836" s="8" t="b">
        <v>0</v>
      </c>
      <c r="Z5836" s="8" t="b">
        <v>0</v>
      </c>
      <c r="AA5836" s="8" t="b">
        <v>0</v>
      </c>
      <c r="AB5836" s="8" t="b">
        <v>0</v>
      </c>
    </row>
    <row r="5837" spans="1:28" hidden="1" x14ac:dyDescent="0.2">
      <c r="A5837" s="1" t="s">
        <v>6290</v>
      </c>
      <c r="B5837" s="1" t="s">
        <v>6558</v>
      </c>
      <c r="D5837" s="3" t="s">
        <v>16729</v>
      </c>
      <c r="E5837" s="3" t="s">
        <v>16730</v>
      </c>
      <c r="F5837" s="3" t="s">
        <v>16770</v>
      </c>
      <c r="G5837" s="3" t="s">
        <v>26935</v>
      </c>
      <c r="H5837" s="3" t="s">
        <v>16777</v>
      </c>
      <c r="I5837" s="6">
        <v>680422</v>
      </c>
      <c r="J5837" s="7" t="s">
        <v>16784</v>
      </c>
      <c r="K5837" s="8">
        <v>68042250</v>
      </c>
      <c r="L5837" s="3">
        <v>0</v>
      </c>
      <c r="N5837" s="9">
        <v>0</v>
      </c>
      <c r="O5837" s="9" t="b">
        <v>1</v>
      </c>
      <c r="P5837" s="10">
        <v>0</v>
      </c>
      <c r="Q5837" s="3" t="s">
        <v>29</v>
      </c>
      <c r="R5837" s="3" t="s">
        <v>16785</v>
      </c>
      <c r="S5837" s="14">
        <v>68042250</v>
      </c>
      <c r="T5837" s="21">
        <v>1.3148810000000002</v>
      </c>
      <c r="U5837" s="22">
        <v>0.88481366666666672</v>
      </c>
      <c r="V5837" s="22">
        <v>6.4833000000000002E-2</v>
      </c>
      <c r="W5837" s="22">
        <v>0.36523433333333333</v>
      </c>
      <c r="X5837" s="22">
        <f t="shared" si="95"/>
        <v>0</v>
      </c>
      <c r="Y5837" s="8" t="b">
        <v>0</v>
      </c>
      <c r="Z5837" s="8" t="b">
        <v>0</v>
      </c>
      <c r="AA5837" s="8" t="b">
        <v>0</v>
      </c>
      <c r="AB5837" s="8" t="b">
        <v>0</v>
      </c>
    </row>
    <row r="5838" spans="1:28" hidden="1" x14ac:dyDescent="0.2">
      <c r="A5838" s="1" t="s">
        <v>6290</v>
      </c>
      <c r="B5838" s="1" t="s">
        <v>6558</v>
      </c>
      <c r="D5838" s="3" t="s">
        <v>16729</v>
      </c>
      <c r="E5838" s="3" t="s">
        <v>16730</v>
      </c>
      <c r="F5838" s="3" t="s">
        <v>16770</v>
      </c>
      <c r="G5838" s="3" t="s">
        <v>26935</v>
      </c>
      <c r="H5838" s="3" t="s">
        <v>16777</v>
      </c>
      <c r="I5838" s="6">
        <v>680422</v>
      </c>
      <c r="J5838" s="7" t="s">
        <v>16786</v>
      </c>
      <c r="K5838" s="8">
        <v>68042290</v>
      </c>
      <c r="L5838" s="3">
        <v>0</v>
      </c>
      <c r="N5838" s="9">
        <v>0</v>
      </c>
      <c r="O5838" s="9" t="b">
        <v>1</v>
      </c>
      <c r="P5838" s="10">
        <v>0</v>
      </c>
      <c r="Q5838" s="3" t="s">
        <v>29</v>
      </c>
      <c r="R5838" s="3" t="s">
        <v>16787</v>
      </c>
      <c r="S5838" s="14">
        <v>68042290</v>
      </c>
      <c r="T5838" s="21">
        <v>8.8461146666666703</v>
      </c>
      <c r="U5838" s="22">
        <v>2.2851213333333336</v>
      </c>
      <c r="V5838" s="22">
        <v>0.52807783333333269</v>
      </c>
      <c r="W5838" s="22">
        <v>6.0329155000000041</v>
      </c>
      <c r="X5838" s="22">
        <f t="shared" si="95"/>
        <v>0</v>
      </c>
      <c r="Y5838" s="8" t="b">
        <v>0</v>
      </c>
      <c r="Z5838" s="8" t="b">
        <v>0</v>
      </c>
      <c r="AA5838" s="8" t="b">
        <v>0</v>
      </c>
      <c r="AB5838" s="8" t="b">
        <v>0</v>
      </c>
    </row>
    <row r="5839" spans="1:28" hidden="1" x14ac:dyDescent="0.2">
      <c r="A5839" s="1" t="s">
        <v>6290</v>
      </c>
      <c r="B5839" s="1" t="s">
        <v>6558</v>
      </c>
      <c r="D5839" s="3" t="s">
        <v>16729</v>
      </c>
      <c r="E5839" s="3" t="s">
        <v>16730</v>
      </c>
      <c r="F5839" s="3" t="s">
        <v>16770</v>
      </c>
      <c r="G5839" s="3" t="s">
        <v>26935</v>
      </c>
      <c r="H5839" s="3" t="s">
        <v>16788</v>
      </c>
      <c r="I5839" s="6">
        <v>680423</v>
      </c>
      <c r="J5839" s="7" t="s">
        <v>16789</v>
      </c>
      <c r="K5839" s="8">
        <v>68042300</v>
      </c>
      <c r="L5839" s="3">
        <v>0</v>
      </c>
      <c r="N5839" s="9">
        <v>0</v>
      </c>
      <c r="O5839" s="9" t="b">
        <v>1</v>
      </c>
      <c r="P5839" s="10">
        <v>0</v>
      </c>
      <c r="Q5839" s="3" t="s">
        <v>29</v>
      </c>
      <c r="R5839" s="3" t="s">
        <v>16790</v>
      </c>
      <c r="S5839" s="14">
        <v>68042300</v>
      </c>
      <c r="T5839" s="21">
        <v>0.93484266666666727</v>
      </c>
      <c r="U5839" s="22">
        <v>0.11514816666666668</v>
      </c>
      <c r="V5839" s="22">
        <v>3.1837999999999998E-2</v>
      </c>
      <c r="W5839" s="22">
        <v>0.78785650000000063</v>
      </c>
      <c r="X5839" s="22">
        <f t="shared" si="95"/>
        <v>0</v>
      </c>
      <c r="Y5839" s="8" t="b">
        <v>0</v>
      </c>
      <c r="Z5839" s="8" t="b">
        <v>0</v>
      </c>
      <c r="AA5839" s="8" t="b">
        <v>0</v>
      </c>
      <c r="AB5839" s="8" t="b">
        <v>0</v>
      </c>
    </row>
    <row r="5840" spans="1:28" hidden="1" x14ac:dyDescent="0.2">
      <c r="A5840" s="1" t="s">
        <v>6290</v>
      </c>
      <c r="B5840" s="1" t="s">
        <v>6558</v>
      </c>
      <c r="D5840" s="3" t="s">
        <v>16729</v>
      </c>
      <c r="E5840" s="3" t="s">
        <v>16730</v>
      </c>
      <c r="F5840" s="3" t="s">
        <v>16770</v>
      </c>
      <c r="G5840" s="3" t="s">
        <v>26935</v>
      </c>
      <c r="H5840" s="3" t="s">
        <v>16791</v>
      </c>
      <c r="I5840" s="6">
        <v>680430</v>
      </c>
      <c r="J5840" s="7" t="s">
        <v>16792</v>
      </c>
      <c r="K5840" s="8">
        <v>68043000</v>
      </c>
      <c r="L5840" s="3">
        <v>0</v>
      </c>
      <c r="N5840" s="9">
        <v>0</v>
      </c>
      <c r="O5840" s="9" t="b">
        <v>1</v>
      </c>
      <c r="P5840" s="10">
        <v>0</v>
      </c>
      <c r="Q5840" s="3" t="s">
        <v>25</v>
      </c>
      <c r="R5840" s="3" t="s">
        <v>16793</v>
      </c>
      <c r="S5840" s="14">
        <v>68043000</v>
      </c>
      <c r="T5840" s="21">
        <v>2.0647198333333332</v>
      </c>
      <c r="U5840" s="22">
        <v>0.34205033333333329</v>
      </c>
      <c r="V5840" s="22">
        <v>0.22825816666666668</v>
      </c>
      <c r="W5840" s="22">
        <v>1.4944113333333331</v>
      </c>
      <c r="X5840" s="22">
        <f t="shared" si="95"/>
        <v>0</v>
      </c>
      <c r="Y5840" s="8" t="b">
        <v>0</v>
      </c>
      <c r="Z5840" s="8" t="b">
        <v>0</v>
      </c>
      <c r="AA5840" s="8" t="b">
        <v>0</v>
      </c>
      <c r="AB5840" s="8" t="b">
        <v>0</v>
      </c>
    </row>
    <row r="5841" spans="1:28" hidden="1" x14ac:dyDescent="0.2">
      <c r="A5841" s="1" t="s">
        <v>6290</v>
      </c>
      <c r="B5841" s="1" t="s">
        <v>6558</v>
      </c>
      <c r="D5841" s="3" t="s">
        <v>16729</v>
      </c>
      <c r="E5841" s="3" t="s">
        <v>16730</v>
      </c>
      <c r="F5841" s="3" t="s">
        <v>16794</v>
      </c>
      <c r="G5841" s="3" t="s">
        <v>26936</v>
      </c>
      <c r="H5841" s="3" t="s">
        <v>16795</v>
      </c>
      <c r="I5841" s="6">
        <v>680510</v>
      </c>
      <c r="J5841" s="7" t="s">
        <v>16796</v>
      </c>
      <c r="K5841" s="8">
        <v>68051000</v>
      </c>
      <c r="L5841" s="3">
        <v>1.7</v>
      </c>
      <c r="N5841" s="9">
        <v>1.7000000000000001E-2</v>
      </c>
      <c r="O5841" s="9" t="b">
        <v>1</v>
      </c>
      <c r="P5841" s="10">
        <v>1.3549036697063656E-3</v>
      </c>
      <c r="Q5841" s="3" t="s">
        <v>29</v>
      </c>
      <c r="R5841" s="3" t="s">
        <v>16797</v>
      </c>
      <c r="S5841" s="14">
        <v>68051000</v>
      </c>
      <c r="T5841" s="21">
        <v>20.354535000000002</v>
      </c>
      <c r="U5841" s="22">
        <v>17.959586000000005</v>
      </c>
      <c r="V5841" s="22">
        <v>0.77268816666666673</v>
      </c>
      <c r="W5841" s="22">
        <v>1.6222608333333335</v>
      </c>
      <c r="X5841" s="22">
        <f t="shared" si="95"/>
        <v>0.30531296200000013</v>
      </c>
      <c r="Y5841" s="8" t="b">
        <v>0</v>
      </c>
      <c r="Z5841" s="8" t="b">
        <v>0</v>
      </c>
      <c r="AA5841" s="8" t="b">
        <v>0</v>
      </c>
      <c r="AB5841" s="8" t="b">
        <v>0</v>
      </c>
    </row>
    <row r="5842" spans="1:28" hidden="1" x14ac:dyDescent="0.2">
      <c r="A5842" s="1" t="s">
        <v>6290</v>
      </c>
      <c r="B5842" s="1" t="s">
        <v>6558</v>
      </c>
      <c r="D5842" s="3" t="s">
        <v>16729</v>
      </c>
      <c r="E5842" s="3" t="s">
        <v>16730</v>
      </c>
      <c r="F5842" s="3" t="s">
        <v>16794</v>
      </c>
      <c r="G5842" s="3" t="s">
        <v>26936</v>
      </c>
      <c r="H5842" s="3" t="s">
        <v>16798</v>
      </c>
      <c r="I5842" s="6">
        <v>680520</v>
      </c>
      <c r="J5842" s="7" t="s">
        <v>16799</v>
      </c>
      <c r="K5842" s="8">
        <v>68052000</v>
      </c>
      <c r="L5842" s="3">
        <v>1.7</v>
      </c>
      <c r="N5842" s="9">
        <v>1.7000000000000001E-2</v>
      </c>
      <c r="O5842" s="9" t="b">
        <v>1</v>
      </c>
      <c r="P5842" s="10">
        <v>3.9641311678441102E-3</v>
      </c>
      <c r="Q5842" s="3" t="s">
        <v>29</v>
      </c>
      <c r="R5842" s="3" t="s">
        <v>16800</v>
      </c>
      <c r="S5842" s="14">
        <v>68052000</v>
      </c>
      <c r="T5842" s="21">
        <v>24.333377500000005</v>
      </c>
      <c r="U5842" s="22">
        <v>17.730248000000007</v>
      </c>
      <c r="V5842" s="22">
        <v>0.92897066666666694</v>
      </c>
      <c r="W5842" s="22">
        <v>5.6741588333333315</v>
      </c>
      <c r="X5842" s="22">
        <f t="shared" si="95"/>
        <v>0.30141421600000012</v>
      </c>
      <c r="Y5842" s="8" t="b">
        <v>0</v>
      </c>
      <c r="Z5842" s="8" t="b">
        <v>0</v>
      </c>
      <c r="AA5842" s="8" t="b">
        <v>0</v>
      </c>
      <c r="AB5842" s="8" t="b">
        <v>0</v>
      </c>
    </row>
    <row r="5843" spans="1:28" x14ac:dyDescent="0.2">
      <c r="A5843" s="1" t="s">
        <v>6290</v>
      </c>
      <c r="B5843" s="1" t="s">
        <v>6558</v>
      </c>
      <c r="D5843" s="3" t="s">
        <v>13182</v>
      </c>
      <c r="E5843" s="3" t="s">
        <v>15711</v>
      </c>
      <c r="F5843" s="3" t="s">
        <v>16053</v>
      </c>
      <c r="G5843" s="3" t="s">
        <v>26893</v>
      </c>
      <c r="H5843" s="3" t="s">
        <v>16060</v>
      </c>
      <c r="I5843" s="6">
        <v>620821</v>
      </c>
      <c r="J5843" s="7" t="s">
        <v>16061</v>
      </c>
      <c r="K5843" s="8">
        <v>62082100</v>
      </c>
      <c r="L5843" s="3">
        <v>12</v>
      </c>
      <c r="N5843" s="9">
        <v>0.12</v>
      </c>
      <c r="O5843" s="9" t="b">
        <v>1</v>
      </c>
      <c r="P5843" s="10">
        <v>9.8340748442125175E-2</v>
      </c>
      <c r="Q5843" s="3" t="s">
        <v>25</v>
      </c>
      <c r="R5843" s="3" t="s">
        <v>16062</v>
      </c>
      <c r="S5843" s="14">
        <v>62082100</v>
      </c>
      <c r="T5843" s="21">
        <v>24.312447666666657</v>
      </c>
      <c r="U5843" s="22">
        <v>3.0453886666666681</v>
      </c>
      <c r="V5843" s="22">
        <v>1.3428564999999968</v>
      </c>
      <c r="W5843" s="22">
        <v>19.924202499999993</v>
      </c>
      <c r="X5843" s="22">
        <f t="shared" si="95"/>
        <v>0.36544664000000016</v>
      </c>
      <c r="Y5843" s="8" t="b">
        <v>0</v>
      </c>
      <c r="Z5843" s="8" t="b">
        <v>1</v>
      </c>
      <c r="AA5843" s="8" t="b">
        <v>0</v>
      </c>
      <c r="AB5843" s="8" t="b">
        <v>1</v>
      </c>
    </row>
    <row r="5844" spans="1:28" x14ac:dyDescent="0.2">
      <c r="A5844" s="1" t="s">
        <v>6290</v>
      </c>
      <c r="B5844" s="1" t="s">
        <v>6558</v>
      </c>
      <c r="D5844" s="3" t="s">
        <v>13182</v>
      </c>
      <c r="E5844" s="3" t="s">
        <v>15711</v>
      </c>
      <c r="F5844" s="3" t="s">
        <v>16053</v>
      </c>
      <c r="G5844" s="3" t="s">
        <v>26893</v>
      </c>
      <c r="H5844" s="3" t="s">
        <v>16063</v>
      </c>
      <c r="I5844" s="6">
        <v>620822</v>
      </c>
      <c r="J5844" s="7" t="s">
        <v>16064</v>
      </c>
      <c r="K5844" s="8">
        <v>62082200</v>
      </c>
      <c r="L5844" s="3">
        <v>12</v>
      </c>
      <c r="N5844" s="9">
        <v>0.12</v>
      </c>
      <c r="O5844" s="9" t="b">
        <v>1</v>
      </c>
      <c r="P5844" s="10">
        <v>0.10252363955753951</v>
      </c>
      <c r="Q5844" s="3" t="s">
        <v>25</v>
      </c>
      <c r="R5844" s="3" t="s">
        <v>16065</v>
      </c>
      <c r="S5844" s="14">
        <v>62082200</v>
      </c>
      <c r="T5844" s="21">
        <v>15.827883666666676</v>
      </c>
      <c r="U5844" s="22">
        <v>1.6225909999999995</v>
      </c>
      <c r="V5844" s="22">
        <v>0.68252400000000024</v>
      </c>
      <c r="W5844" s="22">
        <v>13.522768666666675</v>
      </c>
      <c r="X5844" s="22">
        <f t="shared" si="95"/>
        <v>0.19471091999999993</v>
      </c>
      <c r="Y5844" s="8" t="b">
        <v>0</v>
      </c>
      <c r="Z5844" s="8" t="b">
        <v>1</v>
      </c>
      <c r="AA5844" s="8" t="b">
        <v>0</v>
      </c>
      <c r="AB5844" s="8" t="b">
        <v>1</v>
      </c>
    </row>
    <row r="5845" spans="1:28" hidden="1" x14ac:dyDescent="0.2">
      <c r="A5845" s="1" t="s">
        <v>6290</v>
      </c>
      <c r="B5845" s="1" t="s">
        <v>6558</v>
      </c>
      <c r="D5845" s="3" t="s">
        <v>16729</v>
      </c>
      <c r="E5845" s="3" t="s">
        <v>16730</v>
      </c>
      <c r="F5845" s="3" t="s">
        <v>16794</v>
      </c>
      <c r="G5845" s="3" t="s">
        <v>26936</v>
      </c>
      <c r="H5845" s="3" t="s">
        <v>16801</v>
      </c>
      <c r="I5845" s="6">
        <v>680530</v>
      </c>
      <c r="J5845" s="7" t="s">
        <v>16802</v>
      </c>
      <c r="K5845" s="8">
        <v>68053000</v>
      </c>
      <c r="L5845" s="3">
        <v>1.7</v>
      </c>
      <c r="N5845" s="9">
        <v>1.7000000000000001E-2</v>
      </c>
      <c r="O5845" s="9" t="b">
        <v>1</v>
      </c>
      <c r="P5845" s="10">
        <v>3.748864791329565E-3</v>
      </c>
      <c r="Q5845" s="3" t="s">
        <v>29</v>
      </c>
      <c r="R5845" s="3" t="s">
        <v>16803</v>
      </c>
      <c r="S5845" s="14">
        <v>68053000</v>
      </c>
      <c r="T5845" s="21">
        <v>36.132674166666675</v>
      </c>
      <c r="U5845" s="22">
        <v>26.32842333333334</v>
      </c>
      <c r="V5845" s="22">
        <v>1.8362208333333336</v>
      </c>
      <c r="W5845" s="22">
        <v>7.9680299999999997</v>
      </c>
      <c r="X5845" s="22">
        <f t="shared" si="95"/>
        <v>0.44758319666666679</v>
      </c>
      <c r="Y5845" s="8" t="b">
        <v>0</v>
      </c>
      <c r="Z5845" s="8" t="b">
        <v>0</v>
      </c>
      <c r="AA5845" s="8" t="b">
        <v>0</v>
      </c>
      <c r="AB5845" s="8" t="b">
        <v>0</v>
      </c>
    </row>
    <row r="5846" spans="1:28" hidden="1" x14ac:dyDescent="0.2">
      <c r="A5846" s="1" t="s">
        <v>6290</v>
      </c>
      <c r="B5846" s="1" t="s">
        <v>6558</v>
      </c>
      <c r="D5846" s="3" t="s">
        <v>16729</v>
      </c>
      <c r="E5846" s="3" t="s">
        <v>16730</v>
      </c>
      <c r="F5846" s="3" t="s">
        <v>16804</v>
      </c>
      <c r="G5846" s="3" t="s">
        <v>26937</v>
      </c>
      <c r="H5846" s="3" t="s">
        <v>16805</v>
      </c>
      <c r="I5846" s="6">
        <v>680610</v>
      </c>
      <c r="J5846" s="7" t="s">
        <v>16806</v>
      </c>
      <c r="K5846" s="8">
        <v>68061000</v>
      </c>
      <c r="L5846" s="3">
        <v>0</v>
      </c>
      <c r="N5846" s="9">
        <v>0</v>
      </c>
      <c r="O5846" s="9" t="b">
        <v>1</v>
      </c>
      <c r="P5846" s="10">
        <v>0</v>
      </c>
      <c r="Q5846" s="3" t="s">
        <v>29</v>
      </c>
      <c r="R5846" s="3" t="s">
        <v>16807</v>
      </c>
      <c r="S5846" s="14">
        <v>68061000</v>
      </c>
      <c r="T5846" s="21">
        <v>33.59082433333333</v>
      </c>
      <c r="U5846" s="22">
        <v>25.20931216666666</v>
      </c>
      <c r="V5846" s="22">
        <v>1.2581036666666672</v>
      </c>
      <c r="W5846" s="22">
        <v>7.1234085000000062</v>
      </c>
      <c r="X5846" s="22">
        <f t="shared" si="95"/>
        <v>0</v>
      </c>
      <c r="Y5846" s="8" t="b">
        <v>0</v>
      </c>
      <c r="Z5846" s="8" t="b">
        <v>0</v>
      </c>
      <c r="AA5846" s="8" t="b">
        <v>0</v>
      </c>
      <c r="AB5846" s="8" t="b">
        <v>0</v>
      </c>
    </row>
    <row r="5847" spans="1:28" hidden="1" x14ac:dyDescent="0.2">
      <c r="A5847" s="1" t="s">
        <v>6290</v>
      </c>
      <c r="B5847" s="1" t="s">
        <v>6558</v>
      </c>
      <c r="D5847" s="3" t="s">
        <v>16729</v>
      </c>
      <c r="E5847" s="3" t="s">
        <v>16730</v>
      </c>
      <c r="F5847" s="3" t="s">
        <v>16804</v>
      </c>
      <c r="G5847" s="3" t="s">
        <v>26937</v>
      </c>
      <c r="H5847" s="3" t="s">
        <v>16808</v>
      </c>
      <c r="I5847" s="6">
        <v>680620</v>
      </c>
      <c r="J5847" s="7" t="s">
        <v>16809</v>
      </c>
      <c r="K5847" s="8">
        <v>68062010</v>
      </c>
      <c r="L5847" s="3">
        <v>0</v>
      </c>
      <c r="N5847" s="9">
        <v>0</v>
      </c>
      <c r="O5847" s="9" t="b">
        <v>1</v>
      </c>
      <c r="P5847" s="10">
        <v>0</v>
      </c>
      <c r="Q5847" s="3" t="s">
        <v>29</v>
      </c>
      <c r="R5847" s="3" t="s">
        <v>16810</v>
      </c>
      <c r="S5847" s="14">
        <v>68062010</v>
      </c>
      <c r="T5847" s="21">
        <v>3.4916089999999964</v>
      </c>
      <c r="U5847" s="22">
        <v>2.77068783333333</v>
      </c>
      <c r="V5847" s="22">
        <v>0.28914966666666636</v>
      </c>
      <c r="W5847" s="22">
        <v>0.43177149999999997</v>
      </c>
      <c r="X5847" s="22">
        <f t="shared" si="95"/>
        <v>0</v>
      </c>
      <c r="Y5847" s="8" t="b">
        <v>0</v>
      </c>
      <c r="Z5847" s="8" t="b">
        <v>0</v>
      </c>
      <c r="AA5847" s="8" t="b">
        <v>0</v>
      </c>
      <c r="AB5847" s="8" t="b">
        <v>0</v>
      </c>
    </row>
    <row r="5848" spans="1:28" hidden="1" x14ac:dyDescent="0.2">
      <c r="A5848" s="1" t="s">
        <v>6290</v>
      </c>
      <c r="B5848" s="1" t="s">
        <v>6558</v>
      </c>
      <c r="D5848" s="3" t="s">
        <v>16729</v>
      </c>
      <c r="E5848" s="3" t="s">
        <v>16730</v>
      </c>
      <c r="F5848" s="3" t="s">
        <v>16804</v>
      </c>
      <c r="G5848" s="3" t="s">
        <v>26937</v>
      </c>
      <c r="H5848" s="3" t="s">
        <v>16808</v>
      </c>
      <c r="I5848" s="6">
        <v>680620</v>
      </c>
      <c r="J5848" s="7" t="s">
        <v>16811</v>
      </c>
      <c r="K5848" s="8">
        <v>68062090</v>
      </c>
      <c r="L5848" s="3">
        <v>0</v>
      </c>
      <c r="N5848" s="9">
        <v>0</v>
      </c>
      <c r="O5848" s="9" t="b">
        <v>1</v>
      </c>
      <c r="P5848" s="10">
        <v>0</v>
      </c>
      <c r="Q5848" s="3" t="s">
        <v>29</v>
      </c>
      <c r="R5848" s="3" t="s">
        <v>16812</v>
      </c>
      <c r="S5848" s="14">
        <v>68062090</v>
      </c>
      <c r="T5848" s="21">
        <v>5.7278146666666707</v>
      </c>
      <c r="U5848" s="22">
        <v>1.9479781666666676</v>
      </c>
      <c r="V5848" s="22">
        <v>0.60518499999999997</v>
      </c>
      <c r="W5848" s="22">
        <v>3.1746515000000026</v>
      </c>
      <c r="X5848" s="22">
        <f t="shared" si="95"/>
        <v>0</v>
      </c>
      <c r="Y5848" s="8" t="b">
        <v>0</v>
      </c>
      <c r="Z5848" s="8" t="b">
        <v>0</v>
      </c>
      <c r="AA5848" s="8" t="b">
        <v>0</v>
      </c>
      <c r="AB5848" s="8" t="b">
        <v>0</v>
      </c>
    </row>
    <row r="5849" spans="1:28" x14ac:dyDescent="0.2">
      <c r="A5849" s="1" t="s">
        <v>6290</v>
      </c>
      <c r="B5849" s="1" t="s">
        <v>6558</v>
      </c>
      <c r="D5849" s="3" t="s">
        <v>13182</v>
      </c>
      <c r="E5849" s="3" t="s">
        <v>15711</v>
      </c>
      <c r="F5849" s="3" t="s">
        <v>16078</v>
      </c>
      <c r="G5849" s="3" t="s">
        <v>26894</v>
      </c>
      <c r="H5849" s="3" t="s">
        <v>16079</v>
      </c>
      <c r="I5849" s="6">
        <v>620920</v>
      </c>
      <c r="J5849" s="7" t="s">
        <v>16080</v>
      </c>
      <c r="K5849" s="8">
        <v>62092000</v>
      </c>
      <c r="L5849" s="3">
        <v>10.5</v>
      </c>
      <c r="N5849" s="9">
        <v>0.105</v>
      </c>
      <c r="O5849" s="9" t="b">
        <v>1</v>
      </c>
      <c r="P5849" s="10">
        <v>8.4065070266577072E-2</v>
      </c>
      <c r="Q5849" s="3" t="s">
        <v>25</v>
      </c>
      <c r="R5849" s="3" t="s">
        <v>16081</v>
      </c>
      <c r="S5849" s="14">
        <v>62092000</v>
      </c>
      <c r="T5849" s="21">
        <v>80.152414833333395</v>
      </c>
      <c r="U5849" s="22">
        <v>13.365891000000005</v>
      </c>
      <c r="V5849" s="22">
        <v>2.6149201666666699</v>
      </c>
      <c r="W5849" s="22">
        <v>64.171603666666726</v>
      </c>
      <c r="X5849" s="22">
        <f t="shared" si="95"/>
        <v>1.4034185550000005</v>
      </c>
      <c r="Y5849" s="8" t="b">
        <v>0</v>
      </c>
      <c r="Z5849" s="8" t="b">
        <v>1</v>
      </c>
      <c r="AA5849" s="8" t="b">
        <v>0</v>
      </c>
      <c r="AB5849" s="8" t="b">
        <v>1</v>
      </c>
    </row>
    <row r="5850" spans="1:28" hidden="1" x14ac:dyDescent="0.2">
      <c r="A5850" s="1" t="s">
        <v>6290</v>
      </c>
      <c r="B5850" s="1" t="s">
        <v>6558</v>
      </c>
      <c r="D5850" s="3" t="s">
        <v>16729</v>
      </c>
      <c r="E5850" s="3" t="s">
        <v>16730</v>
      </c>
      <c r="F5850" s="3" t="s">
        <v>16804</v>
      </c>
      <c r="G5850" s="3" t="s">
        <v>26937</v>
      </c>
      <c r="H5850" s="3" t="s">
        <v>16813</v>
      </c>
      <c r="I5850" s="6">
        <v>680690</v>
      </c>
      <c r="J5850" s="7" t="s">
        <v>16814</v>
      </c>
      <c r="K5850" s="8">
        <v>68069000</v>
      </c>
      <c r="L5850" s="3">
        <v>0</v>
      </c>
      <c r="N5850" s="9">
        <v>0</v>
      </c>
      <c r="O5850" s="9" t="b">
        <v>1</v>
      </c>
      <c r="P5850" s="10">
        <v>0</v>
      </c>
      <c r="Q5850" s="3" t="s">
        <v>29</v>
      </c>
      <c r="R5850" s="3" t="s">
        <v>16815</v>
      </c>
      <c r="S5850" s="14">
        <v>68069000</v>
      </c>
      <c r="T5850" s="21">
        <v>62.540822166666736</v>
      </c>
      <c r="U5850" s="22">
        <v>43.104689833333367</v>
      </c>
      <c r="V5850" s="22">
        <v>1.2953584999999967</v>
      </c>
      <c r="W5850" s="22">
        <v>18.14077383333337</v>
      </c>
      <c r="X5850" s="22">
        <f t="shared" si="95"/>
        <v>0</v>
      </c>
      <c r="Y5850" s="8" t="b">
        <v>0</v>
      </c>
      <c r="Z5850" s="8" t="b">
        <v>0</v>
      </c>
      <c r="AA5850" s="8" t="b">
        <v>0</v>
      </c>
      <c r="AB5850" s="8" t="b">
        <v>0</v>
      </c>
    </row>
    <row r="5851" spans="1:28" hidden="1" x14ac:dyDescent="0.2">
      <c r="A5851" s="1" t="s">
        <v>6290</v>
      </c>
      <c r="B5851" s="1" t="s">
        <v>6558</v>
      </c>
      <c r="D5851" s="3" t="s">
        <v>16729</v>
      </c>
      <c r="E5851" s="3" t="s">
        <v>16730</v>
      </c>
      <c r="F5851" s="3" t="s">
        <v>16816</v>
      </c>
      <c r="G5851" s="3" t="s">
        <v>26938</v>
      </c>
      <c r="H5851" s="3" t="s">
        <v>16817</v>
      </c>
      <c r="I5851" s="6">
        <v>680710</v>
      </c>
      <c r="J5851" s="7" t="s">
        <v>16818</v>
      </c>
      <c r="K5851" s="8">
        <v>68071000</v>
      </c>
      <c r="L5851" s="3">
        <v>0</v>
      </c>
      <c r="N5851" s="9">
        <v>0</v>
      </c>
      <c r="O5851" s="9" t="b">
        <v>1</v>
      </c>
      <c r="P5851" s="10">
        <v>0</v>
      </c>
      <c r="Q5851" s="3" t="s">
        <v>29</v>
      </c>
      <c r="R5851" s="3" t="s">
        <v>16819</v>
      </c>
      <c r="S5851" s="14">
        <v>68071000</v>
      </c>
      <c r="T5851" s="21">
        <v>56.567372333333374</v>
      </c>
      <c r="U5851" s="22">
        <v>51.452610500000041</v>
      </c>
      <c r="V5851" s="22">
        <v>1.0782931666666662</v>
      </c>
      <c r="W5851" s="22">
        <v>4.0364686666666669</v>
      </c>
      <c r="X5851" s="22">
        <f t="shared" si="95"/>
        <v>0</v>
      </c>
      <c r="Y5851" s="8" t="b">
        <v>0</v>
      </c>
      <c r="Z5851" s="8" t="b">
        <v>0</v>
      </c>
      <c r="AA5851" s="8" t="b">
        <v>0</v>
      </c>
      <c r="AB5851" s="8" t="b">
        <v>0</v>
      </c>
    </row>
    <row r="5852" spans="1:28" hidden="1" x14ac:dyDescent="0.2">
      <c r="A5852" s="1" t="s">
        <v>6290</v>
      </c>
      <c r="B5852" s="1" t="s">
        <v>6558</v>
      </c>
      <c r="D5852" s="3" t="s">
        <v>16729</v>
      </c>
      <c r="E5852" s="3" t="s">
        <v>16730</v>
      </c>
      <c r="F5852" s="3" t="s">
        <v>16816</v>
      </c>
      <c r="G5852" s="3" t="s">
        <v>26938</v>
      </c>
      <c r="H5852" s="3" t="s">
        <v>16820</v>
      </c>
      <c r="I5852" s="6">
        <v>680790</v>
      </c>
      <c r="J5852" s="7" t="s">
        <v>16821</v>
      </c>
      <c r="K5852" s="8">
        <v>68079000</v>
      </c>
      <c r="L5852" s="3">
        <v>0</v>
      </c>
      <c r="N5852" s="9">
        <v>0</v>
      </c>
      <c r="O5852" s="9" t="b">
        <v>1</v>
      </c>
      <c r="P5852" s="10">
        <v>0</v>
      </c>
      <c r="Q5852" s="3" t="s">
        <v>29</v>
      </c>
      <c r="R5852" s="3" t="s">
        <v>16822</v>
      </c>
      <c r="S5852" s="14">
        <v>68079000</v>
      </c>
      <c r="T5852" s="21">
        <v>7.9112525000000007</v>
      </c>
      <c r="U5852" s="22">
        <v>7.1331575000000003</v>
      </c>
      <c r="V5852" s="22">
        <v>0.257701666666667</v>
      </c>
      <c r="W5852" s="22">
        <v>0.52039333333333371</v>
      </c>
      <c r="X5852" s="22">
        <f t="shared" si="95"/>
        <v>0</v>
      </c>
      <c r="Y5852" s="8" t="b">
        <v>0</v>
      </c>
      <c r="Z5852" s="8" t="b">
        <v>0</v>
      </c>
      <c r="AA5852" s="8" t="b">
        <v>0</v>
      </c>
      <c r="AB5852" s="8" t="b">
        <v>0</v>
      </c>
    </row>
    <row r="5853" spans="1:28" hidden="1" x14ac:dyDescent="0.2">
      <c r="A5853" s="1" t="s">
        <v>6290</v>
      </c>
      <c r="B5853" s="1" t="s">
        <v>6558</v>
      </c>
      <c r="D5853" s="3" t="s">
        <v>16729</v>
      </c>
      <c r="E5853" s="3" t="s">
        <v>16730</v>
      </c>
      <c r="F5853" s="3" t="s">
        <v>16823</v>
      </c>
      <c r="G5853" s="3" t="s">
        <v>26939</v>
      </c>
      <c r="H5853" s="3" t="s">
        <v>16824</v>
      </c>
      <c r="I5853" s="6">
        <v>680800</v>
      </c>
      <c r="J5853" s="7" t="s">
        <v>16825</v>
      </c>
      <c r="K5853" s="8">
        <v>68080000</v>
      </c>
      <c r="L5853" s="3">
        <v>1.7</v>
      </c>
      <c r="N5853" s="9">
        <v>1.7000000000000001E-2</v>
      </c>
      <c r="O5853" s="9" t="b">
        <v>1</v>
      </c>
      <c r="P5853" s="10">
        <v>9.059785432869033E-3</v>
      </c>
      <c r="Q5853" s="3" t="s">
        <v>29</v>
      </c>
      <c r="R5853" s="3" t="s">
        <v>16826</v>
      </c>
      <c r="S5853" s="14">
        <v>68080000</v>
      </c>
      <c r="T5853" s="21">
        <v>12.588010666666662</v>
      </c>
      <c r="U5853" s="22">
        <v>5.4669124999999994</v>
      </c>
      <c r="V5853" s="22">
        <v>0.41258783333333304</v>
      </c>
      <c r="W5853" s="22">
        <v>6.7085103333333302</v>
      </c>
      <c r="X5853" s="22">
        <f t="shared" si="95"/>
        <v>9.29375125E-2</v>
      </c>
      <c r="Y5853" s="8" t="b">
        <v>0</v>
      </c>
      <c r="Z5853" s="8" t="b">
        <v>0</v>
      </c>
      <c r="AA5853" s="8" t="b">
        <v>0</v>
      </c>
      <c r="AB5853" s="8" t="b">
        <v>0</v>
      </c>
    </row>
    <row r="5854" spans="1:28" hidden="1" x14ac:dyDescent="0.2">
      <c r="A5854" s="1" t="s">
        <v>6290</v>
      </c>
      <c r="B5854" s="1" t="s">
        <v>6558</v>
      </c>
      <c r="D5854" s="3" t="s">
        <v>16729</v>
      </c>
      <c r="E5854" s="3" t="s">
        <v>16730</v>
      </c>
      <c r="F5854" s="3" t="s">
        <v>16827</v>
      </c>
      <c r="G5854" s="3" t="s">
        <v>26940</v>
      </c>
      <c r="H5854" s="3" t="s">
        <v>16828</v>
      </c>
      <c r="I5854" s="6">
        <v>680911</v>
      </c>
      <c r="J5854" s="7" t="s">
        <v>16829</v>
      </c>
      <c r="K5854" s="8">
        <v>68091100</v>
      </c>
      <c r="L5854" s="3">
        <v>1.7</v>
      </c>
      <c r="N5854" s="9">
        <v>1.7000000000000001E-2</v>
      </c>
      <c r="O5854" s="9" t="b">
        <v>1</v>
      </c>
      <c r="P5854" s="10">
        <v>6.8672800514605746E-4</v>
      </c>
      <c r="Q5854" s="3" t="s">
        <v>29</v>
      </c>
      <c r="R5854" s="3" t="s">
        <v>16830</v>
      </c>
      <c r="S5854" s="14">
        <v>68091100</v>
      </c>
      <c r="T5854" s="21">
        <v>18.767247833333332</v>
      </c>
      <c r="U5854" s="22">
        <v>17.428379999999997</v>
      </c>
      <c r="V5854" s="22">
        <v>0.58075049999999995</v>
      </c>
      <c r="W5854" s="22">
        <v>0.75811733333333331</v>
      </c>
      <c r="X5854" s="22">
        <f t="shared" si="95"/>
        <v>0.29628245999999997</v>
      </c>
      <c r="Y5854" s="8" t="b">
        <v>0</v>
      </c>
      <c r="Z5854" s="8" t="b">
        <v>0</v>
      </c>
      <c r="AA5854" s="8" t="b">
        <v>0</v>
      </c>
      <c r="AB5854" s="8" t="b">
        <v>0</v>
      </c>
    </row>
    <row r="5855" spans="1:28" hidden="1" x14ac:dyDescent="0.2">
      <c r="A5855" s="1" t="s">
        <v>6290</v>
      </c>
      <c r="B5855" s="1" t="s">
        <v>6558</v>
      </c>
      <c r="D5855" s="3" t="s">
        <v>16729</v>
      </c>
      <c r="E5855" s="3" t="s">
        <v>16730</v>
      </c>
      <c r="F5855" s="3" t="s">
        <v>16827</v>
      </c>
      <c r="G5855" s="3" t="s">
        <v>26940</v>
      </c>
      <c r="H5855" s="3" t="s">
        <v>16831</v>
      </c>
      <c r="I5855" s="6">
        <v>680919</v>
      </c>
      <c r="J5855" s="7" t="s">
        <v>16832</v>
      </c>
      <c r="K5855" s="8">
        <v>68091900</v>
      </c>
      <c r="L5855" s="3">
        <v>1.7</v>
      </c>
      <c r="N5855" s="9">
        <v>1.7000000000000001E-2</v>
      </c>
      <c r="O5855" s="9" t="b">
        <v>1</v>
      </c>
      <c r="P5855" s="10">
        <v>1.0694214127070585E-3</v>
      </c>
      <c r="Q5855" s="3" t="s">
        <v>29</v>
      </c>
      <c r="R5855" s="3" t="s">
        <v>16833</v>
      </c>
      <c r="S5855" s="14">
        <v>68091900</v>
      </c>
      <c r="T5855" s="21">
        <v>8.8864896666666606</v>
      </c>
      <c r="U5855" s="22">
        <v>8.3139129999999941</v>
      </c>
      <c r="V5855" s="22">
        <v>1.3553000000000001E-2</v>
      </c>
      <c r="W5855" s="22">
        <v>0.55902366666666703</v>
      </c>
      <c r="X5855" s="22">
        <f t="shared" si="95"/>
        <v>0.14133652099999991</v>
      </c>
      <c r="Y5855" s="8" t="b">
        <v>0</v>
      </c>
      <c r="Z5855" s="8" t="b">
        <v>0</v>
      </c>
      <c r="AA5855" s="8" t="b">
        <v>0</v>
      </c>
      <c r="AB5855" s="8" t="b">
        <v>0</v>
      </c>
    </row>
    <row r="5856" spans="1:28" hidden="1" x14ac:dyDescent="0.2">
      <c r="A5856" s="1" t="s">
        <v>6290</v>
      </c>
      <c r="B5856" s="1" t="s">
        <v>6558</v>
      </c>
      <c r="D5856" s="3" t="s">
        <v>16729</v>
      </c>
      <c r="E5856" s="3" t="s">
        <v>16730</v>
      </c>
      <c r="F5856" s="3" t="s">
        <v>16827</v>
      </c>
      <c r="G5856" s="3" t="s">
        <v>26940</v>
      </c>
      <c r="H5856" s="3" t="s">
        <v>16834</v>
      </c>
      <c r="I5856" s="6">
        <v>680990</v>
      </c>
      <c r="J5856" s="7" t="s">
        <v>16835</v>
      </c>
      <c r="K5856" s="8">
        <v>68099000</v>
      </c>
      <c r="L5856" s="3">
        <v>1.7</v>
      </c>
      <c r="N5856" s="9">
        <v>1.7000000000000001E-2</v>
      </c>
      <c r="O5856" s="9" t="b">
        <v>1</v>
      </c>
      <c r="P5856" s="10">
        <v>1.3312093001837949E-2</v>
      </c>
      <c r="Q5856" s="3" t="s">
        <v>29</v>
      </c>
      <c r="R5856" s="3" t="s">
        <v>16836</v>
      </c>
      <c r="S5856" s="14">
        <v>68099000</v>
      </c>
      <c r="T5856" s="21">
        <v>2.2114401666666703</v>
      </c>
      <c r="U5856" s="22">
        <v>0.42285533333333358</v>
      </c>
      <c r="V5856" s="22">
        <v>5.6884999999999998E-2</v>
      </c>
      <c r="W5856" s="22">
        <v>1.7316998333333367</v>
      </c>
      <c r="X5856" s="22">
        <f t="shared" si="95"/>
        <v>7.1885406666666717E-3</v>
      </c>
      <c r="Y5856" s="8" t="b">
        <v>0</v>
      </c>
      <c r="Z5856" s="8" t="b">
        <v>0</v>
      </c>
      <c r="AA5856" s="8" t="b">
        <v>0</v>
      </c>
      <c r="AB5856" s="8" t="b">
        <v>0</v>
      </c>
    </row>
    <row r="5857" spans="1:28" hidden="1" x14ac:dyDescent="0.2">
      <c r="A5857" s="1" t="s">
        <v>6290</v>
      </c>
      <c r="B5857" s="1" t="s">
        <v>6558</v>
      </c>
      <c r="D5857" s="3" t="s">
        <v>16729</v>
      </c>
      <c r="E5857" s="3" t="s">
        <v>16730</v>
      </c>
      <c r="F5857" s="3" t="s">
        <v>16837</v>
      </c>
      <c r="G5857" s="3" t="s">
        <v>26941</v>
      </c>
      <c r="H5857" s="3" t="s">
        <v>16838</v>
      </c>
      <c r="I5857" s="6">
        <v>681011</v>
      </c>
      <c r="J5857" s="7" t="s">
        <v>16839</v>
      </c>
      <c r="K5857" s="8">
        <v>68101110</v>
      </c>
      <c r="L5857" s="3">
        <v>1.7</v>
      </c>
      <c r="N5857" s="9">
        <v>1.7000000000000001E-2</v>
      </c>
      <c r="O5857" s="9" t="b">
        <v>1</v>
      </c>
      <c r="P5857" s="10">
        <v>3.1764704449720291E-3</v>
      </c>
      <c r="Q5857" s="3" t="s">
        <v>29</v>
      </c>
      <c r="R5857" s="3" t="s">
        <v>16840</v>
      </c>
      <c r="S5857" s="14">
        <v>68101110</v>
      </c>
      <c r="T5857" s="21">
        <v>3.2847794999999995</v>
      </c>
      <c r="U5857" s="22">
        <v>2.6465969999999994</v>
      </c>
      <c r="V5857" s="22">
        <v>2.4417500000000002E-2</v>
      </c>
      <c r="W5857" s="22">
        <v>0.61376499999999978</v>
      </c>
      <c r="X5857" s="22">
        <f t="shared" si="95"/>
        <v>4.4992148999999995E-2</v>
      </c>
      <c r="Y5857" s="8" t="b">
        <v>0</v>
      </c>
      <c r="Z5857" s="8" t="b">
        <v>0</v>
      </c>
      <c r="AA5857" s="8" t="b">
        <v>0</v>
      </c>
      <c r="AB5857" s="8" t="b">
        <v>0</v>
      </c>
    </row>
    <row r="5858" spans="1:28" hidden="1" x14ac:dyDescent="0.2">
      <c r="A5858" s="1" t="s">
        <v>6290</v>
      </c>
      <c r="B5858" s="1" t="s">
        <v>6558</v>
      </c>
      <c r="D5858" s="3" t="s">
        <v>16729</v>
      </c>
      <c r="E5858" s="3" t="s">
        <v>16730</v>
      </c>
      <c r="F5858" s="3" t="s">
        <v>16837</v>
      </c>
      <c r="G5858" s="3" t="s">
        <v>26941</v>
      </c>
      <c r="H5858" s="3" t="s">
        <v>16838</v>
      </c>
      <c r="I5858" s="6">
        <v>681011</v>
      </c>
      <c r="J5858" s="7" t="s">
        <v>16841</v>
      </c>
      <c r="K5858" s="8">
        <v>68101190</v>
      </c>
      <c r="L5858" s="3">
        <v>1.7</v>
      </c>
      <c r="N5858" s="9">
        <v>1.7000000000000001E-2</v>
      </c>
      <c r="O5858" s="9" t="b">
        <v>1</v>
      </c>
      <c r="P5858" s="10">
        <v>2.1316781447337108E-3</v>
      </c>
      <c r="Q5858" s="3" t="s">
        <v>29</v>
      </c>
      <c r="R5858" s="3" t="s">
        <v>16842</v>
      </c>
      <c r="S5858" s="14">
        <v>68101190</v>
      </c>
      <c r="T5858" s="21">
        <v>16.511297333333331</v>
      </c>
      <c r="U5858" s="22">
        <v>14.193130666666665</v>
      </c>
      <c r="V5858" s="22">
        <v>0.24776833333333301</v>
      </c>
      <c r="W5858" s="22">
        <v>2.0703983333333329</v>
      </c>
      <c r="X5858" s="22">
        <f t="shared" si="95"/>
        <v>0.24128322133333333</v>
      </c>
      <c r="Y5858" s="8" t="b">
        <v>0</v>
      </c>
      <c r="Z5858" s="8" t="b">
        <v>0</v>
      </c>
      <c r="AA5858" s="8" t="b">
        <v>0</v>
      </c>
      <c r="AB5858" s="8" t="b">
        <v>0</v>
      </c>
    </row>
    <row r="5859" spans="1:28" hidden="1" x14ac:dyDescent="0.2">
      <c r="A5859" s="1" t="s">
        <v>6290</v>
      </c>
      <c r="B5859" s="1" t="s">
        <v>6558</v>
      </c>
      <c r="D5859" s="3" t="s">
        <v>16729</v>
      </c>
      <c r="E5859" s="3" t="s">
        <v>16730</v>
      </c>
      <c r="F5859" s="3" t="s">
        <v>16837</v>
      </c>
      <c r="G5859" s="3" t="s">
        <v>26941</v>
      </c>
      <c r="H5859" s="3" t="s">
        <v>16843</v>
      </c>
      <c r="I5859" s="6">
        <v>681019</v>
      </c>
      <c r="J5859" s="7" t="s">
        <v>16844</v>
      </c>
      <c r="K5859" s="8">
        <v>68101900</v>
      </c>
      <c r="L5859" s="3">
        <v>1.7</v>
      </c>
      <c r="N5859" s="9">
        <v>1.7000000000000001E-2</v>
      </c>
      <c r="O5859" s="9" t="b">
        <v>1</v>
      </c>
      <c r="P5859" s="10">
        <v>4.3872516657603713E-3</v>
      </c>
      <c r="Q5859" s="3" t="s">
        <v>29</v>
      </c>
      <c r="R5859" s="3" t="s">
        <v>16845</v>
      </c>
      <c r="S5859" s="14">
        <v>68101900</v>
      </c>
      <c r="T5859" s="21">
        <v>24.638047666666658</v>
      </c>
      <c r="U5859" s="22">
        <v>17.59099033333332</v>
      </c>
      <c r="V5859" s="22">
        <v>0.68862700000000021</v>
      </c>
      <c r="W5859" s="22">
        <v>6.3584303333333372</v>
      </c>
      <c r="X5859" s="22">
        <f t="shared" si="95"/>
        <v>0.29904683566666646</v>
      </c>
      <c r="Y5859" s="8" t="b">
        <v>0</v>
      </c>
      <c r="Z5859" s="8" t="b">
        <v>0</v>
      </c>
      <c r="AA5859" s="8" t="b">
        <v>0</v>
      </c>
      <c r="AB5859" s="8" t="b">
        <v>0</v>
      </c>
    </row>
    <row r="5860" spans="1:28" x14ac:dyDescent="0.2">
      <c r="A5860" s="1" t="s">
        <v>6290</v>
      </c>
      <c r="B5860" s="1" t="s">
        <v>6558</v>
      </c>
      <c r="D5860" s="3" t="s">
        <v>13182</v>
      </c>
      <c r="E5860" s="3" t="s">
        <v>15711</v>
      </c>
      <c r="F5860" s="3" t="s">
        <v>16110</v>
      </c>
      <c r="G5860" s="3" t="s">
        <v>26896</v>
      </c>
      <c r="H5860" s="3" t="s">
        <v>16111</v>
      </c>
      <c r="I5860" s="6">
        <v>621111</v>
      </c>
      <c r="J5860" s="7" t="s">
        <v>16112</v>
      </c>
      <c r="K5860" s="8">
        <v>62111100</v>
      </c>
      <c r="L5860" s="3">
        <v>12</v>
      </c>
      <c r="N5860" s="9">
        <v>0.12</v>
      </c>
      <c r="O5860" s="9" t="b">
        <v>1</v>
      </c>
      <c r="P5860" s="10">
        <v>7.7145347004290044E-2</v>
      </c>
      <c r="Q5860" s="3" t="s">
        <v>25</v>
      </c>
      <c r="R5860" s="3" t="s">
        <v>16113</v>
      </c>
      <c r="S5860" s="14">
        <v>62111100</v>
      </c>
      <c r="T5860" s="21">
        <v>35.178664499999996</v>
      </c>
      <c r="U5860" s="22">
        <v>12.097482666666663</v>
      </c>
      <c r="V5860" s="22">
        <v>0.46559616666666664</v>
      </c>
      <c r="W5860" s="22">
        <v>22.615585666666668</v>
      </c>
      <c r="X5860" s="22">
        <f t="shared" si="95"/>
        <v>1.4516979199999995</v>
      </c>
      <c r="Y5860" s="8" t="b">
        <v>0</v>
      </c>
      <c r="Z5860" s="8" t="b">
        <v>1</v>
      </c>
      <c r="AA5860" s="8" t="b">
        <v>0</v>
      </c>
      <c r="AB5860" s="8" t="b">
        <v>1</v>
      </c>
    </row>
    <row r="5861" spans="1:28" hidden="1" x14ac:dyDescent="0.2">
      <c r="A5861" s="1" t="s">
        <v>6290</v>
      </c>
      <c r="B5861" s="1" t="s">
        <v>6558</v>
      </c>
      <c r="D5861" s="3" t="s">
        <v>16729</v>
      </c>
      <c r="E5861" s="3" t="s">
        <v>16730</v>
      </c>
      <c r="F5861" s="3" t="s">
        <v>16837</v>
      </c>
      <c r="G5861" s="3" t="s">
        <v>26941</v>
      </c>
      <c r="H5861" s="3" t="s">
        <v>16846</v>
      </c>
      <c r="I5861" s="6">
        <v>681091</v>
      </c>
      <c r="J5861" s="7" t="s">
        <v>16847</v>
      </c>
      <c r="K5861" s="8">
        <v>68109100</v>
      </c>
      <c r="L5861" s="3">
        <v>1.7</v>
      </c>
      <c r="N5861" s="9">
        <v>1.7000000000000001E-2</v>
      </c>
      <c r="O5861" s="9" t="b">
        <v>1</v>
      </c>
      <c r="P5861" s="10">
        <v>8.7771572800686621E-4</v>
      </c>
      <c r="Q5861" s="3" t="s">
        <v>29</v>
      </c>
      <c r="R5861" s="3" t="s">
        <v>16848</v>
      </c>
      <c r="S5861" s="14">
        <v>68109100</v>
      </c>
      <c r="T5861" s="21">
        <v>89.051213666666655</v>
      </c>
      <c r="U5861" s="22">
        <v>84.333189166666656</v>
      </c>
      <c r="V5861" s="22">
        <v>0.12028033333333332</v>
      </c>
      <c r="W5861" s="22">
        <v>4.5977441666666667</v>
      </c>
      <c r="X5861" s="22">
        <f t="shared" si="95"/>
        <v>1.4336642158333333</v>
      </c>
      <c r="Y5861" s="8" t="b">
        <v>0</v>
      </c>
      <c r="Z5861" s="8" t="b">
        <v>0</v>
      </c>
      <c r="AA5861" s="8" t="b">
        <v>0</v>
      </c>
      <c r="AB5861" s="8" t="b">
        <v>0</v>
      </c>
    </row>
    <row r="5862" spans="1:28" hidden="1" x14ac:dyDescent="0.2">
      <c r="A5862" s="1" t="s">
        <v>6290</v>
      </c>
      <c r="B5862" s="1" t="s">
        <v>6558</v>
      </c>
      <c r="D5862" s="3" t="s">
        <v>16729</v>
      </c>
      <c r="E5862" s="3" t="s">
        <v>16730</v>
      </c>
      <c r="F5862" s="3" t="s">
        <v>16837</v>
      </c>
      <c r="G5862" s="3" t="s">
        <v>26941</v>
      </c>
      <c r="H5862" s="3" t="s">
        <v>16849</v>
      </c>
      <c r="I5862" s="6">
        <v>681099</v>
      </c>
      <c r="J5862" s="7" t="s">
        <v>16850</v>
      </c>
      <c r="K5862" s="8">
        <v>68109900</v>
      </c>
      <c r="L5862" s="3">
        <v>1.7</v>
      </c>
      <c r="N5862" s="9">
        <v>1.7000000000000001E-2</v>
      </c>
      <c r="O5862" s="9" t="b">
        <v>1</v>
      </c>
      <c r="P5862" s="10">
        <v>7.6803697869995977E-3</v>
      </c>
      <c r="Q5862" s="3" t="s">
        <v>29</v>
      </c>
      <c r="R5862" s="3" t="s">
        <v>16851</v>
      </c>
      <c r="S5862" s="14">
        <v>68109900</v>
      </c>
      <c r="T5862" s="21">
        <v>105.15960099999992</v>
      </c>
      <c r="U5862" s="22">
        <v>50.42539216666664</v>
      </c>
      <c r="V5862" s="22">
        <v>7.224525166666667</v>
      </c>
      <c r="W5862" s="22">
        <v>47.509683666666618</v>
      </c>
      <c r="X5862" s="22">
        <f t="shared" si="95"/>
        <v>0.85723166683333296</v>
      </c>
      <c r="Y5862" s="8" t="b">
        <v>0</v>
      </c>
      <c r="Z5862" s="8" t="b">
        <v>0</v>
      </c>
      <c r="AA5862" s="8" t="b">
        <v>0</v>
      </c>
      <c r="AB5862" s="8" t="b">
        <v>0</v>
      </c>
    </row>
    <row r="5863" spans="1:28" hidden="1" x14ac:dyDescent="0.2">
      <c r="A5863" s="1" t="s">
        <v>6290</v>
      </c>
      <c r="B5863" s="1" t="s">
        <v>6558</v>
      </c>
      <c r="D5863" s="3" t="s">
        <v>16729</v>
      </c>
      <c r="E5863" s="3" t="s">
        <v>16730</v>
      </c>
      <c r="F5863" s="3" t="s">
        <v>16852</v>
      </c>
      <c r="G5863" s="3" t="s">
        <v>26942</v>
      </c>
      <c r="H5863" s="3" t="s">
        <v>16853</v>
      </c>
      <c r="I5863" s="6">
        <v>681140</v>
      </c>
      <c r="J5863" s="7" t="s">
        <v>16854</v>
      </c>
      <c r="K5863" s="8">
        <v>68114000</v>
      </c>
      <c r="L5863" s="3">
        <v>1.7</v>
      </c>
      <c r="N5863" s="9">
        <v>1.7000000000000001E-2</v>
      </c>
      <c r="O5863" s="9" t="b">
        <v>1</v>
      </c>
      <c r="P5863" s="10">
        <v>7.0521974500682309E-5</v>
      </c>
      <c r="Q5863" s="3" t="s">
        <v>29</v>
      </c>
      <c r="R5863" s="3" t="s">
        <v>16855</v>
      </c>
      <c r="S5863" s="14">
        <v>68114000</v>
      </c>
      <c r="T5863" s="21">
        <v>6.1894466666666696</v>
      </c>
      <c r="U5863" s="22">
        <v>6.1430006666666701</v>
      </c>
      <c r="V5863" s="22">
        <v>2.077E-2</v>
      </c>
      <c r="W5863" s="22">
        <v>2.5676000000000001E-2</v>
      </c>
      <c r="X5863" s="22">
        <f t="shared" si="95"/>
        <v>0.10443101133333339</v>
      </c>
      <c r="Y5863" s="8" t="b">
        <v>0</v>
      </c>
      <c r="Z5863" s="8" t="b">
        <v>0</v>
      </c>
      <c r="AA5863" s="8" t="b">
        <v>0</v>
      </c>
      <c r="AB5863" s="8" t="b">
        <v>0</v>
      </c>
    </row>
    <row r="5864" spans="1:28" hidden="1" x14ac:dyDescent="0.2">
      <c r="A5864" s="1" t="s">
        <v>6290</v>
      </c>
      <c r="B5864" s="1" t="s">
        <v>6558</v>
      </c>
      <c r="D5864" s="3" t="s">
        <v>16729</v>
      </c>
      <c r="E5864" s="3" t="s">
        <v>16730</v>
      </c>
      <c r="F5864" s="3" t="s">
        <v>16852</v>
      </c>
      <c r="G5864" s="3" t="s">
        <v>26942</v>
      </c>
      <c r="H5864" s="3" t="s">
        <v>16856</v>
      </c>
      <c r="I5864" s="6">
        <v>681181</v>
      </c>
      <c r="J5864" s="7" t="s">
        <v>16857</v>
      </c>
      <c r="K5864" s="8">
        <v>68118100</v>
      </c>
      <c r="L5864" s="3">
        <v>1.7</v>
      </c>
      <c r="N5864" s="9">
        <v>1.7000000000000001E-2</v>
      </c>
      <c r="O5864" s="9" t="b">
        <v>1</v>
      </c>
      <c r="P5864" s="10">
        <v>6.2648377427731322E-5</v>
      </c>
      <c r="Q5864" s="3" t="s">
        <v>29</v>
      </c>
      <c r="R5864" s="3" t="s">
        <v>16858</v>
      </c>
      <c r="S5864" s="14">
        <v>68118100</v>
      </c>
      <c r="T5864" s="21">
        <v>9.3899053333333349</v>
      </c>
      <c r="U5864" s="22">
        <v>9.3553016666666675</v>
      </c>
      <c r="V5864" s="22">
        <v>0</v>
      </c>
      <c r="W5864" s="22">
        <v>3.4603666666666699E-2</v>
      </c>
      <c r="X5864" s="22">
        <f t="shared" si="95"/>
        <v>0.15904012833333336</v>
      </c>
      <c r="Y5864" s="8" t="b">
        <v>0</v>
      </c>
      <c r="Z5864" s="8" t="b">
        <v>0</v>
      </c>
      <c r="AA5864" s="8" t="b">
        <v>0</v>
      </c>
      <c r="AB5864" s="8" t="b">
        <v>0</v>
      </c>
    </row>
    <row r="5865" spans="1:28" hidden="1" x14ac:dyDescent="0.2">
      <c r="A5865" s="1" t="s">
        <v>6290</v>
      </c>
      <c r="B5865" s="1" t="s">
        <v>6558</v>
      </c>
      <c r="D5865" s="3" t="s">
        <v>16729</v>
      </c>
      <c r="E5865" s="3" t="s">
        <v>16730</v>
      </c>
      <c r="F5865" s="3" t="s">
        <v>16852</v>
      </c>
      <c r="G5865" s="3" t="s">
        <v>26942</v>
      </c>
      <c r="H5865" s="3" t="s">
        <v>16859</v>
      </c>
      <c r="I5865" s="6">
        <v>681182</v>
      </c>
      <c r="J5865" s="7" t="s">
        <v>16860</v>
      </c>
      <c r="K5865" s="8">
        <v>68118200</v>
      </c>
      <c r="L5865" s="3">
        <v>1.7</v>
      </c>
      <c r="N5865" s="9">
        <v>1.7000000000000001E-2</v>
      </c>
      <c r="O5865" s="9" t="b">
        <v>1</v>
      </c>
      <c r="P5865" s="10">
        <v>4.0998782445039982E-3</v>
      </c>
      <c r="Q5865" s="3" t="s">
        <v>29</v>
      </c>
      <c r="R5865" s="3" t="s">
        <v>16861</v>
      </c>
      <c r="S5865" s="14">
        <v>68118200</v>
      </c>
      <c r="T5865" s="21">
        <v>47.761293666666667</v>
      </c>
      <c r="U5865" s="22">
        <v>35.011114333333339</v>
      </c>
      <c r="V5865" s="22">
        <v>1.231621166666667</v>
      </c>
      <c r="W5865" s="22">
        <v>11.51855816666666</v>
      </c>
      <c r="X5865" s="22">
        <f t="shared" si="95"/>
        <v>0.59518894366666675</v>
      </c>
      <c r="Y5865" s="8" t="b">
        <v>0</v>
      </c>
      <c r="Z5865" s="8" t="b">
        <v>0</v>
      </c>
      <c r="AA5865" s="8" t="b">
        <v>0</v>
      </c>
      <c r="AB5865" s="8" t="b">
        <v>0</v>
      </c>
    </row>
    <row r="5866" spans="1:28" hidden="1" x14ac:dyDescent="0.2">
      <c r="A5866" s="1" t="s">
        <v>6290</v>
      </c>
      <c r="B5866" s="1" t="s">
        <v>6558</v>
      </c>
      <c r="D5866" s="3" t="s">
        <v>16729</v>
      </c>
      <c r="E5866" s="3" t="s">
        <v>16730</v>
      </c>
      <c r="F5866" s="3" t="s">
        <v>16852</v>
      </c>
      <c r="G5866" s="3" t="s">
        <v>26942</v>
      </c>
      <c r="H5866" s="3" t="s">
        <v>16862</v>
      </c>
      <c r="I5866" s="6">
        <v>681189</v>
      </c>
      <c r="J5866" s="7" t="s">
        <v>16863</v>
      </c>
      <c r="K5866" s="8">
        <v>68118900</v>
      </c>
      <c r="L5866" s="3">
        <v>1.7</v>
      </c>
      <c r="N5866" s="9">
        <v>1.7000000000000001E-2</v>
      </c>
      <c r="O5866" s="9" t="b">
        <v>1</v>
      </c>
      <c r="P5866" s="10">
        <v>1.176674746238293E-2</v>
      </c>
      <c r="Q5866" s="3" t="s">
        <v>29</v>
      </c>
      <c r="R5866" s="3" t="s">
        <v>16864</v>
      </c>
      <c r="S5866" s="14">
        <v>68118900</v>
      </c>
      <c r="T5866" s="21">
        <v>4.175620166666663</v>
      </c>
      <c r="U5866" s="22">
        <v>1.1462771666666665</v>
      </c>
      <c r="V5866" s="22">
        <v>0.13913900000000001</v>
      </c>
      <c r="W5866" s="22">
        <v>2.8902039999999967</v>
      </c>
      <c r="X5866" s="22">
        <f t="shared" si="95"/>
        <v>1.948671183333333E-2</v>
      </c>
      <c r="Y5866" s="8" t="b">
        <v>0</v>
      </c>
      <c r="Z5866" s="8" t="b">
        <v>0</v>
      </c>
      <c r="AA5866" s="8" t="b">
        <v>0</v>
      </c>
      <c r="AB5866" s="8" t="b">
        <v>0</v>
      </c>
    </row>
    <row r="5867" spans="1:28" hidden="1" x14ac:dyDescent="0.2">
      <c r="A5867" s="1" t="s">
        <v>6290</v>
      </c>
      <c r="B5867" s="1" t="s">
        <v>6558</v>
      </c>
      <c r="D5867" s="3" t="s">
        <v>16729</v>
      </c>
      <c r="E5867" s="3" t="s">
        <v>16730</v>
      </c>
      <c r="F5867" s="3" t="s">
        <v>16865</v>
      </c>
      <c r="G5867" s="3" t="s">
        <v>26943</v>
      </c>
      <c r="H5867" s="3" t="s">
        <v>16866</v>
      </c>
      <c r="I5867" s="6">
        <v>681280</v>
      </c>
      <c r="J5867" s="7" t="s">
        <v>16867</v>
      </c>
      <c r="K5867" s="8">
        <v>68128010</v>
      </c>
      <c r="L5867" s="12">
        <v>0.85000000000000009</v>
      </c>
      <c r="N5867" s="9">
        <v>8.5000000000000006E-3</v>
      </c>
      <c r="O5867" s="9" t="b">
        <v>1</v>
      </c>
      <c r="P5867" s="10">
        <v>1.4663373892398357E-3</v>
      </c>
      <c r="Q5867" s="3" t="s">
        <v>29</v>
      </c>
      <c r="R5867" s="3" t="s">
        <v>16868</v>
      </c>
      <c r="S5867" s="14">
        <v>68128010</v>
      </c>
      <c r="T5867" s="21">
        <v>1.17935E-2</v>
      </c>
      <c r="U5867" s="22">
        <v>0</v>
      </c>
      <c r="V5867" s="22">
        <v>9.7590000000000003E-3</v>
      </c>
      <c r="W5867" s="22">
        <v>2.0344999999999999E-3</v>
      </c>
      <c r="X5867" s="22">
        <f t="shared" si="95"/>
        <v>0</v>
      </c>
      <c r="Y5867" s="8" t="b">
        <v>0</v>
      </c>
      <c r="Z5867" s="8" t="b">
        <v>0</v>
      </c>
      <c r="AA5867" s="8" t="b">
        <v>0</v>
      </c>
      <c r="AB5867" s="8" t="b">
        <v>0</v>
      </c>
    </row>
    <row r="5868" spans="1:28" hidden="1" x14ac:dyDescent="0.2">
      <c r="A5868" s="1" t="s">
        <v>6290</v>
      </c>
      <c r="B5868" s="1" t="s">
        <v>6558</v>
      </c>
      <c r="D5868" s="3" t="s">
        <v>16729</v>
      </c>
      <c r="E5868" s="3" t="s">
        <v>16730</v>
      </c>
      <c r="F5868" s="3" t="s">
        <v>16865</v>
      </c>
      <c r="G5868" s="3" t="s">
        <v>26943</v>
      </c>
      <c r="H5868" s="3" t="s">
        <v>16866</v>
      </c>
      <c r="I5868" s="6">
        <v>681280</v>
      </c>
      <c r="J5868" s="7" t="s">
        <v>16869</v>
      </c>
      <c r="K5868" s="8">
        <v>68128090</v>
      </c>
      <c r="L5868" s="12">
        <v>1.8499999999999999</v>
      </c>
      <c r="N5868" s="9">
        <v>1.8499999999999999E-2</v>
      </c>
      <c r="O5868" s="9" t="b">
        <v>1</v>
      </c>
      <c r="P5868" s="10">
        <v>0</v>
      </c>
      <c r="Q5868" s="3" t="s">
        <v>29</v>
      </c>
      <c r="R5868" s="3" t="s">
        <v>16870</v>
      </c>
      <c r="S5868" s="14">
        <v>68128090</v>
      </c>
      <c r="T5868" s="21">
        <v>5.486283333333334E-2</v>
      </c>
      <c r="U5868" s="22">
        <v>5.3437833333333337E-2</v>
      </c>
      <c r="V5868" s="22">
        <v>1.4250000000000001E-3</v>
      </c>
      <c r="W5868" s="22">
        <v>0</v>
      </c>
      <c r="X5868" s="22">
        <f t="shared" si="95"/>
        <v>9.8859991666666678E-4</v>
      </c>
      <c r="Y5868" s="8" t="b">
        <v>0</v>
      </c>
      <c r="Z5868" s="8" t="b">
        <v>0</v>
      </c>
      <c r="AA5868" s="8" t="b">
        <v>0</v>
      </c>
      <c r="AB5868" s="8" t="b">
        <v>0</v>
      </c>
    </row>
    <row r="5869" spans="1:28" hidden="1" x14ac:dyDescent="0.2">
      <c r="A5869" s="1" t="s">
        <v>6290</v>
      </c>
      <c r="B5869" s="1" t="s">
        <v>6558</v>
      </c>
      <c r="D5869" s="3" t="s">
        <v>16729</v>
      </c>
      <c r="E5869" s="3" t="s">
        <v>16730</v>
      </c>
      <c r="F5869" s="3" t="s">
        <v>16865</v>
      </c>
      <c r="G5869" s="3" t="s">
        <v>26943</v>
      </c>
      <c r="H5869" s="3" t="s">
        <v>16871</v>
      </c>
      <c r="I5869" s="6">
        <v>681291</v>
      </c>
      <c r="J5869" s="7" t="s">
        <v>16872</v>
      </c>
      <c r="K5869" s="8">
        <v>68129100</v>
      </c>
      <c r="L5869" s="3">
        <v>3.7</v>
      </c>
      <c r="N5869" s="9">
        <v>3.6999999999999998E-2</v>
      </c>
      <c r="O5869" s="9" t="b">
        <v>1</v>
      </c>
      <c r="P5869" s="10">
        <v>2.2082193396226413E-2</v>
      </c>
      <c r="Q5869" s="3" t="s">
        <v>29</v>
      </c>
      <c r="R5869" s="3" t="s">
        <v>16873</v>
      </c>
      <c r="S5869" s="14">
        <v>68129100</v>
      </c>
      <c r="T5869" s="21">
        <v>0.15264</v>
      </c>
      <c r="U5869" s="22">
        <v>6.0254000000000002E-2</v>
      </c>
      <c r="V5869" s="22">
        <v>1.2880000000000001E-3</v>
      </c>
      <c r="W5869" s="22">
        <v>9.1097999999999998E-2</v>
      </c>
      <c r="X5869" s="22">
        <f t="shared" si="95"/>
        <v>2.2293980000000001E-3</v>
      </c>
      <c r="Y5869" s="8" t="b">
        <v>0</v>
      </c>
      <c r="Z5869" s="8" t="b">
        <v>0</v>
      </c>
      <c r="AA5869" s="8" t="b">
        <v>0</v>
      </c>
      <c r="AB5869" s="8" t="b">
        <v>0</v>
      </c>
    </row>
    <row r="5870" spans="1:28" hidden="1" x14ac:dyDescent="0.2">
      <c r="A5870" s="1" t="s">
        <v>6290</v>
      </c>
      <c r="B5870" s="1" t="s">
        <v>6558</v>
      </c>
      <c r="D5870" s="3" t="s">
        <v>16729</v>
      </c>
      <c r="E5870" s="3" t="s">
        <v>16730</v>
      </c>
      <c r="F5870" s="3" t="s">
        <v>16865</v>
      </c>
      <c r="G5870" s="3" t="s">
        <v>26943</v>
      </c>
      <c r="H5870" s="3" t="s">
        <v>16874</v>
      </c>
      <c r="I5870" s="6">
        <v>681292</v>
      </c>
      <c r="J5870" s="7" t="s">
        <v>16875</v>
      </c>
      <c r="K5870" s="8">
        <v>68129200</v>
      </c>
      <c r="L5870" s="3">
        <v>3.7</v>
      </c>
      <c r="N5870" s="9">
        <v>3.6999999999999998E-2</v>
      </c>
      <c r="O5870" s="9" t="b">
        <v>1</v>
      </c>
      <c r="P5870" s="10">
        <v>0</v>
      </c>
      <c r="Q5870" s="3" t="s">
        <v>29</v>
      </c>
      <c r="R5870" s="3" t="s">
        <v>16876</v>
      </c>
      <c r="S5870" s="14">
        <v>68129200</v>
      </c>
      <c r="T5870" s="21">
        <v>0</v>
      </c>
      <c r="U5870" s="22">
        <v>0</v>
      </c>
      <c r="V5870" s="22">
        <v>0</v>
      </c>
      <c r="W5870" s="22">
        <v>0</v>
      </c>
      <c r="X5870" s="22">
        <f t="shared" si="95"/>
        <v>0</v>
      </c>
      <c r="Y5870" s="8" t="b">
        <v>0</v>
      </c>
      <c r="Z5870" s="8" t="b">
        <v>0</v>
      </c>
      <c r="AA5870" s="8" t="b">
        <v>0</v>
      </c>
      <c r="AB5870" s="8" t="b">
        <v>0</v>
      </c>
    </row>
    <row r="5871" spans="1:28" hidden="1" x14ac:dyDescent="0.2">
      <c r="A5871" s="1" t="s">
        <v>6290</v>
      </c>
      <c r="B5871" s="1" t="s">
        <v>6558</v>
      </c>
      <c r="D5871" s="3" t="s">
        <v>16729</v>
      </c>
      <c r="E5871" s="3" t="s">
        <v>16730</v>
      </c>
      <c r="F5871" s="3" t="s">
        <v>16865</v>
      </c>
      <c r="G5871" s="3" t="s">
        <v>26943</v>
      </c>
      <c r="H5871" s="3" t="s">
        <v>16877</v>
      </c>
      <c r="I5871" s="6">
        <v>681293</v>
      </c>
      <c r="J5871" s="7" t="s">
        <v>16878</v>
      </c>
      <c r="K5871" s="8">
        <v>68129300</v>
      </c>
      <c r="L5871" s="3">
        <v>3.7</v>
      </c>
      <c r="N5871" s="9">
        <v>3.6999999999999998E-2</v>
      </c>
      <c r="O5871" s="9" t="b">
        <v>1</v>
      </c>
      <c r="P5871" s="10">
        <v>0</v>
      </c>
      <c r="Q5871" s="3" t="s">
        <v>29</v>
      </c>
      <c r="R5871" s="3" t="s">
        <v>16879</v>
      </c>
      <c r="S5871" s="14">
        <v>68129300</v>
      </c>
      <c r="T5871" s="21">
        <v>4.6376666666666705E-2</v>
      </c>
      <c r="U5871" s="22">
        <v>2.6859666666666702E-2</v>
      </c>
      <c r="V5871" s="22">
        <v>1.9517E-2</v>
      </c>
      <c r="W5871" s="22">
        <v>0</v>
      </c>
      <c r="X5871" s="22">
        <f t="shared" si="95"/>
        <v>9.9380766666666781E-4</v>
      </c>
      <c r="Y5871" s="8" t="b">
        <v>0</v>
      </c>
      <c r="Z5871" s="8" t="b">
        <v>0</v>
      </c>
      <c r="AA5871" s="8" t="b">
        <v>0</v>
      </c>
      <c r="AB5871" s="8" t="b">
        <v>0</v>
      </c>
    </row>
    <row r="5872" spans="1:28" hidden="1" x14ac:dyDescent="0.2">
      <c r="A5872" s="1" t="s">
        <v>6290</v>
      </c>
      <c r="B5872" s="1" t="s">
        <v>6558</v>
      </c>
      <c r="D5872" s="3" t="s">
        <v>16729</v>
      </c>
      <c r="E5872" s="3" t="s">
        <v>16730</v>
      </c>
      <c r="F5872" s="3" t="s">
        <v>16865</v>
      </c>
      <c r="G5872" s="3" t="s">
        <v>26943</v>
      </c>
      <c r="H5872" s="3" t="s">
        <v>16880</v>
      </c>
      <c r="I5872" s="6">
        <v>681299</v>
      </c>
      <c r="J5872" s="7" t="s">
        <v>16881</v>
      </c>
      <c r="K5872" s="8">
        <v>68129910</v>
      </c>
      <c r="L5872" s="12">
        <v>0.85000000000000009</v>
      </c>
      <c r="N5872" s="9">
        <v>8.5000000000000006E-3</v>
      </c>
      <c r="O5872" s="9" t="b">
        <v>1</v>
      </c>
      <c r="P5872" s="10">
        <v>8.408847184986596E-3</v>
      </c>
      <c r="Q5872" s="3" t="s">
        <v>29</v>
      </c>
      <c r="R5872" s="3" t="s">
        <v>16882</v>
      </c>
      <c r="S5872" s="14">
        <v>68129910</v>
      </c>
      <c r="T5872" s="21">
        <v>2.6109999999999996E-3</v>
      </c>
      <c r="U5872" s="22">
        <v>2.8E-5</v>
      </c>
      <c r="V5872" s="22">
        <v>0</v>
      </c>
      <c r="W5872" s="22">
        <v>2.5829999999999998E-3</v>
      </c>
      <c r="X5872" s="22">
        <f t="shared" si="95"/>
        <v>2.3800000000000001E-7</v>
      </c>
      <c r="Y5872" s="8" t="b">
        <v>0</v>
      </c>
      <c r="Z5872" s="8" t="b">
        <v>0</v>
      </c>
      <c r="AA5872" s="8" t="b">
        <v>0</v>
      </c>
      <c r="AB5872" s="8" t="b">
        <v>0</v>
      </c>
    </row>
    <row r="5873" spans="1:28" hidden="1" x14ac:dyDescent="0.2">
      <c r="A5873" s="1" t="s">
        <v>6290</v>
      </c>
      <c r="B5873" s="1" t="s">
        <v>6558</v>
      </c>
      <c r="D5873" s="3" t="s">
        <v>16729</v>
      </c>
      <c r="E5873" s="3" t="s">
        <v>16730</v>
      </c>
      <c r="F5873" s="3" t="s">
        <v>16865</v>
      </c>
      <c r="G5873" s="3" t="s">
        <v>26943</v>
      </c>
      <c r="H5873" s="3" t="s">
        <v>16880</v>
      </c>
      <c r="I5873" s="6">
        <v>681299</v>
      </c>
      <c r="J5873" s="7" t="s">
        <v>16883</v>
      </c>
      <c r="K5873" s="8">
        <v>68129990</v>
      </c>
      <c r="L5873" s="12">
        <v>1.8499999999999999</v>
      </c>
      <c r="N5873" s="9">
        <v>1.8499999999999999E-2</v>
      </c>
      <c r="O5873" s="9" t="b">
        <v>1</v>
      </c>
      <c r="P5873" s="10">
        <v>1.5058381458966565E-2</v>
      </c>
      <c r="Q5873" s="3" t="s">
        <v>29</v>
      </c>
      <c r="R5873" s="3" t="s">
        <v>16884</v>
      </c>
      <c r="S5873" s="14">
        <v>68129990</v>
      </c>
      <c r="T5873" s="21">
        <v>7.6766666666666664E-2</v>
      </c>
      <c r="U5873" s="22">
        <v>1.4281166666666664E-2</v>
      </c>
      <c r="V5873" s="22">
        <v>0</v>
      </c>
      <c r="W5873" s="22">
        <v>6.2485499999999999E-2</v>
      </c>
      <c r="X5873" s="22">
        <f t="shared" si="95"/>
        <v>2.6420158333333328E-4</v>
      </c>
      <c r="Y5873" s="8" t="b">
        <v>0</v>
      </c>
      <c r="Z5873" s="8" t="b">
        <v>0</v>
      </c>
      <c r="AA5873" s="8" t="b">
        <v>0</v>
      </c>
      <c r="AB5873" s="8" t="b">
        <v>0</v>
      </c>
    </row>
    <row r="5874" spans="1:28" hidden="1" x14ac:dyDescent="0.2">
      <c r="A5874" s="1" t="s">
        <v>6290</v>
      </c>
      <c r="B5874" s="1" t="s">
        <v>6558</v>
      </c>
      <c r="D5874" s="3" t="s">
        <v>16729</v>
      </c>
      <c r="E5874" s="3" t="s">
        <v>16730</v>
      </c>
      <c r="F5874" s="3" t="s">
        <v>16885</v>
      </c>
      <c r="G5874" s="3" t="s">
        <v>26944</v>
      </c>
      <c r="H5874" s="3" t="s">
        <v>16886</v>
      </c>
      <c r="I5874" s="6">
        <v>681320</v>
      </c>
      <c r="J5874" s="7" t="s">
        <v>16887</v>
      </c>
      <c r="K5874" s="8">
        <v>68132000</v>
      </c>
      <c r="L5874" s="12">
        <v>1.35</v>
      </c>
      <c r="N5874" s="9">
        <v>1.35E-2</v>
      </c>
      <c r="O5874" s="9" t="b">
        <v>1</v>
      </c>
      <c r="P5874" s="10">
        <v>3.9792607742788026E-3</v>
      </c>
      <c r="Q5874" s="3" t="s">
        <v>29</v>
      </c>
      <c r="R5874" s="3" t="s">
        <v>16888</v>
      </c>
      <c r="S5874" s="14">
        <v>68132000</v>
      </c>
      <c r="T5874" s="21">
        <v>0.10821683333333329</v>
      </c>
      <c r="U5874" s="22">
        <v>7.6318833333333294E-2</v>
      </c>
      <c r="V5874" s="22">
        <v>0</v>
      </c>
      <c r="W5874" s="22">
        <v>3.1898000000000003E-2</v>
      </c>
      <c r="X5874" s="22">
        <f t="shared" si="95"/>
        <v>1.0303042499999996E-3</v>
      </c>
      <c r="Y5874" s="8" t="b">
        <v>0</v>
      </c>
      <c r="Z5874" s="8" t="b">
        <v>0</v>
      </c>
      <c r="AA5874" s="8" t="b">
        <v>0</v>
      </c>
      <c r="AB5874" s="8" t="b">
        <v>0</v>
      </c>
    </row>
    <row r="5875" spans="1:28" hidden="1" x14ac:dyDescent="0.2">
      <c r="A5875" s="1" t="s">
        <v>6290</v>
      </c>
      <c r="B5875" s="1" t="s">
        <v>6558</v>
      </c>
      <c r="D5875" s="3" t="s">
        <v>16729</v>
      </c>
      <c r="E5875" s="3" t="s">
        <v>16730</v>
      </c>
      <c r="F5875" s="3" t="s">
        <v>16885</v>
      </c>
      <c r="G5875" s="3" t="s">
        <v>26944</v>
      </c>
      <c r="H5875" s="3" t="s">
        <v>16889</v>
      </c>
      <c r="I5875" s="6">
        <v>681381</v>
      </c>
      <c r="J5875" s="7" t="s">
        <v>16890</v>
      </c>
      <c r="K5875" s="8">
        <v>68138100</v>
      </c>
      <c r="L5875" s="12">
        <v>1.35</v>
      </c>
      <c r="N5875" s="9">
        <v>1.35E-2</v>
      </c>
      <c r="O5875" s="9" t="b">
        <v>1</v>
      </c>
      <c r="P5875" s="10">
        <v>7.0235124167744465E-3</v>
      </c>
      <c r="Q5875" s="3" t="s">
        <v>29</v>
      </c>
      <c r="R5875" s="3" t="s">
        <v>16891</v>
      </c>
      <c r="S5875" s="14">
        <v>68138100</v>
      </c>
      <c r="T5875" s="21">
        <v>42.675897999999961</v>
      </c>
      <c r="U5875" s="22">
        <v>18.042105833333331</v>
      </c>
      <c r="V5875" s="22">
        <v>2.4312218333333329</v>
      </c>
      <c r="W5875" s="22">
        <v>22.202570333333302</v>
      </c>
      <c r="X5875" s="22">
        <f t="shared" si="95"/>
        <v>0.24356842874999995</v>
      </c>
      <c r="Y5875" s="8" t="b">
        <v>0</v>
      </c>
      <c r="Z5875" s="8" t="b">
        <v>0</v>
      </c>
      <c r="AA5875" s="8" t="b">
        <v>0</v>
      </c>
      <c r="AB5875" s="8" t="b">
        <v>0</v>
      </c>
    </row>
    <row r="5876" spans="1:28" hidden="1" x14ac:dyDescent="0.2">
      <c r="A5876" s="1" t="s">
        <v>6290</v>
      </c>
      <c r="B5876" s="1" t="s">
        <v>6558</v>
      </c>
      <c r="D5876" s="3" t="s">
        <v>16729</v>
      </c>
      <c r="E5876" s="3" t="s">
        <v>16730</v>
      </c>
      <c r="F5876" s="3" t="s">
        <v>16885</v>
      </c>
      <c r="G5876" s="3" t="s">
        <v>26944</v>
      </c>
      <c r="H5876" s="3" t="s">
        <v>16892</v>
      </c>
      <c r="I5876" s="6">
        <v>681389</v>
      </c>
      <c r="J5876" s="7" t="s">
        <v>16893</v>
      </c>
      <c r="K5876" s="8">
        <v>68138900</v>
      </c>
      <c r="L5876" s="12">
        <v>1.7999999999999998</v>
      </c>
      <c r="N5876" s="9">
        <v>1.7999999999999999E-2</v>
      </c>
      <c r="O5876" s="9" t="b">
        <v>1</v>
      </c>
      <c r="P5876" s="10">
        <v>2.512431521665168E-3</v>
      </c>
      <c r="Q5876" s="3" t="s">
        <v>29</v>
      </c>
      <c r="R5876" s="3" t="s">
        <v>16894</v>
      </c>
      <c r="S5876" s="14">
        <v>68138900</v>
      </c>
      <c r="T5876" s="21">
        <v>12.800216333333331</v>
      </c>
      <c r="U5876" s="22">
        <v>10.9101775</v>
      </c>
      <c r="V5876" s="22">
        <v>0.1033906666666666</v>
      </c>
      <c r="W5876" s="22">
        <v>1.7866481666666667</v>
      </c>
      <c r="X5876" s="22">
        <f t="shared" si="95"/>
        <v>0.19638319499999998</v>
      </c>
      <c r="Y5876" s="8" t="b">
        <v>0</v>
      </c>
      <c r="Z5876" s="8" t="b">
        <v>0</v>
      </c>
      <c r="AA5876" s="8" t="b">
        <v>0</v>
      </c>
      <c r="AB5876" s="8" t="b">
        <v>0</v>
      </c>
    </row>
    <row r="5877" spans="1:28" hidden="1" x14ac:dyDescent="0.2">
      <c r="A5877" s="1" t="s">
        <v>6290</v>
      </c>
      <c r="B5877" s="1" t="s">
        <v>6558</v>
      </c>
      <c r="D5877" s="3" t="s">
        <v>16729</v>
      </c>
      <c r="E5877" s="3" t="s">
        <v>16730</v>
      </c>
      <c r="F5877" s="3" t="s">
        <v>16895</v>
      </c>
      <c r="G5877" s="3" t="s">
        <v>26945</v>
      </c>
      <c r="H5877" s="3" t="s">
        <v>16896</v>
      </c>
      <c r="I5877" s="6">
        <v>681410</v>
      </c>
      <c r="J5877" s="7" t="s">
        <v>16897</v>
      </c>
      <c r="K5877" s="8">
        <v>68141000</v>
      </c>
      <c r="L5877" s="3">
        <v>1.7</v>
      </c>
      <c r="N5877" s="9">
        <v>1.7000000000000001E-2</v>
      </c>
      <c r="O5877" s="9" t="b">
        <v>1</v>
      </c>
      <c r="P5877" s="10">
        <v>1.744033038831119E-3</v>
      </c>
      <c r="Q5877" s="3" t="s">
        <v>29</v>
      </c>
      <c r="R5877" s="3" t="s">
        <v>16898</v>
      </c>
      <c r="S5877" s="14">
        <v>68141000</v>
      </c>
      <c r="T5877" s="21">
        <v>2.7863778333333298</v>
      </c>
      <c r="U5877" s="22">
        <v>2.1651868333333302</v>
      </c>
      <c r="V5877" s="22">
        <v>0.33533599999999969</v>
      </c>
      <c r="W5877" s="22">
        <v>0.28585499999999969</v>
      </c>
      <c r="X5877" s="22">
        <f t="shared" si="95"/>
        <v>3.6808176166666616E-2</v>
      </c>
      <c r="Y5877" s="8" t="b">
        <v>0</v>
      </c>
      <c r="Z5877" s="8" t="b">
        <v>0</v>
      </c>
      <c r="AA5877" s="8" t="b">
        <v>0</v>
      </c>
      <c r="AB5877" s="8" t="b">
        <v>0</v>
      </c>
    </row>
    <row r="5878" spans="1:28" hidden="1" x14ac:dyDescent="0.2">
      <c r="A5878" s="1" t="s">
        <v>6290</v>
      </c>
      <c r="B5878" s="1" t="s">
        <v>6558</v>
      </c>
      <c r="D5878" s="3" t="s">
        <v>16729</v>
      </c>
      <c r="E5878" s="3" t="s">
        <v>16730</v>
      </c>
      <c r="F5878" s="3" t="s">
        <v>16895</v>
      </c>
      <c r="G5878" s="3" t="s">
        <v>26945</v>
      </c>
      <c r="H5878" s="3" t="s">
        <v>16899</v>
      </c>
      <c r="I5878" s="6">
        <v>681490</v>
      </c>
      <c r="J5878" s="7" t="s">
        <v>16900</v>
      </c>
      <c r="K5878" s="8">
        <v>68149000</v>
      </c>
      <c r="L5878" s="3">
        <v>1.7</v>
      </c>
      <c r="N5878" s="9">
        <v>1.7000000000000001E-2</v>
      </c>
      <c r="O5878" s="9" t="b">
        <v>1</v>
      </c>
      <c r="P5878" s="10">
        <v>1.0585776509474567E-2</v>
      </c>
      <c r="Q5878" s="3" t="s">
        <v>29</v>
      </c>
      <c r="R5878" s="3" t="s">
        <v>16901</v>
      </c>
      <c r="S5878" s="14">
        <v>68149000</v>
      </c>
      <c r="T5878" s="21">
        <v>2.0406383333333338</v>
      </c>
      <c r="U5878" s="22">
        <v>0.7619586666666669</v>
      </c>
      <c r="V5878" s="22">
        <v>7.9889999999999996E-3</v>
      </c>
      <c r="W5878" s="22">
        <v>1.2706906666666671</v>
      </c>
      <c r="X5878" s="22">
        <f t="shared" si="95"/>
        <v>1.2953297333333337E-2</v>
      </c>
      <c r="Y5878" s="8" t="b">
        <v>0</v>
      </c>
      <c r="Z5878" s="8" t="b">
        <v>0</v>
      </c>
      <c r="AA5878" s="8" t="b">
        <v>0</v>
      </c>
      <c r="AB5878" s="8" t="b">
        <v>0</v>
      </c>
    </row>
    <row r="5879" spans="1:28" hidden="1" x14ac:dyDescent="0.2">
      <c r="A5879" s="1" t="s">
        <v>6290</v>
      </c>
      <c r="B5879" s="1" t="s">
        <v>6558</v>
      </c>
      <c r="D5879" s="3" t="s">
        <v>16729</v>
      </c>
      <c r="E5879" s="3" t="s">
        <v>16730</v>
      </c>
      <c r="F5879" s="3" t="s">
        <v>16902</v>
      </c>
      <c r="G5879" s="3" t="s">
        <v>26946</v>
      </c>
      <c r="H5879" s="3" t="s">
        <v>16903</v>
      </c>
      <c r="I5879" s="6">
        <v>681510</v>
      </c>
      <c r="J5879" s="7" t="s">
        <v>16904</v>
      </c>
      <c r="K5879" s="8">
        <v>68151010</v>
      </c>
      <c r="L5879" s="3">
        <v>0</v>
      </c>
      <c r="N5879" s="9">
        <v>0</v>
      </c>
      <c r="O5879" s="9" t="b">
        <v>1</v>
      </c>
      <c r="P5879" s="10">
        <v>0</v>
      </c>
      <c r="Q5879" s="3" t="s">
        <v>29</v>
      </c>
      <c r="R5879" s="3" t="s">
        <v>16905</v>
      </c>
      <c r="S5879" s="14">
        <v>68151010</v>
      </c>
      <c r="T5879" s="21">
        <v>178.9950905</v>
      </c>
      <c r="U5879" s="22">
        <v>117.1512955</v>
      </c>
      <c r="V5879" s="22">
        <v>3.7277108333333375</v>
      </c>
      <c r="W5879" s="22">
        <v>58.116084166666667</v>
      </c>
      <c r="X5879" s="22">
        <f t="shared" si="95"/>
        <v>0</v>
      </c>
      <c r="Y5879" s="8" t="b">
        <v>0</v>
      </c>
      <c r="Z5879" s="8" t="b">
        <v>0</v>
      </c>
      <c r="AA5879" s="8" t="b">
        <v>0</v>
      </c>
      <c r="AB5879" s="8" t="b">
        <v>0</v>
      </c>
    </row>
    <row r="5880" spans="1:28" hidden="1" x14ac:dyDescent="0.2">
      <c r="A5880" s="1" t="s">
        <v>6290</v>
      </c>
      <c r="B5880" s="1" t="s">
        <v>6558</v>
      </c>
      <c r="D5880" s="3" t="s">
        <v>16729</v>
      </c>
      <c r="E5880" s="3" t="s">
        <v>16730</v>
      </c>
      <c r="F5880" s="3" t="s">
        <v>16902</v>
      </c>
      <c r="G5880" s="3" t="s">
        <v>26946</v>
      </c>
      <c r="H5880" s="3" t="s">
        <v>16903</v>
      </c>
      <c r="I5880" s="6">
        <v>681510</v>
      </c>
      <c r="J5880" s="7" t="s">
        <v>16906</v>
      </c>
      <c r="K5880" s="8">
        <v>68151090</v>
      </c>
      <c r="L5880" s="3">
        <v>0</v>
      </c>
      <c r="N5880" s="9">
        <v>0</v>
      </c>
      <c r="O5880" s="9" t="b">
        <v>1</v>
      </c>
      <c r="P5880" s="10">
        <v>0</v>
      </c>
      <c r="Q5880" s="3" t="s">
        <v>29</v>
      </c>
      <c r="R5880" s="3" t="s">
        <v>16907</v>
      </c>
      <c r="S5880" s="14">
        <v>68151090</v>
      </c>
      <c r="T5880" s="21">
        <v>26.647043666666676</v>
      </c>
      <c r="U5880" s="22">
        <v>14.967702000000008</v>
      </c>
      <c r="V5880" s="22">
        <v>1.697337166666667</v>
      </c>
      <c r="W5880" s="22">
        <v>9.9820045000000004</v>
      </c>
      <c r="X5880" s="22">
        <f t="shared" si="95"/>
        <v>0</v>
      </c>
      <c r="Y5880" s="8" t="b">
        <v>0</v>
      </c>
      <c r="Z5880" s="8" t="b">
        <v>0</v>
      </c>
      <c r="AA5880" s="8" t="b">
        <v>0</v>
      </c>
      <c r="AB5880" s="8" t="b">
        <v>0</v>
      </c>
    </row>
    <row r="5881" spans="1:28" hidden="1" x14ac:dyDescent="0.2">
      <c r="A5881" s="1" t="s">
        <v>6290</v>
      </c>
      <c r="B5881" s="1" t="s">
        <v>6558</v>
      </c>
      <c r="D5881" s="3" t="s">
        <v>16729</v>
      </c>
      <c r="E5881" s="3" t="s">
        <v>16730</v>
      </c>
      <c r="F5881" s="3" t="s">
        <v>16902</v>
      </c>
      <c r="G5881" s="3" t="s">
        <v>26946</v>
      </c>
      <c r="H5881" s="3" t="s">
        <v>16908</v>
      </c>
      <c r="I5881" s="6">
        <v>681520</v>
      </c>
      <c r="J5881" s="7" t="s">
        <v>16909</v>
      </c>
      <c r="K5881" s="8">
        <v>68152000</v>
      </c>
      <c r="L5881" s="3">
        <v>0</v>
      </c>
      <c r="N5881" s="9">
        <v>0</v>
      </c>
      <c r="O5881" s="9" t="b">
        <v>1</v>
      </c>
      <c r="P5881" s="10">
        <v>0</v>
      </c>
      <c r="Q5881" s="3" t="s">
        <v>29</v>
      </c>
      <c r="R5881" s="3" t="s">
        <v>16910</v>
      </c>
      <c r="S5881" s="14">
        <v>68152000</v>
      </c>
      <c r="T5881" s="21">
        <v>2.0450923333333302</v>
      </c>
      <c r="U5881" s="22">
        <v>1.5545986666666634</v>
      </c>
      <c r="V5881" s="22">
        <v>0.199652</v>
      </c>
      <c r="W5881" s="22">
        <v>0.290841666666667</v>
      </c>
      <c r="X5881" s="22">
        <f t="shared" si="95"/>
        <v>0</v>
      </c>
      <c r="Y5881" s="8" t="b">
        <v>0</v>
      </c>
      <c r="Z5881" s="8" t="b">
        <v>0</v>
      </c>
      <c r="AA5881" s="8" t="b">
        <v>0</v>
      </c>
      <c r="AB5881" s="8" t="b">
        <v>0</v>
      </c>
    </row>
    <row r="5882" spans="1:28" hidden="1" x14ac:dyDescent="0.2">
      <c r="A5882" s="1" t="s">
        <v>6290</v>
      </c>
      <c r="B5882" s="1" t="s">
        <v>6558</v>
      </c>
      <c r="D5882" s="3" t="s">
        <v>16729</v>
      </c>
      <c r="E5882" s="3" t="s">
        <v>16730</v>
      </c>
      <c r="F5882" s="3" t="s">
        <v>16902</v>
      </c>
      <c r="G5882" s="3" t="s">
        <v>26946</v>
      </c>
      <c r="H5882" s="3" t="s">
        <v>16911</v>
      </c>
      <c r="I5882" s="6">
        <v>681591</v>
      </c>
      <c r="J5882" s="7" t="s">
        <v>16912</v>
      </c>
      <c r="K5882" s="8">
        <v>68159100</v>
      </c>
      <c r="L5882" s="3">
        <v>0</v>
      </c>
      <c r="N5882" s="9">
        <v>0</v>
      </c>
      <c r="O5882" s="9" t="b">
        <v>1</v>
      </c>
      <c r="P5882" s="10">
        <v>0</v>
      </c>
      <c r="Q5882" s="3" t="s">
        <v>29</v>
      </c>
      <c r="R5882" s="3" t="s">
        <v>16913</v>
      </c>
      <c r="S5882" s="14">
        <v>68159100</v>
      </c>
      <c r="T5882" s="21">
        <v>6.5329295000000034</v>
      </c>
      <c r="U5882" s="22">
        <v>1.4593885000000004</v>
      </c>
      <c r="V5882" s="22">
        <v>0.83179266666666607</v>
      </c>
      <c r="W5882" s="22">
        <v>4.2417483333333363</v>
      </c>
      <c r="X5882" s="22">
        <f t="shared" si="95"/>
        <v>0</v>
      </c>
      <c r="Y5882" s="8" t="b">
        <v>0</v>
      </c>
      <c r="Z5882" s="8" t="b">
        <v>0</v>
      </c>
      <c r="AA5882" s="8" t="b">
        <v>0</v>
      </c>
      <c r="AB5882" s="8" t="b">
        <v>0</v>
      </c>
    </row>
    <row r="5883" spans="1:28" hidden="1" x14ac:dyDescent="0.2">
      <c r="A5883" s="1" t="s">
        <v>6290</v>
      </c>
      <c r="B5883" s="1" t="s">
        <v>6558</v>
      </c>
      <c r="D5883" s="3" t="s">
        <v>16729</v>
      </c>
      <c r="E5883" s="3" t="s">
        <v>16730</v>
      </c>
      <c r="F5883" s="3" t="s">
        <v>16902</v>
      </c>
      <c r="G5883" s="3" t="s">
        <v>26946</v>
      </c>
      <c r="H5883" s="3" t="s">
        <v>16914</v>
      </c>
      <c r="I5883" s="6">
        <v>681599</v>
      </c>
      <c r="J5883" s="7" t="s">
        <v>16915</v>
      </c>
      <c r="K5883" s="8">
        <v>68159900</v>
      </c>
      <c r="L5883" s="3">
        <v>0</v>
      </c>
      <c r="N5883" s="9">
        <v>0</v>
      </c>
      <c r="O5883" s="9" t="b">
        <v>1</v>
      </c>
      <c r="P5883" s="10">
        <v>0</v>
      </c>
      <c r="Q5883" s="3" t="s">
        <v>29</v>
      </c>
      <c r="R5883" s="3" t="s">
        <v>16916</v>
      </c>
      <c r="S5883" s="14">
        <v>68159900</v>
      </c>
      <c r="T5883" s="21">
        <v>23.229711500000001</v>
      </c>
      <c r="U5883" s="22">
        <v>11.680964666666666</v>
      </c>
      <c r="V5883" s="22">
        <v>1.8498621666666637</v>
      </c>
      <c r="W5883" s="22">
        <v>9.6988846666666682</v>
      </c>
      <c r="X5883" s="22">
        <f t="shared" si="95"/>
        <v>0</v>
      </c>
      <c r="Y5883" s="8" t="b">
        <v>0</v>
      </c>
      <c r="Z5883" s="8" t="b">
        <v>0</v>
      </c>
      <c r="AA5883" s="8" t="b">
        <v>0</v>
      </c>
      <c r="AB5883" s="8" t="b">
        <v>0</v>
      </c>
    </row>
    <row r="5884" spans="1:28" hidden="1" x14ac:dyDescent="0.2">
      <c r="A5884" s="1" t="s">
        <v>6290</v>
      </c>
      <c r="B5884" s="1" t="s">
        <v>6558</v>
      </c>
      <c r="D5884" s="3" t="s">
        <v>16729</v>
      </c>
      <c r="E5884" s="3" t="s">
        <v>16917</v>
      </c>
      <c r="F5884" s="3" t="s">
        <v>16918</v>
      </c>
      <c r="G5884" s="3" t="s">
        <v>26947</v>
      </c>
      <c r="H5884" s="3" t="s">
        <v>16919</v>
      </c>
      <c r="I5884" s="6">
        <v>690100</v>
      </c>
      <c r="J5884" s="7" t="s">
        <v>16920</v>
      </c>
      <c r="K5884" s="8">
        <v>69010000</v>
      </c>
      <c r="L5884" s="3">
        <v>2</v>
      </c>
      <c r="N5884" s="9">
        <v>0.02</v>
      </c>
      <c r="O5884" s="9" t="b">
        <v>1</v>
      </c>
      <c r="P5884" s="10">
        <v>1.6379849611654785E-3</v>
      </c>
      <c r="Q5884" s="3" t="s">
        <v>29</v>
      </c>
      <c r="R5884" s="3" t="s">
        <v>16921</v>
      </c>
      <c r="S5884" s="14">
        <v>69010000</v>
      </c>
      <c r="T5884" s="21">
        <v>20.873913666666695</v>
      </c>
      <c r="U5884" s="22">
        <v>19.027747166666696</v>
      </c>
      <c r="V5884" s="22">
        <v>0.13660866666666668</v>
      </c>
      <c r="W5884" s="22">
        <v>1.7095578333333297</v>
      </c>
      <c r="X5884" s="22">
        <f t="shared" si="95"/>
        <v>0.38055494333333395</v>
      </c>
      <c r="Y5884" s="8" t="b">
        <v>0</v>
      </c>
      <c r="Z5884" s="8" t="b">
        <v>0</v>
      </c>
      <c r="AA5884" s="8" t="b">
        <v>0</v>
      </c>
      <c r="AB5884" s="8" t="b">
        <v>0</v>
      </c>
    </row>
    <row r="5885" spans="1:28" x14ac:dyDescent="0.2">
      <c r="A5885" s="1" t="s">
        <v>6290</v>
      </c>
      <c r="B5885" s="1" t="s">
        <v>6558</v>
      </c>
      <c r="D5885" s="3" t="s">
        <v>13182</v>
      </c>
      <c r="E5885" s="3" t="s">
        <v>15711</v>
      </c>
      <c r="F5885" s="3" t="s">
        <v>16170</v>
      </c>
      <c r="G5885" s="3" t="s">
        <v>26897</v>
      </c>
      <c r="H5885" s="3" t="s">
        <v>16171</v>
      </c>
      <c r="I5885" s="6">
        <v>621210</v>
      </c>
      <c r="J5885" s="7" t="s">
        <v>16172</v>
      </c>
      <c r="K5885" s="8">
        <v>62121010</v>
      </c>
      <c r="L5885" s="3">
        <v>6.5</v>
      </c>
      <c r="N5885" s="9">
        <v>6.5000000000000002E-2</v>
      </c>
      <c r="O5885" s="9" t="b">
        <v>1</v>
      </c>
      <c r="P5885" s="10">
        <v>4.436711352875479E-2</v>
      </c>
      <c r="Q5885" s="3" t="s">
        <v>25</v>
      </c>
      <c r="R5885" s="3" t="s">
        <v>16173</v>
      </c>
      <c r="S5885" s="14">
        <v>62121010</v>
      </c>
      <c r="T5885" s="21">
        <v>18.912384833333338</v>
      </c>
      <c r="U5885" s="22">
        <v>5.7621811666666662</v>
      </c>
      <c r="V5885" s="22">
        <v>0.24115866666666699</v>
      </c>
      <c r="W5885" s="22">
        <v>12.909045000000004</v>
      </c>
      <c r="X5885" s="22">
        <f t="shared" si="95"/>
        <v>0.37454177583333331</v>
      </c>
      <c r="Y5885" s="8" t="b">
        <v>0</v>
      </c>
      <c r="Z5885" s="8" t="b">
        <v>1</v>
      </c>
      <c r="AA5885" s="8" t="b">
        <v>0</v>
      </c>
      <c r="AB5885" s="8" t="b">
        <v>1</v>
      </c>
    </row>
    <row r="5886" spans="1:28" x14ac:dyDescent="0.2">
      <c r="A5886" s="1" t="s">
        <v>6290</v>
      </c>
      <c r="B5886" s="1" t="s">
        <v>6558</v>
      </c>
      <c r="D5886" s="3" t="s">
        <v>13182</v>
      </c>
      <c r="E5886" s="3" t="s">
        <v>15711</v>
      </c>
      <c r="F5886" s="3" t="s">
        <v>16170</v>
      </c>
      <c r="G5886" s="3" t="s">
        <v>26897</v>
      </c>
      <c r="H5886" s="3" t="s">
        <v>16171</v>
      </c>
      <c r="I5886" s="6">
        <v>621210</v>
      </c>
      <c r="J5886" s="7" t="s">
        <v>16174</v>
      </c>
      <c r="K5886" s="8">
        <v>62121090</v>
      </c>
      <c r="L5886" s="3">
        <v>6.5</v>
      </c>
      <c r="N5886" s="9">
        <v>6.5000000000000002E-2</v>
      </c>
      <c r="O5886" s="9" t="b">
        <v>1</v>
      </c>
      <c r="P5886" s="10">
        <v>5.3662544017342169E-2</v>
      </c>
      <c r="Q5886" s="3" t="s">
        <v>25</v>
      </c>
      <c r="R5886" s="3" t="s">
        <v>16175</v>
      </c>
      <c r="S5886" s="14">
        <v>62121090</v>
      </c>
      <c r="T5886" s="21">
        <v>356.76629700000012</v>
      </c>
      <c r="U5886" s="22">
        <v>56.47530799999997</v>
      </c>
      <c r="V5886" s="22">
        <v>5.7527256666666657</v>
      </c>
      <c r="W5886" s="22">
        <v>294.53826333333348</v>
      </c>
      <c r="X5886" s="22">
        <f t="shared" si="95"/>
        <v>3.6708950199999983</v>
      </c>
      <c r="Y5886" s="8" t="b">
        <v>0</v>
      </c>
      <c r="Z5886" s="8" t="b">
        <v>1</v>
      </c>
      <c r="AA5886" s="8" t="b">
        <v>0</v>
      </c>
      <c r="AB5886" s="8" t="b">
        <v>1</v>
      </c>
    </row>
    <row r="5887" spans="1:28" hidden="1" x14ac:dyDescent="0.2">
      <c r="A5887" s="1" t="s">
        <v>6290</v>
      </c>
      <c r="B5887" s="1" t="s">
        <v>6558</v>
      </c>
      <c r="D5887" s="3" t="s">
        <v>16729</v>
      </c>
      <c r="E5887" s="3" t="s">
        <v>16917</v>
      </c>
      <c r="F5887" s="3" t="s">
        <v>16922</v>
      </c>
      <c r="G5887" s="3" t="s">
        <v>26948</v>
      </c>
      <c r="H5887" s="3" t="s">
        <v>16923</v>
      </c>
      <c r="I5887" s="6">
        <v>690210</v>
      </c>
      <c r="J5887" s="7" t="s">
        <v>16924</v>
      </c>
      <c r="K5887" s="8">
        <v>69021000</v>
      </c>
      <c r="L5887" s="3">
        <v>2</v>
      </c>
      <c r="N5887" s="9">
        <v>0.02</v>
      </c>
      <c r="O5887" s="9" t="b">
        <v>1</v>
      </c>
      <c r="P5887" s="10">
        <v>4.9942135464182144E-3</v>
      </c>
      <c r="Q5887" s="3" t="s">
        <v>29</v>
      </c>
      <c r="R5887" s="3" t="s">
        <v>16925</v>
      </c>
      <c r="S5887" s="14">
        <v>69021000</v>
      </c>
      <c r="T5887" s="21">
        <v>18.746082000000001</v>
      </c>
      <c r="U5887" s="22">
        <v>13.975560000000003</v>
      </c>
      <c r="V5887" s="22">
        <v>8.9425166666666667E-2</v>
      </c>
      <c r="W5887" s="22">
        <v>4.6810968333333332</v>
      </c>
      <c r="X5887" s="22">
        <f t="shared" si="95"/>
        <v>0.27951120000000007</v>
      </c>
      <c r="Y5887" s="8" t="b">
        <v>0</v>
      </c>
      <c r="Z5887" s="8" t="b">
        <v>0</v>
      </c>
      <c r="AA5887" s="8" t="b">
        <v>0</v>
      </c>
      <c r="AB5887" s="8" t="b">
        <v>0</v>
      </c>
    </row>
    <row r="5888" spans="1:28" hidden="1" x14ac:dyDescent="0.2">
      <c r="A5888" s="1" t="s">
        <v>6290</v>
      </c>
      <c r="B5888" s="1" t="s">
        <v>6558</v>
      </c>
      <c r="D5888" s="3" t="s">
        <v>16729</v>
      </c>
      <c r="E5888" s="3" t="s">
        <v>16917</v>
      </c>
      <c r="F5888" s="3" t="s">
        <v>16922</v>
      </c>
      <c r="G5888" s="3" t="s">
        <v>26948</v>
      </c>
      <c r="H5888" s="3" t="s">
        <v>16926</v>
      </c>
      <c r="I5888" s="6">
        <v>690220</v>
      </c>
      <c r="J5888" s="7" t="s">
        <v>16927</v>
      </c>
      <c r="K5888" s="8">
        <v>69022010</v>
      </c>
      <c r="L5888" s="3">
        <v>2</v>
      </c>
      <c r="N5888" s="9">
        <v>0.02</v>
      </c>
      <c r="O5888" s="9" t="b">
        <v>1</v>
      </c>
      <c r="P5888" s="10">
        <v>3.5231559690048738E-3</v>
      </c>
      <c r="Q5888" s="3" t="s">
        <v>29</v>
      </c>
      <c r="R5888" s="3" t="s">
        <v>16928</v>
      </c>
      <c r="S5888" s="14">
        <v>69022010</v>
      </c>
      <c r="T5888" s="21">
        <v>5.8607926666666668</v>
      </c>
      <c r="U5888" s="22">
        <v>4.7995235000000003</v>
      </c>
      <c r="V5888" s="22">
        <v>2.8844833333333299E-2</v>
      </c>
      <c r="W5888" s="22">
        <v>1.0324243333333327</v>
      </c>
      <c r="X5888" s="22">
        <f t="shared" si="95"/>
        <v>9.5990470000000008E-2</v>
      </c>
      <c r="Y5888" s="8" t="b">
        <v>0</v>
      </c>
      <c r="Z5888" s="8" t="b">
        <v>0</v>
      </c>
      <c r="AA5888" s="8" t="b">
        <v>0</v>
      </c>
      <c r="AB5888" s="8" t="b">
        <v>0</v>
      </c>
    </row>
    <row r="5889" spans="1:28" hidden="1" x14ac:dyDescent="0.2">
      <c r="A5889" s="1" t="s">
        <v>6290</v>
      </c>
      <c r="B5889" s="1" t="s">
        <v>6558</v>
      </c>
      <c r="D5889" s="3" t="s">
        <v>16729</v>
      </c>
      <c r="E5889" s="3" t="s">
        <v>16917</v>
      </c>
      <c r="F5889" s="3" t="s">
        <v>16922</v>
      </c>
      <c r="G5889" s="3" t="s">
        <v>26948</v>
      </c>
      <c r="H5889" s="3" t="s">
        <v>16926</v>
      </c>
      <c r="I5889" s="6">
        <v>690220</v>
      </c>
      <c r="J5889" s="7" t="s">
        <v>16929</v>
      </c>
      <c r="K5889" s="8">
        <v>69022091</v>
      </c>
      <c r="L5889" s="3">
        <v>2</v>
      </c>
      <c r="N5889" s="9">
        <v>0.02</v>
      </c>
      <c r="O5889" s="9" t="b">
        <v>1</v>
      </c>
      <c r="P5889" s="10">
        <v>5.2150596216467594E-3</v>
      </c>
      <c r="Q5889" s="3" t="s">
        <v>29</v>
      </c>
      <c r="R5889" s="3" t="s">
        <v>16930</v>
      </c>
      <c r="S5889" s="14">
        <v>69022091</v>
      </c>
      <c r="T5889" s="21">
        <v>2.0955196666666658</v>
      </c>
      <c r="U5889" s="22">
        <v>1.5366116666666656</v>
      </c>
      <c r="V5889" s="22">
        <v>1.2494999999999999E-2</v>
      </c>
      <c r="W5889" s="22">
        <v>0.54641300000000026</v>
      </c>
      <c r="X5889" s="22">
        <f t="shared" si="95"/>
        <v>3.0732233333333314E-2</v>
      </c>
      <c r="Y5889" s="8" t="b">
        <v>0</v>
      </c>
      <c r="Z5889" s="8" t="b">
        <v>0</v>
      </c>
      <c r="AA5889" s="8" t="b">
        <v>0</v>
      </c>
      <c r="AB5889" s="8" t="b">
        <v>0</v>
      </c>
    </row>
    <row r="5890" spans="1:28" hidden="1" x14ac:dyDescent="0.2">
      <c r="A5890" s="1" t="s">
        <v>6290</v>
      </c>
      <c r="B5890" s="1" t="s">
        <v>6558</v>
      </c>
      <c r="D5890" s="3" t="s">
        <v>16729</v>
      </c>
      <c r="E5890" s="3" t="s">
        <v>16917</v>
      </c>
      <c r="F5890" s="3" t="s">
        <v>16922</v>
      </c>
      <c r="G5890" s="3" t="s">
        <v>26948</v>
      </c>
      <c r="H5890" s="3" t="s">
        <v>16926</v>
      </c>
      <c r="I5890" s="6">
        <v>690220</v>
      </c>
      <c r="J5890" s="7" t="s">
        <v>16931</v>
      </c>
      <c r="K5890" s="8">
        <v>69022099</v>
      </c>
      <c r="L5890" s="3">
        <v>2</v>
      </c>
      <c r="N5890" s="9">
        <v>0.02</v>
      </c>
      <c r="O5890" s="9" t="b">
        <v>1</v>
      </c>
      <c r="P5890" s="10">
        <v>8.0398640000913756E-3</v>
      </c>
      <c r="Q5890" s="3" t="s">
        <v>29</v>
      </c>
      <c r="R5890" s="3" t="s">
        <v>16932</v>
      </c>
      <c r="S5890" s="14">
        <v>69022099</v>
      </c>
      <c r="T5890" s="21">
        <v>9.0173590000000026</v>
      </c>
      <c r="U5890" s="22">
        <v>5.3612155000000028</v>
      </c>
      <c r="V5890" s="22">
        <v>3.1226500000000001E-2</v>
      </c>
      <c r="W5890" s="22">
        <v>3.6249169999999999</v>
      </c>
      <c r="X5890" s="22">
        <f t="shared" si="95"/>
        <v>0.10722431000000006</v>
      </c>
      <c r="Y5890" s="8" t="b">
        <v>0</v>
      </c>
      <c r="Z5890" s="8" t="b">
        <v>0</v>
      </c>
      <c r="AA5890" s="8" t="b">
        <v>0</v>
      </c>
      <c r="AB5890" s="8" t="b">
        <v>0</v>
      </c>
    </row>
    <row r="5891" spans="1:28" hidden="1" x14ac:dyDescent="0.2">
      <c r="A5891" s="1" t="s">
        <v>6290</v>
      </c>
      <c r="B5891" s="1" t="s">
        <v>6558</v>
      </c>
      <c r="D5891" s="3" t="s">
        <v>16729</v>
      </c>
      <c r="E5891" s="3" t="s">
        <v>16917</v>
      </c>
      <c r="F5891" s="3" t="s">
        <v>16922</v>
      </c>
      <c r="G5891" s="3" t="s">
        <v>26948</v>
      </c>
      <c r="H5891" s="3" t="s">
        <v>16933</v>
      </c>
      <c r="I5891" s="6">
        <v>690290</v>
      </c>
      <c r="J5891" s="7" t="s">
        <v>16934</v>
      </c>
      <c r="K5891" s="8">
        <v>69029000</v>
      </c>
      <c r="L5891" s="3">
        <v>2</v>
      </c>
      <c r="N5891" s="9">
        <v>0.02</v>
      </c>
      <c r="O5891" s="9" t="b">
        <v>1</v>
      </c>
      <c r="P5891" s="10">
        <v>1.1706370199288399E-2</v>
      </c>
      <c r="Q5891" s="3" t="s">
        <v>29</v>
      </c>
      <c r="R5891" s="3" t="s">
        <v>16935</v>
      </c>
      <c r="S5891" s="14">
        <v>69029000</v>
      </c>
      <c r="T5891" s="21">
        <v>8.3506283333333275</v>
      </c>
      <c r="U5891" s="22">
        <v>2.8627263333333302</v>
      </c>
      <c r="V5891" s="22">
        <v>0.60012466666666697</v>
      </c>
      <c r="W5891" s="22">
        <v>4.8877773333333305</v>
      </c>
      <c r="X5891" s="22">
        <f t="shared" si="95"/>
        <v>5.7254526666666604E-2</v>
      </c>
      <c r="Y5891" s="8" t="b">
        <v>0</v>
      </c>
      <c r="Z5891" s="8" t="b">
        <v>0</v>
      </c>
      <c r="AA5891" s="8" t="b">
        <v>0</v>
      </c>
      <c r="AB5891" s="8" t="b">
        <v>0</v>
      </c>
    </row>
    <row r="5892" spans="1:28" hidden="1" x14ac:dyDescent="0.2">
      <c r="A5892" s="1" t="s">
        <v>6290</v>
      </c>
      <c r="B5892" s="1" t="s">
        <v>6558</v>
      </c>
      <c r="D5892" s="3" t="s">
        <v>16729</v>
      </c>
      <c r="E5892" s="3" t="s">
        <v>16917</v>
      </c>
      <c r="F5892" s="3" t="s">
        <v>16936</v>
      </c>
      <c r="G5892" s="3" t="s">
        <v>26949</v>
      </c>
      <c r="H5892" s="3" t="s">
        <v>16937</v>
      </c>
      <c r="I5892" s="6">
        <v>690310</v>
      </c>
      <c r="J5892" s="7" t="s">
        <v>16938</v>
      </c>
      <c r="K5892" s="8">
        <v>69031000</v>
      </c>
      <c r="L5892" s="3">
        <v>5</v>
      </c>
      <c r="N5892" s="9">
        <v>0.05</v>
      </c>
      <c r="O5892" s="9" t="b">
        <v>1</v>
      </c>
      <c r="P5892" s="10">
        <v>2.1982511213129535E-2</v>
      </c>
      <c r="Q5892" s="3" t="s">
        <v>29</v>
      </c>
      <c r="R5892" s="3" t="s">
        <v>16939</v>
      </c>
      <c r="S5892" s="14">
        <v>69031000</v>
      </c>
      <c r="T5892" s="21">
        <v>0.94717833333333368</v>
      </c>
      <c r="U5892" s="22">
        <v>0.48520850000000004</v>
      </c>
      <c r="V5892" s="22">
        <v>4.5542666666666627E-2</v>
      </c>
      <c r="W5892" s="22">
        <v>0.41642716666666696</v>
      </c>
      <c r="X5892" s="22">
        <f t="shared" si="95"/>
        <v>2.4260425000000002E-2</v>
      </c>
      <c r="Y5892" s="8" t="b">
        <v>0</v>
      </c>
      <c r="Z5892" s="8" t="b">
        <v>0</v>
      </c>
      <c r="AA5892" s="8" t="b">
        <v>0</v>
      </c>
      <c r="AB5892" s="8" t="b">
        <v>0</v>
      </c>
    </row>
    <row r="5893" spans="1:28" hidden="1" x14ac:dyDescent="0.2">
      <c r="A5893" s="1" t="s">
        <v>6290</v>
      </c>
      <c r="B5893" s="1" t="s">
        <v>6558</v>
      </c>
      <c r="D5893" s="3" t="s">
        <v>16729</v>
      </c>
      <c r="E5893" s="3" t="s">
        <v>16917</v>
      </c>
      <c r="F5893" s="3" t="s">
        <v>16936</v>
      </c>
      <c r="G5893" s="3" t="s">
        <v>26949</v>
      </c>
      <c r="H5893" s="3" t="s">
        <v>16940</v>
      </c>
      <c r="I5893" s="6">
        <v>690320</v>
      </c>
      <c r="J5893" s="7" t="s">
        <v>16941</v>
      </c>
      <c r="K5893" s="8">
        <v>69032010</v>
      </c>
      <c r="L5893" s="3">
        <v>5</v>
      </c>
      <c r="N5893" s="9">
        <v>0.05</v>
      </c>
      <c r="O5893" s="9" t="b">
        <v>1</v>
      </c>
      <c r="P5893" s="10">
        <v>2.3651790644557101E-2</v>
      </c>
      <c r="Q5893" s="3" t="s">
        <v>29</v>
      </c>
      <c r="R5893" s="3" t="s">
        <v>16942</v>
      </c>
      <c r="S5893" s="14">
        <v>69032010</v>
      </c>
      <c r="T5893" s="21">
        <v>5.7537521666666676</v>
      </c>
      <c r="U5893" s="22">
        <v>2.9455566666666644</v>
      </c>
      <c r="V5893" s="22">
        <v>8.6464666666666634E-2</v>
      </c>
      <c r="W5893" s="22">
        <v>2.7217308333333365</v>
      </c>
      <c r="X5893" s="22">
        <f t="shared" si="95"/>
        <v>0.14727783333333322</v>
      </c>
      <c r="Y5893" s="8" t="b">
        <v>0</v>
      </c>
      <c r="Z5893" s="8" t="b">
        <v>0</v>
      </c>
      <c r="AA5893" s="8" t="b">
        <v>0</v>
      </c>
      <c r="AB5893" s="8" t="b">
        <v>0</v>
      </c>
    </row>
    <row r="5894" spans="1:28" hidden="1" x14ac:dyDescent="0.2">
      <c r="A5894" s="1" t="s">
        <v>6290</v>
      </c>
      <c r="B5894" s="1" t="s">
        <v>6558</v>
      </c>
      <c r="D5894" s="3" t="s">
        <v>16729</v>
      </c>
      <c r="E5894" s="3" t="s">
        <v>16917</v>
      </c>
      <c r="F5894" s="3" t="s">
        <v>16936</v>
      </c>
      <c r="G5894" s="3" t="s">
        <v>26949</v>
      </c>
      <c r="H5894" s="3" t="s">
        <v>16940</v>
      </c>
      <c r="I5894" s="6">
        <v>690320</v>
      </c>
      <c r="J5894" s="7" t="s">
        <v>16943</v>
      </c>
      <c r="K5894" s="8">
        <v>69032090</v>
      </c>
      <c r="L5894" s="3">
        <v>5</v>
      </c>
      <c r="N5894" s="9">
        <v>0.05</v>
      </c>
      <c r="O5894" s="9" t="b">
        <v>1</v>
      </c>
      <c r="P5894" s="10">
        <v>1.5189541660292261E-2</v>
      </c>
      <c r="Q5894" s="3" t="s">
        <v>29</v>
      </c>
      <c r="R5894" s="3" t="s">
        <v>16944</v>
      </c>
      <c r="S5894" s="14">
        <v>69032090</v>
      </c>
      <c r="T5894" s="21">
        <v>13.883675999999999</v>
      </c>
      <c r="U5894" s="22">
        <v>9.3456891666666699</v>
      </c>
      <c r="V5894" s="22">
        <v>0.32025333333333339</v>
      </c>
      <c r="W5894" s="22">
        <v>4.217733499999996</v>
      </c>
      <c r="X5894" s="22">
        <f t="shared" si="95"/>
        <v>0.46728445833333354</v>
      </c>
      <c r="Y5894" s="8" t="b">
        <v>0</v>
      </c>
      <c r="Z5894" s="8" t="b">
        <v>0</v>
      </c>
      <c r="AA5894" s="8" t="b">
        <v>0</v>
      </c>
      <c r="AB5894" s="8" t="b">
        <v>0</v>
      </c>
    </row>
    <row r="5895" spans="1:28" hidden="1" x14ac:dyDescent="0.2">
      <c r="A5895" s="1" t="s">
        <v>6290</v>
      </c>
      <c r="B5895" s="1" t="s">
        <v>6558</v>
      </c>
      <c r="D5895" s="3" t="s">
        <v>16729</v>
      </c>
      <c r="E5895" s="3" t="s">
        <v>16917</v>
      </c>
      <c r="F5895" s="3" t="s">
        <v>16936</v>
      </c>
      <c r="G5895" s="3" t="s">
        <v>26949</v>
      </c>
      <c r="H5895" s="3" t="s">
        <v>16945</v>
      </c>
      <c r="I5895" s="6">
        <v>690390</v>
      </c>
      <c r="J5895" s="7" t="s">
        <v>16946</v>
      </c>
      <c r="K5895" s="8">
        <v>69039010</v>
      </c>
      <c r="L5895" s="3">
        <v>5</v>
      </c>
      <c r="N5895" s="9">
        <v>0.05</v>
      </c>
      <c r="O5895" s="9" t="b">
        <v>1</v>
      </c>
      <c r="P5895" s="10">
        <v>1.2990913669379246E-2</v>
      </c>
      <c r="Q5895" s="3" t="s">
        <v>29</v>
      </c>
      <c r="R5895" s="3" t="s">
        <v>16947</v>
      </c>
      <c r="S5895" s="14">
        <v>69039010</v>
      </c>
      <c r="T5895" s="21">
        <v>0.55662366666666685</v>
      </c>
      <c r="U5895" s="22">
        <v>0.41200266666666691</v>
      </c>
      <c r="V5895" s="22">
        <v>0</v>
      </c>
      <c r="W5895" s="22">
        <v>0.144621</v>
      </c>
      <c r="X5895" s="22">
        <f t="shared" si="95"/>
        <v>2.0600133333333347E-2</v>
      </c>
      <c r="Y5895" s="8" t="b">
        <v>0</v>
      </c>
      <c r="Z5895" s="8" t="b">
        <v>0</v>
      </c>
      <c r="AA5895" s="8" t="b">
        <v>0</v>
      </c>
      <c r="AB5895" s="8" t="b">
        <v>0</v>
      </c>
    </row>
    <row r="5896" spans="1:28" hidden="1" x14ac:dyDescent="0.2">
      <c r="A5896" s="1" t="s">
        <v>6290</v>
      </c>
      <c r="B5896" s="1" t="s">
        <v>6558</v>
      </c>
      <c r="D5896" s="3" t="s">
        <v>16729</v>
      </c>
      <c r="E5896" s="3" t="s">
        <v>16917</v>
      </c>
      <c r="F5896" s="3" t="s">
        <v>16936</v>
      </c>
      <c r="G5896" s="3" t="s">
        <v>26949</v>
      </c>
      <c r="H5896" s="3" t="s">
        <v>16945</v>
      </c>
      <c r="I5896" s="6">
        <v>690390</v>
      </c>
      <c r="J5896" s="7" t="s">
        <v>16948</v>
      </c>
      <c r="K5896" s="8">
        <v>69039090</v>
      </c>
      <c r="L5896" s="3">
        <v>5</v>
      </c>
      <c r="N5896" s="9">
        <v>0.05</v>
      </c>
      <c r="O5896" s="9" t="b">
        <v>1</v>
      </c>
      <c r="P5896" s="10">
        <v>3.1148429331254886E-2</v>
      </c>
      <c r="Q5896" s="3" t="s">
        <v>29</v>
      </c>
      <c r="R5896" s="3" t="s">
        <v>16949</v>
      </c>
      <c r="S5896" s="14">
        <v>69039090</v>
      </c>
      <c r="T5896" s="21">
        <v>10.357536166666668</v>
      </c>
      <c r="U5896" s="22">
        <v>3.5960446666666703</v>
      </c>
      <c r="V5896" s="22">
        <v>0.30907183333333338</v>
      </c>
      <c r="W5896" s="22">
        <v>6.452419666666664</v>
      </c>
      <c r="X5896" s="22">
        <f t="shared" ref="X5896:X5959" si="96">U5896*N5896</f>
        <v>0.17980223333333353</v>
      </c>
      <c r="Y5896" s="8" t="b">
        <v>0</v>
      </c>
      <c r="Z5896" s="8" t="b">
        <v>0</v>
      </c>
      <c r="AA5896" s="8" t="b">
        <v>0</v>
      </c>
      <c r="AB5896" s="8" t="b">
        <v>0</v>
      </c>
    </row>
    <row r="5897" spans="1:28" hidden="1" x14ac:dyDescent="0.2">
      <c r="A5897" s="1" t="s">
        <v>6290</v>
      </c>
      <c r="B5897" s="1" t="s">
        <v>6558</v>
      </c>
      <c r="D5897" s="3" t="s">
        <v>16729</v>
      </c>
      <c r="E5897" s="3" t="s">
        <v>16917</v>
      </c>
      <c r="F5897" s="3" t="s">
        <v>16950</v>
      </c>
      <c r="G5897" s="3" t="s">
        <v>26950</v>
      </c>
      <c r="H5897" s="3" t="s">
        <v>16951</v>
      </c>
      <c r="I5897" s="6">
        <v>690410</v>
      </c>
      <c r="J5897" s="7" t="s">
        <v>16952</v>
      </c>
      <c r="K5897" s="8">
        <v>69041000</v>
      </c>
      <c r="L5897" s="3">
        <v>2</v>
      </c>
      <c r="N5897" s="9">
        <v>0.02</v>
      </c>
      <c r="O5897" s="9" t="b">
        <v>1</v>
      </c>
      <c r="P5897" s="10">
        <v>2.4323774294958102E-4</v>
      </c>
      <c r="Q5897" s="3" t="s">
        <v>29</v>
      </c>
      <c r="R5897" s="3" t="s">
        <v>16953</v>
      </c>
      <c r="S5897" s="14">
        <v>69041000</v>
      </c>
      <c r="T5897" s="21">
        <v>69.729282666666649</v>
      </c>
      <c r="U5897" s="22">
        <v>68.85397949999998</v>
      </c>
      <c r="V5897" s="22">
        <v>2.72635E-2</v>
      </c>
      <c r="W5897" s="22">
        <v>0.84803966666666697</v>
      </c>
      <c r="X5897" s="22">
        <f t="shared" si="96"/>
        <v>1.3770795899999997</v>
      </c>
      <c r="Y5897" s="8" t="b">
        <v>0</v>
      </c>
      <c r="Z5897" s="8" t="b">
        <v>0</v>
      </c>
      <c r="AA5897" s="8" t="b">
        <v>0</v>
      </c>
      <c r="AB5897" s="8" t="b">
        <v>0</v>
      </c>
    </row>
    <row r="5898" spans="1:28" hidden="1" x14ac:dyDescent="0.2">
      <c r="A5898" s="1" t="s">
        <v>6290</v>
      </c>
      <c r="B5898" s="1" t="s">
        <v>6558</v>
      </c>
      <c r="D5898" s="3" t="s">
        <v>16729</v>
      </c>
      <c r="E5898" s="3" t="s">
        <v>16917</v>
      </c>
      <c r="F5898" s="3" t="s">
        <v>16950</v>
      </c>
      <c r="G5898" s="3" t="s">
        <v>26950</v>
      </c>
      <c r="H5898" s="3" t="s">
        <v>16954</v>
      </c>
      <c r="I5898" s="6">
        <v>690490</v>
      </c>
      <c r="J5898" s="7" t="s">
        <v>16955</v>
      </c>
      <c r="K5898" s="8">
        <v>69049000</v>
      </c>
      <c r="L5898" s="3">
        <v>2</v>
      </c>
      <c r="N5898" s="9">
        <v>0.02</v>
      </c>
      <c r="O5898" s="9" t="b">
        <v>1</v>
      </c>
      <c r="P5898" s="10">
        <v>6.3136656127516831E-3</v>
      </c>
      <c r="Q5898" s="3" t="s">
        <v>29</v>
      </c>
      <c r="R5898" s="3" t="s">
        <v>16956</v>
      </c>
      <c r="S5898" s="14">
        <v>69049000</v>
      </c>
      <c r="T5898" s="21">
        <v>7.5296501666666664</v>
      </c>
      <c r="U5898" s="22">
        <v>4.1764771666666665</v>
      </c>
      <c r="V5898" s="22">
        <v>0.97618833333333377</v>
      </c>
      <c r="W5898" s="22">
        <v>2.3769846666666661</v>
      </c>
      <c r="X5898" s="22">
        <f t="shared" si="96"/>
        <v>8.3529543333333331E-2</v>
      </c>
      <c r="Y5898" s="8" t="b">
        <v>0</v>
      </c>
      <c r="Z5898" s="8" t="b">
        <v>0</v>
      </c>
      <c r="AA5898" s="8" t="b">
        <v>0</v>
      </c>
      <c r="AB5898" s="8" t="b">
        <v>0</v>
      </c>
    </row>
    <row r="5899" spans="1:28" hidden="1" x14ac:dyDescent="0.2">
      <c r="A5899" s="1" t="s">
        <v>6290</v>
      </c>
      <c r="B5899" s="1" t="s">
        <v>6558</v>
      </c>
      <c r="D5899" s="3" t="s">
        <v>16729</v>
      </c>
      <c r="E5899" s="3" t="s">
        <v>16917</v>
      </c>
      <c r="F5899" s="3" t="s">
        <v>16957</v>
      </c>
      <c r="G5899" s="3" t="s">
        <v>26951</v>
      </c>
      <c r="H5899" s="3" t="s">
        <v>16958</v>
      </c>
      <c r="I5899" s="6">
        <v>690510</v>
      </c>
      <c r="J5899" s="7" t="s">
        <v>16959</v>
      </c>
      <c r="K5899" s="8">
        <v>69051000</v>
      </c>
      <c r="L5899" s="3">
        <v>0</v>
      </c>
      <c r="N5899" s="9">
        <v>0</v>
      </c>
      <c r="O5899" s="9" t="b">
        <v>1</v>
      </c>
      <c r="P5899" s="10">
        <v>0</v>
      </c>
      <c r="Q5899" s="3" t="s">
        <v>29</v>
      </c>
      <c r="R5899" s="3" t="s">
        <v>16960</v>
      </c>
      <c r="S5899" s="14">
        <v>69051000</v>
      </c>
      <c r="T5899" s="21">
        <v>20.55393483333334</v>
      </c>
      <c r="U5899" s="22">
        <v>17.491831333333337</v>
      </c>
      <c r="V5899" s="22">
        <v>1.5076145000000001</v>
      </c>
      <c r="W5899" s="22">
        <v>1.5544890000000033</v>
      </c>
      <c r="X5899" s="22">
        <f t="shared" si="96"/>
        <v>0</v>
      </c>
      <c r="Y5899" s="8" t="b">
        <v>0</v>
      </c>
      <c r="Z5899" s="8" t="b">
        <v>0</v>
      </c>
      <c r="AA5899" s="8" t="b">
        <v>0</v>
      </c>
      <c r="AB5899" s="8" t="b">
        <v>0</v>
      </c>
    </row>
    <row r="5900" spans="1:28" hidden="1" x14ac:dyDescent="0.2">
      <c r="A5900" s="1" t="s">
        <v>6290</v>
      </c>
      <c r="B5900" s="1" t="s">
        <v>6558</v>
      </c>
      <c r="D5900" s="3" t="s">
        <v>16729</v>
      </c>
      <c r="E5900" s="3" t="s">
        <v>16917</v>
      </c>
      <c r="F5900" s="3" t="s">
        <v>16957</v>
      </c>
      <c r="G5900" s="3" t="s">
        <v>26951</v>
      </c>
      <c r="H5900" s="3" t="s">
        <v>16961</v>
      </c>
      <c r="I5900" s="6">
        <v>690590</v>
      </c>
      <c r="J5900" s="7" t="s">
        <v>16962</v>
      </c>
      <c r="K5900" s="8">
        <v>69059000</v>
      </c>
      <c r="L5900" s="3">
        <v>0</v>
      </c>
      <c r="N5900" s="9">
        <v>0</v>
      </c>
      <c r="O5900" s="9" t="b">
        <v>1</v>
      </c>
      <c r="P5900" s="10">
        <v>0</v>
      </c>
      <c r="Q5900" s="3" t="s">
        <v>29</v>
      </c>
      <c r="R5900" s="3" t="s">
        <v>16963</v>
      </c>
      <c r="S5900" s="14">
        <v>69059000</v>
      </c>
      <c r="T5900" s="21">
        <v>4.1339871666666674</v>
      </c>
      <c r="U5900" s="22">
        <v>3.9826526666666675</v>
      </c>
      <c r="V5900" s="22">
        <v>1.5949000000000001E-2</v>
      </c>
      <c r="W5900" s="22">
        <v>0.13538550000000005</v>
      </c>
      <c r="X5900" s="22">
        <f t="shared" si="96"/>
        <v>0</v>
      </c>
      <c r="Y5900" s="8" t="b">
        <v>0</v>
      </c>
      <c r="Z5900" s="8" t="b">
        <v>0</v>
      </c>
      <c r="AA5900" s="8" t="b">
        <v>0</v>
      </c>
      <c r="AB5900" s="8" t="b">
        <v>0</v>
      </c>
    </row>
    <row r="5901" spans="1:28" hidden="1" x14ac:dyDescent="0.2">
      <c r="A5901" s="1" t="s">
        <v>6290</v>
      </c>
      <c r="B5901" s="1" t="s">
        <v>6558</v>
      </c>
      <c r="D5901" s="3" t="s">
        <v>16729</v>
      </c>
      <c r="E5901" s="3" t="s">
        <v>16917</v>
      </c>
      <c r="F5901" s="3" t="s">
        <v>16964</v>
      </c>
      <c r="G5901" s="3" t="s">
        <v>26952</v>
      </c>
      <c r="H5901" s="3" t="s">
        <v>16965</v>
      </c>
      <c r="I5901" s="6">
        <v>690600</v>
      </c>
      <c r="J5901" s="7" t="s">
        <v>16966</v>
      </c>
      <c r="K5901" s="8">
        <v>69060000</v>
      </c>
      <c r="L5901" s="3">
        <v>0</v>
      </c>
      <c r="N5901" s="9">
        <v>0</v>
      </c>
      <c r="O5901" s="9" t="b">
        <v>1</v>
      </c>
      <c r="P5901" s="10">
        <v>0</v>
      </c>
      <c r="Q5901" s="3" t="s">
        <v>29</v>
      </c>
      <c r="R5901" s="3" t="s">
        <v>16967</v>
      </c>
      <c r="S5901" s="14">
        <v>69060000</v>
      </c>
      <c r="T5901" s="21">
        <v>2.423438833333333</v>
      </c>
      <c r="U5901" s="22">
        <v>2.2560084999999996</v>
      </c>
      <c r="V5901" s="22">
        <v>1.9466666666666702E-2</v>
      </c>
      <c r="W5901" s="22">
        <v>0.1479636666666666</v>
      </c>
      <c r="X5901" s="22">
        <f t="shared" si="96"/>
        <v>0</v>
      </c>
      <c r="Y5901" s="8" t="b">
        <v>0</v>
      </c>
      <c r="Z5901" s="8" t="b">
        <v>0</v>
      </c>
      <c r="AA5901" s="8" t="b">
        <v>0</v>
      </c>
      <c r="AB5901" s="8" t="b">
        <v>0</v>
      </c>
    </row>
    <row r="5902" spans="1:28" hidden="1" x14ac:dyDescent="0.2">
      <c r="A5902" s="1" t="s">
        <v>6290</v>
      </c>
      <c r="B5902" s="1" t="s">
        <v>6558</v>
      </c>
      <c r="D5902" s="3" t="s">
        <v>16729</v>
      </c>
      <c r="E5902" s="3" t="s">
        <v>16917</v>
      </c>
      <c r="F5902" s="3" t="s">
        <v>16968</v>
      </c>
      <c r="G5902" s="3" t="s">
        <v>26953</v>
      </c>
      <c r="H5902" s="3" t="s">
        <v>16969</v>
      </c>
      <c r="I5902" s="6">
        <v>690721</v>
      </c>
      <c r="J5902" s="7" t="s">
        <v>16970</v>
      </c>
      <c r="K5902" s="8">
        <v>69072100</v>
      </c>
      <c r="L5902" s="3">
        <v>5</v>
      </c>
      <c r="N5902" s="9">
        <v>0.05</v>
      </c>
      <c r="O5902" s="9" t="b">
        <v>1</v>
      </c>
      <c r="P5902" s="10">
        <v>1.6923158693918222E-2</v>
      </c>
      <c r="Q5902" s="3" t="s">
        <v>29</v>
      </c>
      <c r="R5902" s="3" t="s">
        <v>16971</v>
      </c>
      <c r="S5902" s="1">
        <v>69071000</v>
      </c>
      <c r="T5902" s="21">
        <v>0.66853496666666667</v>
      </c>
      <c r="U5902" s="22">
        <v>0.42402620000000013</v>
      </c>
      <c r="V5902" s="22">
        <v>1.8234300000000002E-2</v>
      </c>
      <c r="W5902" s="22">
        <v>0.22627446666666659</v>
      </c>
      <c r="X5902" s="22">
        <f t="shared" si="96"/>
        <v>2.1201310000000008E-2</v>
      </c>
      <c r="Y5902" s="8" t="b">
        <v>0</v>
      </c>
      <c r="Z5902" s="8" t="b">
        <v>0</v>
      </c>
      <c r="AA5902" s="8" t="b">
        <v>0</v>
      </c>
      <c r="AB5902" s="8" t="b">
        <v>0</v>
      </c>
    </row>
    <row r="5903" spans="1:28" hidden="1" x14ac:dyDescent="0.2">
      <c r="A5903" s="1" t="s">
        <v>6290</v>
      </c>
      <c r="B5903" s="1" t="s">
        <v>6558</v>
      </c>
      <c r="D5903" s="3" t="s">
        <v>16729</v>
      </c>
      <c r="E5903" s="3" t="s">
        <v>16917</v>
      </c>
      <c r="F5903" s="3" t="s">
        <v>16968</v>
      </c>
      <c r="G5903" s="3" t="s">
        <v>26953</v>
      </c>
      <c r="H5903" s="3" t="s">
        <v>16972</v>
      </c>
      <c r="I5903" s="6">
        <v>690722</v>
      </c>
      <c r="J5903" s="7" t="s">
        <v>16973</v>
      </c>
      <c r="K5903" s="8">
        <v>69072200</v>
      </c>
      <c r="L5903" s="3">
        <v>5</v>
      </c>
      <c r="N5903" s="9">
        <v>0.05</v>
      </c>
      <c r="O5903" s="9" t="b">
        <v>1</v>
      </c>
      <c r="P5903" s="10">
        <v>1.6923158693918222E-2</v>
      </c>
      <c r="Q5903" s="3" t="s">
        <v>29</v>
      </c>
      <c r="R5903" s="3" t="s">
        <v>16974</v>
      </c>
      <c r="S5903" s="1">
        <v>69071000</v>
      </c>
      <c r="T5903" s="21">
        <v>0.66853496666666667</v>
      </c>
      <c r="U5903" s="22">
        <v>0.42402620000000013</v>
      </c>
      <c r="V5903" s="22">
        <v>1.8234300000000002E-2</v>
      </c>
      <c r="W5903" s="22">
        <v>0.22627446666666659</v>
      </c>
      <c r="X5903" s="22">
        <f t="shared" si="96"/>
        <v>2.1201310000000008E-2</v>
      </c>
      <c r="Y5903" s="8" t="b">
        <v>0</v>
      </c>
      <c r="Z5903" s="8" t="b">
        <v>0</v>
      </c>
      <c r="AA5903" s="8" t="b">
        <v>0</v>
      </c>
      <c r="AB5903" s="8" t="b">
        <v>0</v>
      </c>
    </row>
    <row r="5904" spans="1:28" hidden="1" x14ac:dyDescent="0.2">
      <c r="A5904" s="1" t="s">
        <v>6290</v>
      </c>
      <c r="B5904" s="1" t="s">
        <v>6558</v>
      </c>
      <c r="D5904" s="3" t="s">
        <v>16729</v>
      </c>
      <c r="E5904" s="3" t="s">
        <v>16917</v>
      </c>
      <c r="F5904" s="3" t="s">
        <v>16968</v>
      </c>
      <c r="G5904" s="3" t="s">
        <v>26953</v>
      </c>
      <c r="H5904" s="3" t="s">
        <v>16975</v>
      </c>
      <c r="I5904" s="6">
        <v>690723</v>
      </c>
      <c r="J5904" s="7" t="s">
        <v>16976</v>
      </c>
      <c r="K5904" s="8">
        <v>69072300</v>
      </c>
      <c r="L5904" s="3">
        <v>5</v>
      </c>
      <c r="N5904" s="9">
        <v>0.05</v>
      </c>
      <c r="O5904" s="9" t="b">
        <v>1</v>
      </c>
      <c r="P5904" s="10">
        <v>1.6923158693918222E-2</v>
      </c>
      <c r="Q5904" s="3" t="s">
        <v>29</v>
      </c>
      <c r="R5904" s="3" t="s">
        <v>16977</v>
      </c>
      <c r="S5904" s="1">
        <v>69071000</v>
      </c>
      <c r="T5904" s="21">
        <v>0.66853496666666667</v>
      </c>
      <c r="U5904" s="22">
        <v>0.42402620000000013</v>
      </c>
      <c r="V5904" s="22">
        <v>1.8234300000000002E-2</v>
      </c>
      <c r="W5904" s="22">
        <v>0.22627446666666659</v>
      </c>
      <c r="X5904" s="22">
        <f t="shared" si="96"/>
        <v>2.1201310000000008E-2</v>
      </c>
      <c r="Y5904" s="8" t="b">
        <v>0</v>
      </c>
      <c r="Z5904" s="8" t="b">
        <v>0</v>
      </c>
      <c r="AA5904" s="8" t="b">
        <v>0</v>
      </c>
      <c r="AB5904" s="8" t="b">
        <v>0</v>
      </c>
    </row>
    <row r="5905" spans="1:28" hidden="1" x14ac:dyDescent="0.2">
      <c r="A5905" s="1" t="s">
        <v>6290</v>
      </c>
      <c r="B5905" s="1" t="s">
        <v>6558</v>
      </c>
      <c r="D5905" s="3" t="s">
        <v>16729</v>
      </c>
      <c r="E5905" s="3" t="s">
        <v>16917</v>
      </c>
      <c r="F5905" s="3" t="s">
        <v>16968</v>
      </c>
      <c r="G5905" s="3" t="s">
        <v>26953</v>
      </c>
      <c r="H5905" s="3" t="s">
        <v>16978</v>
      </c>
      <c r="I5905" s="6">
        <v>690730</v>
      </c>
      <c r="J5905" s="7" t="s">
        <v>16979</v>
      </c>
      <c r="K5905" s="8">
        <v>69073000</v>
      </c>
      <c r="L5905" s="3">
        <v>5</v>
      </c>
      <c r="N5905" s="9">
        <v>0.05</v>
      </c>
      <c r="O5905" s="9" t="b">
        <v>1</v>
      </c>
      <c r="P5905" s="10">
        <v>1.6923158693918222E-2</v>
      </c>
      <c r="Q5905" s="3" t="s">
        <v>29</v>
      </c>
      <c r="R5905" s="3" t="s">
        <v>16980</v>
      </c>
      <c r="S5905" s="1">
        <v>69071000</v>
      </c>
      <c r="T5905" s="21">
        <v>0.66853496666666667</v>
      </c>
      <c r="U5905" s="22">
        <v>0.42402620000000013</v>
      </c>
      <c r="V5905" s="22">
        <v>1.8234300000000002E-2</v>
      </c>
      <c r="W5905" s="22">
        <v>0.22627446666666659</v>
      </c>
      <c r="X5905" s="22">
        <f t="shared" si="96"/>
        <v>2.1201310000000008E-2</v>
      </c>
      <c r="Y5905" s="8" t="b">
        <v>0</v>
      </c>
      <c r="Z5905" s="8" t="b">
        <v>0</v>
      </c>
      <c r="AA5905" s="8" t="b">
        <v>0</v>
      </c>
      <c r="AB5905" s="8" t="b">
        <v>0</v>
      </c>
    </row>
    <row r="5906" spans="1:28" hidden="1" x14ac:dyDescent="0.2">
      <c r="A5906" s="1" t="s">
        <v>6290</v>
      </c>
      <c r="B5906" s="1" t="s">
        <v>6558</v>
      </c>
      <c r="D5906" s="3" t="s">
        <v>16729</v>
      </c>
      <c r="E5906" s="3" t="s">
        <v>16917</v>
      </c>
      <c r="F5906" s="3" t="s">
        <v>16968</v>
      </c>
      <c r="G5906" s="3" t="s">
        <v>26953</v>
      </c>
      <c r="H5906" s="3" t="s">
        <v>16981</v>
      </c>
      <c r="I5906" s="6">
        <v>690740</v>
      </c>
      <c r="J5906" s="7" t="s">
        <v>16982</v>
      </c>
      <c r="K5906" s="8">
        <v>69074000</v>
      </c>
      <c r="L5906" s="3">
        <v>5</v>
      </c>
      <c r="N5906" s="9">
        <v>0.05</v>
      </c>
      <c r="O5906" s="9" t="b">
        <v>1</v>
      </c>
      <c r="P5906" s="10">
        <v>1.6923158693918222E-2</v>
      </c>
      <c r="Q5906" s="3" t="s">
        <v>29</v>
      </c>
      <c r="R5906" s="3" t="s">
        <v>16983</v>
      </c>
      <c r="S5906" s="1">
        <v>69071000</v>
      </c>
      <c r="T5906" s="21">
        <v>0.66853496666666667</v>
      </c>
      <c r="U5906" s="22">
        <v>0.42402620000000013</v>
      </c>
      <c r="V5906" s="22">
        <v>1.8234300000000002E-2</v>
      </c>
      <c r="W5906" s="22">
        <v>0.22627446666666659</v>
      </c>
      <c r="X5906" s="22">
        <f t="shared" si="96"/>
        <v>2.1201310000000008E-2</v>
      </c>
      <c r="Y5906" s="8" t="b">
        <v>0</v>
      </c>
      <c r="Z5906" s="8" t="b">
        <v>0</v>
      </c>
      <c r="AA5906" s="8" t="b">
        <v>0</v>
      </c>
      <c r="AB5906" s="8" t="b">
        <v>0</v>
      </c>
    </row>
    <row r="5907" spans="1:28" hidden="1" x14ac:dyDescent="0.2">
      <c r="A5907" s="1" t="s">
        <v>6290</v>
      </c>
      <c r="B5907" s="1" t="s">
        <v>6558</v>
      </c>
      <c r="D5907" s="3" t="s">
        <v>16729</v>
      </c>
      <c r="E5907" s="3" t="s">
        <v>16917</v>
      </c>
      <c r="F5907" s="3" t="s">
        <v>16984</v>
      </c>
      <c r="G5907" s="3" t="s">
        <v>26954</v>
      </c>
      <c r="H5907" s="3" t="s">
        <v>16985</v>
      </c>
      <c r="I5907" s="6">
        <v>690911</v>
      </c>
      <c r="J5907" s="7" t="s">
        <v>16986</v>
      </c>
      <c r="K5907" s="8">
        <v>69091100</v>
      </c>
      <c r="L5907" s="3">
        <v>5</v>
      </c>
      <c r="N5907" s="9">
        <v>0.05</v>
      </c>
      <c r="O5907" s="9" t="b">
        <v>1</v>
      </c>
      <c r="P5907" s="10">
        <v>3.2395650151313835E-2</v>
      </c>
      <c r="Q5907" s="3" t="s">
        <v>29</v>
      </c>
      <c r="R5907" s="3" t="s">
        <v>16987</v>
      </c>
      <c r="S5907" s="14">
        <v>69091100</v>
      </c>
      <c r="T5907" s="21">
        <v>3.5128424999999996</v>
      </c>
      <c r="U5907" s="22">
        <v>1.1674006666666668</v>
      </c>
      <c r="V5907" s="22">
        <v>6.9425500000000001E-2</v>
      </c>
      <c r="W5907" s="22">
        <v>2.2760163333333332</v>
      </c>
      <c r="X5907" s="22">
        <f t="shared" si="96"/>
        <v>5.8370033333333342E-2</v>
      </c>
      <c r="Y5907" s="8" t="b">
        <v>0</v>
      </c>
      <c r="Z5907" s="8" t="b">
        <v>0</v>
      </c>
      <c r="AA5907" s="8" t="b">
        <v>0</v>
      </c>
      <c r="AB5907" s="8" t="b">
        <v>0</v>
      </c>
    </row>
    <row r="5908" spans="1:28" hidden="1" x14ac:dyDescent="0.2">
      <c r="A5908" s="1" t="s">
        <v>6290</v>
      </c>
      <c r="B5908" s="1" t="s">
        <v>6558</v>
      </c>
      <c r="D5908" s="3" t="s">
        <v>16729</v>
      </c>
      <c r="E5908" s="3" t="s">
        <v>16917</v>
      </c>
      <c r="F5908" s="3" t="s">
        <v>16984</v>
      </c>
      <c r="G5908" s="3" t="s">
        <v>26954</v>
      </c>
      <c r="H5908" s="3" t="s">
        <v>16988</v>
      </c>
      <c r="I5908" s="6">
        <v>690912</v>
      </c>
      <c r="J5908" s="7" t="s">
        <v>16989</v>
      </c>
      <c r="K5908" s="8">
        <v>69091200</v>
      </c>
      <c r="L5908" s="3">
        <v>5</v>
      </c>
      <c r="N5908" s="9">
        <v>0.05</v>
      </c>
      <c r="O5908" s="9" t="b">
        <v>1</v>
      </c>
      <c r="P5908" s="10">
        <v>2.2799869920968413E-2</v>
      </c>
      <c r="Q5908" s="3" t="s">
        <v>29</v>
      </c>
      <c r="R5908" s="3" t="s">
        <v>16990</v>
      </c>
      <c r="S5908" s="14">
        <v>69091200</v>
      </c>
      <c r="T5908" s="21">
        <v>5.7037120000000039</v>
      </c>
      <c r="U5908" s="22">
        <v>3.0085371666666707</v>
      </c>
      <c r="V5908" s="22">
        <v>9.4297000000000006E-2</v>
      </c>
      <c r="W5908" s="22">
        <v>2.6008778333333331</v>
      </c>
      <c r="X5908" s="22">
        <f t="shared" si="96"/>
        <v>0.15042685833333355</v>
      </c>
      <c r="Y5908" s="8" t="b">
        <v>0</v>
      </c>
      <c r="Z5908" s="8" t="b">
        <v>0</v>
      </c>
      <c r="AA5908" s="8" t="b">
        <v>0</v>
      </c>
      <c r="AB5908" s="8" t="b">
        <v>0</v>
      </c>
    </row>
    <row r="5909" spans="1:28" hidden="1" x14ac:dyDescent="0.2">
      <c r="A5909" s="1" t="s">
        <v>6290</v>
      </c>
      <c r="B5909" s="1" t="s">
        <v>6558</v>
      </c>
      <c r="D5909" s="3" t="s">
        <v>16729</v>
      </c>
      <c r="E5909" s="3" t="s">
        <v>16917</v>
      </c>
      <c r="F5909" s="3" t="s">
        <v>16984</v>
      </c>
      <c r="G5909" s="3" t="s">
        <v>26954</v>
      </c>
      <c r="H5909" s="3" t="s">
        <v>16991</v>
      </c>
      <c r="I5909" s="6">
        <v>690919</v>
      </c>
      <c r="J5909" s="7" t="s">
        <v>16992</v>
      </c>
      <c r="K5909" s="8">
        <v>69091900</v>
      </c>
      <c r="L5909" s="3">
        <v>5</v>
      </c>
      <c r="N5909" s="9">
        <v>4.9999999999999996E-2</v>
      </c>
      <c r="O5909" s="9" t="b">
        <v>1</v>
      </c>
      <c r="P5909" s="10">
        <v>5.4220183829422159E-3</v>
      </c>
      <c r="Q5909" s="3" t="s">
        <v>29</v>
      </c>
      <c r="R5909" s="3" t="s">
        <v>16993</v>
      </c>
      <c r="S5909" s="14">
        <v>69091900</v>
      </c>
      <c r="T5909" s="21">
        <v>244.82923416666705</v>
      </c>
      <c r="U5909" s="22">
        <v>213.01258716666703</v>
      </c>
      <c r="V5909" s="22">
        <v>5.267274833333337</v>
      </c>
      <c r="W5909" s="22">
        <v>26.549372166666664</v>
      </c>
      <c r="X5909" s="22">
        <f t="shared" si="96"/>
        <v>10.650629358333351</v>
      </c>
      <c r="Y5909" s="8" t="b">
        <v>0</v>
      </c>
      <c r="Z5909" s="8" t="b">
        <v>0</v>
      </c>
      <c r="AA5909" s="8" t="b">
        <v>0</v>
      </c>
      <c r="AB5909" s="8" t="b">
        <v>0</v>
      </c>
    </row>
    <row r="5910" spans="1:28" hidden="1" x14ac:dyDescent="0.2">
      <c r="A5910" s="1" t="s">
        <v>6290</v>
      </c>
      <c r="B5910" s="1" t="s">
        <v>6558</v>
      </c>
      <c r="D5910" s="3" t="s">
        <v>16729</v>
      </c>
      <c r="E5910" s="3" t="s">
        <v>16917</v>
      </c>
      <c r="F5910" s="3" t="s">
        <v>16984</v>
      </c>
      <c r="G5910" s="3" t="s">
        <v>26954</v>
      </c>
      <c r="H5910" s="3" t="s">
        <v>16994</v>
      </c>
      <c r="I5910" s="6">
        <v>690990</v>
      </c>
      <c r="J5910" s="7" t="s">
        <v>16995</v>
      </c>
      <c r="K5910" s="8">
        <v>69099000</v>
      </c>
      <c r="L5910" s="3">
        <v>5</v>
      </c>
      <c r="N5910" s="9">
        <v>0.05</v>
      </c>
      <c r="O5910" s="9" t="b">
        <v>1</v>
      </c>
      <c r="P5910" s="10">
        <v>3.3168121260603728E-2</v>
      </c>
      <c r="Q5910" s="3" t="s">
        <v>29</v>
      </c>
      <c r="R5910" s="3" t="s">
        <v>16996</v>
      </c>
      <c r="S5910" s="14">
        <v>69099000</v>
      </c>
      <c r="T5910" s="21">
        <v>2.6384606666666652</v>
      </c>
      <c r="U5910" s="22">
        <v>0.83488049999999947</v>
      </c>
      <c r="V5910" s="22">
        <v>5.3324499999999997E-2</v>
      </c>
      <c r="W5910" s="22">
        <v>1.750255666666666</v>
      </c>
      <c r="X5910" s="22">
        <f t="shared" si="96"/>
        <v>4.1744024999999976E-2</v>
      </c>
      <c r="Y5910" s="8" t="b">
        <v>0</v>
      </c>
      <c r="Z5910" s="8" t="b">
        <v>0</v>
      </c>
      <c r="AA5910" s="8" t="b">
        <v>0</v>
      </c>
      <c r="AB5910" s="8" t="b">
        <v>0</v>
      </c>
    </row>
    <row r="5911" spans="1:28" hidden="1" x14ac:dyDescent="0.2">
      <c r="A5911" s="1" t="s">
        <v>6290</v>
      </c>
      <c r="B5911" s="1" t="s">
        <v>6558</v>
      </c>
      <c r="D5911" s="3" t="s">
        <v>16729</v>
      </c>
      <c r="E5911" s="3" t="s">
        <v>16917</v>
      </c>
      <c r="F5911" s="3" t="s">
        <v>16997</v>
      </c>
      <c r="G5911" s="3" t="s">
        <v>26955</v>
      </c>
      <c r="H5911" s="3" t="s">
        <v>16998</v>
      </c>
      <c r="I5911" s="6">
        <v>691010</v>
      </c>
      <c r="J5911" s="7" t="s">
        <v>16999</v>
      </c>
      <c r="K5911" s="8">
        <v>69101000</v>
      </c>
      <c r="L5911" s="3">
        <v>7</v>
      </c>
      <c r="N5911" s="9">
        <v>7.0000000000000007E-2</v>
      </c>
      <c r="O5911" s="9" t="b">
        <v>1</v>
      </c>
      <c r="P5911" s="10">
        <v>1.4182776313097271E-2</v>
      </c>
      <c r="Q5911" s="3" t="s">
        <v>29</v>
      </c>
      <c r="R5911" s="3" t="s">
        <v>17000</v>
      </c>
      <c r="S5911" s="14">
        <v>69101000</v>
      </c>
      <c r="T5911" s="21">
        <v>121.00755266666658</v>
      </c>
      <c r="U5911" s="22">
        <v>75.063998666666592</v>
      </c>
      <c r="V5911" s="22">
        <v>21.426081833333296</v>
      </c>
      <c r="W5911" s="22">
        <v>24.5174721666667</v>
      </c>
      <c r="X5911" s="22">
        <f t="shared" si="96"/>
        <v>5.2544799066666616</v>
      </c>
      <c r="Y5911" s="8" t="b">
        <v>0</v>
      </c>
      <c r="Z5911" s="8" t="b">
        <v>0</v>
      </c>
      <c r="AA5911" s="8" t="b">
        <v>0</v>
      </c>
      <c r="AB5911" s="8" t="b">
        <v>0</v>
      </c>
    </row>
    <row r="5912" spans="1:28" hidden="1" x14ac:dyDescent="0.2">
      <c r="A5912" s="1" t="s">
        <v>6290</v>
      </c>
      <c r="B5912" s="1" t="s">
        <v>6558</v>
      </c>
      <c r="D5912" s="3" t="s">
        <v>16729</v>
      </c>
      <c r="E5912" s="3" t="s">
        <v>16917</v>
      </c>
      <c r="F5912" s="3" t="s">
        <v>16997</v>
      </c>
      <c r="G5912" s="3" t="s">
        <v>26955</v>
      </c>
      <c r="H5912" s="3" t="s">
        <v>17001</v>
      </c>
      <c r="I5912" s="6">
        <v>691090</v>
      </c>
      <c r="J5912" s="7" t="s">
        <v>17002</v>
      </c>
      <c r="K5912" s="8">
        <v>69109000</v>
      </c>
      <c r="L5912" s="3">
        <v>7</v>
      </c>
      <c r="N5912" s="9">
        <v>7.0000000000000007E-2</v>
      </c>
      <c r="O5912" s="9" t="b">
        <v>1</v>
      </c>
      <c r="P5912" s="10">
        <v>3.4719613693105084E-2</v>
      </c>
      <c r="Q5912" s="3" t="s">
        <v>29</v>
      </c>
      <c r="R5912" s="3" t="s">
        <v>17003</v>
      </c>
      <c r="S5912" s="14">
        <v>69109000</v>
      </c>
      <c r="T5912" s="21">
        <v>81.062285999999972</v>
      </c>
      <c r="U5912" s="22">
        <v>23.462330333333338</v>
      </c>
      <c r="V5912" s="22">
        <v>17.393509166666632</v>
      </c>
      <c r="W5912" s="22">
        <v>40.206446499999998</v>
      </c>
      <c r="X5912" s="22">
        <f t="shared" si="96"/>
        <v>1.6423631233333338</v>
      </c>
      <c r="Y5912" s="8" t="b">
        <v>0</v>
      </c>
      <c r="Z5912" s="8" t="b">
        <v>0</v>
      </c>
      <c r="AA5912" s="8" t="b">
        <v>0</v>
      </c>
      <c r="AB5912" s="8" t="b">
        <v>0</v>
      </c>
    </row>
    <row r="5913" spans="1:28" hidden="1" x14ac:dyDescent="0.2">
      <c r="A5913" s="1" t="s">
        <v>6290</v>
      </c>
      <c r="B5913" s="1" t="s">
        <v>6558</v>
      </c>
      <c r="D5913" s="3" t="s">
        <v>16729</v>
      </c>
      <c r="E5913" s="3" t="s">
        <v>16917</v>
      </c>
      <c r="F5913" s="3" t="s">
        <v>17004</v>
      </c>
      <c r="G5913" s="3" t="s">
        <v>26956</v>
      </c>
      <c r="H5913" s="3" t="s">
        <v>17005</v>
      </c>
      <c r="I5913" s="6">
        <v>691110</v>
      </c>
      <c r="J5913" s="7" t="s">
        <v>17006</v>
      </c>
      <c r="K5913" s="8">
        <v>69111000</v>
      </c>
      <c r="L5913" s="3">
        <v>12</v>
      </c>
      <c r="N5913" s="9">
        <v>0.12</v>
      </c>
      <c r="O5913" s="9" t="b">
        <v>1</v>
      </c>
      <c r="P5913" s="10">
        <v>8.9725138914966016E-2</v>
      </c>
      <c r="Q5913" s="3" t="s">
        <v>25</v>
      </c>
      <c r="R5913" s="3" t="s">
        <v>17007</v>
      </c>
      <c r="S5913" s="14">
        <v>69111000</v>
      </c>
      <c r="T5913" s="21">
        <v>108.51350600000001</v>
      </c>
      <c r="U5913" s="22">
        <v>23.428529333333337</v>
      </c>
      <c r="V5913" s="22">
        <v>3.9483983333333361</v>
      </c>
      <c r="W5913" s="22">
        <v>81.136578333333333</v>
      </c>
      <c r="X5913" s="22">
        <f t="shared" si="96"/>
        <v>2.8114235200000004</v>
      </c>
      <c r="Y5913" s="8" t="b">
        <v>0</v>
      </c>
      <c r="Z5913" s="8" t="b">
        <v>0</v>
      </c>
      <c r="AA5913" s="8" t="b">
        <v>0</v>
      </c>
      <c r="AB5913" s="8" t="b">
        <v>0</v>
      </c>
    </row>
    <row r="5914" spans="1:28" x14ac:dyDescent="0.2">
      <c r="A5914" s="1" t="s">
        <v>6290</v>
      </c>
      <c r="B5914" s="1" t="s">
        <v>6558</v>
      </c>
      <c r="D5914" s="3" t="s">
        <v>13182</v>
      </c>
      <c r="E5914" s="3" t="s">
        <v>16229</v>
      </c>
      <c r="F5914" s="3" t="s">
        <v>16254</v>
      </c>
      <c r="G5914" s="3" t="s">
        <v>26904</v>
      </c>
      <c r="H5914" s="3" t="s">
        <v>16261</v>
      </c>
      <c r="I5914" s="6">
        <v>630222</v>
      </c>
      <c r="J5914" s="7" t="s">
        <v>16262</v>
      </c>
      <c r="K5914" s="8">
        <v>63022210</v>
      </c>
      <c r="L5914" s="3">
        <v>6.9</v>
      </c>
      <c r="N5914" s="9">
        <v>6.9000000000000006E-2</v>
      </c>
      <c r="O5914" s="9" t="b">
        <v>1</v>
      </c>
      <c r="P5914" s="10">
        <v>5.782498465875209E-2</v>
      </c>
      <c r="Q5914" s="3" t="s">
        <v>25</v>
      </c>
      <c r="R5914" s="3" t="s">
        <v>16263</v>
      </c>
      <c r="S5914" s="14">
        <v>63022210</v>
      </c>
      <c r="T5914" s="21">
        <v>1.7330728333333336</v>
      </c>
      <c r="U5914" s="22">
        <v>0.26643783333333332</v>
      </c>
      <c r="V5914" s="22">
        <v>1.4245000000000001E-2</v>
      </c>
      <c r="W5914" s="22">
        <v>1.4523900000000003</v>
      </c>
      <c r="X5914" s="22">
        <f t="shared" si="96"/>
        <v>1.8384210500000001E-2</v>
      </c>
      <c r="Y5914" s="8" t="b">
        <v>0</v>
      </c>
      <c r="Z5914" s="8" t="b">
        <v>1</v>
      </c>
      <c r="AA5914" s="8" t="b">
        <v>0</v>
      </c>
      <c r="AB5914" s="8" t="b">
        <v>1</v>
      </c>
    </row>
    <row r="5915" spans="1:28" x14ac:dyDescent="0.2">
      <c r="A5915" s="1" t="s">
        <v>6290</v>
      </c>
      <c r="B5915" s="1" t="s">
        <v>6558</v>
      </c>
      <c r="D5915" s="3" t="s">
        <v>13182</v>
      </c>
      <c r="E5915" s="3" t="s">
        <v>16229</v>
      </c>
      <c r="F5915" s="3" t="s">
        <v>16254</v>
      </c>
      <c r="G5915" s="3" t="s">
        <v>26904</v>
      </c>
      <c r="H5915" s="3" t="s">
        <v>16261</v>
      </c>
      <c r="I5915" s="6">
        <v>630222</v>
      </c>
      <c r="J5915" s="7" t="s">
        <v>16264</v>
      </c>
      <c r="K5915" s="8">
        <v>63022290</v>
      </c>
      <c r="L5915" s="3">
        <v>12</v>
      </c>
      <c r="N5915" s="9">
        <v>0.12</v>
      </c>
      <c r="O5915" s="9" t="b">
        <v>1</v>
      </c>
      <c r="P5915" s="10">
        <v>0.11022251160407893</v>
      </c>
      <c r="Q5915" s="3" t="s">
        <v>25</v>
      </c>
      <c r="R5915" s="3" t="s">
        <v>16265</v>
      </c>
      <c r="S5915" s="14">
        <v>63022290</v>
      </c>
      <c r="T5915" s="21">
        <v>99.02742716666657</v>
      </c>
      <c r="U5915" s="22">
        <v>3.9716893333333352</v>
      </c>
      <c r="V5915" s="22">
        <v>4.0969733333333336</v>
      </c>
      <c r="W5915" s="22">
        <v>90.958764499999901</v>
      </c>
      <c r="X5915" s="22">
        <f t="shared" si="96"/>
        <v>0.4766027200000002</v>
      </c>
      <c r="Y5915" s="8" t="b">
        <v>0</v>
      </c>
      <c r="Z5915" s="8" t="b">
        <v>1</v>
      </c>
      <c r="AA5915" s="8" t="b">
        <v>0</v>
      </c>
      <c r="AB5915" s="8" t="b">
        <v>1</v>
      </c>
    </row>
    <row r="5916" spans="1:28" hidden="1" x14ac:dyDescent="0.2">
      <c r="A5916" s="1" t="s">
        <v>6290</v>
      </c>
      <c r="B5916" s="1" t="s">
        <v>6558</v>
      </c>
      <c r="D5916" s="3" t="s">
        <v>16729</v>
      </c>
      <c r="E5916" s="3" t="s">
        <v>16917</v>
      </c>
      <c r="F5916" s="3" t="s">
        <v>17004</v>
      </c>
      <c r="G5916" s="3" t="s">
        <v>26956</v>
      </c>
      <c r="H5916" s="3" t="s">
        <v>17008</v>
      </c>
      <c r="I5916" s="6">
        <v>691190</v>
      </c>
      <c r="J5916" s="7" t="s">
        <v>17009</v>
      </c>
      <c r="K5916" s="8">
        <v>69119000</v>
      </c>
      <c r="L5916" s="3">
        <v>12</v>
      </c>
      <c r="N5916" s="9">
        <v>0.12</v>
      </c>
      <c r="O5916" s="9" t="b">
        <v>1</v>
      </c>
      <c r="P5916" s="10">
        <v>7.4627451748666307E-2</v>
      </c>
      <c r="Q5916" s="3" t="s">
        <v>25</v>
      </c>
      <c r="R5916" s="3" t="s">
        <v>17010</v>
      </c>
      <c r="S5916" s="14">
        <v>69119000</v>
      </c>
      <c r="T5916" s="21">
        <v>8.2180629999999955</v>
      </c>
      <c r="U5916" s="22">
        <v>2.2993428333333323</v>
      </c>
      <c r="V5916" s="22">
        <v>0.80794433333333271</v>
      </c>
      <c r="W5916" s="22">
        <v>5.1107758333333306</v>
      </c>
      <c r="X5916" s="22">
        <f t="shared" si="96"/>
        <v>0.27592113999999984</v>
      </c>
      <c r="Y5916" s="8" t="b">
        <v>0</v>
      </c>
      <c r="Z5916" s="8" t="b">
        <v>0</v>
      </c>
      <c r="AA5916" s="8" t="b">
        <v>0</v>
      </c>
      <c r="AB5916" s="8" t="b">
        <v>0</v>
      </c>
    </row>
    <row r="5917" spans="1:28" hidden="1" x14ac:dyDescent="0.2">
      <c r="A5917" s="1" t="s">
        <v>6290</v>
      </c>
      <c r="B5917" s="1" t="s">
        <v>6558</v>
      </c>
      <c r="D5917" s="3" t="s">
        <v>16729</v>
      </c>
      <c r="E5917" s="3" t="s">
        <v>16917</v>
      </c>
      <c r="F5917" s="3" t="s">
        <v>17011</v>
      </c>
      <c r="G5917" s="3" t="s">
        <v>26957</v>
      </c>
      <c r="H5917" s="3" t="s">
        <v>17012</v>
      </c>
      <c r="I5917" s="6">
        <v>691200</v>
      </c>
      <c r="J5917" s="7" t="s">
        <v>17013</v>
      </c>
      <c r="K5917" s="8">
        <v>69120021</v>
      </c>
      <c r="L5917" s="3">
        <v>5</v>
      </c>
      <c r="N5917" s="9">
        <v>0.05</v>
      </c>
      <c r="O5917" s="9" t="b">
        <v>1</v>
      </c>
      <c r="P5917" s="10">
        <v>2.6020033041550258E-2</v>
      </c>
      <c r="Q5917" s="3" t="s">
        <v>25</v>
      </c>
      <c r="R5917" s="3" t="s">
        <v>17014</v>
      </c>
      <c r="S5917" s="14">
        <v>69120021</v>
      </c>
      <c r="T5917" s="21">
        <v>13.579266000000001</v>
      </c>
      <c r="U5917" s="22">
        <v>6.193562</v>
      </c>
      <c r="V5917" s="22">
        <v>0.31904500000000002</v>
      </c>
      <c r="W5917" s="22">
        <v>7.0666589999999996</v>
      </c>
      <c r="X5917" s="22">
        <f t="shared" si="96"/>
        <v>0.30967810000000001</v>
      </c>
      <c r="Y5917" s="8" t="b">
        <v>0</v>
      </c>
      <c r="Z5917" s="8" t="b">
        <v>0</v>
      </c>
      <c r="AA5917" s="8" t="b">
        <v>0</v>
      </c>
      <c r="AB5917" s="8" t="b">
        <v>0</v>
      </c>
    </row>
    <row r="5918" spans="1:28" x14ac:dyDescent="0.2">
      <c r="A5918" s="1" t="s">
        <v>6290</v>
      </c>
      <c r="B5918" s="1" t="s">
        <v>6558</v>
      </c>
      <c r="D5918" s="3" t="s">
        <v>13182</v>
      </c>
      <c r="E5918" s="3" t="s">
        <v>16229</v>
      </c>
      <c r="F5918" s="3" t="s">
        <v>16254</v>
      </c>
      <c r="G5918" s="3" t="s">
        <v>26904</v>
      </c>
      <c r="H5918" s="3" t="s">
        <v>16271</v>
      </c>
      <c r="I5918" s="6">
        <v>630231</v>
      </c>
      <c r="J5918" s="7" t="s">
        <v>16272</v>
      </c>
      <c r="K5918" s="8">
        <v>63023100</v>
      </c>
      <c r="L5918" s="3">
        <v>12</v>
      </c>
      <c r="N5918" s="9">
        <v>0.12</v>
      </c>
      <c r="O5918" s="9" t="b">
        <v>1</v>
      </c>
      <c r="P5918" s="10">
        <v>9.4109170353118721E-2</v>
      </c>
      <c r="Q5918" s="3" t="s">
        <v>25</v>
      </c>
      <c r="R5918" s="3" t="s">
        <v>16273</v>
      </c>
      <c r="S5918" s="14">
        <v>63023100</v>
      </c>
      <c r="T5918" s="21">
        <v>156.58487716666673</v>
      </c>
      <c r="U5918" s="22">
        <v>21.713554166666693</v>
      </c>
      <c r="V5918" s="22">
        <v>12.070715666666668</v>
      </c>
      <c r="W5918" s="22">
        <v>122.80060733333336</v>
      </c>
      <c r="X5918" s="22">
        <f t="shared" si="96"/>
        <v>2.6056265000000032</v>
      </c>
      <c r="Y5918" s="8" t="b">
        <v>0</v>
      </c>
      <c r="Z5918" s="8" t="b">
        <v>1</v>
      </c>
      <c r="AA5918" s="8" t="b">
        <v>0</v>
      </c>
      <c r="AB5918" s="8" t="b">
        <v>1</v>
      </c>
    </row>
    <row r="5919" spans="1:28" x14ac:dyDescent="0.2">
      <c r="A5919" s="1" t="s">
        <v>6290</v>
      </c>
      <c r="B5919" s="1" t="s">
        <v>6558</v>
      </c>
      <c r="D5919" s="3" t="s">
        <v>13182</v>
      </c>
      <c r="E5919" s="3" t="s">
        <v>16229</v>
      </c>
      <c r="F5919" s="3" t="s">
        <v>16254</v>
      </c>
      <c r="G5919" s="3" t="s">
        <v>26904</v>
      </c>
      <c r="H5919" s="3" t="s">
        <v>16274</v>
      </c>
      <c r="I5919" s="6">
        <v>630232</v>
      </c>
      <c r="J5919" s="7" t="s">
        <v>16275</v>
      </c>
      <c r="K5919" s="8">
        <v>63023210</v>
      </c>
      <c r="L5919" s="3">
        <v>6.9</v>
      </c>
      <c r="N5919" s="9">
        <v>6.9000000000000006E-2</v>
      </c>
      <c r="O5919" s="9" t="b">
        <v>1</v>
      </c>
      <c r="P5919" s="10">
        <v>6.5426413722866825E-2</v>
      </c>
      <c r="Q5919" s="3" t="s">
        <v>25</v>
      </c>
      <c r="R5919" s="3" t="s">
        <v>16276</v>
      </c>
      <c r="S5919" s="14">
        <v>63023210</v>
      </c>
      <c r="T5919" s="21">
        <v>4.3422996666666638</v>
      </c>
      <c r="U5919" s="22">
        <v>0.1148685</v>
      </c>
      <c r="V5919" s="22">
        <v>0.110024</v>
      </c>
      <c r="W5919" s="22">
        <v>4.1174071666666636</v>
      </c>
      <c r="X5919" s="22">
        <f t="shared" si="96"/>
        <v>7.9259265000000013E-3</v>
      </c>
      <c r="Y5919" s="8" t="b">
        <v>0</v>
      </c>
      <c r="Z5919" s="8" t="b">
        <v>1</v>
      </c>
      <c r="AA5919" s="8" t="b">
        <v>0</v>
      </c>
      <c r="AB5919" s="8" t="b">
        <v>1</v>
      </c>
    </row>
    <row r="5920" spans="1:28" x14ac:dyDescent="0.2">
      <c r="A5920" s="1" t="s">
        <v>6290</v>
      </c>
      <c r="B5920" s="1" t="s">
        <v>6558</v>
      </c>
      <c r="D5920" s="3" t="s">
        <v>13182</v>
      </c>
      <c r="E5920" s="3" t="s">
        <v>16229</v>
      </c>
      <c r="F5920" s="3" t="s">
        <v>16254</v>
      </c>
      <c r="G5920" s="3" t="s">
        <v>26904</v>
      </c>
      <c r="H5920" s="3" t="s">
        <v>16274</v>
      </c>
      <c r="I5920" s="6">
        <v>630232</v>
      </c>
      <c r="J5920" s="7" t="s">
        <v>16277</v>
      </c>
      <c r="K5920" s="8">
        <v>63023290</v>
      </c>
      <c r="L5920" s="3">
        <v>12</v>
      </c>
      <c r="N5920" s="9">
        <v>0.12</v>
      </c>
      <c r="O5920" s="9" t="b">
        <v>1</v>
      </c>
      <c r="P5920" s="10">
        <v>0.11397039474337603</v>
      </c>
      <c r="Q5920" s="3" t="s">
        <v>25</v>
      </c>
      <c r="R5920" s="3" t="s">
        <v>16278</v>
      </c>
      <c r="S5920" s="14">
        <v>63023290</v>
      </c>
      <c r="T5920" s="21">
        <v>101.19209699999996</v>
      </c>
      <c r="U5920" s="22">
        <v>1.6415386666666663</v>
      </c>
      <c r="V5920" s="22">
        <v>3.4430313333333302</v>
      </c>
      <c r="W5920" s="22">
        <v>96.107526999999962</v>
      </c>
      <c r="X5920" s="22">
        <f t="shared" si="96"/>
        <v>0.19698463999999993</v>
      </c>
      <c r="Y5920" s="8" t="b">
        <v>0</v>
      </c>
      <c r="Z5920" s="8" t="b">
        <v>1</v>
      </c>
      <c r="AA5920" s="8" t="b">
        <v>0</v>
      </c>
      <c r="AB5920" s="8" t="b">
        <v>1</v>
      </c>
    </row>
    <row r="5921" spans="1:28" s="36" customFormat="1" x14ac:dyDescent="0.2">
      <c r="A5921" s="26" t="s">
        <v>6290</v>
      </c>
      <c r="B5921" s="26" t="s">
        <v>6558</v>
      </c>
      <c r="C5921" s="26"/>
      <c r="D5921" s="27" t="s">
        <v>13182</v>
      </c>
      <c r="E5921" s="27" t="s">
        <v>16229</v>
      </c>
      <c r="F5921" s="27" t="s">
        <v>16254</v>
      </c>
      <c r="G5921" s="27" t="s">
        <v>26904</v>
      </c>
      <c r="H5921" s="27" t="s">
        <v>16279</v>
      </c>
      <c r="I5921" s="28">
        <v>630239</v>
      </c>
      <c r="J5921" s="29" t="s">
        <v>16280</v>
      </c>
      <c r="K5921" s="30">
        <v>63023920</v>
      </c>
      <c r="L5921" s="27">
        <v>12</v>
      </c>
      <c r="M5921" s="27"/>
      <c r="N5921" s="31">
        <v>0.12</v>
      </c>
      <c r="O5921" s="31" t="b">
        <v>1</v>
      </c>
      <c r="P5921" s="32">
        <v>9.4755792720093157E-2</v>
      </c>
      <c r="Q5921" s="27" t="s">
        <v>25</v>
      </c>
      <c r="R5921" s="27" t="s">
        <v>16281</v>
      </c>
      <c r="S5921" s="33">
        <v>63023920</v>
      </c>
      <c r="T5921" s="34">
        <v>2.3870909999999963</v>
      </c>
      <c r="U5921" s="35">
        <v>0.364033833333333</v>
      </c>
      <c r="V5921" s="35">
        <v>0.13813466666666702</v>
      </c>
      <c r="W5921" s="35">
        <v>1.8849224999999963</v>
      </c>
      <c r="X5921" s="35">
        <f t="shared" si="96"/>
        <v>4.3684059999999955E-2</v>
      </c>
      <c r="Y5921" s="30" t="b">
        <v>0</v>
      </c>
      <c r="Z5921" s="30" t="b">
        <v>1</v>
      </c>
      <c r="AA5921" s="30" t="b">
        <v>0</v>
      </c>
      <c r="AB5921" s="30" t="b">
        <v>1</v>
      </c>
    </row>
    <row r="5922" spans="1:28" s="36" customFormat="1" x14ac:dyDescent="0.2">
      <c r="A5922" s="26" t="s">
        <v>6290</v>
      </c>
      <c r="B5922" s="26" t="s">
        <v>6558</v>
      </c>
      <c r="C5922" s="26"/>
      <c r="D5922" s="27" t="s">
        <v>13182</v>
      </c>
      <c r="E5922" s="27" t="s">
        <v>16229</v>
      </c>
      <c r="F5922" s="27" t="s">
        <v>16254</v>
      </c>
      <c r="G5922" s="27" t="s">
        <v>26904</v>
      </c>
      <c r="H5922" s="27" t="s">
        <v>16279</v>
      </c>
      <c r="I5922" s="28">
        <v>630239</v>
      </c>
      <c r="J5922" s="29" t="s">
        <v>16282</v>
      </c>
      <c r="K5922" s="30">
        <v>63023990</v>
      </c>
      <c r="L5922" s="27">
        <v>12</v>
      </c>
      <c r="M5922" s="27"/>
      <c r="N5922" s="31">
        <v>0.12</v>
      </c>
      <c r="O5922" s="31" t="b">
        <v>1</v>
      </c>
      <c r="P5922" s="32">
        <v>8.0969834087567777E-2</v>
      </c>
      <c r="Q5922" s="27" t="s">
        <v>25</v>
      </c>
      <c r="R5922" s="27" t="s">
        <v>16283</v>
      </c>
      <c r="S5922" s="33">
        <v>63023990</v>
      </c>
      <c r="T5922" s="34">
        <v>14.512324166666662</v>
      </c>
      <c r="U5922" s="35">
        <v>2.6435463333333336</v>
      </c>
      <c r="V5922" s="35">
        <v>2.0766071666666659</v>
      </c>
      <c r="W5922" s="35">
        <v>9.7921706666666637</v>
      </c>
      <c r="X5922" s="35">
        <f t="shared" si="96"/>
        <v>0.31722556000000002</v>
      </c>
      <c r="Y5922" s="30" t="b">
        <v>0</v>
      </c>
      <c r="Z5922" s="30" t="b">
        <v>1</v>
      </c>
      <c r="AA5922" s="30" t="b">
        <v>0</v>
      </c>
      <c r="AB5922" s="30" t="b">
        <v>1</v>
      </c>
    </row>
    <row r="5923" spans="1:28" hidden="1" x14ac:dyDescent="0.2">
      <c r="A5923" s="1" t="s">
        <v>6290</v>
      </c>
      <c r="B5923" s="1" t="s">
        <v>6558</v>
      </c>
      <c r="D5923" s="3" t="s">
        <v>16729</v>
      </c>
      <c r="E5923" s="3" t="s">
        <v>16917</v>
      </c>
      <c r="F5923" s="3" t="s">
        <v>17011</v>
      </c>
      <c r="G5923" s="3" t="s">
        <v>26957</v>
      </c>
      <c r="H5923" s="3" t="s">
        <v>17012</v>
      </c>
      <c r="I5923" s="6">
        <v>691200</v>
      </c>
      <c r="J5923" s="7" t="s">
        <v>17015</v>
      </c>
      <c r="K5923" s="8">
        <v>69120023</v>
      </c>
      <c r="L5923" s="3">
        <v>5.5</v>
      </c>
      <c r="N5923" s="9">
        <v>5.5E-2</v>
      </c>
      <c r="O5923" s="9" t="b">
        <v>1</v>
      </c>
      <c r="P5923" s="10">
        <v>4.4315132514957833E-2</v>
      </c>
      <c r="Q5923" s="3" t="s">
        <v>25</v>
      </c>
      <c r="R5923" s="3" t="s">
        <v>17016</v>
      </c>
      <c r="S5923" s="14">
        <v>69120023</v>
      </c>
      <c r="T5923" s="21">
        <v>66.946366999999995</v>
      </c>
      <c r="U5923" s="22">
        <v>12.680524999999999</v>
      </c>
      <c r="V5923" s="22">
        <v>0.32516699999999998</v>
      </c>
      <c r="W5923" s="22">
        <v>53.940674999999999</v>
      </c>
      <c r="X5923" s="22">
        <f t="shared" si="96"/>
        <v>0.69742887499999995</v>
      </c>
      <c r="Y5923" s="8" t="b">
        <v>0</v>
      </c>
      <c r="Z5923" s="8" t="b">
        <v>0</v>
      </c>
      <c r="AA5923" s="8" t="b">
        <v>0</v>
      </c>
      <c r="AB5923" s="8" t="b">
        <v>0</v>
      </c>
    </row>
    <row r="5924" spans="1:28" hidden="1" x14ac:dyDescent="0.2">
      <c r="A5924" s="1" t="s">
        <v>6290</v>
      </c>
      <c r="B5924" s="1" t="s">
        <v>6558</v>
      </c>
      <c r="D5924" s="3" t="s">
        <v>16729</v>
      </c>
      <c r="E5924" s="3" t="s">
        <v>16917</v>
      </c>
      <c r="F5924" s="3" t="s">
        <v>17011</v>
      </c>
      <c r="G5924" s="3" t="s">
        <v>26957</v>
      </c>
      <c r="H5924" s="3" t="s">
        <v>17012</v>
      </c>
      <c r="I5924" s="6">
        <v>691200</v>
      </c>
      <c r="J5924" s="7" t="s">
        <v>17017</v>
      </c>
      <c r="K5924" s="8">
        <v>69120025</v>
      </c>
      <c r="L5924" s="3">
        <v>9</v>
      </c>
      <c r="N5924" s="9">
        <v>0.09</v>
      </c>
      <c r="O5924" s="9" t="b">
        <v>1</v>
      </c>
      <c r="P5924" s="10">
        <v>3.5854031058297847E-2</v>
      </c>
      <c r="Q5924" s="3" t="s">
        <v>25</v>
      </c>
      <c r="R5924" s="3" t="s">
        <v>17018</v>
      </c>
      <c r="S5924" s="14">
        <v>69120025</v>
      </c>
      <c r="T5924" s="21">
        <v>11.229334</v>
      </c>
      <c r="U5924" s="22">
        <v>6.3990489999999998</v>
      </c>
      <c r="V5924" s="22">
        <v>0.35676400000000003</v>
      </c>
      <c r="W5924" s="22">
        <v>4.4735209999999999</v>
      </c>
      <c r="X5924" s="22">
        <f t="shared" si="96"/>
        <v>0.57591440999999999</v>
      </c>
      <c r="Y5924" s="8" t="b">
        <v>0</v>
      </c>
      <c r="Z5924" s="8" t="b">
        <v>0</v>
      </c>
      <c r="AA5924" s="8" t="b">
        <v>0</v>
      </c>
      <c r="AB5924" s="8" t="b">
        <v>0</v>
      </c>
    </row>
    <row r="5925" spans="1:28" hidden="1" x14ac:dyDescent="0.2">
      <c r="A5925" s="1" t="s">
        <v>6290</v>
      </c>
      <c r="B5925" s="1" t="s">
        <v>6558</v>
      </c>
      <c r="D5925" s="3" t="s">
        <v>16729</v>
      </c>
      <c r="E5925" s="3" t="s">
        <v>16917</v>
      </c>
      <c r="F5925" s="3" t="s">
        <v>17011</v>
      </c>
      <c r="G5925" s="3" t="s">
        <v>26957</v>
      </c>
      <c r="H5925" s="3" t="s">
        <v>17012</v>
      </c>
      <c r="I5925" s="6">
        <v>691200</v>
      </c>
      <c r="J5925" s="7" t="s">
        <v>17019</v>
      </c>
      <c r="K5925" s="8">
        <v>69120029</v>
      </c>
      <c r="L5925" s="3">
        <v>7</v>
      </c>
      <c r="N5925" s="9">
        <v>7.0000000000000007E-2</v>
      </c>
      <c r="O5925" s="9" t="b">
        <v>1</v>
      </c>
      <c r="P5925" s="10">
        <v>4.9621167206999856E-2</v>
      </c>
      <c r="Q5925" s="3" t="s">
        <v>25</v>
      </c>
      <c r="R5925" s="3" t="s">
        <v>17020</v>
      </c>
      <c r="S5925" s="14">
        <v>69120029</v>
      </c>
      <c r="T5925" s="21">
        <v>8.0169669999999993</v>
      </c>
      <c r="U5925" s="22">
        <v>2.1289950000000002</v>
      </c>
      <c r="V5925" s="22">
        <v>0.204954</v>
      </c>
      <c r="W5925" s="22">
        <v>5.6830179999999997</v>
      </c>
      <c r="X5925" s="22">
        <f t="shared" si="96"/>
        <v>0.14902965000000004</v>
      </c>
      <c r="Y5925" s="8" t="b">
        <v>0</v>
      </c>
      <c r="Z5925" s="8" t="b">
        <v>0</v>
      </c>
      <c r="AA5925" s="8" t="b">
        <v>0</v>
      </c>
      <c r="AB5925" s="8" t="b">
        <v>0</v>
      </c>
    </row>
    <row r="5926" spans="1:28" hidden="1" x14ac:dyDescent="0.2">
      <c r="A5926" s="1" t="s">
        <v>6290</v>
      </c>
      <c r="B5926" s="1" t="s">
        <v>6558</v>
      </c>
      <c r="D5926" s="3" t="s">
        <v>16729</v>
      </c>
      <c r="E5926" s="3" t="s">
        <v>16917</v>
      </c>
      <c r="F5926" s="3" t="s">
        <v>17011</v>
      </c>
      <c r="G5926" s="3" t="s">
        <v>26957</v>
      </c>
      <c r="H5926" s="3" t="s">
        <v>17012</v>
      </c>
      <c r="I5926" s="6">
        <v>691200</v>
      </c>
      <c r="J5926" s="7" t="s">
        <v>17021</v>
      </c>
      <c r="K5926" s="8">
        <v>69120081</v>
      </c>
      <c r="L5926" s="3">
        <v>5</v>
      </c>
      <c r="N5926" s="9">
        <v>0.05</v>
      </c>
      <c r="O5926" s="9" t="b">
        <v>1</v>
      </c>
      <c r="P5926" s="10">
        <v>1.6940539850188379E-2</v>
      </c>
      <c r="Q5926" s="3" t="s">
        <v>25</v>
      </c>
      <c r="R5926" s="3" t="s">
        <v>17022</v>
      </c>
      <c r="S5926" s="14">
        <v>69120081</v>
      </c>
      <c r="T5926" s="21">
        <v>3.4295070000000001</v>
      </c>
      <c r="U5926" s="22">
        <v>2.2231960000000002</v>
      </c>
      <c r="V5926" s="22">
        <v>4.4357000000000001E-2</v>
      </c>
      <c r="W5926" s="22">
        <v>1.1619539999999999</v>
      </c>
      <c r="X5926" s="22">
        <f t="shared" si="96"/>
        <v>0.11115980000000002</v>
      </c>
      <c r="Y5926" s="8" t="b">
        <v>0</v>
      </c>
      <c r="Z5926" s="8" t="b">
        <v>0</v>
      </c>
      <c r="AA5926" s="8" t="b">
        <v>0</v>
      </c>
      <c r="AB5926" s="8" t="b">
        <v>0</v>
      </c>
    </row>
    <row r="5927" spans="1:28" hidden="1" x14ac:dyDescent="0.2">
      <c r="A5927" s="1" t="s">
        <v>6290</v>
      </c>
      <c r="B5927" s="1" t="s">
        <v>6558</v>
      </c>
      <c r="D5927" s="3" t="s">
        <v>16729</v>
      </c>
      <c r="E5927" s="3" t="s">
        <v>16917</v>
      </c>
      <c r="F5927" s="3" t="s">
        <v>17011</v>
      </c>
      <c r="G5927" s="3" t="s">
        <v>26957</v>
      </c>
      <c r="H5927" s="3" t="s">
        <v>17012</v>
      </c>
      <c r="I5927" s="6">
        <v>691200</v>
      </c>
      <c r="J5927" s="7" t="s">
        <v>17023</v>
      </c>
      <c r="K5927" s="8">
        <v>69120083</v>
      </c>
      <c r="L5927" s="3">
        <v>5.5</v>
      </c>
      <c r="N5927" s="9">
        <v>5.5E-2</v>
      </c>
      <c r="O5927" s="9" t="b">
        <v>1</v>
      </c>
      <c r="P5927" s="10">
        <v>4.3678178809030202E-2</v>
      </c>
      <c r="Q5927" s="3" t="s">
        <v>25</v>
      </c>
      <c r="R5927" s="3" t="s">
        <v>17024</v>
      </c>
      <c r="S5927" s="14">
        <v>69120083</v>
      </c>
      <c r="T5927" s="21">
        <v>3.9129119999999999</v>
      </c>
      <c r="U5927" s="22">
        <v>0.80136600000000002</v>
      </c>
      <c r="V5927" s="22">
        <v>4.1120000000000002E-3</v>
      </c>
      <c r="W5927" s="22">
        <v>3.107434</v>
      </c>
      <c r="X5927" s="22">
        <f t="shared" si="96"/>
        <v>4.4075130000000004E-2</v>
      </c>
      <c r="Y5927" s="8" t="b">
        <v>0</v>
      </c>
      <c r="Z5927" s="8" t="b">
        <v>0</v>
      </c>
      <c r="AA5927" s="8" t="b">
        <v>0</v>
      </c>
      <c r="AB5927" s="8" t="b">
        <v>0</v>
      </c>
    </row>
    <row r="5928" spans="1:28" hidden="1" x14ac:dyDescent="0.2">
      <c r="A5928" s="1" t="s">
        <v>6290</v>
      </c>
      <c r="B5928" s="1" t="s">
        <v>6558</v>
      </c>
      <c r="D5928" s="3" t="s">
        <v>16729</v>
      </c>
      <c r="E5928" s="3" t="s">
        <v>16917</v>
      </c>
      <c r="F5928" s="3" t="s">
        <v>17011</v>
      </c>
      <c r="G5928" s="3" t="s">
        <v>26957</v>
      </c>
      <c r="H5928" s="3" t="s">
        <v>17012</v>
      </c>
      <c r="I5928" s="6">
        <v>691200</v>
      </c>
      <c r="J5928" s="7" t="s">
        <v>17025</v>
      </c>
      <c r="K5928" s="8">
        <v>69120085</v>
      </c>
      <c r="L5928" s="3">
        <v>9</v>
      </c>
      <c r="N5928" s="9">
        <v>0.09</v>
      </c>
      <c r="O5928" s="9" t="b">
        <v>1</v>
      </c>
      <c r="P5928" s="10">
        <v>7.3302415676011284E-2</v>
      </c>
      <c r="Q5928" s="3" t="s">
        <v>25</v>
      </c>
      <c r="R5928" s="3" t="s">
        <v>17026</v>
      </c>
      <c r="S5928" s="14">
        <v>69120085</v>
      </c>
      <c r="T5928" s="21">
        <v>1.3174779999999999</v>
      </c>
      <c r="U5928" s="22">
        <v>0.15490999999999999</v>
      </c>
      <c r="V5928" s="22">
        <v>8.9520000000000002E-2</v>
      </c>
      <c r="W5928" s="22">
        <v>1.073048</v>
      </c>
      <c r="X5928" s="22">
        <f t="shared" si="96"/>
        <v>1.3941899999999998E-2</v>
      </c>
      <c r="Y5928" s="8" t="b">
        <v>0</v>
      </c>
      <c r="Z5928" s="8" t="b">
        <v>0</v>
      </c>
      <c r="AA5928" s="8" t="b">
        <v>0</v>
      </c>
      <c r="AB5928" s="8" t="b">
        <v>0</v>
      </c>
    </row>
    <row r="5929" spans="1:28" x14ac:dyDescent="0.2">
      <c r="A5929" s="1" t="s">
        <v>6290</v>
      </c>
      <c r="B5929" s="1" t="s">
        <v>6558</v>
      </c>
      <c r="D5929" s="3" t="s">
        <v>13182</v>
      </c>
      <c r="E5929" s="3" t="s">
        <v>16229</v>
      </c>
      <c r="F5929" s="3" t="s">
        <v>16254</v>
      </c>
      <c r="G5929" s="3" t="s">
        <v>26904</v>
      </c>
      <c r="H5929" s="3" t="s">
        <v>16300</v>
      </c>
      <c r="I5929" s="6">
        <v>630260</v>
      </c>
      <c r="J5929" s="7" t="s">
        <v>16301</v>
      </c>
      <c r="K5929" s="8">
        <v>63026000</v>
      </c>
      <c r="L5929" s="3">
        <v>12</v>
      </c>
      <c r="N5929" s="9">
        <v>0.12</v>
      </c>
      <c r="O5929" s="9" t="b">
        <v>1</v>
      </c>
      <c r="P5929" s="10">
        <v>8.1057674339538033E-2</v>
      </c>
      <c r="Q5929" s="3" t="s">
        <v>25</v>
      </c>
      <c r="R5929" s="3" t="s">
        <v>16302</v>
      </c>
      <c r="S5929" s="14">
        <v>63026000</v>
      </c>
      <c r="T5929" s="21">
        <v>183.26226333333344</v>
      </c>
      <c r="U5929" s="22">
        <v>28.544276166666695</v>
      </c>
      <c r="V5929" s="22">
        <v>30.927880000000034</v>
      </c>
      <c r="W5929" s="22">
        <v>123.7901071666667</v>
      </c>
      <c r="X5929" s="22">
        <f t="shared" si="96"/>
        <v>3.4253131400000032</v>
      </c>
      <c r="Y5929" s="8" t="b">
        <v>0</v>
      </c>
      <c r="Z5929" s="8" t="b">
        <v>1</v>
      </c>
      <c r="AA5929" s="8" t="b">
        <v>0</v>
      </c>
      <c r="AB5929" s="8" t="b">
        <v>1</v>
      </c>
    </row>
    <row r="5930" spans="1:28" x14ac:dyDescent="0.2">
      <c r="A5930" s="1" t="s">
        <v>6290</v>
      </c>
      <c r="B5930" s="1" t="s">
        <v>6558</v>
      </c>
      <c r="D5930" s="3" t="s">
        <v>13182</v>
      </c>
      <c r="E5930" s="3" t="s">
        <v>16229</v>
      </c>
      <c r="F5930" s="3" t="s">
        <v>16254</v>
      </c>
      <c r="G5930" s="3" t="s">
        <v>26904</v>
      </c>
      <c r="H5930" s="3" t="s">
        <v>16303</v>
      </c>
      <c r="I5930" s="6">
        <v>630291</v>
      </c>
      <c r="J5930" s="7" t="s">
        <v>16304</v>
      </c>
      <c r="K5930" s="8">
        <v>63029100</v>
      </c>
      <c r="L5930" s="3">
        <v>12</v>
      </c>
      <c r="N5930" s="9">
        <v>0.12</v>
      </c>
      <c r="O5930" s="9" t="b">
        <v>1</v>
      </c>
      <c r="P5930" s="10">
        <v>7.3779976979837916E-2</v>
      </c>
      <c r="Q5930" s="3" t="s">
        <v>25</v>
      </c>
      <c r="R5930" s="3" t="s">
        <v>16305</v>
      </c>
      <c r="S5930" s="14">
        <v>63029100</v>
      </c>
      <c r="T5930" s="21">
        <v>33.666284833333336</v>
      </c>
      <c r="U5930" s="22">
        <v>5.7165371666666633</v>
      </c>
      <c r="V5930" s="22">
        <v>7.250600000000003</v>
      </c>
      <c r="W5930" s="22">
        <v>20.699147666666668</v>
      </c>
      <c r="X5930" s="22">
        <f t="shared" si="96"/>
        <v>0.68598445999999957</v>
      </c>
      <c r="Y5930" s="8" t="b">
        <v>0</v>
      </c>
      <c r="Z5930" s="8" t="b">
        <v>1</v>
      </c>
      <c r="AA5930" s="8" t="b">
        <v>0</v>
      </c>
      <c r="AB5930" s="8" t="b">
        <v>1</v>
      </c>
    </row>
    <row r="5931" spans="1:28" hidden="1" x14ac:dyDescent="0.2">
      <c r="A5931" s="1" t="s">
        <v>6290</v>
      </c>
      <c r="B5931" s="1" t="s">
        <v>6558</v>
      </c>
      <c r="D5931" s="3" t="s">
        <v>16729</v>
      </c>
      <c r="E5931" s="3" t="s">
        <v>16917</v>
      </c>
      <c r="F5931" s="3" t="s">
        <v>17011</v>
      </c>
      <c r="G5931" s="3" t="s">
        <v>26957</v>
      </c>
      <c r="H5931" s="3" t="s">
        <v>17012</v>
      </c>
      <c r="I5931" s="6">
        <v>691200</v>
      </c>
      <c r="J5931" s="7" t="s">
        <v>17027</v>
      </c>
      <c r="K5931" s="8">
        <v>69120089</v>
      </c>
      <c r="L5931" s="3">
        <v>7</v>
      </c>
      <c r="N5931" s="9">
        <v>7.0000000000000007E-2</v>
      </c>
      <c r="O5931" s="9" t="b">
        <v>1</v>
      </c>
      <c r="P5931" s="10">
        <v>4.6390732272094254E-2</v>
      </c>
      <c r="Q5931" s="3" t="s">
        <v>25</v>
      </c>
      <c r="R5931" s="3" t="s">
        <v>17028</v>
      </c>
      <c r="S5931" s="14">
        <v>69120089</v>
      </c>
      <c r="T5931" s="21">
        <v>8.1750350000000012</v>
      </c>
      <c r="U5931" s="22">
        <v>2.5241760000000002</v>
      </c>
      <c r="V5931" s="22">
        <v>0.23306099999999999</v>
      </c>
      <c r="W5931" s="22">
        <v>5.4177980000000003</v>
      </c>
      <c r="X5931" s="22">
        <f t="shared" si="96"/>
        <v>0.17669232000000004</v>
      </c>
      <c r="Y5931" s="8" t="b">
        <v>0</v>
      </c>
      <c r="Z5931" s="8" t="b">
        <v>0</v>
      </c>
      <c r="AA5931" s="8" t="b">
        <v>0</v>
      </c>
      <c r="AB5931" s="8" t="b">
        <v>0</v>
      </c>
    </row>
    <row r="5932" spans="1:28" hidden="1" x14ac:dyDescent="0.2">
      <c r="A5932" s="1" t="s">
        <v>6290</v>
      </c>
      <c r="B5932" s="1" t="s">
        <v>6558</v>
      </c>
      <c r="D5932" s="3" t="s">
        <v>16729</v>
      </c>
      <c r="E5932" s="3" t="s">
        <v>16917</v>
      </c>
      <c r="F5932" s="3" t="s">
        <v>17029</v>
      </c>
      <c r="G5932" s="3" t="s">
        <v>26958</v>
      </c>
      <c r="H5932" s="3" t="s">
        <v>17030</v>
      </c>
      <c r="I5932" s="6">
        <v>691310</v>
      </c>
      <c r="J5932" s="7" t="s">
        <v>17031</v>
      </c>
      <c r="K5932" s="8">
        <v>69131000</v>
      </c>
      <c r="L5932" s="3">
        <v>6</v>
      </c>
      <c r="N5932" s="9">
        <v>0.06</v>
      </c>
      <c r="O5932" s="9" t="b">
        <v>1</v>
      </c>
      <c r="P5932" s="10">
        <v>4.3839144664246078E-2</v>
      </c>
      <c r="Q5932" s="3" t="s">
        <v>25</v>
      </c>
      <c r="R5932" s="3" t="s">
        <v>17032</v>
      </c>
      <c r="S5932" s="14">
        <v>69131000</v>
      </c>
      <c r="T5932" s="21">
        <v>6.7016490000000033</v>
      </c>
      <c r="U5932" s="22">
        <v>1.612619833333333</v>
      </c>
      <c r="V5932" s="22">
        <v>0.19245316666666662</v>
      </c>
      <c r="W5932" s="22">
        <v>4.8965760000000031</v>
      </c>
      <c r="X5932" s="22">
        <f t="shared" si="96"/>
        <v>9.6757189999999979E-2</v>
      </c>
      <c r="Y5932" s="8" t="b">
        <v>0</v>
      </c>
      <c r="Z5932" s="8" t="b">
        <v>0</v>
      </c>
      <c r="AA5932" s="8" t="b">
        <v>0</v>
      </c>
      <c r="AB5932" s="8" t="b">
        <v>0</v>
      </c>
    </row>
    <row r="5933" spans="1:28" hidden="1" x14ac:dyDescent="0.2">
      <c r="A5933" s="1" t="s">
        <v>6290</v>
      </c>
      <c r="B5933" s="1" t="s">
        <v>6558</v>
      </c>
      <c r="D5933" s="3" t="s">
        <v>16729</v>
      </c>
      <c r="E5933" s="3" t="s">
        <v>16917</v>
      </c>
      <c r="F5933" s="3" t="s">
        <v>17029</v>
      </c>
      <c r="G5933" s="3" t="s">
        <v>26958</v>
      </c>
      <c r="H5933" s="3" t="s">
        <v>17033</v>
      </c>
      <c r="I5933" s="6">
        <v>691390</v>
      </c>
      <c r="J5933" s="7" t="s">
        <v>17034</v>
      </c>
      <c r="K5933" s="8">
        <v>69139010</v>
      </c>
      <c r="L5933" s="3">
        <v>3.5</v>
      </c>
      <c r="N5933" s="9">
        <v>3.5000000000000003E-2</v>
      </c>
      <c r="O5933" s="9" t="b">
        <v>1</v>
      </c>
      <c r="P5933" s="10">
        <v>2.3826524214016306E-2</v>
      </c>
      <c r="Q5933" s="3" t="s">
        <v>25</v>
      </c>
      <c r="R5933" s="3" t="s">
        <v>17035</v>
      </c>
      <c r="S5933" s="14">
        <v>69139010</v>
      </c>
      <c r="T5933" s="21">
        <v>10.496633999999998</v>
      </c>
      <c r="U5933" s="22">
        <v>3.2827664999999961</v>
      </c>
      <c r="V5933" s="22">
        <v>6.8201666666666702E-2</v>
      </c>
      <c r="W5933" s="22">
        <v>7.1456658333333358</v>
      </c>
      <c r="X5933" s="22">
        <f t="shared" si="96"/>
        <v>0.11489682749999988</v>
      </c>
      <c r="Y5933" s="8" t="b">
        <v>0</v>
      </c>
      <c r="Z5933" s="8" t="b">
        <v>0</v>
      </c>
      <c r="AA5933" s="8" t="b">
        <v>0</v>
      </c>
      <c r="AB5933" s="8" t="b">
        <v>0</v>
      </c>
    </row>
    <row r="5934" spans="1:28" hidden="1" x14ac:dyDescent="0.2">
      <c r="A5934" s="1" t="s">
        <v>6290</v>
      </c>
      <c r="B5934" s="1" t="s">
        <v>6558</v>
      </c>
      <c r="D5934" s="3" t="s">
        <v>16729</v>
      </c>
      <c r="E5934" s="3" t="s">
        <v>16917</v>
      </c>
      <c r="F5934" s="3" t="s">
        <v>17029</v>
      </c>
      <c r="G5934" s="3" t="s">
        <v>26958</v>
      </c>
      <c r="H5934" s="3" t="s">
        <v>17033</v>
      </c>
      <c r="I5934" s="6">
        <v>691390</v>
      </c>
      <c r="J5934" s="7" t="s">
        <v>17036</v>
      </c>
      <c r="K5934" s="8">
        <v>69139093</v>
      </c>
      <c r="L5934" s="3">
        <v>6</v>
      </c>
      <c r="N5934" s="9">
        <v>0.06</v>
      </c>
      <c r="O5934" s="9" t="b">
        <v>1</v>
      </c>
      <c r="P5934" s="10">
        <v>3.8785134922326818E-2</v>
      </c>
      <c r="Q5934" s="3" t="s">
        <v>25</v>
      </c>
      <c r="R5934" s="3" t="s">
        <v>17037</v>
      </c>
      <c r="S5934" s="14">
        <v>69139093</v>
      </c>
      <c r="T5934" s="21">
        <v>10.13791316666666</v>
      </c>
      <c r="U5934" s="22">
        <v>3.5374148333333304</v>
      </c>
      <c r="V5934" s="22">
        <v>4.71595E-2</v>
      </c>
      <c r="W5934" s="22">
        <v>6.5533388333333296</v>
      </c>
      <c r="X5934" s="22">
        <f t="shared" si="96"/>
        <v>0.21224488999999983</v>
      </c>
      <c r="Y5934" s="8" t="b">
        <v>0</v>
      </c>
      <c r="Z5934" s="8" t="b">
        <v>0</v>
      </c>
      <c r="AA5934" s="8" t="b">
        <v>0</v>
      </c>
      <c r="AB5934" s="8" t="b">
        <v>0</v>
      </c>
    </row>
    <row r="5935" spans="1:28" hidden="1" x14ac:dyDescent="0.2">
      <c r="A5935" s="1" t="s">
        <v>6290</v>
      </c>
      <c r="B5935" s="1" t="s">
        <v>6558</v>
      </c>
      <c r="D5935" s="3" t="s">
        <v>16729</v>
      </c>
      <c r="E5935" s="3" t="s">
        <v>16917</v>
      </c>
      <c r="F5935" s="3" t="s">
        <v>17029</v>
      </c>
      <c r="G5935" s="3" t="s">
        <v>26958</v>
      </c>
      <c r="H5935" s="3" t="s">
        <v>17033</v>
      </c>
      <c r="I5935" s="6">
        <v>691390</v>
      </c>
      <c r="J5935" s="7" t="s">
        <v>17038</v>
      </c>
      <c r="K5935" s="8">
        <v>69139098</v>
      </c>
      <c r="L5935" s="3">
        <v>6</v>
      </c>
      <c r="N5935" s="9">
        <v>0.06</v>
      </c>
      <c r="O5935" s="9" t="b">
        <v>1</v>
      </c>
      <c r="P5935" s="10">
        <v>5.2297838101539686E-2</v>
      </c>
      <c r="Q5935" s="3" t="s">
        <v>25</v>
      </c>
      <c r="R5935" s="3" t="s">
        <v>17039</v>
      </c>
      <c r="S5935" s="14">
        <v>69139098</v>
      </c>
      <c r="T5935" s="21">
        <v>13.543143000000034</v>
      </c>
      <c r="U5935" s="22">
        <v>1.4371663333333324</v>
      </c>
      <c r="V5935" s="22">
        <v>0.30135833333333301</v>
      </c>
      <c r="W5935" s="22">
        <v>11.804618333333369</v>
      </c>
      <c r="X5935" s="22">
        <f t="shared" si="96"/>
        <v>8.6229979999999942E-2</v>
      </c>
      <c r="Y5935" s="8" t="b">
        <v>0</v>
      </c>
      <c r="Z5935" s="8" t="b">
        <v>0</v>
      </c>
      <c r="AA5935" s="8" t="b">
        <v>0</v>
      </c>
      <c r="AB5935" s="8" t="b">
        <v>0</v>
      </c>
    </row>
    <row r="5936" spans="1:28" hidden="1" x14ac:dyDescent="0.2">
      <c r="A5936" s="1" t="s">
        <v>6290</v>
      </c>
      <c r="B5936" s="1" t="s">
        <v>6558</v>
      </c>
      <c r="D5936" s="3" t="s">
        <v>16729</v>
      </c>
      <c r="E5936" s="3" t="s">
        <v>16917</v>
      </c>
      <c r="F5936" s="3" t="s">
        <v>17040</v>
      </c>
      <c r="G5936" s="3" t="s">
        <v>26959</v>
      </c>
      <c r="H5936" s="3" t="s">
        <v>17041</v>
      </c>
      <c r="I5936" s="6">
        <v>691410</v>
      </c>
      <c r="J5936" s="7" t="s">
        <v>17042</v>
      </c>
      <c r="K5936" s="8">
        <v>69141000</v>
      </c>
      <c r="L5936" s="3">
        <v>5</v>
      </c>
      <c r="N5936" s="9">
        <v>0.05</v>
      </c>
      <c r="O5936" s="9" t="b">
        <v>1</v>
      </c>
      <c r="P5936" s="10">
        <v>1.2576914379619537E-2</v>
      </c>
      <c r="Q5936" s="3" t="s">
        <v>29</v>
      </c>
      <c r="R5936" s="3" t="s">
        <v>17043</v>
      </c>
      <c r="S5936" s="14">
        <v>69141000</v>
      </c>
      <c r="T5936" s="21">
        <v>6.1638615000000057</v>
      </c>
      <c r="U5936" s="22">
        <v>4.5393096666666723</v>
      </c>
      <c r="V5936" s="22">
        <v>7.4104666666666708E-2</v>
      </c>
      <c r="W5936" s="22">
        <v>1.5504471666666666</v>
      </c>
      <c r="X5936" s="22">
        <f t="shared" si="96"/>
        <v>0.22696548333333363</v>
      </c>
      <c r="Y5936" s="8" t="b">
        <v>0</v>
      </c>
      <c r="Z5936" s="8" t="b">
        <v>0</v>
      </c>
      <c r="AA5936" s="8" t="b">
        <v>0</v>
      </c>
      <c r="AB5936" s="8" t="b">
        <v>0</v>
      </c>
    </row>
    <row r="5937" spans="1:28" hidden="1" x14ac:dyDescent="0.2">
      <c r="A5937" s="1" t="s">
        <v>6290</v>
      </c>
      <c r="B5937" s="1" t="s">
        <v>6558</v>
      </c>
      <c r="D5937" s="3" t="s">
        <v>16729</v>
      </c>
      <c r="E5937" s="3" t="s">
        <v>16917</v>
      </c>
      <c r="F5937" s="3" t="s">
        <v>17040</v>
      </c>
      <c r="G5937" s="3" t="s">
        <v>26959</v>
      </c>
      <c r="H5937" s="3" t="s">
        <v>17044</v>
      </c>
      <c r="I5937" s="6">
        <v>691490</v>
      </c>
      <c r="J5937" s="7" t="s">
        <v>17045</v>
      </c>
      <c r="K5937" s="8">
        <v>69149000</v>
      </c>
      <c r="L5937" s="3">
        <v>3</v>
      </c>
      <c r="N5937" s="9">
        <v>0.03</v>
      </c>
      <c r="O5937" s="9" t="b">
        <v>1</v>
      </c>
      <c r="P5937" s="10">
        <v>2.055929861717757E-2</v>
      </c>
      <c r="Q5937" s="3" t="s">
        <v>29</v>
      </c>
      <c r="R5937" s="3" t="s">
        <v>17046</v>
      </c>
      <c r="S5937" s="14">
        <v>69149000</v>
      </c>
      <c r="T5937" s="21">
        <v>40.429124333333334</v>
      </c>
      <c r="U5937" s="22">
        <v>10.608315500000003</v>
      </c>
      <c r="V5937" s="22">
        <v>2.1143275000000004</v>
      </c>
      <c r="W5937" s="22">
        <v>27.706481333333329</v>
      </c>
      <c r="X5937" s="22">
        <f t="shared" si="96"/>
        <v>0.31824946500000006</v>
      </c>
      <c r="Y5937" s="8" t="b">
        <v>0</v>
      </c>
      <c r="Z5937" s="8" t="b">
        <v>0</v>
      </c>
      <c r="AA5937" s="8" t="b">
        <v>0</v>
      </c>
      <c r="AB5937" s="8" t="b">
        <v>0</v>
      </c>
    </row>
    <row r="5938" spans="1:28" hidden="1" x14ac:dyDescent="0.2">
      <c r="A5938" s="1" t="s">
        <v>6290</v>
      </c>
      <c r="B5938" s="1" t="s">
        <v>6558</v>
      </c>
      <c r="D5938" s="3" t="s">
        <v>16729</v>
      </c>
      <c r="E5938" s="3" t="s">
        <v>17047</v>
      </c>
      <c r="F5938" s="3" t="s">
        <v>17048</v>
      </c>
      <c r="G5938" s="3" t="s">
        <v>26960</v>
      </c>
      <c r="H5938" s="3" t="s">
        <v>17049</v>
      </c>
      <c r="I5938" s="6">
        <v>700100</v>
      </c>
      <c r="J5938" s="7" t="s">
        <v>17050</v>
      </c>
      <c r="K5938" s="8">
        <v>70010010</v>
      </c>
      <c r="L5938" s="3">
        <v>0</v>
      </c>
      <c r="N5938" s="9">
        <v>0</v>
      </c>
      <c r="O5938" s="9" t="b">
        <v>1</v>
      </c>
      <c r="P5938" s="10">
        <v>0</v>
      </c>
      <c r="Q5938" s="3" t="s">
        <v>29</v>
      </c>
      <c r="R5938" s="3" t="s">
        <v>17051</v>
      </c>
      <c r="S5938" s="14">
        <v>70010010</v>
      </c>
      <c r="T5938" s="21">
        <v>7.5804761666666662</v>
      </c>
      <c r="U5938" s="22">
        <v>7.0965036666666661</v>
      </c>
      <c r="V5938" s="22">
        <v>0.26905449999999997</v>
      </c>
      <c r="W5938" s="22">
        <v>0.214918</v>
      </c>
      <c r="X5938" s="22">
        <f t="shared" si="96"/>
        <v>0</v>
      </c>
      <c r="Y5938" s="8" t="b">
        <v>0</v>
      </c>
      <c r="Z5938" s="8" t="b">
        <v>0</v>
      </c>
      <c r="AA5938" s="8" t="b">
        <v>0</v>
      </c>
      <c r="AB5938" s="8" t="b">
        <v>0</v>
      </c>
    </row>
    <row r="5939" spans="1:28" hidden="1" x14ac:dyDescent="0.2">
      <c r="A5939" s="1" t="s">
        <v>6290</v>
      </c>
      <c r="B5939" s="1" t="s">
        <v>6558</v>
      </c>
      <c r="D5939" s="3" t="s">
        <v>16729</v>
      </c>
      <c r="E5939" s="3" t="s">
        <v>17047</v>
      </c>
      <c r="F5939" s="3" t="s">
        <v>17048</v>
      </c>
      <c r="G5939" s="3" t="s">
        <v>26960</v>
      </c>
      <c r="H5939" s="3" t="s">
        <v>17049</v>
      </c>
      <c r="I5939" s="6">
        <v>700100</v>
      </c>
      <c r="J5939" s="7" t="s">
        <v>17052</v>
      </c>
      <c r="K5939" s="8">
        <v>70010091</v>
      </c>
      <c r="L5939" s="3">
        <v>3</v>
      </c>
      <c r="N5939" s="9">
        <v>0.03</v>
      </c>
      <c r="O5939" s="9" t="b">
        <v>1</v>
      </c>
      <c r="P5939" s="10">
        <v>1.5153741315693248E-2</v>
      </c>
      <c r="Q5939" s="3" t="s">
        <v>29</v>
      </c>
      <c r="R5939" s="3" t="s">
        <v>17053</v>
      </c>
      <c r="S5939" s="14">
        <v>70010091</v>
      </c>
      <c r="T5939" s="21">
        <v>0.27074700000000002</v>
      </c>
      <c r="U5939" s="22">
        <v>8.5036000000000028E-2</v>
      </c>
      <c r="V5939" s="22">
        <v>4.895E-2</v>
      </c>
      <c r="W5939" s="22">
        <v>0.13676099999999999</v>
      </c>
      <c r="X5939" s="22">
        <f t="shared" si="96"/>
        <v>2.5510800000000007E-3</v>
      </c>
      <c r="Y5939" s="8" t="b">
        <v>0</v>
      </c>
      <c r="Z5939" s="8" t="b">
        <v>0</v>
      </c>
      <c r="AA5939" s="8" t="b">
        <v>0</v>
      </c>
      <c r="AB5939" s="8" t="b">
        <v>0</v>
      </c>
    </row>
    <row r="5940" spans="1:28" hidden="1" x14ac:dyDescent="0.2">
      <c r="A5940" s="1" t="s">
        <v>6290</v>
      </c>
      <c r="B5940" s="1" t="s">
        <v>6558</v>
      </c>
      <c r="D5940" s="3" t="s">
        <v>16729</v>
      </c>
      <c r="E5940" s="3" t="s">
        <v>17047</v>
      </c>
      <c r="F5940" s="3" t="s">
        <v>17048</v>
      </c>
      <c r="G5940" s="3" t="s">
        <v>26960</v>
      </c>
      <c r="H5940" s="3" t="s">
        <v>17049</v>
      </c>
      <c r="I5940" s="6">
        <v>700100</v>
      </c>
      <c r="J5940" s="7" t="s">
        <v>17054</v>
      </c>
      <c r="K5940" s="8">
        <v>70010099</v>
      </c>
      <c r="L5940" s="3">
        <v>0</v>
      </c>
      <c r="N5940" s="9">
        <v>0</v>
      </c>
      <c r="O5940" s="9" t="b">
        <v>1</v>
      </c>
      <c r="P5940" s="10">
        <v>0</v>
      </c>
      <c r="Q5940" s="3" t="s">
        <v>29</v>
      </c>
      <c r="R5940" s="3" t="s">
        <v>17055</v>
      </c>
      <c r="S5940" s="14">
        <v>70010099</v>
      </c>
      <c r="T5940" s="21">
        <v>0.2116456666666667</v>
      </c>
      <c r="U5940" s="22">
        <v>5.8818000000000002E-2</v>
      </c>
      <c r="V5940" s="22">
        <v>2.8203166666666672E-2</v>
      </c>
      <c r="W5940" s="22">
        <v>0.12462450000000003</v>
      </c>
      <c r="X5940" s="22">
        <f t="shared" si="96"/>
        <v>0</v>
      </c>
      <c r="Y5940" s="8" t="b">
        <v>0</v>
      </c>
      <c r="Z5940" s="8" t="b">
        <v>0</v>
      </c>
      <c r="AA5940" s="8" t="b">
        <v>0</v>
      </c>
      <c r="AB5940" s="8" t="b">
        <v>0</v>
      </c>
    </row>
    <row r="5941" spans="1:28" hidden="1" x14ac:dyDescent="0.2">
      <c r="A5941" s="1" t="s">
        <v>6290</v>
      </c>
      <c r="B5941" s="1" t="s">
        <v>6558</v>
      </c>
      <c r="D5941" s="3" t="s">
        <v>16729</v>
      </c>
      <c r="E5941" s="3" t="s">
        <v>17047</v>
      </c>
      <c r="F5941" s="3" t="s">
        <v>17056</v>
      </c>
      <c r="G5941" s="3" t="s">
        <v>26961</v>
      </c>
      <c r="H5941" s="3" t="s">
        <v>17057</v>
      </c>
      <c r="I5941" s="6">
        <v>700210</v>
      </c>
      <c r="J5941" s="7" t="s">
        <v>17058</v>
      </c>
      <c r="K5941" s="8">
        <v>70021000</v>
      </c>
      <c r="L5941" s="3">
        <v>3</v>
      </c>
      <c r="N5941" s="9">
        <v>0.03</v>
      </c>
      <c r="O5941" s="9" t="b">
        <v>1</v>
      </c>
      <c r="P5941" s="10">
        <v>4.7131395681990909E-3</v>
      </c>
      <c r="Q5941" s="3" t="s">
        <v>29</v>
      </c>
      <c r="R5941" s="3" t="s">
        <v>17059</v>
      </c>
      <c r="S5941" s="14">
        <v>70021000</v>
      </c>
      <c r="T5941" s="21">
        <v>0.73469816666666732</v>
      </c>
      <c r="U5941" s="22">
        <v>0.60826666666666729</v>
      </c>
      <c r="V5941" s="22">
        <v>1.1006999999999999E-2</v>
      </c>
      <c r="W5941" s="22">
        <v>0.1154245</v>
      </c>
      <c r="X5941" s="22">
        <f t="shared" si="96"/>
        <v>1.8248000000000018E-2</v>
      </c>
      <c r="Y5941" s="8" t="b">
        <v>0</v>
      </c>
      <c r="Z5941" s="8" t="b">
        <v>0</v>
      </c>
      <c r="AA5941" s="8" t="b">
        <v>0</v>
      </c>
      <c r="AB5941" s="8" t="b">
        <v>0</v>
      </c>
    </row>
    <row r="5942" spans="1:28" hidden="1" x14ac:dyDescent="0.2">
      <c r="A5942" s="1" t="s">
        <v>6290</v>
      </c>
      <c r="B5942" s="1" t="s">
        <v>6558</v>
      </c>
      <c r="D5942" s="3" t="s">
        <v>16729</v>
      </c>
      <c r="E5942" s="3" t="s">
        <v>17047</v>
      </c>
      <c r="F5942" s="3" t="s">
        <v>17056</v>
      </c>
      <c r="G5942" s="3" t="s">
        <v>26961</v>
      </c>
      <c r="H5942" s="3" t="s">
        <v>17060</v>
      </c>
      <c r="I5942" s="6">
        <v>700220</v>
      </c>
      <c r="J5942" s="7" t="s">
        <v>17061</v>
      </c>
      <c r="K5942" s="8">
        <v>70022010</v>
      </c>
      <c r="L5942" s="3">
        <v>3</v>
      </c>
      <c r="N5942" s="9">
        <v>0.03</v>
      </c>
      <c r="O5942" s="9" t="b">
        <v>1</v>
      </c>
      <c r="P5942" s="10">
        <v>8.7379179871341708E-3</v>
      </c>
      <c r="Q5942" s="3" t="s">
        <v>29</v>
      </c>
      <c r="R5942" s="3" t="s">
        <v>17062</v>
      </c>
      <c r="S5942" s="14">
        <v>70022010</v>
      </c>
      <c r="T5942" s="21">
        <v>0.23592233333333368</v>
      </c>
      <c r="U5942" s="22">
        <v>0.167206666666667</v>
      </c>
      <c r="V5942" s="22">
        <v>0</v>
      </c>
      <c r="W5942" s="22">
        <v>6.8715666666666675E-2</v>
      </c>
      <c r="X5942" s="22">
        <f t="shared" si="96"/>
        <v>5.0162000000000097E-3</v>
      </c>
      <c r="Y5942" s="8" t="b">
        <v>0</v>
      </c>
      <c r="Z5942" s="8" t="b">
        <v>0</v>
      </c>
      <c r="AA5942" s="8" t="b">
        <v>0</v>
      </c>
      <c r="AB5942" s="8" t="b">
        <v>0</v>
      </c>
    </row>
    <row r="5943" spans="1:28" hidden="1" x14ac:dyDescent="0.2">
      <c r="A5943" s="1" t="s">
        <v>6290</v>
      </c>
      <c r="B5943" s="1" t="s">
        <v>6558</v>
      </c>
      <c r="D5943" s="3" t="s">
        <v>16729</v>
      </c>
      <c r="E5943" s="3" t="s">
        <v>17047</v>
      </c>
      <c r="F5943" s="3" t="s">
        <v>17056</v>
      </c>
      <c r="G5943" s="3" t="s">
        <v>26961</v>
      </c>
      <c r="H5943" s="3" t="s">
        <v>17060</v>
      </c>
      <c r="I5943" s="6">
        <v>700220</v>
      </c>
      <c r="J5943" s="7" t="s">
        <v>17063</v>
      </c>
      <c r="K5943" s="8">
        <v>70022090</v>
      </c>
      <c r="L5943" s="3">
        <v>3</v>
      </c>
      <c r="N5943" s="9">
        <v>0.03</v>
      </c>
      <c r="O5943" s="9" t="b">
        <v>1</v>
      </c>
      <c r="P5943" s="10">
        <v>4.2277860341036391E-3</v>
      </c>
      <c r="Q5943" s="3" t="s">
        <v>29</v>
      </c>
      <c r="R5943" s="3" t="s">
        <v>17064</v>
      </c>
      <c r="S5943" s="14">
        <v>70022090</v>
      </c>
      <c r="T5943" s="21">
        <v>3.2922006666666634</v>
      </c>
      <c r="U5943" s="22">
        <v>2.8009939999999967</v>
      </c>
      <c r="V5943" s="22">
        <v>2.7249333333333299E-2</v>
      </c>
      <c r="W5943" s="22">
        <v>0.46395733333333367</v>
      </c>
      <c r="X5943" s="22">
        <f t="shared" si="96"/>
        <v>8.4029819999999894E-2</v>
      </c>
      <c r="Y5943" s="8" t="b">
        <v>0</v>
      </c>
      <c r="Z5943" s="8" t="b">
        <v>0</v>
      </c>
      <c r="AA5943" s="8" t="b">
        <v>0</v>
      </c>
      <c r="AB5943" s="8" t="b">
        <v>0</v>
      </c>
    </row>
    <row r="5944" spans="1:28" hidden="1" x14ac:dyDescent="0.2">
      <c r="A5944" s="1" t="s">
        <v>6290</v>
      </c>
      <c r="B5944" s="1" t="s">
        <v>6558</v>
      </c>
      <c r="D5944" s="3" t="s">
        <v>16729</v>
      </c>
      <c r="E5944" s="3" t="s">
        <v>17047</v>
      </c>
      <c r="F5944" s="3" t="s">
        <v>17056</v>
      </c>
      <c r="G5944" s="3" t="s">
        <v>26961</v>
      </c>
      <c r="H5944" s="3" t="s">
        <v>17065</v>
      </c>
      <c r="I5944" s="6">
        <v>700231</v>
      </c>
      <c r="J5944" s="7" t="s">
        <v>17066</v>
      </c>
      <c r="K5944" s="8">
        <v>70023100</v>
      </c>
      <c r="L5944" s="3">
        <v>3</v>
      </c>
      <c r="N5944" s="9">
        <v>0.03</v>
      </c>
      <c r="O5944" s="9" t="b">
        <v>1</v>
      </c>
      <c r="P5944" s="10">
        <v>2.0356020435555108E-2</v>
      </c>
      <c r="Q5944" s="3" t="s">
        <v>29</v>
      </c>
      <c r="R5944" s="3" t="s">
        <v>17067</v>
      </c>
      <c r="S5944" s="14">
        <v>70023100</v>
      </c>
      <c r="T5944" s="21">
        <v>1.9936168333333331</v>
      </c>
      <c r="U5944" s="22">
        <v>0.53243150000000017</v>
      </c>
      <c r="V5944" s="22">
        <v>0.10844849999999998</v>
      </c>
      <c r="W5944" s="22">
        <v>1.3527368333333329</v>
      </c>
      <c r="X5944" s="22">
        <f t="shared" si="96"/>
        <v>1.5972945000000006E-2</v>
      </c>
      <c r="Y5944" s="8" t="b">
        <v>0</v>
      </c>
      <c r="Z5944" s="8" t="b">
        <v>0</v>
      </c>
      <c r="AA5944" s="8" t="b">
        <v>0</v>
      </c>
      <c r="AB5944" s="8" t="b">
        <v>0</v>
      </c>
    </row>
    <row r="5945" spans="1:28" hidden="1" x14ac:dyDescent="0.2">
      <c r="A5945" s="1" t="s">
        <v>6290</v>
      </c>
      <c r="B5945" s="1" t="s">
        <v>6558</v>
      </c>
      <c r="D5945" s="3" t="s">
        <v>16729</v>
      </c>
      <c r="E5945" s="3" t="s">
        <v>17047</v>
      </c>
      <c r="F5945" s="3" t="s">
        <v>17056</v>
      </c>
      <c r="G5945" s="3" t="s">
        <v>26961</v>
      </c>
      <c r="H5945" s="3" t="s">
        <v>17068</v>
      </c>
      <c r="I5945" s="6">
        <v>700232</v>
      </c>
      <c r="J5945" s="7" t="s">
        <v>17069</v>
      </c>
      <c r="K5945" s="8">
        <v>70023200</v>
      </c>
      <c r="L5945" s="3">
        <v>3</v>
      </c>
      <c r="N5945" s="9">
        <v>0.03</v>
      </c>
      <c r="O5945" s="9" t="b">
        <v>1</v>
      </c>
      <c r="P5945" s="10">
        <v>7.2456881031950668E-4</v>
      </c>
      <c r="Q5945" s="3" t="s">
        <v>29</v>
      </c>
      <c r="R5945" s="3" t="s">
        <v>17070</v>
      </c>
      <c r="S5945" s="14">
        <v>70023200</v>
      </c>
      <c r="T5945" s="21">
        <v>0.38789966666666698</v>
      </c>
      <c r="U5945" s="22">
        <v>0.37853100000000028</v>
      </c>
      <c r="V5945" s="22">
        <v>0</v>
      </c>
      <c r="W5945" s="22">
        <v>9.3686666666666692E-3</v>
      </c>
      <c r="X5945" s="22">
        <f t="shared" si="96"/>
        <v>1.1355930000000009E-2</v>
      </c>
      <c r="Y5945" s="8" t="b">
        <v>0</v>
      </c>
      <c r="Z5945" s="8" t="b">
        <v>0</v>
      </c>
      <c r="AA5945" s="8" t="b">
        <v>0</v>
      </c>
      <c r="AB5945" s="8" t="b">
        <v>0</v>
      </c>
    </row>
    <row r="5946" spans="1:28" hidden="1" x14ac:dyDescent="0.2">
      <c r="A5946" s="1" t="s">
        <v>6290</v>
      </c>
      <c r="B5946" s="1" t="s">
        <v>6558</v>
      </c>
      <c r="D5946" s="3" t="s">
        <v>16729</v>
      </c>
      <c r="E5946" s="3" t="s">
        <v>17047</v>
      </c>
      <c r="F5946" s="3" t="s">
        <v>17056</v>
      </c>
      <c r="G5946" s="3" t="s">
        <v>26961</v>
      </c>
      <c r="H5946" s="3" t="s">
        <v>17071</v>
      </c>
      <c r="I5946" s="6">
        <v>700239</v>
      </c>
      <c r="J5946" s="7" t="s">
        <v>17072</v>
      </c>
      <c r="K5946" s="8">
        <v>70023900</v>
      </c>
      <c r="L5946" s="3">
        <v>3</v>
      </c>
      <c r="N5946" s="9">
        <v>0.03</v>
      </c>
      <c r="O5946" s="9" t="b">
        <v>1</v>
      </c>
      <c r="P5946" s="10">
        <v>2.732303760697348E-2</v>
      </c>
      <c r="Q5946" s="3" t="s">
        <v>29</v>
      </c>
      <c r="R5946" s="3" t="s">
        <v>17073</v>
      </c>
      <c r="S5946" s="14">
        <v>70023900</v>
      </c>
      <c r="T5946" s="21">
        <v>1.6544405000000038</v>
      </c>
      <c r="U5946" s="22">
        <v>0.1122281666666667</v>
      </c>
      <c r="V5946" s="22">
        <v>3.5401000000000002E-2</v>
      </c>
      <c r="W5946" s="22">
        <v>1.5068113333333371</v>
      </c>
      <c r="X5946" s="22">
        <f t="shared" si="96"/>
        <v>3.3668450000000007E-3</v>
      </c>
      <c r="Y5946" s="8" t="b">
        <v>0</v>
      </c>
      <c r="Z5946" s="8" t="b">
        <v>0</v>
      </c>
      <c r="AA5946" s="8" t="b">
        <v>0</v>
      </c>
      <c r="AB5946" s="8" t="b">
        <v>0</v>
      </c>
    </row>
    <row r="5947" spans="1:28" hidden="1" x14ac:dyDescent="0.2">
      <c r="A5947" s="1" t="s">
        <v>6290</v>
      </c>
      <c r="B5947" s="1" t="s">
        <v>6558</v>
      </c>
      <c r="D5947" s="3" t="s">
        <v>16729</v>
      </c>
      <c r="E5947" s="3" t="s">
        <v>17047</v>
      </c>
      <c r="F5947" s="3" t="s">
        <v>17074</v>
      </c>
      <c r="G5947" s="3" t="s">
        <v>26962</v>
      </c>
      <c r="H5947" s="3" t="s">
        <v>17075</v>
      </c>
      <c r="I5947" s="6">
        <v>700312</v>
      </c>
      <c r="J5947" s="7" t="s">
        <v>17076</v>
      </c>
      <c r="K5947" s="8">
        <v>70031210</v>
      </c>
      <c r="L5947" s="3">
        <v>3</v>
      </c>
      <c r="N5947" s="9">
        <v>0.03</v>
      </c>
      <c r="O5947" s="9" t="b">
        <v>1</v>
      </c>
      <c r="P5947" s="10">
        <v>8.1400330525477297E-3</v>
      </c>
      <c r="Q5947" s="3" t="s">
        <v>29</v>
      </c>
      <c r="R5947" s="3" t="s">
        <v>17077</v>
      </c>
      <c r="S5947" s="14">
        <v>70031210</v>
      </c>
      <c r="T5947" s="21">
        <v>0.7313606666666671</v>
      </c>
      <c r="U5947" s="22">
        <v>0.44295333333333331</v>
      </c>
      <c r="V5947" s="22">
        <v>8.9964000000000002E-2</v>
      </c>
      <c r="W5947" s="22">
        <v>0.19844333333333372</v>
      </c>
      <c r="X5947" s="22">
        <f t="shared" si="96"/>
        <v>1.3288599999999999E-2</v>
      </c>
      <c r="Y5947" s="8" t="b">
        <v>0</v>
      </c>
      <c r="Z5947" s="8" t="b">
        <v>0</v>
      </c>
      <c r="AA5947" s="8" t="b">
        <v>0</v>
      </c>
      <c r="AB5947" s="8" t="b">
        <v>0</v>
      </c>
    </row>
    <row r="5948" spans="1:28" hidden="1" x14ac:dyDescent="0.2">
      <c r="A5948" s="1" t="s">
        <v>6290</v>
      </c>
      <c r="B5948" s="1" t="s">
        <v>6558</v>
      </c>
      <c r="D5948" s="3" t="s">
        <v>16729</v>
      </c>
      <c r="E5948" s="3" t="s">
        <v>17047</v>
      </c>
      <c r="F5948" s="3" t="s">
        <v>17074</v>
      </c>
      <c r="G5948" s="3" t="s">
        <v>26962</v>
      </c>
      <c r="H5948" s="3" t="s">
        <v>17075</v>
      </c>
      <c r="I5948" s="6">
        <v>700312</v>
      </c>
      <c r="J5948" s="7" t="s">
        <v>17078</v>
      </c>
      <c r="K5948" s="8">
        <v>70031291</v>
      </c>
      <c r="L5948" s="3">
        <v>3</v>
      </c>
      <c r="N5948" s="9">
        <v>0.03</v>
      </c>
      <c r="O5948" s="9" t="b">
        <v>1</v>
      </c>
      <c r="P5948" s="10">
        <v>1.4718716067608575E-2</v>
      </c>
      <c r="Q5948" s="3" t="s">
        <v>29</v>
      </c>
      <c r="R5948" s="3" t="s">
        <v>17079</v>
      </c>
      <c r="S5948" s="14">
        <v>70031291</v>
      </c>
      <c r="T5948" s="21">
        <v>0.21043683333333341</v>
      </c>
      <c r="U5948" s="22">
        <v>3.5396499999999997E-2</v>
      </c>
      <c r="V5948" s="22">
        <v>7.1794999999999998E-2</v>
      </c>
      <c r="W5948" s="22">
        <v>0.1032453333333334</v>
      </c>
      <c r="X5948" s="22">
        <f t="shared" si="96"/>
        <v>1.061895E-3</v>
      </c>
      <c r="Y5948" s="8" t="b">
        <v>0</v>
      </c>
      <c r="Z5948" s="8" t="b">
        <v>0</v>
      </c>
      <c r="AA5948" s="8" t="b">
        <v>0</v>
      </c>
      <c r="AB5948" s="8" t="b">
        <v>0</v>
      </c>
    </row>
    <row r="5949" spans="1:28" hidden="1" x14ac:dyDescent="0.2">
      <c r="A5949" s="1" t="s">
        <v>6290</v>
      </c>
      <c r="B5949" s="1" t="s">
        <v>6558</v>
      </c>
      <c r="D5949" s="3" t="s">
        <v>16729</v>
      </c>
      <c r="E5949" s="3" t="s">
        <v>17047</v>
      </c>
      <c r="F5949" s="3" t="s">
        <v>17074</v>
      </c>
      <c r="G5949" s="3" t="s">
        <v>26962</v>
      </c>
      <c r="H5949" s="3" t="s">
        <v>17075</v>
      </c>
      <c r="I5949" s="6">
        <v>700312</v>
      </c>
      <c r="J5949" s="7" t="s">
        <v>17080</v>
      </c>
      <c r="K5949" s="8">
        <v>70031299</v>
      </c>
      <c r="M5949" s="3" t="s">
        <v>17081</v>
      </c>
      <c r="N5949" s="9">
        <v>3.7999999999999999E-2</v>
      </c>
      <c r="O5949" s="9" t="b">
        <v>0</v>
      </c>
      <c r="P5949" s="10">
        <v>3.0383518948396668E-2</v>
      </c>
      <c r="Q5949" s="3" t="s">
        <v>29</v>
      </c>
      <c r="R5949" s="3" t="s">
        <v>17082</v>
      </c>
      <c r="S5949" s="14">
        <v>70031299</v>
      </c>
      <c r="T5949" s="21">
        <v>1.3963186666666634</v>
      </c>
      <c r="U5949" s="22">
        <v>0.262405</v>
      </c>
      <c r="V5949" s="22">
        <v>1.74643333333333E-2</v>
      </c>
      <c r="W5949" s="22">
        <v>1.1164493333333301</v>
      </c>
      <c r="X5949" s="22">
        <f t="shared" si="96"/>
        <v>9.9713900000000001E-3</v>
      </c>
      <c r="Y5949" s="8" t="b">
        <v>0</v>
      </c>
      <c r="Z5949" s="8" t="b">
        <v>0</v>
      </c>
      <c r="AA5949" s="8" t="b">
        <v>0</v>
      </c>
      <c r="AB5949" s="8" t="b">
        <v>0</v>
      </c>
    </row>
    <row r="5950" spans="1:28" hidden="1" x14ac:dyDescent="0.2">
      <c r="A5950" s="1" t="s">
        <v>6290</v>
      </c>
      <c r="B5950" s="1" t="s">
        <v>6558</v>
      </c>
      <c r="D5950" s="3" t="s">
        <v>16729</v>
      </c>
      <c r="E5950" s="3" t="s">
        <v>17047</v>
      </c>
      <c r="F5950" s="3" t="s">
        <v>17074</v>
      </c>
      <c r="G5950" s="3" t="s">
        <v>26962</v>
      </c>
      <c r="H5950" s="3" t="s">
        <v>17083</v>
      </c>
      <c r="I5950" s="6">
        <v>700319</v>
      </c>
      <c r="J5950" s="7" t="s">
        <v>17084</v>
      </c>
      <c r="K5950" s="8">
        <v>70031910</v>
      </c>
      <c r="L5950" s="3">
        <v>3</v>
      </c>
      <c r="N5950" s="9">
        <v>0.03</v>
      </c>
      <c r="O5950" s="9" t="b">
        <v>1</v>
      </c>
      <c r="P5950" s="10">
        <v>3.5135395203147725E-4</v>
      </c>
      <c r="Q5950" s="3" t="s">
        <v>29</v>
      </c>
      <c r="R5950" s="3" t="s">
        <v>17085</v>
      </c>
      <c r="S5950" s="14">
        <v>70031910</v>
      </c>
      <c r="T5950" s="21">
        <v>1.1985776666666668</v>
      </c>
      <c r="U5950" s="22">
        <v>0.61650050000000001</v>
      </c>
      <c r="V5950" s="22">
        <v>0.56803966666666694</v>
      </c>
      <c r="W5950" s="22">
        <v>1.40375E-2</v>
      </c>
      <c r="X5950" s="22">
        <f t="shared" si="96"/>
        <v>1.8495015E-2</v>
      </c>
      <c r="Y5950" s="8" t="b">
        <v>0</v>
      </c>
      <c r="Z5950" s="8" t="b">
        <v>0</v>
      </c>
      <c r="AA5950" s="8" t="b">
        <v>0</v>
      </c>
      <c r="AB5950" s="8" t="b">
        <v>0</v>
      </c>
    </row>
    <row r="5951" spans="1:28" hidden="1" x14ac:dyDescent="0.2">
      <c r="A5951" s="1" t="s">
        <v>6290</v>
      </c>
      <c r="B5951" s="1" t="s">
        <v>6558</v>
      </c>
      <c r="D5951" s="3" t="s">
        <v>16729</v>
      </c>
      <c r="E5951" s="3" t="s">
        <v>17047</v>
      </c>
      <c r="F5951" s="3" t="s">
        <v>17074</v>
      </c>
      <c r="G5951" s="3" t="s">
        <v>26962</v>
      </c>
      <c r="H5951" s="3" t="s">
        <v>17083</v>
      </c>
      <c r="I5951" s="6">
        <v>700319</v>
      </c>
      <c r="J5951" s="7" t="s">
        <v>17086</v>
      </c>
      <c r="K5951" s="8">
        <v>70031990</v>
      </c>
      <c r="M5951" s="3" t="s">
        <v>17081</v>
      </c>
      <c r="N5951" s="9">
        <v>3.7999999999999999E-2</v>
      </c>
      <c r="O5951" s="9" t="b">
        <v>0</v>
      </c>
      <c r="P5951" s="10">
        <v>7.1663340094027148E-4</v>
      </c>
      <c r="Q5951" s="3" t="s">
        <v>29</v>
      </c>
      <c r="R5951" s="3" t="s">
        <v>17087</v>
      </c>
      <c r="S5951" s="14">
        <v>70031990</v>
      </c>
      <c r="T5951" s="21">
        <v>4.2254868333333269</v>
      </c>
      <c r="U5951" s="22">
        <v>2.6323479999999964</v>
      </c>
      <c r="V5951" s="22">
        <v>1.5134513333333299</v>
      </c>
      <c r="W5951" s="22">
        <v>7.9687499999999994E-2</v>
      </c>
      <c r="X5951" s="22">
        <f t="shared" si="96"/>
        <v>0.10002922399999986</v>
      </c>
      <c r="Y5951" s="8" t="b">
        <v>0</v>
      </c>
      <c r="Z5951" s="8" t="b">
        <v>0</v>
      </c>
      <c r="AA5951" s="8" t="b">
        <v>0</v>
      </c>
      <c r="AB5951" s="8" t="b">
        <v>0</v>
      </c>
    </row>
    <row r="5952" spans="1:28" hidden="1" x14ac:dyDescent="0.2">
      <c r="A5952" s="1" t="s">
        <v>6290</v>
      </c>
      <c r="B5952" s="1" t="s">
        <v>6558</v>
      </c>
      <c r="D5952" s="3" t="s">
        <v>16729</v>
      </c>
      <c r="E5952" s="3" t="s">
        <v>17047</v>
      </c>
      <c r="F5952" s="3" t="s">
        <v>17074</v>
      </c>
      <c r="G5952" s="3" t="s">
        <v>26962</v>
      </c>
      <c r="H5952" s="3" t="s">
        <v>17088</v>
      </c>
      <c r="I5952" s="6">
        <v>700320</v>
      </c>
      <c r="J5952" s="7" t="s">
        <v>17089</v>
      </c>
      <c r="K5952" s="8">
        <v>70032000</v>
      </c>
      <c r="M5952" s="3" t="s">
        <v>17090</v>
      </c>
      <c r="N5952" s="9">
        <v>3.7999999999999999E-2</v>
      </c>
      <c r="O5952" s="9" t="b">
        <v>0</v>
      </c>
      <c r="P5952" s="10">
        <v>1.0845971970338653E-2</v>
      </c>
      <c r="Q5952" s="3" t="s">
        <v>29</v>
      </c>
      <c r="R5952" s="3" t="s">
        <v>17091</v>
      </c>
      <c r="S5952" s="14">
        <v>70032000</v>
      </c>
      <c r="T5952" s="21">
        <v>1.1546340000000002</v>
      </c>
      <c r="U5952" s="22">
        <v>0.75850150000000005</v>
      </c>
      <c r="V5952" s="22">
        <v>6.6576499999999997E-2</v>
      </c>
      <c r="W5952" s="22">
        <v>0.32955600000000002</v>
      </c>
      <c r="X5952" s="22">
        <f t="shared" si="96"/>
        <v>2.8823057000000003E-2</v>
      </c>
      <c r="Y5952" s="8" t="b">
        <v>0</v>
      </c>
      <c r="Z5952" s="8" t="b">
        <v>0</v>
      </c>
      <c r="AA5952" s="8" t="b">
        <v>0</v>
      </c>
      <c r="AB5952" s="8" t="b">
        <v>0</v>
      </c>
    </row>
    <row r="5953" spans="1:28" hidden="1" x14ac:dyDescent="0.2">
      <c r="A5953" s="1" t="s">
        <v>6290</v>
      </c>
      <c r="B5953" s="1" t="s">
        <v>6558</v>
      </c>
      <c r="D5953" s="3" t="s">
        <v>16729</v>
      </c>
      <c r="E5953" s="3" t="s">
        <v>17047</v>
      </c>
      <c r="F5953" s="3" t="s">
        <v>17074</v>
      </c>
      <c r="G5953" s="3" t="s">
        <v>26962</v>
      </c>
      <c r="H5953" s="3" t="s">
        <v>17092</v>
      </c>
      <c r="I5953" s="6">
        <v>700330</v>
      </c>
      <c r="J5953" s="7" t="s">
        <v>17093</v>
      </c>
      <c r="K5953" s="8">
        <v>70033000</v>
      </c>
      <c r="L5953" s="3">
        <v>3</v>
      </c>
      <c r="N5953" s="9">
        <v>0.03</v>
      </c>
      <c r="O5953" s="9" t="b">
        <v>1</v>
      </c>
      <c r="P5953" s="10">
        <v>1.7570053854454728E-2</v>
      </c>
      <c r="Q5953" s="3" t="s">
        <v>29</v>
      </c>
      <c r="R5953" s="3" t="s">
        <v>17094</v>
      </c>
      <c r="S5953" s="14">
        <v>70033000</v>
      </c>
      <c r="T5953" s="21">
        <v>0.46056233333333285</v>
      </c>
      <c r="U5953" s="22">
        <v>4.21188333333333E-2</v>
      </c>
      <c r="V5953" s="22">
        <v>0.1487066666666666</v>
      </c>
      <c r="W5953" s="22">
        <v>0.26973683333333298</v>
      </c>
      <c r="X5953" s="22">
        <f t="shared" si="96"/>
        <v>1.263564999999999E-3</v>
      </c>
      <c r="Y5953" s="8" t="b">
        <v>0</v>
      </c>
      <c r="Z5953" s="8" t="b">
        <v>0</v>
      </c>
      <c r="AA5953" s="8" t="b">
        <v>0</v>
      </c>
      <c r="AB5953" s="8" t="b">
        <v>0</v>
      </c>
    </row>
    <row r="5954" spans="1:28" hidden="1" x14ac:dyDescent="0.2">
      <c r="A5954" s="1" t="s">
        <v>6290</v>
      </c>
      <c r="B5954" s="1" t="s">
        <v>6558</v>
      </c>
      <c r="D5954" s="3" t="s">
        <v>16729</v>
      </c>
      <c r="E5954" s="3" t="s">
        <v>17047</v>
      </c>
      <c r="F5954" s="3" t="s">
        <v>17095</v>
      </c>
      <c r="G5954" s="3" t="s">
        <v>26963</v>
      </c>
      <c r="H5954" s="3" t="s">
        <v>17096</v>
      </c>
      <c r="I5954" s="6">
        <v>700420</v>
      </c>
      <c r="J5954" s="7" t="s">
        <v>17097</v>
      </c>
      <c r="K5954" s="8">
        <v>70042010</v>
      </c>
      <c r="L5954" s="3">
        <v>3</v>
      </c>
      <c r="N5954" s="9">
        <v>0.03</v>
      </c>
      <c r="O5954" s="9" t="b">
        <v>1</v>
      </c>
      <c r="P5954" s="10">
        <v>8.8137661874403295E-3</v>
      </c>
      <c r="Q5954" s="3" t="s">
        <v>29</v>
      </c>
      <c r="R5954" s="3" t="s">
        <v>17098</v>
      </c>
      <c r="S5954" s="14">
        <v>70042010</v>
      </c>
      <c r="T5954" s="21">
        <v>9.531566666666666E-2</v>
      </c>
      <c r="U5954" s="22">
        <v>5.4704666666666665E-2</v>
      </c>
      <c r="V5954" s="22">
        <v>1.2607999999999999E-2</v>
      </c>
      <c r="W5954" s="22">
        <v>2.8003E-2</v>
      </c>
      <c r="X5954" s="22">
        <f t="shared" si="96"/>
        <v>1.6411399999999999E-3</v>
      </c>
      <c r="Y5954" s="8" t="b">
        <v>0</v>
      </c>
      <c r="Z5954" s="8" t="b">
        <v>0</v>
      </c>
      <c r="AA5954" s="8" t="b">
        <v>0</v>
      </c>
      <c r="AB5954" s="8" t="b">
        <v>0</v>
      </c>
    </row>
    <row r="5955" spans="1:28" hidden="1" x14ac:dyDescent="0.2">
      <c r="A5955" s="1" t="s">
        <v>6290</v>
      </c>
      <c r="B5955" s="1" t="s">
        <v>6558</v>
      </c>
      <c r="D5955" s="3" t="s">
        <v>16729</v>
      </c>
      <c r="E5955" s="3" t="s">
        <v>17047</v>
      </c>
      <c r="F5955" s="3" t="s">
        <v>17095</v>
      </c>
      <c r="G5955" s="3" t="s">
        <v>26963</v>
      </c>
      <c r="H5955" s="3" t="s">
        <v>17096</v>
      </c>
      <c r="I5955" s="6">
        <v>700420</v>
      </c>
      <c r="J5955" s="7" t="s">
        <v>17099</v>
      </c>
      <c r="K5955" s="8">
        <v>70042091</v>
      </c>
      <c r="L5955" s="3">
        <v>3</v>
      </c>
      <c r="N5955" s="9">
        <v>0.03</v>
      </c>
      <c r="O5955" s="9" t="b">
        <v>1</v>
      </c>
      <c r="P5955" s="10">
        <v>1.7656461232604372E-2</v>
      </c>
      <c r="Q5955" s="3" t="s">
        <v>29</v>
      </c>
      <c r="R5955" s="3" t="s">
        <v>17100</v>
      </c>
      <c r="S5955" s="14">
        <v>70042091</v>
      </c>
      <c r="T5955" s="21">
        <v>6.7066666666666747E-2</v>
      </c>
      <c r="U5955" s="22">
        <v>2.7594666666666701E-2</v>
      </c>
      <c r="V5955" s="22">
        <v>0</v>
      </c>
      <c r="W5955" s="22">
        <v>3.9472000000000042E-2</v>
      </c>
      <c r="X5955" s="22">
        <f t="shared" si="96"/>
        <v>8.2784000000000102E-4</v>
      </c>
      <c r="Y5955" s="8" t="b">
        <v>0</v>
      </c>
      <c r="Z5955" s="8" t="b">
        <v>0</v>
      </c>
      <c r="AA5955" s="8" t="b">
        <v>0</v>
      </c>
      <c r="AB5955" s="8" t="b">
        <v>0</v>
      </c>
    </row>
    <row r="5956" spans="1:28" hidden="1" x14ac:dyDescent="0.2">
      <c r="A5956" s="1" t="s">
        <v>6290</v>
      </c>
      <c r="B5956" s="1" t="s">
        <v>6558</v>
      </c>
      <c r="D5956" s="3" t="s">
        <v>16729</v>
      </c>
      <c r="E5956" s="3" t="s">
        <v>17047</v>
      </c>
      <c r="F5956" s="3" t="s">
        <v>17095</v>
      </c>
      <c r="G5956" s="3" t="s">
        <v>26963</v>
      </c>
      <c r="H5956" s="3" t="s">
        <v>17096</v>
      </c>
      <c r="I5956" s="6">
        <v>700420</v>
      </c>
      <c r="J5956" s="7" t="s">
        <v>17101</v>
      </c>
      <c r="K5956" s="8">
        <v>70042099</v>
      </c>
      <c r="M5956" s="3" t="s">
        <v>17102</v>
      </c>
      <c r="N5956" s="9">
        <v>4.3999999999999997E-2</v>
      </c>
      <c r="O5956" s="9" t="b">
        <v>0</v>
      </c>
      <c r="P5956" s="10">
        <v>3.7046911389355605E-3</v>
      </c>
      <c r="Q5956" s="3" t="s">
        <v>29</v>
      </c>
      <c r="R5956" s="3" t="s">
        <v>17103</v>
      </c>
      <c r="S5956" s="14">
        <v>70042099</v>
      </c>
      <c r="T5956" s="21">
        <v>0.30579283333333368</v>
      </c>
      <c r="U5956" s="22">
        <v>0.26932633333333367</v>
      </c>
      <c r="V5956" s="22">
        <v>1.07195E-2</v>
      </c>
      <c r="W5956" s="22">
        <v>2.5746999999999999E-2</v>
      </c>
      <c r="X5956" s="22">
        <f t="shared" si="96"/>
        <v>1.185035866666668E-2</v>
      </c>
      <c r="Y5956" s="8" t="b">
        <v>0</v>
      </c>
      <c r="Z5956" s="8" t="b">
        <v>0</v>
      </c>
      <c r="AA5956" s="8" t="b">
        <v>0</v>
      </c>
      <c r="AB5956" s="8" t="b">
        <v>0</v>
      </c>
    </row>
    <row r="5957" spans="1:28" hidden="1" x14ac:dyDescent="0.2">
      <c r="A5957" s="1" t="s">
        <v>6290</v>
      </c>
      <c r="B5957" s="1" t="s">
        <v>6558</v>
      </c>
      <c r="D5957" s="3" t="s">
        <v>16729</v>
      </c>
      <c r="E5957" s="3" t="s">
        <v>17047</v>
      </c>
      <c r="F5957" s="3" t="s">
        <v>17095</v>
      </c>
      <c r="G5957" s="3" t="s">
        <v>26963</v>
      </c>
      <c r="H5957" s="3" t="s">
        <v>17104</v>
      </c>
      <c r="I5957" s="6">
        <v>700490</v>
      </c>
      <c r="J5957" s="7" t="s">
        <v>17105</v>
      </c>
      <c r="K5957" s="8">
        <v>70049010</v>
      </c>
      <c r="L5957" s="3">
        <v>3</v>
      </c>
      <c r="N5957" s="9">
        <v>0.03</v>
      </c>
      <c r="O5957" s="9" t="b">
        <v>1</v>
      </c>
      <c r="P5957" s="10">
        <v>2.2376936286085228E-2</v>
      </c>
      <c r="Q5957" s="3" t="s">
        <v>29</v>
      </c>
      <c r="R5957" s="3" t="s">
        <v>17106</v>
      </c>
      <c r="S5957" s="14">
        <v>70049010</v>
      </c>
      <c r="T5957" s="21">
        <v>1.0121179999999999</v>
      </c>
      <c r="U5957" s="22">
        <v>0.18007999999999966</v>
      </c>
      <c r="V5957" s="22">
        <v>7.71013333333333E-2</v>
      </c>
      <c r="W5957" s="22">
        <v>0.75493666666666692</v>
      </c>
      <c r="X5957" s="22">
        <f t="shared" si="96"/>
        <v>5.4023999999999895E-3</v>
      </c>
      <c r="Y5957" s="8" t="b">
        <v>0</v>
      </c>
      <c r="Z5957" s="8" t="b">
        <v>0</v>
      </c>
      <c r="AA5957" s="8" t="b">
        <v>0</v>
      </c>
      <c r="AB5957" s="8" t="b">
        <v>0</v>
      </c>
    </row>
    <row r="5958" spans="1:28" hidden="1" x14ac:dyDescent="0.2">
      <c r="A5958" s="1" t="s">
        <v>6290</v>
      </c>
      <c r="B5958" s="1" t="s">
        <v>6558</v>
      </c>
      <c r="D5958" s="3" t="s">
        <v>16729</v>
      </c>
      <c r="E5958" s="3" t="s">
        <v>17047</v>
      </c>
      <c r="F5958" s="3" t="s">
        <v>17095</v>
      </c>
      <c r="G5958" s="3" t="s">
        <v>26963</v>
      </c>
      <c r="H5958" s="3" t="s">
        <v>17104</v>
      </c>
      <c r="I5958" s="6">
        <v>700490</v>
      </c>
      <c r="J5958" s="7" t="s">
        <v>17107</v>
      </c>
      <c r="K5958" s="8">
        <v>70049080</v>
      </c>
      <c r="M5958" s="3" t="s">
        <v>17102</v>
      </c>
      <c r="N5958" s="9">
        <v>4.3999999999999997E-2</v>
      </c>
      <c r="O5958" s="9" t="b">
        <v>0</v>
      </c>
      <c r="P5958" s="10">
        <v>4.0524391059466661E-2</v>
      </c>
      <c r="Q5958" s="3" t="s">
        <v>29</v>
      </c>
      <c r="R5958" s="3" t="s">
        <v>17108</v>
      </c>
      <c r="S5958" s="14">
        <v>70049080</v>
      </c>
      <c r="T5958" s="21">
        <v>0.82989083333333302</v>
      </c>
      <c r="U5958" s="22">
        <v>6.4511999999999958E-2</v>
      </c>
      <c r="V5958" s="22">
        <v>1.042E-3</v>
      </c>
      <c r="W5958" s="22">
        <v>0.76433683333333302</v>
      </c>
      <c r="X5958" s="22">
        <f t="shared" si="96"/>
        <v>2.8385279999999981E-3</v>
      </c>
      <c r="Y5958" s="8" t="b">
        <v>0</v>
      </c>
      <c r="Z5958" s="8" t="b">
        <v>0</v>
      </c>
      <c r="AA5958" s="8" t="b">
        <v>0</v>
      </c>
      <c r="AB5958" s="8" t="b">
        <v>0</v>
      </c>
    </row>
    <row r="5959" spans="1:28" hidden="1" x14ac:dyDescent="0.2">
      <c r="A5959" s="1" t="s">
        <v>6290</v>
      </c>
      <c r="B5959" s="1" t="s">
        <v>6558</v>
      </c>
      <c r="D5959" s="3" t="s">
        <v>16729</v>
      </c>
      <c r="E5959" s="3" t="s">
        <v>17047</v>
      </c>
      <c r="F5959" s="3" t="s">
        <v>17109</v>
      </c>
      <c r="G5959" s="3" t="s">
        <v>26964</v>
      </c>
      <c r="H5959" s="3" t="s">
        <v>17110</v>
      </c>
      <c r="I5959" s="6">
        <v>700510</v>
      </c>
      <c r="J5959" s="7" t="s">
        <v>17111</v>
      </c>
      <c r="K5959" s="8">
        <v>70051005</v>
      </c>
      <c r="L5959" s="3">
        <v>3</v>
      </c>
      <c r="N5959" s="9">
        <v>0.03</v>
      </c>
      <c r="O5959" s="9" t="b">
        <v>1</v>
      </c>
      <c r="P5959" s="10">
        <v>6.3709167278155933E-3</v>
      </c>
      <c r="Q5959" s="3" t="s">
        <v>29</v>
      </c>
      <c r="R5959" s="3" t="s">
        <v>17112</v>
      </c>
      <c r="S5959" s="14">
        <v>70051005</v>
      </c>
      <c r="T5959" s="21">
        <v>2.8455119999999998</v>
      </c>
      <c r="U5959" s="22">
        <v>2.2318319999999994</v>
      </c>
      <c r="V5959" s="22">
        <v>9.3959999999999998E-3</v>
      </c>
      <c r="W5959" s="22">
        <v>0.60428400000000027</v>
      </c>
      <c r="X5959" s="22">
        <f t="shared" si="96"/>
        <v>6.695495999999998E-2</v>
      </c>
      <c r="Y5959" s="8" t="b">
        <v>0</v>
      </c>
      <c r="Z5959" s="8" t="b">
        <v>0</v>
      </c>
      <c r="AA5959" s="8" t="b">
        <v>0</v>
      </c>
      <c r="AB5959" s="8" t="b">
        <v>0</v>
      </c>
    </row>
    <row r="5960" spans="1:28" hidden="1" x14ac:dyDescent="0.2">
      <c r="A5960" s="1" t="s">
        <v>6290</v>
      </c>
      <c r="B5960" s="1" t="s">
        <v>6558</v>
      </c>
      <c r="D5960" s="3" t="s">
        <v>16729</v>
      </c>
      <c r="E5960" s="3" t="s">
        <v>17047</v>
      </c>
      <c r="F5960" s="3" t="s">
        <v>17109</v>
      </c>
      <c r="G5960" s="3" t="s">
        <v>26964</v>
      </c>
      <c r="H5960" s="3" t="s">
        <v>17110</v>
      </c>
      <c r="I5960" s="6">
        <v>700510</v>
      </c>
      <c r="J5960" s="7" t="s">
        <v>17113</v>
      </c>
      <c r="K5960" s="8">
        <v>70051025</v>
      </c>
      <c r="L5960" s="3">
        <v>2</v>
      </c>
      <c r="N5960" s="9">
        <v>0.02</v>
      </c>
      <c r="O5960" s="9" t="b">
        <v>1</v>
      </c>
      <c r="P5960" s="10">
        <v>1.4553895053247426E-2</v>
      </c>
      <c r="Q5960" s="3" t="s">
        <v>29</v>
      </c>
      <c r="R5960" s="3" t="s">
        <v>17114</v>
      </c>
      <c r="S5960" s="14">
        <v>70051025</v>
      </c>
      <c r="T5960" s="21">
        <v>2.2246615000000012</v>
      </c>
      <c r="U5960" s="22">
        <v>4.2070000000000003E-2</v>
      </c>
      <c r="V5960" s="22">
        <v>0.56371700000000025</v>
      </c>
      <c r="W5960" s="22">
        <v>1.6188745000000009</v>
      </c>
      <c r="X5960" s="22">
        <f t="shared" ref="X5960:X6023" si="97">U5960*N5960</f>
        <v>8.4140000000000007E-4</v>
      </c>
      <c r="Y5960" s="8" t="b">
        <v>0</v>
      </c>
      <c r="Z5960" s="8" t="b">
        <v>0</v>
      </c>
      <c r="AA5960" s="8" t="b">
        <v>0</v>
      </c>
      <c r="AB5960" s="8" t="b">
        <v>0</v>
      </c>
    </row>
    <row r="5961" spans="1:28" hidden="1" x14ac:dyDescent="0.2">
      <c r="A5961" s="1" t="s">
        <v>6290</v>
      </c>
      <c r="B5961" s="1" t="s">
        <v>6558</v>
      </c>
      <c r="D5961" s="3" t="s">
        <v>16729</v>
      </c>
      <c r="E5961" s="3" t="s">
        <v>17047</v>
      </c>
      <c r="F5961" s="3" t="s">
        <v>17109</v>
      </c>
      <c r="G5961" s="3" t="s">
        <v>26964</v>
      </c>
      <c r="H5961" s="3" t="s">
        <v>17110</v>
      </c>
      <c r="I5961" s="6">
        <v>700510</v>
      </c>
      <c r="J5961" s="7" t="s">
        <v>17115</v>
      </c>
      <c r="K5961" s="8">
        <v>70051030</v>
      </c>
      <c r="L5961" s="3">
        <v>2</v>
      </c>
      <c r="N5961" s="9">
        <v>0.02</v>
      </c>
      <c r="O5961" s="9" t="b">
        <v>1</v>
      </c>
      <c r="P5961" s="10">
        <v>3.2157778492764924E-3</v>
      </c>
      <c r="Q5961" s="3" t="s">
        <v>29</v>
      </c>
      <c r="R5961" s="3" t="s">
        <v>17116</v>
      </c>
      <c r="S5961" s="14">
        <v>70051030</v>
      </c>
      <c r="T5961" s="21">
        <v>11.000975500000006</v>
      </c>
      <c r="U5961" s="22">
        <v>7.2513385000000028</v>
      </c>
      <c r="V5961" s="22">
        <v>1.9808023333333331</v>
      </c>
      <c r="W5961" s="22">
        <v>1.7688346666666701</v>
      </c>
      <c r="X5961" s="22">
        <f t="shared" si="97"/>
        <v>0.14502677000000005</v>
      </c>
      <c r="Y5961" s="8" t="b">
        <v>0</v>
      </c>
      <c r="Z5961" s="8" t="b">
        <v>0</v>
      </c>
      <c r="AA5961" s="8" t="b">
        <v>0</v>
      </c>
      <c r="AB5961" s="8" t="b">
        <v>0</v>
      </c>
    </row>
    <row r="5962" spans="1:28" hidden="1" x14ac:dyDescent="0.2">
      <c r="A5962" s="1" t="s">
        <v>6290</v>
      </c>
      <c r="B5962" s="1" t="s">
        <v>6558</v>
      </c>
      <c r="D5962" s="3" t="s">
        <v>16729</v>
      </c>
      <c r="E5962" s="3" t="s">
        <v>17047</v>
      </c>
      <c r="F5962" s="3" t="s">
        <v>17109</v>
      </c>
      <c r="G5962" s="3" t="s">
        <v>26964</v>
      </c>
      <c r="H5962" s="3" t="s">
        <v>17110</v>
      </c>
      <c r="I5962" s="6">
        <v>700510</v>
      </c>
      <c r="J5962" s="7" t="s">
        <v>17117</v>
      </c>
      <c r="K5962" s="8">
        <v>70051080</v>
      </c>
      <c r="L5962" s="3">
        <v>2</v>
      </c>
      <c r="N5962" s="9">
        <v>0.02</v>
      </c>
      <c r="O5962" s="9" t="b">
        <v>1</v>
      </c>
      <c r="P5962" s="10">
        <v>2.1544548957747336E-3</v>
      </c>
      <c r="Q5962" s="3" t="s">
        <v>29</v>
      </c>
      <c r="R5962" s="3" t="s">
        <v>17118</v>
      </c>
      <c r="S5962" s="14">
        <v>70051080</v>
      </c>
      <c r="T5962" s="21">
        <v>9.8499068333333266</v>
      </c>
      <c r="U5962" s="22">
        <v>8.4868381666666597</v>
      </c>
      <c r="V5962" s="22">
        <v>0.30200966666666695</v>
      </c>
      <c r="W5962" s="22">
        <v>1.061059</v>
      </c>
      <c r="X5962" s="22">
        <f t="shared" si="97"/>
        <v>0.16973676333333321</v>
      </c>
      <c r="Y5962" s="8" t="b">
        <v>0</v>
      </c>
      <c r="Z5962" s="8" t="b">
        <v>0</v>
      </c>
      <c r="AA5962" s="8" t="b">
        <v>0</v>
      </c>
      <c r="AB5962" s="8" t="b">
        <v>0</v>
      </c>
    </row>
    <row r="5963" spans="1:28" hidden="1" x14ac:dyDescent="0.2">
      <c r="A5963" s="1" t="s">
        <v>6290</v>
      </c>
      <c r="B5963" s="1" t="s">
        <v>6558</v>
      </c>
      <c r="D5963" s="3" t="s">
        <v>16729</v>
      </c>
      <c r="E5963" s="3" t="s">
        <v>17047</v>
      </c>
      <c r="F5963" s="3" t="s">
        <v>17109</v>
      </c>
      <c r="G5963" s="3" t="s">
        <v>26964</v>
      </c>
      <c r="H5963" s="3" t="s">
        <v>17119</v>
      </c>
      <c r="I5963" s="6">
        <v>700521</v>
      </c>
      <c r="J5963" s="7" t="s">
        <v>17120</v>
      </c>
      <c r="K5963" s="8">
        <v>70052125</v>
      </c>
      <c r="L5963" s="3">
        <v>2</v>
      </c>
      <c r="N5963" s="9">
        <v>0.02</v>
      </c>
      <c r="O5963" s="9" t="b">
        <v>1</v>
      </c>
      <c r="P5963" s="10">
        <v>2.562179390231273E-3</v>
      </c>
      <c r="Q5963" s="3" t="s">
        <v>29</v>
      </c>
      <c r="R5963" s="3" t="s">
        <v>17121</v>
      </c>
      <c r="S5963" s="14">
        <v>70052125</v>
      </c>
      <c r="T5963" s="21">
        <v>1.1042110000000009</v>
      </c>
      <c r="U5963" s="22">
        <v>0.33663033333333364</v>
      </c>
      <c r="V5963" s="22">
        <v>0.62612133333333397</v>
      </c>
      <c r="W5963" s="22">
        <v>0.14145933333333333</v>
      </c>
      <c r="X5963" s="22">
        <f t="shared" si="97"/>
        <v>6.7326066666666727E-3</v>
      </c>
      <c r="Y5963" s="8" t="b">
        <v>0</v>
      </c>
      <c r="Z5963" s="8" t="b">
        <v>0</v>
      </c>
      <c r="AA5963" s="8" t="b">
        <v>0</v>
      </c>
      <c r="AB5963" s="8" t="b">
        <v>0</v>
      </c>
    </row>
    <row r="5964" spans="1:28" hidden="1" x14ac:dyDescent="0.2">
      <c r="A5964" s="1" t="s">
        <v>6290</v>
      </c>
      <c r="B5964" s="1" t="s">
        <v>6558</v>
      </c>
      <c r="D5964" s="3" t="s">
        <v>16729</v>
      </c>
      <c r="E5964" s="3" t="s">
        <v>17047</v>
      </c>
      <c r="F5964" s="3" t="s">
        <v>17109</v>
      </c>
      <c r="G5964" s="3" t="s">
        <v>26964</v>
      </c>
      <c r="H5964" s="3" t="s">
        <v>17119</v>
      </c>
      <c r="I5964" s="6">
        <v>700521</v>
      </c>
      <c r="J5964" s="7" t="s">
        <v>17122</v>
      </c>
      <c r="K5964" s="8">
        <v>70052130</v>
      </c>
      <c r="L5964" s="3">
        <v>2</v>
      </c>
      <c r="N5964" s="9">
        <v>0.02</v>
      </c>
      <c r="O5964" s="9" t="b">
        <v>1</v>
      </c>
      <c r="P5964" s="10">
        <v>1.0271832488036643E-4</v>
      </c>
      <c r="Q5964" s="3" t="s">
        <v>29</v>
      </c>
      <c r="R5964" s="3" t="s">
        <v>17123</v>
      </c>
      <c r="S5964" s="14">
        <v>70052130</v>
      </c>
      <c r="T5964" s="21">
        <v>4.4384810000000039</v>
      </c>
      <c r="U5964" s="22">
        <v>3.8547173333333369</v>
      </c>
      <c r="V5964" s="22">
        <v>0.56096800000000002</v>
      </c>
      <c r="W5964" s="22">
        <v>2.27956666666667E-2</v>
      </c>
      <c r="X5964" s="22">
        <f t="shared" si="97"/>
        <v>7.7094346666666744E-2</v>
      </c>
      <c r="Y5964" s="8" t="b">
        <v>0</v>
      </c>
      <c r="Z5964" s="8" t="b">
        <v>0</v>
      </c>
      <c r="AA5964" s="8" t="b">
        <v>0</v>
      </c>
      <c r="AB5964" s="8" t="b">
        <v>0</v>
      </c>
    </row>
    <row r="5965" spans="1:28" hidden="1" x14ac:dyDescent="0.2">
      <c r="A5965" s="1" t="s">
        <v>6290</v>
      </c>
      <c r="B5965" s="1" t="s">
        <v>6558</v>
      </c>
      <c r="D5965" s="3" t="s">
        <v>16729</v>
      </c>
      <c r="E5965" s="3" t="s">
        <v>17047</v>
      </c>
      <c r="F5965" s="3" t="s">
        <v>17109</v>
      </c>
      <c r="G5965" s="3" t="s">
        <v>26964</v>
      </c>
      <c r="H5965" s="3" t="s">
        <v>17119</v>
      </c>
      <c r="I5965" s="6">
        <v>700521</v>
      </c>
      <c r="J5965" s="7" t="s">
        <v>17124</v>
      </c>
      <c r="K5965" s="8">
        <v>70052180</v>
      </c>
      <c r="L5965" s="3">
        <v>2</v>
      </c>
      <c r="N5965" s="9">
        <v>0.02</v>
      </c>
      <c r="O5965" s="9" t="b">
        <v>1</v>
      </c>
      <c r="P5965" s="10">
        <v>1.0000398836110974E-3</v>
      </c>
      <c r="Q5965" s="3" t="s">
        <v>29</v>
      </c>
      <c r="R5965" s="3" t="s">
        <v>17125</v>
      </c>
      <c r="S5965" s="14">
        <v>70052180</v>
      </c>
      <c r="T5965" s="21">
        <v>5.2402476666666686</v>
      </c>
      <c r="U5965" s="22">
        <v>4.7373593333333357</v>
      </c>
      <c r="V5965" s="22">
        <v>0.24086550000000001</v>
      </c>
      <c r="W5965" s="22">
        <v>0.26202283333333298</v>
      </c>
      <c r="X5965" s="22">
        <f t="shared" si="97"/>
        <v>9.4747186666666719E-2</v>
      </c>
      <c r="Y5965" s="8" t="b">
        <v>0</v>
      </c>
      <c r="Z5965" s="8" t="b">
        <v>0</v>
      </c>
      <c r="AA5965" s="8" t="b">
        <v>0</v>
      </c>
      <c r="AB5965" s="8" t="b">
        <v>0</v>
      </c>
    </row>
    <row r="5966" spans="1:28" hidden="1" x14ac:dyDescent="0.2">
      <c r="A5966" s="1" t="s">
        <v>6290</v>
      </c>
      <c r="B5966" s="1" t="s">
        <v>6558</v>
      </c>
      <c r="D5966" s="3" t="s">
        <v>16729</v>
      </c>
      <c r="E5966" s="3" t="s">
        <v>17047</v>
      </c>
      <c r="F5966" s="3" t="s">
        <v>17109</v>
      </c>
      <c r="G5966" s="3" t="s">
        <v>26964</v>
      </c>
      <c r="H5966" s="3" t="s">
        <v>17126</v>
      </c>
      <c r="I5966" s="6">
        <v>700529</v>
      </c>
      <c r="J5966" s="7" t="s">
        <v>17127</v>
      </c>
      <c r="K5966" s="8">
        <v>70052925</v>
      </c>
      <c r="L5966" s="3">
        <v>2</v>
      </c>
      <c r="N5966" s="9">
        <v>0.02</v>
      </c>
      <c r="O5966" s="9" t="b">
        <v>1</v>
      </c>
      <c r="P5966" s="10">
        <v>4.6792489344072126E-3</v>
      </c>
      <c r="Q5966" s="3" t="s">
        <v>29</v>
      </c>
      <c r="R5966" s="3" t="s">
        <v>17128</v>
      </c>
      <c r="S5966" s="14">
        <v>70052925</v>
      </c>
      <c r="T5966" s="21">
        <v>1.1678163333333336</v>
      </c>
      <c r="U5966" s="22">
        <v>0.74297516666666674</v>
      </c>
      <c r="V5966" s="22">
        <v>0.151616</v>
      </c>
      <c r="W5966" s="22">
        <v>0.27322516666666696</v>
      </c>
      <c r="X5966" s="22">
        <f t="shared" si="97"/>
        <v>1.4859503333333334E-2</v>
      </c>
      <c r="Y5966" s="8" t="b">
        <v>0</v>
      </c>
      <c r="Z5966" s="8" t="b">
        <v>0</v>
      </c>
      <c r="AA5966" s="8" t="b">
        <v>0</v>
      </c>
      <c r="AB5966" s="8" t="b">
        <v>0</v>
      </c>
    </row>
    <row r="5967" spans="1:28" hidden="1" x14ac:dyDescent="0.2">
      <c r="A5967" s="1" t="s">
        <v>6290</v>
      </c>
      <c r="B5967" s="1" t="s">
        <v>6558</v>
      </c>
      <c r="D5967" s="3" t="s">
        <v>16729</v>
      </c>
      <c r="E5967" s="3" t="s">
        <v>17047</v>
      </c>
      <c r="F5967" s="3" t="s">
        <v>17109</v>
      </c>
      <c r="G5967" s="3" t="s">
        <v>26964</v>
      </c>
      <c r="H5967" s="3" t="s">
        <v>17126</v>
      </c>
      <c r="I5967" s="6">
        <v>700529</v>
      </c>
      <c r="J5967" s="7" t="s">
        <v>17129</v>
      </c>
      <c r="K5967" s="8">
        <v>70052935</v>
      </c>
      <c r="L5967" s="3">
        <v>2</v>
      </c>
      <c r="N5967" s="9">
        <v>0.02</v>
      </c>
      <c r="O5967" s="9" t="b">
        <v>1</v>
      </c>
      <c r="P5967" s="10">
        <v>4.9966032068449813E-4</v>
      </c>
      <c r="Q5967" s="3" t="s">
        <v>29</v>
      </c>
      <c r="R5967" s="3" t="s">
        <v>17130</v>
      </c>
      <c r="S5967" s="14">
        <v>70052935</v>
      </c>
      <c r="T5967" s="21">
        <v>9.2319918333333355</v>
      </c>
      <c r="U5967" s="22">
        <v>8.1433256666666676</v>
      </c>
      <c r="V5967" s="22">
        <v>0.85802316666666678</v>
      </c>
      <c r="W5967" s="22">
        <v>0.23064299999999999</v>
      </c>
      <c r="X5967" s="22">
        <f t="shared" si="97"/>
        <v>0.16286651333333335</v>
      </c>
      <c r="Y5967" s="8" t="b">
        <v>0</v>
      </c>
      <c r="Z5967" s="8" t="b">
        <v>0</v>
      </c>
      <c r="AA5967" s="8" t="b">
        <v>0</v>
      </c>
      <c r="AB5967" s="8" t="b">
        <v>0</v>
      </c>
    </row>
    <row r="5968" spans="1:28" hidden="1" x14ac:dyDescent="0.2">
      <c r="A5968" s="1" t="s">
        <v>6290</v>
      </c>
      <c r="B5968" s="1" t="s">
        <v>6558</v>
      </c>
      <c r="D5968" s="3" t="s">
        <v>16729</v>
      </c>
      <c r="E5968" s="3" t="s">
        <v>17047</v>
      </c>
      <c r="F5968" s="3" t="s">
        <v>17109</v>
      </c>
      <c r="G5968" s="3" t="s">
        <v>26964</v>
      </c>
      <c r="H5968" s="3" t="s">
        <v>17126</v>
      </c>
      <c r="I5968" s="6">
        <v>700529</v>
      </c>
      <c r="J5968" s="7" t="s">
        <v>17131</v>
      </c>
      <c r="K5968" s="8">
        <v>70052980</v>
      </c>
      <c r="L5968" s="3">
        <v>2</v>
      </c>
      <c r="N5968" s="9">
        <v>0.02</v>
      </c>
      <c r="O5968" s="9" t="b">
        <v>1</v>
      </c>
      <c r="P5968" s="10">
        <v>5.8107372678479119E-4</v>
      </c>
      <c r="Q5968" s="3" t="s">
        <v>29</v>
      </c>
      <c r="R5968" s="3" t="s">
        <v>17132</v>
      </c>
      <c r="S5968" s="14">
        <v>70052980</v>
      </c>
      <c r="T5968" s="21">
        <v>7.0367031666666646</v>
      </c>
      <c r="U5968" s="22">
        <v>6.6790689999999975</v>
      </c>
      <c r="V5968" s="22">
        <v>0.15319199999999999</v>
      </c>
      <c r="W5968" s="22">
        <v>0.20444216666666701</v>
      </c>
      <c r="X5968" s="22">
        <f t="shared" si="97"/>
        <v>0.13358137999999994</v>
      </c>
      <c r="Y5968" s="8" t="b">
        <v>0</v>
      </c>
      <c r="Z5968" s="8" t="b">
        <v>0</v>
      </c>
      <c r="AA5968" s="8" t="b">
        <v>0</v>
      </c>
      <c r="AB5968" s="8" t="b">
        <v>0</v>
      </c>
    </row>
    <row r="5969" spans="1:28" hidden="1" x14ac:dyDescent="0.2">
      <c r="A5969" s="1" t="s">
        <v>6290</v>
      </c>
      <c r="B5969" s="1" t="s">
        <v>6558</v>
      </c>
      <c r="D5969" s="3" t="s">
        <v>16729</v>
      </c>
      <c r="E5969" s="3" t="s">
        <v>17047</v>
      </c>
      <c r="F5969" s="3" t="s">
        <v>17109</v>
      </c>
      <c r="G5969" s="3" t="s">
        <v>26964</v>
      </c>
      <c r="H5969" s="3" t="s">
        <v>17133</v>
      </c>
      <c r="I5969" s="6">
        <v>700530</v>
      </c>
      <c r="J5969" s="7" t="s">
        <v>17134</v>
      </c>
      <c r="K5969" s="8">
        <v>70053000</v>
      </c>
      <c r="L5969" s="3">
        <v>2</v>
      </c>
      <c r="N5969" s="9">
        <v>0.02</v>
      </c>
      <c r="O5969" s="9" t="b">
        <v>1</v>
      </c>
      <c r="P5969" s="10">
        <v>1.9709076326031881E-2</v>
      </c>
      <c r="Q5969" s="3" t="s">
        <v>29</v>
      </c>
      <c r="R5969" s="3" t="s">
        <v>17135</v>
      </c>
      <c r="S5969" s="14">
        <v>70053000</v>
      </c>
      <c r="T5969" s="21">
        <v>2.0314148333333364</v>
      </c>
      <c r="U5969" s="22">
        <v>2.8522333333333299E-2</v>
      </c>
      <c r="V5969" s="22">
        <v>1.0269999999999999E-3</v>
      </c>
      <c r="W5969" s="22">
        <v>2.0018655000000032</v>
      </c>
      <c r="X5969" s="22">
        <f t="shared" si="97"/>
        <v>5.7044666666666594E-4</v>
      </c>
      <c r="Y5969" s="8" t="b">
        <v>0</v>
      </c>
      <c r="Z5969" s="8" t="b">
        <v>0</v>
      </c>
      <c r="AA5969" s="8" t="b">
        <v>0</v>
      </c>
      <c r="AB5969" s="8" t="b">
        <v>0</v>
      </c>
    </row>
    <row r="5970" spans="1:28" hidden="1" x14ac:dyDescent="0.2">
      <c r="A5970" s="1" t="s">
        <v>6290</v>
      </c>
      <c r="B5970" s="1" t="s">
        <v>6558</v>
      </c>
      <c r="D5970" s="3" t="s">
        <v>16729</v>
      </c>
      <c r="E5970" s="3" t="s">
        <v>17047</v>
      </c>
      <c r="F5970" s="3" t="s">
        <v>17136</v>
      </c>
      <c r="G5970" s="3" t="s">
        <v>26965</v>
      </c>
      <c r="H5970" s="3" t="s">
        <v>17137</v>
      </c>
      <c r="I5970" s="6">
        <v>700600</v>
      </c>
      <c r="J5970" s="7" t="s">
        <v>17138</v>
      </c>
      <c r="K5970" s="8">
        <v>70060010</v>
      </c>
      <c r="L5970" s="3">
        <v>3</v>
      </c>
      <c r="N5970" s="9">
        <v>0.03</v>
      </c>
      <c r="O5970" s="9" t="b">
        <v>1</v>
      </c>
      <c r="P5970" s="10">
        <v>1.667129984677122E-2</v>
      </c>
      <c r="Q5970" s="3" t="s">
        <v>29</v>
      </c>
      <c r="R5970" s="3" t="s">
        <v>17139</v>
      </c>
      <c r="S5970" s="14">
        <v>70060010</v>
      </c>
      <c r="T5970" s="21">
        <v>0.54917883333333339</v>
      </c>
      <c r="U5970" s="22">
        <v>0.16228066666666668</v>
      </c>
      <c r="V5970" s="22">
        <v>8.1713999999999995E-2</v>
      </c>
      <c r="W5970" s="22">
        <v>0.30518416666666665</v>
      </c>
      <c r="X5970" s="22">
        <f t="shared" si="97"/>
        <v>4.86842E-3</v>
      </c>
      <c r="Y5970" s="8" t="b">
        <v>0</v>
      </c>
      <c r="Z5970" s="8" t="b">
        <v>0</v>
      </c>
      <c r="AA5970" s="8" t="b">
        <v>0</v>
      </c>
      <c r="AB5970" s="8" t="b">
        <v>0</v>
      </c>
    </row>
    <row r="5971" spans="1:28" hidden="1" x14ac:dyDescent="0.2">
      <c r="A5971" s="1" t="s">
        <v>6290</v>
      </c>
      <c r="B5971" s="1" t="s">
        <v>6558</v>
      </c>
      <c r="D5971" s="3" t="s">
        <v>16729</v>
      </c>
      <c r="E5971" s="3" t="s">
        <v>17047</v>
      </c>
      <c r="F5971" s="3" t="s">
        <v>17136</v>
      </c>
      <c r="G5971" s="3" t="s">
        <v>26965</v>
      </c>
      <c r="H5971" s="3" t="s">
        <v>17137</v>
      </c>
      <c r="I5971" s="6">
        <v>700600</v>
      </c>
      <c r="J5971" s="7" t="s">
        <v>17140</v>
      </c>
      <c r="K5971" s="8">
        <v>70060090</v>
      </c>
      <c r="L5971" s="3">
        <v>3</v>
      </c>
      <c r="N5971" s="9">
        <v>0.03</v>
      </c>
      <c r="O5971" s="9" t="b">
        <v>1</v>
      </c>
      <c r="P5971" s="10">
        <v>8.1166963940419289E-3</v>
      </c>
      <c r="Q5971" s="3" t="s">
        <v>29</v>
      </c>
      <c r="R5971" s="3" t="s">
        <v>17141</v>
      </c>
      <c r="S5971" s="14">
        <v>70060090</v>
      </c>
      <c r="T5971" s="21">
        <v>10.592649500000006</v>
      </c>
      <c r="U5971" s="22">
        <v>7.1972650000000025</v>
      </c>
      <c r="V5971" s="22">
        <v>0.52947383333333375</v>
      </c>
      <c r="W5971" s="22">
        <v>2.8659106666666698</v>
      </c>
      <c r="X5971" s="22">
        <f t="shared" si="97"/>
        <v>0.21591795000000005</v>
      </c>
      <c r="Y5971" s="8" t="b">
        <v>0</v>
      </c>
      <c r="Z5971" s="8" t="b">
        <v>0</v>
      </c>
      <c r="AA5971" s="8" t="b">
        <v>0</v>
      </c>
      <c r="AB5971" s="8" t="b">
        <v>0</v>
      </c>
    </row>
    <row r="5972" spans="1:28" hidden="1" x14ac:dyDescent="0.2">
      <c r="A5972" s="1" t="s">
        <v>6290</v>
      </c>
      <c r="B5972" s="1" t="s">
        <v>6558</v>
      </c>
      <c r="D5972" s="3" t="s">
        <v>16729</v>
      </c>
      <c r="E5972" s="3" t="s">
        <v>17047</v>
      </c>
      <c r="F5972" s="3" t="s">
        <v>17142</v>
      </c>
      <c r="G5972" s="3" t="s">
        <v>26966</v>
      </c>
      <c r="H5972" s="3" t="s">
        <v>17143</v>
      </c>
      <c r="I5972" s="6">
        <v>700711</v>
      </c>
      <c r="J5972" s="7" t="s">
        <v>17144</v>
      </c>
      <c r="K5972" s="8">
        <v>70071110</v>
      </c>
      <c r="L5972" s="3">
        <v>3</v>
      </c>
      <c r="N5972" s="9">
        <v>0.03</v>
      </c>
      <c r="O5972" s="9" t="b">
        <v>1</v>
      </c>
      <c r="P5972" s="10">
        <v>3.7950823688212235E-3</v>
      </c>
      <c r="Q5972" s="3" t="s">
        <v>29</v>
      </c>
      <c r="R5972" s="3" t="s">
        <v>17145</v>
      </c>
      <c r="S5972" s="14">
        <v>70071110</v>
      </c>
      <c r="T5972" s="21">
        <v>151.93018200000009</v>
      </c>
      <c r="U5972" s="22">
        <v>131.51775200000009</v>
      </c>
      <c r="V5972" s="22">
        <v>1.1928448333333339</v>
      </c>
      <c r="W5972" s="22">
        <v>19.219585166666665</v>
      </c>
      <c r="X5972" s="22">
        <f t="shared" si="97"/>
        <v>3.9455325600000024</v>
      </c>
      <c r="Y5972" s="8" t="b">
        <v>0</v>
      </c>
      <c r="Z5972" s="8" t="b">
        <v>0</v>
      </c>
      <c r="AA5972" s="8" t="b">
        <v>0</v>
      </c>
      <c r="AB5972" s="8" t="b">
        <v>0</v>
      </c>
    </row>
    <row r="5973" spans="1:28" hidden="1" x14ac:dyDescent="0.2">
      <c r="A5973" s="1" t="s">
        <v>6290</v>
      </c>
      <c r="B5973" s="1" t="s">
        <v>6558</v>
      </c>
      <c r="D5973" s="3" t="s">
        <v>16729</v>
      </c>
      <c r="E5973" s="3" t="s">
        <v>17047</v>
      </c>
      <c r="F5973" s="3" t="s">
        <v>17142</v>
      </c>
      <c r="G5973" s="3" t="s">
        <v>26966</v>
      </c>
      <c r="H5973" s="3" t="s">
        <v>17143</v>
      </c>
      <c r="I5973" s="6">
        <v>700711</v>
      </c>
      <c r="J5973" s="7" t="s">
        <v>17146</v>
      </c>
      <c r="K5973" s="8">
        <v>70071190</v>
      </c>
      <c r="L5973" s="3">
        <v>3</v>
      </c>
      <c r="N5973" s="9">
        <v>0.03</v>
      </c>
      <c r="O5973" s="9" t="b">
        <v>1</v>
      </c>
      <c r="P5973" s="10">
        <v>1.0256021876609412E-2</v>
      </c>
      <c r="Q5973" s="3" t="s">
        <v>29</v>
      </c>
      <c r="R5973" s="3" t="s">
        <v>17147</v>
      </c>
      <c r="S5973" s="14">
        <v>70071190</v>
      </c>
      <c r="T5973" s="21">
        <v>16.147291999999993</v>
      </c>
      <c r="U5973" s="22">
        <v>4.1574528333333269</v>
      </c>
      <c r="V5973" s="22">
        <v>6.4696064999999976</v>
      </c>
      <c r="W5973" s="22">
        <v>5.5202326666666695</v>
      </c>
      <c r="X5973" s="22">
        <f t="shared" si="97"/>
        <v>0.1247235849999998</v>
      </c>
      <c r="Y5973" s="8" t="b">
        <v>0</v>
      </c>
      <c r="Z5973" s="8" t="b">
        <v>0</v>
      </c>
      <c r="AA5973" s="8" t="b">
        <v>0</v>
      </c>
      <c r="AB5973" s="8" t="b">
        <v>0</v>
      </c>
    </row>
    <row r="5974" spans="1:28" hidden="1" x14ac:dyDescent="0.2">
      <c r="A5974" s="1" t="s">
        <v>6290</v>
      </c>
      <c r="B5974" s="1" t="s">
        <v>6558</v>
      </c>
      <c r="D5974" s="3" t="s">
        <v>16729</v>
      </c>
      <c r="E5974" s="3" t="s">
        <v>17047</v>
      </c>
      <c r="F5974" s="3" t="s">
        <v>17142</v>
      </c>
      <c r="G5974" s="3" t="s">
        <v>26966</v>
      </c>
      <c r="H5974" s="3" t="s">
        <v>17148</v>
      </c>
      <c r="I5974" s="6">
        <v>700719</v>
      </c>
      <c r="J5974" s="7" t="s">
        <v>17149</v>
      </c>
      <c r="K5974" s="8">
        <v>70071910</v>
      </c>
      <c r="L5974" s="3">
        <v>3</v>
      </c>
      <c r="N5974" s="9">
        <v>0.03</v>
      </c>
      <c r="O5974" s="9" t="b">
        <v>1</v>
      </c>
      <c r="P5974" s="10">
        <v>1.8501452031302764E-2</v>
      </c>
      <c r="Q5974" s="3" t="s">
        <v>29</v>
      </c>
      <c r="R5974" s="3" t="s">
        <v>17150</v>
      </c>
      <c r="S5974" s="14">
        <v>70071910</v>
      </c>
      <c r="T5974" s="21">
        <v>3.0065926666666671</v>
      </c>
      <c r="U5974" s="22">
        <v>0.95761800000000008</v>
      </c>
      <c r="V5974" s="22">
        <v>0.1947636666666667</v>
      </c>
      <c r="W5974" s="22">
        <v>1.8542110000000001</v>
      </c>
      <c r="X5974" s="22">
        <f t="shared" si="97"/>
        <v>2.872854E-2</v>
      </c>
      <c r="Y5974" s="8" t="b">
        <v>0</v>
      </c>
      <c r="Z5974" s="8" t="b">
        <v>0</v>
      </c>
      <c r="AA5974" s="8" t="b">
        <v>0</v>
      </c>
      <c r="AB5974" s="8" t="b">
        <v>0</v>
      </c>
    </row>
    <row r="5975" spans="1:28" hidden="1" x14ac:dyDescent="0.2">
      <c r="A5975" s="1" t="s">
        <v>6290</v>
      </c>
      <c r="B5975" s="1" t="s">
        <v>6558</v>
      </c>
      <c r="D5975" s="3" t="s">
        <v>16729</v>
      </c>
      <c r="E5975" s="3" t="s">
        <v>17047</v>
      </c>
      <c r="F5975" s="3" t="s">
        <v>17142</v>
      </c>
      <c r="G5975" s="3" t="s">
        <v>26966</v>
      </c>
      <c r="H5975" s="3" t="s">
        <v>17148</v>
      </c>
      <c r="I5975" s="6">
        <v>700719</v>
      </c>
      <c r="J5975" s="7" t="s">
        <v>17151</v>
      </c>
      <c r="K5975" s="8">
        <v>70071920</v>
      </c>
      <c r="L5975" s="3">
        <v>3</v>
      </c>
      <c r="N5975" s="9">
        <v>0.03</v>
      </c>
      <c r="O5975" s="9" t="b">
        <v>1</v>
      </c>
      <c r="P5975" s="10">
        <v>1.6520694538728779E-2</v>
      </c>
      <c r="Q5975" s="3" t="s">
        <v>29</v>
      </c>
      <c r="R5975" s="3" t="s">
        <v>17152</v>
      </c>
      <c r="S5975" s="14">
        <v>70071920</v>
      </c>
      <c r="T5975" s="21">
        <v>2.5567856666666668</v>
      </c>
      <c r="U5975" s="22">
        <v>0.79304816666666644</v>
      </c>
      <c r="V5975" s="22">
        <v>0.35574166666666635</v>
      </c>
      <c r="W5975" s="22">
        <v>1.407995833333334</v>
      </c>
      <c r="X5975" s="22">
        <f t="shared" si="97"/>
        <v>2.3791444999999991E-2</v>
      </c>
      <c r="Y5975" s="8" t="b">
        <v>0</v>
      </c>
      <c r="Z5975" s="8" t="b">
        <v>0</v>
      </c>
      <c r="AA5975" s="8" t="b">
        <v>0</v>
      </c>
      <c r="AB5975" s="8" t="b">
        <v>0</v>
      </c>
    </row>
    <row r="5976" spans="1:28" hidden="1" x14ac:dyDescent="0.2">
      <c r="A5976" s="1" t="s">
        <v>6290</v>
      </c>
      <c r="B5976" s="1" t="s">
        <v>6558</v>
      </c>
      <c r="D5976" s="3" t="s">
        <v>16729</v>
      </c>
      <c r="E5976" s="3" t="s">
        <v>17047</v>
      </c>
      <c r="F5976" s="3" t="s">
        <v>17142</v>
      </c>
      <c r="G5976" s="3" t="s">
        <v>26966</v>
      </c>
      <c r="H5976" s="3" t="s">
        <v>17148</v>
      </c>
      <c r="I5976" s="6">
        <v>700719</v>
      </c>
      <c r="J5976" s="7" t="s">
        <v>17153</v>
      </c>
      <c r="K5976" s="8">
        <v>70071980</v>
      </c>
      <c r="L5976" s="3">
        <v>3</v>
      </c>
      <c r="N5976" s="9">
        <v>0.03</v>
      </c>
      <c r="O5976" s="9" t="b">
        <v>1</v>
      </c>
      <c r="P5976" s="10">
        <v>1.2324379215127537E-2</v>
      </c>
      <c r="Q5976" s="3" t="s">
        <v>29</v>
      </c>
      <c r="R5976" s="3" t="s">
        <v>17154</v>
      </c>
      <c r="S5976" s="14">
        <v>70071980</v>
      </c>
      <c r="T5976" s="21">
        <v>24.771047666666661</v>
      </c>
      <c r="U5976" s="22">
        <v>13.756935499999996</v>
      </c>
      <c r="V5976" s="22">
        <v>0.83785266666666669</v>
      </c>
      <c r="W5976" s="22">
        <v>10.1762595</v>
      </c>
      <c r="X5976" s="22">
        <f t="shared" si="97"/>
        <v>0.41270806499999985</v>
      </c>
      <c r="Y5976" s="8" t="b">
        <v>0</v>
      </c>
      <c r="Z5976" s="8" t="b">
        <v>0</v>
      </c>
      <c r="AA5976" s="8" t="b">
        <v>0</v>
      </c>
      <c r="AB5976" s="8" t="b">
        <v>0</v>
      </c>
    </row>
    <row r="5977" spans="1:28" hidden="1" x14ac:dyDescent="0.2">
      <c r="A5977" s="1" t="s">
        <v>6290</v>
      </c>
      <c r="B5977" s="1" t="s">
        <v>6558</v>
      </c>
      <c r="D5977" s="3" t="s">
        <v>16729</v>
      </c>
      <c r="E5977" s="3" t="s">
        <v>17047</v>
      </c>
      <c r="F5977" s="3" t="s">
        <v>17142</v>
      </c>
      <c r="G5977" s="3" t="s">
        <v>26966</v>
      </c>
      <c r="H5977" s="3" t="s">
        <v>17155</v>
      </c>
      <c r="I5977" s="6">
        <v>700721</v>
      </c>
      <c r="J5977" s="7" t="s">
        <v>17156</v>
      </c>
      <c r="K5977" s="8">
        <v>70072120</v>
      </c>
      <c r="L5977" s="3">
        <v>3</v>
      </c>
      <c r="N5977" s="9">
        <v>0.03</v>
      </c>
      <c r="O5977" s="9" t="b">
        <v>1</v>
      </c>
      <c r="P5977" s="10">
        <v>3.0871086830853455E-3</v>
      </c>
      <c r="Q5977" s="3" t="s">
        <v>29</v>
      </c>
      <c r="R5977" s="3" t="s">
        <v>17157</v>
      </c>
      <c r="S5977" s="14">
        <v>70072120</v>
      </c>
      <c r="T5977" s="21">
        <v>194.80280149999999</v>
      </c>
      <c r="U5977" s="22">
        <v>173.56831349999996</v>
      </c>
      <c r="V5977" s="22">
        <v>1.188574</v>
      </c>
      <c r="W5977" s="22">
        <v>20.045914000000028</v>
      </c>
      <c r="X5977" s="22">
        <f t="shared" si="97"/>
        <v>5.2070494049999985</v>
      </c>
      <c r="Y5977" s="8" t="b">
        <v>0</v>
      </c>
      <c r="Z5977" s="8" t="b">
        <v>0</v>
      </c>
      <c r="AA5977" s="8" t="b">
        <v>0</v>
      </c>
      <c r="AB5977" s="8" t="b">
        <v>0</v>
      </c>
    </row>
    <row r="5978" spans="1:28" hidden="1" x14ac:dyDescent="0.2">
      <c r="A5978" s="1" t="s">
        <v>6290</v>
      </c>
      <c r="B5978" s="1" t="s">
        <v>6558</v>
      </c>
      <c r="D5978" s="3" t="s">
        <v>16729</v>
      </c>
      <c r="E5978" s="3" t="s">
        <v>17047</v>
      </c>
      <c r="F5978" s="3" t="s">
        <v>17142</v>
      </c>
      <c r="G5978" s="3" t="s">
        <v>26966</v>
      </c>
      <c r="H5978" s="3" t="s">
        <v>17155</v>
      </c>
      <c r="I5978" s="6">
        <v>700721</v>
      </c>
      <c r="J5978" s="7" t="s">
        <v>17158</v>
      </c>
      <c r="K5978" s="8">
        <v>70072180</v>
      </c>
      <c r="L5978" s="12">
        <v>1.5</v>
      </c>
      <c r="N5978" s="9">
        <v>1.4999999999999999E-2</v>
      </c>
      <c r="O5978" s="9" t="b">
        <v>1</v>
      </c>
      <c r="P5978" s="10">
        <v>1.0682714216405913E-2</v>
      </c>
      <c r="Q5978" s="3" t="s">
        <v>29</v>
      </c>
      <c r="R5978" s="3" t="s">
        <v>17159</v>
      </c>
      <c r="S5978" s="14">
        <v>70072180</v>
      </c>
      <c r="T5978" s="21">
        <v>8.7108971666666655</v>
      </c>
      <c r="U5978" s="22">
        <v>2.1045971666666654</v>
      </c>
      <c r="V5978" s="22">
        <v>0.40256499999999995</v>
      </c>
      <c r="W5978" s="22">
        <v>6.203735</v>
      </c>
      <c r="X5978" s="22">
        <f t="shared" si="97"/>
        <v>3.1568957499999981E-2</v>
      </c>
      <c r="Y5978" s="8" t="b">
        <v>0</v>
      </c>
      <c r="Z5978" s="8" t="b">
        <v>0</v>
      </c>
      <c r="AA5978" s="8" t="b">
        <v>0</v>
      </c>
      <c r="AB5978" s="8" t="b">
        <v>0</v>
      </c>
    </row>
    <row r="5979" spans="1:28" hidden="1" x14ac:dyDescent="0.2">
      <c r="A5979" s="1" t="s">
        <v>6290</v>
      </c>
      <c r="B5979" s="1" t="s">
        <v>6558</v>
      </c>
      <c r="D5979" s="3" t="s">
        <v>16729</v>
      </c>
      <c r="E5979" s="3" t="s">
        <v>17047</v>
      </c>
      <c r="F5979" s="3" t="s">
        <v>17142</v>
      </c>
      <c r="G5979" s="3" t="s">
        <v>26966</v>
      </c>
      <c r="H5979" s="3" t="s">
        <v>17160</v>
      </c>
      <c r="I5979" s="6">
        <v>700729</v>
      </c>
      <c r="J5979" s="7" t="s">
        <v>17161</v>
      </c>
      <c r="K5979" s="8">
        <v>70072900</v>
      </c>
      <c r="L5979" s="3">
        <v>3</v>
      </c>
      <c r="N5979" s="9">
        <v>0.03</v>
      </c>
      <c r="O5979" s="9" t="b">
        <v>1</v>
      </c>
      <c r="P5979" s="10">
        <v>6.2629099121059781E-3</v>
      </c>
      <c r="Q5979" s="3" t="s">
        <v>29</v>
      </c>
      <c r="R5979" s="3" t="s">
        <v>17162</v>
      </c>
      <c r="S5979" s="14">
        <v>70072900</v>
      </c>
      <c r="T5979" s="21">
        <v>17.201721166666658</v>
      </c>
      <c r="U5979" s="22">
        <v>8.9560771666666685</v>
      </c>
      <c r="V5979" s="22">
        <v>4.6545496666666635</v>
      </c>
      <c r="W5979" s="22">
        <v>3.5910943333333276</v>
      </c>
      <c r="X5979" s="22">
        <f t="shared" si="97"/>
        <v>0.26868231500000006</v>
      </c>
      <c r="Y5979" s="8" t="b">
        <v>0</v>
      </c>
      <c r="Z5979" s="8" t="b">
        <v>0</v>
      </c>
      <c r="AA5979" s="8" t="b">
        <v>0</v>
      </c>
      <c r="AB5979" s="8" t="b">
        <v>0</v>
      </c>
    </row>
    <row r="5980" spans="1:28" hidden="1" x14ac:dyDescent="0.2">
      <c r="A5980" s="1" t="s">
        <v>6290</v>
      </c>
      <c r="B5980" s="1" t="s">
        <v>6558</v>
      </c>
      <c r="D5980" s="3" t="s">
        <v>16729</v>
      </c>
      <c r="E5980" s="3" t="s">
        <v>17047</v>
      </c>
      <c r="F5980" s="3" t="s">
        <v>17163</v>
      </c>
      <c r="G5980" s="3" t="s">
        <v>26967</v>
      </c>
      <c r="H5980" s="3" t="s">
        <v>17164</v>
      </c>
      <c r="I5980" s="6">
        <v>700800</v>
      </c>
      <c r="J5980" s="7" t="s">
        <v>17165</v>
      </c>
      <c r="K5980" s="8">
        <v>70080020</v>
      </c>
      <c r="L5980" s="3">
        <v>3</v>
      </c>
      <c r="N5980" s="9">
        <v>0.03</v>
      </c>
      <c r="O5980" s="9" t="b">
        <v>1</v>
      </c>
      <c r="P5980" s="10">
        <v>1.0983654539043179E-4</v>
      </c>
      <c r="Q5980" s="3" t="s">
        <v>29</v>
      </c>
      <c r="R5980" s="3" t="s">
        <v>17166</v>
      </c>
      <c r="S5980" s="14">
        <v>70080020</v>
      </c>
      <c r="T5980" s="21">
        <v>6.7848091666666663</v>
      </c>
      <c r="U5980" s="22">
        <v>6.7154899999999991</v>
      </c>
      <c r="V5980" s="22">
        <v>4.4478499999999997E-2</v>
      </c>
      <c r="W5980" s="22">
        <v>2.4840666666666702E-2</v>
      </c>
      <c r="X5980" s="22">
        <f t="shared" si="97"/>
        <v>0.20146469999999997</v>
      </c>
      <c r="Y5980" s="8" t="b">
        <v>0</v>
      </c>
      <c r="Z5980" s="8" t="b">
        <v>0</v>
      </c>
      <c r="AA5980" s="8" t="b">
        <v>0</v>
      </c>
      <c r="AB5980" s="8" t="b">
        <v>0</v>
      </c>
    </row>
    <row r="5981" spans="1:28" hidden="1" x14ac:dyDescent="0.2">
      <c r="A5981" s="1" t="s">
        <v>6290</v>
      </c>
      <c r="B5981" s="1" t="s">
        <v>6558</v>
      </c>
      <c r="D5981" s="3" t="s">
        <v>16729</v>
      </c>
      <c r="E5981" s="3" t="s">
        <v>17047</v>
      </c>
      <c r="F5981" s="3" t="s">
        <v>17163</v>
      </c>
      <c r="G5981" s="3" t="s">
        <v>26967</v>
      </c>
      <c r="H5981" s="3" t="s">
        <v>17164</v>
      </c>
      <c r="I5981" s="6">
        <v>700800</v>
      </c>
      <c r="J5981" s="7" t="s">
        <v>17167</v>
      </c>
      <c r="K5981" s="8">
        <v>70080081</v>
      </c>
      <c r="L5981" s="3">
        <v>3</v>
      </c>
      <c r="N5981" s="9">
        <v>0.03</v>
      </c>
      <c r="O5981" s="9" t="b">
        <v>1</v>
      </c>
      <c r="P5981" s="10">
        <v>1.6510910002089693E-3</v>
      </c>
      <c r="Q5981" s="3" t="s">
        <v>29</v>
      </c>
      <c r="R5981" s="3" t="s">
        <v>17168</v>
      </c>
      <c r="S5981" s="14">
        <v>70080081</v>
      </c>
      <c r="T5981" s="21">
        <v>13.581780166666656</v>
      </c>
      <c r="U5981" s="22">
        <v>12.801612333333322</v>
      </c>
      <c r="V5981" s="22">
        <v>3.2675999999999997E-2</v>
      </c>
      <c r="W5981" s="22">
        <v>0.74749183333333302</v>
      </c>
      <c r="X5981" s="22">
        <f t="shared" si="97"/>
        <v>0.38404836999999964</v>
      </c>
      <c r="Y5981" s="8" t="b">
        <v>0</v>
      </c>
      <c r="Z5981" s="8" t="b">
        <v>0</v>
      </c>
      <c r="AA5981" s="8" t="b">
        <v>0</v>
      </c>
      <c r="AB5981" s="8" t="b">
        <v>0</v>
      </c>
    </row>
    <row r="5982" spans="1:28" hidden="1" x14ac:dyDescent="0.2">
      <c r="A5982" s="1" t="s">
        <v>6290</v>
      </c>
      <c r="B5982" s="1" t="s">
        <v>6558</v>
      </c>
      <c r="D5982" s="3" t="s">
        <v>16729</v>
      </c>
      <c r="E5982" s="3" t="s">
        <v>17047</v>
      </c>
      <c r="F5982" s="3" t="s">
        <v>17163</v>
      </c>
      <c r="G5982" s="3" t="s">
        <v>26967</v>
      </c>
      <c r="H5982" s="3" t="s">
        <v>17164</v>
      </c>
      <c r="I5982" s="6">
        <v>700800</v>
      </c>
      <c r="J5982" s="7" t="s">
        <v>17169</v>
      </c>
      <c r="K5982" s="8">
        <v>70080089</v>
      </c>
      <c r="L5982" s="3">
        <v>3</v>
      </c>
      <c r="N5982" s="9">
        <v>0.03</v>
      </c>
      <c r="O5982" s="9" t="b">
        <v>1</v>
      </c>
      <c r="P5982" s="10">
        <v>1.3501694124869158E-2</v>
      </c>
      <c r="Q5982" s="3" t="s">
        <v>29</v>
      </c>
      <c r="R5982" s="3" t="s">
        <v>17170</v>
      </c>
      <c r="S5982" s="14">
        <v>70080089</v>
      </c>
      <c r="T5982" s="21">
        <v>5.6591164999999997</v>
      </c>
      <c r="U5982" s="22">
        <v>2.2518179999999961</v>
      </c>
      <c r="V5982" s="22">
        <v>0.86037649999999999</v>
      </c>
      <c r="W5982" s="22">
        <v>2.5469220000000035</v>
      </c>
      <c r="X5982" s="22">
        <f t="shared" si="97"/>
        <v>6.7554539999999885E-2</v>
      </c>
      <c r="Y5982" s="8" t="b">
        <v>0</v>
      </c>
      <c r="Z5982" s="8" t="b">
        <v>0</v>
      </c>
      <c r="AA5982" s="8" t="b">
        <v>0</v>
      </c>
      <c r="AB5982" s="8" t="b">
        <v>0</v>
      </c>
    </row>
    <row r="5983" spans="1:28" hidden="1" x14ac:dyDescent="0.2">
      <c r="A5983" s="1" t="s">
        <v>6290</v>
      </c>
      <c r="B5983" s="1" t="s">
        <v>6558</v>
      </c>
      <c r="D5983" s="3" t="s">
        <v>16729</v>
      </c>
      <c r="E5983" s="3" t="s">
        <v>17047</v>
      </c>
      <c r="F5983" s="3" t="s">
        <v>17171</v>
      </c>
      <c r="G5983" s="3" t="s">
        <v>26968</v>
      </c>
      <c r="H5983" s="3" t="s">
        <v>17172</v>
      </c>
      <c r="I5983" s="6">
        <v>700910</v>
      </c>
      <c r="J5983" s="7" t="s">
        <v>17173</v>
      </c>
      <c r="K5983" s="8">
        <v>70091000</v>
      </c>
      <c r="L5983" s="3">
        <v>4</v>
      </c>
      <c r="N5983" s="9">
        <v>0.04</v>
      </c>
      <c r="O5983" s="9" t="b">
        <v>1</v>
      </c>
      <c r="P5983" s="10">
        <v>8.8946646591317752E-3</v>
      </c>
      <c r="Q5983" s="3" t="s">
        <v>29</v>
      </c>
      <c r="R5983" s="3" t="s">
        <v>17174</v>
      </c>
      <c r="S5983" s="14">
        <v>70091000</v>
      </c>
      <c r="T5983" s="21">
        <v>106.86815783333333</v>
      </c>
      <c r="U5983" s="22">
        <v>69.305545999999964</v>
      </c>
      <c r="V5983" s="22">
        <v>13.798701166666699</v>
      </c>
      <c r="W5983" s="22">
        <v>23.763910666666661</v>
      </c>
      <c r="X5983" s="22">
        <f t="shared" si="97"/>
        <v>2.7722218399999985</v>
      </c>
      <c r="Y5983" s="8" t="b">
        <v>0</v>
      </c>
      <c r="Z5983" s="8" t="b">
        <v>0</v>
      </c>
      <c r="AA5983" s="8" t="b">
        <v>0</v>
      </c>
      <c r="AB5983" s="8" t="b">
        <v>0</v>
      </c>
    </row>
    <row r="5984" spans="1:28" hidden="1" x14ac:dyDescent="0.2">
      <c r="A5984" s="1" t="s">
        <v>6290</v>
      </c>
      <c r="B5984" s="1" t="s">
        <v>6558</v>
      </c>
      <c r="D5984" s="3" t="s">
        <v>16729</v>
      </c>
      <c r="E5984" s="3" t="s">
        <v>17047</v>
      </c>
      <c r="F5984" s="3" t="s">
        <v>17171</v>
      </c>
      <c r="G5984" s="3" t="s">
        <v>26968</v>
      </c>
      <c r="H5984" s="3" t="s">
        <v>17175</v>
      </c>
      <c r="I5984" s="6">
        <v>700991</v>
      </c>
      <c r="J5984" s="7" t="s">
        <v>17176</v>
      </c>
      <c r="K5984" s="8">
        <v>70099100</v>
      </c>
      <c r="L5984" s="3">
        <v>4</v>
      </c>
      <c r="N5984" s="9">
        <v>0.04</v>
      </c>
      <c r="O5984" s="9" t="b">
        <v>1</v>
      </c>
      <c r="P5984" s="10">
        <v>2.5710886325239258E-2</v>
      </c>
      <c r="Q5984" s="3" t="s">
        <v>29</v>
      </c>
      <c r="R5984" s="3" t="s">
        <v>17177</v>
      </c>
      <c r="S5984" s="14">
        <v>70099100</v>
      </c>
      <c r="T5984" s="21">
        <v>43.923578999999982</v>
      </c>
      <c r="U5984" s="22">
        <v>14.871157000000004</v>
      </c>
      <c r="V5984" s="22">
        <v>0.81956833333333334</v>
      </c>
      <c r="W5984" s="22">
        <v>28.232853666666646</v>
      </c>
      <c r="X5984" s="22">
        <f t="shared" si="97"/>
        <v>0.59484628000000017</v>
      </c>
      <c r="Y5984" s="8" t="b">
        <v>0</v>
      </c>
      <c r="Z5984" s="8" t="b">
        <v>0</v>
      </c>
      <c r="AA5984" s="8" t="b">
        <v>0</v>
      </c>
      <c r="AB5984" s="8" t="b">
        <v>0</v>
      </c>
    </row>
    <row r="5985" spans="1:28" hidden="1" x14ac:dyDescent="0.2">
      <c r="A5985" s="1" t="s">
        <v>6290</v>
      </c>
      <c r="B5985" s="1" t="s">
        <v>6558</v>
      </c>
      <c r="D5985" s="3" t="s">
        <v>16729</v>
      </c>
      <c r="E5985" s="3" t="s">
        <v>17047</v>
      </c>
      <c r="F5985" s="3" t="s">
        <v>17171</v>
      </c>
      <c r="G5985" s="3" t="s">
        <v>26968</v>
      </c>
      <c r="H5985" s="3" t="s">
        <v>17178</v>
      </c>
      <c r="I5985" s="6">
        <v>700992</v>
      </c>
      <c r="J5985" s="7" t="s">
        <v>17179</v>
      </c>
      <c r="K5985" s="8">
        <v>70099200</v>
      </c>
      <c r="L5985" s="3">
        <v>4</v>
      </c>
      <c r="N5985" s="9">
        <v>0.04</v>
      </c>
      <c r="O5985" s="9" t="b">
        <v>1</v>
      </c>
      <c r="P5985" s="10">
        <v>3.5001152331488761E-2</v>
      </c>
      <c r="Q5985" s="3" t="s">
        <v>29</v>
      </c>
      <c r="R5985" s="3" t="s">
        <v>17180</v>
      </c>
      <c r="S5985" s="14">
        <v>70099200</v>
      </c>
      <c r="T5985" s="21">
        <v>69.052034166666616</v>
      </c>
      <c r="U5985" s="22">
        <v>7.9807489999999941</v>
      </c>
      <c r="V5985" s="22">
        <v>0.64876600000000006</v>
      </c>
      <c r="W5985" s="22">
        <v>60.422519166666618</v>
      </c>
      <c r="X5985" s="22">
        <f t="shared" si="97"/>
        <v>0.31922995999999976</v>
      </c>
      <c r="Y5985" s="8" t="b">
        <v>0</v>
      </c>
      <c r="Z5985" s="8" t="b">
        <v>0</v>
      </c>
      <c r="AA5985" s="8" t="b">
        <v>0</v>
      </c>
      <c r="AB5985" s="8" t="b">
        <v>0</v>
      </c>
    </row>
    <row r="5986" spans="1:28" hidden="1" x14ac:dyDescent="0.2">
      <c r="A5986" s="1" t="s">
        <v>6290</v>
      </c>
      <c r="B5986" s="1" t="s">
        <v>6558</v>
      </c>
      <c r="D5986" s="3" t="s">
        <v>16729</v>
      </c>
      <c r="E5986" s="3" t="s">
        <v>17047</v>
      </c>
      <c r="F5986" s="3" t="s">
        <v>17181</v>
      </c>
      <c r="G5986" s="3" t="s">
        <v>26969</v>
      </c>
      <c r="H5986" s="3" t="s">
        <v>17182</v>
      </c>
      <c r="I5986" s="6">
        <v>701010</v>
      </c>
      <c r="J5986" s="7" t="s">
        <v>17183</v>
      </c>
      <c r="K5986" s="8">
        <v>70101000</v>
      </c>
      <c r="L5986" s="3">
        <v>3</v>
      </c>
      <c r="N5986" s="9">
        <v>0.03</v>
      </c>
      <c r="O5986" s="9" t="b">
        <v>1</v>
      </c>
      <c r="P5986" s="10">
        <v>1.484617433544524E-3</v>
      </c>
      <c r="Q5986" s="3" t="s">
        <v>29</v>
      </c>
      <c r="R5986" s="3" t="s">
        <v>17184</v>
      </c>
      <c r="S5986" s="14">
        <v>70101000</v>
      </c>
      <c r="T5986" s="21">
        <v>13.53114583333333</v>
      </c>
      <c r="U5986" s="22">
        <v>12.856052166666663</v>
      </c>
      <c r="V5986" s="22">
        <v>5.4745000000000002E-3</v>
      </c>
      <c r="W5986" s="22">
        <v>0.66961916666666699</v>
      </c>
      <c r="X5986" s="22">
        <f t="shared" si="97"/>
        <v>0.38568156499999989</v>
      </c>
      <c r="Y5986" s="8" t="b">
        <v>0</v>
      </c>
      <c r="Z5986" s="8" t="b">
        <v>0</v>
      </c>
      <c r="AA5986" s="8" t="b">
        <v>0</v>
      </c>
      <c r="AB5986" s="8" t="b">
        <v>0</v>
      </c>
    </row>
    <row r="5987" spans="1:28" hidden="1" x14ac:dyDescent="0.2">
      <c r="A5987" s="1" t="s">
        <v>6290</v>
      </c>
      <c r="B5987" s="1" t="s">
        <v>6558</v>
      </c>
      <c r="D5987" s="3" t="s">
        <v>16729</v>
      </c>
      <c r="E5987" s="3" t="s">
        <v>17047</v>
      </c>
      <c r="F5987" s="3" t="s">
        <v>17181</v>
      </c>
      <c r="G5987" s="3" t="s">
        <v>26969</v>
      </c>
      <c r="H5987" s="3" t="s">
        <v>17185</v>
      </c>
      <c r="I5987" s="6">
        <v>701020</v>
      </c>
      <c r="J5987" s="7" t="s">
        <v>17186</v>
      </c>
      <c r="K5987" s="8">
        <v>70102000</v>
      </c>
      <c r="L5987" s="3">
        <v>5</v>
      </c>
      <c r="N5987" s="9">
        <v>0.05</v>
      </c>
      <c r="O5987" s="9" t="b">
        <v>1</v>
      </c>
      <c r="P5987" s="10">
        <v>2.2958069411770601E-2</v>
      </c>
      <c r="Q5987" s="3" t="s">
        <v>29</v>
      </c>
      <c r="R5987" s="3" t="s">
        <v>17187</v>
      </c>
      <c r="S5987" s="14">
        <v>70102000</v>
      </c>
      <c r="T5987" s="21">
        <v>3.3893435000000007</v>
      </c>
      <c r="U5987" s="22">
        <v>1.7776371666666635</v>
      </c>
      <c r="V5987" s="22">
        <v>5.5450666666666704E-2</v>
      </c>
      <c r="W5987" s="22">
        <v>1.5562556666666703</v>
      </c>
      <c r="X5987" s="22">
        <f t="shared" si="97"/>
        <v>8.8881858333333175E-2</v>
      </c>
      <c r="Y5987" s="8" t="b">
        <v>0</v>
      </c>
      <c r="Z5987" s="8" t="b">
        <v>0</v>
      </c>
      <c r="AA5987" s="8" t="b">
        <v>0</v>
      </c>
      <c r="AB5987" s="8" t="b">
        <v>0</v>
      </c>
    </row>
    <row r="5988" spans="1:28" hidden="1" x14ac:dyDescent="0.2">
      <c r="A5988" s="1" t="s">
        <v>6290</v>
      </c>
      <c r="B5988" s="1" t="s">
        <v>6558</v>
      </c>
      <c r="D5988" s="3" t="s">
        <v>16729</v>
      </c>
      <c r="E5988" s="3" t="s">
        <v>17047</v>
      </c>
      <c r="F5988" s="3" t="s">
        <v>17181</v>
      </c>
      <c r="G5988" s="3" t="s">
        <v>26969</v>
      </c>
      <c r="H5988" s="3" t="s">
        <v>17188</v>
      </c>
      <c r="I5988" s="6">
        <v>701090</v>
      </c>
      <c r="J5988" s="7" t="s">
        <v>17189</v>
      </c>
      <c r="K5988" s="8">
        <v>70109010</v>
      </c>
      <c r="L5988" s="3">
        <v>5</v>
      </c>
      <c r="N5988" s="9">
        <v>0.05</v>
      </c>
      <c r="O5988" s="9" t="b">
        <v>1</v>
      </c>
      <c r="P5988" s="10">
        <v>3.4189581999492583E-2</v>
      </c>
      <c r="Q5988" s="3" t="s">
        <v>29</v>
      </c>
      <c r="R5988" s="3" t="s">
        <v>17190</v>
      </c>
      <c r="S5988" s="14">
        <v>70109010</v>
      </c>
      <c r="T5988" s="21">
        <v>11.348806000000003</v>
      </c>
      <c r="U5988" s="22">
        <v>3.2262771666666672</v>
      </c>
      <c r="V5988" s="22">
        <v>0.36231016666666671</v>
      </c>
      <c r="W5988" s="22">
        <v>7.7602186666666704</v>
      </c>
      <c r="X5988" s="22">
        <f t="shared" si="97"/>
        <v>0.16131385833333337</v>
      </c>
      <c r="Y5988" s="8" t="b">
        <v>0</v>
      </c>
      <c r="Z5988" s="8" t="b">
        <v>0</v>
      </c>
      <c r="AA5988" s="8" t="b">
        <v>0</v>
      </c>
      <c r="AB5988" s="8" t="b">
        <v>0</v>
      </c>
    </row>
    <row r="5989" spans="1:28" hidden="1" x14ac:dyDescent="0.2">
      <c r="A5989" s="1" t="s">
        <v>6290</v>
      </c>
      <c r="B5989" s="1" t="s">
        <v>6558</v>
      </c>
      <c r="D5989" s="3" t="s">
        <v>16729</v>
      </c>
      <c r="E5989" s="3" t="s">
        <v>17047</v>
      </c>
      <c r="F5989" s="3" t="s">
        <v>17181</v>
      </c>
      <c r="G5989" s="3" t="s">
        <v>26969</v>
      </c>
      <c r="H5989" s="3" t="s">
        <v>17188</v>
      </c>
      <c r="I5989" s="6">
        <v>701090</v>
      </c>
      <c r="J5989" s="7" t="s">
        <v>17191</v>
      </c>
      <c r="K5989" s="8">
        <v>70109021</v>
      </c>
      <c r="L5989" s="3">
        <v>5</v>
      </c>
      <c r="N5989" s="9">
        <v>0.05</v>
      </c>
      <c r="O5989" s="9" t="b">
        <v>1</v>
      </c>
      <c r="P5989" s="10">
        <v>1.0148318453925817E-2</v>
      </c>
      <c r="Q5989" s="3" t="s">
        <v>29</v>
      </c>
      <c r="R5989" s="3" t="s">
        <v>17192</v>
      </c>
      <c r="S5989" s="14">
        <v>70109021</v>
      </c>
      <c r="T5989" s="21">
        <v>1.393499333333333</v>
      </c>
      <c r="U5989" s="22">
        <v>1.0914278333333332</v>
      </c>
      <c r="V5989" s="22">
        <v>1.9238000000000002E-2</v>
      </c>
      <c r="W5989" s="22">
        <v>0.28283349999999968</v>
      </c>
      <c r="X5989" s="22">
        <f t="shared" si="97"/>
        <v>5.4571391666666663E-2</v>
      </c>
      <c r="Y5989" s="8" t="b">
        <v>0</v>
      </c>
      <c r="Z5989" s="8" t="b">
        <v>0</v>
      </c>
      <c r="AA5989" s="8" t="b">
        <v>0</v>
      </c>
      <c r="AB5989" s="8" t="b">
        <v>0</v>
      </c>
    </row>
    <row r="5990" spans="1:28" hidden="1" x14ac:dyDescent="0.2">
      <c r="A5990" s="1" t="s">
        <v>6290</v>
      </c>
      <c r="B5990" s="1" t="s">
        <v>6558</v>
      </c>
      <c r="D5990" s="3" t="s">
        <v>16729</v>
      </c>
      <c r="E5990" s="3" t="s">
        <v>17047</v>
      </c>
      <c r="F5990" s="3" t="s">
        <v>17181</v>
      </c>
      <c r="G5990" s="3" t="s">
        <v>26969</v>
      </c>
      <c r="H5990" s="3" t="s">
        <v>17188</v>
      </c>
      <c r="I5990" s="6">
        <v>701090</v>
      </c>
      <c r="J5990" s="7" t="s">
        <v>17193</v>
      </c>
      <c r="K5990" s="8">
        <v>70109031</v>
      </c>
      <c r="L5990" s="3">
        <v>5</v>
      </c>
      <c r="N5990" s="9">
        <v>0.05</v>
      </c>
      <c r="O5990" s="9" t="b">
        <v>1</v>
      </c>
      <c r="P5990" s="10">
        <v>2.5723917422661571E-2</v>
      </c>
      <c r="Q5990" s="3" t="s">
        <v>29</v>
      </c>
      <c r="R5990" s="3" t="s">
        <v>17194</v>
      </c>
      <c r="S5990" s="14">
        <v>70109031</v>
      </c>
      <c r="T5990" s="21">
        <v>3.7343175000000004</v>
      </c>
      <c r="U5990" s="22">
        <v>1.7951961666666669</v>
      </c>
      <c r="V5990" s="22">
        <v>1.7895833333333298E-2</v>
      </c>
      <c r="W5990" s="22">
        <v>1.9212255</v>
      </c>
      <c r="X5990" s="22">
        <f t="shared" si="97"/>
        <v>8.9759808333333357E-2</v>
      </c>
      <c r="Y5990" s="8" t="b">
        <v>0</v>
      </c>
      <c r="Z5990" s="8" t="b">
        <v>0</v>
      </c>
      <c r="AA5990" s="8" t="b">
        <v>0</v>
      </c>
      <c r="AB5990" s="8" t="b">
        <v>0</v>
      </c>
    </row>
    <row r="5991" spans="1:28" hidden="1" x14ac:dyDescent="0.2">
      <c r="A5991" s="1" t="s">
        <v>6290</v>
      </c>
      <c r="B5991" s="1" t="s">
        <v>6558</v>
      </c>
      <c r="D5991" s="3" t="s">
        <v>16729</v>
      </c>
      <c r="E5991" s="3" t="s">
        <v>17047</v>
      </c>
      <c r="F5991" s="3" t="s">
        <v>17181</v>
      </c>
      <c r="G5991" s="3" t="s">
        <v>26969</v>
      </c>
      <c r="H5991" s="3" t="s">
        <v>17188</v>
      </c>
      <c r="I5991" s="6">
        <v>701090</v>
      </c>
      <c r="J5991" s="7" t="s">
        <v>17195</v>
      </c>
      <c r="K5991" s="8">
        <v>70109041</v>
      </c>
      <c r="L5991" s="3">
        <v>5</v>
      </c>
      <c r="N5991" s="9">
        <v>0.05</v>
      </c>
      <c r="O5991" s="9" t="b">
        <v>1</v>
      </c>
      <c r="P5991" s="10">
        <v>1.3219006467163634E-3</v>
      </c>
      <c r="Q5991" s="3" t="s">
        <v>29</v>
      </c>
      <c r="R5991" s="3" t="s">
        <v>17196</v>
      </c>
      <c r="S5991" s="14">
        <v>70109041</v>
      </c>
      <c r="T5991" s="21">
        <v>10.017709500000008</v>
      </c>
      <c r="U5991" s="22">
        <v>9.7200438333333405</v>
      </c>
      <c r="V5991" s="22">
        <v>3.2817333333333303E-2</v>
      </c>
      <c r="W5991" s="22">
        <v>0.26484833333333335</v>
      </c>
      <c r="X5991" s="22">
        <f t="shared" si="97"/>
        <v>0.48600219166666703</v>
      </c>
      <c r="Y5991" s="8" t="b">
        <v>0</v>
      </c>
      <c r="Z5991" s="8" t="b">
        <v>0</v>
      </c>
      <c r="AA5991" s="8" t="b">
        <v>0</v>
      </c>
      <c r="AB5991" s="8" t="b">
        <v>0</v>
      </c>
    </row>
    <row r="5992" spans="1:28" hidden="1" x14ac:dyDescent="0.2">
      <c r="A5992" s="1" t="s">
        <v>6290</v>
      </c>
      <c r="B5992" s="1" t="s">
        <v>6558</v>
      </c>
      <c r="D5992" s="3" t="s">
        <v>16729</v>
      </c>
      <c r="E5992" s="3" t="s">
        <v>17047</v>
      </c>
      <c r="F5992" s="3" t="s">
        <v>17181</v>
      </c>
      <c r="G5992" s="3" t="s">
        <v>26969</v>
      </c>
      <c r="H5992" s="3" t="s">
        <v>17188</v>
      </c>
      <c r="I5992" s="6">
        <v>701090</v>
      </c>
      <c r="J5992" s="7" t="s">
        <v>17197</v>
      </c>
      <c r="K5992" s="8">
        <v>70109043</v>
      </c>
      <c r="L5992" s="3">
        <v>5</v>
      </c>
      <c r="N5992" s="9">
        <v>0.05</v>
      </c>
      <c r="O5992" s="9" t="b">
        <v>1</v>
      </c>
      <c r="P5992" s="10">
        <v>3.0272385222337933E-3</v>
      </c>
      <c r="Q5992" s="3" t="s">
        <v>29</v>
      </c>
      <c r="R5992" s="3" t="s">
        <v>17198</v>
      </c>
      <c r="S5992" s="14">
        <v>70109043</v>
      </c>
      <c r="T5992" s="21">
        <v>39.042138833333325</v>
      </c>
      <c r="U5992" s="22">
        <v>35.29874366666666</v>
      </c>
      <c r="V5992" s="22">
        <v>1.3795978333333367</v>
      </c>
      <c r="W5992" s="22">
        <v>2.3637973333333311</v>
      </c>
      <c r="X5992" s="22">
        <f t="shared" si="97"/>
        <v>1.7649371833333332</v>
      </c>
      <c r="Y5992" s="8" t="b">
        <v>0</v>
      </c>
      <c r="Z5992" s="8" t="b">
        <v>0</v>
      </c>
      <c r="AA5992" s="8" t="b">
        <v>0</v>
      </c>
      <c r="AB5992" s="8" t="b">
        <v>0</v>
      </c>
    </row>
    <row r="5993" spans="1:28" hidden="1" x14ac:dyDescent="0.2">
      <c r="A5993" s="1" t="s">
        <v>6290</v>
      </c>
      <c r="B5993" s="1" t="s">
        <v>6558</v>
      </c>
      <c r="D5993" s="3" t="s">
        <v>16729</v>
      </c>
      <c r="E5993" s="3" t="s">
        <v>17047</v>
      </c>
      <c r="F5993" s="3" t="s">
        <v>17181</v>
      </c>
      <c r="G5993" s="3" t="s">
        <v>26969</v>
      </c>
      <c r="H5993" s="3" t="s">
        <v>17188</v>
      </c>
      <c r="I5993" s="6">
        <v>701090</v>
      </c>
      <c r="J5993" s="7" t="s">
        <v>17199</v>
      </c>
      <c r="K5993" s="8">
        <v>70109045</v>
      </c>
      <c r="L5993" s="3">
        <v>5</v>
      </c>
      <c r="N5993" s="9">
        <v>0.05</v>
      </c>
      <c r="O5993" s="9" t="b">
        <v>1</v>
      </c>
      <c r="P5993" s="10">
        <v>3.3378071917805185E-3</v>
      </c>
      <c r="Q5993" s="3" t="s">
        <v>29</v>
      </c>
      <c r="R5993" s="3" t="s">
        <v>17200</v>
      </c>
      <c r="S5993" s="14">
        <v>70109045</v>
      </c>
      <c r="T5993" s="21">
        <v>15.049773333333333</v>
      </c>
      <c r="U5993" s="22">
        <v>13.869840666666667</v>
      </c>
      <c r="V5993" s="22">
        <v>0.17526783333333298</v>
      </c>
      <c r="W5993" s="22">
        <v>1.004664833333333</v>
      </c>
      <c r="X5993" s="22">
        <f t="shared" si="97"/>
        <v>0.69349203333333342</v>
      </c>
      <c r="Y5993" s="8" t="b">
        <v>0</v>
      </c>
      <c r="Z5993" s="8" t="b">
        <v>0</v>
      </c>
      <c r="AA5993" s="8" t="b">
        <v>0</v>
      </c>
      <c r="AB5993" s="8" t="b">
        <v>0</v>
      </c>
    </row>
    <row r="5994" spans="1:28" hidden="1" x14ac:dyDescent="0.2">
      <c r="A5994" s="1" t="s">
        <v>6290</v>
      </c>
      <c r="B5994" s="1" t="s">
        <v>6558</v>
      </c>
      <c r="D5994" s="3" t="s">
        <v>16729</v>
      </c>
      <c r="E5994" s="3" t="s">
        <v>17047</v>
      </c>
      <c r="F5994" s="3" t="s">
        <v>17181</v>
      </c>
      <c r="G5994" s="3" t="s">
        <v>26969</v>
      </c>
      <c r="H5994" s="3" t="s">
        <v>17188</v>
      </c>
      <c r="I5994" s="6">
        <v>701090</v>
      </c>
      <c r="J5994" s="7" t="s">
        <v>17201</v>
      </c>
      <c r="K5994" s="8">
        <v>70109047</v>
      </c>
      <c r="L5994" s="3">
        <v>5</v>
      </c>
      <c r="N5994" s="9">
        <v>0.05</v>
      </c>
      <c r="O5994" s="9" t="b">
        <v>1</v>
      </c>
      <c r="P5994" s="10">
        <v>6.4891344517248595E-3</v>
      </c>
      <c r="Q5994" s="3" t="s">
        <v>29</v>
      </c>
      <c r="R5994" s="3" t="s">
        <v>17202</v>
      </c>
      <c r="S5994" s="14">
        <v>70109047</v>
      </c>
      <c r="T5994" s="21">
        <v>6.9808488333333374</v>
      </c>
      <c r="U5994" s="22">
        <v>5.7618676666666717</v>
      </c>
      <c r="V5994" s="22">
        <v>0.31298783333333302</v>
      </c>
      <c r="W5994" s="22">
        <v>0.9059933333333331</v>
      </c>
      <c r="X5994" s="22">
        <f t="shared" si="97"/>
        <v>0.28809338333333362</v>
      </c>
      <c r="Y5994" s="8" t="b">
        <v>0</v>
      </c>
      <c r="Z5994" s="8" t="b">
        <v>0</v>
      </c>
      <c r="AA5994" s="8" t="b">
        <v>0</v>
      </c>
      <c r="AB5994" s="8" t="b">
        <v>0</v>
      </c>
    </row>
    <row r="5995" spans="1:28" hidden="1" x14ac:dyDescent="0.2">
      <c r="A5995" s="1" t="s">
        <v>6290</v>
      </c>
      <c r="B5995" s="1" t="s">
        <v>6558</v>
      </c>
      <c r="D5995" s="3" t="s">
        <v>16729</v>
      </c>
      <c r="E5995" s="3" t="s">
        <v>17047</v>
      </c>
      <c r="F5995" s="3" t="s">
        <v>17181</v>
      </c>
      <c r="G5995" s="3" t="s">
        <v>26969</v>
      </c>
      <c r="H5995" s="3" t="s">
        <v>17188</v>
      </c>
      <c r="I5995" s="6">
        <v>701090</v>
      </c>
      <c r="J5995" s="7" t="s">
        <v>17203</v>
      </c>
      <c r="K5995" s="8">
        <v>70109051</v>
      </c>
      <c r="L5995" s="3">
        <v>5</v>
      </c>
      <c r="N5995" s="9">
        <v>0.05</v>
      </c>
      <c r="O5995" s="9" t="b">
        <v>1</v>
      </c>
      <c r="P5995" s="10">
        <v>1.5750911561353801E-3</v>
      </c>
      <c r="Q5995" s="3" t="s">
        <v>29</v>
      </c>
      <c r="R5995" s="3" t="s">
        <v>17204</v>
      </c>
      <c r="S5995" s="14">
        <v>70109051</v>
      </c>
      <c r="T5995" s="21">
        <v>2.1566476666666632</v>
      </c>
      <c r="U5995" s="22">
        <v>2.05949283333333</v>
      </c>
      <c r="V5995" s="22">
        <v>2.9216499999999999E-2</v>
      </c>
      <c r="W5995" s="22">
        <v>6.7938333333333295E-2</v>
      </c>
      <c r="X5995" s="22">
        <f t="shared" si="97"/>
        <v>0.10297464166666651</v>
      </c>
      <c r="Y5995" s="8" t="b">
        <v>0</v>
      </c>
      <c r="Z5995" s="8" t="b">
        <v>0</v>
      </c>
      <c r="AA5995" s="8" t="b">
        <v>0</v>
      </c>
      <c r="AB5995" s="8" t="b">
        <v>0</v>
      </c>
    </row>
    <row r="5996" spans="1:28" hidden="1" x14ac:dyDescent="0.2">
      <c r="A5996" s="1" t="s">
        <v>6290</v>
      </c>
      <c r="B5996" s="1" t="s">
        <v>6558</v>
      </c>
      <c r="D5996" s="3" t="s">
        <v>16729</v>
      </c>
      <c r="E5996" s="3" t="s">
        <v>17047</v>
      </c>
      <c r="F5996" s="3" t="s">
        <v>17181</v>
      </c>
      <c r="G5996" s="3" t="s">
        <v>26969</v>
      </c>
      <c r="H5996" s="3" t="s">
        <v>17188</v>
      </c>
      <c r="I5996" s="6">
        <v>701090</v>
      </c>
      <c r="J5996" s="7" t="s">
        <v>17205</v>
      </c>
      <c r="K5996" s="8">
        <v>70109053</v>
      </c>
      <c r="L5996" s="3">
        <v>5</v>
      </c>
      <c r="N5996" s="9">
        <v>0.05</v>
      </c>
      <c r="O5996" s="9" t="b">
        <v>1</v>
      </c>
      <c r="P5996" s="10">
        <v>1.4801810996859389E-3</v>
      </c>
      <c r="Q5996" s="3" t="s">
        <v>29</v>
      </c>
      <c r="R5996" s="3" t="s">
        <v>17206</v>
      </c>
      <c r="S5996" s="14">
        <v>70109053</v>
      </c>
      <c r="T5996" s="21">
        <v>18.774448166666669</v>
      </c>
      <c r="U5996" s="22">
        <v>17.962056833333335</v>
      </c>
      <c r="V5996" s="22">
        <v>0.256599666666667</v>
      </c>
      <c r="W5996" s="22">
        <v>0.55579166666666679</v>
      </c>
      <c r="X5996" s="22">
        <f t="shared" si="97"/>
        <v>0.89810284166666676</v>
      </c>
      <c r="Y5996" s="8" t="b">
        <v>0</v>
      </c>
      <c r="Z5996" s="8" t="b">
        <v>0</v>
      </c>
      <c r="AA5996" s="8" t="b">
        <v>0</v>
      </c>
      <c r="AB5996" s="8" t="b">
        <v>0</v>
      </c>
    </row>
    <row r="5997" spans="1:28" hidden="1" x14ac:dyDescent="0.2">
      <c r="A5997" s="1" t="s">
        <v>6290</v>
      </c>
      <c r="B5997" s="1" t="s">
        <v>6558</v>
      </c>
      <c r="D5997" s="3" t="s">
        <v>16729</v>
      </c>
      <c r="E5997" s="3" t="s">
        <v>17047</v>
      </c>
      <c r="F5997" s="3" t="s">
        <v>17181</v>
      </c>
      <c r="G5997" s="3" t="s">
        <v>26969</v>
      </c>
      <c r="H5997" s="3" t="s">
        <v>17188</v>
      </c>
      <c r="I5997" s="6">
        <v>701090</v>
      </c>
      <c r="J5997" s="7" t="s">
        <v>17207</v>
      </c>
      <c r="K5997" s="8">
        <v>70109055</v>
      </c>
      <c r="L5997" s="3">
        <v>5</v>
      </c>
      <c r="N5997" s="9">
        <v>0.05</v>
      </c>
      <c r="O5997" s="9" t="b">
        <v>1</v>
      </c>
      <c r="P5997" s="10">
        <v>1.2154868115356397E-2</v>
      </c>
      <c r="Q5997" s="3" t="s">
        <v>29</v>
      </c>
      <c r="R5997" s="3" t="s">
        <v>17208</v>
      </c>
      <c r="S5997" s="14">
        <v>70109055</v>
      </c>
      <c r="T5997" s="21">
        <v>5.5203293333333363</v>
      </c>
      <c r="U5997" s="22">
        <v>4.0843283333333362</v>
      </c>
      <c r="V5997" s="22">
        <v>9.4023499999999996E-2</v>
      </c>
      <c r="W5997" s="22">
        <v>1.3419775</v>
      </c>
      <c r="X5997" s="22">
        <f t="shared" si="97"/>
        <v>0.20421641666666682</v>
      </c>
      <c r="Y5997" s="8" t="b">
        <v>0</v>
      </c>
      <c r="Z5997" s="8" t="b">
        <v>0</v>
      </c>
      <c r="AA5997" s="8" t="b">
        <v>0</v>
      </c>
      <c r="AB5997" s="8" t="b">
        <v>0</v>
      </c>
    </row>
    <row r="5998" spans="1:28" hidden="1" x14ac:dyDescent="0.2">
      <c r="A5998" s="1" t="s">
        <v>6290</v>
      </c>
      <c r="B5998" s="1" t="s">
        <v>6558</v>
      </c>
      <c r="D5998" s="3" t="s">
        <v>16729</v>
      </c>
      <c r="E5998" s="3" t="s">
        <v>17047</v>
      </c>
      <c r="F5998" s="3" t="s">
        <v>17181</v>
      </c>
      <c r="G5998" s="3" t="s">
        <v>26969</v>
      </c>
      <c r="H5998" s="3" t="s">
        <v>17188</v>
      </c>
      <c r="I5998" s="6">
        <v>701090</v>
      </c>
      <c r="J5998" s="7" t="s">
        <v>17209</v>
      </c>
      <c r="K5998" s="8">
        <v>70109057</v>
      </c>
      <c r="L5998" s="3">
        <v>5</v>
      </c>
      <c r="N5998" s="9">
        <v>0.05</v>
      </c>
      <c r="O5998" s="9" t="b">
        <v>1</v>
      </c>
      <c r="P5998" s="10">
        <v>7.3838700731803306E-3</v>
      </c>
      <c r="Q5998" s="3" t="s">
        <v>29</v>
      </c>
      <c r="R5998" s="3" t="s">
        <v>17210</v>
      </c>
      <c r="S5998" s="14">
        <v>70109057</v>
      </c>
      <c r="T5998" s="21">
        <v>1.6130926666666661</v>
      </c>
      <c r="U5998" s="22">
        <v>1.3688948333333331</v>
      </c>
      <c r="V5998" s="22">
        <v>5.9804999999999997E-3</v>
      </c>
      <c r="W5998" s="22">
        <v>0.238217333333333</v>
      </c>
      <c r="X5998" s="22">
        <f t="shared" si="97"/>
        <v>6.8444741666666656E-2</v>
      </c>
      <c r="Y5998" s="8" t="b">
        <v>0</v>
      </c>
      <c r="Z5998" s="8" t="b">
        <v>0</v>
      </c>
      <c r="AA5998" s="8" t="b">
        <v>0</v>
      </c>
      <c r="AB5998" s="8" t="b">
        <v>0</v>
      </c>
    </row>
    <row r="5999" spans="1:28" hidden="1" x14ac:dyDescent="0.2">
      <c r="A5999" s="1" t="s">
        <v>6290</v>
      </c>
      <c r="B5999" s="1" t="s">
        <v>6558</v>
      </c>
      <c r="D5999" s="3" t="s">
        <v>16729</v>
      </c>
      <c r="E5999" s="3" t="s">
        <v>17047</v>
      </c>
      <c r="F5999" s="3" t="s">
        <v>17181</v>
      </c>
      <c r="G5999" s="3" t="s">
        <v>26969</v>
      </c>
      <c r="H5999" s="3" t="s">
        <v>17188</v>
      </c>
      <c r="I5999" s="6">
        <v>701090</v>
      </c>
      <c r="J5999" s="7" t="s">
        <v>17211</v>
      </c>
      <c r="K5999" s="8">
        <v>70109061</v>
      </c>
      <c r="L5999" s="3">
        <v>5</v>
      </c>
      <c r="N5999" s="9">
        <v>0.05</v>
      </c>
      <c r="O5999" s="9" t="b">
        <v>1</v>
      </c>
      <c r="P5999" s="10">
        <v>1.3123319638599426E-2</v>
      </c>
      <c r="Q5999" s="3" t="s">
        <v>29</v>
      </c>
      <c r="R5999" s="3" t="s">
        <v>17212</v>
      </c>
      <c r="S5999" s="14">
        <v>70109061</v>
      </c>
      <c r="T5999" s="21">
        <v>6.5340606666666643</v>
      </c>
      <c r="U5999" s="22">
        <v>4.6615663333333304</v>
      </c>
      <c r="V5999" s="22">
        <v>0.157523</v>
      </c>
      <c r="W5999" s="22">
        <v>1.7149713333333336</v>
      </c>
      <c r="X5999" s="22">
        <f t="shared" si="97"/>
        <v>0.23307831666666654</v>
      </c>
      <c r="Y5999" s="8" t="b">
        <v>0</v>
      </c>
      <c r="Z5999" s="8" t="b">
        <v>0</v>
      </c>
      <c r="AA5999" s="8" t="b">
        <v>0</v>
      </c>
      <c r="AB5999" s="8" t="b">
        <v>0</v>
      </c>
    </row>
    <row r="6000" spans="1:28" hidden="1" x14ac:dyDescent="0.2">
      <c r="A6000" s="1" t="s">
        <v>6290</v>
      </c>
      <c r="B6000" s="1" t="s">
        <v>6558</v>
      </c>
      <c r="D6000" s="3" t="s">
        <v>16729</v>
      </c>
      <c r="E6000" s="3" t="s">
        <v>17047</v>
      </c>
      <c r="F6000" s="3" t="s">
        <v>17181</v>
      </c>
      <c r="G6000" s="3" t="s">
        <v>26969</v>
      </c>
      <c r="H6000" s="3" t="s">
        <v>17188</v>
      </c>
      <c r="I6000" s="6">
        <v>701090</v>
      </c>
      <c r="J6000" s="7" t="s">
        <v>17213</v>
      </c>
      <c r="K6000" s="8">
        <v>70109067</v>
      </c>
      <c r="L6000" s="3">
        <v>5</v>
      </c>
      <c r="N6000" s="9">
        <v>0.05</v>
      </c>
      <c r="O6000" s="9" t="b">
        <v>1</v>
      </c>
      <c r="P6000" s="10">
        <v>5.7341191648030377E-3</v>
      </c>
      <c r="Q6000" s="3" t="s">
        <v>29</v>
      </c>
      <c r="R6000" s="3" t="s">
        <v>17214</v>
      </c>
      <c r="S6000" s="14">
        <v>70109067</v>
      </c>
      <c r="T6000" s="21">
        <v>4.4418345000000032</v>
      </c>
      <c r="U6000" s="22">
        <v>3.7663991666666696</v>
      </c>
      <c r="V6000" s="22">
        <v>0.16603516666666668</v>
      </c>
      <c r="W6000" s="22">
        <v>0.50940016666666665</v>
      </c>
      <c r="X6000" s="22">
        <f t="shared" si="97"/>
        <v>0.18831995833333348</v>
      </c>
      <c r="Y6000" s="8" t="b">
        <v>0</v>
      </c>
      <c r="Z6000" s="8" t="b">
        <v>0</v>
      </c>
      <c r="AA6000" s="8" t="b">
        <v>0</v>
      </c>
      <c r="AB6000" s="8" t="b">
        <v>0</v>
      </c>
    </row>
    <row r="6001" spans="1:28" hidden="1" x14ac:dyDescent="0.2">
      <c r="A6001" s="1" t="s">
        <v>6290</v>
      </c>
      <c r="B6001" s="1" t="s">
        <v>6558</v>
      </c>
      <c r="D6001" s="3" t="s">
        <v>16729</v>
      </c>
      <c r="E6001" s="3" t="s">
        <v>17047</v>
      </c>
      <c r="F6001" s="3" t="s">
        <v>17181</v>
      </c>
      <c r="G6001" s="3" t="s">
        <v>26969</v>
      </c>
      <c r="H6001" s="3" t="s">
        <v>17188</v>
      </c>
      <c r="I6001" s="6">
        <v>701090</v>
      </c>
      <c r="J6001" s="7" t="s">
        <v>17215</v>
      </c>
      <c r="K6001" s="8">
        <v>70109071</v>
      </c>
      <c r="L6001" s="3">
        <v>5</v>
      </c>
      <c r="N6001" s="9">
        <v>0.05</v>
      </c>
      <c r="O6001" s="9" t="b">
        <v>1</v>
      </c>
      <c r="P6001" s="10">
        <v>1.0455267625838582E-3</v>
      </c>
      <c r="Q6001" s="3" t="s">
        <v>29</v>
      </c>
      <c r="R6001" s="3" t="s">
        <v>17216</v>
      </c>
      <c r="S6001" s="14">
        <v>70109071</v>
      </c>
      <c r="T6001" s="21">
        <v>8.865100666666665</v>
      </c>
      <c r="U6001" s="22">
        <v>8.5908716666666649</v>
      </c>
      <c r="V6001" s="22">
        <v>8.8855000000000003E-2</v>
      </c>
      <c r="W6001" s="22">
        <v>0.18537400000000001</v>
      </c>
      <c r="X6001" s="22">
        <f t="shared" si="97"/>
        <v>0.42954358333333326</v>
      </c>
      <c r="Y6001" s="8" t="b">
        <v>0</v>
      </c>
      <c r="Z6001" s="8" t="b">
        <v>0</v>
      </c>
      <c r="AA6001" s="8" t="b">
        <v>0</v>
      </c>
      <c r="AB6001" s="8" t="b">
        <v>0</v>
      </c>
    </row>
    <row r="6002" spans="1:28" hidden="1" x14ac:dyDescent="0.2">
      <c r="A6002" s="1" t="s">
        <v>6290</v>
      </c>
      <c r="B6002" s="1" t="s">
        <v>6558</v>
      </c>
      <c r="D6002" s="3" t="s">
        <v>16729</v>
      </c>
      <c r="E6002" s="3" t="s">
        <v>17047</v>
      </c>
      <c r="F6002" s="3" t="s">
        <v>17181</v>
      </c>
      <c r="G6002" s="3" t="s">
        <v>26969</v>
      </c>
      <c r="H6002" s="3" t="s">
        <v>17188</v>
      </c>
      <c r="I6002" s="6">
        <v>701090</v>
      </c>
      <c r="J6002" s="7" t="s">
        <v>17217</v>
      </c>
      <c r="K6002" s="8">
        <v>70109079</v>
      </c>
      <c r="L6002" s="3">
        <v>5</v>
      </c>
      <c r="N6002" s="9">
        <v>0.05</v>
      </c>
      <c r="O6002" s="9" t="b">
        <v>1</v>
      </c>
      <c r="P6002" s="10">
        <v>5.6532477274037441E-3</v>
      </c>
      <c r="Q6002" s="3" t="s">
        <v>29</v>
      </c>
      <c r="R6002" s="3" t="s">
        <v>17218</v>
      </c>
      <c r="S6002" s="14">
        <v>70109079</v>
      </c>
      <c r="T6002" s="21">
        <v>8.9450190000000056</v>
      </c>
      <c r="U6002" s="22">
        <v>7.7343173333333395</v>
      </c>
      <c r="V6002" s="22">
        <v>0.1993335</v>
      </c>
      <c r="W6002" s="22">
        <v>1.011368166666667</v>
      </c>
      <c r="X6002" s="22">
        <f t="shared" si="97"/>
        <v>0.38671586666666702</v>
      </c>
      <c r="Y6002" s="8" t="b">
        <v>0</v>
      </c>
      <c r="Z6002" s="8" t="b">
        <v>0</v>
      </c>
      <c r="AA6002" s="8" t="b">
        <v>0</v>
      </c>
      <c r="AB6002" s="8" t="b">
        <v>0</v>
      </c>
    </row>
    <row r="6003" spans="1:28" hidden="1" x14ac:dyDescent="0.2">
      <c r="A6003" s="1" t="s">
        <v>6290</v>
      </c>
      <c r="B6003" s="1" t="s">
        <v>6558</v>
      </c>
      <c r="D6003" s="3" t="s">
        <v>16729</v>
      </c>
      <c r="E6003" s="3" t="s">
        <v>17047</v>
      </c>
      <c r="F6003" s="3" t="s">
        <v>17181</v>
      </c>
      <c r="G6003" s="3" t="s">
        <v>26969</v>
      </c>
      <c r="H6003" s="3" t="s">
        <v>17188</v>
      </c>
      <c r="I6003" s="6">
        <v>701090</v>
      </c>
      <c r="J6003" s="7" t="s">
        <v>17219</v>
      </c>
      <c r="K6003" s="8">
        <v>70109091</v>
      </c>
      <c r="L6003" s="3">
        <v>5</v>
      </c>
      <c r="N6003" s="9">
        <v>0.05</v>
      </c>
      <c r="O6003" s="9" t="b">
        <v>1</v>
      </c>
      <c r="P6003" s="10">
        <v>1.8370734261531539E-2</v>
      </c>
      <c r="Q6003" s="3" t="s">
        <v>29</v>
      </c>
      <c r="R6003" s="3" t="s">
        <v>17220</v>
      </c>
      <c r="S6003" s="14">
        <v>70109091</v>
      </c>
      <c r="T6003" s="21">
        <v>20.651982999999994</v>
      </c>
      <c r="U6003" s="22">
        <v>12.768355833333327</v>
      </c>
      <c r="V6003" s="22">
        <v>0.29578533333333301</v>
      </c>
      <c r="W6003" s="22">
        <v>7.5878418333333331</v>
      </c>
      <c r="X6003" s="22">
        <f t="shared" si="97"/>
        <v>0.63841779166666646</v>
      </c>
      <c r="Y6003" s="8" t="b">
        <v>0</v>
      </c>
      <c r="Z6003" s="8" t="b">
        <v>0</v>
      </c>
      <c r="AA6003" s="8" t="b">
        <v>0</v>
      </c>
      <c r="AB6003" s="8" t="b">
        <v>0</v>
      </c>
    </row>
    <row r="6004" spans="1:28" hidden="1" x14ac:dyDescent="0.2">
      <c r="A6004" s="1" t="s">
        <v>6290</v>
      </c>
      <c r="B6004" s="1" t="s">
        <v>6558</v>
      </c>
      <c r="D6004" s="3" t="s">
        <v>16729</v>
      </c>
      <c r="E6004" s="3" t="s">
        <v>17047</v>
      </c>
      <c r="F6004" s="3" t="s">
        <v>17181</v>
      </c>
      <c r="G6004" s="3" t="s">
        <v>26969</v>
      </c>
      <c r="H6004" s="3" t="s">
        <v>17188</v>
      </c>
      <c r="I6004" s="6">
        <v>701090</v>
      </c>
      <c r="J6004" s="7" t="s">
        <v>17221</v>
      </c>
      <c r="K6004" s="8">
        <v>70109099</v>
      </c>
      <c r="L6004" s="3">
        <v>5</v>
      </c>
      <c r="N6004" s="9">
        <v>0.05</v>
      </c>
      <c r="O6004" s="9" t="b">
        <v>1</v>
      </c>
      <c r="P6004" s="10">
        <v>1.7631226687035147E-2</v>
      </c>
      <c r="Q6004" s="3" t="s">
        <v>29</v>
      </c>
      <c r="R6004" s="3" t="s">
        <v>17222</v>
      </c>
      <c r="S6004" s="14">
        <v>70109099</v>
      </c>
      <c r="T6004" s="21">
        <v>6.9946773333333336</v>
      </c>
      <c r="U6004" s="22">
        <v>3.6583533333333365</v>
      </c>
      <c r="V6004" s="22">
        <v>0.86982916666666699</v>
      </c>
      <c r="W6004" s="22">
        <v>2.4664948333333303</v>
      </c>
      <c r="X6004" s="22">
        <f t="shared" si="97"/>
        <v>0.18291766666666684</v>
      </c>
      <c r="Y6004" s="8" t="b">
        <v>0</v>
      </c>
      <c r="Z6004" s="8" t="b">
        <v>0</v>
      </c>
      <c r="AA6004" s="8" t="b">
        <v>0</v>
      </c>
      <c r="AB6004" s="8" t="b">
        <v>0</v>
      </c>
    </row>
    <row r="6005" spans="1:28" hidden="1" x14ac:dyDescent="0.2">
      <c r="A6005" s="1" t="s">
        <v>6290</v>
      </c>
      <c r="B6005" s="1" t="s">
        <v>6558</v>
      </c>
      <c r="D6005" s="3" t="s">
        <v>16729</v>
      </c>
      <c r="E6005" s="3" t="s">
        <v>17047</v>
      </c>
      <c r="F6005" s="3" t="s">
        <v>17223</v>
      </c>
      <c r="G6005" s="3" t="s">
        <v>26970</v>
      </c>
      <c r="H6005" s="3" t="s">
        <v>17224</v>
      </c>
      <c r="I6005" s="6">
        <v>701110</v>
      </c>
      <c r="J6005" s="7" t="s">
        <v>17225</v>
      </c>
      <c r="K6005" s="8">
        <v>70111000</v>
      </c>
      <c r="L6005" s="3">
        <v>4</v>
      </c>
      <c r="N6005" s="9">
        <v>0.04</v>
      </c>
      <c r="O6005" s="9" t="b">
        <v>1</v>
      </c>
      <c r="P6005" s="10">
        <v>6.2214095673701784E-3</v>
      </c>
      <c r="Q6005" s="3" t="s">
        <v>29</v>
      </c>
      <c r="R6005" s="3" t="s">
        <v>17226</v>
      </c>
      <c r="S6005" s="14">
        <v>70111000</v>
      </c>
      <c r="T6005" s="21">
        <v>2.6072751666666667</v>
      </c>
      <c r="U6005" s="22">
        <v>2.1280044999999999</v>
      </c>
      <c r="V6005" s="22">
        <v>7.3747499999999994E-2</v>
      </c>
      <c r="W6005" s="22">
        <v>0.40552316666666699</v>
      </c>
      <c r="X6005" s="22">
        <f t="shared" si="97"/>
        <v>8.512017999999999E-2</v>
      </c>
      <c r="Y6005" s="8" t="b">
        <v>0</v>
      </c>
      <c r="Z6005" s="8" t="b">
        <v>0</v>
      </c>
      <c r="AA6005" s="8" t="b">
        <v>0</v>
      </c>
      <c r="AB6005" s="8" t="b">
        <v>0</v>
      </c>
    </row>
    <row r="6006" spans="1:28" hidden="1" x14ac:dyDescent="0.2">
      <c r="A6006" s="1" t="s">
        <v>6290</v>
      </c>
      <c r="B6006" s="1" t="s">
        <v>6558</v>
      </c>
      <c r="D6006" s="3" t="s">
        <v>16729</v>
      </c>
      <c r="E6006" s="3" t="s">
        <v>17047</v>
      </c>
      <c r="F6006" s="3" t="s">
        <v>17223</v>
      </c>
      <c r="G6006" s="3" t="s">
        <v>26970</v>
      </c>
      <c r="H6006" s="3" t="s">
        <v>17227</v>
      </c>
      <c r="I6006" s="6">
        <v>701120</v>
      </c>
      <c r="J6006" s="7" t="s">
        <v>17228</v>
      </c>
      <c r="K6006" s="8">
        <v>70112000</v>
      </c>
      <c r="L6006" s="3">
        <v>4</v>
      </c>
      <c r="N6006" s="9">
        <v>0.04</v>
      </c>
      <c r="O6006" s="9" t="b">
        <v>1</v>
      </c>
      <c r="P6006" s="10">
        <v>7.1105669702831763E-3</v>
      </c>
      <c r="Q6006" s="3" t="s">
        <v>29</v>
      </c>
      <c r="R6006" s="3" t="s">
        <v>17229</v>
      </c>
      <c r="S6006" s="14">
        <v>70112000</v>
      </c>
      <c r="T6006" s="21">
        <v>0.33161350000000001</v>
      </c>
      <c r="U6006" s="22">
        <v>0.27266449999999998</v>
      </c>
      <c r="V6006" s="22">
        <v>0</v>
      </c>
      <c r="W6006" s="22">
        <v>5.8949000000000001E-2</v>
      </c>
      <c r="X6006" s="22">
        <f t="shared" si="97"/>
        <v>1.0906579999999999E-2</v>
      </c>
      <c r="Y6006" s="8" t="b">
        <v>0</v>
      </c>
      <c r="Z6006" s="8" t="b">
        <v>0</v>
      </c>
      <c r="AA6006" s="8" t="b">
        <v>0</v>
      </c>
      <c r="AB6006" s="8" t="b">
        <v>0</v>
      </c>
    </row>
    <row r="6007" spans="1:28" hidden="1" x14ac:dyDescent="0.2">
      <c r="A6007" s="1" t="s">
        <v>6290</v>
      </c>
      <c r="B6007" s="1" t="s">
        <v>6558</v>
      </c>
      <c r="D6007" s="3" t="s">
        <v>16729</v>
      </c>
      <c r="E6007" s="3" t="s">
        <v>17047</v>
      </c>
      <c r="F6007" s="3" t="s">
        <v>17223</v>
      </c>
      <c r="G6007" s="3" t="s">
        <v>26970</v>
      </c>
      <c r="H6007" s="3" t="s">
        <v>17230</v>
      </c>
      <c r="I6007" s="6">
        <v>701190</v>
      </c>
      <c r="J6007" s="7" t="s">
        <v>17231</v>
      </c>
      <c r="K6007" s="8">
        <v>70119000</v>
      </c>
      <c r="L6007" s="3">
        <v>4</v>
      </c>
      <c r="N6007" s="9">
        <v>0.04</v>
      </c>
      <c r="O6007" s="9" t="b">
        <v>1</v>
      </c>
      <c r="P6007" s="10">
        <v>3.4825947827715836E-2</v>
      </c>
      <c r="Q6007" s="3" t="s">
        <v>29</v>
      </c>
      <c r="R6007" s="3" t="s">
        <v>17232</v>
      </c>
      <c r="S6007" s="14">
        <v>70119000</v>
      </c>
      <c r="T6007" s="21">
        <v>0.50537049999999994</v>
      </c>
      <c r="U6007" s="22">
        <v>4.642966666666664E-2</v>
      </c>
      <c r="V6007" s="22">
        <v>1.8940666666666672E-2</v>
      </c>
      <c r="W6007" s="22">
        <v>0.44000016666666664</v>
      </c>
      <c r="X6007" s="22">
        <f t="shared" si="97"/>
        <v>1.8571866666666657E-3</v>
      </c>
      <c r="Y6007" s="8" t="b">
        <v>0</v>
      </c>
      <c r="Z6007" s="8" t="b">
        <v>0</v>
      </c>
      <c r="AA6007" s="8" t="b">
        <v>0</v>
      </c>
      <c r="AB6007" s="8" t="b">
        <v>0</v>
      </c>
    </row>
    <row r="6008" spans="1:28" hidden="1" x14ac:dyDescent="0.2">
      <c r="A6008" s="1" t="s">
        <v>6290</v>
      </c>
      <c r="B6008" s="1" t="s">
        <v>6558</v>
      </c>
      <c r="D6008" s="3" t="s">
        <v>16729</v>
      </c>
      <c r="E6008" s="3" t="s">
        <v>17047</v>
      </c>
      <c r="F6008" s="3" t="s">
        <v>17233</v>
      </c>
      <c r="G6008" s="3" t="s">
        <v>26971</v>
      </c>
      <c r="H6008" s="3" t="s">
        <v>17234</v>
      </c>
      <c r="I6008" s="6">
        <v>701310</v>
      </c>
      <c r="J6008" s="7" t="s">
        <v>17235</v>
      </c>
      <c r="K6008" s="8">
        <v>70131000</v>
      </c>
      <c r="L6008" s="3">
        <v>11</v>
      </c>
      <c r="N6008" s="9">
        <v>0.11</v>
      </c>
      <c r="O6008" s="9" t="b">
        <v>1</v>
      </c>
      <c r="P6008" s="10">
        <v>4.3024196003064251E-2</v>
      </c>
      <c r="Q6008" s="3" t="s">
        <v>25</v>
      </c>
      <c r="R6008" s="3" t="s">
        <v>17236</v>
      </c>
      <c r="S6008" s="14">
        <v>70131000</v>
      </c>
      <c r="T6008" s="21">
        <v>7.107344666666668</v>
      </c>
      <c r="U6008" s="22">
        <v>4.2031185000000004</v>
      </c>
      <c r="V6008" s="22">
        <v>0.12433716666666671</v>
      </c>
      <c r="W6008" s="22">
        <v>2.7798890000000003</v>
      </c>
      <c r="X6008" s="22">
        <f t="shared" si="97"/>
        <v>0.46234303500000007</v>
      </c>
      <c r="Y6008" s="8" t="b">
        <v>0</v>
      </c>
      <c r="Z6008" s="8" t="b">
        <v>0</v>
      </c>
      <c r="AA6008" s="8" t="b">
        <v>0</v>
      </c>
      <c r="AB6008" s="8" t="b">
        <v>0</v>
      </c>
    </row>
    <row r="6009" spans="1:28" hidden="1" x14ac:dyDescent="0.2">
      <c r="A6009" s="1" t="s">
        <v>6290</v>
      </c>
      <c r="B6009" s="1" t="s">
        <v>6558</v>
      </c>
      <c r="D6009" s="3" t="s">
        <v>16729</v>
      </c>
      <c r="E6009" s="3" t="s">
        <v>17047</v>
      </c>
      <c r="F6009" s="3" t="s">
        <v>17233</v>
      </c>
      <c r="G6009" s="3" t="s">
        <v>26971</v>
      </c>
      <c r="H6009" s="3" t="s">
        <v>17237</v>
      </c>
      <c r="I6009" s="6">
        <v>701322</v>
      </c>
      <c r="J6009" s="7" t="s">
        <v>17238</v>
      </c>
      <c r="K6009" s="8">
        <v>70132210</v>
      </c>
      <c r="L6009" s="3">
        <v>11</v>
      </c>
      <c r="N6009" s="9">
        <v>0.11</v>
      </c>
      <c r="O6009" s="9" t="b">
        <v>1</v>
      </c>
      <c r="P6009" s="10">
        <v>1.5537229777740795E-2</v>
      </c>
      <c r="Q6009" s="3" t="s">
        <v>25</v>
      </c>
      <c r="R6009" s="3" t="s">
        <v>17239</v>
      </c>
      <c r="S6009" s="14">
        <v>70132210</v>
      </c>
      <c r="T6009" s="21">
        <v>0.83314133333333296</v>
      </c>
      <c r="U6009" s="22">
        <v>0.70609916666666628</v>
      </c>
      <c r="V6009" s="22">
        <v>9.3629999999999998E-3</v>
      </c>
      <c r="W6009" s="22">
        <v>0.11767916666666663</v>
      </c>
      <c r="X6009" s="22">
        <f t="shared" si="97"/>
        <v>7.7670908333333288E-2</v>
      </c>
      <c r="Y6009" s="8" t="b">
        <v>0</v>
      </c>
      <c r="Z6009" s="8" t="b">
        <v>0</v>
      </c>
      <c r="AA6009" s="8" t="b">
        <v>0</v>
      </c>
      <c r="AB6009" s="8" t="b">
        <v>0</v>
      </c>
    </row>
    <row r="6010" spans="1:28" hidden="1" x14ac:dyDescent="0.2">
      <c r="A6010" s="1" t="s">
        <v>6290</v>
      </c>
      <c r="B6010" s="1" t="s">
        <v>6558</v>
      </c>
      <c r="D6010" s="3" t="s">
        <v>16729</v>
      </c>
      <c r="E6010" s="3" t="s">
        <v>17047</v>
      </c>
      <c r="F6010" s="3" t="s">
        <v>17233</v>
      </c>
      <c r="G6010" s="3" t="s">
        <v>26971</v>
      </c>
      <c r="H6010" s="3" t="s">
        <v>17237</v>
      </c>
      <c r="I6010" s="6">
        <v>701322</v>
      </c>
      <c r="J6010" s="7" t="s">
        <v>17240</v>
      </c>
      <c r="K6010" s="8">
        <v>70132290</v>
      </c>
      <c r="L6010" s="3">
        <v>11</v>
      </c>
      <c r="N6010" s="9">
        <v>0.11</v>
      </c>
      <c r="O6010" s="9" t="b">
        <v>1</v>
      </c>
      <c r="P6010" s="10">
        <v>1.1915058944778224E-2</v>
      </c>
      <c r="Q6010" s="3" t="s">
        <v>25</v>
      </c>
      <c r="R6010" s="3" t="s">
        <v>17241</v>
      </c>
      <c r="S6010" s="14">
        <v>70132290</v>
      </c>
      <c r="T6010" s="21">
        <v>4.8006938333333329</v>
      </c>
      <c r="U6010" s="22">
        <v>4.2384391666666659</v>
      </c>
      <c r="V6010" s="22">
        <v>4.2249666666666671E-2</v>
      </c>
      <c r="W6010" s="22">
        <v>0.52000500000000005</v>
      </c>
      <c r="X6010" s="22">
        <f t="shared" si="97"/>
        <v>0.46622830833333323</v>
      </c>
      <c r="Y6010" s="8" t="b">
        <v>0</v>
      </c>
      <c r="Z6010" s="8" t="b">
        <v>0</v>
      </c>
      <c r="AA6010" s="8" t="b">
        <v>0</v>
      </c>
      <c r="AB6010" s="8" t="b">
        <v>0</v>
      </c>
    </row>
    <row r="6011" spans="1:28" hidden="1" x14ac:dyDescent="0.2">
      <c r="A6011" s="1" t="s">
        <v>6290</v>
      </c>
      <c r="B6011" s="1" t="s">
        <v>6558</v>
      </c>
      <c r="D6011" s="3" t="s">
        <v>16729</v>
      </c>
      <c r="E6011" s="3" t="s">
        <v>17047</v>
      </c>
      <c r="F6011" s="3" t="s">
        <v>17233</v>
      </c>
      <c r="G6011" s="3" t="s">
        <v>26971</v>
      </c>
      <c r="H6011" s="3" t="s">
        <v>17242</v>
      </c>
      <c r="I6011" s="6">
        <v>701328</v>
      </c>
      <c r="J6011" s="7" t="s">
        <v>17243</v>
      </c>
      <c r="K6011" s="8">
        <v>70132810</v>
      </c>
      <c r="L6011" s="3">
        <v>11</v>
      </c>
      <c r="N6011" s="9">
        <v>0.11</v>
      </c>
      <c r="O6011" s="9" t="b">
        <v>1</v>
      </c>
      <c r="P6011" s="10">
        <v>2.7149892131412591E-2</v>
      </c>
      <c r="Q6011" s="3" t="s">
        <v>25</v>
      </c>
      <c r="R6011" s="3" t="s">
        <v>17244</v>
      </c>
      <c r="S6011" s="14">
        <v>70132810</v>
      </c>
      <c r="T6011" s="21">
        <v>2.5660853333333362</v>
      </c>
      <c r="U6011" s="22">
        <v>1.910287500000003</v>
      </c>
      <c r="V6011" s="22">
        <v>2.244383333333333E-2</v>
      </c>
      <c r="W6011" s="22">
        <v>0.63335399999999997</v>
      </c>
      <c r="X6011" s="22">
        <f t="shared" si="97"/>
        <v>0.21013162500000032</v>
      </c>
      <c r="Y6011" s="8" t="b">
        <v>0</v>
      </c>
      <c r="Z6011" s="8" t="b">
        <v>0</v>
      </c>
      <c r="AA6011" s="8" t="b">
        <v>0</v>
      </c>
      <c r="AB6011" s="8" t="b">
        <v>0</v>
      </c>
    </row>
    <row r="6012" spans="1:28" hidden="1" x14ac:dyDescent="0.2">
      <c r="A6012" s="1" t="s">
        <v>6290</v>
      </c>
      <c r="B6012" s="1" t="s">
        <v>6558</v>
      </c>
      <c r="D6012" s="3" t="s">
        <v>16729</v>
      </c>
      <c r="E6012" s="3" t="s">
        <v>17047</v>
      </c>
      <c r="F6012" s="3" t="s">
        <v>17233</v>
      </c>
      <c r="G6012" s="3" t="s">
        <v>26971</v>
      </c>
      <c r="H6012" s="3" t="s">
        <v>17242</v>
      </c>
      <c r="I6012" s="6">
        <v>701328</v>
      </c>
      <c r="J6012" s="7" t="s">
        <v>17245</v>
      </c>
      <c r="K6012" s="8">
        <v>70132890</v>
      </c>
      <c r="L6012" s="3">
        <v>11</v>
      </c>
      <c r="N6012" s="9">
        <v>0.11</v>
      </c>
      <c r="O6012" s="9" t="b">
        <v>1</v>
      </c>
      <c r="P6012" s="10">
        <v>1.8500992152426721E-2</v>
      </c>
      <c r="Q6012" s="3" t="s">
        <v>25</v>
      </c>
      <c r="R6012" s="3" t="s">
        <v>17246</v>
      </c>
      <c r="S6012" s="14">
        <v>70132890</v>
      </c>
      <c r="T6012" s="21">
        <v>38.295022999999965</v>
      </c>
      <c r="U6012" s="22">
        <v>28.523644999999963</v>
      </c>
      <c r="V6012" s="22">
        <v>3.3305060000000002</v>
      </c>
      <c r="W6012" s="22">
        <v>6.4408719999999997</v>
      </c>
      <c r="X6012" s="22">
        <f t="shared" si="97"/>
        <v>3.1376009499999959</v>
      </c>
      <c r="Y6012" s="8" t="b">
        <v>0</v>
      </c>
      <c r="Z6012" s="8" t="b">
        <v>0</v>
      </c>
      <c r="AA6012" s="8" t="b">
        <v>0</v>
      </c>
      <c r="AB6012" s="8" t="b">
        <v>0</v>
      </c>
    </row>
    <row r="6013" spans="1:28" hidden="1" x14ac:dyDescent="0.2">
      <c r="A6013" s="1" t="s">
        <v>6290</v>
      </c>
      <c r="B6013" s="1" t="s">
        <v>6558</v>
      </c>
      <c r="D6013" s="3" t="s">
        <v>16729</v>
      </c>
      <c r="E6013" s="3" t="s">
        <v>17047</v>
      </c>
      <c r="F6013" s="3" t="s">
        <v>17233</v>
      </c>
      <c r="G6013" s="3" t="s">
        <v>26971</v>
      </c>
      <c r="H6013" s="3" t="s">
        <v>17247</v>
      </c>
      <c r="I6013" s="6">
        <v>701333</v>
      </c>
      <c r="J6013" s="7" t="s">
        <v>17248</v>
      </c>
      <c r="K6013" s="8">
        <v>70133311</v>
      </c>
      <c r="L6013" s="3">
        <v>11</v>
      </c>
      <c r="N6013" s="9">
        <v>0.11</v>
      </c>
      <c r="O6013" s="9" t="b">
        <v>1</v>
      </c>
      <c r="P6013" s="10">
        <v>8.1027309599402981E-3</v>
      </c>
      <c r="Q6013" s="3" t="s">
        <v>25</v>
      </c>
      <c r="R6013" s="3" t="s">
        <v>17249</v>
      </c>
      <c r="S6013" s="14">
        <v>70133311</v>
      </c>
      <c r="T6013" s="21">
        <v>0.99204433333333375</v>
      </c>
      <c r="U6013" s="22">
        <v>0.91896916666666706</v>
      </c>
      <c r="V6013" s="22">
        <v>0</v>
      </c>
      <c r="W6013" s="22">
        <v>7.3075166666666705E-2</v>
      </c>
      <c r="X6013" s="22">
        <f t="shared" si="97"/>
        <v>0.10108660833333338</v>
      </c>
      <c r="Y6013" s="8" t="b">
        <v>0</v>
      </c>
      <c r="Z6013" s="8" t="b">
        <v>0</v>
      </c>
      <c r="AA6013" s="8" t="b">
        <v>0</v>
      </c>
      <c r="AB6013" s="8" t="b">
        <v>0</v>
      </c>
    </row>
    <row r="6014" spans="1:28" hidden="1" x14ac:dyDescent="0.2">
      <c r="A6014" s="1" t="s">
        <v>6290</v>
      </c>
      <c r="B6014" s="1" t="s">
        <v>6558</v>
      </c>
      <c r="D6014" s="3" t="s">
        <v>16729</v>
      </c>
      <c r="E6014" s="3" t="s">
        <v>17047</v>
      </c>
      <c r="F6014" s="3" t="s">
        <v>17233</v>
      </c>
      <c r="G6014" s="3" t="s">
        <v>26971</v>
      </c>
      <c r="H6014" s="3" t="s">
        <v>17247</v>
      </c>
      <c r="I6014" s="6">
        <v>701333</v>
      </c>
      <c r="J6014" s="7" t="s">
        <v>17250</v>
      </c>
      <c r="K6014" s="8">
        <v>70133319</v>
      </c>
      <c r="L6014" s="3">
        <v>11</v>
      </c>
      <c r="N6014" s="9">
        <v>0.11</v>
      </c>
      <c r="O6014" s="9" t="b">
        <v>1</v>
      </c>
      <c r="P6014" s="10">
        <v>2.2052622835852537E-2</v>
      </c>
      <c r="Q6014" s="3" t="s">
        <v>25</v>
      </c>
      <c r="R6014" s="3" t="s">
        <v>17251</v>
      </c>
      <c r="S6014" s="14">
        <v>70133319</v>
      </c>
      <c r="T6014" s="21">
        <v>0.61100849999999973</v>
      </c>
      <c r="U6014" s="22">
        <v>0.40810499999999966</v>
      </c>
      <c r="V6014" s="22">
        <v>8.0409500000000023E-2</v>
      </c>
      <c r="W6014" s="22">
        <v>0.12249400000000001</v>
      </c>
      <c r="X6014" s="22">
        <f t="shared" si="97"/>
        <v>4.4891549999999961E-2</v>
      </c>
      <c r="Y6014" s="8" t="b">
        <v>0</v>
      </c>
      <c r="Z6014" s="8" t="b">
        <v>0</v>
      </c>
      <c r="AA6014" s="8" t="b">
        <v>0</v>
      </c>
      <c r="AB6014" s="8" t="b">
        <v>0</v>
      </c>
    </row>
    <row r="6015" spans="1:28" hidden="1" x14ac:dyDescent="0.2">
      <c r="A6015" s="1" t="s">
        <v>6290</v>
      </c>
      <c r="B6015" s="1" t="s">
        <v>6558</v>
      </c>
      <c r="D6015" s="3" t="s">
        <v>16729</v>
      </c>
      <c r="E6015" s="3" t="s">
        <v>17047</v>
      </c>
      <c r="F6015" s="3" t="s">
        <v>17233</v>
      </c>
      <c r="G6015" s="3" t="s">
        <v>26971</v>
      </c>
      <c r="H6015" s="3" t="s">
        <v>17247</v>
      </c>
      <c r="I6015" s="6">
        <v>701333</v>
      </c>
      <c r="J6015" s="7" t="s">
        <v>17252</v>
      </c>
      <c r="K6015" s="8">
        <v>70133391</v>
      </c>
      <c r="L6015" s="3">
        <v>11</v>
      </c>
      <c r="N6015" s="9">
        <v>0.11</v>
      </c>
      <c r="O6015" s="9" t="b">
        <v>1</v>
      </c>
      <c r="P6015" s="10">
        <v>5.4493185034767107E-3</v>
      </c>
      <c r="Q6015" s="3" t="s">
        <v>25</v>
      </c>
      <c r="R6015" s="3" t="s">
        <v>17253</v>
      </c>
      <c r="S6015" s="14">
        <v>70133391</v>
      </c>
      <c r="T6015" s="21">
        <v>2.4701519999999992</v>
      </c>
      <c r="U6015" s="22">
        <v>2.1771681666666662</v>
      </c>
      <c r="V6015" s="22">
        <v>0.17061433333333301</v>
      </c>
      <c r="W6015" s="22">
        <v>0.12236950000000001</v>
      </c>
      <c r="X6015" s="22">
        <f t="shared" si="97"/>
        <v>0.2394884983333333</v>
      </c>
      <c r="Y6015" s="8" t="b">
        <v>0</v>
      </c>
      <c r="Z6015" s="8" t="b">
        <v>0</v>
      </c>
      <c r="AA6015" s="8" t="b">
        <v>0</v>
      </c>
      <c r="AB6015" s="8" t="b">
        <v>0</v>
      </c>
    </row>
    <row r="6016" spans="1:28" hidden="1" x14ac:dyDescent="0.2">
      <c r="A6016" s="1" t="s">
        <v>6290</v>
      </c>
      <c r="B6016" s="1" t="s">
        <v>6558</v>
      </c>
      <c r="D6016" s="3" t="s">
        <v>16729</v>
      </c>
      <c r="E6016" s="3" t="s">
        <v>17047</v>
      </c>
      <c r="F6016" s="3" t="s">
        <v>17233</v>
      </c>
      <c r="G6016" s="3" t="s">
        <v>26971</v>
      </c>
      <c r="H6016" s="3" t="s">
        <v>17247</v>
      </c>
      <c r="I6016" s="6">
        <v>701333</v>
      </c>
      <c r="J6016" s="7" t="s">
        <v>17254</v>
      </c>
      <c r="K6016" s="8">
        <v>70133399</v>
      </c>
      <c r="L6016" s="3">
        <v>11</v>
      </c>
      <c r="N6016" s="9">
        <v>0.11</v>
      </c>
      <c r="O6016" s="9" t="b">
        <v>1</v>
      </c>
      <c r="P6016" s="10">
        <v>3.8569858864437749E-2</v>
      </c>
      <c r="Q6016" s="3" t="s">
        <v>25</v>
      </c>
      <c r="R6016" s="3" t="s">
        <v>17255</v>
      </c>
      <c r="S6016" s="14">
        <v>70133399</v>
      </c>
      <c r="T6016" s="21">
        <v>2.8867989999999994</v>
      </c>
      <c r="U6016" s="22">
        <v>1.5166743333333332</v>
      </c>
      <c r="V6016" s="22">
        <v>0.35791166666666596</v>
      </c>
      <c r="W6016" s="22">
        <v>1.0122130000000003</v>
      </c>
      <c r="X6016" s="22">
        <f t="shared" si="97"/>
        <v>0.16683417666666667</v>
      </c>
      <c r="Y6016" s="8" t="b">
        <v>0</v>
      </c>
      <c r="Z6016" s="8" t="b">
        <v>0</v>
      </c>
      <c r="AA6016" s="8" t="b">
        <v>0</v>
      </c>
      <c r="AB6016" s="8" t="b">
        <v>0</v>
      </c>
    </row>
    <row r="6017" spans="1:28" hidden="1" x14ac:dyDescent="0.2">
      <c r="A6017" s="1" t="s">
        <v>6290</v>
      </c>
      <c r="B6017" s="1" t="s">
        <v>6558</v>
      </c>
      <c r="D6017" s="3" t="s">
        <v>16729</v>
      </c>
      <c r="E6017" s="3" t="s">
        <v>17047</v>
      </c>
      <c r="F6017" s="3" t="s">
        <v>17233</v>
      </c>
      <c r="G6017" s="3" t="s">
        <v>26971</v>
      </c>
      <c r="H6017" s="3" t="s">
        <v>17256</v>
      </c>
      <c r="I6017" s="6">
        <v>701337</v>
      </c>
      <c r="J6017" s="7" t="s">
        <v>17257</v>
      </c>
      <c r="K6017" s="8">
        <v>70133710</v>
      </c>
      <c r="L6017" s="3">
        <v>11</v>
      </c>
      <c r="N6017" s="9">
        <v>0.11</v>
      </c>
      <c r="O6017" s="9" t="b">
        <v>1</v>
      </c>
      <c r="P6017" s="10">
        <v>1.4651726063888797E-2</v>
      </c>
      <c r="Q6017" s="3" t="s">
        <v>25</v>
      </c>
      <c r="R6017" s="3" t="s">
        <v>17258</v>
      </c>
      <c r="S6017" s="14">
        <v>70133710</v>
      </c>
      <c r="T6017" s="21">
        <v>14.046153500000003</v>
      </c>
      <c r="U6017" s="22">
        <v>11.560110833333338</v>
      </c>
      <c r="V6017" s="22">
        <v>0.61513000000000029</v>
      </c>
      <c r="W6017" s="22">
        <v>1.8709126666666629</v>
      </c>
      <c r="X6017" s="22">
        <f t="shared" si="97"/>
        <v>1.2716121916666672</v>
      </c>
      <c r="Y6017" s="8" t="b">
        <v>0</v>
      </c>
      <c r="Z6017" s="8" t="b">
        <v>0</v>
      </c>
      <c r="AA6017" s="8" t="b">
        <v>0</v>
      </c>
      <c r="AB6017" s="8" t="b">
        <v>0</v>
      </c>
    </row>
    <row r="6018" spans="1:28" hidden="1" x14ac:dyDescent="0.2">
      <c r="A6018" s="1" t="s">
        <v>6290</v>
      </c>
      <c r="B6018" s="1" t="s">
        <v>6558</v>
      </c>
      <c r="D6018" s="3" t="s">
        <v>16729</v>
      </c>
      <c r="E6018" s="3" t="s">
        <v>17047</v>
      </c>
      <c r="F6018" s="3" t="s">
        <v>17233</v>
      </c>
      <c r="G6018" s="3" t="s">
        <v>26971</v>
      </c>
      <c r="H6018" s="3" t="s">
        <v>17256</v>
      </c>
      <c r="I6018" s="6">
        <v>701337</v>
      </c>
      <c r="J6018" s="7" t="s">
        <v>17259</v>
      </c>
      <c r="K6018" s="8">
        <v>70133751</v>
      </c>
      <c r="L6018" s="3">
        <v>11</v>
      </c>
      <c r="N6018" s="9">
        <v>0.11</v>
      </c>
      <c r="O6018" s="9" t="b">
        <v>1</v>
      </c>
      <c r="P6018" s="10">
        <v>8.3501397686306326E-3</v>
      </c>
      <c r="Q6018" s="3" t="s">
        <v>25</v>
      </c>
      <c r="R6018" s="3" t="s">
        <v>17260</v>
      </c>
      <c r="S6018" s="14">
        <v>70133751</v>
      </c>
      <c r="T6018" s="21">
        <v>3.359361333333335</v>
      </c>
      <c r="U6018" s="22">
        <v>3.1005550000000013</v>
      </c>
      <c r="V6018" s="22">
        <v>3.7959999999999999E-3</v>
      </c>
      <c r="W6018" s="22">
        <v>0.25501033333333373</v>
      </c>
      <c r="X6018" s="22">
        <f t="shared" si="97"/>
        <v>0.34106105000000014</v>
      </c>
      <c r="Y6018" s="8" t="b">
        <v>0</v>
      </c>
      <c r="Z6018" s="8" t="b">
        <v>0</v>
      </c>
      <c r="AA6018" s="8" t="b">
        <v>0</v>
      </c>
      <c r="AB6018" s="8" t="b">
        <v>0</v>
      </c>
    </row>
    <row r="6019" spans="1:28" hidden="1" x14ac:dyDescent="0.2">
      <c r="A6019" s="1" t="s">
        <v>6290</v>
      </c>
      <c r="B6019" s="1" t="s">
        <v>6558</v>
      </c>
      <c r="D6019" s="3" t="s">
        <v>16729</v>
      </c>
      <c r="E6019" s="3" t="s">
        <v>17047</v>
      </c>
      <c r="F6019" s="3" t="s">
        <v>17233</v>
      </c>
      <c r="G6019" s="3" t="s">
        <v>26971</v>
      </c>
      <c r="H6019" s="3" t="s">
        <v>17256</v>
      </c>
      <c r="I6019" s="6">
        <v>701337</v>
      </c>
      <c r="J6019" s="7" t="s">
        <v>17261</v>
      </c>
      <c r="K6019" s="8">
        <v>70133759</v>
      </c>
      <c r="L6019" s="3">
        <v>11</v>
      </c>
      <c r="N6019" s="9">
        <v>0.11</v>
      </c>
      <c r="O6019" s="9" t="b">
        <v>1</v>
      </c>
      <c r="P6019" s="10">
        <v>1.3782560747897805E-2</v>
      </c>
      <c r="Q6019" s="3" t="s">
        <v>25</v>
      </c>
      <c r="R6019" s="3" t="s">
        <v>17262</v>
      </c>
      <c r="S6019" s="14">
        <v>70133759</v>
      </c>
      <c r="T6019" s="21">
        <v>2.9258900000000003</v>
      </c>
      <c r="U6019" s="22">
        <v>2.4700033333333331</v>
      </c>
      <c r="V6019" s="22">
        <v>8.9284333333333327E-2</v>
      </c>
      <c r="W6019" s="22">
        <v>0.36660233333333364</v>
      </c>
      <c r="X6019" s="22">
        <f t="shared" si="97"/>
        <v>0.27170036666666664</v>
      </c>
      <c r="Y6019" s="8" t="b">
        <v>0</v>
      </c>
      <c r="Z6019" s="8" t="b">
        <v>0</v>
      </c>
      <c r="AA6019" s="8" t="b">
        <v>0</v>
      </c>
      <c r="AB6019" s="8" t="b">
        <v>0</v>
      </c>
    </row>
    <row r="6020" spans="1:28" hidden="1" x14ac:dyDescent="0.2">
      <c r="A6020" s="1" t="s">
        <v>6290</v>
      </c>
      <c r="B6020" s="1" t="s">
        <v>6558</v>
      </c>
      <c r="D6020" s="3" t="s">
        <v>16729</v>
      </c>
      <c r="E6020" s="3" t="s">
        <v>17047</v>
      </c>
      <c r="F6020" s="3" t="s">
        <v>17233</v>
      </c>
      <c r="G6020" s="3" t="s">
        <v>26971</v>
      </c>
      <c r="H6020" s="3" t="s">
        <v>17256</v>
      </c>
      <c r="I6020" s="6">
        <v>701337</v>
      </c>
      <c r="J6020" s="7" t="s">
        <v>17263</v>
      </c>
      <c r="K6020" s="8">
        <v>70133791</v>
      </c>
      <c r="L6020" s="3">
        <v>11</v>
      </c>
      <c r="N6020" s="9">
        <v>0.11</v>
      </c>
      <c r="O6020" s="9" t="b">
        <v>1</v>
      </c>
      <c r="P6020" s="10">
        <v>8.6024334749322372E-3</v>
      </c>
      <c r="Q6020" s="3" t="s">
        <v>25</v>
      </c>
      <c r="R6020" s="3" t="s">
        <v>17264</v>
      </c>
      <c r="S6020" s="14">
        <v>70133791</v>
      </c>
      <c r="T6020" s="21">
        <v>11.169185666666671</v>
      </c>
      <c r="U6020" s="22">
        <v>9.6416055000000043</v>
      </c>
      <c r="V6020" s="22">
        <v>0.65410583333333305</v>
      </c>
      <c r="W6020" s="22">
        <v>0.87347433333333335</v>
      </c>
      <c r="X6020" s="22">
        <f t="shared" si="97"/>
        <v>1.0605766050000005</v>
      </c>
      <c r="Y6020" s="8" t="b">
        <v>0</v>
      </c>
      <c r="Z6020" s="8" t="b">
        <v>0</v>
      </c>
      <c r="AA6020" s="8" t="b">
        <v>0</v>
      </c>
      <c r="AB6020" s="8" t="b">
        <v>0</v>
      </c>
    </row>
    <row r="6021" spans="1:28" hidden="1" x14ac:dyDescent="0.2">
      <c r="A6021" s="1" t="s">
        <v>6290</v>
      </c>
      <c r="B6021" s="1" t="s">
        <v>6558</v>
      </c>
      <c r="D6021" s="3" t="s">
        <v>16729</v>
      </c>
      <c r="E6021" s="3" t="s">
        <v>17047</v>
      </c>
      <c r="F6021" s="3" t="s">
        <v>17233</v>
      </c>
      <c r="G6021" s="3" t="s">
        <v>26971</v>
      </c>
      <c r="H6021" s="3" t="s">
        <v>17256</v>
      </c>
      <c r="I6021" s="6">
        <v>701337</v>
      </c>
      <c r="J6021" s="7" t="s">
        <v>17265</v>
      </c>
      <c r="K6021" s="8">
        <v>70133799</v>
      </c>
      <c r="L6021" s="3">
        <v>11</v>
      </c>
      <c r="N6021" s="9">
        <v>0.11</v>
      </c>
      <c r="O6021" s="9" t="b">
        <v>1</v>
      </c>
      <c r="P6021" s="10">
        <v>1.7963543447896049E-2</v>
      </c>
      <c r="Q6021" s="3" t="s">
        <v>25</v>
      </c>
      <c r="R6021" s="3" t="s">
        <v>17266</v>
      </c>
      <c r="S6021" s="14">
        <v>70133799</v>
      </c>
      <c r="T6021" s="21">
        <v>38.961464666666664</v>
      </c>
      <c r="U6021" s="22">
        <v>23.134884833333331</v>
      </c>
      <c r="V6021" s="22">
        <v>9.4639801666666639</v>
      </c>
      <c r="W6021" s="22">
        <v>6.3625996666666671</v>
      </c>
      <c r="X6021" s="22">
        <f t="shared" si="97"/>
        <v>2.5448373316666664</v>
      </c>
      <c r="Y6021" s="8" t="b">
        <v>0</v>
      </c>
      <c r="Z6021" s="8" t="b">
        <v>0</v>
      </c>
      <c r="AA6021" s="8" t="b">
        <v>0</v>
      </c>
      <c r="AB6021" s="8" t="b">
        <v>0</v>
      </c>
    </row>
    <row r="6022" spans="1:28" hidden="1" x14ac:dyDescent="0.2">
      <c r="A6022" s="1" t="s">
        <v>6290</v>
      </c>
      <c r="B6022" s="1" t="s">
        <v>6558</v>
      </c>
      <c r="D6022" s="3" t="s">
        <v>16729</v>
      </c>
      <c r="E6022" s="3" t="s">
        <v>17047</v>
      </c>
      <c r="F6022" s="3" t="s">
        <v>17233</v>
      </c>
      <c r="G6022" s="3" t="s">
        <v>26971</v>
      </c>
      <c r="H6022" s="3" t="s">
        <v>17267</v>
      </c>
      <c r="I6022" s="6">
        <v>701341</v>
      </c>
      <c r="J6022" s="7" t="s">
        <v>17268</v>
      </c>
      <c r="K6022" s="8">
        <v>70134110</v>
      </c>
      <c r="L6022" s="3">
        <v>11</v>
      </c>
      <c r="N6022" s="9">
        <v>0.11</v>
      </c>
      <c r="O6022" s="9" t="b">
        <v>1</v>
      </c>
      <c r="P6022" s="10">
        <v>2.8879955103027336E-3</v>
      </c>
      <c r="Q6022" s="3" t="s">
        <v>25</v>
      </c>
      <c r="R6022" s="3" t="s">
        <v>17269</v>
      </c>
      <c r="S6022" s="14">
        <v>70134110</v>
      </c>
      <c r="T6022" s="21">
        <v>2.2169275000000002</v>
      </c>
      <c r="U6022" s="22">
        <v>2.1587231666666669</v>
      </c>
      <c r="V6022" s="22">
        <v>0</v>
      </c>
      <c r="W6022" s="22">
        <v>5.820433333333333E-2</v>
      </c>
      <c r="X6022" s="22">
        <f t="shared" si="97"/>
        <v>0.23745954833333335</v>
      </c>
      <c r="Y6022" s="8" t="b">
        <v>0</v>
      </c>
      <c r="Z6022" s="8" t="b">
        <v>0</v>
      </c>
      <c r="AA6022" s="8" t="b">
        <v>0</v>
      </c>
      <c r="AB6022" s="8" t="b">
        <v>0</v>
      </c>
    </row>
    <row r="6023" spans="1:28" hidden="1" x14ac:dyDescent="0.2">
      <c r="A6023" s="1" t="s">
        <v>6290</v>
      </c>
      <c r="B6023" s="1" t="s">
        <v>6558</v>
      </c>
      <c r="D6023" s="3" t="s">
        <v>16729</v>
      </c>
      <c r="E6023" s="3" t="s">
        <v>17047</v>
      </c>
      <c r="F6023" s="3" t="s">
        <v>17233</v>
      </c>
      <c r="G6023" s="3" t="s">
        <v>26971</v>
      </c>
      <c r="H6023" s="3" t="s">
        <v>17267</v>
      </c>
      <c r="I6023" s="6">
        <v>701341</v>
      </c>
      <c r="J6023" s="7" t="s">
        <v>17270</v>
      </c>
      <c r="K6023" s="8">
        <v>70134190</v>
      </c>
      <c r="L6023" s="3">
        <v>11</v>
      </c>
      <c r="N6023" s="9">
        <v>0.11</v>
      </c>
      <c r="O6023" s="9" t="b">
        <v>1</v>
      </c>
      <c r="P6023" s="10">
        <v>2.1235407015777061E-2</v>
      </c>
      <c r="Q6023" s="3" t="s">
        <v>25</v>
      </c>
      <c r="R6023" s="3" t="s">
        <v>17271</v>
      </c>
      <c r="S6023" s="14">
        <v>70134190</v>
      </c>
      <c r="T6023" s="21">
        <v>6.0776636666666661</v>
      </c>
      <c r="U6023" s="22">
        <v>4.8796076666666659</v>
      </c>
      <c r="V6023" s="22">
        <v>2.4768166666666671E-2</v>
      </c>
      <c r="W6023" s="22">
        <v>1.1732878333333332</v>
      </c>
      <c r="X6023" s="22">
        <f t="shared" si="97"/>
        <v>0.53675684333333329</v>
      </c>
      <c r="Y6023" s="8" t="b">
        <v>0</v>
      </c>
      <c r="Z6023" s="8" t="b">
        <v>0</v>
      </c>
      <c r="AA6023" s="8" t="b">
        <v>0</v>
      </c>
      <c r="AB6023" s="8" t="b">
        <v>0</v>
      </c>
    </row>
    <row r="6024" spans="1:28" hidden="1" x14ac:dyDescent="0.2">
      <c r="A6024" s="1" t="s">
        <v>6290</v>
      </c>
      <c r="B6024" s="1" t="s">
        <v>6558</v>
      </c>
      <c r="D6024" s="3" t="s">
        <v>16729</v>
      </c>
      <c r="E6024" s="3" t="s">
        <v>17047</v>
      </c>
      <c r="F6024" s="3" t="s">
        <v>17233</v>
      </c>
      <c r="G6024" s="3" t="s">
        <v>26971</v>
      </c>
      <c r="H6024" s="3" t="s">
        <v>17272</v>
      </c>
      <c r="I6024" s="6">
        <v>701342</v>
      </c>
      <c r="J6024" s="7" t="s">
        <v>17273</v>
      </c>
      <c r="K6024" s="8">
        <v>70134200</v>
      </c>
      <c r="L6024" s="3">
        <v>11</v>
      </c>
      <c r="N6024" s="9">
        <v>0.11</v>
      </c>
      <c r="O6024" s="9" t="b">
        <v>1</v>
      </c>
      <c r="P6024" s="10">
        <v>2.6420426468287983E-3</v>
      </c>
      <c r="Q6024" s="3" t="s">
        <v>25</v>
      </c>
      <c r="R6024" s="3" t="s">
        <v>17274</v>
      </c>
      <c r="S6024" s="14">
        <v>70134200</v>
      </c>
      <c r="T6024" s="21">
        <v>15.698416166666672</v>
      </c>
      <c r="U6024" s="22">
        <v>14.765515666666671</v>
      </c>
      <c r="V6024" s="22">
        <v>0.55584699999999998</v>
      </c>
      <c r="W6024" s="22">
        <v>0.37705350000000004</v>
      </c>
      <c r="X6024" s="22">
        <f t="shared" ref="X6024:X6087" si="98">U6024*N6024</f>
        <v>1.6242067233333337</v>
      </c>
      <c r="Y6024" s="8" t="b">
        <v>0</v>
      </c>
      <c r="Z6024" s="8" t="b">
        <v>0</v>
      </c>
      <c r="AA6024" s="8" t="b">
        <v>0</v>
      </c>
      <c r="AB6024" s="8" t="b">
        <v>0</v>
      </c>
    </row>
    <row r="6025" spans="1:28" hidden="1" x14ac:dyDescent="0.2">
      <c r="A6025" s="1" t="s">
        <v>6290</v>
      </c>
      <c r="B6025" s="1" t="s">
        <v>6558</v>
      </c>
      <c r="D6025" s="3" t="s">
        <v>16729</v>
      </c>
      <c r="E6025" s="3" t="s">
        <v>17047</v>
      </c>
      <c r="F6025" s="3" t="s">
        <v>17233</v>
      </c>
      <c r="G6025" s="3" t="s">
        <v>26971</v>
      </c>
      <c r="H6025" s="3" t="s">
        <v>17275</v>
      </c>
      <c r="I6025" s="6">
        <v>701349</v>
      </c>
      <c r="J6025" s="7" t="s">
        <v>17276</v>
      </c>
      <c r="K6025" s="8">
        <v>70134910</v>
      </c>
      <c r="L6025" s="3">
        <v>11</v>
      </c>
      <c r="N6025" s="9">
        <v>0.11</v>
      </c>
      <c r="O6025" s="9" t="b">
        <v>1</v>
      </c>
      <c r="P6025" s="10">
        <v>4.9660509494724107E-2</v>
      </c>
      <c r="Q6025" s="3" t="s">
        <v>25</v>
      </c>
      <c r="R6025" s="3" t="s">
        <v>17277</v>
      </c>
      <c r="S6025" s="14">
        <v>70134910</v>
      </c>
      <c r="T6025" s="21">
        <v>6.6321393333333365</v>
      </c>
      <c r="U6025" s="22">
        <v>2.5422975000000032</v>
      </c>
      <c r="V6025" s="22">
        <v>1.0957016666666661</v>
      </c>
      <c r="W6025" s="22">
        <v>2.9941401666666669</v>
      </c>
      <c r="X6025" s="22">
        <f t="shared" si="98"/>
        <v>0.27965272500000038</v>
      </c>
      <c r="Y6025" s="8" t="b">
        <v>0</v>
      </c>
      <c r="Z6025" s="8" t="b">
        <v>0</v>
      </c>
      <c r="AA6025" s="8" t="b">
        <v>0</v>
      </c>
      <c r="AB6025" s="8" t="b">
        <v>0</v>
      </c>
    </row>
    <row r="6026" spans="1:28" hidden="1" x14ac:dyDescent="0.2">
      <c r="A6026" s="1" t="s">
        <v>6290</v>
      </c>
      <c r="B6026" s="1" t="s">
        <v>6558</v>
      </c>
      <c r="D6026" s="3" t="s">
        <v>16729</v>
      </c>
      <c r="E6026" s="3" t="s">
        <v>17047</v>
      </c>
      <c r="F6026" s="3" t="s">
        <v>17233</v>
      </c>
      <c r="G6026" s="3" t="s">
        <v>26971</v>
      </c>
      <c r="H6026" s="3" t="s">
        <v>17275</v>
      </c>
      <c r="I6026" s="6">
        <v>701349</v>
      </c>
      <c r="J6026" s="7" t="s">
        <v>17278</v>
      </c>
      <c r="K6026" s="8">
        <v>70134991</v>
      </c>
      <c r="L6026" s="3">
        <v>11</v>
      </c>
      <c r="N6026" s="9">
        <v>0.11</v>
      </c>
      <c r="O6026" s="9" t="b">
        <v>1</v>
      </c>
      <c r="P6026" s="10">
        <v>5.1201509835205918E-3</v>
      </c>
      <c r="Q6026" s="3" t="s">
        <v>25</v>
      </c>
      <c r="R6026" s="3" t="s">
        <v>17279</v>
      </c>
      <c r="S6026" s="14">
        <v>70134991</v>
      </c>
      <c r="T6026" s="21">
        <v>5.3782469999999982</v>
      </c>
      <c r="U6026" s="22">
        <v>5.0793191666666653</v>
      </c>
      <c r="V6026" s="22">
        <v>4.8587499999999971E-2</v>
      </c>
      <c r="W6026" s="22">
        <v>0.25034033333333328</v>
      </c>
      <c r="X6026" s="22">
        <f t="shared" si="98"/>
        <v>0.55872510833333322</v>
      </c>
      <c r="Y6026" s="8" t="b">
        <v>0</v>
      </c>
      <c r="Z6026" s="8" t="b">
        <v>0</v>
      </c>
      <c r="AA6026" s="8" t="b">
        <v>0</v>
      </c>
      <c r="AB6026" s="8" t="b">
        <v>0</v>
      </c>
    </row>
    <row r="6027" spans="1:28" hidden="1" x14ac:dyDescent="0.2">
      <c r="A6027" s="1" t="s">
        <v>6290</v>
      </c>
      <c r="B6027" s="1" t="s">
        <v>6558</v>
      </c>
      <c r="D6027" s="3" t="s">
        <v>16729</v>
      </c>
      <c r="E6027" s="3" t="s">
        <v>17047</v>
      </c>
      <c r="F6027" s="3" t="s">
        <v>17233</v>
      </c>
      <c r="G6027" s="3" t="s">
        <v>26971</v>
      </c>
      <c r="H6027" s="3" t="s">
        <v>17275</v>
      </c>
      <c r="I6027" s="6">
        <v>701349</v>
      </c>
      <c r="J6027" s="7" t="s">
        <v>17280</v>
      </c>
      <c r="K6027" s="8">
        <v>70134999</v>
      </c>
      <c r="L6027" s="3">
        <v>11</v>
      </c>
      <c r="N6027" s="9">
        <v>0.11</v>
      </c>
      <c r="O6027" s="9" t="b">
        <v>1</v>
      </c>
      <c r="P6027" s="10">
        <v>4.4786755926426502E-2</v>
      </c>
      <c r="Q6027" s="3" t="s">
        <v>25</v>
      </c>
      <c r="R6027" s="3" t="s">
        <v>17281</v>
      </c>
      <c r="S6027" s="14">
        <v>70134999</v>
      </c>
      <c r="T6027" s="21">
        <v>17.937235500000007</v>
      </c>
      <c r="U6027" s="22">
        <v>6.1146331666666747</v>
      </c>
      <c r="V6027" s="22">
        <v>4.5194151666666702</v>
      </c>
      <c r="W6027" s="22">
        <v>7.303187166666663</v>
      </c>
      <c r="X6027" s="22">
        <f t="shared" si="98"/>
        <v>0.67260964833333425</v>
      </c>
      <c r="Y6027" s="8" t="b">
        <v>0</v>
      </c>
      <c r="Z6027" s="8" t="b">
        <v>0</v>
      </c>
      <c r="AA6027" s="8" t="b">
        <v>0</v>
      </c>
      <c r="AB6027" s="8" t="b">
        <v>0</v>
      </c>
    </row>
    <row r="6028" spans="1:28" hidden="1" x14ac:dyDescent="0.2">
      <c r="A6028" s="1" t="s">
        <v>6290</v>
      </c>
      <c r="B6028" s="1" t="s">
        <v>6558</v>
      </c>
      <c r="D6028" s="3" t="s">
        <v>16729</v>
      </c>
      <c r="E6028" s="3" t="s">
        <v>17047</v>
      </c>
      <c r="F6028" s="3" t="s">
        <v>17233</v>
      </c>
      <c r="G6028" s="3" t="s">
        <v>26971</v>
      </c>
      <c r="H6028" s="3" t="s">
        <v>17282</v>
      </c>
      <c r="I6028" s="6">
        <v>701391</v>
      </c>
      <c r="J6028" s="7" t="s">
        <v>17283</v>
      </c>
      <c r="K6028" s="8">
        <v>70139110</v>
      </c>
      <c r="L6028" s="3">
        <v>11</v>
      </c>
      <c r="N6028" s="9">
        <v>0.11</v>
      </c>
      <c r="O6028" s="9" t="b">
        <v>1</v>
      </c>
      <c r="P6028" s="10">
        <v>3.1993568919539074E-3</v>
      </c>
      <c r="Q6028" s="3" t="s">
        <v>25</v>
      </c>
      <c r="R6028" s="3" t="s">
        <v>17284</v>
      </c>
      <c r="S6028" s="14">
        <v>70139110</v>
      </c>
      <c r="T6028" s="21">
        <v>3.281667333333333</v>
      </c>
      <c r="U6028" s="22">
        <v>3.1827568333333329</v>
      </c>
      <c r="V6028" s="22">
        <v>3.4629999999999999E-3</v>
      </c>
      <c r="W6028" s="22">
        <v>9.5447500000000005E-2</v>
      </c>
      <c r="X6028" s="22">
        <f t="shared" si="98"/>
        <v>0.35010325166666662</v>
      </c>
      <c r="Y6028" s="8" t="b">
        <v>0</v>
      </c>
      <c r="Z6028" s="8" t="b">
        <v>0</v>
      </c>
      <c r="AA6028" s="8" t="b">
        <v>0</v>
      </c>
      <c r="AB6028" s="8" t="b">
        <v>0</v>
      </c>
    </row>
    <row r="6029" spans="1:28" hidden="1" x14ac:dyDescent="0.2">
      <c r="A6029" s="1" t="s">
        <v>6290</v>
      </c>
      <c r="B6029" s="1" t="s">
        <v>6558</v>
      </c>
      <c r="D6029" s="3" t="s">
        <v>16729</v>
      </c>
      <c r="E6029" s="3" t="s">
        <v>17047</v>
      </c>
      <c r="F6029" s="3" t="s">
        <v>17233</v>
      </c>
      <c r="G6029" s="3" t="s">
        <v>26971</v>
      </c>
      <c r="H6029" s="3" t="s">
        <v>17282</v>
      </c>
      <c r="I6029" s="6">
        <v>701391</v>
      </c>
      <c r="J6029" s="7" t="s">
        <v>17285</v>
      </c>
      <c r="K6029" s="8">
        <v>70139190</v>
      </c>
      <c r="L6029" s="3">
        <v>11</v>
      </c>
      <c r="N6029" s="9">
        <v>0.11</v>
      </c>
      <c r="O6029" s="9" t="b">
        <v>1</v>
      </c>
      <c r="P6029" s="10">
        <v>7.5612154066811632E-3</v>
      </c>
      <c r="Q6029" s="3" t="s">
        <v>25</v>
      </c>
      <c r="R6029" s="3" t="s">
        <v>17286</v>
      </c>
      <c r="S6029" s="14">
        <v>70139190</v>
      </c>
      <c r="T6029" s="21">
        <v>6.475160500000003</v>
      </c>
      <c r="U6029" s="22">
        <v>5.9710455000000033</v>
      </c>
      <c r="V6029" s="22">
        <v>5.902333333333333E-2</v>
      </c>
      <c r="W6029" s="22">
        <v>0.44509166666666666</v>
      </c>
      <c r="X6029" s="22">
        <f t="shared" si="98"/>
        <v>0.65681500500000034</v>
      </c>
      <c r="Y6029" s="8" t="b">
        <v>0</v>
      </c>
      <c r="Z6029" s="8" t="b">
        <v>0</v>
      </c>
      <c r="AA6029" s="8" t="b">
        <v>0</v>
      </c>
      <c r="AB6029" s="8" t="b">
        <v>0</v>
      </c>
    </row>
    <row r="6030" spans="1:28" hidden="1" x14ac:dyDescent="0.2">
      <c r="A6030" s="1" t="s">
        <v>6290</v>
      </c>
      <c r="B6030" s="1" t="s">
        <v>6558</v>
      </c>
      <c r="D6030" s="3" t="s">
        <v>16729</v>
      </c>
      <c r="E6030" s="3" t="s">
        <v>17047</v>
      </c>
      <c r="F6030" s="3" t="s">
        <v>17233</v>
      </c>
      <c r="G6030" s="3" t="s">
        <v>26971</v>
      </c>
      <c r="H6030" s="3" t="s">
        <v>17287</v>
      </c>
      <c r="I6030" s="6">
        <v>701399</v>
      </c>
      <c r="J6030" s="7" t="s">
        <v>17288</v>
      </c>
      <c r="K6030" s="8">
        <v>70139900</v>
      </c>
      <c r="L6030" s="3">
        <v>11</v>
      </c>
      <c r="N6030" s="9">
        <v>0.11</v>
      </c>
      <c r="O6030" s="9" t="b">
        <v>1</v>
      </c>
      <c r="P6030" s="10">
        <v>7.1619337035427708E-2</v>
      </c>
      <c r="Q6030" s="3" t="s">
        <v>25</v>
      </c>
      <c r="R6030" s="3" t="s">
        <v>17289</v>
      </c>
      <c r="S6030" s="14">
        <v>70139900</v>
      </c>
      <c r="T6030" s="21">
        <v>57.168690833333329</v>
      </c>
      <c r="U6030" s="22">
        <v>17.354873499999993</v>
      </c>
      <c r="V6030" s="22">
        <v>2.5921470000000029</v>
      </c>
      <c r="W6030" s="22">
        <v>37.221670333333336</v>
      </c>
      <c r="X6030" s="22">
        <f t="shared" si="98"/>
        <v>1.9090360849999992</v>
      </c>
      <c r="Y6030" s="8" t="b">
        <v>0</v>
      </c>
      <c r="Z6030" s="8" t="b">
        <v>0</v>
      </c>
      <c r="AA6030" s="8" t="b">
        <v>0</v>
      </c>
      <c r="AB6030" s="8" t="b">
        <v>0</v>
      </c>
    </row>
    <row r="6031" spans="1:28" hidden="1" x14ac:dyDescent="0.2">
      <c r="A6031" s="1" t="s">
        <v>6290</v>
      </c>
      <c r="B6031" s="1" t="s">
        <v>6558</v>
      </c>
      <c r="D6031" s="3" t="s">
        <v>16729</v>
      </c>
      <c r="E6031" s="3" t="s">
        <v>17047</v>
      </c>
      <c r="F6031" s="3" t="s">
        <v>17290</v>
      </c>
      <c r="G6031" s="3" t="s">
        <v>26972</v>
      </c>
      <c r="H6031" s="3" t="s">
        <v>17291</v>
      </c>
      <c r="I6031" s="6">
        <v>701400</v>
      </c>
      <c r="J6031" s="7" t="s">
        <v>17292</v>
      </c>
      <c r="K6031" s="8">
        <v>70140000</v>
      </c>
      <c r="L6031" s="3">
        <v>3</v>
      </c>
      <c r="N6031" s="9">
        <v>0.03</v>
      </c>
      <c r="O6031" s="9" t="b">
        <v>1</v>
      </c>
      <c r="P6031" s="10">
        <v>1.7555774381932676E-2</v>
      </c>
      <c r="Q6031" s="3" t="s">
        <v>29</v>
      </c>
      <c r="R6031" s="3" t="s">
        <v>17293</v>
      </c>
      <c r="S6031" s="14">
        <v>70140000</v>
      </c>
      <c r="T6031" s="21">
        <v>2.8996436666666661</v>
      </c>
      <c r="U6031" s="22">
        <v>1.1597483333333332</v>
      </c>
      <c r="V6031" s="22">
        <v>4.3045666666666697E-2</v>
      </c>
      <c r="W6031" s="22">
        <v>1.6968496666666664</v>
      </c>
      <c r="X6031" s="22">
        <f t="shared" si="98"/>
        <v>3.4792449999999996E-2</v>
      </c>
      <c r="Y6031" s="8" t="b">
        <v>0</v>
      </c>
      <c r="Z6031" s="8" t="b">
        <v>0</v>
      </c>
      <c r="AA6031" s="8" t="b">
        <v>0</v>
      </c>
      <c r="AB6031" s="8" t="b">
        <v>0</v>
      </c>
    </row>
    <row r="6032" spans="1:28" hidden="1" x14ac:dyDescent="0.2">
      <c r="A6032" s="1" t="s">
        <v>6290</v>
      </c>
      <c r="B6032" s="1" t="s">
        <v>6558</v>
      </c>
      <c r="D6032" s="3" t="s">
        <v>16729</v>
      </c>
      <c r="E6032" s="3" t="s">
        <v>17047</v>
      </c>
      <c r="F6032" s="3" t="s">
        <v>17294</v>
      </c>
      <c r="G6032" s="3" t="s">
        <v>26973</v>
      </c>
      <c r="H6032" s="3" t="s">
        <v>17295</v>
      </c>
      <c r="I6032" s="6">
        <v>701510</v>
      </c>
      <c r="J6032" s="7" t="s">
        <v>17296</v>
      </c>
      <c r="K6032" s="8">
        <v>70151000</v>
      </c>
      <c r="L6032" s="3">
        <v>3</v>
      </c>
      <c r="N6032" s="9">
        <v>0.03</v>
      </c>
      <c r="O6032" s="9" t="b">
        <v>1</v>
      </c>
      <c r="P6032" s="10">
        <v>2.348213312355717E-2</v>
      </c>
      <c r="Q6032" s="3" t="s">
        <v>29</v>
      </c>
      <c r="R6032" s="3" t="s">
        <v>17297</v>
      </c>
      <c r="S6032" s="14">
        <v>70151000</v>
      </c>
      <c r="T6032" s="21">
        <v>0.1911031666666666</v>
      </c>
      <c r="U6032" s="22">
        <v>5.62E-3</v>
      </c>
      <c r="V6032" s="22">
        <v>3.5899500000000001E-2</v>
      </c>
      <c r="W6032" s="22">
        <v>0.14958366666666661</v>
      </c>
      <c r="X6032" s="22">
        <f t="shared" si="98"/>
        <v>1.6860000000000001E-4</v>
      </c>
      <c r="Y6032" s="8" t="b">
        <v>0</v>
      </c>
      <c r="Z6032" s="8" t="b">
        <v>0</v>
      </c>
      <c r="AA6032" s="8" t="b">
        <v>0</v>
      </c>
      <c r="AB6032" s="8" t="b">
        <v>0</v>
      </c>
    </row>
    <row r="6033" spans="1:28" hidden="1" x14ac:dyDescent="0.2">
      <c r="A6033" s="1" t="s">
        <v>6290</v>
      </c>
      <c r="B6033" s="1" t="s">
        <v>6558</v>
      </c>
      <c r="D6033" s="3" t="s">
        <v>16729</v>
      </c>
      <c r="E6033" s="3" t="s">
        <v>17047</v>
      </c>
      <c r="F6033" s="3" t="s">
        <v>17294</v>
      </c>
      <c r="G6033" s="3" t="s">
        <v>26973</v>
      </c>
      <c r="H6033" s="3" t="s">
        <v>17298</v>
      </c>
      <c r="I6033" s="6">
        <v>701590</v>
      </c>
      <c r="J6033" s="7" t="s">
        <v>17299</v>
      </c>
      <c r="K6033" s="8">
        <v>70159000</v>
      </c>
      <c r="L6033" s="3">
        <v>3</v>
      </c>
      <c r="N6033" s="9">
        <v>0.03</v>
      </c>
      <c r="O6033" s="9" t="b">
        <v>1</v>
      </c>
      <c r="P6033" s="10">
        <v>4.5646811867272024E-3</v>
      </c>
      <c r="Q6033" s="3" t="s">
        <v>29</v>
      </c>
      <c r="R6033" s="3" t="s">
        <v>17300</v>
      </c>
      <c r="S6033" s="14">
        <v>70159000</v>
      </c>
      <c r="T6033" s="21">
        <v>1.0188356666666663</v>
      </c>
      <c r="U6033" s="22">
        <v>0.28692966666666631</v>
      </c>
      <c r="V6033" s="22">
        <v>0.57688399999999995</v>
      </c>
      <c r="W6033" s="22">
        <v>0.15502199999999994</v>
      </c>
      <c r="X6033" s="22">
        <f t="shared" si="98"/>
        <v>8.6078899999999896E-3</v>
      </c>
      <c r="Y6033" s="8" t="b">
        <v>0</v>
      </c>
      <c r="Z6033" s="8" t="b">
        <v>0</v>
      </c>
      <c r="AA6033" s="8" t="b">
        <v>0</v>
      </c>
      <c r="AB6033" s="8" t="b">
        <v>0</v>
      </c>
    </row>
    <row r="6034" spans="1:28" hidden="1" x14ac:dyDescent="0.2">
      <c r="A6034" s="1" t="s">
        <v>6290</v>
      </c>
      <c r="B6034" s="1" t="s">
        <v>6558</v>
      </c>
      <c r="D6034" s="3" t="s">
        <v>16729</v>
      </c>
      <c r="E6034" s="3" t="s">
        <v>17047</v>
      </c>
      <c r="F6034" s="3" t="s">
        <v>17301</v>
      </c>
      <c r="G6034" s="3" t="s">
        <v>26974</v>
      </c>
      <c r="H6034" s="3" t="s">
        <v>17302</v>
      </c>
      <c r="I6034" s="6">
        <v>701610</v>
      </c>
      <c r="J6034" s="7" t="s">
        <v>17303</v>
      </c>
      <c r="K6034" s="8">
        <v>70161000</v>
      </c>
      <c r="L6034" s="3">
        <v>8</v>
      </c>
      <c r="N6034" s="9">
        <v>0.08</v>
      </c>
      <c r="O6034" s="9" t="b">
        <v>1</v>
      </c>
      <c r="P6034" s="10">
        <v>5.4619877861066563E-2</v>
      </c>
      <c r="Q6034" s="3" t="s">
        <v>29</v>
      </c>
      <c r="R6034" s="3" t="s">
        <v>17304</v>
      </c>
      <c r="S6034" s="14">
        <v>70161000</v>
      </c>
      <c r="T6034" s="21">
        <v>11.643516333333336</v>
      </c>
      <c r="U6034" s="22">
        <v>3.1178933333333325</v>
      </c>
      <c r="V6034" s="22">
        <v>0.57603000000000004</v>
      </c>
      <c r="W6034" s="22">
        <v>7.9495930000000037</v>
      </c>
      <c r="X6034" s="22">
        <f t="shared" si="98"/>
        <v>0.2494314666666666</v>
      </c>
      <c r="Y6034" s="8" t="b">
        <v>0</v>
      </c>
      <c r="Z6034" s="8" t="b">
        <v>0</v>
      </c>
      <c r="AA6034" s="8" t="b">
        <v>0</v>
      </c>
      <c r="AB6034" s="8" t="b">
        <v>0</v>
      </c>
    </row>
    <row r="6035" spans="1:28" hidden="1" x14ac:dyDescent="0.2">
      <c r="A6035" s="1" t="s">
        <v>6290</v>
      </c>
      <c r="B6035" s="1" t="s">
        <v>6558</v>
      </c>
      <c r="D6035" s="3" t="s">
        <v>16729</v>
      </c>
      <c r="E6035" s="3" t="s">
        <v>17047</v>
      </c>
      <c r="F6035" s="3" t="s">
        <v>17301</v>
      </c>
      <c r="G6035" s="3" t="s">
        <v>26974</v>
      </c>
      <c r="H6035" s="3" t="s">
        <v>17305</v>
      </c>
      <c r="I6035" s="6">
        <v>701690</v>
      </c>
      <c r="J6035" s="7" t="s">
        <v>17306</v>
      </c>
      <c r="K6035" s="8">
        <v>70169010</v>
      </c>
      <c r="L6035" s="3">
        <v>3</v>
      </c>
      <c r="N6035" s="9">
        <v>0.03</v>
      </c>
      <c r="O6035" s="9" t="b">
        <v>1</v>
      </c>
      <c r="P6035" s="10">
        <v>9.4108457211363513E-3</v>
      </c>
      <c r="Q6035" s="3" t="s">
        <v>29</v>
      </c>
      <c r="R6035" s="3" t="s">
        <v>17307</v>
      </c>
      <c r="S6035" s="14">
        <v>70169010</v>
      </c>
      <c r="T6035" s="21">
        <v>0.73653316666666702</v>
      </c>
      <c r="U6035" s="22">
        <v>1.1461499999999999E-2</v>
      </c>
      <c r="V6035" s="22">
        <v>0.49402499999999999</v>
      </c>
      <c r="W6035" s="22">
        <v>0.23104666666666701</v>
      </c>
      <c r="X6035" s="22">
        <f t="shared" si="98"/>
        <v>3.4384499999999996E-4</v>
      </c>
      <c r="Y6035" s="8" t="b">
        <v>0</v>
      </c>
      <c r="Z6035" s="8" t="b">
        <v>0</v>
      </c>
      <c r="AA6035" s="8" t="b">
        <v>0</v>
      </c>
      <c r="AB6035" s="8" t="b">
        <v>0</v>
      </c>
    </row>
    <row r="6036" spans="1:28" hidden="1" x14ac:dyDescent="0.2">
      <c r="A6036" s="1" t="s">
        <v>6290</v>
      </c>
      <c r="B6036" s="1" t="s">
        <v>6558</v>
      </c>
      <c r="D6036" s="3" t="s">
        <v>16729</v>
      </c>
      <c r="E6036" s="3" t="s">
        <v>17047</v>
      </c>
      <c r="F6036" s="3" t="s">
        <v>17301</v>
      </c>
      <c r="G6036" s="3" t="s">
        <v>26974</v>
      </c>
      <c r="H6036" s="3" t="s">
        <v>17305</v>
      </c>
      <c r="I6036" s="6">
        <v>701690</v>
      </c>
      <c r="J6036" s="7" t="s">
        <v>17308</v>
      </c>
      <c r="K6036" s="8">
        <v>70169040</v>
      </c>
      <c r="M6036" s="3" t="s">
        <v>17309</v>
      </c>
      <c r="N6036" s="9">
        <v>0.03</v>
      </c>
      <c r="O6036" s="9" t="b">
        <v>0</v>
      </c>
      <c r="P6036" s="10">
        <v>5.3412653047591699E-4</v>
      </c>
      <c r="Q6036" s="3" t="s">
        <v>29</v>
      </c>
      <c r="R6036" s="3" t="s">
        <v>17310</v>
      </c>
      <c r="S6036" s="14">
        <v>70169040</v>
      </c>
      <c r="T6036" s="21">
        <v>4.2214809999999936</v>
      </c>
      <c r="U6036" s="22">
        <v>4.1202453333333269</v>
      </c>
      <c r="V6036" s="22">
        <v>2.6075500000000001E-2</v>
      </c>
      <c r="W6036" s="22">
        <v>7.5160166666666695E-2</v>
      </c>
      <c r="X6036" s="22">
        <f t="shared" si="98"/>
        <v>0.12360735999999981</v>
      </c>
      <c r="Y6036" s="8" t="b">
        <v>0</v>
      </c>
      <c r="Z6036" s="8" t="b">
        <v>0</v>
      </c>
      <c r="AA6036" s="8" t="b">
        <v>0</v>
      </c>
      <c r="AB6036" s="8" t="b">
        <v>0</v>
      </c>
    </row>
    <row r="6037" spans="1:28" hidden="1" x14ac:dyDescent="0.2">
      <c r="A6037" s="1" t="s">
        <v>6290</v>
      </c>
      <c r="B6037" s="1" t="s">
        <v>6558</v>
      </c>
      <c r="D6037" s="3" t="s">
        <v>16729</v>
      </c>
      <c r="E6037" s="3" t="s">
        <v>17047</v>
      </c>
      <c r="F6037" s="3" t="s">
        <v>17301</v>
      </c>
      <c r="G6037" s="3" t="s">
        <v>26974</v>
      </c>
      <c r="H6037" s="3" t="s">
        <v>17305</v>
      </c>
      <c r="I6037" s="6">
        <v>701690</v>
      </c>
      <c r="J6037" s="7" t="s">
        <v>17311</v>
      </c>
      <c r="K6037" s="8">
        <v>70169070</v>
      </c>
      <c r="M6037" s="3" t="s">
        <v>17309</v>
      </c>
      <c r="N6037" s="9">
        <v>0.03</v>
      </c>
      <c r="O6037" s="9" t="b">
        <v>0</v>
      </c>
      <c r="P6037" s="10">
        <v>1.3885661941536215E-3</v>
      </c>
      <c r="Q6037" s="3" t="s">
        <v>29</v>
      </c>
      <c r="R6037" s="3" t="s">
        <v>17312</v>
      </c>
      <c r="S6037" s="14">
        <v>70169070</v>
      </c>
      <c r="T6037" s="21">
        <v>12.430908999999991</v>
      </c>
      <c r="U6037" s="22">
        <v>11.034576166666659</v>
      </c>
      <c r="V6037" s="22">
        <v>0.82096150000000001</v>
      </c>
      <c r="W6037" s="22">
        <v>0.57537133333333301</v>
      </c>
      <c r="X6037" s="22">
        <f t="shared" si="98"/>
        <v>0.33103728499999974</v>
      </c>
      <c r="Y6037" s="8" t="b">
        <v>0</v>
      </c>
      <c r="Z6037" s="8" t="b">
        <v>0</v>
      </c>
      <c r="AA6037" s="8" t="b">
        <v>0</v>
      </c>
      <c r="AB6037" s="8" t="b">
        <v>0</v>
      </c>
    </row>
    <row r="6038" spans="1:28" hidden="1" x14ac:dyDescent="0.2">
      <c r="A6038" s="1" t="s">
        <v>6290</v>
      </c>
      <c r="B6038" s="1" t="s">
        <v>6558</v>
      </c>
      <c r="D6038" s="3" t="s">
        <v>16729</v>
      </c>
      <c r="E6038" s="3" t="s">
        <v>17047</v>
      </c>
      <c r="F6038" s="3" t="s">
        <v>17313</v>
      </c>
      <c r="G6038" s="3" t="s">
        <v>26975</v>
      </c>
      <c r="H6038" s="3" t="s">
        <v>17314</v>
      </c>
      <c r="I6038" s="6">
        <v>701710</v>
      </c>
      <c r="J6038" s="7" t="s">
        <v>17315</v>
      </c>
      <c r="K6038" s="8">
        <v>70171000</v>
      </c>
      <c r="L6038" s="3">
        <v>3</v>
      </c>
      <c r="N6038" s="9">
        <v>0.03</v>
      </c>
      <c r="O6038" s="9" t="b">
        <v>1</v>
      </c>
      <c r="P6038" s="10">
        <v>1.6470866803265705E-2</v>
      </c>
      <c r="Q6038" s="3" t="s">
        <v>29</v>
      </c>
      <c r="R6038" s="3" t="s">
        <v>17316</v>
      </c>
      <c r="S6038" s="14">
        <v>70171000</v>
      </c>
      <c r="T6038" s="21">
        <v>3.4771673333333299</v>
      </c>
      <c r="U6038" s="22">
        <v>1.2316838333333335</v>
      </c>
      <c r="V6038" s="22">
        <v>0.33641816666666668</v>
      </c>
      <c r="W6038" s="22">
        <v>1.9090653333333298</v>
      </c>
      <c r="X6038" s="22">
        <f t="shared" si="98"/>
        <v>3.6950515000000003E-2</v>
      </c>
      <c r="Y6038" s="8" t="b">
        <v>0</v>
      </c>
      <c r="Z6038" s="8" t="b">
        <v>0</v>
      </c>
      <c r="AA6038" s="8" t="b">
        <v>0</v>
      </c>
      <c r="AB6038" s="8" t="b">
        <v>0</v>
      </c>
    </row>
    <row r="6039" spans="1:28" hidden="1" x14ac:dyDescent="0.2">
      <c r="A6039" s="1" t="s">
        <v>6290</v>
      </c>
      <c r="B6039" s="1" t="s">
        <v>6558</v>
      </c>
      <c r="D6039" s="3" t="s">
        <v>16729</v>
      </c>
      <c r="E6039" s="3" t="s">
        <v>17047</v>
      </c>
      <c r="F6039" s="3" t="s">
        <v>17313</v>
      </c>
      <c r="G6039" s="3" t="s">
        <v>26975</v>
      </c>
      <c r="H6039" s="3" t="s">
        <v>17317</v>
      </c>
      <c r="I6039" s="6">
        <v>701720</v>
      </c>
      <c r="J6039" s="7" t="s">
        <v>17318</v>
      </c>
      <c r="K6039" s="8">
        <v>70172000</v>
      </c>
      <c r="L6039" s="3">
        <v>3</v>
      </c>
      <c r="N6039" s="9">
        <v>0.03</v>
      </c>
      <c r="O6039" s="9" t="b">
        <v>1</v>
      </c>
      <c r="P6039" s="10">
        <v>3.1133429094810268E-3</v>
      </c>
      <c r="Q6039" s="3" t="s">
        <v>29</v>
      </c>
      <c r="R6039" s="3" t="s">
        <v>17319</v>
      </c>
      <c r="S6039" s="14">
        <v>70172000</v>
      </c>
      <c r="T6039" s="21">
        <v>10.748233000000006</v>
      </c>
      <c r="U6039" s="22">
        <v>9.5858323333333395</v>
      </c>
      <c r="V6039" s="22">
        <v>4.6969499999999997E-2</v>
      </c>
      <c r="W6039" s="22">
        <v>1.115431166666667</v>
      </c>
      <c r="X6039" s="22">
        <f t="shared" si="98"/>
        <v>0.28757497000000015</v>
      </c>
      <c r="Y6039" s="8" t="b">
        <v>0</v>
      </c>
      <c r="Z6039" s="8" t="b">
        <v>0</v>
      </c>
      <c r="AA6039" s="8" t="b">
        <v>0</v>
      </c>
      <c r="AB6039" s="8" t="b">
        <v>0</v>
      </c>
    </row>
    <row r="6040" spans="1:28" hidden="1" x14ac:dyDescent="0.2">
      <c r="A6040" s="1" t="s">
        <v>6290</v>
      </c>
      <c r="B6040" s="1" t="s">
        <v>6558</v>
      </c>
      <c r="D6040" s="3" t="s">
        <v>16729</v>
      </c>
      <c r="E6040" s="3" t="s">
        <v>17047</v>
      </c>
      <c r="F6040" s="3" t="s">
        <v>17313</v>
      </c>
      <c r="G6040" s="3" t="s">
        <v>26975</v>
      </c>
      <c r="H6040" s="3" t="s">
        <v>17320</v>
      </c>
      <c r="I6040" s="6">
        <v>701790</v>
      </c>
      <c r="J6040" s="7" t="s">
        <v>17321</v>
      </c>
      <c r="K6040" s="8">
        <v>70179000</v>
      </c>
      <c r="L6040" s="3">
        <v>3</v>
      </c>
      <c r="N6040" s="9">
        <v>0.03</v>
      </c>
      <c r="O6040" s="9" t="b">
        <v>1</v>
      </c>
      <c r="P6040" s="10">
        <v>7.032744911580277E-3</v>
      </c>
      <c r="Q6040" s="3" t="s">
        <v>29</v>
      </c>
      <c r="R6040" s="3" t="s">
        <v>17322</v>
      </c>
      <c r="S6040" s="14">
        <v>70179000</v>
      </c>
      <c r="T6040" s="21">
        <v>18.513950333333337</v>
      </c>
      <c r="U6040" s="22">
        <v>13.929850500000002</v>
      </c>
      <c r="V6040" s="22">
        <v>0.24397016666666702</v>
      </c>
      <c r="W6040" s="22">
        <v>4.3401296666666669</v>
      </c>
      <c r="X6040" s="22">
        <f t="shared" si="98"/>
        <v>0.41789551500000005</v>
      </c>
      <c r="Y6040" s="8" t="b">
        <v>0</v>
      </c>
      <c r="Z6040" s="8" t="b">
        <v>0</v>
      </c>
      <c r="AA6040" s="8" t="b">
        <v>0</v>
      </c>
      <c r="AB6040" s="8" t="b">
        <v>0</v>
      </c>
    </row>
    <row r="6041" spans="1:28" hidden="1" x14ac:dyDescent="0.2">
      <c r="A6041" s="1" t="s">
        <v>6290</v>
      </c>
      <c r="B6041" s="1" t="s">
        <v>6558</v>
      </c>
      <c r="D6041" s="3" t="s">
        <v>16729</v>
      </c>
      <c r="E6041" s="3" t="s">
        <v>17047</v>
      </c>
      <c r="F6041" s="3" t="s">
        <v>17323</v>
      </c>
      <c r="G6041" s="3" t="s">
        <v>26976</v>
      </c>
      <c r="H6041" s="3" t="s">
        <v>17324</v>
      </c>
      <c r="I6041" s="6">
        <v>701810</v>
      </c>
      <c r="J6041" s="7" t="s">
        <v>17325</v>
      </c>
      <c r="K6041" s="8">
        <v>70181011</v>
      </c>
      <c r="L6041" s="3">
        <v>0</v>
      </c>
      <c r="N6041" s="9">
        <v>0</v>
      </c>
      <c r="O6041" s="9" t="b">
        <v>1</v>
      </c>
      <c r="P6041" s="10">
        <v>0</v>
      </c>
      <c r="Q6041" s="3" t="s">
        <v>29</v>
      </c>
      <c r="R6041" s="3" t="s">
        <v>17326</v>
      </c>
      <c r="S6041" s="14">
        <v>70181011</v>
      </c>
      <c r="T6041" s="21">
        <v>1.4650888333333332</v>
      </c>
      <c r="U6041" s="22">
        <v>0.17306916666666664</v>
      </c>
      <c r="V6041" s="22">
        <v>0.387631</v>
      </c>
      <c r="W6041" s="22">
        <v>0.90438866666666662</v>
      </c>
      <c r="X6041" s="22">
        <f t="shared" si="98"/>
        <v>0</v>
      </c>
      <c r="Y6041" s="8" t="b">
        <v>0</v>
      </c>
      <c r="Z6041" s="8" t="b">
        <v>0</v>
      </c>
      <c r="AA6041" s="8" t="b">
        <v>0</v>
      </c>
      <c r="AB6041" s="8" t="b">
        <v>0</v>
      </c>
    </row>
    <row r="6042" spans="1:28" hidden="1" x14ac:dyDescent="0.2">
      <c r="A6042" s="1" t="s">
        <v>6290</v>
      </c>
      <c r="B6042" s="1" t="s">
        <v>6558</v>
      </c>
      <c r="D6042" s="3" t="s">
        <v>16729</v>
      </c>
      <c r="E6042" s="3" t="s">
        <v>17047</v>
      </c>
      <c r="F6042" s="3" t="s">
        <v>17323</v>
      </c>
      <c r="G6042" s="3" t="s">
        <v>26976</v>
      </c>
      <c r="H6042" s="3" t="s">
        <v>17324</v>
      </c>
      <c r="I6042" s="6">
        <v>701810</v>
      </c>
      <c r="J6042" s="7" t="s">
        <v>17327</v>
      </c>
      <c r="K6042" s="8">
        <v>70181019</v>
      </c>
      <c r="L6042" s="3">
        <v>7</v>
      </c>
      <c r="N6042" s="9">
        <v>7.0000000000000007E-2</v>
      </c>
      <c r="O6042" s="9" t="b">
        <v>1</v>
      </c>
      <c r="P6042" s="10">
        <v>2.58442217820322E-2</v>
      </c>
      <c r="Q6042" s="3" t="s">
        <v>29</v>
      </c>
      <c r="R6042" s="3" t="s">
        <v>17328</v>
      </c>
      <c r="S6042" s="14">
        <v>70181019</v>
      </c>
      <c r="T6042" s="21">
        <v>1.0126939999999998</v>
      </c>
      <c r="U6042" s="22">
        <v>0.56591100000000005</v>
      </c>
      <c r="V6042" s="22">
        <v>7.2893166666666676E-2</v>
      </c>
      <c r="W6042" s="22">
        <v>0.37388983333333303</v>
      </c>
      <c r="X6042" s="22">
        <f t="shared" si="98"/>
        <v>3.9613770000000006E-2</v>
      </c>
      <c r="Y6042" s="8" t="b">
        <v>0</v>
      </c>
      <c r="Z6042" s="8" t="b">
        <v>0</v>
      </c>
      <c r="AA6042" s="8" t="b">
        <v>0</v>
      </c>
      <c r="AB6042" s="8" t="b">
        <v>0</v>
      </c>
    </row>
    <row r="6043" spans="1:28" hidden="1" x14ac:dyDescent="0.2">
      <c r="A6043" s="1" t="s">
        <v>6290</v>
      </c>
      <c r="B6043" s="1" t="s">
        <v>6558</v>
      </c>
      <c r="D6043" s="3" t="s">
        <v>16729</v>
      </c>
      <c r="E6043" s="3" t="s">
        <v>17047</v>
      </c>
      <c r="F6043" s="3" t="s">
        <v>17323</v>
      </c>
      <c r="G6043" s="3" t="s">
        <v>26976</v>
      </c>
      <c r="H6043" s="3" t="s">
        <v>17324</v>
      </c>
      <c r="I6043" s="6">
        <v>701810</v>
      </c>
      <c r="J6043" s="7" t="s">
        <v>17329</v>
      </c>
      <c r="K6043" s="8">
        <v>70181030</v>
      </c>
      <c r="L6043" s="3">
        <v>0</v>
      </c>
      <c r="N6043" s="9">
        <v>0</v>
      </c>
      <c r="O6043" s="9" t="b">
        <v>1</v>
      </c>
      <c r="P6043" s="10">
        <v>0</v>
      </c>
      <c r="Q6043" s="3" t="s">
        <v>29</v>
      </c>
      <c r="R6043" s="3" t="s">
        <v>17330</v>
      </c>
      <c r="S6043" s="14">
        <v>70181030</v>
      </c>
      <c r="T6043" s="21">
        <v>0.38159116666666704</v>
      </c>
      <c r="U6043" s="22">
        <v>0.28988816666666706</v>
      </c>
      <c r="V6043" s="22">
        <v>5.8199999999999997E-3</v>
      </c>
      <c r="W6043" s="22">
        <v>8.5882999999999973E-2</v>
      </c>
      <c r="X6043" s="22">
        <f t="shared" si="98"/>
        <v>0</v>
      </c>
      <c r="Y6043" s="8" t="b">
        <v>0</v>
      </c>
      <c r="Z6043" s="8" t="b">
        <v>0</v>
      </c>
      <c r="AA6043" s="8" t="b">
        <v>0</v>
      </c>
      <c r="AB6043" s="8" t="b">
        <v>0</v>
      </c>
    </row>
    <row r="6044" spans="1:28" hidden="1" x14ac:dyDescent="0.2">
      <c r="A6044" s="1" t="s">
        <v>6290</v>
      </c>
      <c r="B6044" s="1" t="s">
        <v>6558</v>
      </c>
      <c r="D6044" s="3" t="s">
        <v>16729</v>
      </c>
      <c r="E6044" s="3" t="s">
        <v>17047</v>
      </c>
      <c r="F6044" s="3" t="s">
        <v>17323</v>
      </c>
      <c r="G6044" s="3" t="s">
        <v>26976</v>
      </c>
      <c r="H6044" s="3" t="s">
        <v>17324</v>
      </c>
      <c r="I6044" s="6">
        <v>701810</v>
      </c>
      <c r="J6044" s="7" t="s">
        <v>17331</v>
      </c>
      <c r="K6044" s="8">
        <v>70181051</v>
      </c>
      <c r="L6044" s="3">
        <v>0</v>
      </c>
      <c r="N6044" s="9">
        <v>0</v>
      </c>
      <c r="O6044" s="9" t="b">
        <v>1</v>
      </c>
      <c r="P6044" s="10">
        <v>0</v>
      </c>
      <c r="Q6044" s="3" t="s">
        <v>29</v>
      </c>
      <c r="R6044" s="3" t="s">
        <v>17332</v>
      </c>
      <c r="S6044" s="14">
        <v>70181051</v>
      </c>
      <c r="T6044" s="21">
        <v>4.7849283333333332</v>
      </c>
      <c r="U6044" s="22">
        <v>3.8368733333333331</v>
      </c>
      <c r="V6044" s="22">
        <v>0</v>
      </c>
      <c r="W6044" s="22">
        <v>0.9480550000000002</v>
      </c>
      <c r="X6044" s="22">
        <f t="shared" si="98"/>
        <v>0</v>
      </c>
      <c r="Y6044" s="8" t="b">
        <v>0</v>
      </c>
      <c r="Z6044" s="8" t="b">
        <v>0</v>
      </c>
      <c r="AA6044" s="8" t="b">
        <v>0</v>
      </c>
      <c r="AB6044" s="8" t="b">
        <v>0</v>
      </c>
    </row>
    <row r="6045" spans="1:28" hidden="1" x14ac:dyDescent="0.2">
      <c r="A6045" s="1" t="s">
        <v>6290</v>
      </c>
      <c r="B6045" s="1" t="s">
        <v>6558</v>
      </c>
      <c r="D6045" s="3" t="s">
        <v>16729</v>
      </c>
      <c r="E6045" s="3" t="s">
        <v>17047</v>
      </c>
      <c r="F6045" s="3" t="s">
        <v>17323</v>
      </c>
      <c r="G6045" s="3" t="s">
        <v>26976</v>
      </c>
      <c r="H6045" s="3" t="s">
        <v>17324</v>
      </c>
      <c r="I6045" s="6">
        <v>701810</v>
      </c>
      <c r="J6045" s="7" t="s">
        <v>17333</v>
      </c>
      <c r="K6045" s="8">
        <v>70181059</v>
      </c>
      <c r="L6045" s="3">
        <v>3</v>
      </c>
      <c r="N6045" s="9">
        <v>0.03</v>
      </c>
      <c r="O6045" s="9" t="b">
        <v>1</v>
      </c>
      <c r="P6045" s="10">
        <v>2.7815424890199576E-2</v>
      </c>
      <c r="Q6045" s="3" t="s">
        <v>29</v>
      </c>
      <c r="R6045" s="3" t="s">
        <v>17334</v>
      </c>
      <c r="S6045" s="14">
        <v>70181059</v>
      </c>
      <c r="T6045" s="21">
        <v>0.19023150000000036</v>
      </c>
      <c r="U6045" s="22">
        <v>8.0175000000000003E-3</v>
      </c>
      <c r="V6045" s="22">
        <v>5.8349999999999999E-3</v>
      </c>
      <c r="W6045" s="22">
        <v>0.17637900000000037</v>
      </c>
      <c r="X6045" s="22">
        <f t="shared" si="98"/>
        <v>2.4052500000000001E-4</v>
      </c>
      <c r="Y6045" s="8" t="b">
        <v>0</v>
      </c>
      <c r="Z6045" s="8" t="b">
        <v>0</v>
      </c>
      <c r="AA6045" s="8" t="b">
        <v>0</v>
      </c>
      <c r="AB6045" s="8" t="b">
        <v>0</v>
      </c>
    </row>
    <row r="6046" spans="1:28" hidden="1" x14ac:dyDescent="0.2">
      <c r="A6046" s="1" t="s">
        <v>6290</v>
      </c>
      <c r="B6046" s="1" t="s">
        <v>6558</v>
      </c>
      <c r="D6046" s="3" t="s">
        <v>16729</v>
      </c>
      <c r="E6046" s="3" t="s">
        <v>17047</v>
      </c>
      <c r="F6046" s="3" t="s">
        <v>17323</v>
      </c>
      <c r="G6046" s="3" t="s">
        <v>26976</v>
      </c>
      <c r="H6046" s="3" t="s">
        <v>17324</v>
      </c>
      <c r="I6046" s="6">
        <v>701810</v>
      </c>
      <c r="J6046" s="7" t="s">
        <v>17335</v>
      </c>
      <c r="K6046" s="8">
        <v>70181090</v>
      </c>
      <c r="L6046" s="3">
        <v>3</v>
      </c>
      <c r="N6046" s="9">
        <v>0.03</v>
      </c>
      <c r="O6046" s="9" t="b">
        <v>1</v>
      </c>
      <c r="P6046" s="10">
        <v>2.5867705902620081E-2</v>
      </c>
      <c r="Q6046" s="3" t="s">
        <v>29</v>
      </c>
      <c r="R6046" s="3" t="s">
        <v>17336</v>
      </c>
      <c r="S6046" s="14">
        <v>70181090</v>
      </c>
      <c r="T6046" s="21">
        <v>0.68109866666666696</v>
      </c>
      <c r="U6046" s="22">
        <v>7.6559333333333326E-2</v>
      </c>
      <c r="V6046" s="22">
        <v>1.725733333333334E-2</v>
      </c>
      <c r="W6046" s="22">
        <v>0.5872820000000003</v>
      </c>
      <c r="X6046" s="22">
        <f t="shared" si="98"/>
        <v>2.2967799999999996E-3</v>
      </c>
      <c r="Y6046" s="8" t="b">
        <v>0</v>
      </c>
      <c r="Z6046" s="8" t="b">
        <v>0</v>
      </c>
      <c r="AA6046" s="8" t="b">
        <v>0</v>
      </c>
      <c r="AB6046" s="8" t="b">
        <v>0</v>
      </c>
    </row>
    <row r="6047" spans="1:28" hidden="1" x14ac:dyDescent="0.2">
      <c r="A6047" s="1" t="s">
        <v>6290</v>
      </c>
      <c r="B6047" s="1" t="s">
        <v>6558</v>
      </c>
      <c r="D6047" s="3" t="s">
        <v>16729</v>
      </c>
      <c r="E6047" s="3" t="s">
        <v>17047</v>
      </c>
      <c r="F6047" s="3" t="s">
        <v>17323</v>
      </c>
      <c r="G6047" s="3" t="s">
        <v>26976</v>
      </c>
      <c r="H6047" s="3" t="s">
        <v>17337</v>
      </c>
      <c r="I6047" s="6">
        <v>701820</v>
      </c>
      <c r="J6047" s="7" t="s">
        <v>17338</v>
      </c>
      <c r="K6047" s="8">
        <v>70182000</v>
      </c>
      <c r="L6047" s="3">
        <v>3</v>
      </c>
      <c r="N6047" s="9">
        <v>0.03</v>
      </c>
      <c r="O6047" s="9" t="b">
        <v>1</v>
      </c>
      <c r="P6047" s="10">
        <v>2.0130809256756022E-2</v>
      </c>
      <c r="Q6047" s="3" t="s">
        <v>29</v>
      </c>
      <c r="R6047" s="3" t="s">
        <v>17339</v>
      </c>
      <c r="S6047" s="14">
        <v>70182000</v>
      </c>
      <c r="T6047" s="21">
        <v>5.1933888333333362</v>
      </c>
      <c r="U6047" s="22">
        <v>1.669379833333333</v>
      </c>
      <c r="V6047" s="22">
        <v>3.9105000000000001E-2</v>
      </c>
      <c r="W6047" s="22">
        <v>3.4849040000000033</v>
      </c>
      <c r="X6047" s="22">
        <f t="shared" si="98"/>
        <v>5.0081394999999987E-2</v>
      </c>
      <c r="Y6047" s="8" t="b">
        <v>0</v>
      </c>
      <c r="Z6047" s="8" t="b">
        <v>0</v>
      </c>
      <c r="AA6047" s="8" t="b">
        <v>0</v>
      </c>
      <c r="AB6047" s="8" t="b">
        <v>0</v>
      </c>
    </row>
    <row r="6048" spans="1:28" hidden="1" x14ac:dyDescent="0.2">
      <c r="A6048" s="1" t="s">
        <v>6290</v>
      </c>
      <c r="B6048" s="1" t="s">
        <v>6558</v>
      </c>
      <c r="D6048" s="3" t="s">
        <v>16729</v>
      </c>
      <c r="E6048" s="3" t="s">
        <v>17047</v>
      </c>
      <c r="F6048" s="3" t="s">
        <v>17323</v>
      </c>
      <c r="G6048" s="3" t="s">
        <v>26976</v>
      </c>
      <c r="H6048" s="3" t="s">
        <v>17340</v>
      </c>
      <c r="I6048" s="6">
        <v>701890</v>
      </c>
      <c r="J6048" s="7" t="s">
        <v>17341</v>
      </c>
      <c r="K6048" s="8">
        <v>70189010</v>
      </c>
      <c r="L6048" s="3">
        <v>3</v>
      </c>
      <c r="N6048" s="9">
        <v>0.03</v>
      </c>
      <c r="O6048" s="9" t="b">
        <v>1</v>
      </c>
      <c r="P6048" s="10">
        <v>9.0128245917093334E-3</v>
      </c>
      <c r="Q6048" s="3" t="s">
        <v>29</v>
      </c>
      <c r="R6048" s="3" t="s">
        <v>17342</v>
      </c>
      <c r="S6048" s="14">
        <v>70189010</v>
      </c>
      <c r="T6048" s="21">
        <v>0.45365966666666635</v>
      </c>
      <c r="U6048" s="22">
        <v>0.31257983333333333</v>
      </c>
      <c r="V6048" s="22">
        <v>4.7879999999999997E-3</v>
      </c>
      <c r="W6048" s="22">
        <v>0.136291833333333</v>
      </c>
      <c r="X6048" s="22">
        <f t="shared" si="98"/>
        <v>9.3773950000000002E-3</v>
      </c>
      <c r="Y6048" s="8" t="b">
        <v>0</v>
      </c>
      <c r="Z6048" s="8" t="b">
        <v>0</v>
      </c>
      <c r="AA6048" s="8" t="b">
        <v>0</v>
      </c>
      <c r="AB6048" s="8" t="b">
        <v>0</v>
      </c>
    </row>
    <row r="6049" spans="1:28" hidden="1" x14ac:dyDescent="0.2">
      <c r="A6049" s="1" t="s">
        <v>6290</v>
      </c>
      <c r="B6049" s="1" t="s">
        <v>6558</v>
      </c>
      <c r="D6049" s="3" t="s">
        <v>16729</v>
      </c>
      <c r="E6049" s="3" t="s">
        <v>17047</v>
      </c>
      <c r="F6049" s="3" t="s">
        <v>17323</v>
      </c>
      <c r="G6049" s="3" t="s">
        <v>26976</v>
      </c>
      <c r="H6049" s="3" t="s">
        <v>17340</v>
      </c>
      <c r="I6049" s="6">
        <v>701890</v>
      </c>
      <c r="J6049" s="7" t="s">
        <v>17343</v>
      </c>
      <c r="K6049" s="8">
        <v>70189090</v>
      </c>
      <c r="L6049" s="3">
        <v>6</v>
      </c>
      <c r="N6049" s="9">
        <v>0.06</v>
      </c>
      <c r="O6049" s="9" t="b">
        <v>1</v>
      </c>
      <c r="P6049" s="10">
        <v>1.8731723929186334E-2</v>
      </c>
      <c r="Q6049" s="3" t="s">
        <v>29</v>
      </c>
      <c r="R6049" s="3" t="s">
        <v>17344</v>
      </c>
      <c r="S6049" s="14">
        <v>70189090</v>
      </c>
      <c r="T6049" s="21">
        <v>11.17903033333333</v>
      </c>
      <c r="U6049" s="22">
        <v>7.5862706666666657</v>
      </c>
      <c r="V6049" s="22">
        <v>0.10271783333333337</v>
      </c>
      <c r="W6049" s="22">
        <v>3.490041833333331</v>
      </c>
      <c r="X6049" s="22">
        <f t="shared" si="98"/>
        <v>0.4551762399999999</v>
      </c>
      <c r="Y6049" s="8" t="b">
        <v>0</v>
      </c>
      <c r="Z6049" s="8" t="b">
        <v>0</v>
      </c>
      <c r="AA6049" s="8" t="b">
        <v>0</v>
      </c>
      <c r="AB6049" s="8" t="b">
        <v>0</v>
      </c>
    </row>
    <row r="6050" spans="1:28" hidden="1" x14ac:dyDescent="0.2">
      <c r="A6050" s="1" t="s">
        <v>6290</v>
      </c>
      <c r="B6050" s="1" t="s">
        <v>6558</v>
      </c>
      <c r="D6050" s="3" t="s">
        <v>16729</v>
      </c>
      <c r="E6050" s="3" t="s">
        <v>17047</v>
      </c>
      <c r="F6050" s="3" t="s">
        <v>17345</v>
      </c>
      <c r="G6050" s="3" t="s">
        <v>26977</v>
      </c>
      <c r="H6050" s="3" t="s">
        <v>17346</v>
      </c>
      <c r="I6050" s="6">
        <v>701911</v>
      </c>
      <c r="J6050" s="7" t="s">
        <v>17347</v>
      </c>
      <c r="K6050" s="8">
        <v>70191100</v>
      </c>
      <c r="L6050" s="3">
        <v>7</v>
      </c>
      <c r="N6050" s="9">
        <v>7.0000000000000007E-2</v>
      </c>
      <c r="O6050" s="9" t="b">
        <v>1</v>
      </c>
      <c r="P6050" s="10">
        <v>6.8060318133421225E-3</v>
      </c>
      <c r="Q6050" s="3" t="s">
        <v>29</v>
      </c>
      <c r="R6050" s="3" t="s">
        <v>17348</v>
      </c>
      <c r="S6050" s="14">
        <v>70191100</v>
      </c>
      <c r="T6050" s="21">
        <v>24.158008833333334</v>
      </c>
      <c r="U6050" s="22">
        <v>20.794905</v>
      </c>
      <c r="V6050" s="22">
        <v>1.0142441666666671</v>
      </c>
      <c r="W6050" s="22">
        <v>2.3488596666666659</v>
      </c>
      <c r="X6050" s="22">
        <f t="shared" si="98"/>
        <v>1.4556433500000001</v>
      </c>
      <c r="Y6050" s="8" t="b">
        <v>0</v>
      </c>
      <c r="Z6050" s="8" t="b">
        <v>0</v>
      </c>
      <c r="AA6050" s="8" t="b">
        <v>0</v>
      </c>
      <c r="AB6050" s="8" t="b">
        <v>0</v>
      </c>
    </row>
    <row r="6051" spans="1:28" hidden="1" x14ac:dyDescent="0.2">
      <c r="A6051" s="1" t="s">
        <v>6290</v>
      </c>
      <c r="B6051" s="1" t="s">
        <v>6558</v>
      </c>
      <c r="D6051" s="3" t="s">
        <v>16729</v>
      </c>
      <c r="E6051" s="3" t="s">
        <v>17047</v>
      </c>
      <c r="F6051" s="3" t="s">
        <v>17345</v>
      </c>
      <c r="G6051" s="3" t="s">
        <v>26977</v>
      </c>
      <c r="H6051" s="3" t="s">
        <v>17352</v>
      </c>
      <c r="I6051" s="6">
        <v>701919</v>
      </c>
      <c r="J6051" s="7" t="s">
        <v>17353</v>
      </c>
      <c r="K6051" s="8">
        <v>70191910</v>
      </c>
      <c r="L6051" s="3">
        <v>7</v>
      </c>
      <c r="N6051" s="9">
        <v>7.0000000000000021E-2</v>
      </c>
      <c r="O6051" s="9" t="b">
        <v>1</v>
      </c>
      <c r="P6051" s="10">
        <v>3.4877105868731884E-2</v>
      </c>
      <c r="Q6051" s="3" t="s">
        <v>29</v>
      </c>
      <c r="R6051" s="3" t="s">
        <v>17354</v>
      </c>
      <c r="S6051" s="14">
        <v>70191910</v>
      </c>
      <c r="T6051" s="21">
        <v>32.256551166666668</v>
      </c>
      <c r="U6051" s="22">
        <v>14.387408833333332</v>
      </c>
      <c r="V6051" s="22">
        <v>1.7974973333333331</v>
      </c>
      <c r="W6051" s="22">
        <v>16.071645</v>
      </c>
      <c r="X6051" s="22">
        <f t="shared" si="98"/>
        <v>1.0071186183333336</v>
      </c>
      <c r="Y6051" s="8" t="b">
        <v>0</v>
      </c>
      <c r="Z6051" s="8" t="b">
        <v>0</v>
      </c>
      <c r="AA6051" s="8" t="b">
        <v>0</v>
      </c>
      <c r="AB6051" s="8" t="b">
        <v>0</v>
      </c>
    </row>
    <row r="6052" spans="1:28" hidden="1" x14ac:dyDescent="0.2">
      <c r="A6052" s="1" t="s">
        <v>6290</v>
      </c>
      <c r="B6052" s="1" t="s">
        <v>6558</v>
      </c>
      <c r="D6052" s="3" t="s">
        <v>16729</v>
      </c>
      <c r="E6052" s="3" t="s">
        <v>17047</v>
      </c>
      <c r="F6052" s="3" t="s">
        <v>17345</v>
      </c>
      <c r="G6052" s="3" t="s">
        <v>26977</v>
      </c>
      <c r="H6052" s="3" t="s">
        <v>17352</v>
      </c>
      <c r="I6052" s="6">
        <v>701919</v>
      </c>
      <c r="J6052" s="7" t="s">
        <v>17355</v>
      </c>
      <c r="K6052" s="8">
        <v>70191990</v>
      </c>
      <c r="L6052" s="3">
        <v>7</v>
      </c>
      <c r="N6052" s="9">
        <v>7.0000000000000007E-2</v>
      </c>
      <c r="O6052" s="9" t="b">
        <v>1</v>
      </c>
      <c r="P6052" s="10">
        <v>3.1479863478752965E-2</v>
      </c>
      <c r="Q6052" s="3" t="s">
        <v>29</v>
      </c>
      <c r="R6052" s="3" t="s">
        <v>17356</v>
      </c>
      <c r="S6052" s="14">
        <v>70191990</v>
      </c>
      <c r="T6052" s="21">
        <v>2.9409830000000019</v>
      </c>
      <c r="U6052" s="22">
        <v>1.2206213333333344</v>
      </c>
      <c r="V6052" s="22">
        <v>0.3977653333333333</v>
      </c>
      <c r="W6052" s="22">
        <v>1.3225963333333339</v>
      </c>
      <c r="X6052" s="22">
        <f t="shared" si="98"/>
        <v>8.5443493333333426E-2</v>
      </c>
      <c r="Y6052" s="8" t="b">
        <v>0</v>
      </c>
      <c r="Z6052" s="8" t="b">
        <v>0</v>
      </c>
      <c r="AA6052" s="8" t="b">
        <v>0</v>
      </c>
      <c r="AB6052" s="8" t="b">
        <v>0</v>
      </c>
    </row>
    <row r="6053" spans="1:28" hidden="1" x14ac:dyDescent="0.2">
      <c r="A6053" s="1" t="s">
        <v>6290</v>
      </c>
      <c r="B6053" s="1" t="s">
        <v>6558</v>
      </c>
      <c r="D6053" s="3" t="s">
        <v>16729</v>
      </c>
      <c r="E6053" s="3" t="s">
        <v>17047</v>
      </c>
      <c r="F6053" s="3" t="s">
        <v>17345</v>
      </c>
      <c r="G6053" s="3" t="s">
        <v>26977</v>
      </c>
      <c r="H6053" s="3" t="s">
        <v>17360</v>
      </c>
      <c r="I6053" s="6">
        <v>701932</v>
      </c>
      <c r="J6053" s="7" t="s">
        <v>17361</v>
      </c>
      <c r="K6053" s="8">
        <v>70193200</v>
      </c>
      <c r="L6053" s="3">
        <v>5</v>
      </c>
      <c r="N6053" s="9">
        <v>0.05</v>
      </c>
      <c r="O6053" s="9" t="b">
        <v>1</v>
      </c>
      <c r="P6053" s="10">
        <v>1.9247902745096756E-2</v>
      </c>
      <c r="Q6053" s="3" t="s">
        <v>29</v>
      </c>
      <c r="R6053" s="3" t="s">
        <v>17362</v>
      </c>
      <c r="S6053" s="14">
        <v>70193200</v>
      </c>
      <c r="T6053" s="21">
        <v>12.369145000000003</v>
      </c>
      <c r="U6053" s="22">
        <v>7.5998183333333404</v>
      </c>
      <c r="V6053" s="22">
        <v>7.7246666666666696E-3</v>
      </c>
      <c r="W6053" s="22">
        <v>4.7616019999999972</v>
      </c>
      <c r="X6053" s="22">
        <f t="shared" si="98"/>
        <v>0.37999091666666707</v>
      </c>
      <c r="Y6053" s="8" t="b">
        <v>0</v>
      </c>
      <c r="Z6053" s="8" t="b">
        <v>0</v>
      </c>
      <c r="AA6053" s="8" t="b">
        <v>0</v>
      </c>
      <c r="AB6053" s="8" t="b">
        <v>0</v>
      </c>
    </row>
    <row r="6054" spans="1:28" hidden="1" x14ac:dyDescent="0.2">
      <c r="A6054" s="1" t="s">
        <v>6290</v>
      </c>
      <c r="B6054" s="1" t="s">
        <v>6558</v>
      </c>
      <c r="D6054" s="3" t="s">
        <v>16729</v>
      </c>
      <c r="E6054" s="3" t="s">
        <v>17047</v>
      </c>
      <c r="F6054" s="3" t="s">
        <v>17345</v>
      </c>
      <c r="G6054" s="3" t="s">
        <v>26977</v>
      </c>
      <c r="H6054" s="3" t="s">
        <v>17363</v>
      </c>
      <c r="I6054" s="6">
        <v>701939</v>
      </c>
      <c r="J6054" s="7" t="s">
        <v>17364</v>
      </c>
      <c r="K6054" s="8">
        <v>70193900</v>
      </c>
      <c r="L6054" s="3">
        <v>5</v>
      </c>
      <c r="N6054" s="9">
        <v>5.000000000000001E-2</v>
      </c>
      <c r="O6054" s="9" t="b">
        <v>1</v>
      </c>
      <c r="P6054" s="10">
        <v>1.2419539447563336E-2</v>
      </c>
      <c r="Q6054" s="3" t="s">
        <v>29</v>
      </c>
      <c r="R6054" s="3" t="s">
        <v>17365</v>
      </c>
      <c r="S6054" s="14">
        <v>70193900</v>
      </c>
      <c r="T6054" s="21">
        <v>30.584863333333331</v>
      </c>
      <c r="U6054" s="22">
        <v>22.549135833333331</v>
      </c>
      <c r="V6054" s="22">
        <v>0.43872916666666734</v>
      </c>
      <c r="W6054" s="22">
        <v>7.5969983333333326</v>
      </c>
      <c r="X6054" s="22">
        <f t="shared" si="98"/>
        <v>1.1274567916666667</v>
      </c>
      <c r="Y6054" s="8" t="b">
        <v>0</v>
      </c>
      <c r="Z6054" s="8" t="b">
        <v>0</v>
      </c>
      <c r="AA6054" s="8" t="b">
        <v>0</v>
      </c>
      <c r="AB6054" s="8" t="b">
        <v>0</v>
      </c>
    </row>
    <row r="6055" spans="1:28" hidden="1" x14ac:dyDescent="0.2">
      <c r="A6055" s="1" t="s">
        <v>6290</v>
      </c>
      <c r="B6055" s="1" t="s">
        <v>6558</v>
      </c>
      <c r="D6055" s="3" t="s">
        <v>16729</v>
      </c>
      <c r="E6055" s="3" t="s">
        <v>17047</v>
      </c>
      <c r="F6055" s="3" t="s">
        <v>17345</v>
      </c>
      <c r="G6055" s="3" t="s">
        <v>26977</v>
      </c>
      <c r="H6055" s="3" t="s">
        <v>17366</v>
      </c>
      <c r="I6055" s="6">
        <v>701940</v>
      </c>
      <c r="J6055" s="7" t="s">
        <v>17367</v>
      </c>
      <c r="K6055" s="8">
        <v>70194000</v>
      </c>
      <c r="L6055" s="3">
        <v>7</v>
      </c>
      <c r="N6055" s="9">
        <v>7.0000000000000007E-2</v>
      </c>
      <c r="O6055" s="9" t="b">
        <v>1</v>
      </c>
      <c r="P6055" s="10">
        <v>2.2088143717521557E-2</v>
      </c>
      <c r="Q6055" s="3" t="s">
        <v>29</v>
      </c>
      <c r="R6055" s="3" t="s">
        <v>17368</v>
      </c>
      <c r="S6055" s="14">
        <v>70194000</v>
      </c>
      <c r="T6055" s="21">
        <v>3.389426666666667</v>
      </c>
      <c r="U6055" s="22">
        <v>2.1512943333333334</v>
      </c>
      <c r="V6055" s="22">
        <v>0.16861599999999966</v>
      </c>
      <c r="W6055" s="22">
        <v>1.069516333333334</v>
      </c>
      <c r="X6055" s="22">
        <f t="shared" si="98"/>
        <v>0.15059060333333335</v>
      </c>
      <c r="Y6055" s="8" t="b">
        <v>0</v>
      </c>
      <c r="Z6055" s="8" t="b">
        <v>0</v>
      </c>
      <c r="AA6055" s="8" t="b">
        <v>0</v>
      </c>
      <c r="AB6055" s="8" t="b">
        <v>0</v>
      </c>
    </row>
    <row r="6056" spans="1:28" hidden="1" x14ac:dyDescent="0.2">
      <c r="A6056" s="1" t="s">
        <v>6290</v>
      </c>
      <c r="B6056" s="1" t="s">
        <v>6558</v>
      </c>
      <c r="D6056" s="3" t="s">
        <v>16729</v>
      </c>
      <c r="E6056" s="3" t="s">
        <v>17047</v>
      </c>
      <c r="F6056" s="3" t="s">
        <v>17345</v>
      </c>
      <c r="G6056" s="3" t="s">
        <v>26977</v>
      </c>
      <c r="H6056" s="3" t="s">
        <v>17369</v>
      </c>
      <c r="I6056" s="6">
        <v>701951</v>
      </c>
      <c r="J6056" s="7" t="s">
        <v>17370</v>
      </c>
      <c r="K6056" s="8">
        <v>70195100</v>
      </c>
      <c r="L6056" s="3">
        <v>7</v>
      </c>
      <c r="N6056" s="9">
        <v>7.0000000000000007E-2</v>
      </c>
      <c r="O6056" s="9" t="b">
        <v>1</v>
      </c>
      <c r="P6056" s="10">
        <v>1.3411960914440444E-2</v>
      </c>
      <c r="Q6056" s="3" t="s">
        <v>29</v>
      </c>
      <c r="R6056" s="3" t="s">
        <v>17371</v>
      </c>
      <c r="S6056" s="14">
        <v>70195100</v>
      </c>
      <c r="T6056" s="21">
        <v>4.1970146666666679</v>
      </c>
      <c r="U6056" s="22">
        <v>3.1569666666666687</v>
      </c>
      <c r="V6056" s="22">
        <v>0.23590233333333302</v>
      </c>
      <c r="W6056" s="22">
        <v>0.80414566666666631</v>
      </c>
      <c r="X6056" s="22">
        <f t="shared" si="98"/>
        <v>0.22098766666666683</v>
      </c>
      <c r="Y6056" s="8" t="b">
        <v>0</v>
      </c>
      <c r="Z6056" s="8" t="b">
        <v>0</v>
      </c>
      <c r="AA6056" s="8" t="b">
        <v>0</v>
      </c>
      <c r="AB6056" s="8" t="b">
        <v>0</v>
      </c>
    </row>
    <row r="6057" spans="1:28" hidden="1" x14ac:dyDescent="0.2">
      <c r="A6057" s="1" t="s">
        <v>6290</v>
      </c>
      <c r="B6057" s="1" t="s">
        <v>6558</v>
      </c>
      <c r="D6057" s="3" t="s">
        <v>16729</v>
      </c>
      <c r="E6057" s="3" t="s">
        <v>17047</v>
      </c>
      <c r="F6057" s="3" t="s">
        <v>17345</v>
      </c>
      <c r="G6057" s="3" t="s">
        <v>26977</v>
      </c>
      <c r="H6057" s="3" t="s">
        <v>17372</v>
      </c>
      <c r="I6057" s="6">
        <v>701952</v>
      </c>
      <c r="J6057" s="7" t="s">
        <v>17373</v>
      </c>
      <c r="K6057" s="8">
        <v>70195200</v>
      </c>
      <c r="L6057" s="3">
        <v>7</v>
      </c>
      <c r="N6057" s="9">
        <v>7.0000000000000007E-2</v>
      </c>
      <c r="O6057" s="9" t="b">
        <v>1</v>
      </c>
      <c r="P6057" s="10">
        <v>1.5634816147378272E-2</v>
      </c>
      <c r="Q6057" s="3" t="s">
        <v>29</v>
      </c>
      <c r="R6057" s="3" t="s">
        <v>17374</v>
      </c>
      <c r="S6057" s="14">
        <v>70195200</v>
      </c>
      <c r="T6057" s="21">
        <v>10.588336000000002</v>
      </c>
      <c r="U6057" s="22">
        <v>4.8768850000000006</v>
      </c>
      <c r="V6057" s="22">
        <v>3.3464983333333334</v>
      </c>
      <c r="W6057" s="22">
        <v>2.3649526666666665</v>
      </c>
      <c r="X6057" s="22">
        <f t="shared" si="98"/>
        <v>0.3413819500000001</v>
      </c>
      <c r="Y6057" s="8" t="b">
        <v>0</v>
      </c>
      <c r="Z6057" s="8" t="b">
        <v>0</v>
      </c>
      <c r="AA6057" s="8" t="b">
        <v>0</v>
      </c>
      <c r="AB6057" s="8" t="b">
        <v>0</v>
      </c>
    </row>
    <row r="6058" spans="1:28" hidden="1" x14ac:dyDescent="0.2">
      <c r="A6058" s="1" t="s">
        <v>6290</v>
      </c>
      <c r="B6058" s="1" t="s">
        <v>6558</v>
      </c>
      <c r="D6058" s="3" t="s">
        <v>16729</v>
      </c>
      <c r="E6058" s="3" t="s">
        <v>17047</v>
      </c>
      <c r="F6058" s="3" t="s">
        <v>17345</v>
      </c>
      <c r="G6058" s="3" t="s">
        <v>26977</v>
      </c>
      <c r="H6058" s="3" t="s">
        <v>17375</v>
      </c>
      <c r="I6058" s="6">
        <v>701959</v>
      </c>
      <c r="J6058" s="7" t="s">
        <v>17376</v>
      </c>
      <c r="K6058" s="8">
        <v>70195900</v>
      </c>
      <c r="L6058" s="3">
        <v>7</v>
      </c>
      <c r="N6058" s="9">
        <v>7.0000000000000007E-2</v>
      </c>
      <c r="O6058" s="9" t="b">
        <v>1</v>
      </c>
      <c r="P6058" s="10">
        <v>1.1628898710576114E-2</v>
      </c>
      <c r="Q6058" s="3" t="s">
        <v>29</v>
      </c>
      <c r="R6058" s="3" t="s">
        <v>17377</v>
      </c>
      <c r="S6058" s="14">
        <v>70195900</v>
      </c>
      <c r="T6058" s="21">
        <v>22.817645500000005</v>
      </c>
      <c r="U6058" s="22">
        <v>18.028157666666676</v>
      </c>
      <c r="V6058" s="22">
        <v>0.99885800000000069</v>
      </c>
      <c r="W6058" s="22">
        <v>3.7906298333333264</v>
      </c>
      <c r="X6058" s="22">
        <f t="shared" si="98"/>
        <v>1.2619710366666674</v>
      </c>
      <c r="Y6058" s="8" t="b">
        <v>0</v>
      </c>
      <c r="Z6058" s="8" t="b">
        <v>0</v>
      </c>
      <c r="AA6058" s="8" t="b">
        <v>0</v>
      </c>
      <c r="AB6058" s="8" t="b">
        <v>0</v>
      </c>
    </row>
    <row r="6059" spans="1:28" hidden="1" x14ac:dyDescent="0.2">
      <c r="A6059" s="1" t="s">
        <v>6290</v>
      </c>
      <c r="B6059" s="1" t="s">
        <v>6558</v>
      </c>
      <c r="D6059" s="3" t="s">
        <v>16729</v>
      </c>
      <c r="E6059" s="3" t="s">
        <v>17047</v>
      </c>
      <c r="F6059" s="3" t="s">
        <v>17345</v>
      </c>
      <c r="G6059" s="3" t="s">
        <v>26977</v>
      </c>
      <c r="H6059" s="3" t="s">
        <v>17378</v>
      </c>
      <c r="I6059" s="6">
        <v>701990</v>
      </c>
      <c r="J6059" s="7" t="s">
        <v>17379</v>
      </c>
      <c r="K6059" s="8">
        <v>70199000</v>
      </c>
      <c r="L6059" s="3">
        <v>7</v>
      </c>
      <c r="N6059" s="9">
        <v>7.0000000000000007E-2</v>
      </c>
      <c r="O6059" s="9" t="b">
        <v>1</v>
      </c>
      <c r="P6059" s="10">
        <v>2.6384980910489849E-2</v>
      </c>
      <c r="Q6059" s="3" t="s">
        <v>29</v>
      </c>
      <c r="R6059" s="3" t="s">
        <v>17380</v>
      </c>
      <c r="S6059" s="14">
        <v>70199000</v>
      </c>
      <c r="T6059" s="21">
        <v>52.246713499999963</v>
      </c>
      <c r="U6059" s="22">
        <v>29.896096333333332</v>
      </c>
      <c r="V6059" s="22">
        <v>2.6573523333333302</v>
      </c>
      <c r="W6059" s="22">
        <v>19.693264833333302</v>
      </c>
      <c r="X6059" s="22">
        <f t="shared" si="98"/>
        <v>2.0927267433333334</v>
      </c>
      <c r="Y6059" s="8" t="b">
        <v>0</v>
      </c>
      <c r="Z6059" s="8" t="b">
        <v>0</v>
      </c>
      <c r="AA6059" s="8" t="b">
        <v>0</v>
      </c>
      <c r="AB6059" s="8" t="b">
        <v>0</v>
      </c>
    </row>
    <row r="6060" spans="1:28" hidden="1" x14ac:dyDescent="0.2">
      <c r="A6060" s="1" t="s">
        <v>6290</v>
      </c>
      <c r="B6060" s="1" t="s">
        <v>6558</v>
      </c>
      <c r="D6060" s="3" t="s">
        <v>16729</v>
      </c>
      <c r="E6060" s="3" t="s">
        <v>17047</v>
      </c>
      <c r="F6060" s="3" t="s">
        <v>17381</v>
      </c>
      <c r="G6060" s="3" t="s">
        <v>26978</v>
      </c>
      <c r="H6060" s="3" t="s">
        <v>17382</v>
      </c>
      <c r="I6060" s="6">
        <v>702000</v>
      </c>
      <c r="J6060" s="7" t="s">
        <v>17383</v>
      </c>
      <c r="K6060" s="8">
        <v>70200005</v>
      </c>
      <c r="L6060" s="3">
        <v>0</v>
      </c>
      <c r="N6060" s="9">
        <v>0</v>
      </c>
      <c r="O6060" s="9" t="b">
        <v>1</v>
      </c>
      <c r="P6060" s="10">
        <v>0</v>
      </c>
      <c r="Q6060" s="3" t="s">
        <v>29</v>
      </c>
      <c r="R6060" s="3" t="s">
        <v>17384</v>
      </c>
      <c r="S6060" s="14">
        <v>70200005</v>
      </c>
      <c r="T6060" s="21">
        <v>2.9486120000000033</v>
      </c>
      <c r="U6060" s="22">
        <v>8.91603333333333E-2</v>
      </c>
      <c r="V6060" s="22">
        <v>0.269213166666667</v>
      </c>
      <c r="W6060" s="22">
        <v>2.590238500000003</v>
      </c>
      <c r="X6060" s="22">
        <f t="shared" si="98"/>
        <v>0</v>
      </c>
      <c r="Y6060" s="8" t="b">
        <v>0</v>
      </c>
      <c r="Z6060" s="8" t="b">
        <v>0</v>
      </c>
      <c r="AA6060" s="8" t="b">
        <v>0</v>
      </c>
      <c r="AB6060" s="8" t="b">
        <v>0</v>
      </c>
    </row>
    <row r="6061" spans="1:28" hidden="1" x14ac:dyDescent="0.2">
      <c r="A6061" s="1" t="s">
        <v>6290</v>
      </c>
      <c r="B6061" s="1" t="s">
        <v>6558</v>
      </c>
      <c r="D6061" s="3" t="s">
        <v>16729</v>
      </c>
      <c r="E6061" s="3" t="s">
        <v>17047</v>
      </c>
      <c r="F6061" s="3" t="s">
        <v>17381</v>
      </c>
      <c r="G6061" s="3" t="s">
        <v>26978</v>
      </c>
      <c r="H6061" s="3" t="s">
        <v>17382</v>
      </c>
      <c r="I6061" s="6">
        <v>702000</v>
      </c>
      <c r="J6061" s="7" t="s">
        <v>17385</v>
      </c>
      <c r="K6061" s="8">
        <v>70200007</v>
      </c>
      <c r="L6061" s="3">
        <v>3</v>
      </c>
      <c r="N6061" s="9">
        <v>0.03</v>
      </c>
      <c r="O6061" s="9" t="b">
        <v>1</v>
      </c>
      <c r="P6061" s="10">
        <v>0.03</v>
      </c>
      <c r="Q6061" s="3" t="s">
        <v>29</v>
      </c>
      <c r="R6061" s="3" t="s">
        <v>17386</v>
      </c>
      <c r="S6061" s="14">
        <v>70200007</v>
      </c>
      <c r="T6061" s="21">
        <v>2.35866666666667E-2</v>
      </c>
      <c r="U6061" s="22">
        <v>0</v>
      </c>
      <c r="V6061" s="22">
        <v>0</v>
      </c>
      <c r="W6061" s="22">
        <v>2.35866666666667E-2</v>
      </c>
      <c r="X6061" s="22">
        <f t="shared" si="98"/>
        <v>0</v>
      </c>
      <c r="Y6061" s="8" t="b">
        <v>0</v>
      </c>
      <c r="Z6061" s="8" t="b">
        <v>0</v>
      </c>
      <c r="AA6061" s="8" t="b">
        <v>0</v>
      </c>
      <c r="AB6061" s="8" t="b">
        <v>0</v>
      </c>
    </row>
    <row r="6062" spans="1:28" hidden="1" x14ac:dyDescent="0.2">
      <c r="A6062" s="1" t="s">
        <v>6290</v>
      </c>
      <c r="B6062" s="1" t="s">
        <v>6558</v>
      </c>
      <c r="D6062" s="3" t="s">
        <v>16729</v>
      </c>
      <c r="E6062" s="3" t="s">
        <v>17047</v>
      </c>
      <c r="F6062" s="3" t="s">
        <v>17381</v>
      </c>
      <c r="G6062" s="3" t="s">
        <v>26978</v>
      </c>
      <c r="H6062" s="3" t="s">
        <v>17382</v>
      </c>
      <c r="I6062" s="6">
        <v>702000</v>
      </c>
      <c r="J6062" s="7" t="s">
        <v>17387</v>
      </c>
      <c r="K6062" s="8">
        <v>70200008</v>
      </c>
      <c r="L6062" s="3">
        <v>6</v>
      </c>
      <c r="N6062" s="9">
        <v>0.06</v>
      </c>
      <c r="O6062" s="9" t="b">
        <v>1</v>
      </c>
      <c r="P6062" s="10">
        <v>5.6777469133405131E-2</v>
      </c>
      <c r="Q6062" s="3" t="s">
        <v>29</v>
      </c>
      <c r="R6062" s="3" t="s">
        <v>17388</v>
      </c>
      <c r="S6062" s="14">
        <v>70200008</v>
      </c>
      <c r="T6062" s="21">
        <v>2.3388418333333334</v>
      </c>
      <c r="U6062" s="22">
        <v>5.5500500000000001E-2</v>
      </c>
      <c r="V6062" s="22">
        <v>7.0115999999999998E-2</v>
      </c>
      <c r="W6062" s="22">
        <v>2.2132253333333334</v>
      </c>
      <c r="X6062" s="22">
        <f t="shared" si="98"/>
        <v>3.3300299999999999E-3</v>
      </c>
      <c r="Y6062" s="8" t="b">
        <v>0</v>
      </c>
      <c r="Z6062" s="8" t="b">
        <v>0</v>
      </c>
      <c r="AA6062" s="8" t="b">
        <v>0</v>
      </c>
      <c r="AB6062" s="8" t="b">
        <v>0</v>
      </c>
    </row>
    <row r="6063" spans="1:28" hidden="1" x14ac:dyDescent="0.2">
      <c r="A6063" s="1" t="s">
        <v>6290</v>
      </c>
      <c r="B6063" s="1" t="s">
        <v>6558</v>
      </c>
      <c r="D6063" s="3" t="s">
        <v>16729</v>
      </c>
      <c r="E6063" s="3" t="s">
        <v>17047</v>
      </c>
      <c r="F6063" s="3" t="s">
        <v>17381</v>
      </c>
      <c r="G6063" s="3" t="s">
        <v>26978</v>
      </c>
      <c r="H6063" s="3" t="s">
        <v>17382</v>
      </c>
      <c r="I6063" s="6">
        <v>702000</v>
      </c>
      <c r="J6063" s="7" t="s">
        <v>17389</v>
      </c>
      <c r="K6063" s="8">
        <v>70200010</v>
      </c>
      <c r="L6063" s="3">
        <v>3</v>
      </c>
      <c r="N6063" s="9">
        <v>0.03</v>
      </c>
      <c r="O6063" s="9" t="b">
        <v>1</v>
      </c>
      <c r="P6063" s="10">
        <v>9.3461975358871581E-3</v>
      </c>
      <c r="Q6063" s="3" t="s">
        <v>29</v>
      </c>
      <c r="R6063" s="3" t="s">
        <v>17390</v>
      </c>
      <c r="S6063" s="14">
        <v>70200010</v>
      </c>
      <c r="T6063" s="21">
        <v>1.2936501666666667</v>
      </c>
      <c r="U6063" s="22">
        <v>0.6886118333333332</v>
      </c>
      <c r="V6063" s="22">
        <v>0.20201466666666634</v>
      </c>
      <c r="W6063" s="22">
        <v>0.40302366666666706</v>
      </c>
      <c r="X6063" s="22">
        <f t="shared" si="98"/>
        <v>2.0658354999999996E-2</v>
      </c>
      <c r="Y6063" s="8" t="b">
        <v>0</v>
      </c>
      <c r="Z6063" s="8" t="b">
        <v>0</v>
      </c>
      <c r="AA6063" s="8" t="b">
        <v>0</v>
      </c>
      <c r="AB6063" s="8" t="b">
        <v>0</v>
      </c>
    </row>
    <row r="6064" spans="1:28" hidden="1" x14ac:dyDescent="0.2">
      <c r="A6064" s="1" t="s">
        <v>6290</v>
      </c>
      <c r="B6064" s="1" t="s">
        <v>6558</v>
      </c>
      <c r="D6064" s="3" t="s">
        <v>16729</v>
      </c>
      <c r="E6064" s="3" t="s">
        <v>17047</v>
      </c>
      <c r="F6064" s="3" t="s">
        <v>17381</v>
      </c>
      <c r="G6064" s="3" t="s">
        <v>26978</v>
      </c>
      <c r="H6064" s="3" t="s">
        <v>17382</v>
      </c>
      <c r="I6064" s="6">
        <v>702000</v>
      </c>
      <c r="J6064" s="7" t="s">
        <v>17391</v>
      </c>
      <c r="K6064" s="8">
        <v>70200030</v>
      </c>
      <c r="L6064" s="3">
        <v>3</v>
      </c>
      <c r="N6064" s="9">
        <v>0.03</v>
      </c>
      <c r="O6064" s="9" t="b">
        <v>1</v>
      </c>
      <c r="P6064" s="10">
        <v>5.1957254453987344E-3</v>
      </c>
      <c r="Q6064" s="3" t="s">
        <v>29</v>
      </c>
      <c r="R6064" s="3" t="s">
        <v>17392</v>
      </c>
      <c r="S6064" s="14">
        <v>70200030</v>
      </c>
      <c r="T6064" s="21">
        <v>3.7280453333333332</v>
      </c>
      <c r="U6064" s="22">
        <v>3.0762189999999996</v>
      </c>
      <c r="V6064" s="22">
        <v>6.1630000000000001E-3</v>
      </c>
      <c r="W6064" s="22">
        <v>0.64566333333333359</v>
      </c>
      <c r="X6064" s="22">
        <f t="shared" si="98"/>
        <v>9.2286569999999984E-2</v>
      </c>
      <c r="Y6064" s="8" t="b">
        <v>0</v>
      </c>
      <c r="Z6064" s="8" t="b">
        <v>0</v>
      </c>
      <c r="AA6064" s="8" t="b">
        <v>0</v>
      </c>
      <c r="AB6064" s="8" t="b">
        <v>0</v>
      </c>
    </row>
    <row r="6065" spans="1:28" hidden="1" x14ac:dyDescent="0.2">
      <c r="A6065" s="1" t="s">
        <v>6290</v>
      </c>
      <c r="B6065" s="1" t="s">
        <v>6558</v>
      </c>
      <c r="D6065" s="3" t="s">
        <v>16729</v>
      </c>
      <c r="E6065" s="3" t="s">
        <v>17047</v>
      </c>
      <c r="F6065" s="3" t="s">
        <v>17381</v>
      </c>
      <c r="G6065" s="3" t="s">
        <v>26978</v>
      </c>
      <c r="H6065" s="3" t="s">
        <v>17382</v>
      </c>
      <c r="I6065" s="6">
        <v>702000</v>
      </c>
      <c r="J6065" s="7" t="s">
        <v>17393</v>
      </c>
      <c r="K6065" s="8">
        <v>70200080</v>
      </c>
      <c r="L6065" s="3">
        <v>3</v>
      </c>
      <c r="N6065" s="9">
        <v>0.03</v>
      </c>
      <c r="O6065" s="9" t="b">
        <v>1</v>
      </c>
      <c r="P6065" s="10">
        <v>2.2298685866011757E-2</v>
      </c>
      <c r="Q6065" s="3" t="s">
        <v>29</v>
      </c>
      <c r="R6065" s="3" t="s">
        <v>17394</v>
      </c>
      <c r="S6065" s="14">
        <v>70200080</v>
      </c>
      <c r="T6065" s="21">
        <v>107.69459933333333</v>
      </c>
      <c r="U6065" s="22">
        <v>26.655603833333345</v>
      </c>
      <c r="V6065" s="22">
        <v>0.99072750000000032</v>
      </c>
      <c r="W6065" s="22">
        <v>80.048267999999979</v>
      </c>
      <c r="X6065" s="22">
        <f t="shared" si="98"/>
        <v>0.79966811500000035</v>
      </c>
      <c r="Y6065" s="8" t="b">
        <v>0</v>
      </c>
      <c r="Z6065" s="8" t="b">
        <v>0</v>
      </c>
      <c r="AA6065" s="8" t="b">
        <v>0</v>
      </c>
      <c r="AB6065" s="8" t="b">
        <v>0</v>
      </c>
    </row>
    <row r="6066" spans="1:28" hidden="1" x14ac:dyDescent="0.2">
      <c r="A6066" s="1" t="s">
        <v>6290</v>
      </c>
      <c r="B6066" s="1" t="s">
        <v>6558</v>
      </c>
      <c r="D6066" s="3" t="s">
        <v>17395</v>
      </c>
      <c r="E6066" s="3" t="s">
        <v>17396</v>
      </c>
      <c r="F6066" s="3" t="s">
        <v>17397</v>
      </c>
      <c r="G6066" s="3" t="s">
        <v>26979</v>
      </c>
      <c r="H6066" s="3" t="s">
        <v>17398</v>
      </c>
      <c r="I6066" s="6">
        <v>710110</v>
      </c>
      <c r="J6066" s="7" t="s">
        <v>17399</v>
      </c>
      <c r="K6066" s="8">
        <v>71011000</v>
      </c>
      <c r="L6066" s="3">
        <v>0</v>
      </c>
      <c r="N6066" s="9">
        <v>0</v>
      </c>
      <c r="O6066" s="9" t="b">
        <v>1</v>
      </c>
      <c r="P6066" s="10">
        <v>0</v>
      </c>
      <c r="Q6066" s="3" t="s">
        <v>29</v>
      </c>
      <c r="R6066" s="3" t="s">
        <v>17400</v>
      </c>
      <c r="S6066" s="14">
        <v>71011000</v>
      </c>
      <c r="T6066" s="21">
        <v>4.5102985000000011</v>
      </c>
      <c r="U6066" s="22">
        <v>0.181376166666667</v>
      </c>
      <c r="V6066" s="22">
        <v>2.4475500000000001</v>
      </c>
      <c r="W6066" s="22">
        <v>1.8813723333333339</v>
      </c>
      <c r="X6066" s="22">
        <f t="shared" si="98"/>
        <v>0</v>
      </c>
      <c r="Y6066" s="8" t="b">
        <v>0</v>
      </c>
      <c r="Z6066" s="8" t="b">
        <v>0</v>
      </c>
      <c r="AA6066" s="8" t="b">
        <v>0</v>
      </c>
      <c r="AB6066" s="8" t="b">
        <v>0</v>
      </c>
    </row>
    <row r="6067" spans="1:28" hidden="1" x14ac:dyDescent="0.2">
      <c r="A6067" s="1" t="s">
        <v>6290</v>
      </c>
      <c r="B6067" s="1" t="s">
        <v>6558</v>
      </c>
      <c r="D6067" s="3" t="s">
        <v>17395</v>
      </c>
      <c r="E6067" s="3" t="s">
        <v>17396</v>
      </c>
      <c r="F6067" s="3" t="s">
        <v>17397</v>
      </c>
      <c r="G6067" s="3" t="s">
        <v>26979</v>
      </c>
      <c r="H6067" s="3" t="s">
        <v>17401</v>
      </c>
      <c r="I6067" s="6">
        <v>710121</v>
      </c>
      <c r="J6067" s="7" t="s">
        <v>17402</v>
      </c>
      <c r="K6067" s="8">
        <v>71012100</v>
      </c>
      <c r="L6067" s="3">
        <v>0</v>
      </c>
      <c r="N6067" s="9">
        <v>0</v>
      </c>
      <c r="O6067" s="9" t="b">
        <v>1</v>
      </c>
      <c r="P6067" s="10">
        <v>0</v>
      </c>
      <c r="Q6067" s="3" t="s">
        <v>29</v>
      </c>
      <c r="R6067" s="3" t="s">
        <v>17403</v>
      </c>
      <c r="S6067" s="14">
        <v>71012100</v>
      </c>
      <c r="T6067" s="21">
        <v>0.49881983333333335</v>
      </c>
      <c r="U6067" s="22">
        <v>6.9781499999999996E-2</v>
      </c>
      <c r="V6067" s="22">
        <v>0.17547233333333298</v>
      </c>
      <c r="W6067" s="22">
        <v>0.2535660000000004</v>
      </c>
      <c r="X6067" s="22">
        <f t="shared" si="98"/>
        <v>0</v>
      </c>
      <c r="Y6067" s="8" t="b">
        <v>0</v>
      </c>
      <c r="Z6067" s="8" t="b">
        <v>0</v>
      </c>
      <c r="AA6067" s="8" t="b">
        <v>0</v>
      </c>
      <c r="AB6067" s="8" t="b">
        <v>0</v>
      </c>
    </row>
    <row r="6068" spans="1:28" hidden="1" x14ac:dyDescent="0.2">
      <c r="A6068" s="1" t="s">
        <v>6290</v>
      </c>
      <c r="B6068" s="1" t="s">
        <v>6558</v>
      </c>
      <c r="D6068" s="3" t="s">
        <v>17395</v>
      </c>
      <c r="E6068" s="3" t="s">
        <v>17396</v>
      </c>
      <c r="F6068" s="3" t="s">
        <v>17397</v>
      </c>
      <c r="G6068" s="3" t="s">
        <v>26979</v>
      </c>
      <c r="H6068" s="3" t="s">
        <v>17404</v>
      </c>
      <c r="I6068" s="6">
        <v>710122</v>
      </c>
      <c r="J6068" s="7" t="s">
        <v>17405</v>
      </c>
      <c r="K6068" s="8">
        <v>71012200</v>
      </c>
      <c r="L6068" s="3">
        <v>0</v>
      </c>
      <c r="N6068" s="9">
        <v>0</v>
      </c>
      <c r="O6068" s="9" t="b">
        <v>1</v>
      </c>
      <c r="P6068" s="10">
        <v>0</v>
      </c>
      <c r="Q6068" s="3" t="s">
        <v>29</v>
      </c>
      <c r="R6068" s="3" t="s">
        <v>17406</v>
      </c>
      <c r="S6068" s="14">
        <v>71012200</v>
      </c>
      <c r="T6068" s="21">
        <v>5.2818816666666724</v>
      </c>
      <c r="U6068" s="22">
        <v>0.12448983333333299</v>
      </c>
      <c r="V6068" s="22">
        <v>1.04788366666667</v>
      </c>
      <c r="W6068" s="22">
        <v>4.1095081666666697</v>
      </c>
      <c r="X6068" s="22">
        <f t="shared" si="98"/>
        <v>0</v>
      </c>
      <c r="Y6068" s="8" t="b">
        <v>0</v>
      </c>
      <c r="Z6068" s="8" t="b">
        <v>0</v>
      </c>
      <c r="AA6068" s="8" t="b">
        <v>0</v>
      </c>
      <c r="AB6068" s="8" t="b">
        <v>0</v>
      </c>
    </row>
    <row r="6069" spans="1:28" hidden="1" x14ac:dyDescent="0.2">
      <c r="A6069" s="1" t="s">
        <v>6290</v>
      </c>
      <c r="B6069" s="1" t="s">
        <v>6558</v>
      </c>
      <c r="D6069" s="3" t="s">
        <v>17395</v>
      </c>
      <c r="E6069" s="3" t="s">
        <v>17396</v>
      </c>
      <c r="F6069" s="3" t="s">
        <v>17407</v>
      </c>
      <c r="G6069" s="3" t="s">
        <v>26980</v>
      </c>
      <c r="H6069" s="3" t="s">
        <v>17408</v>
      </c>
      <c r="I6069" s="6">
        <v>710210</v>
      </c>
      <c r="J6069" s="7" t="s">
        <v>17409</v>
      </c>
      <c r="K6069" s="8">
        <v>71021000</v>
      </c>
      <c r="L6069" s="3">
        <v>0</v>
      </c>
      <c r="N6069" s="9">
        <v>0</v>
      </c>
      <c r="O6069" s="9" t="b">
        <v>1</v>
      </c>
      <c r="P6069" s="10">
        <v>0</v>
      </c>
      <c r="Q6069" s="3" t="s">
        <v>29</v>
      </c>
      <c r="R6069" s="3" t="s">
        <v>17410</v>
      </c>
      <c r="S6069" s="14">
        <v>71021000</v>
      </c>
      <c r="T6069" s="21">
        <v>504.0934713333337</v>
      </c>
      <c r="U6069" s="22">
        <v>38.656378999999994</v>
      </c>
      <c r="V6069" s="22">
        <v>288.54029850000035</v>
      </c>
      <c r="W6069" s="22">
        <v>176.89679383333333</v>
      </c>
      <c r="X6069" s="22">
        <f t="shared" si="98"/>
        <v>0</v>
      </c>
      <c r="Y6069" s="8" t="b">
        <v>0</v>
      </c>
      <c r="Z6069" s="8" t="b">
        <v>0</v>
      </c>
      <c r="AA6069" s="8" t="b">
        <v>0</v>
      </c>
      <c r="AB6069" s="8" t="b">
        <v>0</v>
      </c>
    </row>
    <row r="6070" spans="1:28" hidden="1" x14ac:dyDescent="0.2">
      <c r="A6070" s="1" t="s">
        <v>6290</v>
      </c>
      <c r="B6070" s="1" t="s">
        <v>6558</v>
      </c>
      <c r="D6070" s="3" t="s">
        <v>17395</v>
      </c>
      <c r="E6070" s="3" t="s">
        <v>17396</v>
      </c>
      <c r="F6070" s="3" t="s">
        <v>17407</v>
      </c>
      <c r="G6070" s="3" t="s">
        <v>26980</v>
      </c>
      <c r="H6070" s="3" t="s">
        <v>17411</v>
      </c>
      <c r="I6070" s="6">
        <v>710221</v>
      </c>
      <c r="J6070" s="7" t="s">
        <v>17412</v>
      </c>
      <c r="K6070" s="8">
        <v>71022100</v>
      </c>
      <c r="L6070" s="3">
        <v>0</v>
      </c>
      <c r="N6070" s="9">
        <v>0</v>
      </c>
      <c r="O6070" s="9" t="b">
        <v>1</v>
      </c>
      <c r="P6070" s="10">
        <v>0</v>
      </c>
      <c r="Q6070" s="3" t="s">
        <v>29</v>
      </c>
      <c r="R6070" s="3" t="s">
        <v>17413</v>
      </c>
      <c r="S6070" s="14">
        <v>71022100</v>
      </c>
      <c r="T6070" s="21">
        <v>8.373359500000003</v>
      </c>
      <c r="U6070" s="22">
        <v>1.383258000000003</v>
      </c>
      <c r="V6070" s="22">
        <v>2.3082051666666659</v>
      </c>
      <c r="W6070" s="22">
        <v>4.6818963333333343</v>
      </c>
      <c r="X6070" s="22">
        <f t="shared" si="98"/>
        <v>0</v>
      </c>
      <c r="Y6070" s="8" t="b">
        <v>0</v>
      </c>
      <c r="Z6070" s="8" t="b">
        <v>0</v>
      </c>
      <c r="AA6070" s="8" t="b">
        <v>0</v>
      </c>
      <c r="AB6070" s="8" t="b">
        <v>0</v>
      </c>
    </row>
    <row r="6071" spans="1:28" hidden="1" x14ac:dyDescent="0.2">
      <c r="A6071" s="1" t="s">
        <v>6290</v>
      </c>
      <c r="B6071" s="1" t="s">
        <v>6558</v>
      </c>
      <c r="D6071" s="3" t="s">
        <v>17395</v>
      </c>
      <c r="E6071" s="3" t="s">
        <v>17396</v>
      </c>
      <c r="F6071" s="3" t="s">
        <v>17407</v>
      </c>
      <c r="G6071" s="3" t="s">
        <v>26980</v>
      </c>
      <c r="H6071" s="3" t="s">
        <v>17414</v>
      </c>
      <c r="I6071" s="6">
        <v>710229</v>
      </c>
      <c r="J6071" s="7" t="s">
        <v>17415</v>
      </c>
      <c r="K6071" s="8">
        <v>71022900</v>
      </c>
      <c r="L6071" s="3">
        <v>0</v>
      </c>
      <c r="N6071" s="9">
        <v>0</v>
      </c>
      <c r="O6071" s="9" t="b">
        <v>1</v>
      </c>
      <c r="P6071" s="10">
        <v>0</v>
      </c>
      <c r="Q6071" s="3" t="s">
        <v>29</v>
      </c>
      <c r="R6071" s="3" t="s">
        <v>17416</v>
      </c>
      <c r="S6071" s="14">
        <v>71022900</v>
      </c>
      <c r="T6071" s="21">
        <v>6.2243820000000056</v>
      </c>
      <c r="U6071" s="22">
        <v>4.4660083333333356</v>
      </c>
      <c r="V6071" s="22">
        <v>0.1013643333333334</v>
      </c>
      <c r="W6071" s="22">
        <v>1.6570093333333367</v>
      </c>
      <c r="X6071" s="22">
        <f t="shared" si="98"/>
        <v>0</v>
      </c>
      <c r="Y6071" s="8" t="b">
        <v>0</v>
      </c>
      <c r="Z6071" s="8" t="b">
        <v>0</v>
      </c>
      <c r="AA6071" s="8" t="b">
        <v>0</v>
      </c>
      <c r="AB6071" s="8" t="b">
        <v>0</v>
      </c>
    </row>
    <row r="6072" spans="1:28" hidden="1" x14ac:dyDescent="0.2">
      <c r="A6072" s="1" t="s">
        <v>6290</v>
      </c>
      <c r="B6072" s="1" t="s">
        <v>6558</v>
      </c>
      <c r="D6072" s="3" t="s">
        <v>17395</v>
      </c>
      <c r="E6072" s="3" t="s">
        <v>17396</v>
      </c>
      <c r="F6072" s="3" t="s">
        <v>17407</v>
      </c>
      <c r="G6072" s="3" t="s">
        <v>26980</v>
      </c>
      <c r="H6072" s="3" t="s">
        <v>17417</v>
      </c>
      <c r="I6072" s="6">
        <v>710231</v>
      </c>
      <c r="J6072" s="7" t="s">
        <v>17418</v>
      </c>
      <c r="K6072" s="8">
        <v>71023100</v>
      </c>
      <c r="L6072" s="3">
        <v>0</v>
      </c>
      <c r="N6072" s="9">
        <v>0</v>
      </c>
      <c r="O6072" s="9" t="b">
        <v>1</v>
      </c>
      <c r="P6072" s="10">
        <v>0</v>
      </c>
      <c r="Q6072" s="3" t="s">
        <v>29</v>
      </c>
      <c r="R6072" s="3" t="s">
        <v>17419</v>
      </c>
      <c r="S6072" s="14">
        <v>71023100</v>
      </c>
      <c r="T6072" s="21">
        <v>150.94648366666667</v>
      </c>
      <c r="U6072" s="22">
        <v>0.64288483333333302</v>
      </c>
      <c r="V6072" s="22">
        <v>129.74317033333332</v>
      </c>
      <c r="W6072" s="22">
        <v>20.5604285</v>
      </c>
      <c r="X6072" s="22">
        <f t="shared" si="98"/>
        <v>0</v>
      </c>
      <c r="Y6072" s="8" t="b">
        <v>0</v>
      </c>
      <c r="Z6072" s="8" t="b">
        <v>0</v>
      </c>
      <c r="AA6072" s="8" t="b">
        <v>0</v>
      </c>
      <c r="AB6072" s="8" t="b">
        <v>0</v>
      </c>
    </row>
    <row r="6073" spans="1:28" hidden="1" x14ac:dyDescent="0.2">
      <c r="A6073" s="1" t="s">
        <v>6290</v>
      </c>
      <c r="B6073" s="1" t="s">
        <v>6558</v>
      </c>
      <c r="D6073" s="3" t="s">
        <v>17395</v>
      </c>
      <c r="E6073" s="3" t="s">
        <v>17396</v>
      </c>
      <c r="F6073" s="3" t="s">
        <v>17407</v>
      </c>
      <c r="G6073" s="3" t="s">
        <v>26980</v>
      </c>
      <c r="H6073" s="3" t="s">
        <v>17420</v>
      </c>
      <c r="I6073" s="6">
        <v>710239</v>
      </c>
      <c r="J6073" s="7" t="s">
        <v>17421</v>
      </c>
      <c r="K6073" s="8">
        <v>71023900</v>
      </c>
      <c r="L6073" s="3">
        <v>0</v>
      </c>
      <c r="N6073" s="9">
        <v>0</v>
      </c>
      <c r="O6073" s="9" t="b">
        <v>1</v>
      </c>
      <c r="P6073" s="10">
        <v>0</v>
      </c>
      <c r="Q6073" s="3" t="s">
        <v>29</v>
      </c>
      <c r="R6073" s="3" t="s">
        <v>17422</v>
      </c>
      <c r="S6073" s="14">
        <v>71023900</v>
      </c>
      <c r="T6073" s="21">
        <v>674.80999333333375</v>
      </c>
      <c r="U6073" s="22">
        <v>198.1796438333337</v>
      </c>
      <c r="V6073" s="22">
        <v>229.60122516666667</v>
      </c>
      <c r="W6073" s="22">
        <v>247.02912433333339</v>
      </c>
      <c r="X6073" s="22">
        <f t="shared" si="98"/>
        <v>0</v>
      </c>
      <c r="Y6073" s="8" t="b">
        <v>0</v>
      </c>
      <c r="Z6073" s="8" t="b">
        <v>0</v>
      </c>
      <c r="AA6073" s="8" t="b">
        <v>0</v>
      </c>
      <c r="AB6073" s="8" t="b">
        <v>0</v>
      </c>
    </row>
    <row r="6074" spans="1:28" hidden="1" x14ac:dyDescent="0.2">
      <c r="A6074" s="1" t="s">
        <v>6290</v>
      </c>
      <c r="B6074" s="1" t="s">
        <v>6558</v>
      </c>
      <c r="D6074" s="3" t="s">
        <v>17395</v>
      </c>
      <c r="E6074" s="3" t="s">
        <v>17396</v>
      </c>
      <c r="F6074" s="3" t="s">
        <v>17423</v>
      </c>
      <c r="G6074" s="3" t="s">
        <v>26981</v>
      </c>
      <c r="H6074" s="3" t="s">
        <v>17424</v>
      </c>
      <c r="I6074" s="6">
        <v>710310</v>
      </c>
      <c r="J6074" s="7" t="s">
        <v>17425</v>
      </c>
      <c r="K6074" s="8">
        <v>71031000</v>
      </c>
      <c r="L6074" s="3">
        <v>0</v>
      </c>
      <c r="N6074" s="9">
        <v>0</v>
      </c>
      <c r="O6074" s="9" t="b">
        <v>1</v>
      </c>
      <c r="P6074" s="10">
        <v>0</v>
      </c>
      <c r="Q6074" s="3" t="s">
        <v>29</v>
      </c>
      <c r="R6074" s="3" t="s">
        <v>17426</v>
      </c>
      <c r="S6074" s="14">
        <v>71031000</v>
      </c>
      <c r="T6074" s="21">
        <v>2.1630464999999992</v>
      </c>
      <c r="U6074" s="22">
        <v>1.1017710000000001</v>
      </c>
      <c r="V6074" s="22">
        <v>0.13206000000000001</v>
      </c>
      <c r="W6074" s="22">
        <v>0.92921549999999897</v>
      </c>
      <c r="X6074" s="22">
        <f t="shared" si="98"/>
        <v>0</v>
      </c>
      <c r="Y6074" s="8" t="b">
        <v>0</v>
      </c>
      <c r="Z6074" s="8" t="b">
        <v>0</v>
      </c>
      <c r="AA6074" s="8" t="b">
        <v>0</v>
      </c>
      <c r="AB6074" s="8" t="b">
        <v>0</v>
      </c>
    </row>
    <row r="6075" spans="1:28" hidden="1" x14ac:dyDescent="0.2">
      <c r="A6075" s="1" t="s">
        <v>6290</v>
      </c>
      <c r="B6075" s="1" t="s">
        <v>6558</v>
      </c>
      <c r="D6075" s="3" t="s">
        <v>17395</v>
      </c>
      <c r="E6075" s="3" t="s">
        <v>17396</v>
      </c>
      <c r="F6075" s="3" t="s">
        <v>17423</v>
      </c>
      <c r="G6075" s="3" t="s">
        <v>26981</v>
      </c>
      <c r="H6075" s="3" t="s">
        <v>17427</v>
      </c>
      <c r="I6075" s="6">
        <v>710391</v>
      </c>
      <c r="J6075" s="7" t="s">
        <v>17428</v>
      </c>
      <c r="K6075" s="8">
        <v>71039100</v>
      </c>
      <c r="L6075" s="3">
        <v>0</v>
      </c>
      <c r="N6075" s="9">
        <v>0</v>
      </c>
      <c r="O6075" s="9" t="b">
        <v>1</v>
      </c>
      <c r="P6075" s="10">
        <v>0</v>
      </c>
      <c r="Q6075" s="3" t="s">
        <v>29</v>
      </c>
      <c r="R6075" s="3" t="s">
        <v>17429</v>
      </c>
      <c r="S6075" s="14">
        <v>71039100</v>
      </c>
      <c r="T6075" s="21">
        <v>104.45777516666669</v>
      </c>
      <c r="U6075" s="22">
        <v>30.83236700000003</v>
      </c>
      <c r="V6075" s="22">
        <v>33.511027833333301</v>
      </c>
      <c r="W6075" s="22">
        <v>40.114380333333358</v>
      </c>
      <c r="X6075" s="22">
        <f t="shared" si="98"/>
        <v>0</v>
      </c>
      <c r="Y6075" s="8" t="b">
        <v>0</v>
      </c>
      <c r="Z6075" s="8" t="b">
        <v>0</v>
      </c>
      <c r="AA6075" s="8" t="b">
        <v>0</v>
      </c>
      <c r="AB6075" s="8" t="b">
        <v>0</v>
      </c>
    </row>
    <row r="6076" spans="1:28" hidden="1" x14ac:dyDescent="0.2">
      <c r="A6076" s="1" t="s">
        <v>6290</v>
      </c>
      <c r="B6076" s="1" t="s">
        <v>6558</v>
      </c>
      <c r="D6076" s="3" t="s">
        <v>17395</v>
      </c>
      <c r="E6076" s="3" t="s">
        <v>17396</v>
      </c>
      <c r="F6076" s="3" t="s">
        <v>17423</v>
      </c>
      <c r="G6076" s="3" t="s">
        <v>26981</v>
      </c>
      <c r="H6076" s="3" t="s">
        <v>17430</v>
      </c>
      <c r="I6076" s="6">
        <v>710399</v>
      </c>
      <c r="J6076" s="7" t="s">
        <v>17431</v>
      </c>
      <c r="K6076" s="8">
        <v>71039900</v>
      </c>
      <c r="L6076" s="3">
        <v>0</v>
      </c>
      <c r="N6076" s="9">
        <v>0</v>
      </c>
      <c r="O6076" s="9" t="b">
        <v>1</v>
      </c>
      <c r="P6076" s="10">
        <v>0</v>
      </c>
      <c r="Q6076" s="3" t="s">
        <v>29</v>
      </c>
      <c r="R6076" s="3" t="s">
        <v>17432</v>
      </c>
      <c r="S6076" s="14">
        <v>71039900</v>
      </c>
      <c r="T6076" s="21">
        <v>25.673960666666666</v>
      </c>
      <c r="U6076" s="22">
        <v>10.424861666666665</v>
      </c>
      <c r="V6076" s="22">
        <v>1.566468333333334</v>
      </c>
      <c r="W6076" s="22">
        <v>13.682630666666666</v>
      </c>
      <c r="X6076" s="22">
        <f t="shared" si="98"/>
        <v>0</v>
      </c>
      <c r="Y6076" s="8" t="b">
        <v>0</v>
      </c>
      <c r="Z6076" s="8" t="b">
        <v>0</v>
      </c>
      <c r="AA6076" s="8" t="b">
        <v>0</v>
      </c>
      <c r="AB6076" s="8" t="b">
        <v>0</v>
      </c>
    </row>
    <row r="6077" spans="1:28" hidden="1" x14ac:dyDescent="0.2">
      <c r="A6077" s="1" t="s">
        <v>6290</v>
      </c>
      <c r="B6077" s="1" t="s">
        <v>6558</v>
      </c>
      <c r="D6077" s="3" t="s">
        <v>17395</v>
      </c>
      <c r="E6077" s="3" t="s">
        <v>17396</v>
      </c>
      <c r="F6077" s="3" t="s">
        <v>17433</v>
      </c>
      <c r="G6077" s="3" t="s">
        <v>26982</v>
      </c>
      <c r="H6077" s="3" t="s">
        <v>17434</v>
      </c>
      <c r="I6077" s="6">
        <v>710410</v>
      </c>
      <c r="J6077" s="7" t="s">
        <v>17435</v>
      </c>
      <c r="K6077" s="8">
        <v>71041000</v>
      </c>
      <c r="L6077" s="3">
        <v>0</v>
      </c>
      <c r="N6077" s="9">
        <v>0</v>
      </c>
      <c r="O6077" s="9" t="b">
        <v>1</v>
      </c>
      <c r="P6077" s="10">
        <v>0</v>
      </c>
      <c r="Q6077" s="3" t="s">
        <v>29</v>
      </c>
      <c r="R6077" s="3" t="s">
        <v>17436</v>
      </c>
      <c r="S6077" s="14">
        <v>71041000</v>
      </c>
      <c r="T6077" s="21">
        <v>8.9799166666666666E-2</v>
      </c>
      <c r="U6077" s="22">
        <v>2.0080833333333298E-2</v>
      </c>
      <c r="V6077" s="22">
        <v>3.1909999999999998E-3</v>
      </c>
      <c r="W6077" s="22">
        <v>6.6527333333333369E-2</v>
      </c>
      <c r="X6077" s="22">
        <f t="shared" si="98"/>
        <v>0</v>
      </c>
      <c r="Y6077" s="8" t="b">
        <v>0</v>
      </c>
      <c r="Z6077" s="8" t="b">
        <v>0</v>
      </c>
      <c r="AA6077" s="8" t="b">
        <v>0</v>
      </c>
      <c r="AB6077" s="8" t="b">
        <v>0</v>
      </c>
    </row>
    <row r="6078" spans="1:28" hidden="1" x14ac:dyDescent="0.2">
      <c r="A6078" s="1" t="s">
        <v>6290</v>
      </c>
      <c r="B6078" s="1" t="s">
        <v>6558</v>
      </c>
      <c r="D6078" s="3" t="s">
        <v>17395</v>
      </c>
      <c r="E6078" s="3" t="s">
        <v>17396</v>
      </c>
      <c r="F6078" s="3" t="s">
        <v>17433</v>
      </c>
      <c r="G6078" s="3" t="s">
        <v>26982</v>
      </c>
      <c r="H6078" s="3" t="s">
        <v>17437</v>
      </c>
      <c r="I6078" s="6">
        <v>710420</v>
      </c>
      <c r="J6078" s="7" t="s">
        <v>17438</v>
      </c>
      <c r="K6078" s="8">
        <v>71042000</v>
      </c>
      <c r="L6078" s="3">
        <v>0</v>
      </c>
      <c r="N6078" s="9">
        <v>0</v>
      </c>
      <c r="O6078" s="9" t="b">
        <v>1</v>
      </c>
      <c r="P6078" s="10">
        <v>0</v>
      </c>
      <c r="Q6078" s="3" t="s">
        <v>29</v>
      </c>
      <c r="R6078" s="3" t="s">
        <v>17439</v>
      </c>
      <c r="S6078" s="14">
        <v>71042000</v>
      </c>
      <c r="T6078" s="21">
        <v>0.23723566666666632</v>
      </c>
      <c r="U6078" s="22">
        <v>3.1623999999999972E-2</v>
      </c>
      <c r="V6078" s="22">
        <v>3.3979000000000002E-2</v>
      </c>
      <c r="W6078" s="22">
        <v>0.17163266666666635</v>
      </c>
      <c r="X6078" s="22">
        <f t="shared" si="98"/>
        <v>0</v>
      </c>
      <c r="Y6078" s="8" t="b">
        <v>0</v>
      </c>
      <c r="Z6078" s="8" t="b">
        <v>0</v>
      </c>
      <c r="AA6078" s="8" t="b">
        <v>0</v>
      </c>
      <c r="AB6078" s="8" t="b">
        <v>0</v>
      </c>
    </row>
    <row r="6079" spans="1:28" hidden="1" x14ac:dyDescent="0.2">
      <c r="A6079" s="1" t="s">
        <v>6290</v>
      </c>
      <c r="B6079" s="1" t="s">
        <v>6558</v>
      </c>
      <c r="D6079" s="3" t="s">
        <v>17395</v>
      </c>
      <c r="E6079" s="3" t="s">
        <v>17396</v>
      </c>
      <c r="F6079" s="3" t="s">
        <v>17433</v>
      </c>
      <c r="G6079" s="3" t="s">
        <v>26982</v>
      </c>
      <c r="H6079" s="3" t="s">
        <v>17440</v>
      </c>
      <c r="I6079" s="6">
        <v>710490</v>
      </c>
      <c r="J6079" s="7" t="s">
        <v>17441</v>
      </c>
      <c r="K6079" s="8">
        <v>71049000</v>
      </c>
      <c r="L6079" s="3">
        <v>0</v>
      </c>
      <c r="N6079" s="9">
        <v>0</v>
      </c>
      <c r="O6079" s="9" t="b">
        <v>1</v>
      </c>
      <c r="P6079" s="10">
        <v>0</v>
      </c>
      <c r="Q6079" s="3" t="s">
        <v>29</v>
      </c>
      <c r="R6079" s="3" t="s">
        <v>17442</v>
      </c>
      <c r="S6079" s="14">
        <v>71049000</v>
      </c>
      <c r="T6079" s="21">
        <v>3.2858404999999973</v>
      </c>
      <c r="U6079" s="22">
        <v>0.220532333333333</v>
      </c>
      <c r="V6079" s="22">
        <v>1.7374969999999963</v>
      </c>
      <c r="W6079" s="22">
        <v>1.3278111666666679</v>
      </c>
      <c r="X6079" s="22">
        <f t="shared" si="98"/>
        <v>0</v>
      </c>
      <c r="Y6079" s="8" t="b">
        <v>0</v>
      </c>
      <c r="Z6079" s="8" t="b">
        <v>0</v>
      </c>
      <c r="AA6079" s="8" t="b">
        <v>0</v>
      </c>
      <c r="AB6079" s="8" t="b">
        <v>0</v>
      </c>
    </row>
    <row r="6080" spans="1:28" hidden="1" x14ac:dyDescent="0.2">
      <c r="A6080" s="1" t="s">
        <v>6290</v>
      </c>
      <c r="B6080" s="1" t="s">
        <v>6558</v>
      </c>
      <c r="D6080" s="3" t="s">
        <v>17395</v>
      </c>
      <c r="E6080" s="3" t="s">
        <v>17396</v>
      </c>
      <c r="F6080" s="3" t="s">
        <v>17443</v>
      </c>
      <c r="G6080" s="3" t="s">
        <v>26983</v>
      </c>
      <c r="H6080" s="3" t="s">
        <v>17444</v>
      </c>
      <c r="I6080" s="6">
        <v>710510</v>
      </c>
      <c r="J6080" s="7" t="s">
        <v>17445</v>
      </c>
      <c r="K6080" s="8">
        <v>71051000</v>
      </c>
      <c r="L6080" s="3">
        <v>0</v>
      </c>
      <c r="N6080" s="9">
        <v>0</v>
      </c>
      <c r="O6080" s="9" t="b">
        <v>1</v>
      </c>
      <c r="P6080" s="10">
        <v>0</v>
      </c>
      <c r="Q6080" s="3" t="s">
        <v>29</v>
      </c>
      <c r="R6080" s="3" t="s">
        <v>17446</v>
      </c>
      <c r="S6080" s="14">
        <v>71051000</v>
      </c>
      <c r="T6080" s="21">
        <v>8.7991145000000053</v>
      </c>
      <c r="U6080" s="22">
        <v>2.0913211666666705</v>
      </c>
      <c r="V6080" s="22">
        <v>3.612495999999997</v>
      </c>
      <c r="W6080" s="22">
        <v>3.0952973333333373</v>
      </c>
      <c r="X6080" s="22">
        <f t="shared" si="98"/>
        <v>0</v>
      </c>
      <c r="Y6080" s="8" t="b">
        <v>0</v>
      </c>
      <c r="Z6080" s="8" t="b">
        <v>0</v>
      </c>
      <c r="AA6080" s="8" t="b">
        <v>0</v>
      </c>
      <c r="AB6080" s="8" t="b">
        <v>0</v>
      </c>
    </row>
    <row r="6081" spans="1:28" hidden="1" x14ac:dyDescent="0.2">
      <c r="A6081" s="1" t="s">
        <v>6290</v>
      </c>
      <c r="B6081" s="1" t="s">
        <v>6558</v>
      </c>
      <c r="D6081" s="3" t="s">
        <v>17395</v>
      </c>
      <c r="E6081" s="3" t="s">
        <v>17396</v>
      </c>
      <c r="F6081" s="3" t="s">
        <v>17443</v>
      </c>
      <c r="G6081" s="3" t="s">
        <v>26983</v>
      </c>
      <c r="H6081" s="3" t="s">
        <v>17447</v>
      </c>
      <c r="I6081" s="6">
        <v>710590</v>
      </c>
      <c r="J6081" s="7" t="s">
        <v>17448</v>
      </c>
      <c r="K6081" s="8">
        <v>71059000</v>
      </c>
      <c r="L6081" s="3">
        <v>0</v>
      </c>
      <c r="N6081" s="9">
        <v>0</v>
      </c>
      <c r="O6081" s="9" t="b">
        <v>1</v>
      </c>
      <c r="P6081" s="10">
        <v>0</v>
      </c>
      <c r="Q6081" s="3" t="s">
        <v>29</v>
      </c>
      <c r="R6081" s="3" t="s">
        <v>17449</v>
      </c>
      <c r="S6081" s="14">
        <v>71059000</v>
      </c>
      <c r="T6081" s="21">
        <v>0.41942816666666694</v>
      </c>
      <c r="U6081" s="22">
        <v>2.150033333333333E-2</v>
      </c>
      <c r="V6081" s="22">
        <v>1.6688333333333298E-2</v>
      </c>
      <c r="W6081" s="22">
        <v>0.38123950000000029</v>
      </c>
      <c r="X6081" s="22">
        <f t="shared" si="98"/>
        <v>0</v>
      </c>
      <c r="Y6081" s="8" t="b">
        <v>0</v>
      </c>
      <c r="Z6081" s="8" t="b">
        <v>0</v>
      </c>
      <c r="AA6081" s="8" t="b">
        <v>0</v>
      </c>
      <c r="AB6081" s="8" t="b">
        <v>0</v>
      </c>
    </row>
    <row r="6082" spans="1:28" hidden="1" x14ac:dyDescent="0.2">
      <c r="A6082" s="1" t="s">
        <v>6290</v>
      </c>
      <c r="B6082" s="1" t="s">
        <v>6558</v>
      </c>
      <c r="D6082" s="3" t="s">
        <v>17395</v>
      </c>
      <c r="E6082" s="3" t="s">
        <v>17396</v>
      </c>
      <c r="F6082" s="3" t="s">
        <v>17450</v>
      </c>
      <c r="G6082" s="3" t="s">
        <v>26984</v>
      </c>
      <c r="H6082" s="3" t="s">
        <v>17451</v>
      </c>
      <c r="I6082" s="6">
        <v>710610</v>
      </c>
      <c r="J6082" s="7" t="s">
        <v>17452</v>
      </c>
      <c r="K6082" s="8">
        <v>71061000</v>
      </c>
      <c r="L6082" s="3">
        <v>0</v>
      </c>
      <c r="N6082" s="9">
        <v>0</v>
      </c>
      <c r="O6082" s="9" t="b">
        <v>1</v>
      </c>
      <c r="P6082" s="10">
        <v>0</v>
      </c>
      <c r="Q6082" s="3" t="s">
        <v>29</v>
      </c>
      <c r="R6082" s="3" t="s">
        <v>17453</v>
      </c>
      <c r="S6082" s="14">
        <v>71061000</v>
      </c>
      <c r="T6082" s="21">
        <v>20.95353616666663</v>
      </c>
      <c r="U6082" s="22">
        <v>0.80600516666666666</v>
      </c>
      <c r="V6082" s="22">
        <v>0.40237466666666671</v>
      </c>
      <c r="W6082" s="22">
        <v>19.745156333333298</v>
      </c>
      <c r="X6082" s="22">
        <f t="shared" si="98"/>
        <v>0</v>
      </c>
      <c r="Y6082" s="8" t="b">
        <v>0</v>
      </c>
      <c r="Z6082" s="8" t="b">
        <v>0</v>
      </c>
      <c r="AA6082" s="8" t="b">
        <v>0</v>
      </c>
      <c r="AB6082" s="8" t="b">
        <v>0</v>
      </c>
    </row>
    <row r="6083" spans="1:28" hidden="1" x14ac:dyDescent="0.2">
      <c r="A6083" s="1" t="s">
        <v>6290</v>
      </c>
      <c r="B6083" s="1" t="s">
        <v>6558</v>
      </c>
      <c r="D6083" s="3" t="s">
        <v>17395</v>
      </c>
      <c r="E6083" s="3" t="s">
        <v>17396</v>
      </c>
      <c r="F6083" s="3" t="s">
        <v>17450</v>
      </c>
      <c r="G6083" s="3" t="s">
        <v>26984</v>
      </c>
      <c r="H6083" s="3" t="s">
        <v>17454</v>
      </c>
      <c r="I6083" s="6">
        <v>710691</v>
      </c>
      <c r="J6083" s="7" t="s">
        <v>17455</v>
      </c>
      <c r="K6083" s="8">
        <v>71069100</v>
      </c>
      <c r="L6083" s="3">
        <v>0</v>
      </c>
      <c r="N6083" s="9">
        <v>0</v>
      </c>
      <c r="O6083" s="9" t="b">
        <v>1</v>
      </c>
      <c r="P6083" s="10">
        <v>0</v>
      </c>
      <c r="Q6083" s="3" t="s">
        <v>29</v>
      </c>
      <c r="R6083" s="3" t="s">
        <v>17456</v>
      </c>
      <c r="S6083" s="14">
        <v>71069100</v>
      </c>
      <c r="T6083" s="21">
        <v>1599.0075591666675</v>
      </c>
      <c r="U6083" s="22">
        <v>773.08151800000098</v>
      </c>
      <c r="V6083" s="22">
        <v>274.98241766666632</v>
      </c>
      <c r="W6083" s="22">
        <v>550.94362350000029</v>
      </c>
      <c r="X6083" s="22">
        <f t="shared" si="98"/>
        <v>0</v>
      </c>
      <c r="Y6083" s="8" t="b">
        <v>0</v>
      </c>
      <c r="Z6083" s="8" t="b">
        <v>0</v>
      </c>
      <c r="AA6083" s="8" t="b">
        <v>0</v>
      </c>
      <c r="AB6083" s="8" t="b">
        <v>0</v>
      </c>
    </row>
    <row r="6084" spans="1:28" hidden="1" x14ac:dyDescent="0.2">
      <c r="A6084" s="1" t="s">
        <v>6290</v>
      </c>
      <c r="B6084" s="1" t="s">
        <v>6558</v>
      </c>
      <c r="D6084" s="3" t="s">
        <v>17395</v>
      </c>
      <c r="E6084" s="3" t="s">
        <v>17396</v>
      </c>
      <c r="F6084" s="3" t="s">
        <v>17450</v>
      </c>
      <c r="G6084" s="3" t="s">
        <v>26984</v>
      </c>
      <c r="H6084" s="3" t="s">
        <v>17457</v>
      </c>
      <c r="I6084" s="6">
        <v>710692</v>
      </c>
      <c r="J6084" s="7" t="s">
        <v>17458</v>
      </c>
      <c r="K6084" s="8">
        <v>71069200</v>
      </c>
      <c r="L6084" s="3">
        <v>0</v>
      </c>
      <c r="N6084" s="9">
        <v>0</v>
      </c>
      <c r="O6084" s="9" t="b">
        <v>1</v>
      </c>
      <c r="P6084" s="10">
        <v>0</v>
      </c>
      <c r="Q6084" s="3" t="s">
        <v>29</v>
      </c>
      <c r="R6084" s="3" t="s">
        <v>17459</v>
      </c>
      <c r="S6084" s="14">
        <v>71069200</v>
      </c>
      <c r="T6084" s="21">
        <v>115.47271683333338</v>
      </c>
      <c r="U6084" s="22">
        <v>104.83592150000005</v>
      </c>
      <c r="V6084" s="22">
        <v>3.927302333333333</v>
      </c>
      <c r="W6084" s="22">
        <v>6.7094930000000002</v>
      </c>
      <c r="X6084" s="22">
        <f t="shared" si="98"/>
        <v>0</v>
      </c>
      <c r="Y6084" s="8" t="b">
        <v>0</v>
      </c>
      <c r="Z6084" s="8" t="b">
        <v>0</v>
      </c>
      <c r="AA6084" s="8" t="b">
        <v>0</v>
      </c>
      <c r="AB6084" s="8" t="b">
        <v>0</v>
      </c>
    </row>
    <row r="6085" spans="1:28" hidden="1" x14ac:dyDescent="0.2">
      <c r="A6085" s="1" t="s">
        <v>6290</v>
      </c>
      <c r="B6085" s="1" t="s">
        <v>6558</v>
      </c>
      <c r="D6085" s="3" t="s">
        <v>17395</v>
      </c>
      <c r="E6085" s="3" t="s">
        <v>17396</v>
      </c>
      <c r="F6085" s="3" t="s">
        <v>17460</v>
      </c>
      <c r="G6085" s="3" t="s">
        <v>26985</v>
      </c>
      <c r="H6085" s="3" t="s">
        <v>17461</v>
      </c>
      <c r="I6085" s="6">
        <v>710700</v>
      </c>
      <c r="J6085" s="7" t="s">
        <v>17462</v>
      </c>
      <c r="K6085" s="8">
        <v>71070000</v>
      </c>
      <c r="L6085" s="3">
        <v>0</v>
      </c>
      <c r="N6085" s="9">
        <v>0</v>
      </c>
      <c r="O6085" s="9" t="b">
        <v>1</v>
      </c>
      <c r="P6085" s="10">
        <v>0</v>
      </c>
      <c r="Q6085" s="3" t="s">
        <v>29</v>
      </c>
      <c r="R6085" s="3" t="s">
        <v>17463</v>
      </c>
      <c r="S6085" s="14">
        <v>71070000</v>
      </c>
      <c r="T6085" s="21">
        <v>5.237419499999997</v>
      </c>
      <c r="U6085" s="22">
        <v>4.934063499999997</v>
      </c>
      <c r="V6085" s="22">
        <v>8.7244999999999996E-3</v>
      </c>
      <c r="W6085" s="22">
        <v>0.29463149999999999</v>
      </c>
      <c r="X6085" s="22">
        <f t="shared" si="98"/>
        <v>0</v>
      </c>
      <c r="Y6085" s="8" t="b">
        <v>0</v>
      </c>
      <c r="Z6085" s="8" t="b">
        <v>0</v>
      </c>
      <c r="AA6085" s="8" t="b">
        <v>0</v>
      </c>
      <c r="AB6085" s="8" t="b">
        <v>0</v>
      </c>
    </row>
    <row r="6086" spans="1:28" hidden="1" x14ac:dyDescent="0.2">
      <c r="A6086" s="1" t="s">
        <v>6290</v>
      </c>
      <c r="B6086" s="1" t="s">
        <v>6558</v>
      </c>
      <c r="D6086" s="3" t="s">
        <v>17395</v>
      </c>
      <c r="E6086" s="3" t="s">
        <v>17396</v>
      </c>
      <c r="F6086" s="3" t="s">
        <v>17464</v>
      </c>
      <c r="G6086" s="3" t="s">
        <v>26986</v>
      </c>
      <c r="H6086" s="3" t="s">
        <v>17465</v>
      </c>
      <c r="I6086" s="6">
        <v>710811</v>
      </c>
      <c r="J6086" s="7" t="s">
        <v>17466</v>
      </c>
      <c r="K6086" s="8">
        <v>71081100</v>
      </c>
      <c r="L6086" s="3">
        <v>0</v>
      </c>
      <c r="N6086" s="9">
        <v>0</v>
      </c>
      <c r="O6086" s="9" t="b">
        <v>1</v>
      </c>
      <c r="P6086" s="10">
        <v>0</v>
      </c>
      <c r="Q6086" s="3" t="s">
        <v>29</v>
      </c>
      <c r="R6086" s="3" t="s">
        <v>17467</v>
      </c>
      <c r="S6086" s="14">
        <v>71081100</v>
      </c>
      <c r="T6086" s="21">
        <v>3.996259666666667</v>
      </c>
      <c r="U6086" s="22">
        <v>0.15127266666666669</v>
      </c>
      <c r="V6086" s="22">
        <v>2.4852623333333304</v>
      </c>
      <c r="W6086" s="22">
        <v>1.35972466666667</v>
      </c>
      <c r="X6086" s="22">
        <f t="shared" si="98"/>
        <v>0</v>
      </c>
      <c r="Y6086" s="8" t="b">
        <v>0</v>
      </c>
      <c r="Z6086" s="8" t="b">
        <v>0</v>
      </c>
      <c r="AA6086" s="8" t="b">
        <v>0</v>
      </c>
      <c r="AB6086" s="8" t="b">
        <v>0</v>
      </c>
    </row>
    <row r="6087" spans="1:28" hidden="1" x14ac:dyDescent="0.2">
      <c r="A6087" s="1" t="s">
        <v>6290</v>
      </c>
      <c r="B6087" s="1" t="s">
        <v>6558</v>
      </c>
      <c r="D6087" s="3" t="s">
        <v>17395</v>
      </c>
      <c r="E6087" s="3" t="s">
        <v>17396</v>
      </c>
      <c r="F6087" s="3" t="s">
        <v>17464</v>
      </c>
      <c r="G6087" s="3" t="s">
        <v>26986</v>
      </c>
      <c r="H6087" s="3" t="s">
        <v>17468</v>
      </c>
      <c r="I6087" s="6">
        <v>710812</v>
      </c>
      <c r="J6087" s="7" t="s">
        <v>17469</v>
      </c>
      <c r="K6087" s="8">
        <v>71081200</v>
      </c>
      <c r="L6087" s="3">
        <v>0</v>
      </c>
      <c r="N6087" s="9">
        <v>0</v>
      </c>
      <c r="O6087" s="9" t="b">
        <v>1</v>
      </c>
      <c r="P6087" s="10">
        <v>0</v>
      </c>
      <c r="Q6087" s="3" t="s">
        <v>29</v>
      </c>
      <c r="R6087" s="3" t="s">
        <v>17470</v>
      </c>
      <c r="S6087" s="14">
        <v>71081200</v>
      </c>
      <c r="T6087" s="21">
        <v>889.92958983333347</v>
      </c>
      <c r="U6087" s="22">
        <v>33.447577833333369</v>
      </c>
      <c r="V6087" s="22">
        <v>582.67557199999999</v>
      </c>
      <c r="W6087" s="22">
        <v>273.80644000000007</v>
      </c>
      <c r="X6087" s="22">
        <f t="shared" si="98"/>
        <v>0</v>
      </c>
      <c r="Y6087" s="8" t="b">
        <v>0</v>
      </c>
      <c r="Z6087" s="8" t="b">
        <v>0</v>
      </c>
      <c r="AA6087" s="8" t="b">
        <v>0</v>
      </c>
      <c r="AB6087" s="8" t="b">
        <v>0</v>
      </c>
    </row>
    <row r="6088" spans="1:28" hidden="1" x14ac:dyDescent="0.2">
      <c r="A6088" s="1" t="s">
        <v>6290</v>
      </c>
      <c r="B6088" s="1" t="s">
        <v>6558</v>
      </c>
      <c r="D6088" s="3" t="s">
        <v>17395</v>
      </c>
      <c r="E6088" s="3" t="s">
        <v>17396</v>
      </c>
      <c r="F6088" s="3" t="s">
        <v>17464</v>
      </c>
      <c r="G6088" s="3" t="s">
        <v>26986</v>
      </c>
      <c r="H6088" s="3" t="s">
        <v>17471</v>
      </c>
      <c r="I6088" s="6">
        <v>710813</v>
      </c>
      <c r="J6088" s="7" t="s">
        <v>17472</v>
      </c>
      <c r="K6088" s="8">
        <v>71081310</v>
      </c>
      <c r="L6088" s="3">
        <v>0</v>
      </c>
      <c r="N6088" s="9">
        <v>0</v>
      </c>
      <c r="O6088" s="9" t="b">
        <v>1</v>
      </c>
      <c r="P6088" s="10">
        <v>0</v>
      </c>
      <c r="Q6088" s="3" t="s">
        <v>29</v>
      </c>
      <c r="R6088" s="3" t="s">
        <v>17473</v>
      </c>
      <c r="S6088" s="14">
        <v>71081310</v>
      </c>
      <c r="T6088" s="21">
        <v>21835.759843333333</v>
      </c>
      <c r="U6088" s="22">
        <v>699.41340116666697</v>
      </c>
      <c r="V6088" s="22">
        <v>14200.658184499996</v>
      </c>
      <c r="W6088" s="22">
        <v>6935.6882576666694</v>
      </c>
      <c r="X6088" s="22">
        <f t="shared" ref="X6088:X6151" si="99">U6088*N6088</f>
        <v>0</v>
      </c>
      <c r="Y6088" s="8" t="b">
        <v>0</v>
      </c>
      <c r="Z6088" s="8" t="b">
        <v>0</v>
      </c>
      <c r="AA6088" s="8" t="b">
        <v>0</v>
      </c>
      <c r="AB6088" s="8" t="b">
        <v>0</v>
      </c>
    </row>
    <row r="6089" spans="1:28" hidden="1" x14ac:dyDescent="0.2">
      <c r="A6089" s="1" t="s">
        <v>6290</v>
      </c>
      <c r="B6089" s="1" t="s">
        <v>6558</v>
      </c>
      <c r="D6089" s="3" t="s">
        <v>17395</v>
      </c>
      <c r="E6089" s="3" t="s">
        <v>17396</v>
      </c>
      <c r="F6089" s="3" t="s">
        <v>17464</v>
      </c>
      <c r="G6089" s="3" t="s">
        <v>26986</v>
      </c>
      <c r="H6089" s="3" t="s">
        <v>17471</v>
      </c>
      <c r="I6089" s="6">
        <v>710813</v>
      </c>
      <c r="J6089" s="7" t="s">
        <v>17474</v>
      </c>
      <c r="K6089" s="8">
        <v>71081380</v>
      </c>
      <c r="L6089" s="3">
        <v>0</v>
      </c>
      <c r="N6089" s="9">
        <v>0</v>
      </c>
      <c r="O6089" s="9" t="b">
        <v>1</v>
      </c>
      <c r="P6089" s="10">
        <v>0</v>
      </c>
      <c r="Q6089" s="3" t="s">
        <v>29</v>
      </c>
      <c r="R6089" s="3" t="s">
        <v>17475</v>
      </c>
      <c r="S6089" s="14">
        <v>71081380</v>
      </c>
      <c r="T6089" s="21">
        <v>99.899895833333289</v>
      </c>
      <c r="U6089" s="22">
        <v>53.005450166666606</v>
      </c>
      <c r="V6089" s="22">
        <v>11.642773666666661</v>
      </c>
      <c r="W6089" s="22">
        <v>35.251672000000028</v>
      </c>
      <c r="X6089" s="22">
        <f t="shared" si="99"/>
        <v>0</v>
      </c>
      <c r="Y6089" s="8" t="b">
        <v>0</v>
      </c>
      <c r="Z6089" s="8" t="b">
        <v>0</v>
      </c>
      <c r="AA6089" s="8" t="b">
        <v>0</v>
      </c>
      <c r="AB6089" s="8" t="b">
        <v>0</v>
      </c>
    </row>
    <row r="6090" spans="1:28" hidden="1" x14ac:dyDescent="0.2">
      <c r="A6090" s="1" t="s">
        <v>6290</v>
      </c>
      <c r="B6090" s="1" t="s">
        <v>6558</v>
      </c>
      <c r="D6090" s="3" t="s">
        <v>17395</v>
      </c>
      <c r="E6090" s="3" t="s">
        <v>17396</v>
      </c>
      <c r="F6090" s="3" t="s">
        <v>17464</v>
      </c>
      <c r="G6090" s="3" t="s">
        <v>26986</v>
      </c>
      <c r="H6090" s="3" t="s">
        <v>17476</v>
      </c>
      <c r="I6090" s="6">
        <v>710820</v>
      </c>
      <c r="J6090" s="7" t="s">
        <v>17477</v>
      </c>
      <c r="K6090" s="8">
        <v>71082000</v>
      </c>
      <c r="L6090" s="3">
        <v>0</v>
      </c>
      <c r="N6090" s="9">
        <v>0</v>
      </c>
      <c r="O6090" s="9" t="b">
        <v>1</v>
      </c>
      <c r="P6090" s="10">
        <v>0</v>
      </c>
      <c r="Q6090" s="3" t="e">
        <v>#N/A</v>
      </c>
      <c r="R6090" s="3" t="s">
        <v>17478</v>
      </c>
      <c r="S6090" s="14">
        <v>71082000</v>
      </c>
      <c r="T6090" s="21">
        <v>0</v>
      </c>
      <c r="U6090" s="22">
        <v>0</v>
      </c>
      <c r="V6090" s="22">
        <v>0</v>
      </c>
      <c r="W6090" s="22">
        <v>0</v>
      </c>
      <c r="X6090" s="22">
        <f t="shared" si="99"/>
        <v>0</v>
      </c>
      <c r="Y6090" s="8" t="b">
        <v>0</v>
      </c>
      <c r="Z6090" s="8" t="b">
        <v>0</v>
      </c>
      <c r="AA6090" s="8" t="b">
        <v>0</v>
      </c>
      <c r="AB6090" s="8" t="b">
        <v>0</v>
      </c>
    </row>
    <row r="6091" spans="1:28" hidden="1" x14ac:dyDescent="0.2">
      <c r="A6091" s="1" t="s">
        <v>6290</v>
      </c>
      <c r="B6091" s="1" t="s">
        <v>6558</v>
      </c>
      <c r="D6091" s="3" t="s">
        <v>17395</v>
      </c>
      <c r="E6091" s="3" t="s">
        <v>17396</v>
      </c>
      <c r="F6091" s="3" t="s">
        <v>17479</v>
      </c>
      <c r="G6091" s="3" t="s">
        <v>26987</v>
      </c>
      <c r="H6091" s="3" t="s">
        <v>17480</v>
      </c>
      <c r="I6091" s="6">
        <v>710900</v>
      </c>
      <c r="J6091" s="7" t="s">
        <v>17481</v>
      </c>
      <c r="K6091" s="8">
        <v>71090000</v>
      </c>
      <c r="L6091" s="3">
        <v>0</v>
      </c>
      <c r="N6091" s="9">
        <v>0</v>
      </c>
      <c r="O6091" s="9" t="b">
        <v>1</v>
      </c>
      <c r="P6091" s="10">
        <v>0</v>
      </c>
      <c r="Q6091" s="3" t="s">
        <v>29</v>
      </c>
      <c r="R6091" s="3" t="s">
        <v>17482</v>
      </c>
      <c r="S6091" s="14">
        <v>71090000</v>
      </c>
      <c r="T6091" s="21">
        <v>30.497786666666631</v>
      </c>
      <c r="U6091" s="22">
        <v>28.449710999999965</v>
      </c>
      <c r="V6091" s="22">
        <v>0.65370349999999999</v>
      </c>
      <c r="W6091" s="22">
        <v>1.394372166666666</v>
      </c>
      <c r="X6091" s="22">
        <f t="shared" si="99"/>
        <v>0</v>
      </c>
      <c r="Y6091" s="8" t="b">
        <v>0</v>
      </c>
      <c r="Z6091" s="8" t="b">
        <v>0</v>
      </c>
      <c r="AA6091" s="8" t="b">
        <v>0</v>
      </c>
      <c r="AB6091" s="8" t="b">
        <v>0</v>
      </c>
    </row>
    <row r="6092" spans="1:28" hidden="1" x14ac:dyDescent="0.2">
      <c r="A6092" s="1" t="s">
        <v>6290</v>
      </c>
      <c r="B6092" s="1" t="s">
        <v>6558</v>
      </c>
      <c r="D6092" s="3" t="s">
        <v>17395</v>
      </c>
      <c r="E6092" s="3" t="s">
        <v>17396</v>
      </c>
      <c r="F6092" s="3" t="s">
        <v>17483</v>
      </c>
      <c r="G6092" s="3" t="s">
        <v>26988</v>
      </c>
      <c r="H6092" s="3" t="s">
        <v>17484</v>
      </c>
      <c r="I6092" s="6">
        <v>711011</v>
      </c>
      <c r="J6092" s="7" t="s">
        <v>17485</v>
      </c>
      <c r="K6092" s="8">
        <v>71101100</v>
      </c>
      <c r="L6092" s="3">
        <v>0</v>
      </c>
      <c r="N6092" s="9">
        <v>0</v>
      </c>
      <c r="O6092" s="9" t="b">
        <v>1</v>
      </c>
      <c r="P6092" s="10">
        <v>0</v>
      </c>
      <c r="Q6092" s="3" t="s">
        <v>29</v>
      </c>
      <c r="R6092" s="3" t="s">
        <v>17486</v>
      </c>
      <c r="S6092" s="14">
        <v>71101100</v>
      </c>
      <c r="T6092" s="21">
        <v>620.78947183333332</v>
      </c>
      <c r="U6092" s="22">
        <v>95.427293666666699</v>
      </c>
      <c r="V6092" s="22">
        <v>436.23414700000001</v>
      </c>
      <c r="W6092" s="22">
        <v>89.128031166666602</v>
      </c>
      <c r="X6092" s="22">
        <f t="shared" si="99"/>
        <v>0</v>
      </c>
      <c r="Y6092" s="8" t="b">
        <v>0</v>
      </c>
      <c r="Z6092" s="8" t="b">
        <v>0</v>
      </c>
      <c r="AA6092" s="8" t="b">
        <v>0</v>
      </c>
      <c r="AB6092" s="8" t="b">
        <v>0</v>
      </c>
    </row>
    <row r="6093" spans="1:28" hidden="1" x14ac:dyDescent="0.2">
      <c r="A6093" s="1" t="s">
        <v>6290</v>
      </c>
      <c r="B6093" s="1" t="s">
        <v>6558</v>
      </c>
      <c r="D6093" s="3" t="s">
        <v>17395</v>
      </c>
      <c r="E6093" s="3" t="s">
        <v>17396</v>
      </c>
      <c r="F6093" s="3" t="s">
        <v>17483</v>
      </c>
      <c r="G6093" s="3" t="s">
        <v>26988</v>
      </c>
      <c r="H6093" s="3" t="s">
        <v>17487</v>
      </c>
      <c r="I6093" s="6">
        <v>711019</v>
      </c>
      <c r="J6093" s="7" t="s">
        <v>17488</v>
      </c>
      <c r="K6093" s="8">
        <v>71101910</v>
      </c>
      <c r="L6093" s="3">
        <v>0</v>
      </c>
      <c r="N6093" s="9">
        <v>0</v>
      </c>
      <c r="O6093" s="9" t="b">
        <v>1</v>
      </c>
      <c r="P6093" s="10">
        <v>0</v>
      </c>
      <c r="Q6093" s="3" t="s">
        <v>29</v>
      </c>
      <c r="R6093" s="3" t="s">
        <v>17489</v>
      </c>
      <c r="S6093" s="14">
        <v>71101910</v>
      </c>
      <c r="T6093" s="21">
        <v>438.45185866666708</v>
      </c>
      <c r="U6093" s="22">
        <v>32.720872500000034</v>
      </c>
      <c r="V6093" s="22">
        <v>332.91399683333373</v>
      </c>
      <c r="W6093" s="22">
        <v>72.816989333333296</v>
      </c>
      <c r="X6093" s="22">
        <f t="shared" si="99"/>
        <v>0</v>
      </c>
      <c r="Y6093" s="8" t="b">
        <v>0</v>
      </c>
      <c r="Z6093" s="8" t="b">
        <v>0</v>
      </c>
      <c r="AA6093" s="8" t="b">
        <v>0</v>
      </c>
      <c r="AB6093" s="8" t="b">
        <v>0</v>
      </c>
    </row>
    <row r="6094" spans="1:28" hidden="1" x14ac:dyDescent="0.2">
      <c r="A6094" s="1" t="s">
        <v>6290</v>
      </c>
      <c r="B6094" s="1" t="s">
        <v>6558</v>
      </c>
      <c r="D6094" s="3" t="s">
        <v>17395</v>
      </c>
      <c r="E6094" s="3" t="s">
        <v>17396</v>
      </c>
      <c r="F6094" s="3" t="s">
        <v>17483</v>
      </c>
      <c r="G6094" s="3" t="s">
        <v>26988</v>
      </c>
      <c r="H6094" s="3" t="s">
        <v>17487</v>
      </c>
      <c r="I6094" s="6">
        <v>711019</v>
      </c>
      <c r="J6094" s="7" t="s">
        <v>17490</v>
      </c>
      <c r="K6094" s="8">
        <v>71101980</v>
      </c>
      <c r="L6094" s="3">
        <v>0</v>
      </c>
      <c r="N6094" s="9">
        <v>0</v>
      </c>
      <c r="O6094" s="9" t="b">
        <v>1</v>
      </c>
      <c r="P6094" s="10">
        <v>0</v>
      </c>
      <c r="Q6094" s="3" t="s">
        <v>29</v>
      </c>
      <c r="R6094" s="3" t="s">
        <v>17491</v>
      </c>
      <c r="S6094" s="14">
        <v>71101980</v>
      </c>
      <c r="T6094" s="21">
        <v>67.170027833333336</v>
      </c>
      <c r="U6094" s="22">
        <v>17.289661666666674</v>
      </c>
      <c r="V6094" s="22">
        <v>48.978870499999999</v>
      </c>
      <c r="W6094" s="22">
        <v>0.90149566666666681</v>
      </c>
      <c r="X6094" s="22">
        <f t="shared" si="99"/>
        <v>0</v>
      </c>
      <c r="Y6094" s="8" t="b">
        <v>0</v>
      </c>
      <c r="Z6094" s="8" t="b">
        <v>0</v>
      </c>
      <c r="AA6094" s="8" t="b">
        <v>0</v>
      </c>
      <c r="AB6094" s="8" t="b">
        <v>0</v>
      </c>
    </row>
    <row r="6095" spans="1:28" hidden="1" x14ac:dyDescent="0.2">
      <c r="A6095" s="1" t="s">
        <v>6290</v>
      </c>
      <c r="B6095" s="1" t="s">
        <v>6558</v>
      </c>
      <c r="D6095" s="3" t="s">
        <v>17395</v>
      </c>
      <c r="E6095" s="3" t="s">
        <v>17396</v>
      </c>
      <c r="F6095" s="3" t="s">
        <v>17483</v>
      </c>
      <c r="G6095" s="3" t="s">
        <v>26988</v>
      </c>
      <c r="H6095" s="3" t="s">
        <v>17492</v>
      </c>
      <c r="I6095" s="6">
        <v>711021</v>
      </c>
      <c r="J6095" s="7" t="s">
        <v>17493</v>
      </c>
      <c r="K6095" s="8">
        <v>71102100</v>
      </c>
      <c r="L6095" s="3">
        <v>0</v>
      </c>
      <c r="N6095" s="9">
        <v>0</v>
      </c>
      <c r="O6095" s="9" t="b">
        <v>1</v>
      </c>
      <c r="P6095" s="10">
        <v>0</v>
      </c>
      <c r="Q6095" s="3" t="s">
        <v>29</v>
      </c>
      <c r="R6095" s="3" t="s">
        <v>17494</v>
      </c>
      <c r="S6095" s="14">
        <v>71102100</v>
      </c>
      <c r="T6095" s="21">
        <v>421.40965000000006</v>
      </c>
      <c r="U6095" s="22">
        <v>39.623199833333331</v>
      </c>
      <c r="V6095" s="22">
        <v>231.65037633333333</v>
      </c>
      <c r="W6095" s="22">
        <v>150.1360738333334</v>
      </c>
      <c r="X6095" s="22">
        <f t="shared" si="99"/>
        <v>0</v>
      </c>
      <c r="Y6095" s="8" t="b">
        <v>0</v>
      </c>
      <c r="Z6095" s="8" t="b">
        <v>0</v>
      </c>
      <c r="AA6095" s="8" t="b">
        <v>0</v>
      </c>
      <c r="AB6095" s="8" t="b">
        <v>0</v>
      </c>
    </row>
    <row r="6096" spans="1:28" hidden="1" x14ac:dyDescent="0.2">
      <c r="A6096" s="1" t="s">
        <v>6290</v>
      </c>
      <c r="B6096" s="1" t="s">
        <v>6558</v>
      </c>
      <c r="D6096" s="3" t="s">
        <v>17395</v>
      </c>
      <c r="E6096" s="3" t="s">
        <v>17396</v>
      </c>
      <c r="F6096" s="3" t="s">
        <v>17483</v>
      </c>
      <c r="G6096" s="3" t="s">
        <v>26988</v>
      </c>
      <c r="H6096" s="3" t="s">
        <v>17495</v>
      </c>
      <c r="I6096" s="6">
        <v>711029</v>
      </c>
      <c r="J6096" s="7" t="s">
        <v>17496</v>
      </c>
      <c r="K6096" s="8">
        <v>71102900</v>
      </c>
      <c r="L6096" s="3">
        <v>0</v>
      </c>
      <c r="N6096" s="9">
        <v>0</v>
      </c>
      <c r="O6096" s="9" t="b">
        <v>1</v>
      </c>
      <c r="P6096" s="10">
        <v>0</v>
      </c>
      <c r="Q6096" s="3" t="s">
        <v>29</v>
      </c>
      <c r="R6096" s="3" t="s">
        <v>17497</v>
      </c>
      <c r="S6096" s="14">
        <v>71102900</v>
      </c>
      <c r="T6096" s="21">
        <v>139.03032483333331</v>
      </c>
      <c r="U6096" s="22">
        <v>10.502308166666671</v>
      </c>
      <c r="V6096" s="22">
        <v>101.415958</v>
      </c>
      <c r="W6096" s="22">
        <v>27.112058666666631</v>
      </c>
      <c r="X6096" s="22">
        <f t="shared" si="99"/>
        <v>0</v>
      </c>
      <c r="Y6096" s="8" t="b">
        <v>0</v>
      </c>
      <c r="Z6096" s="8" t="b">
        <v>0</v>
      </c>
      <c r="AA6096" s="8" t="b">
        <v>0</v>
      </c>
      <c r="AB6096" s="8" t="b">
        <v>0</v>
      </c>
    </row>
    <row r="6097" spans="1:28" hidden="1" x14ac:dyDescent="0.2">
      <c r="A6097" s="1" t="s">
        <v>6290</v>
      </c>
      <c r="B6097" s="1" t="s">
        <v>6558</v>
      </c>
      <c r="D6097" s="3" t="s">
        <v>17395</v>
      </c>
      <c r="E6097" s="3" t="s">
        <v>17396</v>
      </c>
      <c r="F6097" s="3" t="s">
        <v>17483</v>
      </c>
      <c r="G6097" s="3" t="s">
        <v>26988</v>
      </c>
      <c r="H6097" s="3" t="s">
        <v>17498</v>
      </c>
      <c r="I6097" s="6">
        <v>711031</v>
      </c>
      <c r="J6097" s="7" t="s">
        <v>17499</v>
      </c>
      <c r="K6097" s="8">
        <v>71103100</v>
      </c>
      <c r="L6097" s="3">
        <v>0</v>
      </c>
      <c r="N6097" s="9">
        <v>0</v>
      </c>
      <c r="O6097" s="9" t="b">
        <v>1</v>
      </c>
      <c r="P6097" s="10">
        <v>0</v>
      </c>
      <c r="Q6097" s="3" t="s">
        <v>29</v>
      </c>
      <c r="R6097" s="3" t="s">
        <v>17500</v>
      </c>
      <c r="S6097" s="14">
        <v>71103100</v>
      </c>
      <c r="T6097" s="21">
        <v>45.249988666666646</v>
      </c>
      <c r="U6097" s="22">
        <v>5.4717070000000065</v>
      </c>
      <c r="V6097" s="22">
        <v>25.214995333333338</v>
      </c>
      <c r="W6097" s="22">
        <v>14.5632863333333</v>
      </c>
      <c r="X6097" s="22">
        <f t="shared" si="99"/>
        <v>0</v>
      </c>
      <c r="Y6097" s="8" t="b">
        <v>0</v>
      </c>
      <c r="Z6097" s="8" t="b">
        <v>0</v>
      </c>
      <c r="AA6097" s="8" t="b">
        <v>0</v>
      </c>
      <c r="AB6097" s="8" t="b">
        <v>0</v>
      </c>
    </row>
    <row r="6098" spans="1:28" hidden="1" x14ac:dyDescent="0.2">
      <c r="A6098" s="1" t="s">
        <v>6290</v>
      </c>
      <c r="B6098" s="1" t="s">
        <v>6558</v>
      </c>
      <c r="D6098" s="3" t="s">
        <v>17395</v>
      </c>
      <c r="E6098" s="3" t="s">
        <v>17396</v>
      </c>
      <c r="F6098" s="3" t="s">
        <v>17483</v>
      </c>
      <c r="G6098" s="3" t="s">
        <v>26988</v>
      </c>
      <c r="H6098" s="3" t="s">
        <v>17501</v>
      </c>
      <c r="I6098" s="6">
        <v>711039</v>
      </c>
      <c r="J6098" s="7" t="s">
        <v>17502</v>
      </c>
      <c r="K6098" s="8">
        <v>71103900</v>
      </c>
      <c r="L6098" s="3">
        <v>0</v>
      </c>
      <c r="N6098" s="9">
        <v>0</v>
      </c>
      <c r="O6098" s="9" t="b">
        <v>1</v>
      </c>
      <c r="P6098" s="10">
        <v>0</v>
      </c>
      <c r="Q6098" s="3" t="s">
        <v>29</v>
      </c>
      <c r="R6098" s="3" t="s">
        <v>17503</v>
      </c>
      <c r="S6098" s="14">
        <v>71103900</v>
      </c>
      <c r="T6098" s="21">
        <v>9.3776606666666673</v>
      </c>
      <c r="U6098" s="22">
        <v>2.7071499999999999</v>
      </c>
      <c r="V6098" s="22">
        <v>3.1662460000000001</v>
      </c>
      <c r="W6098" s="22">
        <v>3.5042646666666668</v>
      </c>
      <c r="X6098" s="22">
        <f t="shared" si="99"/>
        <v>0</v>
      </c>
      <c r="Y6098" s="8" t="b">
        <v>0</v>
      </c>
      <c r="Z6098" s="8" t="b">
        <v>0</v>
      </c>
      <c r="AA6098" s="8" t="b">
        <v>0</v>
      </c>
      <c r="AB6098" s="8" t="b">
        <v>0</v>
      </c>
    </row>
    <row r="6099" spans="1:28" hidden="1" x14ac:dyDescent="0.2">
      <c r="A6099" s="1" t="s">
        <v>6290</v>
      </c>
      <c r="B6099" s="1" t="s">
        <v>6558</v>
      </c>
      <c r="D6099" s="3" t="s">
        <v>17395</v>
      </c>
      <c r="E6099" s="3" t="s">
        <v>17396</v>
      </c>
      <c r="F6099" s="3" t="s">
        <v>17483</v>
      </c>
      <c r="G6099" s="3" t="s">
        <v>26988</v>
      </c>
      <c r="H6099" s="3" t="s">
        <v>17504</v>
      </c>
      <c r="I6099" s="6">
        <v>711041</v>
      </c>
      <c r="J6099" s="7" t="s">
        <v>17505</v>
      </c>
      <c r="K6099" s="8">
        <v>71104100</v>
      </c>
      <c r="L6099" s="3">
        <v>0</v>
      </c>
      <c r="N6099" s="9">
        <v>0</v>
      </c>
      <c r="O6099" s="9" t="b">
        <v>1</v>
      </c>
      <c r="P6099" s="10">
        <v>0</v>
      </c>
      <c r="Q6099" s="3" t="s">
        <v>29</v>
      </c>
      <c r="R6099" s="3" t="s">
        <v>17506</v>
      </c>
      <c r="S6099" s="14">
        <v>71104100</v>
      </c>
      <c r="T6099" s="21">
        <v>12.965475999999999</v>
      </c>
      <c r="U6099" s="22">
        <v>1.7680301666666669</v>
      </c>
      <c r="V6099" s="22">
        <v>9.6634683333333307</v>
      </c>
      <c r="W6099" s="22">
        <v>1.5339775</v>
      </c>
      <c r="X6099" s="22">
        <f t="shared" si="99"/>
        <v>0</v>
      </c>
      <c r="Y6099" s="8" t="b">
        <v>0</v>
      </c>
      <c r="Z6099" s="8" t="b">
        <v>0</v>
      </c>
      <c r="AA6099" s="8" t="b">
        <v>0</v>
      </c>
      <c r="AB6099" s="8" t="b">
        <v>0</v>
      </c>
    </row>
    <row r="6100" spans="1:28" hidden="1" x14ac:dyDescent="0.2">
      <c r="A6100" s="1" t="s">
        <v>6290</v>
      </c>
      <c r="B6100" s="1" t="s">
        <v>6558</v>
      </c>
      <c r="D6100" s="3" t="s">
        <v>17395</v>
      </c>
      <c r="E6100" s="3" t="s">
        <v>17396</v>
      </c>
      <c r="F6100" s="3" t="s">
        <v>17483</v>
      </c>
      <c r="G6100" s="3" t="s">
        <v>26988</v>
      </c>
      <c r="H6100" s="3" t="s">
        <v>17507</v>
      </c>
      <c r="I6100" s="6">
        <v>711049</v>
      </c>
      <c r="J6100" s="7" t="s">
        <v>17508</v>
      </c>
      <c r="K6100" s="8">
        <v>71104900</v>
      </c>
      <c r="L6100" s="3">
        <v>0</v>
      </c>
      <c r="N6100" s="9">
        <v>0</v>
      </c>
      <c r="O6100" s="9" t="b">
        <v>1</v>
      </c>
      <c r="P6100" s="10">
        <v>0</v>
      </c>
      <c r="Q6100" s="3" t="s">
        <v>29</v>
      </c>
      <c r="R6100" s="3" t="s">
        <v>17509</v>
      </c>
      <c r="S6100" s="14">
        <v>71104900</v>
      </c>
      <c r="T6100" s="21">
        <v>1.157562666666667</v>
      </c>
      <c r="U6100" s="22">
        <v>7.4323E-2</v>
      </c>
      <c r="V6100" s="22">
        <v>0.72023266666666697</v>
      </c>
      <c r="W6100" s="22">
        <v>0.36300700000000002</v>
      </c>
      <c r="X6100" s="22">
        <f t="shared" si="99"/>
        <v>0</v>
      </c>
      <c r="Y6100" s="8" t="b">
        <v>0</v>
      </c>
      <c r="Z6100" s="8" t="b">
        <v>0</v>
      </c>
      <c r="AA6100" s="8" t="b">
        <v>0</v>
      </c>
      <c r="AB6100" s="8" t="b">
        <v>0</v>
      </c>
    </row>
    <row r="6101" spans="1:28" hidden="1" x14ac:dyDescent="0.2">
      <c r="A6101" s="1" t="s">
        <v>6290</v>
      </c>
      <c r="B6101" s="1" t="s">
        <v>6558</v>
      </c>
      <c r="D6101" s="3" t="s">
        <v>17395</v>
      </c>
      <c r="E6101" s="3" t="s">
        <v>17396</v>
      </c>
      <c r="F6101" s="3" t="s">
        <v>17510</v>
      </c>
      <c r="G6101" s="3" t="s">
        <v>26989</v>
      </c>
      <c r="H6101" s="3" t="s">
        <v>17511</v>
      </c>
      <c r="I6101" s="6">
        <v>711100</v>
      </c>
      <c r="J6101" s="7" t="s">
        <v>17512</v>
      </c>
      <c r="K6101" s="8">
        <v>71110000</v>
      </c>
      <c r="L6101" s="3">
        <v>0</v>
      </c>
      <c r="N6101" s="9">
        <v>0</v>
      </c>
      <c r="O6101" s="9" t="b">
        <v>1</v>
      </c>
      <c r="P6101" s="10">
        <v>0</v>
      </c>
      <c r="Q6101" s="3" t="s">
        <v>29</v>
      </c>
      <c r="R6101" s="3" t="s">
        <v>17513</v>
      </c>
      <c r="S6101" s="14">
        <v>71110000</v>
      </c>
      <c r="T6101" s="21">
        <v>0.23508033333333328</v>
      </c>
      <c r="U6101" s="22">
        <v>4.8230333333333299E-2</v>
      </c>
      <c r="V6101" s="22">
        <v>8.8489999999999992E-3</v>
      </c>
      <c r="W6101" s="22">
        <v>0.17800099999999999</v>
      </c>
      <c r="X6101" s="22">
        <f t="shared" si="99"/>
        <v>0</v>
      </c>
      <c r="Y6101" s="8" t="b">
        <v>0</v>
      </c>
      <c r="Z6101" s="8" t="b">
        <v>0</v>
      </c>
      <c r="AA6101" s="8" t="b">
        <v>0</v>
      </c>
      <c r="AB6101" s="8" t="b">
        <v>0</v>
      </c>
    </row>
    <row r="6102" spans="1:28" hidden="1" x14ac:dyDescent="0.2">
      <c r="A6102" s="1" t="s">
        <v>6290</v>
      </c>
      <c r="B6102" s="1" t="s">
        <v>6558</v>
      </c>
      <c r="D6102" s="3" t="s">
        <v>17395</v>
      </c>
      <c r="E6102" s="3" t="s">
        <v>17396</v>
      </c>
      <c r="F6102" s="3" t="s">
        <v>17514</v>
      </c>
      <c r="G6102" s="3" t="s">
        <v>26990</v>
      </c>
      <c r="H6102" s="3" t="s">
        <v>17515</v>
      </c>
      <c r="I6102" s="6">
        <v>711230</v>
      </c>
      <c r="J6102" s="7" t="s">
        <v>17516</v>
      </c>
      <c r="K6102" s="8">
        <v>71123000</v>
      </c>
      <c r="L6102" s="3">
        <v>0</v>
      </c>
      <c r="N6102" s="9">
        <v>0</v>
      </c>
      <c r="O6102" s="9" t="b">
        <v>1</v>
      </c>
      <c r="P6102" s="10">
        <v>0</v>
      </c>
      <c r="Q6102" s="3" t="s">
        <v>29</v>
      </c>
      <c r="R6102" s="3" t="s">
        <v>17517</v>
      </c>
      <c r="S6102" s="14">
        <v>71123000</v>
      </c>
      <c r="T6102" s="21">
        <v>297.24637366666627</v>
      </c>
      <c r="U6102" s="22">
        <v>46.650045666666628</v>
      </c>
      <c r="V6102" s="22">
        <v>235.47444866666632</v>
      </c>
      <c r="W6102" s="22">
        <v>15.121879333333331</v>
      </c>
      <c r="X6102" s="22">
        <f t="shared" si="99"/>
        <v>0</v>
      </c>
      <c r="Y6102" s="8" t="b">
        <v>0</v>
      </c>
      <c r="Z6102" s="8" t="b">
        <v>0</v>
      </c>
      <c r="AA6102" s="8" t="b">
        <v>0</v>
      </c>
      <c r="AB6102" s="8" t="b">
        <v>0</v>
      </c>
    </row>
    <row r="6103" spans="1:28" hidden="1" x14ac:dyDescent="0.2">
      <c r="A6103" s="1" t="s">
        <v>6290</v>
      </c>
      <c r="B6103" s="1" t="s">
        <v>6558</v>
      </c>
      <c r="D6103" s="3" t="s">
        <v>17395</v>
      </c>
      <c r="E6103" s="3" t="s">
        <v>17396</v>
      </c>
      <c r="F6103" s="3" t="s">
        <v>17514</v>
      </c>
      <c r="G6103" s="3" t="s">
        <v>26990</v>
      </c>
      <c r="H6103" s="3" t="s">
        <v>17518</v>
      </c>
      <c r="I6103" s="6">
        <v>711291</v>
      </c>
      <c r="J6103" s="7" t="s">
        <v>17519</v>
      </c>
      <c r="K6103" s="8">
        <v>71129100</v>
      </c>
      <c r="L6103" s="3">
        <v>0</v>
      </c>
      <c r="N6103" s="9">
        <v>0</v>
      </c>
      <c r="O6103" s="9" t="b">
        <v>1</v>
      </c>
      <c r="P6103" s="10">
        <v>0</v>
      </c>
      <c r="Q6103" s="3" t="s">
        <v>29</v>
      </c>
      <c r="R6103" s="3" t="s">
        <v>17520</v>
      </c>
      <c r="S6103" s="14">
        <v>71129100</v>
      </c>
      <c r="T6103" s="21">
        <v>75.277295333333328</v>
      </c>
      <c r="U6103" s="22">
        <v>56.102247666666671</v>
      </c>
      <c r="V6103" s="22">
        <v>10.865506166666664</v>
      </c>
      <c r="W6103" s="22">
        <v>8.3095414999999999</v>
      </c>
      <c r="X6103" s="22">
        <f t="shared" si="99"/>
        <v>0</v>
      </c>
      <c r="Y6103" s="8" t="b">
        <v>0</v>
      </c>
      <c r="Z6103" s="8" t="b">
        <v>0</v>
      </c>
      <c r="AA6103" s="8" t="b">
        <v>0</v>
      </c>
      <c r="AB6103" s="8" t="b">
        <v>0</v>
      </c>
    </row>
    <row r="6104" spans="1:28" hidden="1" x14ac:dyDescent="0.2">
      <c r="A6104" s="1" t="s">
        <v>6290</v>
      </c>
      <c r="B6104" s="1" t="s">
        <v>6558</v>
      </c>
      <c r="D6104" s="3" t="s">
        <v>17395</v>
      </c>
      <c r="E6104" s="3" t="s">
        <v>17396</v>
      </c>
      <c r="F6104" s="3" t="s">
        <v>17514</v>
      </c>
      <c r="G6104" s="3" t="s">
        <v>26990</v>
      </c>
      <c r="H6104" s="3" t="s">
        <v>17521</v>
      </c>
      <c r="I6104" s="6">
        <v>711292</v>
      </c>
      <c r="J6104" s="7" t="s">
        <v>17522</v>
      </c>
      <c r="K6104" s="8">
        <v>71129200</v>
      </c>
      <c r="L6104" s="3">
        <v>0</v>
      </c>
      <c r="N6104" s="9">
        <v>0</v>
      </c>
      <c r="O6104" s="9" t="b">
        <v>1</v>
      </c>
      <c r="P6104" s="10">
        <v>0</v>
      </c>
      <c r="Q6104" s="3" t="s">
        <v>29</v>
      </c>
      <c r="R6104" s="3" t="s">
        <v>17523</v>
      </c>
      <c r="S6104" s="14">
        <v>71129200</v>
      </c>
      <c r="T6104" s="21">
        <v>301.39251683333333</v>
      </c>
      <c r="U6104" s="22">
        <v>83.747927666666655</v>
      </c>
      <c r="V6104" s="22">
        <v>127.3425965</v>
      </c>
      <c r="W6104" s="22">
        <v>90.301992666666678</v>
      </c>
      <c r="X6104" s="22">
        <f t="shared" si="99"/>
        <v>0</v>
      </c>
      <c r="Y6104" s="8" t="b">
        <v>0</v>
      </c>
      <c r="Z6104" s="8" t="b">
        <v>0</v>
      </c>
      <c r="AA6104" s="8" t="b">
        <v>0</v>
      </c>
      <c r="AB6104" s="8" t="b">
        <v>0</v>
      </c>
    </row>
    <row r="6105" spans="1:28" hidden="1" x14ac:dyDescent="0.2">
      <c r="A6105" s="1" t="s">
        <v>6290</v>
      </c>
      <c r="B6105" s="1" t="s">
        <v>6558</v>
      </c>
      <c r="D6105" s="3" t="s">
        <v>17395</v>
      </c>
      <c r="E6105" s="3" t="s">
        <v>17396</v>
      </c>
      <c r="F6105" s="3" t="s">
        <v>17514</v>
      </c>
      <c r="G6105" s="3" t="s">
        <v>26990</v>
      </c>
      <c r="H6105" s="3" t="s">
        <v>17524</v>
      </c>
      <c r="I6105" s="6">
        <v>711299</v>
      </c>
      <c r="J6105" s="7" t="s">
        <v>17525</v>
      </c>
      <c r="K6105" s="8">
        <v>71129900</v>
      </c>
      <c r="L6105" s="3">
        <v>0</v>
      </c>
      <c r="N6105" s="9">
        <v>0</v>
      </c>
      <c r="O6105" s="9" t="b">
        <v>1</v>
      </c>
      <c r="P6105" s="10">
        <v>0</v>
      </c>
      <c r="Q6105" s="3" t="s">
        <v>29</v>
      </c>
      <c r="R6105" s="3" t="s">
        <v>17526</v>
      </c>
      <c r="S6105" s="14">
        <v>71129900</v>
      </c>
      <c r="T6105" s="21">
        <v>527.89313733333358</v>
      </c>
      <c r="U6105" s="22">
        <v>301.44209866666694</v>
      </c>
      <c r="V6105" s="22">
        <v>88.998142999999942</v>
      </c>
      <c r="W6105" s="22">
        <v>137.45289566666665</v>
      </c>
      <c r="X6105" s="22">
        <f t="shared" si="99"/>
        <v>0</v>
      </c>
      <c r="Y6105" s="8" t="b">
        <v>0</v>
      </c>
      <c r="Z6105" s="8" t="b">
        <v>0</v>
      </c>
      <c r="AA6105" s="8" t="b">
        <v>0</v>
      </c>
      <c r="AB6105" s="8" t="b">
        <v>0</v>
      </c>
    </row>
    <row r="6106" spans="1:28" hidden="1" x14ac:dyDescent="0.2">
      <c r="A6106" s="1" t="s">
        <v>6290</v>
      </c>
      <c r="B6106" s="1" t="s">
        <v>6558</v>
      </c>
      <c r="D6106" s="3" t="s">
        <v>17395</v>
      </c>
      <c r="E6106" s="3" t="s">
        <v>17396</v>
      </c>
      <c r="F6106" s="3" t="s">
        <v>17527</v>
      </c>
      <c r="G6106" s="3" t="s">
        <v>26991</v>
      </c>
      <c r="H6106" s="3" t="s">
        <v>17528</v>
      </c>
      <c r="I6106" s="6">
        <v>711311</v>
      </c>
      <c r="J6106" s="7" t="s">
        <v>17529</v>
      </c>
      <c r="K6106" s="8">
        <v>71131100</v>
      </c>
      <c r="L6106" s="3">
        <v>2.5</v>
      </c>
      <c r="N6106" s="9">
        <v>2.5000000000000001E-2</v>
      </c>
      <c r="O6106" s="9" t="b">
        <v>1</v>
      </c>
      <c r="P6106" s="10">
        <v>7.4327790677552966E-3</v>
      </c>
      <c r="Q6106" s="3" t="s">
        <v>25</v>
      </c>
      <c r="R6106" s="3" t="s">
        <v>17530</v>
      </c>
      <c r="S6106" s="14">
        <v>71131100</v>
      </c>
      <c r="T6106" s="21">
        <v>359.75088700000003</v>
      </c>
      <c r="U6106" s="22">
        <v>246.96424383333331</v>
      </c>
      <c r="V6106" s="22">
        <v>5.82868866666667</v>
      </c>
      <c r="W6106" s="22">
        <v>106.95795450000003</v>
      </c>
      <c r="X6106" s="22">
        <f t="shared" si="99"/>
        <v>6.1741060958333334</v>
      </c>
      <c r="Y6106" s="8" t="b">
        <v>0</v>
      </c>
      <c r="Z6106" s="8" t="b">
        <v>0</v>
      </c>
      <c r="AA6106" s="8" t="b">
        <v>0</v>
      </c>
      <c r="AB6106" s="8" t="b">
        <v>0</v>
      </c>
    </row>
    <row r="6107" spans="1:28" hidden="1" x14ac:dyDescent="0.2">
      <c r="A6107" s="1" t="s">
        <v>6290</v>
      </c>
      <c r="B6107" s="1" t="s">
        <v>6558</v>
      </c>
      <c r="D6107" s="3" t="s">
        <v>17395</v>
      </c>
      <c r="E6107" s="3" t="s">
        <v>17396</v>
      </c>
      <c r="F6107" s="3" t="s">
        <v>17527</v>
      </c>
      <c r="G6107" s="3" t="s">
        <v>26991</v>
      </c>
      <c r="H6107" s="3" t="s">
        <v>17531</v>
      </c>
      <c r="I6107" s="6">
        <v>711319</v>
      </c>
      <c r="J6107" s="7" t="s">
        <v>17532</v>
      </c>
      <c r="K6107" s="8">
        <v>71131900</v>
      </c>
      <c r="L6107" s="3">
        <v>2.5</v>
      </c>
      <c r="N6107" s="9">
        <v>2.5000000000000001E-2</v>
      </c>
      <c r="O6107" s="9" t="b">
        <v>1</v>
      </c>
      <c r="P6107" s="10">
        <v>9.8189218505148994E-3</v>
      </c>
      <c r="Q6107" s="3" t="s">
        <v>25</v>
      </c>
      <c r="R6107" s="3" t="s">
        <v>17533</v>
      </c>
      <c r="S6107" s="14">
        <v>71131900</v>
      </c>
      <c r="T6107" s="21">
        <v>1739.0233814999988</v>
      </c>
      <c r="U6107" s="22">
        <v>956.40335833333279</v>
      </c>
      <c r="V6107" s="22">
        <v>99.606635999999924</v>
      </c>
      <c r="W6107" s="22">
        <v>683.01338716666601</v>
      </c>
      <c r="X6107" s="22">
        <f t="shared" si="99"/>
        <v>23.91008395833332</v>
      </c>
      <c r="Y6107" s="8" t="b">
        <v>0</v>
      </c>
      <c r="Z6107" s="8" t="b">
        <v>0</v>
      </c>
      <c r="AA6107" s="8" t="b">
        <v>0</v>
      </c>
      <c r="AB6107" s="8" t="b">
        <v>0</v>
      </c>
    </row>
    <row r="6108" spans="1:28" hidden="1" x14ac:dyDescent="0.2">
      <c r="A6108" s="1" t="s">
        <v>6290</v>
      </c>
      <c r="B6108" s="1" t="s">
        <v>6558</v>
      </c>
      <c r="D6108" s="3" t="s">
        <v>17395</v>
      </c>
      <c r="E6108" s="3" t="s">
        <v>17396</v>
      </c>
      <c r="F6108" s="3" t="s">
        <v>17527</v>
      </c>
      <c r="G6108" s="3" t="s">
        <v>26991</v>
      </c>
      <c r="H6108" s="3" t="s">
        <v>17534</v>
      </c>
      <c r="I6108" s="6">
        <v>711320</v>
      </c>
      <c r="J6108" s="7" t="s">
        <v>17535</v>
      </c>
      <c r="K6108" s="8">
        <v>71132000</v>
      </c>
      <c r="L6108" s="3">
        <v>4</v>
      </c>
      <c r="N6108" s="9">
        <v>0.04</v>
      </c>
      <c r="O6108" s="9" t="b">
        <v>1</v>
      </c>
      <c r="P6108" s="10">
        <v>1.6347678924614997E-2</v>
      </c>
      <c r="Q6108" s="3" t="s">
        <v>25</v>
      </c>
      <c r="R6108" s="3" t="s">
        <v>17536</v>
      </c>
      <c r="S6108" s="14">
        <v>71132000</v>
      </c>
      <c r="T6108" s="21">
        <v>16.848985999999996</v>
      </c>
      <c r="U6108" s="22">
        <v>9.5966488333333366</v>
      </c>
      <c r="V6108" s="22">
        <v>0.36629183333333332</v>
      </c>
      <c r="W6108" s="22">
        <v>6.8860453333333265</v>
      </c>
      <c r="X6108" s="22">
        <f t="shared" si="99"/>
        <v>0.38386595333333345</v>
      </c>
      <c r="Y6108" s="8" t="b">
        <v>0</v>
      </c>
      <c r="Z6108" s="8" t="b">
        <v>0</v>
      </c>
      <c r="AA6108" s="8" t="b">
        <v>0</v>
      </c>
      <c r="AB6108" s="8" t="b">
        <v>0</v>
      </c>
    </row>
    <row r="6109" spans="1:28" hidden="1" x14ac:dyDescent="0.2">
      <c r="A6109" s="1" t="s">
        <v>6290</v>
      </c>
      <c r="B6109" s="1" t="s">
        <v>6558</v>
      </c>
      <c r="D6109" s="3" t="s">
        <v>17395</v>
      </c>
      <c r="E6109" s="3" t="s">
        <v>17396</v>
      </c>
      <c r="F6109" s="3" t="s">
        <v>17537</v>
      </c>
      <c r="G6109" s="3" t="s">
        <v>26992</v>
      </c>
      <c r="H6109" s="3" t="s">
        <v>17538</v>
      </c>
      <c r="I6109" s="6">
        <v>711411</v>
      </c>
      <c r="J6109" s="7" t="s">
        <v>17539</v>
      </c>
      <c r="K6109" s="8">
        <v>71141100</v>
      </c>
      <c r="L6109" s="3">
        <v>2</v>
      </c>
      <c r="N6109" s="9">
        <v>0.02</v>
      </c>
      <c r="O6109" s="9" t="b">
        <v>1</v>
      </c>
      <c r="P6109" s="10">
        <v>6.8091787942509349E-3</v>
      </c>
      <c r="Q6109" s="3" t="s">
        <v>25</v>
      </c>
      <c r="R6109" s="3" t="s">
        <v>17540</v>
      </c>
      <c r="S6109" s="14">
        <v>71141100</v>
      </c>
      <c r="T6109" s="21">
        <v>6.0519059999999998</v>
      </c>
      <c r="U6109" s="22">
        <v>2.6036206666666675</v>
      </c>
      <c r="V6109" s="22">
        <v>1.3878598333333327</v>
      </c>
      <c r="W6109" s="22">
        <v>2.0604254999999996</v>
      </c>
      <c r="X6109" s="22">
        <f t="shared" si="99"/>
        <v>5.2072413333333352E-2</v>
      </c>
      <c r="Y6109" s="8" t="b">
        <v>0</v>
      </c>
      <c r="Z6109" s="8" t="b">
        <v>0</v>
      </c>
      <c r="AA6109" s="8" t="b">
        <v>0</v>
      </c>
      <c r="AB6109" s="8" t="b">
        <v>0</v>
      </c>
    </row>
    <row r="6110" spans="1:28" hidden="1" x14ac:dyDescent="0.2">
      <c r="A6110" s="1" t="s">
        <v>6290</v>
      </c>
      <c r="B6110" s="1" t="s">
        <v>6558</v>
      </c>
      <c r="D6110" s="3" t="s">
        <v>17395</v>
      </c>
      <c r="E6110" s="3" t="s">
        <v>17396</v>
      </c>
      <c r="F6110" s="3" t="s">
        <v>17537</v>
      </c>
      <c r="G6110" s="3" t="s">
        <v>26992</v>
      </c>
      <c r="H6110" s="3" t="s">
        <v>17541</v>
      </c>
      <c r="I6110" s="6">
        <v>711419</v>
      </c>
      <c r="J6110" s="7" t="s">
        <v>17542</v>
      </c>
      <c r="K6110" s="8">
        <v>71141900</v>
      </c>
      <c r="L6110" s="3">
        <v>2</v>
      </c>
      <c r="N6110" s="9">
        <v>0.02</v>
      </c>
      <c r="O6110" s="9" t="b">
        <v>1</v>
      </c>
      <c r="P6110" s="10">
        <v>4.4590099664092945E-3</v>
      </c>
      <c r="Q6110" s="3" t="s">
        <v>25</v>
      </c>
      <c r="R6110" s="3" t="s">
        <v>17543</v>
      </c>
      <c r="S6110" s="14">
        <v>71141900</v>
      </c>
      <c r="T6110" s="21">
        <v>5.8904196666666699</v>
      </c>
      <c r="U6110" s="22">
        <v>4.2355745000000038</v>
      </c>
      <c r="V6110" s="22">
        <v>0.34157316666666698</v>
      </c>
      <c r="W6110" s="22">
        <v>1.3132719999999998</v>
      </c>
      <c r="X6110" s="22">
        <f t="shared" si="99"/>
        <v>8.4711490000000084E-2</v>
      </c>
      <c r="Y6110" s="8" t="b">
        <v>0</v>
      </c>
      <c r="Z6110" s="8" t="b">
        <v>0</v>
      </c>
      <c r="AA6110" s="8" t="b">
        <v>0</v>
      </c>
      <c r="AB6110" s="8" t="b">
        <v>0</v>
      </c>
    </row>
    <row r="6111" spans="1:28" hidden="1" x14ac:dyDescent="0.2">
      <c r="A6111" s="1" t="s">
        <v>6290</v>
      </c>
      <c r="B6111" s="1" t="s">
        <v>6558</v>
      </c>
      <c r="D6111" s="3" t="s">
        <v>17395</v>
      </c>
      <c r="E6111" s="3" t="s">
        <v>17396</v>
      </c>
      <c r="F6111" s="3" t="s">
        <v>17537</v>
      </c>
      <c r="G6111" s="3" t="s">
        <v>26992</v>
      </c>
      <c r="H6111" s="3" t="s">
        <v>17544</v>
      </c>
      <c r="I6111" s="6">
        <v>711420</v>
      </c>
      <c r="J6111" s="7" t="s">
        <v>17545</v>
      </c>
      <c r="K6111" s="8">
        <v>71142000</v>
      </c>
      <c r="L6111" s="3">
        <v>2</v>
      </c>
      <c r="N6111" s="9">
        <v>0.02</v>
      </c>
      <c r="O6111" s="9" t="b">
        <v>1</v>
      </c>
      <c r="P6111" s="10">
        <v>8.2723408771059603E-3</v>
      </c>
      <c r="Q6111" s="3" t="s">
        <v>25</v>
      </c>
      <c r="R6111" s="3" t="s">
        <v>17546</v>
      </c>
      <c r="S6111" s="14">
        <v>71142000</v>
      </c>
      <c r="T6111" s="21">
        <v>3.869836499999999</v>
      </c>
      <c r="U6111" s="22">
        <v>2.057411333333333</v>
      </c>
      <c r="V6111" s="22">
        <v>0.21179483333333338</v>
      </c>
      <c r="W6111" s="22">
        <v>1.6006303333333329</v>
      </c>
      <c r="X6111" s="22">
        <f t="shared" si="99"/>
        <v>4.1148226666666662E-2</v>
      </c>
      <c r="Y6111" s="8" t="b">
        <v>0</v>
      </c>
      <c r="Z6111" s="8" t="b">
        <v>0</v>
      </c>
      <c r="AA6111" s="8" t="b">
        <v>0</v>
      </c>
      <c r="AB6111" s="8" t="b">
        <v>0</v>
      </c>
    </row>
    <row r="6112" spans="1:28" hidden="1" x14ac:dyDescent="0.2">
      <c r="A6112" s="1" t="s">
        <v>6290</v>
      </c>
      <c r="B6112" s="1" t="s">
        <v>6558</v>
      </c>
      <c r="D6112" s="3" t="s">
        <v>17395</v>
      </c>
      <c r="E6112" s="3" t="s">
        <v>17396</v>
      </c>
      <c r="F6112" s="3" t="s">
        <v>17547</v>
      </c>
      <c r="G6112" s="3" t="s">
        <v>26993</v>
      </c>
      <c r="H6112" s="3" t="s">
        <v>17548</v>
      </c>
      <c r="I6112" s="6">
        <v>711510</v>
      </c>
      <c r="J6112" s="7" t="s">
        <v>17549</v>
      </c>
      <c r="K6112" s="8">
        <v>71151000</v>
      </c>
      <c r="L6112" s="3">
        <v>0</v>
      </c>
      <c r="N6112" s="9">
        <v>0</v>
      </c>
      <c r="O6112" s="9" t="b">
        <v>1</v>
      </c>
      <c r="P6112" s="10">
        <v>0</v>
      </c>
      <c r="Q6112" s="3" t="s">
        <v>25</v>
      </c>
      <c r="R6112" s="3" t="s">
        <v>17550</v>
      </c>
      <c r="S6112" s="14">
        <v>71151000</v>
      </c>
      <c r="T6112" s="21">
        <v>8.4185778333333339</v>
      </c>
      <c r="U6112" s="22">
        <v>8.1804446666666664</v>
      </c>
      <c r="V6112" s="22">
        <v>1.06175E-2</v>
      </c>
      <c r="W6112" s="22">
        <v>0.227515666666667</v>
      </c>
      <c r="X6112" s="22">
        <f t="shared" si="99"/>
        <v>0</v>
      </c>
      <c r="Y6112" s="8" t="b">
        <v>0</v>
      </c>
      <c r="Z6112" s="8" t="b">
        <v>0</v>
      </c>
      <c r="AA6112" s="8" t="b">
        <v>0</v>
      </c>
      <c r="AB6112" s="8" t="b">
        <v>0</v>
      </c>
    </row>
    <row r="6113" spans="1:28" hidden="1" x14ac:dyDescent="0.2">
      <c r="A6113" s="1" t="s">
        <v>6290</v>
      </c>
      <c r="B6113" s="1" t="s">
        <v>6558</v>
      </c>
      <c r="D6113" s="3" t="s">
        <v>17395</v>
      </c>
      <c r="E6113" s="3" t="s">
        <v>17396</v>
      </c>
      <c r="F6113" s="3" t="s">
        <v>17547</v>
      </c>
      <c r="G6113" s="3" t="s">
        <v>26993</v>
      </c>
      <c r="H6113" s="3" t="s">
        <v>17551</v>
      </c>
      <c r="I6113" s="6">
        <v>711590</v>
      </c>
      <c r="J6113" s="7" t="s">
        <v>17552</v>
      </c>
      <c r="K6113" s="8">
        <v>71159000</v>
      </c>
      <c r="L6113" s="3">
        <v>3</v>
      </c>
      <c r="N6113" s="9">
        <v>0.03</v>
      </c>
      <c r="O6113" s="9" t="b">
        <v>1</v>
      </c>
      <c r="P6113" s="10">
        <v>2.6715628488289941E-2</v>
      </c>
      <c r="Q6113" s="3" t="s">
        <v>25</v>
      </c>
      <c r="R6113" s="3" t="s">
        <v>17553</v>
      </c>
      <c r="S6113" s="14">
        <v>71159000</v>
      </c>
      <c r="T6113" s="21">
        <v>19.908572999999961</v>
      </c>
      <c r="U6113" s="22">
        <v>1.9799476666666642</v>
      </c>
      <c r="V6113" s="22">
        <v>0.19962400000000038</v>
      </c>
      <c r="W6113" s="22">
        <v>17.729001333333297</v>
      </c>
      <c r="X6113" s="22">
        <f t="shared" si="99"/>
        <v>5.9398429999999926E-2</v>
      </c>
      <c r="Y6113" s="8" t="b">
        <v>0</v>
      </c>
      <c r="Z6113" s="8" t="b">
        <v>0</v>
      </c>
      <c r="AA6113" s="8" t="b">
        <v>0</v>
      </c>
      <c r="AB6113" s="8" t="b">
        <v>0</v>
      </c>
    </row>
    <row r="6114" spans="1:28" hidden="1" x14ac:dyDescent="0.2">
      <c r="A6114" s="1" t="s">
        <v>6290</v>
      </c>
      <c r="B6114" s="1" t="s">
        <v>6558</v>
      </c>
      <c r="D6114" s="3" t="s">
        <v>17395</v>
      </c>
      <c r="E6114" s="3" t="s">
        <v>17396</v>
      </c>
      <c r="F6114" s="3" t="s">
        <v>17554</v>
      </c>
      <c r="G6114" s="3" t="s">
        <v>26994</v>
      </c>
      <c r="H6114" s="3" t="s">
        <v>17555</v>
      </c>
      <c r="I6114" s="6">
        <v>711610</v>
      </c>
      <c r="J6114" s="7" t="s">
        <v>17556</v>
      </c>
      <c r="K6114" s="8">
        <v>71161000</v>
      </c>
      <c r="L6114" s="3">
        <v>0</v>
      </c>
      <c r="N6114" s="9">
        <v>0</v>
      </c>
      <c r="O6114" s="9" t="b">
        <v>1</v>
      </c>
      <c r="P6114" s="10">
        <v>0</v>
      </c>
      <c r="Q6114" s="3" t="s">
        <v>25</v>
      </c>
      <c r="R6114" s="3" t="s">
        <v>17557</v>
      </c>
      <c r="S6114" s="14">
        <v>71161000</v>
      </c>
      <c r="T6114" s="21">
        <v>4.3802933333333325</v>
      </c>
      <c r="U6114" s="22">
        <v>1.7364516666666667</v>
      </c>
      <c r="V6114" s="22">
        <v>0.27215816666666631</v>
      </c>
      <c r="W6114" s="22">
        <v>2.3716835000000001</v>
      </c>
      <c r="X6114" s="22">
        <f t="shared" si="99"/>
        <v>0</v>
      </c>
      <c r="Y6114" s="8" t="b">
        <v>0</v>
      </c>
      <c r="Z6114" s="8" t="b">
        <v>0</v>
      </c>
      <c r="AA6114" s="8" t="b">
        <v>0</v>
      </c>
      <c r="AB6114" s="8" t="b">
        <v>0</v>
      </c>
    </row>
    <row r="6115" spans="1:28" hidden="1" x14ac:dyDescent="0.2">
      <c r="A6115" s="1" t="s">
        <v>6290</v>
      </c>
      <c r="B6115" s="1" t="s">
        <v>6558</v>
      </c>
      <c r="D6115" s="3" t="s">
        <v>17395</v>
      </c>
      <c r="E6115" s="3" t="s">
        <v>17396</v>
      </c>
      <c r="F6115" s="3" t="s">
        <v>17554</v>
      </c>
      <c r="G6115" s="3" t="s">
        <v>26994</v>
      </c>
      <c r="H6115" s="3" t="s">
        <v>17558</v>
      </c>
      <c r="I6115" s="6">
        <v>711620</v>
      </c>
      <c r="J6115" s="7" t="s">
        <v>17559</v>
      </c>
      <c r="K6115" s="8">
        <v>71162011</v>
      </c>
      <c r="L6115" s="3">
        <v>0</v>
      </c>
      <c r="N6115" s="9">
        <v>0</v>
      </c>
      <c r="O6115" s="9" t="b">
        <v>1</v>
      </c>
      <c r="P6115" s="10">
        <v>0</v>
      </c>
      <c r="Q6115" s="3" t="s">
        <v>25</v>
      </c>
      <c r="R6115" s="3" t="s">
        <v>17560</v>
      </c>
      <c r="S6115" s="14">
        <v>71162011</v>
      </c>
      <c r="T6115" s="21">
        <v>11.49035916666667</v>
      </c>
      <c r="U6115" s="22">
        <v>9.2972223333333357</v>
      </c>
      <c r="V6115" s="22">
        <v>9.0122333333333332E-2</v>
      </c>
      <c r="W6115" s="22">
        <v>2.1030145000000009</v>
      </c>
      <c r="X6115" s="22">
        <f t="shared" si="99"/>
        <v>0</v>
      </c>
      <c r="Y6115" s="8" t="b">
        <v>0</v>
      </c>
      <c r="Z6115" s="8" t="b">
        <v>0</v>
      </c>
      <c r="AA6115" s="8" t="b">
        <v>0</v>
      </c>
      <c r="AB6115" s="8" t="b">
        <v>0</v>
      </c>
    </row>
    <row r="6116" spans="1:28" hidden="1" x14ac:dyDescent="0.2">
      <c r="A6116" s="1" t="s">
        <v>6290</v>
      </c>
      <c r="B6116" s="1" t="s">
        <v>6558</v>
      </c>
      <c r="D6116" s="3" t="s">
        <v>17395</v>
      </c>
      <c r="E6116" s="3" t="s">
        <v>17396</v>
      </c>
      <c r="F6116" s="3" t="s">
        <v>17554</v>
      </c>
      <c r="G6116" s="3" t="s">
        <v>26994</v>
      </c>
      <c r="H6116" s="3" t="s">
        <v>17558</v>
      </c>
      <c r="I6116" s="6">
        <v>711620</v>
      </c>
      <c r="J6116" s="7" t="s">
        <v>17561</v>
      </c>
      <c r="K6116" s="8">
        <v>71162080</v>
      </c>
      <c r="L6116" s="3">
        <v>2.5</v>
      </c>
      <c r="N6116" s="9">
        <v>2.5000000000000001E-2</v>
      </c>
      <c r="O6116" s="9" t="b">
        <v>1</v>
      </c>
      <c r="P6116" s="10">
        <v>1.13165515824739E-2</v>
      </c>
      <c r="Q6116" s="3" t="s">
        <v>25</v>
      </c>
      <c r="R6116" s="3" t="s">
        <v>17562</v>
      </c>
      <c r="S6116" s="14">
        <v>71162080</v>
      </c>
      <c r="T6116" s="21">
        <v>14.192556333333334</v>
      </c>
      <c r="U6116" s="22">
        <v>7.6261623333333333</v>
      </c>
      <c r="V6116" s="22">
        <v>0.14196216666666664</v>
      </c>
      <c r="W6116" s="22">
        <v>6.4244318333333341</v>
      </c>
      <c r="X6116" s="22">
        <f t="shared" si="99"/>
        <v>0.19065405833333335</v>
      </c>
      <c r="Y6116" s="8" t="b">
        <v>0</v>
      </c>
      <c r="Z6116" s="8" t="b">
        <v>0</v>
      </c>
      <c r="AA6116" s="8" t="b">
        <v>0</v>
      </c>
      <c r="AB6116" s="8" t="b">
        <v>0</v>
      </c>
    </row>
    <row r="6117" spans="1:28" hidden="1" x14ac:dyDescent="0.2">
      <c r="A6117" s="1" t="s">
        <v>6290</v>
      </c>
      <c r="B6117" s="1" t="s">
        <v>6558</v>
      </c>
      <c r="D6117" s="3" t="s">
        <v>17395</v>
      </c>
      <c r="E6117" s="3" t="s">
        <v>17396</v>
      </c>
      <c r="F6117" s="3" t="s">
        <v>17563</v>
      </c>
      <c r="G6117" s="3" t="s">
        <v>26995</v>
      </c>
      <c r="H6117" s="3" t="s">
        <v>17564</v>
      </c>
      <c r="I6117" s="6">
        <v>711711</v>
      </c>
      <c r="J6117" s="7" t="s">
        <v>17565</v>
      </c>
      <c r="K6117" s="8">
        <v>71171100</v>
      </c>
      <c r="L6117" s="3">
        <v>4</v>
      </c>
      <c r="N6117" s="9">
        <v>0.04</v>
      </c>
      <c r="O6117" s="9" t="b">
        <v>1</v>
      </c>
      <c r="P6117" s="10">
        <v>2.7216160307371663E-2</v>
      </c>
      <c r="Q6117" s="3" t="s">
        <v>25</v>
      </c>
      <c r="R6117" s="3" t="s">
        <v>17566</v>
      </c>
      <c r="S6117" s="14">
        <v>71171100</v>
      </c>
      <c r="T6117" s="21">
        <v>10.17929483333333</v>
      </c>
      <c r="U6117" s="22">
        <v>2.886967166666663</v>
      </c>
      <c r="V6117" s="22">
        <v>0.36629466666666671</v>
      </c>
      <c r="W6117" s="22">
        <v>6.9260329999999994</v>
      </c>
      <c r="X6117" s="22">
        <f t="shared" si="99"/>
        <v>0.11547868666666652</v>
      </c>
      <c r="Y6117" s="8" t="b">
        <v>0</v>
      </c>
      <c r="Z6117" s="8" t="b">
        <v>0</v>
      </c>
      <c r="AA6117" s="8" t="b">
        <v>0</v>
      </c>
      <c r="AB6117" s="8" t="b">
        <v>0</v>
      </c>
    </row>
    <row r="6118" spans="1:28" hidden="1" x14ac:dyDescent="0.2">
      <c r="A6118" s="1" t="s">
        <v>6290</v>
      </c>
      <c r="B6118" s="1" t="s">
        <v>6558</v>
      </c>
      <c r="D6118" s="3" t="s">
        <v>17395</v>
      </c>
      <c r="E6118" s="3" t="s">
        <v>17396</v>
      </c>
      <c r="F6118" s="3" t="s">
        <v>17563</v>
      </c>
      <c r="G6118" s="3" t="s">
        <v>26995</v>
      </c>
      <c r="H6118" s="3" t="s">
        <v>17567</v>
      </c>
      <c r="I6118" s="6">
        <v>711719</v>
      </c>
      <c r="J6118" s="7" t="s">
        <v>17568</v>
      </c>
      <c r="K6118" s="8">
        <v>71171900</v>
      </c>
      <c r="L6118" s="3">
        <v>4</v>
      </c>
      <c r="N6118" s="9">
        <v>0.04</v>
      </c>
      <c r="O6118" s="9" t="b">
        <v>1</v>
      </c>
      <c r="P6118" s="10">
        <v>2.3387190959200624E-2</v>
      </c>
      <c r="Q6118" s="3" t="s">
        <v>25</v>
      </c>
      <c r="R6118" s="3" t="s">
        <v>17569</v>
      </c>
      <c r="S6118" s="14">
        <v>71171900</v>
      </c>
      <c r="T6118" s="21">
        <v>173.84253316666667</v>
      </c>
      <c r="U6118" s="22">
        <v>67.35048900000001</v>
      </c>
      <c r="V6118" s="22">
        <v>4.849831166666668</v>
      </c>
      <c r="W6118" s="22">
        <v>101.64221300000001</v>
      </c>
      <c r="X6118" s="22">
        <f t="shared" si="99"/>
        <v>2.6940195600000005</v>
      </c>
      <c r="Y6118" s="8" t="b">
        <v>0</v>
      </c>
      <c r="Z6118" s="8" t="b">
        <v>0</v>
      </c>
      <c r="AA6118" s="8" t="b">
        <v>0</v>
      </c>
      <c r="AB6118" s="8" t="b">
        <v>0</v>
      </c>
    </row>
    <row r="6119" spans="1:28" hidden="1" x14ac:dyDescent="0.2">
      <c r="A6119" s="1" t="s">
        <v>6290</v>
      </c>
      <c r="B6119" s="1" t="s">
        <v>6558</v>
      </c>
      <c r="D6119" s="3" t="s">
        <v>17395</v>
      </c>
      <c r="E6119" s="3" t="s">
        <v>17396</v>
      </c>
      <c r="F6119" s="3" t="s">
        <v>17563</v>
      </c>
      <c r="G6119" s="3" t="s">
        <v>26995</v>
      </c>
      <c r="H6119" s="3" t="s">
        <v>17570</v>
      </c>
      <c r="I6119" s="6">
        <v>711790</v>
      </c>
      <c r="J6119" s="7" t="s">
        <v>17571</v>
      </c>
      <c r="K6119" s="8">
        <v>71179000</v>
      </c>
      <c r="L6119" s="3">
        <v>4</v>
      </c>
      <c r="N6119" s="9">
        <v>0.04</v>
      </c>
      <c r="O6119" s="9" t="b">
        <v>1</v>
      </c>
      <c r="P6119" s="10">
        <v>3.1847183779819689E-2</v>
      </c>
      <c r="Q6119" s="3" t="s">
        <v>25</v>
      </c>
      <c r="R6119" s="3" t="s">
        <v>17572</v>
      </c>
      <c r="S6119" s="14">
        <v>71179000</v>
      </c>
      <c r="T6119" s="21">
        <v>103.7321473333333</v>
      </c>
      <c r="U6119" s="22">
        <v>17.850347666666654</v>
      </c>
      <c r="V6119" s="22">
        <v>3.2923806666666673</v>
      </c>
      <c r="W6119" s="22">
        <v>82.589418999999978</v>
      </c>
      <c r="X6119" s="22">
        <f t="shared" si="99"/>
        <v>0.7140139066666662</v>
      </c>
      <c r="Y6119" s="8" t="b">
        <v>0</v>
      </c>
      <c r="Z6119" s="8" t="b">
        <v>0</v>
      </c>
      <c r="AA6119" s="8" t="b">
        <v>0</v>
      </c>
      <c r="AB6119" s="8" t="b">
        <v>0</v>
      </c>
    </row>
    <row r="6120" spans="1:28" hidden="1" x14ac:dyDescent="0.2">
      <c r="A6120" s="1" t="s">
        <v>6290</v>
      </c>
      <c r="B6120" s="1" t="s">
        <v>6558</v>
      </c>
      <c r="D6120" s="3" t="s">
        <v>17395</v>
      </c>
      <c r="E6120" s="3" t="s">
        <v>17396</v>
      </c>
      <c r="F6120" s="3" t="s">
        <v>17573</v>
      </c>
      <c r="G6120" s="3" t="s">
        <v>26996</v>
      </c>
      <c r="H6120" s="3" t="s">
        <v>17574</v>
      </c>
      <c r="I6120" s="6">
        <v>711810</v>
      </c>
      <c r="J6120" s="7" t="s">
        <v>17575</v>
      </c>
      <c r="K6120" s="8">
        <v>71181000</v>
      </c>
      <c r="L6120" s="3">
        <v>0</v>
      </c>
      <c r="N6120" s="9">
        <v>0</v>
      </c>
      <c r="O6120" s="9" t="b">
        <v>1</v>
      </c>
      <c r="P6120" s="10">
        <v>0</v>
      </c>
      <c r="Q6120" s="3" t="s">
        <v>25</v>
      </c>
      <c r="R6120" s="3" t="s">
        <v>17576</v>
      </c>
      <c r="S6120" s="14">
        <v>71181000</v>
      </c>
      <c r="T6120" s="21">
        <v>6.1612959999999966</v>
      </c>
      <c r="U6120" s="22">
        <v>4.58527533333333</v>
      </c>
      <c r="V6120" s="22">
        <v>0.18310366666666669</v>
      </c>
      <c r="W6120" s="22">
        <v>1.3929170000000002</v>
      </c>
      <c r="X6120" s="22">
        <f t="shared" si="99"/>
        <v>0</v>
      </c>
      <c r="Y6120" s="8" t="b">
        <v>0</v>
      </c>
      <c r="Z6120" s="8" t="b">
        <v>0</v>
      </c>
      <c r="AA6120" s="8" t="b">
        <v>0</v>
      </c>
      <c r="AB6120" s="8" t="b">
        <v>0</v>
      </c>
    </row>
    <row r="6121" spans="1:28" hidden="1" x14ac:dyDescent="0.2">
      <c r="A6121" s="1" t="s">
        <v>6290</v>
      </c>
      <c r="B6121" s="1" t="s">
        <v>6558</v>
      </c>
      <c r="D6121" s="3" t="s">
        <v>17395</v>
      </c>
      <c r="E6121" s="3" t="s">
        <v>17396</v>
      </c>
      <c r="F6121" s="3" t="s">
        <v>17573</v>
      </c>
      <c r="G6121" s="3" t="s">
        <v>26996</v>
      </c>
      <c r="H6121" s="3" t="s">
        <v>17577</v>
      </c>
      <c r="I6121" s="6">
        <v>711890</v>
      </c>
      <c r="J6121" s="7" t="s">
        <v>17578</v>
      </c>
      <c r="K6121" s="8">
        <v>71189000</v>
      </c>
      <c r="L6121" s="3">
        <v>0</v>
      </c>
      <c r="N6121" s="9">
        <v>0</v>
      </c>
      <c r="O6121" s="9" t="b">
        <v>1</v>
      </c>
      <c r="P6121" s="10">
        <v>0</v>
      </c>
      <c r="Q6121" s="3" t="e">
        <v>#N/A</v>
      </c>
      <c r="R6121" s="3" t="s">
        <v>17579</v>
      </c>
      <c r="S6121" s="14">
        <v>71189000</v>
      </c>
      <c r="T6121" s="21">
        <v>0</v>
      </c>
      <c r="U6121" s="22">
        <v>0</v>
      </c>
      <c r="V6121" s="22">
        <v>0</v>
      </c>
      <c r="W6121" s="22">
        <v>0</v>
      </c>
      <c r="X6121" s="22">
        <f t="shared" si="99"/>
        <v>0</v>
      </c>
      <c r="Y6121" s="8" t="b">
        <v>0</v>
      </c>
      <c r="Z6121" s="8" t="b">
        <v>0</v>
      </c>
      <c r="AA6121" s="8" t="b">
        <v>0</v>
      </c>
      <c r="AB6121" s="8" t="b">
        <v>0</v>
      </c>
    </row>
    <row r="6122" spans="1:28" hidden="1" x14ac:dyDescent="0.2">
      <c r="A6122" s="1" t="s">
        <v>6290</v>
      </c>
      <c r="B6122" s="1" t="s">
        <v>6558</v>
      </c>
      <c r="D6122" s="3" t="s">
        <v>17580</v>
      </c>
      <c r="E6122" s="3" t="s">
        <v>17581</v>
      </c>
      <c r="F6122" s="3" t="s">
        <v>17582</v>
      </c>
      <c r="G6122" s="3" t="s">
        <v>26997</v>
      </c>
      <c r="H6122" s="3" t="s">
        <v>17583</v>
      </c>
      <c r="I6122" s="6">
        <v>720110</v>
      </c>
      <c r="J6122" s="7" t="s">
        <v>17584</v>
      </c>
      <c r="K6122" s="8">
        <v>72011011</v>
      </c>
      <c r="L6122" s="3">
        <v>1.7</v>
      </c>
      <c r="N6122" s="9">
        <v>1.7000000000000001E-2</v>
      </c>
      <c r="O6122" s="9" t="b">
        <v>1</v>
      </c>
      <c r="P6122" s="10">
        <v>1.322747720840471E-4</v>
      </c>
      <c r="Q6122" s="3" t="s">
        <v>29</v>
      </c>
      <c r="R6122" s="3" t="s">
        <v>17585</v>
      </c>
      <c r="S6122" s="14">
        <v>72011011</v>
      </c>
      <c r="T6122" s="21">
        <v>5.8439488333333367</v>
      </c>
      <c r="U6122" s="22">
        <v>5.7984778333333367</v>
      </c>
      <c r="V6122" s="22">
        <v>0</v>
      </c>
      <c r="W6122" s="22">
        <v>4.5470999999999998E-2</v>
      </c>
      <c r="X6122" s="22">
        <f t="shared" si="99"/>
        <v>9.8574123166666736E-2</v>
      </c>
      <c r="Y6122" s="8" t="b">
        <v>0</v>
      </c>
      <c r="Z6122" s="8" t="b">
        <v>0</v>
      </c>
      <c r="AA6122" s="8" t="b">
        <v>0</v>
      </c>
      <c r="AB6122" s="8" t="b">
        <v>0</v>
      </c>
    </row>
    <row r="6123" spans="1:28" hidden="1" x14ac:dyDescent="0.2">
      <c r="A6123" s="1" t="s">
        <v>6290</v>
      </c>
      <c r="B6123" s="1" t="s">
        <v>6558</v>
      </c>
      <c r="D6123" s="3" t="s">
        <v>17580</v>
      </c>
      <c r="E6123" s="3" t="s">
        <v>17581</v>
      </c>
      <c r="F6123" s="3" t="s">
        <v>17582</v>
      </c>
      <c r="G6123" s="3" t="s">
        <v>26997</v>
      </c>
      <c r="H6123" s="3" t="s">
        <v>17583</v>
      </c>
      <c r="I6123" s="6">
        <v>720110</v>
      </c>
      <c r="J6123" s="7" t="s">
        <v>17586</v>
      </c>
      <c r="K6123" s="8">
        <v>72011019</v>
      </c>
      <c r="L6123" s="3">
        <v>1.7</v>
      </c>
      <c r="N6123" s="9">
        <v>1.7000000000000001E-2</v>
      </c>
      <c r="O6123" s="9" t="b">
        <v>1</v>
      </c>
      <c r="P6123" s="10">
        <v>4.8001118136066457E-3</v>
      </c>
      <c r="Q6123" s="3" t="s">
        <v>29</v>
      </c>
      <c r="R6123" s="3" t="s">
        <v>17587</v>
      </c>
      <c r="S6123" s="14">
        <v>72011019</v>
      </c>
      <c r="T6123" s="21">
        <v>0.92833066666666675</v>
      </c>
      <c r="U6123" s="22">
        <v>0.66620766666666675</v>
      </c>
      <c r="V6123" s="22">
        <v>0</v>
      </c>
      <c r="W6123" s="22">
        <v>0.26212299999999999</v>
      </c>
      <c r="X6123" s="22">
        <f t="shared" si="99"/>
        <v>1.1325530333333335E-2</v>
      </c>
      <c r="Y6123" s="8" t="b">
        <v>0</v>
      </c>
      <c r="Z6123" s="8" t="b">
        <v>0</v>
      </c>
      <c r="AA6123" s="8" t="b">
        <v>0</v>
      </c>
      <c r="AB6123" s="8" t="b">
        <v>0</v>
      </c>
    </row>
    <row r="6124" spans="1:28" hidden="1" x14ac:dyDescent="0.2">
      <c r="A6124" s="1" t="s">
        <v>6290</v>
      </c>
      <c r="B6124" s="1" t="s">
        <v>6558</v>
      </c>
      <c r="D6124" s="3" t="s">
        <v>17580</v>
      </c>
      <c r="E6124" s="3" t="s">
        <v>17581</v>
      </c>
      <c r="F6124" s="3" t="s">
        <v>17582</v>
      </c>
      <c r="G6124" s="3" t="s">
        <v>26997</v>
      </c>
      <c r="H6124" s="3" t="s">
        <v>17583</v>
      </c>
      <c r="I6124" s="6">
        <v>720110</v>
      </c>
      <c r="J6124" s="7" t="s">
        <v>17588</v>
      </c>
      <c r="K6124" s="8">
        <v>72011030</v>
      </c>
      <c r="L6124" s="3">
        <v>1.7</v>
      </c>
      <c r="N6124" s="9">
        <v>1.7000000000000001E-2</v>
      </c>
      <c r="O6124" s="9" t="b">
        <v>1</v>
      </c>
      <c r="P6124" s="10">
        <v>1.1868075117370893E-2</v>
      </c>
      <c r="Q6124" s="3" t="s">
        <v>29</v>
      </c>
      <c r="R6124" s="3" t="s">
        <v>17589</v>
      </c>
      <c r="S6124" s="14">
        <v>72011030</v>
      </c>
      <c r="T6124" s="21">
        <v>6.3899999999999998E-3</v>
      </c>
      <c r="U6124" s="22">
        <v>1.9289999999999999E-3</v>
      </c>
      <c r="V6124" s="22">
        <v>0</v>
      </c>
      <c r="W6124" s="22">
        <v>4.4609999999999997E-3</v>
      </c>
      <c r="X6124" s="22">
        <f t="shared" si="99"/>
        <v>3.2793000000000003E-5</v>
      </c>
      <c r="Y6124" s="8" t="b">
        <v>0</v>
      </c>
      <c r="Z6124" s="8" t="b">
        <v>0</v>
      </c>
      <c r="AA6124" s="8" t="b">
        <v>0</v>
      </c>
      <c r="AB6124" s="8" t="b">
        <v>0</v>
      </c>
    </row>
    <row r="6125" spans="1:28" hidden="1" x14ac:dyDescent="0.2">
      <c r="A6125" s="1" t="s">
        <v>6290</v>
      </c>
      <c r="B6125" s="1" t="s">
        <v>6558</v>
      </c>
      <c r="D6125" s="3" t="s">
        <v>17580</v>
      </c>
      <c r="E6125" s="3" t="s">
        <v>17581</v>
      </c>
      <c r="F6125" s="3" t="s">
        <v>17582</v>
      </c>
      <c r="G6125" s="3" t="s">
        <v>26997</v>
      </c>
      <c r="H6125" s="3" t="s">
        <v>17583</v>
      </c>
      <c r="I6125" s="6">
        <v>720110</v>
      </c>
      <c r="J6125" s="7" t="s">
        <v>17590</v>
      </c>
      <c r="K6125" s="8">
        <v>72011090</v>
      </c>
      <c r="L6125" s="3">
        <v>0</v>
      </c>
      <c r="N6125" s="9">
        <v>0</v>
      </c>
      <c r="O6125" s="9" t="b">
        <v>1</v>
      </c>
      <c r="P6125" s="10">
        <v>0</v>
      </c>
      <c r="Q6125" s="3" t="s">
        <v>29</v>
      </c>
      <c r="R6125" s="3" t="s">
        <v>17591</v>
      </c>
      <c r="S6125" s="14">
        <v>72011090</v>
      </c>
      <c r="T6125" s="21">
        <v>10.4240575</v>
      </c>
      <c r="U6125" s="22">
        <v>0.88235799999999998</v>
      </c>
      <c r="V6125" s="22">
        <v>3.5966960000000001</v>
      </c>
      <c r="W6125" s="22">
        <v>5.9450035000000003</v>
      </c>
      <c r="X6125" s="22">
        <f t="shared" si="99"/>
        <v>0</v>
      </c>
      <c r="Y6125" s="8" t="b">
        <v>0</v>
      </c>
      <c r="Z6125" s="8" t="b">
        <v>0</v>
      </c>
      <c r="AA6125" s="8" t="b">
        <v>0</v>
      </c>
      <c r="AB6125" s="8" t="b">
        <v>0</v>
      </c>
    </row>
    <row r="6126" spans="1:28" hidden="1" x14ac:dyDescent="0.2">
      <c r="A6126" s="1" t="s">
        <v>6290</v>
      </c>
      <c r="B6126" s="1" t="s">
        <v>6558</v>
      </c>
      <c r="D6126" s="3" t="s">
        <v>17580</v>
      </c>
      <c r="E6126" s="3" t="s">
        <v>17581</v>
      </c>
      <c r="F6126" s="3" t="s">
        <v>17582</v>
      </c>
      <c r="G6126" s="3" t="s">
        <v>26997</v>
      </c>
      <c r="H6126" s="3" t="s">
        <v>17592</v>
      </c>
      <c r="I6126" s="6">
        <v>720120</v>
      </c>
      <c r="J6126" s="7" t="s">
        <v>17593</v>
      </c>
      <c r="K6126" s="8">
        <v>72012000</v>
      </c>
      <c r="L6126" s="3">
        <v>2.2000000000000002</v>
      </c>
      <c r="N6126" s="9">
        <v>2.1999999999999999E-2</v>
      </c>
      <c r="O6126" s="9" t="b">
        <v>1</v>
      </c>
      <c r="P6126" s="10">
        <v>0</v>
      </c>
      <c r="Q6126" s="3" t="s">
        <v>29</v>
      </c>
      <c r="R6126" s="3" t="s">
        <v>17594</v>
      </c>
      <c r="S6126" s="14">
        <v>72012000</v>
      </c>
      <c r="T6126" s="21">
        <v>4.3249999999999999E-3</v>
      </c>
      <c r="U6126" s="22">
        <v>0</v>
      </c>
      <c r="V6126" s="22">
        <v>4.3249999999999999E-3</v>
      </c>
      <c r="W6126" s="22">
        <v>0</v>
      </c>
      <c r="X6126" s="22">
        <f t="shared" si="99"/>
        <v>0</v>
      </c>
      <c r="Y6126" s="8" t="b">
        <v>0</v>
      </c>
      <c r="Z6126" s="8" t="b">
        <v>0</v>
      </c>
      <c r="AA6126" s="8" t="b">
        <v>0</v>
      </c>
      <c r="AB6126" s="8" t="b">
        <v>0</v>
      </c>
    </row>
    <row r="6127" spans="1:28" hidden="1" x14ac:dyDescent="0.2">
      <c r="A6127" s="1" t="s">
        <v>6290</v>
      </c>
      <c r="B6127" s="1" t="s">
        <v>6558</v>
      </c>
      <c r="D6127" s="3" t="s">
        <v>17580</v>
      </c>
      <c r="E6127" s="3" t="s">
        <v>17581</v>
      </c>
      <c r="F6127" s="3" t="s">
        <v>17582</v>
      </c>
      <c r="G6127" s="3" t="s">
        <v>26997</v>
      </c>
      <c r="H6127" s="3" t="s">
        <v>17595</v>
      </c>
      <c r="I6127" s="6">
        <v>720150</v>
      </c>
      <c r="J6127" s="7" t="s">
        <v>17596</v>
      </c>
      <c r="K6127" s="8">
        <v>72015010</v>
      </c>
      <c r="L6127" s="3">
        <v>0</v>
      </c>
      <c r="N6127" s="9">
        <v>0</v>
      </c>
      <c r="O6127" s="9" t="b">
        <v>1</v>
      </c>
      <c r="P6127" s="10">
        <v>0</v>
      </c>
      <c r="Q6127" s="3" t="s">
        <v>29</v>
      </c>
      <c r="R6127" s="3" t="s">
        <v>17597</v>
      </c>
      <c r="S6127" s="14">
        <v>72015010</v>
      </c>
      <c r="T6127" s="21">
        <v>1.4017E-2</v>
      </c>
      <c r="U6127" s="22">
        <v>0</v>
      </c>
      <c r="V6127" s="22">
        <v>0</v>
      </c>
      <c r="W6127" s="22">
        <v>1.4017E-2</v>
      </c>
      <c r="X6127" s="22">
        <f t="shared" si="99"/>
        <v>0</v>
      </c>
      <c r="Y6127" s="8" t="b">
        <v>0</v>
      </c>
      <c r="Z6127" s="8" t="b">
        <v>0</v>
      </c>
      <c r="AA6127" s="8" t="b">
        <v>0</v>
      </c>
      <c r="AB6127" s="8" t="b">
        <v>0</v>
      </c>
    </row>
    <row r="6128" spans="1:28" hidden="1" x14ac:dyDescent="0.2">
      <c r="A6128" s="1" t="s">
        <v>6290</v>
      </c>
      <c r="B6128" s="1" t="s">
        <v>6558</v>
      </c>
      <c r="D6128" s="3" t="s">
        <v>17580</v>
      </c>
      <c r="E6128" s="3" t="s">
        <v>17581</v>
      </c>
      <c r="F6128" s="3" t="s">
        <v>17582</v>
      </c>
      <c r="G6128" s="3" t="s">
        <v>26997</v>
      </c>
      <c r="H6128" s="3" t="s">
        <v>17595</v>
      </c>
      <c r="I6128" s="6">
        <v>720150</v>
      </c>
      <c r="J6128" s="7" t="s">
        <v>17598</v>
      </c>
      <c r="K6128" s="8">
        <v>72015090</v>
      </c>
      <c r="L6128" s="3">
        <v>1.7</v>
      </c>
      <c r="N6128" s="9">
        <v>1.7000000000000001E-2</v>
      </c>
      <c r="O6128" s="9" t="b">
        <v>1</v>
      </c>
      <c r="P6128" s="10">
        <v>2.0934145471739659E-3</v>
      </c>
      <c r="Q6128" s="3" t="s">
        <v>29</v>
      </c>
      <c r="R6128" s="3" t="s">
        <v>17599</v>
      </c>
      <c r="S6128" s="14">
        <v>72015090</v>
      </c>
      <c r="T6128" s="21">
        <v>0.14909883333333335</v>
      </c>
      <c r="U6128" s="22">
        <v>0.12985350000000001</v>
      </c>
      <c r="V6128" s="22">
        <v>8.8500000000000004E-4</v>
      </c>
      <c r="W6128" s="22">
        <v>1.8360333333333329E-2</v>
      </c>
      <c r="X6128" s="22">
        <f t="shared" si="99"/>
        <v>2.2075095000000005E-3</v>
      </c>
      <c r="Y6128" s="8" t="b">
        <v>0</v>
      </c>
      <c r="Z6128" s="8" t="b">
        <v>0</v>
      </c>
      <c r="AA6128" s="8" t="b">
        <v>0</v>
      </c>
      <c r="AB6128" s="8" t="b">
        <v>0</v>
      </c>
    </row>
    <row r="6129" spans="1:28" hidden="1" x14ac:dyDescent="0.2">
      <c r="A6129" s="1" t="s">
        <v>6290</v>
      </c>
      <c r="B6129" s="1" t="s">
        <v>6558</v>
      </c>
      <c r="D6129" s="3" t="s">
        <v>17580</v>
      </c>
      <c r="E6129" s="3" t="s">
        <v>17581</v>
      </c>
      <c r="F6129" s="3" t="s">
        <v>17600</v>
      </c>
      <c r="G6129" s="3" t="s">
        <v>26998</v>
      </c>
      <c r="H6129" s="3" t="s">
        <v>17601</v>
      </c>
      <c r="I6129" s="6">
        <v>720211</v>
      </c>
      <c r="J6129" s="7" t="s">
        <v>17602</v>
      </c>
      <c r="K6129" s="8">
        <v>72021120</v>
      </c>
      <c r="L6129" s="3">
        <v>2.7</v>
      </c>
      <c r="N6129" s="9">
        <v>2.7E-2</v>
      </c>
      <c r="O6129" s="9" t="b">
        <v>1</v>
      </c>
      <c r="P6129" s="10">
        <v>4.7496948812383893E-4</v>
      </c>
      <c r="Q6129" s="3" t="s">
        <v>29</v>
      </c>
      <c r="R6129" s="3" t="s">
        <v>17603</v>
      </c>
      <c r="S6129" s="14">
        <v>72021120</v>
      </c>
      <c r="T6129" s="21">
        <v>0.21658233333333335</v>
      </c>
      <c r="U6129" s="22">
        <v>0.13895533333333335</v>
      </c>
      <c r="V6129" s="22">
        <v>7.3816999999999994E-2</v>
      </c>
      <c r="W6129" s="22">
        <v>3.81E-3</v>
      </c>
      <c r="X6129" s="22">
        <f t="shared" si="99"/>
        <v>3.7517940000000001E-3</v>
      </c>
      <c r="Y6129" s="8" t="b">
        <v>0</v>
      </c>
      <c r="Z6129" s="8" t="b">
        <v>0</v>
      </c>
      <c r="AA6129" s="8" t="b">
        <v>0</v>
      </c>
      <c r="AB6129" s="8" t="b">
        <v>0</v>
      </c>
    </row>
    <row r="6130" spans="1:28" hidden="1" x14ac:dyDescent="0.2">
      <c r="A6130" s="1" t="s">
        <v>6290</v>
      </c>
      <c r="B6130" s="1" t="s">
        <v>6558</v>
      </c>
      <c r="D6130" s="3" t="s">
        <v>17580</v>
      </c>
      <c r="E6130" s="3" t="s">
        <v>17581</v>
      </c>
      <c r="F6130" s="3" t="s">
        <v>17600</v>
      </c>
      <c r="G6130" s="3" t="s">
        <v>26998</v>
      </c>
      <c r="H6130" s="3" t="s">
        <v>17601</v>
      </c>
      <c r="I6130" s="6">
        <v>720211</v>
      </c>
      <c r="J6130" s="7" t="s">
        <v>17604</v>
      </c>
      <c r="K6130" s="8">
        <v>72021180</v>
      </c>
      <c r="L6130" s="3">
        <v>2.7</v>
      </c>
      <c r="N6130" s="9">
        <v>2.7E-2</v>
      </c>
      <c r="O6130" s="9" t="b">
        <v>1</v>
      </c>
      <c r="P6130" s="10">
        <v>8.0882810139571831E-5</v>
      </c>
      <c r="Q6130" s="3" t="s">
        <v>29</v>
      </c>
      <c r="R6130" s="3" t="s">
        <v>17605</v>
      </c>
      <c r="S6130" s="14">
        <v>72021180</v>
      </c>
      <c r="T6130" s="21">
        <v>16.894776500000003</v>
      </c>
      <c r="U6130" s="22">
        <v>8.8722363333333316</v>
      </c>
      <c r="V6130" s="22">
        <v>7.9719291666666701</v>
      </c>
      <c r="W6130" s="22">
        <v>5.0611000000000003E-2</v>
      </c>
      <c r="X6130" s="22">
        <f t="shared" si="99"/>
        <v>0.23955038099999995</v>
      </c>
      <c r="Y6130" s="8" t="b">
        <v>0</v>
      </c>
      <c r="Z6130" s="8" t="b">
        <v>0</v>
      </c>
      <c r="AA6130" s="8" t="b">
        <v>0</v>
      </c>
      <c r="AB6130" s="8" t="b">
        <v>0</v>
      </c>
    </row>
    <row r="6131" spans="1:28" hidden="1" x14ac:dyDescent="0.2">
      <c r="A6131" s="1" t="s">
        <v>6290</v>
      </c>
      <c r="B6131" s="1" t="s">
        <v>6558</v>
      </c>
      <c r="D6131" s="3" t="s">
        <v>17580</v>
      </c>
      <c r="E6131" s="3" t="s">
        <v>17581</v>
      </c>
      <c r="F6131" s="3" t="s">
        <v>17600</v>
      </c>
      <c r="G6131" s="3" t="s">
        <v>26998</v>
      </c>
      <c r="H6131" s="3" t="s">
        <v>17606</v>
      </c>
      <c r="I6131" s="6">
        <v>720219</v>
      </c>
      <c r="J6131" s="7" t="s">
        <v>17607</v>
      </c>
      <c r="K6131" s="8">
        <v>72021900</v>
      </c>
      <c r="L6131" s="3">
        <v>2.7</v>
      </c>
      <c r="N6131" s="9">
        <v>2.7E-2</v>
      </c>
      <c r="O6131" s="9" t="b">
        <v>1</v>
      </c>
      <c r="P6131" s="10">
        <v>1.9985567345983586E-3</v>
      </c>
      <c r="Q6131" s="3" t="s">
        <v>29</v>
      </c>
      <c r="R6131" s="3" t="s">
        <v>17608</v>
      </c>
      <c r="S6131" s="14">
        <v>72021900</v>
      </c>
      <c r="T6131" s="21">
        <v>12.466060166666663</v>
      </c>
      <c r="U6131" s="22">
        <v>3.466820666666663</v>
      </c>
      <c r="V6131" s="22">
        <v>8.0764940000000003</v>
      </c>
      <c r="W6131" s="22">
        <v>0.9227455</v>
      </c>
      <c r="X6131" s="22">
        <f t="shared" si="99"/>
        <v>9.3604157999999896E-2</v>
      </c>
      <c r="Y6131" s="8" t="b">
        <v>0</v>
      </c>
      <c r="Z6131" s="8" t="b">
        <v>0</v>
      </c>
      <c r="AA6131" s="8" t="b">
        <v>0</v>
      </c>
      <c r="AB6131" s="8" t="b">
        <v>0</v>
      </c>
    </row>
    <row r="6132" spans="1:28" hidden="1" x14ac:dyDescent="0.2">
      <c r="A6132" s="1" t="s">
        <v>6290</v>
      </c>
      <c r="B6132" s="1" t="s">
        <v>6558</v>
      </c>
      <c r="D6132" s="3" t="s">
        <v>17580</v>
      </c>
      <c r="E6132" s="3" t="s">
        <v>17581</v>
      </c>
      <c r="F6132" s="3" t="s">
        <v>17600</v>
      </c>
      <c r="G6132" s="3" t="s">
        <v>26998</v>
      </c>
      <c r="H6132" s="3" t="s">
        <v>17609</v>
      </c>
      <c r="I6132" s="6">
        <v>720221</v>
      </c>
      <c r="J6132" s="7" t="s">
        <v>17610</v>
      </c>
      <c r="K6132" s="8">
        <v>72022100</v>
      </c>
      <c r="L6132" s="3">
        <v>5.7</v>
      </c>
      <c r="N6132" s="9">
        <v>5.7000000000000002E-2</v>
      </c>
      <c r="O6132" s="9" t="b">
        <v>1</v>
      </c>
      <c r="P6132" s="10">
        <v>2.3992677465368577E-2</v>
      </c>
      <c r="Q6132" s="3" t="s">
        <v>29</v>
      </c>
      <c r="R6132" s="3" t="s">
        <v>17611</v>
      </c>
      <c r="S6132" s="14">
        <v>72022100</v>
      </c>
      <c r="T6132" s="21">
        <v>38.401457166666674</v>
      </c>
      <c r="U6132" s="22">
        <v>7.1440468333333369</v>
      </c>
      <c r="V6132" s="22">
        <v>15.093309000000003</v>
      </c>
      <c r="W6132" s="22">
        <v>16.164101333333335</v>
      </c>
      <c r="X6132" s="22">
        <f t="shared" si="99"/>
        <v>0.40721066950000023</v>
      </c>
      <c r="Y6132" s="8" t="b">
        <v>0</v>
      </c>
      <c r="Z6132" s="8" t="b">
        <v>0</v>
      </c>
      <c r="AA6132" s="8" t="b">
        <v>0</v>
      </c>
      <c r="AB6132" s="8" t="b">
        <v>0</v>
      </c>
    </row>
    <row r="6133" spans="1:28" hidden="1" x14ac:dyDescent="0.2">
      <c r="A6133" s="1" t="s">
        <v>6290</v>
      </c>
      <c r="B6133" s="1" t="s">
        <v>6558</v>
      </c>
      <c r="D6133" s="3" t="s">
        <v>17580</v>
      </c>
      <c r="E6133" s="3" t="s">
        <v>17581</v>
      </c>
      <c r="F6133" s="3" t="s">
        <v>17600</v>
      </c>
      <c r="G6133" s="3" t="s">
        <v>26998</v>
      </c>
      <c r="H6133" s="3" t="s">
        <v>17612</v>
      </c>
      <c r="I6133" s="6">
        <v>720229</v>
      </c>
      <c r="J6133" s="7" t="s">
        <v>17613</v>
      </c>
      <c r="K6133" s="8">
        <v>72022910</v>
      </c>
      <c r="L6133" s="3">
        <v>5.7</v>
      </c>
      <c r="N6133" s="9">
        <v>5.7000000000000002E-2</v>
      </c>
      <c r="O6133" s="9" t="b">
        <v>1</v>
      </c>
      <c r="P6133" s="10">
        <v>4.8095783832976122E-2</v>
      </c>
      <c r="Q6133" s="3" t="s">
        <v>29</v>
      </c>
      <c r="R6133" s="3" t="s">
        <v>17614</v>
      </c>
      <c r="S6133" s="14">
        <v>72022910</v>
      </c>
      <c r="T6133" s="21">
        <v>0.827785833333333</v>
      </c>
      <c r="U6133" s="22">
        <v>0.12931200000000001</v>
      </c>
      <c r="V6133" s="22">
        <v>0</v>
      </c>
      <c r="W6133" s="22">
        <v>0.69847383333333302</v>
      </c>
      <c r="X6133" s="22">
        <f t="shared" si="99"/>
        <v>7.3707840000000009E-3</v>
      </c>
      <c r="Y6133" s="8" t="b">
        <v>0</v>
      </c>
      <c r="Z6133" s="8" t="b">
        <v>0</v>
      </c>
      <c r="AA6133" s="8" t="b">
        <v>0</v>
      </c>
      <c r="AB6133" s="8" t="b">
        <v>0</v>
      </c>
    </row>
    <row r="6134" spans="1:28" hidden="1" x14ac:dyDescent="0.2">
      <c r="A6134" s="1" t="s">
        <v>6290</v>
      </c>
      <c r="B6134" s="1" t="s">
        <v>6558</v>
      </c>
      <c r="D6134" s="3" t="s">
        <v>17580</v>
      </c>
      <c r="E6134" s="3" t="s">
        <v>17581</v>
      </c>
      <c r="F6134" s="3" t="s">
        <v>17600</v>
      </c>
      <c r="G6134" s="3" t="s">
        <v>26998</v>
      </c>
      <c r="H6134" s="3" t="s">
        <v>17612</v>
      </c>
      <c r="I6134" s="6">
        <v>720229</v>
      </c>
      <c r="J6134" s="7" t="s">
        <v>17615</v>
      </c>
      <c r="K6134" s="8">
        <v>72022990</v>
      </c>
      <c r="L6134" s="3">
        <v>5.7</v>
      </c>
      <c r="N6134" s="9">
        <v>5.7000000000000002E-2</v>
      </c>
      <c r="O6134" s="9" t="b">
        <v>1</v>
      </c>
      <c r="P6134" s="10">
        <v>1.200491682870965E-3</v>
      </c>
      <c r="Q6134" s="3" t="s">
        <v>29</v>
      </c>
      <c r="R6134" s="3" t="s">
        <v>17616</v>
      </c>
      <c r="S6134" s="14">
        <v>72022990</v>
      </c>
      <c r="T6134" s="21">
        <v>5.8442141666666663</v>
      </c>
      <c r="U6134" s="22">
        <v>0.96197833333333305</v>
      </c>
      <c r="V6134" s="22">
        <v>4.7591493333333332</v>
      </c>
      <c r="W6134" s="22">
        <v>0.1230865</v>
      </c>
      <c r="X6134" s="22">
        <f t="shared" si="99"/>
        <v>5.4832764999999985E-2</v>
      </c>
      <c r="Y6134" s="8" t="b">
        <v>0</v>
      </c>
      <c r="Z6134" s="8" t="b">
        <v>0</v>
      </c>
      <c r="AA6134" s="8" t="b">
        <v>0</v>
      </c>
      <c r="AB6134" s="8" t="b">
        <v>0</v>
      </c>
    </row>
    <row r="6135" spans="1:28" hidden="1" x14ac:dyDescent="0.2">
      <c r="A6135" s="1" t="s">
        <v>6290</v>
      </c>
      <c r="B6135" s="1" t="s">
        <v>6558</v>
      </c>
      <c r="D6135" s="3" t="s">
        <v>17580</v>
      </c>
      <c r="E6135" s="3" t="s">
        <v>17581</v>
      </c>
      <c r="F6135" s="3" t="s">
        <v>17600</v>
      </c>
      <c r="G6135" s="3" t="s">
        <v>26998</v>
      </c>
      <c r="H6135" s="3" t="s">
        <v>17617</v>
      </c>
      <c r="I6135" s="6">
        <v>720230</v>
      </c>
      <c r="J6135" s="7" t="s">
        <v>17618</v>
      </c>
      <c r="K6135" s="8">
        <v>72023000</v>
      </c>
      <c r="L6135" s="3">
        <v>3.7</v>
      </c>
      <c r="N6135" s="9">
        <v>3.6999999999999998E-2</v>
      </c>
      <c r="O6135" s="9" t="b">
        <v>1</v>
      </c>
      <c r="P6135" s="10">
        <v>4.019408707228148E-4</v>
      </c>
      <c r="Q6135" s="3" t="s">
        <v>29</v>
      </c>
      <c r="R6135" s="3" t="s">
        <v>17619</v>
      </c>
      <c r="S6135" s="14">
        <v>72023000</v>
      </c>
      <c r="T6135" s="21">
        <v>25.904730666666662</v>
      </c>
      <c r="U6135" s="22">
        <v>12.946064</v>
      </c>
      <c r="V6135" s="22">
        <v>12.677256666666661</v>
      </c>
      <c r="W6135" s="22">
        <v>0.28140999999999999</v>
      </c>
      <c r="X6135" s="22">
        <f t="shared" si="99"/>
        <v>0.47900436799999996</v>
      </c>
      <c r="Y6135" s="8" t="b">
        <v>0</v>
      </c>
      <c r="Z6135" s="8" t="b">
        <v>0</v>
      </c>
      <c r="AA6135" s="8" t="b">
        <v>0</v>
      </c>
      <c r="AB6135" s="8" t="b">
        <v>0</v>
      </c>
    </row>
    <row r="6136" spans="1:28" hidden="1" x14ac:dyDescent="0.2">
      <c r="A6136" s="1" t="s">
        <v>6290</v>
      </c>
      <c r="B6136" s="1" t="s">
        <v>6558</v>
      </c>
      <c r="D6136" s="3" t="s">
        <v>17580</v>
      </c>
      <c r="E6136" s="3" t="s">
        <v>17581</v>
      </c>
      <c r="F6136" s="3" t="s">
        <v>17600</v>
      </c>
      <c r="G6136" s="3" t="s">
        <v>26998</v>
      </c>
      <c r="H6136" s="3" t="s">
        <v>17620</v>
      </c>
      <c r="I6136" s="6">
        <v>720241</v>
      </c>
      <c r="J6136" s="7" t="s">
        <v>17621</v>
      </c>
      <c r="K6136" s="8">
        <v>72024110</v>
      </c>
      <c r="L6136" s="3">
        <v>4</v>
      </c>
      <c r="N6136" s="9">
        <v>0.04</v>
      </c>
      <c r="O6136" s="9" t="b">
        <v>1</v>
      </c>
      <c r="P6136" s="10">
        <v>0</v>
      </c>
      <c r="Q6136" s="3" t="s">
        <v>29</v>
      </c>
      <c r="R6136" s="3" t="s">
        <v>17622</v>
      </c>
      <c r="S6136" s="14">
        <v>72024110</v>
      </c>
      <c r="T6136" s="21">
        <v>0.26744000000000001</v>
      </c>
      <c r="U6136" s="22">
        <v>0.26744000000000001</v>
      </c>
      <c r="V6136" s="22">
        <v>0</v>
      </c>
      <c r="W6136" s="22">
        <v>0</v>
      </c>
      <c r="X6136" s="22">
        <f t="shared" si="99"/>
        <v>1.06976E-2</v>
      </c>
      <c r="Y6136" s="8" t="b">
        <v>0</v>
      </c>
      <c r="Z6136" s="8" t="b">
        <v>0</v>
      </c>
      <c r="AA6136" s="8" t="b">
        <v>0</v>
      </c>
      <c r="AB6136" s="8" t="b">
        <v>0</v>
      </c>
    </row>
    <row r="6137" spans="1:28" hidden="1" x14ac:dyDescent="0.2">
      <c r="A6137" s="1" t="s">
        <v>6290</v>
      </c>
      <c r="B6137" s="1" t="s">
        <v>6558</v>
      </c>
      <c r="D6137" s="3" t="s">
        <v>17580</v>
      </c>
      <c r="E6137" s="3" t="s">
        <v>17581</v>
      </c>
      <c r="F6137" s="3" t="s">
        <v>17600</v>
      </c>
      <c r="G6137" s="3" t="s">
        <v>26998</v>
      </c>
      <c r="H6137" s="3" t="s">
        <v>17620</v>
      </c>
      <c r="I6137" s="6">
        <v>720241</v>
      </c>
      <c r="J6137" s="7" t="s">
        <v>17623</v>
      </c>
      <c r="K6137" s="8">
        <v>72024190</v>
      </c>
      <c r="L6137" s="3">
        <v>4</v>
      </c>
      <c r="N6137" s="9">
        <v>0.04</v>
      </c>
      <c r="O6137" s="9" t="b">
        <v>1</v>
      </c>
      <c r="P6137" s="10">
        <v>9.9917511239113362E-3</v>
      </c>
      <c r="Q6137" s="3" t="s">
        <v>29</v>
      </c>
      <c r="R6137" s="3" t="s">
        <v>17624</v>
      </c>
      <c r="S6137" s="14">
        <v>72024190</v>
      </c>
      <c r="T6137" s="21">
        <v>31.723513666666658</v>
      </c>
      <c r="U6137" s="22">
        <v>23.799177333333329</v>
      </c>
      <c r="V6137" s="22">
        <v>0</v>
      </c>
      <c r="W6137" s="22">
        <v>7.9243363333333301</v>
      </c>
      <c r="X6137" s="22">
        <f t="shared" si="99"/>
        <v>0.95196709333333318</v>
      </c>
      <c r="Y6137" s="8" t="b">
        <v>0</v>
      </c>
      <c r="Z6137" s="8" t="b">
        <v>0</v>
      </c>
      <c r="AA6137" s="8" t="b">
        <v>0</v>
      </c>
      <c r="AB6137" s="8" t="b">
        <v>0</v>
      </c>
    </row>
    <row r="6138" spans="1:28" hidden="1" x14ac:dyDescent="0.2">
      <c r="A6138" s="1" t="s">
        <v>6290</v>
      </c>
      <c r="B6138" s="1" t="s">
        <v>6558</v>
      </c>
      <c r="D6138" s="3" t="s">
        <v>17580</v>
      </c>
      <c r="E6138" s="3" t="s">
        <v>17581</v>
      </c>
      <c r="F6138" s="3" t="s">
        <v>17600</v>
      </c>
      <c r="G6138" s="3" t="s">
        <v>26998</v>
      </c>
      <c r="H6138" s="3" t="s">
        <v>17625</v>
      </c>
      <c r="I6138" s="6">
        <v>720249</v>
      </c>
      <c r="J6138" s="7" t="s">
        <v>17626</v>
      </c>
      <c r="K6138" s="8">
        <v>72024910</v>
      </c>
      <c r="L6138" s="3">
        <v>7</v>
      </c>
      <c r="N6138" s="9">
        <v>7.0000000000000007E-2</v>
      </c>
      <c r="O6138" s="9" t="b">
        <v>1</v>
      </c>
      <c r="P6138" s="10">
        <v>1.8805891969103861E-2</v>
      </c>
      <c r="Q6138" s="3" t="s">
        <v>29</v>
      </c>
      <c r="R6138" s="3" t="s">
        <v>17627</v>
      </c>
      <c r="S6138" s="14">
        <v>72024910</v>
      </c>
      <c r="T6138" s="21">
        <v>4.1293835000000012</v>
      </c>
      <c r="U6138" s="22">
        <v>2.591698833333334</v>
      </c>
      <c r="V6138" s="22">
        <v>0.428302666666667</v>
      </c>
      <c r="W6138" s="22">
        <v>1.1093820000000001</v>
      </c>
      <c r="X6138" s="22">
        <f t="shared" si="99"/>
        <v>0.1814189183333334</v>
      </c>
      <c r="Y6138" s="8" t="b">
        <v>0</v>
      </c>
      <c r="Z6138" s="8" t="b">
        <v>0</v>
      </c>
      <c r="AA6138" s="8" t="b">
        <v>0</v>
      </c>
      <c r="AB6138" s="8" t="b">
        <v>0</v>
      </c>
    </row>
    <row r="6139" spans="1:28" hidden="1" x14ac:dyDescent="0.2">
      <c r="A6139" s="1" t="s">
        <v>6290</v>
      </c>
      <c r="B6139" s="1" t="s">
        <v>6558</v>
      </c>
      <c r="D6139" s="3" t="s">
        <v>17580</v>
      </c>
      <c r="E6139" s="3" t="s">
        <v>17581</v>
      </c>
      <c r="F6139" s="3" t="s">
        <v>17600</v>
      </c>
      <c r="G6139" s="3" t="s">
        <v>26998</v>
      </c>
      <c r="H6139" s="3" t="s">
        <v>17625</v>
      </c>
      <c r="I6139" s="6">
        <v>720249</v>
      </c>
      <c r="J6139" s="7" t="s">
        <v>17628</v>
      </c>
      <c r="K6139" s="8">
        <v>72024950</v>
      </c>
      <c r="L6139" s="3">
        <v>7</v>
      </c>
      <c r="N6139" s="9">
        <v>7.0000000000000007E-2</v>
      </c>
      <c r="O6139" s="9" t="b">
        <v>1</v>
      </c>
      <c r="P6139" s="10">
        <v>3.2067454237610621E-2</v>
      </c>
      <c r="Q6139" s="3" t="s">
        <v>29</v>
      </c>
      <c r="R6139" s="3" t="s">
        <v>17629</v>
      </c>
      <c r="S6139" s="14">
        <v>72024950</v>
      </c>
      <c r="T6139" s="21">
        <v>7.9286543333333395</v>
      </c>
      <c r="U6139" s="22">
        <v>4.2964863333333394</v>
      </c>
      <c r="V6139" s="22">
        <v>0</v>
      </c>
      <c r="W6139" s="22">
        <v>3.6321680000000001</v>
      </c>
      <c r="X6139" s="22">
        <f t="shared" si="99"/>
        <v>0.30075404333333378</v>
      </c>
      <c r="Y6139" s="8" t="b">
        <v>0</v>
      </c>
      <c r="Z6139" s="8" t="b">
        <v>0</v>
      </c>
      <c r="AA6139" s="8" t="b">
        <v>0</v>
      </c>
      <c r="AB6139" s="8" t="b">
        <v>0</v>
      </c>
    </row>
    <row r="6140" spans="1:28" hidden="1" x14ac:dyDescent="0.2">
      <c r="A6140" s="1" t="s">
        <v>6290</v>
      </c>
      <c r="B6140" s="1" t="s">
        <v>6558</v>
      </c>
      <c r="D6140" s="3" t="s">
        <v>17580</v>
      </c>
      <c r="E6140" s="3" t="s">
        <v>17581</v>
      </c>
      <c r="F6140" s="3" t="s">
        <v>17600</v>
      </c>
      <c r="G6140" s="3" t="s">
        <v>26998</v>
      </c>
      <c r="H6140" s="3" t="s">
        <v>17625</v>
      </c>
      <c r="I6140" s="6">
        <v>720249</v>
      </c>
      <c r="J6140" s="7" t="s">
        <v>17630</v>
      </c>
      <c r="K6140" s="8">
        <v>72024990</v>
      </c>
      <c r="L6140" s="3">
        <v>7</v>
      </c>
      <c r="N6140" s="9">
        <v>7.0000000000000007E-2</v>
      </c>
      <c r="O6140" s="9" t="b">
        <v>1</v>
      </c>
      <c r="P6140" s="10">
        <v>4.6837107353607438E-2</v>
      </c>
      <c r="Q6140" s="3" t="s">
        <v>29</v>
      </c>
      <c r="R6140" s="3" t="s">
        <v>17631</v>
      </c>
      <c r="S6140" s="14">
        <v>72024990</v>
      </c>
      <c r="T6140" s="21">
        <v>2.1269243333333301</v>
      </c>
      <c r="U6140" s="22">
        <v>0.70379599999999998</v>
      </c>
      <c r="V6140" s="22">
        <v>0</v>
      </c>
      <c r="W6140" s="22">
        <v>1.42312833333333</v>
      </c>
      <c r="X6140" s="22">
        <f t="shared" si="99"/>
        <v>4.9265720000000006E-2</v>
      </c>
      <c r="Y6140" s="8" t="b">
        <v>0</v>
      </c>
      <c r="Z6140" s="8" t="b">
        <v>0</v>
      </c>
      <c r="AA6140" s="8" t="b">
        <v>0</v>
      </c>
      <c r="AB6140" s="8" t="b">
        <v>0</v>
      </c>
    </row>
    <row r="6141" spans="1:28" hidden="1" x14ac:dyDescent="0.2">
      <c r="A6141" s="1" t="s">
        <v>6290</v>
      </c>
      <c r="B6141" s="1" t="s">
        <v>6558</v>
      </c>
      <c r="D6141" s="3" t="s">
        <v>17580</v>
      </c>
      <c r="E6141" s="3" t="s">
        <v>17581</v>
      </c>
      <c r="F6141" s="3" t="s">
        <v>17600</v>
      </c>
      <c r="G6141" s="3" t="s">
        <v>26998</v>
      </c>
      <c r="H6141" s="3" t="s">
        <v>17632</v>
      </c>
      <c r="I6141" s="6">
        <v>720250</v>
      </c>
      <c r="J6141" s="7" t="s">
        <v>17633</v>
      </c>
      <c r="K6141" s="8">
        <v>72025000</v>
      </c>
      <c r="L6141" s="3">
        <v>2.7</v>
      </c>
      <c r="N6141" s="9">
        <v>2.7E-2</v>
      </c>
      <c r="O6141" s="9" t="b">
        <v>1</v>
      </c>
      <c r="P6141" s="10">
        <v>2.6116642794966526E-2</v>
      </c>
      <c r="Q6141" s="3" t="s">
        <v>29</v>
      </c>
      <c r="R6141" s="3" t="s">
        <v>17634</v>
      </c>
      <c r="S6141" s="14">
        <v>72025000</v>
      </c>
      <c r="T6141" s="21">
        <v>0.62533366666666701</v>
      </c>
      <c r="U6141" s="22">
        <v>7.4830000000000001E-3</v>
      </c>
      <c r="V6141" s="22">
        <v>1.2976E-2</v>
      </c>
      <c r="W6141" s="22">
        <v>0.604874666666667</v>
      </c>
      <c r="X6141" s="22">
        <f t="shared" si="99"/>
        <v>2.02041E-4</v>
      </c>
      <c r="Y6141" s="8" t="b">
        <v>0</v>
      </c>
      <c r="Z6141" s="8" t="b">
        <v>0</v>
      </c>
      <c r="AA6141" s="8" t="b">
        <v>0</v>
      </c>
      <c r="AB6141" s="8" t="b">
        <v>0</v>
      </c>
    </row>
    <row r="6142" spans="1:28" hidden="1" x14ac:dyDescent="0.2">
      <c r="A6142" s="1" t="s">
        <v>6290</v>
      </c>
      <c r="B6142" s="1" t="s">
        <v>6558</v>
      </c>
      <c r="D6142" s="3" t="s">
        <v>17580</v>
      </c>
      <c r="E6142" s="3" t="s">
        <v>17581</v>
      </c>
      <c r="F6142" s="3" t="s">
        <v>17600</v>
      </c>
      <c r="G6142" s="3" t="s">
        <v>26998</v>
      </c>
      <c r="H6142" s="3" t="s">
        <v>17635</v>
      </c>
      <c r="I6142" s="6">
        <v>720260</v>
      </c>
      <c r="J6142" s="7" t="s">
        <v>17636</v>
      </c>
      <c r="K6142" s="8">
        <v>72026000</v>
      </c>
      <c r="L6142" s="3">
        <v>0</v>
      </c>
      <c r="N6142" s="9">
        <v>0</v>
      </c>
      <c r="O6142" s="9" t="b">
        <v>1</v>
      </c>
      <c r="P6142" s="10">
        <v>0</v>
      </c>
      <c r="Q6142" s="3" t="s">
        <v>29</v>
      </c>
      <c r="R6142" s="3" t="s">
        <v>17637</v>
      </c>
      <c r="S6142" s="14">
        <v>72026000</v>
      </c>
      <c r="T6142" s="21">
        <v>36.357136666666705</v>
      </c>
      <c r="U6142" s="22">
        <v>9.4581596666666705</v>
      </c>
      <c r="V6142" s="22">
        <v>11.454978499999999</v>
      </c>
      <c r="W6142" s="22">
        <v>15.443998500000033</v>
      </c>
      <c r="X6142" s="22">
        <f t="shared" si="99"/>
        <v>0</v>
      </c>
      <c r="Y6142" s="8" t="b">
        <v>0</v>
      </c>
      <c r="Z6142" s="8" t="b">
        <v>0</v>
      </c>
      <c r="AA6142" s="8" t="b">
        <v>0</v>
      </c>
      <c r="AB6142" s="8" t="b">
        <v>0</v>
      </c>
    </row>
    <row r="6143" spans="1:28" hidden="1" x14ac:dyDescent="0.2">
      <c r="A6143" s="1" t="s">
        <v>6290</v>
      </c>
      <c r="B6143" s="1" t="s">
        <v>6558</v>
      </c>
      <c r="D6143" s="3" t="s">
        <v>17580</v>
      </c>
      <c r="E6143" s="3" t="s">
        <v>17581</v>
      </c>
      <c r="F6143" s="3" t="s">
        <v>17600</v>
      </c>
      <c r="G6143" s="3" t="s">
        <v>26998</v>
      </c>
      <c r="H6143" s="3" t="s">
        <v>17638</v>
      </c>
      <c r="I6143" s="6">
        <v>720270</v>
      </c>
      <c r="J6143" s="7" t="s">
        <v>17639</v>
      </c>
      <c r="K6143" s="8">
        <v>72027000</v>
      </c>
      <c r="L6143" s="3">
        <v>2.7</v>
      </c>
      <c r="N6143" s="9">
        <v>2.7E-2</v>
      </c>
      <c r="O6143" s="9" t="b">
        <v>1</v>
      </c>
      <c r="P6143" s="10">
        <v>1.112713419253571E-5</v>
      </c>
      <c r="Q6143" s="3" t="s">
        <v>29</v>
      </c>
      <c r="R6143" s="3" t="s">
        <v>17640</v>
      </c>
      <c r="S6143" s="14">
        <v>72027000</v>
      </c>
      <c r="T6143" s="21">
        <v>2.5332668333333337</v>
      </c>
      <c r="U6143" s="22">
        <v>2.3789903333333338</v>
      </c>
      <c r="V6143" s="22">
        <v>0.15323249999999999</v>
      </c>
      <c r="W6143" s="22">
        <v>1.044E-3</v>
      </c>
      <c r="X6143" s="22">
        <f t="shared" si="99"/>
        <v>6.4232739000000011E-2</v>
      </c>
      <c r="Y6143" s="8" t="b">
        <v>0</v>
      </c>
      <c r="Z6143" s="8" t="b">
        <v>0</v>
      </c>
      <c r="AA6143" s="8" t="b">
        <v>0</v>
      </c>
      <c r="AB6143" s="8" t="b">
        <v>0</v>
      </c>
    </row>
    <row r="6144" spans="1:28" hidden="1" x14ac:dyDescent="0.2">
      <c r="A6144" s="1" t="s">
        <v>6290</v>
      </c>
      <c r="B6144" s="1" t="s">
        <v>6558</v>
      </c>
      <c r="D6144" s="3" t="s">
        <v>17580</v>
      </c>
      <c r="E6144" s="3" t="s">
        <v>17581</v>
      </c>
      <c r="F6144" s="3" t="s">
        <v>17600</v>
      </c>
      <c r="G6144" s="3" t="s">
        <v>26998</v>
      </c>
      <c r="H6144" s="3" t="s">
        <v>17641</v>
      </c>
      <c r="I6144" s="6">
        <v>720280</v>
      </c>
      <c r="J6144" s="7" t="s">
        <v>17642</v>
      </c>
      <c r="K6144" s="8">
        <v>72028000</v>
      </c>
      <c r="L6144" s="3">
        <v>0</v>
      </c>
      <c r="N6144" s="9">
        <v>0</v>
      </c>
      <c r="O6144" s="9" t="b">
        <v>1</v>
      </c>
      <c r="P6144" s="10">
        <v>0</v>
      </c>
      <c r="Q6144" s="3" t="s">
        <v>29</v>
      </c>
      <c r="R6144" s="3" t="s">
        <v>17643</v>
      </c>
      <c r="S6144" s="14">
        <v>72028000</v>
      </c>
      <c r="T6144" s="21">
        <v>0.72827350000000002</v>
      </c>
      <c r="U6144" s="22">
        <v>0.72380750000000005</v>
      </c>
      <c r="V6144" s="22">
        <v>0</v>
      </c>
      <c r="W6144" s="22">
        <v>4.4660000000000004E-3</v>
      </c>
      <c r="X6144" s="22">
        <f t="shared" si="99"/>
        <v>0</v>
      </c>
      <c r="Y6144" s="8" t="b">
        <v>0</v>
      </c>
      <c r="Z6144" s="8" t="b">
        <v>0</v>
      </c>
      <c r="AA6144" s="8" t="b">
        <v>0</v>
      </c>
      <c r="AB6144" s="8" t="b">
        <v>0</v>
      </c>
    </row>
    <row r="6145" spans="1:28" hidden="1" x14ac:dyDescent="0.2">
      <c r="A6145" s="1" t="s">
        <v>6290</v>
      </c>
      <c r="B6145" s="1" t="s">
        <v>6558</v>
      </c>
      <c r="D6145" s="3" t="s">
        <v>17580</v>
      </c>
      <c r="E6145" s="3" t="s">
        <v>17581</v>
      </c>
      <c r="F6145" s="3" t="s">
        <v>17600</v>
      </c>
      <c r="G6145" s="3" t="s">
        <v>26998</v>
      </c>
      <c r="H6145" s="3" t="s">
        <v>17644</v>
      </c>
      <c r="I6145" s="6">
        <v>720291</v>
      </c>
      <c r="J6145" s="7" t="s">
        <v>17645</v>
      </c>
      <c r="K6145" s="8">
        <v>72029100</v>
      </c>
      <c r="L6145" s="3">
        <v>2.7</v>
      </c>
      <c r="N6145" s="9">
        <v>2.7E-2</v>
      </c>
      <c r="O6145" s="9" t="b">
        <v>1</v>
      </c>
      <c r="P6145" s="10">
        <v>5.1773870258627697E-3</v>
      </c>
      <c r="Q6145" s="3" t="s">
        <v>29</v>
      </c>
      <c r="R6145" s="3" t="s">
        <v>17646</v>
      </c>
      <c r="S6145" s="14">
        <v>72029100</v>
      </c>
      <c r="T6145" s="21">
        <v>1.8965808333333332</v>
      </c>
      <c r="U6145" s="22">
        <v>0.70935333333333328</v>
      </c>
      <c r="V6145" s="22">
        <v>0.82354850000000002</v>
      </c>
      <c r="W6145" s="22">
        <v>0.36367899999999997</v>
      </c>
      <c r="X6145" s="22">
        <f t="shared" si="99"/>
        <v>1.9152539999999999E-2</v>
      </c>
      <c r="Y6145" s="8" t="b">
        <v>0</v>
      </c>
      <c r="Z6145" s="8" t="b">
        <v>0</v>
      </c>
      <c r="AA6145" s="8" t="b">
        <v>0</v>
      </c>
      <c r="AB6145" s="8" t="b">
        <v>0</v>
      </c>
    </row>
    <row r="6146" spans="1:28" hidden="1" x14ac:dyDescent="0.2">
      <c r="A6146" s="1" t="s">
        <v>6290</v>
      </c>
      <c r="B6146" s="1" t="s">
        <v>6558</v>
      </c>
      <c r="D6146" s="3" t="s">
        <v>17580</v>
      </c>
      <c r="E6146" s="3" t="s">
        <v>17581</v>
      </c>
      <c r="F6146" s="3" t="s">
        <v>17600</v>
      </c>
      <c r="G6146" s="3" t="s">
        <v>26998</v>
      </c>
      <c r="H6146" s="3" t="s">
        <v>17647</v>
      </c>
      <c r="I6146" s="6">
        <v>720292</v>
      </c>
      <c r="J6146" s="7" t="s">
        <v>17648</v>
      </c>
      <c r="K6146" s="8">
        <v>72029200</v>
      </c>
      <c r="L6146" s="3">
        <v>2.7</v>
      </c>
      <c r="N6146" s="9">
        <v>2.7E-2</v>
      </c>
      <c r="O6146" s="9" t="b">
        <v>1</v>
      </c>
      <c r="P6146" s="10">
        <v>0</v>
      </c>
      <c r="Q6146" s="3" t="s">
        <v>29</v>
      </c>
      <c r="R6146" s="3" t="s">
        <v>17649</v>
      </c>
      <c r="S6146" s="14">
        <v>72029200</v>
      </c>
      <c r="T6146" s="21">
        <v>5.629426000000004</v>
      </c>
      <c r="U6146" s="22">
        <v>3.9310980000000035</v>
      </c>
      <c r="V6146" s="22">
        <v>1.6983280000000001</v>
      </c>
      <c r="W6146" s="22">
        <v>0</v>
      </c>
      <c r="X6146" s="22">
        <f t="shared" si="99"/>
        <v>0.10613964600000009</v>
      </c>
      <c r="Y6146" s="8" t="b">
        <v>0</v>
      </c>
      <c r="Z6146" s="8" t="b">
        <v>0</v>
      </c>
      <c r="AA6146" s="8" t="b">
        <v>0</v>
      </c>
      <c r="AB6146" s="8" t="b">
        <v>0</v>
      </c>
    </row>
    <row r="6147" spans="1:28" hidden="1" x14ac:dyDescent="0.2">
      <c r="A6147" s="1" t="s">
        <v>6290</v>
      </c>
      <c r="B6147" s="1" t="s">
        <v>6558</v>
      </c>
      <c r="D6147" s="3" t="s">
        <v>17580</v>
      </c>
      <c r="E6147" s="3" t="s">
        <v>17581</v>
      </c>
      <c r="F6147" s="3" t="s">
        <v>17600</v>
      </c>
      <c r="G6147" s="3" t="s">
        <v>26998</v>
      </c>
      <c r="H6147" s="3" t="s">
        <v>17650</v>
      </c>
      <c r="I6147" s="6">
        <v>720293</v>
      </c>
      <c r="J6147" s="7" t="s">
        <v>17651</v>
      </c>
      <c r="K6147" s="8">
        <v>72029300</v>
      </c>
      <c r="L6147" s="3">
        <v>0</v>
      </c>
      <c r="N6147" s="9">
        <v>0</v>
      </c>
      <c r="O6147" s="9" t="b">
        <v>1</v>
      </c>
      <c r="P6147" s="10">
        <v>0</v>
      </c>
      <c r="Q6147" s="3" t="s">
        <v>29</v>
      </c>
      <c r="R6147" s="3" t="s">
        <v>17652</v>
      </c>
      <c r="S6147" s="14">
        <v>72029300</v>
      </c>
      <c r="T6147" s="21">
        <v>16.892819666666636</v>
      </c>
      <c r="U6147" s="22">
        <v>16.859494666666635</v>
      </c>
      <c r="V6147" s="22">
        <v>0</v>
      </c>
      <c r="W6147" s="22">
        <v>3.3325E-2</v>
      </c>
      <c r="X6147" s="22">
        <f t="shared" si="99"/>
        <v>0</v>
      </c>
      <c r="Y6147" s="8" t="b">
        <v>0</v>
      </c>
      <c r="Z6147" s="8" t="b">
        <v>0</v>
      </c>
      <c r="AA6147" s="8" t="b">
        <v>0</v>
      </c>
      <c r="AB6147" s="8" t="b">
        <v>0</v>
      </c>
    </row>
    <row r="6148" spans="1:28" hidden="1" x14ac:dyDescent="0.2">
      <c r="A6148" s="1" t="s">
        <v>6290</v>
      </c>
      <c r="B6148" s="1" t="s">
        <v>6558</v>
      </c>
      <c r="D6148" s="3" t="s">
        <v>17580</v>
      </c>
      <c r="E6148" s="3" t="s">
        <v>17581</v>
      </c>
      <c r="F6148" s="3" t="s">
        <v>17600</v>
      </c>
      <c r="G6148" s="3" t="s">
        <v>26998</v>
      </c>
      <c r="H6148" s="3" t="s">
        <v>17653</v>
      </c>
      <c r="I6148" s="6">
        <v>720299</v>
      </c>
      <c r="J6148" s="7" t="s">
        <v>17654</v>
      </c>
      <c r="K6148" s="8">
        <v>72029910</v>
      </c>
      <c r="L6148" s="3">
        <v>0</v>
      </c>
      <c r="N6148" s="9">
        <v>0</v>
      </c>
      <c r="O6148" s="9" t="b">
        <v>1</v>
      </c>
      <c r="P6148" s="10">
        <v>0</v>
      </c>
      <c r="Q6148" s="3" t="s">
        <v>29</v>
      </c>
      <c r="R6148" s="3" t="s">
        <v>17655</v>
      </c>
      <c r="S6148" s="14">
        <v>72029910</v>
      </c>
      <c r="T6148" s="21">
        <v>0.25761099999999998</v>
      </c>
      <c r="U6148" s="22">
        <v>5.3553000000000003E-2</v>
      </c>
      <c r="V6148" s="22">
        <v>0</v>
      </c>
      <c r="W6148" s="22">
        <v>0.20405799999999999</v>
      </c>
      <c r="X6148" s="22">
        <f t="shared" si="99"/>
        <v>0</v>
      </c>
      <c r="Y6148" s="8" t="b">
        <v>0</v>
      </c>
      <c r="Z6148" s="8" t="b">
        <v>0</v>
      </c>
      <c r="AA6148" s="8" t="b">
        <v>0</v>
      </c>
      <c r="AB6148" s="8" t="b">
        <v>0</v>
      </c>
    </row>
    <row r="6149" spans="1:28" hidden="1" x14ac:dyDescent="0.2">
      <c r="A6149" s="1" t="s">
        <v>6290</v>
      </c>
      <c r="B6149" s="1" t="s">
        <v>6558</v>
      </c>
      <c r="D6149" s="3" t="s">
        <v>17580</v>
      </c>
      <c r="E6149" s="3" t="s">
        <v>17581</v>
      </c>
      <c r="F6149" s="3" t="s">
        <v>17600</v>
      </c>
      <c r="G6149" s="3" t="s">
        <v>26998</v>
      </c>
      <c r="H6149" s="3" t="s">
        <v>17653</v>
      </c>
      <c r="I6149" s="6">
        <v>720299</v>
      </c>
      <c r="J6149" s="7" t="s">
        <v>17656</v>
      </c>
      <c r="K6149" s="8">
        <v>72029930</v>
      </c>
      <c r="L6149" s="3">
        <v>2.7</v>
      </c>
      <c r="N6149" s="9">
        <v>2.7E-2</v>
      </c>
      <c r="O6149" s="9" t="b">
        <v>1</v>
      </c>
      <c r="P6149" s="10">
        <v>1.9184656683961573E-2</v>
      </c>
      <c r="Q6149" s="3" t="s">
        <v>29</v>
      </c>
      <c r="R6149" s="3" t="s">
        <v>17657</v>
      </c>
      <c r="S6149" s="14">
        <v>72029930</v>
      </c>
      <c r="T6149" s="21">
        <v>0.71584916666666665</v>
      </c>
      <c r="U6149" s="22">
        <v>0.16821766666666702</v>
      </c>
      <c r="V6149" s="22">
        <v>3.8989999999999997E-2</v>
      </c>
      <c r="W6149" s="22">
        <v>0.50864149999999964</v>
      </c>
      <c r="X6149" s="22">
        <f t="shared" si="99"/>
        <v>4.5418770000000093E-3</v>
      </c>
      <c r="Y6149" s="8" t="b">
        <v>0</v>
      </c>
      <c r="Z6149" s="8" t="b">
        <v>0</v>
      </c>
      <c r="AA6149" s="8" t="b">
        <v>0</v>
      </c>
      <c r="AB6149" s="8" t="b">
        <v>0</v>
      </c>
    </row>
    <row r="6150" spans="1:28" hidden="1" x14ac:dyDescent="0.2">
      <c r="A6150" s="1" t="s">
        <v>6290</v>
      </c>
      <c r="B6150" s="1" t="s">
        <v>6558</v>
      </c>
      <c r="D6150" s="3" t="s">
        <v>17580</v>
      </c>
      <c r="E6150" s="3" t="s">
        <v>17581</v>
      </c>
      <c r="F6150" s="3" t="s">
        <v>17600</v>
      </c>
      <c r="G6150" s="3" t="s">
        <v>26998</v>
      </c>
      <c r="H6150" s="3" t="s">
        <v>17653</v>
      </c>
      <c r="I6150" s="6">
        <v>720299</v>
      </c>
      <c r="J6150" s="7" t="s">
        <v>17658</v>
      </c>
      <c r="K6150" s="8">
        <v>72029980</v>
      </c>
      <c r="L6150" s="3">
        <v>2.7</v>
      </c>
      <c r="N6150" s="9">
        <v>2.7E-2</v>
      </c>
      <c r="O6150" s="9" t="b">
        <v>1</v>
      </c>
      <c r="P6150" s="10">
        <v>1.1239494657672731E-2</v>
      </c>
      <c r="Q6150" s="3" t="s">
        <v>29</v>
      </c>
      <c r="R6150" s="3" t="s">
        <v>17659</v>
      </c>
      <c r="S6150" s="14">
        <v>72029980</v>
      </c>
      <c r="T6150" s="21">
        <v>7.1007443333333331</v>
      </c>
      <c r="U6150" s="22">
        <v>3.7509683333333359</v>
      </c>
      <c r="V6150" s="22">
        <v>0.39389533333333304</v>
      </c>
      <c r="W6150" s="22">
        <v>2.9558806666666642</v>
      </c>
      <c r="X6150" s="22">
        <f t="shared" si="99"/>
        <v>0.10127614500000007</v>
      </c>
      <c r="Y6150" s="8" t="b">
        <v>0</v>
      </c>
      <c r="Z6150" s="8" t="b">
        <v>0</v>
      </c>
      <c r="AA6150" s="8" t="b">
        <v>0</v>
      </c>
      <c r="AB6150" s="8" t="b">
        <v>0</v>
      </c>
    </row>
    <row r="6151" spans="1:28" hidden="1" x14ac:dyDescent="0.2">
      <c r="A6151" s="1" t="s">
        <v>6290</v>
      </c>
      <c r="B6151" s="1" t="s">
        <v>6558</v>
      </c>
      <c r="D6151" s="3" t="s">
        <v>17580</v>
      </c>
      <c r="E6151" s="3" t="s">
        <v>17581</v>
      </c>
      <c r="F6151" s="3" t="s">
        <v>17660</v>
      </c>
      <c r="G6151" s="3" t="s">
        <v>26999</v>
      </c>
      <c r="H6151" s="3" t="s">
        <v>17661</v>
      </c>
      <c r="I6151" s="6">
        <v>720310</v>
      </c>
      <c r="J6151" s="7" t="s">
        <v>17662</v>
      </c>
      <c r="K6151" s="8">
        <v>72031000</v>
      </c>
      <c r="L6151" s="3">
        <v>0</v>
      </c>
      <c r="N6151" s="9">
        <v>0</v>
      </c>
      <c r="O6151" s="9" t="b">
        <v>1</v>
      </c>
      <c r="P6151" s="10">
        <v>0</v>
      </c>
      <c r="Q6151" s="3" t="s">
        <v>29</v>
      </c>
      <c r="R6151" s="3" t="s">
        <v>17663</v>
      </c>
      <c r="S6151" s="14">
        <v>72031000</v>
      </c>
      <c r="T6151" s="21">
        <v>7.6907793333333334</v>
      </c>
      <c r="U6151" s="22">
        <v>7.6798626666666667</v>
      </c>
      <c r="V6151" s="22">
        <v>0</v>
      </c>
      <c r="W6151" s="22">
        <v>1.091666666666667E-2</v>
      </c>
      <c r="X6151" s="22">
        <f t="shared" si="99"/>
        <v>0</v>
      </c>
      <c r="Y6151" s="8" t="b">
        <v>0</v>
      </c>
      <c r="Z6151" s="8" t="b">
        <v>0</v>
      </c>
      <c r="AA6151" s="8" t="b">
        <v>0</v>
      </c>
      <c r="AB6151" s="8" t="b">
        <v>0</v>
      </c>
    </row>
    <row r="6152" spans="1:28" hidden="1" x14ac:dyDescent="0.2">
      <c r="A6152" s="1" t="s">
        <v>6290</v>
      </c>
      <c r="B6152" s="1" t="s">
        <v>6558</v>
      </c>
      <c r="D6152" s="3" t="s">
        <v>17580</v>
      </c>
      <c r="E6152" s="3" t="s">
        <v>17581</v>
      </c>
      <c r="F6152" s="3" t="s">
        <v>17660</v>
      </c>
      <c r="G6152" s="3" t="s">
        <v>26999</v>
      </c>
      <c r="H6152" s="3" t="s">
        <v>17664</v>
      </c>
      <c r="I6152" s="6">
        <v>720390</v>
      </c>
      <c r="J6152" s="7" t="s">
        <v>17665</v>
      </c>
      <c r="K6152" s="8">
        <v>72039000</v>
      </c>
      <c r="L6152" s="3">
        <v>0</v>
      </c>
      <c r="N6152" s="9">
        <v>0</v>
      </c>
      <c r="O6152" s="9" t="b">
        <v>1</v>
      </c>
      <c r="P6152" s="10">
        <v>0</v>
      </c>
      <c r="Q6152" s="3" t="s">
        <v>29</v>
      </c>
      <c r="R6152" s="3" t="s">
        <v>17666</v>
      </c>
      <c r="S6152" s="14">
        <v>72039000</v>
      </c>
      <c r="T6152" s="21">
        <v>6.20593333333333E-2</v>
      </c>
      <c r="U6152" s="22">
        <v>2.0466499999999999E-2</v>
      </c>
      <c r="V6152" s="22">
        <v>1.10805E-2</v>
      </c>
      <c r="W6152" s="22">
        <v>3.0512333333333301E-2</v>
      </c>
      <c r="X6152" s="22">
        <f t="shared" ref="X6152:X6215" si="100">U6152*N6152</f>
        <v>0</v>
      </c>
      <c r="Y6152" s="8" t="b">
        <v>0</v>
      </c>
      <c r="Z6152" s="8" t="b">
        <v>0</v>
      </c>
      <c r="AA6152" s="8" t="b">
        <v>0</v>
      </c>
      <c r="AB6152" s="8" t="b">
        <v>0</v>
      </c>
    </row>
    <row r="6153" spans="1:28" hidden="1" x14ac:dyDescent="0.2">
      <c r="A6153" s="1" t="s">
        <v>6290</v>
      </c>
      <c r="B6153" s="1" t="s">
        <v>6558</v>
      </c>
      <c r="D6153" s="3" t="s">
        <v>17580</v>
      </c>
      <c r="E6153" s="3" t="s">
        <v>17581</v>
      </c>
      <c r="F6153" s="3" t="s">
        <v>17667</v>
      </c>
      <c r="G6153" s="3" t="s">
        <v>27000</v>
      </c>
      <c r="H6153" s="3" t="s">
        <v>17668</v>
      </c>
      <c r="I6153" s="6">
        <v>720410</v>
      </c>
      <c r="J6153" s="7" t="s">
        <v>17669</v>
      </c>
      <c r="K6153" s="8">
        <v>72041000</v>
      </c>
      <c r="L6153" s="3">
        <v>0</v>
      </c>
      <c r="N6153" s="9">
        <v>0</v>
      </c>
      <c r="O6153" s="9" t="b">
        <v>1</v>
      </c>
      <c r="P6153" s="10">
        <v>0</v>
      </c>
      <c r="Q6153" s="3" t="s">
        <v>29</v>
      </c>
      <c r="R6153" s="3" t="s">
        <v>17670</v>
      </c>
      <c r="S6153" s="14">
        <v>72041000</v>
      </c>
      <c r="T6153" s="21">
        <v>0.83239999999999981</v>
      </c>
      <c r="U6153" s="22">
        <v>0.73738399999999982</v>
      </c>
      <c r="V6153" s="22">
        <v>4.1259999999999998E-2</v>
      </c>
      <c r="W6153" s="22">
        <v>5.3755999999999998E-2</v>
      </c>
      <c r="X6153" s="22">
        <f t="shared" si="100"/>
        <v>0</v>
      </c>
      <c r="Y6153" s="8" t="b">
        <v>0</v>
      </c>
      <c r="Z6153" s="8" t="b">
        <v>0</v>
      </c>
      <c r="AA6153" s="8" t="b">
        <v>0</v>
      </c>
      <c r="AB6153" s="8" t="b">
        <v>0</v>
      </c>
    </row>
    <row r="6154" spans="1:28" hidden="1" x14ac:dyDescent="0.2">
      <c r="A6154" s="1" t="s">
        <v>6290</v>
      </c>
      <c r="B6154" s="1" t="s">
        <v>6558</v>
      </c>
      <c r="D6154" s="3" t="s">
        <v>17580</v>
      </c>
      <c r="E6154" s="3" t="s">
        <v>17581</v>
      </c>
      <c r="F6154" s="3" t="s">
        <v>17667</v>
      </c>
      <c r="G6154" s="3" t="s">
        <v>27000</v>
      </c>
      <c r="H6154" s="3" t="s">
        <v>17671</v>
      </c>
      <c r="I6154" s="6">
        <v>720421</v>
      </c>
      <c r="J6154" s="7" t="s">
        <v>17672</v>
      </c>
      <c r="K6154" s="8">
        <v>72042110</v>
      </c>
      <c r="L6154" s="3">
        <v>0</v>
      </c>
      <c r="N6154" s="9">
        <v>0</v>
      </c>
      <c r="O6154" s="9" t="b">
        <v>1</v>
      </c>
      <c r="P6154" s="10">
        <v>0</v>
      </c>
      <c r="Q6154" s="3" t="s">
        <v>29</v>
      </c>
      <c r="R6154" s="3" t="s">
        <v>17673</v>
      </c>
      <c r="S6154" s="14">
        <v>72042110</v>
      </c>
      <c r="T6154" s="21">
        <v>43.366085333333331</v>
      </c>
      <c r="U6154" s="22">
        <v>14.191406166666663</v>
      </c>
      <c r="V6154" s="22">
        <v>16.616220333333331</v>
      </c>
      <c r="W6154" s="22">
        <v>12.55845883333334</v>
      </c>
      <c r="X6154" s="22">
        <f t="shared" si="100"/>
        <v>0</v>
      </c>
      <c r="Y6154" s="8" t="b">
        <v>0</v>
      </c>
      <c r="Z6154" s="8" t="b">
        <v>0</v>
      </c>
      <c r="AA6154" s="8" t="b">
        <v>0</v>
      </c>
      <c r="AB6154" s="8" t="b">
        <v>0</v>
      </c>
    </row>
    <row r="6155" spans="1:28" hidden="1" x14ac:dyDescent="0.2">
      <c r="A6155" s="1" t="s">
        <v>6290</v>
      </c>
      <c r="B6155" s="1" t="s">
        <v>6558</v>
      </c>
      <c r="D6155" s="3" t="s">
        <v>17580</v>
      </c>
      <c r="E6155" s="3" t="s">
        <v>17581</v>
      </c>
      <c r="F6155" s="3" t="s">
        <v>17667</v>
      </c>
      <c r="G6155" s="3" t="s">
        <v>27000</v>
      </c>
      <c r="H6155" s="3" t="s">
        <v>17671</v>
      </c>
      <c r="I6155" s="6">
        <v>720421</v>
      </c>
      <c r="J6155" s="7" t="s">
        <v>17674</v>
      </c>
      <c r="K6155" s="8">
        <v>72042190</v>
      </c>
      <c r="L6155" s="3">
        <v>0</v>
      </c>
      <c r="N6155" s="9">
        <v>0</v>
      </c>
      <c r="O6155" s="9" t="b">
        <v>1</v>
      </c>
      <c r="P6155" s="10">
        <v>0</v>
      </c>
      <c r="Q6155" s="3" t="s">
        <v>29</v>
      </c>
      <c r="R6155" s="3" t="s">
        <v>17675</v>
      </c>
      <c r="S6155" s="14">
        <v>72042190</v>
      </c>
      <c r="T6155" s="21">
        <v>11.639688333333334</v>
      </c>
      <c r="U6155" s="22">
        <v>8.4543793333333337</v>
      </c>
      <c r="V6155" s="22">
        <v>1.5336460000000003</v>
      </c>
      <c r="W6155" s="22">
        <v>1.6516629999999997</v>
      </c>
      <c r="X6155" s="22">
        <f t="shared" si="100"/>
        <v>0</v>
      </c>
      <c r="Y6155" s="8" t="b">
        <v>0</v>
      </c>
      <c r="Z6155" s="8" t="b">
        <v>0</v>
      </c>
      <c r="AA6155" s="8" t="b">
        <v>0</v>
      </c>
      <c r="AB6155" s="8" t="b">
        <v>0</v>
      </c>
    </row>
    <row r="6156" spans="1:28" hidden="1" x14ac:dyDescent="0.2">
      <c r="A6156" s="1" t="s">
        <v>6290</v>
      </c>
      <c r="B6156" s="1" t="s">
        <v>6558</v>
      </c>
      <c r="D6156" s="3" t="s">
        <v>17580</v>
      </c>
      <c r="E6156" s="3" t="s">
        <v>17581</v>
      </c>
      <c r="F6156" s="3" t="s">
        <v>17667</v>
      </c>
      <c r="G6156" s="3" t="s">
        <v>27000</v>
      </c>
      <c r="H6156" s="3" t="s">
        <v>17676</v>
      </c>
      <c r="I6156" s="6">
        <v>720429</v>
      </c>
      <c r="J6156" s="7" t="s">
        <v>17677</v>
      </c>
      <c r="K6156" s="8">
        <v>72042900</v>
      </c>
      <c r="L6156" s="3">
        <v>0</v>
      </c>
      <c r="N6156" s="9">
        <v>0</v>
      </c>
      <c r="O6156" s="9" t="b">
        <v>1</v>
      </c>
      <c r="P6156" s="10">
        <v>0</v>
      </c>
      <c r="Q6156" s="3" t="s">
        <v>29</v>
      </c>
      <c r="R6156" s="3" t="s">
        <v>17678</v>
      </c>
      <c r="S6156" s="14">
        <v>72042900</v>
      </c>
      <c r="T6156" s="21">
        <v>3.8005813333333331</v>
      </c>
      <c r="U6156" s="22">
        <v>0.57019849999999961</v>
      </c>
      <c r="V6156" s="22">
        <v>0.34386749999999999</v>
      </c>
      <c r="W6156" s="22">
        <v>2.8865153333333335</v>
      </c>
      <c r="X6156" s="22">
        <f t="shared" si="100"/>
        <v>0</v>
      </c>
      <c r="Y6156" s="8" t="b">
        <v>0</v>
      </c>
      <c r="Z6156" s="8" t="b">
        <v>0</v>
      </c>
      <c r="AA6156" s="8" t="b">
        <v>0</v>
      </c>
      <c r="AB6156" s="8" t="b">
        <v>0</v>
      </c>
    </row>
    <row r="6157" spans="1:28" hidden="1" x14ac:dyDescent="0.2">
      <c r="A6157" s="1" t="s">
        <v>6290</v>
      </c>
      <c r="B6157" s="1" t="s">
        <v>6558</v>
      </c>
      <c r="D6157" s="3" t="s">
        <v>17580</v>
      </c>
      <c r="E6157" s="3" t="s">
        <v>17581</v>
      </c>
      <c r="F6157" s="3" t="s">
        <v>17667</v>
      </c>
      <c r="G6157" s="3" t="s">
        <v>27000</v>
      </c>
      <c r="H6157" s="3" t="s">
        <v>17679</v>
      </c>
      <c r="I6157" s="6">
        <v>720430</v>
      </c>
      <c r="J6157" s="7" t="s">
        <v>17680</v>
      </c>
      <c r="K6157" s="8">
        <v>72043000</v>
      </c>
      <c r="L6157" s="3">
        <v>0</v>
      </c>
      <c r="N6157" s="9">
        <v>0</v>
      </c>
      <c r="O6157" s="9" t="b">
        <v>1</v>
      </c>
      <c r="P6157" s="10">
        <v>0</v>
      </c>
      <c r="Q6157" s="3" t="s">
        <v>29</v>
      </c>
      <c r="R6157" s="3" t="s">
        <v>17681</v>
      </c>
      <c r="S6157" s="14">
        <v>72043000</v>
      </c>
      <c r="T6157" s="21">
        <v>9.5038688333333301</v>
      </c>
      <c r="U6157" s="22">
        <v>9.4884248333333296</v>
      </c>
      <c r="V6157" s="22">
        <v>0</v>
      </c>
      <c r="W6157" s="22">
        <v>1.5443999999999999E-2</v>
      </c>
      <c r="X6157" s="22">
        <f t="shared" si="100"/>
        <v>0</v>
      </c>
      <c r="Y6157" s="8" t="b">
        <v>0</v>
      </c>
      <c r="Z6157" s="8" t="b">
        <v>0</v>
      </c>
      <c r="AA6157" s="8" t="b">
        <v>0</v>
      </c>
      <c r="AB6157" s="8" t="b">
        <v>0</v>
      </c>
    </row>
    <row r="6158" spans="1:28" hidden="1" x14ac:dyDescent="0.2">
      <c r="A6158" s="1" t="s">
        <v>6290</v>
      </c>
      <c r="B6158" s="1" t="s">
        <v>6558</v>
      </c>
      <c r="D6158" s="3" t="s">
        <v>17580</v>
      </c>
      <c r="E6158" s="3" t="s">
        <v>17581</v>
      </c>
      <c r="F6158" s="3" t="s">
        <v>17667</v>
      </c>
      <c r="G6158" s="3" t="s">
        <v>27000</v>
      </c>
      <c r="H6158" s="3" t="s">
        <v>17682</v>
      </c>
      <c r="I6158" s="6">
        <v>720441</v>
      </c>
      <c r="J6158" s="7" t="s">
        <v>17683</v>
      </c>
      <c r="K6158" s="8">
        <v>72044110</v>
      </c>
      <c r="L6158" s="3">
        <v>0</v>
      </c>
      <c r="N6158" s="9">
        <v>0</v>
      </c>
      <c r="O6158" s="9" t="b">
        <v>1</v>
      </c>
      <c r="P6158" s="10">
        <v>0</v>
      </c>
      <c r="Q6158" s="3" t="s">
        <v>29</v>
      </c>
      <c r="R6158" s="3" t="s">
        <v>17684</v>
      </c>
      <c r="S6158" s="14">
        <v>72044110</v>
      </c>
      <c r="T6158" s="21">
        <v>0.72280166666666701</v>
      </c>
      <c r="U6158" s="22">
        <v>0.280098666666667</v>
      </c>
      <c r="V6158" s="22">
        <v>8.8000000000000003E-4</v>
      </c>
      <c r="W6158" s="22">
        <v>0.44182300000000002</v>
      </c>
      <c r="X6158" s="22">
        <f t="shared" si="100"/>
        <v>0</v>
      </c>
      <c r="Y6158" s="8" t="b">
        <v>0</v>
      </c>
      <c r="Z6158" s="8" t="b">
        <v>0</v>
      </c>
      <c r="AA6158" s="8" t="b">
        <v>0</v>
      </c>
      <c r="AB6158" s="8" t="b">
        <v>0</v>
      </c>
    </row>
    <row r="6159" spans="1:28" hidden="1" x14ac:dyDescent="0.2">
      <c r="A6159" s="1" t="s">
        <v>6290</v>
      </c>
      <c r="B6159" s="1" t="s">
        <v>6558</v>
      </c>
      <c r="D6159" s="3" t="s">
        <v>17580</v>
      </c>
      <c r="E6159" s="3" t="s">
        <v>17581</v>
      </c>
      <c r="F6159" s="3" t="s">
        <v>17667</v>
      </c>
      <c r="G6159" s="3" t="s">
        <v>27000</v>
      </c>
      <c r="H6159" s="3" t="s">
        <v>17682</v>
      </c>
      <c r="I6159" s="6">
        <v>720441</v>
      </c>
      <c r="J6159" s="7" t="s">
        <v>17685</v>
      </c>
      <c r="K6159" s="8">
        <v>72044191</v>
      </c>
      <c r="L6159" s="3">
        <v>0</v>
      </c>
      <c r="N6159" s="9">
        <v>0</v>
      </c>
      <c r="O6159" s="9" t="b">
        <v>1</v>
      </c>
      <c r="P6159" s="10">
        <v>0</v>
      </c>
      <c r="Q6159" s="3" t="s">
        <v>29</v>
      </c>
      <c r="R6159" s="3" t="s">
        <v>17686</v>
      </c>
      <c r="S6159" s="14">
        <v>72044191</v>
      </c>
      <c r="T6159" s="21">
        <v>8.0864500000000006E-2</v>
      </c>
      <c r="U6159" s="22">
        <v>8.0864500000000006E-2</v>
      </c>
      <c r="V6159" s="22">
        <v>0</v>
      </c>
      <c r="W6159" s="22">
        <v>0</v>
      </c>
      <c r="X6159" s="22">
        <f t="shared" si="100"/>
        <v>0</v>
      </c>
      <c r="Y6159" s="8" t="b">
        <v>0</v>
      </c>
      <c r="Z6159" s="8" t="b">
        <v>0</v>
      </c>
      <c r="AA6159" s="8" t="b">
        <v>0</v>
      </c>
      <c r="AB6159" s="8" t="b">
        <v>0</v>
      </c>
    </row>
    <row r="6160" spans="1:28" hidden="1" x14ac:dyDescent="0.2">
      <c r="A6160" s="1" t="s">
        <v>6290</v>
      </c>
      <c r="B6160" s="1" t="s">
        <v>6558</v>
      </c>
      <c r="D6160" s="3" t="s">
        <v>17580</v>
      </c>
      <c r="E6160" s="3" t="s">
        <v>17581</v>
      </c>
      <c r="F6160" s="3" t="s">
        <v>17667</v>
      </c>
      <c r="G6160" s="3" t="s">
        <v>27000</v>
      </c>
      <c r="H6160" s="3" t="s">
        <v>17682</v>
      </c>
      <c r="I6160" s="6">
        <v>720441</v>
      </c>
      <c r="J6160" s="7" t="s">
        <v>17687</v>
      </c>
      <c r="K6160" s="8">
        <v>72044199</v>
      </c>
      <c r="L6160" s="3">
        <v>0</v>
      </c>
      <c r="N6160" s="9">
        <v>0</v>
      </c>
      <c r="O6160" s="9" t="b">
        <v>1</v>
      </c>
      <c r="P6160" s="10">
        <v>0</v>
      </c>
      <c r="Q6160" s="3" t="s">
        <v>29</v>
      </c>
      <c r="R6160" s="3" t="s">
        <v>17688</v>
      </c>
      <c r="S6160" s="14">
        <v>72044199</v>
      </c>
      <c r="T6160" s="21">
        <v>5.4525684999999999</v>
      </c>
      <c r="U6160" s="22">
        <v>3.016E-3</v>
      </c>
      <c r="V6160" s="22">
        <v>4.4600144999999998</v>
      </c>
      <c r="W6160" s="22">
        <v>0.98953800000000003</v>
      </c>
      <c r="X6160" s="22">
        <f t="shared" si="100"/>
        <v>0</v>
      </c>
      <c r="Y6160" s="8" t="b">
        <v>0</v>
      </c>
      <c r="Z6160" s="8" t="b">
        <v>0</v>
      </c>
      <c r="AA6160" s="8" t="b">
        <v>0</v>
      </c>
      <c r="AB6160" s="8" t="b">
        <v>0</v>
      </c>
    </row>
    <row r="6161" spans="1:28" hidden="1" x14ac:dyDescent="0.2">
      <c r="A6161" s="1" t="s">
        <v>6290</v>
      </c>
      <c r="B6161" s="1" t="s">
        <v>6558</v>
      </c>
      <c r="D6161" s="3" t="s">
        <v>17580</v>
      </c>
      <c r="E6161" s="3" t="s">
        <v>17581</v>
      </c>
      <c r="F6161" s="3" t="s">
        <v>17667</v>
      </c>
      <c r="G6161" s="3" t="s">
        <v>27000</v>
      </c>
      <c r="H6161" s="3" t="s">
        <v>17689</v>
      </c>
      <c r="I6161" s="6">
        <v>720449</v>
      </c>
      <c r="J6161" s="7" t="s">
        <v>17690</v>
      </c>
      <c r="K6161" s="8">
        <v>72044910</v>
      </c>
      <c r="L6161" s="3">
        <v>0</v>
      </c>
      <c r="N6161" s="9">
        <v>0</v>
      </c>
      <c r="O6161" s="9" t="b">
        <v>1</v>
      </c>
      <c r="P6161" s="10">
        <v>0</v>
      </c>
      <c r="Q6161" s="3" t="s">
        <v>29</v>
      </c>
      <c r="R6161" s="3" t="s">
        <v>17691</v>
      </c>
      <c r="S6161" s="14">
        <v>72044910</v>
      </c>
      <c r="T6161" s="21">
        <v>21.943894333333297</v>
      </c>
      <c r="U6161" s="22">
        <v>21.904132333333298</v>
      </c>
      <c r="V6161" s="22">
        <v>3.5570999999999998E-2</v>
      </c>
      <c r="W6161" s="22">
        <v>4.1910000000000003E-3</v>
      </c>
      <c r="X6161" s="22">
        <f t="shared" si="100"/>
        <v>0</v>
      </c>
      <c r="Y6161" s="8" t="b">
        <v>0</v>
      </c>
      <c r="Z6161" s="8" t="b">
        <v>0</v>
      </c>
      <c r="AA6161" s="8" t="b">
        <v>0</v>
      </c>
      <c r="AB6161" s="8" t="b">
        <v>0</v>
      </c>
    </row>
    <row r="6162" spans="1:28" hidden="1" x14ac:dyDescent="0.2">
      <c r="A6162" s="1" t="s">
        <v>6290</v>
      </c>
      <c r="B6162" s="1" t="s">
        <v>6558</v>
      </c>
      <c r="D6162" s="3" t="s">
        <v>17580</v>
      </c>
      <c r="E6162" s="3" t="s">
        <v>17581</v>
      </c>
      <c r="F6162" s="3" t="s">
        <v>17667</v>
      </c>
      <c r="G6162" s="3" t="s">
        <v>27000</v>
      </c>
      <c r="H6162" s="3" t="s">
        <v>17689</v>
      </c>
      <c r="I6162" s="6">
        <v>720449</v>
      </c>
      <c r="J6162" s="7" t="s">
        <v>17692</v>
      </c>
      <c r="K6162" s="8">
        <v>72044930</v>
      </c>
      <c r="L6162" s="3">
        <v>0</v>
      </c>
      <c r="N6162" s="9">
        <v>0</v>
      </c>
      <c r="O6162" s="9" t="b">
        <v>1</v>
      </c>
      <c r="P6162" s="10">
        <v>0</v>
      </c>
      <c r="Q6162" s="3" t="s">
        <v>29</v>
      </c>
      <c r="R6162" s="3" t="s">
        <v>17693</v>
      </c>
      <c r="S6162" s="14">
        <v>72044930</v>
      </c>
      <c r="T6162" s="21">
        <v>9.7191E-2</v>
      </c>
      <c r="U6162" s="22">
        <v>0</v>
      </c>
      <c r="V6162" s="22">
        <v>9.7191E-2</v>
      </c>
      <c r="W6162" s="22">
        <v>0</v>
      </c>
      <c r="X6162" s="22">
        <f t="shared" si="100"/>
        <v>0</v>
      </c>
      <c r="Y6162" s="8" t="b">
        <v>0</v>
      </c>
      <c r="Z6162" s="8" t="b">
        <v>0</v>
      </c>
      <c r="AA6162" s="8" t="b">
        <v>0</v>
      </c>
      <c r="AB6162" s="8" t="b">
        <v>0</v>
      </c>
    </row>
    <row r="6163" spans="1:28" hidden="1" x14ac:dyDescent="0.2">
      <c r="A6163" s="1" t="s">
        <v>6290</v>
      </c>
      <c r="B6163" s="1" t="s">
        <v>6558</v>
      </c>
      <c r="D6163" s="3" t="s">
        <v>17580</v>
      </c>
      <c r="E6163" s="3" t="s">
        <v>17581</v>
      </c>
      <c r="F6163" s="3" t="s">
        <v>17667</v>
      </c>
      <c r="G6163" s="3" t="s">
        <v>27000</v>
      </c>
      <c r="H6163" s="3" t="s">
        <v>17689</v>
      </c>
      <c r="I6163" s="6">
        <v>720449</v>
      </c>
      <c r="J6163" s="7" t="s">
        <v>17694</v>
      </c>
      <c r="K6163" s="8">
        <v>72044990</v>
      </c>
      <c r="L6163" s="3">
        <v>0</v>
      </c>
      <c r="N6163" s="9">
        <v>0</v>
      </c>
      <c r="O6163" s="9" t="b">
        <v>1</v>
      </c>
      <c r="P6163" s="10">
        <v>0</v>
      </c>
      <c r="Q6163" s="3" t="s">
        <v>29</v>
      </c>
      <c r="R6163" s="3" t="s">
        <v>17695</v>
      </c>
      <c r="S6163" s="14">
        <v>72044990</v>
      </c>
      <c r="T6163" s="21">
        <v>5.6584289999999964</v>
      </c>
      <c r="U6163" s="22">
        <v>5.1332271666666633</v>
      </c>
      <c r="V6163" s="22">
        <v>0.34064349999999999</v>
      </c>
      <c r="W6163" s="22">
        <v>0.18455833333333332</v>
      </c>
      <c r="X6163" s="22">
        <f t="shared" si="100"/>
        <v>0</v>
      </c>
      <c r="Y6163" s="8" t="b">
        <v>0</v>
      </c>
      <c r="Z6163" s="8" t="b">
        <v>0</v>
      </c>
      <c r="AA6163" s="8" t="b">
        <v>0</v>
      </c>
      <c r="AB6163" s="8" t="b">
        <v>0</v>
      </c>
    </row>
    <row r="6164" spans="1:28" hidden="1" x14ac:dyDescent="0.2">
      <c r="A6164" s="1" t="s">
        <v>6290</v>
      </c>
      <c r="B6164" s="1" t="s">
        <v>6558</v>
      </c>
      <c r="D6164" s="3" t="s">
        <v>17580</v>
      </c>
      <c r="E6164" s="3" t="s">
        <v>17581</v>
      </c>
      <c r="F6164" s="3" t="s">
        <v>17667</v>
      </c>
      <c r="G6164" s="3" t="s">
        <v>27000</v>
      </c>
      <c r="H6164" s="3" t="s">
        <v>17696</v>
      </c>
      <c r="I6164" s="6">
        <v>720450</v>
      </c>
      <c r="J6164" s="7" t="s">
        <v>17697</v>
      </c>
      <c r="K6164" s="8">
        <v>72045000</v>
      </c>
      <c r="L6164" s="3">
        <v>0</v>
      </c>
      <c r="N6164" s="9">
        <v>0</v>
      </c>
      <c r="O6164" s="9" t="b">
        <v>1</v>
      </c>
      <c r="P6164" s="10">
        <v>0</v>
      </c>
      <c r="Q6164" s="3" t="s">
        <v>29</v>
      </c>
      <c r="R6164" s="3" t="s">
        <v>17698</v>
      </c>
      <c r="S6164" s="14">
        <v>72045000</v>
      </c>
      <c r="T6164" s="21">
        <v>0.12377199999999999</v>
      </c>
      <c r="U6164" s="22">
        <v>4.4193000000000003E-2</v>
      </c>
      <c r="V6164" s="22">
        <v>7.1110999999999994E-2</v>
      </c>
      <c r="W6164" s="22">
        <v>8.4679999999999998E-3</v>
      </c>
      <c r="X6164" s="22">
        <f t="shared" si="100"/>
        <v>0</v>
      </c>
      <c r="Y6164" s="8" t="b">
        <v>0</v>
      </c>
      <c r="Z6164" s="8" t="b">
        <v>0</v>
      </c>
      <c r="AA6164" s="8" t="b">
        <v>0</v>
      </c>
      <c r="AB6164" s="8" t="b">
        <v>0</v>
      </c>
    </row>
    <row r="6165" spans="1:28" hidden="1" x14ac:dyDescent="0.2">
      <c r="A6165" s="1" t="s">
        <v>6290</v>
      </c>
      <c r="B6165" s="1" t="s">
        <v>6558</v>
      </c>
      <c r="D6165" s="3" t="s">
        <v>17580</v>
      </c>
      <c r="E6165" s="3" t="s">
        <v>17581</v>
      </c>
      <c r="F6165" s="3" t="s">
        <v>17699</v>
      </c>
      <c r="G6165" s="3" t="s">
        <v>27001</v>
      </c>
      <c r="H6165" s="3" t="s">
        <v>17700</v>
      </c>
      <c r="I6165" s="6">
        <v>720510</v>
      </c>
      <c r="J6165" s="7" t="s">
        <v>17701</v>
      </c>
      <c r="K6165" s="8">
        <v>72051000</v>
      </c>
      <c r="L6165" s="3">
        <v>0</v>
      </c>
      <c r="N6165" s="9">
        <v>0</v>
      </c>
      <c r="O6165" s="9" t="b">
        <v>1</v>
      </c>
      <c r="P6165" s="10">
        <v>0</v>
      </c>
      <c r="Q6165" s="3" t="s">
        <v>29</v>
      </c>
      <c r="R6165" s="3" t="s">
        <v>17702</v>
      </c>
      <c r="S6165" s="14">
        <v>72051000</v>
      </c>
      <c r="T6165" s="21">
        <v>9.5060813333333272</v>
      </c>
      <c r="U6165" s="22">
        <v>8.7612993333333282</v>
      </c>
      <c r="V6165" s="22">
        <v>6.9828000000000001E-2</v>
      </c>
      <c r="W6165" s="22">
        <v>0.67495400000000005</v>
      </c>
      <c r="X6165" s="22">
        <f t="shared" si="100"/>
        <v>0</v>
      </c>
      <c r="Y6165" s="8" t="b">
        <v>0</v>
      </c>
      <c r="Z6165" s="8" t="b">
        <v>0</v>
      </c>
      <c r="AA6165" s="8" t="b">
        <v>0</v>
      </c>
      <c r="AB6165" s="8" t="b">
        <v>0</v>
      </c>
    </row>
    <row r="6166" spans="1:28" hidden="1" x14ac:dyDescent="0.2">
      <c r="A6166" s="1" t="s">
        <v>6290</v>
      </c>
      <c r="B6166" s="1" t="s">
        <v>6558</v>
      </c>
      <c r="D6166" s="3" t="s">
        <v>17580</v>
      </c>
      <c r="E6166" s="3" t="s">
        <v>17581</v>
      </c>
      <c r="F6166" s="3" t="s">
        <v>17699</v>
      </c>
      <c r="G6166" s="3" t="s">
        <v>27001</v>
      </c>
      <c r="H6166" s="3" t="s">
        <v>17703</v>
      </c>
      <c r="I6166" s="6">
        <v>720521</v>
      </c>
      <c r="J6166" s="7" t="s">
        <v>17704</v>
      </c>
      <c r="K6166" s="8">
        <v>72052100</v>
      </c>
      <c r="L6166" s="3">
        <v>0</v>
      </c>
      <c r="N6166" s="9">
        <v>0</v>
      </c>
      <c r="O6166" s="9" t="b">
        <v>1</v>
      </c>
      <c r="P6166" s="10">
        <v>0</v>
      </c>
      <c r="Q6166" s="3" t="s">
        <v>29</v>
      </c>
      <c r="R6166" s="3" t="s">
        <v>17705</v>
      </c>
      <c r="S6166" s="14">
        <v>72052100</v>
      </c>
      <c r="T6166" s="21">
        <v>13.953681166666669</v>
      </c>
      <c r="U6166" s="22">
        <v>12.454760333333336</v>
      </c>
      <c r="V6166" s="22">
        <v>0.47605899999999973</v>
      </c>
      <c r="W6166" s="22">
        <v>1.022861833333333</v>
      </c>
      <c r="X6166" s="22">
        <f t="shared" si="100"/>
        <v>0</v>
      </c>
      <c r="Y6166" s="8" t="b">
        <v>0</v>
      </c>
      <c r="Z6166" s="8" t="b">
        <v>0</v>
      </c>
      <c r="AA6166" s="8" t="b">
        <v>0</v>
      </c>
      <c r="AB6166" s="8" t="b">
        <v>0</v>
      </c>
    </row>
    <row r="6167" spans="1:28" hidden="1" x14ac:dyDescent="0.2">
      <c r="A6167" s="1" t="s">
        <v>6290</v>
      </c>
      <c r="B6167" s="1" t="s">
        <v>6558</v>
      </c>
      <c r="D6167" s="3" t="s">
        <v>17580</v>
      </c>
      <c r="E6167" s="3" t="s">
        <v>17581</v>
      </c>
      <c r="F6167" s="3" t="s">
        <v>17699</v>
      </c>
      <c r="G6167" s="3" t="s">
        <v>27001</v>
      </c>
      <c r="H6167" s="3" t="s">
        <v>17706</v>
      </c>
      <c r="I6167" s="6">
        <v>720529</v>
      </c>
      <c r="J6167" s="7" t="s">
        <v>17707</v>
      </c>
      <c r="K6167" s="8">
        <v>72052900</v>
      </c>
      <c r="L6167" s="3">
        <v>0</v>
      </c>
      <c r="N6167" s="9">
        <v>0</v>
      </c>
      <c r="O6167" s="9" t="b">
        <v>1</v>
      </c>
      <c r="P6167" s="10">
        <v>0</v>
      </c>
      <c r="Q6167" s="3" t="s">
        <v>29</v>
      </c>
      <c r="R6167" s="3" t="s">
        <v>17708</v>
      </c>
      <c r="S6167" s="14">
        <v>72052900</v>
      </c>
      <c r="T6167" s="21">
        <v>9.2444643333333296</v>
      </c>
      <c r="U6167" s="22">
        <v>7.0034676666666673</v>
      </c>
      <c r="V6167" s="22">
        <v>1.0563023333333299</v>
      </c>
      <c r="W6167" s="22">
        <v>1.1846943333333333</v>
      </c>
      <c r="X6167" s="22">
        <f t="shared" si="100"/>
        <v>0</v>
      </c>
      <c r="Y6167" s="8" t="b">
        <v>0</v>
      </c>
      <c r="Z6167" s="8" t="b">
        <v>0</v>
      </c>
      <c r="AA6167" s="8" t="b">
        <v>0</v>
      </c>
      <c r="AB6167" s="8" t="b">
        <v>0</v>
      </c>
    </row>
    <row r="6168" spans="1:28" hidden="1" x14ac:dyDescent="0.2">
      <c r="A6168" s="1" t="s">
        <v>6290</v>
      </c>
      <c r="B6168" s="1" t="s">
        <v>6558</v>
      </c>
      <c r="D6168" s="3" t="s">
        <v>17580</v>
      </c>
      <c r="E6168" s="3" t="s">
        <v>17581</v>
      </c>
      <c r="F6168" s="3" t="s">
        <v>17709</v>
      </c>
      <c r="G6168" s="3" t="s">
        <v>27002</v>
      </c>
      <c r="H6168" s="3" t="s">
        <v>17710</v>
      </c>
      <c r="I6168" s="6">
        <v>720610</v>
      </c>
      <c r="J6168" s="7" t="s">
        <v>17711</v>
      </c>
      <c r="K6168" s="8">
        <v>72061000</v>
      </c>
      <c r="L6168" s="3">
        <v>0</v>
      </c>
      <c r="N6168" s="9">
        <v>0</v>
      </c>
      <c r="O6168" s="9" t="b">
        <v>1</v>
      </c>
      <c r="P6168" s="10">
        <v>0</v>
      </c>
      <c r="Q6168" s="3" t="s">
        <v>29</v>
      </c>
      <c r="R6168" s="3" t="s">
        <v>17712</v>
      </c>
      <c r="S6168" s="14">
        <v>72061000</v>
      </c>
      <c r="T6168" s="21">
        <v>1.243442333333334</v>
      </c>
      <c r="U6168" s="22">
        <v>0.99312666666666694</v>
      </c>
      <c r="V6168" s="22">
        <v>1.932E-2</v>
      </c>
      <c r="W6168" s="22">
        <v>0.23099566666666702</v>
      </c>
      <c r="X6168" s="22">
        <f t="shared" si="100"/>
        <v>0</v>
      </c>
      <c r="Y6168" s="8" t="b">
        <v>0</v>
      </c>
      <c r="Z6168" s="8" t="b">
        <v>0</v>
      </c>
      <c r="AA6168" s="8" t="b">
        <v>0</v>
      </c>
      <c r="AB6168" s="8" t="b">
        <v>0</v>
      </c>
    </row>
    <row r="6169" spans="1:28" hidden="1" x14ac:dyDescent="0.2">
      <c r="A6169" s="1" t="s">
        <v>6290</v>
      </c>
      <c r="B6169" s="1" t="s">
        <v>6558</v>
      </c>
      <c r="D6169" s="3" t="s">
        <v>17580</v>
      </c>
      <c r="E6169" s="3" t="s">
        <v>17581</v>
      </c>
      <c r="F6169" s="3" t="s">
        <v>17709</v>
      </c>
      <c r="G6169" s="3" t="s">
        <v>27002</v>
      </c>
      <c r="H6169" s="3" t="s">
        <v>17713</v>
      </c>
      <c r="I6169" s="6">
        <v>720690</v>
      </c>
      <c r="J6169" s="7" t="s">
        <v>17714</v>
      </c>
      <c r="K6169" s="8">
        <v>72069000</v>
      </c>
      <c r="L6169" s="3">
        <v>0</v>
      </c>
      <c r="N6169" s="9">
        <v>0</v>
      </c>
      <c r="O6169" s="9" t="b">
        <v>1</v>
      </c>
      <c r="P6169" s="10">
        <v>0</v>
      </c>
      <c r="Q6169" s="3" t="s">
        <v>29</v>
      </c>
      <c r="R6169" s="3" t="s">
        <v>17715</v>
      </c>
      <c r="S6169" s="14">
        <v>72069000</v>
      </c>
      <c r="T6169" s="21">
        <v>5.4246000000000008</v>
      </c>
      <c r="U6169" s="22">
        <v>3.993247666666667</v>
      </c>
      <c r="V6169" s="22">
        <v>0.41751666666666698</v>
      </c>
      <c r="W6169" s="22">
        <v>1.013835666666667</v>
      </c>
      <c r="X6169" s="22">
        <f t="shared" si="100"/>
        <v>0</v>
      </c>
      <c r="Y6169" s="8" t="b">
        <v>0</v>
      </c>
      <c r="Z6169" s="8" t="b">
        <v>0</v>
      </c>
      <c r="AA6169" s="8" t="b">
        <v>0</v>
      </c>
      <c r="AB6169" s="8" t="b">
        <v>0</v>
      </c>
    </row>
    <row r="6170" spans="1:28" hidden="1" x14ac:dyDescent="0.2">
      <c r="A6170" s="1" t="s">
        <v>6290</v>
      </c>
      <c r="B6170" s="1" t="s">
        <v>6558</v>
      </c>
      <c r="D6170" s="3" t="s">
        <v>17580</v>
      </c>
      <c r="E6170" s="3" t="s">
        <v>17581</v>
      </c>
      <c r="F6170" s="3" t="s">
        <v>17716</v>
      </c>
      <c r="G6170" s="3" t="s">
        <v>27003</v>
      </c>
      <c r="H6170" s="3" t="s">
        <v>17717</v>
      </c>
      <c r="I6170" s="6">
        <v>720711</v>
      </c>
      <c r="J6170" s="7" t="s">
        <v>17718</v>
      </c>
      <c r="K6170" s="8">
        <v>72071111</v>
      </c>
      <c r="L6170" s="3">
        <v>0</v>
      </c>
      <c r="N6170" s="9">
        <v>0</v>
      </c>
      <c r="O6170" s="9" t="b">
        <v>1</v>
      </c>
      <c r="P6170" s="10">
        <v>0</v>
      </c>
      <c r="Q6170" s="3" t="s">
        <v>29</v>
      </c>
      <c r="R6170" s="3" t="s">
        <v>17719</v>
      </c>
      <c r="S6170" s="14">
        <v>72071111</v>
      </c>
      <c r="T6170" s="21">
        <v>6.0109371666666638</v>
      </c>
      <c r="U6170" s="22">
        <v>5.8311871666666635</v>
      </c>
      <c r="V6170" s="22">
        <v>6.8199999999999997E-3</v>
      </c>
      <c r="W6170" s="22">
        <v>0.17293</v>
      </c>
      <c r="X6170" s="22">
        <f t="shared" si="100"/>
        <v>0</v>
      </c>
      <c r="Y6170" s="8" t="b">
        <v>0</v>
      </c>
      <c r="Z6170" s="8" t="b">
        <v>0</v>
      </c>
      <c r="AA6170" s="8" t="b">
        <v>0</v>
      </c>
      <c r="AB6170" s="8" t="b">
        <v>0</v>
      </c>
    </row>
    <row r="6171" spans="1:28" hidden="1" x14ac:dyDescent="0.2">
      <c r="A6171" s="1" t="s">
        <v>6290</v>
      </c>
      <c r="B6171" s="1" t="s">
        <v>6558</v>
      </c>
      <c r="D6171" s="3" t="s">
        <v>17580</v>
      </c>
      <c r="E6171" s="3" t="s">
        <v>17581</v>
      </c>
      <c r="F6171" s="3" t="s">
        <v>17716</v>
      </c>
      <c r="G6171" s="3" t="s">
        <v>27003</v>
      </c>
      <c r="H6171" s="3" t="s">
        <v>17717</v>
      </c>
      <c r="I6171" s="6">
        <v>720711</v>
      </c>
      <c r="J6171" s="7" t="s">
        <v>17720</v>
      </c>
      <c r="K6171" s="8">
        <v>72071114</v>
      </c>
      <c r="L6171" s="3">
        <v>0</v>
      </c>
      <c r="N6171" s="9">
        <v>0</v>
      </c>
      <c r="O6171" s="9" t="b">
        <v>1</v>
      </c>
      <c r="P6171" s="10">
        <v>0</v>
      </c>
      <c r="Q6171" s="3" t="s">
        <v>29</v>
      </c>
      <c r="R6171" s="3" t="s">
        <v>17721</v>
      </c>
      <c r="S6171" s="14">
        <v>72071114</v>
      </c>
      <c r="T6171" s="21">
        <v>10.934941333333333</v>
      </c>
      <c r="U6171" s="22">
        <v>10.554643166666665</v>
      </c>
      <c r="V6171" s="22">
        <v>0.2280095</v>
      </c>
      <c r="W6171" s="22">
        <v>0.15228866666666668</v>
      </c>
      <c r="X6171" s="22">
        <f t="shared" si="100"/>
        <v>0</v>
      </c>
      <c r="Y6171" s="8" t="b">
        <v>0</v>
      </c>
      <c r="Z6171" s="8" t="b">
        <v>0</v>
      </c>
      <c r="AA6171" s="8" t="b">
        <v>0</v>
      </c>
      <c r="AB6171" s="8" t="b">
        <v>0</v>
      </c>
    </row>
    <row r="6172" spans="1:28" hidden="1" x14ac:dyDescent="0.2">
      <c r="A6172" s="1" t="s">
        <v>6290</v>
      </c>
      <c r="B6172" s="1" t="s">
        <v>6558</v>
      </c>
      <c r="D6172" s="3" t="s">
        <v>17580</v>
      </c>
      <c r="E6172" s="3" t="s">
        <v>17581</v>
      </c>
      <c r="F6172" s="3" t="s">
        <v>17716</v>
      </c>
      <c r="G6172" s="3" t="s">
        <v>27003</v>
      </c>
      <c r="H6172" s="3" t="s">
        <v>17717</v>
      </c>
      <c r="I6172" s="6">
        <v>720711</v>
      </c>
      <c r="J6172" s="7" t="s">
        <v>17722</v>
      </c>
      <c r="K6172" s="8">
        <v>72071116</v>
      </c>
      <c r="L6172" s="3">
        <v>0</v>
      </c>
      <c r="N6172" s="9">
        <v>0</v>
      </c>
      <c r="O6172" s="9" t="b">
        <v>1</v>
      </c>
      <c r="P6172" s="10">
        <v>0</v>
      </c>
      <c r="Q6172" s="3" t="s">
        <v>29</v>
      </c>
      <c r="R6172" s="3" t="s">
        <v>17723</v>
      </c>
      <c r="S6172" s="14">
        <v>72071116</v>
      </c>
      <c r="T6172" s="21">
        <v>13.98798516666667</v>
      </c>
      <c r="U6172" s="22">
        <v>10.03291316666667</v>
      </c>
      <c r="V6172" s="22">
        <v>3.9163640000000002</v>
      </c>
      <c r="W6172" s="22">
        <v>3.8707999999999999E-2</v>
      </c>
      <c r="X6172" s="22">
        <f t="shared" si="100"/>
        <v>0</v>
      </c>
      <c r="Y6172" s="8" t="b">
        <v>0</v>
      </c>
      <c r="Z6172" s="8" t="b">
        <v>0</v>
      </c>
      <c r="AA6172" s="8" t="b">
        <v>0</v>
      </c>
      <c r="AB6172" s="8" t="b">
        <v>0</v>
      </c>
    </row>
    <row r="6173" spans="1:28" hidden="1" x14ac:dyDescent="0.2">
      <c r="A6173" s="1" t="s">
        <v>6290</v>
      </c>
      <c r="B6173" s="1" t="s">
        <v>6558</v>
      </c>
      <c r="D6173" s="3" t="s">
        <v>17580</v>
      </c>
      <c r="E6173" s="3" t="s">
        <v>17581</v>
      </c>
      <c r="F6173" s="3" t="s">
        <v>17716</v>
      </c>
      <c r="G6173" s="3" t="s">
        <v>27003</v>
      </c>
      <c r="H6173" s="3" t="s">
        <v>17717</v>
      </c>
      <c r="I6173" s="6">
        <v>720711</v>
      </c>
      <c r="J6173" s="7" t="s">
        <v>17724</v>
      </c>
      <c r="K6173" s="8">
        <v>72071190</v>
      </c>
      <c r="L6173" s="3">
        <v>0</v>
      </c>
      <c r="N6173" s="9">
        <v>0</v>
      </c>
      <c r="O6173" s="9" t="b">
        <v>1</v>
      </c>
      <c r="P6173" s="10">
        <v>0</v>
      </c>
      <c r="Q6173" s="3" t="s">
        <v>29</v>
      </c>
      <c r="R6173" s="3" t="s">
        <v>17725</v>
      </c>
      <c r="S6173" s="14">
        <v>72071190</v>
      </c>
      <c r="T6173" s="21">
        <v>0.82136666666666702</v>
      </c>
      <c r="U6173" s="22">
        <v>0.37093700000000002</v>
      </c>
      <c r="V6173" s="22">
        <v>1.7270000000000001E-2</v>
      </c>
      <c r="W6173" s="22">
        <v>0.433159666666667</v>
      </c>
      <c r="X6173" s="22">
        <f t="shared" si="100"/>
        <v>0</v>
      </c>
      <c r="Y6173" s="8" t="b">
        <v>0</v>
      </c>
      <c r="Z6173" s="8" t="b">
        <v>0</v>
      </c>
      <c r="AA6173" s="8" t="b">
        <v>0</v>
      </c>
      <c r="AB6173" s="8" t="b">
        <v>0</v>
      </c>
    </row>
    <row r="6174" spans="1:28" hidden="1" x14ac:dyDescent="0.2">
      <c r="A6174" s="1" t="s">
        <v>6290</v>
      </c>
      <c r="B6174" s="1" t="s">
        <v>6558</v>
      </c>
      <c r="D6174" s="3" t="s">
        <v>17580</v>
      </c>
      <c r="E6174" s="3" t="s">
        <v>17581</v>
      </c>
      <c r="F6174" s="3" t="s">
        <v>17716</v>
      </c>
      <c r="G6174" s="3" t="s">
        <v>27003</v>
      </c>
      <c r="H6174" s="3" t="s">
        <v>17726</v>
      </c>
      <c r="I6174" s="6">
        <v>720712</v>
      </c>
      <c r="J6174" s="7" t="s">
        <v>17727</v>
      </c>
      <c r="K6174" s="8">
        <v>72071210</v>
      </c>
      <c r="L6174" s="3">
        <v>0</v>
      </c>
      <c r="N6174" s="9">
        <v>0</v>
      </c>
      <c r="O6174" s="9" t="b">
        <v>1</v>
      </c>
      <c r="P6174" s="10">
        <v>0</v>
      </c>
      <c r="Q6174" s="3" t="s">
        <v>29</v>
      </c>
      <c r="R6174" s="3" t="s">
        <v>17728</v>
      </c>
      <c r="S6174" s="14">
        <v>72071210</v>
      </c>
      <c r="T6174" s="21">
        <v>61.689633166666709</v>
      </c>
      <c r="U6174" s="22">
        <v>5.2646724999999996</v>
      </c>
      <c r="V6174" s="22">
        <v>47.478686666666704</v>
      </c>
      <c r="W6174" s="22">
        <v>8.9462740000000007</v>
      </c>
      <c r="X6174" s="22">
        <f t="shared" si="100"/>
        <v>0</v>
      </c>
      <c r="Y6174" s="8" t="b">
        <v>0</v>
      </c>
      <c r="Z6174" s="8" t="b">
        <v>0</v>
      </c>
      <c r="AA6174" s="8" t="b">
        <v>0</v>
      </c>
      <c r="AB6174" s="8" t="b">
        <v>0</v>
      </c>
    </row>
    <row r="6175" spans="1:28" hidden="1" x14ac:dyDescent="0.2">
      <c r="A6175" s="1" t="s">
        <v>6290</v>
      </c>
      <c r="B6175" s="1" t="s">
        <v>6558</v>
      </c>
      <c r="D6175" s="3" t="s">
        <v>17580</v>
      </c>
      <c r="E6175" s="3" t="s">
        <v>17581</v>
      </c>
      <c r="F6175" s="3" t="s">
        <v>17716</v>
      </c>
      <c r="G6175" s="3" t="s">
        <v>27003</v>
      </c>
      <c r="H6175" s="3" t="s">
        <v>17726</v>
      </c>
      <c r="I6175" s="6">
        <v>720712</v>
      </c>
      <c r="J6175" s="7" t="s">
        <v>17729</v>
      </c>
      <c r="K6175" s="8">
        <v>72071290</v>
      </c>
      <c r="L6175" s="3">
        <v>0</v>
      </c>
      <c r="N6175" s="9">
        <v>0</v>
      </c>
      <c r="O6175" s="9" t="b">
        <v>1</v>
      </c>
      <c r="P6175" s="10">
        <v>0</v>
      </c>
      <c r="Q6175" s="3" t="s">
        <v>29</v>
      </c>
      <c r="R6175" s="3" t="s">
        <v>17730</v>
      </c>
      <c r="S6175" s="14">
        <v>72071290</v>
      </c>
      <c r="T6175" s="21">
        <v>2.1298296666666667</v>
      </c>
      <c r="U6175" s="22">
        <v>1.358517</v>
      </c>
      <c r="V6175" s="22">
        <v>0</v>
      </c>
      <c r="W6175" s="22">
        <v>0.77131266666666698</v>
      </c>
      <c r="X6175" s="22">
        <f t="shared" si="100"/>
        <v>0</v>
      </c>
      <c r="Y6175" s="8" t="b">
        <v>0</v>
      </c>
      <c r="Z6175" s="8" t="b">
        <v>0</v>
      </c>
      <c r="AA6175" s="8" t="b">
        <v>0</v>
      </c>
      <c r="AB6175" s="8" t="b">
        <v>0</v>
      </c>
    </row>
    <row r="6176" spans="1:28" hidden="1" x14ac:dyDescent="0.2">
      <c r="A6176" s="1" t="s">
        <v>6290</v>
      </c>
      <c r="B6176" s="1" t="s">
        <v>6558</v>
      </c>
      <c r="D6176" s="3" t="s">
        <v>17580</v>
      </c>
      <c r="E6176" s="3" t="s">
        <v>17581</v>
      </c>
      <c r="F6176" s="3" t="s">
        <v>17716</v>
      </c>
      <c r="G6176" s="3" t="s">
        <v>27003</v>
      </c>
      <c r="H6176" s="3" t="s">
        <v>17731</v>
      </c>
      <c r="I6176" s="6">
        <v>720719</v>
      </c>
      <c r="J6176" s="7" t="s">
        <v>17732</v>
      </c>
      <c r="K6176" s="8">
        <v>72071912</v>
      </c>
      <c r="L6176" s="3">
        <v>0</v>
      </c>
      <c r="N6176" s="9">
        <v>0</v>
      </c>
      <c r="O6176" s="9" t="b">
        <v>1</v>
      </c>
      <c r="P6176" s="10">
        <v>0</v>
      </c>
      <c r="Q6176" s="3" t="s">
        <v>29</v>
      </c>
      <c r="R6176" s="3" t="s">
        <v>17733</v>
      </c>
      <c r="S6176" s="14">
        <v>72071912</v>
      </c>
      <c r="T6176" s="21">
        <v>2.86335466666667</v>
      </c>
      <c r="U6176" s="22">
        <v>0.37123</v>
      </c>
      <c r="V6176" s="22">
        <v>0</v>
      </c>
      <c r="W6176" s="22">
        <v>2.4921246666666699</v>
      </c>
      <c r="X6176" s="22">
        <f t="shared" si="100"/>
        <v>0</v>
      </c>
      <c r="Y6176" s="8" t="b">
        <v>0</v>
      </c>
      <c r="Z6176" s="8" t="b">
        <v>0</v>
      </c>
      <c r="AA6176" s="8" t="b">
        <v>0</v>
      </c>
      <c r="AB6176" s="8" t="b">
        <v>0</v>
      </c>
    </row>
    <row r="6177" spans="1:28" hidden="1" x14ac:dyDescent="0.2">
      <c r="A6177" s="1" t="s">
        <v>6290</v>
      </c>
      <c r="B6177" s="1" t="s">
        <v>6558</v>
      </c>
      <c r="D6177" s="3" t="s">
        <v>17580</v>
      </c>
      <c r="E6177" s="3" t="s">
        <v>17581</v>
      </c>
      <c r="F6177" s="3" t="s">
        <v>17716</v>
      </c>
      <c r="G6177" s="3" t="s">
        <v>27003</v>
      </c>
      <c r="H6177" s="3" t="s">
        <v>17731</v>
      </c>
      <c r="I6177" s="6">
        <v>720719</v>
      </c>
      <c r="J6177" s="7" t="s">
        <v>17734</v>
      </c>
      <c r="K6177" s="8">
        <v>72071919</v>
      </c>
      <c r="L6177" s="3">
        <v>0</v>
      </c>
      <c r="N6177" s="9">
        <v>0</v>
      </c>
      <c r="O6177" s="9" t="b">
        <v>1</v>
      </c>
      <c r="P6177" s="10">
        <v>0</v>
      </c>
      <c r="Q6177" s="3" t="s">
        <v>29</v>
      </c>
      <c r="R6177" s="3" t="s">
        <v>17735</v>
      </c>
      <c r="S6177" s="14">
        <v>72071919</v>
      </c>
      <c r="T6177" s="21">
        <v>8.0104439999999997</v>
      </c>
      <c r="U6177" s="22">
        <v>5.2299616666666635</v>
      </c>
      <c r="V6177" s="22">
        <v>0.15176966666666669</v>
      </c>
      <c r="W6177" s="22">
        <v>2.6287126666666696</v>
      </c>
      <c r="X6177" s="22">
        <f t="shared" si="100"/>
        <v>0</v>
      </c>
      <c r="Y6177" s="8" t="b">
        <v>0</v>
      </c>
      <c r="Z6177" s="8" t="b">
        <v>0</v>
      </c>
      <c r="AA6177" s="8" t="b">
        <v>0</v>
      </c>
      <c r="AB6177" s="8" t="b">
        <v>0</v>
      </c>
    </row>
    <row r="6178" spans="1:28" hidden="1" x14ac:dyDescent="0.2">
      <c r="A6178" s="1" t="s">
        <v>6290</v>
      </c>
      <c r="B6178" s="1" t="s">
        <v>6558</v>
      </c>
      <c r="D6178" s="3" t="s">
        <v>17580</v>
      </c>
      <c r="E6178" s="3" t="s">
        <v>17581</v>
      </c>
      <c r="F6178" s="3" t="s">
        <v>17716</v>
      </c>
      <c r="G6178" s="3" t="s">
        <v>27003</v>
      </c>
      <c r="H6178" s="3" t="s">
        <v>17731</v>
      </c>
      <c r="I6178" s="6">
        <v>720719</v>
      </c>
      <c r="J6178" s="7" t="s">
        <v>17736</v>
      </c>
      <c r="K6178" s="8">
        <v>72071980</v>
      </c>
      <c r="L6178" s="3">
        <v>0</v>
      </c>
      <c r="N6178" s="9">
        <v>0</v>
      </c>
      <c r="O6178" s="9" t="b">
        <v>1</v>
      </c>
      <c r="P6178" s="10">
        <v>0</v>
      </c>
      <c r="Q6178" s="3" t="s">
        <v>29</v>
      </c>
      <c r="R6178" s="3" t="s">
        <v>17737</v>
      </c>
      <c r="S6178" s="14">
        <v>72071980</v>
      </c>
      <c r="T6178" s="21">
        <v>2.0056279999999997</v>
      </c>
      <c r="U6178" s="22">
        <v>0.11124466666666667</v>
      </c>
      <c r="V6178" s="22">
        <v>6.1057333333333297E-2</v>
      </c>
      <c r="W6178" s="22">
        <v>1.8333259999999996</v>
      </c>
      <c r="X6178" s="22">
        <f t="shared" si="100"/>
        <v>0</v>
      </c>
      <c r="Y6178" s="8" t="b">
        <v>0</v>
      </c>
      <c r="Z6178" s="8" t="b">
        <v>0</v>
      </c>
      <c r="AA6178" s="8" t="b">
        <v>0</v>
      </c>
      <c r="AB6178" s="8" t="b">
        <v>0</v>
      </c>
    </row>
    <row r="6179" spans="1:28" hidden="1" x14ac:dyDescent="0.2">
      <c r="A6179" s="1" t="s">
        <v>6290</v>
      </c>
      <c r="B6179" s="1" t="s">
        <v>6558</v>
      </c>
      <c r="D6179" s="3" t="s">
        <v>17580</v>
      </c>
      <c r="E6179" s="3" t="s">
        <v>17581</v>
      </c>
      <c r="F6179" s="3" t="s">
        <v>17716</v>
      </c>
      <c r="G6179" s="3" t="s">
        <v>27003</v>
      </c>
      <c r="H6179" s="3" t="s">
        <v>17738</v>
      </c>
      <c r="I6179" s="6">
        <v>720720</v>
      </c>
      <c r="J6179" s="7" t="s">
        <v>17739</v>
      </c>
      <c r="K6179" s="8">
        <v>72072011</v>
      </c>
      <c r="L6179" s="3">
        <v>0</v>
      </c>
      <c r="N6179" s="9">
        <v>0</v>
      </c>
      <c r="O6179" s="9" t="b">
        <v>1</v>
      </c>
      <c r="P6179" s="10">
        <v>0</v>
      </c>
      <c r="Q6179" s="3" t="s">
        <v>29</v>
      </c>
      <c r="R6179" s="3" t="s">
        <v>17740</v>
      </c>
      <c r="S6179" s="14">
        <v>72072011</v>
      </c>
      <c r="T6179" s="21">
        <v>1.8648206666666629</v>
      </c>
      <c r="U6179" s="22">
        <v>9.2466000000000007E-2</v>
      </c>
      <c r="V6179" s="22">
        <v>0.10611333333333299</v>
      </c>
      <c r="W6179" s="22">
        <v>1.6662413333333299</v>
      </c>
      <c r="X6179" s="22">
        <f t="shared" si="100"/>
        <v>0</v>
      </c>
      <c r="Y6179" s="8" t="b">
        <v>0</v>
      </c>
      <c r="Z6179" s="8" t="b">
        <v>0</v>
      </c>
      <c r="AA6179" s="8" t="b">
        <v>0</v>
      </c>
      <c r="AB6179" s="8" t="b">
        <v>0</v>
      </c>
    </row>
    <row r="6180" spans="1:28" hidden="1" x14ac:dyDescent="0.2">
      <c r="A6180" s="1" t="s">
        <v>6290</v>
      </c>
      <c r="B6180" s="1" t="s">
        <v>6558</v>
      </c>
      <c r="D6180" s="3" t="s">
        <v>17580</v>
      </c>
      <c r="E6180" s="3" t="s">
        <v>17581</v>
      </c>
      <c r="F6180" s="3" t="s">
        <v>17716</v>
      </c>
      <c r="G6180" s="3" t="s">
        <v>27003</v>
      </c>
      <c r="H6180" s="3" t="s">
        <v>17738</v>
      </c>
      <c r="I6180" s="6">
        <v>720720</v>
      </c>
      <c r="J6180" s="7" t="s">
        <v>17741</v>
      </c>
      <c r="K6180" s="8">
        <v>72072015</v>
      </c>
      <c r="L6180" s="3">
        <v>0</v>
      </c>
      <c r="N6180" s="9">
        <v>0</v>
      </c>
      <c r="O6180" s="9" t="b">
        <v>1</v>
      </c>
      <c r="P6180" s="10">
        <v>0</v>
      </c>
      <c r="Q6180" s="3" t="s">
        <v>29</v>
      </c>
      <c r="R6180" s="3" t="s">
        <v>17742</v>
      </c>
      <c r="S6180" s="14">
        <v>72072015</v>
      </c>
      <c r="T6180" s="21">
        <v>2.8137071666666702</v>
      </c>
      <c r="U6180" s="22">
        <v>1.6603895</v>
      </c>
      <c r="V6180" s="22">
        <v>1.09817766666667</v>
      </c>
      <c r="W6180" s="22">
        <v>5.5140000000000002E-2</v>
      </c>
      <c r="X6180" s="22">
        <f t="shared" si="100"/>
        <v>0</v>
      </c>
      <c r="Y6180" s="8" t="b">
        <v>0</v>
      </c>
      <c r="Z6180" s="8" t="b">
        <v>0</v>
      </c>
      <c r="AA6180" s="8" t="b">
        <v>0</v>
      </c>
      <c r="AB6180" s="8" t="b">
        <v>0</v>
      </c>
    </row>
    <row r="6181" spans="1:28" hidden="1" x14ac:dyDescent="0.2">
      <c r="A6181" s="1" t="s">
        <v>6290</v>
      </c>
      <c r="B6181" s="1" t="s">
        <v>6558</v>
      </c>
      <c r="D6181" s="3" t="s">
        <v>17580</v>
      </c>
      <c r="E6181" s="3" t="s">
        <v>17581</v>
      </c>
      <c r="F6181" s="3" t="s">
        <v>17716</v>
      </c>
      <c r="G6181" s="3" t="s">
        <v>27003</v>
      </c>
      <c r="H6181" s="3" t="s">
        <v>17738</v>
      </c>
      <c r="I6181" s="6">
        <v>720720</v>
      </c>
      <c r="J6181" s="7" t="s">
        <v>17743</v>
      </c>
      <c r="K6181" s="8">
        <v>72072017</v>
      </c>
      <c r="L6181" s="3">
        <v>0</v>
      </c>
      <c r="N6181" s="9">
        <v>0</v>
      </c>
      <c r="O6181" s="9" t="b">
        <v>1</v>
      </c>
      <c r="P6181" s="10">
        <v>0</v>
      </c>
      <c r="Q6181" s="3" t="s">
        <v>29</v>
      </c>
      <c r="R6181" s="3" t="s">
        <v>17744</v>
      </c>
      <c r="S6181" s="14">
        <v>72072017</v>
      </c>
      <c r="T6181" s="21">
        <v>1.0599179999999999</v>
      </c>
      <c r="U6181" s="22">
        <v>0.35162900000000002</v>
      </c>
      <c r="V6181" s="22">
        <v>0</v>
      </c>
      <c r="W6181" s="22">
        <v>0.70828899999999995</v>
      </c>
      <c r="X6181" s="22">
        <f t="shared" si="100"/>
        <v>0</v>
      </c>
      <c r="Y6181" s="8" t="b">
        <v>0</v>
      </c>
      <c r="Z6181" s="8" t="b">
        <v>0</v>
      </c>
      <c r="AA6181" s="8" t="b">
        <v>0</v>
      </c>
      <c r="AB6181" s="8" t="b">
        <v>0</v>
      </c>
    </row>
    <row r="6182" spans="1:28" hidden="1" x14ac:dyDescent="0.2">
      <c r="A6182" s="1" t="s">
        <v>6290</v>
      </c>
      <c r="B6182" s="1" t="s">
        <v>6558</v>
      </c>
      <c r="D6182" s="3" t="s">
        <v>17580</v>
      </c>
      <c r="E6182" s="3" t="s">
        <v>17581</v>
      </c>
      <c r="F6182" s="3" t="s">
        <v>17716</v>
      </c>
      <c r="G6182" s="3" t="s">
        <v>27003</v>
      </c>
      <c r="H6182" s="3" t="s">
        <v>17738</v>
      </c>
      <c r="I6182" s="6">
        <v>720720</v>
      </c>
      <c r="J6182" s="7" t="s">
        <v>17745</v>
      </c>
      <c r="K6182" s="8">
        <v>72072019</v>
      </c>
      <c r="L6182" s="3">
        <v>0</v>
      </c>
      <c r="N6182" s="9">
        <v>0</v>
      </c>
      <c r="O6182" s="9" t="b">
        <v>1</v>
      </c>
      <c r="P6182" s="10">
        <v>0</v>
      </c>
      <c r="Q6182" s="3" t="s">
        <v>29</v>
      </c>
      <c r="R6182" s="3" t="s">
        <v>17746</v>
      </c>
      <c r="S6182" s="14">
        <v>72072019</v>
      </c>
      <c r="T6182" s="21">
        <v>0.27067750000000002</v>
      </c>
      <c r="U6182" s="22">
        <v>0.26087349999999998</v>
      </c>
      <c r="V6182" s="22">
        <v>6.2839999999999997E-3</v>
      </c>
      <c r="W6182" s="22">
        <v>3.5200000000000001E-3</v>
      </c>
      <c r="X6182" s="22">
        <f t="shared" si="100"/>
        <v>0</v>
      </c>
      <c r="Y6182" s="8" t="b">
        <v>0</v>
      </c>
      <c r="Z6182" s="8" t="b">
        <v>0</v>
      </c>
      <c r="AA6182" s="8" t="b">
        <v>0</v>
      </c>
      <c r="AB6182" s="8" t="b">
        <v>0</v>
      </c>
    </row>
    <row r="6183" spans="1:28" hidden="1" x14ac:dyDescent="0.2">
      <c r="A6183" s="1" t="s">
        <v>6290</v>
      </c>
      <c r="B6183" s="1" t="s">
        <v>6558</v>
      </c>
      <c r="D6183" s="3" t="s">
        <v>17580</v>
      </c>
      <c r="E6183" s="3" t="s">
        <v>17581</v>
      </c>
      <c r="F6183" s="3" t="s">
        <v>17716</v>
      </c>
      <c r="G6183" s="3" t="s">
        <v>27003</v>
      </c>
      <c r="H6183" s="3" t="s">
        <v>17738</v>
      </c>
      <c r="I6183" s="6">
        <v>720720</v>
      </c>
      <c r="J6183" s="7" t="s">
        <v>17747</v>
      </c>
      <c r="K6183" s="8">
        <v>72072032</v>
      </c>
      <c r="L6183" s="3">
        <v>0</v>
      </c>
      <c r="N6183" s="9">
        <v>0</v>
      </c>
      <c r="O6183" s="9" t="b">
        <v>1</v>
      </c>
      <c r="P6183" s="10">
        <v>0</v>
      </c>
      <c r="Q6183" s="3" t="s">
        <v>29</v>
      </c>
      <c r="R6183" s="3" t="s">
        <v>17748</v>
      </c>
      <c r="S6183" s="14">
        <v>72072032</v>
      </c>
      <c r="T6183" s="21">
        <v>0.92129249999999974</v>
      </c>
      <c r="U6183" s="22">
        <v>0</v>
      </c>
      <c r="V6183" s="22">
        <v>0.72064483333333307</v>
      </c>
      <c r="W6183" s="22">
        <v>0.2006476666666667</v>
      </c>
      <c r="X6183" s="22">
        <f t="shared" si="100"/>
        <v>0</v>
      </c>
      <c r="Y6183" s="8" t="b">
        <v>0</v>
      </c>
      <c r="Z6183" s="8" t="b">
        <v>0</v>
      </c>
      <c r="AA6183" s="8" t="b">
        <v>0</v>
      </c>
      <c r="AB6183" s="8" t="b">
        <v>0</v>
      </c>
    </row>
    <row r="6184" spans="1:28" hidden="1" x14ac:dyDescent="0.2">
      <c r="A6184" s="1" t="s">
        <v>6290</v>
      </c>
      <c r="B6184" s="1" t="s">
        <v>6558</v>
      </c>
      <c r="D6184" s="3" t="s">
        <v>17580</v>
      </c>
      <c r="E6184" s="3" t="s">
        <v>17581</v>
      </c>
      <c r="F6184" s="3" t="s">
        <v>17716</v>
      </c>
      <c r="G6184" s="3" t="s">
        <v>27003</v>
      </c>
      <c r="H6184" s="3" t="s">
        <v>17738</v>
      </c>
      <c r="I6184" s="6">
        <v>720720</v>
      </c>
      <c r="J6184" s="7" t="s">
        <v>17749</v>
      </c>
      <c r="K6184" s="8">
        <v>72072039</v>
      </c>
      <c r="L6184" s="3">
        <v>0</v>
      </c>
      <c r="N6184" s="9">
        <v>0</v>
      </c>
      <c r="O6184" s="9" t="b">
        <v>1</v>
      </c>
      <c r="P6184" s="10">
        <v>0</v>
      </c>
      <c r="Q6184" s="3" t="s">
        <v>29</v>
      </c>
      <c r="R6184" s="3" t="s">
        <v>17750</v>
      </c>
      <c r="S6184" s="14">
        <v>72072039</v>
      </c>
      <c r="T6184" s="21">
        <v>2.968032</v>
      </c>
      <c r="U6184" s="22">
        <v>2.9642270000000002</v>
      </c>
      <c r="V6184" s="22">
        <v>2.3630000000000001E-3</v>
      </c>
      <c r="W6184" s="22">
        <v>1.4419999999999999E-3</v>
      </c>
      <c r="X6184" s="22">
        <f t="shared" si="100"/>
        <v>0</v>
      </c>
      <c r="Y6184" s="8" t="b">
        <v>0</v>
      </c>
      <c r="Z6184" s="8" t="b">
        <v>0</v>
      </c>
      <c r="AA6184" s="8" t="b">
        <v>0</v>
      </c>
      <c r="AB6184" s="8" t="b">
        <v>0</v>
      </c>
    </row>
    <row r="6185" spans="1:28" hidden="1" x14ac:dyDescent="0.2">
      <c r="A6185" s="1" t="s">
        <v>6290</v>
      </c>
      <c r="B6185" s="1" t="s">
        <v>6558</v>
      </c>
      <c r="D6185" s="3" t="s">
        <v>17580</v>
      </c>
      <c r="E6185" s="3" t="s">
        <v>17581</v>
      </c>
      <c r="F6185" s="3" t="s">
        <v>17716</v>
      </c>
      <c r="G6185" s="3" t="s">
        <v>27003</v>
      </c>
      <c r="H6185" s="3" t="s">
        <v>17738</v>
      </c>
      <c r="I6185" s="6">
        <v>720720</v>
      </c>
      <c r="J6185" s="7" t="s">
        <v>17751</v>
      </c>
      <c r="K6185" s="8">
        <v>72072052</v>
      </c>
      <c r="L6185" s="3">
        <v>0</v>
      </c>
      <c r="N6185" s="9">
        <v>0</v>
      </c>
      <c r="O6185" s="9" t="b">
        <v>1</v>
      </c>
      <c r="P6185" s="10">
        <v>0</v>
      </c>
      <c r="Q6185" s="3" t="s">
        <v>29</v>
      </c>
      <c r="R6185" s="3" t="s">
        <v>17752</v>
      </c>
      <c r="S6185" s="14">
        <v>72072052</v>
      </c>
      <c r="T6185" s="21">
        <v>0.21148699999999998</v>
      </c>
      <c r="U6185" s="22">
        <v>9.4273999999999997E-2</v>
      </c>
      <c r="V6185" s="22">
        <v>0</v>
      </c>
      <c r="W6185" s="22">
        <v>0.117213</v>
      </c>
      <c r="X6185" s="22">
        <f t="shared" si="100"/>
        <v>0</v>
      </c>
      <c r="Y6185" s="8" t="b">
        <v>0</v>
      </c>
      <c r="Z6185" s="8" t="b">
        <v>0</v>
      </c>
      <c r="AA6185" s="8" t="b">
        <v>0</v>
      </c>
      <c r="AB6185" s="8" t="b">
        <v>0</v>
      </c>
    </row>
    <row r="6186" spans="1:28" hidden="1" x14ac:dyDescent="0.2">
      <c r="A6186" s="1" t="s">
        <v>6290</v>
      </c>
      <c r="B6186" s="1" t="s">
        <v>6558</v>
      </c>
      <c r="D6186" s="3" t="s">
        <v>17580</v>
      </c>
      <c r="E6186" s="3" t="s">
        <v>17581</v>
      </c>
      <c r="F6186" s="3" t="s">
        <v>17716</v>
      </c>
      <c r="G6186" s="3" t="s">
        <v>27003</v>
      </c>
      <c r="H6186" s="3" t="s">
        <v>17738</v>
      </c>
      <c r="I6186" s="6">
        <v>720720</v>
      </c>
      <c r="J6186" s="7" t="s">
        <v>17753</v>
      </c>
      <c r="K6186" s="8">
        <v>72072059</v>
      </c>
      <c r="L6186" s="3">
        <v>0</v>
      </c>
      <c r="N6186" s="9">
        <v>0</v>
      </c>
      <c r="O6186" s="9" t="b">
        <v>1</v>
      </c>
      <c r="P6186" s="10">
        <v>0</v>
      </c>
      <c r="Q6186" s="3" t="s">
        <v>29</v>
      </c>
      <c r="R6186" s="3" t="s">
        <v>17754</v>
      </c>
      <c r="S6186" s="14">
        <v>72072059</v>
      </c>
      <c r="T6186" s="21">
        <v>42.866267666666666</v>
      </c>
      <c r="U6186" s="22">
        <v>42.749156999999997</v>
      </c>
      <c r="V6186" s="22">
        <v>0</v>
      </c>
      <c r="W6186" s="22">
        <v>0.1171106666666667</v>
      </c>
      <c r="X6186" s="22">
        <f t="shared" si="100"/>
        <v>0</v>
      </c>
      <c r="Y6186" s="8" t="b">
        <v>0</v>
      </c>
      <c r="Z6186" s="8" t="b">
        <v>0</v>
      </c>
      <c r="AA6186" s="8" t="b">
        <v>0</v>
      </c>
      <c r="AB6186" s="8" t="b">
        <v>0</v>
      </c>
    </row>
    <row r="6187" spans="1:28" hidden="1" x14ac:dyDescent="0.2">
      <c r="A6187" s="1" t="s">
        <v>6290</v>
      </c>
      <c r="B6187" s="1" t="s">
        <v>6558</v>
      </c>
      <c r="D6187" s="3" t="s">
        <v>17580</v>
      </c>
      <c r="E6187" s="3" t="s">
        <v>17581</v>
      </c>
      <c r="F6187" s="3" t="s">
        <v>17716</v>
      </c>
      <c r="G6187" s="3" t="s">
        <v>27003</v>
      </c>
      <c r="H6187" s="3" t="s">
        <v>17738</v>
      </c>
      <c r="I6187" s="6">
        <v>720720</v>
      </c>
      <c r="J6187" s="7" t="s">
        <v>17755</v>
      </c>
      <c r="K6187" s="8">
        <v>72072080</v>
      </c>
      <c r="L6187" s="3">
        <v>0</v>
      </c>
      <c r="N6187" s="9">
        <v>0</v>
      </c>
      <c r="O6187" s="9" t="b">
        <v>1</v>
      </c>
      <c r="P6187" s="10">
        <v>0</v>
      </c>
      <c r="Q6187" s="3" t="s">
        <v>29</v>
      </c>
      <c r="R6187" s="3" t="s">
        <v>17756</v>
      </c>
      <c r="S6187" s="14">
        <v>72072080</v>
      </c>
      <c r="T6187" s="21">
        <v>7.1877784999999967</v>
      </c>
      <c r="U6187" s="22">
        <v>6.0446401666666638</v>
      </c>
      <c r="V6187" s="22">
        <v>0.15679199999999999</v>
      </c>
      <c r="W6187" s="22">
        <v>0.98634633333333299</v>
      </c>
      <c r="X6187" s="22">
        <f t="shared" si="100"/>
        <v>0</v>
      </c>
      <c r="Y6187" s="8" t="b">
        <v>0</v>
      </c>
      <c r="Z6187" s="8" t="b">
        <v>0</v>
      </c>
      <c r="AA6187" s="8" t="b">
        <v>0</v>
      </c>
      <c r="AB6187" s="8" t="b">
        <v>0</v>
      </c>
    </row>
    <row r="6188" spans="1:28" hidden="1" x14ac:dyDescent="0.2">
      <c r="A6188" s="1" t="s">
        <v>6290</v>
      </c>
      <c r="B6188" s="1" t="s">
        <v>6558</v>
      </c>
      <c r="D6188" s="3" t="s">
        <v>17580</v>
      </c>
      <c r="E6188" s="3" t="s">
        <v>17581</v>
      </c>
      <c r="F6188" s="3" t="s">
        <v>17757</v>
      </c>
      <c r="G6188" s="3" t="s">
        <v>27004</v>
      </c>
      <c r="H6188" s="3" t="s">
        <v>17758</v>
      </c>
      <c r="I6188" s="6">
        <v>720810</v>
      </c>
      <c r="J6188" s="7" t="s">
        <v>17759</v>
      </c>
      <c r="K6188" s="8">
        <v>72081000</v>
      </c>
      <c r="L6188" s="3">
        <v>0</v>
      </c>
      <c r="N6188" s="9">
        <v>0</v>
      </c>
      <c r="O6188" s="9" t="b">
        <v>1</v>
      </c>
      <c r="P6188" s="10">
        <v>0</v>
      </c>
      <c r="Q6188" s="3" t="s">
        <v>29</v>
      </c>
      <c r="R6188" s="3" t="s">
        <v>17760</v>
      </c>
      <c r="S6188" s="14">
        <v>72081000</v>
      </c>
      <c r="T6188" s="21">
        <v>3.1016641666666671</v>
      </c>
      <c r="U6188" s="22">
        <v>2.4117901666666666</v>
      </c>
      <c r="V6188" s="22">
        <v>0.37036599999999997</v>
      </c>
      <c r="W6188" s="22">
        <v>0.31950800000000029</v>
      </c>
      <c r="X6188" s="22">
        <f t="shared" si="100"/>
        <v>0</v>
      </c>
      <c r="Y6188" s="8" t="b">
        <v>0</v>
      </c>
      <c r="Z6188" s="8" t="b">
        <v>0</v>
      </c>
      <c r="AA6188" s="8" t="b">
        <v>0</v>
      </c>
      <c r="AB6188" s="8" t="b">
        <v>0</v>
      </c>
    </row>
    <row r="6189" spans="1:28" hidden="1" x14ac:dyDescent="0.2">
      <c r="A6189" s="1" t="s">
        <v>6290</v>
      </c>
      <c r="B6189" s="1" t="s">
        <v>6558</v>
      </c>
      <c r="D6189" s="3" t="s">
        <v>17580</v>
      </c>
      <c r="E6189" s="3" t="s">
        <v>17581</v>
      </c>
      <c r="F6189" s="3" t="s">
        <v>17757</v>
      </c>
      <c r="G6189" s="3" t="s">
        <v>27004</v>
      </c>
      <c r="H6189" s="3" t="s">
        <v>17761</v>
      </c>
      <c r="I6189" s="6">
        <v>720825</v>
      </c>
      <c r="J6189" s="7" t="s">
        <v>17762</v>
      </c>
      <c r="K6189" s="8">
        <v>72082500</v>
      </c>
      <c r="L6189" s="3">
        <v>0</v>
      </c>
      <c r="N6189" s="9">
        <v>0</v>
      </c>
      <c r="O6189" s="9" t="b">
        <v>1</v>
      </c>
      <c r="P6189" s="10">
        <v>0</v>
      </c>
      <c r="Q6189" s="3" t="s">
        <v>29</v>
      </c>
      <c r="R6189" s="3" t="s">
        <v>17763</v>
      </c>
      <c r="S6189" s="14">
        <v>72082500</v>
      </c>
      <c r="T6189" s="21">
        <v>12.072332166666669</v>
      </c>
      <c r="U6189" s="22">
        <v>10.878103333333335</v>
      </c>
      <c r="V6189" s="22">
        <v>0.36832500000000001</v>
      </c>
      <c r="W6189" s="22">
        <v>0.8259038333333335</v>
      </c>
      <c r="X6189" s="22">
        <f t="shared" si="100"/>
        <v>0</v>
      </c>
      <c r="Y6189" s="8" t="b">
        <v>0</v>
      </c>
      <c r="Z6189" s="8" t="b">
        <v>0</v>
      </c>
      <c r="AA6189" s="8" t="b">
        <v>0</v>
      </c>
      <c r="AB6189" s="8" t="b">
        <v>0</v>
      </c>
    </row>
    <row r="6190" spans="1:28" hidden="1" x14ac:dyDescent="0.2">
      <c r="A6190" s="1" t="s">
        <v>6290</v>
      </c>
      <c r="B6190" s="1" t="s">
        <v>6558</v>
      </c>
      <c r="D6190" s="3" t="s">
        <v>17580</v>
      </c>
      <c r="E6190" s="3" t="s">
        <v>17581</v>
      </c>
      <c r="F6190" s="3" t="s">
        <v>17757</v>
      </c>
      <c r="G6190" s="3" t="s">
        <v>27004</v>
      </c>
      <c r="H6190" s="3" t="s">
        <v>17764</v>
      </c>
      <c r="I6190" s="6">
        <v>720826</v>
      </c>
      <c r="J6190" s="7" t="s">
        <v>17765</v>
      </c>
      <c r="K6190" s="8">
        <v>72082600</v>
      </c>
      <c r="L6190" s="3">
        <v>0</v>
      </c>
      <c r="N6190" s="9">
        <v>0</v>
      </c>
      <c r="O6190" s="9" t="b">
        <v>1</v>
      </c>
      <c r="P6190" s="10">
        <v>0</v>
      </c>
      <c r="Q6190" s="3" t="s">
        <v>29</v>
      </c>
      <c r="R6190" s="3" t="s">
        <v>17766</v>
      </c>
      <c r="S6190" s="14">
        <v>72082600</v>
      </c>
      <c r="T6190" s="21">
        <v>20.293393333333334</v>
      </c>
      <c r="U6190" s="22">
        <v>18.581429499999999</v>
      </c>
      <c r="V6190" s="22">
        <v>0.85620700000000005</v>
      </c>
      <c r="W6190" s="22">
        <v>0.85575683333333308</v>
      </c>
      <c r="X6190" s="22">
        <f t="shared" si="100"/>
        <v>0</v>
      </c>
      <c r="Y6190" s="8" t="b">
        <v>0</v>
      </c>
      <c r="Z6190" s="8" t="b">
        <v>0</v>
      </c>
      <c r="AA6190" s="8" t="b">
        <v>0</v>
      </c>
      <c r="AB6190" s="8" t="b">
        <v>0</v>
      </c>
    </row>
    <row r="6191" spans="1:28" hidden="1" x14ac:dyDescent="0.2">
      <c r="A6191" s="1" t="s">
        <v>6290</v>
      </c>
      <c r="B6191" s="1" t="s">
        <v>6558</v>
      </c>
      <c r="D6191" s="3" t="s">
        <v>17580</v>
      </c>
      <c r="E6191" s="3" t="s">
        <v>17581</v>
      </c>
      <c r="F6191" s="3" t="s">
        <v>17757</v>
      </c>
      <c r="G6191" s="3" t="s">
        <v>27004</v>
      </c>
      <c r="H6191" s="3" t="s">
        <v>17767</v>
      </c>
      <c r="I6191" s="6">
        <v>720827</v>
      </c>
      <c r="J6191" s="7" t="s">
        <v>17768</v>
      </c>
      <c r="K6191" s="8">
        <v>72082700</v>
      </c>
      <c r="L6191" s="3">
        <v>0</v>
      </c>
      <c r="N6191" s="9">
        <v>0</v>
      </c>
      <c r="O6191" s="9" t="b">
        <v>1</v>
      </c>
      <c r="P6191" s="10">
        <v>0</v>
      </c>
      <c r="Q6191" s="3" t="s">
        <v>29</v>
      </c>
      <c r="R6191" s="3" t="s">
        <v>17769</v>
      </c>
      <c r="S6191" s="14">
        <v>72082700</v>
      </c>
      <c r="T6191" s="21">
        <v>38.609107666666659</v>
      </c>
      <c r="U6191" s="22">
        <v>26.840443333333329</v>
      </c>
      <c r="V6191" s="22">
        <v>2.4228450000000001</v>
      </c>
      <c r="W6191" s="22">
        <v>9.3458193333333295</v>
      </c>
      <c r="X6191" s="22">
        <f t="shared" si="100"/>
        <v>0</v>
      </c>
      <c r="Y6191" s="8" t="b">
        <v>0</v>
      </c>
      <c r="Z6191" s="8" t="b">
        <v>0</v>
      </c>
      <c r="AA6191" s="8" t="b">
        <v>0</v>
      </c>
      <c r="AB6191" s="8" t="b">
        <v>0</v>
      </c>
    </row>
    <row r="6192" spans="1:28" hidden="1" x14ac:dyDescent="0.2">
      <c r="A6192" s="1" t="s">
        <v>6290</v>
      </c>
      <c r="B6192" s="1" t="s">
        <v>6558</v>
      </c>
      <c r="D6192" s="3" t="s">
        <v>17580</v>
      </c>
      <c r="E6192" s="3" t="s">
        <v>17581</v>
      </c>
      <c r="F6192" s="3" t="s">
        <v>17757</v>
      </c>
      <c r="G6192" s="3" t="s">
        <v>27004</v>
      </c>
      <c r="H6192" s="3" t="s">
        <v>17770</v>
      </c>
      <c r="I6192" s="6">
        <v>720836</v>
      </c>
      <c r="J6192" s="7" t="s">
        <v>17771</v>
      </c>
      <c r="K6192" s="8">
        <v>72083600</v>
      </c>
      <c r="L6192" s="3">
        <v>0</v>
      </c>
      <c r="N6192" s="9">
        <v>0</v>
      </c>
      <c r="O6192" s="9" t="b">
        <v>1</v>
      </c>
      <c r="P6192" s="10">
        <v>0</v>
      </c>
      <c r="Q6192" s="3" t="s">
        <v>29</v>
      </c>
      <c r="R6192" s="3" t="s">
        <v>17772</v>
      </c>
      <c r="S6192" s="14">
        <v>72083600</v>
      </c>
      <c r="T6192" s="21">
        <v>23.714826333333331</v>
      </c>
      <c r="U6192" s="22">
        <v>16.567076666666665</v>
      </c>
      <c r="V6192" s="22">
        <v>3.1760726666666699</v>
      </c>
      <c r="W6192" s="22">
        <v>3.9716769999999975</v>
      </c>
      <c r="X6192" s="22">
        <f t="shared" si="100"/>
        <v>0</v>
      </c>
      <c r="Y6192" s="8" t="b">
        <v>0</v>
      </c>
      <c r="Z6192" s="8" t="b">
        <v>0</v>
      </c>
      <c r="AA6192" s="8" t="b">
        <v>0</v>
      </c>
      <c r="AB6192" s="8" t="b">
        <v>0</v>
      </c>
    </row>
    <row r="6193" spans="1:28" hidden="1" x14ac:dyDescent="0.2">
      <c r="A6193" s="1" t="s">
        <v>6290</v>
      </c>
      <c r="B6193" s="1" t="s">
        <v>6558</v>
      </c>
      <c r="D6193" s="3" t="s">
        <v>17580</v>
      </c>
      <c r="E6193" s="3" t="s">
        <v>17581</v>
      </c>
      <c r="F6193" s="3" t="s">
        <v>17757</v>
      </c>
      <c r="G6193" s="3" t="s">
        <v>27004</v>
      </c>
      <c r="H6193" s="3" t="s">
        <v>17773</v>
      </c>
      <c r="I6193" s="6">
        <v>720837</v>
      </c>
      <c r="J6193" s="7" t="s">
        <v>17774</v>
      </c>
      <c r="K6193" s="8">
        <v>72083700</v>
      </c>
      <c r="L6193" s="3">
        <v>0</v>
      </c>
      <c r="N6193" s="9">
        <v>0</v>
      </c>
      <c r="O6193" s="9" t="b">
        <v>1</v>
      </c>
      <c r="P6193" s="10">
        <v>0</v>
      </c>
      <c r="Q6193" s="3" t="s">
        <v>29</v>
      </c>
      <c r="R6193" s="3" t="s">
        <v>17775</v>
      </c>
      <c r="S6193" s="14">
        <v>72083700</v>
      </c>
      <c r="T6193" s="21">
        <v>68.154039499999982</v>
      </c>
      <c r="U6193" s="22">
        <v>38.050855166666636</v>
      </c>
      <c r="V6193" s="22">
        <v>8.7528366666666706</v>
      </c>
      <c r="W6193" s="22">
        <v>21.350347666666671</v>
      </c>
      <c r="X6193" s="22">
        <f t="shared" si="100"/>
        <v>0</v>
      </c>
      <c r="Y6193" s="8" t="b">
        <v>0</v>
      </c>
      <c r="Z6193" s="8" t="b">
        <v>0</v>
      </c>
      <c r="AA6193" s="8" t="b">
        <v>0</v>
      </c>
      <c r="AB6193" s="8" t="b">
        <v>0</v>
      </c>
    </row>
    <row r="6194" spans="1:28" hidden="1" x14ac:dyDescent="0.2">
      <c r="A6194" s="1" t="s">
        <v>6290</v>
      </c>
      <c r="B6194" s="1" t="s">
        <v>6558</v>
      </c>
      <c r="D6194" s="3" t="s">
        <v>17580</v>
      </c>
      <c r="E6194" s="3" t="s">
        <v>17581</v>
      </c>
      <c r="F6194" s="3" t="s">
        <v>17757</v>
      </c>
      <c r="G6194" s="3" t="s">
        <v>27004</v>
      </c>
      <c r="H6194" s="3" t="s">
        <v>17776</v>
      </c>
      <c r="I6194" s="6">
        <v>720838</v>
      </c>
      <c r="J6194" s="7" t="s">
        <v>17777</v>
      </c>
      <c r="K6194" s="8">
        <v>72083800</v>
      </c>
      <c r="L6194" s="3">
        <v>0</v>
      </c>
      <c r="N6194" s="9">
        <v>0</v>
      </c>
      <c r="O6194" s="9" t="b">
        <v>1</v>
      </c>
      <c r="P6194" s="10">
        <v>0</v>
      </c>
      <c r="Q6194" s="3" t="s">
        <v>29</v>
      </c>
      <c r="R6194" s="3" t="s">
        <v>17778</v>
      </c>
      <c r="S6194" s="14">
        <v>72083800</v>
      </c>
      <c r="T6194" s="21">
        <v>30.905408333333348</v>
      </c>
      <c r="U6194" s="22">
        <v>18.620542500000006</v>
      </c>
      <c r="V6194" s="22">
        <v>2.0296883333333366</v>
      </c>
      <c r="W6194" s="22">
        <v>10.255177500000007</v>
      </c>
      <c r="X6194" s="22">
        <f t="shared" si="100"/>
        <v>0</v>
      </c>
      <c r="Y6194" s="8" t="b">
        <v>0</v>
      </c>
      <c r="Z6194" s="8" t="b">
        <v>0</v>
      </c>
      <c r="AA6194" s="8" t="b">
        <v>0</v>
      </c>
      <c r="AB6194" s="8" t="b">
        <v>0</v>
      </c>
    </row>
    <row r="6195" spans="1:28" hidden="1" x14ac:dyDescent="0.2">
      <c r="A6195" s="1" t="s">
        <v>6290</v>
      </c>
      <c r="B6195" s="1" t="s">
        <v>6558</v>
      </c>
      <c r="D6195" s="3" t="s">
        <v>17580</v>
      </c>
      <c r="E6195" s="3" t="s">
        <v>17581</v>
      </c>
      <c r="F6195" s="3" t="s">
        <v>17757</v>
      </c>
      <c r="G6195" s="3" t="s">
        <v>27004</v>
      </c>
      <c r="H6195" s="3" t="s">
        <v>17779</v>
      </c>
      <c r="I6195" s="6">
        <v>720839</v>
      </c>
      <c r="J6195" s="7" t="s">
        <v>17780</v>
      </c>
      <c r="K6195" s="8">
        <v>72083900</v>
      </c>
      <c r="L6195" s="3">
        <v>0</v>
      </c>
      <c r="N6195" s="9">
        <v>0</v>
      </c>
      <c r="O6195" s="9" t="b">
        <v>1</v>
      </c>
      <c r="P6195" s="10">
        <v>0</v>
      </c>
      <c r="Q6195" s="3" t="s">
        <v>29</v>
      </c>
      <c r="R6195" s="3" t="s">
        <v>17781</v>
      </c>
      <c r="S6195" s="14">
        <v>72083900</v>
      </c>
      <c r="T6195" s="21">
        <v>37.408951333333341</v>
      </c>
      <c r="U6195" s="22">
        <v>16.987953666666677</v>
      </c>
      <c r="V6195" s="22">
        <v>4.6630238333333303</v>
      </c>
      <c r="W6195" s="22">
        <v>15.757973833333333</v>
      </c>
      <c r="X6195" s="22">
        <f t="shared" si="100"/>
        <v>0</v>
      </c>
      <c r="Y6195" s="8" t="b">
        <v>0</v>
      </c>
      <c r="Z6195" s="8" t="b">
        <v>0</v>
      </c>
      <c r="AA6195" s="8" t="b">
        <v>0</v>
      </c>
      <c r="AB6195" s="8" t="b">
        <v>0</v>
      </c>
    </row>
    <row r="6196" spans="1:28" hidden="1" x14ac:dyDescent="0.2">
      <c r="A6196" s="1" t="s">
        <v>6290</v>
      </c>
      <c r="B6196" s="1" t="s">
        <v>6558</v>
      </c>
      <c r="D6196" s="3" t="s">
        <v>17580</v>
      </c>
      <c r="E6196" s="3" t="s">
        <v>17581</v>
      </c>
      <c r="F6196" s="3" t="s">
        <v>17757</v>
      </c>
      <c r="G6196" s="3" t="s">
        <v>27004</v>
      </c>
      <c r="H6196" s="3" t="s">
        <v>17782</v>
      </c>
      <c r="I6196" s="6">
        <v>720840</v>
      </c>
      <c r="J6196" s="7" t="s">
        <v>17783</v>
      </c>
      <c r="K6196" s="8">
        <v>72084000</v>
      </c>
      <c r="L6196" s="3">
        <v>0</v>
      </c>
      <c r="N6196" s="9">
        <v>0</v>
      </c>
      <c r="O6196" s="9" t="b">
        <v>1</v>
      </c>
      <c r="P6196" s="10">
        <v>0</v>
      </c>
      <c r="Q6196" s="3" t="s">
        <v>29</v>
      </c>
      <c r="R6196" s="3" t="s">
        <v>17784</v>
      </c>
      <c r="S6196" s="14">
        <v>72084000</v>
      </c>
      <c r="T6196" s="21">
        <v>1.5405461666666667</v>
      </c>
      <c r="U6196" s="22">
        <v>0.86318033333333377</v>
      </c>
      <c r="V6196" s="22">
        <v>0.24900333333333299</v>
      </c>
      <c r="W6196" s="22">
        <v>0.42836249999999998</v>
      </c>
      <c r="X6196" s="22">
        <f t="shared" si="100"/>
        <v>0</v>
      </c>
      <c r="Y6196" s="8" t="b">
        <v>0</v>
      </c>
      <c r="Z6196" s="8" t="b">
        <v>0</v>
      </c>
      <c r="AA6196" s="8" t="b">
        <v>0</v>
      </c>
      <c r="AB6196" s="8" t="b">
        <v>0</v>
      </c>
    </row>
    <row r="6197" spans="1:28" hidden="1" x14ac:dyDescent="0.2">
      <c r="A6197" s="1" t="s">
        <v>6290</v>
      </c>
      <c r="B6197" s="1" t="s">
        <v>6558</v>
      </c>
      <c r="D6197" s="3" t="s">
        <v>17580</v>
      </c>
      <c r="E6197" s="3" t="s">
        <v>17581</v>
      </c>
      <c r="F6197" s="3" t="s">
        <v>17757</v>
      </c>
      <c r="G6197" s="3" t="s">
        <v>27004</v>
      </c>
      <c r="H6197" s="3" t="s">
        <v>17785</v>
      </c>
      <c r="I6197" s="6">
        <v>720851</v>
      </c>
      <c r="J6197" s="7" t="s">
        <v>17786</v>
      </c>
      <c r="K6197" s="8">
        <v>72085120</v>
      </c>
      <c r="L6197" s="3">
        <v>0</v>
      </c>
      <c r="N6197" s="9">
        <v>0</v>
      </c>
      <c r="O6197" s="9" t="b">
        <v>1</v>
      </c>
      <c r="P6197" s="10">
        <v>0</v>
      </c>
      <c r="Q6197" s="3" t="s">
        <v>29</v>
      </c>
      <c r="R6197" s="3" t="s">
        <v>17787</v>
      </c>
      <c r="S6197" s="14">
        <v>72085120</v>
      </c>
      <c r="T6197" s="21">
        <v>64.957029333333367</v>
      </c>
      <c r="U6197" s="22">
        <v>45.281941833333363</v>
      </c>
      <c r="V6197" s="22">
        <v>7.7293464999999966</v>
      </c>
      <c r="W6197" s="22">
        <v>11.945741</v>
      </c>
      <c r="X6197" s="22">
        <f t="shared" si="100"/>
        <v>0</v>
      </c>
      <c r="Y6197" s="8" t="b">
        <v>0</v>
      </c>
      <c r="Z6197" s="8" t="b">
        <v>0</v>
      </c>
      <c r="AA6197" s="8" t="b">
        <v>0</v>
      </c>
      <c r="AB6197" s="8" t="b">
        <v>0</v>
      </c>
    </row>
    <row r="6198" spans="1:28" hidden="1" x14ac:dyDescent="0.2">
      <c r="A6198" s="1" t="s">
        <v>6290</v>
      </c>
      <c r="B6198" s="1" t="s">
        <v>6558</v>
      </c>
      <c r="D6198" s="3" t="s">
        <v>17580</v>
      </c>
      <c r="E6198" s="3" t="s">
        <v>17581</v>
      </c>
      <c r="F6198" s="3" t="s">
        <v>17757</v>
      </c>
      <c r="G6198" s="3" t="s">
        <v>27004</v>
      </c>
      <c r="H6198" s="3" t="s">
        <v>17785</v>
      </c>
      <c r="I6198" s="6">
        <v>720851</v>
      </c>
      <c r="J6198" s="7" t="s">
        <v>17788</v>
      </c>
      <c r="K6198" s="8">
        <v>72085191</v>
      </c>
      <c r="L6198" s="3">
        <v>0</v>
      </c>
      <c r="N6198" s="9">
        <v>0</v>
      </c>
      <c r="O6198" s="9" t="b">
        <v>1</v>
      </c>
      <c r="P6198" s="10">
        <v>0</v>
      </c>
      <c r="Q6198" s="3" t="s">
        <v>29</v>
      </c>
      <c r="R6198" s="3" t="s">
        <v>17789</v>
      </c>
      <c r="S6198" s="14">
        <v>72085191</v>
      </c>
      <c r="T6198" s="21">
        <v>18.40369033333333</v>
      </c>
      <c r="U6198" s="22">
        <v>10.2479285</v>
      </c>
      <c r="V6198" s="22">
        <v>2.8741848333333304</v>
      </c>
      <c r="W6198" s="22">
        <v>5.2815770000000004</v>
      </c>
      <c r="X6198" s="22">
        <f t="shared" si="100"/>
        <v>0</v>
      </c>
      <c r="Y6198" s="8" t="b">
        <v>0</v>
      </c>
      <c r="Z6198" s="8" t="b">
        <v>0</v>
      </c>
      <c r="AA6198" s="8" t="b">
        <v>0</v>
      </c>
      <c r="AB6198" s="8" t="b">
        <v>0</v>
      </c>
    </row>
    <row r="6199" spans="1:28" hidden="1" x14ac:dyDescent="0.2">
      <c r="A6199" s="1" t="s">
        <v>6290</v>
      </c>
      <c r="B6199" s="1" t="s">
        <v>6558</v>
      </c>
      <c r="D6199" s="3" t="s">
        <v>17580</v>
      </c>
      <c r="E6199" s="3" t="s">
        <v>17581</v>
      </c>
      <c r="F6199" s="3" t="s">
        <v>17757</v>
      </c>
      <c r="G6199" s="3" t="s">
        <v>27004</v>
      </c>
      <c r="H6199" s="3" t="s">
        <v>17785</v>
      </c>
      <c r="I6199" s="6">
        <v>720851</v>
      </c>
      <c r="J6199" s="7" t="s">
        <v>17790</v>
      </c>
      <c r="K6199" s="8">
        <v>72085198</v>
      </c>
      <c r="L6199" s="3">
        <v>0</v>
      </c>
      <c r="N6199" s="9">
        <v>0</v>
      </c>
      <c r="O6199" s="9" t="b">
        <v>1</v>
      </c>
      <c r="P6199" s="10">
        <v>0</v>
      </c>
      <c r="Q6199" s="3" t="s">
        <v>29</v>
      </c>
      <c r="R6199" s="3" t="s">
        <v>17791</v>
      </c>
      <c r="S6199" s="14">
        <v>72085198</v>
      </c>
      <c r="T6199" s="21">
        <v>20.375955833333368</v>
      </c>
      <c r="U6199" s="22">
        <v>16.689105666666698</v>
      </c>
      <c r="V6199" s="22">
        <v>1.62327</v>
      </c>
      <c r="W6199" s="22">
        <v>2.0635801666666667</v>
      </c>
      <c r="X6199" s="22">
        <f t="shared" si="100"/>
        <v>0</v>
      </c>
      <c r="Y6199" s="8" t="b">
        <v>0</v>
      </c>
      <c r="Z6199" s="8" t="b">
        <v>0</v>
      </c>
      <c r="AA6199" s="8" t="b">
        <v>0</v>
      </c>
      <c r="AB6199" s="8" t="b">
        <v>0</v>
      </c>
    </row>
    <row r="6200" spans="1:28" hidden="1" x14ac:dyDescent="0.2">
      <c r="A6200" s="1" t="s">
        <v>6290</v>
      </c>
      <c r="B6200" s="1" t="s">
        <v>6558</v>
      </c>
      <c r="D6200" s="3" t="s">
        <v>17580</v>
      </c>
      <c r="E6200" s="3" t="s">
        <v>17581</v>
      </c>
      <c r="F6200" s="3" t="s">
        <v>17757</v>
      </c>
      <c r="G6200" s="3" t="s">
        <v>27004</v>
      </c>
      <c r="H6200" s="3" t="s">
        <v>17792</v>
      </c>
      <c r="I6200" s="6">
        <v>720852</v>
      </c>
      <c r="J6200" s="7" t="s">
        <v>17793</v>
      </c>
      <c r="K6200" s="8">
        <v>72085210</v>
      </c>
      <c r="L6200" s="3">
        <v>0</v>
      </c>
      <c r="N6200" s="9">
        <v>0</v>
      </c>
      <c r="O6200" s="9" t="b">
        <v>1</v>
      </c>
      <c r="P6200" s="10">
        <v>0</v>
      </c>
      <c r="Q6200" s="3" t="s">
        <v>29</v>
      </c>
      <c r="R6200" s="3" t="s">
        <v>17794</v>
      </c>
      <c r="S6200" s="14">
        <v>72085210</v>
      </c>
      <c r="T6200" s="21">
        <v>0.49335883333333302</v>
      </c>
      <c r="U6200" s="22">
        <v>0.41897283333333302</v>
      </c>
      <c r="V6200" s="22">
        <v>7.1615999999999999E-2</v>
      </c>
      <c r="W6200" s="22">
        <v>2.7699999999999999E-3</v>
      </c>
      <c r="X6200" s="22">
        <f t="shared" si="100"/>
        <v>0</v>
      </c>
      <c r="Y6200" s="8" t="b">
        <v>0</v>
      </c>
      <c r="Z6200" s="8" t="b">
        <v>0</v>
      </c>
      <c r="AA6200" s="8" t="b">
        <v>0</v>
      </c>
      <c r="AB6200" s="8" t="b">
        <v>0</v>
      </c>
    </row>
    <row r="6201" spans="1:28" hidden="1" x14ac:dyDescent="0.2">
      <c r="A6201" s="1" t="s">
        <v>6290</v>
      </c>
      <c r="B6201" s="1" t="s">
        <v>6558</v>
      </c>
      <c r="D6201" s="3" t="s">
        <v>17580</v>
      </c>
      <c r="E6201" s="3" t="s">
        <v>17581</v>
      </c>
      <c r="F6201" s="3" t="s">
        <v>17757</v>
      </c>
      <c r="G6201" s="3" t="s">
        <v>27004</v>
      </c>
      <c r="H6201" s="3" t="s">
        <v>17792</v>
      </c>
      <c r="I6201" s="6">
        <v>720852</v>
      </c>
      <c r="J6201" s="7" t="s">
        <v>17795</v>
      </c>
      <c r="K6201" s="8">
        <v>72085291</v>
      </c>
      <c r="L6201" s="3">
        <v>0</v>
      </c>
      <c r="N6201" s="9">
        <v>0</v>
      </c>
      <c r="O6201" s="9" t="b">
        <v>1</v>
      </c>
      <c r="P6201" s="10">
        <v>0</v>
      </c>
      <c r="Q6201" s="3" t="s">
        <v>29</v>
      </c>
      <c r="R6201" s="3" t="s">
        <v>17796</v>
      </c>
      <c r="S6201" s="14">
        <v>72085291</v>
      </c>
      <c r="T6201" s="21">
        <v>13.892522166666669</v>
      </c>
      <c r="U6201" s="22">
        <v>7.7155296666666722</v>
      </c>
      <c r="V6201" s="22">
        <v>3.9749609999999973</v>
      </c>
      <c r="W6201" s="22">
        <v>2.2020314999999999</v>
      </c>
      <c r="X6201" s="22">
        <f t="shared" si="100"/>
        <v>0</v>
      </c>
      <c r="Y6201" s="8" t="b">
        <v>0</v>
      </c>
      <c r="Z6201" s="8" t="b">
        <v>0</v>
      </c>
      <c r="AA6201" s="8" t="b">
        <v>0</v>
      </c>
      <c r="AB6201" s="8" t="b">
        <v>0</v>
      </c>
    </row>
    <row r="6202" spans="1:28" hidden="1" x14ac:dyDescent="0.2">
      <c r="A6202" s="1" t="s">
        <v>6290</v>
      </c>
      <c r="B6202" s="1" t="s">
        <v>6558</v>
      </c>
      <c r="D6202" s="3" t="s">
        <v>17580</v>
      </c>
      <c r="E6202" s="3" t="s">
        <v>17581</v>
      </c>
      <c r="F6202" s="3" t="s">
        <v>17757</v>
      </c>
      <c r="G6202" s="3" t="s">
        <v>27004</v>
      </c>
      <c r="H6202" s="3" t="s">
        <v>17792</v>
      </c>
      <c r="I6202" s="6">
        <v>720852</v>
      </c>
      <c r="J6202" s="7" t="s">
        <v>17797</v>
      </c>
      <c r="K6202" s="8">
        <v>72085299</v>
      </c>
      <c r="L6202" s="3">
        <v>0</v>
      </c>
      <c r="N6202" s="9">
        <v>0</v>
      </c>
      <c r="O6202" s="9" t="b">
        <v>1</v>
      </c>
      <c r="P6202" s="10">
        <v>0</v>
      </c>
      <c r="Q6202" s="3" t="s">
        <v>29</v>
      </c>
      <c r="R6202" s="3" t="s">
        <v>17798</v>
      </c>
      <c r="S6202" s="14">
        <v>72085299</v>
      </c>
      <c r="T6202" s="21">
        <v>27.667168999999998</v>
      </c>
      <c r="U6202" s="22">
        <v>21.745239999999999</v>
      </c>
      <c r="V6202" s="22">
        <v>2.6072700000000002</v>
      </c>
      <c r="W6202" s="22">
        <v>3.3146589999999998</v>
      </c>
      <c r="X6202" s="22">
        <f t="shared" si="100"/>
        <v>0</v>
      </c>
      <c r="Y6202" s="8" t="b">
        <v>0</v>
      </c>
      <c r="Z6202" s="8" t="b">
        <v>0</v>
      </c>
      <c r="AA6202" s="8" t="b">
        <v>0</v>
      </c>
      <c r="AB6202" s="8" t="b">
        <v>0</v>
      </c>
    </row>
    <row r="6203" spans="1:28" hidden="1" x14ac:dyDescent="0.2">
      <c r="A6203" s="1" t="s">
        <v>6290</v>
      </c>
      <c r="B6203" s="1" t="s">
        <v>6558</v>
      </c>
      <c r="D6203" s="3" t="s">
        <v>17580</v>
      </c>
      <c r="E6203" s="3" t="s">
        <v>17581</v>
      </c>
      <c r="F6203" s="3" t="s">
        <v>17757</v>
      </c>
      <c r="G6203" s="3" t="s">
        <v>27004</v>
      </c>
      <c r="H6203" s="3" t="s">
        <v>17799</v>
      </c>
      <c r="I6203" s="6">
        <v>720853</v>
      </c>
      <c r="J6203" s="7" t="s">
        <v>17800</v>
      </c>
      <c r="K6203" s="8">
        <v>72085310</v>
      </c>
      <c r="L6203" s="3">
        <v>0</v>
      </c>
      <c r="N6203" s="9">
        <v>0</v>
      </c>
      <c r="O6203" s="9" t="b">
        <v>1</v>
      </c>
      <c r="P6203" s="10">
        <v>0</v>
      </c>
      <c r="Q6203" s="3" t="s">
        <v>29</v>
      </c>
      <c r="R6203" s="3" t="s">
        <v>17801</v>
      </c>
      <c r="S6203" s="14">
        <v>72085310</v>
      </c>
      <c r="T6203" s="21">
        <v>6.0443499999999997E-2</v>
      </c>
      <c r="U6203" s="22">
        <v>4.5423499999999999E-2</v>
      </c>
      <c r="V6203" s="22">
        <v>1.502E-2</v>
      </c>
      <c r="W6203" s="22">
        <v>0</v>
      </c>
      <c r="X6203" s="22">
        <f t="shared" si="100"/>
        <v>0</v>
      </c>
      <c r="Y6203" s="8" t="b">
        <v>0</v>
      </c>
      <c r="Z6203" s="8" t="b">
        <v>0</v>
      </c>
      <c r="AA6203" s="8" t="b">
        <v>0</v>
      </c>
      <c r="AB6203" s="8" t="b">
        <v>0</v>
      </c>
    </row>
    <row r="6204" spans="1:28" hidden="1" x14ac:dyDescent="0.2">
      <c r="A6204" s="1" t="s">
        <v>6290</v>
      </c>
      <c r="B6204" s="1" t="s">
        <v>6558</v>
      </c>
      <c r="D6204" s="3" t="s">
        <v>17580</v>
      </c>
      <c r="E6204" s="3" t="s">
        <v>17581</v>
      </c>
      <c r="F6204" s="3" t="s">
        <v>17757</v>
      </c>
      <c r="G6204" s="3" t="s">
        <v>27004</v>
      </c>
      <c r="H6204" s="3" t="s">
        <v>17799</v>
      </c>
      <c r="I6204" s="6">
        <v>720853</v>
      </c>
      <c r="J6204" s="7" t="s">
        <v>17802</v>
      </c>
      <c r="K6204" s="8">
        <v>72085390</v>
      </c>
      <c r="L6204" s="3">
        <v>0</v>
      </c>
      <c r="N6204" s="9">
        <v>0</v>
      </c>
      <c r="O6204" s="9" t="b">
        <v>1</v>
      </c>
      <c r="P6204" s="10">
        <v>0</v>
      </c>
      <c r="Q6204" s="3" t="s">
        <v>29</v>
      </c>
      <c r="R6204" s="3" t="s">
        <v>17803</v>
      </c>
      <c r="S6204" s="14">
        <v>72085390</v>
      </c>
      <c r="T6204" s="21">
        <v>4.1822291666666676</v>
      </c>
      <c r="U6204" s="22">
        <v>2.9353375000000006</v>
      </c>
      <c r="V6204" s="22">
        <v>0.45506966666666698</v>
      </c>
      <c r="W6204" s="22">
        <v>0.79182200000000003</v>
      </c>
      <c r="X6204" s="22">
        <f t="shared" si="100"/>
        <v>0</v>
      </c>
      <c r="Y6204" s="8" t="b">
        <v>0</v>
      </c>
      <c r="Z6204" s="8" t="b">
        <v>0</v>
      </c>
      <c r="AA6204" s="8" t="b">
        <v>0</v>
      </c>
      <c r="AB6204" s="8" t="b">
        <v>0</v>
      </c>
    </row>
    <row r="6205" spans="1:28" hidden="1" x14ac:dyDescent="0.2">
      <c r="A6205" s="1" t="s">
        <v>6290</v>
      </c>
      <c r="B6205" s="1" t="s">
        <v>6558</v>
      </c>
      <c r="D6205" s="3" t="s">
        <v>17580</v>
      </c>
      <c r="E6205" s="3" t="s">
        <v>17581</v>
      </c>
      <c r="F6205" s="3" t="s">
        <v>17757</v>
      </c>
      <c r="G6205" s="3" t="s">
        <v>27004</v>
      </c>
      <c r="H6205" s="3" t="s">
        <v>17804</v>
      </c>
      <c r="I6205" s="6">
        <v>720854</v>
      </c>
      <c r="J6205" s="7" t="s">
        <v>17805</v>
      </c>
      <c r="K6205" s="8">
        <v>72085400</v>
      </c>
      <c r="L6205" s="3">
        <v>0</v>
      </c>
      <c r="N6205" s="9">
        <v>0</v>
      </c>
      <c r="O6205" s="9" t="b">
        <v>1</v>
      </c>
      <c r="P6205" s="10">
        <v>0</v>
      </c>
      <c r="Q6205" s="3" t="s">
        <v>29</v>
      </c>
      <c r="R6205" s="3" t="s">
        <v>17806</v>
      </c>
      <c r="S6205" s="14">
        <v>72085400</v>
      </c>
      <c r="T6205" s="21">
        <v>4.7677651666666714</v>
      </c>
      <c r="U6205" s="22">
        <v>3.556927166666668</v>
      </c>
      <c r="V6205" s="22">
        <v>1.03782666666667</v>
      </c>
      <c r="W6205" s="22">
        <v>0.17301133333333341</v>
      </c>
      <c r="X6205" s="22">
        <f t="shared" si="100"/>
        <v>0</v>
      </c>
      <c r="Y6205" s="8" t="b">
        <v>0</v>
      </c>
      <c r="Z6205" s="8" t="b">
        <v>0</v>
      </c>
      <c r="AA6205" s="8" t="b">
        <v>0</v>
      </c>
      <c r="AB6205" s="8" t="b">
        <v>0</v>
      </c>
    </row>
    <row r="6206" spans="1:28" hidden="1" x14ac:dyDescent="0.2">
      <c r="A6206" s="1" t="s">
        <v>6290</v>
      </c>
      <c r="B6206" s="1" t="s">
        <v>6558</v>
      </c>
      <c r="D6206" s="3" t="s">
        <v>17580</v>
      </c>
      <c r="E6206" s="3" t="s">
        <v>17581</v>
      </c>
      <c r="F6206" s="3" t="s">
        <v>17757</v>
      </c>
      <c r="G6206" s="3" t="s">
        <v>27004</v>
      </c>
      <c r="H6206" s="3" t="s">
        <v>17807</v>
      </c>
      <c r="I6206" s="6">
        <v>720890</v>
      </c>
      <c r="J6206" s="7" t="s">
        <v>17808</v>
      </c>
      <c r="K6206" s="8">
        <v>72089020</v>
      </c>
      <c r="L6206" s="3">
        <v>0</v>
      </c>
      <c r="N6206" s="9">
        <v>0</v>
      </c>
      <c r="O6206" s="9" t="b">
        <v>1</v>
      </c>
      <c r="P6206" s="10">
        <v>0</v>
      </c>
      <c r="Q6206" s="3" t="s">
        <v>29</v>
      </c>
      <c r="R6206" s="3" t="s">
        <v>17809</v>
      </c>
      <c r="S6206" s="14">
        <v>72089020</v>
      </c>
      <c r="T6206" s="21">
        <v>0.43040333333333303</v>
      </c>
      <c r="U6206" s="22">
        <v>0.36192633333333302</v>
      </c>
      <c r="V6206" s="22">
        <v>5.3970999999999998E-2</v>
      </c>
      <c r="W6206" s="22">
        <v>1.4506E-2</v>
      </c>
      <c r="X6206" s="22">
        <f t="shared" si="100"/>
        <v>0</v>
      </c>
      <c r="Y6206" s="8" t="b">
        <v>0</v>
      </c>
      <c r="Z6206" s="8" t="b">
        <v>0</v>
      </c>
      <c r="AA6206" s="8" t="b">
        <v>0</v>
      </c>
      <c r="AB6206" s="8" t="b">
        <v>0</v>
      </c>
    </row>
    <row r="6207" spans="1:28" hidden="1" x14ac:dyDescent="0.2">
      <c r="A6207" s="1" t="s">
        <v>6290</v>
      </c>
      <c r="B6207" s="1" t="s">
        <v>6558</v>
      </c>
      <c r="D6207" s="3" t="s">
        <v>17580</v>
      </c>
      <c r="E6207" s="3" t="s">
        <v>17581</v>
      </c>
      <c r="F6207" s="3" t="s">
        <v>17757</v>
      </c>
      <c r="G6207" s="3" t="s">
        <v>27004</v>
      </c>
      <c r="H6207" s="3" t="s">
        <v>17807</v>
      </c>
      <c r="I6207" s="6">
        <v>720890</v>
      </c>
      <c r="J6207" s="7" t="s">
        <v>17810</v>
      </c>
      <c r="K6207" s="8">
        <v>72089080</v>
      </c>
      <c r="L6207" s="3">
        <v>0</v>
      </c>
      <c r="N6207" s="9">
        <v>0</v>
      </c>
      <c r="O6207" s="9" t="b">
        <v>1</v>
      </c>
      <c r="P6207" s="10">
        <v>0</v>
      </c>
      <c r="Q6207" s="3" t="s">
        <v>29</v>
      </c>
      <c r="R6207" s="3" t="s">
        <v>17811</v>
      </c>
      <c r="S6207" s="14">
        <v>72089080</v>
      </c>
      <c r="T6207" s="21">
        <v>4.8942943333333373</v>
      </c>
      <c r="U6207" s="22">
        <v>1.7244891666666671</v>
      </c>
      <c r="V6207" s="22">
        <v>0.81536183333333323</v>
      </c>
      <c r="W6207" s="22">
        <v>2.3544433333333368</v>
      </c>
      <c r="X6207" s="22">
        <f t="shared" si="100"/>
        <v>0</v>
      </c>
      <c r="Y6207" s="8" t="b">
        <v>0</v>
      </c>
      <c r="Z6207" s="8" t="b">
        <v>0</v>
      </c>
      <c r="AA6207" s="8" t="b">
        <v>0</v>
      </c>
      <c r="AB6207" s="8" t="b">
        <v>0</v>
      </c>
    </row>
    <row r="6208" spans="1:28" hidden="1" x14ac:dyDescent="0.2">
      <c r="A6208" s="1" t="s">
        <v>6290</v>
      </c>
      <c r="B6208" s="1" t="s">
        <v>6558</v>
      </c>
      <c r="D6208" s="3" t="s">
        <v>17580</v>
      </c>
      <c r="E6208" s="3" t="s">
        <v>17581</v>
      </c>
      <c r="F6208" s="3" t="s">
        <v>17812</v>
      </c>
      <c r="G6208" s="3" t="s">
        <v>27005</v>
      </c>
      <c r="H6208" s="3" t="s">
        <v>17813</v>
      </c>
      <c r="I6208" s="6">
        <v>720915</v>
      </c>
      <c r="J6208" s="7" t="s">
        <v>17814</v>
      </c>
      <c r="K6208" s="8">
        <v>72091500</v>
      </c>
      <c r="L6208" s="3">
        <v>0</v>
      </c>
      <c r="N6208" s="9">
        <v>0</v>
      </c>
      <c r="O6208" s="9" t="b">
        <v>1</v>
      </c>
      <c r="P6208" s="10">
        <v>0</v>
      </c>
      <c r="Q6208" s="3" t="s">
        <v>29</v>
      </c>
      <c r="R6208" s="3" t="s">
        <v>17815</v>
      </c>
      <c r="S6208" s="14">
        <v>72091500</v>
      </c>
      <c r="T6208" s="21">
        <v>2.1418446666666666</v>
      </c>
      <c r="U6208" s="22">
        <v>1.3518535</v>
      </c>
      <c r="V6208" s="22">
        <v>1.5523500000000001E-2</v>
      </c>
      <c r="W6208" s="22">
        <v>0.77446766666666678</v>
      </c>
      <c r="X6208" s="22">
        <f t="shared" si="100"/>
        <v>0</v>
      </c>
      <c r="Y6208" s="8" t="b">
        <v>0</v>
      </c>
      <c r="Z6208" s="8" t="b">
        <v>0</v>
      </c>
      <c r="AA6208" s="8" t="b">
        <v>0</v>
      </c>
      <c r="AB6208" s="8" t="b">
        <v>0</v>
      </c>
    </row>
    <row r="6209" spans="1:28" hidden="1" x14ac:dyDescent="0.2">
      <c r="A6209" s="1" t="s">
        <v>6290</v>
      </c>
      <c r="B6209" s="1" t="s">
        <v>6558</v>
      </c>
      <c r="D6209" s="3" t="s">
        <v>17580</v>
      </c>
      <c r="E6209" s="3" t="s">
        <v>17581</v>
      </c>
      <c r="F6209" s="3" t="s">
        <v>17812</v>
      </c>
      <c r="G6209" s="3" t="s">
        <v>27005</v>
      </c>
      <c r="H6209" s="3" t="s">
        <v>17816</v>
      </c>
      <c r="I6209" s="6">
        <v>720916</v>
      </c>
      <c r="J6209" s="7" t="s">
        <v>17817</v>
      </c>
      <c r="K6209" s="8">
        <v>72091610</v>
      </c>
      <c r="L6209" s="3">
        <v>0</v>
      </c>
      <c r="N6209" s="9">
        <v>0</v>
      </c>
      <c r="O6209" s="9" t="b">
        <v>1</v>
      </c>
      <c r="P6209" s="10">
        <v>0</v>
      </c>
      <c r="Q6209" s="3" t="s">
        <v>29</v>
      </c>
      <c r="R6209" s="3" t="s">
        <v>17818</v>
      </c>
      <c r="S6209" s="14">
        <v>72091610</v>
      </c>
      <c r="T6209" s="21">
        <v>0.88055633333333339</v>
      </c>
      <c r="U6209" s="22">
        <v>2.319333333333333E-3</v>
      </c>
      <c r="V6209" s="22">
        <v>0.87823700000000005</v>
      </c>
      <c r="W6209" s="22">
        <v>0</v>
      </c>
      <c r="X6209" s="22">
        <f t="shared" si="100"/>
        <v>0</v>
      </c>
      <c r="Y6209" s="8" t="b">
        <v>0</v>
      </c>
      <c r="Z6209" s="8" t="b">
        <v>0</v>
      </c>
      <c r="AA6209" s="8" t="b">
        <v>0</v>
      </c>
      <c r="AB6209" s="8" t="b">
        <v>0</v>
      </c>
    </row>
    <row r="6210" spans="1:28" hidden="1" x14ac:dyDescent="0.2">
      <c r="A6210" s="1" t="s">
        <v>6290</v>
      </c>
      <c r="B6210" s="1" t="s">
        <v>6558</v>
      </c>
      <c r="D6210" s="3" t="s">
        <v>17580</v>
      </c>
      <c r="E6210" s="3" t="s">
        <v>17581</v>
      </c>
      <c r="F6210" s="3" t="s">
        <v>17812</v>
      </c>
      <c r="G6210" s="3" t="s">
        <v>27005</v>
      </c>
      <c r="H6210" s="3" t="s">
        <v>17816</v>
      </c>
      <c r="I6210" s="6">
        <v>720916</v>
      </c>
      <c r="J6210" s="7" t="s">
        <v>17819</v>
      </c>
      <c r="K6210" s="8">
        <v>72091690</v>
      </c>
      <c r="L6210" s="3">
        <v>0</v>
      </c>
      <c r="N6210" s="9">
        <v>0</v>
      </c>
      <c r="O6210" s="9" t="b">
        <v>1</v>
      </c>
      <c r="P6210" s="10">
        <v>0</v>
      </c>
      <c r="Q6210" s="3" t="s">
        <v>29</v>
      </c>
      <c r="R6210" s="3" t="s">
        <v>17820</v>
      </c>
      <c r="S6210" s="14">
        <v>72091690</v>
      </c>
      <c r="T6210" s="21">
        <v>84.81585999999993</v>
      </c>
      <c r="U6210" s="22">
        <v>42.152824833333291</v>
      </c>
      <c r="V6210" s="22">
        <v>9.1824603333333297</v>
      </c>
      <c r="W6210" s="22">
        <v>33.4805748333333</v>
      </c>
      <c r="X6210" s="22">
        <f t="shared" si="100"/>
        <v>0</v>
      </c>
      <c r="Y6210" s="8" t="b">
        <v>0</v>
      </c>
      <c r="Z6210" s="8" t="b">
        <v>0</v>
      </c>
      <c r="AA6210" s="8" t="b">
        <v>0</v>
      </c>
      <c r="AB6210" s="8" t="b">
        <v>0</v>
      </c>
    </row>
    <row r="6211" spans="1:28" hidden="1" x14ac:dyDescent="0.2">
      <c r="A6211" s="1" t="s">
        <v>6290</v>
      </c>
      <c r="B6211" s="1" t="s">
        <v>6558</v>
      </c>
      <c r="D6211" s="3" t="s">
        <v>17580</v>
      </c>
      <c r="E6211" s="3" t="s">
        <v>17581</v>
      </c>
      <c r="F6211" s="3" t="s">
        <v>17812</v>
      </c>
      <c r="G6211" s="3" t="s">
        <v>27005</v>
      </c>
      <c r="H6211" s="3" t="s">
        <v>17821</v>
      </c>
      <c r="I6211" s="6">
        <v>720917</v>
      </c>
      <c r="J6211" s="7" t="s">
        <v>17822</v>
      </c>
      <c r="K6211" s="8">
        <v>72091710</v>
      </c>
      <c r="L6211" s="3">
        <v>0</v>
      </c>
      <c r="N6211" s="9">
        <v>0</v>
      </c>
      <c r="O6211" s="9" t="b">
        <v>1</v>
      </c>
      <c r="P6211" s="10">
        <v>0</v>
      </c>
      <c r="Q6211" s="3" t="s">
        <v>29</v>
      </c>
      <c r="R6211" s="3" t="s">
        <v>17823</v>
      </c>
      <c r="S6211" s="14">
        <v>72091710</v>
      </c>
      <c r="T6211" s="21">
        <v>2.6527743333333333</v>
      </c>
      <c r="U6211" s="22">
        <v>2.628609</v>
      </c>
      <c r="V6211" s="22">
        <v>2.4165333333333299E-2</v>
      </c>
      <c r="W6211" s="22">
        <v>0</v>
      </c>
      <c r="X6211" s="22">
        <f t="shared" si="100"/>
        <v>0</v>
      </c>
      <c r="Y6211" s="8" t="b">
        <v>0</v>
      </c>
      <c r="Z6211" s="8" t="b">
        <v>0</v>
      </c>
      <c r="AA6211" s="8" t="b">
        <v>0</v>
      </c>
      <c r="AB6211" s="8" t="b">
        <v>0</v>
      </c>
    </row>
    <row r="6212" spans="1:28" hidden="1" x14ac:dyDescent="0.2">
      <c r="A6212" s="1" t="s">
        <v>6290</v>
      </c>
      <c r="B6212" s="1" t="s">
        <v>6558</v>
      </c>
      <c r="D6212" s="3" t="s">
        <v>17580</v>
      </c>
      <c r="E6212" s="3" t="s">
        <v>17581</v>
      </c>
      <c r="F6212" s="3" t="s">
        <v>17812</v>
      </c>
      <c r="G6212" s="3" t="s">
        <v>27005</v>
      </c>
      <c r="H6212" s="3" t="s">
        <v>17821</v>
      </c>
      <c r="I6212" s="6">
        <v>720917</v>
      </c>
      <c r="J6212" s="7" t="s">
        <v>17824</v>
      </c>
      <c r="K6212" s="8">
        <v>72091790</v>
      </c>
      <c r="L6212" s="3">
        <v>0</v>
      </c>
      <c r="N6212" s="9">
        <v>0</v>
      </c>
      <c r="O6212" s="9" t="b">
        <v>1</v>
      </c>
      <c r="P6212" s="10">
        <v>0</v>
      </c>
      <c r="Q6212" s="3" t="s">
        <v>29</v>
      </c>
      <c r="R6212" s="3" t="s">
        <v>17825</v>
      </c>
      <c r="S6212" s="14">
        <v>72091790</v>
      </c>
      <c r="T6212" s="21">
        <v>50.211595333333392</v>
      </c>
      <c r="U6212" s="22">
        <v>29.964394000000052</v>
      </c>
      <c r="V6212" s="22">
        <v>4.9133574999999974</v>
      </c>
      <c r="W6212" s="22">
        <v>15.33384383333334</v>
      </c>
      <c r="X6212" s="22">
        <f t="shared" si="100"/>
        <v>0</v>
      </c>
      <c r="Y6212" s="8" t="b">
        <v>0</v>
      </c>
      <c r="Z6212" s="8" t="b">
        <v>0</v>
      </c>
      <c r="AA6212" s="8" t="b">
        <v>0</v>
      </c>
      <c r="AB6212" s="8" t="b">
        <v>0</v>
      </c>
    </row>
    <row r="6213" spans="1:28" hidden="1" x14ac:dyDescent="0.2">
      <c r="A6213" s="1" t="s">
        <v>6290</v>
      </c>
      <c r="B6213" s="1" t="s">
        <v>6558</v>
      </c>
      <c r="D6213" s="3" t="s">
        <v>17580</v>
      </c>
      <c r="E6213" s="3" t="s">
        <v>17581</v>
      </c>
      <c r="F6213" s="3" t="s">
        <v>17812</v>
      </c>
      <c r="G6213" s="3" t="s">
        <v>27005</v>
      </c>
      <c r="H6213" s="3" t="s">
        <v>17826</v>
      </c>
      <c r="I6213" s="6">
        <v>720918</v>
      </c>
      <c r="J6213" s="7" t="s">
        <v>17827</v>
      </c>
      <c r="K6213" s="8">
        <v>72091810</v>
      </c>
      <c r="L6213" s="3">
        <v>0</v>
      </c>
      <c r="N6213" s="9">
        <v>0</v>
      </c>
      <c r="O6213" s="9" t="b">
        <v>1</v>
      </c>
      <c r="P6213" s="10">
        <v>0</v>
      </c>
      <c r="Q6213" s="3" t="s">
        <v>29</v>
      </c>
      <c r="R6213" s="3" t="s">
        <v>17828</v>
      </c>
      <c r="S6213" s="14">
        <v>72091810</v>
      </c>
      <c r="T6213" s="21">
        <v>0.19418600000000003</v>
      </c>
      <c r="U6213" s="22">
        <v>0</v>
      </c>
      <c r="V6213" s="22">
        <v>0.18299000000000001</v>
      </c>
      <c r="W6213" s="22">
        <v>1.1195999999999999E-2</v>
      </c>
      <c r="X6213" s="22">
        <f t="shared" si="100"/>
        <v>0</v>
      </c>
      <c r="Y6213" s="8" t="b">
        <v>0</v>
      </c>
      <c r="Z6213" s="8" t="b">
        <v>0</v>
      </c>
      <c r="AA6213" s="8" t="b">
        <v>0</v>
      </c>
      <c r="AB6213" s="8" t="b">
        <v>0</v>
      </c>
    </row>
    <row r="6214" spans="1:28" hidden="1" x14ac:dyDescent="0.2">
      <c r="A6214" s="1" t="s">
        <v>6290</v>
      </c>
      <c r="B6214" s="1" t="s">
        <v>6558</v>
      </c>
      <c r="D6214" s="3" t="s">
        <v>17580</v>
      </c>
      <c r="E6214" s="3" t="s">
        <v>17581</v>
      </c>
      <c r="F6214" s="3" t="s">
        <v>17812</v>
      </c>
      <c r="G6214" s="3" t="s">
        <v>27005</v>
      </c>
      <c r="H6214" s="3" t="s">
        <v>17826</v>
      </c>
      <c r="I6214" s="6">
        <v>720918</v>
      </c>
      <c r="J6214" s="7" t="s">
        <v>17829</v>
      </c>
      <c r="K6214" s="8">
        <v>72091891</v>
      </c>
      <c r="L6214" s="3">
        <v>0</v>
      </c>
      <c r="N6214" s="9">
        <v>0</v>
      </c>
      <c r="O6214" s="9" t="b">
        <v>1</v>
      </c>
      <c r="P6214" s="10">
        <v>0</v>
      </c>
      <c r="Q6214" s="3" t="s">
        <v>29</v>
      </c>
      <c r="R6214" s="3" t="s">
        <v>17830</v>
      </c>
      <c r="S6214" s="14">
        <v>72091891</v>
      </c>
      <c r="T6214" s="21">
        <v>3.6699018333333302</v>
      </c>
      <c r="U6214" s="22">
        <v>1.8614358333333301</v>
      </c>
      <c r="V6214" s="22">
        <v>0.34605049999999998</v>
      </c>
      <c r="W6214" s="22">
        <v>1.4624155000000001</v>
      </c>
      <c r="X6214" s="22">
        <f t="shared" si="100"/>
        <v>0</v>
      </c>
      <c r="Y6214" s="8" t="b">
        <v>0</v>
      </c>
      <c r="Z6214" s="8" t="b">
        <v>0</v>
      </c>
      <c r="AA6214" s="8" t="b">
        <v>0</v>
      </c>
      <c r="AB6214" s="8" t="b">
        <v>0</v>
      </c>
    </row>
    <row r="6215" spans="1:28" hidden="1" x14ac:dyDescent="0.2">
      <c r="A6215" s="1" t="s">
        <v>6290</v>
      </c>
      <c r="B6215" s="1" t="s">
        <v>6558</v>
      </c>
      <c r="D6215" s="3" t="s">
        <v>17580</v>
      </c>
      <c r="E6215" s="3" t="s">
        <v>17581</v>
      </c>
      <c r="F6215" s="3" t="s">
        <v>17812</v>
      </c>
      <c r="G6215" s="3" t="s">
        <v>27005</v>
      </c>
      <c r="H6215" s="3" t="s">
        <v>17826</v>
      </c>
      <c r="I6215" s="6">
        <v>720918</v>
      </c>
      <c r="J6215" s="7" t="s">
        <v>17831</v>
      </c>
      <c r="K6215" s="8">
        <v>72091899</v>
      </c>
      <c r="L6215" s="3">
        <v>0</v>
      </c>
      <c r="N6215" s="9">
        <v>0</v>
      </c>
      <c r="O6215" s="9" t="b">
        <v>1</v>
      </c>
      <c r="P6215" s="10">
        <v>0</v>
      </c>
      <c r="Q6215" s="3" t="s">
        <v>29</v>
      </c>
      <c r="R6215" s="3" t="s">
        <v>17832</v>
      </c>
      <c r="S6215" s="14">
        <v>72091899</v>
      </c>
      <c r="T6215" s="21">
        <v>0.165711</v>
      </c>
      <c r="U6215" s="22">
        <v>7.3354000000000003E-2</v>
      </c>
      <c r="V6215" s="22">
        <v>0</v>
      </c>
      <c r="W6215" s="22">
        <v>9.2356999999999995E-2</v>
      </c>
      <c r="X6215" s="22">
        <f t="shared" si="100"/>
        <v>0</v>
      </c>
      <c r="Y6215" s="8" t="b">
        <v>0</v>
      </c>
      <c r="Z6215" s="8" t="b">
        <v>0</v>
      </c>
      <c r="AA6215" s="8" t="b">
        <v>0</v>
      </c>
      <c r="AB6215" s="8" t="b">
        <v>0</v>
      </c>
    </row>
    <row r="6216" spans="1:28" hidden="1" x14ac:dyDescent="0.2">
      <c r="A6216" s="1" t="s">
        <v>6290</v>
      </c>
      <c r="B6216" s="1" t="s">
        <v>6558</v>
      </c>
      <c r="D6216" s="3" t="s">
        <v>17580</v>
      </c>
      <c r="E6216" s="3" t="s">
        <v>17581</v>
      </c>
      <c r="F6216" s="3" t="s">
        <v>17812</v>
      </c>
      <c r="G6216" s="3" t="s">
        <v>27005</v>
      </c>
      <c r="H6216" s="3" t="s">
        <v>17833</v>
      </c>
      <c r="I6216" s="6">
        <v>720925</v>
      </c>
      <c r="J6216" s="7" t="s">
        <v>17834</v>
      </c>
      <c r="K6216" s="8">
        <v>72092500</v>
      </c>
      <c r="L6216" s="3">
        <v>0</v>
      </c>
      <c r="N6216" s="9">
        <v>0</v>
      </c>
      <c r="O6216" s="9" t="b">
        <v>1</v>
      </c>
      <c r="P6216" s="10">
        <v>0</v>
      </c>
      <c r="Q6216" s="3" t="s">
        <v>29</v>
      </c>
      <c r="R6216" s="3" t="s">
        <v>17835</v>
      </c>
      <c r="S6216" s="14">
        <v>72092500</v>
      </c>
      <c r="T6216" s="21">
        <v>0.52176833333333317</v>
      </c>
      <c r="U6216" s="22">
        <v>0.13974300000000012</v>
      </c>
      <c r="V6216" s="22">
        <v>0.37284533333333303</v>
      </c>
      <c r="W6216" s="22">
        <v>9.1800000000000007E-3</v>
      </c>
      <c r="X6216" s="22">
        <f t="shared" ref="X6216:X6279" si="101">U6216*N6216</f>
        <v>0</v>
      </c>
      <c r="Y6216" s="8" t="b">
        <v>0</v>
      </c>
      <c r="Z6216" s="8" t="b">
        <v>0</v>
      </c>
      <c r="AA6216" s="8" t="b">
        <v>0</v>
      </c>
      <c r="AB6216" s="8" t="b">
        <v>0</v>
      </c>
    </row>
    <row r="6217" spans="1:28" hidden="1" x14ac:dyDescent="0.2">
      <c r="A6217" s="1" t="s">
        <v>6290</v>
      </c>
      <c r="B6217" s="1" t="s">
        <v>6558</v>
      </c>
      <c r="D6217" s="3" t="s">
        <v>17580</v>
      </c>
      <c r="E6217" s="3" t="s">
        <v>17581</v>
      </c>
      <c r="F6217" s="3" t="s">
        <v>17812</v>
      </c>
      <c r="G6217" s="3" t="s">
        <v>27005</v>
      </c>
      <c r="H6217" s="3" t="s">
        <v>17836</v>
      </c>
      <c r="I6217" s="6">
        <v>720926</v>
      </c>
      <c r="J6217" s="7" t="s">
        <v>17837</v>
      </c>
      <c r="K6217" s="8">
        <v>72092610</v>
      </c>
      <c r="L6217" s="3">
        <v>0</v>
      </c>
      <c r="N6217" s="9">
        <v>0</v>
      </c>
      <c r="O6217" s="9" t="b">
        <v>1</v>
      </c>
      <c r="P6217" s="10">
        <v>0</v>
      </c>
      <c r="Q6217" s="3" t="s">
        <v>29</v>
      </c>
      <c r="R6217" s="3" t="s">
        <v>17838</v>
      </c>
      <c r="S6217" s="14">
        <v>72092610</v>
      </c>
      <c r="T6217" s="21">
        <v>3.8539999999999998E-3</v>
      </c>
      <c r="U6217" s="22">
        <v>3.8539999999999998E-3</v>
      </c>
      <c r="V6217" s="22">
        <v>0</v>
      </c>
      <c r="W6217" s="22">
        <v>0</v>
      </c>
      <c r="X6217" s="22">
        <f t="shared" si="101"/>
        <v>0</v>
      </c>
      <c r="Y6217" s="8" t="b">
        <v>0</v>
      </c>
      <c r="Z6217" s="8" t="b">
        <v>0</v>
      </c>
      <c r="AA6217" s="8" t="b">
        <v>0</v>
      </c>
      <c r="AB6217" s="8" t="b">
        <v>0</v>
      </c>
    </row>
    <row r="6218" spans="1:28" hidden="1" x14ac:dyDescent="0.2">
      <c r="A6218" s="1" t="s">
        <v>6290</v>
      </c>
      <c r="B6218" s="1" t="s">
        <v>6558</v>
      </c>
      <c r="D6218" s="3" t="s">
        <v>17580</v>
      </c>
      <c r="E6218" s="3" t="s">
        <v>17581</v>
      </c>
      <c r="F6218" s="3" t="s">
        <v>17812</v>
      </c>
      <c r="G6218" s="3" t="s">
        <v>27005</v>
      </c>
      <c r="H6218" s="3" t="s">
        <v>17836</v>
      </c>
      <c r="I6218" s="6">
        <v>720926</v>
      </c>
      <c r="J6218" s="7" t="s">
        <v>17839</v>
      </c>
      <c r="K6218" s="8">
        <v>72092690</v>
      </c>
      <c r="L6218" s="3">
        <v>0</v>
      </c>
      <c r="N6218" s="9">
        <v>0</v>
      </c>
      <c r="O6218" s="9" t="b">
        <v>1</v>
      </c>
      <c r="P6218" s="10">
        <v>0</v>
      </c>
      <c r="Q6218" s="3" t="s">
        <v>29</v>
      </c>
      <c r="R6218" s="3" t="s">
        <v>17840</v>
      </c>
      <c r="S6218" s="14">
        <v>72092690</v>
      </c>
      <c r="T6218" s="21">
        <v>0.82977316666666656</v>
      </c>
      <c r="U6218" s="22">
        <v>0.65061349999999996</v>
      </c>
      <c r="V6218" s="22">
        <v>8.6499000000000006E-2</v>
      </c>
      <c r="W6218" s="22">
        <v>9.2660666666666669E-2</v>
      </c>
      <c r="X6218" s="22">
        <f t="shared" si="101"/>
        <v>0</v>
      </c>
      <c r="Y6218" s="8" t="b">
        <v>0</v>
      </c>
      <c r="Z6218" s="8" t="b">
        <v>0</v>
      </c>
      <c r="AA6218" s="8" t="b">
        <v>0</v>
      </c>
      <c r="AB6218" s="8" t="b">
        <v>0</v>
      </c>
    </row>
    <row r="6219" spans="1:28" hidden="1" x14ac:dyDescent="0.2">
      <c r="A6219" s="1" t="s">
        <v>6290</v>
      </c>
      <c r="B6219" s="1" t="s">
        <v>6558</v>
      </c>
      <c r="D6219" s="3" t="s">
        <v>17580</v>
      </c>
      <c r="E6219" s="3" t="s">
        <v>17581</v>
      </c>
      <c r="F6219" s="3" t="s">
        <v>17812</v>
      </c>
      <c r="G6219" s="3" t="s">
        <v>27005</v>
      </c>
      <c r="H6219" s="3" t="s">
        <v>17841</v>
      </c>
      <c r="I6219" s="6">
        <v>720927</v>
      </c>
      <c r="J6219" s="7" t="s">
        <v>17842</v>
      </c>
      <c r="K6219" s="8">
        <v>72092710</v>
      </c>
      <c r="L6219" s="3">
        <v>0</v>
      </c>
      <c r="N6219" s="9">
        <v>0</v>
      </c>
      <c r="O6219" s="9" t="b">
        <v>1</v>
      </c>
      <c r="P6219" s="10">
        <v>0</v>
      </c>
      <c r="Q6219" s="3" t="s">
        <v>29</v>
      </c>
      <c r="R6219" s="3" t="s">
        <v>17843</v>
      </c>
      <c r="S6219" s="14">
        <v>72092710</v>
      </c>
      <c r="T6219" s="21">
        <v>5.7719999999999994E-2</v>
      </c>
      <c r="U6219" s="22">
        <v>4.6149999999999997E-2</v>
      </c>
      <c r="V6219" s="22">
        <v>0</v>
      </c>
      <c r="W6219" s="22">
        <v>1.157E-2</v>
      </c>
      <c r="X6219" s="22">
        <f t="shared" si="101"/>
        <v>0</v>
      </c>
      <c r="Y6219" s="8" t="b">
        <v>0</v>
      </c>
      <c r="Z6219" s="8" t="b">
        <v>0</v>
      </c>
      <c r="AA6219" s="8" t="b">
        <v>0</v>
      </c>
      <c r="AB6219" s="8" t="b">
        <v>0</v>
      </c>
    </row>
    <row r="6220" spans="1:28" hidden="1" x14ac:dyDescent="0.2">
      <c r="A6220" s="1" t="s">
        <v>6290</v>
      </c>
      <c r="B6220" s="1" t="s">
        <v>6558</v>
      </c>
      <c r="D6220" s="3" t="s">
        <v>17580</v>
      </c>
      <c r="E6220" s="3" t="s">
        <v>17581</v>
      </c>
      <c r="F6220" s="3" t="s">
        <v>17812</v>
      </c>
      <c r="G6220" s="3" t="s">
        <v>27005</v>
      </c>
      <c r="H6220" s="3" t="s">
        <v>17841</v>
      </c>
      <c r="I6220" s="6">
        <v>720927</v>
      </c>
      <c r="J6220" s="7" t="s">
        <v>17844</v>
      </c>
      <c r="K6220" s="8">
        <v>72092790</v>
      </c>
      <c r="L6220" s="3">
        <v>0</v>
      </c>
      <c r="N6220" s="9">
        <v>0</v>
      </c>
      <c r="O6220" s="9" t="b">
        <v>1</v>
      </c>
      <c r="P6220" s="10">
        <v>0</v>
      </c>
      <c r="Q6220" s="3" t="s">
        <v>29</v>
      </c>
      <c r="R6220" s="3" t="s">
        <v>17845</v>
      </c>
      <c r="S6220" s="14">
        <v>72092790</v>
      </c>
      <c r="T6220" s="21">
        <v>0.70680316666666643</v>
      </c>
      <c r="U6220" s="22">
        <v>0.64692216666666646</v>
      </c>
      <c r="V6220" s="22">
        <v>0</v>
      </c>
      <c r="W6220" s="22">
        <v>5.9880999999999997E-2</v>
      </c>
      <c r="X6220" s="22">
        <f t="shared" si="101"/>
        <v>0</v>
      </c>
      <c r="Y6220" s="8" t="b">
        <v>0</v>
      </c>
      <c r="Z6220" s="8" t="b">
        <v>0</v>
      </c>
      <c r="AA6220" s="8" t="b">
        <v>0</v>
      </c>
      <c r="AB6220" s="8" t="b">
        <v>0</v>
      </c>
    </row>
    <row r="6221" spans="1:28" hidden="1" x14ac:dyDescent="0.2">
      <c r="A6221" s="1" t="s">
        <v>6290</v>
      </c>
      <c r="B6221" s="1" t="s">
        <v>6558</v>
      </c>
      <c r="D6221" s="3" t="s">
        <v>17580</v>
      </c>
      <c r="E6221" s="3" t="s">
        <v>17581</v>
      </c>
      <c r="F6221" s="3" t="s">
        <v>17812</v>
      </c>
      <c r="G6221" s="3" t="s">
        <v>27005</v>
      </c>
      <c r="H6221" s="3" t="s">
        <v>17846</v>
      </c>
      <c r="I6221" s="6">
        <v>720928</v>
      </c>
      <c r="J6221" s="7" t="s">
        <v>17847</v>
      </c>
      <c r="K6221" s="8">
        <v>72092810</v>
      </c>
      <c r="L6221" s="3">
        <v>0</v>
      </c>
      <c r="N6221" s="9">
        <v>0</v>
      </c>
      <c r="O6221" s="9" t="b">
        <v>1</v>
      </c>
      <c r="P6221" s="10">
        <v>0</v>
      </c>
      <c r="Q6221" s="3" t="s">
        <v>29</v>
      </c>
      <c r="R6221" s="3" t="s">
        <v>17848</v>
      </c>
      <c r="S6221" s="14">
        <v>72092810</v>
      </c>
      <c r="T6221" s="21">
        <v>0</v>
      </c>
      <c r="U6221" s="22">
        <v>0</v>
      </c>
      <c r="V6221" s="22">
        <v>0</v>
      </c>
      <c r="W6221" s="22">
        <v>0</v>
      </c>
      <c r="X6221" s="22">
        <f t="shared" si="101"/>
        <v>0</v>
      </c>
      <c r="Y6221" s="8" t="b">
        <v>0</v>
      </c>
      <c r="Z6221" s="8" t="b">
        <v>0</v>
      </c>
      <c r="AA6221" s="8" t="b">
        <v>0</v>
      </c>
      <c r="AB6221" s="8" t="b">
        <v>0</v>
      </c>
    </row>
    <row r="6222" spans="1:28" hidden="1" x14ac:dyDescent="0.2">
      <c r="A6222" s="1" t="s">
        <v>6290</v>
      </c>
      <c r="B6222" s="1" t="s">
        <v>6558</v>
      </c>
      <c r="D6222" s="3" t="s">
        <v>17580</v>
      </c>
      <c r="E6222" s="3" t="s">
        <v>17581</v>
      </c>
      <c r="F6222" s="3" t="s">
        <v>17812</v>
      </c>
      <c r="G6222" s="3" t="s">
        <v>27005</v>
      </c>
      <c r="H6222" s="3" t="s">
        <v>17846</v>
      </c>
      <c r="I6222" s="6">
        <v>720928</v>
      </c>
      <c r="J6222" s="7" t="s">
        <v>17849</v>
      </c>
      <c r="K6222" s="8">
        <v>72092890</v>
      </c>
      <c r="L6222" s="3">
        <v>0</v>
      </c>
      <c r="N6222" s="9">
        <v>0</v>
      </c>
      <c r="O6222" s="9" t="b">
        <v>1</v>
      </c>
      <c r="P6222" s="10">
        <v>0</v>
      </c>
      <c r="Q6222" s="3" t="s">
        <v>29</v>
      </c>
      <c r="R6222" s="3" t="s">
        <v>17850</v>
      </c>
      <c r="S6222" s="14">
        <v>72092890</v>
      </c>
      <c r="T6222" s="21">
        <v>0.46847849999999996</v>
      </c>
      <c r="U6222" s="22">
        <v>9.3760000000000007E-3</v>
      </c>
      <c r="V6222" s="22">
        <v>0.43019649999999998</v>
      </c>
      <c r="W6222" s="22">
        <v>2.8906000000000001E-2</v>
      </c>
      <c r="X6222" s="22">
        <f t="shared" si="101"/>
        <v>0</v>
      </c>
      <c r="Y6222" s="8" t="b">
        <v>0</v>
      </c>
      <c r="Z6222" s="8" t="b">
        <v>0</v>
      </c>
      <c r="AA6222" s="8" t="b">
        <v>0</v>
      </c>
      <c r="AB6222" s="8" t="b">
        <v>0</v>
      </c>
    </row>
    <row r="6223" spans="1:28" hidden="1" x14ac:dyDescent="0.2">
      <c r="A6223" s="1" t="s">
        <v>6290</v>
      </c>
      <c r="B6223" s="1" t="s">
        <v>6558</v>
      </c>
      <c r="D6223" s="3" t="s">
        <v>17580</v>
      </c>
      <c r="E6223" s="3" t="s">
        <v>17581</v>
      </c>
      <c r="F6223" s="3" t="s">
        <v>17812</v>
      </c>
      <c r="G6223" s="3" t="s">
        <v>27005</v>
      </c>
      <c r="H6223" s="3" t="s">
        <v>17851</v>
      </c>
      <c r="I6223" s="6">
        <v>720990</v>
      </c>
      <c r="J6223" s="7" t="s">
        <v>17852</v>
      </c>
      <c r="K6223" s="8">
        <v>72099020</v>
      </c>
      <c r="L6223" s="3">
        <v>0</v>
      </c>
      <c r="N6223" s="9">
        <v>0</v>
      </c>
      <c r="O6223" s="9" t="b">
        <v>1</v>
      </c>
      <c r="P6223" s="10">
        <v>0</v>
      </c>
      <c r="Q6223" s="3" t="s">
        <v>29</v>
      </c>
      <c r="R6223" s="3" t="s">
        <v>17853</v>
      </c>
      <c r="S6223" s="14">
        <v>72099020</v>
      </c>
      <c r="T6223" s="21">
        <v>0.36743066666666663</v>
      </c>
      <c r="U6223" s="22">
        <v>0.36348766666666665</v>
      </c>
      <c r="V6223" s="22">
        <v>0</v>
      </c>
      <c r="W6223" s="22">
        <v>3.9430000000000003E-3</v>
      </c>
      <c r="X6223" s="22">
        <f t="shared" si="101"/>
        <v>0</v>
      </c>
      <c r="Y6223" s="8" t="b">
        <v>0</v>
      </c>
      <c r="Z6223" s="8" t="b">
        <v>0</v>
      </c>
      <c r="AA6223" s="8" t="b">
        <v>0</v>
      </c>
      <c r="AB6223" s="8" t="b">
        <v>0</v>
      </c>
    </row>
    <row r="6224" spans="1:28" hidden="1" x14ac:dyDescent="0.2">
      <c r="A6224" s="1" t="s">
        <v>6290</v>
      </c>
      <c r="B6224" s="1" t="s">
        <v>6558</v>
      </c>
      <c r="D6224" s="3" t="s">
        <v>17580</v>
      </c>
      <c r="E6224" s="3" t="s">
        <v>17581</v>
      </c>
      <c r="F6224" s="3" t="s">
        <v>17812</v>
      </c>
      <c r="G6224" s="3" t="s">
        <v>27005</v>
      </c>
      <c r="H6224" s="3" t="s">
        <v>17851</v>
      </c>
      <c r="I6224" s="6">
        <v>720990</v>
      </c>
      <c r="J6224" s="7" t="s">
        <v>17854</v>
      </c>
      <c r="K6224" s="8">
        <v>72099080</v>
      </c>
      <c r="L6224" s="3">
        <v>0</v>
      </c>
      <c r="N6224" s="9">
        <v>0</v>
      </c>
      <c r="O6224" s="9" t="b">
        <v>1</v>
      </c>
      <c r="P6224" s="10">
        <v>0</v>
      </c>
      <c r="Q6224" s="3" t="s">
        <v>29</v>
      </c>
      <c r="R6224" s="3" t="s">
        <v>17855</v>
      </c>
      <c r="S6224" s="14">
        <v>72099080</v>
      </c>
      <c r="T6224" s="21">
        <v>7.2943243333333267</v>
      </c>
      <c r="U6224" s="22">
        <v>7.0157083333333272</v>
      </c>
      <c r="V6224" s="22">
        <v>0.16310283333333331</v>
      </c>
      <c r="W6224" s="22">
        <v>0.1155131666666666</v>
      </c>
      <c r="X6224" s="22">
        <f t="shared" si="101"/>
        <v>0</v>
      </c>
      <c r="Y6224" s="8" t="b">
        <v>0</v>
      </c>
      <c r="Z6224" s="8" t="b">
        <v>0</v>
      </c>
      <c r="AA6224" s="8" t="b">
        <v>0</v>
      </c>
      <c r="AB6224" s="8" t="b">
        <v>0</v>
      </c>
    </row>
    <row r="6225" spans="1:28" hidden="1" x14ac:dyDescent="0.2">
      <c r="A6225" s="1" t="s">
        <v>6290</v>
      </c>
      <c r="B6225" s="1" t="s">
        <v>6558</v>
      </c>
      <c r="D6225" s="3" t="s">
        <v>17580</v>
      </c>
      <c r="E6225" s="3" t="s">
        <v>17581</v>
      </c>
      <c r="F6225" s="3" t="s">
        <v>17856</v>
      </c>
      <c r="G6225" s="3" t="s">
        <v>27006</v>
      </c>
      <c r="H6225" s="3" t="s">
        <v>17857</v>
      </c>
      <c r="I6225" s="6">
        <v>721011</v>
      </c>
      <c r="J6225" s="7" t="s">
        <v>17858</v>
      </c>
      <c r="K6225" s="8">
        <v>72101100</v>
      </c>
      <c r="L6225" s="3">
        <v>0</v>
      </c>
      <c r="N6225" s="9">
        <v>0</v>
      </c>
      <c r="O6225" s="9" t="b">
        <v>1</v>
      </c>
      <c r="P6225" s="10">
        <v>0</v>
      </c>
      <c r="Q6225" s="3" t="s">
        <v>29</v>
      </c>
      <c r="R6225" s="3" t="s">
        <v>17859</v>
      </c>
      <c r="S6225" s="14">
        <v>72101100</v>
      </c>
      <c r="T6225" s="21">
        <v>3.8842598333333331</v>
      </c>
      <c r="U6225" s="22">
        <v>2.8159903333333332</v>
      </c>
      <c r="V6225" s="22">
        <v>0.19928999999999999</v>
      </c>
      <c r="W6225" s="22">
        <v>0.86897950000000002</v>
      </c>
      <c r="X6225" s="22">
        <f t="shared" si="101"/>
        <v>0</v>
      </c>
      <c r="Y6225" s="8" t="b">
        <v>0</v>
      </c>
      <c r="Z6225" s="8" t="b">
        <v>0</v>
      </c>
      <c r="AA6225" s="8" t="b">
        <v>0</v>
      </c>
      <c r="AB6225" s="8" t="b">
        <v>0</v>
      </c>
    </row>
    <row r="6226" spans="1:28" hidden="1" x14ac:dyDescent="0.2">
      <c r="A6226" s="1" t="s">
        <v>6290</v>
      </c>
      <c r="B6226" s="1" t="s">
        <v>6558</v>
      </c>
      <c r="D6226" s="3" t="s">
        <v>17580</v>
      </c>
      <c r="E6226" s="3" t="s">
        <v>17581</v>
      </c>
      <c r="F6226" s="3" t="s">
        <v>17856</v>
      </c>
      <c r="G6226" s="3" t="s">
        <v>27006</v>
      </c>
      <c r="H6226" s="3" t="s">
        <v>17860</v>
      </c>
      <c r="I6226" s="6">
        <v>721012</v>
      </c>
      <c r="J6226" s="7" t="s">
        <v>17861</v>
      </c>
      <c r="K6226" s="8">
        <v>72101220</v>
      </c>
      <c r="L6226" s="3">
        <v>0</v>
      </c>
      <c r="N6226" s="9">
        <v>0</v>
      </c>
      <c r="O6226" s="9" t="b">
        <v>1</v>
      </c>
      <c r="P6226" s="10">
        <v>0</v>
      </c>
      <c r="Q6226" s="3" t="s">
        <v>29</v>
      </c>
      <c r="R6226" s="3" t="s">
        <v>17862</v>
      </c>
      <c r="S6226" s="14">
        <v>72101220</v>
      </c>
      <c r="T6226" s="21">
        <v>68.81397549999997</v>
      </c>
      <c r="U6226" s="22">
        <v>56.040394499999969</v>
      </c>
      <c r="V6226" s="22">
        <v>1.2587826666666699</v>
      </c>
      <c r="W6226" s="22">
        <v>11.514798333333333</v>
      </c>
      <c r="X6226" s="22">
        <f t="shared" si="101"/>
        <v>0</v>
      </c>
      <c r="Y6226" s="8" t="b">
        <v>0</v>
      </c>
      <c r="Z6226" s="8" t="b">
        <v>0</v>
      </c>
      <c r="AA6226" s="8" t="b">
        <v>0</v>
      </c>
      <c r="AB6226" s="8" t="b">
        <v>0</v>
      </c>
    </row>
    <row r="6227" spans="1:28" hidden="1" x14ac:dyDescent="0.2">
      <c r="A6227" s="1" t="s">
        <v>6290</v>
      </c>
      <c r="B6227" s="1" t="s">
        <v>6558</v>
      </c>
      <c r="D6227" s="3" t="s">
        <v>17580</v>
      </c>
      <c r="E6227" s="3" t="s">
        <v>17581</v>
      </c>
      <c r="F6227" s="3" t="s">
        <v>17856</v>
      </c>
      <c r="G6227" s="3" t="s">
        <v>27006</v>
      </c>
      <c r="H6227" s="3" t="s">
        <v>17860</v>
      </c>
      <c r="I6227" s="6">
        <v>721012</v>
      </c>
      <c r="J6227" s="7" t="s">
        <v>17863</v>
      </c>
      <c r="K6227" s="8">
        <v>72101280</v>
      </c>
      <c r="L6227" s="3">
        <v>0</v>
      </c>
      <c r="N6227" s="9">
        <v>0</v>
      </c>
      <c r="O6227" s="9" t="b">
        <v>1</v>
      </c>
      <c r="P6227" s="10">
        <v>0</v>
      </c>
      <c r="Q6227" s="3" t="s">
        <v>29</v>
      </c>
      <c r="R6227" s="3" t="s">
        <v>17864</v>
      </c>
      <c r="S6227" s="14">
        <v>72101280</v>
      </c>
      <c r="T6227" s="21">
        <v>0.62893333333333334</v>
      </c>
      <c r="U6227" s="22">
        <v>0.602213</v>
      </c>
      <c r="V6227" s="22">
        <v>1.024E-3</v>
      </c>
      <c r="W6227" s="22">
        <v>2.5696333333333328E-2</v>
      </c>
      <c r="X6227" s="22">
        <f t="shared" si="101"/>
        <v>0</v>
      </c>
      <c r="Y6227" s="8" t="b">
        <v>0</v>
      </c>
      <c r="Z6227" s="8" t="b">
        <v>0</v>
      </c>
      <c r="AA6227" s="8" t="b">
        <v>0</v>
      </c>
      <c r="AB6227" s="8" t="b">
        <v>0</v>
      </c>
    </row>
    <row r="6228" spans="1:28" hidden="1" x14ac:dyDescent="0.2">
      <c r="A6228" s="1" t="s">
        <v>6290</v>
      </c>
      <c r="B6228" s="1" t="s">
        <v>6558</v>
      </c>
      <c r="D6228" s="3" t="s">
        <v>17580</v>
      </c>
      <c r="E6228" s="3" t="s">
        <v>17581</v>
      </c>
      <c r="F6228" s="3" t="s">
        <v>17856</v>
      </c>
      <c r="G6228" s="3" t="s">
        <v>27006</v>
      </c>
      <c r="H6228" s="3" t="s">
        <v>17865</v>
      </c>
      <c r="I6228" s="6">
        <v>721020</v>
      </c>
      <c r="J6228" s="7" t="s">
        <v>17866</v>
      </c>
      <c r="K6228" s="8">
        <v>72102000</v>
      </c>
      <c r="L6228" s="3">
        <v>0</v>
      </c>
      <c r="N6228" s="9">
        <v>0</v>
      </c>
      <c r="O6228" s="9" t="b">
        <v>1</v>
      </c>
      <c r="P6228" s="10">
        <v>0</v>
      </c>
      <c r="Q6228" s="3" t="s">
        <v>29</v>
      </c>
      <c r="R6228" s="3" t="s">
        <v>17867</v>
      </c>
      <c r="S6228" s="14">
        <v>72102000</v>
      </c>
      <c r="T6228" s="21">
        <v>0.75422800000000001</v>
      </c>
      <c r="U6228" s="22">
        <v>3.372E-2</v>
      </c>
      <c r="V6228" s="22">
        <v>1.3320000000000001E-3</v>
      </c>
      <c r="W6228" s="22">
        <v>0.71917600000000004</v>
      </c>
      <c r="X6228" s="22">
        <f t="shared" si="101"/>
        <v>0</v>
      </c>
      <c r="Y6228" s="8" t="b">
        <v>0</v>
      </c>
      <c r="Z6228" s="8" t="b">
        <v>0</v>
      </c>
      <c r="AA6228" s="8" t="b">
        <v>0</v>
      </c>
      <c r="AB6228" s="8" t="b">
        <v>0</v>
      </c>
    </row>
    <row r="6229" spans="1:28" hidden="1" x14ac:dyDescent="0.2">
      <c r="A6229" s="1" t="s">
        <v>6290</v>
      </c>
      <c r="B6229" s="1" t="s">
        <v>6558</v>
      </c>
      <c r="D6229" s="3" t="s">
        <v>17580</v>
      </c>
      <c r="E6229" s="3" t="s">
        <v>17581</v>
      </c>
      <c r="F6229" s="3" t="s">
        <v>17856</v>
      </c>
      <c r="G6229" s="3" t="s">
        <v>27006</v>
      </c>
      <c r="H6229" s="3" t="s">
        <v>17868</v>
      </c>
      <c r="I6229" s="6">
        <v>721030</v>
      </c>
      <c r="J6229" s="7" t="s">
        <v>17869</v>
      </c>
      <c r="K6229" s="8">
        <v>72103000</v>
      </c>
      <c r="L6229" s="3">
        <v>0</v>
      </c>
      <c r="N6229" s="9">
        <v>0</v>
      </c>
      <c r="O6229" s="9" t="b">
        <v>1</v>
      </c>
      <c r="P6229" s="10">
        <v>0</v>
      </c>
      <c r="Q6229" s="3" t="s">
        <v>29</v>
      </c>
      <c r="R6229" s="3" t="s">
        <v>17870</v>
      </c>
      <c r="S6229" s="14">
        <v>72103000</v>
      </c>
      <c r="T6229" s="21">
        <v>58.56505466666669</v>
      </c>
      <c r="U6229" s="22">
        <v>46.792043000000035</v>
      </c>
      <c r="V6229" s="22">
        <v>6.2404283333333304</v>
      </c>
      <c r="W6229" s="22">
        <v>5.5325833333333305</v>
      </c>
      <c r="X6229" s="22">
        <f t="shared" si="101"/>
        <v>0</v>
      </c>
      <c r="Y6229" s="8" t="b">
        <v>0</v>
      </c>
      <c r="Z6229" s="8" t="b">
        <v>0</v>
      </c>
      <c r="AA6229" s="8" t="b">
        <v>0</v>
      </c>
      <c r="AB6229" s="8" t="b">
        <v>0</v>
      </c>
    </row>
    <row r="6230" spans="1:28" hidden="1" x14ac:dyDescent="0.2">
      <c r="A6230" s="1" t="s">
        <v>6290</v>
      </c>
      <c r="B6230" s="1" t="s">
        <v>6558</v>
      </c>
      <c r="D6230" s="3" t="s">
        <v>17580</v>
      </c>
      <c r="E6230" s="3" t="s">
        <v>17581</v>
      </c>
      <c r="F6230" s="3" t="s">
        <v>17856</v>
      </c>
      <c r="G6230" s="3" t="s">
        <v>27006</v>
      </c>
      <c r="H6230" s="3" t="s">
        <v>17871</v>
      </c>
      <c r="I6230" s="6">
        <v>721041</v>
      </c>
      <c r="J6230" s="7" t="s">
        <v>17872</v>
      </c>
      <c r="K6230" s="8">
        <v>72104100</v>
      </c>
      <c r="L6230" s="3">
        <v>0</v>
      </c>
      <c r="N6230" s="9">
        <v>0</v>
      </c>
      <c r="O6230" s="9" t="b">
        <v>1</v>
      </c>
      <c r="P6230" s="10">
        <v>0</v>
      </c>
      <c r="Q6230" s="3" t="s">
        <v>29</v>
      </c>
      <c r="R6230" s="3" t="s">
        <v>17873</v>
      </c>
      <c r="S6230" s="14">
        <v>72104100</v>
      </c>
      <c r="T6230" s="21">
        <v>0.59235033333333331</v>
      </c>
      <c r="U6230" s="22">
        <v>8.8190000000000004E-3</v>
      </c>
      <c r="V6230" s="22">
        <v>0.53755900000000001</v>
      </c>
      <c r="W6230" s="22">
        <v>4.5972333333333303E-2</v>
      </c>
      <c r="X6230" s="22">
        <f t="shared" si="101"/>
        <v>0</v>
      </c>
      <c r="Y6230" s="8" t="b">
        <v>0</v>
      </c>
      <c r="Z6230" s="8" t="b">
        <v>0</v>
      </c>
      <c r="AA6230" s="8" t="b">
        <v>0</v>
      </c>
      <c r="AB6230" s="8" t="b">
        <v>0</v>
      </c>
    </row>
    <row r="6231" spans="1:28" hidden="1" x14ac:dyDescent="0.2">
      <c r="A6231" s="1" t="s">
        <v>6290</v>
      </c>
      <c r="B6231" s="1" t="s">
        <v>6558</v>
      </c>
      <c r="D6231" s="3" t="s">
        <v>17580</v>
      </c>
      <c r="E6231" s="3" t="s">
        <v>17581</v>
      </c>
      <c r="F6231" s="3" t="s">
        <v>17856</v>
      </c>
      <c r="G6231" s="3" t="s">
        <v>27006</v>
      </c>
      <c r="H6231" s="3" t="s">
        <v>17874</v>
      </c>
      <c r="I6231" s="6">
        <v>721049</v>
      </c>
      <c r="J6231" s="7" t="s">
        <v>17875</v>
      </c>
      <c r="K6231" s="8">
        <v>72104900</v>
      </c>
      <c r="L6231" s="3">
        <v>0</v>
      </c>
      <c r="N6231" s="9">
        <v>0</v>
      </c>
      <c r="O6231" s="9" t="b">
        <v>1</v>
      </c>
      <c r="P6231" s="10">
        <v>0</v>
      </c>
      <c r="Q6231" s="3" t="s">
        <v>29</v>
      </c>
      <c r="R6231" s="3" t="s">
        <v>17876</v>
      </c>
      <c r="S6231" s="14">
        <v>72104900</v>
      </c>
      <c r="T6231" s="21">
        <v>527.96818783333333</v>
      </c>
      <c r="U6231" s="22">
        <v>370.1222963333334</v>
      </c>
      <c r="V6231" s="22">
        <v>25.724459</v>
      </c>
      <c r="W6231" s="22">
        <v>132.12143249999997</v>
      </c>
      <c r="X6231" s="22">
        <f t="shared" si="101"/>
        <v>0</v>
      </c>
      <c r="Y6231" s="8" t="b">
        <v>0</v>
      </c>
      <c r="Z6231" s="8" t="b">
        <v>0</v>
      </c>
      <c r="AA6231" s="8" t="b">
        <v>0</v>
      </c>
      <c r="AB6231" s="8" t="b">
        <v>0</v>
      </c>
    </row>
    <row r="6232" spans="1:28" hidden="1" x14ac:dyDescent="0.2">
      <c r="A6232" s="1" t="s">
        <v>6290</v>
      </c>
      <c r="B6232" s="1" t="s">
        <v>6558</v>
      </c>
      <c r="D6232" s="3" t="s">
        <v>17580</v>
      </c>
      <c r="E6232" s="3" t="s">
        <v>17581</v>
      </c>
      <c r="F6232" s="3" t="s">
        <v>17856</v>
      </c>
      <c r="G6232" s="3" t="s">
        <v>27006</v>
      </c>
      <c r="H6232" s="3" t="s">
        <v>17877</v>
      </c>
      <c r="I6232" s="6">
        <v>721050</v>
      </c>
      <c r="J6232" s="7" t="s">
        <v>17878</v>
      </c>
      <c r="K6232" s="8">
        <v>72105000</v>
      </c>
      <c r="L6232" s="3">
        <v>0</v>
      </c>
      <c r="N6232" s="9">
        <v>0</v>
      </c>
      <c r="O6232" s="9" t="b">
        <v>1</v>
      </c>
      <c r="P6232" s="10">
        <v>0</v>
      </c>
      <c r="Q6232" s="3" t="s">
        <v>29</v>
      </c>
      <c r="R6232" s="3" t="s">
        <v>17879</v>
      </c>
      <c r="S6232" s="14">
        <v>72105000</v>
      </c>
      <c r="T6232" s="21">
        <v>9.8929628333333302</v>
      </c>
      <c r="U6232" s="22">
        <v>6.8403856666666698</v>
      </c>
      <c r="V6232" s="22">
        <v>1.2296083333333301</v>
      </c>
      <c r="W6232" s="22">
        <v>1.82296883333333</v>
      </c>
      <c r="X6232" s="22">
        <f t="shared" si="101"/>
        <v>0</v>
      </c>
      <c r="Y6232" s="8" t="b">
        <v>0</v>
      </c>
      <c r="Z6232" s="8" t="b">
        <v>0</v>
      </c>
      <c r="AA6232" s="8" t="b">
        <v>0</v>
      </c>
      <c r="AB6232" s="8" t="b">
        <v>0</v>
      </c>
    </row>
    <row r="6233" spans="1:28" hidden="1" x14ac:dyDescent="0.2">
      <c r="A6233" s="1" t="s">
        <v>6290</v>
      </c>
      <c r="B6233" s="1" t="s">
        <v>6558</v>
      </c>
      <c r="D6233" s="3" t="s">
        <v>17580</v>
      </c>
      <c r="E6233" s="3" t="s">
        <v>17581</v>
      </c>
      <c r="F6233" s="3" t="s">
        <v>17856</v>
      </c>
      <c r="G6233" s="3" t="s">
        <v>27006</v>
      </c>
      <c r="H6233" s="3" t="s">
        <v>17880</v>
      </c>
      <c r="I6233" s="6">
        <v>721061</v>
      </c>
      <c r="J6233" s="7" t="s">
        <v>17881</v>
      </c>
      <c r="K6233" s="8">
        <v>72106100</v>
      </c>
      <c r="L6233" s="3">
        <v>0</v>
      </c>
      <c r="N6233" s="9">
        <v>0</v>
      </c>
      <c r="O6233" s="9" t="b">
        <v>1</v>
      </c>
      <c r="P6233" s="10">
        <v>0</v>
      </c>
      <c r="Q6233" s="3" t="s">
        <v>29</v>
      </c>
      <c r="R6233" s="3" t="s">
        <v>17882</v>
      </c>
      <c r="S6233" s="14">
        <v>72106100</v>
      </c>
      <c r="T6233" s="21">
        <v>35.517933833333302</v>
      </c>
      <c r="U6233" s="22">
        <v>4.4759056666666632</v>
      </c>
      <c r="V6233" s="22">
        <v>23.303219333333299</v>
      </c>
      <c r="W6233" s="22">
        <v>7.7388088333333371</v>
      </c>
      <c r="X6233" s="22">
        <f t="shared" si="101"/>
        <v>0</v>
      </c>
      <c r="Y6233" s="8" t="b">
        <v>0</v>
      </c>
      <c r="Z6233" s="8" t="b">
        <v>0</v>
      </c>
      <c r="AA6233" s="8" t="b">
        <v>0</v>
      </c>
      <c r="AB6233" s="8" t="b">
        <v>0</v>
      </c>
    </row>
    <row r="6234" spans="1:28" hidden="1" x14ac:dyDescent="0.2">
      <c r="A6234" s="1" t="s">
        <v>6290</v>
      </c>
      <c r="B6234" s="1" t="s">
        <v>6558</v>
      </c>
      <c r="D6234" s="3" t="s">
        <v>17580</v>
      </c>
      <c r="E6234" s="3" t="s">
        <v>17581</v>
      </c>
      <c r="F6234" s="3" t="s">
        <v>17856</v>
      </c>
      <c r="G6234" s="3" t="s">
        <v>27006</v>
      </c>
      <c r="H6234" s="3" t="s">
        <v>17883</v>
      </c>
      <c r="I6234" s="6">
        <v>721069</v>
      </c>
      <c r="J6234" s="7" t="s">
        <v>17884</v>
      </c>
      <c r="K6234" s="8">
        <v>72106900</v>
      </c>
      <c r="L6234" s="3">
        <v>0</v>
      </c>
      <c r="N6234" s="9">
        <v>0</v>
      </c>
      <c r="O6234" s="9" t="b">
        <v>1</v>
      </c>
      <c r="P6234" s="10">
        <v>0</v>
      </c>
      <c r="Q6234" s="3" t="s">
        <v>29</v>
      </c>
      <c r="R6234" s="3" t="s">
        <v>17885</v>
      </c>
      <c r="S6234" s="14">
        <v>72106900</v>
      </c>
      <c r="T6234" s="21">
        <v>9.2586889999999986</v>
      </c>
      <c r="U6234" s="22">
        <v>8.8246363333333306</v>
      </c>
      <c r="V6234" s="22">
        <v>0.34590466666666697</v>
      </c>
      <c r="W6234" s="22">
        <v>8.8148000000000004E-2</v>
      </c>
      <c r="X6234" s="22">
        <f t="shared" si="101"/>
        <v>0</v>
      </c>
      <c r="Y6234" s="8" t="b">
        <v>0</v>
      </c>
      <c r="Z6234" s="8" t="b">
        <v>0</v>
      </c>
      <c r="AA6234" s="8" t="b">
        <v>0</v>
      </c>
      <c r="AB6234" s="8" t="b">
        <v>0</v>
      </c>
    </row>
    <row r="6235" spans="1:28" hidden="1" x14ac:dyDescent="0.2">
      <c r="A6235" s="1" t="s">
        <v>6290</v>
      </c>
      <c r="B6235" s="1" t="s">
        <v>6558</v>
      </c>
      <c r="D6235" s="3" t="s">
        <v>17580</v>
      </c>
      <c r="E6235" s="3" t="s">
        <v>17581</v>
      </c>
      <c r="F6235" s="3" t="s">
        <v>17856</v>
      </c>
      <c r="G6235" s="3" t="s">
        <v>27006</v>
      </c>
      <c r="H6235" s="3" t="s">
        <v>17886</v>
      </c>
      <c r="I6235" s="6">
        <v>721070</v>
      </c>
      <c r="J6235" s="7" t="s">
        <v>17887</v>
      </c>
      <c r="K6235" s="8">
        <v>72107010</v>
      </c>
      <c r="L6235" s="3">
        <v>0</v>
      </c>
      <c r="N6235" s="9">
        <v>0</v>
      </c>
      <c r="O6235" s="9" t="b">
        <v>1</v>
      </c>
      <c r="P6235" s="10">
        <v>0</v>
      </c>
      <c r="Q6235" s="3" t="s">
        <v>29</v>
      </c>
      <c r="R6235" s="3" t="s">
        <v>17888</v>
      </c>
      <c r="S6235" s="14">
        <v>72107010</v>
      </c>
      <c r="T6235" s="21">
        <v>3.5275008333333329</v>
      </c>
      <c r="U6235" s="22">
        <v>0.32844199999999962</v>
      </c>
      <c r="V6235" s="22">
        <v>0.102492</v>
      </c>
      <c r="W6235" s="22">
        <v>3.0965668333333332</v>
      </c>
      <c r="X6235" s="22">
        <f t="shared" si="101"/>
        <v>0</v>
      </c>
      <c r="Y6235" s="8" t="b">
        <v>0</v>
      </c>
      <c r="Z6235" s="8" t="b">
        <v>0</v>
      </c>
      <c r="AA6235" s="8" t="b">
        <v>0</v>
      </c>
      <c r="AB6235" s="8" t="b">
        <v>0</v>
      </c>
    </row>
    <row r="6236" spans="1:28" hidden="1" x14ac:dyDescent="0.2">
      <c r="A6236" s="1" t="s">
        <v>6290</v>
      </c>
      <c r="B6236" s="1" t="s">
        <v>6558</v>
      </c>
      <c r="D6236" s="3" t="s">
        <v>17580</v>
      </c>
      <c r="E6236" s="3" t="s">
        <v>17581</v>
      </c>
      <c r="F6236" s="3" t="s">
        <v>17856</v>
      </c>
      <c r="G6236" s="3" t="s">
        <v>27006</v>
      </c>
      <c r="H6236" s="3" t="s">
        <v>17886</v>
      </c>
      <c r="I6236" s="6">
        <v>721070</v>
      </c>
      <c r="J6236" s="7" t="s">
        <v>17889</v>
      </c>
      <c r="K6236" s="8">
        <v>72107080</v>
      </c>
      <c r="L6236" s="3">
        <v>0</v>
      </c>
      <c r="N6236" s="9">
        <v>0</v>
      </c>
      <c r="O6236" s="9" t="b">
        <v>1</v>
      </c>
      <c r="P6236" s="10">
        <v>0</v>
      </c>
      <c r="Q6236" s="3" t="s">
        <v>29</v>
      </c>
      <c r="R6236" s="3" t="s">
        <v>17890</v>
      </c>
      <c r="S6236" s="14">
        <v>72107080</v>
      </c>
      <c r="T6236" s="21">
        <v>86.346088333333341</v>
      </c>
      <c r="U6236" s="22">
        <v>82.637209666666678</v>
      </c>
      <c r="V6236" s="22">
        <v>2.8842718333333361</v>
      </c>
      <c r="W6236" s="22">
        <v>0.82460683333333307</v>
      </c>
      <c r="X6236" s="22">
        <f t="shared" si="101"/>
        <v>0</v>
      </c>
      <c r="Y6236" s="8" t="b">
        <v>0</v>
      </c>
      <c r="Z6236" s="8" t="b">
        <v>0</v>
      </c>
      <c r="AA6236" s="8" t="b">
        <v>0</v>
      </c>
      <c r="AB6236" s="8" t="b">
        <v>0</v>
      </c>
    </row>
    <row r="6237" spans="1:28" hidden="1" x14ac:dyDescent="0.2">
      <c r="A6237" s="1" t="s">
        <v>6290</v>
      </c>
      <c r="B6237" s="1" t="s">
        <v>6558</v>
      </c>
      <c r="D6237" s="3" t="s">
        <v>17580</v>
      </c>
      <c r="E6237" s="3" t="s">
        <v>17581</v>
      </c>
      <c r="F6237" s="3" t="s">
        <v>17856</v>
      </c>
      <c r="G6237" s="3" t="s">
        <v>27006</v>
      </c>
      <c r="H6237" s="3" t="s">
        <v>17891</v>
      </c>
      <c r="I6237" s="6">
        <v>721090</v>
      </c>
      <c r="J6237" s="7" t="s">
        <v>17892</v>
      </c>
      <c r="K6237" s="8">
        <v>72109030</v>
      </c>
      <c r="L6237" s="3">
        <v>0</v>
      </c>
      <c r="N6237" s="9">
        <v>0</v>
      </c>
      <c r="O6237" s="9" t="b">
        <v>1</v>
      </c>
      <c r="P6237" s="10">
        <v>0</v>
      </c>
      <c r="Q6237" s="3" t="s">
        <v>29</v>
      </c>
      <c r="R6237" s="3" t="s">
        <v>17893</v>
      </c>
      <c r="S6237" s="14">
        <v>72109030</v>
      </c>
      <c r="T6237" s="21">
        <v>0.78926783333333317</v>
      </c>
      <c r="U6237" s="22">
        <v>0.76980533333333323</v>
      </c>
      <c r="V6237" s="22">
        <v>1.6698500000000002E-2</v>
      </c>
      <c r="W6237" s="22">
        <v>2.764E-3</v>
      </c>
      <c r="X6237" s="22">
        <f t="shared" si="101"/>
        <v>0</v>
      </c>
      <c r="Y6237" s="8" t="b">
        <v>0</v>
      </c>
      <c r="Z6237" s="8" t="b">
        <v>0</v>
      </c>
      <c r="AA6237" s="8" t="b">
        <v>0</v>
      </c>
      <c r="AB6237" s="8" t="b">
        <v>0</v>
      </c>
    </row>
    <row r="6238" spans="1:28" hidden="1" x14ac:dyDescent="0.2">
      <c r="A6238" s="1" t="s">
        <v>6290</v>
      </c>
      <c r="B6238" s="1" t="s">
        <v>6558</v>
      </c>
      <c r="D6238" s="3" t="s">
        <v>17580</v>
      </c>
      <c r="E6238" s="3" t="s">
        <v>17581</v>
      </c>
      <c r="F6238" s="3" t="s">
        <v>17856</v>
      </c>
      <c r="G6238" s="3" t="s">
        <v>27006</v>
      </c>
      <c r="H6238" s="3" t="s">
        <v>17891</v>
      </c>
      <c r="I6238" s="6">
        <v>721090</v>
      </c>
      <c r="J6238" s="7" t="s">
        <v>17894</v>
      </c>
      <c r="K6238" s="8">
        <v>72109040</v>
      </c>
      <c r="L6238" s="3">
        <v>0</v>
      </c>
      <c r="N6238" s="9">
        <v>0</v>
      </c>
      <c r="O6238" s="9" t="b">
        <v>1</v>
      </c>
      <c r="P6238" s="10">
        <v>0</v>
      </c>
      <c r="Q6238" s="3" t="s">
        <v>29</v>
      </c>
      <c r="R6238" s="3" t="s">
        <v>17895</v>
      </c>
      <c r="S6238" s="14">
        <v>72109040</v>
      </c>
      <c r="T6238" s="21">
        <v>2.4861993333333334</v>
      </c>
      <c r="U6238" s="22">
        <v>2.4788643333333331</v>
      </c>
      <c r="V6238" s="22">
        <v>8.43E-4</v>
      </c>
      <c r="W6238" s="22">
        <v>6.4920000000000004E-3</v>
      </c>
      <c r="X6238" s="22">
        <f t="shared" si="101"/>
        <v>0</v>
      </c>
      <c r="Y6238" s="8" t="b">
        <v>0</v>
      </c>
      <c r="Z6238" s="8" t="b">
        <v>0</v>
      </c>
      <c r="AA6238" s="8" t="b">
        <v>0</v>
      </c>
      <c r="AB6238" s="8" t="b">
        <v>0</v>
      </c>
    </row>
    <row r="6239" spans="1:28" hidden="1" x14ac:dyDescent="0.2">
      <c r="A6239" s="1" t="s">
        <v>6290</v>
      </c>
      <c r="B6239" s="1" t="s">
        <v>6558</v>
      </c>
      <c r="D6239" s="3" t="s">
        <v>17580</v>
      </c>
      <c r="E6239" s="3" t="s">
        <v>17581</v>
      </c>
      <c r="F6239" s="3" t="s">
        <v>17856</v>
      </c>
      <c r="G6239" s="3" t="s">
        <v>27006</v>
      </c>
      <c r="H6239" s="3" t="s">
        <v>17891</v>
      </c>
      <c r="I6239" s="6">
        <v>721090</v>
      </c>
      <c r="J6239" s="7" t="s">
        <v>17896</v>
      </c>
      <c r="K6239" s="8">
        <v>72109080</v>
      </c>
      <c r="L6239" s="3">
        <v>0</v>
      </c>
      <c r="N6239" s="9">
        <v>0</v>
      </c>
      <c r="O6239" s="9" t="b">
        <v>1</v>
      </c>
      <c r="P6239" s="10">
        <v>0</v>
      </c>
      <c r="Q6239" s="3" t="s">
        <v>29</v>
      </c>
      <c r="R6239" s="3" t="s">
        <v>17897</v>
      </c>
      <c r="S6239" s="14">
        <v>72109080</v>
      </c>
      <c r="T6239" s="21">
        <v>1.0987549999999997</v>
      </c>
      <c r="U6239" s="22">
        <v>0.75164466666666629</v>
      </c>
      <c r="V6239" s="22">
        <v>5.5597000000000001E-2</v>
      </c>
      <c r="W6239" s="22">
        <v>0.29151333333333329</v>
      </c>
      <c r="X6239" s="22">
        <f t="shared" si="101"/>
        <v>0</v>
      </c>
      <c r="Y6239" s="8" t="b">
        <v>0</v>
      </c>
      <c r="Z6239" s="8" t="b">
        <v>0</v>
      </c>
      <c r="AA6239" s="8" t="b">
        <v>0</v>
      </c>
      <c r="AB6239" s="8" t="b">
        <v>0</v>
      </c>
    </row>
    <row r="6240" spans="1:28" hidden="1" x14ac:dyDescent="0.2">
      <c r="A6240" s="1" t="s">
        <v>6290</v>
      </c>
      <c r="B6240" s="1" t="s">
        <v>6558</v>
      </c>
      <c r="D6240" s="3" t="s">
        <v>17580</v>
      </c>
      <c r="E6240" s="3" t="s">
        <v>17581</v>
      </c>
      <c r="F6240" s="3" t="s">
        <v>17898</v>
      </c>
      <c r="G6240" s="3" t="s">
        <v>27007</v>
      </c>
      <c r="H6240" s="3" t="s">
        <v>17899</v>
      </c>
      <c r="I6240" s="6">
        <v>721113</v>
      </c>
      <c r="J6240" s="7" t="s">
        <v>17900</v>
      </c>
      <c r="K6240" s="8">
        <v>72111300</v>
      </c>
      <c r="L6240" s="3">
        <v>0</v>
      </c>
      <c r="N6240" s="9">
        <v>0</v>
      </c>
      <c r="O6240" s="9" t="b">
        <v>1</v>
      </c>
      <c r="P6240" s="10">
        <v>0</v>
      </c>
      <c r="Q6240" s="3" t="s">
        <v>29</v>
      </c>
      <c r="R6240" s="3" t="s">
        <v>17901</v>
      </c>
      <c r="S6240" s="14">
        <v>72111300</v>
      </c>
      <c r="T6240" s="21">
        <v>17.948481499999993</v>
      </c>
      <c r="U6240" s="22">
        <v>11.943503666666656</v>
      </c>
      <c r="V6240" s="22">
        <v>4.38021216666667</v>
      </c>
      <c r="W6240" s="22">
        <v>1.624765666666667</v>
      </c>
      <c r="X6240" s="22">
        <f t="shared" si="101"/>
        <v>0</v>
      </c>
      <c r="Y6240" s="8" t="b">
        <v>0</v>
      </c>
      <c r="Z6240" s="8" t="b">
        <v>0</v>
      </c>
      <c r="AA6240" s="8" t="b">
        <v>0</v>
      </c>
      <c r="AB6240" s="8" t="b">
        <v>0</v>
      </c>
    </row>
    <row r="6241" spans="1:28" hidden="1" x14ac:dyDescent="0.2">
      <c r="A6241" s="1" t="s">
        <v>6290</v>
      </c>
      <c r="B6241" s="1" t="s">
        <v>6558</v>
      </c>
      <c r="D6241" s="3" t="s">
        <v>17580</v>
      </c>
      <c r="E6241" s="3" t="s">
        <v>17581</v>
      </c>
      <c r="F6241" s="3" t="s">
        <v>17898</v>
      </c>
      <c r="G6241" s="3" t="s">
        <v>27007</v>
      </c>
      <c r="H6241" s="3" t="s">
        <v>17902</v>
      </c>
      <c r="I6241" s="6">
        <v>721114</v>
      </c>
      <c r="J6241" s="7" t="s">
        <v>17903</v>
      </c>
      <c r="K6241" s="8">
        <v>72111400</v>
      </c>
      <c r="L6241" s="3">
        <v>0</v>
      </c>
      <c r="N6241" s="9">
        <v>0</v>
      </c>
      <c r="O6241" s="9" t="b">
        <v>1</v>
      </c>
      <c r="P6241" s="10">
        <v>0</v>
      </c>
      <c r="Q6241" s="3" t="s">
        <v>29</v>
      </c>
      <c r="R6241" s="3" t="s">
        <v>17904</v>
      </c>
      <c r="S6241" s="14">
        <v>72111400</v>
      </c>
      <c r="T6241" s="21">
        <v>5.6917791666666702</v>
      </c>
      <c r="U6241" s="22">
        <v>4.8619423333333369</v>
      </c>
      <c r="V6241" s="22">
        <v>0.63349900000000003</v>
      </c>
      <c r="W6241" s="22">
        <v>0.19633783333333299</v>
      </c>
      <c r="X6241" s="22">
        <f t="shared" si="101"/>
        <v>0</v>
      </c>
      <c r="Y6241" s="8" t="b">
        <v>0</v>
      </c>
      <c r="Z6241" s="8" t="b">
        <v>0</v>
      </c>
      <c r="AA6241" s="8" t="b">
        <v>0</v>
      </c>
      <c r="AB6241" s="8" t="b">
        <v>0</v>
      </c>
    </row>
    <row r="6242" spans="1:28" hidden="1" x14ac:dyDescent="0.2">
      <c r="A6242" s="1" t="s">
        <v>6290</v>
      </c>
      <c r="B6242" s="1" t="s">
        <v>6558</v>
      </c>
      <c r="D6242" s="3" t="s">
        <v>17580</v>
      </c>
      <c r="E6242" s="3" t="s">
        <v>17581</v>
      </c>
      <c r="F6242" s="3" t="s">
        <v>17898</v>
      </c>
      <c r="G6242" s="3" t="s">
        <v>27007</v>
      </c>
      <c r="H6242" s="3" t="s">
        <v>17905</v>
      </c>
      <c r="I6242" s="6">
        <v>721119</v>
      </c>
      <c r="J6242" s="7" t="s">
        <v>17906</v>
      </c>
      <c r="K6242" s="8">
        <v>72111900</v>
      </c>
      <c r="L6242" s="3">
        <v>0</v>
      </c>
      <c r="N6242" s="9">
        <v>0</v>
      </c>
      <c r="O6242" s="9" t="b">
        <v>1</v>
      </c>
      <c r="P6242" s="10">
        <v>0</v>
      </c>
      <c r="Q6242" s="3" t="s">
        <v>29</v>
      </c>
      <c r="R6242" s="3" t="s">
        <v>17907</v>
      </c>
      <c r="S6242" s="14">
        <v>72111900</v>
      </c>
      <c r="T6242" s="21">
        <v>5.5049361666666687</v>
      </c>
      <c r="U6242" s="22">
        <v>5.0328338333333358</v>
      </c>
      <c r="V6242" s="22">
        <v>6.489E-3</v>
      </c>
      <c r="W6242" s="22">
        <v>0.46561333333333305</v>
      </c>
      <c r="X6242" s="22">
        <f t="shared" si="101"/>
        <v>0</v>
      </c>
      <c r="Y6242" s="8" t="b">
        <v>0</v>
      </c>
      <c r="Z6242" s="8" t="b">
        <v>0</v>
      </c>
      <c r="AA6242" s="8" t="b">
        <v>0</v>
      </c>
      <c r="AB6242" s="8" t="b">
        <v>0</v>
      </c>
    </row>
    <row r="6243" spans="1:28" hidden="1" x14ac:dyDescent="0.2">
      <c r="A6243" s="1" t="s">
        <v>6290</v>
      </c>
      <c r="B6243" s="1" t="s">
        <v>6558</v>
      </c>
      <c r="D6243" s="3" t="s">
        <v>17580</v>
      </c>
      <c r="E6243" s="3" t="s">
        <v>17581</v>
      </c>
      <c r="F6243" s="3" t="s">
        <v>17898</v>
      </c>
      <c r="G6243" s="3" t="s">
        <v>27007</v>
      </c>
      <c r="H6243" s="3" t="s">
        <v>17908</v>
      </c>
      <c r="I6243" s="6">
        <v>721123</v>
      </c>
      <c r="J6243" s="7" t="s">
        <v>17909</v>
      </c>
      <c r="K6243" s="8">
        <v>72112320</v>
      </c>
      <c r="L6243" s="3">
        <v>0</v>
      </c>
      <c r="N6243" s="9">
        <v>0</v>
      </c>
      <c r="O6243" s="9" t="b">
        <v>1</v>
      </c>
      <c r="P6243" s="10">
        <v>0</v>
      </c>
      <c r="Q6243" s="3" t="s">
        <v>29</v>
      </c>
      <c r="R6243" s="3" t="s">
        <v>17910</v>
      </c>
      <c r="S6243" s="14">
        <v>72112320</v>
      </c>
      <c r="T6243" s="21">
        <v>0.1920918333333333</v>
      </c>
      <c r="U6243" s="22">
        <v>9.8428500000000002E-2</v>
      </c>
      <c r="V6243" s="22">
        <v>7.0897333333333298E-2</v>
      </c>
      <c r="W6243" s="22">
        <v>2.2766000000000002E-2</v>
      </c>
      <c r="X6243" s="22">
        <f t="shared" si="101"/>
        <v>0</v>
      </c>
      <c r="Y6243" s="8" t="b">
        <v>0</v>
      </c>
      <c r="Z6243" s="8" t="b">
        <v>0</v>
      </c>
      <c r="AA6243" s="8" t="b">
        <v>0</v>
      </c>
      <c r="AB6243" s="8" t="b">
        <v>0</v>
      </c>
    </row>
    <row r="6244" spans="1:28" hidden="1" x14ac:dyDescent="0.2">
      <c r="A6244" s="1" t="s">
        <v>6290</v>
      </c>
      <c r="B6244" s="1" t="s">
        <v>6558</v>
      </c>
      <c r="D6244" s="3" t="s">
        <v>17580</v>
      </c>
      <c r="E6244" s="3" t="s">
        <v>17581</v>
      </c>
      <c r="F6244" s="3" t="s">
        <v>17898</v>
      </c>
      <c r="G6244" s="3" t="s">
        <v>27007</v>
      </c>
      <c r="H6244" s="3" t="s">
        <v>17908</v>
      </c>
      <c r="I6244" s="6">
        <v>721123</v>
      </c>
      <c r="J6244" s="7" t="s">
        <v>17911</v>
      </c>
      <c r="K6244" s="8">
        <v>72112330</v>
      </c>
      <c r="L6244" s="3">
        <v>0</v>
      </c>
      <c r="N6244" s="9">
        <v>0</v>
      </c>
      <c r="O6244" s="9" t="b">
        <v>1</v>
      </c>
      <c r="P6244" s="10">
        <v>0</v>
      </c>
      <c r="Q6244" s="3" t="s">
        <v>29</v>
      </c>
      <c r="R6244" s="3" t="s">
        <v>17912</v>
      </c>
      <c r="S6244" s="14">
        <v>72112330</v>
      </c>
      <c r="T6244" s="21">
        <v>13.407700166666665</v>
      </c>
      <c r="U6244" s="22">
        <v>10.204912000000002</v>
      </c>
      <c r="V6244" s="22">
        <v>0.62631766666666699</v>
      </c>
      <c r="W6244" s="22">
        <v>2.5764704999999966</v>
      </c>
      <c r="X6244" s="22">
        <f t="shared" si="101"/>
        <v>0</v>
      </c>
      <c r="Y6244" s="8" t="b">
        <v>0</v>
      </c>
      <c r="Z6244" s="8" t="b">
        <v>0</v>
      </c>
      <c r="AA6244" s="8" t="b">
        <v>0</v>
      </c>
      <c r="AB6244" s="8" t="b">
        <v>0</v>
      </c>
    </row>
    <row r="6245" spans="1:28" hidden="1" x14ac:dyDescent="0.2">
      <c r="A6245" s="1" t="s">
        <v>6290</v>
      </c>
      <c r="B6245" s="1" t="s">
        <v>6558</v>
      </c>
      <c r="D6245" s="3" t="s">
        <v>17580</v>
      </c>
      <c r="E6245" s="3" t="s">
        <v>17581</v>
      </c>
      <c r="F6245" s="3" t="s">
        <v>17898</v>
      </c>
      <c r="G6245" s="3" t="s">
        <v>27007</v>
      </c>
      <c r="H6245" s="3" t="s">
        <v>17908</v>
      </c>
      <c r="I6245" s="6">
        <v>721123</v>
      </c>
      <c r="J6245" s="7" t="s">
        <v>17913</v>
      </c>
      <c r="K6245" s="8">
        <v>72112380</v>
      </c>
      <c r="L6245" s="3">
        <v>0</v>
      </c>
      <c r="N6245" s="9">
        <v>0</v>
      </c>
      <c r="O6245" s="9" t="b">
        <v>1</v>
      </c>
      <c r="P6245" s="10">
        <v>0</v>
      </c>
      <c r="Q6245" s="3" t="s">
        <v>29</v>
      </c>
      <c r="R6245" s="3" t="s">
        <v>17914</v>
      </c>
      <c r="S6245" s="14">
        <v>72112380</v>
      </c>
      <c r="T6245" s="21">
        <v>0.2451416666666667</v>
      </c>
      <c r="U6245" s="22">
        <v>8.3519333333333404E-2</v>
      </c>
      <c r="V6245" s="22">
        <v>2.6089999999999999E-2</v>
      </c>
      <c r="W6245" s="22">
        <v>0.13553233333333331</v>
      </c>
      <c r="X6245" s="22">
        <f t="shared" si="101"/>
        <v>0</v>
      </c>
      <c r="Y6245" s="8" t="b">
        <v>0</v>
      </c>
      <c r="Z6245" s="8" t="b">
        <v>0</v>
      </c>
      <c r="AA6245" s="8" t="b">
        <v>0</v>
      </c>
      <c r="AB6245" s="8" t="b">
        <v>0</v>
      </c>
    </row>
    <row r="6246" spans="1:28" hidden="1" x14ac:dyDescent="0.2">
      <c r="A6246" s="1" t="s">
        <v>6290</v>
      </c>
      <c r="B6246" s="1" t="s">
        <v>6558</v>
      </c>
      <c r="D6246" s="3" t="s">
        <v>17580</v>
      </c>
      <c r="E6246" s="3" t="s">
        <v>17581</v>
      </c>
      <c r="F6246" s="3" t="s">
        <v>17898</v>
      </c>
      <c r="G6246" s="3" t="s">
        <v>27007</v>
      </c>
      <c r="H6246" s="3" t="s">
        <v>17915</v>
      </c>
      <c r="I6246" s="6">
        <v>721129</v>
      </c>
      <c r="J6246" s="7" t="s">
        <v>17916</v>
      </c>
      <c r="K6246" s="8">
        <v>72112900</v>
      </c>
      <c r="L6246" s="3">
        <v>0</v>
      </c>
      <c r="N6246" s="9">
        <v>0</v>
      </c>
      <c r="O6246" s="9" t="b">
        <v>1</v>
      </c>
      <c r="P6246" s="10">
        <v>0</v>
      </c>
      <c r="Q6246" s="3" t="s">
        <v>29</v>
      </c>
      <c r="R6246" s="3" t="s">
        <v>17917</v>
      </c>
      <c r="S6246" s="14">
        <v>72112900</v>
      </c>
      <c r="T6246" s="21">
        <v>18.313536500000005</v>
      </c>
      <c r="U6246" s="22">
        <v>10.739973666666673</v>
      </c>
      <c r="V6246" s="22">
        <v>0.70207033333333391</v>
      </c>
      <c r="W6246" s="22">
        <v>6.8714924999999996</v>
      </c>
      <c r="X6246" s="22">
        <f t="shared" si="101"/>
        <v>0</v>
      </c>
      <c r="Y6246" s="8" t="b">
        <v>0</v>
      </c>
      <c r="Z6246" s="8" t="b">
        <v>0</v>
      </c>
      <c r="AA6246" s="8" t="b">
        <v>0</v>
      </c>
      <c r="AB6246" s="8" t="b">
        <v>0</v>
      </c>
    </row>
    <row r="6247" spans="1:28" hidden="1" x14ac:dyDescent="0.2">
      <c r="A6247" s="1" t="s">
        <v>6290</v>
      </c>
      <c r="B6247" s="1" t="s">
        <v>6558</v>
      </c>
      <c r="D6247" s="3" t="s">
        <v>17580</v>
      </c>
      <c r="E6247" s="3" t="s">
        <v>17581</v>
      </c>
      <c r="F6247" s="3" t="s">
        <v>17898</v>
      </c>
      <c r="G6247" s="3" t="s">
        <v>27007</v>
      </c>
      <c r="H6247" s="3" t="s">
        <v>17918</v>
      </c>
      <c r="I6247" s="6">
        <v>721190</v>
      </c>
      <c r="J6247" s="7" t="s">
        <v>17919</v>
      </c>
      <c r="K6247" s="8">
        <v>72119020</v>
      </c>
      <c r="L6247" s="3">
        <v>0</v>
      </c>
      <c r="N6247" s="9">
        <v>0</v>
      </c>
      <c r="O6247" s="9" t="b">
        <v>1</v>
      </c>
      <c r="P6247" s="10">
        <v>0</v>
      </c>
      <c r="Q6247" s="3" t="s">
        <v>29</v>
      </c>
      <c r="R6247" s="3" t="s">
        <v>17920</v>
      </c>
      <c r="S6247" s="14">
        <v>72119020</v>
      </c>
      <c r="T6247" s="21">
        <v>1.9832578333333328</v>
      </c>
      <c r="U6247" s="22">
        <v>1.7264123333333328</v>
      </c>
      <c r="V6247" s="22">
        <v>4.6280000000000002E-3</v>
      </c>
      <c r="W6247" s="22">
        <v>0.25221749999999998</v>
      </c>
      <c r="X6247" s="22">
        <f t="shared" si="101"/>
        <v>0</v>
      </c>
      <c r="Y6247" s="8" t="b">
        <v>0</v>
      </c>
      <c r="Z6247" s="8" t="b">
        <v>0</v>
      </c>
      <c r="AA6247" s="8" t="b">
        <v>0</v>
      </c>
      <c r="AB6247" s="8" t="b">
        <v>0</v>
      </c>
    </row>
    <row r="6248" spans="1:28" hidden="1" x14ac:dyDescent="0.2">
      <c r="A6248" s="1" t="s">
        <v>6290</v>
      </c>
      <c r="B6248" s="1" t="s">
        <v>6558</v>
      </c>
      <c r="D6248" s="3" t="s">
        <v>17580</v>
      </c>
      <c r="E6248" s="3" t="s">
        <v>17581</v>
      </c>
      <c r="F6248" s="3" t="s">
        <v>17898</v>
      </c>
      <c r="G6248" s="3" t="s">
        <v>27007</v>
      </c>
      <c r="H6248" s="3" t="s">
        <v>17918</v>
      </c>
      <c r="I6248" s="6">
        <v>721190</v>
      </c>
      <c r="J6248" s="7" t="s">
        <v>17921</v>
      </c>
      <c r="K6248" s="8">
        <v>72119080</v>
      </c>
      <c r="L6248" s="3">
        <v>0</v>
      </c>
      <c r="N6248" s="9">
        <v>0</v>
      </c>
      <c r="O6248" s="9" t="b">
        <v>1</v>
      </c>
      <c r="P6248" s="10">
        <v>0</v>
      </c>
      <c r="Q6248" s="3" t="s">
        <v>29</v>
      </c>
      <c r="R6248" s="3" t="s">
        <v>17922</v>
      </c>
      <c r="S6248" s="14">
        <v>72119080</v>
      </c>
      <c r="T6248" s="21">
        <v>6.8818513333333362</v>
      </c>
      <c r="U6248" s="22">
        <v>6.098235500000003</v>
      </c>
      <c r="V6248" s="22">
        <v>0.1056703333333333</v>
      </c>
      <c r="W6248" s="22">
        <v>0.67794549999999965</v>
      </c>
      <c r="X6248" s="22">
        <f t="shared" si="101"/>
        <v>0</v>
      </c>
      <c r="Y6248" s="8" t="b">
        <v>0</v>
      </c>
      <c r="Z6248" s="8" t="b">
        <v>0</v>
      </c>
      <c r="AA6248" s="8" t="b">
        <v>0</v>
      </c>
      <c r="AB6248" s="8" t="b">
        <v>0</v>
      </c>
    </row>
    <row r="6249" spans="1:28" hidden="1" x14ac:dyDescent="0.2">
      <c r="A6249" s="1" t="s">
        <v>6290</v>
      </c>
      <c r="B6249" s="1" t="s">
        <v>6558</v>
      </c>
      <c r="D6249" s="3" t="s">
        <v>17580</v>
      </c>
      <c r="E6249" s="3" t="s">
        <v>17581</v>
      </c>
      <c r="F6249" s="3" t="s">
        <v>17923</v>
      </c>
      <c r="G6249" s="3" t="s">
        <v>27008</v>
      </c>
      <c r="H6249" s="3" t="s">
        <v>17924</v>
      </c>
      <c r="I6249" s="6">
        <v>721210</v>
      </c>
      <c r="J6249" s="7" t="s">
        <v>17925</v>
      </c>
      <c r="K6249" s="8">
        <v>72121010</v>
      </c>
      <c r="L6249" s="3">
        <v>0</v>
      </c>
      <c r="N6249" s="9">
        <v>0</v>
      </c>
      <c r="O6249" s="9" t="b">
        <v>1</v>
      </c>
      <c r="P6249" s="10">
        <v>0</v>
      </c>
      <c r="Q6249" s="3" t="s">
        <v>29</v>
      </c>
      <c r="R6249" s="3" t="s">
        <v>17926</v>
      </c>
      <c r="S6249" s="14">
        <v>72121010</v>
      </c>
      <c r="T6249" s="21">
        <v>0.46607716666666699</v>
      </c>
      <c r="U6249" s="22">
        <v>0.4128443333333337</v>
      </c>
      <c r="V6249" s="22">
        <v>0</v>
      </c>
      <c r="W6249" s="22">
        <v>5.3232833333333299E-2</v>
      </c>
      <c r="X6249" s="22">
        <f t="shared" si="101"/>
        <v>0</v>
      </c>
      <c r="Y6249" s="8" t="b">
        <v>0</v>
      </c>
      <c r="Z6249" s="8" t="b">
        <v>0</v>
      </c>
      <c r="AA6249" s="8" t="b">
        <v>0</v>
      </c>
      <c r="AB6249" s="8" t="b">
        <v>0</v>
      </c>
    </row>
    <row r="6250" spans="1:28" hidden="1" x14ac:dyDescent="0.2">
      <c r="A6250" s="1" t="s">
        <v>6290</v>
      </c>
      <c r="B6250" s="1" t="s">
        <v>6558</v>
      </c>
      <c r="D6250" s="3" t="s">
        <v>17580</v>
      </c>
      <c r="E6250" s="3" t="s">
        <v>17581</v>
      </c>
      <c r="F6250" s="3" t="s">
        <v>17923</v>
      </c>
      <c r="G6250" s="3" t="s">
        <v>27008</v>
      </c>
      <c r="H6250" s="3" t="s">
        <v>17924</v>
      </c>
      <c r="I6250" s="6">
        <v>721210</v>
      </c>
      <c r="J6250" s="7" t="s">
        <v>17927</v>
      </c>
      <c r="K6250" s="8">
        <v>72121090</v>
      </c>
      <c r="L6250" s="3">
        <v>0</v>
      </c>
      <c r="N6250" s="9">
        <v>0</v>
      </c>
      <c r="O6250" s="9" t="b">
        <v>1</v>
      </c>
      <c r="P6250" s="10">
        <v>0</v>
      </c>
      <c r="Q6250" s="3" t="s">
        <v>29</v>
      </c>
      <c r="R6250" s="3" t="s">
        <v>17928</v>
      </c>
      <c r="S6250" s="14">
        <v>72121090</v>
      </c>
      <c r="T6250" s="21">
        <v>1.8017661666666669</v>
      </c>
      <c r="U6250" s="22">
        <v>1.2767261666666665</v>
      </c>
      <c r="V6250" s="22">
        <v>0.12654499999999999</v>
      </c>
      <c r="W6250" s="22">
        <v>0.39849500000000038</v>
      </c>
      <c r="X6250" s="22">
        <f t="shared" si="101"/>
        <v>0</v>
      </c>
      <c r="Y6250" s="8" t="b">
        <v>0</v>
      </c>
      <c r="Z6250" s="8" t="b">
        <v>0</v>
      </c>
      <c r="AA6250" s="8" t="b">
        <v>0</v>
      </c>
      <c r="AB6250" s="8" t="b">
        <v>0</v>
      </c>
    </row>
    <row r="6251" spans="1:28" hidden="1" x14ac:dyDescent="0.2">
      <c r="A6251" s="1" t="s">
        <v>6290</v>
      </c>
      <c r="B6251" s="1" t="s">
        <v>6558</v>
      </c>
      <c r="D6251" s="3" t="s">
        <v>17580</v>
      </c>
      <c r="E6251" s="3" t="s">
        <v>17581</v>
      </c>
      <c r="F6251" s="3" t="s">
        <v>17923</v>
      </c>
      <c r="G6251" s="3" t="s">
        <v>27008</v>
      </c>
      <c r="H6251" s="3" t="s">
        <v>17929</v>
      </c>
      <c r="I6251" s="6">
        <v>721220</v>
      </c>
      <c r="J6251" s="7" t="s">
        <v>17930</v>
      </c>
      <c r="K6251" s="8">
        <v>72122000</v>
      </c>
      <c r="L6251" s="3">
        <v>0</v>
      </c>
      <c r="N6251" s="9">
        <v>0</v>
      </c>
      <c r="O6251" s="9" t="b">
        <v>1</v>
      </c>
      <c r="P6251" s="10">
        <v>0</v>
      </c>
      <c r="Q6251" s="3" t="s">
        <v>29</v>
      </c>
      <c r="R6251" s="3" t="s">
        <v>17931</v>
      </c>
      <c r="S6251" s="14">
        <v>72122000</v>
      </c>
      <c r="T6251" s="21">
        <v>4.173172166666669</v>
      </c>
      <c r="U6251" s="22">
        <v>3.8507516666666692</v>
      </c>
      <c r="V6251" s="22">
        <v>9.2976500000000004E-2</v>
      </c>
      <c r="W6251" s="22">
        <v>0.22944400000000029</v>
      </c>
      <c r="X6251" s="22">
        <f t="shared" si="101"/>
        <v>0</v>
      </c>
      <c r="Y6251" s="8" t="b">
        <v>0</v>
      </c>
      <c r="Z6251" s="8" t="b">
        <v>0</v>
      </c>
      <c r="AA6251" s="8" t="b">
        <v>0</v>
      </c>
      <c r="AB6251" s="8" t="b">
        <v>0</v>
      </c>
    </row>
    <row r="6252" spans="1:28" hidden="1" x14ac:dyDescent="0.2">
      <c r="A6252" s="1" t="s">
        <v>6290</v>
      </c>
      <c r="B6252" s="1" t="s">
        <v>6558</v>
      </c>
      <c r="D6252" s="3" t="s">
        <v>17580</v>
      </c>
      <c r="E6252" s="3" t="s">
        <v>17581</v>
      </c>
      <c r="F6252" s="3" t="s">
        <v>17923</v>
      </c>
      <c r="G6252" s="3" t="s">
        <v>27008</v>
      </c>
      <c r="H6252" s="3" t="s">
        <v>17932</v>
      </c>
      <c r="I6252" s="6">
        <v>721230</v>
      </c>
      <c r="J6252" s="7" t="s">
        <v>17933</v>
      </c>
      <c r="K6252" s="8">
        <v>72123000</v>
      </c>
      <c r="L6252" s="3">
        <v>0</v>
      </c>
      <c r="N6252" s="9">
        <v>0</v>
      </c>
      <c r="O6252" s="9" t="b">
        <v>1</v>
      </c>
      <c r="P6252" s="10">
        <v>0</v>
      </c>
      <c r="Q6252" s="3" t="s">
        <v>29</v>
      </c>
      <c r="R6252" s="3" t="s">
        <v>17934</v>
      </c>
      <c r="S6252" s="14">
        <v>72123000</v>
      </c>
      <c r="T6252" s="21">
        <v>6.7580076666666669</v>
      </c>
      <c r="U6252" s="22">
        <v>6.6143143333333336</v>
      </c>
      <c r="V6252" s="22">
        <v>5.3439999999999998E-3</v>
      </c>
      <c r="W6252" s="22">
        <v>0.13834933333333332</v>
      </c>
      <c r="X6252" s="22">
        <f t="shared" si="101"/>
        <v>0</v>
      </c>
      <c r="Y6252" s="8" t="b">
        <v>0</v>
      </c>
      <c r="Z6252" s="8" t="b">
        <v>0</v>
      </c>
      <c r="AA6252" s="8" t="b">
        <v>0</v>
      </c>
      <c r="AB6252" s="8" t="b">
        <v>0</v>
      </c>
    </row>
    <row r="6253" spans="1:28" hidden="1" x14ac:dyDescent="0.2">
      <c r="A6253" s="1" t="s">
        <v>6290</v>
      </c>
      <c r="B6253" s="1" t="s">
        <v>6558</v>
      </c>
      <c r="D6253" s="3" t="s">
        <v>17580</v>
      </c>
      <c r="E6253" s="3" t="s">
        <v>17581</v>
      </c>
      <c r="F6253" s="3" t="s">
        <v>17923</v>
      </c>
      <c r="G6253" s="3" t="s">
        <v>27008</v>
      </c>
      <c r="H6253" s="3" t="s">
        <v>17935</v>
      </c>
      <c r="I6253" s="6">
        <v>721240</v>
      </c>
      <c r="J6253" s="7" t="s">
        <v>17936</v>
      </c>
      <c r="K6253" s="8">
        <v>72124020</v>
      </c>
      <c r="L6253" s="3">
        <v>0</v>
      </c>
      <c r="N6253" s="9">
        <v>0</v>
      </c>
      <c r="O6253" s="9" t="b">
        <v>1</v>
      </c>
      <c r="P6253" s="10">
        <v>0</v>
      </c>
      <c r="Q6253" s="3" t="s">
        <v>29</v>
      </c>
      <c r="R6253" s="3" t="s">
        <v>17937</v>
      </c>
      <c r="S6253" s="14">
        <v>72124020</v>
      </c>
      <c r="T6253" s="21">
        <v>9.9004486666666729</v>
      </c>
      <c r="U6253" s="22">
        <v>9.4848753333333402</v>
      </c>
      <c r="V6253" s="22">
        <v>0.155311</v>
      </c>
      <c r="W6253" s="22">
        <v>0.26026233333333371</v>
      </c>
      <c r="X6253" s="22">
        <f t="shared" si="101"/>
        <v>0</v>
      </c>
      <c r="Y6253" s="8" t="b">
        <v>0</v>
      </c>
      <c r="Z6253" s="8" t="b">
        <v>0</v>
      </c>
      <c r="AA6253" s="8" t="b">
        <v>0</v>
      </c>
      <c r="AB6253" s="8" t="b">
        <v>0</v>
      </c>
    </row>
    <row r="6254" spans="1:28" hidden="1" x14ac:dyDescent="0.2">
      <c r="A6254" s="1" t="s">
        <v>6290</v>
      </c>
      <c r="B6254" s="1" t="s">
        <v>6558</v>
      </c>
      <c r="D6254" s="3" t="s">
        <v>17580</v>
      </c>
      <c r="E6254" s="3" t="s">
        <v>17581</v>
      </c>
      <c r="F6254" s="3" t="s">
        <v>17923</v>
      </c>
      <c r="G6254" s="3" t="s">
        <v>27008</v>
      </c>
      <c r="H6254" s="3" t="s">
        <v>17935</v>
      </c>
      <c r="I6254" s="6">
        <v>721240</v>
      </c>
      <c r="J6254" s="7" t="s">
        <v>17938</v>
      </c>
      <c r="K6254" s="8">
        <v>72124080</v>
      </c>
      <c r="L6254" s="3">
        <v>0</v>
      </c>
      <c r="N6254" s="9">
        <v>0</v>
      </c>
      <c r="O6254" s="9" t="b">
        <v>1</v>
      </c>
      <c r="P6254" s="10">
        <v>0</v>
      </c>
      <c r="Q6254" s="3" t="s">
        <v>29</v>
      </c>
      <c r="R6254" s="3" t="s">
        <v>17939</v>
      </c>
      <c r="S6254" s="14">
        <v>72124080</v>
      </c>
      <c r="T6254" s="21">
        <v>4.9122346666666701</v>
      </c>
      <c r="U6254" s="22">
        <v>4.1833673333333365</v>
      </c>
      <c r="V6254" s="22">
        <v>0.2848346666666664</v>
      </c>
      <c r="W6254" s="22">
        <v>0.44403266666666641</v>
      </c>
      <c r="X6254" s="22">
        <f t="shared" si="101"/>
        <v>0</v>
      </c>
      <c r="Y6254" s="8" t="b">
        <v>0</v>
      </c>
      <c r="Z6254" s="8" t="b">
        <v>0</v>
      </c>
      <c r="AA6254" s="8" t="b">
        <v>0</v>
      </c>
      <c r="AB6254" s="8" t="b">
        <v>0</v>
      </c>
    </row>
    <row r="6255" spans="1:28" hidden="1" x14ac:dyDescent="0.2">
      <c r="A6255" s="1" t="s">
        <v>6290</v>
      </c>
      <c r="B6255" s="1" t="s">
        <v>6558</v>
      </c>
      <c r="D6255" s="3" t="s">
        <v>17580</v>
      </c>
      <c r="E6255" s="3" t="s">
        <v>17581</v>
      </c>
      <c r="F6255" s="3" t="s">
        <v>17923</v>
      </c>
      <c r="G6255" s="3" t="s">
        <v>27008</v>
      </c>
      <c r="H6255" s="3" t="s">
        <v>17940</v>
      </c>
      <c r="I6255" s="6">
        <v>721250</v>
      </c>
      <c r="J6255" s="7" t="s">
        <v>17941</v>
      </c>
      <c r="K6255" s="8">
        <v>72125020</v>
      </c>
      <c r="L6255" s="3">
        <v>0</v>
      </c>
      <c r="N6255" s="9">
        <v>0</v>
      </c>
      <c r="O6255" s="9" t="b">
        <v>1</v>
      </c>
      <c r="P6255" s="10">
        <v>0</v>
      </c>
      <c r="Q6255" s="3" t="s">
        <v>29</v>
      </c>
      <c r="R6255" s="3" t="s">
        <v>17942</v>
      </c>
      <c r="S6255" s="14">
        <v>72125020</v>
      </c>
      <c r="T6255" s="21">
        <v>0.25782366666666667</v>
      </c>
      <c r="U6255" s="22">
        <v>0.22178666666666669</v>
      </c>
      <c r="V6255" s="22">
        <v>9.3640000000000008E-3</v>
      </c>
      <c r="W6255" s="22">
        <v>2.6672999999999999E-2</v>
      </c>
      <c r="X6255" s="22">
        <f t="shared" si="101"/>
        <v>0</v>
      </c>
      <c r="Y6255" s="8" t="b">
        <v>0</v>
      </c>
      <c r="Z6255" s="8" t="b">
        <v>0</v>
      </c>
      <c r="AA6255" s="8" t="b">
        <v>0</v>
      </c>
      <c r="AB6255" s="8" t="b">
        <v>0</v>
      </c>
    </row>
    <row r="6256" spans="1:28" hidden="1" x14ac:dyDescent="0.2">
      <c r="A6256" s="1" t="s">
        <v>6290</v>
      </c>
      <c r="B6256" s="1" t="s">
        <v>6558</v>
      </c>
      <c r="D6256" s="3" t="s">
        <v>17580</v>
      </c>
      <c r="E6256" s="3" t="s">
        <v>17581</v>
      </c>
      <c r="F6256" s="3" t="s">
        <v>17923</v>
      </c>
      <c r="G6256" s="3" t="s">
        <v>27008</v>
      </c>
      <c r="H6256" s="3" t="s">
        <v>17940</v>
      </c>
      <c r="I6256" s="6">
        <v>721250</v>
      </c>
      <c r="J6256" s="7" t="s">
        <v>17943</v>
      </c>
      <c r="K6256" s="8">
        <v>72125030</v>
      </c>
      <c r="L6256" s="3">
        <v>0</v>
      </c>
      <c r="N6256" s="9">
        <v>0</v>
      </c>
      <c r="O6256" s="9" t="b">
        <v>1</v>
      </c>
      <c r="P6256" s="10">
        <v>0</v>
      </c>
      <c r="Q6256" s="3" t="s">
        <v>29</v>
      </c>
      <c r="R6256" s="3" t="s">
        <v>17944</v>
      </c>
      <c r="S6256" s="14">
        <v>72125030</v>
      </c>
      <c r="T6256" s="21">
        <v>6.1366499999999997E-2</v>
      </c>
      <c r="U6256" s="22">
        <v>1.1280999999999999E-2</v>
      </c>
      <c r="V6256" s="22">
        <v>1.3258000000000001E-2</v>
      </c>
      <c r="W6256" s="22">
        <v>3.6827499999999999E-2</v>
      </c>
      <c r="X6256" s="22">
        <f t="shared" si="101"/>
        <v>0</v>
      </c>
      <c r="Y6256" s="8" t="b">
        <v>0</v>
      </c>
      <c r="Z6256" s="8" t="b">
        <v>0</v>
      </c>
      <c r="AA6256" s="8" t="b">
        <v>0</v>
      </c>
      <c r="AB6256" s="8" t="b">
        <v>0</v>
      </c>
    </row>
    <row r="6257" spans="1:28" hidden="1" x14ac:dyDescent="0.2">
      <c r="A6257" s="1" t="s">
        <v>6290</v>
      </c>
      <c r="B6257" s="1" t="s">
        <v>6558</v>
      </c>
      <c r="D6257" s="3" t="s">
        <v>17580</v>
      </c>
      <c r="E6257" s="3" t="s">
        <v>17581</v>
      </c>
      <c r="F6257" s="3" t="s">
        <v>17923</v>
      </c>
      <c r="G6257" s="3" t="s">
        <v>27008</v>
      </c>
      <c r="H6257" s="3" t="s">
        <v>17940</v>
      </c>
      <c r="I6257" s="6">
        <v>721250</v>
      </c>
      <c r="J6257" s="7" t="s">
        <v>17945</v>
      </c>
      <c r="K6257" s="8">
        <v>72125040</v>
      </c>
      <c r="L6257" s="3">
        <v>0</v>
      </c>
      <c r="N6257" s="9">
        <v>0</v>
      </c>
      <c r="O6257" s="9" t="b">
        <v>1</v>
      </c>
      <c r="P6257" s="10">
        <v>0</v>
      </c>
      <c r="Q6257" s="3" t="s">
        <v>29</v>
      </c>
      <c r="R6257" s="3" t="s">
        <v>17946</v>
      </c>
      <c r="S6257" s="14">
        <v>72125040</v>
      </c>
      <c r="T6257" s="21">
        <v>0.22656100000000001</v>
      </c>
      <c r="U6257" s="22">
        <v>0.22000900000000001</v>
      </c>
      <c r="V6257" s="22">
        <v>0</v>
      </c>
      <c r="W6257" s="22">
        <v>6.5519999999999997E-3</v>
      </c>
      <c r="X6257" s="22">
        <f t="shared" si="101"/>
        <v>0</v>
      </c>
      <c r="Y6257" s="8" t="b">
        <v>0</v>
      </c>
      <c r="Z6257" s="8" t="b">
        <v>0</v>
      </c>
      <c r="AA6257" s="8" t="b">
        <v>0</v>
      </c>
      <c r="AB6257" s="8" t="b">
        <v>0</v>
      </c>
    </row>
    <row r="6258" spans="1:28" hidden="1" x14ac:dyDescent="0.2">
      <c r="A6258" s="1" t="s">
        <v>6290</v>
      </c>
      <c r="B6258" s="1" t="s">
        <v>6558</v>
      </c>
      <c r="D6258" s="3" t="s">
        <v>17580</v>
      </c>
      <c r="E6258" s="3" t="s">
        <v>17581</v>
      </c>
      <c r="F6258" s="3" t="s">
        <v>17923</v>
      </c>
      <c r="G6258" s="3" t="s">
        <v>27008</v>
      </c>
      <c r="H6258" s="3" t="s">
        <v>17940</v>
      </c>
      <c r="I6258" s="6">
        <v>721250</v>
      </c>
      <c r="J6258" s="7" t="s">
        <v>17947</v>
      </c>
      <c r="K6258" s="8">
        <v>72125061</v>
      </c>
      <c r="L6258" s="3">
        <v>0</v>
      </c>
      <c r="N6258" s="9">
        <v>0</v>
      </c>
      <c r="O6258" s="9" t="b">
        <v>1</v>
      </c>
      <c r="P6258" s="10">
        <v>0</v>
      </c>
      <c r="Q6258" s="3" t="s">
        <v>29</v>
      </c>
      <c r="R6258" s="3" t="s">
        <v>17948</v>
      </c>
      <c r="S6258" s="14">
        <v>72125061</v>
      </c>
      <c r="T6258" s="21">
        <v>0.2142985</v>
      </c>
      <c r="U6258" s="22">
        <v>2.1409500000000001E-2</v>
      </c>
      <c r="V6258" s="22">
        <v>1.467E-3</v>
      </c>
      <c r="W6258" s="22">
        <v>0.19142200000000001</v>
      </c>
      <c r="X6258" s="22">
        <f t="shared" si="101"/>
        <v>0</v>
      </c>
      <c r="Y6258" s="8" t="b">
        <v>0</v>
      </c>
      <c r="Z6258" s="8" t="b">
        <v>0</v>
      </c>
      <c r="AA6258" s="8" t="b">
        <v>0</v>
      </c>
      <c r="AB6258" s="8" t="b">
        <v>0</v>
      </c>
    </row>
    <row r="6259" spans="1:28" hidden="1" x14ac:dyDescent="0.2">
      <c r="A6259" s="1" t="s">
        <v>6290</v>
      </c>
      <c r="B6259" s="1" t="s">
        <v>6558</v>
      </c>
      <c r="D6259" s="3" t="s">
        <v>17580</v>
      </c>
      <c r="E6259" s="3" t="s">
        <v>17581</v>
      </c>
      <c r="F6259" s="3" t="s">
        <v>17923</v>
      </c>
      <c r="G6259" s="3" t="s">
        <v>27008</v>
      </c>
      <c r="H6259" s="3" t="s">
        <v>17940</v>
      </c>
      <c r="I6259" s="6">
        <v>721250</v>
      </c>
      <c r="J6259" s="7" t="s">
        <v>17949</v>
      </c>
      <c r="K6259" s="8">
        <v>72125069</v>
      </c>
      <c r="L6259" s="3">
        <v>0</v>
      </c>
      <c r="N6259" s="9">
        <v>0</v>
      </c>
      <c r="O6259" s="9" t="b">
        <v>1</v>
      </c>
      <c r="P6259" s="10">
        <v>0</v>
      </c>
      <c r="Q6259" s="3" t="s">
        <v>29</v>
      </c>
      <c r="R6259" s="3" t="s">
        <v>17950</v>
      </c>
      <c r="S6259" s="14">
        <v>72125069</v>
      </c>
      <c r="T6259" s="21">
        <v>2.22207</v>
      </c>
      <c r="U6259" s="22">
        <v>2.2105519999999999</v>
      </c>
      <c r="V6259" s="22">
        <v>0</v>
      </c>
      <c r="W6259" s="22">
        <v>1.1518E-2</v>
      </c>
      <c r="X6259" s="22">
        <f t="shared" si="101"/>
        <v>0</v>
      </c>
      <c r="Y6259" s="8" t="b">
        <v>0</v>
      </c>
      <c r="Z6259" s="8" t="b">
        <v>0</v>
      </c>
      <c r="AA6259" s="8" t="b">
        <v>0</v>
      </c>
      <c r="AB6259" s="8" t="b">
        <v>0</v>
      </c>
    </row>
    <row r="6260" spans="1:28" hidden="1" x14ac:dyDescent="0.2">
      <c r="A6260" s="1" t="s">
        <v>6290</v>
      </c>
      <c r="B6260" s="1" t="s">
        <v>6558</v>
      </c>
      <c r="D6260" s="3" t="s">
        <v>17580</v>
      </c>
      <c r="E6260" s="3" t="s">
        <v>17581</v>
      </c>
      <c r="F6260" s="3" t="s">
        <v>17923</v>
      </c>
      <c r="G6260" s="3" t="s">
        <v>27008</v>
      </c>
      <c r="H6260" s="3" t="s">
        <v>17940</v>
      </c>
      <c r="I6260" s="6">
        <v>721250</v>
      </c>
      <c r="J6260" s="7" t="s">
        <v>17951</v>
      </c>
      <c r="K6260" s="8">
        <v>72125090</v>
      </c>
      <c r="L6260" s="3">
        <v>0</v>
      </c>
      <c r="N6260" s="9">
        <v>0</v>
      </c>
      <c r="O6260" s="9" t="b">
        <v>1</v>
      </c>
      <c r="P6260" s="10">
        <v>0</v>
      </c>
      <c r="Q6260" s="3" t="s">
        <v>29</v>
      </c>
      <c r="R6260" s="3" t="s">
        <v>17952</v>
      </c>
      <c r="S6260" s="14">
        <v>72125090</v>
      </c>
      <c r="T6260" s="21">
        <v>2.9450768333333306</v>
      </c>
      <c r="U6260" s="22">
        <v>2.2698236666666638</v>
      </c>
      <c r="V6260" s="22">
        <v>4.1221500000000001E-2</v>
      </c>
      <c r="W6260" s="22">
        <v>0.63403166666666699</v>
      </c>
      <c r="X6260" s="22">
        <f t="shared" si="101"/>
        <v>0</v>
      </c>
      <c r="Y6260" s="8" t="b">
        <v>0</v>
      </c>
      <c r="Z6260" s="8" t="b">
        <v>0</v>
      </c>
      <c r="AA6260" s="8" t="b">
        <v>0</v>
      </c>
      <c r="AB6260" s="8" t="b">
        <v>0</v>
      </c>
    </row>
    <row r="6261" spans="1:28" hidden="1" x14ac:dyDescent="0.2">
      <c r="A6261" s="1" t="s">
        <v>6290</v>
      </c>
      <c r="B6261" s="1" t="s">
        <v>6558</v>
      </c>
      <c r="D6261" s="3" t="s">
        <v>17580</v>
      </c>
      <c r="E6261" s="3" t="s">
        <v>17581</v>
      </c>
      <c r="F6261" s="3" t="s">
        <v>17923</v>
      </c>
      <c r="G6261" s="3" t="s">
        <v>27008</v>
      </c>
      <c r="H6261" s="3" t="s">
        <v>17953</v>
      </c>
      <c r="I6261" s="6">
        <v>721260</v>
      </c>
      <c r="J6261" s="7" t="s">
        <v>17954</v>
      </c>
      <c r="K6261" s="8">
        <v>72126000</v>
      </c>
      <c r="L6261" s="3">
        <v>0</v>
      </c>
      <c r="N6261" s="9">
        <v>0</v>
      </c>
      <c r="O6261" s="9" t="b">
        <v>1</v>
      </c>
      <c r="P6261" s="10">
        <v>0</v>
      </c>
      <c r="Q6261" s="3" t="s">
        <v>29</v>
      </c>
      <c r="R6261" s="3" t="s">
        <v>17955</v>
      </c>
      <c r="S6261" s="14">
        <v>72126000</v>
      </c>
      <c r="T6261" s="21">
        <v>0.16302649999999999</v>
      </c>
      <c r="U6261" s="22">
        <v>9.6651833333333298E-2</v>
      </c>
      <c r="V6261" s="22">
        <v>6.5849999999999997E-3</v>
      </c>
      <c r="W6261" s="22">
        <v>5.9789666666666699E-2</v>
      </c>
      <c r="X6261" s="22">
        <f t="shared" si="101"/>
        <v>0</v>
      </c>
      <c r="Y6261" s="8" t="b">
        <v>0</v>
      </c>
      <c r="Z6261" s="8" t="b">
        <v>0</v>
      </c>
      <c r="AA6261" s="8" t="b">
        <v>0</v>
      </c>
      <c r="AB6261" s="8" t="b">
        <v>0</v>
      </c>
    </row>
    <row r="6262" spans="1:28" hidden="1" x14ac:dyDescent="0.2">
      <c r="A6262" s="1" t="s">
        <v>6290</v>
      </c>
      <c r="B6262" s="1" t="s">
        <v>6558</v>
      </c>
      <c r="D6262" s="3" t="s">
        <v>17580</v>
      </c>
      <c r="E6262" s="3" t="s">
        <v>17581</v>
      </c>
      <c r="F6262" s="3" t="s">
        <v>17956</v>
      </c>
      <c r="G6262" s="3" t="s">
        <v>27009</v>
      </c>
      <c r="H6262" s="3" t="s">
        <v>17957</v>
      </c>
      <c r="I6262" s="6">
        <v>721310</v>
      </c>
      <c r="J6262" s="7" t="s">
        <v>17958</v>
      </c>
      <c r="K6262" s="8">
        <v>72131000</v>
      </c>
      <c r="L6262" s="3">
        <v>0</v>
      </c>
      <c r="N6262" s="9">
        <v>0</v>
      </c>
      <c r="O6262" s="9" t="b">
        <v>1</v>
      </c>
      <c r="P6262" s="10">
        <v>0</v>
      </c>
      <c r="Q6262" s="3" t="s">
        <v>29</v>
      </c>
      <c r="R6262" s="3" t="s">
        <v>17959</v>
      </c>
      <c r="S6262" s="14">
        <v>72131000</v>
      </c>
      <c r="T6262" s="21">
        <v>9.4675751666666681</v>
      </c>
      <c r="U6262" s="22">
        <v>9.3155306666666675</v>
      </c>
      <c r="V6262" s="22">
        <v>0.13858599999999999</v>
      </c>
      <c r="W6262" s="22">
        <v>1.34585E-2</v>
      </c>
      <c r="X6262" s="22">
        <f t="shared" si="101"/>
        <v>0</v>
      </c>
      <c r="Y6262" s="8" t="b">
        <v>0</v>
      </c>
      <c r="Z6262" s="8" t="b">
        <v>0</v>
      </c>
      <c r="AA6262" s="8" t="b">
        <v>0</v>
      </c>
      <c r="AB6262" s="8" t="b">
        <v>0</v>
      </c>
    </row>
    <row r="6263" spans="1:28" hidden="1" x14ac:dyDescent="0.2">
      <c r="A6263" s="1" t="s">
        <v>6290</v>
      </c>
      <c r="B6263" s="1" t="s">
        <v>6558</v>
      </c>
      <c r="D6263" s="3" t="s">
        <v>17580</v>
      </c>
      <c r="E6263" s="3" t="s">
        <v>17581</v>
      </c>
      <c r="F6263" s="3" t="s">
        <v>17956</v>
      </c>
      <c r="G6263" s="3" t="s">
        <v>27009</v>
      </c>
      <c r="H6263" s="3" t="s">
        <v>17960</v>
      </c>
      <c r="I6263" s="6">
        <v>721320</v>
      </c>
      <c r="J6263" s="7" t="s">
        <v>17961</v>
      </c>
      <c r="K6263" s="8">
        <v>72132000</v>
      </c>
      <c r="L6263" s="3">
        <v>0</v>
      </c>
      <c r="N6263" s="9">
        <v>0</v>
      </c>
      <c r="O6263" s="9" t="b">
        <v>1</v>
      </c>
      <c r="P6263" s="10">
        <v>0</v>
      </c>
      <c r="Q6263" s="3" t="s">
        <v>29</v>
      </c>
      <c r="R6263" s="3" t="s">
        <v>17962</v>
      </c>
      <c r="S6263" s="14">
        <v>72132000</v>
      </c>
      <c r="T6263" s="21">
        <v>8.5140878333333276</v>
      </c>
      <c r="U6263" s="22">
        <v>8.4628233333333274</v>
      </c>
      <c r="V6263" s="22">
        <v>3.9054999999999999E-2</v>
      </c>
      <c r="W6263" s="22">
        <v>1.22095E-2</v>
      </c>
      <c r="X6263" s="22">
        <f t="shared" si="101"/>
        <v>0</v>
      </c>
      <c r="Y6263" s="8" t="b">
        <v>0</v>
      </c>
      <c r="Z6263" s="8" t="b">
        <v>0</v>
      </c>
      <c r="AA6263" s="8" t="b">
        <v>0</v>
      </c>
      <c r="AB6263" s="8" t="b">
        <v>0</v>
      </c>
    </row>
    <row r="6264" spans="1:28" hidden="1" x14ac:dyDescent="0.2">
      <c r="A6264" s="1" t="s">
        <v>6290</v>
      </c>
      <c r="B6264" s="1" t="s">
        <v>6558</v>
      </c>
      <c r="D6264" s="3" t="s">
        <v>17580</v>
      </c>
      <c r="E6264" s="3" t="s">
        <v>17581</v>
      </c>
      <c r="F6264" s="3" t="s">
        <v>17956</v>
      </c>
      <c r="G6264" s="3" t="s">
        <v>27009</v>
      </c>
      <c r="H6264" s="3" t="s">
        <v>17963</v>
      </c>
      <c r="I6264" s="6">
        <v>721391</v>
      </c>
      <c r="J6264" s="7" t="s">
        <v>17964</v>
      </c>
      <c r="K6264" s="8">
        <v>72139110</v>
      </c>
      <c r="L6264" s="3">
        <v>0</v>
      </c>
      <c r="N6264" s="9">
        <v>0</v>
      </c>
      <c r="O6264" s="9" t="b">
        <v>1</v>
      </c>
      <c r="P6264" s="10">
        <v>0</v>
      </c>
      <c r="Q6264" s="3" t="s">
        <v>29</v>
      </c>
      <c r="R6264" s="3" t="s">
        <v>17965</v>
      </c>
      <c r="S6264" s="14">
        <v>72139110</v>
      </c>
      <c r="T6264" s="21">
        <v>36.336044333333355</v>
      </c>
      <c r="U6264" s="22">
        <v>33.706655166666685</v>
      </c>
      <c r="V6264" s="22">
        <v>2.6096331666666668</v>
      </c>
      <c r="W6264" s="22">
        <v>1.9755999999999999E-2</v>
      </c>
      <c r="X6264" s="22">
        <f t="shared" si="101"/>
        <v>0</v>
      </c>
      <c r="Y6264" s="8" t="b">
        <v>0</v>
      </c>
      <c r="Z6264" s="8" t="b">
        <v>0</v>
      </c>
      <c r="AA6264" s="8" t="b">
        <v>0</v>
      </c>
      <c r="AB6264" s="8" t="b">
        <v>0</v>
      </c>
    </row>
    <row r="6265" spans="1:28" hidden="1" x14ac:dyDescent="0.2">
      <c r="A6265" s="1" t="s">
        <v>6290</v>
      </c>
      <c r="B6265" s="1" t="s">
        <v>6558</v>
      </c>
      <c r="D6265" s="3" t="s">
        <v>17580</v>
      </c>
      <c r="E6265" s="3" t="s">
        <v>17581</v>
      </c>
      <c r="F6265" s="3" t="s">
        <v>17956</v>
      </c>
      <c r="G6265" s="3" t="s">
        <v>27009</v>
      </c>
      <c r="H6265" s="3" t="s">
        <v>17963</v>
      </c>
      <c r="I6265" s="6">
        <v>721391</v>
      </c>
      <c r="J6265" s="7" t="s">
        <v>17966</v>
      </c>
      <c r="K6265" s="8">
        <v>72139120</v>
      </c>
      <c r="L6265" s="3">
        <v>0</v>
      </c>
      <c r="N6265" s="9">
        <v>0</v>
      </c>
      <c r="O6265" s="9" t="b">
        <v>1</v>
      </c>
      <c r="P6265" s="10">
        <v>0</v>
      </c>
      <c r="Q6265" s="3" t="s">
        <v>29</v>
      </c>
      <c r="R6265" s="3" t="s">
        <v>17967</v>
      </c>
      <c r="S6265" s="14">
        <v>72139120</v>
      </c>
      <c r="T6265" s="21">
        <v>3.6000000000000001E-5</v>
      </c>
      <c r="U6265" s="22">
        <v>3.6000000000000001E-5</v>
      </c>
      <c r="V6265" s="22">
        <v>0</v>
      </c>
      <c r="W6265" s="22">
        <v>0</v>
      </c>
      <c r="X6265" s="22">
        <f t="shared" si="101"/>
        <v>0</v>
      </c>
      <c r="Y6265" s="8" t="b">
        <v>0</v>
      </c>
      <c r="Z6265" s="8" t="b">
        <v>0</v>
      </c>
      <c r="AA6265" s="8" t="b">
        <v>0</v>
      </c>
      <c r="AB6265" s="8" t="b">
        <v>0</v>
      </c>
    </row>
    <row r="6266" spans="1:28" hidden="1" x14ac:dyDescent="0.2">
      <c r="A6266" s="1" t="s">
        <v>6290</v>
      </c>
      <c r="B6266" s="1" t="s">
        <v>6558</v>
      </c>
      <c r="D6266" s="3" t="s">
        <v>17580</v>
      </c>
      <c r="E6266" s="3" t="s">
        <v>17581</v>
      </c>
      <c r="F6266" s="3" t="s">
        <v>17956</v>
      </c>
      <c r="G6266" s="3" t="s">
        <v>27009</v>
      </c>
      <c r="H6266" s="3" t="s">
        <v>17963</v>
      </c>
      <c r="I6266" s="6">
        <v>721391</v>
      </c>
      <c r="J6266" s="7" t="s">
        <v>17968</v>
      </c>
      <c r="K6266" s="8">
        <v>72139141</v>
      </c>
      <c r="L6266" s="3">
        <v>0</v>
      </c>
      <c r="N6266" s="9">
        <v>0</v>
      </c>
      <c r="O6266" s="9" t="b">
        <v>1</v>
      </c>
      <c r="P6266" s="10">
        <v>0</v>
      </c>
      <c r="Q6266" s="3" t="s">
        <v>29</v>
      </c>
      <c r="R6266" s="3" t="s">
        <v>17969</v>
      </c>
      <c r="S6266" s="14">
        <v>72139141</v>
      </c>
      <c r="T6266" s="21">
        <v>3.5916573333333308</v>
      </c>
      <c r="U6266" s="22">
        <v>3.3852223333333304</v>
      </c>
      <c r="V6266" s="22">
        <v>0.19235866666666701</v>
      </c>
      <c r="W6266" s="22">
        <v>1.40763333333333E-2</v>
      </c>
      <c r="X6266" s="22">
        <f t="shared" si="101"/>
        <v>0</v>
      </c>
      <c r="Y6266" s="8" t="b">
        <v>0</v>
      </c>
      <c r="Z6266" s="8" t="b">
        <v>0</v>
      </c>
      <c r="AA6266" s="8" t="b">
        <v>0</v>
      </c>
      <c r="AB6266" s="8" t="b">
        <v>0</v>
      </c>
    </row>
    <row r="6267" spans="1:28" hidden="1" x14ac:dyDescent="0.2">
      <c r="A6267" s="1" t="s">
        <v>6290</v>
      </c>
      <c r="B6267" s="1" t="s">
        <v>6558</v>
      </c>
      <c r="D6267" s="3" t="s">
        <v>17580</v>
      </c>
      <c r="E6267" s="3" t="s">
        <v>17581</v>
      </c>
      <c r="F6267" s="3" t="s">
        <v>17956</v>
      </c>
      <c r="G6267" s="3" t="s">
        <v>27009</v>
      </c>
      <c r="H6267" s="3" t="s">
        <v>17963</v>
      </c>
      <c r="I6267" s="6">
        <v>721391</v>
      </c>
      <c r="J6267" s="7" t="s">
        <v>17970</v>
      </c>
      <c r="K6267" s="8">
        <v>72139149</v>
      </c>
      <c r="L6267" s="3">
        <v>0</v>
      </c>
      <c r="N6267" s="9">
        <v>0</v>
      </c>
      <c r="O6267" s="9" t="b">
        <v>1</v>
      </c>
      <c r="P6267" s="10">
        <v>0</v>
      </c>
      <c r="Q6267" s="3" t="s">
        <v>29</v>
      </c>
      <c r="R6267" s="3" t="s">
        <v>17971</v>
      </c>
      <c r="S6267" s="14">
        <v>72139149</v>
      </c>
      <c r="T6267" s="21">
        <v>9.2866151666666656</v>
      </c>
      <c r="U6267" s="22">
        <v>2.6330358333333339</v>
      </c>
      <c r="V6267" s="22">
        <v>6.5949873333333304</v>
      </c>
      <c r="W6267" s="22">
        <v>5.8591999999999998E-2</v>
      </c>
      <c r="X6267" s="22">
        <f t="shared" si="101"/>
        <v>0</v>
      </c>
      <c r="Y6267" s="8" t="b">
        <v>0</v>
      </c>
      <c r="Z6267" s="8" t="b">
        <v>0</v>
      </c>
      <c r="AA6267" s="8" t="b">
        <v>0</v>
      </c>
      <c r="AB6267" s="8" t="b">
        <v>0</v>
      </c>
    </row>
    <row r="6268" spans="1:28" hidden="1" x14ac:dyDescent="0.2">
      <c r="A6268" s="1" t="s">
        <v>6290</v>
      </c>
      <c r="B6268" s="1" t="s">
        <v>6558</v>
      </c>
      <c r="D6268" s="3" t="s">
        <v>17580</v>
      </c>
      <c r="E6268" s="3" t="s">
        <v>17581</v>
      </c>
      <c r="F6268" s="3" t="s">
        <v>17956</v>
      </c>
      <c r="G6268" s="3" t="s">
        <v>27009</v>
      </c>
      <c r="H6268" s="3" t="s">
        <v>17963</v>
      </c>
      <c r="I6268" s="6">
        <v>721391</v>
      </c>
      <c r="J6268" s="7" t="s">
        <v>17972</v>
      </c>
      <c r="K6268" s="8">
        <v>72139170</v>
      </c>
      <c r="L6268" s="3">
        <v>0</v>
      </c>
      <c r="N6268" s="9">
        <v>0</v>
      </c>
      <c r="O6268" s="9" t="b">
        <v>1</v>
      </c>
      <c r="P6268" s="10">
        <v>0</v>
      </c>
      <c r="Q6268" s="3" t="s">
        <v>29</v>
      </c>
      <c r="R6268" s="3" t="s">
        <v>17973</v>
      </c>
      <c r="S6268" s="14">
        <v>72139170</v>
      </c>
      <c r="T6268" s="21">
        <v>5.1645919999999998</v>
      </c>
      <c r="U6268" s="22">
        <v>5.090738</v>
      </c>
      <c r="V6268" s="22">
        <v>5.9816000000000001E-2</v>
      </c>
      <c r="W6268" s="22">
        <v>1.4038E-2</v>
      </c>
      <c r="X6268" s="22">
        <f t="shared" si="101"/>
        <v>0</v>
      </c>
      <c r="Y6268" s="8" t="b">
        <v>0</v>
      </c>
      <c r="Z6268" s="8" t="b">
        <v>0</v>
      </c>
      <c r="AA6268" s="8" t="b">
        <v>0</v>
      </c>
      <c r="AB6268" s="8" t="b">
        <v>0</v>
      </c>
    </row>
    <row r="6269" spans="1:28" hidden="1" x14ac:dyDescent="0.2">
      <c r="A6269" s="1" t="s">
        <v>6290</v>
      </c>
      <c r="B6269" s="1" t="s">
        <v>6558</v>
      </c>
      <c r="D6269" s="3" t="s">
        <v>17580</v>
      </c>
      <c r="E6269" s="3" t="s">
        <v>17581</v>
      </c>
      <c r="F6269" s="3" t="s">
        <v>17956</v>
      </c>
      <c r="G6269" s="3" t="s">
        <v>27009</v>
      </c>
      <c r="H6269" s="3" t="s">
        <v>17963</v>
      </c>
      <c r="I6269" s="6">
        <v>721391</v>
      </c>
      <c r="J6269" s="7" t="s">
        <v>17974</v>
      </c>
      <c r="K6269" s="8">
        <v>72139190</v>
      </c>
      <c r="L6269" s="3">
        <v>0</v>
      </c>
      <c r="N6269" s="9">
        <v>0</v>
      </c>
      <c r="O6269" s="9" t="b">
        <v>1</v>
      </c>
      <c r="P6269" s="10">
        <v>0</v>
      </c>
      <c r="Q6269" s="3" t="s">
        <v>29</v>
      </c>
      <c r="R6269" s="3" t="s">
        <v>17975</v>
      </c>
      <c r="S6269" s="14">
        <v>72139190</v>
      </c>
      <c r="T6269" s="21">
        <v>10.616992833333301</v>
      </c>
      <c r="U6269" s="22">
        <v>10.610435333333301</v>
      </c>
      <c r="V6269" s="22">
        <v>0</v>
      </c>
      <c r="W6269" s="22">
        <v>6.5575E-3</v>
      </c>
      <c r="X6269" s="22">
        <f t="shared" si="101"/>
        <v>0</v>
      </c>
      <c r="Y6269" s="8" t="b">
        <v>0</v>
      </c>
      <c r="Z6269" s="8" t="b">
        <v>0</v>
      </c>
      <c r="AA6269" s="8" t="b">
        <v>0</v>
      </c>
      <c r="AB6269" s="8" t="b">
        <v>0</v>
      </c>
    </row>
    <row r="6270" spans="1:28" hidden="1" x14ac:dyDescent="0.2">
      <c r="A6270" s="1" t="s">
        <v>6290</v>
      </c>
      <c r="B6270" s="1" t="s">
        <v>6558</v>
      </c>
      <c r="D6270" s="3" t="s">
        <v>17580</v>
      </c>
      <c r="E6270" s="3" t="s">
        <v>17581</v>
      </c>
      <c r="F6270" s="3" t="s">
        <v>17956</v>
      </c>
      <c r="G6270" s="3" t="s">
        <v>27009</v>
      </c>
      <c r="H6270" s="3" t="s">
        <v>17976</v>
      </c>
      <c r="I6270" s="6">
        <v>721399</v>
      </c>
      <c r="J6270" s="7" t="s">
        <v>17977</v>
      </c>
      <c r="K6270" s="8">
        <v>72139910</v>
      </c>
      <c r="L6270" s="3">
        <v>0</v>
      </c>
      <c r="N6270" s="9">
        <v>0</v>
      </c>
      <c r="O6270" s="9" t="b">
        <v>1</v>
      </c>
      <c r="P6270" s="10">
        <v>0</v>
      </c>
      <c r="Q6270" s="3" t="s">
        <v>29</v>
      </c>
      <c r="R6270" s="3" t="s">
        <v>17978</v>
      </c>
      <c r="S6270" s="14">
        <v>72139910</v>
      </c>
      <c r="T6270" s="21">
        <v>6.8329269999999962</v>
      </c>
      <c r="U6270" s="22">
        <v>6.0394828333333299</v>
      </c>
      <c r="V6270" s="22">
        <v>0.74436049999999998</v>
      </c>
      <c r="W6270" s="22">
        <v>4.9083666666666699E-2</v>
      </c>
      <c r="X6270" s="22">
        <f t="shared" si="101"/>
        <v>0</v>
      </c>
      <c r="Y6270" s="8" t="b">
        <v>0</v>
      </c>
      <c r="Z6270" s="8" t="b">
        <v>0</v>
      </c>
      <c r="AA6270" s="8" t="b">
        <v>0</v>
      </c>
      <c r="AB6270" s="8" t="b">
        <v>0</v>
      </c>
    </row>
    <row r="6271" spans="1:28" hidden="1" x14ac:dyDescent="0.2">
      <c r="A6271" s="1" t="s">
        <v>6290</v>
      </c>
      <c r="B6271" s="1" t="s">
        <v>6558</v>
      </c>
      <c r="D6271" s="3" t="s">
        <v>17580</v>
      </c>
      <c r="E6271" s="3" t="s">
        <v>17581</v>
      </c>
      <c r="F6271" s="3" t="s">
        <v>17956</v>
      </c>
      <c r="G6271" s="3" t="s">
        <v>27009</v>
      </c>
      <c r="H6271" s="3" t="s">
        <v>17976</v>
      </c>
      <c r="I6271" s="6">
        <v>721399</v>
      </c>
      <c r="J6271" s="7" t="s">
        <v>17979</v>
      </c>
      <c r="K6271" s="8">
        <v>72139990</v>
      </c>
      <c r="L6271" s="3">
        <v>0</v>
      </c>
      <c r="N6271" s="9">
        <v>0</v>
      </c>
      <c r="O6271" s="9" t="b">
        <v>1</v>
      </c>
      <c r="P6271" s="10">
        <v>0</v>
      </c>
      <c r="Q6271" s="3" t="s">
        <v>29</v>
      </c>
      <c r="R6271" s="3" t="s">
        <v>17980</v>
      </c>
      <c r="S6271" s="14">
        <v>72139990</v>
      </c>
      <c r="T6271" s="21">
        <v>3.8082111666666698</v>
      </c>
      <c r="U6271" s="22">
        <v>3.7057891666666696</v>
      </c>
      <c r="V6271" s="22">
        <v>8.8170000000000002E-3</v>
      </c>
      <c r="W6271" s="22">
        <v>9.3605000000000035E-2</v>
      </c>
      <c r="X6271" s="22">
        <f t="shared" si="101"/>
        <v>0</v>
      </c>
      <c r="Y6271" s="8" t="b">
        <v>0</v>
      </c>
      <c r="Z6271" s="8" t="b">
        <v>0</v>
      </c>
      <c r="AA6271" s="8" t="b">
        <v>0</v>
      </c>
      <c r="AB6271" s="8" t="b">
        <v>0</v>
      </c>
    </row>
    <row r="6272" spans="1:28" hidden="1" x14ac:dyDescent="0.2">
      <c r="A6272" s="1" t="s">
        <v>6290</v>
      </c>
      <c r="B6272" s="1" t="s">
        <v>6558</v>
      </c>
      <c r="D6272" s="3" t="s">
        <v>17580</v>
      </c>
      <c r="E6272" s="3" t="s">
        <v>17581</v>
      </c>
      <c r="F6272" s="3" t="s">
        <v>17981</v>
      </c>
      <c r="G6272" s="3" t="s">
        <v>27010</v>
      </c>
      <c r="H6272" s="3" t="s">
        <v>17982</v>
      </c>
      <c r="I6272" s="6">
        <v>721410</v>
      </c>
      <c r="J6272" s="7" t="s">
        <v>17983</v>
      </c>
      <c r="K6272" s="8">
        <v>72141000</v>
      </c>
      <c r="L6272" s="3">
        <v>0</v>
      </c>
      <c r="N6272" s="9">
        <v>0</v>
      </c>
      <c r="O6272" s="9" t="b">
        <v>1</v>
      </c>
      <c r="P6272" s="10">
        <v>0</v>
      </c>
      <c r="Q6272" s="3" t="s">
        <v>29</v>
      </c>
      <c r="R6272" s="3" t="s">
        <v>17984</v>
      </c>
      <c r="S6272" s="14">
        <v>72141000</v>
      </c>
      <c r="T6272" s="21">
        <v>3.6276974999999996</v>
      </c>
      <c r="U6272" s="22">
        <v>3.1244986666666659</v>
      </c>
      <c r="V6272" s="22">
        <v>0.15378600000000001</v>
      </c>
      <c r="W6272" s="22">
        <v>0.34941283333333367</v>
      </c>
      <c r="X6272" s="22">
        <f t="shared" si="101"/>
        <v>0</v>
      </c>
      <c r="Y6272" s="8" t="b">
        <v>0</v>
      </c>
      <c r="Z6272" s="8" t="b">
        <v>0</v>
      </c>
      <c r="AA6272" s="8" t="b">
        <v>0</v>
      </c>
      <c r="AB6272" s="8" t="b">
        <v>0</v>
      </c>
    </row>
    <row r="6273" spans="1:28" hidden="1" x14ac:dyDescent="0.2">
      <c r="A6273" s="1" t="s">
        <v>6290</v>
      </c>
      <c r="B6273" s="1" t="s">
        <v>6558</v>
      </c>
      <c r="D6273" s="3" t="s">
        <v>17580</v>
      </c>
      <c r="E6273" s="3" t="s">
        <v>17581</v>
      </c>
      <c r="F6273" s="3" t="s">
        <v>17981</v>
      </c>
      <c r="G6273" s="3" t="s">
        <v>27010</v>
      </c>
      <c r="H6273" s="3" t="s">
        <v>17985</v>
      </c>
      <c r="I6273" s="6">
        <v>721420</v>
      </c>
      <c r="J6273" s="7" t="s">
        <v>17986</v>
      </c>
      <c r="K6273" s="8">
        <v>72142000</v>
      </c>
      <c r="L6273" s="3">
        <v>0</v>
      </c>
      <c r="N6273" s="9">
        <v>0</v>
      </c>
      <c r="O6273" s="9" t="b">
        <v>1</v>
      </c>
      <c r="P6273" s="10">
        <v>0</v>
      </c>
      <c r="Q6273" s="3" t="s">
        <v>29</v>
      </c>
      <c r="R6273" s="3" t="s">
        <v>17987</v>
      </c>
      <c r="S6273" s="14">
        <v>72142000</v>
      </c>
      <c r="T6273" s="21">
        <v>165.92370516666665</v>
      </c>
      <c r="U6273" s="22">
        <v>57.605448333333356</v>
      </c>
      <c r="V6273" s="22">
        <v>27.187136500000001</v>
      </c>
      <c r="W6273" s="22">
        <v>81.1311203333333</v>
      </c>
      <c r="X6273" s="22">
        <f t="shared" si="101"/>
        <v>0</v>
      </c>
      <c r="Y6273" s="8" t="b">
        <v>0</v>
      </c>
      <c r="Z6273" s="8" t="b">
        <v>0</v>
      </c>
      <c r="AA6273" s="8" t="b">
        <v>0</v>
      </c>
      <c r="AB6273" s="8" t="b">
        <v>0</v>
      </c>
    </row>
    <row r="6274" spans="1:28" hidden="1" x14ac:dyDescent="0.2">
      <c r="A6274" s="1" t="s">
        <v>6290</v>
      </c>
      <c r="B6274" s="1" t="s">
        <v>6558</v>
      </c>
      <c r="D6274" s="3" t="s">
        <v>17580</v>
      </c>
      <c r="E6274" s="3" t="s">
        <v>17581</v>
      </c>
      <c r="F6274" s="3" t="s">
        <v>17981</v>
      </c>
      <c r="G6274" s="3" t="s">
        <v>27010</v>
      </c>
      <c r="H6274" s="3" t="s">
        <v>17988</v>
      </c>
      <c r="I6274" s="6">
        <v>721430</v>
      </c>
      <c r="J6274" s="7" t="s">
        <v>17989</v>
      </c>
      <c r="K6274" s="8">
        <v>72143000</v>
      </c>
      <c r="L6274" s="3">
        <v>0</v>
      </c>
      <c r="N6274" s="9">
        <v>0</v>
      </c>
      <c r="O6274" s="9" t="b">
        <v>1</v>
      </c>
      <c r="P6274" s="10">
        <v>0</v>
      </c>
      <c r="Q6274" s="3" t="s">
        <v>29</v>
      </c>
      <c r="R6274" s="3" t="s">
        <v>17990</v>
      </c>
      <c r="S6274" s="14">
        <v>72143000</v>
      </c>
      <c r="T6274" s="21">
        <v>7.7342598333333274</v>
      </c>
      <c r="U6274" s="22">
        <v>7.7134603333333276</v>
      </c>
      <c r="V6274" s="22">
        <v>0</v>
      </c>
      <c r="W6274" s="22">
        <v>2.0799499999999999E-2</v>
      </c>
      <c r="X6274" s="22">
        <f t="shared" si="101"/>
        <v>0</v>
      </c>
      <c r="Y6274" s="8" t="b">
        <v>0</v>
      </c>
      <c r="Z6274" s="8" t="b">
        <v>0</v>
      </c>
      <c r="AA6274" s="8" t="b">
        <v>0</v>
      </c>
      <c r="AB6274" s="8" t="b">
        <v>0</v>
      </c>
    </row>
    <row r="6275" spans="1:28" hidden="1" x14ac:dyDescent="0.2">
      <c r="A6275" s="1" t="s">
        <v>6290</v>
      </c>
      <c r="B6275" s="1" t="s">
        <v>6558</v>
      </c>
      <c r="D6275" s="3" t="s">
        <v>17580</v>
      </c>
      <c r="E6275" s="3" t="s">
        <v>17581</v>
      </c>
      <c r="F6275" s="3" t="s">
        <v>17981</v>
      </c>
      <c r="G6275" s="3" t="s">
        <v>27010</v>
      </c>
      <c r="H6275" s="3" t="s">
        <v>17991</v>
      </c>
      <c r="I6275" s="6">
        <v>721491</v>
      </c>
      <c r="J6275" s="7" t="s">
        <v>17992</v>
      </c>
      <c r="K6275" s="8">
        <v>72149110</v>
      </c>
      <c r="L6275" s="3">
        <v>0</v>
      </c>
      <c r="N6275" s="9">
        <v>0</v>
      </c>
      <c r="O6275" s="9" t="b">
        <v>1</v>
      </c>
      <c r="P6275" s="10">
        <v>0</v>
      </c>
      <c r="Q6275" s="3" t="s">
        <v>29</v>
      </c>
      <c r="R6275" s="3" t="s">
        <v>17993</v>
      </c>
      <c r="S6275" s="14">
        <v>72149110</v>
      </c>
      <c r="T6275" s="21">
        <v>20.248112500000005</v>
      </c>
      <c r="U6275" s="22">
        <v>18.816494500000005</v>
      </c>
      <c r="V6275" s="22">
        <v>1.4297029999999999</v>
      </c>
      <c r="W6275" s="22">
        <v>1.915E-3</v>
      </c>
      <c r="X6275" s="22">
        <f t="shared" si="101"/>
        <v>0</v>
      </c>
      <c r="Y6275" s="8" t="b">
        <v>0</v>
      </c>
      <c r="Z6275" s="8" t="b">
        <v>0</v>
      </c>
      <c r="AA6275" s="8" t="b">
        <v>0</v>
      </c>
      <c r="AB6275" s="8" t="b">
        <v>0</v>
      </c>
    </row>
    <row r="6276" spans="1:28" hidden="1" x14ac:dyDescent="0.2">
      <c r="A6276" s="1" t="s">
        <v>6290</v>
      </c>
      <c r="B6276" s="1" t="s">
        <v>6558</v>
      </c>
      <c r="D6276" s="3" t="s">
        <v>17580</v>
      </c>
      <c r="E6276" s="3" t="s">
        <v>17581</v>
      </c>
      <c r="F6276" s="3" t="s">
        <v>17981</v>
      </c>
      <c r="G6276" s="3" t="s">
        <v>27010</v>
      </c>
      <c r="H6276" s="3" t="s">
        <v>17991</v>
      </c>
      <c r="I6276" s="6">
        <v>721491</v>
      </c>
      <c r="J6276" s="7" t="s">
        <v>17994</v>
      </c>
      <c r="K6276" s="8">
        <v>72149190</v>
      </c>
      <c r="L6276" s="3">
        <v>0</v>
      </c>
      <c r="N6276" s="9">
        <v>0</v>
      </c>
      <c r="O6276" s="9" t="b">
        <v>1</v>
      </c>
      <c r="P6276" s="10">
        <v>0</v>
      </c>
      <c r="Q6276" s="3" t="s">
        <v>29</v>
      </c>
      <c r="R6276" s="3" t="s">
        <v>17995</v>
      </c>
      <c r="S6276" s="14">
        <v>72149190</v>
      </c>
      <c r="T6276" s="21">
        <v>3.1980256666666667</v>
      </c>
      <c r="U6276" s="22">
        <v>1.6901189999999997</v>
      </c>
      <c r="V6276" s="22">
        <v>0.86254350000000002</v>
      </c>
      <c r="W6276" s="22">
        <v>0.64536316666666671</v>
      </c>
      <c r="X6276" s="22">
        <f t="shared" si="101"/>
        <v>0</v>
      </c>
      <c r="Y6276" s="8" t="b">
        <v>0</v>
      </c>
      <c r="Z6276" s="8" t="b">
        <v>0</v>
      </c>
      <c r="AA6276" s="8" t="b">
        <v>0</v>
      </c>
      <c r="AB6276" s="8" t="b">
        <v>0</v>
      </c>
    </row>
    <row r="6277" spans="1:28" hidden="1" x14ac:dyDescent="0.2">
      <c r="A6277" s="1" t="s">
        <v>6290</v>
      </c>
      <c r="B6277" s="1" t="s">
        <v>6558</v>
      </c>
      <c r="D6277" s="3" t="s">
        <v>17580</v>
      </c>
      <c r="E6277" s="3" t="s">
        <v>17581</v>
      </c>
      <c r="F6277" s="3" t="s">
        <v>17981</v>
      </c>
      <c r="G6277" s="3" t="s">
        <v>27010</v>
      </c>
      <c r="H6277" s="3" t="s">
        <v>17996</v>
      </c>
      <c r="I6277" s="6">
        <v>721499</v>
      </c>
      <c r="J6277" s="7" t="s">
        <v>17997</v>
      </c>
      <c r="K6277" s="8">
        <v>72149910</v>
      </c>
      <c r="L6277" s="3">
        <v>0</v>
      </c>
      <c r="N6277" s="9">
        <v>0</v>
      </c>
      <c r="O6277" s="9" t="b">
        <v>1</v>
      </c>
      <c r="P6277" s="10">
        <v>0</v>
      </c>
      <c r="Q6277" s="3" t="s">
        <v>29</v>
      </c>
      <c r="R6277" s="3" t="s">
        <v>17998</v>
      </c>
      <c r="S6277" s="14">
        <v>72149910</v>
      </c>
      <c r="T6277" s="21">
        <v>6.010973166666667</v>
      </c>
      <c r="U6277" s="22">
        <v>2.8265921666666669</v>
      </c>
      <c r="V6277" s="22">
        <v>3.1744029999999999</v>
      </c>
      <c r="W6277" s="22">
        <v>9.9780000000000008E-3</v>
      </c>
      <c r="X6277" s="22">
        <f t="shared" si="101"/>
        <v>0</v>
      </c>
      <c r="Y6277" s="8" t="b">
        <v>0</v>
      </c>
      <c r="Z6277" s="8" t="b">
        <v>0</v>
      </c>
      <c r="AA6277" s="8" t="b">
        <v>0</v>
      </c>
      <c r="AB6277" s="8" t="b">
        <v>0</v>
      </c>
    </row>
    <row r="6278" spans="1:28" hidden="1" x14ac:dyDescent="0.2">
      <c r="A6278" s="1" t="s">
        <v>6290</v>
      </c>
      <c r="B6278" s="1" t="s">
        <v>6558</v>
      </c>
      <c r="D6278" s="3" t="s">
        <v>17580</v>
      </c>
      <c r="E6278" s="3" t="s">
        <v>17581</v>
      </c>
      <c r="F6278" s="3" t="s">
        <v>17981</v>
      </c>
      <c r="G6278" s="3" t="s">
        <v>27010</v>
      </c>
      <c r="H6278" s="3" t="s">
        <v>17996</v>
      </c>
      <c r="I6278" s="6">
        <v>721499</v>
      </c>
      <c r="J6278" s="7" t="s">
        <v>17999</v>
      </c>
      <c r="K6278" s="8">
        <v>72149931</v>
      </c>
      <c r="L6278" s="3">
        <v>0</v>
      </c>
      <c r="N6278" s="9">
        <v>0</v>
      </c>
      <c r="O6278" s="9" t="b">
        <v>1</v>
      </c>
      <c r="P6278" s="10">
        <v>0</v>
      </c>
      <c r="Q6278" s="3" t="s">
        <v>29</v>
      </c>
      <c r="R6278" s="3" t="s">
        <v>18000</v>
      </c>
      <c r="S6278" s="14">
        <v>72149931</v>
      </c>
      <c r="T6278" s="21">
        <v>6.8248318333333398</v>
      </c>
      <c r="U6278" s="22">
        <v>2.3546640000000023</v>
      </c>
      <c r="V6278" s="22">
        <v>2.066969166666667</v>
      </c>
      <c r="W6278" s="22">
        <v>2.4031986666666696</v>
      </c>
      <c r="X6278" s="22">
        <f t="shared" si="101"/>
        <v>0</v>
      </c>
      <c r="Y6278" s="8" t="b">
        <v>0</v>
      </c>
      <c r="Z6278" s="8" t="b">
        <v>0</v>
      </c>
      <c r="AA6278" s="8" t="b">
        <v>0</v>
      </c>
      <c r="AB6278" s="8" t="b">
        <v>0</v>
      </c>
    </row>
    <row r="6279" spans="1:28" hidden="1" x14ac:dyDescent="0.2">
      <c r="A6279" s="1" t="s">
        <v>6290</v>
      </c>
      <c r="B6279" s="1" t="s">
        <v>6558</v>
      </c>
      <c r="D6279" s="3" t="s">
        <v>17580</v>
      </c>
      <c r="E6279" s="3" t="s">
        <v>17581</v>
      </c>
      <c r="F6279" s="3" t="s">
        <v>17981</v>
      </c>
      <c r="G6279" s="3" t="s">
        <v>27010</v>
      </c>
      <c r="H6279" s="3" t="s">
        <v>17996</v>
      </c>
      <c r="I6279" s="6">
        <v>721499</v>
      </c>
      <c r="J6279" s="7" t="s">
        <v>18001</v>
      </c>
      <c r="K6279" s="8">
        <v>72149939</v>
      </c>
      <c r="L6279" s="3">
        <v>0</v>
      </c>
      <c r="N6279" s="9">
        <v>0</v>
      </c>
      <c r="O6279" s="9" t="b">
        <v>1</v>
      </c>
      <c r="P6279" s="10">
        <v>0</v>
      </c>
      <c r="Q6279" s="3" t="s">
        <v>29</v>
      </c>
      <c r="R6279" s="3" t="s">
        <v>18002</v>
      </c>
      <c r="S6279" s="14">
        <v>72149939</v>
      </c>
      <c r="T6279" s="21">
        <v>7.8893099999999974</v>
      </c>
      <c r="U6279" s="22">
        <v>5.1076131666666607</v>
      </c>
      <c r="V6279" s="22">
        <v>1.55298266666667</v>
      </c>
      <c r="W6279" s="22">
        <v>1.228714166666667</v>
      </c>
      <c r="X6279" s="22">
        <f t="shared" si="101"/>
        <v>0</v>
      </c>
      <c r="Y6279" s="8" t="b">
        <v>0</v>
      </c>
      <c r="Z6279" s="8" t="b">
        <v>0</v>
      </c>
      <c r="AA6279" s="8" t="b">
        <v>0</v>
      </c>
      <c r="AB6279" s="8" t="b">
        <v>0</v>
      </c>
    </row>
    <row r="6280" spans="1:28" hidden="1" x14ac:dyDescent="0.2">
      <c r="A6280" s="1" t="s">
        <v>6290</v>
      </c>
      <c r="B6280" s="1" t="s">
        <v>6558</v>
      </c>
      <c r="D6280" s="3" t="s">
        <v>17580</v>
      </c>
      <c r="E6280" s="3" t="s">
        <v>17581</v>
      </c>
      <c r="F6280" s="3" t="s">
        <v>17981</v>
      </c>
      <c r="G6280" s="3" t="s">
        <v>27010</v>
      </c>
      <c r="H6280" s="3" t="s">
        <v>17996</v>
      </c>
      <c r="I6280" s="6">
        <v>721499</v>
      </c>
      <c r="J6280" s="7" t="s">
        <v>18003</v>
      </c>
      <c r="K6280" s="8">
        <v>72149950</v>
      </c>
      <c r="L6280" s="3">
        <v>0</v>
      </c>
      <c r="N6280" s="9">
        <v>0</v>
      </c>
      <c r="O6280" s="9" t="b">
        <v>1</v>
      </c>
      <c r="P6280" s="10">
        <v>0</v>
      </c>
      <c r="Q6280" s="3" t="s">
        <v>29</v>
      </c>
      <c r="R6280" s="3" t="s">
        <v>18004</v>
      </c>
      <c r="S6280" s="14">
        <v>72149950</v>
      </c>
      <c r="T6280" s="21">
        <v>2.5237153333333371</v>
      </c>
      <c r="U6280" s="22">
        <v>1.7918530000000037</v>
      </c>
      <c r="V6280" s="22">
        <v>0.27287</v>
      </c>
      <c r="W6280" s="22">
        <v>0.458992333333333</v>
      </c>
      <c r="X6280" s="22">
        <f t="shared" ref="X6280:X6343" si="102">U6280*N6280</f>
        <v>0</v>
      </c>
      <c r="Y6280" s="8" t="b">
        <v>0</v>
      </c>
      <c r="Z6280" s="8" t="b">
        <v>0</v>
      </c>
      <c r="AA6280" s="8" t="b">
        <v>0</v>
      </c>
      <c r="AB6280" s="8" t="b">
        <v>0</v>
      </c>
    </row>
    <row r="6281" spans="1:28" hidden="1" x14ac:dyDescent="0.2">
      <c r="A6281" s="1" t="s">
        <v>6290</v>
      </c>
      <c r="B6281" s="1" t="s">
        <v>6558</v>
      </c>
      <c r="D6281" s="3" t="s">
        <v>17580</v>
      </c>
      <c r="E6281" s="3" t="s">
        <v>17581</v>
      </c>
      <c r="F6281" s="3" t="s">
        <v>17981</v>
      </c>
      <c r="G6281" s="3" t="s">
        <v>27010</v>
      </c>
      <c r="H6281" s="3" t="s">
        <v>17996</v>
      </c>
      <c r="I6281" s="6">
        <v>721499</v>
      </c>
      <c r="J6281" s="7" t="s">
        <v>18005</v>
      </c>
      <c r="K6281" s="8">
        <v>72149971</v>
      </c>
      <c r="L6281" s="3">
        <v>0</v>
      </c>
      <c r="N6281" s="9">
        <v>0</v>
      </c>
      <c r="O6281" s="9" t="b">
        <v>1</v>
      </c>
      <c r="P6281" s="10">
        <v>0</v>
      </c>
      <c r="Q6281" s="3" t="s">
        <v>29</v>
      </c>
      <c r="R6281" s="3" t="s">
        <v>18006</v>
      </c>
      <c r="S6281" s="14">
        <v>72149971</v>
      </c>
      <c r="T6281" s="21">
        <v>3.4714013333333296</v>
      </c>
      <c r="U6281" s="22">
        <v>1.7720193333333329</v>
      </c>
      <c r="V6281" s="22">
        <v>0.1232156666666667</v>
      </c>
      <c r="W6281" s="22">
        <v>1.57616633333333</v>
      </c>
      <c r="X6281" s="22">
        <f t="shared" si="102"/>
        <v>0</v>
      </c>
      <c r="Y6281" s="8" t="b">
        <v>0</v>
      </c>
      <c r="Z6281" s="8" t="b">
        <v>0</v>
      </c>
      <c r="AA6281" s="8" t="b">
        <v>0</v>
      </c>
      <c r="AB6281" s="8" t="b">
        <v>0</v>
      </c>
    </row>
    <row r="6282" spans="1:28" hidden="1" x14ac:dyDescent="0.2">
      <c r="A6282" s="1" t="s">
        <v>6290</v>
      </c>
      <c r="B6282" s="1" t="s">
        <v>6558</v>
      </c>
      <c r="D6282" s="3" t="s">
        <v>17580</v>
      </c>
      <c r="E6282" s="3" t="s">
        <v>17581</v>
      </c>
      <c r="F6282" s="3" t="s">
        <v>17981</v>
      </c>
      <c r="G6282" s="3" t="s">
        <v>27010</v>
      </c>
      <c r="H6282" s="3" t="s">
        <v>17996</v>
      </c>
      <c r="I6282" s="6">
        <v>721499</v>
      </c>
      <c r="J6282" s="7" t="s">
        <v>18007</v>
      </c>
      <c r="K6282" s="8">
        <v>72149979</v>
      </c>
      <c r="L6282" s="3">
        <v>0</v>
      </c>
      <c r="N6282" s="9">
        <v>0</v>
      </c>
      <c r="O6282" s="9" t="b">
        <v>1</v>
      </c>
      <c r="P6282" s="10">
        <v>0</v>
      </c>
      <c r="Q6282" s="3" t="s">
        <v>29</v>
      </c>
      <c r="R6282" s="3" t="s">
        <v>18008</v>
      </c>
      <c r="S6282" s="14">
        <v>72149979</v>
      </c>
      <c r="T6282" s="21">
        <v>7.929180500000002</v>
      </c>
      <c r="U6282" s="22">
        <v>6.5418661666666695</v>
      </c>
      <c r="V6282" s="22">
        <v>1.214572</v>
      </c>
      <c r="W6282" s="22">
        <v>0.1727423333333333</v>
      </c>
      <c r="X6282" s="22">
        <f t="shared" si="102"/>
        <v>0</v>
      </c>
      <c r="Y6282" s="8" t="b">
        <v>0</v>
      </c>
      <c r="Z6282" s="8" t="b">
        <v>0</v>
      </c>
      <c r="AA6282" s="8" t="b">
        <v>0</v>
      </c>
      <c r="AB6282" s="8" t="b">
        <v>0</v>
      </c>
    </row>
    <row r="6283" spans="1:28" hidden="1" x14ac:dyDescent="0.2">
      <c r="A6283" s="1" t="s">
        <v>6290</v>
      </c>
      <c r="B6283" s="1" t="s">
        <v>6558</v>
      </c>
      <c r="D6283" s="3" t="s">
        <v>17580</v>
      </c>
      <c r="E6283" s="3" t="s">
        <v>17581</v>
      </c>
      <c r="F6283" s="3" t="s">
        <v>17981</v>
      </c>
      <c r="G6283" s="3" t="s">
        <v>27010</v>
      </c>
      <c r="H6283" s="3" t="s">
        <v>17996</v>
      </c>
      <c r="I6283" s="6">
        <v>721499</v>
      </c>
      <c r="J6283" s="7" t="s">
        <v>18009</v>
      </c>
      <c r="K6283" s="8">
        <v>72149995</v>
      </c>
      <c r="L6283" s="3">
        <v>0</v>
      </c>
      <c r="N6283" s="9">
        <v>0</v>
      </c>
      <c r="O6283" s="9" t="b">
        <v>1</v>
      </c>
      <c r="P6283" s="10">
        <v>0</v>
      </c>
      <c r="Q6283" s="3" t="s">
        <v>29</v>
      </c>
      <c r="R6283" s="3" t="s">
        <v>18010</v>
      </c>
      <c r="S6283" s="14">
        <v>72149995</v>
      </c>
      <c r="T6283" s="21">
        <v>1.0384788333333326</v>
      </c>
      <c r="U6283" s="22">
        <v>0.75545183333333266</v>
      </c>
      <c r="V6283" s="22">
        <v>0.21568100000000001</v>
      </c>
      <c r="W6283" s="22">
        <v>6.7345999999999975E-2</v>
      </c>
      <c r="X6283" s="22">
        <f t="shared" si="102"/>
        <v>0</v>
      </c>
      <c r="Y6283" s="8" t="b">
        <v>0</v>
      </c>
      <c r="Z6283" s="8" t="b">
        <v>0</v>
      </c>
      <c r="AA6283" s="8" t="b">
        <v>0</v>
      </c>
      <c r="AB6283" s="8" t="b">
        <v>0</v>
      </c>
    </row>
    <row r="6284" spans="1:28" hidden="1" x14ac:dyDescent="0.2">
      <c r="A6284" s="1" t="s">
        <v>6290</v>
      </c>
      <c r="B6284" s="1" t="s">
        <v>6558</v>
      </c>
      <c r="D6284" s="3" t="s">
        <v>17580</v>
      </c>
      <c r="E6284" s="3" t="s">
        <v>17581</v>
      </c>
      <c r="F6284" s="3" t="s">
        <v>18011</v>
      </c>
      <c r="G6284" s="3" t="s">
        <v>27011</v>
      </c>
      <c r="H6284" s="3" t="s">
        <v>18012</v>
      </c>
      <c r="I6284" s="6">
        <v>721510</v>
      </c>
      <c r="J6284" s="7" t="s">
        <v>18013</v>
      </c>
      <c r="K6284" s="8">
        <v>72151000</v>
      </c>
      <c r="L6284" s="3">
        <v>0</v>
      </c>
      <c r="N6284" s="9">
        <v>0</v>
      </c>
      <c r="O6284" s="9" t="b">
        <v>1</v>
      </c>
      <c r="P6284" s="10">
        <v>0</v>
      </c>
      <c r="Q6284" s="3" t="s">
        <v>29</v>
      </c>
      <c r="R6284" s="3" t="s">
        <v>18014</v>
      </c>
      <c r="S6284" s="14">
        <v>72151000</v>
      </c>
      <c r="T6284" s="21">
        <v>4.0218971666666672</v>
      </c>
      <c r="U6284" s="22">
        <v>2.9973976666666666</v>
      </c>
      <c r="V6284" s="22">
        <v>0.1706848333333334</v>
      </c>
      <c r="W6284" s="22">
        <v>0.85381466666666717</v>
      </c>
      <c r="X6284" s="22">
        <f t="shared" si="102"/>
        <v>0</v>
      </c>
      <c r="Y6284" s="8" t="b">
        <v>0</v>
      </c>
      <c r="Z6284" s="8" t="b">
        <v>0</v>
      </c>
      <c r="AA6284" s="8" t="b">
        <v>0</v>
      </c>
      <c r="AB6284" s="8" t="b">
        <v>0</v>
      </c>
    </row>
    <row r="6285" spans="1:28" hidden="1" x14ac:dyDescent="0.2">
      <c r="A6285" s="1" t="s">
        <v>6290</v>
      </c>
      <c r="B6285" s="1" t="s">
        <v>6558</v>
      </c>
      <c r="D6285" s="3" t="s">
        <v>17580</v>
      </c>
      <c r="E6285" s="3" t="s">
        <v>17581</v>
      </c>
      <c r="F6285" s="3" t="s">
        <v>18011</v>
      </c>
      <c r="G6285" s="3" t="s">
        <v>27011</v>
      </c>
      <c r="H6285" s="3" t="s">
        <v>18015</v>
      </c>
      <c r="I6285" s="6">
        <v>721550</v>
      </c>
      <c r="J6285" s="7" t="s">
        <v>18016</v>
      </c>
      <c r="K6285" s="8">
        <v>72155011</v>
      </c>
      <c r="L6285" s="3">
        <v>0</v>
      </c>
      <c r="N6285" s="9">
        <v>0</v>
      </c>
      <c r="O6285" s="9" t="b">
        <v>1</v>
      </c>
      <c r="P6285" s="10">
        <v>0</v>
      </c>
      <c r="Q6285" s="3" t="s">
        <v>29</v>
      </c>
      <c r="R6285" s="3" t="s">
        <v>18017</v>
      </c>
      <c r="S6285" s="14">
        <v>72155011</v>
      </c>
      <c r="T6285" s="21">
        <v>5.4101464999999971</v>
      </c>
      <c r="U6285" s="22">
        <v>5.2327699999999968</v>
      </c>
      <c r="V6285" s="22">
        <v>9.0287999999999993E-2</v>
      </c>
      <c r="W6285" s="22">
        <v>8.7088499999999999E-2</v>
      </c>
      <c r="X6285" s="22">
        <f t="shared" si="102"/>
        <v>0</v>
      </c>
      <c r="Y6285" s="8" t="b">
        <v>0</v>
      </c>
      <c r="Z6285" s="8" t="b">
        <v>0</v>
      </c>
      <c r="AA6285" s="8" t="b">
        <v>0</v>
      </c>
      <c r="AB6285" s="8" t="b">
        <v>0</v>
      </c>
    </row>
    <row r="6286" spans="1:28" hidden="1" x14ac:dyDescent="0.2">
      <c r="A6286" s="1" t="s">
        <v>6290</v>
      </c>
      <c r="B6286" s="1" t="s">
        <v>6558</v>
      </c>
      <c r="D6286" s="3" t="s">
        <v>17580</v>
      </c>
      <c r="E6286" s="3" t="s">
        <v>17581</v>
      </c>
      <c r="F6286" s="3" t="s">
        <v>18011</v>
      </c>
      <c r="G6286" s="3" t="s">
        <v>27011</v>
      </c>
      <c r="H6286" s="3" t="s">
        <v>18015</v>
      </c>
      <c r="I6286" s="6">
        <v>721550</v>
      </c>
      <c r="J6286" s="7" t="s">
        <v>18018</v>
      </c>
      <c r="K6286" s="8">
        <v>72155019</v>
      </c>
      <c r="L6286" s="3">
        <v>0</v>
      </c>
      <c r="N6286" s="9">
        <v>0</v>
      </c>
      <c r="O6286" s="9" t="b">
        <v>1</v>
      </c>
      <c r="P6286" s="10">
        <v>0</v>
      </c>
      <c r="Q6286" s="3" t="s">
        <v>29</v>
      </c>
      <c r="R6286" s="3" t="s">
        <v>18019</v>
      </c>
      <c r="S6286" s="14">
        <v>72155019</v>
      </c>
      <c r="T6286" s="21">
        <v>6.9991931666666636</v>
      </c>
      <c r="U6286" s="22">
        <v>5.2986124999999964</v>
      </c>
      <c r="V6286" s="22">
        <v>0.666022</v>
      </c>
      <c r="W6286" s="22">
        <v>1.0345586666666671</v>
      </c>
      <c r="X6286" s="22">
        <f t="shared" si="102"/>
        <v>0</v>
      </c>
      <c r="Y6286" s="8" t="b">
        <v>0</v>
      </c>
      <c r="Z6286" s="8" t="b">
        <v>0</v>
      </c>
      <c r="AA6286" s="8" t="b">
        <v>0</v>
      </c>
      <c r="AB6286" s="8" t="b">
        <v>0</v>
      </c>
    </row>
    <row r="6287" spans="1:28" hidden="1" x14ac:dyDescent="0.2">
      <c r="A6287" s="1" t="s">
        <v>6290</v>
      </c>
      <c r="B6287" s="1" t="s">
        <v>6558</v>
      </c>
      <c r="D6287" s="3" t="s">
        <v>17580</v>
      </c>
      <c r="E6287" s="3" t="s">
        <v>17581</v>
      </c>
      <c r="F6287" s="3" t="s">
        <v>18011</v>
      </c>
      <c r="G6287" s="3" t="s">
        <v>27011</v>
      </c>
      <c r="H6287" s="3" t="s">
        <v>18015</v>
      </c>
      <c r="I6287" s="6">
        <v>721550</v>
      </c>
      <c r="J6287" s="7" t="s">
        <v>18020</v>
      </c>
      <c r="K6287" s="8">
        <v>72155080</v>
      </c>
      <c r="L6287" s="3">
        <v>0</v>
      </c>
      <c r="N6287" s="9">
        <v>0</v>
      </c>
      <c r="O6287" s="9" t="b">
        <v>1</v>
      </c>
      <c r="P6287" s="10">
        <v>0</v>
      </c>
      <c r="Q6287" s="3" t="s">
        <v>29</v>
      </c>
      <c r="R6287" s="3" t="s">
        <v>18021</v>
      </c>
      <c r="S6287" s="14">
        <v>72155080</v>
      </c>
      <c r="T6287" s="21">
        <v>6.4493570000000036</v>
      </c>
      <c r="U6287" s="22">
        <v>5.1631250000000035</v>
      </c>
      <c r="V6287" s="22">
        <v>0.18913099999999999</v>
      </c>
      <c r="W6287" s="22">
        <v>1.0971010000000001</v>
      </c>
      <c r="X6287" s="22">
        <f t="shared" si="102"/>
        <v>0</v>
      </c>
      <c r="Y6287" s="8" t="b">
        <v>0</v>
      </c>
      <c r="Z6287" s="8" t="b">
        <v>0</v>
      </c>
      <c r="AA6287" s="8" t="b">
        <v>0</v>
      </c>
      <c r="AB6287" s="8" t="b">
        <v>0</v>
      </c>
    </row>
    <row r="6288" spans="1:28" hidden="1" x14ac:dyDescent="0.2">
      <c r="A6288" s="1" t="s">
        <v>6290</v>
      </c>
      <c r="B6288" s="1" t="s">
        <v>6558</v>
      </c>
      <c r="D6288" s="3" t="s">
        <v>17580</v>
      </c>
      <c r="E6288" s="3" t="s">
        <v>17581</v>
      </c>
      <c r="F6288" s="3" t="s">
        <v>18011</v>
      </c>
      <c r="G6288" s="3" t="s">
        <v>27011</v>
      </c>
      <c r="H6288" s="3" t="s">
        <v>18022</v>
      </c>
      <c r="I6288" s="6">
        <v>721590</v>
      </c>
      <c r="J6288" s="7" t="s">
        <v>18023</v>
      </c>
      <c r="K6288" s="8">
        <v>72159000</v>
      </c>
      <c r="L6288" s="3">
        <v>0</v>
      </c>
      <c r="N6288" s="9">
        <v>0</v>
      </c>
      <c r="O6288" s="9" t="b">
        <v>1</v>
      </c>
      <c r="P6288" s="10">
        <v>0</v>
      </c>
      <c r="Q6288" s="3" t="s">
        <v>29</v>
      </c>
      <c r="R6288" s="3" t="s">
        <v>18024</v>
      </c>
      <c r="S6288" s="14">
        <v>72159000</v>
      </c>
      <c r="T6288" s="21">
        <v>16.25686799999999</v>
      </c>
      <c r="U6288" s="22">
        <v>11.25340916666666</v>
      </c>
      <c r="V6288" s="22">
        <v>1.14889</v>
      </c>
      <c r="W6288" s="22">
        <v>3.8545688333333303</v>
      </c>
      <c r="X6288" s="22">
        <f t="shared" si="102"/>
        <v>0</v>
      </c>
      <c r="Y6288" s="8" t="b">
        <v>0</v>
      </c>
      <c r="Z6288" s="8" t="b">
        <v>0</v>
      </c>
      <c r="AA6288" s="8" t="b">
        <v>0</v>
      </c>
      <c r="AB6288" s="8" t="b">
        <v>0</v>
      </c>
    </row>
    <row r="6289" spans="1:28" hidden="1" x14ac:dyDescent="0.2">
      <c r="A6289" s="1" t="s">
        <v>6290</v>
      </c>
      <c r="B6289" s="1" t="s">
        <v>6558</v>
      </c>
      <c r="D6289" s="3" t="s">
        <v>17580</v>
      </c>
      <c r="E6289" s="3" t="s">
        <v>17581</v>
      </c>
      <c r="F6289" s="3" t="s">
        <v>18025</v>
      </c>
      <c r="G6289" s="3" t="s">
        <v>27012</v>
      </c>
      <c r="H6289" s="3" t="s">
        <v>18026</v>
      </c>
      <c r="I6289" s="6">
        <v>721610</v>
      </c>
      <c r="J6289" s="7" t="s">
        <v>18027</v>
      </c>
      <c r="K6289" s="8">
        <v>72161000</v>
      </c>
      <c r="L6289" s="3">
        <v>0</v>
      </c>
      <c r="N6289" s="9">
        <v>0</v>
      </c>
      <c r="O6289" s="9" t="b">
        <v>1</v>
      </c>
      <c r="P6289" s="10">
        <v>0</v>
      </c>
      <c r="Q6289" s="3" t="s">
        <v>29</v>
      </c>
      <c r="R6289" s="3" t="s">
        <v>18028</v>
      </c>
      <c r="S6289" s="14">
        <v>72161000</v>
      </c>
      <c r="T6289" s="21">
        <v>2.1186098333333341</v>
      </c>
      <c r="U6289" s="22">
        <v>1.8231395000000004</v>
      </c>
      <c r="V6289" s="22">
        <v>0.18880966666666701</v>
      </c>
      <c r="W6289" s="22">
        <v>0.1066606666666666</v>
      </c>
      <c r="X6289" s="22">
        <f t="shared" si="102"/>
        <v>0</v>
      </c>
      <c r="Y6289" s="8" t="b">
        <v>0</v>
      </c>
      <c r="Z6289" s="8" t="b">
        <v>0</v>
      </c>
      <c r="AA6289" s="8" t="b">
        <v>0</v>
      </c>
      <c r="AB6289" s="8" t="b">
        <v>0</v>
      </c>
    </row>
    <row r="6290" spans="1:28" hidden="1" x14ac:dyDescent="0.2">
      <c r="A6290" s="1" t="s">
        <v>6290</v>
      </c>
      <c r="B6290" s="1" t="s">
        <v>6558</v>
      </c>
      <c r="D6290" s="3" t="s">
        <v>17580</v>
      </c>
      <c r="E6290" s="3" t="s">
        <v>17581</v>
      </c>
      <c r="F6290" s="3" t="s">
        <v>18025</v>
      </c>
      <c r="G6290" s="3" t="s">
        <v>27012</v>
      </c>
      <c r="H6290" s="3" t="s">
        <v>18029</v>
      </c>
      <c r="I6290" s="6">
        <v>721621</v>
      </c>
      <c r="J6290" s="7" t="s">
        <v>18030</v>
      </c>
      <c r="K6290" s="8">
        <v>72162100</v>
      </c>
      <c r="L6290" s="3">
        <v>0</v>
      </c>
      <c r="N6290" s="9">
        <v>0</v>
      </c>
      <c r="O6290" s="9" t="b">
        <v>1</v>
      </c>
      <c r="P6290" s="10">
        <v>0</v>
      </c>
      <c r="Q6290" s="3" t="s">
        <v>29</v>
      </c>
      <c r="R6290" s="3" t="s">
        <v>18031</v>
      </c>
      <c r="S6290" s="14">
        <v>72162100</v>
      </c>
      <c r="T6290" s="21">
        <v>11.779006333333342</v>
      </c>
      <c r="U6290" s="22">
        <v>7.0607516666666728</v>
      </c>
      <c r="V6290" s="22">
        <v>4.3822446666666695</v>
      </c>
      <c r="W6290" s="22">
        <v>0.3360099999999997</v>
      </c>
      <c r="X6290" s="22">
        <f t="shared" si="102"/>
        <v>0</v>
      </c>
      <c r="Y6290" s="8" t="b">
        <v>0</v>
      </c>
      <c r="Z6290" s="8" t="b">
        <v>0</v>
      </c>
      <c r="AA6290" s="8" t="b">
        <v>0</v>
      </c>
      <c r="AB6290" s="8" t="b">
        <v>0</v>
      </c>
    </row>
    <row r="6291" spans="1:28" hidden="1" x14ac:dyDescent="0.2">
      <c r="A6291" s="1" t="s">
        <v>6290</v>
      </c>
      <c r="B6291" s="1" t="s">
        <v>6558</v>
      </c>
      <c r="D6291" s="3" t="s">
        <v>17580</v>
      </c>
      <c r="E6291" s="3" t="s">
        <v>17581</v>
      </c>
      <c r="F6291" s="3" t="s">
        <v>18025</v>
      </c>
      <c r="G6291" s="3" t="s">
        <v>27012</v>
      </c>
      <c r="H6291" s="3" t="s">
        <v>18032</v>
      </c>
      <c r="I6291" s="6">
        <v>721622</v>
      </c>
      <c r="J6291" s="7" t="s">
        <v>18033</v>
      </c>
      <c r="K6291" s="8">
        <v>72162200</v>
      </c>
      <c r="L6291" s="3">
        <v>0</v>
      </c>
      <c r="N6291" s="9">
        <v>0</v>
      </c>
      <c r="O6291" s="9" t="b">
        <v>1</v>
      </c>
      <c r="P6291" s="10">
        <v>0</v>
      </c>
      <c r="Q6291" s="3" t="s">
        <v>29</v>
      </c>
      <c r="R6291" s="3" t="s">
        <v>18034</v>
      </c>
      <c r="S6291" s="14">
        <v>72162200</v>
      </c>
      <c r="T6291" s="21">
        <v>1.0632893333333333</v>
      </c>
      <c r="U6291" s="22">
        <v>0.3787483333333333</v>
      </c>
      <c r="V6291" s="22">
        <v>0.67898599999999998</v>
      </c>
      <c r="W6291" s="22">
        <v>5.555E-3</v>
      </c>
      <c r="X6291" s="22">
        <f t="shared" si="102"/>
        <v>0</v>
      </c>
      <c r="Y6291" s="8" t="b">
        <v>0</v>
      </c>
      <c r="Z6291" s="8" t="b">
        <v>0</v>
      </c>
      <c r="AA6291" s="8" t="b">
        <v>0</v>
      </c>
      <c r="AB6291" s="8" t="b">
        <v>0</v>
      </c>
    </row>
    <row r="6292" spans="1:28" hidden="1" x14ac:dyDescent="0.2">
      <c r="A6292" s="1" t="s">
        <v>6290</v>
      </c>
      <c r="B6292" s="1" t="s">
        <v>6558</v>
      </c>
      <c r="D6292" s="3" t="s">
        <v>17580</v>
      </c>
      <c r="E6292" s="3" t="s">
        <v>17581</v>
      </c>
      <c r="F6292" s="3" t="s">
        <v>18025</v>
      </c>
      <c r="G6292" s="3" t="s">
        <v>27012</v>
      </c>
      <c r="H6292" s="3" t="s">
        <v>18035</v>
      </c>
      <c r="I6292" s="6">
        <v>721631</v>
      </c>
      <c r="J6292" s="7" t="s">
        <v>18036</v>
      </c>
      <c r="K6292" s="8">
        <v>72163110</v>
      </c>
      <c r="L6292" s="3">
        <v>0</v>
      </c>
      <c r="N6292" s="9">
        <v>0</v>
      </c>
      <c r="O6292" s="9" t="b">
        <v>1</v>
      </c>
      <c r="P6292" s="10">
        <v>0</v>
      </c>
      <c r="Q6292" s="3" t="s">
        <v>29</v>
      </c>
      <c r="R6292" s="3" t="s">
        <v>18037</v>
      </c>
      <c r="S6292" s="14">
        <v>72163110</v>
      </c>
      <c r="T6292" s="21">
        <v>23.553402833333333</v>
      </c>
      <c r="U6292" s="22">
        <v>20.320800999999999</v>
      </c>
      <c r="V6292" s="22">
        <v>3.0365446666666696</v>
      </c>
      <c r="W6292" s="22">
        <v>0.1960571666666667</v>
      </c>
      <c r="X6292" s="22">
        <f t="shared" si="102"/>
        <v>0</v>
      </c>
      <c r="Y6292" s="8" t="b">
        <v>0</v>
      </c>
      <c r="Z6292" s="8" t="b">
        <v>0</v>
      </c>
      <c r="AA6292" s="8" t="b">
        <v>0</v>
      </c>
      <c r="AB6292" s="8" t="b">
        <v>0</v>
      </c>
    </row>
    <row r="6293" spans="1:28" hidden="1" x14ac:dyDescent="0.2">
      <c r="A6293" s="1" t="s">
        <v>6290</v>
      </c>
      <c r="B6293" s="1" t="s">
        <v>6558</v>
      </c>
      <c r="D6293" s="3" t="s">
        <v>17580</v>
      </c>
      <c r="E6293" s="3" t="s">
        <v>17581</v>
      </c>
      <c r="F6293" s="3" t="s">
        <v>18025</v>
      </c>
      <c r="G6293" s="3" t="s">
        <v>27012</v>
      </c>
      <c r="H6293" s="3" t="s">
        <v>18035</v>
      </c>
      <c r="I6293" s="6">
        <v>721631</v>
      </c>
      <c r="J6293" s="7" t="s">
        <v>18038</v>
      </c>
      <c r="K6293" s="8">
        <v>72163190</v>
      </c>
      <c r="L6293" s="3">
        <v>0</v>
      </c>
      <c r="N6293" s="9">
        <v>0</v>
      </c>
      <c r="O6293" s="9" t="b">
        <v>1</v>
      </c>
      <c r="P6293" s="10">
        <v>0</v>
      </c>
      <c r="Q6293" s="3" t="s">
        <v>29</v>
      </c>
      <c r="R6293" s="3" t="s">
        <v>18039</v>
      </c>
      <c r="S6293" s="14">
        <v>72163190</v>
      </c>
      <c r="T6293" s="21">
        <v>8.4352990000000041</v>
      </c>
      <c r="U6293" s="22">
        <v>7.1259520000000025</v>
      </c>
      <c r="V6293" s="22">
        <v>1.1811389999999999</v>
      </c>
      <c r="W6293" s="22">
        <v>0.12820799999999999</v>
      </c>
      <c r="X6293" s="22">
        <f t="shared" si="102"/>
        <v>0</v>
      </c>
      <c r="Y6293" s="8" t="b">
        <v>0</v>
      </c>
      <c r="Z6293" s="8" t="b">
        <v>0</v>
      </c>
      <c r="AA6293" s="8" t="b">
        <v>0</v>
      </c>
      <c r="AB6293" s="8" t="b">
        <v>0</v>
      </c>
    </row>
    <row r="6294" spans="1:28" hidden="1" x14ac:dyDescent="0.2">
      <c r="A6294" s="1" t="s">
        <v>6290</v>
      </c>
      <c r="B6294" s="1" t="s">
        <v>6558</v>
      </c>
      <c r="D6294" s="3" t="s">
        <v>17580</v>
      </c>
      <c r="E6294" s="3" t="s">
        <v>17581</v>
      </c>
      <c r="F6294" s="3" t="s">
        <v>18025</v>
      </c>
      <c r="G6294" s="3" t="s">
        <v>27012</v>
      </c>
      <c r="H6294" s="3" t="s">
        <v>18040</v>
      </c>
      <c r="I6294" s="6">
        <v>721632</v>
      </c>
      <c r="J6294" s="7" t="s">
        <v>18041</v>
      </c>
      <c r="K6294" s="8">
        <v>72163211</v>
      </c>
      <c r="L6294" s="3">
        <v>0</v>
      </c>
      <c r="N6294" s="9">
        <v>0</v>
      </c>
      <c r="O6294" s="9" t="b">
        <v>1</v>
      </c>
      <c r="P6294" s="10">
        <v>0</v>
      </c>
      <c r="Q6294" s="3" t="s">
        <v>29</v>
      </c>
      <c r="R6294" s="3" t="s">
        <v>18042</v>
      </c>
      <c r="S6294" s="14">
        <v>72163211</v>
      </c>
      <c r="T6294" s="21">
        <v>39.240610333333294</v>
      </c>
      <c r="U6294" s="22">
        <v>34.061469666666625</v>
      </c>
      <c r="V6294" s="22">
        <v>4.1392296666666697</v>
      </c>
      <c r="W6294" s="22">
        <v>1.039911</v>
      </c>
      <c r="X6294" s="22">
        <f t="shared" si="102"/>
        <v>0</v>
      </c>
      <c r="Y6294" s="8" t="b">
        <v>0</v>
      </c>
      <c r="Z6294" s="8" t="b">
        <v>0</v>
      </c>
      <c r="AA6294" s="8" t="b">
        <v>0</v>
      </c>
      <c r="AB6294" s="8" t="b">
        <v>0</v>
      </c>
    </row>
    <row r="6295" spans="1:28" hidden="1" x14ac:dyDescent="0.2">
      <c r="A6295" s="1" t="s">
        <v>6290</v>
      </c>
      <c r="B6295" s="1" t="s">
        <v>6558</v>
      </c>
      <c r="D6295" s="3" t="s">
        <v>17580</v>
      </c>
      <c r="E6295" s="3" t="s">
        <v>17581</v>
      </c>
      <c r="F6295" s="3" t="s">
        <v>18025</v>
      </c>
      <c r="G6295" s="3" t="s">
        <v>27012</v>
      </c>
      <c r="H6295" s="3" t="s">
        <v>18040</v>
      </c>
      <c r="I6295" s="6">
        <v>721632</v>
      </c>
      <c r="J6295" s="7" t="s">
        <v>18043</v>
      </c>
      <c r="K6295" s="8">
        <v>72163219</v>
      </c>
      <c r="L6295" s="3">
        <v>0</v>
      </c>
      <c r="N6295" s="9">
        <v>0</v>
      </c>
      <c r="O6295" s="9" t="b">
        <v>1</v>
      </c>
      <c r="P6295" s="10">
        <v>0</v>
      </c>
      <c r="Q6295" s="3" t="s">
        <v>29</v>
      </c>
      <c r="R6295" s="3" t="s">
        <v>18044</v>
      </c>
      <c r="S6295" s="14">
        <v>72163219</v>
      </c>
      <c r="T6295" s="21">
        <v>1.6919151666666665</v>
      </c>
      <c r="U6295" s="22">
        <v>1.0769699999999995</v>
      </c>
      <c r="V6295" s="22">
        <v>0.28623116666666698</v>
      </c>
      <c r="W6295" s="22">
        <v>0.32871400000000001</v>
      </c>
      <c r="X6295" s="22">
        <f t="shared" si="102"/>
        <v>0</v>
      </c>
      <c r="Y6295" s="8" t="b">
        <v>0</v>
      </c>
      <c r="Z6295" s="8" t="b">
        <v>0</v>
      </c>
      <c r="AA6295" s="8" t="b">
        <v>0</v>
      </c>
      <c r="AB6295" s="8" t="b">
        <v>0</v>
      </c>
    </row>
    <row r="6296" spans="1:28" hidden="1" x14ac:dyDescent="0.2">
      <c r="A6296" s="1" t="s">
        <v>6290</v>
      </c>
      <c r="B6296" s="1" t="s">
        <v>6558</v>
      </c>
      <c r="D6296" s="3" t="s">
        <v>17580</v>
      </c>
      <c r="E6296" s="3" t="s">
        <v>17581</v>
      </c>
      <c r="F6296" s="3" t="s">
        <v>18025</v>
      </c>
      <c r="G6296" s="3" t="s">
        <v>27012</v>
      </c>
      <c r="H6296" s="3" t="s">
        <v>18040</v>
      </c>
      <c r="I6296" s="6">
        <v>721632</v>
      </c>
      <c r="J6296" s="7" t="s">
        <v>18045</v>
      </c>
      <c r="K6296" s="8">
        <v>72163291</v>
      </c>
      <c r="L6296" s="3">
        <v>0</v>
      </c>
      <c r="N6296" s="9">
        <v>0</v>
      </c>
      <c r="O6296" s="9" t="b">
        <v>1</v>
      </c>
      <c r="P6296" s="10">
        <v>0</v>
      </c>
      <c r="Q6296" s="3" t="s">
        <v>29</v>
      </c>
      <c r="R6296" s="3" t="s">
        <v>18046</v>
      </c>
      <c r="S6296" s="14">
        <v>72163291</v>
      </c>
      <c r="T6296" s="21">
        <v>94.207385833333319</v>
      </c>
      <c r="U6296" s="22">
        <v>84.846729333333329</v>
      </c>
      <c r="V6296" s="22">
        <v>1.449846</v>
      </c>
      <c r="W6296" s="22">
        <v>7.9108105000000002</v>
      </c>
      <c r="X6296" s="22">
        <f t="shared" si="102"/>
        <v>0</v>
      </c>
      <c r="Y6296" s="8" t="b">
        <v>0</v>
      </c>
      <c r="Z6296" s="8" t="b">
        <v>0</v>
      </c>
      <c r="AA6296" s="8" t="b">
        <v>0</v>
      </c>
      <c r="AB6296" s="8" t="b">
        <v>0</v>
      </c>
    </row>
    <row r="6297" spans="1:28" hidden="1" x14ac:dyDescent="0.2">
      <c r="A6297" s="1" t="s">
        <v>6290</v>
      </c>
      <c r="B6297" s="1" t="s">
        <v>6558</v>
      </c>
      <c r="D6297" s="3" t="s">
        <v>17580</v>
      </c>
      <c r="E6297" s="3" t="s">
        <v>17581</v>
      </c>
      <c r="F6297" s="3" t="s">
        <v>18025</v>
      </c>
      <c r="G6297" s="3" t="s">
        <v>27012</v>
      </c>
      <c r="H6297" s="3" t="s">
        <v>18040</v>
      </c>
      <c r="I6297" s="6">
        <v>721632</v>
      </c>
      <c r="J6297" s="7" t="s">
        <v>18047</v>
      </c>
      <c r="K6297" s="8">
        <v>72163299</v>
      </c>
      <c r="L6297" s="3">
        <v>0</v>
      </c>
      <c r="N6297" s="9">
        <v>0</v>
      </c>
      <c r="O6297" s="9" t="b">
        <v>1</v>
      </c>
      <c r="P6297" s="10">
        <v>0</v>
      </c>
      <c r="Q6297" s="3" t="s">
        <v>29</v>
      </c>
      <c r="R6297" s="3" t="s">
        <v>18048</v>
      </c>
      <c r="S6297" s="14">
        <v>72163299</v>
      </c>
      <c r="T6297" s="21">
        <v>8.691533999999999</v>
      </c>
      <c r="U6297" s="22">
        <v>5.13676333333333</v>
      </c>
      <c r="V6297" s="22">
        <v>4.6752000000000002E-2</v>
      </c>
      <c r="W6297" s="22">
        <v>3.5080186666666697</v>
      </c>
      <c r="X6297" s="22">
        <f t="shared" si="102"/>
        <v>0</v>
      </c>
      <c r="Y6297" s="8" t="b">
        <v>0</v>
      </c>
      <c r="Z6297" s="8" t="b">
        <v>0</v>
      </c>
      <c r="AA6297" s="8" t="b">
        <v>0</v>
      </c>
      <c r="AB6297" s="8" t="b">
        <v>0</v>
      </c>
    </row>
    <row r="6298" spans="1:28" hidden="1" x14ac:dyDescent="0.2">
      <c r="A6298" s="1" t="s">
        <v>6290</v>
      </c>
      <c r="B6298" s="1" t="s">
        <v>6558</v>
      </c>
      <c r="D6298" s="3" t="s">
        <v>17580</v>
      </c>
      <c r="E6298" s="3" t="s">
        <v>17581</v>
      </c>
      <c r="F6298" s="3" t="s">
        <v>18025</v>
      </c>
      <c r="G6298" s="3" t="s">
        <v>27012</v>
      </c>
      <c r="H6298" s="3" t="s">
        <v>18049</v>
      </c>
      <c r="I6298" s="6">
        <v>721633</v>
      </c>
      <c r="J6298" s="7" t="s">
        <v>18050</v>
      </c>
      <c r="K6298" s="8">
        <v>72163310</v>
      </c>
      <c r="L6298" s="3">
        <v>0</v>
      </c>
      <c r="N6298" s="9">
        <v>0</v>
      </c>
      <c r="O6298" s="9" t="b">
        <v>1</v>
      </c>
      <c r="P6298" s="10">
        <v>0</v>
      </c>
      <c r="Q6298" s="3" t="s">
        <v>29</v>
      </c>
      <c r="R6298" s="3" t="s">
        <v>18051</v>
      </c>
      <c r="S6298" s="14">
        <v>72163310</v>
      </c>
      <c r="T6298" s="21">
        <v>22.788874499999995</v>
      </c>
      <c r="U6298" s="22">
        <v>15.772481666666666</v>
      </c>
      <c r="V6298" s="22">
        <v>4.4731153333333307</v>
      </c>
      <c r="W6298" s="22">
        <v>2.5432774999999999</v>
      </c>
      <c r="X6298" s="22">
        <f t="shared" si="102"/>
        <v>0</v>
      </c>
      <c r="Y6298" s="8" t="b">
        <v>0</v>
      </c>
      <c r="Z6298" s="8" t="b">
        <v>0</v>
      </c>
      <c r="AA6298" s="8" t="b">
        <v>0</v>
      </c>
      <c r="AB6298" s="8" t="b">
        <v>0</v>
      </c>
    </row>
    <row r="6299" spans="1:28" hidden="1" x14ac:dyDescent="0.2">
      <c r="A6299" s="1" t="s">
        <v>6290</v>
      </c>
      <c r="B6299" s="1" t="s">
        <v>6558</v>
      </c>
      <c r="D6299" s="3" t="s">
        <v>17580</v>
      </c>
      <c r="E6299" s="3" t="s">
        <v>17581</v>
      </c>
      <c r="F6299" s="3" t="s">
        <v>18025</v>
      </c>
      <c r="G6299" s="3" t="s">
        <v>27012</v>
      </c>
      <c r="H6299" s="3" t="s">
        <v>18049</v>
      </c>
      <c r="I6299" s="6">
        <v>721633</v>
      </c>
      <c r="J6299" s="7" t="s">
        <v>18052</v>
      </c>
      <c r="K6299" s="8">
        <v>72163390</v>
      </c>
      <c r="L6299" s="3">
        <v>0</v>
      </c>
      <c r="N6299" s="9">
        <v>0</v>
      </c>
      <c r="O6299" s="9" t="b">
        <v>1</v>
      </c>
      <c r="P6299" s="10">
        <v>0</v>
      </c>
      <c r="Q6299" s="3" t="s">
        <v>29</v>
      </c>
      <c r="R6299" s="3" t="s">
        <v>18053</v>
      </c>
      <c r="S6299" s="14">
        <v>72163390</v>
      </c>
      <c r="T6299" s="21">
        <v>72.829047333333264</v>
      </c>
      <c r="U6299" s="22">
        <v>58.972798333333259</v>
      </c>
      <c r="V6299" s="22">
        <v>3.1954698333333331</v>
      </c>
      <c r="W6299" s="22">
        <v>10.66077916666667</v>
      </c>
      <c r="X6299" s="22">
        <f t="shared" si="102"/>
        <v>0</v>
      </c>
      <c r="Y6299" s="8" t="b">
        <v>0</v>
      </c>
      <c r="Z6299" s="8" t="b">
        <v>0</v>
      </c>
      <c r="AA6299" s="8" t="b">
        <v>0</v>
      </c>
      <c r="AB6299" s="8" t="b">
        <v>0</v>
      </c>
    </row>
    <row r="6300" spans="1:28" hidden="1" x14ac:dyDescent="0.2">
      <c r="A6300" s="1" t="s">
        <v>6290</v>
      </c>
      <c r="B6300" s="1" t="s">
        <v>6558</v>
      </c>
      <c r="D6300" s="3" t="s">
        <v>17580</v>
      </c>
      <c r="E6300" s="3" t="s">
        <v>17581</v>
      </c>
      <c r="F6300" s="3" t="s">
        <v>18025</v>
      </c>
      <c r="G6300" s="3" t="s">
        <v>27012</v>
      </c>
      <c r="H6300" s="3" t="s">
        <v>18054</v>
      </c>
      <c r="I6300" s="6">
        <v>721640</v>
      </c>
      <c r="J6300" s="7" t="s">
        <v>18055</v>
      </c>
      <c r="K6300" s="8">
        <v>72164010</v>
      </c>
      <c r="L6300" s="3">
        <v>0</v>
      </c>
      <c r="N6300" s="9">
        <v>0</v>
      </c>
      <c r="O6300" s="9" t="b">
        <v>1</v>
      </c>
      <c r="P6300" s="10">
        <v>0</v>
      </c>
      <c r="Q6300" s="3" t="s">
        <v>29</v>
      </c>
      <c r="R6300" s="3" t="s">
        <v>18056</v>
      </c>
      <c r="S6300" s="14">
        <v>72164010</v>
      </c>
      <c r="T6300" s="21">
        <v>14.196488166666665</v>
      </c>
      <c r="U6300" s="22">
        <v>4.6822481666666622</v>
      </c>
      <c r="V6300" s="22">
        <v>8.5051436666666707</v>
      </c>
      <c r="W6300" s="22">
        <v>1.0090963333333329</v>
      </c>
      <c r="X6300" s="22">
        <f t="shared" si="102"/>
        <v>0</v>
      </c>
      <c r="Y6300" s="8" t="b">
        <v>0</v>
      </c>
      <c r="Z6300" s="8" t="b">
        <v>0</v>
      </c>
      <c r="AA6300" s="8" t="b">
        <v>0</v>
      </c>
      <c r="AB6300" s="8" t="b">
        <v>0</v>
      </c>
    </row>
    <row r="6301" spans="1:28" hidden="1" x14ac:dyDescent="0.2">
      <c r="A6301" s="1" t="s">
        <v>6290</v>
      </c>
      <c r="B6301" s="1" t="s">
        <v>6558</v>
      </c>
      <c r="D6301" s="3" t="s">
        <v>17580</v>
      </c>
      <c r="E6301" s="3" t="s">
        <v>17581</v>
      </c>
      <c r="F6301" s="3" t="s">
        <v>18025</v>
      </c>
      <c r="G6301" s="3" t="s">
        <v>27012</v>
      </c>
      <c r="H6301" s="3" t="s">
        <v>18054</v>
      </c>
      <c r="I6301" s="6">
        <v>721640</v>
      </c>
      <c r="J6301" s="7" t="s">
        <v>18057</v>
      </c>
      <c r="K6301" s="8">
        <v>72164090</v>
      </c>
      <c r="L6301" s="3">
        <v>0</v>
      </c>
      <c r="N6301" s="9">
        <v>0</v>
      </c>
      <c r="O6301" s="9" t="b">
        <v>1</v>
      </c>
      <c r="P6301" s="10">
        <v>0</v>
      </c>
      <c r="Q6301" s="3" t="s">
        <v>29</v>
      </c>
      <c r="R6301" s="3" t="s">
        <v>18058</v>
      </c>
      <c r="S6301" s="14">
        <v>72164090</v>
      </c>
      <c r="T6301" s="21">
        <v>0.16884066666666667</v>
      </c>
      <c r="U6301" s="22">
        <v>0.10674666666666667</v>
      </c>
      <c r="V6301" s="22">
        <v>3.1840000000000002E-3</v>
      </c>
      <c r="W6301" s="22">
        <v>5.8909999999999997E-2</v>
      </c>
      <c r="X6301" s="22">
        <f t="shared" si="102"/>
        <v>0</v>
      </c>
      <c r="Y6301" s="8" t="b">
        <v>0</v>
      </c>
      <c r="Z6301" s="8" t="b">
        <v>0</v>
      </c>
      <c r="AA6301" s="8" t="b">
        <v>0</v>
      </c>
      <c r="AB6301" s="8" t="b">
        <v>0</v>
      </c>
    </row>
    <row r="6302" spans="1:28" hidden="1" x14ac:dyDescent="0.2">
      <c r="A6302" s="1" t="s">
        <v>6290</v>
      </c>
      <c r="B6302" s="1" t="s">
        <v>6558</v>
      </c>
      <c r="D6302" s="3" t="s">
        <v>17580</v>
      </c>
      <c r="E6302" s="3" t="s">
        <v>17581</v>
      </c>
      <c r="F6302" s="3" t="s">
        <v>18025</v>
      </c>
      <c r="G6302" s="3" t="s">
        <v>27012</v>
      </c>
      <c r="H6302" s="3" t="s">
        <v>18059</v>
      </c>
      <c r="I6302" s="6">
        <v>721650</v>
      </c>
      <c r="J6302" s="7" t="s">
        <v>18060</v>
      </c>
      <c r="K6302" s="8">
        <v>72165010</v>
      </c>
      <c r="L6302" s="3">
        <v>0</v>
      </c>
      <c r="N6302" s="9">
        <v>0</v>
      </c>
      <c r="O6302" s="9" t="b">
        <v>1</v>
      </c>
      <c r="P6302" s="10">
        <v>0</v>
      </c>
      <c r="Q6302" s="3" t="s">
        <v>29</v>
      </c>
      <c r="R6302" s="3" t="s">
        <v>18061</v>
      </c>
      <c r="S6302" s="14">
        <v>72165010</v>
      </c>
      <c r="T6302" s="21">
        <v>1.3838069999999996</v>
      </c>
      <c r="U6302" s="22">
        <v>1.1417706666666665</v>
      </c>
      <c r="V6302" s="22">
        <v>0.19029233333333298</v>
      </c>
      <c r="W6302" s="22">
        <v>5.1743999999999998E-2</v>
      </c>
      <c r="X6302" s="22">
        <f t="shared" si="102"/>
        <v>0</v>
      </c>
      <c r="Y6302" s="8" t="b">
        <v>0</v>
      </c>
      <c r="Z6302" s="8" t="b">
        <v>0</v>
      </c>
      <c r="AA6302" s="8" t="b">
        <v>0</v>
      </c>
      <c r="AB6302" s="8" t="b">
        <v>0</v>
      </c>
    </row>
    <row r="6303" spans="1:28" hidden="1" x14ac:dyDescent="0.2">
      <c r="A6303" s="1" t="s">
        <v>6290</v>
      </c>
      <c r="B6303" s="1" t="s">
        <v>6558</v>
      </c>
      <c r="D6303" s="3" t="s">
        <v>17580</v>
      </c>
      <c r="E6303" s="3" t="s">
        <v>17581</v>
      </c>
      <c r="F6303" s="3" t="s">
        <v>18025</v>
      </c>
      <c r="G6303" s="3" t="s">
        <v>27012</v>
      </c>
      <c r="H6303" s="3" t="s">
        <v>18059</v>
      </c>
      <c r="I6303" s="6">
        <v>721650</v>
      </c>
      <c r="J6303" s="7" t="s">
        <v>18062</v>
      </c>
      <c r="K6303" s="8">
        <v>72165091</v>
      </c>
      <c r="L6303" s="3">
        <v>0</v>
      </c>
      <c r="N6303" s="9">
        <v>0</v>
      </c>
      <c r="O6303" s="9" t="b">
        <v>1</v>
      </c>
      <c r="P6303" s="10">
        <v>0</v>
      </c>
      <c r="Q6303" s="3" t="s">
        <v>29</v>
      </c>
      <c r="R6303" s="3" t="s">
        <v>18063</v>
      </c>
      <c r="S6303" s="14">
        <v>72165091</v>
      </c>
      <c r="T6303" s="21">
        <v>1.1091958333333325</v>
      </c>
      <c r="U6303" s="22">
        <v>0.46637699999999932</v>
      </c>
      <c r="V6303" s="22">
        <v>0.64116133333333303</v>
      </c>
      <c r="W6303" s="22">
        <v>1.6574999999999999E-3</v>
      </c>
      <c r="X6303" s="22">
        <f t="shared" si="102"/>
        <v>0</v>
      </c>
      <c r="Y6303" s="8" t="b">
        <v>0</v>
      </c>
      <c r="Z6303" s="8" t="b">
        <v>0</v>
      </c>
      <c r="AA6303" s="8" t="b">
        <v>0</v>
      </c>
      <c r="AB6303" s="8" t="b">
        <v>0</v>
      </c>
    </row>
    <row r="6304" spans="1:28" hidden="1" x14ac:dyDescent="0.2">
      <c r="A6304" s="1" t="s">
        <v>6290</v>
      </c>
      <c r="B6304" s="1" t="s">
        <v>6558</v>
      </c>
      <c r="D6304" s="3" t="s">
        <v>17580</v>
      </c>
      <c r="E6304" s="3" t="s">
        <v>17581</v>
      </c>
      <c r="F6304" s="3" t="s">
        <v>18025</v>
      </c>
      <c r="G6304" s="3" t="s">
        <v>27012</v>
      </c>
      <c r="H6304" s="3" t="s">
        <v>18059</v>
      </c>
      <c r="I6304" s="6">
        <v>721650</v>
      </c>
      <c r="J6304" s="7" t="s">
        <v>18064</v>
      </c>
      <c r="K6304" s="8">
        <v>72165099</v>
      </c>
      <c r="L6304" s="3">
        <v>0</v>
      </c>
      <c r="N6304" s="9">
        <v>0</v>
      </c>
      <c r="O6304" s="9" t="b">
        <v>1</v>
      </c>
      <c r="P6304" s="10">
        <v>0</v>
      </c>
      <c r="Q6304" s="3" t="s">
        <v>29</v>
      </c>
      <c r="R6304" s="3" t="s">
        <v>18065</v>
      </c>
      <c r="S6304" s="14">
        <v>72165099</v>
      </c>
      <c r="T6304" s="21">
        <v>3.4019483333333329</v>
      </c>
      <c r="U6304" s="22">
        <v>2.7737975000000001</v>
      </c>
      <c r="V6304" s="22">
        <v>0.60476733333333299</v>
      </c>
      <c r="W6304" s="22">
        <v>2.3383500000000002E-2</v>
      </c>
      <c r="X6304" s="22">
        <f t="shared" si="102"/>
        <v>0</v>
      </c>
      <c r="Y6304" s="8" t="b">
        <v>0</v>
      </c>
      <c r="Z6304" s="8" t="b">
        <v>0</v>
      </c>
      <c r="AA6304" s="8" t="b">
        <v>0</v>
      </c>
      <c r="AB6304" s="8" t="b">
        <v>0</v>
      </c>
    </row>
    <row r="6305" spans="1:28" hidden="1" x14ac:dyDescent="0.2">
      <c r="A6305" s="1" t="s">
        <v>6290</v>
      </c>
      <c r="B6305" s="1" t="s">
        <v>6558</v>
      </c>
      <c r="D6305" s="3" t="s">
        <v>17580</v>
      </c>
      <c r="E6305" s="3" t="s">
        <v>17581</v>
      </c>
      <c r="F6305" s="3" t="s">
        <v>18025</v>
      </c>
      <c r="G6305" s="3" t="s">
        <v>27012</v>
      </c>
      <c r="H6305" s="3" t="s">
        <v>18066</v>
      </c>
      <c r="I6305" s="6">
        <v>721661</v>
      </c>
      <c r="J6305" s="7" t="s">
        <v>18067</v>
      </c>
      <c r="K6305" s="8">
        <v>72166110</v>
      </c>
      <c r="L6305" s="3">
        <v>0</v>
      </c>
      <c r="N6305" s="9">
        <v>0</v>
      </c>
      <c r="O6305" s="9" t="b">
        <v>1</v>
      </c>
      <c r="P6305" s="10">
        <v>0</v>
      </c>
      <c r="Q6305" s="3" t="s">
        <v>29</v>
      </c>
      <c r="R6305" s="3" t="s">
        <v>18068</v>
      </c>
      <c r="S6305" s="14">
        <v>72166110</v>
      </c>
      <c r="T6305" s="21">
        <v>4.8283420000000028</v>
      </c>
      <c r="U6305" s="22">
        <v>2.8039101666666668</v>
      </c>
      <c r="V6305" s="22">
        <v>2.0011000000000001E-2</v>
      </c>
      <c r="W6305" s="22">
        <v>2.0044208333333366</v>
      </c>
      <c r="X6305" s="22">
        <f t="shared" si="102"/>
        <v>0</v>
      </c>
      <c r="Y6305" s="8" t="b">
        <v>0</v>
      </c>
      <c r="Z6305" s="8" t="b">
        <v>0</v>
      </c>
      <c r="AA6305" s="8" t="b">
        <v>0</v>
      </c>
      <c r="AB6305" s="8" t="b">
        <v>0</v>
      </c>
    </row>
    <row r="6306" spans="1:28" hidden="1" x14ac:dyDescent="0.2">
      <c r="A6306" s="1" t="s">
        <v>6290</v>
      </c>
      <c r="B6306" s="1" t="s">
        <v>6558</v>
      </c>
      <c r="D6306" s="3" t="s">
        <v>17580</v>
      </c>
      <c r="E6306" s="3" t="s">
        <v>17581</v>
      </c>
      <c r="F6306" s="3" t="s">
        <v>18025</v>
      </c>
      <c r="G6306" s="3" t="s">
        <v>27012</v>
      </c>
      <c r="H6306" s="3" t="s">
        <v>18066</v>
      </c>
      <c r="I6306" s="6">
        <v>721661</v>
      </c>
      <c r="J6306" s="7" t="s">
        <v>18069</v>
      </c>
      <c r="K6306" s="8">
        <v>72166190</v>
      </c>
      <c r="L6306" s="3">
        <v>0</v>
      </c>
      <c r="N6306" s="9">
        <v>0</v>
      </c>
      <c r="O6306" s="9" t="b">
        <v>1</v>
      </c>
      <c r="P6306" s="10">
        <v>0</v>
      </c>
      <c r="Q6306" s="3" t="s">
        <v>29</v>
      </c>
      <c r="R6306" s="3" t="s">
        <v>18070</v>
      </c>
      <c r="S6306" s="14">
        <v>72166190</v>
      </c>
      <c r="T6306" s="21">
        <v>2.6441156666666625</v>
      </c>
      <c r="U6306" s="22">
        <v>2.2614171666666629</v>
      </c>
      <c r="V6306" s="22">
        <v>0.2244225</v>
      </c>
      <c r="W6306" s="22">
        <v>0.15827599999999964</v>
      </c>
      <c r="X6306" s="22">
        <f t="shared" si="102"/>
        <v>0</v>
      </c>
      <c r="Y6306" s="8" t="b">
        <v>0</v>
      </c>
      <c r="Z6306" s="8" t="b">
        <v>0</v>
      </c>
      <c r="AA6306" s="8" t="b">
        <v>0</v>
      </c>
      <c r="AB6306" s="8" t="b">
        <v>0</v>
      </c>
    </row>
    <row r="6307" spans="1:28" hidden="1" x14ac:dyDescent="0.2">
      <c r="A6307" s="1" t="s">
        <v>6290</v>
      </c>
      <c r="B6307" s="1" t="s">
        <v>6558</v>
      </c>
      <c r="D6307" s="3" t="s">
        <v>17580</v>
      </c>
      <c r="E6307" s="3" t="s">
        <v>17581</v>
      </c>
      <c r="F6307" s="3" t="s">
        <v>18025</v>
      </c>
      <c r="G6307" s="3" t="s">
        <v>27012</v>
      </c>
      <c r="H6307" s="3" t="s">
        <v>18071</v>
      </c>
      <c r="I6307" s="6">
        <v>721669</v>
      </c>
      <c r="J6307" s="7" t="s">
        <v>18072</v>
      </c>
      <c r="K6307" s="8">
        <v>72166900</v>
      </c>
      <c r="L6307" s="3">
        <v>0</v>
      </c>
      <c r="N6307" s="9">
        <v>0</v>
      </c>
      <c r="O6307" s="9" t="b">
        <v>1</v>
      </c>
      <c r="P6307" s="10">
        <v>0</v>
      </c>
      <c r="Q6307" s="3" t="s">
        <v>29</v>
      </c>
      <c r="R6307" s="3" t="s">
        <v>18073</v>
      </c>
      <c r="S6307" s="14">
        <v>72166900</v>
      </c>
      <c r="T6307" s="21">
        <v>5.4745121666666634</v>
      </c>
      <c r="U6307" s="22">
        <v>5.3465453333333306</v>
      </c>
      <c r="V6307" s="22">
        <v>6.6975000000000003E-3</v>
      </c>
      <c r="W6307" s="22">
        <v>0.1212693333333333</v>
      </c>
      <c r="X6307" s="22">
        <f t="shared" si="102"/>
        <v>0</v>
      </c>
      <c r="Y6307" s="8" t="b">
        <v>0</v>
      </c>
      <c r="Z6307" s="8" t="b">
        <v>0</v>
      </c>
      <c r="AA6307" s="8" t="b">
        <v>0</v>
      </c>
      <c r="AB6307" s="8" t="b">
        <v>0</v>
      </c>
    </row>
    <row r="6308" spans="1:28" hidden="1" x14ac:dyDescent="0.2">
      <c r="A6308" s="1" t="s">
        <v>6290</v>
      </c>
      <c r="B6308" s="1" t="s">
        <v>6558</v>
      </c>
      <c r="D6308" s="3" t="s">
        <v>17580</v>
      </c>
      <c r="E6308" s="3" t="s">
        <v>17581</v>
      </c>
      <c r="F6308" s="3" t="s">
        <v>18025</v>
      </c>
      <c r="G6308" s="3" t="s">
        <v>27012</v>
      </c>
      <c r="H6308" s="3" t="s">
        <v>18074</v>
      </c>
      <c r="I6308" s="6">
        <v>721691</v>
      </c>
      <c r="J6308" s="7" t="s">
        <v>18075</v>
      </c>
      <c r="K6308" s="8">
        <v>72169110</v>
      </c>
      <c r="L6308" s="3">
        <v>0</v>
      </c>
      <c r="N6308" s="9">
        <v>0</v>
      </c>
      <c r="O6308" s="9" t="b">
        <v>1</v>
      </c>
      <c r="P6308" s="10">
        <v>0</v>
      </c>
      <c r="Q6308" s="3" t="s">
        <v>29</v>
      </c>
      <c r="R6308" s="3" t="s">
        <v>18076</v>
      </c>
      <c r="S6308" s="14">
        <v>72169110</v>
      </c>
      <c r="T6308" s="21">
        <v>2.9860285000000006</v>
      </c>
      <c r="U6308" s="22">
        <v>2.9194825000000004</v>
      </c>
      <c r="V6308" s="22">
        <v>0</v>
      </c>
      <c r="W6308" s="22">
        <v>6.6545999999999994E-2</v>
      </c>
      <c r="X6308" s="22">
        <f t="shared" si="102"/>
        <v>0</v>
      </c>
      <c r="Y6308" s="8" t="b">
        <v>0</v>
      </c>
      <c r="Z6308" s="8" t="b">
        <v>0</v>
      </c>
      <c r="AA6308" s="8" t="b">
        <v>0</v>
      </c>
      <c r="AB6308" s="8" t="b">
        <v>0</v>
      </c>
    </row>
    <row r="6309" spans="1:28" hidden="1" x14ac:dyDescent="0.2">
      <c r="A6309" s="1" t="s">
        <v>6290</v>
      </c>
      <c r="B6309" s="1" t="s">
        <v>6558</v>
      </c>
      <c r="D6309" s="3" t="s">
        <v>17580</v>
      </c>
      <c r="E6309" s="3" t="s">
        <v>17581</v>
      </c>
      <c r="F6309" s="3" t="s">
        <v>18025</v>
      </c>
      <c r="G6309" s="3" t="s">
        <v>27012</v>
      </c>
      <c r="H6309" s="3" t="s">
        <v>18074</v>
      </c>
      <c r="I6309" s="6">
        <v>721691</v>
      </c>
      <c r="J6309" s="7" t="s">
        <v>18077</v>
      </c>
      <c r="K6309" s="8">
        <v>72169180</v>
      </c>
      <c r="L6309" s="3">
        <v>0</v>
      </c>
      <c r="N6309" s="9">
        <v>0</v>
      </c>
      <c r="O6309" s="9" t="b">
        <v>1</v>
      </c>
      <c r="P6309" s="10">
        <v>0</v>
      </c>
      <c r="Q6309" s="3" t="s">
        <v>29</v>
      </c>
      <c r="R6309" s="3" t="s">
        <v>18078</v>
      </c>
      <c r="S6309" s="14">
        <v>72169180</v>
      </c>
      <c r="T6309" s="21">
        <v>2.7000276666666667</v>
      </c>
      <c r="U6309" s="22">
        <v>1.3138201666666665</v>
      </c>
      <c r="V6309" s="22">
        <v>0.54761649999999995</v>
      </c>
      <c r="W6309" s="22">
        <v>0.8385910000000002</v>
      </c>
      <c r="X6309" s="22">
        <f t="shared" si="102"/>
        <v>0</v>
      </c>
      <c r="Y6309" s="8" t="b">
        <v>0</v>
      </c>
      <c r="Z6309" s="8" t="b">
        <v>0</v>
      </c>
      <c r="AA6309" s="8" t="b">
        <v>0</v>
      </c>
      <c r="AB6309" s="8" t="b">
        <v>0</v>
      </c>
    </row>
    <row r="6310" spans="1:28" hidden="1" x14ac:dyDescent="0.2">
      <c r="A6310" s="1" t="s">
        <v>6290</v>
      </c>
      <c r="B6310" s="1" t="s">
        <v>6558</v>
      </c>
      <c r="D6310" s="3" t="s">
        <v>17580</v>
      </c>
      <c r="E6310" s="3" t="s">
        <v>17581</v>
      </c>
      <c r="F6310" s="3" t="s">
        <v>18025</v>
      </c>
      <c r="G6310" s="3" t="s">
        <v>27012</v>
      </c>
      <c r="H6310" s="3" t="s">
        <v>18079</v>
      </c>
      <c r="I6310" s="6">
        <v>721699</v>
      </c>
      <c r="J6310" s="7" t="s">
        <v>18080</v>
      </c>
      <c r="K6310" s="8">
        <v>72169900</v>
      </c>
      <c r="L6310" s="3">
        <v>0</v>
      </c>
      <c r="N6310" s="9">
        <v>0</v>
      </c>
      <c r="O6310" s="9" t="b">
        <v>1</v>
      </c>
      <c r="P6310" s="10">
        <v>0</v>
      </c>
      <c r="Q6310" s="3" t="s">
        <v>29</v>
      </c>
      <c r="R6310" s="3" t="s">
        <v>18081</v>
      </c>
      <c r="S6310" s="14">
        <v>72169900</v>
      </c>
      <c r="T6310" s="21">
        <v>3.7920340000000032</v>
      </c>
      <c r="U6310" s="22">
        <v>3.1037020000000037</v>
      </c>
      <c r="V6310" s="22">
        <v>0.245146</v>
      </c>
      <c r="W6310" s="22">
        <v>0.4431859999999993</v>
      </c>
      <c r="X6310" s="22">
        <f t="shared" si="102"/>
        <v>0</v>
      </c>
      <c r="Y6310" s="8" t="b">
        <v>0</v>
      </c>
      <c r="Z6310" s="8" t="b">
        <v>0</v>
      </c>
      <c r="AA6310" s="8" t="b">
        <v>0</v>
      </c>
      <c r="AB6310" s="8" t="b">
        <v>0</v>
      </c>
    </row>
    <row r="6311" spans="1:28" hidden="1" x14ac:dyDescent="0.2">
      <c r="A6311" s="1" t="s">
        <v>6290</v>
      </c>
      <c r="B6311" s="1" t="s">
        <v>6558</v>
      </c>
      <c r="D6311" s="3" t="s">
        <v>17580</v>
      </c>
      <c r="E6311" s="3" t="s">
        <v>17581</v>
      </c>
      <c r="F6311" s="3" t="s">
        <v>18082</v>
      </c>
      <c r="G6311" s="3" t="s">
        <v>27013</v>
      </c>
      <c r="H6311" s="3" t="s">
        <v>18083</v>
      </c>
      <c r="I6311" s="6">
        <v>721710</v>
      </c>
      <c r="J6311" s="7" t="s">
        <v>18084</v>
      </c>
      <c r="K6311" s="8">
        <v>72171010</v>
      </c>
      <c r="L6311" s="3">
        <v>0</v>
      </c>
      <c r="N6311" s="9">
        <v>0</v>
      </c>
      <c r="O6311" s="9" t="b">
        <v>1</v>
      </c>
      <c r="P6311" s="10">
        <v>0</v>
      </c>
      <c r="Q6311" s="3" t="s">
        <v>29</v>
      </c>
      <c r="R6311" s="3" t="s">
        <v>18085</v>
      </c>
      <c r="S6311" s="14">
        <v>72171010</v>
      </c>
      <c r="T6311" s="21">
        <v>3.6023804999999989</v>
      </c>
      <c r="U6311" s="22">
        <v>1.4306481666666664</v>
      </c>
      <c r="V6311" s="22">
        <v>0.665937</v>
      </c>
      <c r="W6311" s="22">
        <v>1.5057953333333327</v>
      </c>
      <c r="X6311" s="22">
        <f t="shared" si="102"/>
        <v>0</v>
      </c>
      <c r="Y6311" s="8" t="b">
        <v>0</v>
      </c>
      <c r="Z6311" s="8" t="b">
        <v>0</v>
      </c>
      <c r="AA6311" s="8" t="b">
        <v>0</v>
      </c>
      <c r="AB6311" s="8" t="b">
        <v>0</v>
      </c>
    </row>
    <row r="6312" spans="1:28" hidden="1" x14ac:dyDescent="0.2">
      <c r="A6312" s="1" t="s">
        <v>6290</v>
      </c>
      <c r="B6312" s="1" t="s">
        <v>6558</v>
      </c>
      <c r="D6312" s="3" t="s">
        <v>17580</v>
      </c>
      <c r="E6312" s="3" t="s">
        <v>17581</v>
      </c>
      <c r="F6312" s="3" t="s">
        <v>18082</v>
      </c>
      <c r="G6312" s="3" t="s">
        <v>27013</v>
      </c>
      <c r="H6312" s="3" t="s">
        <v>18083</v>
      </c>
      <c r="I6312" s="6">
        <v>721710</v>
      </c>
      <c r="J6312" s="7" t="s">
        <v>18086</v>
      </c>
      <c r="K6312" s="8">
        <v>72171031</v>
      </c>
      <c r="L6312" s="3">
        <v>0</v>
      </c>
      <c r="N6312" s="9">
        <v>0</v>
      </c>
      <c r="O6312" s="9" t="b">
        <v>1</v>
      </c>
      <c r="P6312" s="10">
        <v>0</v>
      </c>
      <c r="Q6312" s="3" t="s">
        <v>29</v>
      </c>
      <c r="R6312" s="3" t="s">
        <v>18087</v>
      </c>
      <c r="S6312" s="14">
        <v>72171031</v>
      </c>
      <c r="T6312" s="21">
        <v>9.4165860000000112</v>
      </c>
      <c r="U6312" s="22">
        <v>8.8858628333333431</v>
      </c>
      <c r="V6312" s="22">
        <v>0.38744800000000001</v>
      </c>
      <c r="W6312" s="22">
        <v>0.14327516666666668</v>
      </c>
      <c r="X6312" s="22">
        <f t="shared" si="102"/>
        <v>0</v>
      </c>
      <c r="Y6312" s="8" t="b">
        <v>0</v>
      </c>
      <c r="Z6312" s="8" t="b">
        <v>0</v>
      </c>
      <c r="AA6312" s="8" t="b">
        <v>0</v>
      </c>
      <c r="AB6312" s="8" t="b">
        <v>0</v>
      </c>
    </row>
    <row r="6313" spans="1:28" hidden="1" x14ac:dyDescent="0.2">
      <c r="A6313" s="1" t="s">
        <v>6290</v>
      </c>
      <c r="B6313" s="1" t="s">
        <v>6558</v>
      </c>
      <c r="D6313" s="3" t="s">
        <v>17580</v>
      </c>
      <c r="E6313" s="3" t="s">
        <v>17581</v>
      </c>
      <c r="F6313" s="3" t="s">
        <v>18082</v>
      </c>
      <c r="G6313" s="3" t="s">
        <v>27013</v>
      </c>
      <c r="H6313" s="3" t="s">
        <v>18083</v>
      </c>
      <c r="I6313" s="6">
        <v>721710</v>
      </c>
      <c r="J6313" s="7" t="s">
        <v>18088</v>
      </c>
      <c r="K6313" s="8">
        <v>72171039</v>
      </c>
      <c r="L6313" s="3">
        <v>0</v>
      </c>
      <c r="N6313" s="9">
        <v>0</v>
      </c>
      <c r="O6313" s="9" t="b">
        <v>1</v>
      </c>
      <c r="P6313" s="10">
        <v>0</v>
      </c>
      <c r="Q6313" s="3" t="s">
        <v>29</v>
      </c>
      <c r="R6313" s="3" t="s">
        <v>18089</v>
      </c>
      <c r="S6313" s="14">
        <v>72171039</v>
      </c>
      <c r="T6313" s="21">
        <v>7.1497254999999988</v>
      </c>
      <c r="U6313" s="22">
        <v>5.9870793333333312</v>
      </c>
      <c r="V6313" s="22">
        <v>0.3311595</v>
      </c>
      <c r="W6313" s="22">
        <v>0.83148666666666771</v>
      </c>
      <c r="X6313" s="22">
        <f t="shared" si="102"/>
        <v>0</v>
      </c>
      <c r="Y6313" s="8" t="b">
        <v>0</v>
      </c>
      <c r="Z6313" s="8" t="b">
        <v>0</v>
      </c>
      <c r="AA6313" s="8" t="b">
        <v>0</v>
      </c>
      <c r="AB6313" s="8" t="b">
        <v>0</v>
      </c>
    </row>
    <row r="6314" spans="1:28" hidden="1" x14ac:dyDescent="0.2">
      <c r="A6314" s="1" t="s">
        <v>6290</v>
      </c>
      <c r="B6314" s="1" t="s">
        <v>6558</v>
      </c>
      <c r="D6314" s="3" t="s">
        <v>17580</v>
      </c>
      <c r="E6314" s="3" t="s">
        <v>17581</v>
      </c>
      <c r="F6314" s="3" t="s">
        <v>18082</v>
      </c>
      <c r="G6314" s="3" t="s">
        <v>27013</v>
      </c>
      <c r="H6314" s="3" t="s">
        <v>18083</v>
      </c>
      <c r="I6314" s="6">
        <v>721710</v>
      </c>
      <c r="J6314" s="7" t="s">
        <v>18090</v>
      </c>
      <c r="K6314" s="8">
        <v>72171050</v>
      </c>
      <c r="L6314" s="3">
        <v>0</v>
      </c>
      <c r="N6314" s="9">
        <v>0</v>
      </c>
      <c r="O6314" s="9" t="b">
        <v>1</v>
      </c>
      <c r="P6314" s="10">
        <v>0</v>
      </c>
      <c r="Q6314" s="3" t="s">
        <v>29</v>
      </c>
      <c r="R6314" s="3" t="s">
        <v>18091</v>
      </c>
      <c r="S6314" s="14">
        <v>72171050</v>
      </c>
      <c r="T6314" s="21">
        <v>1.9240465</v>
      </c>
      <c r="U6314" s="22">
        <v>1.620004833333333</v>
      </c>
      <c r="V6314" s="22">
        <v>1.2560999999999999E-2</v>
      </c>
      <c r="W6314" s="22">
        <v>0.291480666666667</v>
      </c>
      <c r="X6314" s="22">
        <f t="shared" si="102"/>
        <v>0</v>
      </c>
      <c r="Y6314" s="8" t="b">
        <v>0</v>
      </c>
      <c r="Z6314" s="8" t="b">
        <v>0</v>
      </c>
      <c r="AA6314" s="8" t="b">
        <v>0</v>
      </c>
      <c r="AB6314" s="8" t="b">
        <v>0</v>
      </c>
    </row>
    <row r="6315" spans="1:28" hidden="1" x14ac:dyDescent="0.2">
      <c r="A6315" s="1" t="s">
        <v>6290</v>
      </c>
      <c r="B6315" s="1" t="s">
        <v>6558</v>
      </c>
      <c r="D6315" s="3" t="s">
        <v>17580</v>
      </c>
      <c r="E6315" s="3" t="s">
        <v>17581</v>
      </c>
      <c r="F6315" s="3" t="s">
        <v>18082</v>
      </c>
      <c r="G6315" s="3" t="s">
        <v>27013</v>
      </c>
      <c r="H6315" s="3" t="s">
        <v>18083</v>
      </c>
      <c r="I6315" s="6">
        <v>721710</v>
      </c>
      <c r="J6315" s="7" t="s">
        <v>18092</v>
      </c>
      <c r="K6315" s="8">
        <v>72171090</v>
      </c>
      <c r="L6315" s="3">
        <v>0</v>
      </c>
      <c r="N6315" s="9">
        <v>0</v>
      </c>
      <c r="O6315" s="9" t="b">
        <v>1</v>
      </c>
      <c r="P6315" s="10">
        <v>0</v>
      </c>
      <c r="Q6315" s="3" t="s">
        <v>29</v>
      </c>
      <c r="R6315" s="3" t="s">
        <v>18093</v>
      </c>
      <c r="S6315" s="14">
        <v>72171090</v>
      </c>
      <c r="T6315" s="21">
        <v>21.714244666666652</v>
      </c>
      <c r="U6315" s="22">
        <v>13.832382833333325</v>
      </c>
      <c r="V6315" s="22">
        <v>2.2866391666666637</v>
      </c>
      <c r="W6315" s="22">
        <v>5.5952226666666629</v>
      </c>
      <c r="X6315" s="22">
        <f t="shared" si="102"/>
        <v>0</v>
      </c>
      <c r="Y6315" s="8" t="b">
        <v>0</v>
      </c>
      <c r="Z6315" s="8" t="b">
        <v>0</v>
      </c>
      <c r="AA6315" s="8" t="b">
        <v>0</v>
      </c>
      <c r="AB6315" s="8" t="b">
        <v>0</v>
      </c>
    </row>
    <row r="6316" spans="1:28" hidden="1" x14ac:dyDescent="0.2">
      <c r="A6316" s="1" t="s">
        <v>6290</v>
      </c>
      <c r="B6316" s="1" t="s">
        <v>6558</v>
      </c>
      <c r="D6316" s="3" t="s">
        <v>17580</v>
      </c>
      <c r="E6316" s="3" t="s">
        <v>17581</v>
      </c>
      <c r="F6316" s="3" t="s">
        <v>18082</v>
      </c>
      <c r="G6316" s="3" t="s">
        <v>27013</v>
      </c>
      <c r="H6316" s="3" t="s">
        <v>18094</v>
      </c>
      <c r="I6316" s="6">
        <v>721720</v>
      </c>
      <c r="J6316" s="7" t="s">
        <v>18095</v>
      </c>
      <c r="K6316" s="8">
        <v>72172010</v>
      </c>
      <c r="L6316" s="3">
        <v>0</v>
      </c>
      <c r="N6316" s="9">
        <v>0</v>
      </c>
      <c r="O6316" s="9" t="b">
        <v>1</v>
      </c>
      <c r="P6316" s="10">
        <v>0</v>
      </c>
      <c r="Q6316" s="3" t="s">
        <v>29</v>
      </c>
      <c r="R6316" s="3" t="s">
        <v>18096</v>
      </c>
      <c r="S6316" s="14">
        <v>72172010</v>
      </c>
      <c r="T6316" s="21">
        <v>2.3698943333333342</v>
      </c>
      <c r="U6316" s="22">
        <v>1.7680338333333339</v>
      </c>
      <c r="V6316" s="22">
        <v>8.2340666666666701E-2</v>
      </c>
      <c r="W6316" s="22">
        <v>0.51951983333333362</v>
      </c>
      <c r="X6316" s="22">
        <f t="shared" si="102"/>
        <v>0</v>
      </c>
      <c r="Y6316" s="8" t="b">
        <v>0</v>
      </c>
      <c r="Z6316" s="8" t="b">
        <v>0</v>
      </c>
      <c r="AA6316" s="8" t="b">
        <v>0</v>
      </c>
      <c r="AB6316" s="8" t="b">
        <v>0</v>
      </c>
    </row>
    <row r="6317" spans="1:28" hidden="1" x14ac:dyDescent="0.2">
      <c r="A6317" s="1" t="s">
        <v>6290</v>
      </c>
      <c r="B6317" s="1" t="s">
        <v>6558</v>
      </c>
      <c r="D6317" s="3" t="s">
        <v>17580</v>
      </c>
      <c r="E6317" s="3" t="s">
        <v>17581</v>
      </c>
      <c r="F6317" s="3" t="s">
        <v>18082</v>
      </c>
      <c r="G6317" s="3" t="s">
        <v>27013</v>
      </c>
      <c r="H6317" s="3" t="s">
        <v>18094</v>
      </c>
      <c r="I6317" s="6">
        <v>721720</v>
      </c>
      <c r="J6317" s="7" t="s">
        <v>18097</v>
      </c>
      <c r="K6317" s="8">
        <v>72172030</v>
      </c>
      <c r="L6317" s="3">
        <v>0</v>
      </c>
      <c r="N6317" s="9">
        <v>0</v>
      </c>
      <c r="O6317" s="9" t="b">
        <v>1</v>
      </c>
      <c r="P6317" s="10">
        <v>0</v>
      </c>
      <c r="Q6317" s="3" t="s">
        <v>29</v>
      </c>
      <c r="R6317" s="3" t="s">
        <v>18098</v>
      </c>
      <c r="S6317" s="14">
        <v>72172030</v>
      </c>
      <c r="T6317" s="21">
        <v>37.278041333333348</v>
      </c>
      <c r="U6317" s="22">
        <v>25.707706000000016</v>
      </c>
      <c r="V6317" s="22">
        <v>8.8044239999999991</v>
      </c>
      <c r="W6317" s="22">
        <v>2.7659113333333329</v>
      </c>
      <c r="X6317" s="22">
        <f t="shared" si="102"/>
        <v>0</v>
      </c>
      <c r="Y6317" s="8" t="b">
        <v>0</v>
      </c>
      <c r="Z6317" s="8" t="b">
        <v>0</v>
      </c>
      <c r="AA6317" s="8" t="b">
        <v>0</v>
      </c>
      <c r="AB6317" s="8" t="b">
        <v>0</v>
      </c>
    </row>
    <row r="6318" spans="1:28" hidden="1" x14ac:dyDescent="0.2">
      <c r="A6318" s="1" t="s">
        <v>6290</v>
      </c>
      <c r="B6318" s="1" t="s">
        <v>6558</v>
      </c>
      <c r="D6318" s="3" t="s">
        <v>17580</v>
      </c>
      <c r="E6318" s="3" t="s">
        <v>17581</v>
      </c>
      <c r="F6318" s="3" t="s">
        <v>18082</v>
      </c>
      <c r="G6318" s="3" t="s">
        <v>27013</v>
      </c>
      <c r="H6318" s="3" t="s">
        <v>18094</v>
      </c>
      <c r="I6318" s="6">
        <v>721720</v>
      </c>
      <c r="J6318" s="7" t="s">
        <v>18099</v>
      </c>
      <c r="K6318" s="8">
        <v>72172050</v>
      </c>
      <c r="L6318" s="3">
        <v>0</v>
      </c>
      <c r="N6318" s="9">
        <v>0</v>
      </c>
      <c r="O6318" s="9" t="b">
        <v>1</v>
      </c>
      <c r="P6318" s="10">
        <v>0</v>
      </c>
      <c r="Q6318" s="3" t="s">
        <v>29</v>
      </c>
      <c r="R6318" s="3" t="s">
        <v>18100</v>
      </c>
      <c r="S6318" s="14">
        <v>72172050</v>
      </c>
      <c r="T6318" s="21">
        <v>4.5909590000000025</v>
      </c>
      <c r="U6318" s="22">
        <v>3.0722756666666697</v>
      </c>
      <c r="V6318" s="22">
        <v>1.370112</v>
      </c>
      <c r="W6318" s="22">
        <v>0.148571333333333</v>
      </c>
      <c r="X6318" s="22">
        <f t="shared" si="102"/>
        <v>0</v>
      </c>
      <c r="Y6318" s="8" t="b">
        <v>0</v>
      </c>
      <c r="Z6318" s="8" t="b">
        <v>0</v>
      </c>
      <c r="AA6318" s="8" t="b">
        <v>0</v>
      </c>
      <c r="AB6318" s="8" t="b">
        <v>0</v>
      </c>
    </row>
    <row r="6319" spans="1:28" hidden="1" x14ac:dyDescent="0.2">
      <c r="A6319" s="1" t="s">
        <v>6290</v>
      </c>
      <c r="B6319" s="1" t="s">
        <v>6558</v>
      </c>
      <c r="D6319" s="3" t="s">
        <v>17580</v>
      </c>
      <c r="E6319" s="3" t="s">
        <v>17581</v>
      </c>
      <c r="F6319" s="3" t="s">
        <v>18082</v>
      </c>
      <c r="G6319" s="3" t="s">
        <v>27013</v>
      </c>
      <c r="H6319" s="3" t="s">
        <v>18094</v>
      </c>
      <c r="I6319" s="6">
        <v>721720</v>
      </c>
      <c r="J6319" s="7" t="s">
        <v>18101</v>
      </c>
      <c r="K6319" s="8">
        <v>72172090</v>
      </c>
      <c r="L6319" s="3">
        <v>0</v>
      </c>
      <c r="N6319" s="9">
        <v>0</v>
      </c>
      <c r="O6319" s="9" t="b">
        <v>1</v>
      </c>
      <c r="P6319" s="10">
        <v>0</v>
      </c>
      <c r="Q6319" s="3" t="s">
        <v>29</v>
      </c>
      <c r="R6319" s="3" t="s">
        <v>18102</v>
      </c>
      <c r="S6319" s="14">
        <v>72172090</v>
      </c>
      <c r="T6319" s="21">
        <v>12.901609666666673</v>
      </c>
      <c r="U6319" s="22">
        <v>11.47134233333334</v>
      </c>
      <c r="V6319" s="22">
        <v>0.47955166666666676</v>
      </c>
      <c r="W6319" s="22">
        <v>0.95071566666666629</v>
      </c>
      <c r="X6319" s="22">
        <f t="shared" si="102"/>
        <v>0</v>
      </c>
      <c r="Y6319" s="8" t="b">
        <v>0</v>
      </c>
      <c r="Z6319" s="8" t="b">
        <v>0</v>
      </c>
      <c r="AA6319" s="8" t="b">
        <v>0</v>
      </c>
      <c r="AB6319" s="8" t="b">
        <v>0</v>
      </c>
    </row>
    <row r="6320" spans="1:28" hidden="1" x14ac:dyDescent="0.2">
      <c r="A6320" s="1" t="s">
        <v>6290</v>
      </c>
      <c r="B6320" s="1" t="s">
        <v>6558</v>
      </c>
      <c r="D6320" s="3" t="s">
        <v>17580</v>
      </c>
      <c r="E6320" s="3" t="s">
        <v>17581</v>
      </c>
      <c r="F6320" s="3" t="s">
        <v>18082</v>
      </c>
      <c r="G6320" s="3" t="s">
        <v>27013</v>
      </c>
      <c r="H6320" s="3" t="s">
        <v>18103</v>
      </c>
      <c r="I6320" s="6">
        <v>721730</v>
      </c>
      <c r="J6320" s="7" t="s">
        <v>18104</v>
      </c>
      <c r="K6320" s="8">
        <v>72173041</v>
      </c>
      <c r="L6320" s="3">
        <v>0</v>
      </c>
      <c r="N6320" s="9">
        <v>0</v>
      </c>
      <c r="O6320" s="9" t="b">
        <v>1</v>
      </c>
      <c r="P6320" s="10">
        <v>0</v>
      </c>
      <c r="Q6320" s="3" t="s">
        <v>29</v>
      </c>
      <c r="R6320" s="3" t="s">
        <v>18105</v>
      </c>
      <c r="S6320" s="14">
        <v>72173041</v>
      </c>
      <c r="T6320" s="21">
        <v>10.274942333333334</v>
      </c>
      <c r="U6320" s="22">
        <v>5.4640249999999968</v>
      </c>
      <c r="V6320" s="22">
        <v>1.1818211666666669</v>
      </c>
      <c r="W6320" s="22">
        <v>3.6290961666666699</v>
      </c>
      <c r="X6320" s="22">
        <f t="shared" si="102"/>
        <v>0</v>
      </c>
      <c r="Y6320" s="8" t="b">
        <v>0</v>
      </c>
      <c r="Z6320" s="8" t="b">
        <v>0</v>
      </c>
      <c r="AA6320" s="8" t="b">
        <v>0</v>
      </c>
      <c r="AB6320" s="8" t="b">
        <v>0</v>
      </c>
    </row>
    <row r="6321" spans="1:28" hidden="1" x14ac:dyDescent="0.2">
      <c r="A6321" s="1" t="s">
        <v>6290</v>
      </c>
      <c r="B6321" s="1" t="s">
        <v>6558</v>
      </c>
      <c r="D6321" s="3" t="s">
        <v>17580</v>
      </c>
      <c r="E6321" s="3" t="s">
        <v>17581</v>
      </c>
      <c r="F6321" s="3" t="s">
        <v>18082</v>
      </c>
      <c r="G6321" s="3" t="s">
        <v>27013</v>
      </c>
      <c r="H6321" s="3" t="s">
        <v>18103</v>
      </c>
      <c r="I6321" s="6">
        <v>721730</v>
      </c>
      <c r="J6321" s="7" t="s">
        <v>18106</v>
      </c>
      <c r="K6321" s="8">
        <v>72173049</v>
      </c>
      <c r="L6321" s="3">
        <v>0</v>
      </c>
      <c r="N6321" s="9">
        <v>0</v>
      </c>
      <c r="O6321" s="9" t="b">
        <v>1</v>
      </c>
      <c r="P6321" s="10">
        <v>0</v>
      </c>
      <c r="Q6321" s="3" t="s">
        <v>29</v>
      </c>
      <c r="R6321" s="3" t="s">
        <v>18107</v>
      </c>
      <c r="S6321" s="14">
        <v>72173049</v>
      </c>
      <c r="T6321" s="21">
        <v>0.94965549999999976</v>
      </c>
      <c r="U6321" s="22">
        <v>0.40747366666666668</v>
      </c>
      <c r="V6321" s="22">
        <v>3.0370000000000002E-3</v>
      </c>
      <c r="W6321" s="22">
        <v>0.53914483333333307</v>
      </c>
      <c r="X6321" s="22">
        <f t="shared" si="102"/>
        <v>0</v>
      </c>
      <c r="Y6321" s="8" t="b">
        <v>0</v>
      </c>
      <c r="Z6321" s="8" t="b">
        <v>0</v>
      </c>
      <c r="AA6321" s="8" t="b">
        <v>0</v>
      </c>
      <c r="AB6321" s="8" t="b">
        <v>0</v>
      </c>
    </row>
    <row r="6322" spans="1:28" hidden="1" x14ac:dyDescent="0.2">
      <c r="A6322" s="1" t="s">
        <v>6290</v>
      </c>
      <c r="B6322" s="1" t="s">
        <v>6558</v>
      </c>
      <c r="D6322" s="3" t="s">
        <v>17580</v>
      </c>
      <c r="E6322" s="3" t="s">
        <v>17581</v>
      </c>
      <c r="F6322" s="3" t="s">
        <v>18082</v>
      </c>
      <c r="G6322" s="3" t="s">
        <v>27013</v>
      </c>
      <c r="H6322" s="3" t="s">
        <v>18103</v>
      </c>
      <c r="I6322" s="6">
        <v>721730</v>
      </c>
      <c r="J6322" s="7" t="s">
        <v>18108</v>
      </c>
      <c r="K6322" s="8">
        <v>72173050</v>
      </c>
      <c r="L6322" s="3">
        <v>0</v>
      </c>
      <c r="N6322" s="9">
        <v>0</v>
      </c>
      <c r="O6322" s="9" t="b">
        <v>1</v>
      </c>
      <c r="P6322" s="10">
        <v>0</v>
      </c>
      <c r="Q6322" s="3" t="s">
        <v>29</v>
      </c>
      <c r="R6322" s="3" t="s">
        <v>18109</v>
      </c>
      <c r="S6322" s="14">
        <v>72173050</v>
      </c>
      <c r="T6322" s="21">
        <v>0.81738449999999996</v>
      </c>
      <c r="U6322" s="22">
        <v>0.70797399999999999</v>
      </c>
      <c r="V6322" s="22">
        <v>1.0324E-2</v>
      </c>
      <c r="W6322" s="22">
        <v>9.9086499999999994E-2</v>
      </c>
      <c r="X6322" s="22">
        <f t="shared" si="102"/>
        <v>0</v>
      </c>
      <c r="Y6322" s="8" t="b">
        <v>0</v>
      </c>
      <c r="Z6322" s="8" t="b">
        <v>0</v>
      </c>
      <c r="AA6322" s="8" t="b">
        <v>0</v>
      </c>
      <c r="AB6322" s="8" t="b">
        <v>0</v>
      </c>
    </row>
    <row r="6323" spans="1:28" hidden="1" x14ac:dyDescent="0.2">
      <c r="A6323" s="1" t="s">
        <v>6290</v>
      </c>
      <c r="B6323" s="1" t="s">
        <v>6558</v>
      </c>
      <c r="D6323" s="3" t="s">
        <v>17580</v>
      </c>
      <c r="E6323" s="3" t="s">
        <v>17581</v>
      </c>
      <c r="F6323" s="3" t="s">
        <v>18082</v>
      </c>
      <c r="G6323" s="3" t="s">
        <v>27013</v>
      </c>
      <c r="H6323" s="3" t="s">
        <v>18103</v>
      </c>
      <c r="I6323" s="6">
        <v>721730</v>
      </c>
      <c r="J6323" s="7" t="s">
        <v>18110</v>
      </c>
      <c r="K6323" s="8">
        <v>72173090</v>
      </c>
      <c r="L6323" s="3">
        <v>0</v>
      </c>
      <c r="N6323" s="9">
        <v>0</v>
      </c>
      <c r="O6323" s="9" t="b">
        <v>1</v>
      </c>
      <c r="P6323" s="10">
        <v>0</v>
      </c>
      <c r="Q6323" s="3" t="s">
        <v>29</v>
      </c>
      <c r="R6323" s="3" t="s">
        <v>18111</v>
      </c>
      <c r="S6323" s="14">
        <v>72173090</v>
      </c>
      <c r="T6323" s="21">
        <v>5.6097326666666669</v>
      </c>
      <c r="U6323" s="22">
        <v>5.3294160000000002</v>
      </c>
      <c r="V6323" s="22">
        <v>4.8725999999999998E-2</v>
      </c>
      <c r="W6323" s="22">
        <v>0.23159066666666664</v>
      </c>
      <c r="X6323" s="22">
        <f t="shared" si="102"/>
        <v>0</v>
      </c>
      <c r="Y6323" s="8" t="b">
        <v>0</v>
      </c>
      <c r="Z6323" s="8" t="b">
        <v>0</v>
      </c>
      <c r="AA6323" s="8" t="b">
        <v>0</v>
      </c>
      <c r="AB6323" s="8" t="b">
        <v>0</v>
      </c>
    </row>
    <row r="6324" spans="1:28" hidden="1" x14ac:dyDescent="0.2">
      <c r="A6324" s="1" t="s">
        <v>6290</v>
      </c>
      <c r="B6324" s="1" t="s">
        <v>6558</v>
      </c>
      <c r="D6324" s="3" t="s">
        <v>17580</v>
      </c>
      <c r="E6324" s="3" t="s">
        <v>17581</v>
      </c>
      <c r="F6324" s="3" t="s">
        <v>18082</v>
      </c>
      <c r="G6324" s="3" t="s">
        <v>27013</v>
      </c>
      <c r="H6324" s="3" t="s">
        <v>18112</v>
      </c>
      <c r="I6324" s="6">
        <v>721790</v>
      </c>
      <c r="J6324" s="7" t="s">
        <v>18113</v>
      </c>
      <c r="K6324" s="8">
        <v>72179020</v>
      </c>
      <c r="L6324" s="3">
        <v>0</v>
      </c>
      <c r="N6324" s="9">
        <v>0</v>
      </c>
      <c r="O6324" s="9" t="b">
        <v>1</v>
      </c>
      <c r="P6324" s="10">
        <v>0</v>
      </c>
      <c r="Q6324" s="3" t="s">
        <v>29</v>
      </c>
      <c r="R6324" s="3" t="s">
        <v>18114</v>
      </c>
      <c r="S6324" s="14">
        <v>72179020</v>
      </c>
      <c r="T6324" s="21">
        <v>2.2735313333333362</v>
      </c>
      <c r="U6324" s="22">
        <v>1.4785221666666697</v>
      </c>
      <c r="V6324" s="22">
        <v>4.2703999999999999E-2</v>
      </c>
      <c r="W6324" s="22">
        <v>0.75230516666666625</v>
      </c>
      <c r="X6324" s="22">
        <f t="shared" si="102"/>
        <v>0</v>
      </c>
      <c r="Y6324" s="8" t="b">
        <v>0</v>
      </c>
      <c r="Z6324" s="8" t="b">
        <v>0</v>
      </c>
      <c r="AA6324" s="8" t="b">
        <v>0</v>
      </c>
      <c r="AB6324" s="8" t="b">
        <v>0</v>
      </c>
    </row>
    <row r="6325" spans="1:28" hidden="1" x14ac:dyDescent="0.2">
      <c r="A6325" s="1" t="s">
        <v>6290</v>
      </c>
      <c r="B6325" s="1" t="s">
        <v>6558</v>
      </c>
      <c r="D6325" s="3" t="s">
        <v>17580</v>
      </c>
      <c r="E6325" s="3" t="s">
        <v>17581</v>
      </c>
      <c r="F6325" s="3" t="s">
        <v>18082</v>
      </c>
      <c r="G6325" s="3" t="s">
        <v>27013</v>
      </c>
      <c r="H6325" s="3" t="s">
        <v>18112</v>
      </c>
      <c r="I6325" s="6">
        <v>721790</v>
      </c>
      <c r="J6325" s="7" t="s">
        <v>18115</v>
      </c>
      <c r="K6325" s="8">
        <v>72179050</v>
      </c>
      <c r="L6325" s="3">
        <v>0</v>
      </c>
      <c r="N6325" s="9">
        <v>0</v>
      </c>
      <c r="O6325" s="9" t="b">
        <v>1</v>
      </c>
      <c r="P6325" s="10">
        <v>0</v>
      </c>
      <c r="Q6325" s="3" t="s">
        <v>29</v>
      </c>
      <c r="R6325" s="3" t="s">
        <v>18116</v>
      </c>
      <c r="S6325" s="14">
        <v>72179050</v>
      </c>
      <c r="T6325" s="21">
        <v>0.24592766666666699</v>
      </c>
      <c r="U6325" s="22">
        <v>3.2320000000000001E-3</v>
      </c>
      <c r="V6325" s="22">
        <v>1.6181999999999998E-2</v>
      </c>
      <c r="W6325" s="22">
        <v>0.226513666666667</v>
      </c>
      <c r="X6325" s="22">
        <f t="shared" si="102"/>
        <v>0</v>
      </c>
      <c r="Y6325" s="8" t="b">
        <v>0</v>
      </c>
      <c r="Z6325" s="8" t="b">
        <v>0</v>
      </c>
      <c r="AA6325" s="8" t="b">
        <v>0</v>
      </c>
      <c r="AB6325" s="8" t="b">
        <v>0</v>
      </c>
    </row>
    <row r="6326" spans="1:28" hidden="1" x14ac:dyDescent="0.2">
      <c r="A6326" s="1" t="s">
        <v>6290</v>
      </c>
      <c r="B6326" s="1" t="s">
        <v>6558</v>
      </c>
      <c r="D6326" s="3" t="s">
        <v>17580</v>
      </c>
      <c r="E6326" s="3" t="s">
        <v>17581</v>
      </c>
      <c r="F6326" s="3" t="s">
        <v>18082</v>
      </c>
      <c r="G6326" s="3" t="s">
        <v>27013</v>
      </c>
      <c r="H6326" s="3" t="s">
        <v>18112</v>
      </c>
      <c r="I6326" s="6">
        <v>721790</v>
      </c>
      <c r="J6326" s="7" t="s">
        <v>18117</v>
      </c>
      <c r="K6326" s="8">
        <v>72179090</v>
      </c>
      <c r="L6326" s="3">
        <v>0</v>
      </c>
      <c r="N6326" s="9">
        <v>0</v>
      </c>
      <c r="O6326" s="9" t="b">
        <v>1</v>
      </c>
      <c r="P6326" s="10">
        <v>0</v>
      </c>
      <c r="Q6326" s="3" t="s">
        <v>29</v>
      </c>
      <c r="R6326" s="3" t="s">
        <v>18118</v>
      </c>
      <c r="S6326" s="14">
        <v>72179090</v>
      </c>
      <c r="T6326" s="21">
        <v>1.5623390000000001</v>
      </c>
      <c r="U6326" s="22">
        <v>0.38134583333333294</v>
      </c>
      <c r="V6326" s="22">
        <v>0.65389116666666702</v>
      </c>
      <c r="W6326" s="22">
        <v>0.52710200000000018</v>
      </c>
      <c r="X6326" s="22">
        <f t="shared" si="102"/>
        <v>0</v>
      </c>
      <c r="Y6326" s="8" t="b">
        <v>0</v>
      </c>
      <c r="Z6326" s="8" t="b">
        <v>0</v>
      </c>
      <c r="AA6326" s="8" t="b">
        <v>0</v>
      </c>
      <c r="AB6326" s="8" t="b">
        <v>0</v>
      </c>
    </row>
    <row r="6327" spans="1:28" hidden="1" x14ac:dyDescent="0.2">
      <c r="A6327" s="1" t="s">
        <v>6290</v>
      </c>
      <c r="B6327" s="1" t="s">
        <v>6558</v>
      </c>
      <c r="D6327" s="3" t="s">
        <v>17580</v>
      </c>
      <c r="E6327" s="3" t="s">
        <v>17581</v>
      </c>
      <c r="F6327" s="3" t="s">
        <v>18119</v>
      </c>
      <c r="G6327" s="3" t="s">
        <v>27014</v>
      </c>
      <c r="H6327" s="3" t="s">
        <v>18120</v>
      </c>
      <c r="I6327" s="6">
        <v>721810</v>
      </c>
      <c r="J6327" s="7" t="s">
        <v>18121</v>
      </c>
      <c r="K6327" s="8">
        <v>72181000</v>
      </c>
      <c r="L6327" s="3">
        <v>0</v>
      </c>
      <c r="N6327" s="9">
        <v>0</v>
      </c>
      <c r="O6327" s="9" t="b">
        <v>1</v>
      </c>
      <c r="P6327" s="10">
        <v>0</v>
      </c>
      <c r="Q6327" s="3" t="s">
        <v>29</v>
      </c>
      <c r="R6327" s="3" t="s">
        <v>18122</v>
      </c>
      <c r="S6327" s="14">
        <v>72181000</v>
      </c>
      <c r="T6327" s="21">
        <v>7.6154068333333331</v>
      </c>
      <c r="U6327" s="22">
        <v>2.7435863333333299</v>
      </c>
      <c r="V6327" s="22">
        <v>0.160650666666667</v>
      </c>
      <c r="W6327" s="22">
        <v>4.7111698333333365</v>
      </c>
      <c r="X6327" s="22">
        <f t="shared" si="102"/>
        <v>0</v>
      </c>
      <c r="Y6327" s="8" t="b">
        <v>0</v>
      </c>
      <c r="Z6327" s="8" t="b">
        <v>0</v>
      </c>
      <c r="AA6327" s="8" t="b">
        <v>0</v>
      </c>
      <c r="AB6327" s="8" t="b">
        <v>0</v>
      </c>
    </row>
    <row r="6328" spans="1:28" hidden="1" x14ac:dyDescent="0.2">
      <c r="A6328" s="1" t="s">
        <v>6290</v>
      </c>
      <c r="B6328" s="1" t="s">
        <v>6558</v>
      </c>
      <c r="D6328" s="3" t="s">
        <v>17580</v>
      </c>
      <c r="E6328" s="3" t="s">
        <v>17581</v>
      </c>
      <c r="F6328" s="3" t="s">
        <v>18119</v>
      </c>
      <c r="G6328" s="3" t="s">
        <v>27014</v>
      </c>
      <c r="H6328" s="3" t="s">
        <v>18123</v>
      </c>
      <c r="I6328" s="6">
        <v>721891</v>
      </c>
      <c r="J6328" s="7" t="s">
        <v>18124</v>
      </c>
      <c r="K6328" s="8">
        <v>72189110</v>
      </c>
      <c r="L6328" s="3">
        <v>0</v>
      </c>
      <c r="N6328" s="9">
        <v>0</v>
      </c>
      <c r="O6328" s="9" t="b">
        <v>1</v>
      </c>
      <c r="P6328" s="10">
        <v>0</v>
      </c>
      <c r="Q6328" s="3" t="s">
        <v>29</v>
      </c>
      <c r="R6328" s="3" t="s">
        <v>18125</v>
      </c>
      <c r="S6328" s="14">
        <v>72189110</v>
      </c>
      <c r="T6328" s="21">
        <v>11.022385333333327</v>
      </c>
      <c r="U6328" s="22">
        <v>2.5000343333333301</v>
      </c>
      <c r="V6328" s="22">
        <v>6.9967000000000001E-2</v>
      </c>
      <c r="W6328" s="22">
        <v>8.4523839999999968</v>
      </c>
      <c r="X6328" s="22">
        <f t="shared" si="102"/>
        <v>0</v>
      </c>
      <c r="Y6328" s="8" t="b">
        <v>0</v>
      </c>
      <c r="Z6328" s="8" t="b">
        <v>0</v>
      </c>
      <c r="AA6328" s="8" t="b">
        <v>0</v>
      </c>
      <c r="AB6328" s="8" t="b">
        <v>0</v>
      </c>
    </row>
    <row r="6329" spans="1:28" hidden="1" x14ac:dyDescent="0.2">
      <c r="A6329" s="1" t="s">
        <v>6290</v>
      </c>
      <c r="B6329" s="1" t="s">
        <v>6558</v>
      </c>
      <c r="D6329" s="3" t="s">
        <v>17580</v>
      </c>
      <c r="E6329" s="3" t="s">
        <v>17581</v>
      </c>
      <c r="F6329" s="3" t="s">
        <v>18119</v>
      </c>
      <c r="G6329" s="3" t="s">
        <v>27014</v>
      </c>
      <c r="H6329" s="3" t="s">
        <v>18123</v>
      </c>
      <c r="I6329" s="6">
        <v>721891</v>
      </c>
      <c r="J6329" s="7" t="s">
        <v>18126</v>
      </c>
      <c r="K6329" s="8">
        <v>72189180</v>
      </c>
      <c r="L6329" s="3">
        <v>0</v>
      </c>
      <c r="N6329" s="9">
        <v>0</v>
      </c>
      <c r="O6329" s="9" t="b">
        <v>1</v>
      </c>
      <c r="P6329" s="10">
        <v>0</v>
      </c>
      <c r="Q6329" s="3" t="s">
        <v>29</v>
      </c>
      <c r="R6329" s="3" t="s">
        <v>18127</v>
      </c>
      <c r="S6329" s="14">
        <v>72189180</v>
      </c>
      <c r="T6329" s="21">
        <v>0.33840000000000003</v>
      </c>
      <c r="U6329" s="22">
        <v>0.14422300000000002</v>
      </c>
      <c r="V6329" s="22">
        <v>8.3600000000000005E-4</v>
      </c>
      <c r="W6329" s="22">
        <v>0.19334100000000001</v>
      </c>
      <c r="X6329" s="22">
        <f t="shared" si="102"/>
        <v>0</v>
      </c>
      <c r="Y6329" s="8" t="b">
        <v>0</v>
      </c>
      <c r="Z6329" s="8" t="b">
        <v>0</v>
      </c>
      <c r="AA6329" s="8" t="b">
        <v>0</v>
      </c>
      <c r="AB6329" s="8" t="b">
        <v>0</v>
      </c>
    </row>
    <row r="6330" spans="1:28" hidden="1" x14ac:dyDescent="0.2">
      <c r="A6330" s="1" t="s">
        <v>6290</v>
      </c>
      <c r="B6330" s="1" t="s">
        <v>6558</v>
      </c>
      <c r="D6330" s="3" t="s">
        <v>17580</v>
      </c>
      <c r="E6330" s="3" t="s">
        <v>17581</v>
      </c>
      <c r="F6330" s="3" t="s">
        <v>18119</v>
      </c>
      <c r="G6330" s="3" t="s">
        <v>27014</v>
      </c>
      <c r="H6330" s="3" t="s">
        <v>18128</v>
      </c>
      <c r="I6330" s="6">
        <v>721899</v>
      </c>
      <c r="J6330" s="7" t="s">
        <v>18129</v>
      </c>
      <c r="K6330" s="8">
        <v>72189911</v>
      </c>
      <c r="L6330" s="3">
        <v>0</v>
      </c>
      <c r="N6330" s="9">
        <v>0</v>
      </c>
      <c r="O6330" s="9" t="b">
        <v>1</v>
      </c>
      <c r="P6330" s="10">
        <v>0</v>
      </c>
      <c r="Q6330" s="3" t="s">
        <v>29</v>
      </c>
      <c r="R6330" s="3" t="s">
        <v>18130</v>
      </c>
      <c r="S6330" s="14">
        <v>72189911</v>
      </c>
      <c r="T6330" s="21">
        <v>2.4386066666666628</v>
      </c>
      <c r="U6330" s="22">
        <v>1.5481836666666631</v>
      </c>
      <c r="V6330" s="22">
        <v>0.81129933333333304</v>
      </c>
      <c r="W6330" s="22">
        <v>7.9123666666666634E-2</v>
      </c>
      <c r="X6330" s="22">
        <f t="shared" si="102"/>
        <v>0</v>
      </c>
      <c r="Y6330" s="8" t="b">
        <v>0</v>
      </c>
      <c r="Z6330" s="8" t="b">
        <v>0</v>
      </c>
      <c r="AA6330" s="8" t="b">
        <v>0</v>
      </c>
      <c r="AB6330" s="8" t="b">
        <v>0</v>
      </c>
    </row>
    <row r="6331" spans="1:28" hidden="1" x14ac:dyDescent="0.2">
      <c r="A6331" s="1" t="s">
        <v>6290</v>
      </c>
      <c r="B6331" s="1" t="s">
        <v>6558</v>
      </c>
      <c r="D6331" s="3" t="s">
        <v>17580</v>
      </c>
      <c r="E6331" s="3" t="s">
        <v>17581</v>
      </c>
      <c r="F6331" s="3" t="s">
        <v>18119</v>
      </c>
      <c r="G6331" s="3" t="s">
        <v>27014</v>
      </c>
      <c r="H6331" s="3" t="s">
        <v>18128</v>
      </c>
      <c r="I6331" s="6">
        <v>721899</v>
      </c>
      <c r="J6331" s="7" t="s">
        <v>18131</v>
      </c>
      <c r="K6331" s="8">
        <v>72189919</v>
      </c>
      <c r="L6331" s="3">
        <v>0</v>
      </c>
      <c r="N6331" s="9">
        <v>0</v>
      </c>
      <c r="O6331" s="9" t="b">
        <v>1</v>
      </c>
      <c r="P6331" s="10">
        <v>0</v>
      </c>
      <c r="Q6331" s="3" t="s">
        <v>29</v>
      </c>
      <c r="R6331" s="3" t="s">
        <v>18132</v>
      </c>
      <c r="S6331" s="14">
        <v>72189919</v>
      </c>
      <c r="T6331" s="21">
        <v>0.86995466666666699</v>
      </c>
      <c r="U6331" s="22">
        <v>0.84526633333333367</v>
      </c>
      <c r="V6331" s="22">
        <v>1.0805E-2</v>
      </c>
      <c r="W6331" s="22">
        <v>1.388333333333334E-2</v>
      </c>
      <c r="X6331" s="22">
        <f t="shared" si="102"/>
        <v>0</v>
      </c>
      <c r="Y6331" s="8" t="b">
        <v>0</v>
      </c>
      <c r="Z6331" s="8" t="b">
        <v>0</v>
      </c>
      <c r="AA6331" s="8" t="b">
        <v>0</v>
      </c>
      <c r="AB6331" s="8" t="b">
        <v>0</v>
      </c>
    </row>
    <row r="6332" spans="1:28" hidden="1" x14ac:dyDescent="0.2">
      <c r="A6332" s="1" t="s">
        <v>6290</v>
      </c>
      <c r="B6332" s="1" t="s">
        <v>6558</v>
      </c>
      <c r="D6332" s="3" t="s">
        <v>17580</v>
      </c>
      <c r="E6332" s="3" t="s">
        <v>17581</v>
      </c>
      <c r="F6332" s="3" t="s">
        <v>18119</v>
      </c>
      <c r="G6332" s="3" t="s">
        <v>27014</v>
      </c>
      <c r="H6332" s="3" t="s">
        <v>18128</v>
      </c>
      <c r="I6332" s="6">
        <v>721899</v>
      </c>
      <c r="J6332" s="7" t="s">
        <v>18133</v>
      </c>
      <c r="K6332" s="8">
        <v>72189920</v>
      </c>
      <c r="L6332" s="3">
        <v>0</v>
      </c>
      <c r="N6332" s="9">
        <v>0</v>
      </c>
      <c r="O6332" s="9" t="b">
        <v>1</v>
      </c>
      <c r="P6332" s="10">
        <v>0</v>
      </c>
      <c r="Q6332" s="3" t="s">
        <v>29</v>
      </c>
      <c r="R6332" s="3" t="s">
        <v>18134</v>
      </c>
      <c r="S6332" s="14">
        <v>72189920</v>
      </c>
      <c r="T6332" s="21">
        <v>3.0968019999999963</v>
      </c>
      <c r="U6332" s="22">
        <v>1.8479904999999968</v>
      </c>
      <c r="V6332" s="22">
        <v>7.1494000000000002E-2</v>
      </c>
      <c r="W6332" s="22">
        <v>1.1773174999999996</v>
      </c>
      <c r="X6332" s="22">
        <f t="shared" si="102"/>
        <v>0</v>
      </c>
      <c r="Y6332" s="8" t="b">
        <v>0</v>
      </c>
      <c r="Z6332" s="8" t="b">
        <v>0</v>
      </c>
      <c r="AA6332" s="8" t="b">
        <v>0</v>
      </c>
      <c r="AB6332" s="8" t="b">
        <v>0</v>
      </c>
    </row>
    <row r="6333" spans="1:28" hidden="1" x14ac:dyDescent="0.2">
      <c r="A6333" s="1" t="s">
        <v>6290</v>
      </c>
      <c r="B6333" s="1" t="s">
        <v>6558</v>
      </c>
      <c r="D6333" s="3" t="s">
        <v>17580</v>
      </c>
      <c r="E6333" s="3" t="s">
        <v>17581</v>
      </c>
      <c r="F6333" s="3" t="s">
        <v>18119</v>
      </c>
      <c r="G6333" s="3" t="s">
        <v>27014</v>
      </c>
      <c r="H6333" s="3" t="s">
        <v>18128</v>
      </c>
      <c r="I6333" s="6">
        <v>721899</v>
      </c>
      <c r="J6333" s="7" t="s">
        <v>18135</v>
      </c>
      <c r="K6333" s="8">
        <v>72189980</v>
      </c>
      <c r="L6333" s="3">
        <v>0</v>
      </c>
      <c r="N6333" s="9">
        <v>0</v>
      </c>
      <c r="O6333" s="9" t="b">
        <v>1</v>
      </c>
      <c r="P6333" s="10">
        <v>0</v>
      </c>
      <c r="Q6333" s="3" t="s">
        <v>29</v>
      </c>
      <c r="R6333" s="3" t="s">
        <v>18136</v>
      </c>
      <c r="S6333" s="14">
        <v>72189980</v>
      </c>
      <c r="T6333" s="21">
        <v>6.9216476666666713</v>
      </c>
      <c r="U6333" s="22">
        <v>4.7923281666666702</v>
      </c>
      <c r="V6333" s="22">
        <v>1.085822166666667</v>
      </c>
      <c r="W6333" s="22">
        <v>1.0434973333333337</v>
      </c>
      <c r="X6333" s="22">
        <f t="shared" si="102"/>
        <v>0</v>
      </c>
      <c r="Y6333" s="8" t="b">
        <v>0</v>
      </c>
      <c r="Z6333" s="8" t="b">
        <v>0</v>
      </c>
      <c r="AA6333" s="8" t="b">
        <v>0</v>
      </c>
      <c r="AB6333" s="8" t="b">
        <v>0</v>
      </c>
    </row>
    <row r="6334" spans="1:28" hidden="1" x14ac:dyDescent="0.2">
      <c r="A6334" s="1" t="s">
        <v>6290</v>
      </c>
      <c r="B6334" s="1" t="s">
        <v>6558</v>
      </c>
      <c r="D6334" s="3" t="s">
        <v>17580</v>
      </c>
      <c r="E6334" s="3" t="s">
        <v>17581</v>
      </c>
      <c r="F6334" s="3" t="s">
        <v>18137</v>
      </c>
      <c r="G6334" s="3" t="s">
        <v>27015</v>
      </c>
      <c r="H6334" s="3" t="s">
        <v>18138</v>
      </c>
      <c r="I6334" s="6">
        <v>721911</v>
      </c>
      <c r="J6334" s="7" t="s">
        <v>18139</v>
      </c>
      <c r="K6334" s="8">
        <v>72191100</v>
      </c>
      <c r="L6334" s="3">
        <v>0</v>
      </c>
      <c r="N6334" s="9">
        <v>0</v>
      </c>
      <c r="O6334" s="9" t="b">
        <v>1</v>
      </c>
      <c r="P6334" s="10">
        <v>0</v>
      </c>
      <c r="Q6334" s="3" t="s">
        <v>29</v>
      </c>
      <c r="R6334" s="3" t="s">
        <v>18140</v>
      </c>
      <c r="S6334" s="14">
        <v>72191100</v>
      </c>
      <c r="T6334" s="21">
        <v>1.4980715</v>
      </c>
      <c r="U6334" s="22">
        <v>1.3534655</v>
      </c>
      <c r="V6334" s="22">
        <v>2.751E-3</v>
      </c>
      <c r="W6334" s="22">
        <v>0.14185500000000001</v>
      </c>
      <c r="X6334" s="22">
        <f t="shared" si="102"/>
        <v>0</v>
      </c>
      <c r="Y6334" s="8" t="b">
        <v>0</v>
      </c>
      <c r="Z6334" s="8" t="b">
        <v>0</v>
      </c>
      <c r="AA6334" s="8" t="b">
        <v>0</v>
      </c>
      <c r="AB6334" s="8" t="b">
        <v>0</v>
      </c>
    </row>
    <row r="6335" spans="1:28" hidden="1" x14ac:dyDescent="0.2">
      <c r="A6335" s="1" t="s">
        <v>6290</v>
      </c>
      <c r="B6335" s="1" t="s">
        <v>6558</v>
      </c>
      <c r="D6335" s="3" t="s">
        <v>17580</v>
      </c>
      <c r="E6335" s="3" t="s">
        <v>17581</v>
      </c>
      <c r="F6335" s="3" t="s">
        <v>18137</v>
      </c>
      <c r="G6335" s="3" t="s">
        <v>27015</v>
      </c>
      <c r="H6335" s="3" t="s">
        <v>18141</v>
      </c>
      <c r="I6335" s="6">
        <v>721912</v>
      </c>
      <c r="J6335" s="7" t="s">
        <v>18142</v>
      </c>
      <c r="K6335" s="8">
        <v>72191210</v>
      </c>
      <c r="L6335" s="3">
        <v>0</v>
      </c>
      <c r="N6335" s="9">
        <v>0</v>
      </c>
      <c r="O6335" s="9" t="b">
        <v>1</v>
      </c>
      <c r="P6335" s="10">
        <v>0</v>
      </c>
      <c r="Q6335" s="3" t="s">
        <v>29</v>
      </c>
      <c r="R6335" s="3" t="s">
        <v>18143</v>
      </c>
      <c r="S6335" s="14">
        <v>72191210</v>
      </c>
      <c r="T6335" s="21">
        <v>13.096087999999998</v>
      </c>
      <c r="U6335" s="22">
        <v>12.9197665</v>
      </c>
      <c r="V6335" s="22">
        <v>2.8576000000000001E-2</v>
      </c>
      <c r="W6335" s="22">
        <v>0.1477455</v>
      </c>
      <c r="X6335" s="22">
        <f t="shared" si="102"/>
        <v>0</v>
      </c>
      <c r="Y6335" s="8" t="b">
        <v>0</v>
      </c>
      <c r="Z6335" s="8" t="b">
        <v>0</v>
      </c>
      <c r="AA6335" s="8" t="b">
        <v>0</v>
      </c>
      <c r="AB6335" s="8" t="b">
        <v>0</v>
      </c>
    </row>
    <row r="6336" spans="1:28" hidden="1" x14ac:dyDescent="0.2">
      <c r="A6336" s="1" t="s">
        <v>6290</v>
      </c>
      <c r="B6336" s="1" t="s">
        <v>6558</v>
      </c>
      <c r="D6336" s="3" t="s">
        <v>17580</v>
      </c>
      <c r="E6336" s="3" t="s">
        <v>17581</v>
      </c>
      <c r="F6336" s="3" t="s">
        <v>18137</v>
      </c>
      <c r="G6336" s="3" t="s">
        <v>27015</v>
      </c>
      <c r="H6336" s="3" t="s">
        <v>18141</v>
      </c>
      <c r="I6336" s="6">
        <v>721912</v>
      </c>
      <c r="J6336" s="7" t="s">
        <v>18144</v>
      </c>
      <c r="K6336" s="8">
        <v>72191290</v>
      </c>
      <c r="L6336" s="3">
        <v>0</v>
      </c>
      <c r="N6336" s="9">
        <v>0</v>
      </c>
      <c r="O6336" s="9" t="b">
        <v>1</v>
      </c>
      <c r="P6336" s="10">
        <v>0</v>
      </c>
      <c r="Q6336" s="3" t="s">
        <v>29</v>
      </c>
      <c r="R6336" s="3" t="s">
        <v>18145</v>
      </c>
      <c r="S6336" s="14">
        <v>72191290</v>
      </c>
      <c r="T6336" s="21">
        <v>0.23192783333333331</v>
      </c>
      <c r="U6336" s="22">
        <v>0.19764483333333333</v>
      </c>
      <c r="V6336" s="22">
        <v>2.5857000000000002E-2</v>
      </c>
      <c r="W6336" s="22">
        <v>8.4259999999999995E-3</v>
      </c>
      <c r="X6336" s="22">
        <f t="shared" si="102"/>
        <v>0</v>
      </c>
      <c r="Y6336" s="8" t="b">
        <v>0</v>
      </c>
      <c r="Z6336" s="8" t="b">
        <v>0</v>
      </c>
      <c r="AA6336" s="8" t="b">
        <v>0</v>
      </c>
      <c r="AB6336" s="8" t="b">
        <v>0</v>
      </c>
    </row>
    <row r="6337" spans="1:28" hidden="1" x14ac:dyDescent="0.2">
      <c r="A6337" s="1" t="s">
        <v>6290</v>
      </c>
      <c r="B6337" s="1" t="s">
        <v>6558</v>
      </c>
      <c r="D6337" s="3" t="s">
        <v>17580</v>
      </c>
      <c r="E6337" s="3" t="s">
        <v>17581</v>
      </c>
      <c r="F6337" s="3" t="s">
        <v>18137</v>
      </c>
      <c r="G6337" s="3" t="s">
        <v>27015</v>
      </c>
      <c r="H6337" s="3" t="s">
        <v>18146</v>
      </c>
      <c r="I6337" s="6">
        <v>721913</v>
      </c>
      <c r="J6337" s="7" t="s">
        <v>18147</v>
      </c>
      <c r="K6337" s="8">
        <v>72191310</v>
      </c>
      <c r="L6337" s="3">
        <v>0</v>
      </c>
      <c r="N6337" s="9">
        <v>0</v>
      </c>
      <c r="O6337" s="9" t="b">
        <v>1</v>
      </c>
      <c r="P6337" s="10">
        <v>0</v>
      </c>
      <c r="Q6337" s="3" t="s">
        <v>29</v>
      </c>
      <c r="R6337" s="3" t="s">
        <v>18148</v>
      </c>
      <c r="S6337" s="14">
        <v>72191310</v>
      </c>
      <c r="T6337" s="21">
        <v>2.4405666666666672</v>
      </c>
      <c r="U6337" s="22">
        <v>2.0877560000000006</v>
      </c>
      <c r="V6337" s="22">
        <v>4.7159666666666704E-2</v>
      </c>
      <c r="W6337" s="22">
        <v>0.30565100000000001</v>
      </c>
      <c r="X6337" s="22">
        <f t="shared" si="102"/>
        <v>0</v>
      </c>
      <c r="Y6337" s="8" t="b">
        <v>0</v>
      </c>
      <c r="Z6337" s="8" t="b">
        <v>0</v>
      </c>
      <c r="AA6337" s="8" t="b">
        <v>0</v>
      </c>
      <c r="AB6337" s="8" t="b">
        <v>0</v>
      </c>
    </row>
    <row r="6338" spans="1:28" hidden="1" x14ac:dyDescent="0.2">
      <c r="A6338" s="1" t="s">
        <v>6290</v>
      </c>
      <c r="B6338" s="1" t="s">
        <v>6558</v>
      </c>
      <c r="D6338" s="3" t="s">
        <v>17580</v>
      </c>
      <c r="E6338" s="3" t="s">
        <v>17581</v>
      </c>
      <c r="F6338" s="3" t="s">
        <v>18137</v>
      </c>
      <c r="G6338" s="3" t="s">
        <v>27015</v>
      </c>
      <c r="H6338" s="3" t="s">
        <v>18146</v>
      </c>
      <c r="I6338" s="6">
        <v>721913</v>
      </c>
      <c r="J6338" s="7" t="s">
        <v>18149</v>
      </c>
      <c r="K6338" s="8">
        <v>72191390</v>
      </c>
      <c r="L6338" s="3">
        <v>0</v>
      </c>
      <c r="N6338" s="9">
        <v>0</v>
      </c>
      <c r="O6338" s="9" t="b">
        <v>1</v>
      </c>
      <c r="P6338" s="10">
        <v>0</v>
      </c>
      <c r="Q6338" s="3" t="s">
        <v>29</v>
      </c>
      <c r="R6338" s="3" t="s">
        <v>18150</v>
      </c>
      <c r="S6338" s="14">
        <v>72191390</v>
      </c>
      <c r="T6338" s="21">
        <v>0.32676650000000002</v>
      </c>
      <c r="U6338" s="22">
        <v>0.30743150000000002</v>
      </c>
      <c r="V6338" s="22">
        <v>0</v>
      </c>
      <c r="W6338" s="22">
        <v>1.9335000000000001E-2</v>
      </c>
      <c r="X6338" s="22">
        <f t="shared" si="102"/>
        <v>0</v>
      </c>
      <c r="Y6338" s="8" t="b">
        <v>0</v>
      </c>
      <c r="Z6338" s="8" t="b">
        <v>0</v>
      </c>
      <c r="AA6338" s="8" t="b">
        <v>0</v>
      </c>
      <c r="AB6338" s="8" t="b">
        <v>0</v>
      </c>
    </row>
    <row r="6339" spans="1:28" hidden="1" x14ac:dyDescent="0.2">
      <c r="A6339" s="1" t="s">
        <v>6290</v>
      </c>
      <c r="B6339" s="1" t="s">
        <v>6558</v>
      </c>
      <c r="D6339" s="3" t="s">
        <v>17580</v>
      </c>
      <c r="E6339" s="3" t="s">
        <v>17581</v>
      </c>
      <c r="F6339" s="3" t="s">
        <v>18137</v>
      </c>
      <c r="G6339" s="3" t="s">
        <v>27015</v>
      </c>
      <c r="H6339" s="3" t="s">
        <v>18151</v>
      </c>
      <c r="I6339" s="6">
        <v>721914</v>
      </c>
      <c r="J6339" s="7" t="s">
        <v>18152</v>
      </c>
      <c r="K6339" s="8">
        <v>72191410</v>
      </c>
      <c r="L6339" s="3">
        <v>0</v>
      </c>
      <c r="N6339" s="9">
        <v>0</v>
      </c>
      <c r="O6339" s="9" t="b">
        <v>1</v>
      </c>
      <c r="P6339" s="10">
        <v>0</v>
      </c>
      <c r="Q6339" s="3" t="s">
        <v>29</v>
      </c>
      <c r="R6339" s="3" t="s">
        <v>18153</v>
      </c>
      <c r="S6339" s="14">
        <v>72191410</v>
      </c>
      <c r="T6339" s="21">
        <v>2.5364015000000002</v>
      </c>
      <c r="U6339" s="22">
        <v>0.59191383333333347</v>
      </c>
      <c r="V6339" s="22">
        <v>1.1674880000000001</v>
      </c>
      <c r="W6339" s="22">
        <v>0.77699966666666698</v>
      </c>
      <c r="X6339" s="22">
        <f t="shared" si="102"/>
        <v>0</v>
      </c>
      <c r="Y6339" s="8" t="b">
        <v>0</v>
      </c>
      <c r="Z6339" s="8" t="b">
        <v>0</v>
      </c>
      <c r="AA6339" s="8" t="b">
        <v>0</v>
      </c>
      <c r="AB6339" s="8" t="b">
        <v>0</v>
      </c>
    </row>
    <row r="6340" spans="1:28" hidden="1" x14ac:dyDescent="0.2">
      <c r="A6340" s="1" t="s">
        <v>6290</v>
      </c>
      <c r="B6340" s="1" t="s">
        <v>6558</v>
      </c>
      <c r="D6340" s="3" t="s">
        <v>17580</v>
      </c>
      <c r="E6340" s="3" t="s">
        <v>17581</v>
      </c>
      <c r="F6340" s="3" t="s">
        <v>18137</v>
      </c>
      <c r="G6340" s="3" t="s">
        <v>27015</v>
      </c>
      <c r="H6340" s="3" t="s">
        <v>18151</v>
      </c>
      <c r="I6340" s="6">
        <v>721914</v>
      </c>
      <c r="J6340" s="7" t="s">
        <v>18154</v>
      </c>
      <c r="K6340" s="8">
        <v>72191490</v>
      </c>
      <c r="L6340" s="3">
        <v>0</v>
      </c>
      <c r="N6340" s="9">
        <v>0</v>
      </c>
      <c r="O6340" s="9" t="b">
        <v>1</v>
      </c>
      <c r="P6340" s="10">
        <v>0</v>
      </c>
      <c r="Q6340" s="3" t="s">
        <v>29</v>
      </c>
      <c r="R6340" s="3" t="s">
        <v>18155</v>
      </c>
      <c r="S6340" s="14">
        <v>72191490</v>
      </c>
      <c r="T6340" s="21">
        <v>2.6486480000000001</v>
      </c>
      <c r="U6340" s="22">
        <v>1.0002115</v>
      </c>
      <c r="V6340" s="22">
        <v>1.036071</v>
      </c>
      <c r="W6340" s="22">
        <v>0.61236550000000001</v>
      </c>
      <c r="X6340" s="22">
        <f t="shared" si="102"/>
        <v>0</v>
      </c>
      <c r="Y6340" s="8" t="b">
        <v>0</v>
      </c>
      <c r="Z6340" s="8" t="b">
        <v>0</v>
      </c>
      <c r="AA6340" s="8" t="b">
        <v>0</v>
      </c>
      <c r="AB6340" s="8" t="b">
        <v>0</v>
      </c>
    </row>
    <row r="6341" spans="1:28" hidden="1" x14ac:dyDescent="0.2">
      <c r="A6341" s="1" t="s">
        <v>6290</v>
      </c>
      <c r="B6341" s="1" t="s">
        <v>6558</v>
      </c>
      <c r="D6341" s="3" t="s">
        <v>17580</v>
      </c>
      <c r="E6341" s="3" t="s">
        <v>17581</v>
      </c>
      <c r="F6341" s="3" t="s">
        <v>18137</v>
      </c>
      <c r="G6341" s="3" t="s">
        <v>27015</v>
      </c>
      <c r="H6341" s="3" t="s">
        <v>18156</v>
      </c>
      <c r="I6341" s="6">
        <v>721921</v>
      </c>
      <c r="J6341" s="7" t="s">
        <v>18157</v>
      </c>
      <c r="K6341" s="8">
        <v>72192110</v>
      </c>
      <c r="L6341" s="3">
        <v>0</v>
      </c>
      <c r="N6341" s="9">
        <v>0</v>
      </c>
      <c r="O6341" s="9" t="b">
        <v>1</v>
      </c>
      <c r="P6341" s="10">
        <v>0</v>
      </c>
      <c r="Q6341" s="3" t="s">
        <v>29</v>
      </c>
      <c r="R6341" s="3" t="s">
        <v>18158</v>
      </c>
      <c r="S6341" s="14">
        <v>72192110</v>
      </c>
      <c r="T6341" s="21">
        <v>19.915115666666679</v>
      </c>
      <c r="U6341" s="22">
        <v>19.090757833333345</v>
      </c>
      <c r="V6341" s="22">
        <v>0.57733749999999995</v>
      </c>
      <c r="W6341" s="22">
        <v>0.24702033333333373</v>
      </c>
      <c r="X6341" s="22">
        <f t="shared" si="102"/>
        <v>0</v>
      </c>
      <c r="Y6341" s="8" t="b">
        <v>0</v>
      </c>
      <c r="Z6341" s="8" t="b">
        <v>0</v>
      </c>
      <c r="AA6341" s="8" t="b">
        <v>0</v>
      </c>
      <c r="AB6341" s="8" t="b">
        <v>0</v>
      </c>
    </row>
    <row r="6342" spans="1:28" hidden="1" x14ac:dyDescent="0.2">
      <c r="A6342" s="1" t="s">
        <v>6290</v>
      </c>
      <c r="B6342" s="1" t="s">
        <v>6558</v>
      </c>
      <c r="D6342" s="3" t="s">
        <v>17580</v>
      </c>
      <c r="E6342" s="3" t="s">
        <v>17581</v>
      </c>
      <c r="F6342" s="3" t="s">
        <v>18137</v>
      </c>
      <c r="G6342" s="3" t="s">
        <v>27015</v>
      </c>
      <c r="H6342" s="3" t="s">
        <v>18156</v>
      </c>
      <c r="I6342" s="6">
        <v>721921</v>
      </c>
      <c r="J6342" s="7" t="s">
        <v>18159</v>
      </c>
      <c r="K6342" s="8">
        <v>72192190</v>
      </c>
      <c r="L6342" s="3">
        <v>0</v>
      </c>
      <c r="N6342" s="9">
        <v>0</v>
      </c>
      <c r="O6342" s="9" t="b">
        <v>1</v>
      </c>
      <c r="P6342" s="10">
        <v>0</v>
      </c>
      <c r="Q6342" s="3" t="s">
        <v>29</v>
      </c>
      <c r="R6342" s="3" t="s">
        <v>18160</v>
      </c>
      <c r="S6342" s="14">
        <v>72192190</v>
      </c>
      <c r="T6342" s="21">
        <v>0.7497463333333334</v>
      </c>
      <c r="U6342" s="22">
        <v>0.30113116666666639</v>
      </c>
      <c r="V6342" s="22">
        <v>0.143765</v>
      </c>
      <c r="W6342" s="22">
        <v>0.30485016666666698</v>
      </c>
      <c r="X6342" s="22">
        <f t="shared" si="102"/>
        <v>0</v>
      </c>
      <c r="Y6342" s="8" t="b">
        <v>0</v>
      </c>
      <c r="Z6342" s="8" t="b">
        <v>0</v>
      </c>
      <c r="AA6342" s="8" t="b">
        <v>0</v>
      </c>
      <c r="AB6342" s="8" t="b">
        <v>0</v>
      </c>
    </row>
    <row r="6343" spans="1:28" hidden="1" x14ac:dyDescent="0.2">
      <c r="A6343" s="1" t="s">
        <v>6290</v>
      </c>
      <c r="B6343" s="1" t="s">
        <v>6558</v>
      </c>
      <c r="D6343" s="3" t="s">
        <v>17580</v>
      </c>
      <c r="E6343" s="3" t="s">
        <v>17581</v>
      </c>
      <c r="F6343" s="3" t="s">
        <v>18137</v>
      </c>
      <c r="G6343" s="3" t="s">
        <v>27015</v>
      </c>
      <c r="H6343" s="3" t="s">
        <v>18161</v>
      </c>
      <c r="I6343" s="6">
        <v>721922</v>
      </c>
      <c r="J6343" s="7" t="s">
        <v>18162</v>
      </c>
      <c r="K6343" s="8">
        <v>72192210</v>
      </c>
      <c r="L6343" s="3">
        <v>0</v>
      </c>
      <c r="N6343" s="9">
        <v>0</v>
      </c>
      <c r="O6343" s="9" t="b">
        <v>1</v>
      </c>
      <c r="P6343" s="10">
        <v>0</v>
      </c>
      <c r="Q6343" s="3" t="s">
        <v>29</v>
      </c>
      <c r="R6343" s="3" t="s">
        <v>18163</v>
      </c>
      <c r="S6343" s="14">
        <v>72192210</v>
      </c>
      <c r="T6343" s="21">
        <v>37.211296166666656</v>
      </c>
      <c r="U6343" s="22">
        <v>33.494028666666658</v>
      </c>
      <c r="V6343" s="22">
        <v>1.86919033333333</v>
      </c>
      <c r="W6343" s="22">
        <v>1.8480771666666669</v>
      </c>
      <c r="X6343" s="22">
        <f t="shared" si="102"/>
        <v>0</v>
      </c>
      <c r="Y6343" s="8" t="b">
        <v>0</v>
      </c>
      <c r="Z6343" s="8" t="b">
        <v>0</v>
      </c>
      <c r="AA6343" s="8" t="b">
        <v>0</v>
      </c>
      <c r="AB6343" s="8" t="b">
        <v>0</v>
      </c>
    </row>
    <row r="6344" spans="1:28" hidden="1" x14ac:dyDescent="0.2">
      <c r="A6344" s="1" t="s">
        <v>6290</v>
      </c>
      <c r="B6344" s="1" t="s">
        <v>6558</v>
      </c>
      <c r="D6344" s="3" t="s">
        <v>17580</v>
      </c>
      <c r="E6344" s="3" t="s">
        <v>17581</v>
      </c>
      <c r="F6344" s="3" t="s">
        <v>18137</v>
      </c>
      <c r="G6344" s="3" t="s">
        <v>27015</v>
      </c>
      <c r="H6344" s="3" t="s">
        <v>18161</v>
      </c>
      <c r="I6344" s="6">
        <v>721922</v>
      </c>
      <c r="J6344" s="7" t="s">
        <v>18164</v>
      </c>
      <c r="K6344" s="8">
        <v>72192290</v>
      </c>
      <c r="L6344" s="3">
        <v>0</v>
      </c>
      <c r="N6344" s="9">
        <v>0</v>
      </c>
      <c r="O6344" s="9" t="b">
        <v>1</v>
      </c>
      <c r="P6344" s="10">
        <v>0</v>
      </c>
      <c r="Q6344" s="3" t="s">
        <v>29</v>
      </c>
      <c r="R6344" s="3" t="s">
        <v>18165</v>
      </c>
      <c r="S6344" s="14">
        <v>72192290</v>
      </c>
      <c r="T6344" s="21">
        <v>1.2253135000000002</v>
      </c>
      <c r="U6344" s="22">
        <v>0.81800266666666721</v>
      </c>
      <c r="V6344" s="22">
        <v>8.1099500000000005E-2</v>
      </c>
      <c r="W6344" s="22">
        <v>0.32621133333333302</v>
      </c>
      <c r="X6344" s="22">
        <f t="shared" ref="X6344:X6407" si="103">U6344*N6344</f>
        <v>0</v>
      </c>
      <c r="Y6344" s="8" t="b">
        <v>0</v>
      </c>
      <c r="Z6344" s="8" t="b">
        <v>0</v>
      </c>
      <c r="AA6344" s="8" t="b">
        <v>0</v>
      </c>
      <c r="AB6344" s="8" t="b">
        <v>0</v>
      </c>
    </row>
    <row r="6345" spans="1:28" hidden="1" x14ac:dyDescent="0.2">
      <c r="A6345" s="1" t="s">
        <v>6290</v>
      </c>
      <c r="B6345" s="1" t="s">
        <v>6558</v>
      </c>
      <c r="D6345" s="3" t="s">
        <v>17580</v>
      </c>
      <c r="E6345" s="3" t="s">
        <v>17581</v>
      </c>
      <c r="F6345" s="3" t="s">
        <v>18137</v>
      </c>
      <c r="G6345" s="3" t="s">
        <v>27015</v>
      </c>
      <c r="H6345" s="3" t="s">
        <v>18166</v>
      </c>
      <c r="I6345" s="6">
        <v>721923</v>
      </c>
      <c r="J6345" s="7" t="s">
        <v>18167</v>
      </c>
      <c r="K6345" s="8">
        <v>72192300</v>
      </c>
      <c r="L6345" s="3">
        <v>0</v>
      </c>
      <c r="N6345" s="9">
        <v>0</v>
      </c>
      <c r="O6345" s="9" t="b">
        <v>1</v>
      </c>
      <c r="P6345" s="10">
        <v>0</v>
      </c>
      <c r="Q6345" s="3" t="s">
        <v>29</v>
      </c>
      <c r="R6345" s="3" t="s">
        <v>18168</v>
      </c>
      <c r="S6345" s="14">
        <v>72192300</v>
      </c>
      <c r="T6345" s="21">
        <v>14.242153333333331</v>
      </c>
      <c r="U6345" s="22">
        <v>10.926856999999996</v>
      </c>
      <c r="V6345" s="22">
        <v>2.5298699999999998</v>
      </c>
      <c r="W6345" s="22">
        <v>0.785426333333334</v>
      </c>
      <c r="X6345" s="22">
        <f t="shared" si="103"/>
        <v>0</v>
      </c>
      <c r="Y6345" s="8" t="b">
        <v>0</v>
      </c>
      <c r="Z6345" s="8" t="b">
        <v>0</v>
      </c>
      <c r="AA6345" s="8" t="b">
        <v>0</v>
      </c>
      <c r="AB6345" s="8" t="b">
        <v>0</v>
      </c>
    </row>
    <row r="6346" spans="1:28" hidden="1" x14ac:dyDescent="0.2">
      <c r="A6346" s="1" t="s">
        <v>6290</v>
      </c>
      <c r="B6346" s="1" t="s">
        <v>6558</v>
      </c>
      <c r="D6346" s="3" t="s">
        <v>17580</v>
      </c>
      <c r="E6346" s="3" t="s">
        <v>17581</v>
      </c>
      <c r="F6346" s="3" t="s">
        <v>18137</v>
      </c>
      <c r="G6346" s="3" t="s">
        <v>27015</v>
      </c>
      <c r="H6346" s="3" t="s">
        <v>18169</v>
      </c>
      <c r="I6346" s="6">
        <v>721924</v>
      </c>
      <c r="J6346" s="7" t="s">
        <v>18170</v>
      </c>
      <c r="K6346" s="8">
        <v>72192400</v>
      </c>
      <c r="L6346" s="3">
        <v>0</v>
      </c>
      <c r="N6346" s="9">
        <v>0</v>
      </c>
      <c r="O6346" s="9" t="b">
        <v>1</v>
      </c>
      <c r="P6346" s="10">
        <v>0</v>
      </c>
      <c r="Q6346" s="3" t="s">
        <v>29</v>
      </c>
      <c r="R6346" s="3" t="s">
        <v>18171</v>
      </c>
      <c r="S6346" s="14">
        <v>72192400</v>
      </c>
      <c r="T6346" s="21">
        <v>3.8077723333333324</v>
      </c>
      <c r="U6346" s="22">
        <v>3.067217499999999</v>
      </c>
      <c r="V6346" s="22">
        <v>0.13003300000000001</v>
      </c>
      <c r="W6346" s="22">
        <v>0.61052183333333321</v>
      </c>
      <c r="X6346" s="22">
        <f t="shared" si="103"/>
        <v>0</v>
      </c>
      <c r="Y6346" s="8" t="b">
        <v>0</v>
      </c>
      <c r="Z6346" s="8" t="b">
        <v>0</v>
      </c>
      <c r="AA6346" s="8" t="b">
        <v>0</v>
      </c>
      <c r="AB6346" s="8" t="b">
        <v>0</v>
      </c>
    </row>
    <row r="6347" spans="1:28" hidden="1" x14ac:dyDescent="0.2">
      <c r="A6347" s="1" t="s">
        <v>6290</v>
      </c>
      <c r="B6347" s="1" t="s">
        <v>6558</v>
      </c>
      <c r="D6347" s="3" t="s">
        <v>17580</v>
      </c>
      <c r="E6347" s="3" t="s">
        <v>17581</v>
      </c>
      <c r="F6347" s="3" t="s">
        <v>18137</v>
      </c>
      <c r="G6347" s="3" t="s">
        <v>27015</v>
      </c>
      <c r="H6347" s="3" t="s">
        <v>18172</v>
      </c>
      <c r="I6347" s="6">
        <v>721931</v>
      </c>
      <c r="J6347" s="7" t="s">
        <v>18173</v>
      </c>
      <c r="K6347" s="8">
        <v>72193100</v>
      </c>
      <c r="L6347" s="3">
        <v>0</v>
      </c>
      <c r="N6347" s="9">
        <v>0</v>
      </c>
      <c r="O6347" s="9" t="b">
        <v>1</v>
      </c>
      <c r="P6347" s="10">
        <v>0</v>
      </c>
      <c r="Q6347" s="3" t="s">
        <v>29</v>
      </c>
      <c r="R6347" s="3" t="s">
        <v>18174</v>
      </c>
      <c r="S6347" s="14">
        <v>72193100</v>
      </c>
      <c r="T6347" s="21">
        <v>9.773094833333337</v>
      </c>
      <c r="U6347" s="22">
        <v>9.0095711666666691</v>
      </c>
      <c r="V6347" s="22">
        <v>0.34856366666666699</v>
      </c>
      <c r="W6347" s="22">
        <v>0.41496</v>
      </c>
      <c r="X6347" s="22">
        <f t="shared" si="103"/>
        <v>0</v>
      </c>
      <c r="Y6347" s="8" t="b">
        <v>0</v>
      </c>
      <c r="Z6347" s="8" t="b">
        <v>0</v>
      </c>
      <c r="AA6347" s="8" t="b">
        <v>0</v>
      </c>
      <c r="AB6347" s="8" t="b">
        <v>0</v>
      </c>
    </row>
    <row r="6348" spans="1:28" hidden="1" x14ac:dyDescent="0.2">
      <c r="A6348" s="1" t="s">
        <v>6290</v>
      </c>
      <c r="B6348" s="1" t="s">
        <v>6558</v>
      </c>
      <c r="D6348" s="3" t="s">
        <v>17580</v>
      </c>
      <c r="E6348" s="3" t="s">
        <v>17581</v>
      </c>
      <c r="F6348" s="3" t="s">
        <v>18137</v>
      </c>
      <c r="G6348" s="3" t="s">
        <v>27015</v>
      </c>
      <c r="H6348" s="3" t="s">
        <v>18175</v>
      </c>
      <c r="I6348" s="6">
        <v>721932</v>
      </c>
      <c r="J6348" s="7" t="s">
        <v>18176</v>
      </c>
      <c r="K6348" s="8">
        <v>72193210</v>
      </c>
      <c r="L6348" s="3">
        <v>0</v>
      </c>
      <c r="N6348" s="9">
        <v>0</v>
      </c>
      <c r="O6348" s="9" t="b">
        <v>1</v>
      </c>
      <c r="P6348" s="10">
        <v>0</v>
      </c>
      <c r="Q6348" s="3" t="s">
        <v>29</v>
      </c>
      <c r="R6348" s="3" t="s">
        <v>18177</v>
      </c>
      <c r="S6348" s="14">
        <v>72193210</v>
      </c>
      <c r="T6348" s="21">
        <v>28.679451166666631</v>
      </c>
      <c r="U6348" s="22">
        <v>26.631567666666633</v>
      </c>
      <c r="V6348" s="22">
        <v>0.90655033333333301</v>
      </c>
      <c r="W6348" s="22">
        <v>1.1413331666666666</v>
      </c>
      <c r="X6348" s="22">
        <f t="shared" si="103"/>
        <v>0</v>
      </c>
      <c r="Y6348" s="8" t="b">
        <v>0</v>
      </c>
      <c r="Z6348" s="8" t="b">
        <v>0</v>
      </c>
      <c r="AA6348" s="8" t="b">
        <v>0</v>
      </c>
      <c r="AB6348" s="8" t="b">
        <v>0</v>
      </c>
    </row>
    <row r="6349" spans="1:28" hidden="1" x14ac:dyDescent="0.2">
      <c r="A6349" s="1" t="s">
        <v>6290</v>
      </c>
      <c r="B6349" s="1" t="s">
        <v>6558</v>
      </c>
      <c r="D6349" s="3" t="s">
        <v>17580</v>
      </c>
      <c r="E6349" s="3" t="s">
        <v>17581</v>
      </c>
      <c r="F6349" s="3" t="s">
        <v>18137</v>
      </c>
      <c r="G6349" s="3" t="s">
        <v>27015</v>
      </c>
      <c r="H6349" s="3" t="s">
        <v>18175</v>
      </c>
      <c r="I6349" s="6">
        <v>721932</v>
      </c>
      <c r="J6349" s="7" t="s">
        <v>18178</v>
      </c>
      <c r="K6349" s="8">
        <v>72193290</v>
      </c>
      <c r="L6349" s="3">
        <v>0</v>
      </c>
      <c r="N6349" s="9">
        <v>0</v>
      </c>
      <c r="O6349" s="9" t="b">
        <v>1</v>
      </c>
      <c r="P6349" s="10">
        <v>0</v>
      </c>
      <c r="Q6349" s="3" t="s">
        <v>29</v>
      </c>
      <c r="R6349" s="3" t="s">
        <v>18179</v>
      </c>
      <c r="S6349" s="14">
        <v>72193290</v>
      </c>
      <c r="T6349" s="21">
        <v>0.81913249999999938</v>
      </c>
      <c r="U6349" s="22">
        <v>0.44100549999999933</v>
      </c>
      <c r="V6349" s="22">
        <v>3.7000000000000002E-3</v>
      </c>
      <c r="W6349" s="22">
        <v>0.37442700000000001</v>
      </c>
      <c r="X6349" s="22">
        <f t="shared" si="103"/>
        <v>0</v>
      </c>
      <c r="Y6349" s="8" t="b">
        <v>0</v>
      </c>
      <c r="Z6349" s="8" t="b">
        <v>0</v>
      </c>
      <c r="AA6349" s="8" t="b">
        <v>0</v>
      </c>
      <c r="AB6349" s="8" t="b">
        <v>0</v>
      </c>
    </row>
    <row r="6350" spans="1:28" hidden="1" x14ac:dyDescent="0.2">
      <c r="A6350" s="1" t="s">
        <v>6290</v>
      </c>
      <c r="B6350" s="1" t="s">
        <v>6558</v>
      </c>
      <c r="D6350" s="3" t="s">
        <v>17580</v>
      </c>
      <c r="E6350" s="3" t="s">
        <v>17581</v>
      </c>
      <c r="F6350" s="3" t="s">
        <v>18137</v>
      </c>
      <c r="G6350" s="3" t="s">
        <v>27015</v>
      </c>
      <c r="H6350" s="3" t="s">
        <v>18180</v>
      </c>
      <c r="I6350" s="6">
        <v>721933</v>
      </c>
      <c r="J6350" s="7" t="s">
        <v>18181</v>
      </c>
      <c r="K6350" s="8">
        <v>72193310</v>
      </c>
      <c r="L6350" s="3">
        <v>0</v>
      </c>
      <c r="N6350" s="9">
        <v>0</v>
      </c>
      <c r="O6350" s="9" t="b">
        <v>1</v>
      </c>
      <c r="P6350" s="10">
        <v>0</v>
      </c>
      <c r="Q6350" s="3" t="s">
        <v>29</v>
      </c>
      <c r="R6350" s="3" t="s">
        <v>18182</v>
      </c>
      <c r="S6350" s="14">
        <v>72193310</v>
      </c>
      <c r="T6350" s="21">
        <v>95.028739166666782</v>
      </c>
      <c r="U6350" s="22">
        <v>75.323140500000108</v>
      </c>
      <c r="V6350" s="22">
        <v>9.0843340000000001</v>
      </c>
      <c r="W6350" s="22">
        <v>10.621264666666672</v>
      </c>
      <c r="X6350" s="22">
        <f t="shared" si="103"/>
        <v>0</v>
      </c>
      <c r="Y6350" s="8" t="b">
        <v>0</v>
      </c>
      <c r="Z6350" s="8" t="b">
        <v>0</v>
      </c>
      <c r="AA6350" s="8" t="b">
        <v>0</v>
      </c>
      <c r="AB6350" s="8" t="b">
        <v>0</v>
      </c>
    </row>
    <row r="6351" spans="1:28" hidden="1" x14ac:dyDescent="0.2">
      <c r="A6351" s="1" t="s">
        <v>6290</v>
      </c>
      <c r="B6351" s="1" t="s">
        <v>6558</v>
      </c>
      <c r="D6351" s="3" t="s">
        <v>17580</v>
      </c>
      <c r="E6351" s="3" t="s">
        <v>17581</v>
      </c>
      <c r="F6351" s="3" t="s">
        <v>18137</v>
      </c>
      <c r="G6351" s="3" t="s">
        <v>27015</v>
      </c>
      <c r="H6351" s="3" t="s">
        <v>18180</v>
      </c>
      <c r="I6351" s="6">
        <v>721933</v>
      </c>
      <c r="J6351" s="7" t="s">
        <v>18183</v>
      </c>
      <c r="K6351" s="8">
        <v>72193390</v>
      </c>
      <c r="L6351" s="3">
        <v>0</v>
      </c>
      <c r="N6351" s="9">
        <v>0</v>
      </c>
      <c r="O6351" s="9" t="b">
        <v>1</v>
      </c>
      <c r="P6351" s="10">
        <v>0</v>
      </c>
      <c r="Q6351" s="3" t="s">
        <v>29</v>
      </c>
      <c r="R6351" s="3" t="s">
        <v>18184</v>
      </c>
      <c r="S6351" s="14">
        <v>72193390</v>
      </c>
      <c r="T6351" s="21">
        <v>16.425318833333325</v>
      </c>
      <c r="U6351" s="22">
        <v>10.147306166666661</v>
      </c>
      <c r="V6351" s="22">
        <v>0.87831749999999997</v>
      </c>
      <c r="W6351" s="22">
        <v>5.399695166666663</v>
      </c>
      <c r="X6351" s="22">
        <f t="shared" si="103"/>
        <v>0</v>
      </c>
      <c r="Y6351" s="8" t="b">
        <v>0</v>
      </c>
      <c r="Z6351" s="8" t="b">
        <v>0</v>
      </c>
      <c r="AA6351" s="8" t="b">
        <v>0</v>
      </c>
      <c r="AB6351" s="8" t="b">
        <v>0</v>
      </c>
    </row>
    <row r="6352" spans="1:28" hidden="1" x14ac:dyDescent="0.2">
      <c r="A6352" s="1" t="s">
        <v>6290</v>
      </c>
      <c r="B6352" s="1" t="s">
        <v>6558</v>
      </c>
      <c r="D6352" s="3" t="s">
        <v>17580</v>
      </c>
      <c r="E6352" s="3" t="s">
        <v>17581</v>
      </c>
      <c r="F6352" s="3" t="s">
        <v>18137</v>
      </c>
      <c r="G6352" s="3" t="s">
        <v>27015</v>
      </c>
      <c r="H6352" s="3" t="s">
        <v>18185</v>
      </c>
      <c r="I6352" s="6">
        <v>721934</v>
      </c>
      <c r="J6352" s="7" t="s">
        <v>18186</v>
      </c>
      <c r="K6352" s="8">
        <v>72193410</v>
      </c>
      <c r="L6352" s="3">
        <v>0</v>
      </c>
      <c r="N6352" s="9">
        <v>0</v>
      </c>
      <c r="O6352" s="9" t="b">
        <v>1</v>
      </c>
      <c r="P6352" s="10">
        <v>0</v>
      </c>
      <c r="Q6352" s="3" t="s">
        <v>29</v>
      </c>
      <c r="R6352" s="3" t="s">
        <v>18187</v>
      </c>
      <c r="S6352" s="14">
        <v>72193410</v>
      </c>
      <c r="T6352" s="21">
        <v>54.360236166666695</v>
      </c>
      <c r="U6352" s="22">
        <v>39.489293000000025</v>
      </c>
      <c r="V6352" s="22">
        <v>7.1550588333333334</v>
      </c>
      <c r="W6352" s="22">
        <v>7.7158843333333333</v>
      </c>
      <c r="X6352" s="22">
        <f t="shared" si="103"/>
        <v>0</v>
      </c>
      <c r="Y6352" s="8" t="b">
        <v>0</v>
      </c>
      <c r="Z6352" s="8" t="b">
        <v>0</v>
      </c>
      <c r="AA6352" s="8" t="b">
        <v>0</v>
      </c>
      <c r="AB6352" s="8" t="b">
        <v>0</v>
      </c>
    </row>
    <row r="6353" spans="1:28" hidden="1" x14ac:dyDescent="0.2">
      <c r="A6353" s="1" t="s">
        <v>6290</v>
      </c>
      <c r="B6353" s="1" t="s">
        <v>6558</v>
      </c>
      <c r="D6353" s="3" t="s">
        <v>17580</v>
      </c>
      <c r="E6353" s="3" t="s">
        <v>17581</v>
      </c>
      <c r="F6353" s="3" t="s">
        <v>18137</v>
      </c>
      <c r="G6353" s="3" t="s">
        <v>27015</v>
      </c>
      <c r="H6353" s="3" t="s">
        <v>18185</v>
      </c>
      <c r="I6353" s="6">
        <v>721934</v>
      </c>
      <c r="J6353" s="7" t="s">
        <v>18188</v>
      </c>
      <c r="K6353" s="8">
        <v>72193490</v>
      </c>
      <c r="L6353" s="3">
        <v>0</v>
      </c>
      <c r="N6353" s="9">
        <v>0</v>
      </c>
      <c r="O6353" s="9" t="b">
        <v>1</v>
      </c>
      <c r="P6353" s="10">
        <v>0</v>
      </c>
      <c r="Q6353" s="3" t="s">
        <v>29</v>
      </c>
      <c r="R6353" s="3" t="s">
        <v>18189</v>
      </c>
      <c r="S6353" s="14">
        <v>72193490</v>
      </c>
      <c r="T6353" s="21">
        <v>17.617272499999988</v>
      </c>
      <c r="U6353" s="22">
        <v>13.570661666666659</v>
      </c>
      <c r="V6353" s="22">
        <v>0.57500566666666653</v>
      </c>
      <c r="W6353" s="22">
        <v>3.4716051666666639</v>
      </c>
      <c r="X6353" s="22">
        <f t="shared" si="103"/>
        <v>0</v>
      </c>
      <c r="Y6353" s="8" t="b">
        <v>0</v>
      </c>
      <c r="Z6353" s="8" t="b">
        <v>0</v>
      </c>
      <c r="AA6353" s="8" t="b">
        <v>0</v>
      </c>
      <c r="AB6353" s="8" t="b">
        <v>0</v>
      </c>
    </row>
    <row r="6354" spans="1:28" hidden="1" x14ac:dyDescent="0.2">
      <c r="A6354" s="1" t="s">
        <v>6290</v>
      </c>
      <c r="B6354" s="1" t="s">
        <v>6558</v>
      </c>
      <c r="D6354" s="3" t="s">
        <v>17580</v>
      </c>
      <c r="E6354" s="3" t="s">
        <v>17581</v>
      </c>
      <c r="F6354" s="3" t="s">
        <v>18137</v>
      </c>
      <c r="G6354" s="3" t="s">
        <v>27015</v>
      </c>
      <c r="H6354" s="3" t="s">
        <v>18190</v>
      </c>
      <c r="I6354" s="6">
        <v>721935</v>
      </c>
      <c r="J6354" s="7" t="s">
        <v>18191</v>
      </c>
      <c r="K6354" s="8">
        <v>72193510</v>
      </c>
      <c r="L6354" s="3">
        <v>0</v>
      </c>
      <c r="N6354" s="9">
        <v>0</v>
      </c>
      <c r="O6354" s="9" t="b">
        <v>1</v>
      </c>
      <c r="P6354" s="10">
        <v>0</v>
      </c>
      <c r="Q6354" s="3" t="s">
        <v>29</v>
      </c>
      <c r="R6354" s="3" t="s">
        <v>18192</v>
      </c>
      <c r="S6354" s="14">
        <v>72193510</v>
      </c>
      <c r="T6354" s="21">
        <v>8.0134038333333351</v>
      </c>
      <c r="U6354" s="22">
        <v>5.840814333333336</v>
      </c>
      <c r="V6354" s="22">
        <v>0.91170783333333305</v>
      </c>
      <c r="W6354" s="22">
        <v>1.2608816666666665</v>
      </c>
      <c r="X6354" s="22">
        <f t="shared" si="103"/>
        <v>0</v>
      </c>
      <c r="Y6354" s="8" t="b">
        <v>0</v>
      </c>
      <c r="Z6354" s="8" t="b">
        <v>0</v>
      </c>
      <c r="AA6354" s="8" t="b">
        <v>0</v>
      </c>
      <c r="AB6354" s="8" t="b">
        <v>0</v>
      </c>
    </row>
    <row r="6355" spans="1:28" hidden="1" x14ac:dyDescent="0.2">
      <c r="A6355" s="1" t="s">
        <v>6290</v>
      </c>
      <c r="B6355" s="1" t="s">
        <v>6558</v>
      </c>
      <c r="D6355" s="3" t="s">
        <v>17580</v>
      </c>
      <c r="E6355" s="3" t="s">
        <v>17581</v>
      </c>
      <c r="F6355" s="3" t="s">
        <v>18137</v>
      </c>
      <c r="G6355" s="3" t="s">
        <v>27015</v>
      </c>
      <c r="H6355" s="3" t="s">
        <v>18190</v>
      </c>
      <c r="I6355" s="6">
        <v>721935</v>
      </c>
      <c r="J6355" s="7" t="s">
        <v>18193</v>
      </c>
      <c r="K6355" s="8">
        <v>72193590</v>
      </c>
      <c r="L6355" s="3">
        <v>0</v>
      </c>
      <c r="N6355" s="9">
        <v>0</v>
      </c>
      <c r="O6355" s="9" t="b">
        <v>1</v>
      </c>
      <c r="P6355" s="10">
        <v>0</v>
      </c>
      <c r="Q6355" s="3" t="s">
        <v>29</v>
      </c>
      <c r="R6355" s="3" t="s">
        <v>18194</v>
      </c>
      <c r="S6355" s="14">
        <v>72193590</v>
      </c>
      <c r="T6355" s="21">
        <v>2.6824585000000001</v>
      </c>
      <c r="U6355" s="22">
        <v>1.7996426666666669</v>
      </c>
      <c r="V6355" s="22">
        <v>1.923E-3</v>
      </c>
      <c r="W6355" s="22">
        <v>0.88089283333333324</v>
      </c>
      <c r="X6355" s="22">
        <f t="shared" si="103"/>
        <v>0</v>
      </c>
      <c r="Y6355" s="8" t="b">
        <v>0</v>
      </c>
      <c r="Z6355" s="8" t="b">
        <v>0</v>
      </c>
      <c r="AA6355" s="8" t="b">
        <v>0</v>
      </c>
      <c r="AB6355" s="8" t="b">
        <v>0</v>
      </c>
    </row>
    <row r="6356" spans="1:28" hidden="1" x14ac:dyDescent="0.2">
      <c r="A6356" s="1" t="s">
        <v>6290</v>
      </c>
      <c r="B6356" s="1" t="s">
        <v>6558</v>
      </c>
      <c r="D6356" s="3" t="s">
        <v>17580</v>
      </c>
      <c r="E6356" s="3" t="s">
        <v>17581</v>
      </c>
      <c r="F6356" s="3" t="s">
        <v>18137</v>
      </c>
      <c r="G6356" s="3" t="s">
        <v>27015</v>
      </c>
      <c r="H6356" s="3" t="s">
        <v>18195</v>
      </c>
      <c r="I6356" s="6">
        <v>721990</v>
      </c>
      <c r="J6356" s="7" t="s">
        <v>18196</v>
      </c>
      <c r="K6356" s="8">
        <v>72199020</v>
      </c>
      <c r="L6356" s="3">
        <v>0</v>
      </c>
      <c r="N6356" s="9">
        <v>0</v>
      </c>
      <c r="O6356" s="9" t="b">
        <v>1</v>
      </c>
      <c r="P6356" s="10">
        <v>0</v>
      </c>
      <c r="Q6356" s="3" t="s">
        <v>29</v>
      </c>
      <c r="R6356" s="3" t="s">
        <v>18197</v>
      </c>
      <c r="S6356" s="14">
        <v>72199020</v>
      </c>
      <c r="T6356" s="21">
        <v>1.4347306666666664</v>
      </c>
      <c r="U6356" s="22">
        <v>1.2857086666666664</v>
      </c>
      <c r="V6356" s="22">
        <v>7.0790000000000002E-3</v>
      </c>
      <c r="W6356" s="22">
        <v>0.14194300000000001</v>
      </c>
      <c r="X6356" s="22">
        <f t="shared" si="103"/>
        <v>0</v>
      </c>
      <c r="Y6356" s="8" t="b">
        <v>0</v>
      </c>
      <c r="Z6356" s="8" t="b">
        <v>0</v>
      </c>
      <c r="AA6356" s="8" t="b">
        <v>0</v>
      </c>
      <c r="AB6356" s="8" t="b">
        <v>0</v>
      </c>
    </row>
    <row r="6357" spans="1:28" hidden="1" x14ac:dyDescent="0.2">
      <c r="A6357" s="1" t="s">
        <v>6290</v>
      </c>
      <c r="B6357" s="1" t="s">
        <v>6558</v>
      </c>
      <c r="D6357" s="3" t="s">
        <v>17580</v>
      </c>
      <c r="E6357" s="3" t="s">
        <v>17581</v>
      </c>
      <c r="F6357" s="3" t="s">
        <v>18137</v>
      </c>
      <c r="G6357" s="3" t="s">
        <v>27015</v>
      </c>
      <c r="H6357" s="3" t="s">
        <v>18195</v>
      </c>
      <c r="I6357" s="6">
        <v>721990</v>
      </c>
      <c r="J6357" s="7" t="s">
        <v>18198</v>
      </c>
      <c r="K6357" s="8">
        <v>72199080</v>
      </c>
      <c r="L6357" s="3">
        <v>0</v>
      </c>
      <c r="N6357" s="9">
        <v>0</v>
      </c>
      <c r="O6357" s="9" t="b">
        <v>1</v>
      </c>
      <c r="P6357" s="10">
        <v>0</v>
      </c>
      <c r="Q6357" s="3" t="s">
        <v>29</v>
      </c>
      <c r="R6357" s="3" t="s">
        <v>18199</v>
      </c>
      <c r="S6357" s="14">
        <v>72199080</v>
      </c>
      <c r="T6357" s="21">
        <v>15.553577833333325</v>
      </c>
      <c r="U6357" s="22">
        <v>13.417356833333326</v>
      </c>
      <c r="V6357" s="22">
        <v>0.19045799999999999</v>
      </c>
      <c r="W6357" s="22">
        <v>1.945762999999999</v>
      </c>
      <c r="X6357" s="22">
        <f t="shared" si="103"/>
        <v>0</v>
      </c>
      <c r="Y6357" s="8" t="b">
        <v>0</v>
      </c>
      <c r="Z6357" s="8" t="b">
        <v>0</v>
      </c>
      <c r="AA6357" s="8" t="b">
        <v>0</v>
      </c>
      <c r="AB6357" s="8" t="b">
        <v>0</v>
      </c>
    </row>
    <row r="6358" spans="1:28" hidden="1" x14ac:dyDescent="0.2">
      <c r="A6358" s="1" t="s">
        <v>6290</v>
      </c>
      <c r="B6358" s="1" t="s">
        <v>6558</v>
      </c>
      <c r="D6358" s="3" t="s">
        <v>17580</v>
      </c>
      <c r="E6358" s="3" t="s">
        <v>17581</v>
      </c>
      <c r="F6358" s="3" t="s">
        <v>18200</v>
      </c>
      <c r="G6358" s="3" t="s">
        <v>27016</v>
      </c>
      <c r="H6358" s="3" t="s">
        <v>18201</v>
      </c>
      <c r="I6358" s="6">
        <v>722011</v>
      </c>
      <c r="J6358" s="7" t="s">
        <v>18202</v>
      </c>
      <c r="K6358" s="8">
        <v>72201100</v>
      </c>
      <c r="L6358" s="3">
        <v>0</v>
      </c>
      <c r="N6358" s="9">
        <v>0</v>
      </c>
      <c r="O6358" s="9" t="b">
        <v>1</v>
      </c>
      <c r="P6358" s="10">
        <v>0</v>
      </c>
      <c r="Q6358" s="3" t="s">
        <v>29</v>
      </c>
      <c r="R6358" s="3" t="s">
        <v>18203</v>
      </c>
      <c r="S6358" s="14">
        <v>72201100</v>
      </c>
      <c r="T6358" s="21">
        <v>3.2328700000000037</v>
      </c>
      <c r="U6358" s="22">
        <v>2.5440580000000041</v>
      </c>
      <c r="V6358" s="22">
        <v>0.20719499999999999</v>
      </c>
      <c r="W6358" s="22">
        <v>0.48161699999999963</v>
      </c>
      <c r="X6358" s="22">
        <f t="shared" si="103"/>
        <v>0</v>
      </c>
      <c r="Y6358" s="8" t="b">
        <v>0</v>
      </c>
      <c r="Z6358" s="8" t="b">
        <v>0</v>
      </c>
      <c r="AA6358" s="8" t="b">
        <v>0</v>
      </c>
      <c r="AB6358" s="8" t="b">
        <v>0</v>
      </c>
    </row>
    <row r="6359" spans="1:28" hidden="1" x14ac:dyDescent="0.2">
      <c r="A6359" s="1" t="s">
        <v>6290</v>
      </c>
      <c r="B6359" s="1" t="s">
        <v>6558</v>
      </c>
      <c r="D6359" s="3" t="s">
        <v>17580</v>
      </c>
      <c r="E6359" s="3" t="s">
        <v>17581</v>
      </c>
      <c r="F6359" s="3" t="s">
        <v>18200</v>
      </c>
      <c r="G6359" s="3" t="s">
        <v>27016</v>
      </c>
      <c r="H6359" s="3" t="s">
        <v>18204</v>
      </c>
      <c r="I6359" s="6">
        <v>722012</v>
      </c>
      <c r="J6359" s="7" t="s">
        <v>18205</v>
      </c>
      <c r="K6359" s="8">
        <v>72201200</v>
      </c>
      <c r="L6359" s="3">
        <v>0</v>
      </c>
      <c r="N6359" s="9">
        <v>0</v>
      </c>
      <c r="O6359" s="9" t="b">
        <v>1</v>
      </c>
      <c r="P6359" s="10">
        <v>0</v>
      </c>
      <c r="Q6359" s="3" t="s">
        <v>29</v>
      </c>
      <c r="R6359" s="3" t="s">
        <v>18206</v>
      </c>
      <c r="S6359" s="14">
        <v>72201200</v>
      </c>
      <c r="T6359" s="21">
        <v>10.196621666666669</v>
      </c>
      <c r="U6359" s="22">
        <v>4.1808786666666666</v>
      </c>
      <c r="V6359" s="22">
        <v>0.66203249999999958</v>
      </c>
      <c r="W6359" s="22">
        <v>5.3537105000000027</v>
      </c>
      <c r="X6359" s="22">
        <f t="shared" si="103"/>
        <v>0</v>
      </c>
      <c r="Y6359" s="8" t="b">
        <v>0</v>
      </c>
      <c r="Z6359" s="8" t="b">
        <v>0</v>
      </c>
      <c r="AA6359" s="8" t="b">
        <v>0</v>
      </c>
      <c r="AB6359" s="8" t="b">
        <v>0</v>
      </c>
    </row>
    <row r="6360" spans="1:28" hidden="1" x14ac:dyDescent="0.2">
      <c r="A6360" s="1" t="s">
        <v>6290</v>
      </c>
      <c r="B6360" s="1" t="s">
        <v>6558</v>
      </c>
      <c r="D6360" s="3" t="s">
        <v>17580</v>
      </c>
      <c r="E6360" s="3" t="s">
        <v>17581</v>
      </c>
      <c r="F6360" s="3" t="s">
        <v>18200</v>
      </c>
      <c r="G6360" s="3" t="s">
        <v>27016</v>
      </c>
      <c r="H6360" s="3" t="s">
        <v>18207</v>
      </c>
      <c r="I6360" s="6">
        <v>722020</v>
      </c>
      <c r="J6360" s="7" t="s">
        <v>18208</v>
      </c>
      <c r="K6360" s="8">
        <v>72202021</v>
      </c>
      <c r="L6360" s="3">
        <v>0</v>
      </c>
      <c r="N6360" s="9">
        <v>0</v>
      </c>
      <c r="O6360" s="9" t="b">
        <v>1</v>
      </c>
      <c r="P6360" s="10">
        <v>0</v>
      </c>
      <c r="Q6360" s="3" t="s">
        <v>29</v>
      </c>
      <c r="R6360" s="3" t="s">
        <v>18209</v>
      </c>
      <c r="S6360" s="14">
        <v>72202021</v>
      </c>
      <c r="T6360" s="21">
        <v>5.9968263333333365</v>
      </c>
      <c r="U6360" s="22">
        <v>5.4171228333333366</v>
      </c>
      <c r="V6360" s="22">
        <v>0.32453749999999998</v>
      </c>
      <c r="W6360" s="22">
        <v>0.255166</v>
      </c>
      <c r="X6360" s="22">
        <f t="shared" si="103"/>
        <v>0</v>
      </c>
      <c r="Y6360" s="8" t="b">
        <v>0</v>
      </c>
      <c r="Z6360" s="8" t="b">
        <v>0</v>
      </c>
      <c r="AA6360" s="8" t="b">
        <v>0</v>
      </c>
      <c r="AB6360" s="8" t="b">
        <v>0</v>
      </c>
    </row>
    <row r="6361" spans="1:28" hidden="1" x14ac:dyDescent="0.2">
      <c r="A6361" s="1" t="s">
        <v>6290</v>
      </c>
      <c r="B6361" s="1" t="s">
        <v>6558</v>
      </c>
      <c r="D6361" s="3" t="s">
        <v>17580</v>
      </c>
      <c r="E6361" s="3" t="s">
        <v>17581</v>
      </c>
      <c r="F6361" s="3" t="s">
        <v>18200</v>
      </c>
      <c r="G6361" s="3" t="s">
        <v>27016</v>
      </c>
      <c r="H6361" s="3" t="s">
        <v>18207</v>
      </c>
      <c r="I6361" s="6">
        <v>722020</v>
      </c>
      <c r="J6361" s="7" t="s">
        <v>18210</v>
      </c>
      <c r="K6361" s="8">
        <v>72202029</v>
      </c>
      <c r="L6361" s="3">
        <v>0</v>
      </c>
      <c r="N6361" s="9">
        <v>0</v>
      </c>
      <c r="O6361" s="9" t="b">
        <v>1</v>
      </c>
      <c r="P6361" s="10">
        <v>0</v>
      </c>
      <c r="Q6361" s="3" t="s">
        <v>29</v>
      </c>
      <c r="R6361" s="3" t="s">
        <v>18211</v>
      </c>
      <c r="S6361" s="14">
        <v>72202029</v>
      </c>
      <c r="T6361" s="21">
        <v>1.7436156666666667</v>
      </c>
      <c r="U6361" s="22">
        <v>1.5383886666666662</v>
      </c>
      <c r="V6361" s="22">
        <v>1.34793333333333E-2</v>
      </c>
      <c r="W6361" s="22">
        <v>0.19174766666666701</v>
      </c>
      <c r="X6361" s="22">
        <f t="shared" si="103"/>
        <v>0</v>
      </c>
      <c r="Y6361" s="8" t="b">
        <v>0</v>
      </c>
      <c r="Z6361" s="8" t="b">
        <v>0</v>
      </c>
      <c r="AA6361" s="8" t="b">
        <v>0</v>
      </c>
      <c r="AB6361" s="8" t="b">
        <v>0</v>
      </c>
    </row>
    <row r="6362" spans="1:28" hidden="1" x14ac:dyDescent="0.2">
      <c r="A6362" s="1" t="s">
        <v>6290</v>
      </c>
      <c r="B6362" s="1" t="s">
        <v>6558</v>
      </c>
      <c r="D6362" s="3" t="s">
        <v>17580</v>
      </c>
      <c r="E6362" s="3" t="s">
        <v>17581</v>
      </c>
      <c r="F6362" s="3" t="s">
        <v>18200</v>
      </c>
      <c r="G6362" s="3" t="s">
        <v>27016</v>
      </c>
      <c r="H6362" s="3" t="s">
        <v>18207</v>
      </c>
      <c r="I6362" s="6">
        <v>722020</v>
      </c>
      <c r="J6362" s="7" t="s">
        <v>18212</v>
      </c>
      <c r="K6362" s="8">
        <v>72202041</v>
      </c>
      <c r="L6362" s="3">
        <v>0</v>
      </c>
      <c r="N6362" s="9">
        <v>0</v>
      </c>
      <c r="O6362" s="9" t="b">
        <v>1</v>
      </c>
      <c r="P6362" s="10">
        <v>0</v>
      </c>
      <c r="Q6362" s="3" t="s">
        <v>29</v>
      </c>
      <c r="R6362" s="3" t="s">
        <v>18213</v>
      </c>
      <c r="S6362" s="14">
        <v>72202041</v>
      </c>
      <c r="T6362" s="21">
        <v>31.947359666666667</v>
      </c>
      <c r="U6362" s="22">
        <v>23.859821333333336</v>
      </c>
      <c r="V6362" s="22">
        <v>0.96519866666666698</v>
      </c>
      <c r="W6362" s="22">
        <v>7.1223396666666643</v>
      </c>
      <c r="X6362" s="22">
        <f t="shared" si="103"/>
        <v>0</v>
      </c>
      <c r="Y6362" s="8" t="b">
        <v>0</v>
      </c>
      <c r="Z6362" s="8" t="b">
        <v>0</v>
      </c>
      <c r="AA6362" s="8" t="b">
        <v>0</v>
      </c>
      <c r="AB6362" s="8" t="b">
        <v>0</v>
      </c>
    </row>
    <row r="6363" spans="1:28" hidden="1" x14ac:dyDescent="0.2">
      <c r="A6363" s="1" t="s">
        <v>6290</v>
      </c>
      <c r="B6363" s="1" t="s">
        <v>6558</v>
      </c>
      <c r="D6363" s="3" t="s">
        <v>17580</v>
      </c>
      <c r="E6363" s="3" t="s">
        <v>17581</v>
      </c>
      <c r="F6363" s="3" t="s">
        <v>18200</v>
      </c>
      <c r="G6363" s="3" t="s">
        <v>27016</v>
      </c>
      <c r="H6363" s="3" t="s">
        <v>18207</v>
      </c>
      <c r="I6363" s="6">
        <v>722020</v>
      </c>
      <c r="J6363" s="7" t="s">
        <v>18214</v>
      </c>
      <c r="K6363" s="8">
        <v>72202049</v>
      </c>
      <c r="L6363" s="3">
        <v>0</v>
      </c>
      <c r="N6363" s="9">
        <v>0</v>
      </c>
      <c r="O6363" s="9" t="b">
        <v>1</v>
      </c>
      <c r="P6363" s="10">
        <v>0</v>
      </c>
      <c r="Q6363" s="3" t="s">
        <v>29</v>
      </c>
      <c r="R6363" s="3" t="s">
        <v>18215</v>
      </c>
      <c r="S6363" s="14">
        <v>72202049</v>
      </c>
      <c r="T6363" s="21">
        <v>13.839930666666669</v>
      </c>
      <c r="U6363" s="22">
        <v>13.003682833333336</v>
      </c>
      <c r="V6363" s="22">
        <v>0.126135</v>
      </c>
      <c r="W6363" s="22">
        <v>0.71011283333333297</v>
      </c>
      <c r="X6363" s="22">
        <f t="shared" si="103"/>
        <v>0</v>
      </c>
      <c r="Y6363" s="8" t="b">
        <v>0</v>
      </c>
      <c r="Z6363" s="8" t="b">
        <v>0</v>
      </c>
      <c r="AA6363" s="8" t="b">
        <v>0</v>
      </c>
      <c r="AB6363" s="8" t="b">
        <v>0</v>
      </c>
    </row>
    <row r="6364" spans="1:28" hidden="1" x14ac:dyDescent="0.2">
      <c r="A6364" s="1" t="s">
        <v>6290</v>
      </c>
      <c r="B6364" s="1" t="s">
        <v>6558</v>
      </c>
      <c r="D6364" s="3" t="s">
        <v>17580</v>
      </c>
      <c r="E6364" s="3" t="s">
        <v>17581</v>
      </c>
      <c r="F6364" s="3" t="s">
        <v>18200</v>
      </c>
      <c r="G6364" s="3" t="s">
        <v>27016</v>
      </c>
      <c r="H6364" s="3" t="s">
        <v>18207</v>
      </c>
      <c r="I6364" s="6">
        <v>722020</v>
      </c>
      <c r="J6364" s="7" t="s">
        <v>18216</v>
      </c>
      <c r="K6364" s="8">
        <v>72202081</v>
      </c>
      <c r="L6364" s="3">
        <v>0</v>
      </c>
      <c r="N6364" s="9">
        <v>0</v>
      </c>
      <c r="O6364" s="9" t="b">
        <v>1</v>
      </c>
      <c r="P6364" s="10">
        <v>0</v>
      </c>
      <c r="Q6364" s="3" t="s">
        <v>29</v>
      </c>
      <c r="R6364" s="3" t="s">
        <v>18217</v>
      </c>
      <c r="S6364" s="14">
        <v>72202081</v>
      </c>
      <c r="T6364" s="21">
        <v>16.533331833333332</v>
      </c>
      <c r="U6364" s="22">
        <v>12.895755333333332</v>
      </c>
      <c r="V6364" s="22">
        <v>0.18029883333333332</v>
      </c>
      <c r="W6364" s="22">
        <v>3.4572776666666671</v>
      </c>
      <c r="X6364" s="22">
        <f t="shared" si="103"/>
        <v>0</v>
      </c>
      <c r="Y6364" s="8" t="b">
        <v>0</v>
      </c>
      <c r="Z6364" s="8" t="b">
        <v>0</v>
      </c>
      <c r="AA6364" s="8" t="b">
        <v>0</v>
      </c>
      <c r="AB6364" s="8" t="b">
        <v>0</v>
      </c>
    </row>
    <row r="6365" spans="1:28" hidden="1" x14ac:dyDescent="0.2">
      <c r="A6365" s="1" t="s">
        <v>6290</v>
      </c>
      <c r="B6365" s="1" t="s">
        <v>6558</v>
      </c>
      <c r="D6365" s="3" t="s">
        <v>17580</v>
      </c>
      <c r="E6365" s="3" t="s">
        <v>17581</v>
      </c>
      <c r="F6365" s="3" t="s">
        <v>18200</v>
      </c>
      <c r="G6365" s="3" t="s">
        <v>27016</v>
      </c>
      <c r="H6365" s="3" t="s">
        <v>18207</v>
      </c>
      <c r="I6365" s="6">
        <v>722020</v>
      </c>
      <c r="J6365" s="7" t="s">
        <v>18218</v>
      </c>
      <c r="K6365" s="8">
        <v>72202089</v>
      </c>
      <c r="L6365" s="3">
        <v>0</v>
      </c>
      <c r="N6365" s="9">
        <v>0</v>
      </c>
      <c r="O6365" s="9" t="b">
        <v>1</v>
      </c>
      <c r="P6365" s="10">
        <v>0</v>
      </c>
      <c r="Q6365" s="3" t="s">
        <v>29</v>
      </c>
      <c r="R6365" s="3" t="s">
        <v>18219</v>
      </c>
      <c r="S6365" s="14">
        <v>72202089</v>
      </c>
      <c r="T6365" s="21">
        <v>2.8310643333333299</v>
      </c>
      <c r="U6365" s="22">
        <v>2.1620931666666627</v>
      </c>
      <c r="V6365" s="22">
        <v>8.5540000000000008E-3</v>
      </c>
      <c r="W6365" s="22">
        <v>0.66041716666666694</v>
      </c>
      <c r="X6365" s="22">
        <f t="shared" si="103"/>
        <v>0</v>
      </c>
      <c r="Y6365" s="8" t="b">
        <v>0</v>
      </c>
      <c r="Z6365" s="8" t="b">
        <v>0</v>
      </c>
      <c r="AA6365" s="8" t="b">
        <v>0</v>
      </c>
      <c r="AB6365" s="8" t="b">
        <v>0</v>
      </c>
    </row>
    <row r="6366" spans="1:28" hidden="1" x14ac:dyDescent="0.2">
      <c r="A6366" s="1" t="s">
        <v>6290</v>
      </c>
      <c r="B6366" s="1" t="s">
        <v>6558</v>
      </c>
      <c r="D6366" s="3" t="s">
        <v>17580</v>
      </c>
      <c r="E6366" s="3" t="s">
        <v>17581</v>
      </c>
      <c r="F6366" s="3" t="s">
        <v>18200</v>
      </c>
      <c r="G6366" s="3" t="s">
        <v>27016</v>
      </c>
      <c r="H6366" s="3" t="s">
        <v>18220</v>
      </c>
      <c r="I6366" s="6">
        <v>722090</v>
      </c>
      <c r="J6366" s="7" t="s">
        <v>18221</v>
      </c>
      <c r="K6366" s="8">
        <v>72209020</v>
      </c>
      <c r="L6366" s="3">
        <v>0</v>
      </c>
      <c r="N6366" s="9">
        <v>0</v>
      </c>
      <c r="O6366" s="9" t="b">
        <v>1</v>
      </c>
      <c r="P6366" s="10">
        <v>0</v>
      </c>
      <c r="Q6366" s="3" t="s">
        <v>29</v>
      </c>
      <c r="R6366" s="3" t="s">
        <v>18222</v>
      </c>
      <c r="S6366" s="14">
        <v>72209020</v>
      </c>
      <c r="T6366" s="21">
        <v>0.33706650000000005</v>
      </c>
      <c r="U6366" s="22">
        <v>7.4086833333333366E-2</v>
      </c>
      <c r="V6366" s="22">
        <v>2.3639500000000001E-2</v>
      </c>
      <c r="W6366" s="22">
        <v>0.23934016666666669</v>
      </c>
      <c r="X6366" s="22">
        <f t="shared" si="103"/>
        <v>0</v>
      </c>
      <c r="Y6366" s="8" t="b">
        <v>0</v>
      </c>
      <c r="Z6366" s="8" t="b">
        <v>0</v>
      </c>
      <c r="AA6366" s="8" t="b">
        <v>0</v>
      </c>
      <c r="AB6366" s="8" t="b">
        <v>0</v>
      </c>
    </row>
    <row r="6367" spans="1:28" hidden="1" x14ac:dyDescent="0.2">
      <c r="A6367" s="1" t="s">
        <v>6290</v>
      </c>
      <c r="B6367" s="1" t="s">
        <v>6558</v>
      </c>
      <c r="D6367" s="3" t="s">
        <v>17580</v>
      </c>
      <c r="E6367" s="3" t="s">
        <v>17581</v>
      </c>
      <c r="F6367" s="3" t="s">
        <v>18200</v>
      </c>
      <c r="G6367" s="3" t="s">
        <v>27016</v>
      </c>
      <c r="H6367" s="3" t="s">
        <v>18220</v>
      </c>
      <c r="I6367" s="6">
        <v>722090</v>
      </c>
      <c r="J6367" s="7" t="s">
        <v>18223</v>
      </c>
      <c r="K6367" s="8">
        <v>72209080</v>
      </c>
      <c r="L6367" s="3">
        <v>0</v>
      </c>
      <c r="N6367" s="9">
        <v>0</v>
      </c>
      <c r="O6367" s="9" t="b">
        <v>1</v>
      </c>
      <c r="P6367" s="10">
        <v>0</v>
      </c>
      <c r="Q6367" s="3" t="s">
        <v>29</v>
      </c>
      <c r="R6367" s="3" t="s">
        <v>18224</v>
      </c>
      <c r="S6367" s="14">
        <v>72209080</v>
      </c>
      <c r="T6367" s="21">
        <v>9.3156883333333411</v>
      </c>
      <c r="U6367" s="22">
        <v>5.3908655000000039</v>
      </c>
      <c r="V6367" s="22">
        <v>0.16021366666666662</v>
      </c>
      <c r="W6367" s="22">
        <v>3.7646091666666699</v>
      </c>
      <c r="X6367" s="22">
        <f t="shared" si="103"/>
        <v>0</v>
      </c>
      <c r="Y6367" s="8" t="b">
        <v>0</v>
      </c>
      <c r="Z6367" s="8" t="b">
        <v>0</v>
      </c>
      <c r="AA6367" s="8" t="b">
        <v>0</v>
      </c>
      <c r="AB6367" s="8" t="b">
        <v>0</v>
      </c>
    </row>
    <row r="6368" spans="1:28" hidden="1" x14ac:dyDescent="0.2">
      <c r="A6368" s="1" t="s">
        <v>6290</v>
      </c>
      <c r="B6368" s="1" t="s">
        <v>6558</v>
      </c>
      <c r="D6368" s="3" t="s">
        <v>17580</v>
      </c>
      <c r="E6368" s="3" t="s">
        <v>17581</v>
      </c>
      <c r="F6368" s="3" t="s">
        <v>18225</v>
      </c>
      <c r="G6368" s="3" t="s">
        <v>27017</v>
      </c>
      <c r="H6368" s="3" t="s">
        <v>18226</v>
      </c>
      <c r="I6368" s="6">
        <v>722100</v>
      </c>
      <c r="J6368" s="7" t="s">
        <v>18227</v>
      </c>
      <c r="K6368" s="8">
        <v>72210010</v>
      </c>
      <c r="L6368" s="3">
        <v>0</v>
      </c>
      <c r="N6368" s="9">
        <v>0</v>
      </c>
      <c r="O6368" s="9" t="b">
        <v>1</v>
      </c>
      <c r="P6368" s="10">
        <v>0</v>
      </c>
      <c r="Q6368" s="3" t="s">
        <v>29</v>
      </c>
      <c r="R6368" s="3" t="s">
        <v>18228</v>
      </c>
      <c r="S6368" s="14">
        <v>72210010</v>
      </c>
      <c r="T6368" s="21">
        <v>5.4674673333333361</v>
      </c>
      <c r="U6368" s="22">
        <v>4.4390135000000024</v>
      </c>
      <c r="V6368" s="22">
        <v>0.32002266666666696</v>
      </c>
      <c r="W6368" s="22">
        <v>0.70843116666666694</v>
      </c>
      <c r="X6368" s="22">
        <f t="shared" si="103"/>
        <v>0</v>
      </c>
      <c r="Y6368" s="8" t="b">
        <v>0</v>
      </c>
      <c r="Z6368" s="8" t="b">
        <v>0</v>
      </c>
      <c r="AA6368" s="8" t="b">
        <v>0</v>
      </c>
      <c r="AB6368" s="8" t="b">
        <v>0</v>
      </c>
    </row>
    <row r="6369" spans="1:28" hidden="1" x14ac:dyDescent="0.2">
      <c r="A6369" s="1" t="s">
        <v>6290</v>
      </c>
      <c r="B6369" s="1" t="s">
        <v>6558</v>
      </c>
      <c r="D6369" s="3" t="s">
        <v>17580</v>
      </c>
      <c r="E6369" s="3" t="s">
        <v>17581</v>
      </c>
      <c r="F6369" s="3" t="s">
        <v>18225</v>
      </c>
      <c r="G6369" s="3" t="s">
        <v>27017</v>
      </c>
      <c r="H6369" s="3" t="s">
        <v>18226</v>
      </c>
      <c r="I6369" s="6">
        <v>722100</v>
      </c>
      <c r="J6369" s="7" t="s">
        <v>18229</v>
      </c>
      <c r="K6369" s="8">
        <v>72210090</v>
      </c>
      <c r="L6369" s="3">
        <v>0</v>
      </c>
      <c r="N6369" s="9">
        <v>0</v>
      </c>
      <c r="O6369" s="9" t="b">
        <v>1</v>
      </c>
      <c r="P6369" s="10">
        <v>0</v>
      </c>
      <c r="Q6369" s="3" t="s">
        <v>29</v>
      </c>
      <c r="R6369" s="3" t="s">
        <v>18230</v>
      </c>
      <c r="S6369" s="14">
        <v>72210090</v>
      </c>
      <c r="T6369" s="21">
        <v>2.2480683333333333</v>
      </c>
      <c r="U6369" s="22">
        <v>0.1020735</v>
      </c>
      <c r="V6369" s="22">
        <v>1.7558339999999999</v>
      </c>
      <c r="W6369" s="22">
        <v>0.39016083333333373</v>
      </c>
      <c r="X6369" s="22">
        <f t="shared" si="103"/>
        <v>0</v>
      </c>
      <c r="Y6369" s="8" t="b">
        <v>0</v>
      </c>
      <c r="Z6369" s="8" t="b">
        <v>0</v>
      </c>
      <c r="AA6369" s="8" t="b">
        <v>0</v>
      </c>
      <c r="AB6369" s="8" t="b">
        <v>0</v>
      </c>
    </row>
    <row r="6370" spans="1:28" hidden="1" x14ac:dyDescent="0.2">
      <c r="A6370" s="1" t="s">
        <v>6290</v>
      </c>
      <c r="B6370" s="1" t="s">
        <v>6558</v>
      </c>
      <c r="D6370" s="3" t="s">
        <v>17580</v>
      </c>
      <c r="E6370" s="3" t="s">
        <v>17581</v>
      </c>
      <c r="F6370" s="3" t="s">
        <v>18231</v>
      </c>
      <c r="G6370" s="3" t="s">
        <v>27018</v>
      </c>
      <c r="H6370" s="3" t="s">
        <v>18232</v>
      </c>
      <c r="I6370" s="6">
        <v>722211</v>
      </c>
      <c r="J6370" s="7" t="s">
        <v>18233</v>
      </c>
      <c r="K6370" s="8">
        <v>72221111</v>
      </c>
      <c r="L6370" s="3">
        <v>0</v>
      </c>
      <c r="N6370" s="9">
        <v>0</v>
      </c>
      <c r="O6370" s="9" t="b">
        <v>1</v>
      </c>
      <c r="P6370" s="10">
        <v>0</v>
      </c>
      <c r="Q6370" s="3" t="s">
        <v>29</v>
      </c>
      <c r="R6370" s="3" t="s">
        <v>18234</v>
      </c>
      <c r="S6370" s="14">
        <v>72221111</v>
      </c>
      <c r="T6370" s="21">
        <v>12.0620475</v>
      </c>
      <c r="U6370" s="22">
        <v>9.5935615000000034</v>
      </c>
      <c r="V6370" s="22">
        <v>0.19291316666666669</v>
      </c>
      <c r="W6370" s="22">
        <v>2.2755728333333294</v>
      </c>
      <c r="X6370" s="22">
        <f t="shared" si="103"/>
        <v>0</v>
      </c>
      <c r="Y6370" s="8" t="b">
        <v>0</v>
      </c>
      <c r="Z6370" s="8" t="b">
        <v>0</v>
      </c>
      <c r="AA6370" s="8" t="b">
        <v>0</v>
      </c>
      <c r="AB6370" s="8" t="b">
        <v>0</v>
      </c>
    </row>
    <row r="6371" spans="1:28" hidden="1" x14ac:dyDescent="0.2">
      <c r="A6371" s="1" t="s">
        <v>6290</v>
      </c>
      <c r="B6371" s="1" t="s">
        <v>6558</v>
      </c>
      <c r="D6371" s="3" t="s">
        <v>17580</v>
      </c>
      <c r="E6371" s="3" t="s">
        <v>17581</v>
      </c>
      <c r="F6371" s="3" t="s">
        <v>18231</v>
      </c>
      <c r="G6371" s="3" t="s">
        <v>27018</v>
      </c>
      <c r="H6371" s="3" t="s">
        <v>18232</v>
      </c>
      <c r="I6371" s="6">
        <v>722211</v>
      </c>
      <c r="J6371" s="7" t="s">
        <v>18235</v>
      </c>
      <c r="K6371" s="8">
        <v>72221119</v>
      </c>
      <c r="L6371" s="3">
        <v>0</v>
      </c>
      <c r="N6371" s="9">
        <v>0</v>
      </c>
      <c r="O6371" s="9" t="b">
        <v>1</v>
      </c>
      <c r="P6371" s="10">
        <v>0</v>
      </c>
      <c r="Q6371" s="3" t="s">
        <v>29</v>
      </c>
      <c r="R6371" s="3" t="s">
        <v>18236</v>
      </c>
      <c r="S6371" s="14">
        <v>72221119</v>
      </c>
      <c r="T6371" s="21">
        <v>9.726363000000001</v>
      </c>
      <c r="U6371" s="22">
        <v>9.1117236666666681</v>
      </c>
      <c r="V6371" s="22">
        <v>5.9369999999999999E-2</v>
      </c>
      <c r="W6371" s="22">
        <v>0.55526933333333373</v>
      </c>
      <c r="X6371" s="22">
        <f t="shared" si="103"/>
        <v>0</v>
      </c>
      <c r="Y6371" s="8" t="b">
        <v>0</v>
      </c>
      <c r="Z6371" s="8" t="b">
        <v>0</v>
      </c>
      <c r="AA6371" s="8" t="b">
        <v>0</v>
      </c>
      <c r="AB6371" s="8" t="b">
        <v>0</v>
      </c>
    </row>
    <row r="6372" spans="1:28" hidden="1" x14ac:dyDescent="0.2">
      <c r="A6372" s="1" t="s">
        <v>6290</v>
      </c>
      <c r="B6372" s="1" t="s">
        <v>6558</v>
      </c>
      <c r="D6372" s="3" t="s">
        <v>17580</v>
      </c>
      <c r="E6372" s="3" t="s">
        <v>17581</v>
      </c>
      <c r="F6372" s="3" t="s">
        <v>18231</v>
      </c>
      <c r="G6372" s="3" t="s">
        <v>27018</v>
      </c>
      <c r="H6372" s="3" t="s">
        <v>18232</v>
      </c>
      <c r="I6372" s="6">
        <v>722211</v>
      </c>
      <c r="J6372" s="7" t="s">
        <v>18237</v>
      </c>
      <c r="K6372" s="8">
        <v>72221181</v>
      </c>
      <c r="L6372" s="3">
        <v>0</v>
      </c>
      <c r="N6372" s="9">
        <v>0</v>
      </c>
      <c r="O6372" s="9" t="b">
        <v>1</v>
      </c>
      <c r="P6372" s="10">
        <v>0</v>
      </c>
      <c r="Q6372" s="3" t="s">
        <v>29</v>
      </c>
      <c r="R6372" s="3" t="s">
        <v>18238</v>
      </c>
      <c r="S6372" s="14">
        <v>72221181</v>
      </c>
      <c r="T6372" s="21">
        <v>10.687440500000003</v>
      </c>
      <c r="U6372" s="22">
        <v>9.1868666666666687</v>
      </c>
      <c r="V6372" s="22">
        <v>5.3435499999999997E-2</v>
      </c>
      <c r="W6372" s="22">
        <v>1.4471383333333325</v>
      </c>
      <c r="X6372" s="22">
        <f t="shared" si="103"/>
        <v>0</v>
      </c>
      <c r="Y6372" s="8" t="b">
        <v>0</v>
      </c>
      <c r="Z6372" s="8" t="b">
        <v>0</v>
      </c>
      <c r="AA6372" s="8" t="b">
        <v>0</v>
      </c>
      <c r="AB6372" s="8" t="b">
        <v>0</v>
      </c>
    </row>
    <row r="6373" spans="1:28" hidden="1" x14ac:dyDescent="0.2">
      <c r="A6373" s="1" t="s">
        <v>6290</v>
      </c>
      <c r="B6373" s="1" t="s">
        <v>6558</v>
      </c>
      <c r="D6373" s="3" t="s">
        <v>17580</v>
      </c>
      <c r="E6373" s="3" t="s">
        <v>17581</v>
      </c>
      <c r="F6373" s="3" t="s">
        <v>18231</v>
      </c>
      <c r="G6373" s="3" t="s">
        <v>27018</v>
      </c>
      <c r="H6373" s="3" t="s">
        <v>18232</v>
      </c>
      <c r="I6373" s="6">
        <v>722211</v>
      </c>
      <c r="J6373" s="7" t="s">
        <v>18239</v>
      </c>
      <c r="K6373" s="8">
        <v>72221189</v>
      </c>
      <c r="L6373" s="3">
        <v>0</v>
      </c>
      <c r="N6373" s="9">
        <v>0</v>
      </c>
      <c r="O6373" s="9" t="b">
        <v>1</v>
      </c>
      <c r="P6373" s="10">
        <v>0</v>
      </c>
      <c r="Q6373" s="3" t="s">
        <v>29</v>
      </c>
      <c r="R6373" s="3" t="s">
        <v>18240</v>
      </c>
      <c r="S6373" s="14">
        <v>72221189</v>
      </c>
      <c r="T6373" s="21">
        <v>1.5747523333333333</v>
      </c>
      <c r="U6373" s="22">
        <v>0.44608100000000028</v>
      </c>
      <c r="V6373" s="22">
        <v>5.2858500000000003E-2</v>
      </c>
      <c r="W6373" s="22">
        <v>1.075812833333333</v>
      </c>
      <c r="X6373" s="22">
        <f t="shared" si="103"/>
        <v>0</v>
      </c>
      <c r="Y6373" s="8" t="b">
        <v>0</v>
      </c>
      <c r="Z6373" s="8" t="b">
        <v>0</v>
      </c>
      <c r="AA6373" s="8" t="b">
        <v>0</v>
      </c>
      <c r="AB6373" s="8" t="b">
        <v>0</v>
      </c>
    </row>
    <row r="6374" spans="1:28" hidden="1" x14ac:dyDescent="0.2">
      <c r="A6374" s="1" t="s">
        <v>6290</v>
      </c>
      <c r="B6374" s="1" t="s">
        <v>6558</v>
      </c>
      <c r="D6374" s="3" t="s">
        <v>17580</v>
      </c>
      <c r="E6374" s="3" t="s">
        <v>17581</v>
      </c>
      <c r="F6374" s="3" t="s">
        <v>18231</v>
      </c>
      <c r="G6374" s="3" t="s">
        <v>27018</v>
      </c>
      <c r="H6374" s="3" t="s">
        <v>18241</v>
      </c>
      <c r="I6374" s="6">
        <v>722219</v>
      </c>
      <c r="J6374" s="7" t="s">
        <v>18242</v>
      </c>
      <c r="K6374" s="8">
        <v>72221910</v>
      </c>
      <c r="L6374" s="3">
        <v>0</v>
      </c>
      <c r="N6374" s="9">
        <v>0</v>
      </c>
      <c r="O6374" s="9" t="b">
        <v>1</v>
      </c>
      <c r="P6374" s="10">
        <v>0</v>
      </c>
      <c r="Q6374" s="3" t="s">
        <v>29</v>
      </c>
      <c r="R6374" s="3" t="s">
        <v>18243</v>
      </c>
      <c r="S6374" s="14">
        <v>72221910</v>
      </c>
      <c r="T6374" s="21">
        <v>4.5227236666666633</v>
      </c>
      <c r="U6374" s="22">
        <v>3.2877343333333302</v>
      </c>
      <c r="V6374" s="22">
        <v>1.5729E-2</v>
      </c>
      <c r="W6374" s="22">
        <v>1.2192603333333329</v>
      </c>
      <c r="X6374" s="22">
        <f t="shared" si="103"/>
        <v>0</v>
      </c>
      <c r="Y6374" s="8" t="b">
        <v>0</v>
      </c>
      <c r="Z6374" s="8" t="b">
        <v>0</v>
      </c>
      <c r="AA6374" s="8" t="b">
        <v>0</v>
      </c>
      <c r="AB6374" s="8" t="b">
        <v>0</v>
      </c>
    </row>
    <row r="6375" spans="1:28" hidden="1" x14ac:dyDescent="0.2">
      <c r="A6375" s="1" t="s">
        <v>6290</v>
      </c>
      <c r="B6375" s="1" t="s">
        <v>6558</v>
      </c>
      <c r="D6375" s="3" t="s">
        <v>17580</v>
      </c>
      <c r="E6375" s="3" t="s">
        <v>17581</v>
      </c>
      <c r="F6375" s="3" t="s">
        <v>18231</v>
      </c>
      <c r="G6375" s="3" t="s">
        <v>27018</v>
      </c>
      <c r="H6375" s="3" t="s">
        <v>18241</v>
      </c>
      <c r="I6375" s="6">
        <v>722219</v>
      </c>
      <c r="J6375" s="7" t="s">
        <v>18244</v>
      </c>
      <c r="K6375" s="8">
        <v>72221990</v>
      </c>
      <c r="L6375" s="3">
        <v>0</v>
      </c>
      <c r="N6375" s="9">
        <v>0</v>
      </c>
      <c r="O6375" s="9" t="b">
        <v>1</v>
      </c>
      <c r="P6375" s="10">
        <v>0</v>
      </c>
      <c r="Q6375" s="3" t="s">
        <v>29</v>
      </c>
      <c r="R6375" s="3" t="s">
        <v>18245</v>
      </c>
      <c r="S6375" s="14">
        <v>72221990</v>
      </c>
      <c r="T6375" s="21">
        <v>0.87227866666666665</v>
      </c>
      <c r="U6375" s="22">
        <v>0.26221066666666665</v>
      </c>
      <c r="V6375" s="22">
        <v>0.110212</v>
      </c>
      <c r="W6375" s="22">
        <v>0.49985600000000002</v>
      </c>
      <c r="X6375" s="22">
        <f t="shared" si="103"/>
        <v>0</v>
      </c>
      <c r="Y6375" s="8" t="b">
        <v>0</v>
      </c>
      <c r="Z6375" s="8" t="b">
        <v>0</v>
      </c>
      <c r="AA6375" s="8" t="b">
        <v>0</v>
      </c>
      <c r="AB6375" s="8" t="b">
        <v>0</v>
      </c>
    </row>
    <row r="6376" spans="1:28" hidden="1" x14ac:dyDescent="0.2">
      <c r="A6376" s="1" t="s">
        <v>6290</v>
      </c>
      <c r="B6376" s="1" t="s">
        <v>6558</v>
      </c>
      <c r="D6376" s="3" t="s">
        <v>17580</v>
      </c>
      <c r="E6376" s="3" t="s">
        <v>17581</v>
      </c>
      <c r="F6376" s="3" t="s">
        <v>18231</v>
      </c>
      <c r="G6376" s="3" t="s">
        <v>27018</v>
      </c>
      <c r="H6376" s="3" t="s">
        <v>18246</v>
      </c>
      <c r="I6376" s="6">
        <v>722220</v>
      </c>
      <c r="J6376" s="7" t="s">
        <v>18247</v>
      </c>
      <c r="K6376" s="8">
        <v>72222011</v>
      </c>
      <c r="L6376" s="3">
        <v>0</v>
      </c>
      <c r="N6376" s="9">
        <v>0</v>
      </c>
      <c r="O6376" s="9" t="b">
        <v>1</v>
      </c>
      <c r="P6376" s="10">
        <v>0</v>
      </c>
      <c r="Q6376" s="3" t="s">
        <v>29</v>
      </c>
      <c r="R6376" s="3" t="s">
        <v>18248</v>
      </c>
      <c r="S6376" s="14">
        <v>72222011</v>
      </c>
      <c r="T6376" s="21">
        <v>31.654116833333365</v>
      </c>
      <c r="U6376" s="22">
        <v>27.119670666666696</v>
      </c>
      <c r="V6376" s="22">
        <v>1.443421333333337</v>
      </c>
      <c r="W6376" s="22">
        <v>3.091024833333333</v>
      </c>
      <c r="X6376" s="22">
        <f t="shared" si="103"/>
        <v>0</v>
      </c>
      <c r="Y6376" s="8" t="b">
        <v>0</v>
      </c>
      <c r="Z6376" s="8" t="b">
        <v>0</v>
      </c>
      <c r="AA6376" s="8" t="b">
        <v>0</v>
      </c>
      <c r="AB6376" s="8" t="b">
        <v>0</v>
      </c>
    </row>
    <row r="6377" spans="1:28" hidden="1" x14ac:dyDescent="0.2">
      <c r="A6377" s="1" t="s">
        <v>6290</v>
      </c>
      <c r="B6377" s="1" t="s">
        <v>6558</v>
      </c>
      <c r="D6377" s="3" t="s">
        <v>17580</v>
      </c>
      <c r="E6377" s="3" t="s">
        <v>17581</v>
      </c>
      <c r="F6377" s="3" t="s">
        <v>18231</v>
      </c>
      <c r="G6377" s="3" t="s">
        <v>27018</v>
      </c>
      <c r="H6377" s="3" t="s">
        <v>18246</v>
      </c>
      <c r="I6377" s="6">
        <v>722220</v>
      </c>
      <c r="J6377" s="7" t="s">
        <v>18249</v>
      </c>
      <c r="K6377" s="8">
        <v>72222019</v>
      </c>
      <c r="L6377" s="3">
        <v>0</v>
      </c>
      <c r="N6377" s="9">
        <v>0</v>
      </c>
      <c r="O6377" s="9" t="b">
        <v>1</v>
      </c>
      <c r="P6377" s="10">
        <v>0</v>
      </c>
      <c r="Q6377" s="3" t="s">
        <v>29</v>
      </c>
      <c r="R6377" s="3" t="s">
        <v>18250</v>
      </c>
      <c r="S6377" s="14">
        <v>72222019</v>
      </c>
      <c r="T6377" s="21">
        <v>10.006179333333336</v>
      </c>
      <c r="U6377" s="22">
        <v>8.0298298333333396</v>
      </c>
      <c r="V6377" s="22">
        <v>0.11824283333333299</v>
      </c>
      <c r="W6377" s="22">
        <v>1.8581066666666632</v>
      </c>
      <c r="X6377" s="22">
        <f t="shared" si="103"/>
        <v>0</v>
      </c>
      <c r="Y6377" s="8" t="b">
        <v>0</v>
      </c>
      <c r="Z6377" s="8" t="b">
        <v>0</v>
      </c>
      <c r="AA6377" s="8" t="b">
        <v>0</v>
      </c>
      <c r="AB6377" s="8" t="b">
        <v>0</v>
      </c>
    </row>
    <row r="6378" spans="1:28" hidden="1" x14ac:dyDescent="0.2">
      <c r="A6378" s="1" t="s">
        <v>6290</v>
      </c>
      <c r="B6378" s="1" t="s">
        <v>6558</v>
      </c>
      <c r="D6378" s="3" t="s">
        <v>17580</v>
      </c>
      <c r="E6378" s="3" t="s">
        <v>17581</v>
      </c>
      <c r="F6378" s="3" t="s">
        <v>18231</v>
      </c>
      <c r="G6378" s="3" t="s">
        <v>27018</v>
      </c>
      <c r="H6378" s="3" t="s">
        <v>18246</v>
      </c>
      <c r="I6378" s="6">
        <v>722220</v>
      </c>
      <c r="J6378" s="7" t="s">
        <v>18251</v>
      </c>
      <c r="K6378" s="8">
        <v>72222021</v>
      </c>
      <c r="L6378" s="3">
        <v>0</v>
      </c>
      <c r="N6378" s="9">
        <v>0</v>
      </c>
      <c r="O6378" s="9" t="b">
        <v>1</v>
      </c>
      <c r="P6378" s="10">
        <v>0</v>
      </c>
      <c r="Q6378" s="3" t="s">
        <v>29</v>
      </c>
      <c r="R6378" s="3" t="s">
        <v>18252</v>
      </c>
      <c r="S6378" s="14">
        <v>72222021</v>
      </c>
      <c r="T6378" s="21">
        <v>28.903850833333344</v>
      </c>
      <c r="U6378" s="22">
        <v>20.739311166666671</v>
      </c>
      <c r="V6378" s="22">
        <v>4.5101276666666701</v>
      </c>
      <c r="W6378" s="22">
        <v>3.6544120000000029</v>
      </c>
      <c r="X6378" s="22">
        <f t="shared" si="103"/>
        <v>0</v>
      </c>
      <c r="Y6378" s="8" t="b">
        <v>0</v>
      </c>
      <c r="Z6378" s="8" t="b">
        <v>0</v>
      </c>
      <c r="AA6378" s="8" t="b">
        <v>0</v>
      </c>
      <c r="AB6378" s="8" t="b">
        <v>0</v>
      </c>
    </row>
    <row r="6379" spans="1:28" hidden="1" x14ac:dyDescent="0.2">
      <c r="A6379" s="1" t="s">
        <v>6290</v>
      </c>
      <c r="B6379" s="1" t="s">
        <v>6558</v>
      </c>
      <c r="D6379" s="3" t="s">
        <v>17580</v>
      </c>
      <c r="E6379" s="3" t="s">
        <v>17581</v>
      </c>
      <c r="F6379" s="3" t="s">
        <v>18231</v>
      </c>
      <c r="G6379" s="3" t="s">
        <v>27018</v>
      </c>
      <c r="H6379" s="3" t="s">
        <v>18246</v>
      </c>
      <c r="I6379" s="6">
        <v>722220</v>
      </c>
      <c r="J6379" s="7" t="s">
        <v>18253</v>
      </c>
      <c r="K6379" s="8">
        <v>72222029</v>
      </c>
      <c r="L6379" s="3">
        <v>0</v>
      </c>
      <c r="N6379" s="9">
        <v>0</v>
      </c>
      <c r="O6379" s="9" t="b">
        <v>1</v>
      </c>
      <c r="P6379" s="10">
        <v>0</v>
      </c>
      <c r="Q6379" s="3" t="s">
        <v>29</v>
      </c>
      <c r="R6379" s="3" t="s">
        <v>18254</v>
      </c>
      <c r="S6379" s="14">
        <v>72222029</v>
      </c>
      <c r="T6379" s="21">
        <v>4.6495008333333372</v>
      </c>
      <c r="U6379" s="22">
        <v>3.3494943333333373</v>
      </c>
      <c r="V6379" s="22">
        <v>0.56284400000000001</v>
      </c>
      <c r="W6379" s="22">
        <v>0.73716250000000005</v>
      </c>
      <c r="X6379" s="22">
        <f t="shared" si="103"/>
        <v>0</v>
      </c>
      <c r="Y6379" s="8" t="b">
        <v>0</v>
      </c>
      <c r="Z6379" s="8" t="b">
        <v>0</v>
      </c>
      <c r="AA6379" s="8" t="b">
        <v>0</v>
      </c>
      <c r="AB6379" s="8" t="b">
        <v>0</v>
      </c>
    </row>
    <row r="6380" spans="1:28" hidden="1" x14ac:dyDescent="0.2">
      <c r="A6380" s="1" t="s">
        <v>6290</v>
      </c>
      <c r="B6380" s="1" t="s">
        <v>6558</v>
      </c>
      <c r="D6380" s="3" t="s">
        <v>17580</v>
      </c>
      <c r="E6380" s="3" t="s">
        <v>17581</v>
      </c>
      <c r="F6380" s="3" t="s">
        <v>18231</v>
      </c>
      <c r="G6380" s="3" t="s">
        <v>27018</v>
      </c>
      <c r="H6380" s="3" t="s">
        <v>18246</v>
      </c>
      <c r="I6380" s="6">
        <v>722220</v>
      </c>
      <c r="J6380" s="7" t="s">
        <v>18255</v>
      </c>
      <c r="K6380" s="8">
        <v>72222031</v>
      </c>
      <c r="L6380" s="3">
        <v>0</v>
      </c>
      <c r="N6380" s="9">
        <v>0</v>
      </c>
      <c r="O6380" s="9" t="b">
        <v>1</v>
      </c>
      <c r="P6380" s="10">
        <v>0</v>
      </c>
      <c r="Q6380" s="3" t="s">
        <v>29</v>
      </c>
      <c r="R6380" s="3" t="s">
        <v>18256</v>
      </c>
      <c r="S6380" s="14">
        <v>72222031</v>
      </c>
      <c r="T6380" s="21">
        <v>18.270605666666668</v>
      </c>
      <c r="U6380" s="22">
        <v>16.858799333333334</v>
      </c>
      <c r="V6380" s="22">
        <v>0.26980999999999999</v>
      </c>
      <c r="W6380" s="22">
        <v>1.1419963333333341</v>
      </c>
      <c r="X6380" s="22">
        <f t="shared" si="103"/>
        <v>0</v>
      </c>
      <c r="Y6380" s="8" t="b">
        <v>0</v>
      </c>
      <c r="Z6380" s="8" t="b">
        <v>0</v>
      </c>
      <c r="AA6380" s="8" t="b">
        <v>0</v>
      </c>
      <c r="AB6380" s="8" t="b">
        <v>0</v>
      </c>
    </row>
    <row r="6381" spans="1:28" hidden="1" x14ac:dyDescent="0.2">
      <c r="A6381" s="1" t="s">
        <v>6290</v>
      </c>
      <c r="B6381" s="1" t="s">
        <v>6558</v>
      </c>
      <c r="D6381" s="3" t="s">
        <v>17580</v>
      </c>
      <c r="E6381" s="3" t="s">
        <v>17581</v>
      </c>
      <c r="F6381" s="3" t="s">
        <v>18231</v>
      </c>
      <c r="G6381" s="3" t="s">
        <v>27018</v>
      </c>
      <c r="H6381" s="3" t="s">
        <v>18246</v>
      </c>
      <c r="I6381" s="6">
        <v>722220</v>
      </c>
      <c r="J6381" s="7" t="s">
        <v>18257</v>
      </c>
      <c r="K6381" s="8">
        <v>72222039</v>
      </c>
      <c r="L6381" s="3">
        <v>0</v>
      </c>
      <c r="N6381" s="9">
        <v>0</v>
      </c>
      <c r="O6381" s="9" t="b">
        <v>1</v>
      </c>
      <c r="P6381" s="10">
        <v>0</v>
      </c>
      <c r="Q6381" s="3" t="s">
        <v>29</v>
      </c>
      <c r="R6381" s="3" t="s">
        <v>18258</v>
      </c>
      <c r="S6381" s="14">
        <v>72222039</v>
      </c>
      <c r="T6381" s="21">
        <v>1.386400333333333</v>
      </c>
      <c r="U6381" s="22">
        <v>1.0887663333333331</v>
      </c>
      <c r="V6381" s="22">
        <v>1.0175E-2</v>
      </c>
      <c r="W6381" s="22">
        <v>0.28745900000000002</v>
      </c>
      <c r="X6381" s="22">
        <f t="shared" si="103"/>
        <v>0</v>
      </c>
      <c r="Y6381" s="8" t="b">
        <v>0</v>
      </c>
      <c r="Z6381" s="8" t="b">
        <v>0</v>
      </c>
      <c r="AA6381" s="8" t="b">
        <v>0</v>
      </c>
      <c r="AB6381" s="8" t="b">
        <v>0</v>
      </c>
    </row>
    <row r="6382" spans="1:28" hidden="1" x14ac:dyDescent="0.2">
      <c r="A6382" s="1" t="s">
        <v>6290</v>
      </c>
      <c r="B6382" s="1" t="s">
        <v>6558</v>
      </c>
      <c r="D6382" s="3" t="s">
        <v>17580</v>
      </c>
      <c r="E6382" s="3" t="s">
        <v>17581</v>
      </c>
      <c r="F6382" s="3" t="s">
        <v>18231</v>
      </c>
      <c r="G6382" s="3" t="s">
        <v>27018</v>
      </c>
      <c r="H6382" s="3" t="s">
        <v>18246</v>
      </c>
      <c r="I6382" s="6">
        <v>722220</v>
      </c>
      <c r="J6382" s="7" t="s">
        <v>18259</v>
      </c>
      <c r="K6382" s="8">
        <v>72222081</v>
      </c>
      <c r="L6382" s="3">
        <v>0</v>
      </c>
      <c r="N6382" s="9">
        <v>0</v>
      </c>
      <c r="O6382" s="9" t="b">
        <v>1</v>
      </c>
      <c r="P6382" s="10">
        <v>0</v>
      </c>
      <c r="Q6382" s="3" t="s">
        <v>29</v>
      </c>
      <c r="R6382" s="3" t="s">
        <v>18260</v>
      </c>
      <c r="S6382" s="14">
        <v>72222081</v>
      </c>
      <c r="T6382" s="21">
        <v>6.6390731666666705</v>
      </c>
      <c r="U6382" s="22">
        <v>6.052082833333337</v>
      </c>
      <c r="V6382" s="22">
        <v>4.4803500000000003E-2</v>
      </c>
      <c r="W6382" s="22">
        <v>0.54218683333333306</v>
      </c>
      <c r="X6382" s="22">
        <f t="shared" si="103"/>
        <v>0</v>
      </c>
      <c r="Y6382" s="8" t="b">
        <v>0</v>
      </c>
      <c r="Z6382" s="8" t="b">
        <v>0</v>
      </c>
      <c r="AA6382" s="8" t="b">
        <v>0</v>
      </c>
      <c r="AB6382" s="8" t="b">
        <v>0</v>
      </c>
    </row>
    <row r="6383" spans="1:28" hidden="1" x14ac:dyDescent="0.2">
      <c r="A6383" s="1" t="s">
        <v>6290</v>
      </c>
      <c r="B6383" s="1" t="s">
        <v>6558</v>
      </c>
      <c r="D6383" s="3" t="s">
        <v>17580</v>
      </c>
      <c r="E6383" s="3" t="s">
        <v>17581</v>
      </c>
      <c r="F6383" s="3" t="s">
        <v>18231</v>
      </c>
      <c r="G6383" s="3" t="s">
        <v>27018</v>
      </c>
      <c r="H6383" s="3" t="s">
        <v>18246</v>
      </c>
      <c r="I6383" s="6">
        <v>722220</v>
      </c>
      <c r="J6383" s="7" t="s">
        <v>18261</v>
      </c>
      <c r="K6383" s="8">
        <v>72222089</v>
      </c>
      <c r="L6383" s="3">
        <v>0</v>
      </c>
      <c r="N6383" s="9">
        <v>0</v>
      </c>
      <c r="O6383" s="9" t="b">
        <v>1</v>
      </c>
      <c r="P6383" s="10">
        <v>0</v>
      </c>
      <c r="Q6383" s="3" t="s">
        <v>29</v>
      </c>
      <c r="R6383" s="3" t="s">
        <v>18262</v>
      </c>
      <c r="S6383" s="14">
        <v>72222089</v>
      </c>
      <c r="T6383" s="21">
        <v>1.1278515</v>
      </c>
      <c r="U6383" s="22">
        <v>0.21999433333333296</v>
      </c>
      <c r="V6383" s="22">
        <v>0.753653666666667</v>
      </c>
      <c r="W6383" s="22">
        <v>0.15420349999999999</v>
      </c>
      <c r="X6383" s="22">
        <f t="shared" si="103"/>
        <v>0</v>
      </c>
      <c r="Y6383" s="8" t="b">
        <v>0</v>
      </c>
      <c r="Z6383" s="8" t="b">
        <v>0</v>
      </c>
      <c r="AA6383" s="8" t="b">
        <v>0</v>
      </c>
      <c r="AB6383" s="8" t="b">
        <v>0</v>
      </c>
    </row>
    <row r="6384" spans="1:28" hidden="1" x14ac:dyDescent="0.2">
      <c r="A6384" s="1" t="s">
        <v>6290</v>
      </c>
      <c r="B6384" s="1" t="s">
        <v>6558</v>
      </c>
      <c r="D6384" s="3" t="s">
        <v>17580</v>
      </c>
      <c r="E6384" s="3" t="s">
        <v>17581</v>
      </c>
      <c r="F6384" s="3" t="s">
        <v>18231</v>
      </c>
      <c r="G6384" s="3" t="s">
        <v>27018</v>
      </c>
      <c r="H6384" s="3" t="s">
        <v>18263</v>
      </c>
      <c r="I6384" s="6">
        <v>722230</v>
      </c>
      <c r="J6384" s="7" t="s">
        <v>18264</v>
      </c>
      <c r="K6384" s="8">
        <v>72223051</v>
      </c>
      <c r="L6384" s="3">
        <v>0</v>
      </c>
      <c r="N6384" s="9">
        <v>0</v>
      </c>
      <c r="O6384" s="9" t="b">
        <v>1</v>
      </c>
      <c r="P6384" s="10">
        <v>0</v>
      </c>
      <c r="Q6384" s="3" t="s">
        <v>29</v>
      </c>
      <c r="R6384" s="3" t="s">
        <v>18265</v>
      </c>
      <c r="S6384" s="14">
        <v>72223051</v>
      </c>
      <c r="T6384" s="21">
        <v>9.2516829999999945</v>
      </c>
      <c r="U6384" s="22">
        <v>6.6232779999999964</v>
      </c>
      <c r="V6384" s="22">
        <v>1.7250273333333332</v>
      </c>
      <c r="W6384" s="22">
        <v>0.9033776666666663</v>
      </c>
      <c r="X6384" s="22">
        <f t="shared" si="103"/>
        <v>0</v>
      </c>
      <c r="Y6384" s="8" t="b">
        <v>0</v>
      </c>
      <c r="Z6384" s="8" t="b">
        <v>0</v>
      </c>
      <c r="AA6384" s="8" t="b">
        <v>0</v>
      </c>
      <c r="AB6384" s="8" t="b">
        <v>0</v>
      </c>
    </row>
    <row r="6385" spans="1:28" hidden="1" x14ac:dyDescent="0.2">
      <c r="A6385" s="1" t="s">
        <v>6290</v>
      </c>
      <c r="B6385" s="1" t="s">
        <v>6558</v>
      </c>
      <c r="D6385" s="3" t="s">
        <v>17580</v>
      </c>
      <c r="E6385" s="3" t="s">
        <v>17581</v>
      </c>
      <c r="F6385" s="3" t="s">
        <v>18231</v>
      </c>
      <c r="G6385" s="3" t="s">
        <v>27018</v>
      </c>
      <c r="H6385" s="3" t="s">
        <v>18263</v>
      </c>
      <c r="I6385" s="6">
        <v>722230</v>
      </c>
      <c r="J6385" s="7" t="s">
        <v>18266</v>
      </c>
      <c r="K6385" s="8">
        <v>72223091</v>
      </c>
      <c r="L6385" s="3">
        <v>0</v>
      </c>
      <c r="N6385" s="9">
        <v>0</v>
      </c>
      <c r="O6385" s="9" t="b">
        <v>1</v>
      </c>
      <c r="P6385" s="10">
        <v>0</v>
      </c>
      <c r="Q6385" s="3" t="s">
        <v>29</v>
      </c>
      <c r="R6385" s="3" t="s">
        <v>18267</v>
      </c>
      <c r="S6385" s="14">
        <v>72223091</v>
      </c>
      <c r="T6385" s="21">
        <v>1.4472276666666664</v>
      </c>
      <c r="U6385" s="22">
        <v>1.2153675000000002</v>
      </c>
      <c r="V6385" s="22">
        <v>2.2355E-2</v>
      </c>
      <c r="W6385" s="22">
        <v>0.20950516666666627</v>
      </c>
      <c r="X6385" s="22">
        <f t="shared" si="103"/>
        <v>0</v>
      </c>
      <c r="Y6385" s="8" t="b">
        <v>0</v>
      </c>
      <c r="Z6385" s="8" t="b">
        <v>0</v>
      </c>
      <c r="AA6385" s="8" t="b">
        <v>0</v>
      </c>
      <c r="AB6385" s="8" t="b">
        <v>0</v>
      </c>
    </row>
    <row r="6386" spans="1:28" hidden="1" x14ac:dyDescent="0.2">
      <c r="A6386" s="1" t="s">
        <v>6290</v>
      </c>
      <c r="B6386" s="1" t="s">
        <v>6558</v>
      </c>
      <c r="D6386" s="3" t="s">
        <v>17580</v>
      </c>
      <c r="E6386" s="3" t="s">
        <v>17581</v>
      </c>
      <c r="F6386" s="3" t="s">
        <v>18231</v>
      </c>
      <c r="G6386" s="3" t="s">
        <v>27018</v>
      </c>
      <c r="H6386" s="3" t="s">
        <v>18263</v>
      </c>
      <c r="I6386" s="6">
        <v>722230</v>
      </c>
      <c r="J6386" s="7" t="s">
        <v>18268</v>
      </c>
      <c r="K6386" s="8">
        <v>72223097</v>
      </c>
      <c r="L6386" s="3">
        <v>0</v>
      </c>
      <c r="N6386" s="9">
        <v>0</v>
      </c>
      <c r="O6386" s="9" t="b">
        <v>1</v>
      </c>
      <c r="P6386" s="10">
        <v>0</v>
      </c>
      <c r="Q6386" s="3" t="s">
        <v>29</v>
      </c>
      <c r="R6386" s="3" t="s">
        <v>18269</v>
      </c>
      <c r="S6386" s="14">
        <v>72223097</v>
      </c>
      <c r="T6386" s="21">
        <v>9.366440833333332</v>
      </c>
      <c r="U6386" s="22">
        <v>6.6886136666666669</v>
      </c>
      <c r="V6386" s="22">
        <v>0.80552733333333337</v>
      </c>
      <c r="W6386" s="22">
        <v>1.8722998333333329</v>
      </c>
      <c r="X6386" s="22">
        <f t="shared" si="103"/>
        <v>0</v>
      </c>
      <c r="Y6386" s="8" t="b">
        <v>0</v>
      </c>
      <c r="Z6386" s="8" t="b">
        <v>0</v>
      </c>
      <c r="AA6386" s="8" t="b">
        <v>0</v>
      </c>
      <c r="AB6386" s="8" t="b">
        <v>0</v>
      </c>
    </row>
    <row r="6387" spans="1:28" hidden="1" x14ac:dyDescent="0.2">
      <c r="A6387" s="1" t="s">
        <v>6290</v>
      </c>
      <c r="B6387" s="1" t="s">
        <v>6558</v>
      </c>
      <c r="D6387" s="3" t="s">
        <v>17580</v>
      </c>
      <c r="E6387" s="3" t="s">
        <v>17581</v>
      </c>
      <c r="F6387" s="3" t="s">
        <v>18231</v>
      </c>
      <c r="G6387" s="3" t="s">
        <v>27018</v>
      </c>
      <c r="H6387" s="3" t="s">
        <v>18270</v>
      </c>
      <c r="I6387" s="6">
        <v>722240</v>
      </c>
      <c r="J6387" s="7" t="s">
        <v>18271</v>
      </c>
      <c r="K6387" s="8">
        <v>72224010</v>
      </c>
      <c r="L6387" s="3">
        <v>0</v>
      </c>
      <c r="N6387" s="9">
        <v>0</v>
      </c>
      <c r="O6387" s="9" t="b">
        <v>1</v>
      </c>
      <c r="P6387" s="10">
        <v>0</v>
      </c>
      <c r="Q6387" s="3" t="s">
        <v>29</v>
      </c>
      <c r="R6387" s="3" t="s">
        <v>18272</v>
      </c>
      <c r="S6387" s="14">
        <v>72224010</v>
      </c>
      <c r="T6387" s="21">
        <v>5.1207080000000005</v>
      </c>
      <c r="U6387" s="22">
        <v>3.5689860000000002</v>
      </c>
      <c r="V6387" s="22">
        <v>0.34564583333333304</v>
      </c>
      <c r="W6387" s="22">
        <v>1.2060761666666671</v>
      </c>
      <c r="X6387" s="22">
        <f t="shared" si="103"/>
        <v>0</v>
      </c>
      <c r="Y6387" s="8" t="b">
        <v>0</v>
      </c>
      <c r="Z6387" s="8" t="b">
        <v>0</v>
      </c>
      <c r="AA6387" s="8" t="b">
        <v>0</v>
      </c>
      <c r="AB6387" s="8" t="b">
        <v>0</v>
      </c>
    </row>
    <row r="6388" spans="1:28" hidden="1" x14ac:dyDescent="0.2">
      <c r="A6388" s="1" t="s">
        <v>6290</v>
      </c>
      <c r="B6388" s="1" t="s">
        <v>6558</v>
      </c>
      <c r="D6388" s="3" t="s">
        <v>17580</v>
      </c>
      <c r="E6388" s="3" t="s">
        <v>17581</v>
      </c>
      <c r="F6388" s="3" t="s">
        <v>18231</v>
      </c>
      <c r="G6388" s="3" t="s">
        <v>27018</v>
      </c>
      <c r="H6388" s="3" t="s">
        <v>18270</v>
      </c>
      <c r="I6388" s="6">
        <v>722240</v>
      </c>
      <c r="J6388" s="7" t="s">
        <v>18273</v>
      </c>
      <c r="K6388" s="8">
        <v>72224050</v>
      </c>
      <c r="L6388" s="3">
        <v>0</v>
      </c>
      <c r="N6388" s="9">
        <v>0</v>
      </c>
      <c r="O6388" s="9" t="b">
        <v>1</v>
      </c>
      <c r="P6388" s="10">
        <v>0</v>
      </c>
      <c r="Q6388" s="3" t="s">
        <v>29</v>
      </c>
      <c r="R6388" s="3" t="s">
        <v>18274</v>
      </c>
      <c r="S6388" s="14">
        <v>72224050</v>
      </c>
      <c r="T6388" s="21">
        <v>3.1577108333333341</v>
      </c>
      <c r="U6388" s="22">
        <v>2.092027166666667</v>
      </c>
      <c r="V6388" s="22">
        <v>3.4213E-2</v>
      </c>
      <c r="W6388" s="22">
        <v>1.0314706666666673</v>
      </c>
      <c r="X6388" s="22">
        <f t="shared" si="103"/>
        <v>0</v>
      </c>
      <c r="Y6388" s="8" t="b">
        <v>0</v>
      </c>
      <c r="Z6388" s="8" t="b">
        <v>0</v>
      </c>
      <c r="AA6388" s="8" t="b">
        <v>0</v>
      </c>
      <c r="AB6388" s="8" t="b">
        <v>0</v>
      </c>
    </row>
    <row r="6389" spans="1:28" hidden="1" x14ac:dyDescent="0.2">
      <c r="A6389" s="1" t="s">
        <v>6290</v>
      </c>
      <c r="B6389" s="1" t="s">
        <v>6558</v>
      </c>
      <c r="D6389" s="3" t="s">
        <v>17580</v>
      </c>
      <c r="E6389" s="3" t="s">
        <v>17581</v>
      </c>
      <c r="F6389" s="3" t="s">
        <v>18231</v>
      </c>
      <c r="G6389" s="3" t="s">
        <v>27018</v>
      </c>
      <c r="H6389" s="3" t="s">
        <v>18270</v>
      </c>
      <c r="I6389" s="6">
        <v>722240</v>
      </c>
      <c r="J6389" s="7" t="s">
        <v>18275</v>
      </c>
      <c r="K6389" s="8">
        <v>72224090</v>
      </c>
      <c r="L6389" s="3">
        <v>0</v>
      </c>
      <c r="N6389" s="9">
        <v>0</v>
      </c>
      <c r="O6389" s="9" t="b">
        <v>1</v>
      </c>
      <c r="P6389" s="10">
        <v>0</v>
      </c>
      <c r="Q6389" s="3" t="s">
        <v>29</v>
      </c>
      <c r="R6389" s="3" t="s">
        <v>18276</v>
      </c>
      <c r="S6389" s="14">
        <v>72224090</v>
      </c>
      <c r="T6389" s="21">
        <v>2.5704133333333323</v>
      </c>
      <c r="U6389" s="22">
        <v>0.77021033333333278</v>
      </c>
      <c r="V6389" s="22">
        <v>0.16176499999999999</v>
      </c>
      <c r="W6389" s="22">
        <v>1.6384379999999996</v>
      </c>
      <c r="X6389" s="22">
        <f t="shared" si="103"/>
        <v>0</v>
      </c>
      <c r="Y6389" s="8" t="b">
        <v>0</v>
      </c>
      <c r="Z6389" s="8" t="b">
        <v>0</v>
      </c>
      <c r="AA6389" s="8" t="b">
        <v>0</v>
      </c>
      <c r="AB6389" s="8" t="b">
        <v>0</v>
      </c>
    </row>
    <row r="6390" spans="1:28" hidden="1" x14ac:dyDescent="0.2">
      <c r="A6390" s="1" t="s">
        <v>6290</v>
      </c>
      <c r="B6390" s="1" t="s">
        <v>6558</v>
      </c>
      <c r="D6390" s="3" t="s">
        <v>17580</v>
      </c>
      <c r="E6390" s="3" t="s">
        <v>17581</v>
      </c>
      <c r="F6390" s="3" t="s">
        <v>18277</v>
      </c>
      <c r="G6390" s="3" t="s">
        <v>27019</v>
      </c>
      <c r="H6390" s="3" t="s">
        <v>18278</v>
      </c>
      <c r="I6390" s="6">
        <v>722300</v>
      </c>
      <c r="J6390" s="7" t="s">
        <v>18279</v>
      </c>
      <c r="K6390" s="8">
        <v>72230011</v>
      </c>
      <c r="L6390" s="3">
        <v>0</v>
      </c>
      <c r="N6390" s="9">
        <v>0</v>
      </c>
      <c r="O6390" s="9" t="b">
        <v>1</v>
      </c>
      <c r="P6390" s="10">
        <v>0</v>
      </c>
      <c r="Q6390" s="3" t="s">
        <v>29</v>
      </c>
      <c r="R6390" s="3" t="s">
        <v>18280</v>
      </c>
      <c r="S6390" s="14">
        <v>72230011</v>
      </c>
      <c r="T6390" s="21">
        <v>5.5897481666666646</v>
      </c>
      <c r="U6390" s="22">
        <v>2.9175881666666639</v>
      </c>
      <c r="V6390" s="22">
        <v>2.2044823333333334</v>
      </c>
      <c r="W6390" s="22">
        <v>0.46767766666666699</v>
      </c>
      <c r="X6390" s="22">
        <f t="shared" si="103"/>
        <v>0</v>
      </c>
      <c r="Y6390" s="8" t="b">
        <v>0</v>
      </c>
      <c r="Z6390" s="8" t="b">
        <v>0</v>
      </c>
      <c r="AA6390" s="8" t="b">
        <v>0</v>
      </c>
      <c r="AB6390" s="8" t="b">
        <v>0</v>
      </c>
    </row>
    <row r="6391" spans="1:28" hidden="1" x14ac:dyDescent="0.2">
      <c r="A6391" s="1" t="s">
        <v>6290</v>
      </c>
      <c r="B6391" s="1" t="s">
        <v>6558</v>
      </c>
      <c r="D6391" s="3" t="s">
        <v>17580</v>
      </c>
      <c r="E6391" s="3" t="s">
        <v>17581</v>
      </c>
      <c r="F6391" s="3" t="s">
        <v>18277</v>
      </c>
      <c r="G6391" s="3" t="s">
        <v>27019</v>
      </c>
      <c r="H6391" s="3" t="s">
        <v>18278</v>
      </c>
      <c r="I6391" s="6">
        <v>722300</v>
      </c>
      <c r="J6391" s="7" t="s">
        <v>18281</v>
      </c>
      <c r="K6391" s="8">
        <v>72230019</v>
      </c>
      <c r="L6391" s="3">
        <v>0</v>
      </c>
      <c r="N6391" s="9">
        <v>0</v>
      </c>
      <c r="O6391" s="9" t="b">
        <v>1</v>
      </c>
      <c r="P6391" s="10">
        <v>0</v>
      </c>
      <c r="Q6391" s="3" t="s">
        <v>29</v>
      </c>
      <c r="R6391" s="3" t="s">
        <v>18282</v>
      </c>
      <c r="S6391" s="14">
        <v>72230019</v>
      </c>
      <c r="T6391" s="21">
        <v>26.496517333333333</v>
      </c>
      <c r="U6391" s="22">
        <v>16.286570999999999</v>
      </c>
      <c r="V6391" s="22">
        <v>3.6582446666666697</v>
      </c>
      <c r="W6391" s="22">
        <v>6.5517016666666672</v>
      </c>
      <c r="X6391" s="22">
        <f t="shared" si="103"/>
        <v>0</v>
      </c>
      <c r="Y6391" s="8" t="b">
        <v>0</v>
      </c>
      <c r="Z6391" s="8" t="b">
        <v>0</v>
      </c>
      <c r="AA6391" s="8" t="b">
        <v>0</v>
      </c>
      <c r="AB6391" s="8" t="b">
        <v>0</v>
      </c>
    </row>
    <row r="6392" spans="1:28" hidden="1" x14ac:dyDescent="0.2">
      <c r="A6392" s="1" t="s">
        <v>6290</v>
      </c>
      <c r="B6392" s="1" t="s">
        <v>6558</v>
      </c>
      <c r="D6392" s="3" t="s">
        <v>17580</v>
      </c>
      <c r="E6392" s="3" t="s">
        <v>17581</v>
      </c>
      <c r="F6392" s="3" t="s">
        <v>18277</v>
      </c>
      <c r="G6392" s="3" t="s">
        <v>27019</v>
      </c>
      <c r="H6392" s="3" t="s">
        <v>18278</v>
      </c>
      <c r="I6392" s="6">
        <v>722300</v>
      </c>
      <c r="J6392" s="7" t="s">
        <v>18283</v>
      </c>
      <c r="K6392" s="8">
        <v>72230091</v>
      </c>
      <c r="L6392" s="3">
        <v>0</v>
      </c>
      <c r="N6392" s="9">
        <v>0</v>
      </c>
      <c r="O6392" s="9" t="b">
        <v>1</v>
      </c>
      <c r="P6392" s="10">
        <v>0</v>
      </c>
      <c r="Q6392" s="3" t="s">
        <v>29</v>
      </c>
      <c r="R6392" s="3" t="s">
        <v>18284</v>
      </c>
      <c r="S6392" s="14">
        <v>72230091</v>
      </c>
      <c r="T6392" s="21">
        <v>1.7651091666666656</v>
      </c>
      <c r="U6392" s="22">
        <v>0.79631666666666623</v>
      </c>
      <c r="V6392" s="22">
        <v>0</v>
      </c>
      <c r="W6392" s="22">
        <v>0.9687924999999995</v>
      </c>
      <c r="X6392" s="22">
        <f t="shared" si="103"/>
        <v>0</v>
      </c>
      <c r="Y6392" s="8" t="b">
        <v>0</v>
      </c>
      <c r="Z6392" s="8" t="b">
        <v>0</v>
      </c>
      <c r="AA6392" s="8" t="b">
        <v>0</v>
      </c>
      <c r="AB6392" s="8" t="b">
        <v>0</v>
      </c>
    </row>
    <row r="6393" spans="1:28" hidden="1" x14ac:dyDescent="0.2">
      <c r="A6393" s="1" t="s">
        <v>6290</v>
      </c>
      <c r="B6393" s="1" t="s">
        <v>6558</v>
      </c>
      <c r="D6393" s="3" t="s">
        <v>17580</v>
      </c>
      <c r="E6393" s="3" t="s">
        <v>17581</v>
      </c>
      <c r="F6393" s="3" t="s">
        <v>18277</v>
      </c>
      <c r="G6393" s="3" t="s">
        <v>27019</v>
      </c>
      <c r="H6393" s="3" t="s">
        <v>18278</v>
      </c>
      <c r="I6393" s="6">
        <v>722300</v>
      </c>
      <c r="J6393" s="7" t="s">
        <v>18285</v>
      </c>
      <c r="K6393" s="8">
        <v>72230099</v>
      </c>
      <c r="L6393" s="3">
        <v>0</v>
      </c>
      <c r="N6393" s="9">
        <v>0</v>
      </c>
      <c r="O6393" s="9" t="b">
        <v>1</v>
      </c>
      <c r="P6393" s="10">
        <v>0</v>
      </c>
      <c r="Q6393" s="3" t="s">
        <v>29</v>
      </c>
      <c r="R6393" s="3" t="s">
        <v>18286</v>
      </c>
      <c r="S6393" s="14">
        <v>72230099</v>
      </c>
      <c r="T6393" s="21">
        <v>9.1049493333333302</v>
      </c>
      <c r="U6393" s="22">
        <v>2.1039431666666668</v>
      </c>
      <c r="V6393" s="22">
        <v>0.73444533333333384</v>
      </c>
      <c r="W6393" s="22">
        <v>6.2665608333333305</v>
      </c>
      <c r="X6393" s="22">
        <f t="shared" si="103"/>
        <v>0</v>
      </c>
      <c r="Y6393" s="8" t="b">
        <v>0</v>
      </c>
      <c r="Z6393" s="8" t="b">
        <v>0</v>
      </c>
      <c r="AA6393" s="8" t="b">
        <v>0</v>
      </c>
      <c r="AB6393" s="8" t="b">
        <v>0</v>
      </c>
    </row>
    <row r="6394" spans="1:28" hidden="1" x14ac:dyDescent="0.2">
      <c r="A6394" s="1" t="s">
        <v>6290</v>
      </c>
      <c r="B6394" s="1" t="s">
        <v>6558</v>
      </c>
      <c r="D6394" s="3" t="s">
        <v>17580</v>
      </c>
      <c r="E6394" s="3" t="s">
        <v>17581</v>
      </c>
      <c r="F6394" s="3" t="s">
        <v>18287</v>
      </c>
      <c r="G6394" s="3" t="s">
        <v>27020</v>
      </c>
      <c r="H6394" s="3" t="s">
        <v>18288</v>
      </c>
      <c r="I6394" s="6">
        <v>722410</v>
      </c>
      <c r="J6394" s="7" t="s">
        <v>18289</v>
      </c>
      <c r="K6394" s="8">
        <v>72241010</v>
      </c>
      <c r="L6394" s="3">
        <v>0</v>
      </c>
      <c r="N6394" s="9">
        <v>0</v>
      </c>
      <c r="O6394" s="9" t="b">
        <v>1</v>
      </c>
      <c r="P6394" s="10">
        <v>0</v>
      </c>
      <c r="Q6394" s="3" t="s">
        <v>29</v>
      </c>
      <c r="R6394" s="3" t="s">
        <v>18290</v>
      </c>
      <c r="S6394" s="14">
        <v>72241010</v>
      </c>
      <c r="T6394" s="21">
        <v>0.31247366666666665</v>
      </c>
      <c r="U6394" s="22">
        <v>0.20995249999999999</v>
      </c>
      <c r="V6394" s="22">
        <v>2.8601499999999998E-2</v>
      </c>
      <c r="W6394" s="22">
        <v>7.3919666666666675E-2</v>
      </c>
      <c r="X6394" s="22">
        <f t="shared" si="103"/>
        <v>0</v>
      </c>
      <c r="Y6394" s="8" t="b">
        <v>0</v>
      </c>
      <c r="Z6394" s="8" t="b">
        <v>0</v>
      </c>
      <c r="AA6394" s="8" t="b">
        <v>0</v>
      </c>
      <c r="AB6394" s="8" t="b">
        <v>0</v>
      </c>
    </row>
    <row r="6395" spans="1:28" hidden="1" x14ac:dyDescent="0.2">
      <c r="A6395" s="1" t="s">
        <v>6290</v>
      </c>
      <c r="B6395" s="1" t="s">
        <v>6558</v>
      </c>
      <c r="D6395" s="3" t="s">
        <v>17580</v>
      </c>
      <c r="E6395" s="3" t="s">
        <v>17581</v>
      </c>
      <c r="F6395" s="3" t="s">
        <v>18287</v>
      </c>
      <c r="G6395" s="3" t="s">
        <v>27020</v>
      </c>
      <c r="H6395" s="3" t="s">
        <v>18288</v>
      </c>
      <c r="I6395" s="6">
        <v>722410</v>
      </c>
      <c r="J6395" s="7" t="s">
        <v>18291</v>
      </c>
      <c r="K6395" s="8">
        <v>72241090</v>
      </c>
      <c r="L6395" s="3">
        <v>0</v>
      </c>
      <c r="N6395" s="9">
        <v>0</v>
      </c>
      <c r="O6395" s="9" t="b">
        <v>1</v>
      </c>
      <c r="P6395" s="10">
        <v>0</v>
      </c>
      <c r="Q6395" s="3" t="s">
        <v>29</v>
      </c>
      <c r="R6395" s="3" t="s">
        <v>18292</v>
      </c>
      <c r="S6395" s="14">
        <v>72241090</v>
      </c>
      <c r="T6395" s="21">
        <v>6.458280833333327</v>
      </c>
      <c r="U6395" s="22">
        <v>2.1229621666666634</v>
      </c>
      <c r="V6395" s="22">
        <v>0.174622</v>
      </c>
      <c r="W6395" s="22">
        <v>4.1606966666666638</v>
      </c>
      <c r="X6395" s="22">
        <f t="shared" si="103"/>
        <v>0</v>
      </c>
      <c r="Y6395" s="8" t="b">
        <v>0</v>
      </c>
      <c r="Z6395" s="8" t="b">
        <v>0</v>
      </c>
      <c r="AA6395" s="8" t="b">
        <v>0</v>
      </c>
      <c r="AB6395" s="8" t="b">
        <v>0</v>
      </c>
    </row>
    <row r="6396" spans="1:28" hidden="1" x14ac:dyDescent="0.2">
      <c r="A6396" s="1" t="s">
        <v>6290</v>
      </c>
      <c r="B6396" s="1" t="s">
        <v>6558</v>
      </c>
      <c r="D6396" s="3" t="s">
        <v>17580</v>
      </c>
      <c r="E6396" s="3" t="s">
        <v>17581</v>
      </c>
      <c r="F6396" s="3" t="s">
        <v>18287</v>
      </c>
      <c r="G6396" s="3" t="s">
        <v>27020</v>
      </c>
      <c r="H6396" s="3" t="s">
        <v>18293</v>
      </c>
      <c r="I6396" s="6">
        <v>722490</v>
      </c>
      <c r="J6396" s="7" t="s">
        <v>18294</v>
      </c>
      <c r="K6396" s="8">
        <v>72249002</v>
      </c>
      <c r="L6396" s="3">
        <v>0</v>
      </c>
      <c r="N6396" s="9">
        <v>0</v>
      </c>
      <c r="O6396" s="9" t="b">
        <v>1</v>
      </c>
      <c r="P6396" s="10">
        <v>0</v>
      </c>
      <c r="Q6396" s="3" t="s">
        <v>29</v>
      </c>
      <c r="R6396" s="3" t="s">
        <v>18295</v>
      </c>
      <c r="S6396" s="14">
        <v>72249002</v>
      </c>
      <c r="T6396" s="21">
        <v>1.4730728333333327</v>
      </c>
      <c r="U6396" s="22">
        <v>1.2555356666666659</v>
      </c>
      <c r="V6396" s="22">
        <v>7.6519999999999999E-3</v>
      </c>
      <c r="W6396" s="22">
        <v>0.20988516666666668</v>
      </c>
      <c r="X6396" s="22">
        <f t="shared" si="103"/>
        <v>0</v>
      </c>
      <c r="Y6396" s="8" t="b">
        <v>0</v>
      </c>
      <c r="Z6396" s="8" t="b">
        <v>0</v>
      </c>
      <c r="AA6396" s="8" t="b">
        <v>0</v>
      </c>
      <c r="AB6396" s="8" t="b">
        <v>0</v>
      </c>
    </row>
    <row r="6397" spans="1:28" hidden="1" x14ac:dyDescent="0.2">
      <c r="A6397" s="1" t="s">
        <v>6290</v>
      </c>
      <c r="B6397" s="1" t="s">
        <v>6558</v>
      </c>
      <c r="D6397" s="3" t="s">
        <v>17580</v>
      </c>
      <c r="E6397" s="3" t="s">
        <v>17581</v>
      </c>
      <c r="F6397" s="3" t="s">
        <v>18287</v>
      </c>
      <c r="G6397" s="3" t="s">
        <v>27020</v>
      </c>
      <c r="H6397" s="3" t="s">
        <v>18293</v>
      </c>
      <c r="I6397" s="6">
        <v>722490</v>
      </c>
      <c r="J6397" s="7" t="s">
        <v>18296</v>
      </c>
      <c r="K6397" s="8">
        <v>72249003</v>
      </c>
      <c r="L6397" s="3">
        <v>0</v>
      </c>
      <c r="N6397" s="9">
        <v>0</v>
      </c>
      <c r="O6397" s="9" t="b">
        <v>1</v>
      </c>
      <c r="P6397" s="10">
        <v>0</v>
      </c>
      <c r="Q6397" s="3" t="s">
        <v>29</v>
      </c>
      <c r="R6397" s="3" t="s">
        <v>18297</v>
      </c>
      <c r="S6397" s="14">
        <v>72249003</v>
      </c>
      <c r="T6397" s="21">
        <v>0</v>
      </c>
      <c r="U6397" s="22">
        <v>0</v>
      </c>
      <c r="V6397" s="22">
        <v>0</v>
      </c>
      <c r="W6397" s="22">
        <v>0</v>
      </c>
      <c r="X6397" s="22">
        <f t="shared" si="103"/>
        <v>0</v>
      </c>
      <c r="Y6397" s="8" t="b">
        <v>0</v>
      </c>
      <c r="Z6397" s="8" t="b">
        <v>0</v>
      </c>
      <c r="AA6397" s="8" t="b">
        <v>0</v>
      </c>
      <c r="AB6397" s="8" t="b">
        <v>0</v>
      </c>
    </row>
    <row r="6398" spans="1:28" hidden="1" x14ac:dyDescent="0.2">
      <c r="A6398" s="1" t="s">
        <v>6290</v>
      </c>
      <c r="B6398" s="1" t="s">
        <v>6558</v>
      </c>
      <c r="D6398" s="3" t="s">
        <v>17580</v>
      </c>
      <c r="E6398" s="3" t="s">
        <v>17581</v>
      </c>
      <c r="F6398" s="3" t="s">
        <v>18287</v>
      </c>
      <c r="G6398" s="3" t="s">
        <v>27020</v>
      </c>
      <c r="H6398" s="3" t="s">
        <v>18293</v>
      </c>
      <c r="I6398" s="6">
        <v>722490</v>
      </c>
      <c r="J6398" s="7" t="s">
        <v>18298</v>
      </c>
      <c r="K6398" s="8">
        <v>72249005</v>
      </c>
      <c r="L6398" s="3">
        <v>0</v>
      </c>
      <c r="N6398" s="9">
        <v>0</v>
      </c>
      <c r="O6398" s="9" t="b">
        <v>1</v>
      </c>
      <c r="P6398" s="10">
        <v>0</v>
      </c>
      <c r="Q6398" s="3" t="s">
        <v>29</v>
      </c>
      <c r="R6398" s="3" t="s">
        <v>18299</v>
      </c>
      <c r="S6398" s="14">
        <v>72249005</v>
      </c>
      <c r="T6398" s="21">
        <v>5.4131499999999999E-2</v>
      </c>
      <c r="U6398" s="22">
        <v>8.6390000000000008E-3</v>
      </c>
      <c r="V6398" s="22">
        <v>0</v>
      </c>
      <c r="W6398" s="22">
        <v>4.5492499999999998E-2</v>
      </c>
      <c r="X6398" s="22">
        <f t="shared" si="103"/>
        <v>0</v>
      </c>
      <c r="Y6398" s="8" t="b">
        <v>0</v>
      </c>
      <c r="Z6398" s="8" t="b">
        <v>0</v>
      </c>
      <c r="AA6398" s="8" t="b">
        <v>0</v>
      </c>
      <c r="AB6398" s="8" t="b">
        <v>0</v>
      </c>
    </row>
    <row r="6399" spans="1:28" hidden="1" x14ac:dyDescent="0.2">
      <c r="A6399" s="1" t="s">
        <v>6290</v>
      </c>
      <c r="B6399" s="1" t="s">
        <v>6558</v>
      </c>
      <c r="D6399" s="3" t="s">
        <v>17580</v>
      </c>
      <c r="E6399" s="3" t="s">
        <v>17581</v>
      </c>
      <c r="F6399" s="3" t="s">
        <v>18287</v>
      </c>
      <c r="G6399" s="3" t="s">
        <v>27020</v>
      </c>
      <c r="H6399" s="3" t="s">
        <v>18293</v>
      </c>
      <c r="I6399" s="6">
        <v>722490</v>
      </c>
      <c r="J6399" s="7" t="s">
        <v>18300</v>
      </c>
      <c r="K6399" s="8">
        <v>72249007</v>
      </c>
      <c r="L6399" s="3">
        <v>0</v>
      </c>
      <c r="N6399" s="9">
        <v>0</v>
      </c>
      <c r="O6399" s="9" t="b">
        <v>1</v>
      </c>
      <c r="P6399" s="10">
        <v>0</v>
      </c>
      <c r="Q6399" s="3" t="s">
        <v>29</v>
      </c>
      <c r="R6399" s="3" t="s">
        <v>18301</v>
      </c>
      <c r="S6399" s="14">
        <v>72249007</v>
      </c>
      <c r="T6399" s="21">
        <v>8.1598683333333355</v>
      </c>
      <c r="U6399" s="22">
        <v>7.7994235000000032</v>
      </c>
      <c r="V6399" s="22">
        <v>0</v>
      </c>
      <c r="W6399" s="22">
        <v>0.36044483333333305</v>
      </c>
      <c r="X6399" s="22">
        <f t="shared" si="103"/>
        <v>0</v>
      </c>
      <c r="Y6399" s="8" t="b">
        <v>0</v>
      </c>
      <c r="Z6399" s="8" t="b">
        <v>0</v>
      </c>
      <c r="AA6399" s="8" t="b">
        <v>0</v>
      </c>
      <c r="AB6399" s="8" t="b">
        <v>0</v>
      </c>
    </row>
    <row r="6400" spans="1:28" hidden="1" x14ac:dyDescent="0.2">
      <c r="A6400" s="1" t="s">
        <v>6290</v>
      </c>
      <c r="B6400" s="1" t="s">
        <v>6558</v>
      </c>
      <c r="D6400" s="3" t="s">
        <v>17580</v>
      </c>
      <c r="E6400" s="3" t="s">
        <v>17581</v>
      </c>
      <c r="F6400" s="3" t="s">
        <v>18287</v>
      </c>
      <c r="G6400" s="3" t="s">
        <v>27020</v>
      </c>
      <c r="H6400" s="3" t="s">
        <v>18293</v>
      </c>
      <c r="I6400" s="6">
        <v>722490</v>
      </c>
      <c r="J6400" s="7" t="s">
        <v>18302</v>
      </c>
      <c r="K6400" s="8">
        <v>72249014</v>
      </c>
      <c r="L6400" s="3">
        <v>0</v>
      </c>
      <c r="N6400" s="9">
        <v>0</v>
      </c>
      <c r="O6400" s="9" t="b">
        <v>1</v>
      </c>
      <c r="P6400" s="10">
        <v>0</v>
      </c>
      <c r="Q6400" s="3" t="s">
        <v>29</v>
      </c>
      <c r="R6400" s="3" t="s">
        <v>18303</v>
      </c>
      <c r="S6400" s="14">
        <v>72249014</v>
      </c>
      <c r="T6400" s="21">
        <v>1.8506315</v>
      </c>
      <c r="U6400" s="22">
        <v>1.7861069999999999</v>
      </c>
      <c r="V6400" s="22">
        <v>3.1186999999999999E-2</v>
      </c>
      <c r="W6400" s="22">
        <v>3.3337499999999999E-2</v>
      </c>
      <c r="X6400" s="22">
        <f t="shared" si="103"/>
        <v>0</v>
      </c>
      <c r="Y6400" s="8" t="b">
        <v>0</v>
      </c>
      <c r="Z6400" s="8" t="b">
        <v>0</v>
      </c>
      <c r="AA6400" s="8" t="b">
        <v>0</v>
      </c>
      <c r="AB6400" s="8" t="b">
        <v>0</v>
      </c>
    </row>
    <row r="6401" spans="1:28" hidden="1" x14ac:dyDescent="0.2">
      <c r="A6401" s="1" t="s">
        <v>6290</v>
      </c>
      <c r="B6401" s="1" t="s">
        <v>6558</v>
      </c>
      <c r="D6401" s="3" t="s">
        <v>17580</v>
      </c>
      <c r="E6401" s="3" t="s">
        <v>17581</v>
      </c>
      <c r="F6401" s="3" t="s">
        <v>18287</v>
      </c>
      <c r="G6401" s="3" t="s">
        <v>27020</v>
      </c>
      <c r="H6401" s="3" t="s">
        <v>18293</v>
      </c>
      <c r="I6401" s="6">
        <v>722490</v>
      </c>
      <c r="J6401" s="7" t="s">
        <v>18304</v>
      </c>
      <c r="K6401" s="8">
        <v>72249018</v>
      </c>
      <c r="L6401" s="3">
        <v>0</v>
      </c>
      <c r="N6401" s="9">
        <v>0</v>
      </c>
      <c r="O6401" s="9" t="b">
        <v>1</v>
      </c>
      <c r="P6401" s="10">
        <v>0</v>
      </c>
      <c r="Q6401" s="3" t="s">
        <v>29</v>
      </c>
      <c r="R6401" s="3" t="s">
        <v>18305</v>
      </c>
      <c r="S6401" s="14">
        <v>72249018</v>
      </c>
      <c r="T6401" s="21">
        <v>1.3049066666666671</v>
      </c>
      <c r="U6401" s="22">
        <v>0.41523466666666697</v>
      </c>
      <c r="V6401" s="22">
        <v>1.0657E-2</v>
      </c>
      <c r="W6401" s="22">
        <v>0.87901499999999999</v>
      </c>
      <c r="X6401" s="22">
        <f t="shared" si="103"/>
        <v>0</v>
      </c>
      <c r="Y6401" s="8" t="b">
        <v>0</v>
      </c>
      <c r="Z6401" s="8" t="b">
        <v>0</v>
      </c>
      <c r="AA6401" s="8" t="b">
        <v>0</v>
      </c>
      <c r="AB6401" s="8" t="b">
        <v>0</v>
      </c>
    </row>
    <row r="6402" spans="1:28" hidden="1" x14ac:dyDescent="0.2">
      <c r="A6402" s="1" t="s">
        <v>6290</v>
      </c>
      <c r="B6402" s="1" t="s">
        <v>6558</v>
      </c>
      <c r="D6402" s="3" t="s">
        <v>17580</v>
      </c>
      <c r="E6402" s="3" t="s">
        <v>17581</v>
      </c>
      <c r="F6402" s="3" t="s">
        <v>18287</v>
      </c>
      <c r="G6402" s="3" t="s">
        <v>27020</v>
      </c>
      <c r="H6402" s="3" t="s">
        <v>18293</v>
      </c>
      <c r="I6402" s="6">
        <v>722490</v>
      </c>
      <c r="J6402" s="7" t="s">
        <v>18306</v>
      </c>
      <c r="K6402" s="8">
        <v>72249031</v>
      </c>
      <c r="L6402" s="3">
        <v>0</v>
      </c>
      <c r="N6402" s="9">
        <v>0</v>
      </c>
      <c r="O6402" s="9" t="b">
        <v>1</v>
      </c>
      <c r="P6402" s="10">
        <v>0</v>
      </c>
      <c r="Q6402" s="3" t="s">
        <v>29</v>
      </c>
      <c r="R6402" s="3" t="s">
        <v>18307</v>
      </c>
      <c r="S6402" s="14">
        <v>72249031</v>
      </c>
      <c r="T6402" s="21">
        <v>7.417E-3</v>
      </c>
      <c r="U6402" s="22">
        <v>0</v>
      </c>
      <c r="V6402" s="22">
        <v>3.5260000000000001E-3</v>
      </c>
      <c r="W6402" s="22">
        <v>3.8909999999999999E-3</v>
      </c>
      <c r="X6402" s="22">
        <f t="shared" si="103"/>
        <v>0</v>
      </c>
      <c r="Y6402" s="8" t="b">
        <v>0</v>
      </c>
      <c r="Z6402" s="8" t="b">
        <v>0</v>
      </c>
      <c r="AA6402" s="8" t="b">
        <v>0</v>
      </c>
      <c r="AB6402" s="8" t="b">
        <v>0</v>
      </c>
    </row>
    <row r="6403" spans="1:28" hidden="1" x14ac:dyDescent="0.2">
      <c r="A6403" s="1" t="s">
        <v>6290</v>
      </c>
      <c r="B6403" s="1" t="s">
        <v>6558</v>
      </c>
      <c r="D6403" s="3" t="s">
        <v>17580</v>
      </c>
      <c r="E6403" s="3" t="s">
        <v>17581</v>
      </c>
      <c r="F6403" s="3" t="s">
        <v>18287</v>
      </c>
      <c r="G6403" s="3" t="s">
        <v>27020</v>
      </c>
      <c r="H6403" s="3" t="s">
        <v>18293</v>
      </c>
      <c r="I6403" s="6">
        <v>722490</v>
      </c>
      <c r="J6403" s="7" t="s">
        <v>18308</v>
      </c>
      <c r="K6403" s="8">
        <v>72249038</v>
      </c>
      <c r="L6403" s="3">
        <v>0</v>
      </c>
      <c r="N6403" s="9">
        <v>0</v>
      </c>
      <c r="O6403" s="9" t="b">
        <v>1</v>
      </c>
      <c r="P6403" s="10">
        <v>0</v>
      </c>
      <c r="Q6403" s="3" t="s">
        <v>29</v>
      </c>
      <c r="R6403" s="3" t="s">
        <v>18309</v>
      </c>
      <c r="S6403" s="14">
        <v>72249038</v>
      </c>
      <c r="T6403" s="21">
        <v>1.138296833333333</v>
      </c>
      <c r="U6403" s="22">
        <v>0.80535683333333308</v>
      </c>
      <c r="V6403" s="22">
        <v>2.7260000000000001E-3</v>
      </c>
      <c r="W6403" s="22">
        <v>0.33021400000000001</v>
      </c>
      <c r="X6403" s="22">
        <f t="shared" si="103"/>
        <v>0</v>
      </c>
      <c r="Y6403" s="8" t="b">
        <v>0</v>
      </c>
      <c r="Z6403" s="8" t="b">
        <v>0</v>
      </c>
      <c r="AA6403" s="8" t="b">
        <v>0</v>
      </c>
      <c r="AB6403" s="8" t="b">
        <v>0</v>
      </c>
    </row>
    <row r="6404" spans="1:28" hidden="1" x14ac:dyDescent="0.2">
      <c r="A6404" s="1" t="s">
        <v>6290</v>
      </c>
      <c r="B6404" s="1" t="s">
        <v>6558</v>
      </c>
      <c r="D6404" s="3" t="s">
        <v>17580</v>
      </c>
      <c r="E6404" s="3" t="s">
        <v>17581</v>
      </c>
      <c r="F6404" s="3" t="s">
        <v>18287</v>
      </c>
      <c r="G6404" s="3" t="s">
        <v>27020</v>
      </c>
      <c r="H6404" s="3" t="s">
        <v>18293</v>
      </c>
      <c r="I6404" s="6">
        <v>722490</v>
      </c>
      <c r="J6404" s="7" t="s">
        <v>18310</v>
      </c>
      <c r="K6404" s="8">
        <v>72249090</v>
      </c>
      <c r="L6404" s="3">
        <v>0</v>
      </c>
      <c r="N6404" s="9">
        <v>0</v>
      </c>
      <c r="O6404" s="9" t="b">
        <v>1</v>
      </c>
      <c r="P6404" s="10">
        <v>0</v>
      </c>
      <c r="Q6404" s="3" t="s">
        <v>29</v>
      </c>
      <c r="R6404" s="3" t="s">
        <v>18311</v>
      </c>
      <c r="S6404" s="14">
        <v>72249090</v>
      </c>
      <c r="T6404" s="21">
        <v>1.5297475000000005</v>
      </c>
      <c r="U6404" s="22">
        <v>0.36858250000000037</v>
      </c>
      <c r="V6404" s="22">
        <v>0.230186</v>
      </c>
      <c r="W6404" s="22">
        <v>0.930979</v>
      </c>
      <c r="X6404" s="22">
        <f t="shared" si="103"/>
        <v>0</v>
      </c>
      <c r="Y6404" s="8" t="b">
        <v>0</v>
      </c>
      <c r="Z6404" s="8" t="b">
        <v>0</v>
      </c>
      <c r="AA6404" s="8" t="b">
        <v>0</v>
      </c>
      <c r="AB6404" s="8" t="b">
        <v>0</v>
      </c>
    </row>
    <row r="6405" spans="1:28" hidden="1" x14ac:dyDescent="0.2">
      <c r="A6405" s="1" t="s">
        <v>6290</v>
      </c>
      <c r="B6405" s="1" t="s">
        <v>6558</v>
      </c>
      <c r="D6405" s="3" t="s">
        <v>17580</v>
      </c>
      <c r="E6405" s="3" t="s">
        <v>17581</v>
      </c>
      <c r="F6405" s="3" t="s">
        <v>18312</v>
      </c>
      <c r="G6405" s="3" t="s">
        <v>27021</v>
      </c>
      <c r="H6405" s="3" t="s">
        <v>18313</v>
      </c>
      <c r="I6405" s="6">
        <v>722511</v>
      </c>
      <c r="J6405" s="7" t="s">
        <v>18314</v>
      </c>
      <c r="K6405" s="8">
        <v>72251100</v>
      </c>
      <c r="L6405" s="3">
        <v>0</v>
      </c>
      <c r="N6405" s="9">
        <v>0</v>
      </c>
      <c r="O6405" s="9" t="b">
        <v>1</v>
      </c>
      <c r="P6405" s="10">
        <v>0</v>
      </c>
      <c r="Q6405" s="3" t="s">
        <v>29</v>
      </c>
      <c r="R6405" s="3" t="s">
        <v>18315</v>
      </c>
      <c r="S6405" s="14">
        <v>72251100</v>
      </c>
      <c r="T6405" s="21">
        <v>1.8040086666666699</v>
      </c>
      <c r="U6405" s="22">
        <v>1.5680816666666699</v>
      </c>
      <c r="V6405" s="22">
        <v>4.0879999999999996E-3</v>
      </c>
      <c r="W6405" s="22">
        <v>0.23183899999999999</v>
      </c>
      <c r="X6405" s="22">
        <f t="shared" si="103"/>
        <v>0</v>
      </c>
      <c r="Y6405" s="8" t="b">
        <v>0</v>
      </c>
      <c r="Z6405" s="8" t="b">
        <v>0</v>
      </c>
      <c r="AA6405" s="8" t="b">
        <v>0</v>
      </c>
      <c r="AB6405" s="8" t="b">
        <v>0</v>
      </c>
    </row>
    <row r="6406" spans="1:28" hidden="1" x14ac:dyDescent="0.2">
      <c r="A6406" s="1" t="s">
        <v>6290</v>
      </c>
      <c r="B6406" s="1" t="s">
        <v>6558</v>
      </c>
      <c r="D6406" s="3" t="s">
        <v>17580</v>
      </c>
      <c r="E6406" s="3" t="s">
        <v>17581</v>
      </c>
      <c r="F6406" s="3" t="s">
        <v>18312</v>
      </c>
      <c r="G6406" s="3" t="s">
        <v>27021</v>
      </c>
      <c r="H6406" s="3" t="s">
        <v>18316</v>
      </c>
      <c r="I6406" s="6">
        <v>722519</v>
      </c>
      <c r="J6406" s="7" t="s">
        <v>18317</v>
      </c>
      <c r="K6406" s="8">
        <v>72251910</v>
      </c>
      <c r="L6406" s="3">
        <v>0</v>
      </c>
      <c r="N6406" s="9">
        <v>0</v>
      </c>
      <c r="O6406" s="9" t="b">
        <v>1</v>
      </c>
      <c r="P6406" s="10">
        <v>0</v>
      </c>
      <c r="Q6406" s="3" t="s">
        <v>29</v>
      </c>
      <c r="R6406" s="3" t="s">
        <v>18318</v>
      </c>
      <c r="S6406" s="14">
        <v>72251910</v>
      </c>
      <c r="T6406" s="21">
        <v>21.956604333333299</v>
      </c>
      <c r="U6406" s="22">
        <v>21.767311833333299</v>
      </c>
      <c r="V6406" s="22">
        <v>0</v>
      </c>
      <c r="W6406" s="22">
        <v>0.1892925</v>
      </c>
      <c r="X6406" s="22">
        <f t="shared" si="103"/>
        <v>0</v>
      </c>
      <c r="Y6406" s="8" t="b">
        <v>0</v>
      </c>
      <c r="Z6406" s="8" t="b">
        <v>0</v>
      </c>
      <c r="AA6406" s="8" t="b">
        <v>0</v>
      </c>
      <c r="AB6406" s="8" t="b">
        <v>0</v>
      </c>
    </row>
    <row r="6407" spans="1:28" hidden="1" x14ac:dyDescent="0.2">
      <c r="A6407" s="1" t="s">
        <v>6290</v>
      </c>
      <c r="B6407" s="1" t="s">
        <v>6558</v>
      </c>
      <c r="D6407" s="3" t="s">
        <v>17580</v>
      </c>
      <c r="E6407" s="3" t="s">
        <v>17581</v>
      </c>
      <c r="F6407" s="3" t="s">
        <v>18312</v>
      </c>
      <c r="G6407" s="3" t="s">
        <v>27021</v>
      </c>
      <c r="H6407" s="3" t="s">
        <v>18316</v>
      </c>
      <c r="I6407" s="6">
        <v>722519</v>
      </c>
      <c r="J6407" s="7" t="s">
        <v>18319</v>
      </c>
      <c r="K6407" s="8">
        <v>72251990</v>
      </c>
      <c r="L6407" s="3">
        <v>0</v>
      </c>
      <c r="N6407" s="9">
        <v>0</v>
      </c>
      <c r="O6407" s="9" t="b">
        <v>1</v>
      </c>
      <c r="P6407" s="10">
        <v>0</v>
      </c>
      <c r="Q6407" s="3" t="s">
        <v>29</v>
      </c>
      <c r="R6407" s="3" t="s">
        <v>18320</v>
      </c>
      <c r="S6407" s="14">
        <v>72251990</v>
      </c>
      <c r="T6407" s="21">
        <v>15.630414666666697</v>
      </c>
      <c r="U6407" s="22">
        <v>15.546978666666698</v>
      </c>
      <c r="V6407" s="22">
        <v>1.204E-3</v>
      </c>
      <c r="W6407" s="22">
        <v>8.2232E-2</v>
      </c>
      <c r="X6407" s="22">
        <f t="shared" si="103"/>
        <v>0</v>
      </c>
      <c r="Y6407" s="8" t="b">
        <v>0</v>
      </c>
      <c r="Z6407" s="8" t="b">
        <v>0</v>
      </c>
      <c r="AA6407" s="8" t="b">
        <v>0</v>
      </c>
      <c r="AB6407" s="8" t="b">
        <v>0</v>
      </c>
    </row>
    <row r="6408" spans="1:28" hidden="1" x14ac:dyDescent="0.2">
      <c r="A6408" s="1" t="s">
        <v>6290</v>
      </c>
      <c r="B6408" s="1" t="s">
        <v>6558</v>
      </c>
      <c r="D6408" s="3" t="s">
        <v>17580</v>
      </c>
      <c r="E6408" s="3" t="s">
        <v>17581</v>
      </c>
      <c r="F6408" s="3" t="s">
        <v>18312</v>
      </c>
      <c r="G6408" s="3" t="s">
        <v>27021</v>
      </c>
      <c r="H6408" s="3" t="s">
        <v>18321</v>
      </c>
      <c r="I6408" s="6">
        <v>722530</v>
      </c>
      <c r="J6408" s="7" t="s">
        <v>18322</v>
      </c>
      <c r="K6408" s="8">
        <v>72253010</v>
      </c>
      <c r="L6408" s="3">
        <v>0</v>
      </c>
      <c r="N6408" s="9">
        <v>0</v>
      </c>
      <c r="O6408" s="9" t="b">
        <v>1</v>
      </c>
      <c r="P6408" s="10">
        <v>0</v>
      </c>
      <c r="Q6408" s="3" t="s">
        <v>29</v>
      </c>
      <c r="R6408" s="3" t="s">
        <v>18323</v>
      </c>
      <c r="S6408" s="14">
        <v>72253010</v>
      </c>
      <c r="T6408" s="21">
        <v>4.9959333333333328E-2</v>
      </c>
      <c r="U6408" s="22">
        <v>4.9959333333333328E-2</v>
      </c>
      <c r="V6408" s="22">
        <v>0</v>
      </c>
      <c r="W6408" s="22">
        <v>0</v>
      </c>
      <c r="X6408" s="22">
        <f t="shared" ref="X6408:X6471" si="104">U6408*N6408</f>
        <v>0</v>
      </c>
      <c r="Y6408" s="8" t="b">
        <v>0</v>
      </c>
      <c r="Z6408" s="8" t="b">
        <v>0</v>
      </c>
      <c r="AA6408" s="8" t="b">
        <v>0</v>
      </c>
      <c r="AB6408" s="8" t="b">
        <v>0</v>
      </c>
    </row>
    <row r="6409" spans="1:28" hidden="1" x14ac:dyDescent="0.2">
      <c r="A6409" s="1" t="s">
        <v>6290</v>
      </c>
      <c r="B6409" s="1" t="s">
        <v>6558</v>
      </c>
      <c r="D6409" s="3" t="s">
        <v>17580</v>
      </c>
      <c r="E6409" s="3" t="s">
        <v>17581</v>
      </c>
      <c r="F6409" s="3" t="s">
        <v>18312</v>
      </c>
      <c r="G6409" s="3" t="s">
        <v>27021</v>
      </c>
      <c r="H6409" s="3" t="s">
        <v>18321</v>
      </c>
      <c r="I6409" s="6">
        <v>722530</v>
      </c>
      <c r="J6409" s="7" t="s">
        <v>18324</v>
      </c>
      <c r="K6409" s="8">
        <v>72253030</v>
      </c>
      <c r="L6409" s="3">
        <v>0</v>
      </c>
      <c r="N6409" s="9">
        <v>0</v>
      </c>
      <c r="O6409" s="9" t="b">
        <v>1</v>
      </c>
      <c r="P6409" s="10">
        <v>0</v>
      </c>
      <c r="Q6409" s="3" t="s">
        <v>29</v>
      </c>
      <c r="R6409" s="3" t="s">
        <v>18325</v>
      </c>
      <c r="S6409" s="14">
        <v>72253030</v>
      </c>
      <c r="T6409" s="21">
        <v>9.2227333333333328E-2</v>
      </c>
      <c r="U6409" s="22">
        <v>9.103633333333333E-2</v>
      </c>
      <c r="V6409" s="22">
        <v>1.191E-3</v>
      </c>
      <c r="W6409" s="22">
        <v>0</v>
      </c>
      <c r="X6409" s="22">
        <f t="shared" si="104"/>
        <v>0</v>
      </c>
      <c r="Y6409" s="8" t="b">
        <v>0</v>
      </c>
      <c r="Z6409" s="8" t="b">
        <v>0</v>
      </c>
      <c r="AA6409" s="8" t="b">
        <v>0</v>
      </c>
      <c r="AB6409" s="8" t="b">
        <v>0</v>
      </c>
    </row>
    <row r="6410" spans="1:28" hidden="1" x14ac:dyDescent="0.2">
      <c r="A6410" s="1" t="s">
        <v>6290</v>
      </c>
      <c r="B6410" s="1" t="s">
        <v>6558</v>
      </c>
      <c r="D6410" s="3" t="s">
        <v>17580</v>
      </c>
      <c r="E6410" s="3" t="s">
        <v>17581</v>
      </c>
      <c r="F6410" s="3" t="s">
        <v>18312</v>
      </c>
      <c r="G6410" s="3" t="s">
        <v>27021</v>
      </c>
      <c r="H6410" s="3" t="s">
        <v>18321</v>
      </c>
      <c r="I6410" s="6">
        <v>722530</v>
      </c>
      <c r="J6410" s="7" t="s">
        <v>18326</v>
      </c>
      <c r="K6410" s="8">
        <v>72253090</v>
      </c>
      <c r="L6410" s="3">
        <v>0</v>
      </c>
      <c r="N6410" s="9">
        <v>0</v>
      </c>
      <c r="O6410" s="9" t="b">
        <v>1</v>
      </c>
      <c r="P6410" s="10">
        <v>0</v>
      </c>
      <c r="Q6410" s="3" t="s">
        <v>29</v>
      </c>
      <c r="R6410" s="3" t="s">
        <v>18327</v>
      </c>
      <c r="S6410" s="14">
        <v>72253090</v>
      </c>
      <c r="T6410" s="21">
        <v>39.976784666666696</v>
      </c>
      <c r="U6410" s="22">
        <v>35.33345033333336</v>
      </c>
      <c r="V6410" s="22">
        <v>4.0239999999999998E-3</v>
      </c>
      <c r="W6410" s="22">
        <v>4.6393103333333334</v>
      </c>
      <c r="X6410" s="22">
        <f t="shared" si="104"/>
        <v>0</v>
      </c>
      <c r="Y6410" s="8" t="b">
        <v>0</v>
      </c>
      <c r="Z6410" s="8" t="b">
        <v>0</v>
      </c>
      <c r="AA6410" s="8" t="b">
        <v>0</v>
      </c>
      <c r="AB6410" s="8" t="b">
        <v>0</v>
      </c>
    </row>
    <row r="6411" spans="1:28" hidden="1" x14ac:dyDescent="0.2">
      <c r="A6411" s="1" t="s">
        <v>6290</v>
      </c>
      <c r="B6411" s="1" t="s">
        <v>6558</v>
      </c>
      <c r="D6411" s="3" t="s">
        <v>17580</v>
      </c>
      <c r="E6411" s="3" t="s">
        <v>17581</v>
      </c>
      <c r="F6411" s="3" t="s">
        <v>18312</v>
      </c>
      <c r="G6411" s="3" t="s">
        <v>27021</v>
      </c>
      <c r="H6411" s="3" t="s">
        <v>18328</v>
      </c>
      <c r="I6411" s="6">
        <v>722540</v>
      </c>
      <c r="J6411" s="7" t="s">
        <v>18329</v>
      </c>
      <c r="K6411" s="8">
        <v>72254012</v>
      </c>
      <c r="L6411" s="3">
        <v>0</v>
      </c>
      <c r="N6411" s="9">
        <v>0</v>
      </c>
      <c r="O6411" s="9" t="b">
        <v>1</v>
      </c>
      <c r="P6411" s="10">
        <v>0</v>
      </c>
      <c r="Q6411" s="3" t="s">
        <v>29</v>
      </c>
      <c r="R6411" s="3" t="s">
        <v>18330</v>
      </c>
      <c r="S6411" s="14">
        <v>72254012</v>
      </c>
      <c r="T6411" s="21">
        <v>1.0259885000000004</v>
      </c>
      <c r="U6411" s="22">
        <v>0.75785550000000035</v>
      </c>
      <c r="V6411" s="22">
        <v>2.2720000000000001E-3</v>
      </c>
      <c r="W6411" s="22">
        <v>0.26586100000000001</v>
      </c>
      <c r="X6411" s="22">
        <f t="shared" si="104"/>
        <v>0</v>
      </c>
      <c r="Y6411" s="8" t="b">
        <v>0</v>
      </c>
      <c r="Z6411" s="8" t="b">
        <v>0</v>
      </c>
      <c r="AA6411" s="8" t="b">
        <v>0</v>
      </c>
      <c r="AB6411" s="8" t="b">
        <v>0</v>
      </c>
    </row>
    <row r="6412" spans="1:28" hidden="1" x14ac:dyDescent="0.2">
      <c r="A6412" s="1" t="s">
        <v>6290</v>
      </c>
      <c r="B6412" s="1" t="s">
        <v>6558</v>
      </c>
      <c r="D6412" s="3" t="s">
        <v>17580</v>
      </c>
      <c r="E6412" s="3" t="s">
        <v>17581</v>
      </c>
      <c r="F6412" s="3" t="s">
        <v>18312</v>
      </c>
      <c r="G6412" s="3" t="s">
        <v>27021</v>
      </c>
      <c r="H6412" s="3" t="s">
        <v>18328</v>
      </c>
      <c r="I6412" s="6">
        <v>722540</v>
      </c>
      <c r="J6412" s="7" t="s">
        <v>18331</v>
      </c>
      <c r="K6412" s="8">
        <v>72254015</v>
      </c>
      <c r="L6412" s="3">
        <v>0</v>
      </c>
      <c r="N6412" s="9">
        <v>0</v>
      </c>
      <c r="O6412" s="9" t="b">
        <v>1</v>
      </c>
      <c r="P6412" s="10">
        <v>0</v>
      </c>
      <c r="Q6412" s="3" t="s">
        <v>29</v>
      </c>
      <c r="R6412" s="3" t="s">
        <v>18332</v>
      </c>
      <c r="S6412" s="14">
        <v>72254015</v>
      </c>
      <c r="T6412" s="21">
        <v>0.2317468333333334</v>
      </c>
      <c r="U6412" s="22">
        <v>0.12222533333333341</v>
      </c>
      <c r="V6412" s="22">
        <v>1.1900000000000001E-3</v>
      </c>
      <c r="W6412" s="22">
        <v>0.1083315</v>
      </c>
      <c r="X6412" s="22">
        <f t="shared" si="104"/>
        <v>0</v>
      </c>
      <c r="Y6412" s="8" t="b">
        <v>0</v>
      </c>
      <c r="Z6412" s="8" t="b">
        <v>0</v>
      </c>
      <c r="AA6412" s="8" t="b">
        <v>0</v>
      </c>
      <c r="AB6412" s="8" t="b">
        <v>0</v>
      </c>
    </row>
    <row r="6413" spans="1:28" hidden="1" x14ac:dyDescent="0.2">
      <c r="A6413" s="1" t="s">
        <v>6290</v>
      </c>
      <c r="B6413" s="1" t="s">
        <v>6558</v>
      </c>
      <c r="D6413" s="3" t="s">
        <v>17580</v>
      </c>
      <c r="E6413" s="3" t="s">
        <v>17581</v>
      </c>
      <c r="F6413" s="3" t="s">
        <v>18312</v>
      </c>
      <c r="G6413" s="3" t="s">
        <v>27021</v>
      </c>
      <c r="H6413" s="3" t="s">
        <v>18328</v>
      </c>
      <c r="I6413" s="6">
        <v>722540</v>
      </c>
      <c r="J6413" s="7" t="s">
        <v>18333</v>
      </c>
      <c r="K6413" s="8">
        <v>72254040</v>
      </c>
      <c r="L6413" s="3">
        <v>0</v>
      </c>
      <c r="N6413" s="9">
        <v>0</v>
      </c>
      <c r="O6413" s="9" t="b">
        <v>1</v>
      </c>
      <c r="P6413" s="10">
        <v>0</v>
      </c>
      <c r="Q6413" s="3" t="s">
        <v>29</v>
      </c>
      <c r="R6413" s="3" t="s">
        <v>18334</v>
      </c>
      <c r="S6413" s="14">
        <v>72254040</v>
      </c>
      <c r="T6413" s="21">
        <v>36.303746833333378</v>
      </c>
      <c r="U6413" s="22">
        <v>33.054055166666707</v>
      </c>
      <c r="V6413" s="22">
        <v>4.8103E-2</v>
      </c>
      <c r="W6413" s="22">
        <v>3.20158866666667</v>
      </c>
      <c r="X6413" s="22">
        <f t="shared" si="104"/>
        <v>0</v>
      </c>
      <c r="Y6413" s="8" t="b">
        <v>0</v>
      </c>
      <c r="Z6413" s="8" t="b">
        <v>0</v>
      </c>
      <c r="AA6413" s="8" t="b">
        <v>0</v>
      </c>
      <c r="AB6413" s="8" t="b">
        <v>0</v>
      </c>
    </row>
    <row r="6414" spans="1:28" hidden="1" x14ac:dyDescent="0.2">
      <c r="A6414" s="1" t="s">
        <v>6290</v>
      </c>
      <c r="B6414" s="1" t="s">
        <v>6558</v>
      </c>
      <c r="D6414" s="3" t="s">
        <v>17580</v>
      </c>
      <c r="E6414" s="3" t="s">
        <v>17581</v>
      </c>
      <c r="F6414" s="3" t="s">
        <v>18312</v>
      </c>
      <c r="G6414" s="3" t="s">
        <v>27021</v>
      </c>
      <c r="H6414" s="3" t="s">
        <v>18328</v>
      </c>
      <c r="I6414" s="6">
        <v>722540</v>
      </c>
      <c r="J6414" s="7" t="s">
        <v>18335</v>
      </c>
      <c r="K6414" s="8">
        <v>72254060</v>
      </c>
      <c r="L6414" s="3">
        <v>0</v>
      </c>
      <c r="N6414" s="9">
        <v>0</v>
      </c>
      <c r="O6414" s="9" t="b">
        <v>1</v>
      </c>
      <c r="P6414" s="10">
        <v>0</v>
      </c>
      <c r="Q6414" s="3" t="s">
        <v>29</v>
      </c>
      <c r="R6414" s="3" t="s">
        <v>18336</v>
      </c>
      <c r="S6414" s="14">
        <v>72254060</v>
      </c>
      <c r="T6414" s="21">
        <v>14.159090500000007</v>
      </c>
      <c r="U6414" s="22">
        <v>13.883448500000007</v>
      </c>
      <c r="V6414" s="22">
        <v>0</v>
      </c>
      <c r="W6414" s="22">
        <v>0.275642</v>
      </c>
      <c r="X6414" s="22">
        <f t="shared" si="104"/>
        <v>0</v>
      </c>
      <c r="Y6414" s="8" t="b">
        <v>0</v>
      </c>
      <c r="Z6414" s="8" t="b">
        <v>0</v>
      </c>
      <c r="AA6414" s="8" t="b">
        <v>0</v>
      </c>
      <c r="AB6414" s="8" t="b">
        <v>0</v>
      </c>
    </row>
    <row r="6415" spans="1:28" hidden="1" x14ac:dyDescent="0.2">
      <c r="A6415" s="1" t="s">
        <v>6290</v>
      </c>
      <c r="B6415" s="1" t="s">
        <v>6558</v>
      </c>
      <c r="D6415" s="3" t="s">
        <v>17580</v>
      </c>
      <c r="E6415" s="3" t="s">
        <v>17581</v>
      </c>
      <c r="F6415" s="3" t="s">
        <v>18312</v>
      </c>
      <c r="G6415" s="3" t="s">
        <v>27021</v>
      </c>
      <c r="H6415" s="3" t="s">
        <v>18328</v>
      </c>
      <c r="I6415" s="6">
        <v>722540</v>
      </c>
      <c r="J6415" s="7" t="s">
        <v>18337</v>
      </c>
      <c r="K6415" s="8">
        <v>72254090</v>
      </c>
      <c r="L6415" s="3">
        <v>0</v>
      </c>
      <c r="N6415" s="9">
        <v>0</v>
      </c>
      <c r="O6415" s="9" t="b">
        <v>1</v>
      </c>
      <c r="P6415" s="10">
        <v>0</v>
      </c>
      <c r="Q6415" s="3" t="s">
        <v>29</v>
      </c>
      <c r="R6415" s="3" t="s">
        <v>18338</v>
      </c>
      <c r="S6415" s="14">
        <v>72254090</v>
      </c>
      <c r="T6415" s="21">
        <v>7.6717236666666704</v>
      </c>
      <c r="U6415" s="22">
        <v>7.0221396666666696</v>
      </c>
      <c r="V6415" s="22">
        <v>2.1380000000000001E-3</v>
      </c>
      <c r="W6415" s="22">
        <v>0.64744599999999997</v>
      </c>
      <c r="X6415" s="22">
        <f t="shared" si="104"/>
        <v>0</v>
      </c>
      <c r="Y6415" s="8" t="b">
        <v>0</v>
      </c>
      <c r="Z6415" s="8" t="b">
        <v>0</v>
      </c>
      <c r="AA6415" s="8" t="b">
        <v>0</v>
      </c>
      <c r="AB6415" s="8" t="b">
        <v>0</v>
      </c>
    </row>
    <row r="6416" spans="1:28" hidden="1" x14ac:dyDescent="0.2">
      <c r="A6416" s="1" t="s">
        <v>6290</v>
      </c>
      <c r="B6416" s="1" t="s">
        <v>6558</v>
      </c>
      <c r="D6416" s="3" t="s">
        <v>17580</v>
      </c>
      <c r="E6416" s="3" t="s">
        <v>17581</v>
      </c>
      <c r="F6416" s="3" t="s">
        <v>18312</v>
      </c>
      <c r="G6416" s="3" t="s">
        <v>27021</v>
      </c>
      <c r="H6416" s="3" t="s">
        <v>18339</v>
      </c>
      <c r="I6416" s="6">
        <v>722550</v>
      </c>
      <c r="J6416" s="7" t="s">
        <v>18340</v>
      </c>
      <c r="K6416" s="8">
        <v>72255020</v>
      </c>
      <c r="L6416" s="3">
        <v>0</v>
      </c>
      <c r="N6416" s="9">
        <v>0</v>
      </c>
      <c r="O6416" s="9" t="b">
        <v>1</v>
      </c>
      <c r="P6416" s="10">
        <v>0</v>
      </c>
      <c r="Q6416" s="3" t="s">
        <v>29</v>
      </c>
      <c r="R6416" s="3" t="s">
        <v>18341</v>
      </c>
      <c r="S6416" s="14">
        <v>72255020</v>
      </c>
      <c r="T6416" s="21">
        <v>1.9927135</v>
      </c>
      <c r="U6416" s="22">
        <v>1.987252</v>
      </c>
      <c r="V6416" s="22">
        <v>0</v>
      </c>
      <c r="W6416" s="22">
        <v>5.4615000000000002E-3</v>
      </c>
      <c r="X6416" s="22">
        <f t="shared" si="104"/>
        <v>0</v>
      </c>
      <c r="Y6416" s="8" t="b">
        <v>0</v>
      </c>
      <c r="Z6416" s="8" t="b">
        <v>0</v>
      </c>
      <c r="AA6416" s="8" t="b">
        <v>0</v>
      </c>
      <c r="AB6416" s="8" t="b">
        <v>0</v>
      </c>
    </row>
    <row r="6417" spans="1:28" hidden="1" x14ac:dyDescent="0.2">
      <c r="A6417" s="1" t="s">
        <v>6290</v>
      </c>
      <c r="B6417" s="1" t="s">
        <v>6558</v>
      </c>
      <c r="D6417" s="3" t="s">
        <v>17580</v>
      </c>
      <c r="E6417" s="3" t="s">
        <v>17581</v>
      </c>
      <c r="F6417" s="3" t="s">
        <v>18312</v>
      </c>
      <c r="G6417" s="3" t="s">
        <v>27021</v>
      </c>
      <c r="H6417" s="3" t="s">
        <v>18339</v>
      </c>
      <c r="I6417" s="6">
        <v>722550</v>
      </c>
      <c r="J6417" s="7" t="s">
        <v>18342</v>
      </c>
      <c r="K6417" s="8">
        <v>72255080</v>
      </c>
      <c r="L6417" s="3">
        <v>0</v>
      </c>
      <c r="N6417" s="9">
        <v>0</v>
      </c>
      <c r="O6417" s="9" t="b">
        <v>1</v>
      </c>
      <c r="P6417" s="10">
        <v>0</v>
      </c>
      <c r="Q6417" s="3" t="s">
        <v>29</v>
      </c>
      <c r="R6417" s="3" t="s">
        <v>18343</v>
      </c>
      <c r="S6417" s="14">
        <v>72255080</v>
      </c>
      <c r="T6417" s="21">
        <v>30.909406333333305</v>
      </c>
      <c r="U6417" s="22">
        <v>30.55968199999997</v>
      </c>
      <c r="V6417" s="22">
        <v>1.1934999999999999E-2</v>
      </c>
      <c r="W6417" s="22">
        <v>0.33778933333333333</v>
      </c>
      <c r="X6417" s="22">
        <f t="shared" si="104"/>
        <v>0</v>
      </c>
      <c r="Y6417" s="8" t="b">
        <v>0</v>
      </c>
      <c r="Z6417" s="8" t="b">
        <v>0</v>
      </c>
      <c r="AA6417" s="8" t="b">
        <v>0</v>
      </c>
      <c r="AB6417" s="8" t="b">
        <v>0</v>
      </c>
    </row>
    <row r="6418" spans="1:28" hidden="1" x14ac:dyDescent="0.2">
      <c r="A6418" s="1" t="s">
        <v>6290</v>
      </c>
      <c r="B6418" s="1" t="s">
        <v>6558</v>
      </c>
      <c r="D6418" s="3" t="s">
        <v>17580</v>
      </c>
      <c r="E6418" s="3" t="s">
        <v>17581</v>
      </c>
      <c r="F6418" s="3" t="s">
        <v>18312</v>
      </c>
      <c r="G6418" s="3" t="s">
        <v>27021</v>
      </c>
      <c r="H6418" s="3" t="s">
        <v>18344</v>
      </c>
      <c r="I6418" s="6">
        <v>722591</v>
      </c>
      <c r="J6418" s="7" t="s">
        <v>18345</v>
      </c>
      <c r="K6418" s="8">
        <v>72259100</v>
      </c>
      <c r="L6418" s="3">
        <v>0</v>
      </c>
      <c r="N6418" s="9">
        <v>0</v>
      </c>
      <c r="O6418" s="9" t="b">
        <v>1</v>
      </c>
      <c r="P6418" s="10">
        <v>0</v>
      </c>
      <c r="Q6418" s="3" t="s">
        <v>29</v>
      </c>
      <c r="R6418" s="3" t="s">
        <v>18346</v>
      </c>
      <c r="S6418" s="14">
        <v>72259100</v>
      </c>
      <c r="T6418" s="21">
        <v>5.4890261666666689</v>
      </c>
      <c r="U6418" s="22">
        <v>5.2690005000000024</v>
      </c>
      <c r="V6418" s="22">
        <v>0</v>
      </c>
      <c r="W6418" s="22">
        <v>0.22002566666666667</v>
      </c>
      <c r="X6418" s="22">
        <f t="shared" si="104"/>
        <v>0</v>
      </c>
      <c r="Y6418" s="8" t="b">
        <v>0</v>
      </c>
      <c r="Z6418" s="8" t="b">
        <v>0</v>
      </c>
      <c r="AA6418" s="8" t="b">
        <v>0</v>
      </c>
      <c r="AB6418" s="8" t="b">
        <v>0</v>
      </c>
    </row>
    <row r="6419" spans="1:28" hidden="1" x14ac:dyDescent="0.2">
      <c r="A6419" s="1" t="s">
        <v>6290</v>
      </c>
      <c r="B6419" s="1" t="s">
        <v>6558</v>
      </c>
      <c r="D6419" s="3" t="s">
        <v>17580</v>
      </c>
      <c r="E6419" s="3" t="s">
        <v>17581</v>
      </c>
      <c r="F6419" s="3" t="s">
        <v>18312</v>
      </c>
      <c r="G6419" s="3" t="s">
        <v>27021</v>
      </c>
      <c r="H6419" s="3" t="s">
        <v>18347</v>
      </c>
      <c r="I6419" s="6">
        <v>722592</v>
      </c>
      <c r="J6419" s="7" t="s">
        <v>18348</v>
      </c>
      <c r="K6419" s="8">
        <v>72259200</v>
      </c>
      <c r="L6419" s="3">
        <v>0</v>
      </c>
      <c r="N6419" s="9">
        <v>0</v>
      </c>
      <c r="O6419" s="9" t="b">
        <v>1</v>
      </c>
      <c r="P6419" s="10">
        <v>0</v>
      </c>
      <c r="Q6419" s="3" t="s">
        <v>29</v>
      </c>
      <c r="R6419" s="3" t="s">
        <v>18349</v>
      </c>
      <c r="S6419" s="14">
        <v>72259200</v>
      </c>
      <c r="T6419" s="21">
        <v>152.93383900000006</v>
      </c>
      <c r="U6419" s="22">
        <v>152.45037866666672</v>
      </c>
      <c r="V6419" s="22">
        <v>0</v>
      </c>
      <c r="W6419" s="22">
        <v>0.48346033333333305</v>
      </c>
      <c r="X6419" s="22">
        <f t="shared" si="104"/>
        <v>0</v>
      </c>
      <c r="Y6419" s="8" t="b">
        <v>0</v>
      </c>
      <c r="Z6419" s="8" t="b">
        <v>0</v>
      </c>
      <c r="AA6419" s="8" t="b">
        <v>0</v>
      </c>
      <c r="AB6419" s="8" t="b">
        <v>0</v>
      </c>
    </row>
    <row r="6420" spans="1:28" hidden="1" x14ac:dyDescent="0.2">
      <c r="A6420" s="1" t="s">
        <v>6290</v>
      </c>
      <c r="B6420" s="1" t="s">
        <v>6558</v>
      </c>
      <c r="D6420" s="3" t="s">
        <v>17580</v>
      </c>
      <c r="E6420" s="3" t="s">
        <v>17581</v>
      </c>
      <c r="F6420" s="3" t="s">
        <v>18312</v>
      </c>
      <c r="G6420" s="3" t="s">
        <v>27021</v>
      </c>
      <c r="H6420" s="3" t="s">
        <v>18350</v>
      </c>
      <c r="I6420" s="6">
        <v>722599</v>
      </c>
      <c r="J6420" s="7" t="s">
        <v>18351</v>
      </c>
      <c r="K6420" s="8">
        <v>72259900</v>
      </c>
      <c r="L6420" s="3">
        <v>0</v>
      </c>
      <c r="N6420" s="9">
        <v>0</v>
      </c>
      <c r="O6420" s="9" t="b">
        <v>1</v>
      </c>
      <c r="P6420" s="10">
        <v>0</v>
      </c>
      <c r="Q6420" s="3" t="s">
        <v>29</v>
      </c>
      <c r="R6420" s="3" t="s">
        <v>18352</v>
      </c>
      <c r="S6420" s="14">
        <v>72259900</v>
      </c>
      <c r="T6420" s="21">
        <v>11.210361833333334</v>
      </c>
      <c r="U6420" s="22">
        <v>10.497027333333335</v>
      </c>
      <c r="V6420" s="22">
        <v>7.6460500000000001E-2</v>
      </c>
      <c r="W6420" s="22">
        <v>0.63687399999999972</v>
      </c>
      <c r="X6420" s="22">
        <f t="shared" si="104"/>
        <v>0</v>
      </c>
      <c r="Y6420" s="8" t="b">
        <v>0</v>
      </c>
      <c r="Z6420" s="8" t="b">
        <v>0</v>
      </c>
      <c r="AA6420" s="8" t="b">
        <v>0</v>
      </c>
      <c r="AB6420" s="8" t="b">
        <v>0</v>
      </c>
    </row>
    <row r="6421" spans="1:28" hidden="1" x14ac:dyDescent="0.2">
      <c r="A6421" s="1" t="s">
        <v>6290</v>
      </c>
      <c r="B6421" s="1" t="s">
        <v>6558</v>
      </c>
      <c r="D6421" s="3" t="s">
        <v>17580</v>
      </c>
      <c r="E6421" s="3" t="s">
        <v>17581</v>
      </c>
      <c r="F6421" s="3" t="s">
        <v>18353</v>
      </c>
      <c r="G6421" s="3" t="s">
        <v>27022</v>
      </c>
      <c r="H6421" s="3" t="s">
        <v>18354</v>
      </c>
      <c r="I6421" s="6">
        <v>722611</v>
      </c>
      <c r="J6421" s="7" t="s">
        <v>18355</v>
      </c>
      <c r="K6421" s="8">
        <v>72261100</v>
      </c>
      <c r="L6421" s="3">
        <v>0</v>
      </c>
      <c r="N6421" s="9">
        <v>0</v>
      </c>
      <c r="O6421" s="9" t="b">
        <v>1</v>
      </c>
      <c r="P6421" s="10">
        <v>0</v>
      </c>
      <c r="Q6421" s="3" t="s">
        <v>29</v>
      </c>
      <c r="R6421" s="3" t="s">
        <v>18356</v>
      </c>
      <c r="S6421" s="14">
        <v>72261100</v>
      </c>
      <c r="T6421" s="21">
        <v>5.2034775</v>
      </c>
      <c r="U6421" s="22">
        <v>5.0400210000000003</v>
      </c>
      <c r="V6421" s="22">
        <v>0</v>
      </c>
      <c r="W6421" s="22">
        <v>0.1634565</v>
      </c>
      <c r="X6421" s="22">
        <f t="shared" si="104"/>
        <v>0</v>
      </c>
      <c r="Y6421" s="8" t="b">
        <v>0</v>
      </c>
      <c r="Z6421" s="8" t="b">
        <v>0</v>
      </c>
      <c r="AA6421" s="8" t="b">
        <v>0</v>
      </c>
      <c r="AB6421" s="8" t="b">
        <v>0</v>
      </c>
    </row>
    <row r="6422" spans="1:28" hidden="1" x14ac:dyDescent="0.2">
      <c r="A6422" s="1" t="s">
        <v>6290</v>
      </c>
      <c r="B6422" s="1" t="s">
        <v>6558</v>
      </c>
      <c r="D6422" s="3" t="s">
        <v>17580</v>
      </c>
      <c r="E6422" s="3" t="s">
        <v>17581</v>
      </c>
      <c r="F6422" s="3" t="s">
        <v>18353</v>
      </c>
      <c r="G6422" s="3" t="s">
        <v>27022</v>
      </c>
      <c r="H6422" s="3" t="s">
        <v>18357</v>
      </c>
      <c r="I6422" s="6">
        <v>722619</v>
      </c>
      <c r="J6422" s="7" t="s">
        <v>18358</v>
      </c>
      <c r="K6422" s="8">
        <v>72261910</v>
      </c>
      <c r="L6422" s="3">
        <v>0</v>
      </c>
      <c r="N6422" s="9">
        <v>0</v>
      </c>
      <c r="O6422" s="9" t="b">
        <v>1</v>
      </c>
      <c r="P6422" s="10">
        <v>0</v>
      </c>
      <c r="Q6422" s="3" t="s">
        <v>29</v>
      </c>
      <c r="R6422" s="3" t="s">
        <v>18359</v>
      </c>
      <c r="S6422" s="14">
        <v>72261910</v>
      </c>
      <c r="T6422" s="21">
        <v>1.79145E-2</v>
      </c>
      <c r="U6422" s="22">
        <v>6.6799999999999997E-4</v>
      </c>
      <c r="V6422" s="22">
        <v>0</v>
      </c>
      <c r="W6422" s="22">
        <v>1.7246500000000001E-2</v>
      </c>
      <c r="X6422" s="22">
        <f t="shared" si="104"/>
        <v>0</v>
      </c>
      <c r="Y6422" s="8" t="b">
        <v>0</v>
      </c>
      <c r="Z6422" s="8" t="b">
        <v>0</v>
      </c>
      <c r="AA6422" s="8" t="b">
        <v>0</v>
      </c>
      <c r="AB6422" s="8" t="b">
        <v>0</v>
      </c>
    </row>
    <row r="6423" spans="1:28" hidden="1" x14ac:dyDescent="0.2">
      <c r="A6423" s="1" t="s">
        <v>6290</v>
      </c>
      <c r="B6423" s="1" t="s">
        <v>6558</v>
      </c>
      <c r="D6423" s="3" t="s">
        <v>17580</v>
      </c>
      <c r="E6423" s="3" t="s">
        <v>17581</v>
      </c>
      <c r="F6423" s="3" t="s">
        <v>18353</v>
      </c>
      <c r="G6423" s="3" t="s">
        <v>27022</v>
      </c>
      <c r="H6423" s="3" t="s">
        <v>18357</v>
      </c>
      <c r="I6423" s="6">
        <v>722619</v>
      </c>
      <c r="J6423" s="7" t="s">
        <v>18360</v>
      </c>
      <c r="K6423" s="8">
        <v>72261980</v>
      </c>
      <c r="L6423" s="3">
        <v>0</v>
      </c>
      <c r="N6423" s="9">
        <v>0</v>
      </c>
      <c r="O6423" s="9" t="b">
        <v>1</v>
      </c>
      <c r="P6423" s="10">
        <v>0</v>
      </c>
      <c r="Q6423" s="3" t="s">
        <v>29</v>
      </c>
      <c r="R6423" s="3" t="s">
        <v>18361</v>
      </c>
      <c r="S6423" s="14">
        <v>72261980</v>
      </c>
      <c r="T6423" s="21">
        <v>5.4788359999999967</v>
      </c>
      <c r="U6423" s="22">
        <v>5.36683983333333</v>
      </c>
      <c r="V6423" s="22">
        <v>2.1336999999999998E-2</v>
      </c>
      <c r="W6423" s="22">
        <v>9.0659166666666666E-2</v>
      </c>
      <c r="X6423" s="22">
        <f t="shared" si="104"/>
        <v>0</v>
      </c>
      <c r="Y6423" s="8" t="b">
        <v>0</v>
      </c>
      <c r="Z6423" s="8" t="b">
        <v>0</v>
      </c>
      <c r="AA6423" s="8" t="b">
        <v>0</v>
      </c>
      <c r="AB6423" s="8" t="b">
        <v>0</v>
      </c>
    </row>
    <row r="6424" spans="1:28" hidden="1" x14ac:dyDescent="0.2">
      <c r="A6424" s="1" t="s">
        <v>6290</v>
      </c>
      <c r="B6424" s="1" t="s">
        <v>6558</v>
      </c>
      <c r="D6424" s="3" t="s">
        <v>17580</v>
      </c>
      <c r="E6424" s="3" t="s">
        <v>17581</v>
      </c>
      <c r="F6424" s="3" t="s">
        <v>18353</v>
      </c>
      <c r="G6424" s="3" t="s">
        <v>27022</v>
      </c>
      <c r="H6424" s="3" t="s">
        <v>18362</v>
      </c>
      <c r="I6424" s="6">
        <v>722620</v>
      </c>
      <c r="J6424" s="7" t="s">
        <v>18363</v>
      </c>
      <c r="K6424" s="8">
        <v>72262000</v>
      </c>
      <c r="L6424" s="3">
        <v>0</v>
      </c>
      <c r="N6424" s="9">
        <v>0</v>
      </c>
      <c r="O6424" s="9" t="b">
        <v>1</v>
      </c>
      <c r="P6424" s="10">
        <v>0</v>
      </c>
      <c r="Q6424" s="3" t="s">
        <v>29</v>
      </c>
      <c r="R6424" s="3" t="s">
        <v>18364</v>
      </c>
      <c r="S6424" s="14">
        <v>72262000</v>
      </c>
      <c r="T6424" s="21">
        <v>0.69217066666666693</v>
      </c>
      <c r="U6424" s="22">
        <v>0.59711966666666694</v>
      </c>
      <c r="V6424" s="22">
        <v>4.4942999999999997E-2</v>
      </c>
      <c r="W6424" s="22">
        <v>5.0108E-2</v>
      </c>
      <c r="X6424" s="22">
        <f t="shared" si="104"/>
        <v>0</v>
      </c>
      <c r="Y6424" s="8" t="b">
        <v>0</v>
      </c>
      <c r="Z6424" s="8" t="b">
        <v>0</v>
      </c>
      <c r="AA6424" s="8" t="b">
        <v>0</v>
      </c>
      <c r="AB6424" s="8" t="b">
        <v>0</v>
      </c>
    </row>
    <row r="6425" spans="1:28" hidden="1" x14ac:dyDescent="0.2">
      <c r="A6425" s="1" t="s">
        <v>6290</v>
      </c>
      <c r="B6425" s="1" t="s">
        <v>6558</v>
      </c>
      <c r="D6425" s="3" t="s">
        <v>17580</v>
      </c>
      <c r="E6425" s="3" t="s">
        <v>17581</v>
      </c>
      <c r="F6425" s="3" t="s">
        <v>18353</v>
      </c>
      <c r="G6425" s="3" t="s">
        <v>27022</v>
      </c>
      <c r="H6425" s="3" t="s">
        <v>18365</v>
      </c>
      <c r="I6425" s="6">
        <v>722691</v>
      </c>
      <c r="J6425" s="7" t="s">
        <v>18366</v>
      </c>
      <c r="K6425" s="8">
        <v>72269120</v>
      </c>
      <c r="L6425" s="3">
        <v>0</v>
      </c>
      <c r="N6425" s="9">
        <v>0</v>
      </c>
      <c r="O6425" s="9" t="b">
        <v>1</v>
      </c>
      <c r="P6425" s="10">
        <v>0</v>
      </c>
      <c r="Q6425" s="3" t="s">
        <v>29</v>
      </c>
      <c r="R6425" s="3" t="s">
        <v>18367</v>
      </c>
      <c r="S6425" s="14">
        <v>72269120</v>
      </c>
      <c r="T6425" s="21">
        <v>2.6243889999999994</v>
      </c>
      <c r="U6425" s="22">
        <v>2.4350146666666661</v>
      </c>
      <c r="V6425" s="22">
        <v>6.5049999999999997E-2</v>
      </c>
      <c r="W6425" s="22">
        <v>0.1243243333333333</v>
      </c>
      <c r="X6425" s="22">
        <f t="shared" si="104"/>
        <v>0</v>
      </c>
      <c r="Y6425" s="8" t="b">
        <v>0</v>
      </c>
      <c r="Z6425" s="8" t="b">
        <v>0</v>
      </c>
      <c r="AA6425" s="8" t="b">
        <v>0</v>
      </c>
      <c r="AB6425" s="8" t="b">
        <v>0</v>
      </c>
    </row>
    <row r="6426" spans="1:28" hidden="1" x14ac:dyDescent="0.2">
      <c r="A6426" s="1" t="s">
        <v>6290</v>
      </c>
      <c r="B6426" s="1" t="s">
        <v>6558</v>
      </c>
      <c r="D6426" s="3" t="s">
        <v>17580</v>
      </c>
      <c r="E6426" s="3" t="s">
        <v>17581</v>
      </c>
      <c r="F6426" s="3" t="s">
        <v>18353</v>
      </c>
      <c r="G6426" s="3" t="s">
        <v>27022</v>
      </c>
      <c r="H6426" s="3" t="s">
        <v>18365</v>
      </c>
      <c r="I6426" s="6">
        <v>722691</v>
      </c>
      <c r="J6426" s="7" t="s">
        <v>18368</v>
      </c>
      <c r="K6426" s="8">
        <v>72269191</v>
      </c>
      <c r="L6426" s="3">
        <v>0</v>
      </c>
      <c r="N6426" s="9">
        <v>0</v>
      </c>
      <c r="O6426" s="9" t="b">
        <v>1</v>
      </c>
      <c r="P6426" s="10">
        <v>0</v>
      </c>
      <c r="Q6426" s="3" t="s">
        <v>29</v>
      </c>
      <c r="R6426" s="3" t="s">
        <v>18369</v>
      </c>
      <c r="S6426" s="14">
        <v>72269191</v>
      </c>
      <c r="T6426" s="21">
        <v>1.7729231666666667</v>
      </c>
      <c r="U6426" s="22">
        <v>1.7261955</v>
      </c>
      <c r="V6426" s="22">
        <v>0</v>
      </c>
      <c r="W6426" s="22">
        <v>4.6727666666666702E-2</v>
      </c>
      <c r="X6426" s="22">
        <f t="shared" si="104"/>
        <v>0</v>
      </c>
      <c r="Y6426" s="8" t="b">
        <v>0</v>
      </c>
      <c r="Z6426" s="8" t="b">
        <v>0</v>
      </c>
      <c r="AA6426" s="8" t="b">
        <v>0</v>
      </c>
      <c r="AB6426" s="8" t="b">
        <v>0</v>
      </c>
    </row>
    <row r="6427" spans="1:28" hidden="1" x14ac:dyDescent="0.2">
      <c r="A6427" s="1" t="s">
        <v>6290</v>
      </c>
      <c r="B6427" s="1" t="s">
        <v>6558</v>
      </c>
      <c r="D6427" s="3" t="s">
        <v>17580</v>
      </c>
      <c r="E6427" s="3" t="s">
        <v>17581</v>
      </c>
      <c r="F6427" s="3" t="s">
        <v>18353</v>
      </c>
      <c r="G6427" s="3" t="s">
        <v>27022</v>
      </c>
      <c r="H6427" s="3" t="s">
        <v>18365</v>
      </c>
      <c r="I6427" s="6">
        <v>722691</v>
      </c>
      <c r="J6427" s="7" t="s">
        <v>18370</v>
      </c>
      <c r="K6427" s="8">
        <v>72269199</v>
      </c>
      <c r="L6427" s="3">
        <v>0</v>
      </c>
      <c r="N6427" s="9">
        <v>0</v>
      </c>
      <c r="O6427" s="9" t="b">
        <v>1</v>
      </c>
      <c r="P6427" s="10">
        <v>0</v>
      </c>
      <c r="Q6427" s="3" t="s">
        <v>29</v>
      </c>
      <c r="R6427" s="3" t="s">
        <v>18371</v>
      </c>
      <c r="S6427" s="14">
        <v>72269199</v>
      </c>
      <c r="T6427" s="21">
        <v>0.71748916666666696</v>
      </c>
      <c r="U6427" s="22">
        <v>0.3086235</v>
      </c>
      <c r="V6427" s="22">
        <v>4.6973000000000001E-2</v>
      </c>
      <c r="W6427" s="22">
        <v>0.36189266666666697</v>
      </c>
      <c r="X6427" s="22">
        <f t="shared" si="104"/>
        <v>0</v>
      </c>
      <c r="Y6427" s="8" t="b">
        <v>0</v>
      </c>
      <c r="Z6427" s="8" t="b">
        <v>0</v>
      </c>
      <c r="AA6427" s="8" t="b">
        <v>0</v>
      </c>
      <c r="AB6427" s="8" t="b">
        <v>0</v>
      </c>
    </row>
    <row r="6428" spans="1:28" hidden="1" x14ac:dyDescent="0.2">
      <c r="A6428" s="1" t="s">
        <v>6290</v>
      </c>
      <c r="B6428" s="1" t="s">
        <v>6558</v>
      </c>
      <c r="D6428" s="3" t="s">
        <v>17580</v>
      </c>
      <c r="E6428" s="3" t="s">
        <v>17581</v>
      </c>
      <c r="F6428" s="3" t="s">
        <v>18353</v>
      </c>
      <c r="G6428" s="3" t="s">
        <v>27022</v>
      </c>
      <c r="H6428" s="3" t="s">
        <v>18372</v>
      </c>
      <c r="I6428" s="6">
        <v>722692</v>
      </c>
      <c r="J6428" s="7" t="s">
        <v>18373</v>
      </c>
      <c r="K6428" s="8">
        <v>72269200</v>
      </c>
      <c r="L6428" s="3">
        <v>0</v>
      </c>
      <c r="N6428" s="9">
        <v>0</v>
      </c>
      <c r="O6428" s="9" t="b">
        <v>1</v>
      </c>
      <c r="P6428" s="10">
        <v>0</v>
      </c>
      <c r="Q6428" s="3" t="s">
        <v>29</v>
      </c>
      <c r="R6428" s="3" t="s">
        <v>18374</v>
      </c>
      <c r="S6428" s="14">
        <v>72269200</v>
      </c>
      <c r="T6428" s="21">
        <v>9.5034733333333321</v>
      </c>
      <c r="U6428" s="22">
        <v>5.3122333333333334</v>
      </c>
      <c r="V6428" s="22">
        <v>0.12654833333333299</v>
      </c>
      <c r="W6428" s="22">
        <v>4.0646916666666666</v>
      </c>
      <c r="X6428" s="22">
        <f t="shared" si="104"/>
        <v>0</v>
      </c>
      <c r="Y6428" s="8" t="b">
        <v>0</v>
      </c>
      <c r="Z6428" s="8" t="b">
        <v>0</v>
      </c>
      <c r="AA6428" s="8" t="b">
        <v>0</v>
      </c>
      <c r="AB6428" s="8" t="b">
        <v>0</v>
      </c>
    </row>
    <row r="6429" spans="1:28" hidden="1" x14ac:dyDescent="0.2">
      <c r="A6429" s="1" t="s">
        <v>6290</v>
      </c>
      <c r="B6429" s="1" t="s">
        <v>6558</v>
      </c>
      <c r="D6429" s="3" t="s">
        <v>17580</v>
      </c>
      <c r="E6429" s="3" t="s">
        <v>17581</v>
      </c>
      <c r="F6429" s="3" t="s">
        <v>18353</v>
      </c>
      <c r="G6429" s="3" t="s">
        <v>27022</v>
      </c>
      <c r="H6429" s="3" t="s">
        <v>18375</v>
      </c>
      <c r="I6429" s="6">
        <v>722699</v>
      </c>
      <c r="J6429" s="7" t="s">
        <v>18376</v>
      </c>
      <c r="K6429" s="8">
        <v>72269910</v>
      </c>
      <c r="L6429" s="3">
        <v>0</v>
      </c>
      <c r="N6429" s="9">
        <v>0</v>
      </c>
      <c r="O6429" s="9" t="b">
        <v>1</v>
      </c>
      <c r="P6429" s="10">
        <v>0</v>
      </c>
      <c r="Q6429" s="3" t="s">
        <v>29</v>
      </c>
      <c r="R6429" s="3" t="s">
        <v>18377</v>
      </c>
      <c r="S6429" s="14">
        <v>72269910</v>
      </c>
      <c r="T6429" s="21">
        <v>0.79650566666666711</v>
      </c>
      <c r="U6429" s="22">
        <v>0.18245800000000031</v>
      </c>
      <c r="V6429" s="22">
        <v>0</v>
      </c>
      <c r="W6429" s="22">
        <v>0.61404766666666677</v>
      </c>
      <c r="X6429" s="22">
        <f t="shared" si="104"/>
        <v>0</v>
      </c>
      <c r="Y6429" s="8" t="b">
        <v>0</v>
      </c>
      <c r="Z6429" s="8" t="b">
        <v>0</v>
      </c>
      <c r="AA6429" s="8" t="b">
        <v>0</v>
      </c>
      <c r="AB6429" s="8" t="b">
        <v>0</v>
      </c>
    </row>
    <row r="6430" spans="1:28" hidden="1" x14ac:dyDescent="0.2">
      <c r="A6430" s="1" t="s">
        <v>6290</v>
      </c>
      <c r="B6430" s="1" t="s">
        <v>6558</v>
      </c>
      <c r="D6430" s="3" t="s">
        <v>17580</v>
      </c>
      <c r="E6430" s="3" t="s">
        <v>17581</v>
      </c>
      <c r="F6430" s="3" t="s">
        <v>18353</v>
      </c>
      <c r="G6430" s="3" t="s">
        <v>27022</v>
      </c>
      <c r="H6430" s="3" t="s">
        <v>18375</v>
      </c>
      <c r="I6430" s="6">
        <v>722699</v>
      </c>
      <c r="J6430" s="7" t="s">
        <v>18378</v>
      </c>
      <c r="K6430" s="8">
        <v>72269930</v>
      </c>
      <c r="L6430" s="3">
        <v>0</v>
      </c>
      <c r="N6430" s="9">
        <v>0</v>
      </c>
      <c r="O6430" s="9" t="b">
        <v>1</v>
      </c>
      <c r="P6430" s="10">
        <v>0</v>
      </c>
      <c r="Q6430" s="3" t="s">
        <v>29</v>
      </c>
      <c r="R6430" s="3" t="s">
        <v>18379</v>
      </c>
      <c r="S6430" s="14">
        <v>72269930</v>
      </c>
      <c r="T6430" s="21">
        <v>7.1754499999999999E-2</v>
      </c>
      <c r="U6430" s="22">
        <v>6.2740000000000027E-3</v>
      </c>
      <c r="V6430" s="22">
        <v>0</v>
      </c>
      <c r="W6430" s="22">
        <v>6.5480499999999997E-2</v>
      </c>
      <c r="X6430" s="22">
        <f t="shared" si="104"/>
        <v>0</v>
      </c>
      <c r="Y6430" s="8" t="b">
        <v>0</v>
      </c>
      <c r="Z6430" s="8" t="b">
        <v>0</v>
      </c>
      <c r="AA6430" s="8" t="b">
        <v>0</v>
      </c>
      <c r="AB6430" s="8" t="b">
        <v>0</v>
      </c>
    </row>
    <row r="6431" spans="1:28" hidden="1" x14ac:dyDescent="0.2">
      <c r="A6431" s="1" t="s">
        <v>6290</v>
      </c>
      <c r="B6431" s="1" t="s">
        <v>6558</v>
      </c>
      <c r="D6431" s="3" t="s">
        <v>17580</v>
      </c>
      <c r="E6431" s="3" t="s">
        <v>17581</v>
      </c>
      <c r="F6431" s="3" t="s">
        <v>18353</v>
      </c>
      <c r="G6431" s="3" t="s">
        <v>27022</v>
      </c>
      <c r="H6431" s="3" t="s">
        <v>18375</v>
      </c>
      <c r="I6431" s="6">
        <v>722699</v>
      </c>
      <c r="J6431" s="7" t="s">
        <v>18380</v>
      </c>
      <c r="K6431" s="8">
        <v>72269970</v>
      </c>
      <c r="L6431" s="3">
        <v>0</v>
      </c>
      <c r="N6431" s="9">
        <v>0</v>
      </c>
      <c r="O6431" s="9" t="b">
        <v>1</v>
      </c>
      <c r="P6431" s="10">
        <v>0</v>
      </c>
      <c r="Q6431" s="3" t="s">
        <v>29</v>
      </c>
      <c r="R6431" s="3" t="s">
        <v>18381</v>
      </c>
      <c r="S6431" s="14">
        <v>72269970</v>
      </c>
      <c r="T6431" s="21">
        <v>10.500201666666667</v>
      </c>
      <c r="U6431" s="22">
        <v>9.8652966666666675</v>
      </c>
      <c r="V6431" s="22">
        <v>3.3863999999999998E-2</v>
      </c>
      <c r="W6431" s="22">
        <v>0.6010409999999996</v>
      </c>
      <c r="X6431" s="22">
        <f t="shared" si="104"/>
        <v>0</v>
      </c>
      <c r="Y6431" s="8" t="b">
        <v>0</v>
      </c>
      <c r="Z6431" s="8" t="b">
        <v>0</v>
      </c>
      <c r="AA6431" s="8" t="b">
        <v>0</v>
      </c>
      <c r="AB6431" s="8" t="b">
        <v>0</v>
      </c>
    </row>
    <row r="6432" spans="1:28" hidden="1" x14ac:dyDescent="0.2">
      <c r="A6432" s="1" t="s">
        <v>6290</v>
      </c>
      <c r="B6432" s="1" t="s">
        <v>6558</v>
      </c>
      <c r="D6432" s="3" t="s">
        <v>17580</v>
      </c>
      <c r="E6432" s="3" t="s">
        <v>17581</v>
      </c>
      <c r="F6432" s="3" t="s">
        <v>18382</v>
      </c>
      <c r="G6432" s="3" t="s">
        <v>27023</v>
      </c>
      <c r="H6432" s="3" t="s">
        <v>18383</v>
      </c>
      <c r="I6432" s="6">
        <v>722710</v>
      </c>
      <c r="J6432" s="7" t="s">
        <v>18384</v>
      </c>
      <c r="K6432" s="8">
        <v>72271000</v>
      </c>
      <c r="L6432" s="3">
        <v>0</v>
      </c>
      <c r="N6432" s="9">
        <v>0</v>
      </c>
      <c r="O6432" s="9" t="b">
        <v>1</v>
      </c>
      <c r="P6432" s="10">
        <v>0</v>
      </c>
      <c r="Q6432" s="3" t="s">
        <v>29</v>
      </c>
      <c r="R6432" s="3" t="s">
        <v>18385</v>
      </c>
      <c r="S6432" s="14">
        <v>72271000</v>
      </c>
      <c r="T6432" s="21">
        <v>2.4900525000000013</v>
      </c>
      <c r="U6432" s="22">
        <v>2.4655810000000011</v>
      </c>
      <c r="V6432" s="22">
        <v>1.1495E-2</v>
      </c>
      <c r="W6432" s="22">
        <v>1.29765E-2</v>
      </c>
      <c r="X6432" s="22">
        <f t="shared" si="104"/>
        <v>0</v>
      </c>
      <c r="Y6432" s="8" t="b">
        <v>0</v>
      </c>
      <c r="Z6432" s="8" t="b">
        <v>0</v>
      </c>
      <c r="AA6432" s="8" t="b">
        <v>0</v>
      </c>
      <c r="AB6432" s="8" t="b">
        <v>0</v>
      </c>
    </row>
    <row r="6433" spans="1:28" hidden="1" x14ac:dyDescent="0.2">
      <c r="A6433" s="1" t="s">
        <v>6290</v>
      </c>
      <c r="B6433" s="1" t="s">
        <v>6558</v>
      </c>
      <c r="D6433" s="3" t="s">
        <v>17580</v>
      </c>
      <c r="E6433" s="3" t="s">
        <v>17581</v>
      </c>
      <c r="F6433" s="3" t="s">
        <v>18382</v>
      </c>
      <c r="G6433" s="3" t="s">
        <v>27023</v>
      </c>
      <c r="H6433" s="3" t="s">
        <v>18386</v>
      </c>
      <c r="I6433" s="6">
        <v>722720</v>
      </c>
      <c r="J6433" s="7" t="s">
        <v>18387</v>
      </c>
      <c r="K6433" s="8">
        <v>72272000</v>
      </c>
      <c r="L6433" s="3">
        <v>0</v>
      </c>
      <c r="N6433" s="9">
        <v>0</v>
      </c>
      <c r="O6433" s="9" t="b">
        <v>1</v>
      </c>
      <c r="P6433" s="10">
        <v>0</v>
      </c>
      <c r="Q6433" s="3" t="s">
        <v>29</v>
      </c>
      <c r="R6433" s="3" t="s">
        <v>18388</v>
      </c>
      <c r="S6433" s="14">
        <v>72272000</v>
      </c>
      <c r="T6433" s="21">
        <v>7.312033499999993</v>
      </c>
      <c r="U6433" s="22">
        <v>7.2997784999999933</v>
      </c>
      <c r="V6433" s="22">
        <v>0</v>
      </c>
      <c r="W6433" s="22">
        <v>1.2255E-2</v>
      </c>
      <c r="X6433" s="22">
        <f t="shared" si="104"/>
        <v>0</v>
      </c>
      <c r="Y6433" s="8" t="b">
        <v>0</v>
      </c>
      <c r="Z6433" s="8" t="b">
        <v>0</v>
      </c>
      <c r="AA6433" s="8" t="b">
        <v>0</v>
      </c>
      <c r="AB6433" s="8" t="b">
        <v>0</v>
      </c>
    </row>
    <row r="6434" spans="1:28" hidden="1" x14ac:dyDescent="0.2">
      <c r="A6434" s="1" t="s">
        <v>6290</v>
      </c>
      <c r="B6434" s="1" t="s">
        <v>6558</v>
      </c>
      <c r="D6434" s="3" t="s">
        <v>17580</v>
      </c>
      <c r="E6434" s="3" t="s">
        <v>17581</v>
      </c>
      <c r="F6434" s="3" t="s">
        <v>18382</v>
      </c>
      <c r="G6434" s="3" t="s">
        <v>27023</v>
      </c>
      <c r="H6434" s="3" t="s">
        <v>18389</v>
      </c>
      <c r="I6434" s="6">
        <v>722790</v>
      </c>
      <c r="J6434" s="7" t="s">
        <v>18390</v>
      </c>
      <c r="K6434" s="8">
        <v>72279010</v>
      </c>
      <c r="L6434" s="3">
        <v>0</v>
      </c>
      <c r="N6434" s="9">
        <v>0</v>
      </c>
      <c r="O6434" s="9" t="b">
        <v>1</v>
      </c>
      <c r="P6434" s="10">
        <v>0</v>
      </c>
      <c r="Q6434" s="3" t="s">
        <v>29</v>
      </c>
      <c r="R6434" s="3" t="s">
        <v>18391</v>
      </c>
      <c r="S6434" s="14">
        <v>72279010</v>
      </c>
      <c r="T6434" s="21">
        <v>4.7944105000000068</v>
      </c>
      <c r="U6434" s="22">
        <v>4.7423345000000063</v>
      </c>
      <c r="V6434" s="22">
        <v>4.3740000000000003E-3</v>
      </c>
      <c r="W6434" s="22">
        <v>4.7702000000000001E-2</v>
      </c>
      <c r="X6434" s="22">
        <f t="shared" si="104"/>
        <v>0</v>
      </c>
      <c r="Y6434" s="8" t="b">
        <v>0</v>
      </c>
      <c r="Z6434" s="8" t="b">
        <v>0</v>
      </c>
      <c r="AA6434" s="8" t="b">
        <v>0</v>
      </c>
      <c r="AB6434" s="8" t="b">
        <v>0</v>
      </c>
    </row>
    <row r="6435" spans="1:28" hidden="1" x14ac:dyDescent="0.2">
      <c r="A6435" s="1" t="s">
        <v>6290</v>
      </c>
      <c r="B6435" s="1" t="s">
        <v>6558</v>
      </c>
      <c r="D6435" s="3" t="s">
        <v>17580</v>
      </c>
      <c r="E6435" s="3" t="s">
        <v>17581</v>
      </c>
      <c r="F6435" s="3" t="s">
        <v>18382</v>
      </c>
      <c r="G6435" s="3" t="s">
        <v>27023</v>
      </c>
      <c r="H6435" s="3" t="s">
        <v>18389</v>
      </c>
      <c r="I6435" s="6">
        <v>722790</v>
      </c>
      <c r="J6435" s="7" t="s">
        <v>18392</v>
      </c>
      <c r="K6435" s="8">
        <v>72279050</v>
      </c>
      <c r="L6435" s="3">
        <v>0</v>
      </c>
      <c r="N6435" s="9">
        <v>0</v>
      </c>
      <c r="O6435" s="9" t="b">
        <v>1</v>
      </c>
      <c r="P6435" s="10">
        <v>0</v>
      </c>
      <c r="Q6435" s="3" t="s">
        <v>29</v>
      </c>
      <c r="R6435" s="3" t="s">
        <v>18393</v>
      </c>
      <c r="S6435" s="14">
        <v>72279050</v>
      </c>
      <c r="T6435" s="21">
        <v>3.6863843333333302</v>
      </c>
      <c r="U6435" s="22">
        <v>3.0816683333333303</v>
      </c>
      <c r="V6435" s="22">
        <v>8.3300000000000006E-3</v>
      </c>
      <c r="W6435" s="22">
        <v>0.59638599999999997</v>
      </c>
      <c r="X6435" s="22">
        <f t="shared" si="104"/>
        <v>0</v>
      </c>
      <c r="Y6435" s="8" t="b">
        <v>0</v>
      </c>
      <c r="Z6435" s="8" t="b">
        <v>0</v>
      </c>
      <c r="AA6435" s="8" t="b">
        <v>0</v>
      </c>
      <c r="AB6435" s="8" t="b">
        <v>0</v>
      </c>
    </row>
    <row r="6436" spans="1:28" hidden="1" x14ac:dyDescent="0.2">
      <c r="A6436" s="1" t="s">
        <v>6290</v>
      </c>
      <c r="B6436" s="1" t="s">
        <v>6558</v>
      </c>
      <c r="D6436" s="3" t="s">
        <v>17580</v>
      </c>
      <c r="E6436" s="3" t="s">
        <v>17581</v>
      </c>
      <c r="F6436" s="3" t="s">
        <v>18382</v>
      </c>
      <c r="G6436" s="3" t="s">
        <v>27023</v>
      </c>
      <c r="H6436" s="3" t="s">
        <v>18389</v>
      </c>
      <c r="I6436" s="6">
        <v>722790</v>
      </c>
      <c r="J6436" s="7" t="s">
        <v>18394</v>
      </c>
      <c r="K6436" s="8">
        <v>72279095</v>
      </c>
      <c r="L6436" s="3">
        <v>0</v>
      </c>
      <c r="N6436" s="9">
        <v>0</v>
      </c>
      <c r="O6436" s="9" t="b">
        <v>1</v>
      </c>
      <c r="P6436" s="10">
        <v>0</v>
      </c>
      <c r="Q6436" s="3" t="s">
        <v>29</v>
      </c>
      <c r="R6436" s="3" t="s">
        <v>18395</v>
      </c>
      <c r="S6436" s="14">
        <v>72279095</v>
      </c>
      <c r="T6436" s="21">
        <v>17.242887666666672</v>
      </c>
      <c r="U6436" s="22">
        <v>16.557448000000004</v>
      </c>
      <c r="V6436" s="22">
        <v>9.9430000000000004E-3</v>
      </c>
      <c r="W6436" s="22">
        <v>0.67549666666666675</v>
      </c>
      <c r="X6436" s="22">
        <f t="shared" si="104"/>
        <v>0</v>
      </c>
      <c r="Y6436" s="8" t="b">
        <v>0</v>
      </c>
      <c r="Z6436" s="8" t="b">
        <v>0</v>
      </c>
      <c r="AA6436" s="8" t="b">
        <v>0</v>
      </c>
      <c r="AB6436" s="8" t="b">
        <v>0</v>
      </c>
    </row>
    <row r="6437" spans="1:28" hidden="1" x14ac:dyDescent="0.2">
      <c r="A6437" s="1" t="s">
        <v>6290</v>
      </c>
      <c r="B6437" s="1" t="s">
        <v>6558</v>
      </c>
      <c r="D6437" s="3" t="s">
        <v>17580</v>
      </c>
      <c r="E6437" s="3" t="s">
        <v>17581</v>
      </c>
      <c r="F6437" s="3" t="s">
        <v>18396</v>
      </c>
      <c r="G6437" s="3" t="s">
        <v>27024</v>
      </c>
      <c r="H6437" s="3" t="s">
        <v>18397</v>
      </c>
      <c r="I6437" s="6">
        <v>722810</v>
      </c>
      <c r="J6437" s="7" t="s">
        <v>18398</v>
      </c>
      <c r="K6437" s="8">
        <v>72281020</v>
      </c>
      <c r="L6437" s="3">
        <v>0</v>
      </c>
      <c r="N6437" s="9">
        <v>0</v>
      </c>
      <c r="O6437" s="9" t="b">
        <v>1</v>
      </c>
      <c r="P6437" s="10">
        <v>0</v>
      </c>
      <c r="Q6437" s="3" t="s">
        <v>29</v>
      </c>
      <c r="R6437" s="3" t="s">
        <v>18399</v>
      </c>
      <c r="S6437" s="14">
        <v>72281020</v>
      </c>
      <c r="T6437" s="21">
        <v>3.9402110000000024</v>
      </c>
      <c r="U6437" s="22">
        <v>3.3959506666666694</v>
      </c>
      <c r="V6437" s="22">
        <v>0</v>
      </c>
      <c r="W6437" s="22">
        <v>0.54426033333333301</v>
      </c>
      <c r="X6437" s="22">
        <f t="shared" si="104"/>
        <v>0</v>
      </c>
      <c r="Y6437" s="8" t="b">
        <v>0</v>
      </c>
      <c r="Z6437" s="8" t="b">
        <v>0</v>
      </c>
      <c r="AA6437" s="8" t="b">
        <v>0</v>
      </c>
      <c r="AB6437" s="8" t="b">
        <v>0</v>
      </c>
    </row>
    <row r="6438" spans="1:28" hidden="1" x14ac:dyDescent="0.2">
      <c r="A6438" s="1" t="s">
        <v>6290</v>
      </c>
      <c r="B6438" s="1" t="s">
        <v>6558</v>
      </c>
      <c r="D6438" s="3" t="s">
        <v>17580</v>
      </c>
      <c r="E6438" s="3" t="s">
        <v>17581</v>
      </c>
      <c r="F6438" s="3" t="s">
        <v>18396</v>
      </c>
      <c r="G6438" s="3" t="s">
        <v>27024</v>
      </c>
      <c r="H6438" s="3" t="s">
        <v>18397</v>
      </c>
      <c r="I6438" s="6">
        <v>722810</v>
      </c>
      <c r="J6438" s="7" t="s">
        <v>18400</v>
      </c>
      <c r="K6438" s="8">
        <v>72281050</v>
      </c>
      <c r="L6438" s="3">
        <v>0</v>
      </c>
      <c r="N6438" s="9">
        <v>0</v>
      </c>
      <c r="O6438" s="9" t="b">
        <v>1</v>
      </c>
      <c r="P6438" s="10">
        <v>0</v>
      </c>
      <c r="Q6438" s="3" t="s">
        <v>29</v>
      </c>
      <c r="R6438" s="3" t="s">
        <v>18401</v>
      </c>
      <c r="S6438" s="14">
        <v>72281050</v>
      </c>
      <c r="T6438" s="21">
        <v>0.53893416666666694</v>
      </c>
      <c r="U6438" s="22">
        <v>0.46922316666666697</v>
      </c>
      <c r="V6438" s="22">
        <v>0</v>
      </c>
      <c r="W6438" s="22">
        <v>6.9710999999999995E-2</v>
      </c>
      <c r="X6438" s="22">
        <f t="shared" si="104"/>
        <v>0</v>
      </c>
      <c r="Y6438" s="8" t="b">
        <v>0</v>
      </c>
      <c r="Z6438" s="8" t="b">
        <v>0</v>
      </c>
      <c r="AA6438" s="8" t="b">
        <v>0</v>
      </c>
      <c r="AB6438" s="8" t="b">
        <v>0</v>
      </c>
    </row>
    <row r="6439" spans="1:28" hidden="1" x14ac:dyDescent="0.2">
      <c r="A6439" s="1" t="s">
        <v>6290</v>
      </c>
      <c r="B6439" s="1" t="s">
        <v>6558</v>
      </c>
      <c r="D6439" s="3" t="s">
        <v>17580</v>
      </c>
      <c r="E6439" s="3" t="s">
        <v>17581</v>
      </c>
      <c r="F6439" s="3" t="s">
        <v>18396</v>
      </c>
      <c r="G6439" s="3" t="s">
        <v>27024</v>
      </c>
      <c r="H6439" s="3" t="s">
        <v>18397</v>
      </c>
      <c r="I6439" s="6">
        <v>722810</v>
      </c>
      <c r="J6439" s="7" t="s">
        <v>18402</v>
      </c>
      <c r="K6439" s="8">
        <v>72281090</v>
      </c>
      <c r="L6439" s="3">
        <v>0</v>
      </c>
      <c r="N6439" s="9">
        <v>0</v>
      </c>
      <c r="O6439" s="9" t="b">
        <v>1</v>
      </c>
      <c r="P6439" s="10">
        <v>0</v>
      </c>
      <c r="Q6439" s="3" t="s">
        <v>29</v>
      </c>
      <c r="R6439" s="3" t="s">
        <v>18403</v>
      </c>
      <c r="S6439" s="14">
        <v>72281090</v>
      </c>
      <c r="T6439" s="21">
        <v>3.4842711666666695</v>
      </c>
      <c r="U6439" s="22">
        <v>3.1235626666666696</v>
      </c>
      <c r="V6439" s="22">
        <v>4.4803000000000003E-2</v>
      </c>
      <c r="W6439" s="22">
        <v>0.31590550000000001</v>
      </c>
      <c r="X6439" s="22">
        <f t="shared" si="104"/>
        <v>0</v>
      </c>
      <c r="Y6439" s="8" t="b">
        <v>0</v>
      </c>
      <c r="Z6439" s="8" t="b">
        <v>0</v>
      </c>
      <c r="AA6439" s="8" t="b">
        <v>0</v>
      </c>
      <c r="AB6439" s="8" t="b">
        <v>0</v>
      </c>
    </row>
    <row r="6440" spans="1:28" hidden="1" x14ac:dyDescent="0.2">
      <c r="A6440" s="1" t="s">
        <v>6290</v>
      </c>
      <c r="B6440" s="1" t="s">
        <v>6558</v>
      </c>
      <c r="D6440" s="3" t="s">
        <v>17580</v>
      </c>
      <c r="E6440" s="3" t="s">
        <v>17581</v>
      </c>
      <c r="F6440" s="3" t="s">
        <v>18396</v>
      </c>
      <c r="G6440" s="3" t="s">
        <v>27024</v>
      </c>
      <c r="H6440" s="3" t="s">
        <v>18404</v>
      </c>
      <c r="I6440" s="6">
        <v>722820</v>
      </c>
      <c r="J6440" s="7" t="s">
        <v>18405</v>
      </c>
      <c r="K6440" s="8">
        <v>72282010</v>
      </c>
      <c r="L6440" s="3">
        <v>0</v>
      </c>
      <c r="N6440" s="9">
        <v>0</v>
      </c>
      <c r="O6440" s="9" t="b">
        <v>1</v>
      </c>
      <c r="P6440" s="10">
        <v>0</v>
      </c>
      <c r="Q6440" s="3" t="s">
        <v>29</v>
      </c>
      <c r="R6440" s="3" t="s">
        <v>18406</v>
      </c>
      <c r="S6440" s="14">
        <v>72282010</v>
      </c>
      <c r="T6440" s="21">
        <v>0.57514583333333302</v>
      </c>
      <c r="U6440" s="22">
        <v>0.32190233333333301</v>
      </c>
      <c r="V6440" s="22">
        <v>0</v>
      </c>
      <c r="W6440" s="22">
        <v>0.25324350000000001</v>
      </c>
      <c r="X6440" s="22">
        <f t="shared" si="104"/>
        <v>0</v>
      </c>
      <c r="Y6440" s="8" t="b">
        <v>0</v>
      </c>
      <c r="Z6440" s="8" t="b">
        <v>0</v>
      </c>
      <c r="AA6440" s="8" t="b">
        <v>0</v>
      </c>
      <c r="AB6440" s="8" t="b">
        <v>0</v>
      </c>
    </row>
    <row r="6441" spans="1:28" hidden="1" x14ac:dyDescent="0.2">
      <c r="A6441" s="1" t="s">
        <v>6290</v>
      </c>
      <c r="B6441" s="1" t="s">
        <v>6558</v>
      </c>
      <c r="D6441" s="3" t="s">
        <v>17580</v>
      </c>
      <c r="E6441" s="3" t="s">
        <v>17581</v>
      </c>
      <c r="F6441" s="3" t="s">
        <v>18396</v>
      </c>
      <c r="G6441" s="3" t="s">
        <v>27024</v>
      </c>
      <c r="H6441" s="3" t="s">
        <v>18404</v>
      </c>
      <c r="I6441" s="6">
        <v>722820</v>
      </c>
      <c r="J6441" s="7" t="s">
        <v>18407</v>
      </c>
      <c r="K6441" s="8">
        <v>72282091</v>
      </c>
      <c r="L6441" s="3">
        <v>0</v>
      </c>
      <c r="N6441" s="9">
        <v>0</v>
      </c>
      <c r="O6441" s="9" t="b">
        <v>1</v>
      </c>
      <c r="P6441" s="10">
        <v>0</v>
      </c>
      <c r="Q6441" s="3" t="s">
        <v>29</v>
      </c>
      <c r="R6441" s="3" t="s">
        <v>18408</v>
      </c>
      <c r="S6441" s="14">
        <v>72282091</v>
      </c>
      <c r="T6441" s="21">
        <v>12.2692695</v>
      </c>
      <c r="U6441" s="22">
        <v>12.268288500000001</v>
      </c>
      <c r="V6441" s="22">
        <v>0</v>
      </c>
      <c r="W6441" s="22">
        <v>9.810000000000001E-4</v>
      </c>
      <c r="X6441" s="22">
        <f t="shared" si="104"/>
        <v>0</v>
      </c>
      <c r="Y6441" s="8" t="b">
        <v>0</v>
      </c>
      <c r="Z6441" s="8" t="b">
        <v>0</v>
      </c>
      <c r="AA6441" s="8" t="b">
        <v>0</v>
      </c>
      <c r="AB6441" s="8" t="b">
        <v>0</v>
      </c>
    </row>
    <row r="6442" spans="1:28" hidden="1" x14ac:dyDescent="0.2">
      <c r="A6442" s="1" t="s">
        <v>6290</v>
      </c>
      <c r="B6442" s="1" t="s">
        <v>6558</v>
      </c>
      <c r="D6442" s="3" t="s">
        <v>17580</v>
      </c>
      <c r="E6442" s="3" t="s">
        <v>17581</v>
      </c>
      <c r="F6442" s="3" t="s">
        <v>18396</v>
      </c>
      <c r="G6442" s="3" t="s">
        <v>27024</v>
      </c>
      <c r="H6442" s="3" t="s">
        <v>18404</v>
      </c>
      <c r="I6442" s="6">
        <v>722820</v>
      </c>
      <c r="J6442" s="7" t="s">
        <v>18409</v>
      </c>
      <c r="K6442" s="8">
        <v>72282099</v>
      </c>
      <c r="L6442" s="3">
        <v>0</v>
      </c>
      <c r="N6442" s="9">
        <v>0</v>
      </c>
      <c r="O6442" s="9" t="b">
        <v>1</v>
      </c>
      <c r="P6442" s="10">
        <v>0</v>
      </c>
      <c r="Q6442" s="3" t="s">
        <v>29</v>
      </c>
      <c r="R6442" s="3" t="s">
        <v>18410</v>
      </c>
      <c r="S6442" s="14">
        <v>72282099</v>
      </c>
      <c r="T6442" s="21">
        <v>0.23808149999999997</v>
      </c>
      <c r="U6442" s="22">
        <v>0.19477449999999999</v>
      </c>
      <c r="V6442" s="22">
        <v>5.5129999999999997E-3</v>
      </c>
      <c r="W6442" s="22">
        <v>3.7794000000000001E-2</v>
      </c>
      <c r="X6442" s="22">
        <f t="shared" si="104"/>
        <v>0</v>
      </c>
      <c r="Y6442" s="8" t="b">
        <v>0</v>
      </c>
      <c r="Z6442" s="8" t="b">
        <v>0</v>
      </c>
      <c r="AA6442" s="8" t="b">
        <v>0</v>
      </c>
      <c r="AB6442" s="8" t="b">
        <v>0</v>
      </c>
    </row>
    <row r="6443" spans="1:28" hidden="1" x14ac:dyDescent="0.2">
      <c r="A6443" s="1" t="s">
        <v>6290</v>
      </c>
      <c r="B6443" s="1" t="s">
        <v>6558</v>
      </c>
      <c r="D6443" s="3" t="s">
        <v>17580</v>
      </c>
      <c r="E6443" s="3" t="s">
        <v>17581</v>
      </c>
      <c r="F6443" s="3" t="s">
        <v>18396</v>
      </c>
      <c r="G6443" s="3" t="s">
        <v>27024</v>
      </c>
      <c r="H6443" s="3" t="s">
        <v>18411</v>
      </c>
      <c r="I6443" s="6">
        <v>722830</v>
      </c>
      <c r="J6443" s="7" t="s">
        <v>18412</v>
      </c>
      <c r="K6443" s="8">
        <v>72283020</v>
      </c>
      <c r="L6443" s="3">
        <v>0</v>
      </c>
      <c r="N6443" s="9">
        <v>0</v>
      </c>
      <c r="O6443" s="9" t="b">
        <v>1</v>
      </c>
      <c r="P6443" s="10">
        <v>0</v>
      </c>
      <c r="Q6443" s="3" t="s">
        <v>29</v>
      </c>
      <c r="R6443" s="3" t="s">
        <v>18413</v>
      </c>
      <c r="S6443" s="14">
        <v>72283020</v>
      </c>
      <c r="T6443" s="21">
        <v>3.6389196666666694</v>
      </c>
      <c r="U6443" s="22">
        <v>2.9132700000000029</v>
      </c>
      <c r="V6443" s="22">
        <v>7.1789999999999996E-3</v>
      </c>
      <c r="W6443" s="22">
        <v>0.7184706666666667</v>
      </c>
      <c r="X6443" s="22">
        <f t="shared" si="104"/>
        <v>0</v>
      </c>
      <c r="Y6443" s="8" t="b">
        <v>0</v>
      </c>
      <c r="Z6443" s="8" t="b">
        <v>0</v>
      </c>
      <c r="AA6443" s="8" t="b">
        <v>0</v>
      </c>
      <c r="AB6443" s="8" t="b">
        <v>0</v>
      </c>
    </row>
    <row r="6444" spans="1:28" hidden="1" x14ac:dyDescent="0.2">
      <c r="A6444" s="1" t="s">
        <v>6290</v>
      </c>
      <c r="B6444" s="1" t="s">
        <v>6558</v>
      </c>
      <c r="D6444" s="3" t="s">
        <v>17580</v>
      </c>
      <c r="E6444" s="3" t="s">
        <v>17581</v>
      </c>
      <c r="F6444" s="3" t="s">
        <v>18396</v>
      </c>
      <c r="G6444" s="3" t="s">
        <v>27024</v>
      </c>
      <c r="H6444" s="3" t="s">
        <v>18411</v>
      </c>
      <c r="I6444" s="6">
        <v>722830</v>
      </c>
      <c r="J6444" s="7" t="s">
        <v>18414</v>
      </c>
      <c r="K6444" s="8">
        <v>72283041</v>
      </c>
      <c r="L6444" s="3">
        <v>0</v>
      </c>
      <c r="N6444" s="9">
        <v>0</v>
      </c>
      <c r="O6444" s="9" t="b">
        <v>1</v>
      </c>
      <c r="P6444" s="10">
        <v>0</v>
      </c>
      <c r="Q6444" s="3" t="s">
        <v>29</v>
      </c>
      <c r="R6444" s="3" t="s">
        <v>18415</v>
      </c>
      <c r="S6444" s="14">
        <v>72283041</v>
      </c>
      <c r="T6444" s="21">
        <v>0.237703</v>
      </c>
      <c r="U6444" s="22">
        <v>0.205734</v>
      </c>
      <c r="V6444" s="22">
        <v>0</v>
      </c>
      <c r="W6444" s="22">
        <v>3.1968999999999997E-2</v>
      </c>
      <c r="X6444" s="22">
        <f t="shared" si="104"/>
        <v>0</v>
      </c>
      <c r="Y6444" s="8" t="b">
        <v>0</v>
      </c>
      <c r="Z6444" s="8" t="b">
        <v>0</v>
      </c>
      <c r="AA6444" s="8" t="b">
        <v>0</v>
      </c>
      <c r="AB6444" s="8" t="b">
        <v>0</v>
      </c>
    </row>
    <row r="6445" spans="1:28" hidden="1" x14ac:dyDescent="0.2">
      <c r="A6445" s="1" t="s">
        <v>6290</v>
      </c>
      <c r="B6445" s="1" t="s">
        <v>6558</v>
      </c>
      <c r="D6445" s="3" t="s">
        <v>17580</v>
      </c>
      <c r="E6445" s="3" t="s">
        <v>17581</v>
      </c>
      <c r="F6445" s="3" t="s">
        <v>18396</v>
      </c>
      <c r="G6445" s="3" t="s">
        <v>27024</v>
      </c>
      <c r="H6445" s="3" t="s">
        <v>18411</v>
      </c>
      <c r="I6445" s="6">
        <v>722830</v>
      </c>
      <c r="J6445" s="7" t="s">
        <v>18416</v>
      </c>
      <c r="K6445" s="8">
        <v>72283049</v>
      </c>
      <c r="L6445" s="3">
        <v>0</v>
      </c>
      <c r="N6445" s="9">
        <v>0</v>
      </c>
      <c r="O6445" s="9" t="b">
        <v>1</v>
      </c>
      <c r="P6445" s="10">
        <v>0</v>
      </c>
      <c r="Q6445" s="3" t="s">
        <v>29</v>
      </c>
      <c r="R6445" s="3" t="s">
        <v>18417</v>
      </c>
      <c r="S6445" s="14">
        <v>72283049</v>
      </c>
      <c r="T6445" s="21">
        <v>0.12407</v>
      </c>
      <c r="U6445" s="22">
        <v>8.9548000000000003E-2</v>
      </c>
      <c r="V6445" s="22">
        <v>1.6886999999999999E-2</v>
      </c>
      <c r="W6445" s="22">
        <v>1.7635000000000001E-2</v>
      </c>
      <c r="X6445" s="22">
        <f t="shared" si="104"/>
        <v>0</v>
      </c>
      <c r="Y6445" s="8" t="b">
        <v>0</v>
      </c>
      <c r="Z6445" s="8" t="b">
        <v>0</v>
      </c>
      <c r="AA6445" s="8" t="b">
        <v>0</v>
      </c>
      <c r="AB6445" s="8" t="b">
        <v>0</v>
      </c>
    </row>
    <row r="6446" spans="1:28" hidden="1" x14ac:dyDescent="0.2">
      <c r="A6446" s="1" t="s">
        <v>6290</v>
      </c>
      <c r="B6446" s="1" t="s">
        <v>6558</v>
      </c>
      <c r="D6446" s="3" t="s">
        <v>17580</v>
      </c>
      <c r="E6446" s="3" t="s">
        <v>17581</v>
      </c>
      <c r="F6446" s="3" t="s">
        <v>18396</v>
      </c>
      <c r="G6446" s="3" t="s">
        <v>27024</v>
      </c>
      <c r="H6446" s="3" t="s">
        <v>18411</v>
      </c>
      <c r="I6446" s="6">
        <v>722830</v>
      </c>
      <c r="J6446" s="7" t="s">
        <v>18418</v>
      </c>
      <c r="K6446" s="8">
        <v>72283061</v>
      </c>
      <c r="L6446" s="3">
        <v>0</v>
      </c>
      <c r="N6446" s="9">
        <v>0</v>
      </c>
      <c r="O6446" s="9" t="b">
        <v>1</v>
      </c>
      <c r="P6446" s="10">
        <v>0</v>
      </c>
      <c r="Q6446" s="3" t="s">
        <v>29</v>
      </c>
      <c r="R6446" s="3" t="s">
        <v>18419</v>
      </c>
      <c r="S6446" s="14">
        <v>72283061</v>
      </c>
      <c r="T6446" s="21">
        <v>22.405185499999988</v>
      </c>
      <c r="U6446" s="22">
        <v>19.448579333333321</v>
      </c>
      <c r="V6446" s="22">
        <v>1.304064333333333</v>
      </c>
      <c r="W6446" s="22">
        <v>1.6525418333333337</v>
      </c>
      <c r="X6446" s="22">
        <f t="shared" si="104"/>
        <v>0</v>
      </c>
      <c r="Y6446" s="8" t="b">
        <v>0</v>
      </c>
      <c r="Z6446" s="8" t="b">
        <v>0</v>
      </c>
      <c r="AA6446" s="8" t="b">
        <v>0</v>
      </c>
      <c r="AB6446" s="8" t="b">
        <v>0</v>
      </c>
    </row>
    <row r="6447" spans="1:28" hidden="1" x14ac:dyDescent="0.2">
      <c r="A6447" s="1" t="s">
        <v>6290</v>
      </c>
      <c r="B6447" s="1" t="s">
        <v>6558</v>
      </c>
      <c r="D6447" s="3" t="s">
        <v>17580</v>
      </c>
      <c r="E6447" s="3" t="s">
        <v>17581</v>
      </c>
      <c r="F6447" s="3" t="s">
        <v>18396</v>
      </c>
      <c r="G6447" s="3" t="s">
        <v>27024</v>
      </c>
      <c r="H6447" s="3" t="s">
        <v>18411</v>
      </c>
      <c r="I6447" s="6">
        <v>722830</v>
      </c>
      <c r="J6447" s="7" t="s">
        <v>18420</v>
      </c>
      <c r="K6447" s="8">
        <v>72283069</v>
      </c>
      <c r="L6447" s="3">
        <v>0</v>
      </c>
      <c r="N6447" s="9">
        <v>0</v>
      </c>
      <c r="O6447" s="9" t="b">
        <v>1</v>
      </c>
      <c r="P6447" s="10">
        <v>0</v>
      </c>
      <c r="Q6447" s="3" t="s">
        <v>29</v>
      </c>
      <c r="R6447" s="3" t="s">
        <v>18421</v>
      </c>
      <c r="S6447" s="14">
        <v>72283069</v>
      </c>
      <c r="T6447" s="21">
        <v>24.034486333333341</v>
      </c>
      <c r="U6447" s="22">
        <v>21.197607000000005</v>
      </c>
      <c r="V6447" s="22">
        <v>0.93580300000000005</v>
      </c>
      <c r="W6447" s="22">
        <v>1.9010763333333363</v>
      </c>
      <c r="X6447" s="22">
        <f t="shared" si="104"/>
        <v>0</v>
      </c>
      <c r="Y6447" s="8" t="b">
        <v>0</v>
      </c>
      <c r="Z6447" s="8" t="b">
        <v>0</v>
      </c>
      <c r="AA6447" s="8" t="b">
        <v>0</v>
      </c>
      <c r="AB6447" s="8" t="b">
        <v>0</v>
      </c>
    </row>
    <row r="6448" spans="1:28" hidden="1" x14ac:dyDescent="0.2">
      <c r="A6448" s="1" t="s">
        <v>6290</v>
      </c>
      <c r="B6448" s="1" t="s">
        <v>6558</v>
      </c>
      <c r="D6448" s="3" t="s">
        <v>17580</v>
      </c>
      <c r="E6448" s="3" t="s">
        <v>17581</v>
      </c>
      <c r="F6448" s="3" t="s">
        <v>18396</v>
      </c>
      <c r="G6448" s="3" t="s">
        <v>27024</v>
      </c>
      <c r="H6448" s="3" t="s">
        <v>18411</v>
      </c>
      <c r="I6448" s="6">
        <v>722830</v>
      </c>
      <c r="J6448" s="7" t="s">
        <v>18422</v>
      </c>
      <c r="K6448" s="8">
        <v>72283070</v>
      </c>
      <c r="L6448" s="3">
        <v>0</v>
      </c>
      <c r="N6448" s="9">
        <v>0</v>
      </c>
      <c r="O6448" s="9" t="b">
        <v>1</v>
      </c>
      <c r="P6448" s="10">
        <v>0</v>
      </c>
      <c r="Q6448" s="3" t="s">
        <v>29</v>
      </c>
      <c r="R6448" s="3" t="s">
        <v>18423</v>
      </c>
      <c r="S6448" s="14">
        <v>72283070</v>
      </c>
      <c r="T6448" s="21">
        <v>2.9842839999999966</v>
      </c>
      <c r="U6448" s="22">
        <v>2.9343649999999966</v>
      </c>
      <c r="V6448" s="22">
        <v>2.7210999999999999E-2</v>
      </c>
      <c r="W6448" s="22">
        <v>2.2707999999999999E-2</v>
      </c>
      <c r="X6448" s="22">
        <f t="shared" si="104"/>
        <v>0</v>
      </c>
      <c r="Y6448" s="8" t="b">
        <v>0</v>
      </c>
      <c r="Z6448" s="8" t="b">
        <v>0</v>
      </c>
      <c r="AA6448" s="8" t="b">
        <v>0</v>
      </c>
      <c r="AB6448" s="8" t="b">
        <v>0</v>
      </c>
    </row>
    <row r="6449" spans="1:28" hidden="1" x14ac:dyDescent="0.2">
      <c r="A6449" s="1" t="s">
        <v>6290</v>
      </c>
      <c r="B6449" s="1" t="s">
        <v>6558</v>
      </c>
      <c r="D6449" s="3" t="s">
        <v>17580</v>
      </c>
      <c r="E6449" s="3" t="s">
        <v>17581</v>
      </c>
      <c r="F6449" s="3" t="s">
        <v>18396</v>
      </c>
      <c r="G6449" s="3" t="s">
        <v>27024</v>
      </c>
      <c r="H6449" s="3" t="s">
        <v>18411</v>
      </c>
      <c r="I6449" s="6">
        <v>722830</v>
      </c>
      <c r="J6449" s="7" t="s">
        <v>18424</v>
      </c>
      <c r="K6449" s="8">
        <v>72283089</v>
      </c>
      <c r="L6449" s="3">
        <v>0</v>
      </c>
      <c r="N6449" s="9">
        <v>0</v>
      </c>
      <c r="O6449" s="9" t="b">
        <v>1</v>
      </c>
      <c r="P6449" s="10">
        <v>0</v>
      </c>
      <c r="Q6449" s="3" t="s">
        <v>29</v>
      </c>
      <c r="R6449" s="3" t="s">
        <v>18425</v>
      </c>
      <c r="S6449" s="14">
        <v>72283089</v>
      </c>
      <c r="T6449" s="21">
        <v>3.8523680000000011</v>
      </c>
      <c r="U6449" s="22">
        <v>1.2362216666666668</v>
      </c>
      <c r="V6449" s="22">
        <v>1.65546666666667E-2</v>
      </c>
      <c r="W6449" s="22">
        <v>2.5995916666666674</v>
      </c>
      <c r="X6449" s="22">
        <f t="shared" si="104"/>
        <v>0</v>
      </c>
      <c r="Y6449" s="8" t="b">
        <v>0</v>
      </c>
      <c r="Z6449" s="8" t="b">
        <v>0</v>
      </c>
      <c r="AA6449" s="8" t="b">
        <v>0</v>
      </c>
      <c r="AB6449" s="8" t="b">
        <v>0</v>
      </c>
    </row>
    <row r="6450" spans="1:28" hidden="1" x14ac:dyDescent="0.2">
      <c r="A6450" s="1" t="s">
        <v>6290</v>
      </c>
      <c r="B6450" s="1" t="s">
        <v>6558</v>
      </c>
      <c r="D6450" s="3" t="s">
        <v>17580</v>
      </c>
      <c r="E6450" s="3" t="s">
        <v>17581</v>
      </c>
      <c r="F6450" s="3" t="s">
        <v>18396</v>
      </c>
      <c r="G6450" s="3" t="s">
        <v>27024</v>
      </c>
      <c r="H6450" s="3" t="s">
        <v>18426</v>
      </c>
      <c r="I6450" s="6">
        <v>722840</v>
      </c>
      <c r="J6450" s="7" t="s">
        <v>18427</v>
      </c>
      <c r="K6450" s="8">
        <v>72284010</v>
      </c>
      <c r="L6450" s="3">
        <v>0</v>
      </c>
      <c r="N6450" s="9">
        <v>0</v>
      </c>
      <c r="O6450" s="9" t="b">
        <v>1</v>
      </c>
      <c r="P6450" s="10">
        <v>0</v>
      </c>
      <c r="Q6450" s="3" t="s">
        <v>29</v>
      </c>
      <c r="R6450" s="3" t="s">
        <v>18428</v>
      </c>
      <c r="S6450" s="14">
        <v>72284010</v>
      </c>
      <c r="T6450" s="21">
        <v>4.5471436666666669</v>
      </c>
      <c r="U6450" s="22">
        <v>3.7225615000000003</v>
      </c>
      <c r="V6450" s="22">
        <v>1.6570000000000001E-3</v>
      </c>
      <c r="W6450" s="22">
        <v>0.82292516666666693</v>
      </c>
      <c r="X6450" s="22">
        <f t="shared" si="104"/>
        <v>0</v>
      </c>
      <c r="Y6450" s="8" t="b">
        <v>0</v>
      </c>
      <c r="Z6450" s="8" t="b">
        <v>0</v>
      </c>
      <c r="AA6450" s="8" t="b">
        <v>0</v>
      </c>
      <c r="AB6450" s="8" t="b">
        <v>0</v>
      </c>
    </row>
    <row r="6451" spans="1:28" hidden="1" x14ac:dyDescent="0.2">
      <c r="A6451" s="1" t="s">
        <v>6290</v>
      </c>
      <c r="B6451" s="1" t="s">
        <v>6558</v>
      </c>
      <c r="D6451" s="3" t="s">
        <v>17580</v>
      </c>
      <c r="E6451" s="3" t="s">
        <v>17581</v>
      </c>
      <c r="F6451" s="3" t="s">
        <v>18396</v>
      </c>
      <c r="G6451" s="3" t="s">
        <v>27024</v>
      </c>
      <c r="H6451" s="3" t="s">
        <v>18426</v>
      </c>
      <c r="I6451" s="6">
        <v>722840</v>
      </c>
      <c r="J6451" s="7" t="s">
        <v>18429</v>
      </c>
      <c r="K6451" s="8">
        <v>72284090</v>
      </c>
      <c r="L6451" s="3">
        <v>0</v>
      </c>
      <c r="N6451" s="9">
        <v>0</v>
      </c>
      <c r="O6451" s="9" t="b">
        <v>1</v>
      </c>
      <c r="P6451" s="10">
        <v>0</v>
      </c>
      <c r="Q6451" s="3" t="s">
        <v>29</v>
      </c>
      <c r="R6451" s="3" t="s">
        <v>18430</v>
      </c>
      <c r="S6451" s="14">
        <v>72284090</v>
      </c>
      <c r="T6451" s="21">
        <v>13.832388833333335</v>
      </c>
      <c r="U6451" s="22">
        <v>9.7136386666666716</v>
      </c>
      <c r="V6451" s="22">
        <v>1.5231611666666669</v>
      </c>
      <c r="W6451" s="22">
        <v>2.5955889999999968</v>
      </c>
      <c r="X6451" s="22">
        <f t="shared" si="104"/>
        <v>0</v>
      </c>
      <c r="Y6451" s="8" t="b">
        <v>0</v>
      </c>
      <c r="Z6451" s="8" t="b">
        <v>0</v>
      </c>
      <c r="AA6451" s="8" t="b">
        <v>0</v>
      </c>
      <c r="AB6451" s="8" t="b">
        <v>0</v>
      </c>
    </row>
    <row r="6452" spans="1:28" hidden="1" x14ac:dyDescent="0.2">
      <c r="A6452" s="1" t="s">
        <v>6290</v>
      </c>
      <c r="B6452" s="1" t="s">
        <v>6558</v>
      </c>
      <c r="D6452" s="3" t="s">
        <v>17580</v>
      </c>
      <c r="E6452" s="3" t="s">
        <v>17581</v>
      </c>
      <c r="F6452" s="3" t="s">
        <v>18396</v>
      </c>
      <c r="G6452" s="3" t="s">
        <v>27024</v>
      </c>
      <c r="H6452" s="3" t="s">
        <v>18431</v>
      </c>
      <c r="I6452" s="6">
        <v>722850</v>
      </c>
      <c r="J6452" s="7" t="s">
        <v>18432</v>
      </c>
      <c r="K6452" s="8">
        <v>72285020</v>
      </c>
      <c r="L6452" s="3">
        <v>0</v>
      </c>
      <c r="N6452" s="9">
        <v>0</v>
      </c>
      <c r="O6452" s="9" t="b">
        <v>1</v>
      </c>
      <c r="P6452" s="10">
        <v>0</v>
      </c>
      <c r="Q6452" s="3" t="s">
        <v>29</v>
      </c>
      <c r="R6452" s="3" t="s">
        <v>18433</v>
      </c>
      <c r="S6452" s="14">
        <v>72285020</v>
      </c>
      <c r="T6452" s="21">
        <v>8.871670833333333</v>
      </c>
      <c r="U6452" s="22">
        <v>8.4227636666666665</v>
      </c>
      <c r="V6452" s="22">
        <v>2.3508000000000001E-2</v>
      </c>
      <c r="W6452" s="22">
        <v>0.42539916666666666</v>
      </c>
      <c r="X6452" s="22">
        <f t="shared" si="104"/>
        <v>0</v>
      </c>
      <c r="Y6452" s="8" t="b">
        <v>0</v>
      </c>
      <c r="Z6452" s="8" t="b">
        <v>0</v>
      </c>
      <c r="AA6452" s="8" t="b">
        <v>0</v>
      </c>
      <c r="AB6452" s="8" t="b">
        <v>0</v>
      </c>
    </row>
    <row r="6453" spans="1:28" hidden="1" x14ac:dyDescent="0.2">
      <c r="A6453" s="1" t="s">
        <v>6290</v>
      </c>
      <c r="B6453" s="1" t="s">
        <v>6558</v>
      </c>
      <c r="D6453" s="3" t="s">
        <v>17580</v>
      </c>
      <c r="E6453" s="3" t="s">
        <v>17581</v>
      </c>
      <c r="F6453" s="3" t="s">
        <v>18396</v>
      </c>
      <c r="G6453" s="3" t="s">
        <v>27024</v>
      </c>
      <c r="H6453" s="3" t="s">
        <v>18431</v>
      </c>
      <c r="I6453" s="6">
        <v>722850</v>
      </c>
      <c r="J6453" s="7" t="s">
        <v>18434</v>
      </c>
      <c r="K6453" s="8">
        <v>72285040</v>
      </c>
      <c r="L6453" s="3">
        <v>0</v>
      </c>
      <c r="N6453" s="9">
        <v>0</v>
      </c>
      <c r="O6453" s="9" t="b">
        <v>1</v>
      </c>
      <c r="P6453" s="10">
        <v>0</v>
      </c>
      <c r="Q6453" s="3" t="s">
        <v>29</v>
      </c>
      <c r="R6453" s="3" t="s">
        <v>18435</v>
      </c>
      <c r="S6453" s="14">
        <v>72285040</v>
      </c>
      <c r="T6453" s="21">
        <v>0.65093299999999998</v>
      </c>
      <c r="U6453" s="22">
        <v>0.41602099999999997</v>
      </c>
      <c r="V6453" s="22">
        <v>9.7210000000000005E-3</v>
      </c>
      <c r="W6453" s="22">
        <v>0.225191</v>
      </c>
      <c r="X6453" s="22">
        <f t="shared" si="104"/>
        <v>0</v>
      </c>
      <c r="Y6453" s="8" t="b">
        <v>0</v>
      </c>
      <c r="Z6453" s="8" t="b">
        <v>0</v>
      </c>
      <c r="AA6453" s="8" t="b">
        <v>0</v>
      </c>
      <c r="AB6453" s="8" t="b">
        <v>0</v>
      </c>
    </row>
    <row r="6454" spans="1:28" hidden="1" x14ac:dyDescent="0.2">
      <c r="A6454" s="1" t="s">
        <v>6290</v>
      </c>
      <c r="B6454" s="1" t="s">
        <v>6558</v>
      </c>
      <c r="D6454" s="3" t="s">
        <v>17580</v>
      </c>
      <c r="E6454" s="3" t="s">
        <v>17581</v>
      </c>
      <c r="F6454" s="3" t="s">
        <v>18396</v>
      </c>
      <c r="G6454" s="3" t="s">
        <v>27024</v>
      </c>
      <c r="H6454" s="3" t="s">
        <v>18431</v>
      </c>
      <c r="I6454" s="6">
        <v>722850</v>
      </c>
      <c r="J6454" s="7" t="s">
        <v>18436</v>
      </c>
      <c r="K6454" s="8">
        <v>72285061</v>
      </c>
      <c r="L6454" s="3">
        <v>0</v>
      </c>
      <c r="N6454" s="9">
        <v>0</v>
      </c>
      <c r="O6454" s="9" t="b">
        <v>1</v>
      </c>
      <c r="P6454" s="10">
        <v>0</v>
      </c>
      <c r="Q6454" s="3" t="s">
        <v>29</v>
      </c>
      <c r="R6454" s="3" t="s">
        <v>18437</v>
      </c>
      <c r="S6454" s="14">
        <v>72285061</v>
      </c>
      <c r="T6454" s="21">
        <v>4.9375548333333361</v>
      </c>
      <c r="U6454" s="22">
        <v>3.6469451666666695</v>
      </c>
      <c r="V6454" s="22">
        <v>5.3151499999999997E-2</v>
      </c>
      <c r="W6454" s="22">
        <v>1.2374581666666671</v>
      </c>
      <c r="X6454" s="22">
        <f t="shared" si="104"/>
        <v>0</v>
      </c>
      <c r="Y6454" s="8" t="b">
        <v>0</v>
      </c>
      <c r="Z6454" s="8" t="b">
        <v>0</v>
      </c>
      <c r="AA6454" s="8" t="b">
        <v>0</v>
      </c>
      <c r="AB6454" s="8" t="b">
        <v>0</v>
      </c>
    </row>
    <row r="6455" spans="1:28" hidden="1" x14ac:dyDescent="0.2">
      <c r="A6455" s="1" t="s">
        <v>6290</v>
      </c>
      <c r="B6455" s="1" t="s">
        <v>6558</v>
      </c>
      <c r="D6455" s="3" t="s">
        <v>17580</v>
      </c>
      <c r="E6455" s="3" t="s">
        <v>17581</v>
      </c>
      <c r="F6455" s="3" t="s">
        <v>18396</v>
      </c>
      <c r="G6455" s="3" t="s">
        <v>27024</v>
      </c>
      <c r="H6455" s="3" t="s">
        <v>18431</v>
      </c>
      <c r="I6455" s="6">
        <v>722850</v>
      </c>
      <c r="J6455" s="7" t="s">
        <v>18438</v>
      </c>
      <c r="K6455" s="8">
        <v>72285069</v>
      </c>
      <c r="L6455" s="3">
        <v>0</v>
      </c>
      <c r="N6455" s="9">
        <v>0</v>
      </c>
      <c r="O6455" s="9" t="b">
        <v>1</v>
      </c>
      <c r="P6455" s="10">
        <v>0</v>
      </c>
      <c r="Q6455" s="3" t="s">
        <v>29</v>
      </c>
      <c r="R6455" s="3" t="s">
        <v>18439</v>
      </c>
      <c r="S6455" s="14">
        <v>72285069</v>
      </c>
      <c r="T6455" s="21">
        <v>14.254248666666671</v>
      </c>
      <c r="U6455" s="22">
        <v>10.619898166666674</v>
      </c>
      <c r="V6455" s="22">
        <v>0.89279333333333322</v>
      </c>
      <c r="W6455" s="22">
        <v>2.7415571666666634</v>
      </c>
      <c r="X6455" s="22">
        <f t="shared" si="104"/>
        <v>0</v>
      </c>
      <c r="Y6455" s="8" t="b">
        <v>0</v>
      </c>
      <c r="Z6455" s="8" t="b">
        <v>0</v>
      </c>
      <c r="AA6455" s="8" t="b">
        <v>0</v>
      </c>
      <c r="AB6455" s="8" t="b">
        <v>0</v>
      </c>
    </row>
    <row r="6456" spans="1:28" hidden="1" x14ac:dyDescent="0.2">
      <c r="A6456" s="1" t="s">
        <v>6290</v>
      </c>
      <c r="B6456" s="1" t="s">
        <v>6558</v>
      </c>
      <c r="D6456" s="3" t="s">
        <v>17580</v>
      </c>
      <c r="E6456" s="3" t="s">
        <v>17581</v>
      </c>
      <c r="F6456" s="3" t="s">
        <v>18396</v>
      </c>
      <c r="G6456" s="3" t="s">
        <v>27024</v>
      </c>
      <c r="H6456" s="3" t="s">
        <v>18431</v>
      </c>
      <c r="I6456" s="6">
        <v>722850</v>
      </c>
      <c r="J6456" s="7" t="s">
        <v>18440</v>
      </c>
      <c r="K6456" s="8">
        <v>72285080</v>
      </c>
      <c r="L6456" s="3">
        <v>0</v>
      </c>
      <c r="N6456" s="9">
        <v>0</v>
      </c>
      <c r="O6456" s="9" t="b">
        <v>1</v>
      </c>
      <c r="P6456" s="10">
        <v>0</v>
      </c>
      <c r="Q6456" s="3" t="s">
        <v>29</v>
      </c>
      <c r="R6456" s="3" t="s">
        <v>18441</v>
      </c>
      <c r="S6456" s="14">
        <v>72285080</v>
      </c>
      <c r="T6456" s="21">
        <v>4.6788371666666633</v>
      </c>
      <c r="U6456" s="22">
        <v>3.0658891666666634</v>
      </c>
      <c r="V6456" s="22">
        <v>0.56571499999999997</v>
      </c>
      <c r="W6456" s="22">
        <v>1.0472329999999999</v>
      </c>
      <c r="X6456" s="22">
        <f t="shared" si="104"/>
        <v>0</v>
      </c>
      <c r="Y6456" s="8" t="b">
        <v>0</v>
      </c>
      <c r="Z6456" s="8" t="b">
        <v>0</v>
      </c>
      <c r="AA6456" s="8" t="b">
        <v>0</v>
      </c>
      <c r="AB6456" s="8" t="b">
        <v>0</v>
      </c>
    </row>
    <row r="6457" spans="1:28" hidden="1" x14ac:dyDescent="0.2">
      <c r="A6457" s="1" t="s">
        <v>6290</v>
      </c>
      <c r="B6457" s="1" t="s">
        <v>6558</v>
      </c>
      <c r="D6457" s="3" t="s">
        <v>17580</v>
      </c>
      <c r="E6457" s="3" t="s">
        <v>17581</v>
      </c>
      <c r="F6457" s="3" t="s">
        <v>18396</v>
      </c>
      <c r="G6457" s="3" t="s">
        <v>27024</v>
      </c>
      <c r="H6457" s="3" t="s">
        <v>18442</v>
      </c>
      <c r="I6457" s="6">
        <v>722860</v>
      </c>
      <c r="J6457" s="7" t="s">
        <v>18443</v>
      </c>
      <c r="K6457" s="8">
        <v>72286020</v>
      </c>
      <c r="L6457" s="3">
        <v>0</v>
      </c>
      <c r="N6457" s="9">
        <v>0</v>
      </c>
      <c r="O6457" s="9" t="b">
        <v>1</v>
      </c>
      <c r="P6457" s="10">
        <v>0</v>
      </c>
      <c r="Q6457" s="3" t="s">
        <v>29</v>
      </c>
      <c r="R6457" s="3" t="s">
        <v>18444</v>
      </c>
      <c r="S6457" s="14">
        <v>72286020</v>
      </c>
      <c r="T6457" s="21">
        <v>1.0320789999999993</v>
      </c>
      <c r="U6457" s="22">
        <v>0.58232633333333306</v>
      </c>
      <c r="V6457" s="22">
        <v>0.206153</v>
      </c>
      <c r="W6457" s="22">
        <v>0.24359966666666627</v>
      </c>
      <c r="X6457" s="22">
        <f t="shared" si="104"/>
        <v>0</v>
      </c>
      <c r="Y6457" s="8" t="b">
        <v>0</v>
      </c>
      <c r="Z6457" s="8" t="b">
        <v>0</v>
      </c>
      <c r="AA6457" s="8" t="b">
        <v>0</v>
      </c>
      <c r="AB6457" s="8" t="b">
        <v>0</v>
      </c>
    </row>
    <row r="6458" spans="1:28" hidden="1" x14ac:dyDescent="0.2">
      <c r="A6458" s="1" t="s">
        <v>6290</v>
      </c>
      <c r="B6458" s="1" t="s">
        <v>6558</v>
      </c>
      <c r="D6458" s="3" t="s">
        <v>17580</v>
      </c>
      <c r="E6458" s="3" t="s">
        <v>17581</v>
      </c>
      <c r="F6458" s="3" t="s">
        <v>18396</v>
      </c>
      <c r="G6458" s="3" t="s">
        <v>27024</v>
      </c>
      <c r="H6458" s="3" t="s">
        <v>18442</v>
      </c>
      <c r="I6458" s="6">
        <v>722860</v>
      </c>
      <c r="J6458" s="7" t="s">
        <v>18445</v>
      </c>
      <c r="K6458" s="8">
        <v>72286080</v>
      </c>
      <c r="L6458" s="3">
        <v>0</v>
      </c>
      <c r="N6458" s="9">
        <v>0</v>
      </c>
      <c r="O6458" s="9" t="b">
        <v>1</v>
      </c>
      <c r="P6458" s="10">
        <v>0</v>
      </c>
      <c r="Q6458" s="3" t="s">
        <v>29</v>
      </c>
      <c r="R6458" s="3" t="s">
        <v>18446</v>
      </c>
      <c r="S6458" s="14">
        <v>72286080</v>
      </c>
      <c r="T6458" s="21">
        <v>7.5821386666666637</v>
      </c>
      <c r="U6458" s="22">
        <v>2.5983423333333335</v>
      </c>
      <c r="V6458" s="22">
        <v>0.2415515</v>
      </c>
      <c r="W6458" s="22">
        <v>4.7422448333333298</v>
      </c>
      <c r="X6458" s="22">
        <f t="shared" si="104"/>
        <v>0</v>
      </c>
      <c r="Y6458" s="8" t="b">
        <v>0</v>
      </c>
      <c r="Z6458" s="8" t="b">
        <v>0</v>
      </c>
      <c r="AA6458" s="8" t="b">
        <v>0</v>
      </c>
      <c r="AB6458" s="8" t="b">
        <v>0</v>
      </c>
    </row>
    <row r="6459" spans="1:28" hidden="1" x14ac:dyDescent="0.2">
      <c r="A6459" s="1" t="s">
        <v>6290</v>
      </c>
      <c r="B6459" s="1" t="s">
        <v>6558</v>
      </c>
      <c r="D6459" s="3" t="s">
        <v>17580</v>
      </c>
      <c r="E6459" s="3" t="s">
        <v>17581</v>
      </c>
      <c r="F6459" s="3" t="s">
        <v>18396</v>
      </c>
      <c r="G6459" s="3" t="s">
        <v>27024</v>
      </c>
      <c r="H6459" s="3" t="s">
        <v>18447</v>
      </c>
      <c r="I6459" s="6">
        <v>722870</v>
      </c>
      <c r="J6459" s="7" t="s">
        <v>18448</v>
      </c>
      <c r="K6459" s="8">
        <v>72287010</v>
      </c>
      <c r="L6459" s="3">
        <v>0</v>
      </c>
      <c r="N6459" s="9">
        <v>0</v>
      </c>
      <c r="O6459" s="9" t="b">
        <v>1</v>
      </c>
      <c r="P6459" s="10">
        <v>0</v>
      </c>
      <c r="Q6459" s="3" t="s">
        <v>29</v>
      </c>
      <c r="R6459" s="3" t="s">
        <v>18449</v>
      </c>
      <c r="S6459" s="14">
        <v>72287010</v>
      </c>
      <c r="T6459" s="21">
        <v>2.7038486666666643</v>
      </c>
      <c r="U6459" s="22">
        <v>2.6378076666666641</v>
      </c>
      <c r="V6459" s="22">
        <v>9.5699999999999995E-4</v>
      </c>
      <c r="W6459" s="22">
        <v>6.5084000000000031E-2</v>
      </c>
      <c r="X6459" s="22">
        <f t="shared" si="104"/>
        <v>0</v>
      </c>
      <c r="Y6459" s="8" t="b">
        <v>0</v>
      </c>
      <c r="Z6459" s="8" t="b">
        <v>0</v>
      </c>
      <c r="AA6459" s="8" t="b">
        <v>0</v>
      </c>
      <c r="AB6459" s="8" t="b">
        <v>0</v>
      </c>
    </row>
    <row r="6460" spans="1:28" hidden="1" x14ac:dyDescent="0.2">
      <c r="A6460" s="1" t="s">
        <v>6290</v>
      </c>
      <c r="B6460" s="1" t="s">
        <v>6558</v>
      </c>
      <c r="D6460" s="3" t="s">
        <v>17580</v>
      </c>
      <c r="E6460" s="3" t="s">
        <v>17581</v>
      </c>
      <c r="F6460" s="3" t="s">
        <v>18396</v>
      </c>
      <c r="G6460" s="3" t="s">
        <v>27024</v>
      </c>
      <c r="H6460" s="3" t="s">
        <v>18447</v>
      </c>
      <c r="I6460" s="6">
        <v>722870</v>
      </c>
      <c r="J6460" s="7" t="s">
        <v>18450</v>
      </c>
      <c r="K6460" s="8">
        <v>72287090</v>
      </c>
      <c r="L6460" s="3">
        <v>0</v>
      </c>
      <c r="N6460" s="9">
        <v>0</v>
      </c>
      <c r="O6460" s="9" t="b">
        <v>1</v>
      </c>
      <c r="P6460" s="10">
        <v>0</v>
      </c>
      <c r="Q6460" s="3" t="s">
        <v>29</v>
      </c>
      <c r="R6460" s="3" t="s">
        <v>18451</v>
      </c>
      <c r="S6460" s="14">
        <v>72287090</v>
      </c>
      <c r="T6460" s="21">
        <v>1.3896513333333331</v>
      </c>
      <c r="U6460" s="22">
        <v>0.74031283333333331</v>
      </c>
      <c r="V6460" s="22">
        <v>0.1148965</v>
      </c>
      <c r="W6460" s="22">
        <v>0.53444199999999997</v>
      </c>
      <c r="X6460" s="22">
        <f t="shared" si="104"/>
        <v>0</v>
      </c>
      <c r="Y6460" s="8" t="b">
        <v>0</v>
      </c>
      <c r="Z6460" s="8" t="b">
        <v>0</v>
      </c>
      <c r="AA6460" s="8" t="b">
        <v>0</v>
      </c>
      <c r="AB6460" s="8" t="b">
        <v>0</v>
      </c>
    </row>
    <row r="6461" spans="1:28" hidden="1" x14ac:dyDescent="0.2">
      <c r="A6461" s="1" t="s">
        <v>6290</v>
      </c>
      <c r="B6461" s="1" t="s">
        <v>6558</v>
      </c>
      <c r="D6461" s="3" t="s">
        <v>17580</v>
      </c>
      <c r="E6461" s="3" t="s">
        <v>17581</v>
      </c>
      <c r="F6461" s="3" t="s">
        <v>18396</v>
      </c>
      <c r="G6461" s="3" t="s">
        <v>27024</v>
      </c>
      <c r="H6461" s="3" t="s">
        <v>18452</v>
      </c>
      <c r="I6461" s="6">
        <v>722880</v>
      </c>
      <c r="J6461" s="7" t="s">
        <v>18453</v>
      </c>
      <c r="K6461" s="8">
        <v>72288000</v>
      </c>
      <c r="L6461" s="3">
        <v>0</v>
      </c>
      <c r="N6461" s="9">
        <v>0</v>
      </c>
      <c r="O6461" s="9" t="b">
        <v>1</v>
      </c>
      <c r="P6461" s="10">
        <v>0</v>
      </c>
      <c r="Q6461" s="3" t="s">
        <v>29</v>
      </c>
      <c r="R6461" s="3" t="s">
        <v>18454</v>
      </c>
      <c r="S6461" s="14">
        <v>72288000</v>
      </c>
      <c r="T6461" s="21">
        <v>0.72129183333333358</v>
      </c>
      <c r="U6461" s="22">
        <v>7.2921666666666676E-2</v>
      </c>
      <c r="V6461" s="22">
        <v>0.35426466666666667</v>
      </c>
      <c r="W6461" s="22">
        <v>0.2941055000000003</v>
      </c>
      <c r="X6461" s="22">
        <f t="shared" si="104"/>
        <v>0</v>
      </c>
      <c r="Y6461" s="8" t="b">
        <v>0</v>
      </c>
      <c r="Z6461" s="8" t="b">
        <v>0</v>
      </c>
      <c r="AA6461" s="8" t="b">
        <v>0</v>
      </c>
      <c r="AB6461" s="8" t="b">
        <v>0</v>
      </c>
    </row>
    <row r="6462" spans="1:28" hidden="1" x14ac:dyDescent="0.2">
      <c r="A6462" s="1" t="s">
        <v>6290</v>
      </c>
      <c r="B6462" s="1" t="s">
        <v>6558</v>
      </c>
      <c r="D6462" s="3" t="s">
        <v>17580</v>
      </c>
      <c r="E6462" s="3" t="s">
        <v>17581</v>
      </c>
      <c r="F6462" s="3" t="s">
        <v>18455</v>
      </c>
      <c r="G6462" s="3" t="s">
        <v>27025</v>
      </c>
      <c r="H6462" s="3" t="s">
        <v>18456</v>
      </c>
      <c r="I6462" s="6">
        <v>722920</v>
      </c>
      <c r="J6462" s="7" t="s">
        <v>18457</v>
      </c>
      <c r="K6462" s="8">
        <v>72292000</v>
      </c>
      <c r="L6462" s="3">
        <v>0</v>
      </c>
      <c r="N6462" s="9">
        <v>0</v>
      </c>
      <c r="O6462" s="9" t="b">
        <v>1</v>
      </c>
      <c r="P6462" s="10">
        <v>0</v>
      </c>
      <c r="Q6462" s="3" t="s">
        <v>29</v>
      </c>
      <c r="R6462" s="3" t="s">
        <v>18458</v>
      </c>
      <c r="S6462" s="14">
        <v>72292000</v>
      </c>
      <c r="T6462" s="21">
        <v>8.8228449999999938</v>
      </c>
      <c r="U6462" s="22">
        <v>7.4535839999999931</v>
      </c>
      <c r="V6462" s="22">
        <v>0.158469</v>
      </c>
      <c r="W6462" s="22">
        <v>1.2107920000000001</v>
      </c>
      <c r="X6462" s="22">
        <f t="shared" si="104"/>
        <v>0</v>
      </c>
      <c r="Y6462" s="8" t="b">
        <v>0</v>
      </c>
      <c r="Z6462" s="8" t="b">
        <v>0</v>
      </c>
      <c r="AA6462" s="8" t="b">
        <v>0</v>
      </c>
      <c r="AB6462" s="8" t="b">
        <v>0</v>
      </c>
    </row>
    <row r="6463" spans="1:28" hidden="1" x14ac:dyDescent="0.2">
      <c r="A6463" s="1" t="s">
        <v>6290</v>
      </c>
      <c r="B6463" s="1" t="s">
        <v>6558</v>
      </c>
      <c r="D6463" s="3" t="s">
        <v>17580</v>
      </c>
      <c r="E6463" s="3" t="s">
        <v>17581</v>
      </c>
      <c r="F6463" s="3" t="s">
        <v>18455</v>
      </c>
      <c r="G6463" s="3" t="s">
        <v>27025</v>
      </c>
      <c r="H6463" s="3" t="s">
        <v>18459</v>
      </c>
      <c r="I6463" s="6">
        <v>722990</v>
      </c>
      <c r="J6463" s="7" t="s">
        <v>18460</v>
      </c>
      <c r="K6463" s="8">
        <v>72299020</v>
      </c>
      <c r="L6463" s="3">
        <v>0</v>
      </c>
      <c r="N6463" s="9">
        <v>0</v>
      </c>
      <c r="O6463" s="9" t="b">
        <v>1</v>
      </c>
      <c r="P6463" s="10">
        <v>0</v>
      </c>
      <c r="Q6463" s="3" t="s">
        <v>29</v>
      </c>
      <c r="R6463" s="3" t="s">
        <v>18461</v>
      </c>
      <c r="S6463" s="14">
        <v>72299020</v>
      </c>
      <c r="T6463" s="21">
        <v>5.6471870000000015</v>
      </c>
      <c r="U6463" s="22">
        <v>5.1733473333333357</v>
      </c>
      <c r="V6463" s="22">
        <v>5.1073E-2</v>
      </c>
      <c r="W6463" s="22">
        <v>0.42276666666666635</v>
      </c>
      <c r="X6463" s="22">
        <f t="shared" si="104"/>
        <v>0</v>
      </c>
      <c r="Y6463" s="8" t="b">
        <v>0</v>
      </c>
      <c r="Z6463" s="8" t="b">
        <v>0</v>
      </c>
      <c r="AA6463" s="8" t="b">
        <v>0</v>
      </c>
      <c r="AB6463" s="8" t="b">
        <v>0</v>
      </c>
    </row>
    <row r="6464" spans="1:28" hidden="1" x14ac:dyDescent="0.2">
      <c r="A6464" s="1" t="s">
        <v>6290</v>
      </c>
      <c r="B6464" s="1" t="s">
        <v>6558</v>
      </c>
      <c r="D6464" s="3" t="s">
        <v>17580</v>
      </c>
      <c r="E6464" s="3" t="s">
        <v>17581</v>
      </c>
      <c r="F6464" s="3" t="s">
        <v>18455</v>
      </c>
      <c r="G6464" s="3" t="s">
        <v>27025</v>
      </c>
      <c r="H6464" s="3" t="s">
        <v>18459</v>
      </c>
      <c r="I6464" s="6">
        <v>722990</v>
      </c>
      <c r="J6464" s="7" t="s">
        <v>18462</v>
      </c>
      <c r="K6464" s="8">
        <v>72299050</v>
      </c>
      <c r="L6464" s="3">
        <v>0</v>
      </c>
      <c r="N6464" s="9">
        <v>0</v>
      </c>
      <c r="O6464" s="9" t="b">
        <v>1</v>
      </c>
      <c r="P6464" s="10">
        <v>0</v>
      </c>
      <c r="Q6464" s="3" t="s">
        <v>29</v>
      </c>
      <c r="R6464" s="3" t="s">
        <v>18463</v>
      </c>
      <c r="S6464" s="14">
        <v>72299050</v>
      </c>
      <c r="T6464" s="21">
        <v>2.378936166666664</v>
      </c>
      <c r="U6464" s="22">
        <v>2.2830531666666638</v>
      </c>
      <c r="V6464" s="22">
        <v>4.2077999999999997E-2</v>
      </c>
      <c r="W6464" s="22">
        <v>5.3804999999999999E-2</v>
      </c>
      <c r="X6464" s="22">
        <f t="shared" si="104"/>
        <v>0</v>
      </c>
      <c r="Y6464" s="8" t="b">
        <v>0</v>
      </c>
      <c r="Z6464" s="8" t="b">
        <v>0</v>
      </c>
      <c r="AA6464" s="8" t="b">
        <v>0</v>
      </c>
      <c r="AB6464" s="8" t="b">
        <v>0</v>
      </c>
    </row>
    <row r="6465" spans="1:28" hidden="1" x14ac:dyDescent="0.2">
      <c r="A6465" s="1" t="s">
        <v>6290</v>
      </c>
      <c r="B6465" s="1" t="s">
        <v>6558</v>
      </c>
      <c r="D6465" s="3" t="s">
        <v>17580</v>
      </c>
      <c r="E6465" s="3" t="s">
        <v>17581</v>
      </c>
      <c r="F6465" s="3" t="s">
        <v>18455</v>
      </c>
      <c r="G6465" s="3" t="s">
        <v>27025</v>
      </c>
      <c r="H6465" s="3" t="s">
        <v>18459</v>
      </c>
      <c r="I6465" s="6">
        <v>722990</v>
      </c>
      <c r="J6465" s="7" t="s">
        <v>18464</v>
      </c>
      <c r="K6465" s="8">
        <v>72299090</v>
      </c>
      <c r="L6465" s="3">
        <v>0</v>
      </c>
      <c r="N6465" s="9">
        <v>0</v>
      </c>
      <c r="O6465" s="9" t="b">
        <v>1</v>
      </c>
      <c r="P6465" s="10">
        <v>0</v>
      </c>
      <c r="Q6465" s="3" t="s">
        <v>29</v>
      </c>
      <c r="R6465" s="3" t="s">
        <v>18465</v>
      </c>
      <c r="S6465" s="14">
        <v>72299090</v>
      </c>
      <c r="T6465" s="21">
        <v>14.953011666666669</v>
      </c>
      <c r="U6465" s="22">
        <v>7.6380646666666641</v>
      </c>
      <c r="V6465" s="22">
        <v>1.5632425000000001</v>
      </c>
      <c r="W6465" s="22">
        <v>5.7517045000000033</v>
      </c>
      <c r="X6465" s="22">
        <f t="shared" si="104"/>
        <v>0</v>
      </c>
      <c r="Y6465" s="8" t="b">
        <v>0</v>
      </c>
      <c r="Z6465" s="8" t="b">
        <v>0</v>
      </c>
      <c r="AA6465" s="8" t="b">
        <v>0</v>
      </c>
      <c r="AB6465" s="8" t="b">
        <v>0</v>
      </c>
    </row>
    <row r="6466" spans="1:28" hidden="1" x14ac:dyDescent="0.2">
      <c r="A6466" s="1" t="s">
        <v>6290</v>
      </c>
      <c r="B6466" s="1" t="s">
        <v>6558</v>
      </c>
      <c r="D6466" s="3" t="s">
        <v>17580</v>
      </c>
      <c r="E6466" s="3" t="s">
        <v>18466</v>
      </c>
      <c r="F6466" s="3" t="s">
        <v>18467</v>
      </c>
      <c r="G6466" s="3" t="s">
        <v>27026</v>
      </c>
      <c r="H6466" s="3" t="s">
        <v>18468</v>
      </c>
      <c r="I6466" s="6">
        <v>730110</v>
      </c>
      <c r="J6466" s="7" t="s">
        <v>18469</v>
      </c>
      <c r="K6466" s="8">
        <v>73011000</v>
      </c>
      <c r="L6466" s="3">
        <v>0</v>
      </c>
      <c r="N6466" s="9">
        <v>0</v>
      </c>
      <c r="O6466" s="9" t="b">
        <v>1</v>
      </c>
      <c r="P6466" s="10">
        <v>0</v>
      </c>
      <c r="Q6466" s="3" t="s">
        <v>29</v>
      </c>
      <c r="R6466" s="3" t="s">
        <v>18470</v>
      </c>
      <c r="S6466" s="14">
        <v>73011000</v>
      </c>
      <c r="T6466" s="21">
        <v>66.297660999999962</v>
      </c>
      <c r="U6466" s="22">
        <v>59.007500833333296</v>
      </c>
      <c r="V6466" s="22">
        <v>1.2928565000000001</v>
      </c>
      <c r="W6466" s="22">
        <v>5.9973036666666699</v>
      </c>
      <c r="X6466" s="22">
        <f t="shared" si="104"/>
        <v>0</v>
      </c>
      <c r="Y6466" s="8" t="b">
        <v>0</v>
      </c>
      <c r="Z6466" s="8" t="b">
        <v>0</v>
      </c>
      <c r="AA6466" s="8" t="b">
        <v>0</v>
      </c>
      <c r="AB6466" s="8" t="b">
        <v>0</v>
      </c>
    </row>
    <row r="6467" spans="1:28" hidden="1" x14ac:dyDescent="0.2">
      <c r="A6467" s="1" t="s">
        <v>6290</v>
      </c>
      <c r="B6467" s="1" t="s">
        <v>6558</v>
      </c>
      <c r="D6467" s="3" t="s">
        <v>17580</v>
      </c>
      <c r="E6467" s="3" t="s">
        <v>18466</v>
      </c>
      <c r="F6467" s="3" t="s">
        <v>18467</v>
      </c>
      <c r="G6467" s="3" t="s">
        <v>27026</v>
      </c>
      <c r="H6467" s="3" t="s">
        <v>18471</v>
      </c>
      <c r="I6467" s="6">
        <v>730120</v>
      </c>
      <c r="J6467" s="7" t="s">
        <v>18472</v>
      </c>
      <c r="K6467" s="8">
        <v>73012000</v>
      </c>
      <c r="L6467" s="3">
        <v>0</v>
      </c>
      <c r="N6467" s="9">
        <v>0</v>
      </c>
      <c r="O6467" s="9" t="b">
        <v>1</v>
      </c>
      <c r="P6467" s="10">
        <v>0</v>
      </c>
      <c r="Q6467" s="3" t="s">
        <v>29</v>
      </c>
      <c r="R6467" s="3" t="s">
        <v>18473</v>
      </c>
      <c r="S6467" s="14">
        <v>73012000</v>
      </c>
      <c r="T6467" s="21">
        <v>12.759244833333335</v>
      </c>
      <c r="U6467" s="22">
        <v>9.1293705000000056</v>
      </c>
      <c r="V6467" s="22">
        <v>1.3101294999999997</v>
      </c>
      <c r="W6467" s="22">
        <v>2.3197448333333299</v>
      </c>
      <c r="X6467" s="22">
        <f t="shared" si="104"/>
        <v>0</v>
      </c>
      <c r="Y6467" s="8" t="b">
        <v>0</v>
      </c>
      <c r="Z6467" s="8" t="b">
        <v>0</v>
      </c>
      <c r="AA6467" s="8" t="b">
        <v>0</v>
      </c>
      <c r="AB6467" s="8" t="b">
        <v>0</v>
      </c>
    </row>
    <row r="6468" spans="1:28" hidden="1" x14ac:dyDescent="0.2">
      <c r="A6468" s="1" t="s">
        <v>6290</v>
      </c>
      <c r="B6468" s="1" t="s">
        <v>6558</v>
      </c>
      <c r="D6468" s="3" t="s">
        <v>17580</v>
      </c>
      <c r="E6468" s="3" t="s">
        <v>18466</v>
      </c>
      <c r="F6468" s="3" t="s">
        <v>18474</v>
      </c>
      <c r="G6468" s="3" t="s">
        <v>27027</v>
      </c>
      <c r="H6468" s="3" t="s">
        <v>18475</v>
      </c>
      <c r="I6468" s="6">
        <v>730210</v>
      </c>
      <c r="J6468" s="7" t="s">
        <v>18476</v>
      </c>
      <c r="K6468" s="8">
        <v>73021010</v>
      </c>
      <c r="L6468" s="3">
        <v>0</v>
      </c>
      <c r="N6468" s="9">
        <v>0</v>
      </c>
      <c r="O6468" s="9" t="b">
        <v>1</v>
      </c>
      <c r="P6468" s="10">
        <v>0</v>
      </c>
      <c r="Q6468" s="3" t="s">
        <v>29</v>
      </c>
      <c r="R6468" s="3" t="s">
        <v>18477</v>
      </c>
      <c r="S6468" s="14">
        <v>73021010</v>
      </c>
      <c r="T6468" s="21">
        <v>0.28544083333333331</v>
      </c>
      <c r="U6468" s="22">
        <v>0.1834315</v>
      </c>
      <c r="V6468" s="22">
        <v>3.4338333333333297E-2</v>
      </c>
      <c r="W6468" s="22">
        <v>6.7670999999999995E-2</v>
      </c>
      <c r="X6468" s="22">
        <f t="shared" si="104"/>
        <v>0</v>
      </c>
      <c r="Y6468" s="8" t="b">
        <v>0</v>
      </c>
      <c r="Z6468" s="8" t="b">
        <v>0</v>
      </c>
      <c r="AA6468" s="8" t="b">
        <v>0</v>
      </c>
      <c r="AB6468" s="8" t="b">
        <v>0</v>
      </c>
    </row>
    <row r="6469" spans="1:28" hidden="1" x14ac:dyDescent="0.2">
      <c r="A6469" s="1" t="s">
        <v>6290</v>
      </c>
      <c r="B6469" s="1" t="s">
        <v>6558</v>
      </c>
      <c r="D6469" s="3" t="s">
        <v>17580</v>
      </c>
      <c r="E6469" s="3" t="s">
        <v>18466</v>
      </c>
      <c r="F6469" s="3" t="s">
        <v>18474</v>
      </c>
      <c r="G6469" s="3" t="s">
        <v>27027</v>
      </c>
      <c r="H6469" s="3" t="s">
        <v>18475</v>
      </c>
      <c r="I6469" s="6">
        <v>730210</v>
      </c>
      <c r="J6469" s="7" t="s">
        <v>18478</v>
      </c>
      <c r="K6469" s="8">
        <v>73021022</v>
      </c>
      <c r="L6469" s="3">
        <v>0</v>
      </c>
      <c r="N6469" s="9">
        <v>0</v>
      </c>
      <c r="O6469" s="9" t="b">
        <v>1</v>
      </c>
      <c r="P6469" s="10">
        <v>0</v>
      </c>
      <c r="Q6469" s="3" t="s">
        <v>29</v>
      </c>
      <c r="R6469" s="3" t="s">
        <v>18479</v>
      </c>
      <c r="S6469" s="14">
        <v>73021022</v>
      </c>
      <c r="T6469" s="21">
        <v>6.6091930000000021</v>
      </c>
      <c r="U6469" s="22">
        <v>6.5902090000000024</v>
      </c>
      <c r="V6469" s="22">
        <v>3.094E-3</v>
      </c>
      <c r="W6469" s="22">
        <v>1.5890000000000001E-2</v>
      </c>
      <c r="X6469" s="22">
        <f t="shared" si="104"/>
        <v>0</v>
      </c>
      <c r="Y6469" s="8" t="b">
        <v>0</v>
      </c>
      <c r="Z6469" s="8" t="b">
        <v>0</v>
      </c>
      <c r="AA6469" s="8" t="b">
        <v>0</v>
      </c>
      <c r="AB6469" s="8" t="b">
        <v>0</v>
      </c>
    </row>
    <row r="6470" spans="1:28" hidden="1" x14ac:dyDescent="0.2">
      <c r="A6470" s="1" t="s">
        <v>6290</v>
      </c>
      <c r="B6470" s="1" t="s">
        <v>6558</v>
      </c>
      <c r="D6470" s="3" t="s">
        <v>17580</v>
      </c>
      <c r="E6470" s="3" t="s">
        <v>18466</v>
      </c>
      <c r="F6470" s="3" t="s">
        <v>18474</v>
      </c>
      <c r="G6470" s="3" t="s">
        <v>27027</v>
      </c>
      <c r="H6470" s="3" t="s">
        <v>18475</v>
      </c>
      <c r="I6470" s="6">
        <v>730210</v>
      </c>
      <c r="J6470" s="7" t="s">
        <v>18480</v>
      </c>
      <c r="K6470" s="8">
        <v>73021028</v>
      </c>
      <c r="L6470" s="3">
        <v>0</v>
      </c>
      <c r="N6470" s="9">
        <v>0</v>
      </c>
      <c r="O6470" s="9" t="b">
        <v>1</v>
      </c>
      <c r="P6470" s="10">
        <v>0</v>
      </c>
      <c r="Q6470" s="3" t="s">
        <v>29</v>
      </c>
      <c r="R6470" s="3" t="s">
        <v>18481</v>
      </c>
      <c r="S6470" s="14">
        <v>73021028</v>
      </c>
      <c r="T6470" s="21">
        <v>0.57060100000000002</v>
      </c>
      <c r="U6470" s="22">
        <v>0.56649700000000003</v>
      </c>
      <c r="V6470" s="22">
        <v>0</v>
      </c>
      <c r="W6470" s="22">
        <v>4.104E-3</v>
      </c>
      <c r="X6470" s="22">
        <f t="shared" si="104"/>
        <v>0</v>
      </c>
      <c r="Y6470" s="8" t="b">
        <v>0</v>
      </c>
      <c r="Z6470" s="8" t="b">
        <v>0</v>
      </c>
      <c r="AA6470" s="8" t="b">
        <v>0</v>
      </c>
      <c r="AB6470" s="8" t="b">
        <v>0</v>
      </c>
    </row>
    <row r="6471" spans="1:28" hidden="1" x14ac:dyDescent="0.2">
      <c r="A6471" s="1" t="s">
        <v>6290</v>
      </c>
      <c r="B6471" s="1" t="s">
        <v>6558</v>
      </c>
      <c r="D6471" s="3" t="s">
        <v>17580</v>
      </c>
      <c r="E6471" s="3" t="s">
        <v>18466</v>
      </c>
      <c r="F6471" s="3" t="s">
        <v>18474</v>
      </c>
      <c r="G6471" s="3" t="s">
        <v>27027</v>
      </c>
      <c r="H6471" s="3" t="s">
        <v>18475</v>
      </c>
      <c r="I6471" s="6">
        <v>730210</v>
      </c>
      <c r="J6471" s="7" t="s">
        <v>18482</v>
      </c>
      <c r="K6471" s="8">
        <v>73021040</v>
      </c>
      <c r="L6471" s="3">
        <v>0</v>
      </c>
      <c r="N6471" s="9">
        <v>0</v>
      </c>
      <c r="O6471" s="9" t="b">
        <v>1</v>
      </c>
      <c r="P6471" s="10">
        <v>0</v>
      </c>
      <c r="Q6471" s="3" t="s">
        <v>29</v>
      </c>
      <c r="R6471" s="3" t="s">
        <v>18483</v>
      </c>
      <c r="S6471" s="14">
        <v>73021040</v>
      </c>
      <c r="T6471" s="21">
        <v>1.879796666666667</v>
      </c>
      <c r="U6471" s="22">
        <v>1.845258666666667</v>
      </c>
      <c r="V6471" s="22">
        <v>0</v>
      </c>
      <c r="W6471" s="22">
        <v>3.4537999999999999E-2</v>
      </c>
      <c r="X6471" s="22">
        <f t="shared" si="104"/>
        <v>0</v>
      </c>
      <c r="Y6471" s="8" t="b">
        <v>0</v>
      </c>
      <c r="Z6471" s="8" t="b">
        <v>0</v>
      </c>
      <c r="AA6471" s="8" t="b">
        <v>0</v>
      </c>
      <c r="AB6471" s="8" t="b">
        <v>0</v>
      </c>
    </row>
    <row r="6472" spans="1:28" hidden="1" x14ac:dyDescent="0.2">
      <c r="A6472" s="1" t="s">
        <v>6290</v>
      </c>
      <c r="B6472" s="1" t="s">
        <v>6558</v>
      </c>
      <c r="D6472" s="3" t="s">
        <v>17580</v>
      </c>
      <c r="E6472" s="3" t="s">
        <v>18466</v>
      </c>
      <c r="F6472" s="3" t="s">
        <v>18474</v>
      </c>
      <c r="G6472" s="3" t="s">
        <v>27027</v>
      </c>
      <c r="H6472" s="3" t="s">
        <v>18475</v>
      </c>
      <c r="I6472" s="6">
        <v>730210</v>
      </c>
      <c r="J6472" s="7" t="s">
        <v>18484</v>
      </c>
      <c r="K6472" s="8">
        <v>73021050</v>
      </c>
      <c r="L6472" s="3">
        <v>0</v>
      </c>
      <c r="N6472" s="9">
        <v>0</v>
      </c>
      <c r="O6472" s="9" t="b">
        <v>1</v>
      </c>
      <c r="P6472" s="10">
        <v>0</v>
      </c>
      <c r="Q6472" s="3" t="s">
        <v>29</v>
      </c>
      <c r="R6472" s="3" t="s">
        <v>18485</v>
      </c>
      <c r="S6472" s="14">
        <v>73021050</v>
      </c>
      <c r="T6472" s="21">
        <v>0.7186548333333328</v>
      </c>
      <c r="U6472" s="22">
        <v>0.62284816666666609</v>
      </c>
      <c r="V6472" s="22">
        <v>4.4096000000000003E-2</v>
      </c>
      <c r="W6472" s="22">
        <v>5.1710666666666703E-2</v>
      </c>
      <c r="X6472" s="22">
        <f t="shared" ref="X6472:X6535" si="105">U6472*N6472</f>
        <v>0</v>
      </c>
      <c r="Y6472" s="8" t="b">
        <v>0</v>
      </c>
      <c r="Z6472" s="8" t="b">
        <v>0</v>
      </c>
      <c r="AA6472" s="8" t="b">
        <v>0</v>
      </c>
      <c r="AB6472" s="8" t="b">
        <v>0</v>
      </c>
    </row>
    <row r="6473" spans="1:28" hidden="1" x14ac:dyDescent="0.2">
      <c r="A6473" s="1" t="s">
        <v>6290</v>
      </c>
      <c r="B6473" s="1" t="s">
        <v>6558</v>
      </c>
      <c r="D6473" s="3" t="s">
        <v>17580</v>
      </c>
      <c r="E6473" s="3" t="s">
        <v>18466</v>
      </c>
      <c r="F6473" s="3" t="s">
        <v>18474</v>
      </c>
      <c r="G6473" s="3" t="s">
        <v>27027</v>
      </c>
      <c r="H6473" s="3" t="s">
        <v>18475</v>
      </c>
      <c r="I6473" s="6">
        <v>730210</v>
      </c>
      <c r="J6473" s="7" t="s">
        <v>18486</v>
      </c>
      <c r="K6473" s="8">
        <v>73021090</v>
      </c>
      <c r="L6473" s="3">
        <v>0</v>
      </c>
      <c r="N6473" s="9">
        <v>0</v>
      </c>
      <c r="O6473" s="9" t="b">
        <v>1</v>
      </c>
      <c r="P6473" s="10">
        <v>0</v>
      </c>
      <c r="Q6473" s="3" t="s">
        <v>29</v>
      </c>
      <c r="R6473" s="3" t="s">
        <v>18487</v>
      </c>
      <c r="S6473" s="14">
        <v>73021090</v>
      </c>
      <c r="T6473" s="21">
        <v>0.10630050000000001</v>
      </c>
      <c r="U6473" s="22">
        <v>5.25855E-2</v>
      </c>
      <c r="V6473" s="22">
        <v>2.2720000000000001E-3</v>
      </c>
      <c r="W6473" s="22">
        <v>5.1443000000000003E-2</v>
      </c>
      <c r="X6473" s="22">
        <f t="shared" si="105"/>
        <v>0</v>
      </c>
      <c r="Y6473" s="8" t="b">
        <v>0</v>
      </c>
      <c r="Z6473" s="8" t="b">
        <v>0</v>
      </c>
      <c r="AA6473" s="8" t="b">
        <v>0</v>
      </c>
      <c r="AB6473" s="8" t="b">
        <v>0</v>
      </c>
    </row>
    <row r="6474" spans="1:28" hidden="1" x14ac:dyDescent="0.2">
      <c r="A6474" s="1" t="s">
        <v>6290</v>
      </c>
      <c r="B6474" s="1" t="s">
        <v>6558</v>
      </c>
      <c r="D6474" s="3" t="s">
        <v>17580</v>
      </c>
      <c r="E6474" s="3" t="s">
        <v>18466</v>
      </c>
      <c r="F6474" s="3" t="s">
        <v>18474</v>
      </c>
      <c r="G6474" s="3" t="s">
        <v>27027</v>
      </c>
      <c r="H6474" s="3" t="s">
        <v>18488</v>
      </c>
      <c r="I6474" s="6">
        <v>730230</v>
      </c>
      <c r="J6474" s="7" t="s">
        <v>18489</v>
      </c>
      <c r="K6474" s="8">
        <v>73023000</v>
      </c>
      <c r="L6474" s="3">
        <v>2.7</v>
      </c>
      <c r="N6474" s="9">
        <v>2.7E-2</v>
      </c>
      <c r="O6474" s="9" t="b">
        <v>1</v>
      </c>
      <c r="P6474" s="10">
        <v>4.090045867180321E-4</v>
      </c>
      <c r="Q6474" s="3" t="s">
        <v>29</v>
      </c>
      <c r="R6474" s="3" t="s">
        <v>18490</v>
      </c>
      <c r="S6474" s="14">
        <v>73023000</v>
      </c>
      <c r="T6474" s="21">
        <v>7.2903253333333371</v>
      </c>
      <c r="U6474" s="22">
        <v>7.1466811666666699</v>
      </c>
      <c r="V6474" s="22">
        <v>3.3208000000000001E-2</v>
      </c>
      <c r="W6474" s="22">
        <v>0.1104361666666667</v>
      </c>
      <c r="X6474" s="22">
        <f t="shared" si="105"/>
        <v>0.19296039150000008</v>
      </c>
      <c r="Y6474" s="8" t="b">
        <v>0</v>
      </c>
      <c r="Z6474" s="8" t="b">
        <v>0</v>
      </c>
      <c r="AA6474" s="8" t="b">
        <v>0</v>
      </c>
      <c r="AB6474" s="8" t="b">
        <v>0</v>
      </c>
    </row>
    <row r="6475" spans="1:28" hidden="1" x14ac:dyDescent="0.2">
      <c r="A6475" s="1" t="s">
        <v>6290</v>
      </c>
      <c r="B6475" s="1" t="s">
        <v>6558</v>
      </c>
      <c r="D6475" s="3" t="s">
        <v>17580</v>
      </c>
      <c r="E6475" s="3" t="s">
        <v>18466</v>
      </c>
      <c r="F6475" s="3" t="s">
        <v>18474</v>
      </c>
      <c r="G6475" s="3" t="s">
        <v>27027</v>
      </c>
      <c r="H6475" s="3" t="s">
        <v>18491</v>
      </c>
      <c r="I6475" s="6">
        <v>730240</v>
      </c>
      <c r="J6475" s="7" t="s">
        <v>18492</v>
      </c>
      <c r="K6475" s="8">
        <v>73024000</v>
      </c>
      <c r="L6475" s="3">
        <v>0</v>
      </c>
      <c r="N6475" s="9">
        <v>0</v>
      </c>
      <c r="O6475" s="9" t="b">
        <v>1</v>
      </c>
      <c r="P6475" s="10">
        <v>0</v>
      </c>
      <c r="Q6475" s="3" t="s">
        <v>29</v>
      </c>
      <c r="R6475" s="3" t="s">
        <v>18493</v>
      </c>
      <c r="S6475" s="14">
        <v>73024000</v>
      </c>
      <c r="T6475" s="21">
        <v>5.2979876666666641</v>
      </c>
      <c r="U6475" s="22">
        <v>1.6219146666666671</v>
      </c>
      <c r="V6475" s="22">
        <v>1.611032</v>
      </c>
      <c r="W6475" s="22">
        <v>2.0650409999999968</v>
      </c>
      <c r="X6475" s="22">
        <f t="shared" si="105"/>
        <v>0</v>
      </c>
      <c r="Y6475" s="8" t="b">
        <v>0</v>
      </c>
      <c r="Z6475" s="8" t="b">
        <v>0</v>
      </c>
      <c r="AA6475" s="8" t="b">
        <v>0</v>
      </c>
      <c r="AB6475" s="8" t="b">
        <v>0</v>
      </c>
    </row>
    <row r="6476" spans="1:28" hidden="1" x14ac:dyDescent="0.2">
      <c r="A6476" s="1" t="s">
        <v>6290</v>
      </c>
      <c r="B6476" s="1" t="s">
        <v>6558</v>
      </c>
      <c r="D6476" s="3" t="s">
        <v>17580</v>
      </c>
      <c r="E6476" s="3" t="s">
        <v>18466</v>
      </c>
      <c r="F6476" s="3" t="s">
        <v>18474</v>
      </c>
      <c r="G6476" s="3" t="s">
        <v>27027</v>
      </c>
      <c r="H6476" s="3" t="s">
        <v>18494</v>
      </c>
      <c r="I6476" s="6">
        <v>730290</v>
      </c>
      <c r="J6476" s="7" t="s">
        <v>18495</v>
      </c>
      <c r="K6476" s="8">
        <v>73029000</v>
      </c>
      <c r="L6476" s="3">
        <v>0</v>
      </c>
      <c r="N6476" s="9">
        <v>0</v>
      </c>
      <c r="O6476" s="9" t="b">
        <v>1</v>
      </c>
      <c r="P6476" s="10">
        <v>0</v>
      </c>
      <c r="Q6476" s="3" t="s">
        <v>29</v>
      </c>
      <c r="R6476" s="3" t="s">
        <v>18496</v>
      </c>
      <c r="S6476" s="14">
        <v>73029000</v>
      </c>
      <c r="T6476" s="21">
        <v>18.238178000000005</v>
      </c>
      <c r="U6476" s="22">
        <v>5.9087205000000065</v>
      </c>
      <c r="V6476" s="22">
        <v>0.32837650000000002</v>
      </c>
      <c r="W6476" s="22">
        <v>12.001080999999999</v>
      </c>
      <c r="X6476" s="22">
        <f t="shared" si="105"/>
        <v>0</v>
      </c>
      <c r="Y6476" s="8" t="b">
        <v>0</v>
      </c>
      <c r="Z6476" s="8" t="b">
        <v>0</v>
      </c>
      <c r="AA6476" s="8" t="b">
        <v>0</v>
      </c>
      <c r="AB6476" s="8" t="b">
        <v>0</v>
      </c>
    </row>
    <row r="6477" spans="1:28" hidden="1" x14ac:dyDescent="0.2">
      <c r="A6477" s="1" t="s">
        <v>6290</v>
      </c>
      <c r="B6477" s="1" t="s">
        <v>6558</v>
      </c>
      <c r="D6477" s="3" t="s">
        <v>17580</v>
      </c>
      <c r="E6477" s="3" t="s">
        <v>18466</v>
      </c>
      <c r="F6477" s="3" t="s">
        <v>18497</v>
      </c>
      <c r="G6477" s="3" t="s">
        <v>27028</v>
      </c>
      <c r="H6477" s="3" t="s">
        <v>18498</v>
      </c>
      <c r="I6477" s="6">
        <v>730300</v>
      </c>
      <c r="J6477" s="7" t="s">
        <v>18499</v>
      </c>
      <c r="K6477" s="8">
        <v>73030010</v>
      </c>
      <c r="L6477" s="3">
        <v>3.2</v>
      </c>
      <c r="N6477" s="9">
        <v>3.2000000000000001E-2</v>
      </c>
      <c r="O6477" s="9" t="b">
        <v>1</v>
      </c>
      <c r="P6477" s="10">
        <v>8.3129864856614777E-3</v>
      </c>
      <c r="Q6477" s="3" t="s">
        <v>29</v>
      </c>
      <c r="R6477" s="3" t="s">
        <v>18500</v>
      </c>
      <c r="S6477" s="14">
        <v>73030010</v>
      </c>
      <c r="T6477" s="21">
        <v>15.24683083333333</v>
      </c>
      <c r="U6477" s="22">
        <v>11.140847166666664</v>
      </c>
      <c r="V6477" s="22">
        <v>0.14514933333333332</v>
      </c>
      <c r="W6477" s="22">
        <v>3.9608343333333336</v>
      </c>
      <c r="X6477" s="22">
        <f t="shared" si="105"/>
        <v>0.35650710933333324</v>
      </c>
      <c r="Y6477" s="8" t="b">
        <v>0</v>
      </c>
      <c r="Z6477" s="8" t="b">
        <v>0</v>
      </c>
      <c r="AA6477" s="8" t="b">
        <v>0</v>
      </c>
      <c r="AB6477" s="8" t="b">
        <v>0</v>
      </c>
    </row>
    <row r="6478" spans="1:28" hidden="1" x14ac:dyDescent="0.2">
      <c r="A6478" s="1" t="s">
        <v>6290</v>
      </c>
      <c r="B6478" s="1" t="s">
        <v>6558</v>
      </c>
      <c r="D6478" s="3" t="s">
        <v>17580</v>
      </c>
      <c r="E6478" s="3" t="s">
        <v>18466</v>
      </c>
      <c r="F6478" s="3" t="s">
        <v>18497</v>
      </c>
      <c r="G6478" s="3" t="s">
        <v>27028</v>
      </c>
      <c r="H6478" s="3" t="s">
        <v>18498</v>
      </c>
      <c r="I6478" s="6">
        <v>730300</v>
      </c>
      <c r="J6478" s="7" t="s">
        <v>18501</v>
      </c>
      <c r="K6478" s="8">
        <v>73030090</v>
      </c>
      <c r="L6478" s="3">
        <v>3.2</v>
      </c>
      <c r="N6478" s="9">
        <v>3.2000000000000001E-2</v>
      </c>
      <c r="O6478" s="9" t="b">
        <v>1</v>
      </c>
      <c r="P6478" s="10">
        <v>1.1860750272338605E-2</v>
      </c>
      <c r="Q6478" s="3" t="s">
        <v>29</v>
      </c>
      <c r="R6478" s="3" t="s">
        <v>18502</v>
      </c>
      <c r="S6478" s="14">
        <v>73030090</v>
      </c>
      <c r="T6478" s="21">
        <v>22.059700833333331</v>
      </c>
      <c r="U6478" s="22">
        <v>13.624850500000003</v>
      </c>
      <c r="V6478" s="22">
        <v>0.25845649999999998</v>
      </c>
      <c r="W6478" s="22">
        <v>8.1763938333333268</v>
      </c>
      <c r="X6478" s="22">
        <f t="shared" si="105"/>
        <v>0.43599521600000007</v>
      </c>
      <c r="Y6478" s="8" t="b">
        <v>0</v>
      </c>
      <c r="Z6478" s="8" t="b">
        <v>0</v>
      </c>
      <c r="AA6478" s="8" t="b">
        <v>0</v>
      </c>
      <c r="AB6478" s="8" t="b">
        <v>0</v>
      </c>
    </row>
    <row r="6479" spans="1:28" hidden="1" x14ac:dyDescent="0.2">
      <c r="A6479" s="1" t="s">
        <v>6290</v>
      </c>
      <c r="B6479" s="1" t="s">
        <v>6558</v>
      </c>
      <c r="D6479" s="3" t="s">
        <v>17580</v>
      </c>
      <c r="E6479" s="3" t="s">
        <v>18466</v>
      </c>
      <c r="F6479" s="3" t="s">
        <v>18503</v>
      </c>
      <c r="G6479" s="3" t="s">
        <v>27029</v>
      </c>
      <c r="H6479" s="3" t="s">
        <v>18504</v>
      </c>
      <c r="I6479" s="6">
        <v>730411</v>
      </c>
      <c r="J6479" s="7" t="s">
        <v>18505</v>
      </c>
      <c r="K6479" s="8">
        <v>73041100</v>
      </c>
      <c r="L6479" s="3">
        <v>0</v>
      </c>
      <c r="N6479" s="9">
        <v>0</v>
      </c>
      <c r="O6479" s="9" t="b">
        <v>1</v>
      </c>
      <c r="P6479" s="10">
        <v>0</v>
      </c>
      <c r="Q6479" s="3" t="s">
        <v>29</v>
      </c>
      <c r="R6479" s="3" t="s">
        <v>18506</v>
      </c>
      <c r="S6479" s="14">
        <v>73041100</v>
      </c>
      <c r="T6479" s="21">
        <v>17.483581666666655</v>
      </c>
      <c r="U6479" s="22">
        <v>12.896424833333324</v>
      </c>
      <c r="V6479" s="22">
        <v>2.682886166666667</v>
      </c>
      <c r="W6479" s="22">
        <v>1.9042706666666662</v>
      </c>
      <c r="X6479" s="22">
        <f t="shared" si="105"/>
        <v>0</v>
      </c>
      <c r="Y6479" s="8" t="b">
        <v>0</v>
      </c>
      <c r="Z6479" s="8" t="b">
        <v>0</v>
      </c>
      <c r="AA6479" s="8" t="b">
        <v>0</v>
      </c>
      <c r="AB6479" s="8" t="b">
        <v>0</v>
      </c>
    </row>
    <row r="6480" spans="1:28" hidden="1" x14ac:dyDescent="0.2">
      <c r="A6480" s="1" t="s">
        <v>6290</v>
      </c>
      <c r="B6480" s="1" t="s">
        <v>6558</v>
      </c>
      <c r="D6480" s="3" t="s">
        <v>17580</v>
      </c>
      <c r="E6480" s="3" t="s">
        <v>18466</v>
      </c>
      <c r="F6480" s="3" t="s">
        <v>18503</v>
      </c>
      <c r="G6480" s="3" t="s">
        <v>27029</v>
      </c>
      <c r="H6480" s="3" t="s">
        <v>18507</v>
      </c>
      <c r="I6480" s="6">
        <v>730419</v>
      </c>
      <c r="J6480" s="7" t="s">
        <v>18508</v>
      </c>
      <c r="K6480" s="8">
        <v>73041910</v>
      </c>
      <c r="L6480" s="3">
        <v>0</v>
      </c>
      <c r="N6480" s="9">
        <v>0</v>
      </c>
      <c r="O6480" s="9" t="b">
        <v>1</v>
      </c>
      <c r="P6480" s="10">
        <v>0</v>
      </c>
      <c r="Q6480" s="3" t="s">
        <v>29</v>
      </c>
      <c r="R6480" s="3" t="s">
        <v>18509</v>
      </c>
      <c r="S6480" s="14">
        <v>73041910</v>
      </c>
      <c r="T6480" s="21">
        <v>17.983192833333337</v>
      </c>
      <c r="U6480" s="22">
        <v>12.088024500000007</v>
      </c>
      <c r="V6480" s="22">
        <v>2.3084309999999966</v>
      </c>
      <c r="W6480" s="22">
        <v>3.5867373333333337</v>
      </c>
      <c r="X6480" s="22">
        <f t="shared" si="105"/>
        <v>0</v>
      </c>
      <c r="Y6480" s="8" t="b">
        <v>0</v>
      </c>
      <c r="Z6480" s="8" t="b">
        <v>0</v>
      </c>
      <c r="AA6480" s="8" t="b">
        <v>0</v>
      </c>
      <c r="AB6480" s="8" t="b">
        <v>0</v>
      </c>
    </row>
    <row r="6481" spans="1:28" hidden="1" x14ac:dyDescent="0.2">
      <c r="A6481" s="1" t="s">
        <v>6290</v>
      </c>
      <c r="B6481" s="1" t="s">
        <v>6558</v>
      </c>
      <c r="D6481" s="3" t="s">
        <v>17580</v>
      </c>
      <c r="E6481" s="3" t="s">
        <v>18466</v>
      </c>
      <c r="F6481" s="3" t="s">
        <v>18503</v>
      </c>
      <c r="G6481" s="3" t="s">
        <v>27029</v>
      </c>
      <c r="H6481" s="3" t="s">
        <v>18507</v>
      </c>
      <c r="I6481" s="6">
        <v>730419</v>
      </c>
      <c r="J6481" s="7" t="s">
        <v>18510</v>
      </c>
      <c r="K6481" s="8">
        <v>73041930</v>
      </c>
      <c r="L6481" s="3">
        <v>0</v>
      </c>
      <c r="N6481" s="9">
        <v>0</v>
      </c>
      <c r="O6481" s="9" t="b">
        <v>1</v>
      </c>
      <c r="P6481" s="10">
        <v>0</v>
      </c>
      <c r="Q6481" s="3" t="s">
        <v>29</v>
      </c>
      <c r="R6481" s="3" t="s">
        <v>18511</v>
      </c>
      <c r="S6481" s="14">
        <v>73041930</v>
      </c>
      <c r="T6481" s="21">
        <v>33.213013000000018</v>
      </c>
      <c r="U6481" s="22">
        <v>23.888911333333358</v>
      </c>
      <c r="V6481" s="22">
        <v>3.4047888333333329</v>
      </c>
      <c r="W6481" s="22">
        <v>5.9193128333333327</v>
      </c>
      <c r="X6481" s="22">
        <f t="shared" si="105"/>
        <v>0</v>
      </c>
      <c r="Y6481" s="8" t="b">
        <v>0</v>
      </c>
      <c r="Z6481" s="8" t="b">
        <v>0</v>
      </c>
      <c r="AA6481" s="8" t="b">
        <v>0</v>
      </c>
      <c r="AB6481" s="8" t="b">
        <v>0</v>
      </c>
    </row>
    <row r="6482" spans="1:28" hidden="1" x14ac:dyDescent="0.2">
      <c r="A6482" s="1" t="s">
        <v>6290</v>
      </c>
      <c r="B6482" s="1" t="s">
        <v>6558</v>
      </c>
      <c r="D6482" s="3" t="s">
        <v>17580</v>
      </c>
      <c r="E6482" s="3" t="s">
        <v>18466</v>
      </c>
      <c r="F6482" s="3" t="s">
        <v>18503</v>
      </c>
      <c r="G6482" s="3" t="s">
        <v>27029</v>
      </c>
      <c r="H6482" s="3" t="s">
        <v>18507</v>
      </c>
      <c r="I6482" s="6">
        <v>730419</v>
      </c>
      <c r="J6482" s="7" t="s">
        <v>18512</v>
      </c>
      <c r="K6482" s="8">
        <v>73041990</v>
      </c>
      <c r="L6482" s="3">
        <v>0</v>
      </c>
      <c r="N6482" s="9">
        <v>0</v>
      </c>
      <c r="O6482" s="9" t="b">
        <v>1</v>
      </c>
      <c r="P6482" s="10">
        <v>0</v>
      </c>
      <c r="Q6482" s="3" t="s">
        <v>29</v>
      </c>
      <c r="R6482" s="3" t="s">
        <v>18513</v>
      </c>
      <c r="S6482" s="14">
        <v>73041990</v>
      </c>
      <c r="T6482" s="21">
        <v>9.7855829999999955</v>
      </c>
      <c r="U6482" s="22">
        <v>5.8886701666666621</v>
      </c>
      <c r="V6482" s="22">
        <v>0.5954045</v>
      </c>
      <c r="W6482" s="22">
        <v>3.301508333333333</v>
      </c>
      <c r="X6482" s="22">
        <f t="shared" si="105"/>
        <v>0</v>
      </c>
      <c r="Y6482" s="8" t="b">
        <v>0</v>
      </c>
      <c r="Z6482" s="8" t="b">
        <v>0</v>
      </c>
      <c r="AA6482" s="8" t="b">
        <v>0</v>
      </c>
      <c r="AB6482" s="8" t="b">
        <v>0</v>
      </c>
    </row>
    <row r="6483" spans="1:28" hidden="1" x14ac:dyDescent="0.2">
      <c r="A6483" s="1" t="s">
        <v>6290</v>
      </c>
      <c r="B6483" s="1" t="s">
        <v>6558</v>
      </c>
      <c r="D6483" s="3" t="s">
        <v>17580</v>
      </c>
      <c r="E6483" s="3" t="s">
        <v>18466</v>
      </c>
      <c r="F6483" s="3" t="s">
        <v>18503</v>
      </c>
      <c r="G6483" s="3" t="s">
        <v>27029</v>
      </c>
      <c r="H6483" s="3" t="s">
        <v>18514</v>
      </c>
      <c r="I6483" s="6">
        <v>730422</v>
      </c>
      <c r="J6483" s="7" t="s">
        <v>18515</v>
      </c>
      <c r="K6483" s="8">
        <v>73042200</v>
      </c>
      <c r="L6483" s="3">
        <v>0</v>
      </c>
      <c r="N6483" s="9">
        <v>0</v>
      </c>
      <c r="O6483" s="9" t="b">
        <v>1</v>
      </c>
      <c r="P6483" s="10">
        <v>0</v>
      </c>
      <c r="Q6483" s="3" t="s">
        <v>29</v>
      </c>
      <c r="R6483" s="3" t="s">
        <v>18516</v>
      </c>
      <c r="S6483" s="14">
        <v>73042200</v>
      </c>
      <c r="T6483" s="21">
        <v>8.2201276666666736</v>
      </c>
      <c r="U6483" s="22">
        <v>4.7543898333333381</v>
      </c>
      <c r="V6483" s="22">
        <v>1.289730166666667</v>
      </c>
      <c r="W6483" s="22">
        <v>2.1760076666666679</v>
      </c>
      <c r="X6483" s="22">
        <f t="shared" si="105"/>
        <v>0</v>
      </c>
      <c r="Y6483" s="8" t="b">
        <v>0</v>
      </c>
      <c r="Z6483" s="8" t="b">
        <v>0</v>
      </c>
      <c r="AA6483" s="8" t="b">
        <v>0</v>
      </c>
      <c r="AB6483" s="8" t="b">
        <v>0</v>
      </c>
    </row>
    <row r="6484" spans="1:28" hidden="1" x14ac:dyDescent="0.2">
      <c r="A6484" s="1" t="s">
        <v>6290</v>
      </c>
      <c r="B6484" s="1" t="s">
        <v>6558</v>
      </c>
      <c r="D6484" s="3" t="s">
        <v>17580</v>
      </c>
      <c r="E6484" s="3" t="s">
        <v>18466</v>
      </c>
      <c r="F6484" s="3" t="s">
        <v>18503</v>
      </c>
      <c r="G6484" s="3" t="s">
        <v>27029</v>
      </c>
      <c r="H6484" s="3" t="s">
        <v>18517</v>
      </c>
      <c r="I6484" s="6">
        <v>730423</v>
      </c>
      <c r="J6484" s="7" t="s">
        <v>18518</v>
      </c>
      <c r="K6484" s="8">
        <v>73042300</v>
      </c>
      <c r="L6484" s="3">
        <v>0</v>
      </c>
      <c r="N6484" s="9">
        <v>0</v>
      </c>
      <c r="O6484" s="9" t="b">
        <v>1</v>
      </c>
      <c r="P6484" s="10">
        <v>0</v>
      </c>
      <c r="Q6484" s="3" t="s">
        <v>29</v>
      </c>
      <c r="R6484" s="3" t="s">
        <v>18519</v>
      </c>
      <c r="S6484" s="14">
        <v>73042300</v>
      </c>
      <c r="T6484" s="21">
        <v>39.161249666666663</v>
      </c>
      <c r="U6484" s="22">
        <v>1.6268606666666661</v>
      </c>
      <c r="V6484" s="22">
        <v>14.3842815</v>
      </c>
      <c r="W6484" s="22">
        <v>23.150107499999994</v>
      </c>
      <c r="X6484" s="22">
        <f t="shared" si="105"/>
        <v>0</v>
      </c>
      <c r="Y6484" s="8" t="b">
        <v>0</v>
      </c>
      <c r="Z6484" s="8" t="b">
        <v>0</v>
      </c>
      <c r="AA6484" s="8" t="b">
        <v>0</v>
      </c>
      <c r="AB6484" s="8" t="b">
        <v>0</v>
      </c>
    </row>
    <row r="6485" spans="1:28" hidden="1" x14ac:dyDescent="0.2">
      <c r="A6485" s="1" t="s">
        <v>6290</v>
      </c>
      <c r="B6485" s="1" t="s">
        <v>6558</v>
      </c>
      <c r="D6485" s="3" t="s">
        <v>17580</v>
      </c>
      <c r="E6485" s="3" t="s">
        <v>18466</v>
      </c>
      <c r="F6485" s="3" t="s">
        <v>18503</v>
      </c>
      <c r="G6485" s="3" t="s">
        <v>27029</v>
      </c>
      <c r="H6485" s="3" t="s">
        <v>18520</v>
      </c>
      <c r="I6485" s="6">
        <v>730424</v>
      </c>
      <c r="J6485" s="7" t="s">
        <v>18521</v>
      </c>
      <c r="K6485" s="8">
        <v>73042400</v>
      </c>
      <c r="L6485" s="3">
        <v>0</v>
      </c>
      <c r="N6485" s="9">
        <v>0</v>
      </c>
      <c r="O6485" s="9" t="b">
        <v>1</v>
      </c>
      <c r="P6485" s="10">
        <v>0</v>
      </c>
      <c r="Q6485" s="3" t="s">
        <v>29</v>
      </c>
      <c r="R6485" s="3" t="s">
        <v>18522</v>
      </c>
      <c r="S6485" s="14">
        <v>73042400</v>
      </c>
      <c r="T6485" s="21">
        <v>7.9284283333333327</v>
      </c>
      <c r="U6485" s="22">
        <v>5.2878950000000025</v>
      </c>
      <c r="V6485" s="22">
        <v>0.18740266666666699</v>
      </c>
      <c r="W6485" s="22">
        <v>2.4531306666666635</v>
      </c>
      <c r="X6485" s="22">
        <f t="shared" si="105"/>
        <v>0</v>
      </c>
      <c r="Y6485" s="8" t="b">
        <v>0</v>
      </c>
      <c r="Z6485" s="8" t="b">
        <v>0</v>
      </c>
      <c r="AA6485" s="8" t="b">
        <v>0</v>
      </c>
      <c r="AB6485" s="8" t="b">
        <v>0</v>
      </c>
    </row>
    <row r="6486" spans="1:28" hidden="1" x14ac:dyDescent="0.2">
      <c r="A6486" s="1" t="s">
        <v>6290</v>
      </c>
      <c r="B6486" s="1" t="s">
        <v>6558</v>
      </c>
      <c r="D6486" s="3" t="s">
        <v>17580</v>
      </c>
      <c r="E6486" s="3" t="s">
        <v>18466</v>
      </c>
      <c r="F6486" s="3" t="s">
        <v>18503</v>
      </c>
      <c r="G6486" s="3" t="s">
        <v>27029</v>
      </c>
      <c r="H6486" s="3" t="s">
        <v>18523</v>
      </c>
      <c r="I6486" s="6">
        <v>730429</v>
      </c>
      <c r="J6486" s="7" t="s">
        <v>18524</v>
      </c>
      <c r="K6486" s="8">
        <v>73042910</v>
      </c>
      <c r="L6486" s="3">
        <v>0</v>
      </c>
      <c r="N6486" s="9">
        <v>0</v>
      </c>
      <c r="O6486" s="9" t="b">
        <v>1</v>
      </c>
      <c r="P6486" s="10">
        <v>0</v>
      </c>
      <c r="Q6486" s="3" t="s">
        <v>29</v>
      </c>
      <c r="R6486" s="3" t="s">
        <v>18525</v>
      </c>
      <c r="S6486" s="14">
        <v>73042910</v>
      </c>
      <c r="T6486" s="21">
        <v>25.181651333333299</v>
      </c>
      <c r="U6486" s="22">
        <v>1.9774916666666678</v>
      </c>
      <c r="V6486" s="22">
        <v>4.1933316666666629</v>
      </c>
      <c r="W6486" s="22">
        <v>19.010827999999968</v>
      </c>
      <c r="X6486" s="22">
        <f t="shared" si="105"/>
        <v>0</v>
      </c>
      <c r="Y6486" s="8" t="b">
        <v>0</v>
      </c>
      <c r="Z6486" s="8" t="b">
        <v>0</v>
      </c>
      <c r="AA6486" s="8" t="b">
        <v>0</v>
      </c>
      <c r="AB6486" s="8" t="b">
        <v>0</v>
      </c>
    </row>
    <row r="6487" spans="1:28" hidden="1" x14ac:dyDescent="0.2">
      <c r="A6487" s="1" t="s">
        <v>6290</v>
      </c>
      <c r="B6487" s="1" t="s">
        <v>6558</v>
      </c>
      <c r="D6487" s="3" t="s">
        <v>17580</v>
      </c>
      <c r="E6487" s="3" t="s">
        <v>18466</v>
      </c>
      <c r="F6487" s="3" t="s">
        <v>18503</v>
      </c>
      <c r="G6487" s="3" t="s">
        <v>27029</v>
      </c>
      <c r="H6487" s="3" t="s">
        <v>18523</v>
      </c>
      <c r="I6487" s="6">
        <v>730429</v>
      </c>
      <c r="J6487" s="7" t="s">
        <v>18526</v>
      </c>
      <c r="K6487" s="8">
        <v>73042930</v>
      </c>
      <c r="L6487" s="3">
        <v>0</v>
      </c>
      <c r="N6487" s="9">
        <v>0</v>
      </c>
      <c r="O6487" s="9" t="b">
        <v>1</v>
      </c>
      <c r="P6487" s="10">
        <v>0</v>
      </c>
      <c r="Q6487" s="3" t="s">
        <v>29</v>
      </c>
      <c r="R6487" s="3" t="s">
        <v>18527</v>
      </c>
      <c r="S6487" s="14">
        <v>73042930</v>
      </c>
      <c r="T6487" s="21">
        <v>92.784347999999966</v>
      </c>
      <c r="U6487" s="22">
        <v>51.505202166666599</v>
      </c>
      <c r="V6487" s="22">
        <v>9.9119130000000002</v>
      </c>
      <c r="W6487" s="22">
        <v>31.367232833333368</v>
      </c>
      <c r="X6487" s="22">
        <f t="shared" si="105"/>
        <v>0</v>
      </c>
      <c r="Y6487" s="8" t="b">
        <v>0</v>
      </c>
      <c r="Z6487" s="8" t="b">
        <v>0</v>
      </c>
      <c r="AA6487" s="8" t="b">
        <v>0</v>
      </c>
      <c r="AB6487" s="8" t="b">
        <v>0</v>
      </c>
    </row>
    <row r="6488" spans="1:28" hidden="1" x14ac:dyDescent="0.2">
      <c r="A6488" s="1" t="s">
        <v>6290</v>
      </c>
      <c r="B6488" s="1" t="s">
        <v>6558</v>
      </c>
      <c r="D6488" s="3" t="s">
        <v>17580</v>
      </c>
      <c r="E6488" s="3" t="s">
        <v>18466</v>
      </c>
      <c r="F6488" s="3" t="s">
        <v>18503</v>
      </c>
      <c r="G6488" s="3" t="s">
        <v>27029</v>
      </c>
      <c r="H6488" s="3" t="s">
        <v>18523</v>
      </c>
      <c r="I6488" s="6">
        <v>730429</v>
      </c>
      <c r="J6488" s="7" t="s">
        <v>18528</v>
      </c>
      <c r="K6488" s="8">
        <v>73042990</v>
      </c>
      <c r="L6488" s="3">
        <v>0</v>
      </c>
      <c r="N6488" s="9">
        <v>0</v>
      </c>
      <c r="O6488" s="9" t="b">
        <v>1</v>
      </c>
      <c r="P6488" s="10">
        <v>0</v>
      </c>
      <c r="Q6488" s="3" t="s">
        <v>29</v>
      </c>
      <c r="R6488" s="3" t="s">
        <v>18529</v>
      </c>
      <c r="S6488" s="14">
        <v>73042990</v>
      </c>
      <c r="T6488" s="21">
        <v>28.6166135</v>
      </c>
      <c r="U6488" s="22">
        <v>1.2107146666666699</v>
      </c>
      <c r="V6488" s="22">
        <v>10.028540833333333</v>
      </c>
      <c r="W6488" s="22">
        <v>17.377357999999997</v>
      </c>
      <c r="X6488" s="22">
        <f t="shared" si="105"/>
        <v>0</v>
      </c>
      <c r="Y6488" s="8" t="b">
        <v>0</v>
      </c>
      <c r="Z6488" s="8" t="b">
        <v>0</v>
      </c>
      <c r="AA6488" s="8" t="b">
        <v>0</v>
      </c>
      <c r="AB6488" s="8" t="b">
        <v>0</v>
      </c>
    </row>
    <row r="6489" spans="1:28" hidden="1" x14ac:dyDescent="0.2">
      <c r="A6489" s="1" t="s">
        <v>6290</v>
      </c>
      <c r="B6489" s="1" t="s">
        <v>6558</v>
      </c>
      <c r="D6489" s="3" t="s">
        <v>17580</v>
      </c>
      <c r="E6489" s="3" t="s">
        <v>18466</v>
      </c>
      <c r="F6489" s="3" t="s">
        <v>18503</v>
      </c>
      <c r="G6489" s="3" t="s">
        <v>27029</v>
      </c>
      <c r="H6489" s="3" t="s">
        <v>18530</v>
      </c>
      <c r="I6489" s="6">
        <v>730431</v>
      </c>
      <c r="J6489" s="7" t="s">
        <v>18531</v>
      </c>
      <c r="K6489" s="8">
        <v>73043120</v>
      </c>
      <c r="L6489" s="3">
        <v>0</v>
      </c>
      <c r="N6489" s="9">
        <v>0</v>
      </c>
      <c r="O6489" s="9" t="b">
        <v>1</v>
      </c>
      <c r="P6489" s="10">
        <v>0</v>
      </c>
      <c r="Q6489" s="3" t="s">
        <v>29</v>
      </c>
      <c r="R6489" s="3" t="s">
        <v>18532</v>
      </c>
      <c r="S6489" s="14">
        <v>73043120</v>
      </c>
      <c r="T6489" s="21">
        <v>19.049310499999972</v>
      </c>
      <c r="U6489" s="22">
        <v>17.177514666666635</v>
      </c>
      <c r="V6489" s="22">
        <v>0.14220050000000001</v>
      </c>
      <c r="W6489" s="22">
        <v>1.7295953333333363</v>
      </c>
      <c r="X6489" s="22">
        <f t="shared" si="105"/>
        <v>0</v>
      </c>
      <c r="Y6489" s="8" t="b">
        <v>0</v>
      </c>
      <c r="Z6489" s="8" t="b">
        <v>0</v>
      </c>
      <c r="AA6489" s="8" t="b">
        <v>0</v>
      </c>
      <c r="AB6489" s="8" t="b">
        <v>0</v>
      </c>
    </row>
    <row r="6490" spans="1:28" hidden="1" x14ac:dyDescent="0.2">
      <c r="A6490" s="1" t="s">
        <v>6290</v>
      </c>
      <c r="B6490" s="1" t="s">
        <v>6558</v>
      </c>
      <c r="D6490" s="3" t="s">
        <v>17580</v>
      </c>
      <c r="E6490" s="3" t="s">
        <v>18466</v>
      </c>
      <c r="F6490" s="3" t="s">
        <v>18503</v>
      </c>
      <c r="G6490" s="3" t="s">
        <v>27029</v>
      </c>
      <c r="H6490" s="3" t="s">
        <v>18530</v>
      </c>
      <c r="I6490" s="6">
        <v>730431</v>
      </c>
      <c r="J6490" s="7" t="s">
        <v>18533</v>
      </c>
      <c r="K6490" s="8">
        <v>73043180</v>
      </c>
      <c r="L6490" s="3">
        <v>0</v>
      </c>
      <c r="N6490" s="9">
        <v>0</v>
      </c>
      <c r="O6490" s="9" t="b">
        <v>1</v>
      </c>
      <c r="P6490" s="10">
        <v>0</v>
      </c>
      <c r="Q6490" s="3" t="s">
        <v>29</v>
      </c>
      <c r="R6490" s="3" t="s">
        <v>18534</v>
      </c>
      <c r="S6490" s="14">
        <v>73043180</v>
      </c>
      <c r="T6490" s="21">
        <v>10.699003666666673</v>
      </c>
      <c r="U6490" s="22">
        <v>8.1879480000000076</v>
      </c>
      <c r="V6490" s="22">
        <v>0.36953116666666697</v>
      </c>
      <c r="W6490" s="22">
        <v>2.1415244999999992</v>
      </c>
      <c r="X6490" s="22">
        <f t="shared" si="105"/>
        <v>0</v>
      </c>
      <c r="Y6490" s="8" t="b">
        <v>0</v>
      </c>
      <c r="Z6490" s="8" t="b">
        <v>0</v>
      </c>
      <c r="AA6490" s="8" t="b">
        <v>0</v>
      </c>
      <c r="AB6490" s="8" t="b">
        <v>0</v>
      </c>
    </row>
    <row r="6491" spans="1:28" hidden="1" x14ac:dyDescent="0.2">
      <c r="A6491" s="1" t="s">
        <v>6290</v>
      </c>
      <c r="B6491" s="1" t="s">
        <v>6558</v>
      </c>
      <c r="D6491" s="3" t="s">
        <v>17580</v>
      </c>
      <c r="E6491" s="3" t="s">
        <v>18466</v>
      </c>
      <c r="F6491" s="3" t="s">
        <v>18503</v>
      </c>
      <c r="G6491" s="3" t="s">
        <v>27029</v>
      </c>
      <c r="H6491" s="3" t="s">
        <v>18535</v>
      </c>
      <c r="I6491" s="6">
        <v>730439</v>
      </c>
      <c r="J6491" s="7" t="s">
        <v>18536</v>
      </c>
      <c r="K6491" s="8">
        <v>73043910</v>
      </c>
      <c r="L6491" s="3">
        <v>0</v>
      </c>
      <c r="N6491" s="9">
        <v>0</v>
      </c>
      <c r="O6491" s="9" t="b">
        <v>1</v>
      </c>
      <c r="P6491" s="10">
        <v>0</v>
      </c>
      <c r="Q6491" s="3" t="s">
        <v>29</v>
      </c>
      <c r="R6491" s="3" t="s">
        <v>18537</v>
      </c>
      <c r="S6491" s="14">
        <v>73043910</v>
      </c>
      <c r="T6491" s="21">
        <v>4.3529308333333336</v>
      </c>
      <c r="U6491" s="22">
        <v>3.9134044999999995</v>
      </c>
      <c r="V6491" s="22">
        <v>3.0569999999999998E-3</v>
      </c>
      <c r="W6491" s="22">
        <v>0.43646933333333393</v>
      </c>
      <c r="X6491" s="22">
        <f t="shared" si="105"/>
        <v>0</v>
      </c>
      <c r="Y6491" s="8" t="b">
        <v>0</v>
      </c>
      <c r="Z6491" s="8" t="b">
        <v>0</v>
      </c>
      <c r="AA6491" s="8" t="b">
        <v>0</v>
      </c>
      <c r="AB6491" s="8" t="b">
        <v>0</v>
      </c>
    </row>
    <row r="6492" spans="1:28" hidden="1" x14ac:dyDescent="0.2">
      <c r="A6492" s="1" t="s">
        <v>6290</v>
      </c>
      <c r="B6492" s="1" t="s">
        <v>6558</v>
      </c>
      <c r="D6492" s="3" t="s">
        <v>17580</v>
      </c>
      <c r="E6492" s="3" t="s">
        <v>18466</v>
      </c>
      <c r="F6492" s="3" t="s">
        <v>18503</v>
      </c>
      <c r="G6492" s="3" t="s">
        <v>27029</v>
      </c>
      <c r="H6492" s="3" t="s">
        <v>18535</v>
      </c>
      <c r="I6492" s="6">
        <v>730439</v>
      </c>
      <c r="J6492" s="7" t="s">
        <v>18538</v>
      </c>
      <c r="K6492" s="8">
        <v>73043952</v>
      </c>
      <c r="L6492" s="3">
        <v>0</v>
      </c>
      <c r="N6492" s="9">
        <v>0</v>
      </c>
      <c r="O6492" s="9" t="b">
        <v>1</v>
      </c>
      <c r="P6492" s="10">
        <v>0</v>
      </c>
      <c r="Q6492" s="3" t="s">
        <v>29</v>
      </c>
      <c r="R6492" s="3" t="s">
        <v>18539</v>
      </c>
      <c r="S6492" s="14">
        <v>73043952</v>
      </c>
      <c r="T6492" s="21">
        <v>0.48624016666666697</v>
      </c>
      <c r="U6492" s="22">
        <v>0.45364266666666697</v>
      </c>
      <c r="V6492" s="22">
        <v>2.562E-3</v>
      </c>
      <c r="W6492" s="22">
        <v>3.00355E-2</v>
      </c>
      <c r="X6492" s="22">
        <f t="shared" si="105"/>
        <v>0</v>
      </c>
      <c r="Y6492" s="8" t="b">
        <v>0</v>
      </c>
      <c r="Z6492" s="8" t="b">
        <v>0</v>
      </c>
      <c r="AA6492" s="8" t="b">
        <v>0</v>
      </c>
      <c r="AB6492" s="8" t="b">
        <v>0</v>
      </c>
    </row>
    <row r="6493" spans="1:28" hidden="1" x14ac:dyDescent="0.2">
      <c r="A6493" s="1" t="s">
        <v>6290</v>
      </c>
      <c r="B6493" s="1" t="s">
        <v>6558</v>
      </c>
      <c r="D6493" s="3" t="s">
        <v>17580</v>
      </c>
      <c r="E6493" s="3" t="s">
        <v>18466</v>
      </c>
      <c r="F6493" s="3" t="s">
        <v>18503</v>
      </c>
      <c r="G6493" s="3" t="s">
        <v>27029</v>
      </c>
      <c r="H6493" s="3" t="s">
        <v>18535</v>
      </c>
      <c r="I6493" s="6">
        <v>730439</v>
      </c>
      <c r="J6493" s="7" t="s">
        <v>18540</v>
      </c>
      <c r="K6493" s="8">
        <v>73043958</v>
      </c>
      <c r="L6493" s="3">
        <v>0</v>
      </c>
      <c r="N6493" s="9">
        <v>0</v>
      </c>
      <c r="O6493" s="9" t="b">
        <v>1</v>
      </c>
      <c r="P6493" s="10">
        <v>0</v>
      </c>
      <c r="Q6493" s="3" t="s">
        <v>29</v>
      </c>
      <c r="R6493" s="3" t="s">
        <v>18541</v>
      </c>
      <c r="S6493" s="14">
        <v>73043958</v>
      </c>
      <c r="T6493" s="21">
        <v>2.1015614999999972</v>
      </c>
      <c r="U6493" s="22">
        <v>2.0977184999999969</v>
      </c>
      <c r="V6493" s="22">
        <v>7.9549999999999998E-4</v>
      </c>
      <c r="W6493" s="22">
        <v>3.0474999999999999E-3</v>
      </c>
      <c r="X6493" s="22">
        <f t="shared" si="105"/>
        <v>0</v>
      </c>
      <c r="Y6493" s="8" t="b">
        <v>0</v>
      </c>
      <c r="Z6493" s="8" t="b">
        <v>0</v>
      </c>
      <c r="AA6493" s="8" t="b">
        <v>0</v>
      </c>
      <c r="AB6493" s="8" t="b">
        <v>0</v>
      </c>
    </row>
    <row r="6494" spans="1:28" hidden="1" x14ac:dyDescent="0.2">
      <c r="A6494" s="1" t="s">
        <v>6290</v>
      </c>
      <c r="B6494" s="1" t="s">
        <v>6558</v>
      </c>
      <c r="D6494" s="3" t="s">
        <v>17580</v>
      </c>
      <c r="E6494" s="3" t="s">
        <v>18466</v>
      </c>
      <c r="F6494" s="3" t="s">
        <v>18503</v>
      </c>
      <c r="G6494" s="3" t="s">
        <v>27029</v>
      </c>
      <c r="H6494" s="3" t="s">
        <v>18535</v>
      </c>
      <c r="I6494" s="6">
        <v>730439</v>
      </c>
      <c r="J6494" s="7" t="s">
        <v>18542</v>
      </c>
      <c r="K6494" s="8">
        <v>73043992</v>
      </c>
      <c r="L6494" s="3">
        <v>0</v>
      </c>
      <c r="N6494" s="9">
        <v>0</v>
      </c>
      <c r="O6494" s="9" t="b">
        <v>1</v>
      </c>
      <c r="P6494" s="10">
        <v>0</v>
      </c>
      <c r="Q6494" s="3" t="s">
        <v>29</v>
      </c>
      <c r="R6494" s="3" t="s">
        <v>18543</v>
      </c>
      <c r="S6494" s="14">
        <v>73043992</v>
      </c>
      <c r="T6494" s="21">
        <v>14.155282666666672</v>
      </c>
      <c r="U6494" s="22">
        <v>13.178986166666672</v>
      </c>
      <c r="V6494" s="22">
        <v>0.24716750000000001</v>
      </c>
      <c r="W6494" s="22">
        <v>0.72912899999999981</v>
      </c>
      <c r="X6494" s="22">
        <f t="shared" si="105"/>
        <v>0</v>
      </c>
      <c r="Y6494" s="8" t="b">
        <v>0</v>
      </c>
      <c r="Z6494" s="8" t="b">
        <v>0</v>
      </c>
      <c r="AA6494" s="8" t="b">
        <v>0</v>
      </c>
      <c r="AB6494" s="8" t="b">
        <v>0</v>
      </c>
    </row>
    <row r="6495" spans="1:28" hidden="1" x14ac:dyDescent="0.2">
      <c r="A6495" s="1" t="s">
        <v>6290</v>
      </c>
      <c r="B6495" s="1" t="s">
        <v>6558</v>
      </c>
      <c r="D6495" s="3" t="s">
        <v>17580</v>
      </c>
      <c r="E6495" s="3" t="s">
        <v>18466</v>
      </c>
      <c r="F6495" s="3" t="s">
        <v>18503</v>
      </c>
      <c r="G6495" s="3" t="s">
        <v>27029</v>
      </c>
      <c r="H6495" s="3" t="s">
        <v>18535</v>
      </c>
      <c r="I6495" s="6">
        <v>730439</v>
      </c>
      <c r="J6495" s="7" t="s">
        <v>18544</v>
      </c>
      <c r="K6495" s="8">
        <v>73043993</v>
      </c>
      <c r="L6495" s="3">
        <v>0</v>
      </c>
      <c r="N6495" s="9">
        <v>0</v>
      </c>
      <c r="O6495" s="9" t="b">
        <v>1</v>
      </c>
      <c r="P6495" s="10">
        <v>0</v>
      </c>
      <c r="Q6495" s="3" t="s">
        <v>29</v>
      </c>
      <c r="R6495" s="3" t="s">
        <v>18545</v>
      </c>
      <c r="S6495" s="14">
        <v>73043993</v>
      </c>
      <c r="T6495" s="21">
        <v>9.6215455000000123</v>
      </c>
      <c r="U6495" s="22">
        <v>8.4081376666666756</v>
      </c>
      <c r="V6495" s="22">
        <v>0.1163275</v>
      </c>
      <c r="W6495" s="22">
        <v>1.0970803333333368</v>
      </c>
      <c r="X6495" s="22">
        <f t="shared" si="105"/>
        <v>0</v>
      </c>
      <c r="Y6495" s="8" t="b">
        <v>0</v>
      </c>
      <c r="Z6495" s="8" t="b">
        <v>0</v>
      </c>
      <c r="AA6495" s="8" t="b">
        <v>0</v>
      </c>
      <c r="AB6495" s="8" t="b">
        <v>0</v>
      </c>
    </row>
    <row r="6496" spans="1:28" hidden="1" x14ac:dyDescent="0.2">
      <c r="A6496" s="1" t="s">
        <v>6290</v>
      </c>
      <c r="B6496" s="1" t="s">
        <v>6558</v>
      </c>
      <c r="D6496" s="3" t="s">
        <v>17580</v>
      </c>
      <c r="E6496" s="3" t="s">
        <v>18466</v>
      </c>
      <c r="F6496" s="3" t="s">
        <v>18503</v>
      </c>
      <c r="G6496" s="3" t="s">
        <v>27029</v>
      </c>
      <c r="H6496" s="3" t="s">
        <v>18535</v>
      </c>
      <c r="I6496" s="6">
        <v>730439</v>
      </c>
      <c r="J6496" s="7" t="s">
        <v>18546</v>
      </c>
      <c r="K6496" s="8">
        <v>73043998</v>
      </c>
      <c r="L6496" s="3">
        <v>0</v>
      </c>
      <c r="N6496" s="9">
        <v>0</v>
      </c>
      <c r="O6496" s="9" t="b">
        <v>1</v>
      </c>
      <c r="P6496" s="10">
        <v>0</v>
      </c>
      <c r="Q6496" s="3" t="s">
        <v>29</v>
      </c>
      <c r="R6496" s="3" t="s">
        <v>18547</v>
      </c>
      <c r="S6496" s="14">
        <v>73043998</v>
      </c>
      <c r="T6496" s="21">
        <v>7.6972849999999964</v>
      </c>
      <c r="U6496" s="22">
        <v>7.4341611666666632</v>
      </c>
      <c r="V6496" s="22">
        <v>0.10153</v>
      </c>
      <c r="W6496" s="22">
        <v>0.16159383333333299</v>
      </c>
      <c r="X6496" s="22">
        <f t="shared" si="105"/>
        <v>0</v>
      </c>
      <c r="Y6496" s="8" t="b">
        <v>0</v>
      </c>
      <c r="Z6496" s="8" t="b">
        <v>0</v>
      </c>
      <c r="AA6496" s="8" t="b">
        <v>0</v>
      </c>
      <c r="AB6496" s="8" t="b">
        <v>0</v>
      </c>
    </row>
    <row r="6497" spans="1:28" hidden="1" x14ac:dyDescent="0.2">
      <c r="A6497" s="1" t="s">
        <v>6290</v>
      </c>
      <c r="B6497" s="1" t="s">
        <v>6558</v>
      </c>
      <c r="D6497" s="3" t="s">
        <v>17580</v>
      </c>
      <c r="E6497" s="3" t="s">
        <v>18466</v>
      </c>
      <c r="F6497" s="3" t="s">
        <v>18503</v>
      </c>
      <c r="G6497" s="3" t="s">
        <v>27029</v>
      </c>
      <c r="H6497" s="3" t="s">
        <v>18548</v>
      </c>
      <c r="I6497" s="6">
        <v>730441</v>
      </c>
      <c r="J6497" s="7" t="s">
        <v>18549</v>
      </c>
      <c r="K6497" s="8">
        <v>73044100</v>
      </c>
      <c r="L6497" s="3">
        <v>0</v>
      </c>
      <c r="N6497" s="9">
        <v>0</v>
      </c>
      <c r="O6497" s="9" t="b">
        <v>1</v>
      </c>
      <c r="P6497" s="10">
        <v>0</v>
      </c>
      <c r="Q6497" s="3" t="s">
        <v>29</v>
      </c>
      <c r="R6497" s="3" t="s">
        <v>18550</v>
      </c>
      <c r="S6497" s="14">
        <v>73044100</v>
      </c>
      <c r="T6497" s="21">
        <v>68.067313333333317</v>
      </c>
      <c r="U6497" s="22">
        <v>55.293302166666635</v>
      </c>
      <c r="V6497" s="22">
        <v>4.2519655000000034</v>
      </c>
      <c r="W6497" s="22">
        <v>8.5220456666666706</v>
      </c>
      <c r="X6497" s="22">
        <f t="shared" si="105"/>
        <v>0</v>
      </c>
      <c r="Y6497" s="8" t="b">
        <v>0</v>
      </c>
      <c r="Z6497" s="8" t="b">
        <v>0</v>
      </c>
      <c r="AA6497" s="8" t="b">
        <v>0</v>
      </c>
      <c r="AB6497" s="8" t="b">
        <v>0</v>
      </c>
    </row>
    <row r="6498" spans="1:28" hidden="1" x14ac:dyDescent="0.2">
      <c r="A6498" s="1" t="s">
        <v>6290</v>
      </c>
      <c r="B6498" s="1" t="s">
        <v>6558</v>
      </c>
      <c r="D6498" s="3" t="s">
        <v>17580</v>
      </c>
      <c r="E6498" s="3" t="s">
        <v>18466</v>
      </c>
      <c r="F6498" s="3" t="s">
        <v>18503</v>
      </c>
      <c r="G6498" s="3" t="s">
        <v>27029</v>
      </c>
      <c r="H6498" s="3" t="s">
        <v>18551</v>
      </c>
      <c r="I6498" s="6">
        <v>730449</v>
      </c>
      <c r="J6498" s="7" t="s">
        <v>18552</v>
      </c>
      <c r="K6498" s="8">
        <v>73044910</v>
      </c>
      <c r="L6498" s="3">
        <v>0</v>
      </c>
      <c r="N6498" s="9">
        <v>0</v>
      </c>
      <c r="O6498" s="9" t="b">
        <v>1</v>
      </c>
      <c r="P6498" s="10">
        <v>0</v>
      </c>
      <c r="Q6498" s="3" t="s">
        <v>29</v>
      </c>
      <c r="R6498" s="3" t="s">
        <v>18553</v>
      </c>
      <c r="S6498" s="14">
        <v>73044910</v>
      </c>
      <c r="T6498" s="21">
        <v>2.6053690000000005</v>
      </c>
      <c r="U6498" s="22">
        <v>2.2106896666666671</v>
      </c>
      <c r="V6498" s="22">
        <v>0.26009800000000027</v>
      </c>
      <c r="W6498" s="22">
        <v>0.134581333333333</v>
      </c>
      <c r="X6498" s="22">
        <f t="shared" si="105"/>
        <v>0</v>
      </c>
      <c r="Y6498" s="8" t="b">
        <v>0</v>
      </c>
      <c r="Z6498" s="8" t="b">
        <v>0</v>
      </c>
      <c r="AA6498" s="8" t="b">
        <v>0</v>
      </c>
      <c r="AB6498" s="8" t="b">
        <v>0</v>
      </c>
    </row>
    <row r="6499" spans="1:28" hidden="1" x14ac:dyDescent="0.2">
      <c r="A6499" s="1" t="s">
        <v>6290</v>
      </c>
      <c r="B6499" s="1" t="s">
        <v>6558</v>
      </c>
      <c r="D6499" s="3" t="s">
        <v>17580</v>
      </c>
      <c r="E6499" s="3" t="s">
        <v>18466</v>
      </c>
      <c r="F6499" s="3" t="s">
        <v>18503</v>
      </c>
      <c r="G6499" s="3" t="s">
        <v>27029</v>
      </c>
      <c r="H6499" s="3" t="s">
        <v>18551</v>
      </c>
      <c r="I6499" s="6">
        <v>730449</v>
      </c>
      <c r="J6499" s="7" t="s">
        <v>18554</v>
      </c>
      <c r="K6499" s="8">
        <v>73044993</v>
      </c>
      <c r="L6499" s="3">
        <v>0</v>
      </c>
      <c r="N6499" s="9">
        <v>0</v>
      </c>
      <c r="O6499" s="9" t="b">
        <v>1</v>
      </c>
      <c r="P6499" s="10">
        <v>0</v>
      </c>
      <c r="Q6499" s="3" t="s">
        <v>29</v>
      </c>
      <c r="R6499" s="3" t="s">
        <v>18555</v>
      </c>
      <c r="S6499" s="14">
        <v>73044993</v>
      </c>
      <c r="T6499" s="21">
        <v>17.776755166666675</v>
      </c>
      <c r="U6499" s="22">
        <v>14.900057666666674</v>
      </c>
      <c r="V6499" s="22">
        <v>1.4672023333333331</v>
      </c>
      <c r="W6499" s="22">
        <v>1.4094951666666662</v>
      </c>
      <c r="X6499" s="22">
        <f t="shared" si="105"/>
        <v>0</v>
      </c>
      <c r="Y6499" s="8" t="b">
        <v>0</v>
      </c>
      <c r="Z6499" s="8" t="b">
        <v>0</v>
      </c>
      <c r="AA6499" s="8" t="b">
        <v>0</v>
      </c>
      <c r="AB6499" s="8" t="b">
        <v>0</v>
      </c>
    </row>
    <row r="6500" spans="1:28" hidden="1" x14ac:dyDescent="0.2">
      <c r="A6500" s="1" t="s">
        <v>6290</v>
      </c>
      <c r="B6500" s="1" t="s">
        <v>6558</v>
      </c>
      <c r="D6500" s="3" t="s">
        <v>17580</v>
      </c>
      <c r="E6500" s="3" t="s">
        <v>18466</v>
      </c>
      <c r="F6500" s="3" t="s">
        <v>18503</v>
      </c>
      <c r="G6500" s="3" t="s">
        <v>27029</v>
      </c>
      <c r="H6500" s="3" t="s">
        <v>18551</v>
      </c>
      <c r="I6500" s="6">
        <v>730449</v>
      </c>
      <c r="J6500" s="7" t="s">
        <v>18556</v>
      </c>
      <c r="K6500" s="8">
        <v>73044995</v>
      </c>
      <c r="L6500" s="3">
        <v>0</v>
      </c>
      <c r="N6500" s="9">
        <v>0</v>
      </c>
      <c r="O6500" s="9" t="b">
        <v>1</v>
      </c>
      <c r="P6500" s="10">
        <v>0</v>
      </c>
      <c r="Q6500" s="3" t="s">
        <v>29</v>
      </c>
      <c r="R6500" s="3" t="s">
        <v>18557</v>
      </c>
      <c r="S6500" s="14">
        <v>73044995</v>
      </c>
      <c r="T6500" s="21">
        <v>4.114607000000003</v>
      </c>
      <c r="U6500" s="22">
        <v>3.7274856666666696</v>
      </c>
      <c r="V6500" s="22">
        <v>0.13694999999999999</v>
      </c>
      <c r="W6500" s="22">
        <v>0.2501713333333333</v>
      </c>
      <c r="X6500" s="22">
        <f t="shared" si="105"/>
        <v>0</v>
      </c>
      <c r="Y6500" s="8" t="b">
        <v>0</v>
      </c>
      <c r="Z6500" s="8" t="b">
        <v>0</v>
      </c>
      <c r="AA6500" s="8" t="b">
        <v>0</v>
      </c>
      <c r="AB6500" s="8" t="b">
        <v>0</v>
      </c>
    </row>
    <row r="6501" spans="1:28" hidden="1" x14ac:dyDescent="0.2">
      <c r="A6501" s="1" t="s">
        <v>6290</v>
      </c>
      <c r="B6501" s="1" t="s">
        <v>6558</v>
      </c>
      <c r="D6501" s="3" t="s">
        <v>17580</v>
      </c>
      <c r="E6501" s="3" t="s">
        <v>18466</v>
      </c>
      <c r="F6501" s="3" t="s">
        <v>18503</v>
      </c>
      <c r="G6501" s="3" t="s">
        <v>27029</v>
      </c>
      <c r="H6501" s="3" t="s">
        <v>18551</v>
      </c>
      <c r="I6501" s="6">
        <v>730449</v>
      </c>
      <c r="J6501" s="7" t="s">
        <v>18558</v>
      </c>
      <c r="K6501" s="8">
        <v>73044999</v>
      </c>
      <c r="L6501" s="3">
        <v>0</v>
      </c>
      <c r="N6501" s="9">
        <v>0</v>
      </c>
      <c r="O6501" s="9" t="b">
        <v>1</v>
      </c>
      <c r="P6501" s="10">
        <v>0</v>
      </c>
      <c r="Q6501" s="3" t="s">
        <v>29</v>
      </c>
      <c r="R6501" s="3" t="s">
        <v>18559</v>
      </c>
      <c r="S6501" s="14">
        <v>73044999</v>
      </c>
      <c r="T6501" s="21">
        <v>1.0714699999999997</v>
      </c>
      <c r="U6501" s="22">
        <v>0.65133633333333307</v>
      </c>
      <c r="V6501" s="22">
        <v>2.5654666666666701E-2</v>
      </c>
      <c r="W6501" s="22">
        <v>0.39447900000000002</v>
      </c>
      <c r="X6501" s="22">
        <f t="shared" si="105"/>
        <v>0</v>
      </c>
      <c r="Y6501" s="8" t="b">
        <v>0</v>
      </c>
      <c r="Z6501" s="8" t="b">
        <v>0</v>
      </c>
      <c r="AA6501" s="8" t="b">
        <v>0</v>
      </c>
      <c r="AB6501" s="8" t="b">
        <v>0</v>
      </c>
    </row>
    <row r="6502" spans="1:28" hidden="1" x14ac:dyDescent="0.2">
      <c r="A6502" s="1" t="s">
        <v>6290</v>
      </c>
      <c r="B6502" s="1" t="s">
        <v>6558</v>
      </c>
      <c r="D6502" s="3" t="s">
        <v>17580</v>
      </c>
      <c r="E6502" s="3" t="s">
        <v>18466</v>
      </c>
      <c r="F6502" s="3" t="s">
        <v>18503</v>
      </c>
      <c r="G6502" s="3" t="s">
        <v>27029</v>
      </c>
      <c r="H6502" s="3" t="s">
        <v>18560</v>
      </c>
      <c r="I6502" s="6">
        <v>730451</v>
      </c>
      <c r="J6502" s="7" t="s">
        <v>18561</v>
      </c>
      <c r="K6502" s="8">
        <v>73045112</v>
      </c>
      <c r="L6502" s="3">
        <v>0</v>
      </c>
      <c r="N6502" s="9">
        <v>0</v>
      </c>
      <c r="O6502" s="9" t="b">
        <v>1</v>
      </c>
      <c r="P6502" s="10">
        <v>0</v>
      </c>
      <c r="Q6502" s="3" t="s">
        <v>29</v>
      </c>
      <c r="R6502" s="3" t="s">
        <v>18562</v>
      </c>
      <c r="S6502" s="14">
        <v>73045112</v>
      </c>
      <c r="T6502" s="21">
        <v>0.27965433333333306</v>
      </c>
      <c r="U6502" s="22">
        <v>1.1865000000000001E-3</v>
      </c>
      <c r="V6502" s="22">
        <v>2.1979999999999999E-3</v>
      </c>
      <c r="W6502" s="22">
        <v>0.27626983333333305</v>
      </c>
      <c r="X6502" s="22">
        <f t="shared" si="105"/>
        <v>0</v>
      </c>
      <c r="Y6502" s="8" t="b">
        <v>0</v>
      </c>
      <c r="Z6502" s="8" t="b">
        <v>0</v>
      </c>
      <c r="AA6502" s="8" t="b">
        <v>0</v>
      </c>
      <c r="AB6502" s="8" t="b">
        <v>0</v>
      </c>
    </row>
    <row r="6503" spans="1:28" hidden="1" x14ac:dyDescent="0.2">
      <c r="A6503" s="1" t="s">
        <v>6290</v>
      </c>
      <c r="B6503" s="1" t="s">
        <v>6558</v>
      </c>
      <c r="D6503" s="3" t="s">
        <v>17580</v>
      </c>
      <c r="E6503" s="3" t="s">
        <v>18466</v>
      </c>
      <c r="F6503" s="3" t="s">
        <v>18503</v>
      </c>
      <c r="G6503" s="3" t="s">
        <v>27029</v>
      </c>
      <c r="H6503" s="3" t="s">
        <v>18560</v>
      </c>
      <c r="I6503" s="6">
        <v>730451</v>
      </c>
      <c r="J6503" s="7" t="s">
        <v>18563</v>
      </c>
      <c r="K6503" s="8">
        <v>73045118</v>
      </c>
      <c r="L6503" s="3">
        <v>0</v>
      </c>
      <c r="N6503" s="9">
        <v>0</v>
      </c>
      <c r="O6503" s="9" t="b">
        <v>1</v>
      </c>
      <c r="P6503" s="10">
        <v>0</v>
      </c>
      <c r="Q6503" s="3" t="s">
        <v>29</v>
      </c>
      <c r="R6503" s="3" t="s">
        <v>18564</v>
      </c>
      <c r="S6503" s="14">
        <v>73045118</v>
      </c>
      <c r="T6503" s="21">
        <v>2.020667000000004</v>
      </c>
      <c r="U6503" s="22">
        <v>0.72333966666666694</v>
      </c>
      <c r="V6503" s="22">
        <v>2.4199999999999999E-2</v>
      </c>
      <c r="W6503" s="22">
        <v>1.2731273333333368</v>
      </c>
      <c r="X6503" s="22">
        <f t="shared" si="105"/>
        <v>0</v>
      </c>
      <c r="Y6503" s="8" t="b">
        <v>0</v>
      </c>
      <c r="Z6503" s="8" t="b">
        <v>0</v>
      </c>
      <c r="AA6503" s="8" t="b">
        <v>0</v>
      </c>
      <c r="AB6503" s="8" t="b">
        <v>0</v>
      </c>
    </row>
    <row r="6504" spans="1:28" hidden="1" x14ac:dyDescent="0.2">
      <c r="A6504" s="1" t="s">
        <v>6290</v>
      </c>
      <c r="B6504" s="1" t="s">
        <v>6558</v>
      </c>
      <c r="D6504" s="3" t="s">
        <v>17580</v>
      </c>
      <c r="E6504" s="3" t="s">
        <v>18466</v>
      </c>
      <c r="F6504" s="3" t="s">
        <v>18503</v>
      </c>
      <c r="G6504" s="3" t="s">
        <v>27029</v>
      </c>
      <c r="H6504" s="3" t="s">
        <v>18560</v>
      </c>
      <c r="I6504" s="6">
        <v>730451</v>
      </c>
      <c r="J6504" s="7" t="s">
        <v>18565</v>
      </c>
      <c r="K6504" s="8">
        <v>73045181</v>
      </c>
      <c r="L6504" s="3">
        <v>0</v>
      </c>
      <c r="N6504" s="9">
        <v>0</v>
      </c>
      <c r="O6504" s="9" t="b">
        <v>1</v>
      </c>
      <c r="P6504" s="10">
        <v>0</v>
      </c>
      <c r="Q6504" s="3" t="s">
        <v>29</v>
      </c>
      <c r="R6504" s="3" t="s">
        <v>18566</v>
      </c>
      <c r="S6504" s="14">
        <v>73045181</v>
      </c>
      <c r="T6504" s="21">
        <v>2.0602023333333328</v>
      </c>
      <c r="U6504" s="22">
        <v>1.1469679999999995</v>
      </c>
      <c r="V6504" s="22">
        <v>0.112899</v>
      </c>
      <c r="W6504" s="22">
        <v>0.80033533333333307</v>
      </c>
      <c r="X6504" s="22">
        <f t="shared" si="105"/>
        <v>0</v>
      </c>
      <c r="Y6504" s="8" t="b">
        <v>0</v>
      </c>
      <c r="Z6504" s="8" t="b">
        <v>0</v>
      </c>
      <c r="AA6504" s="8" t="b">
        <v>0</v>
      </c>
      <c r="AB6504" s="8" t="b">
        <v>0</v>
      </c>
    </row>
    <row r="6505" spans="1:28" hidden="1" x14ac:dyDescent="0.2">
      <c r="A6505" s="1" t="s">
        <v>6290</v>
      </c>
      <c r="B6505" s="1" t="s">
        <v>6558</v>
      </c>
      <c r="D6505" s="3" t="s">
        <v>17580</v>
      </c>
      <c r="E6505" s="3" t="s">
        <v>18466</v>
      </c>
      <c r="F6505" s="3" t="s">
        <v>18503</v>
      </c>
      <c r="G6505" s="3" t="s">
        <v>27029</v>
      </c>
      <c r="H6505" s="3" t="s">
        <v>18560</v>
      </c>
      <c r="I6505" s="6">
        <v>730451</v>
      </c>
      <c r="J6505" s="7" t="s">
        <v>18567</v>
      </c>
      <c r="K6505" s="8">
        <v>73045189</v>
      </c>
      <c r="L6505" s="3">
        <v>0</v>
      </c>
      <c r="N6505" s="9">
        <v>0</v>
      </c>
      <c r="O6505" s="9" t="b">
        <v>1</v>
      </c>
      <c r="P6505" s="10">
        <v>0</v>
      </c>
      <c r="Q6505" s="3" t="s">
        <v>29</v>
      </c>
      <c r="R6505" s="3" t="s">
        <v>18568</v>
      </c>
      <c r="S6505" s="14">
        <v>73045189</v>
      </c>
      <c r="T6505" s="21">
        <v>5.2804409999999997</v>
      </c>
      <c r="U6505" s="22">
        <v>1.5186813333333331</v>
      </c>
      <c r="V6505" s="22">
        <v>3.2919740000000002</v>
      </c>
      <c r="W6505" s="22">
        <v>0.46978566666666699</v>
      </c>
      <c r="X6505" s="22">
        <f t="shared" si="105"/>
        <v>0</v>
      </c>
      <c r="Y6505" s="8" t="b">
        <v>0</v>
      </c>
      <c r="Z6505" s="8" t="b">
        <v>0</v>
      </c>
      <c r="AA6505" s="8" t="b">
        <v>0</v>
      </c>
      <c r="AB6505" s="8" t="b">
        <v>0</v>
      </c>
    </row>
    <row r="6506" spans="1:28" hidden="1" x14ac:dyDescent="0.2">
      <c r="A6506" s="1" t="s">
        <v>6290</v>
      </c>
      <c r="B6506" s="1" t="s">
        <v>6558</v>
      </c>
      <c r="D6506" s="3" t="s">
        <v>17580</v>
      </c>
      <c r="E6506" s="3" t="s">
        <v>18466</v>
      </c>
      <c r="F6506" s="3" t="s">
        <v>18503</v>
      </c>
      <c r="G6506" s="3" t="s">
        <v>27029</v>
      </c>
      <c r="H6506" s="3" t="s">
        <v>18569</v>
      </c>
      <c r="I6506" s="6">
        <v>730459</v>
      </c>
      <c r="J6506" s="7" t="s">
        <v>18570</v>
      </c>
      <c r="K6506" s="8">
        <v>73045910</v>
      </c>
      <c r="L6506" s="3">
        <v>0</v>
      </c>
      <c r="N6506" s="9">
        <v>0</v>
      </c>
      <c r="O6506" s="9" t="b">
        <v>1</v>
      </c>
      <c r="P6506" s="10">
        <v>0</v>
      </c>
      <c r="Q6506" s="3" t="s">
        <v>29</v>
      </c>
      <c r="R6506" s="3" t="s">
        <v>18571</v>
      </c>
      <c r="S6506" s="14">
        <v>73045910</v>
      </c>
      <c r="T6506" s="21">
        <v>4.767007833333337</v>
      </c>
      <c r="U6506" s="22">
        <v>4.2700098333333365</v>
      </c>
      <c r="V6506" s="22">
        <v>1.2888E-2</v>
      </c>
      <c r="W6506" s="22">
        <v>0.48410999999999998</v>
      </c>
      <c r="X6506" s="22">
        <f t="shared" si="105"/>
        <v>0</v>
      </c>
      <c r="Y6506" s="8" t="b">
        <v>0</v>
      </c>
      <c r="Z6506" s="8" t="b">
        <v>0</v>
      </c>
      <c r="AA6506" s="8" t="b">
        <v>0</v>
      </c>
      <c r="AB6506" s="8" t="b">
        <v>0</v>
      </c>
    </row>
    <row r="6507" spans="1:28" hidden="1" x14ac:dyDescent="0.2">
      <c r="A6507" s="1" t="s">
        <v>6290</v>
      </c>
      <c r="B6507" s="1" t="s">
        <v>6558</v>
      </c>
      <c r="D6507" s="3" t="s">
        <v>17580</v>
      </c>
      <c r="E6507" s="3" t="s">
        <v>18466</v>
      </c>
      <c r="F6507" s="3" t="s">
        <v>18503</v>
      </c>
      <c r="G6507" s="3" t="s">
        <v>27029</v>
      </c>
      <c r="H6507" s="3" t="s">
        <v>18569</v>
      </c>
      <c r="I6507" s="6">
        <v>730459</v>
      </c>
      <c r="J6507" s="7" t="s">
        <v>18572</v>
      </c>
      <c r="K6507" s="8">
        <v>73045932</v>
      </c>
      <c r="L6507" s="3">
        <v>0</v>
      </c>
      <c r="N6507" s="9">
        <v>0</v>
      </c>
      <c r="O6507" s="9" t="b">
        <v>1</v>
      </c>
      <c r="P6507" s="10">
        <v>0</v>
      </c>
      <c r="Q6507" s="3" t="s">
        <v>29</v>
      </c>
      <c r="R6507" s="3" t="s">
        <v>18573</v>
      </c>
      <c r="S6507" s="14">
        <v>73045932</v>
      </c>
      <c r="T6507" s="21">
        <v>6.0572000000000001E-2</v>
      </c>
      <c r="U6507" s="22">
        <v>5.3467000000000001E-2</v>
      </c>
      <c r="V6507" s="22">
        <v>0</v>
      </c>
      <c r="W6507" s="22">
        <v>7.1050000000000002E-3</v>
      </c>
      <c r="X6507" s="22">
        <f t="shared" si="105"/>
        <v>0</v>
      </c>
      <c r="Y6507" s="8" t="b">
        <v>0</v>
      </c>
      <c r="Z6507" s="8" t="b">
        <v>0</v>
      </c>
      <c r="AA6507" s="8" t="b">
        <v>0</v>
      </c>
      <c r="AB6507" s="8" t="b">
        <v>0</v>
      </c>
    </row>
    <row r="6508" spans="1:28" hidden="1" x14ac:dyDescent="0.2">
      <c r="A6508" s="1" t="s">
        <v>6290</v>
      </c>
      <c r="B6508" s="1" t="s">
        <v>6558</v>
      </c>
      <c r="D6508" s="3" t="s">
        <v>17580</v>
      </c>
      <c r="E6508" s="3" t="s">
        <v>18466</v>
      </c>
      <c r="F6508" s="3" t="s">
        <v>18503</v>
      </c>
      <c r="G6508" s="3" t="s">
        <v>27029</v>
      </c>
      <c r="H6508" s="3" t="s">
        <v>18569</v>
      </c>
      <c r="I6508" s="6">
        <v>730459</v>
      </c>
      <c r="J6508" s="7" t="s">
        <v>18574</v>
      </c>
      <c r="K6508" s="8">
        <v>73045938</v>
      </c>
      <c r="L6508" s="3">
        <v>0</v>
      </c>
      <c r="N6508" s="9">
        <v>0</v>
      </c>
      <c r="O6508" s="9" t="b">
        <v>1</v>
      </c>
      <c r="P6508" s="10">
        <v>0</v>
      </c>
      <c r="Q6508" s="3" t="s">
        <v>29</v>
      </c>
      <c r="R6508" s="3" t="s">
        <v>18575</v>
      </c>
      <c r="S6508" s="14">
        <v>73045938</v>
      </c>
      <c r="T6508" s="21">
        <v>0.81698500000000007</v>
      </c>
      <c r="U6508" s="22">
        <v>0.49722333333333302</v>
      </c>
      <c r="V6508" s="22">
        <v>0</v>
      </c>
      <c r="W6508" s="22">
        <v>0.319761666666667</v>
      </c>
      <c r="X6508" s="22">
        <f t="shared" si="105"/>
        <v>0</v>
      </c>
      <c r="Y6508" s="8" t="b">
        <v>0</v>
      </c>
      <c r="Z6508" s="8" t="b">
        <v>0</v>
      </c>
      <c r="AA6508" s="8" t="b">
        <v>0</v>
      </c>
      <c r="AB6508" s="8" t="b">
        <v>0</v>
      </c>
    </row>
    <row r="6509" spans="1:28" hidden="1" x14ac:dyDescent="0.2">
      <c r="A6509" s="1" t="s">
        <v>6290</v>
      </c>
      <c r="B6509" s="1" t="s">
        <v>6558</v>
      </c>
      <c r="D6509" s="3" t="s">
        <v>17580</v>
      </c>
      <c r="E6509" s="3" t="s">
        <v>18466</v>
      </c>
      <c r="F6509" s="3" t="s">
        <v>18503</v>
      </c>
      <c r="G6509" s="3" t="s">
        <v>27029</v>
      </c>
      <c r="H6509" s="3" t="s">
        <v>18569</v>
      </c>
      <c r="I6509" s="6">
        <v>730459</v>
      </c>
      <c r="J6509" s="7" t="s">
        <v>18576</v>
      </c>
      <c r="K6509" s="8">
        <v>73045992</v>
      </c>
      <c r="L6509" s="3">
        <v>0</v>
      </c>
      <c r="N6509" s="9">
        <v>0</v>
      </c>
      <c r="O6509" s="9" t="b">
        <v>1</v>
      </c>
      <c r="P6509" s="10">
        <v>0</v>
      </c>
      <c r="Q6509" s="3" t="s">
        <v>29</v>
      </c>
      <c r="R6509" s="3" t="s">
        <v>18577</v>
      </c>
      <c r="S6509" s="14">
        <v>73045992</v>
      </c>
      <c r="T6509" s="21">
        <v>9.6068243333333285</v>
      </c>
      <c r="U6509" s="22">
        <v>9.0420106666666609</v>
      </c>
      <c r="V6509" s="22">
        <v>3.3273999999999998E-2</v>
      </c>
      <c r="W6509" s="22">
        <v>0.53153966666666697</v>
      </c>
      <c r="X6509" s="22">
        <f t="shared" si="105"/>
        <v>0</v>
      </c>
      <c r="Y6509" s="8" t="b">
        <v>0</v>
      </c>
      <c r="Z6509" s="8" t="b">
        <v>0</v>
      </c>
      <c r="AA6509" s="8" t="b">
        <v>0</v>
      </c>
      <c r="AB6509" s="8" t="b">
        <v>0</v>
      </c>
    </row>
    <row r="6510" spans="1:28" hidden="1" x14ac:dyDescent="0.2">
      <c r="A6510" s="1" t="s">
        <v>6290</v>
      </c>
      <c r="B6510" s="1" t="s">
        <v>6558</v>
      </c>
      <c r="D6510" s="3" t="s">
        <v>17580</v>
      </c>
      <c r="E6510" s="3" t="s">
        <v>18466</v>
      </c>
      <c r="F6510" s="3" t="s">
        <v>18503</v>
      </c>
      <c r="G6510" s="3" t="s">
        <v>27029</v>
      </c>
      <c r="H6510" s="3" t="s">
        <v>18569</v>
      </c>
      <c r="I6510" s="6">
        <v>730459</v>
      </c>
      <c r="J6510" s="7" t="s">
        <v>18578</v>
      </c>
      <c r="K6510" s="8">
        <v>73045993</v>
      </c>
      <c r="L6510" s="3">
        <v>0</v>
      </c>
      <c r="N6510" s="9">
        <v>0</v>
      </c>
      <c r="O6510" s="9" t="b">
        <v>1</v>
      </c>
      <c r="P6510" s="10">
        <v>0</v>
      </c>
      <c r="Q6510" s="3" t="s">
        <v>29</v>
      </c>
      <c r="R6510" s="3" t="s">
        <v>18579</v>
      </c>
      <c r="S6510" s="14">
        <v>73045993</v>
      </c>
      <c r="T6510" s="21">
        <v>4.1659190000000006</v>
      </c>
      <c r="U6510" s="22">
        <v>3.0792193333333335</v>
      </c>
      <c r="V6510" s="22">
        <v>0.1286765</v>
      </c>
      <c r="W6510" s="22">
        <v>0.95802316666666676</v>
      </c>
      <c r="X6510" s="22">
        <f t="shared" si="105"/>
        <v>0</v>
      </c>
      <c r="Y6510" s="8" t="b">
        <v>0</v>
      </c>
      <c r="Z6510" s="8" t="b">
        <v>0</v>
      </c>
      <c r="AA6510" s="8" t="b">
        <v>0</v>
      </c>
      <c r="AB6510" s="8" t="b">
        <v>0</v>
      </c>
    </row>
    <row r="6511" spans="1:28" hidden="1" x14ac:dyDescent="0.2">
      <c r="A6511" s="1" t="s">
        <v>6290</v>
      </c>
      <c r="B6511" s="1" t="s">
        <v>6558</v>
      </c>
      <c r="D6511" s="3" t="s">
        <v>17580</v>
      </c>
      <c r="E6511" s="3" t="s">
        <v>18466</v>
      </c>
      <c r="F6511" s="3" t="s">
        <v>18503</v>
      </c>
      <c r="G6511" s="3" t="s">
        <v>27029</v>
      </c>
      <c r="H6511" s="3" t="s">
        <v>18569</v>
      </c>
      <c r="I6511" s="6">
        <v>730459</v>
      </c>
      <c r="J6511" s="7" t="s">
        <v>18580</v>
      </c>
      <c r="K6511" s="8">
        <v>73045999</v>
      </c>
      <c r="L6511" s="3">
        <v>0</v>
      </c>
      <c r="N6511" s="9">
        <v>0</v>
      </c>
      <c r="O6511" s="9" t="b">
        <v>1</v>
      </c>
      <c r="P6511" s="10">
        <v>0</v>
      </c>
      <c r="Q6511" s="3" t="s">
        <v>29</v>
      </c>
      <c r="R6511" s="3" t="s">
        <v>18581</v>
      </c>
      <c r="S6511" s="14">
        <v>73045999</v>
      </c>
      <c r="T6511" s="21">
        <v>5.1519330000000041</v>
      </c>
      <c r="U6511" s="22">
        <v>1.9204093333333339</v>
      </c>
      <c r="V6511" s="22">
        <v>0.32037233333333331</v>
      </c>
      <c r="W6511" s="22">
        <v>2.9111513333333368</v>
      </c>
      <c r="X6511" s="22">
        <f t="shared" si="105"/>
        <v>0</v>
      </c>
      <c r="Y6511" s="8" t="b">
        <v>0</v>
      </c>
      <c r="Z6511" s="8" t="b">
        <v>0</v>
      </c>
      <c r="AA6511" s="8" t="b">
        <v>0</v>
      </c>
      <c r="AB6511" s="8" t="b">
        <v>0</v>
      </c>
    </row>
    <row r="6512" spans="1:28" hidden="1" x14ac:dyDescent="0.2">
      <c r="A6512" s="1" t="s">
        <v>6290</v>
      </c>
      <c r="B6512" s="1" t="s">
        <v>6558</v>
      </c>
      <c r="D6512" s="3" t="s">
        <v>17580</v>
      </c>
      <c r="E6512" s="3" t="s">
        <v>18466</v>
      </c>
      <c r="F6512" s="3" t="s">
        <v>18503</v>
      </c>
      <c r="G6512" s="3" t="s">
        <v>27029</v>
      </c>
      <c r="H6512" s="3" t="s">
        <v>18582</v>
      </c>
      <c r="I6512" s="6">
        <v>730490</v>
      </c>
      <c r="J6512" s="7" t="s">
        <v>18583</v>
      </c>
      <c r="K6512" s="8">
        <v>73049000</v>
      </c>
      <c r="L6512" s="3">
        <v>0</v>
      </c>
      <c r="N6512" s="9">
        <v>0</v>
      </c>
      <c r="O6512" s="9" t="b">
        <v>1</v>
      </c>
      <c r="P6512" s="10">
        <v>0</v>
      </c>
      <c r="Q6512" s="3" t="s">
        <v>29</v>
      </c>
      <c r="R6512" s="3" t="s">
        <v>18584</v>
      </c>
      <c r="S6512" s="14">
        <v>73049000</v>
      </c>
      <c r="T6512" s="21">
        <v>21.263884333333333</v>
      </c>
      <c r="U6512" s="22">
        <v>5.9677695000000002</v>
      </c>
      <c r="V6512" s="22">
        <v>11.7722265</v>
      </c>
      <c r="W6512" s="22">
        <v>3.5238883333333311</v>
      </c>
      <c r="X6512" s="22">
        <f t="shared" si="105"/>
        <v>0</v>
      </c>
      <c r="Y6512" s="8" t="b">
        <v>0</v>
      </c>
      <c r="Z6512" s="8" t="b">
        <v>0</v>
      </c>
      <c r="AA6512" s="8" t="b">
        <v>0</v>
      </c>
      <c r="AB6512" s="8" t="b">
        <v>0</v>
      </c>
    </row>
    <row r="6513" spans="1:28" hidden="1" x14ac:dyDescent="0.2">
      <c r="A6513" s="1" t="s">
        <v>6290</v>
      </c>
      <c r="B6513" s="1" t="s">
        <v>6558</v>
      </c>
      <c r="D6513" s="3" t="s">
        <v>17580</v>
      </c>
      <c r="E6513" s="3" t="s">
        <v>18466</v>
      </c>
      <c r="F6513" s="3" t="s">
        <v>18585</v>
      </c>
      <c r="G6513" s="3" t="s">
        <v>27030</v>
      </c>
      <c r="H6513" s="3" t="s">
        <v>18586</v>
      </c>
      <c r="I6513" s="6">
        <v>730511</v>
      </c>
      <c r="J6513" s="7" t="s">
        <v>18587</v>
      </c>
      <c r="K6513" s="8">
        <v>73051100</v>
      </c>
      <c r="L6513" s="3">
        <v>0</v>
      </c>
      <c r="N6513" s="9">
        <v>0</v>
      </c>
      <c r="O6513" s="9" t="b">
        <v>1</v>
      </c>
      <c r="P6513" s="10">
        <v>0</v>
      </c>
      <c r="Q6513" s="3" t="s">
        <v>29</v>
      </c>
      <c r="R6513" s="3" t="s">
        <v>18588</v>
      </c>
      <c r="S6513" s="14">
        <v>73051100</v>
      </c>
      <c r="T6513" s="21">
        <v>59.840126833333372</v>
      </c>
      <c r="U6513" s="22">
        <v>52.45236600000004</v>
      </c>
      <c r="V6513" s="22">
        <v>1.6818749999999969</v>
      </c>
      <c r="W6513" s="22">
        <v>5.7058858333333307</v>
      </c>
      <c r="X6513" s="22">
        <f t="shared" si="105"/>
        <v>0</v>
      </c>
      <c r="Y6513" s="8" t="b">
        <v>0</v>
      </c>
      <c r="Z6513" s="8" t="b">
        <v>0</v>
      </c>
      <c r="AA6513" s="8" t="b">
        <v>0</v>
      </c>
      <c r="AB6513" s="8" t="b">
        <v>0</v>
      </c>
    </row>
    <row r="6514" spans="1:28" hidden="1" x14ac:dyDescent="0.2">
      <c r="A6514" s="1" t="s">
        <v>6290</v>
      </c>
      <c r="B6514" s="1" t="s">
        <v>6558</v>
      </c>
      <c r="D6514" s="3" t="s">
        <v>17580</v>
      </c>
      <c r="E6514" s="3" t="s">
        <v>18466</v>
      </c>
      <c r="F6514" s="3" t="s">
        <v>18585</v>
      </c>
      <c r="G6514" s="3" t="s">
        <v>27030</v>
      </c>
      <c r="H6514" s="3" t="s">
        <v>18589</v>
      </c>
      <c r="I6514" s="6">
        <v>730512</v>
      </c>
      <c r="J6514" s="7" t="s">
        <v>18590</v>
      </c>
      <c r="K6514" s="8">
        <v>73051200</v>
      </c>
      <c r="L6514" s="3">
        <v>0</v>
      </c>
      <c r="N6514" s="9">
        <v>0</v>
      </c>
      <c r="O6514" s="9" t="b">
        <v>1</v>
      </c>
      <c r="P6514" s="10">
        <v>0</v>
      </c>
      <c r="Q6514" s="3" t="s">
        <v>29</v>
      </c>
      <c r="R6514" s="3" t="s">
        <v>18591</v>
      </c>
      <c r="S6514" s="14">
        <v>73051200</v>
      </c>
      <c r="T6514" s="21">
        <v>9.9201303333333311</v>
      </c>
      <c r="U6514" s="22">
        <v>7.8222123333333302</v>
      </c>
      <c r="V6514" s="22">
        <v>0.27315200000000001</v>
      </c>
      <c r="W6514" s="22">
        <v>1.8247660000000001</v>
      </c>
      <c r="X6514" s="22">
        <f t="shared" si="105"/>
        <v>0</v>
      </c>
      <c r="Y6514" s="8" t="b">
        <v>0</v>
      </c>
      <c r="Z6514" s="8" t="b">
        <v>0</v>
      </c>
      <c r="AA6514" s="8" t="b">
        <v>0</v>
      </c>
      <c r="AB6514" s="8" t="b">
        <v>0</v>
      </c>
    </row>
    <row r="6515" spans="1:28" hidden="1" x14ac:dyDescent="0.2">
      <c r="A6515" s="1" t="s">
        <v>6290</v>
      </c>
      <c r="B6515" s="1" t="s">
        <v>6558</v>
      </c>
      <c r="D6515" s="3" t="s">
        <v>17580</v>
      </c>
      <c r="E6515" s="3" t="s">
        <v>18466</v>
      </c>
      <c r="F6515" s="3" t="s">
        <v>18585</v>
      </c>
      <c r="G6515" s="3" t="s">
        <v>27030</v>
      </c>
      <c r="H6515" s="3" t="s">
        <v>18592</v>
      </c>
      <c r="I6515" s="6">
        <v>730519</v>
      </c>
      <c r="J6515" s="7" t="s">
        <v>18593</v>
      </c>
      <c r="K6515" s="8">
        <v>73051900</v>
      </c>
      <c r="L6515" s="3">
        <v>0</v>
      </c>
      <c r="N6515" s="9">
        <v>0</v>
      </c>
      <c r="O6515" s="9" t="b">
        <v>1</v>
      </c>
      <c r="P6515" s="10">
        <v>0</v>
      </c>
      <c r="Q6515" s="3" t="s">
        <v>29</v>
      </c>
      <c r="R6515" s="3" t="s">
        <v>18594</v>
      </c>
      <c r="S6515" s="14">
        <v>73051900</v>
      </c>
      <c r="T6515" s="21">
        <v>21.713521999999962</v>
      </c>
      <c r="U6515" s="22">
        <v>3.6558233333333336</v>
      </c>
      <c r="V6515" s="22">
        <v>13.889041333333301</v>
      </c>
      <c r="W6515" s="22">
        <v>4.1686573333333303</v>
      </c>
      <c r="X6515" s="22">
        <f t="shared" si="105"/>
        <v>0</v>
      </c>
      <c r="Y6515" s="8" t="b">
        <v>0</v>
      </c>
      <c r="Z6515" s="8" t="b">
        <v>0</v>
      </c>
      <c r="AA6515" s="8" t="b">
        <v>0</v>
      </c>
      <c r="AB6515" s="8" t="b">
        <v>0</v>
      </c>
    </row>
    <row r="6516" spans="1:28" hidden="1" x14ac:dyDescent="0.2">
      <c r="A6516" s="1" t="s">
        <v>6290</v>
      </c>
      <c r="B6516" s="1" t="s">
        <v>6558</v>
      </c>
      <c r="D6516" s="3" t="s">
        <v>17580</v>
      </c>
      <c r="E6516" s="3" t="s">
        <v>18466</v>
      </c>
      <c r="F6516" s="3" t="s">
        <v>18585</v>
      </c>
      <c r="G6516" s="3" t="s">
        <v>27030</v>
      </c>
      <c r="H6516" s="3" t="s">
        <v>18595</v>
      </c>
      <c r="I6516" s="6">
        <v>730520</v>
      </c>
      <c r="J6516" s="7" t="s">
        <v>18596</v>
      </c>
      <c r="K6516" s="8">
        <v>73052000</v>
      </c>
      <c r="L6516" s="3">
        <v>0</v>
      </c>
      <c r="N6516" s="9">
        <v>0</v>
      </c>
      <c r="O6516" s="9" t="b">
        <v>1</v>
      </c>
      <c r="P6516" s="10">
        <v>0</v>
      </c>
      <c r="Q6516" s="3" t="s">
        <v>29</v>
      </c>
      <c r="R6516" s="3" t="s">
        <v>18597</v>
      </c>
      <c r="S6516" s="14">
        <v>73052000</v>
      </c>
      <c r="T6516" s="21">
        <v>4.0570113333333335</v>
      </c>
      <c r="U6516" s="22">
        <v>0.91302633333333305</v>
      </c>
      <c r="V6516" s="22">
        <v>1.4605931666666669</v>
      </c>
      <c r="W6516" s="22">
        <v>1.6833918333333331</v>
      </c>
      <c r="X6516" s="22">
        <f t="shared" si="105"/>
        <v>0</v>
      </c>
      <c r="Y6516" s="8" t="b">
        <v>0</v>
      </c>
      <c r="Z6516" s="8" t="b">
        <v>0</v>
      </c>
      <c r="AA6516" s="8" t="b">
        <v>0</v>
      </c>
      <c r="AB6516" s="8" t="b">
        <v>0</v>
      </c>
    </row>
    <row r="6517" spans="1:28" hidden="1" x14ac:dyDescent="0.2">
      <c r="A6517" s="1" t="s">
        <v>6290</v>
      </c>
      <c r="B6517" s="1" t="s">
        <v>6558</v>
      </c>
      <c r="D6517" s="3" t="s">
        <v>17580</v>
      </c>
      <c r="E6517" s="3" t="s">
        <v>18466</v>
      </c>
      <c r="F6517" s="3" t="s">
        <v>18585</v>
      </c>
      <c r="G6517" s="3" t="s">
        <v>27030</v>
      </c>
      <c r="H6517" s="3" t="s">
        <v>18598</v>
      </c>
      <c r="I6517" s="6">
        <v>730531</v>
      </c>
      <c r="J6517" s="7" t="s">
        <v>18599</v>
      </c>
      <c r="K6517" s="8">
        <v>73053100</v>
      </c>
      <c r="L6517" s="3">
        <v>0</v>
      </c>
      <c r="N6517" s="9">
        <v>0</v>
      </c>
      <c r="O6517" s="9" t="b">
        <v>1</v>
      </c>
      <c r="P6517" s="10">
        <v>0</v>
      </c>
      <c r="Q6517" s="3" t="s">
        <v>29</v>
      </c>
      <c r="R6517" s="3" t="s">
        <v>18600</v>
      </c>
      <c r="S6517" s="14">
        <v>73053100</v>
      </c>
      <c r="T6517" s="21">
        <v>98.188927500000034</v>
      </c>
      <c r="U6517" s="22">
        <v>89.342210833333368</v>
      </c>
      <c r="V6517" s="22">
        <v>1.8373120000000001</v>
      </c>
      <c r="W6517" s="22">
        <v>7.0094046666666632</v>
      </c>
      <c r="X6517" s="22">
        <f t="shared" si="105"/>
        <v>0</v>
      </c>
      <c r="Y6517" s="8" t="b">
        <v>0</v>
      </c>
      <c r="Z6517" s="8" t="b">
        <v>0</v>
      </c>
      <c r="AA6517" s="8" t="b">
        <v>0</v>
      </c>
      <c r="AB6517" s="8" t="b">
        <v>0</v>
      </c>
    </row>
    <row r="6518" spans="1:28" hidden="1" x14ac:dyDescent="0.2">
      <c r="A6518" s="1" t="s">
        <v>6290</v>
      </c>
      <c r="B6518" s="1" t="s">
        <v>6558</v>
      </c>
      <c r="D6518" s="3" t="s">
        <v>17580</v>
      </c>
      <c r="E6518" s="3" t="s">
        <v>18466</v>
      </c>
      <c r="F6518" s="3" t="s">
        <v>18585</v>
      </c>
      <c r="G6518" s="3" t="s">
        <v>27030</v>
      </c>
      <c r="H6518" s="3" t="s">
        <v>18601</v>
      </c>
      <c r="I6518" s="6">
        <v>730539</v>
      </c>
      <c r="J6518" s="7" t="s">
        <v>18602</v>
      </c>
      <c r="K6518" s="8">
        <v>73053900</v>
      </c>
      <c r="L6518" s="3">
        <v>0</v>
      </c>
      <c r="N6518" s="9">
        <v>0</v>
      </c>
      <c r="O6518" s="9" t="b">
        <v>1</v>
      </c>
      <c r="P6518" s="10">
        <v>0</v>
      </c>
      <c r="Q6518" s="3" t="s">
        <v>29</v>
      </c>
      <c r="R6518" s="3" t="s">
        <v>18603</v>
      </c>
      <c r="S6518" s="14">
        <v>73053900</v>
      </c>
      <c r="T6518" s="21">
        <v>15.696491999999999</v>
      </c>
      <c r="U6518" s="22">
        <v>11.081664999999999</v>
      </c>
      <c r="V6518" s="22">
        <v>3.5889340000000001</v>
      </c>
      <c r="W6518" s="22">
        <v>1.0258929999999999</v>
      </c>
      <c r="X6518" s="22">
        <f t="shared" si="105"/>
        <v>0</v>
      </c>
      <c r="Y6518" s="8" t="b">
        <v>0</v>
      </c>
      <c r="Z6518" s="8" t="b">
        <v>0</v>
      </c>
      <c r="AA6518" s="8" t="b">
        <v>0</v>
      </c>
      <c r="AB6518" s="8" t="b">
        <v>0</v>
      </c>
    </row>
    <row r="6519" spans="1:28" hidden="1" x14ac:dyDescent="0.2">
      <c r="A6519" s="1" t="s">
        <v>6290</v>
      </c>
      <c r="B6519" s="1" t="s">
        <v>6558</v>
      </c>
      <c r="D6519" s="3" t="s">
        <v>17580</v>
      </c>
      <c r="E6519" s="3" t="s">
        <v>18466</v>
      </c>
      <c r="F6519" s="3" t="s">
        <v>18585</v>
      </c>
      <c r="G6519" s="3" t="s">
        <v>27030</v>
      </c>
      <c r="H6519" s="3" t="s">
        <v>18604</v>
      </c>
      <c r="I6519" s="6">
        <v>730590</v>
      </c>
      <c r="J6519" s="7" t="s">
        <v>18605</v>
      </c>
      <c r="K6519" s="8">
        <v>73059000</v>
      </c>
      <c r="L6519" s="3">
        <v>0</v>
      </c>
      <c r="N6519" s="9">
        <v>0</v>
      </c>
      <c r="O6519" s="9" t="b">
        <v>1</v>
      </c>
      <c r="P6519" s="10">
        <v>0</v>
      </c>
      <c r="Q6519" s="3" t="s">
        <v>29</v>
      </c>
      <c r="R6519" s="3" t="s">
        <v>18606</v>
      </c>
      <c r="S6519" s="14">
        <v>73059000</v>
      </c>
      <c r="T6519" s="21">
        <v>6.061005166666666</v>
      </c>
      <c r="U6519" s="22">
        <v>2.8953190000000002</v>
      </c>
      <c r="V6519" s="22">
        <v>2.1046711666666669</v>
      </c>
      <c r="W6519" s="22">
        <v>1.0610149999999998</v>
      </c>
      <c r="X6519" s="22">
        <f t="shared" si="105"/>
        <v>0</v>
      </c>
      <c r="Y6519" s="8" t="b">
        <v>0</v>
      </c>
      <c r="Z6519" s="8" t="b">
        <v>0</v>
      </c>
      <c r="AA6519" s="8" t="b">
        <v>0</v>
      </c>
      <c r="AB6519" s="8" t="b">
        <v>0</v>
      </c>
    </row>
    <row r="6520" spans="1:28" hidden="1" x14ac:dyDescent="0.2">
      <c r="A6520" s="1" t="s">
        <v>6290</v>
      </c>
      <c r="B6520" s="1" t="s">
        <v>6558</v>
      </c>
      <c r="D6520" s="3" t="s">
        <v>17580</v>
      </c>
      <c r="E6520" s="3" t="s">
        <v>18466</v>
      </c>
      <c r="F6520" s="3" t="s">
        <v>18607</v>
      </c>
      <c r="G6520" s="3" t="s">
        <v>27031</v>
      </c>
      <c r="H6520" s="3" t="s">
        <v>18608</v>
      </c>
      <c r="I6520" s="6">
        <v>730611</v>
      </c>
      <c r="J6520" s="7" t="s">
        <v>18609</v>
      </c>
      <c r="K6520" s="8">
        <v>73061110</v>
      </c>
      <c r="L6520" s="3">
        <v>0</v>
      </c>
      <c r="N6520" s="9">
        <v>0</v>
      </c>
      <c r="O6520" s="9" t="b">
        <v>1</v>
      </c>
      <c r="P6520" s="10">
        <v>0</v>
      </c>
      <c r="Q6520" s="3" t="s">
        <v>29</v>
      </c>
      <c r="R6520" s="3" t="s">
        <v>18610</v>
      </c>
      <c r="S6520" s="14">
        <v>73061110</v>
      </c>
      <c r="T6520" s="21">
        <v>4.8784564999999995</v>
      </c>
      <c r="U6520" s="22">
        <v>3.4551181666666664</v>
      </c>
      <c r="V6520" s="22">
        <v>5.1316666666666698E-2</v>
      </c>
      <c r="W6520" s="22">
        <v>1.3720216666666667</v>
      </c>
      <c r="X6520" s="22">
        <f t="shared" si="105"/>
        <v>0</v>
      </c>
      <c r="Y6520" s="8" t="b">
        <v>0</v>
      </c>
      <c r="Z6520" s="8" t="b">
        <v>0</v>
      </c>
      <c r="AA6520" s="8" t="b">
        <v>0</v>
      </c>
      <c r="AB6520" s="8" t="b">
        <v>0</v>
      </c>
    </row>
    <row r="6521" spans="1:28" hidden="1" x14ac:dyDescent="0.2">
      <c r="A6521" s="1" t="s">
        <v>6290</v>
      </c>
      <c r="B6521" s="1" t="s">
        <v>6558</v>
      </c>
      <c r="D6521" s="3" t="s">
        <v>17580</v>
      </c>
      <c r="E6521" s="3" t="s">
        <v>18466</v>
      </c>
      <c r="F6521" s="3" t="s">
        <v>18607</v>
      </c>
      <c r="G6521" s="3" t="s">
        <v>27031</v>
      </c>
      <c r="H6521" s="3" t="s">
        <v>18608</v>
      </c>
      <c r="I6521" s="6">
        <v>730611</v>
      </c>
      <c r="J6521" s="7" t="s">
        <v>18611</v>
      </c>
      <c r="K6521" s="8">
        <v>73061190</v>
      </c>
      <c r="L6521" s="3">
        <v>0</v>
      </c>
      <c r="N6521" s="9">
        <v>0</v>
      </c>
      <c r="O6521" s="9" t="b">
        <v>1</v>
      </c>
      <c r="P6521" s="10">
        <v>0</v>
      </c>
      <c r="Q6521" s="3" t="s">
        <v>29</v>
      </c>
      <c r="R6521" s="3" t="s">
        <v>18612</v>
      </c>
      <c r="S6521" s="14">
        <v>73061190</v>
      </c>
      <c r="T6521" s="21">
        <v>0.72437766666666659</v>
      </c>
      <c r="U6521" s="22">
        <v>0.20096</v>
      </c>
      <c r="V6521" s="22">
        <v>0.23742550000000001</v>
      </c>
      <c r="W6521" s="22">
        <v>0.28599216666666666</v>
      </c>
      <c r="X6521" s="22">
        <f t="shared" si="105"/>
        <v>0</v>
      </c>
      <c r="Y6521" s="8" t="b">
        <v>0</v>
      </c>
      <c r="Z6521" s="8" t="b">
        <v>0</v>
      </c>
      <c r="AA6521" s="8" t="b">
        <v>0</v>
      </c>
      <c r="AB6521" s="8" t="b">
        <v>0</v>
      </c>
    </row>
    <row r="6522" spans="1:28" hidden="1" x14ac:dyDescent="0.2">
      <c r="A6522" s="1" t="s">
        <v>6290</v>
      </c>
      <c r="B6522" s="1" t="s">
        <v>6558</v>
      </c>
      <c r="D6522" s="3" t="s">
        <v>17580</v>
      </c>
      <c r="E6522" s="3" t="s">
        <v>18466</v>
      </c>
      <c r="F6522" s="3" t="s">
        <v>18607</v>
      </c>
      <c r="G6522" s="3" t="s">
        <v>27031</v>
      </c>
      <c r="H6522" s="3" t="s">
        <v>18613</v>
      </c>
      <c r="I6522" s="6">
        <v>730619</v>
      </c>
      <c r="J6522" s="7" t="s">
        <v>18614</v>
      </c>
      <c r="K6522" s="8">
        <v>73061910</v>
      </c>
      <c r="L6522" s="3">
        <v>0</v>
      </c>
      <c r="N6522" s="9">
        <v>0</v>
      </c>
      <c r="O6522" s="9" t="b">
        <v>1</v>
      </c>
      <c r="P6522" s="10">
        <v>0</v>
      </c>
      <c r="Q6522" s="3" t="s">
        <v>29</v>
      </c>
      <c r="R6522" s="3" t="s">
        <v>18615</v>
      </c>
      <c r="S6522" s="14">
        <v>73061910</v>
      </c>
      <c r="T6522" s="21">
        <v>10.496517833333334</v>
      </c>
      <c r="U6522" s="22">
        <v>3.6334603333333328</v>
      </c>
      <c r="V6522" s="22">
        <v>0.1543963333333333</v>
      </c>
      <c r="W6522" s="22">
        <v>6.7086611666666673</v>
      </c>
      <c r="X6522" s="22">
        <f t="shared" si="105"/>
        <v>0</v>
      </c>
      <c r="Y6522" s="8" t="b">
        <v>0</v>
      </c>
      <c r="Z6522" s="8" t="b">
        <v>0</v>
      </c>
      <c r="AA6522" s="8" t="b">
        <v>0</v>
      </c>
      <c r="AB6522" s="8" t="b">
        <v>0</v>
      </c>
    </row>
    <row r="6523" spans="1:28" hidden="1" x14ac:dyDescent="0.2">
      <c r="A6523" s="1" t="s">
        <v>6290</v>
      </c>
      <c r="B6523" s="1" t="s">
        <v>6558</v>
      </c>
      <c r="D6523" s="3" t="s">
        <v>17580</v>
      </c>
      <c r="E6523" s="3" t="s">
        <v>18466</v>
      </c>
      <c r="F6523" s="3" t="s">
        <v>18607</v>
      </c>
      <c r="G6523" s="3" t="s">
        <v>27031</v>
      </c>
      <c r="H6523" s="3" t="s">
        <v>18613</v>
      </c>
      <c r="I6523" s="6">
        <v>730619</v>
      </c>
      <c r="J6523" s="7" t="s">
        <v>18616</v>
      </c>
      <c r="K6523" s="8">
        <v>73061990</v>
      </c>
      <c r="L6523" s="3">
        <v>0</v>
      </c>
      <c r="N6523" s="9">
        <v>0</v>
      </c>
      <c r="O6523" s="9" t="b">
        <v>1</v>
      </c>
      <c r="P6523" s="10">
        <v>0</v>
      </c>
      <c r="Q6523" s="3" t="s">
        <v>29</v>
      </c>
      <c r="R6523" s="3" t="s">
        <v>18617</v>
      </c>
      <c r="S6523" s="14">
        <v>73061990</v>
      </c>
      <c r="T6523" s="21">
        <v>7.5635418333333329</v>
      </c>
      <c r="U6523" s="22">
        <v>0.15448883333333299</v>
      </c>
      <c r="V6523" s="22">
        <v>7.259978666666667</v>
      </c>
      <c r="W6523" s="22">
        <v>0.14907433333333331</v>
      </c>
      <c r="X6523" s="22">
        <f t="shared" si="105"/>
        <v>0</v>
      </c>
      <c r="Y6523" s="8" t="b">
        <v>0</v>
      </c>
      <c r="Z6523" s="8" t="b">
        <v>0</v>
      </c>
      <c r="AA6523" s="8" t="b">
        <v>0</v>
      </c>
      <c r="AB6523" s="8" t="b">
        <v>0</v>
      </c>
    </row>
    <row r="6524" spans="1:28" hidden="1" x14ac:dyDescent="0.2">
      <c r="A6524" s="1" t="s">
        <v>6290</v>
      </c>
      <c r="B6524" s="1" t="s">
        <v>6558</v>
      </c>
      <c r="D6524" s="3" t="s">
        <v>17580</v>
      </c>
      <c r="E6524" s="3" t="s">
        <v>18466</v>
      </c>
      <c r="F6524" s="3" t="s">
        <v>18607</v>
      </c>
      <c r="G6524" s="3" t="s">
        <v>27031</v>
      </c>
      <c r="H6524" s="3" t="s">
        <v>18618</v>
      </c>
      <c r="I6524" s="6">
        <v>730621</v>
      </c>
      <c r="J6524" s="7" t="s">
        <v>18619</v>
      </c>
      <c r="K6524" s="8">
        <v>73062100</v>
      </c>
      <c r="L6524" s="3">
        <v>0</v>
      </c>
      <c r="N6524" s="9">
        <v>0</v>
      </c>
      <c r="O6524" s="9" t="b">
        <v>1</v>
      </c>
      <c r="P6524" s="10">
        <v>0</v>
      </c>
      <c r="Q6524" s="3" t="s">
        <v>29</v>
      </c>
      <c r="R6524" s="3" t="s">
        <v>18620</v>
      </c>
      <c r="S6524" s="14">
        <v>73062100</v>
      </c>
      <c r="T6524" s="21">
        <v>0.90699916666666669</v>
      </c>
      <c r="U6524" s="22">
        <v>7.8935666666666668E-2</v>
      </c>
      <c r="V6524" s="22">
        <v>0.13350300000000001</v>
      </c>
      <c r="W6524" s="22">
        <v>0.69456050000000003</v>
      </c>
      <c r="X6524" s="22">
        <f t="shared" si="105"/>
        <v>0</v>
      </c>
      <c r="Y6524" s="8" t="b">
        <v>0</v>
      </c>
      <c r="Z6524" s="8" t="b">
        <v>0</v>
      </c>
      <c r="AA6524" s="8" t="b">
        <v>0</v>
      </c>
      <c r="AB6524" s="8" t="b">
        <v>0</v>
      </c>
    </row>
    <row r="6525" spans="1:28" hidden="1" x14ac:dyDescent="0.2">
      <c r="A6525" s="1" t="s">
        <v>6290</v>
      </c>
      <c r="B6525" s="1" t="s">
        <v>6558</v>
      </c>
      <c r="D6525" s="3" t="s">
        <v>17580</v>
      </c>
      <c r="E6525" s="3" t="s">
        <v>18466</v>
      </c>
      <c r="F6525" s="3" t="s">
        <v>18607</v>
      </c>
      <c r="G6525" s="3" t="s">
        <v>27031</v>
      </c>
      <c r="H6525" s="3" t="s">
        <v>18621</v>
      </c>
      <c r="I6525" s="6">
        <v>730629</v>
      </c>
      <c r="J6525" s="7" t="s">
        <v>18622</v>
      </c>
      <c r="K6525" s="8">
        <v>73062900</v>
      </c>
      <c r="L6525" s="3">
        <v>0</v>
      </c>
      <c r="N6525" s="9">
        <v>0</v>
      </c>
      <c r="O6525" s="9" t="b">
        <v>1</v>
      </c>
      <c r="P6525" s="10">
        <v>0</v>
      </c>
      <c r="Q6525" s="3" t="s">
        <v>29</v>
      </c>
      <c r="R6525" s="3" t="s">
        <v>18623</v>
      </c>
      <c r="S6525" s="14">
        <v>73062900</v>
      </c>
      <c r="T6525" s="21">
        <v>6.2396641666666728</v>
      </c>
      <c r="U6525" s="22">
        <v>1.3751599999999999</v>
      </c>
      <c r="V6525" s="22">
        <v>1.2325556666666699</v>
      </c>
      <c r="W6525" s="22">
        <v>3.6319485000000031</v>
      </c>
      <c r="X6525" s="22">
        <f t="shared" si="105"/>
        <v>0</v>
      </c>
      <c r="Y6525" s="8" t="b">
        <v>0</v>
      </c>
      <c r="Z6525" s="8" t="b">
        <v>0</v>
      </c>
      <c r="AA6525" s="8" t="b">
        <v>0</v>
      </c>
      <c r="AB6525" s="8" t="b">
        <v>0</v>
      </c>
    </row>
    <row r="6526" spans="1:28" hidden="1" x14ac:dyDescent="0.2">
      <c r="A6526" s="1" t="s">
        <v>6290</v>
      </c>
      <c r="B6526" s="1" t="s">
        <v>6558</v>
      </c>
      <c r="D6526" s="3" t="s">
        <v>17580</v>
      </c>
      <c r="E6526" s="3" t="s">
        <v>18466</v>
      </c>
      <c r="F6526" s="3" t="s">
        <v>18607</v>
      </c>
      <c r="G6526" s="3" t="s">
        <v>27031</v>
      </c>
      <c r="H6526" s="3" t="s">
        <v>18624</v>
      </c>
      <c r="I6526" s="6">
        <v>730630</v>
      </c>
      <c r="J6526" s="7" t="s">
        <v>18625</v>
      </c>
      <c r="K6526" s="8">
        <v>73063011</v>
      </c>
      <c r="L6526" s="3">
        <v>0</v>
      </c>
      <c r="N6526" s="9">
        <v>0</v>
      </c>
      <c r="O6526" s="9" t="b">
        <v>1</v>
      </c>
      <c r="P6526" s="10">
        <v>0</v>
      </c>
      <c r="Q6526" s="3" t="s">
        <v>29</v>
      </c>
      <c r="R6526" s="3" t="s">
        <v>18626</v>
      </c>
      <c r="S6526" s="14">
        <v>73063011</v>
      </c>
      <c r="T6526" s="21">
        <v>24.670735166666667</v>
      </c>
      <c r="U6526" s="22">
        <v>15.082943000000002</v>
      </c>
      <c r="V6526" s="22">
        <v>2.5251869999999972</v>
      </c>
      <c r="W6526" s="22">
        <v>7.0626051666666694</v>
      </c>
      <c r="X6526" s="22">
        <f t="shared" si="105"/>
        <v>0</v>
      </c>
      <c r="Y6526" s="8" t="b">
        <v>0</v>
      </c>
      <c r="Z6526" s="8" t="b">
        <v>0</v>
      </c>
      <c r="AA6526" s="8" t="b">
        <v>0</v>
      </c>
      <c r="AB6526" s="8" t="b">
        <v>0</v>
      </c>
    </row>
    <row r="6527" spans="1:28" hidden="1" x14ac:dyDescent="0.2">
      <c r="A6527" s="1" t="s">
        <v>6290</v>
      </c>
      <c r="B6527" s="1" t="s">
        <v>6558</v>
      </c>
      <c r="D6527" s="3" t="s">
        <v>17580</v>
      </c>
      <c r="E6527" s="3" t="s">
        <v>18466</v>
      </c>
      <c r="F6527" s="3" t="s">
        <v>18607</v>
      </c>
      <c r="G6527" s="3" t="s">
        <v>27031</v>
      </c>
      <c r="H6527" s="3" t="s">
        <v>18624</v>
      </c>
      <c r="I6527" s="6">
        <v>730630</v>
      </c>
      <c r="J6527" s="7" t="s">
        <v>18627</v>
      </c>
      <c r="K6527" s="8">
        <v>73063019</v>
      </c>
      <c r="L6527" s="3">
        <v>0</v>
      </c>
      <c r="N6527" s="9">
        <v>0</v>
      </c>
      <c r="O6527" s="9" t="b">
        <v>1</v>
      </c>
      <c r="P6527" s="10">
        <v>0</v>
      </c>
      <c r="Q6527" s="3" t="s">
        <v>29</v>
      </c>
      <c r="R6527" s="3" t="s">
        <v>18628</v>
      </c>
      <c r="S6527" s="14">
        <v>73063019</v>
      </c>
      <c r="T6527" s="21">
        <v>34.793886000000043</v>
      </c>
      <c r="U6527" s="22">
        <v>12.83110333333334</v>
      </c>
      <c r="V6527" s="22">
        <v>15.263906666666697</v>
      </c>
      <c r="W6527" s="22">
        <v>6.6988760000000029</v>
      </c>
      <c r="X6527" s="22">
        <f t="shared" si="105"/>
        <v>0</v>
      </c>
      <c r="Y6527" s="8" t="b">
        <v>0</v>
      </c>
      <c r="Z6527" s="8" t="b">
        <v>0</v>
      </c>
      <c r="AA6527" s="8" t="b">
        <v>0</v>
      </c>
      <c r="AB6527" s="8" t="b">
        <v>0</v>
      </c>
    </row>
    <row r="6528" spans="1:28" hidden="1" x14ac:dyDescent="0.2">
      <c r="A6528" s="1" t="s">
        <v>6290</v>
      </c>
      <c r="B6528" s="1" t="s">
        <v>6558</v>
      </c>
      <c r="D6528" s="3" t="s">
        <v>17580</v>
      </c>
      <c r="E6528" s="3" t="s">
        <v>18466</v>
      </c>
      <c r="F6528" s="3" t="s">
        <v>18607</v>
      </c>
      <c r="G6528" s="3" t="s">
        <v>27031</v>
      </c>
      <c r="H6528" s="3" t="s">
        <v>18624</v>
      </c>
      <c r="I6528" s="6">
        <v>730630</v>
      </c>
      <c r="J6528" s="7" t="s">
        <v>18629</v>
      </c>
      <c r="K6528" s="8">
        <v>73063041</v>
      </c>
      <c r="L6528" s="3">
        <v>0</v>
      </c>
      <c r="N6528" s="9">
        <v>0</v>
      </c>
      <c r="O6528" s="9" t="b">
        <v>1</v>
      </c>
      <c r="P6528" s="10">
        <v>0</v>
      </c>
      <c r="Q6528" s="3" t="s">
        <v>29</v>
      </c>
      <c r="R6528" s="3" t="s">
        <v>18630</v>
      </c>
      <c r="S6528" s="14">
        <v>73063041</v>
      </c>
      <c r="T6528" s="21">
        <v>10.478740166666666</v>
      </c>
      <c r="U6528" s="22">
        <v>2.8628328333333335</v>
      </c>
      <c r="V6528" s="22">
        <v>2.4963443333333304</v>
      </c>
      <c r="W6528" s="22">
        <v>5.119563000000003</v>
      </c>
      <c r="X6528" s="22">
        <f t="shared" si="105"/>
        <v>0</v>
      </c>
      <c r="Y6528" s="8" t="b">
        <v>0</v>
      </c>
      <c r="Z6528" s="8" t="b">
        <v>0</v>
      </c>
      <c r="AA6528" s="8" t="b">
        <v>0</v>
      </c>
      <c r="AB6528" s="8" t="b">
        <v>0</v>
      </c>
    </row>
    <row r="6529" spans="1:28" hidden="1" x14ac:dyDescent="0.2">
      <c r="A6529" s="1" t="s">
        <v>6290</v>
      </c>
      <c r="B6529" s="1" t="s">
        <v>6558</v>
      </c>
      <c r="D6529" s="3" t="s">
        <v>17580</v>
      </c>
      <c r="E6529" s="3" t="s">
        <v>18466</v>
      </c>
      <c r="F6529" s="3" t="s">
        <v>18607</v>
      </c>
      <c r="G6529" s="3" t="s">
        <v>27031</v>
      </c>
      <c r="H6529" s="3" t="s">
        <v>18624</v>
      </c>
      <c r="I6529" s="6">
        <v>730630</v>
      </c>
      <c r="J6529" s="7" t="s">
        <v>18631</v>
      </c>
      <c r="K6529" s="8">
        <v>73063049</v>
      </c>
      <c r="L6529" s="3">
        <v>0</v>
      </c>
      <c r="N6529" s="9">
        <v>0</v>
      </c>
      <c r="O6529" s="9" t="b">
        <v>1</v>
      </c>
      <c r="P6529" s="10">
        <v>0</v>
      </c>
      <c r="Q6529" s="3" t="s">
        <v>29</v>
      </c>
      <c r="R6529" s="3" t="s">
        <v>18632</v>
      </c>
      <c r="S6529" s="14">
        <v>73063049</v>
      </c>
      <c r="T6529" s="21">
        <v>5.9808708333333342</v>
      </c>
      <c r="U6529" s="22">
        <v>1.0899960000000009</v>
      </c>
      <c r="V6529" s="22">
        <v>4.4386400000000004</v>
      </c>
      <c r="W6529" s="22">
        <v>0.45223483333333303</v>
      </c>
      <c r="X6529" s="22">
        <f t="shared" si="105"/>
        <v>0</v>
      </c>
      <c r="Y6529" s="8" t="b">
        <v>0</v>
      </c>
      <c r="Z6529" s="8" t="b">
        <v>0</v>
      </c>
      <c r="AA6529" s="8" t="b">
        <v>0</v>
      </c>
      <c r="AB6529" s="8" t="b">
        <v>0</v>
      </c>
    </row>
    <row r="6530" spans="1:28" hidden="1" x14ac:dyDescent="0.2">
      <c r="A6530" s="1" t="s">
        <v>6290</v>
      </c>
      <c r="B6530" s="1" t="s">
        <v>6558</v>
      </c>
      <c r="D6530" s="3" t="s">
        <v>17580</v>
      </c>
      <c r="E6530" s="3" t="s">
        <v>18466</v>
      </c>
      <c r="F6530" s="3" t="s">
        <v>18607</v>
      </c>
      <c r="G6530" s="3" t="s">
        <v>27031</v>
      </c>
      <c r="H6530" s="3" t="s">
        <v>18624</v>
      </c>
      <c r="I6530" s="6">
        <v>730630</v>
      </c>
      <c r="J6530" s="7" t="s">
        <v>18633</v>
      </c>
      <c r="K6530" s="8">
        <v>73063072</v>
      </c>
      <c r="L6530" s="3">
        <v>0</v>
      </c>
      <c r="N6530" s="9">
        <v>0</v>
      </c>
      <c r="O6530" s="9" t="b">
        <v>1</v>
      </c>
      <c r="P6530" s="10">
        <v>0</v>
      </c>
      <c r="Q6530" s="3" t="s">
        <v>29</v>
      </c>
      <c r="R6530" s="3" t="s">
        <v>18634</v>
      </c>
      <c r="S6530" s="14">
        <v>73063072</v>
      </c>
      <c r="T6530" s="21">
        <v>20.787971666666664</v>
      </c>
      <c r="U6530" s="22">
        <v>4.0650708333333299</v>
      </c>
      <c r="V6530" s="22">
        <v>4.4684416666666698</v>
      </c>
      <c r="W6530" s="22">
        <v>12.254459166666663</v>
      </c>
      <c r="X6530" s="22">
        <f t="shared" si="105"/>
        <v>0</v>
      </c>
      <c r="Y6530" s="8" t="b">
        <v>0</v>
      </c>
      <c r="Z6530" s="8" t="b">
        <v>0</v>
      </c>
      <c r="AA6530" s="8" t="b">
        <v>0</v>
      </c>
      <c r="AB6530" s="8" t="b">
        <v>0</v>
      </c>
    </row>
    <row r="6531" spans="1:28" hidden="1" x14ac:dyDescent="0.2">
      <c r="A6531" s="1" t="s">
        <v>6290</v>
      </c>
      <c r="B6531" s="1" t="s">
        <v>6558</v>
      </c>
      <c r="D6531" s="3" t="s">
        <v>17580</v>
      </c>
      <c r="E6531" s="3" t="s">
        <v>18466</v>
      </c>
      <c r="F6531" s="3" t="s">
        <v>18607</v>
      </c>
      <c r="G6531" s="3" t="s">
        <v>27031</v>
      </c>
      <c r="H6531" s="3" t="s">
        <v>18624</v>
      </c>
      <c r="I6531" s="6">
        <v>730630</v>
      </c>
      <c r="J6531" s="7" t="s">
        <v>18635</v>
      </c>
      <c r="K6531" s="8">
        <v>73063077</v>
      </c>
      <c r="L6531" s="3">
        <v>0</v>
      </c>
      <c r="N6531" s="9">
        <v>0</v>
      </c>
      <c r="O6531" s="9" t="b">
        <v>1</v>
      </c>
      <c r="P6531" s="10">
        <v>0</v>
      </c>
      <c r="Q6531" s="3" t="s">
        <v>29</v>
      </c>
      <c r="R6531" s="3" t="s">
        <v>18636</v>
      </c>
      <c r="S6531" s="14">
        <v>73063077</v>
      </c>
      <c r="T6531" s="21">
        <v>27.157024</v>
      </c>
      <c r="U6531" s="22">
        <v>13.224548499999996</v>
      </c>
      <c r="V6531" s="22">
        <v>12.288121500000001</v>
      </c>
      <c r="W6531" s="22">
        <v>1.644354000000003</v>
      </c>
      <c r="X6531" s="22">
        <f t="shared" si="105"/>
        <v>0</v>
      </c>
      <c r="Y6531" s="8" t="b">
        <v>0</v>
      </c>
      <c r="Z6531" s="8" t="b">
        <v>0</v>
      </c>
      <c r="AA6531" s="8" t="b">
        <v>0</v>
      </c>
      <c r="AB6531" s="8" t="b">
        <v>0</v>
      </c>
    </row>
    <row r="6532" spans="1:28" hidden="1" x14ac:dyDescent="0.2">
      <c r="A6532" s="1" t="s">
        <v>6290</v>
      </c>
      <c r="B6532" s="1" t="s">
        <v>6558</v>
      </c>
      <c r="D6532" s="3" t="s">
        <v>17580</v>
      </c>
      <c r="E6532" s="3" t="s">
        <v>18466</v>
      </c>
      <c r="F6532" s="3" t="s">
        <v>18607</v>
      </c>
      <c r="G6532" s="3" t="s">
        <v>27031</v>
      </c>
      <c r="H6532" s="3" t="s">
        <v>18624</v>
      </c>
      <c r="I6532" s="6">
        <v>730630</v>
      </c>
      <c r="J6532" s="7" t="s">
        <v>18637</v>
      </c>
      <c r="K6532" s="8">
        <v>73063080</v>
      </c>
      <c r="L6532" s="3">
        <v>0</v>
      </c>
      <c r="N6532" s="9">
        <v>0</v>
      </c>
      <c r="O6532" s="9" t="b">
        <v>1</v>
      </c>
      <c r="P6532" s="10">
        <v>0</v>
      </c>
      <c r="Q6532" s="3" t="s">
        <v>29</v>
      </c>
      <c r="R6532" s="3" t="s">
        <v>18638</v>
      </c>
      <c r="S6532" s="14">
        <v>73063080</v>
      </c>
      <c r="T6532" s="21">
        <v>13.082211333333326</v>
      </c>
      <c r="U6532" s="22">
        <v>2.6277789999999959</v>
      </c>
      <c r="V6532" s="22">
        <v>2.9371373333333328</v>
      </c>
      <c r="W6532" s="22">
        <v>7.5172949999999972</v>
      </c>
      <c r="X6532" s="22">
        <f t="shared" si="105"/>
        <v>0</v>
      </c>
      <c r="Y6532" s="8" t="b">
        <v>0</v>
      </c>
      <c r="Z6532" s="8" t="b">
        <v>0</v>
      </c>
      <c r="AA6532" s="8" t="b">
        <v>0</v>
      </c>
      <c r="AB6532" s="8" t="b">
        <v>0</v>
      </c>
    </row>
    <row r="6533" spans="1:28" hidden="1" x14ac:dyDescent="0.2">
      <c r="A6533" s="1" t="s">
        <v>6290</v>
      </c>
      <c r="B6533" s="1" t="s">
        <v>6558</v>
      </c>
      <c r="D6533" s="3" t="s">
        <v>17580</v>
      </c>
      <c r="E6533" s="3" t="s">
        <v>18466</v>
      </c>
      <c r="F6533" s="3" t="s">
        <v>18607</v>
      </c>
      <c r="G6533" s="3" t="s">
        <v>27031</v>
      </c>
      <c r="H6533" s="3" t="s">
        <v>18639</v>
      </c>
      <c r="I6533" s="6">
        <v>730640</v>
      </c>
      <c r="J6533" s="7" t="s">
        <v>18640</v>
      </c>
      <c r="K6533" s="8">
        <v>73064020</v>
      </c>
      <c r="L6533" s="3">
        <v>0</v>
      </c>
      <c r="N6533" s="9">
        <v>0</v>
      </c>
      <c r="O6533" s="9" t="b">
        <v>1</v>
      </c>
      <c r="P6533" s="10">
        <v>0</v>
      </c>
      <c r="Q6533" s="3" t="s">
        <v>29</v>
      </c>
      <c r="R6533" s="3" t="s">
        <v>18641</v>
      </c>
      <c r="S6533" s="14">
        <v>73064020</v>
      </c>
      <c r="T6533" s="21">
        <v>38.601353333333293</v>
      </c>
      <c r="U6533" s="22">
        <v>30.444998333333295</v>
      </c>
      <c r="V6533" s="22">
        <v>0.46522366666666704</v>
      </c>
      <c r="W6533" s="22">
        <v>7.6911313333333329</v>
      </c>
      <c r="X6533" s="22">
        <f t="shared" si="105"/>
        <v>0</v>
      </c>
      <c r="Y6533" s="8" t="b">
        <v>0</v>
      </c>
      <c r="Z6533" s="8" t="b">
        <v>0</v>
      </c>
      <c r="AA6533" s="8" t="b">
        <v>0</v>
      </c>
      <c r="AB6533" s="8" t="b">
        <v>0</v>
      </c>
    </row>
    <row r="6534" spans="1:28" hidden="1" x14ac:dyDescent="0.2">
      <c r="A6534" s="1" t="s">
        <v>6290</v>
      </c>
      <c r="B6534" s="1" t="s">
        <v>6558</v>
      </c>
      <c r="D6534" s="3" t="s">
        <v>17580</v>
      </c>
      <c r="E6534" s="3" t="s">
        <v>18466</v>
      </c>
      <c r="F6534" s="3" t="s">
        <v>18607</v>
      </c>
      <c r="G6534" s="3" t="s">
        <v>27031</v>
      </c>
      <c r="H6534" s="3" t="s">
        <v>18639</v>
      </c>
      <c r="I6534" s="6">
        <v>730640</v>
      </c>
      <c r="J6534" s="7" t="s">
        <v>18642</v>
      </c>
      <c r="K6534" s="8">
        <v>73064080</v>
      </c>
      <c r="L6534" s="3">
        <v>0</v>
      </c>
      <c r="N6534" s="9">
        <v>0</v>
      </c>
      <c r="O6534" s="9" t="b">
        <v>1</v>
      </c>
      <c r="P6534" s="10">
        <v>0</v>
      </c>
      <c r="Q6534" s="3" t="s">
        <v>29</v>
      </c>
      <c r="R6534" s="3" t="s">
        <v>18643</v>
      </c>
      <c r="S6534" s="14">
        <v>73064080</v>
      </c>
      <c r="T6534" s="21">
        <v>44.902131500000003</v>
      </c>
      <c r="U6534" s="22">
        <v>29.345038000000002</v>
      </c>
      <c r="V6534" s="22">
        <v>0.71298049999999979</v>
      </c>
      <c r="W6534" s="22">
        <v>14.844112999999998</v>
      </c>
      <c r="X6534" s="22">
        <f t="shared" si="105"/>
        <v>0</v>
      </c>
      <c r="Y6534" s="8" t="b">
        <v>0</v>
      </c>
      <c r="Z6534" s="8" t="b">
        <v>0</v>
      </c>
      <c r="AA6534" s="8" t="b">
        <v>0</v>
      </c>
      <c r="AB6534" s="8" t="b">
        <v>0</v>
      </c>
    </row>
    <row r="6535" spans="1:28" hidden="1" x14ac:dyDescent="0.2">
      <c r="A6535" s="1" t="s">
        <v>6290</v>
      </c>
      <c r="B6535" s="1" t="s">
        <v>6558</v>
      </c>
      <c r="D6535" s="3" t="s">
        <v>17580</v>
      </c>
      <c r="E6535" s="3" t="s">
        <v>18466</v>
      </c>
      <c r="F6535" s="3" t="s">
        <v>18607</v>
      </c>
      <c r="G6535" s="3" t="s">
        <v>27031</v>
      </c>
      <c r="H6535" s="3" t="s">
        <v>18644</v>
      </c>
      <c r="I6535" s="6">
        <v>730650</v>
      </c>
      <c r="J6535" s="7" t="s">
        <v>18645</v>
      </c>
      <c r="K6535" s="8">
        <v>73065020</v>
      </c>
      <c r="L6535" s="3">
        <v>0</v>
      </c>
      <c r="N6535" s="9">
        <v>0</v>
      </c>
      <c r="O6535" s="9" t="b">
        <v>1</v>
      </c>
      <c r="P6535" s="10">
        <v>0</v>
      </c>
      <c r="Q6535" s="3" t="s">
        <v>29</v>
      </c>
      <c r="R6535" s="3" t="s">
        <v>18646</v>
      </c>
      <c r="S6535" s="14">
        <v>73065020</v>
      </c>
      <c r="T6535" s="21">
        <v>9.0863211666666643</v>
      </c>
      <c r="U6535" s="22">
        <v>8.7239166666666641</v>
      </c>
      <c r="V6535" s="22">
        <v>1.90835E-2</v>
      </c>
      <c r="W6535" s="22">
        <v>0.34332100000000043</v>
      </c>
      <c r="X6535" s="22">
        <f t="shared" si="105"/>
        <v>0</v>
      </c>
      <c r="Y6535" s="8" t="b">
        <v>0</v>
      </c>
      <c r="Z6535" s="8" t="b">
        <v>0</v>
      </c>
      <c r="AA6535" s="8" t="b">
        <v>0</v>
      </c>
      <c r="AB6535" s="8" t="b">
        <v>0</v>
      </c>
    </row>
    <row r="6536" spans="1:28" hidden="1" x14ac:dyDescent="0.2">
      <c r="A6536" s="1" t="s">
        <v>6290</v>
      </c>
      <c r="B6536" s="1" t="s">
        <v>6558</v>
      </c>
      <c r="D6536" s="3" t="s">
        <v>17580</v>
      </c>
      <c r="E6536" s="3" t="s">
        <v>18466</v>
      </c>
      <c r="F6536" s="3" t="s">
        <v>18607</v>
      </c>
      <c r="G6536" s="3" t="s">
        <v>27031</v>
      </c>
      <c r="H6536" s="3" t="s">
        <v>18644</v>
      </c>
      <c r="I6536" s="6">
        <v>730650</v>
      </c>
      <c r="J6536" s="7" t="s">
        <v>18647</v>
      </c>
      <c r="K6536" s="8">
        <v>73065080</v>
      </c>
      <c r="L6536" s="3">
        <v>0</v>
      </c>
      <c r="N6536" s="9">
        <v>0</v>
      </c>
      <c r="O6536" s="9" t="b">
        <v>1</v>
      </c>
      <c r="P6536" s="10">
        <v>0</v>
      </c>
      <c r="Q6536" s="3" t="s">
        <v>29</v>
      </c>
      <c r="R6536" s="3" t="s">
        <v>18648</v>
      </c>
      <c r="S6536" s="14">
        <v>73065080</v>
      </c>
      <c r="T6536" s="21">
        <v>2.4745993333333338</v>
      </c>
      <c r="U6536" s="22">
        <v>1.5671688333333338</v>
      </c>
      <c r="V6536" s="22">
        <v>0.49949016666666696</v>
      </c>
      <c r="W6536" s="22">
        <v>0.40794033333333302</v>
      </c>
      <c r="X6536" s="22">
        <f t="shared" ref="X6536:X6599" si="106">U6536*N6536</f>
        <v>0</v>
      </c>
      <c r="Y6536" s="8" t="b">
        <v>0</v>
      </c>
      <c r="Z6536" s="8" t="b">
        <v>0</v>
      </c>
      <c r="AA6536" s="8" t="b">
        <v>0</v>
      </c>
      <c r="AB6536" s="8" t="b">
        <v>0</v>
      </c>
    </row>
    <row r="6537" spans="1:28" hidden="1" x14ac:dyDescent="0.2">
      <c r="A6537" s="1" t="s">
        <v>6290</v>
      </c>
      <c r="B6537" s="1" t="s">
        <v>6558</v>
      </c>
      <c r="D6537" s="3" t="s">
        <v>17580</v>
      </c>
      <c r="E6537" s="3" t="s">
        <v>18466</v>
      </c>
      <c r="F6537" s="3" t="s">
        <v>18607</v>
      </c>
      <c r="G6537" s="3" t="s">
        <v>27031</v>
      </c>
      <c r="H6537" s="3" t="s">
        <v>18649</v>
      </c>
      <c r="I6537" s="6">
        <v>730661</v>
      </c>
      <c r="J6537" s="7" t="s">
        <v>18650</v>
      </c>
      <c r="K6537" s="8">
        <v>73066110</v>
      </c>
      <c r="L6537" s="3">
        <v>0</v>
      </c>
      <c r="N6537" s="9">
        <v>0</v>
      </c>
      <c r="O6537" s="9" t="b">
        <v>1</v>
      </c>
      <c r="P6537" s="10">
        <v>0</v>
      </c>
      <c r="Q6537" s="3" t="s">
        <v>29</v>
      </c>
      <c r="R6537" s="3" t="s">
        <v>18651</v>
      </c>
      <c r="S6537" s="14">
        <v>73066110</v>
      </c>
      <c r="T6537" s="21">
        <v>21.230093166666641</v>
      </c>
      <c r="U6537" s="22">
        <v>19.084241666666639</v>
      </c>
      <c r="V6537" s="22">
        <v>0.21513016666666668</v>
      </c>
      <c r="W6537" s="22">
        <v>1.9307213333333337</v>
      </c>
      <c r="X6537" s="22">
        <f t="shared" si="106"/>
        <v>0</v>
      </c>
      <c r="Y6537" s="8" t="b">
        <v>0</v>
      </c>
      <c r="Z6537" s="8" t="b">
        <v>0</v>
      </c>
      <c r="AA6537" s="8" t="b">
        <v>0</v>
      </c>
      <c r="AB6537" s="8" t="b">
        <v>0</v>
      </c>
    </row>
    <row r="6538" spans="1:28" hidden="1" x14ac:dyDescent="0.2">
      <c r="A6538" s="1" t="s">
        <v>6290</v>
      </c>
      <c r="B6538" s="1" t="s">
        <v>6558</v>
      </c>
      <c r="D6538" s="3" t="s">
        <v>17580</v>
      </c>
      <c r="E6538" s="3" t="s">
        <v>18466</v>
      </c>
      <c r="F6538" s="3" t="s">
        <v>18607</v>
      </c>
      <c r="G6538" s="3" t="s">
        <v>27031</v>
      </c>
      <c r="H6538" s="3" t="s">
        <v>18649</v>
      </c>
      <c r="I6538" s="6">
        <v>730661</v>
      </c>
      <c r="J6538" s="7" t="s">
        <v>18652</v>
      </c>
      <c r="K6538" s="8">
        <v>73066192</v>
      </c>
      <c r="L6538" s="3">
        <v>0</v>
      </c>
      <c r="N6538" s="9">
        <v>0</v>
      </c>
      <c r="O6538" s="9" t="b">
        <v>1</v>
      </c>
      <c r="P6538" s="10">
        <v>0</v>
      </c>
      <c r="Q6538" s="3" t="s">
        <v>29</v>
      </c>
      <c r="R6538" s="3" t="s">
        <v>18653</v>
      </c>
      <c r="S6538" s="14">
        <v>73066192</v>
      </c>
      <c r="T6538" s="21">
        <v>7.3744869999999993</v>
      </c>
      <c r="U6538" s="22">
        <v>3.5742263333333328</v>
      </c>
      <c r="V6538" s="22">
        <v>3.5532659999999998</v>
      </c>
      <c r="W6538" s="22">
        <v>0.24699466666666664</v>
      </c>
      <c r="X6538" s="22">
        <f t="shared" si="106"/>
        <v>0</v>
      </c>
      <c r="Y6538" s="8" t="b">
        <v>0</v>
      </c>
      <c r="Z6538" s="8" t="b">
        <v>0</v>
      </c>
      <c r="AA6538" s="8" t="b">
        <v>0</v>
      </c>
      <c r="AB6538" s="8" t="b">
        <v>0</v>
      </c>
    </row>
    <row r="6539" spans="1:28" hidden="1" x14ac:dyDescent="0.2">
      <c r="A6539" s="1" t="s">
        <v>6290</v>
      </c>
      <c r="B6539" s="1" t="s">
        <v>6558</v>
      </c>
      <c r="D6539" s="3" t="s">
        <v>17580</v>
      </c>
      <c r="E6539" s="3" t="s">
        <v>18466</v>
      </c>
      <c r="F6539" s="3" t="s">
        <v>18607</v>
      </c>
      <c r="G6539" s="3" t="s">
        <v>27031</v>
      </c>
      <c r="H6539" s="3" t="s">
        <v>18649</v>
      </c>
      <c r="I6539" s="6">
        <v>730661</v>
      </c>
      <c r="J6539" s="7" t="s">
        <v>18654</v>
      </c>
      <c r="K6539" s="8">
        <v>73066199</v>
      </c>
      <c r="L6539" s="3">
        <v>0</v>
      </c>
      <c r="N6539" s="9">
        <v>0</v>
      </c>
      <c r="O6539" s="9" t="b">
        <v>1</v>
      </c>
      <c r="P6539" s="10">
        <v>0</v>
      </c>
      <c r="Q6539" s="3" t="s">
        <v>29</v>
      </c>
      <c r="R6539" s="3" t="s">
        <v>18655</v>
      </c>
      <c r="S6539" s="14">
        <v>73066199</v>
      </c>
      <c r="T6539" s="21">
        <v>68.688460833333295</v>
      </c>
      <c r="U6539" s="22">
        <v>20.889211999999993</v>
      </c>
      <c r="V6539" s="22">
        <v>45.695371499999972</v>
      </c>
      <c r="W6539" s="22">
        <v>2.1038773333333336</v>
      </c>
      <c r="X6539" s="22">
        <f t="shared" si="106"/>
        <v>0</v>
      </c>
      <c r="Y6539" s="8" t="b">
        <v>0</v>
      </c>
      <c r="Z6539" s="8" t="b">
        <v>0</v>
      </c>
      <c r="AA6539" s="8" t="b">
        <v>0</v>
      </c>
      <c r="AB6539" s="8" t="b">
        <v>0</v>
      </c>
    </row>
    <row r="6540" spans="1:28" hidden="1" x14ac:dyDescent="0.2">
      <c r="A6540" s="1" t="s">
        <v>6290</v>
      </c>
      <c r="B6540" s="1" t="s">
        <v>6558</v>
      </c>
      <c r="D6540" s="3" t="s">
        <v>17580</v>
      </c>
      <c r="E6540" s="3" t="s">
        <v>18466</v>
      </c>
      <c r="F6540" s="3" t="s">
        <v>18607</v>
      </c>
      <c r="G6540" s="3" t="s">
        <v>27031</v>
      </c>
      <c r="H6540" s="3" t="s">
        <v>18656</v>
      </c>
      <c r="I6540" s="6">
        <v>730669</v>
      </c>
      <c r="J6540" s="7" t="s">
        <v>18657</v>
      </c>
      <c r="K6540" s="8">
        <v>73066910</v>
      </c>
      <c r="L6540" s="3">
        <v>0</v>
      </c>
      <c r="N6540" s="9">
        <v>0</v>
      </c>
      <c r="O6540" s="9" t="b">
        <v>1</v>
      </c>
      <c r="P6540" s="10">
        <v>0</v>
      </c>
      <c r="Q6540" s="3" t="s">
        <v>29</v>
      </c>
      <c r="R6540" s="3" t="s">
        <v>18658</v>
      </c>
      <c r="S6540" s="14">
        <v>73066910</v>
      </c>
      <c r="T6540" s="21">
        <v>0.50144366666666662</v>
      </c>
      <c r="U6540" s="22">
        <v>0.38464999999999999</v>
      </c>
      <c r="V6540" s="22">
        <v>7.35073333333333E-2</v>
      </c>
      <c r="W6540" s="22">
        <v>4.3286333333333302E-2</v>
      </c>
      <c r="X6540" s="22">
        <f t="shared" si="106"/>
        <v>0</v>
      </c>
      <c r="Y6540" s="8" t="b">
        <v>0</v>
      </c>
      <c r="Z6540" s="8" t="b">
        <v>0</v>
      </c>
      <c r="AA6540" s="8" t="b">
        <v>0</v>
      </c>
      <c r="AB6540" s="8" t="b">
        <v>0</v>
      </c>
    </row>
    <row r="6541" spans="1:28" hidden="1" x14ac:dyDescent="0.2">
      <c r="A6541" s="1" t="s">
        <v>6290</v>
      </c>
      <c r="B6541" s="1" t="s">
        <v>6558</v>
      </c>
      <c r="D6541" s="3" t="s">
        <v>17580</v>
      </c>
      <c r="E6541" s="3" t="s">
        <v>18466</v>
      </c>
      <c r="F6541" s="3" t="s">
        <v>18607</v>
      </c>
      <c r="G6541" s="3" t="s">
        <v>27031</v>
      </c>
      <c r="H6541" s="3" t="s">
        <v>18656</v>
      </c>
      <c r="I6541" s="6">
        <v>730669</v>
      </c>
      <c r="J6541" s="7" t="s">
        <v>18659</v>
      </c>
      <c r="K6541" s="8">
        <v>73066990</v>
      </c>
      <c r="L6541" s="3">
        <v>0</v>
      </c>
      <c r="N6541" s="9">
        <v>0</v>
      </c>
      <c r="O6541" s="9" t="b">
        <v>1</v>
      </c>
      <c r="P6541" s="10">
        <v>0</v>
      </c>
      <c r="Q6541" s="3" t="s">
        <v>29</v>
      </c>
      <c r="R6541" s="3" t="s">
        <v>18660</v>
      </c>
      <c r="S6541" s="14">
        <v>73066990</v>
      </c>
      <c r="T6541" s="21">
        <v>6.0837293333333298</v>
      </c>
      <c r="U6541" s="22">
        <v>5.4785809999999966</v>
      </c>
      <c r="V6541" s="22">
        <v>0.20946000000000001</v>
      </c>
      <c r="W6541" s="22">
        <v>0.39568833333333298</v>
      </c>
      <c r="X6541" s="22">
        <f t="shared" si="106"/>
        <v>0</v>
      </c>
      <c r="Y6541" s="8" t="b">
        <v>0</v>
      </c>
      <c r="Z6541" s="8" t="b">
        <v>0</v>
      </c>
      <c r="AA6541" s="8" t="b">
        <v>0</v>
      </c>
      <c r="AB6541" s="8" t="b">
        <v>0</v>
      </c>
    </row>
    <row r="6542" spans="1:28" hidden="1" x14ac:dyDescent="0.2">
      <c r="A6542" s="1" t="s">
        <v>6290</v>
      </c>
      <c r="B6542" s="1" t="s">
        <v>6558</v>
      </c>
      <c r="D6542" s="3" t="s">
        <v>17580</v>
      </c>
      <c r="E6542" s="3" t="s">
        <v>18466</v>
      </c>
      <c r="F6542" s="3" t="s">
        <v>18607</v>
      </c>
      <c r="G6542" s="3" t="s">
        <v>27031</v>
      </c>
      <c r="H6542" s="3" t="s">
        <v>18661</v>
      </c>
      <c r="I6542" s="6">
        <v>730690</v>
      </c>
      <c r="J6542" s="7" t="s">
        <v>18662</v>
      </c>
      <c r="K6542" s="8">
        <v>73069000</v>
      </c>
      <c r="L6542" s="3">
        <v>0</v>
      </c>
      <c r="N6542" s="9">
        <v>0</v>
      </c>
      <c r="O6542" s="9" t="b">
        <v>1</v>
      </c>
      <c r="P6542" s="10">
        <v>0</v>
      </c>
      <c r="Q6542" s="3" t="s">
        <v>29</v>
      </c>
      <c r="R6542" s="3" t="s">
        <v>18663</v>
      </c>
      <c r="S6542" s="14">
        <v>73069000</v>
      </c>
      <c r="T6542" s="21">
        <v>73.468768833333286</v>
      </c>
      <c r="U6542" s="22">
        <v>53.555735499999962</v>
      </c>
      <c r="V6542" s="22">
        <v>3.9415139999999997</v>
      </c>
      <c r="W6542" s="22">
        <v>15.971519333333333</v>
      </c>
      <c r="X6542" s="22">
        <f t="shared" si="106"/>
        <v>0</v>
      </c>
      <c r="Y6542" s="8" t="b">
        <v>0</v>
      </c>
      <c r="Z6542" s="8" t="b">
        <v>0</v>
      </c>
      <c r="AA6542" s="8" t="b">
        <v>0</v>
      </c>
      <c r="AB6542" s="8" t="b">
        <v>0</v>
      </c>
    </row>
    <row r="6543" spans="1:28" hidden="1" x14ac:dyDescent="0.2">
      <c r="A6543" s="1" t="s">
        <v>6290</v>
      </c>
      <c r="B6543" s="1" t="s">
        <v>6558</v>
      </c>
      <c r="D6543" s="3" t="s">
        <v>17580</v>
      </c>
      <c r="E6543" s="3" t="s">
        <v>18466</v>
      </c>
      <c r="F6543" s="3" t="s">
        <v>18664</v>
      </c>
      <c r="G6543" s="3" t="s">
        <v>27032</v>
      </c>
      <c r="H6543" s="3" t="s">
        <v>18665</v>
      </c>
      <c r="I6543" s="6">
        <v>730711</v>
      </c>
      <c r="J6543" s="7" t="s">
        <v>18666</v>
      </c>
      <c r="K6543" s="8">
        <v>73071110</v>
      </c>
      <c r="L6543" s="3">
        <v>3.7</v>
      </c>
      <c r="N6543" s="9">
        <v>3.6999999999999998E-2</v>
      </c>
      <c r="O6543" s="9" t="b">
        <v>1</v>
      </c>
      <c r="P6543" s="10">
        <v>2.1259135021999314E-2</v>
      </c>
      <c r="Q6543" s="3" t="s">
        <v>29</v>
      </c>
      <c r="R6543" s="3" t="s">
        <v>18667</v>
      </c>
      <c r="S6543" s="14">
        <v>73071110</v>
      </c>
      <c r="T6543" s="21">
        <v>18.117266166666663</v>
      </c>
      <c r="U6543" s="22">
        <v>7.4613616666666678</v>
      </c>
      <c r="V6543" s="22">
        <v>0.24624483333333338</v>
      </c>
      <c r="W6543" s="22">
        <v>10.409659666666661</v>
      </c>
      <c r="X6543" s="22">
        <f t="shared" si="106"/>
        <v>0.2760703816666667</v>
      </c>
      <c r="Y6543" s="8" t="b">
        <v>0</v>
      </c>
      <c r="Z6543" s="8" t="b">
        <v>0</v>
      </c>
      <c r="AA6543" s="8" t="b">
        <v>0</v>
      </c>
      <c r="AB6543" s="8" t="b">
        <v>0</v>
      </c>
    </row>
    <row r="6544" spans="1:28" hidden="1" x14ac:dyDescent="0.2">
      <c r="A6544" s="1" t="s">
        <v>6290</v>
      </c>
      <c r="B6544" s="1" t="s">
        <v>6558</v>
      </c>
      <c r="D6544" s="3" t="s">
        <v>17580</v>
      </c>
      <c r="E6544" s="3" t="s">
        <v>18466</v>
      </c>
      <c r="F6544" s="3" t="s">
        <v>18664</v>
      </c>
      <c r="G6544" s="3" t="s">
        <v>27032</v>
      </c>
      <c r="H6544" s="3" t="s">
        <v>18665</v>
      </c>
      <c r="I6544" s="6">
        <v>730711</v>
      </c>
      <c r="J6544" s="7" t="s">
        <v>18668</v>
      </c>
      <c r="K6544" s="8">
        <v>73071190</v>
      </c>
      <c r="L6544" s="3">
        <v>3.7</v>
      </c>
      <c r="N6544" s="9">
        <v>3.6999999999999998E-2</v>
      </c>
      <c r="O6544" s="9" t="b">
        <v>1</v>
      </c>
      <c r="P6544" s="10">
        <v>2.0981198323038186E-2</v>
      </c>
      <c r="Q6544" s="3" t="s">
        <v>29</v>
      </c>
      <c r="R6544" s="3" t="s">
        <v>18669</v>
      </c>
      <c r="S6544" s="14">
        <v>73071190</v>
      </c>
      <c r="T6544" s="21">
        <v>8.0847398333333338</v>
      </c>
      <c r="U6544" s="22">
        <v>3.1428674999999999</v>
      </c>
      <c r="V6544" s="22">
        <v>0.3573445000000004</v>
      </c>
      <c r="W6544" s="22">
        <v>4.5845278333333344</v>
      </c>
      <c r="X6544" s="22">
        <f t="shared" si="106"/>
        <v>0.11628609749999999</v>
      </c>
      <c r="Y6544" s="8" t="b">
        <v>0</v>
      </c>
      <c r="Z6544" s="8" t="b">
        <v>0</v>
      </c>
      <c r="AA6544" s="8" t="b">
        <v>0</v>
      </c>
      <c r="AB6544" s="8" t="b">
        <v>0</v>
      </c>
    </row>
    <row r="6545" spans="1:28" hidden="1" x14ac:dyDescent="0.2">
      <c r="A6545" s="1" t="s">
        <v>6290</v>
      </c>
      <c r="B6545" s="1" t="s">
        <v>6558</v>
      </c>
      <c r="D6545" s="3" t="s">
        <v>17580</v>
      </c>
      <c r="E6545" s="3" t="s">
        <v>18466</v>
      </c>
      <c r="F6545" s="3" t="s">
        <v>18664</v>
      </c>
      <c r="G6545" s="3" t="s">
        <v>27032</v>
      </c>
      <c r="H6545" s="3" t="s">
        <v>18670</v>
      </c>
      <c r="I6545" s="6">
        <v>730719</v>
      </c>
      <c r="J6545" s="7" t="s">
        <v>18671</v>
      </c>
      <c r="K6545" s="8">
        <v>73071910</v>
      </c>
      <c r="L6545" s="3">
        <v>3.7</v>
      </c>
      <c r="N6545" s="9">
        <v>3.6999999999999998E-2</v>
      </c>
      <c r="O6545" s="9" t="b">
        <v>1</v>
      </c>
      <c r="P6545" s="10">
        <v>1.5632224261389292E-2</v>
      </c>
      <c r="Q6545" s="3" t="s">
        <v>29</v>
      </c>
      <c r="R6545" s="3" t="s">
        <v>18672</v>
      </c>
      <c r="S6545" s="14">
        <v>73071910</v>
      </c>
      <c r="T6545" s="21">
        <v>28.545968999999999</v>
      </c>
      <c r="U6545" s="22">
        <v>14.335364000000004</v>
      </c>
      <c r="V6545" s="22">
        <v>2.1501458333333296</v>
      </c>
      <c r="W6545" s="22">
        <v>12.060459166666668</v>
      </c>
      <c r="X6545" s="22">
        <f t="shared" si="106"/>
        <v>0.53040846800000008</v>
      </c>
      <c r="Y6545" s="8" t="b">
        <v>0</v>
      </c>
      <c r="Z6545" s="8" t="b">
        <v>0</v>
      </c>
      <c r="AA6545" s="8" t="b">
        <v>0</v>
      </c>
      <c r="AB6545" s="8" t="b">
        <v>0</v>
      </c>
    </row>
    <row r="6546" spans="1:28" hidden="1" x14ac:dyDescent="0.2">
      <c r="A6546" s="1" t="s">
        <v>6290</v>
      </c>
      <c r="B6546" s="1" t="s">
        <v>6558</v>
      </c>
      <c r="D6546" s="3" t="s">
        <v>17580</v>
      </c>
      <c r="E6546" s="3" t="s">
        <v>18466</v>
      </c>
      <c r="F6546" s="3" t="s">
        <v>18664</v>
      </c>
      <c r="G6546" s="3" t="s">
        <v>27032</v>
      </c>
      <c r="H6546" s="3" t="s">
        <v>18670</v>
      </c>
      <c r="I6546" s="6">
        <v>730719</v>
      </c>
      <c r="J6546" s="7" t="s">
        <v>18673</v>
      </c>
      <c r="K6546" s="8">
        <v>73071990</v>
      </c>
      <c r="L6546" s="3">
        <v>3.7</v>
      </c>
      <c r="N6546" s="9">
        <v>3.6999999999999998E-2</v>
      </c>
      <c r="O6546" s="9" t="b">
        <v>1</v>
      </c>
      <c r="P6546" s="10">
        <v>9.5190491817110992E-3</v>
      </c>
      <c r="Q6546" s="3" t="s">
        <v>29</v>
      </c>
      <c r="R6546" s="3" t="s">
        <v>18674</v>
      </c>
      <c r="S6546" s="14">
        <v>73071990</v>
      </c>
      <c r="T6546" s="21">
        <v>16.362986333333339</v>
      </c>
      <c r="U6546" s="22">
        <v>11.427320000000007</v>
      </c>
      <c r="V6546" s="22">
        <v>0.72593466666666695</v>
      </c>
      <c r="W6546" s="22">
        <v>4.2097316666666664</v>
      </c>
      <c r="X6546" s="22">
        <f t="shared" si="106"/>
        <v>0.42281084000000024</v>
      </c>
      <c r="Y6546" s="8" t="b">
        <v>0</v>
      </c>
      <c r="Z6546" s="8" t="b">
        <v>0</v>
      </c>
      <c r="AA6546" s="8" t="b">
        <v>0</v>
      </c>
      <c r="AB6546" s="8" t="b">
        <v>0</v>
      </c>
    </row>
    <row r="6547" spans="1:28" hidden="1" x14ac:dyDescent="0.2">
      <c r="A6547" s="1" t="s">
        <v>6290</v>
      </c>
      <c r="B6547" s="1" t="s">
        <v>6558</v>
      </c>
      <c r="D6547" s="3" t="s">
        <v>17580</v>
      </c>
      <c r="E6547" s="3" t="s">
        <v>18466</v>
      </c>
      <c r="F6547" s="3" t="s">
        <v>18664</v>
      </c>
      <c r="G6547" s="3" t="s">
        <v>27032</v>
      </c>
      <c r="H6547" s="3" t="s">
        <v>18675</v>
      </c>
      <c r="I6547" s="6">
        <v>730721</v>
      </c>
      <c r="J6547" s="7" t="s">
        <v>18676</v>
      </c>
      <c r="K6547" s="8">
        <v>73072100</v>
      </c>
      <c r="L6547" s="3">
        <v>3.7</v>
      </c>
      <c r="N6547" s="9">
        <v>3.6999999999999998E-2</v>
      </c>
      <c r="O6547" s="9" t="b">
        <v>1</v>
      </c>
      <c r="P6547" s="10">
        <v>1.1271571632837872E-2</v>
      </c>
      <c r="Q6547" s="3" t="s">
        <v>29</v>
      </c>
      <c r="R6547" s="3" t="s">
        <v>18677</v>
      </c>
      <c r="S6547" s="14">
        <v>73072100</v>
      </c>
      <c r="T6547" s="21">
        <v>43.164214333333305</v>
      </c>
      <c r="U6547" s="22">
        <v>25.691387166666633</v>
      </c>
      <c r="V6547" s="22">
        <v>4.3234073333333303</v>
      </c>
      <c r="W6547" s="22">
        <v>13.14941983333334</v>
      </c>
      <c r="X6547" s="22">
        <f t="shared" si="106"/>
        <v>0.95058132516666538</v>
      </c>
      <c r="Y6547" s="8" t="b">
        <v>0</v>
      </c>
      <c r="Z6547" s="8" t="b">
        <v>0</v>
      </c>
      <c r="AA6547" s="8" t="b">
        <v>0</v>
      </c>
      <c r="AB6547" s="8" t="b">
        <v>0</v>
      </c>
    </row>
    <row r="6548" spans="1:28" hidden="1" x14ac:dyDescent="0.2">
      <c r="A6548" s="1" t="s">
        <v>6290</v>
      </c>
      <c r="B6548" s="1" t="s">
        <v>6558</v>
      </c>
      <c r="D6548" s="3" t="s">
        <v>17580</v>
      </c>
      <c r="E6548" s="3" t="s">
        <v>18466</v>
      </c>
      <c r="F6548" s="3" t="s">
        <v>18664</v>
      </c>
      <c r="G6548" s="3" t="s">
        <v>27032</v>
      </c>
      <c r="H6548" s="3" t="s">
        <v>18678</v>
      </c>
      <c r="I6548" s="6">
        <v>730722</v>
      </c>
      <c r="J6548" s="7" t="s">
        <v>18679</v>
      </c>
      <c r="K6548" s="8">
        <v>73072210</v>
      </c>
      <c r="L6548" s="3">
        <v>0</v>
      </c>
      <c r="N6548" s="9">
        <v>0</v>
      </c>
      <c r="O6548" s="9" t="b">
        <v>1</v>
      </c>
      <c r="P6548" s="10">
        <v>0</v>
      </c>
      <c r="Q6548" s="3" t="s">
        <v>29</v>
      </c>
      <c r="R6548" s="3" t="s">
        <v>18680</v>
      </c>
      <c r="S6548" s="14">
        <v>73072210</v>
      </c>
      <c r="T6548" s="21">
        <v>13.863327499999993</v>
      </c>
      <c r="U6548" s="22">
        <v>1.5150396666666663</v>
      </c>
      <c r="V6548" s="22">
        <v>6.6108793333333304</v>
      </c>
      <c r="W6548" s="22">
        <v>5.7374084999999964</v>
      </c>
      <c r="X6548" s="22">
        <f t="shared" si="106"/>
        <v>0</v>
      </c>
      <c r="Y6548" s="8" t="b">
        <v>0</v>
      </c>
      <c r="Z6548" s="8" t="b">
        <v>0</v>
      </c>
      <c r="AA6548" s="8" t="b">
        <v>0</v>
      </c>
      <c r="AB6548" s="8" t="b">
        <v>0</v>
      </c>
    </row>
    <row r="6549" spans="1:28" hidden="1" x14ac:dyDescent="0.2">
      <c r="A6549" s="1" t="s">
        <v>6290</v>
      </c>
      <c r="B6549" s="1" t="s">
        <v>6558</v>
      </c>
      <c r="D6549" s="3" t="s">
        <v>17580</v>
      </c>
      <c r="E6549" s="3" t="s">
        <v>18466</v>
      </c>
      <c r="F6549" s="3" t="s">
        <v>18664</v>
      </c>
      <c r="G6549" s="3" t="s">
        <v>27032</v>
      </c>
      <c r="H6549" s="3" t="s">
        <v>18678</v>
      </c>
      <c r="I6549" s="6">
        <v>730722</v>
      </c>
      <c r="J6549" s="7" t="s">
        <v>18681</v>
      </c>
      <c r="K6549" s="8">
        <v>73072290</v>
      </c>
      <c r="L6549" s="3">
        <v>3.7</v>
      </c>
      <c r="N6549" s="9">
        <v>3.6999999999999998E-2</v>
      </c>
      <c r="O6549" s="9" t="b">
        <v>1</v>
      </c>
      <c r="P6549" s="10">
        <v>1.8234125419989432E-2</v>
      </c>
      <c r="Q6549" s="3" t="s">
        <v>29</v>
      </c>
      <c r="R6549" s="3" t="s">
        <v>18682</v>
      </c>
      <c r="S6549" s="14">
        <v>73072290</v>
      </c>
      <c r="T6549" s="21">
        <v>10.507506333333335</v>
      </c>
      <c r="U6549" s="22">
        <v>2.4245278333333342</v>
      </c>
      <c r="V6549" s="22">
        <v>2.9047301666666674</v>
      </c>
      <c r="W6549" s="22">
        <v>5.1782483333333333</v>
      </c>
      <c r="X6549" s="22">
        <f t="shared" si="106"/>
        <v>8.9707529833333355E-2</v>
      </c>
      <c r="Y6549" s="8" t="b">
        <v>0</v>
      </c>
      <c r="Z6549" s="8" t="b">
        <v>0</v>
      </c>
      <c r="AA6549" s="8" t="b">
        <v>0</v>
      </c>
      <c r="AB6549" s="8" t="b">
        <v>0</v>
      </c>
    </row>
    <row r="6550" spans="1:28" hidden="1" x14ac:dyDescent="0.2">
      <c r="A6550" s="1" t="s">
        <v>6290</v>
      </c>
      <c r="B6550" s="1" t="s">
        <v>6558</v>
      </c>
      <c r="D6550" s="3" t="s">
        <v>17580</v>
      </c>
      <c r="E6550" s="3" t="s">
        <v>18466</v>
      </c>
      <c r="F6550" s="3" t="s">
        <v>18664</v>
      </c>
      <c r="G6550" s="3" t="s">
        <v>27032</v>
      </c>
      <c r="H6550" s="3" t="s">
        <v>18683</v>
      </c>
      <c r="I6550" s="6">
        <v>730723</v>
      </c>
      <c r="J6550" s="7" t="s">
        <v>18684</v>
      </c>
      <c r="K6550" s="8">
        <v>73072310</v>
      </c>
      <c r="L6550" s="3">
        <v>3.7</v>
      </c>
      <c r="N6550" s="9">
        <v>3.6999999999999998E-2</v>
      </c>
      <c r="O6550" s="9" t="b">
        <v>1</v>
      </c>
      <c r="P6550" s="10">
        <v>1.2652030789811333E-2</v>
      </c>
      <c r="Q6550" s="3" t="s">
        <v>29</v>
      </c>
      <c r="R6550" s="3" t="s">
        <v>18685</v>
      </c>
      <c r="S6550" s="14">
        <v>73072310</v>
      </c>
      <c r="T6550" s="21">
        <v>10.703151000000014</v>
      </c>
      <c r="U6550" s="22">
        <v>5.6075200000000072</v>
      </c>
      <c r="V6550" s="22">
        <v>1.4357230000000032</v>
      </c>
      <c r="W6550" s="22">
        <v>3.6599080000000037</v>
      </c>
      <c r="X6550" s="22">
        <f t="shared" si="106"/>
        <v>0.20747824000000026</v>
      </c>
      <c r="Y6550" s="8" t="b">
        <v>0</v>
      </c>
      <c r="Z6550" s="8" t="b">
        <v>0</v>
      </c>
      <c r="AA6550" s="8" t="b">
        <v>0</v>
      </c>
      <c r="AB6550" s="8" t="b">
        <v>0</v>
      </c>
    </row>
    <row r="6551" spans="1:28" hidden="1" x14ac:dyDescent="0.2">
      <c r="A6551" s="1" t="s">
        <v>6290</v>
      </c>
      <c r="B6551" s="1" t="s">
        <v>6558</v>
      </c>
      <c r="D6551" s="3" t="s">
        <v>17580</v>
      </c>
      <c r="E6551" s="3" t="s">
        <v>18466</v>
      </c>
      <c r="F6551" s="3" t="s">
        <v>18664</v>
      </c>
      <c r="G6551" s="3" t="s">
        <v>27032</v>
      </c>
      <c r="H6551" s="3" t="s">
        <v>18683</v>
      </c>
      <c r="I6551" s="6">
        <v>730723</v>
      </c>
      <c r="J6551" s="7" t="s">
        <v>18686</v>
      </c>
      <c r="K6551" s="8">
        <v>73072390</v>
      </c>
      <c r="L6551" s="3">
        <v>3.7</v>
      </c>
      <c r="N6551" s="9">
        <v>3.6999999999999998E-2</v>
      </c>
      <c r="O6551" s="9" t="b">
        <v>1</v>
      </c>
      <c r="P6551" s="10">
        <v>6.3582318900756883E-3</v>
      </c>
      <c r="Q6551" s="3" t="s">
        <v>29</v>
      </c>
      <c r="R6551" s="3" t="s">
        <v>18687</v>
      </c>
      <c r="S6551" s="14">
        <v>73072390</v>
      </c>
      <c r="T6551" s="21">
        <v>13.398431666666669</v>
      </c>
      <c r="U6551" s="22">
        <v>10.605244333333337</v>
      </c>
      <c r="V6551" s="22">
        <v>0.49074583333333305</v>
      </c>
      <c r="W6551" s="22">
        <v>2.3024414999999991</v>
      </c>
      <c r="X6551" s="22">
        <f t="shared" si="106"/>
        <v>0.39239404033333342</v>
      </c>
      <c r="Y6551" s="8" t="b">
        <v>0</v>
      </c>
      <c r="Z6551" s="8" t="b">
        <v>0</v>
      </c>
      <c r="AA6551" s="8" t="b">
        <v>0</v>
      </c>
      <c r="AB6551" s="8" t="b">
        <v>0</v>
      </c>
    </row>
    <row r="6552" spans="1:28" hidden="1" x14ac:dyDescent="0.2">
      <c r="A6552" s="1" t="s">
        <v>6290</v>
      </c>
      <c r="B6552" s="1" t="s">
        <v>6558</v>
      </c>
      <c r="D6552" s="3" t="s">
        <v>17580</v>
      </c>
      <c r="E6552" s="3" t="s">
        <v>18466</v>
      </c>
      <c r="F6552" s="3" t="s">
        <v>18664</v>
      </c>
      <c r="G6552" s="3" t="s">
        <v>27032</v>
      </c>
      <c r="H6552" s="3" t="s">
        <v>18688</v>
      </c>
      <c r="I6552" s="6">
        <v>730729</v>
      </c>
      <c r="J6552" s="7" t="s">
        <v>18689</v>
      </c>
      <c r="K6552" s="8">
        <v>73072910</v>
      </c>
      <c r="L6552" s="3">
        <v>3.7</v>
      </c>
      <c r="N6552" s="9">
        <v>3.6999999999999998E-2</v>
      </c>
      <c r="O6552" s="9" t="b">
        <v>1</v>
      </c>
      <c r="P6552" s="10">
        <v>1.5484543432897476E-2</v>
      </c>
      <c r="Q6552" s="3" t="s">
        <v>29</v>
      </c>
      <c r="R6552" s="3" t="s">
        <v>18690</v>
      </c>
      <c r="S6552" s="14">
        <v>73072910</v>
      </c>
      <c r="T6552" s="21">
        <v>16.15401283333334</v>
      </c>
      <c r="U6552" s="22">
        <v>6.423659500000003</v>
      </c>
      <c r="V6552" s="22">
        <v>2.9698800000000034</v>
      </c>
      <c r="W6552" s="22">
        <v>6.7604733333333327</v>
      </c>
      <c r="X6552" s="22">
        <f t="shared" si="106"/>
        <v>0.23767540150000011</v>
      </c>
      <c r="Y6552" s="8" t="b">
        <v>0</v>
      </c>
      <c r="Z6552" s="8" t="b">
        <v>0</v>
      </c>
      <c r="AA6552" s="8" t="b">
        <v>0</v>
      </c>
      <c r="AB6552" s="8" t="b">
        <v>0</v>
      </c>
    </row>
    <row r="6553" spans="1:28" hidden="1" x14ac:dyDescent="0.2">
      <c r="A6553" s="1" t="s">
        <v>6290</v>
      </c>
      <c r="B6553" s="1" t="s">
        <v>6558</v>
      </c>
      <c r="D6553" s="3" t="s">
        <v>17580</v>
      </c>
      <c r="E6553" s="3" t="s">
        <v>18466</v>
      </c>
      <c r="F6553" s="3" t="s">
        <v>18664</v>
      </c>
      <c r="G6553" s="3" t="s">
        <v>27032</v>
      </c>
      <c r="H6553" s="3" t="s">
        <v>18688</v>
      </c>
      <c r="I6553" s="6">
        <v>730729</v>
      </c>
      <c r="J6553" s="7" t="s">
        <v>18691</v>
      </c>
      <c r="K6553" s="8">
        <v>73072980</v>
      </c>
      <c r="L6553" s="3">
        <v>3.7</v>
      </c>
      <c r="N6553" s="9">
        <v>3.6999999999999998E-2</v>
      </c>
      <c r="O6553" s="9" t="b">
        <v>1</v>
      </c>
      <c r="P6553" s="10">
        <v>1.2962043245451206E-2</v>
      </c>
      <c r="Q6553" s="3" t="s">
        <v>29</v>
      </c>
      <c r="R6553" s="3" t="s">
        <v>18692</v>
      </c>
      <c r="S6553" s="14">
        <v>73072980</v>
      </c>
      <c r="T6553" s="21">
        <v>44.219086166666656</v>
      </c>
      <c r="U6553" s="22">
        <v>26.938307666666663</v>
      </c>
      <c r="V6553" s="22">
        <v>1.7897053333333337</v>
      </c>
      <c r="W6553" s="22">
        <v>15.491073166666663</v>
      </c>
      <c r="X6553" s="22">
        <f t="shared" si="106"/>
        <v>0.99671738366666651</v>
      </c>
      <c r="Y6553" s="8" t="b">
        <v>0</v>
      </c>
      <c r="Z6553" s="8" t="b">
        <v>0</v>
      </c>
      <c r="AA6553" s="8" t="b">
        <v>0</v>
      </c>
      <c r="AB6553" s="8" t="b">
        <v>0</v>
      </c>
    </row>
    <row r="6554" spans="1:28" hidden="1" x14ac:dyDescent="0.2">
      <c r="A6554" s="1" t="s">
        <v>6290</v>
      </c>
      <c r="B6554" s="1" t="s">
        <v>6558</v>
      </c>
      <c r="D6554" s="3" t="s">
        <v>17580</v>
      </c>
      <c r="E6554" s="3" t="s">
        <v>18466</v>
      </c>
      <c r="F6554" s="3" t="s">
        <v>18664</v>
      </c>
      <c r="G6554" s="3" t="s">
        <v>27032</v>
      </c>
      <c r="H6554" s="3" t="s">
        <v>18693</v>
      </c>
      <c r="I6554" s="6">
        <v>730791</v>
      </c>
      <c r="J6554" s="7" t="s">
        <v>18694</v>
      </c>
      <c r="K6554" s="8">
        <v>73079100</v>
      </c>
      <c r="L6554" s="3">
        <v>3.7</v>
      </c>
      <c r="N6554" s="9">
        <v>3.6999999999999998E-2</v>
      </c>
      <c r="O6554" s="9" t="b">
        <v>1</v>
      </c>
      <c r="P6554" s="10">
        <v>1.2387012836520377E-2</v>
      </c>
      <c r="Q6554" s="3" t="s">
        <v>29</v>
      </c>
      <c r="R6554" s="3" t="s">
        <v>18695</v>
      </c>
      <c r="S6554" s="14">
        <v>73079100</v>
      </c>
      <c r="T6554" s="21">
        <v>33.100533000000013</v>
      </c>
      <c r="U6554" s="22">
        <v>20.127655000000019</v>
      </c>
      <c r="V6554" s="22">
        <v>1.8913448333333338</v>
      </c>
      <c r="W6554" s="22">
        <v>11.081533166666661</v>
      </c>
      <c r="X6554" s="22">
        <f t="shared" si="106"/>
        <v>0.74472323500000059</v>
      </c>
      <c r="Y6554" s="8" t="b">
        <v>0</v>
      </c>
      <c r="Z6554" s="8" t="b">
        <v>0</v>
      </c>
      <c r="AA6554" s="8" t="b">
        <v>0</v>
      </c>
      <c r="AB6554" s="8" t="b">
        <v>0</v>
      </c>
    </row>
    <row r="6555" spans="1:28" hidden="1" x14ac:dyDescent="0.2">
      <c r="A6555" s="1" t="s">
        <v>6290</v>
      </c>
      <c r="B6555" s="1" t="s">
        <v>6558</v>
      </c>
      <c r="D6555" s="3" t="s">
        <v>17580</v>
      </c>
      <c r="E6555" s="3" t="s">
        <v>18466</v>
      </c>
      <c r="F6555" s="3" t="s">
        <v>18664</v>
      </c>
      <c r="G6555" s="3" t="s">
        <v>27032</v>
      </c>
      <c r="H6555" s="3" t="s">
        <v>18696</v>
      </c>
      <c r="I6555" s="6">
        <v>730792</v>
      </c>
      <c r="J6555" s="7" t="s">
        <v>18697</v>
      </c>
      <c r="K6555" s="8">
        <v>73079210</v>
      </c>
      <c r="L6555" s="3">
        <v>0</v>
      </c>
      <c r="N6555" s="9">
        <v>0</v>
      </c>
      <c r="O6555" s="9" t="b">
        <v>1</v>
      </c>
      <c r="P6555" s="10">
        <v>0</v>
      </c>
      <c r="Q6555" s="3" t="s">
        <v>29</v>
      </c>
      <c r="R6555" s="3" t="s">
        <v>18698</v>
      </c>
      <c r="S6555" s="14">
        <v>73079210</v>
      </c>
      <c r="T6555" s="21">
        <v>5.6850653333333314</v>
      </c>
      <c r="U6555" s="22">
        <v>1.3626960000000001</v>
      </c>
      <c r="V6555" s="22">
        <v>0.83569650000000095</v>
      </c>
      <c r="W6555" s="22">
        <v>3.4866728333333303</v>
      </c>
      <c r="X6555" s="22">
        <f t="shared" si="106"/>
        <v>0</v>
      </c>
      <c r="Y6555" s="8" t="b">
        <v>0</v>
      </c>
      <c r="Z6555" s="8" t="b">
        <v>0</v>
      </c>
      <c r="AA6555" s="8" t="b">
        <v>0</v>
      </c>
      <c r="AB6555" s="8" t="b">
        <v>0</v>
      </c>
    </row>
    <row r="6556" spans="1:28" hidden="1" x14ac:dyDescent="0.2">
      <c r="A6556" s="1" t="s">
        <v>6290</v>
      </c>
      <c r="B6556" s="1" t="s">
        <v>6558</v>
      </c>
      <c r="D6556" s="3" t="s">
        <v>17580</v>
      </c>
      <c r="E6556" s="3" t="s">
        <v>18466</v>
      </c>
      <c r="F6556" s="3" t="s">
        <v>18664</v>
      </c>
      <c r="G6556" s="3" t="s">
        <v>27032</v>
      </c>
      <c r="H6556" s="3" t="s">
        <v>18696</v>
      </c>
      <c r="I6556" s="6">
        <v>730792</v>
      </c>
      <c r="J6556" s="7" t="s">
        <v>18699</v>
      </c>
      <c r="K6556" s="8">
        <v>73079290</v>
      </c>
      <c r="L6556" s="3">
        <v>3.7</v>
      </c>
      <c r="N6556" s="9">
        <v>3.6999999999999998E-2</v>
      </c>
      <c r="O6556" s="9" t="b">
        <v>1</v>
      </c>
      <c r="P6556" s="10">
        <v>1.3815445084481832E-2</v>
      </c>
      <c r="Q6556" s="3" t="s">
        <v>29</v>
      </c>
      <c r="R6556" s="3" t="s">
        <v>18700</v>
      </c>
      <c r="S6556" s="14">
        <v>73079290</v>
      </c>
      <c r="T6556" s="21">
        <v>9.9451943333333386</v>
      </c>
      <c r="U6556" s="22">
        <v>5.2760743333333382</v>
      </c>
      <c r="V6556" s="22">
        <v>0.95567983333333395</v>
      </c>
      <c r="W6556" s="22">
        <v>3.7134401666666665</v>
      </c>
      <c r="X6556" s="22">
        <f t="shared" si="106"/>
        <v>0.19521475033333349</v>
      </c>
      <c r="Y6556" s="8" t="b">
        <v>0</v>
      </c>
      <c r="Z6556" s="8" t="b">
        <v>0</v>
      </c>
      <c r="AA6556" s="8" t="b">
        <v>0</v>
      </c>
      <c r="AB6556" s="8" t="b">
        <v>0</v>
      </c>
    </row>
    <row r="6557" spans="1:28" hidden="1" x14ac:dyDescent="0.2">
      <c r="A6557" s="1" t="s">
        <v>6290</v>
      </c>
      <c r="B6557" s="1" t="s">
        <v>6558</v>
      </c>
      <c r="D6557" s="3" t="s">
        <v>17580</v>
      </c>
      <c r="E6557" s="3" t="s">
        <v>18466</v>
      </c>
      <c r="F6557" s="3" t="s">
        <v>18664</v>
      </c>
      <c r="G6557" s="3" t="s">
        <v>27032</v>
      </c>
      <c r="H6557" s="3" t="s">
        <v>18701</v>
      </c>
      <c r="I6557" s="6">
        <v>730793</v>
      </c>
      <c r="J6557" s="7" t="s">
        <v>18702</v>
      </c>
      <c r="K6557" s="8">
        <v>73079311</v>
      </c>
      <c r="L6557" s="3">
        <v>3.7</v>
      </c>
      <c r="N6557" s="9">
        <v>3.6999999999999998E-2</v>
      </c>
      <c r="O6557" s="9" t="b">
        <v>1</v>
      </c>
      <c r="P6557" s="10">
        <v>1.3930588580495146E-2</v>
      </c>
      <c r="Q6557" s="3" t="s">
        <v>29</v>
      </c>
      <c r="R6557" s="3" t="s">
        <v>18703</v>
      </c>
      <c r="S6557" s="14">
        <v>73079311</v>
      </c>
      <c r="T6557" s="21">
        <v>6.3043684999999989</v>
      </c>
      <c r="U6557" s="22">
        <v>3.7209294999999996</v>
      </c>
      <c r="V6557" s="22">
        <v>0.20982916666666668</v>
      </c>
      <c r="W6557" s="22">
        <v>2.3736098333333331</v>
      </c>
      <c r="X6557" s="22">
        <f t="shared" si="106"/>
        <v>0.13767439149999997</v>
      </c>
      <c r="Y6557" s="8" t="b">
        <v>0</v>
      </c>
      <c r="Z6557" s="8" t="b">
        <v>0</v>
      </c>
      <c r="AA6557" s="8" t="b">
        <v>0</v>
      </c>
      <c r="AB6557" s="8" t="b">
        <v>0</v>
      </c>
    </row>
    <row r="6558" spans="1:28" hidden="1" x14ac:dyDescent="0.2">
      <c r="A6558" s="1" t="s">
        <v>6290</v>
      </c>
      <c r="B6558" s="1" t="s">
        <v>6558</v>
      </c>
      <c r="D6558" s="3" t="s">
        <v>17580</v>
      </c>
      <c r="E6558" s="3" t="s">
        <v>18466</v>
      </c>
      <c r="F6558" s="3" t="s">
        <v>18664</v>
      </c>
      <c r="G6558" s="3" t="s">
        <v>27032</v>
      </c>
      <c r="H6558" s="3" t="s">
        <v>18701</v>
      </c>
      <c r="I6558" s="6">
        <v>730793</v>
      </c>
      <c r="J6558" s="7" t="s">
        <v>18704</v>
      </c>
      <c r="K6558" s="8">
        <v>73079319</v>
      </c>
      <c r="L6558" s="3">
        <v>3.7</v>
      </c>
      <c r="N6558" s="9">
        <v>3.6999999999999998E-2</v>
      </c>
      <c r="O6558" s="9" t="b">
        <v>1</v>
      </c>
      <c r="P6558" s="10">
        <v>9.2832790153824004E-3</v>
      </c>
      <c r="Q6558" s="3" t="s">
        <v>29</v>
      </c>
      <c r="R6558" s="3" t="s">
        <v>18705</v>
      </c>
      <c r="S6558" s="14">
        <v>73079319</v>
      </c>
      <c r="T6558" s="21">
        <v>3.1851553333333342</v>
      </c>
      <c r="U6558" s="22">
        <v>2.1672966666666671</v>
      </c>
      <c r="V6558" s="22">
        <v>0.21870500000000001</v>
      </c>
      <c r="W6558" s="22">
        <v>0.79915366666666698</v>
      </c>
      <c r="X6558" s="22">
        <f t="shared" si="106"/>
        <v>8.0189976666666676E-2</v>
      </c>
      <c r="Y6558" s="8" t="b">
        <v>0</v>
      </c>
      <c r="Z6558" s="8" t="b">
        <v>0</v>
      </c>
      <c r="AA6558" s="8" t="b">
        <v>0</v>
      </c>
      <c r="AB6558" s="8" t="b">
        <v>0</v>
      </c>
    </row>
    <row r="6559" spans="1:28" hidden="1" x14ac:dyDescent="0.2">
      <c r="A6559" s="1" t="s">
        <v>6290</v>
      </c>
      <c r="B6559" s="1" t="s">
        <v>6558</v>
      </c>
      <c r="D6559" s="3" t="s">
        <v>17580</v>
      </c>
      <c r="E6559" s="3" t="s">
        <v>18466</v>
      </c>
      <c r="F6559" s="3" t="s">
        <v>18664</v>
      </c>
      <c r="G6559" s="3" t="s">
        <v>27032</v>
      </c>
      <c r="H6559" s="3" t="s">
        <v>18701</v>
      </c>
      <c r="I6559" s="6">
        <v>730793</v>
      </c>
      <c r="J6559" s="7" t="s">
        <v>18706</v>
      </c>
      <c r="K6559" s="8">
        <v>73079391</v>
      </c>
      <c r="L6559" s="3">
        <v>3.7</v>
      </c>
      <c r="N6559" s="9">
        <v>3.6999999999999998E-2</v>
      </c>
      <c r="O6559" s="9" t="b">
        <v>1</v>
      </c>
      <c r="P6559" s="10">
        <v>1.0866211030008229E-2</v>
      </c>
      <c r="Q6559" s="3" t="s">
        <v>29</v>
      </c>
      <c r="R6559" s="3" t="s">
        <v>18707</v>
      </c>
      <c r="S6559" s="14">
        <v>73079391</v>
      </c>
      <c r="T6559" s="21">
        <v>0.70904449999999974</v>
      </c>
      <c r="U6559" s="22">
        <v>0.44861533333333303</v>
      </c>
      <c r="V6559" s="22">
        <v>5.2195999999999999E-2</v>
      </c>
      <c r="W6559" s="22">
        <v>0.20823316666666669</v>
      </c>
      <c r="X6559" s="22">
        <f t="shared" si="106"/>
        <v>1.659876733333332E-2</v>
      </c>
      <c r="Y6559" s="8" t="b">
        <v>0</v>
      </c>
      <c r="Z6559" s="8" t="b">
        <v>0</v>
      </c>
      <c r="AA6559" s="8" t="b">
        <v>0</v>
      </c>
      <c r="AB6559" s="8" t="b">
        <v>0</v>
      </c>
    </row>
    <row r="6560" spans="1:28" hidden="1" x14ac:dyDescent="0.2">
      <c r="A6560" s="1" t="s">
        <v>6290</v>
      </c>
      <c r="B6560" s="1" t="s">
        <v>6558</v>
      </c>
      <c r="D6560" s="3" t="s">
        <v>17580</v>
      </c>
      <c r="E6560" s="3" t="s">
        <v>18466</v>
      </c>
      <c r="F6560" s="3" t="s">
        <v>18664</v>
      </c>
      <c r="G6560" s="3" t="s">
        <v>27032</v>
      </c>
      <c r="H6560" s="3" t="s">
        <v>18701</v>
      </c>
      <c r="I6560" s="6">
        <v>730793</v>
      </c>
      <c r="J6560" s="7" t="s">
        <v>18708</v>
      </c>
      <c r="K6560" s="8">
        <v>73079399</v>
      </c>
      <c r="L6560" s="3">
        <v>3.7</v>
      </c>
      <c r="N6560" s="9">
        <v>3.6999999999999998E-2</v>
      </c>
      <c r="O6560" s="9" t="b">
        <v>1</v>
      </c>
      <c r="P6560" s="10">
        <v>2.3538701246353485E-2</v>
      </c>
      <c r="Q6560" s="3" t="s">
        <v>29</v>
      </c>
      <c r="R6560" s="3" t="s">
        <v>18709</v>
      </c>
      <c r="S6560" s="14">
        <v>73079399</v>
      </c>
      <c r="T6560" s="21">
        <v>1.3066116666666665</v>
      </c>
      <c r="U6560" s="22">
        <v>0.44158099999999972</v>
      </c>
      <c r="V6560" s="22">
        <v>3.3789E-2</v>
      </c>
      <c r="W6560" s="22">
        <v>0.83124166666666677</v>
      </c>
      <c r="X6560" s="22">
        <f t="shared" si="106"/>
        <v>1.633849699999999E-2</v>
      </c>
      <c r="Y6560" s="8" t="b">
        <v>0</v>
      </c>
      <c r="Z6560" s="8" t="b">
        <v>0</v>
      </c>
      <c r="AA6560" s="8" t="b">
        <v>0</v>
      </c>
      <c r="AB6560" s="8" t="b">
        <v>0</v>
      </c>
    </row>
    <row r="6561" spans="1:28" hidden="1" x14ac:dyDescent="0.2">
      <c r="A6561" s="1" t="s">
        <v>6290</v>
      </c>
      <c r="B6561" s="1" t="s">
        <v>6558</v>
      </c>
      <c r="D6561" s="3" t="s">
        <v>17580</v>
      </c>
      <c r="E6561" s="3" t="s">
        <v>18466</v>
      </c>
      <c r="F6561" s="3" t="s">
        <v>18664</v>
      </c>
      <c r="G6561" s="3" t="s">
        <v>27032</v>
      </c>
      <c r="H6561" s="3" t="s">
        <v>18710</v>
      </c>
      <c r="I6561" s="6">
        <v>730799</v>
      </c>
      <c r="J6561" s="7" t="s">
        <v>18711</v>
      </c>
      <c r="K6561" s="8">
        <v>73079910</v>
      </c>
      <c r="L6561" s="3">
        <v>3.7</v>
      </c>
      <c r="N6561" s="9">
        <v>3.6999999999999998E-2</v>
      </c>
      <c r="O6561" s="9" t="b">
        <v>1</v>
      </c>
      <c r="P6561" s="10">
        <v>1.6610512394689619E-2</v>
      </c>
      <c r="Q6561" s="3" t="s">
        <v>29</v>
      </c>
      <c r="R6561" s="3" t="s">
        <v>18712</v>
      </c>
      <c r="S6561" s="14">
        <v>73079910</v>
      </c>
      <c r="T6561" s="21">
        <v>22.339936833333326</v>
      </c>
      <c r="U6561" s="22">
        <v>9.5718043333333345</v>
      </c>
      <c r="V6561" s="22">
        <v>2.7390028333333332</v>
      </c>
      <c r="W6561" s="22">
        <v>10.029129666666661</v>
      </c>
      <c r="X6561" s="22">
        <f t="shared" si="106"/>
        <v>0.35415676033333338</v>
      </c>
      <c r="Y6561" s="8" t="b">
        <v>0</v>
      </c>
      <c r="Z6561" s="8" t="b">
        <v>0</v>
      </c>
      <c r="AA6561" s="8" t="b">
        <v>0</v>
      </c>
      <c r="AB6561" s="8" t="b">
        <v>0</v>
      </c>
    </row>
    <row r="6562" spans="1:28" hidden="1" x14ac:dyDescent="0.2">
      <c r="A6562" s="1" t="s">
        <v>6290</v>
      </c>
      <c r="B6562" s="1" t="s">
        <v>6558</v>
      </c>
      <c r="D6562" s="3" t="s">
        <v>17580</v>
      </c>
      <c r="E6562" s="3" t="s">
        <v>18466</v>
      </c>
      <c r="F6562" s="3" t="s">
        <v>18664</v>
      </c>
      <c r="G6562" s="3" t="s">
        <v>27032</v>
      </c>
      <c r="H6562" s="3" t="s">
        <v>18710</v>
      </c>
      <c r="I6562" s="6">
        <v>730799</v>
      </c>
      <c r="J6562" s="7" t="s">
        <v>18713</v>
      </c>
      <c r="K6562" s="8">
        <v>73079980</v>
      </c>
      <c r="L6562" s="3">
        <v>3.7</v>
      </c>
      <c r="N6562" s="9">
        <v>3.6999999999999998E-2</v>
      </c>
      <c r="O6562" s="9" t="b">
        <v>1</v>
      </c>
      <c r="P6562" s="10">
        <v>6.9135228180794003E-3</v>
      </c>
      <c r="Q6562" s="3" t="s">
        <v>29</v>
      </c>
      <c r="R6562" s="3" t="s">
        <v>18714</v>
      </c>
      <c r="S6562" s="14">
        <v>73079980</v>
      </c>
      <c r="T6562" s="21">
        <v>66.270283166666658</v>
      </c>
      <c r="U6562" s="22">
        <v>48.017308666666672</v>
      </c>
      <c r="V6562" s="22">
        <v>5.8702416666666606</v>
      </c>
      <c r="W6562" s="22">
        <v>12.382732833333328</v>
      </c>
      <c r="X6562" s="22">
        <f t="shared" si="106"/>
        <v>1.7766404206666668</v>
      </c>
      <c r="Y6562" s="8" t="b">
        <v>0</v>
      </c>
      <c r="Z6562" s="8" t="b">
        <v>0</v>
      </c>
      <c r="AA6562" s="8" t="b">
        <v>0</v>
      </c>
      <c r="AB6562" s="8" t="b">
        <v>0</v>
      </c>
    </row>
    <row r="6563" spans="1:28" hidden="1" x14ac:dyDescent="0.2">
      <c r="A6563" s="1" t="s">
        <v>6290</v>
      </c>
      <c r="B6563" s="1" t="s">
        <v>6558</v>
      </c>
      <c r="D6563" s="3" t="s">
        <v>17580</v>
      </c>
      <c r="E6563" s="3" t="s">
        <v>18466</v>
      </c>
      <c r="F6563" s="3" t="s">
        <v>18715</v>
      </c>
      <c r="G6563" s="3" t="s">
        <v>27033</v>
      </c>
      <c r="H6563" s="3" t="s">
        <v>18716</v>
      </c>
      <c r="I6563" s="6">
        <v>730810</v>
      </c>
      <c r="J6563" s="7" t="s">
        <v>18717</v>
      </c>
      <c r="K6563" s="8">
        <v>73081000</v>
      </c>
      <c r="L6563" s="3">
        <v>0</v>
      </c>
      <c r="N6563" s="9">
        <v>0</v>
      </c>
      <c r="O6563" s="9" t="b">
        <v>1</v>
      </c>
      <c r="P6563" s="10">
        <v>0</v>
      </c>
      <c r="Q6563" s="3" t="s">
        <v>29</v>
      </c>
      <c r="R6563" s="3" t="s">
        <v>18718</v>
      </c>
      <c r="S6563" s="14">
        <v>73081000</v>
      </c>
      <c r="T6563" s="21">
        <v>34.364983500000037</v>
      </c>
      <c r="U6563" s="22">
        <v>16.387952333333338</v>
      </c>
      <c r="V6563" s="22">
        <v>0.40519783333333304</v>
      </c>
      <c r="W6563" s="22">
        <v>17.571833333333366</v>
      </c>
      <c r="X6563" s="22">
        <f t="shared" si="106"/>
        <v>0</v>
      </c>
      <c r="Y6563" s="8" t="b">
        <v>0</v>
      </c>
      <c r="Z6563" s="8" t="b">
        <v>0</v>
      </c>
      <c r="AA6563" s="8" t="b">
        <v>0</v>
      </c>
      <c r="AB6563" s="8" t="b">
        <v>0</v>
      </c>
    </row>
    <row r="6564" spans="1:28" hidden="1" x14ac:dyDescent="0.2">
      <c r="A6564" s="1" t="s">
        <v>6290</v>
      </c>
      <c r="B6564" s="1" t="s">
        <v>6558</v>
      </c>
      <c r="D6564" s="3" t="s">
        <v>17580</v>
      </c>
      <c r="E6564" s="3" t="s">
        <v>18466</v>
      </c>
      <c r="F6564" s="3" t="s">
        <v>18715</v>
      </c>
      <c r="G6564" s="3" t="s">
        <v>27033</v>
      </c>
      <c r="H6564" s="3" t="s">
        <v>18719</v>
      </c>
      <c r="I6564" s="6">
        <v>730820</v>
      </c>
      <c r="J6564" s="7" t="s">
        <v>18720</v>
      </c>
      <c r="K6564" s="8">
        <v>73082000</v>
      </c>
      <c r="L6564" s="3">
        <v>0</v>
      </c>
      <c r="N6564" s="9">
        <v>0</v>
      </c>
      <c r="O6564" s="9" t="b">
        <v>1</v>
      </c>
      <c r="P6564" s="10">
        <v>0</v>
      </c>
      <c r="Q6564" s="3" t="s">
        <v>29</v>
      </c>
      <c r="R6564" s="3" t="s">
        <v>18721</v>
      </c>
      <c r="S6564" s="14">
        <v>73082000</v>
      </c>
      <c r="T6564" s="21">
        <v>106.52765233333334</v>
      </c>
      <c r="U6564" s="22">
        <v>70.031378666666711</v>
      </c>
      <c r="V6564" s="22">
        <v>3.5878866666666633</v>
      </c>
      <c r="W6564" s="22">
        <v>32.908386999999962</v>
      </c>
      <c r="X6564" s="22">
        <f t="shared" si="106"/>
        <v>0</v>
      </c>
      <c r="Y6564" s="8" t="b">
        <v>0</v>
      </c>
      <c r="Z6564" s="8" t="b">
        <v>0</v>
      </c>
      <c r="AA6564" s="8" t="b">
        <v>0</v>
      </c>
      <c r="AB6564" s="8" t="b">
        <v>0</v>
      </c>
    </row>
    <row r="6565" spans="1:28" hidden="1" x14ac:dyDescent="0.2">
      <c r="A6565" s="1" t="s">
        <v>6290</v>
      </c>
      <c r="B6565" s="1" t="s">
        <v>6558</v>
      </c>
      <c r="D6565" s="3" t="s">
        <v>17580</v>
      </c>
      <c r="E6565" s="3" t="s">
        <v>18466</v>
      </c>
      <c r="F6565" s="3" t="s">
        <v>18715</v>
      </c>
      <c r="G6565" s="3" t="s">
        <v>27033</v>
      </c>
      <c r="H6565" s="3" t="s">
        <v>18722</v>
      </c>
      <c r="I6565" s="6">
        <v>730830</v>
      </c>
      <c r="J6565" s="7" t="s">
        <v>18723</v>
      </c>
      <c r="K6565" s="8">
        <v>73083000</v>
      </c>
      <c r="L6565" s="3">
        <v>0</v>
      </c>
      <c r="N6565" s="9">
        <v>0</v>
      </c>
      <c r="O6565" s="9" t="b">
        <v>1</v>
      </c>
      <c r="P6565" s="10">
        <v>0</v>
      </c>
      <c r="Q6565" s="3" t="s">
        <v>29</v>
      </c>
      <c r="R6565" s="3" t="s">
        <v>18724</v>
      </c>
      <c r="S6565" s="14">
        <v>73083000</v>
      </c>
      <c r="T6565" s="21">
        <v>50.243908666666655</v>
      </c>
      <c r="U6565" s="22">
        <v>34.674507499999983</v>
      </c>
      <c r="V6565" s="22">
        <v>3.6409663333333309</v>
      </c>
      <c r="W6565" s="22">
        <v>11.928434833333338</v>
      </c>
      <c r="X6565" s="22">
        <f t="shared" si="106"/>
        <v>0</v>
      </c>
      <c r="Y6565" s="8" t="b">
        <v>0</v>
      </c>
      <c r="Z6565" s="8" t="b">
        <v>0</v>
      </c>
      <c r="AA6565" s="8" t="b">
        <v>0</v>
      </c>
      <c r="AB6565" s="8" t="b">
        <v>0</v>
      </c>
    </row>
    <row r="6566" spans="1:28" hidden="1" x14ac:dyDescent="0.2">
      <c r="A6566" s="1" t="s">
        <v>6290</v>
      </c>
      <c r="B6566" s="1" t="s">
        <v>6558</v>
      </c>
      <c r="D6566" s="3" t="s">
        <v>17580</v>
      </c>
      <c r="E6566" s="3" t="s">
        <v>18466</v>
      </c>
      <c r="F6566" s="3" t="s">
        <v>18715</v>
      </c>
      <c r="G6566" s="3" t="s">
        <v>27033</v>
      </c>
      <c r="H6566" s="3" t="s">
        <v>18725</v>
      </c>
      <c r="I6566" s="6">
        <v>730840</v>
      </c>
      <c r="J6566" s="7" t="s">
        <v>18726</v>
      </c>
      <c r="K6566" s="8">
        <v>73084000</v>
      </c>
      <c r="L6566" s="3">
        <v>0</v>
      </c>
      <c r="N6566" s="9">
        <v>0</v>
      </c>
      <c r="O6566" s="9" t="b">
        <v>1</v>
      </c>
      <c r="P6566" s="10">
        <v>0</v>
      </c>
      <c r="Q6566" s="3" t="s">
        <v>29</v>
      </c>
      <c r="R6566" s="3" t="s">
        <v>18727</v>
      </c>
      <c r="S6566" s="14">
        <v>73084000</v>
      </c>
      <c r="T6566" s="21">
        <v>184.97559183333328</v>
      </c>
      <c r="U6566" s="22">
        <v>72.396799333333263</v>
      </c>
      <c r="V6566" s="22">
        <v>4.2577146666666685</v>
      </c>
      <c r="W6566" s="22">
        <v>108.32107783333335</v>
      </c>
      <c r="X6566" s="22">
        <f t="shared" si="106"/>
        <v>0</v>
      </c>
      <c r="Y6566" s="8" t="b">
        <v>0</v>
      </c>
      <c r="Z6566" s="8" t="b">
        <v>0</v>
      </c>
      <c r="AA6566" s="8" t="b">
        <v>0</v>
      </c>
      <c r="AB6566" s="8" t="b">
        <v>0</v>
      </c>
    </row>
    <row r="6567" spans="1:28" hidden="1" x14ac:dyDescent="0.2">
      <c r="A6567" s="1" t="s">
        <v>6290</v>
      </c>
      <c r="B6567" s="1" t="s">
        <v>6558</v>
      </c>
      <c r="D6567" s="3" t="s">
        <v>17580</v>
      </c>
      <c r="E6567" s="3" t="s">
        <v>18466</v>
      </c>
      <c r="F6567" s="3" t="s">
        <v>18715</v>
      </c>
      <c r="G6567" s="3" t="s">
        <v>27033</v>
      </c>
      <c r="H6567" s="3" t="s">
        <v>18728</v>
      </c>
      <c r="I6567" s="6">
        <v>730890</v>
      </c>
      <c r="J6567" s="7" t="s">
        <v>18729</v>
      </c>
      <c r="K6567" s="8">
        <v>73089051</v>
      </c>
      <c r="L6567" s="3">
        <v>0</v>
      </c>
      <c r="N6567" s="9">
        <v>0</v>
      </c>
      <c r="O6567" s="9" t="b">
        <v>1</v>
      </c>
      <c r="P6567" s="10">
        <v>0</v>
      </c>
      <c r="Q6567" s="3" t="s">
        <v>29</v>
      </c>
      <c r="R6567" s="3" t="s">
        <v>18730</v>
      </c>
      <c r="S6567" s="14">
        <v>73089051</v>
      </c>
      <c r="T6567" s="21">
        <v>65.673475500000023</v>
      </c>
      <c r="U6567" s="22">
        <v>63.7250716666667</v>
      </c>
      <c r="V6567" s="22">
        <v>1.3856828333333338</v>
      </c>
      <c r="W6567" s="22">
        <v>0.56272100000000003</v>
      </c>
      <c r="X6567" s="22">
        <f t="shared" si="106"/>
        <v>0</v>
      </c>
      <c r="Y6567" s="8" t="b">
        <v>0</v>
      </c>
      <c r="Z6567" s="8" t="b">
        <v>0</v>
      </c>
      <c r="AA6567" s="8" t="b">
        <v>0</v>
      </c>
      <c r="AB6567" s="8" t="b">
        <v>0</v>
      </c>
    </row>
    <row r="6568" spans="1:28" hidden="1" x14ac:dyDescent="0.2">
      <c r="A6568" s="1" t="s">
        <v>6290</v>
      </c>
      <c r="B6568" s="1" t="s">
        <v>6558</v>
      </c>
      <c r="D6568" s="3" t="s">
        <v>17580</v>
      </c>
      <c r="E6568" s="3" t="s">
        <v>18466</v>
      </c>
      <c r="F6568" s="3" t="s">
        <v>18715</v>
      </c>
      <c r="G6568" s="3" t="s">
        <v>27033</v>
      </c>
      <c r="H6568" s="3" t="s">
        <v>18728</v>
      </c>
      <c r="I6568" s="6">
        <v>730890</v>
      </c>
      <c r="J6568" s="7" t="s">
        <v>18731</v>
      </c>
      <c r="K6568" s="8">
        <v>73089059</v>
      </c>
      <c r="L6568" s="3">
        <v>0</v>
      </c>
      <c r="N6568" s="9">
        <v>0</v>
      </c>
      <c r="O6568" s="9" t="b">
        <v>1</v>
      </c>
      <c r="P6568" s="10">
        <v>0</v>
      </c>
      <c r="Q6568" s="3" t="s">
        <v>29</v>
      </c>
      <c r="R6568" s="3" t="s">
        <v>18732</v>
      </c>
      <c r="S6568" s="14">
        <v>73089059</v>
      </c>
      <c r="T6568" s="21">
        <v>76.720090333333317</v>
      </c>
      <c r="U6568" s="22">
        <v>67.488466166666655</v>
      </c>
      <c r="V6568" s="22">
        <v>3.7256650000000007</v>
      </c>
      <c r="W6568" s="22">
        <v>5.5059591666666625</v>
      </c>
      <c r="X6568" s="22">
        <f t="shared" si="106"/>
        <v>0</v>
      </c>
      <c r="Y6568" s="8" t="b">
        <v>0</v>
      </c>
      <c r="Z6568" s="8" t="b">
        <v>0</v>
      </c>
      <c r="AA6568" s="8" t="b">
        <v>0</v>
      </c>
      <c r="AB6568" s="8" t="b">
        <v>0</v>
      </c>
    </row>
    <row r="6569" spans="1:28" hidden="1" x14ac:dyDescent="0.2">
      <c r="A6569" s="1" t="s">
        <v>6290</v>
      </c>
      <c r="B6569" s="1" t="s">
        <v>6558</v>
      </c>
      <c r="D6569" s="3" t="s">
        <v>17580</v>
      </c>
      <c r="E6569" s="3" t="s">
        <v>18466</v>
      </c>
      <c r="F6569" s="3" t="s">
        <v>18715</v>
      </c>
      <c r="G6569" s="3" t="s">
        <v>27033</v>
      </c>
      <c r="H6569" s="3" t="s">
        <v>18728</v>
      </c>
      <c r="I6569" s="6">
        <v>730890</v>
      </c>
      <c r="J6569" s="7" t="s">
        <v>18733</v>
      </c>
      <c r="K6569" s="8">
        <v>73089098</v>
      </c>
      <c r="L6569" s="3">
        <v>0</v>
      </c>
      <c r="N6569" s="9">
        <v>0</v>
      </c>
      <c r="O6569" s="9" t="b">
        <v>1</v>
      </c>
      <c r="P6569" s="10">
        <v>0</v>
      </c>
      <c r="Q6569" s="3" t="s">
        <v>29</v>
      </c>
      <c r="R6569" s="3" t="s">
        <v>18734</v>
      </c>
      <c r="S6569" s="14">
        <v>73089098</v>
      </c>
      <c r="T6569" s="21">
        <v>289.5263235000001</v>
      </c>
      <c r="U6569" s="22">
        <v>203.46741266666672</v>
      </c>
      <c r="V6569" s="22">
        <v>23.354726999999997</v>
      </c>
      <c r="W6569" s="22">
        <v>62.704183833333374</v>
      </c>
      <c r="X6569" s="22">
        <f t="shared" si="106"/>
        <v>0</v>
      </c>
      <c r="Y6569" s="8" t="b">
        <v>0</v>
      </c>
      <c r="Z6569" s="8" t="b">
        <v>0</v>
      </c>
      <c r="AA6569" s="8" t="b">
        <v>0</v>
      </c>
      <c r="AB6569" s="8" t="b">
        <v>0</v>
      </c>
    </row>
    <row r="6570" spans="1:28" hidden="1" x14ac:dyDescent="0.2">
      <c r="A6570" s="1" t="s">
        <v>6290</v>
      </c>
      <c r="B6570" s="1" t="s">
        <v>6558</v>
      </c>
      <c r="D6570" s="3" t="s">
        <v>17580</v>
      </c>
      <c r="E6570" s="3" t="s">
        <v>18466</v>
      </c>
      <c r="F6570" s="3" t="s">
        <v>18735</v>
      </c>
      <c r="G6570" s="3" t="s">
        <v>27034</v>
      </c>
      <c r="H6570" s="3" t="s">
        <v>18736</v>
      </c>
      <c r="I6570" s="6">
        <v>730900</v>
      </c>
      <c r="J6570" s="7" t="s">
        <v>18737</v>
      </c>
      <c r="K6570" s="8">
        <v>73090010</v>
      </c>
      <c r="L6570" s="3">
        <v>2.2000000000000002</v>
      </c>
      <c r="N6570" s="9">
        <v>2.1999999999999999E-2</v>
      </c>
      <c r="O6570" s="9" t="b">
        <v>1</v>
      </c>
      <c r="P6570" s="10">
        <v>7.0601146932378492E-3</v>
      </c>
      <c r="Q6570" s="3" t="s">
        <v>25</v>
      </c>
      <c r="R6570" s="3" t="s">
        <v>18738</v>
      </c>
      <c r="S6570" s="14">
        <v>73090010</v>
      </c>
      <c r="T6570" s="21">
        <v>3.0149118333333322</v>
      </c>
      <c r="U6570" s="22">
        <v>1.4669334999999994</v>
      </c>
      <c r="V6570" s="22">
        <v>0.5804499999999998</v>
      </c>
      <c r="W6570" s="22">
        <v>0.96752833333333299</v>
      </c>
      <c r="X6570" s="22">
        <f t="shared" si="106"/>
        <v>3.2272536999999983E-2</v>
      </c>
      <c r="Y6570" s="8" t="b">
        <v>0</v>
      </c>
      <c r="Z6570" s="8" t="b">
        <v>0</v>
      </c>
      <c r="AA6570" s="8" t="b">
        <v>0</v>
      </c>
      <c r="AB6570" s="8" t="b">
        <v>0</v>
      </c>
    </row>
    <row r="6571" spans="1:28" hidden="1" x14ac:dyDescent="0.2">
      <c r="A6571" s="1" t="s">
        <v>6290</v>
      </c>
      <c r="B6571" s="1" t="s">
        <v>6558</v>
      </c>
      <c r="D6571" s="3" t="s">
        <v>17580</v>
      </c>
      <c r="E6571" s="3" t="s">
        <v>18466</v>
      </c>
      <c r="F6571" s="3" t="s">
        <v>18735</v>
      </c>
      <c r="G6571" s="3" t="s">
        <v>27034</v>
      </c>
      <c r="H6571" s="3" t="s">
        <v>18736</v>
      </c>
      <c r="I6571" s="6">
        <v>730900</v>
      </c>
      <c r="J6571" s="7" t="s">
        <v>18739</v>
      </c>
      <c r="K6571" s="8">
        <v>73090030</v>
      </c>
      <c r="L6571" s="3">
        <v>2.2000000000000002</v>
      </c>
      <c r="N6571" s="9">
        <v>2.1999999999999999E-2</v>
      </c>
      <c r="O6571" s="9" t="b">
        <v>1</v>
      </c>
      <c r="P6571" s="10">
        <v>3.5099669381561476E-3</v>
      </c>
      <c r="Q6571" s="3" t="s">
        <v>25</v>
      </c>
      <c r="R6571" s="3" t="s">
        <v>18740</v>
      </c>
      <c r="S6571" s="14">
        <v>73090030</v>
      </c>
      <c r="T6571" s="21">
        <v>5.1548344999999998</v>
      </c>
      <c r="U6571" s="22">
        <v>3.4244629999999994</v>
      </c>
      <c r="V6571" s="22">
        <v>0.90794883333333298</v>
      </c>
      <c r="W6571" s="22">
        <v>0.82242266666666697</v>
      </c>
      <c r="X6571" s="22">
        <f t="shared" si="106"/>
        <v>7.5338185999999988E-2</v>
      </c>
      <c r="Y6571" s="8" t="b">
        <v>0</v>
      </c>
      <c r="Z6571" s="8" t="b">
        <v>0</v>
      </c>
      <c r="AA6571" s="8" t="b">
        <v>0</v>
      </c>
      <c r="AB6571" s="8" t="b">
        <v>0</v>
      </c>
    </row>
    <row r="6572" spans="1:28" hidden="1" x14ac:dyDescent="0.2">
      <c r="A6572" s="1" t="s">
        <v>6290</v>
      </c>
      <c r="B6572" s="1" t="s">
        <v>6558</v>
      </c>
      <c r="D6572" s="3" t="s">
        <v>17580</v>
      </c>
      <c r="E6572" s="3" t="s">
        <v>18466</v>
      </c>
      <c r="F6572" s="3" t="s">
        <v>18735</v>
      </c>
      <c r="G6572" s="3" t="s">
        <v>27034</v>
      </c>
      <c r="H6572" s="3" t="s">
        <v>18736</v>
      </c>
      <c r="I6572" s="6">
        <v>730900</v>
      </c>
      <c r="J6572" s="7" t="s">
        <v>18741</v>
      </c>
      <c r="K6572" s="8">
        <v>73090051</v>
      </c>
      <c r="L6572" s="3">
        <v>2.2000000000000002</v>
      </c>
      <c r="N6572" s="9">
        <v>2.1999999999999999E-2</v>
      </c>
      <c r="O6572" s="9" t="b">
        <v>1</v>
      </c>
      <c r="P6572" s="10">
        <v>6.5219331957444223E-4</v>
      </c>
      <c r="Q6572" s="3" t="s">
        <v>25</v>
      </c>
      <c r="R6572" s="3" t="s">
        <v>18742</v>
      </c>
      <c r="S6572" s="14">
        <v>73090051</v>
      </c>
      <c r="T6572" s="21">
        <v>3.6148744999999964</v>
      </c>
      <c r="U6572" s="22">
        <v>3.1738999999999966</v>
      </c>
      <c r="V6572" s="22">
        <v>0.33381100000000002</v>
      </c>
      <c r="W6572" s="22">
        <v>0.10716349999999999</v>
      </c>
      <c r="X6572" s="22">
        <f t="shared" si="106"/>
        <v>6.9825799999999924E-2</v>
      </c>
      <c r="Y6572" s="8" t="b">
        <v>0</v>
      </c>
      <c r="Z6572" s="8" t="b">
        <v>0</v>
      </c>
      <c r="AA6572" s="8" t="b">
        <v>0</v>
      </c>
      <c r="AB6572" s="8" t="b">
        <v>0</v>
      </c>
    </row>
    <row r="6573" spans="1:28" hidden="1" x14ac:dyDescent="0.2">
      <c r="A6573" s="1" t="s">
        <v>6290</v>
      </c>
      <c r="B6573" s="1" t="s">
        <v>6558</v>
      </c>
      <c r="D6573" s="3" t="s">
        <v>17580</v>
      </c>
      <c r="E6573" s="3" t="s">
        <v>18466</v>
      </c>
      <c r="F6573" s="3" t="s">
        <v>18735</v>
      </c>
      <c r="G6573" s="3" t="s">
        <v>27034</v>
      </c>
      <c r="H6573" s="3" t="s">
        <v>18736</v>
      </c>
      <c r="I6573" s="6">
        <v>730900</v>
      </c>
      <c r="J6573" s="7" t="s">
        <v>18743</v>
      </c>
      <c r="K6573" s="8">
        <v>73090059</v>
      </c>
      <c r="L6573" s="3">
        <v>2.2000000000000002</v>
      </c>
      <c r="N6573" s="9">
        <v>2.1999999999999999E-2</v>
      </c>
      <c r="O6573" s="9" t="b">
        <v>1</v>
      </c>
      <c r="P6573" s="10">
        <v>4.7726515531705148E-3</v>
      </c>
      <c r="Q6573" s="3" t="s">
        <v>25</v>
      </c>
      <c r="R6573" s="3" t="s">
        <v>18744</v>
      </c>
      <c r="S6573" s="14">
        <v>73090059</v>
      </c>
      <c r="T6573" s="21">
        <v>27.66028133333333</v>
      </c>
      <c r="U6573" s="22">
        <v>20.621592833333327</v>
      </c>
      <c r="V6573" s="22">
        <v>1.0381028333333331</v>
      </c>
      <c r="W6573" s="22">
        <v>6.0005856666666695</v>
      </c>
      <c r="X6573" s="22">
        <f t="shared" si="106"/>
        <v>0.45367504233333317</v>
      </c>
      <c r="Y6573" s="8" t="b">
        <v>0</v>
      </c>
      <c r="Z6573" s="8" t="b">
        <v>0</v>
      </c>
      <c r="AA6573" s="8" t="b">
        <v>0</v>
      </c>
      <c r="AB6573" s="8" t="b">
        <v>0</v>
      </c>
    </row>
    <row r="6574" spans="1:28" hidden="1" x14ac:dyDescent="0.2">
      <c r="A6574" s="1" t="s">
        <v>6290</v>
      </c>
      <c r="B6574" s="1" t="s">
        <v>6558</v>
      </c>
      <c r="D6574" s="3" t="s">
        <v>17580</v>
      </c>
      <c r="E6574" s="3" t="s">
        <v>18466</v>
      </c>
      <c r="F6574" s="3" t="s">
        <v>18735</v>
      </c>
      <c r="G6574" s="3" t="s">
        <v>27034</v>
      </c>
      <c r="H6574" s="3" t="s">
        <v>18736</v>
      </c>
      <c r="I6574" s="6">
        <v>730900</v>
      </c>
      <c r="J6574" s="7" t="s">
        <v>18745</v>
      </c>
      <c r="K6574" s="8">
        <v>73090090</v>
      </c>
      <c r="L6574" s="3">
        <v>2.2000000000000002</v>
      </c>
      <c r="N6574" s="9">
        <v>2.1999999999999999E-2</v>
      </c>
      <c r="O6574" s="9" t="b">
        <v>1</v>
      </c>
      <c r="P6574" s="10">
        <v>1.5383152544891639E-2</v>
      </c>
      <c r="Q6574" s="3" t="s">
        <v>25</v>
      </c>
      <c r="R6574" s="3" t="s">
        <v>18746</v>
      </c>
      <c r="S6574" s="14">
        <v>73090090</v>
      </c>
      <c r="T6574" s="21">
        <v>27.7578125</v>
      </c>
      <c r="U6574" s="22">
        <v>5.6316160000000028</v>
      </c>
      <c r="V6574" s="22">
        <v>2.7169845000000006</v>
      </c>
      <c r="W6574" s="22">
        <v>19.409211999999997</v>
      </c>
      <c r="X6574" s="22">
        <f t="shared" si="106"/>
        <v>0.12389555200000006</v>
      </c>
      <c r="Y6574" s="8" t="b">
        <v>0</v>
      </c>
      <c r="Z6574" s="8" t="b">
        <v>0</v>
      </c>
      <c r="AA6574" s="8" t="b">
        <v>0</v>
      </c>
      <c r="AB6574" s="8" t="b">
        <v>0</v>
      </c>
    </row>
    <row r="6575" spans="1:28" hidden="1" x14ac:dyDescent="0.2">
      <c r="A6575" s="1" t="s">
        <v>6290</v>
      </c>
      <c r="B6575" s="1" t="s">
        <v>6558</v>
      </c>
      <c r="D6575" s="3" t="s">
        <v>17580</v>
      </c>
      <c r="E6575" s="3" t="s">
        <v>18466</v>
      </c>
      <c r="F6575" s="3" t="s">
        <v>18747</v>
      </c>
      <c r="G6575" s="3" t="s">
        <v>27035</v>
      </c>
      <c r="H6575" s="3" t="s">
        <v>18748</v>
      </c>
      <c r="I6575" s="6">
        <v>731010</v>
      </c>
      <c r="J6575" s="7" t="s">
        <v>18749</v>
      </c>
      <c r="K6575" s="8">
        <v>73101000</v>
      </c>
      <c r="L6575" s="3">
        <v>2.7</v>
      </c>
      <c r="N6575" s="9">
        <v>2.7E-2</v>
      </c>
      <c r="O6575" s="9" t="b">
        <v>1</v>
      </c>
      <c r="P6575" s="10">
        <v>2.5421406773913388E-3</v>
      </c>
      <c r="Q6575" s="3" t="s">
        <v>25</v>
      </c>
      <c r="R6575" s="3" t="s">
        <v>18750</v>
      </c>
      <c r="S6575" s="14">
        <v>73101000</v>
      </c>
      <c r="T6575" s="21">
        <v>38.510014166666672</v>
      </c>
      <c r="U6575" s="22">
        <v>32.039858333333342</v>
      </c>
      <c r="V6575" s="22">
        <v>2.844308666666663</v>
      </c>
      <c r="W6575" s="22">
        <v>3.6258471666666692</v>
      </c>
      <c r="X6575" s="22">
        <f t="shared" si="106"/>
        <v>0.86507617500000022</v>
      </c>
      <c r="Y6575" s="8" t="b">
        <v>0</v>
      </c>
      <c r="Z6575" s="8" t="b">
        <v>0</v>
      </c>
      <c r="AA6575" s="8" t="b">
        <v>0</v>
      </c>
      <c r="AB6575" s="8" t="b">
        <v>0</v>
      </c>
    </row>
    <row r="6576" spans="1:28" hidden="1" x14ac:dyDescent="0.2">
      <c r="A6576" s="1" t="s">
        <v>6290</v>
      </c>
      <c r="B6576" s="1" t="s">
        <v>6558</v>
      </c>
      <c r="D6576" s="3" t="s">
        <v>17580</v>
      </c>
      <c r="E6576" s="3" t="s">
        <v>18466</v>
      </c>
      <c r="F6576" s="3" t="s">
        <v>18747</v>
      </c>
      <c r="G6576" s="3" t="s">
        <v>27035</v>
      </c>
      <c r="H6576" s="3" t="s">
        <v>18751</v>
      </c>
      <c r="I6576" s="6">
        <v>731021</v>
      </c>
      <c r="J6576" s="7" t="s">
        <v>18752</v>
      </c>
      <c r="K6576" s="8">
        <v>73102111</v>
      </c>
      <c r="L6576" s="3">
        <v>2.7</v>
      </c>
      <c r="N6576" s="9">
        <v>2.7E-2</v>
      </c>
      <c r="O6576" s="9" t="b">
        <v>1</v>
      </c>
      <c r="P6576" s="10">
        <v>3.2674270644327741E-3</v>
      </c>
      <c r="Q6576" s="3" t="s">
        <v>25</v>
      </c>
      <c r="R6576" s="3" t="s">
        <v>18753</v>
      </c>
      <c r="S6576" s="14">
        <v>73102111</v>
      </c>
      <c r="T6576" s="21">
        <v>6.0221990000000032</v>
      </c>
      <c r="U6576" s="22">
        <v>4.7508463333333371</v>
      </c>
      <c r="V6576" s="22">
        <v>0.54257133333333329</v>
      </c>
      <c r="W6576" s="22">
        <v>0.72878133333333339</v>
      </c>
      <c r="X6576" s="22">
        <f t="shared" si="106"/>
        <v>0.1282728510000001</v>
      </c>
      <c r="Y6576" s="8" t="b">
        <v>0</v>
      </c>
      <c r="Z6576" s="8" t="b">
        <v>0</v>
      </c>
      <c r="AA6576" s="8" t="b">
        <v>0</v>
      </c>
      <c r="AB6576" s="8" t="b">
        <v>0</v>
      </c>
    </row>
    <row r="6577" spans="1:28" hidden="1" x14ac:dyDescent="0.2">
      <c r="A6577" s="1" t="s">
        <v>6290</v>
      </c>
      <c r="B6577" s="1" t="s">
        <v>6558</v>
      </c>
      <c r="D6577" s="3" t="s">
        <v>17580</v>
      </c>
      <c r="E6577" s="3" t="s">
        <v>18466</v>
      </c>
      <c r="F6577" s="3" t="s">
        <v>18747</v>
      </c>
      <c r="G6577" s="3" t="s">
        <v>27035</v>
      </c>
      <c r="H6577" s="3" t="s">
        <v>18751</v>
      </c>
      <c r="I6577" s="6">
        <v>731021</v>
      </c>
      <c r="J6577" s="7" t="s">
        <v>18754</v>
      </c>
      <c r="K6577" s="8">
        <v>73102119</v>
      </c>
      <c r="L6577" s="3">
        <v>2.7</v>
      </c>
      <c r="N6577" s="9">
        <v>2.7E-2</v>
      </c>
      <c r="O6577" s="9" t="b">
        <v>1</v>
      </c>
      <c r="P6577" s="10">
        <v>1.3297796611280049E-3</v>
      </c>
      <c r="Q6577" s="3" t="s">
        <v>25</v>
      </c>
      <c r="R6577" s="3" t="s">
        <v>18755</v>
      </c>
      <c r="S6577" s="14">
        <v>73102119</v>
      </c>
      <c r="T6577" s="21">
        <v>7.274900333333334</v>
      </c>
      <c r="U6577" s="22">
        <v>6.9041980000000001</v>
      </c>
      <c r="V6577" s="22">
        <v>1.24055E-2</v>
      </c>
      <c r="W6577" s="22">
        <v>0.35829683333333368</v>
      </c>
      <c r="X6577" s="22">
        <f t="shared" si="106"/>
        <v>0.18641334600000001</v>
      </c>
      <c r="Y6577" s="8" t="b">
        <v>0</v>
      </c>
      <c r="Z6577" s="8" t="b">
        <v>0</v>
      </c>
      <c r="AA6577" s="8" t="b">
        <v>0</v>
      </c>
      <c r="AB6577" s="8" t="b">
        <v>0</v>
      </c>
    </row>
    <row r="6578" spans="1:28" hidden="1" x14ac:dyDescent="0.2">
      <c r="A6578" s="1" t="s">
        <v>6290</v>
      </c>
      <c r="B6578" s="1" t="s">
        <v>6558</v>
      </c>
      <c r="D6578" s="3" t="s">
        <v>17580</v>
      </c>
      <c r="E6578" s="3" t="s">
        <v>18466</v>
      </c>
      <c r="F6578" s="3" t="s">
        <v>18747</v>
      </c>
      <c r="G6578" s="3" t="s">
        <v>27035</v>
      </c>
      <c r="H6578" s="3" t="s">
        <v>18751</v>
      </c>
      <c r="I6578" s="6">
        <v>731021</v>
      </c>
      <c r="J6578" s="7" t="s">
        <v>18756</v>
      </c>
      <c r="K6578" s="8">
        <v>73102191</v>
      </c>
      <c r="L6578" s="3">
        <v>2.7</v>
      </c>
      <c r="N6578" s="9">
        <v>2.7E-2</v>
      </c>
      <c r="O6578" s="9" t="b">
        <v>1</v>
      </c>
      <c r="P6578" s="10">
        <v>4.8280160253106616E-3</v>
      </c>
      <c r="Q6578" s="3" t="s">
        <v>25</v>
      </c>
      <c r="R6578" s="3" t="s">
        <v>18757</v>
      </c>
      <c r="S6578" s="14">
        <v>73102191</v>
      </c>
      <c r="T6578" s="21">
        <v>29.703428333333335</v>
      </c>
      <c r="U6578" s="22">
        <v>18.120427666666664</v>
      </c>
      <c r="V6578" s="22">
        <v>6.2715699999999996</v>
      </c>
      <c r="W6578" s="22">
        <v>5.31143066666667</v>
      </c>
      <c r="X6578" s="22">
        <f t="shared" si="106"/>
        <v>0.48925154699999995</v>
      </c>
      <c r="Y6578" s="8" t="b">
        <v>0</v>
      </c>
      <c r="Z6578" s="8" t="b">
        <v>0</v>
      </c>
      <c r="AA6578" s="8" t="b">
        <v>0</v>
      </c>
      <c r="AB6578" s="8" t="b">
        <v>0</v>
      </c>
    </row>
    <row r="6579" spans="1:28" hidden="1" x14ac:dyDescent="0.2">
      <c r="A6579" s="1" t="s">
        <v>6290</v>
      </c>
      <c r="B6579" s="1" t="s">
        <v>6558</v>
      </c>
      <c r="D6579" s="3" t="s">
        <v>17580</v>
      </c>
      <c r="E6579" s="3" t="s">
        <v>18466</v>
      </c>
      <c r="F6579" s="3" t="s">
        <v>18747</v>
      </c>
      <c r="G6579" s="3" t="s">
        <v>27035</v>
      </c>
      <c r="H6579" s="3" t="s">
        <v>18751</v>
      </c>
      <c r="I6579" s="6">
        <v>731021</v>
      </c>
      <c r="J6579" s="7" t="s">
        <v>18758</v>
      </c>
      <c r="K6579" s="8">
        <v>73102199</v>
      </c>
      <c r="L6579" s="3">
        <v>2.7</v>
      </c>
      <c r="N6579" s="9">
        <v>2.7E-2</v>
      </c>
      <c r="O6579" s="9" t="b">
        <v>1</v>
      </c>
      <c r="P6579" s="10">
        <v>1.2743863810367339E-2</v>
      </c>
      <c r="Q6579" s="3" t="s">
        <v>25</v>
      </c>
      <c r="R6579" s="3" t="s">
        <v>18759</v>
      </c>
      <c r="S6579" s="14">
        <v>73102199</v>
      </c>
      <c r="T6579" s="21">
        <v>4.9848728333333288</v>
      </c>
      <c r="U6579" s="22">
        <v>2.2432546666666666</v>
      </c>
      <c r="V6579" s="22">
        <v>0.38878333333333304</v>
      </c>
      <c r="W6579" s="22">
        <v>2.3528348333333295</v>
      </c>
      <c r="X6579" s="22">
        <f t="shared" si="106"/>
        <v>6.0567876E-2</v>
      </c>
      <c r="Y6579" s="8" t="b">
        <v>0</v>
      </c>
      <c r="Z6579" s="8" t="b">
        <v>0</v>
      </c>
      <c r="AA6579" s="8" t="b">
        <v>0</v>
      </c>
      <c r="AB6579" s="8" t="b">
        <v>0</v>
      </c>
    </row>
    <row r="6580" spans="1:28" hidden="1" x14ac:dyDescent="0.2">
      <c r="A6580" s="1" t="s">
        <v>6290</v>
      </c>
      <c r="B6580" s="1" t="s">
        <v>6558</v>
      </c>
      <c r="D6580" s="3" t="s">
        <v>17580</v>
      </c>
      <c r="E6580" s="3" t="s">
        <v>18466</v>
      </c>
      <c r="F6580" s="3" t="s">
        <v>18747</v>
      </c>
      <c r="G6580" s="3" t="s">
        <v>27035</v>
      </c>
      <c r="H6580" s="3" t="s">
        <v>18760</v>
      </c>
      <c r="I6580" s="6">
        <v>731029</v>
      </c>
      <c r="J6580" s="7" t="s">
        <v>18761</v>
      </c>
      <c r="K6580" s="8">
        <v>73102910</v>
      </c>
      <c r="L6580" s="3">
        <v>2.7</v>
      </c>
      <c r="N6580" s="9">
        <v>2.7E-2</v>
      </c>
      <c r="O6580" s="9" t="b">
        <v>1</v>
      </c>
      <c r="P6580" s="10">
        <v>8.9088335520350909E-3</v>
      </c>
      <c r="Q6580" s="3" t="s">
        <v>25</v>
      </c>
      <c r="R6580" s="3" t="s">
        <v>18762</v>
      </c>
      <c r="S6580" s="14">
        <v>73102910</v>
      </c>
      <c r="T6580" s="21">
        <v>49.252642833333354</v>
      </c>
      <c r="U6580" s="22">
        <v>31.328465499999993</v>
      </c>
      <c r="V6580" s="22">
        <v>1.6729330000000007</v>
      </c>
      <c r="W6580" s="22">
        <v>16.251244333333364</v>
      </c>
      <c r="X6580" s="22">
        <f t="shared" si="106"/>
        <v>0.84586856849999981</v>
      </c>
      <c r="Y6580" s="8" t="b">
        <v>0</v>
      </c>
      <c r="Z6580" s="8" t="b">
        <v>0</v>
      </c>
      <c r="AA6580" s="8" t="b">
        <v>0</v>
      </c>
      <c r="AB6580" s="8" t="b">
        <v>0</v>
      </c>
    </row>
    <row r="6581" spans="1:28" hidden="1" x14ac:dyDescent="0.2">
      <c r="A6581" s="1" t="s">
        <v>6290</v>
      </c>
      <c r="B6581" s="1" t="s">
        <v>6558</v>
      </c>
      <c r="D6581" s="3" t="s">
        <v>17580</v>
      </c>
      <c r="E6581" s="3" t="s">
        <v>18466</v>
      </c>
      <c r="F6581" s="3" t="s">
        <v>18747</v>
      </c>
      <c r="G6581" s="3" t="s">
        <v>27035</v>
      </c>
      <c r="H6581" s="3" t="s">
        <v>18760</v>
      </c>
      <c r="I6581" s="6">
        <v>731029</v>
      </c>
      <c r="J6581" s="7" t="s">
        <v>18763</v>
      </c>
      <c r="K6581" s="8">
        <v>73102990</v>
      </c>
      <c r="L6581" s="3">
        <v>2.7</v>
      </c>
      <c r="N6581" s="9">
        <v>2.7E-2</v>
      </c>
      <c r="O6581" s="9" t="b">
        <v>1</v>
      </c>
      <c r="P6581" s="10">
        <v>1.1066214767799948E-2</v>
      </c>
      <c r="Q6581" s="3" t="s">
        <v>25</v>
      </c>
      <c r="R6581" s="3" t="s">
        <v>18764</v>
      </c>
      <c r="S6581" s="14">
        <v>73102990</v>
      </c>
      <c r="T6581" s="21">
        <v>43.949213999999969</v>
      </c>
      <c r="U6581" s="22">
        <v>24.701062333333311</v>
      </c>
      <c r="V6581" s="22">
        <v>1.2351353333333328</v>
      </c>
      <c r="W6581" s="22">
        <v>18.013016333333329</v>
      </c>
      <c r="X6581" s="22">
        <f t="shared" si="106"/>
        <v>0.66692868299999941</v>
      </c>
      <c r="Y6581" s="8" t="b">
        <v>0</v>
      </c>
      <c r="Z6581" s="8" t="b">
        <v>0</v>
      </c>
      <c r="AA6581" s="8" t="b">
        <v>0</v>
      </c>
      <c r="AB6581" s="8" t="b">
        <v>0</v>
      </c>
    </row>
    <row r="6582" spans="1:28" hidden="1" x14ac:dyDescent="0.2">
      <c r="A6582" s="1" t="s">
        <v>6290</v>
      </c>
      <c r="B6582" s="1" t="s">
        <v>6558</v>
      </c>
      <c r="D6582" s="3" t="s">
        <v>17580</v>
      </c>
      <c r="E6582" s="3" t="s">
        <v>18466</v>
      </c>
      <c r="F6582" s="3" t="s">
        <v>18765</v>
      </c>
      <c r="G6582" s="3" t="s">
        <v>27036</v>
      </c>
      <c r="H6582" s="3" t="s">
        <v>18766</v>
      </c>
      <c r="I6582" s="6">
        <v>731100</v>
      </c>
      <c r="J6582" s="7" t="s">
        <v>18767</v>
      </c>
      <c r="K6582" s="8">
        <v>73110011</v>
      </c>
      <c r="L6582" s="3">
        <v>2.7</v>
      </c>
      <c r="N6582" s="9">
        <v>2.7E-2</v>
      </c>
      <c r="O6582" s="9" t="b">
        <v>1</v>
      </c>
      <c r="P6582" s="10">
        <v>1.3676435408164034E-2</v>
      </c>
      <c r="Q6582" s="3" t="s">
        <v>25</v>
      </c>
      <c r="R6582" s="3" t="s">
        <v>18768</v>
      </c>
      <c r="S6582" s="14">
        <v>73110011</v>
      </c>
      <c r="T6582" s="21">
        <v>8.7746035000000031</v>
      </c>
      <c r="U6582" s="22">
        <v>2.0517374999999993</v>
      </c>
      <c r="V6582" s="22">
        <v>2.2782253333333329</v>
      </c>
      <c r="W6582" s="22">
        <v>4.4446406666666709</v>
      </c>
      <c r="X6582" s="22">
        <f t="shared" si="106"/>
        <v>5.5396912499999978E-2</v>
      </c>
      <c r="Y6582" s="8" t="b">
        <v>0</v>
      </c>
      <c r="Z6582" s="8" t="b">
        <v>0</v>
      </c>
      <c r="AA6582" s="8" t="b">
        <v>0</v>
      </c>
      <c r="AB6582" s="8" t="b">
        <v>0</v>
      </c>
    </row>
    <row r="6583" spans="1:28" hidden="1" x14ac:dyDescent="0.2">
      <c r="A6583" s="1" t="s">
        <v>6290</v>
      </c>
      <c r="B6583" s="1" t="s">
        <v>6558</v>
      </c>
      <c r="D6583" s="3" t="s">
        <v>17580</v>
      </c>
      <c r="E6583" s="3" t="s">
        <v>18466</v>
      </c>
      <c r="F6583" s="3" t="s">
        <v>18765</v>
      </c>
      <c r="G6583" s="3" t="s">
        <v>27036</v>
      </c>
      <c r="H6583" s="3" t="s">
        <v>18766</v>
      </c>
      <c r="I6583" s="6">
        <v>731100</v>
      </c>
      <c r="J6583" s="7" t="s">
        <v>18769</v>
      </c>
      <c r="K6583" s="8">
        <v>73110013</v>
      </c>
      <c r="L6583" s="3">
        <v>2.7</v>
      </c>
      <c r="N6583" s="9">
        <v>2.7E-2</v>
      </c>
      <c r="O6583" s="9" t="b">
        <v>1</v>
      </c>
      <c r="P6583" s="10">
        <v>3.0978500326559835E-3</v>
      </c>
      <c r="Q6583" s="3" t="s">
        <v>25</v>
      </c>
      <c r="R6583" s="3" t="s">
        <v>18770</v>
      </c>
      <c r="S6583" s="14">
        <v>73110013</v>
      </c>
      <c r="T6583" s="21">
        <v>7.5519596666666633</v>
      </c>
      <c r="U6583" s="22">
        <v>6.56389333333333</v>
      </c>
      <c r="V6583" s="22">
        <v>0.12159083333333333</v>
      </c>
      <c r="W6583" s="22">
        <v>0.86647549999999973</v>
      </c>
      <c r="X6583" s="22">
        <f t="shared" si="106"/>
        <v>0.1772251199999999</v>
      </c>
      <c r="Y6583" s="8" t="b">
        <v>0</v>
      </c>
      <c r="Z6583" s="8" t="b">
        <v>0</v>
      </c>
      <c r="AA6583" s="8" t="b">
        <v>0</v>
      </c>
      <c r="AB6583" s="8" t="b">
        <v>0</v>
      </c>
    </row>
    <row r="6584" spans="1:28" hidden="1" x14ac:dyDescent="0.2">
      <c r="A6584" s="1" t="s">
        <v>6290</v>
      </c>
      <c r="B6584" s="1" t="s">
        <v>6558</v>
      </c>
      <c r="D6584" s="3" t="s">
        <v>17580</v>
      </c>
      <c r="E6584" s="3" t="s">
        <v>18466</v>
      </c>
      <c r="F6584" s="3" t="s">
        <v>18765</v>
      </c>
      <c r="G6584" s="3" t="s">
        <v>27036</v>
      </c>
      <c r="H6584" s="3" t="s">
        <v>18766</v>
      </c>
      <c r="I6584" s="6">
        <v>731100</v>
      </c>
      <c r="J6584" s="7" t="s">
        <v>18771</v>
      </c>
      <c r="K6584" s="8">
        <v>73110019</v>
      </c>
      <c r="L6584" s="3">
        <v>2.7</v>
      </c>
      <c r="N6584" s="9">
        <v>2.7E-2</v>
      </c>
      <c r="O6584" s="9" t="b">
        <v>1</v>
      </c>
      <c r="P6584" s="10">
        <v>1.5062607024324487E-2</v>
      </c>
      <c r="Q6584" s="3" t="s">
        <v>25</v>
      </c>
      <c r="R6584" s="3" t="s">
        <v>18772</v>
      </c>
      <c r="S6584" s="14">
        <v>73110019</v>
      </c>
      <c r="T6584" s="21">
        <v>6.6169731666666625</v>
      </c>
      <c r="U6584" s="22">
        <v>2.5883341666666659</v>
      </c>
      <c r="V6584" s="22">
        <v>0.33719949999999999</v>
      </c>
      <c r="W6584" s="22">
        <v>3.6914394999999969</v>
      </c>
      <c r="X6584" s="22">
        <f t="shared" si="106"/>
        <v>6.9885022499999977E-2</v>
      </c>
      <c r="Y6584" s="8" t="b">
        <v>0</v>
      </c>
      <c r="Z6584" s="8" t="b">
        <v>0</v>
      </c>
      <c r="AA6584" s="8" t="b">
        <v>0</v>
      </c>
      <c r="AB6584" s="8" t="b">
        <v>0</v>
      </c>
    </row>
    <row r="6585" spans="1:28" hidden="1" x14ac:dyDescent="0.2">
      <c r="A6585" s="1" t="s">
        <v>6290</v>
      </c>
      <c r="B6585" s="1" t="s">
        <v>6558</v>
      </c>
      <c r="D6585" s="3" t="s">
        <v>17580</v>
      </c>
      <c r="E6585" s="3" t="s">
        <v>18466</v>
      </c>
      <c r="F6585" s="3" t="s">
        <v>18765</v>
      </c>
      <c r="G6585" s="3" t="s">
        <v>27036</v>
      </c>
      <c r="H6585" s="3" t="s">
        <v>18766</v>
      </c>
      <c r="I6585" s="6">
        <v>731100</v>
      </c>
      <c r="J6585" s="7" t="s">
        <v>18773</v>
      </c>
      <c r="K6585" s="8">
        <v>73110030</v>
      </c>
      <c r="L6585" s="3">
        <v>2.7</v>
      </c>
      <c r="N6585" s="9">
        <v>2.7E-2</v>
      </c>
      <c r="O6585" s="9" t="b">
        <v>1</v>
      </c>
      <c r="P6585" s="10">
        <v>5.0059304319130136E-3</v>
      </c>
      <c r="Q6585" s="3" t="s">
        <v>25</v>
      </c>
      <c r="R6585" s="3" t="s">
        <v>18774</v>
      </c>
      <c r="S6585" s="14">
        <v>73110030</v>
      </c>
      <c r="T6585" s="21">
        <v>4.1696513333333343</v>
      </c>
      <c r="U6585" s="22">
        <v>2.7755856666666672</v>
      </c>
      <c r="V6585" s="22">
        <v>0.62099216666666701</v>
      </c>
      <c r="W6585" s="22">
        <v>0.7730735000000003</v>
      </c>
      <c r="X6585" s="22">
        <f t="shared" si="106"/>
        <v>7.4940813000000009E-2</v>
      </c>
      <c r="Y6585" s="8" t="b">
        <v>0</v>
      </c>
      <c r="Z6585" s="8" t="b">
        <v>0</v>
      </c>
      <c r="AA6585" s="8" t="b">
        <v>0</v>
      </c>
      <c r="AB6585" s="8" t="b">
        <v>0</v>
      </c>
    </row>
    <row r="6586" spans="1:28" hidden="1" x14ac:dyDescent="0.2">
      <c r="A6586" s="1" t="s">
        <v>6290</v>
      </c>
      <c r="B6586" s="1" t="s">
        <v>6558</v>
      </c>
      <c r="D6586" s="3" t="s">
        <v>17580</v>
      </c>
      <c r="E6586" s="3" t="s">
        <v>18466</v>
      </c>
      <c r="F6586" s="3" t="s">
        <v>18765</v>
      </c>
      <c r="G6586" s="3" t="s">
        <v>27036</v>
      </c>
      <c r="H6586" s="3" t="s">
        <v>18766</v>
      </c>
      <c r="I6586" s="6">
        <v>731100</v>
      </c>
      <c r="J6586" s="7" t="s">
        <v>18775</v>
      </c>
      <c r="K6586" s="8">
        <v>73110091</v>
      </c>
      <c r="L6586" s="3">
        <v>2.7</v>
      </c>
      <c r="N6586" s="9">
        <v>2.7E-2</v>
      </c>
      <c r="O6586" s="9" t="b">
        <v>1</v>
      </c>
      <c r="P6586" s="10">
        <v>6.704569314239594E-3</v>
      </c>
      <c r="Q6586" s="3" t="s">
        <v>25</v>
      </c>
      <c r="R6586" s="3" t="s">
        <v>18776</v>
      </c>
      <c r="S6586" s="14">
        <v>73110091</v>
      </c>
      <c r="T6586" s="21">
        <v>35.246933833333344</v>
      </c>
      <c r="U6586" s="22">
        <v>20.083530666666672</v>
      </c>
      <c r="V6586" s="22">
        <v>6.4109768333333363</v>
      </c>
      <c r="W6586" s="22">
        <v>8.7524263333333359</v>
      </c>
      <c r="X6586" s="22">
        <f t="shared" si="106"/>
        <v>0.54225532800000009</v>
      </c>
      <c r="Y6586" s="8" t="b">
        <v>0</v>
      </c>
      <c r="Z6586" s="8" t="b">
        <v>0</v>
      </c>
      <c r="AA6586" s="8" t="b">
        <v>0</v>
      </c>
      <c r="AB6586" s="8" t="b">
        <v>0</v>
      </c>
    </row>
    <row r="6587" spans="1:28" hidden="1" x14ac:dyDescent="0.2">
      <c r="A6587" s="1" t="s">
        <v>6290</v>
      </c>
      <c r="B6587" s="1" t="s">
        <v>6558</v>
      </c>
      <c r="D6587" s="3" t="s">
        <v>17580</v>
      </c>
      <c r="E6587" s="3" t="s">
        <v>18466</v>
      </c>
      <c r="F6587" s="3" t="s">
        <v>18765</v>
      </c>
      <c r="G6587" s="3" t="s">
        <v>27036</v>
      </c>
      <c r="H6587" s="3" t="s">
        <v>18766</v>
      </c>
      <c r="I6587" s="6">
        <v>731100</v>
      </c>
      <c r="J6587" s="7" t="s">
        <v>18777</v>
      </c>
      <c r="K6587" s="8">
        <v>73110099</v>
      </c>
      <c r="L6587" s="3">
        <v>2.7</v>
      </c>
      <c r="N6587" s="9">
        <v>2.7E-2</v>
      </c>
      <c r="O6587" s="9" t="b">
        <v>1</v>
      </c>
      <c r="P6587" s="10">
        <v>3.1109716514009077E-3</v>
      </c>
      <c r="Q6587" s="3" t="s">
        <v>25</v>
      </c>
      <c r="R6587" s="3" t="s">
        <v>18778</v>
      </c>
      <c r="S6587" s="14">
        <v>73110099</v>
      </c>
      <c r="T6587" s="21">
        <v>16.049770166666661</v>
      </c>
      <c r="U6587" s="22">
        <v>13.096639166666661</v>
      </c>
      <c r="V6587" s="22">
        <v>1.1038576666666664</v>
      </c>
      <c r="W6587" s="22">
        <v>1.8492733333333333</v>
      </c>
      <c r="X6587" s="22">
        <f t="shared" si="106"/>
        <v>0.35360925749999983</v>
      </c>
      <c r="Y6587" s="8" t="b">
        <v>0</v>
      </c>
      <c r="Z6587" s="8" t="b">
        <v>0</v>
      </c>
      <c r="AA6587" s="8" t="b">
        <v>0</v>
      </c>
      <c r="AB6587" s="8" t="b">
        <v>0</v>
      </c>
    </row>
    <row r="6588" spans="1:28" hidden="1" x14ac:dyDescent="0.2">
      <c r="A6588" s="1" t="s">
        <v>6290</v>
      </c>
      <c r="B6588" s="1" t="s">
        <v>6558</v>
      </c>
      <c r="D6588" s="3" t="s">
        <v>17580</v>
      </c>
      <c r="E6588" s="3" t="s">
        <v>18466</v>
      </c>
      <c r="F6588" s="3" t="s">
        <v>18779</v>
      </c>
      <c r="G6588" s="3" t="s">
        <v>27037</v>
      </c>
      <c r="H6588" s="3" t="s">
        <v>18780</v>
      </c>
      <c r="I6588" s="6">
        <v>731210</v>
      </c>
      <c r="J6588" s="7" t="s">
        <v>18781</v>
      </c>
      <c r="K6588" s="8">
        <v>73121020</v>
      </c>
      <c r="L6588" s="3">
        <v>0</v>
      </c>
      <c r="N6588" s="9">
        <v>0</v>
      </c>
      <c r="O6588" s="9" t="b">
        <v>1</v>
      </c>
      <c r="P6588" s="10">
        <v>0</v>
      </c>
      <c r="Q6588" s="3" t="s">
        <v>29</v>
      </c>
      <c r="R6588" s="3" t="s">
        <v>18782</v>
      </c>
      <c r="S6588" s="14">
        <v>73121020</v>
      </c>
      <c r="T6588" s="21">
        <v>18.784320000000015</v>
      </c>
      <c r="U6588" s="22">
        <v>9.4450343333333375</v>
      </c>
      <c r="V6588" s="22">
        <v>2.9928811666666699</v>
      </c>
      <c r="W6588" s="22">
        <v>6.3464045000000073</v>
      </c>
      <c r="X6588" s="22">
        <f t="shared" si="106"/>
        <v>0</v>
      </c>
      <c r="Y6588" s="8" t="b">
        <v>0</v>
      </c>
      <c r="Z6588" s="8" t="b">
        <v>0</v>
      </c>
      <c r="AA6588" s="8" t="b">
        <v>0</v>
      </c>
      <c r="AB6588" s="8" t="b">
        <v>0</v>
      </c>
    </row>
    <row r="6589" spans="1:28" hidden="1" x14ac:dyDescent="0.2">
      <c r="A6589" s="1" t="s">
        <v>6290</v>
      </c>
      <c r="B6589" s="1" t="s">
        <v>6558</v>
      </c>
      <c r="D6589" s="3" t="s">
        <v>17580</v>
      </c>
      <c r="E6589" s="3" t="s">
        <v>18466</v>
      </c>
      <c r="F6589" s="3" t="s">
        <v>18779</v>
      </c>
      <c r="G6589" s="3" t="s">
        <v>27037</v>
      </c>
      <c r="H6589" s="3" t="s">
        <v>18780</v>
      </c>
      <c r="I6589" s="6">
        <v>731210</v>
      </c>
      <c r="J6589" s="7" t="s">
        <v>18783</v>
      </c>
      <c r="K6589" s="8">
        <v>73121041</v>
      </c>
      <c r="L6589" s="3">
        <v>0</v>
      </c>
      <c r="N6589" s="9">
        <v>0</v>
      </c>
      <c r="O6589" s="9" t="b">
        <v>1</v>
      </c>
      <c r="P6589" s="10">
        <v>0</v>
      </c>
      <c r="Q6589" s="3" t="s">
        <v>29</v>
      </c>
      <c r="R6589" s="3" t="s">
        <v>18784</v>
      </c>
      <c r="S6589" s="14">
        <v>73121041</v>
      </c>
      <c r="T6589" s="21">
        <v>11.843388166666672</v>
      </c>
      <c r="U6589" s="22">
        <v>10.359379833333339</v>
      </c>
      <c r="V6589" s="22">
        <v>0.83708050000000001</v>
      </c>
      <c r="W6589" s="22">
        <v>0.64692783333333304</v>
      </c>
      <c r="X6589" s="22">
        <f t="shared" si="106"/>
        <v>0</v>
      </c>
      <c r="Y6589" s="8" t="b">
        <v>0</v>
      </c>
      <c r="Z6589" s="8" t="b">
        <v>0</v>
      </c>
      <c r="AA6589" s="8" t="b">
        <v>0</v>
      </c>
      <c r="AB6589" s="8" t="b">
        <v>0</v>
      </c>
    </row>
    <row r="6590" spans="1:28" hidden="1" x14ac:dyDescent="0.2">
      <c r="A6590" s="1" t="s">
        <v>6290</v>
      </c>
      <c r="B6590" s="1" t="s">
        <v>6558</v>
      </c>
      <c r="D6590" s="3" t="s">
        <v>17580</v>
      </c>
      <c r="E6590" s="3" t="s">
        <v>18466</v>
      </c>
      <c r="F6590" s="3" t="s">
        <v>18779</v>
      </c>
      <c r="G6590" s="3" t="s">
        <v>27037</v>
      </c>
      <c r="H6590" s="3" t="s">
        <v>18780</v>
      </c>
      <c r="I6590" s="6">
        <v>731210</v>
      </c>
      <c r="J6590" s="7" t="s">
        <v>18785</v>
      </c>
      <c r="K6590" s="8">
        <v>73121049</v>
      </c>
      <c r="L6590" s="3">
        <v>0</v>
      </c>
      <c r="N6590" s="9">
        <v>0</v>
      </c>
      <c r="O6590" s="9" t="b">
        <v>1</v>
      </c>
      <c r="P6590" s="10">
        <v>0</v>
      </c>
      <c r="Q6590" s="3" t="s">
        <v>29</v>
      </c>
      <c r="R6590" s="3" t="s">
        <v>18786</v>
      </c>
      <c r="S6590" s="14">
        <v>73121049</v>
      </c>
      <c r="T6590" s="21">
        <v>7.3316743333333427</v>
      </c>
      <c r="U6590" s="22">
        <v>3.2950033333333368</v>
      </c>
      <c r="V6590" s="22">
        <v>1.3971643333333368</v>
      </c>
      <c r="W6590" s="22">
        <v>2.6395066666666698</v>
      </c>
      <c r="X6590" s="22">
        <f t="shared" si="106"/>
        <v>0</v>
      </c>
      <c r="Y6590" s="8" t="b">
        <v>0</v>
      </c>
      <c r="Z6590" s="8" t="b">
        <v>0</v>
      </c>
      <c r="AA6590" s="8" t="b">
        <v>0</v>
      </c>
      <c r="AB6590" s="8" t="b">
        <v>0</v>
      </c>
    </row>
    <row r="6591" spans="1:28" hidden="1" x14ac:dyDescent="0.2">
      <c r="A6591" s="1" t="s">
        <v>6290</v>
      </c>
      <c r="B6591" s="1" t="s">
        <v>6558</v>
      </c>
      <c r="D6591" s="3" t="s">
        <v>17580</v>
      </c>
      <c r="E6591" s="3" t="s">
        <v>18466</v>
      </c>
      <c r="F6591" s="3" t="s">
        <v>18779</v>
      </c>
      <c r="G6591" s="3" t="s">
        <v>27037</v>
      </c>
      <c r="H6591" s="3" t="s">
        <v>18780</v>
      </c>
      <c r="I6591" s="6">
        <v>731210</v>
      </c>
      <c r="J6591" s="7" t="s">
        <v>18787</v>
      </c>
      <c r="K6591" s="8">
        <v>73121061</v>
      </c>
      <c r="L6591" s="3">
        <v>0</v>
      </c>
      <c r="N6591" s="9">
        <v>0</v>
      </c>
      <c r="O6591" s="9" t="b">
        <v>1</v>
      </c>
      <c r="P6591" s="10">
        <v>0</v>
      </c>
      <c r="Q6591" s="3" t="s">
        <v>29</v>
      </c>
      <c r="R6591" s="3" t="s">
        <v>18788</v>
      </c>
      <c r="S6591" s="14">
        <v>73121061</v>
      </c>
      <c r="T6591" s="21">
        <v>11.594196499999999</v>
      </c>
      <c r="U6591" s="22">
        <v>4.1411301666666693</v>
      </c>
      <c r="V6591" s="22">
        <v>1.5481670000000003</v>
      </c>
      <c r="W6591" s="22">
        <v>5.9048993333333302</v>
      </c>
      <c r="X6591" s="22">
        <f t="shared" si="106"/>
        <v>0</v>
      </c>
      <c r="Y6591" s="8" t="b">
        <v>0</v>
      </c>
      <c r="Z6591" s="8" t="b">
        <v>0</v>
      </c>
      <c r="AA6591" s="8" t="b">
        <v>0</v>
      </c>
      <c r="AB6591" s="8" t="b">
        <v>0</v>
      </c>
    </row>
    <row r="6592" spans="1:28" hidden="1" x14ac:dyDescent="0.2">
      <c r="A6592" s="1" t="s">
        <v>6290</v>
      </c>
      <c r="B6592" s="1" t="s">
        <v>6558</v>
      </c>
      <c r="D6592" s="3" t="s">
        <v>17580</v>
      </c>
      <c r="E6592" s="3" t="s">
        <v>18466</v>
      </c>
      <c r="F6592" s="3" t="s">
        <v>18779</v>
      </c>
      <c r="G6592" s="3" t="s">
        <v>27037</v>
      </c>
      <c r="H6592" s="3" t="s">
        <v>18780</v>
      </c>
      <c r="I6592" s="6">
        <v>731210</v>
      </c>
      <c r="J6592" s="7" t="s">
        <v>18789</v>
      </c>
      <c r="K6592" s="8">
        <v>73121065</v>
      </c>
      <c r="L6592" s="3">
        <v>0</v>
      </c>
      <c r="N6592" s="9">
        <v>0</v>
      </c>
      <c r="O6592" s="9" t="b">
        <v>1</v>
      </c>
      <c r="P6592" s="10">
        <v>0</v>
      </c>
      <c r="Q6592" s="3" t="s">
        <v>29</v>
      </c>
      <c r="R6592" s="3" t="s">
        <v>18790</v>
      </c>
      <c r="S6592" s="14">
        <v>73121065</v>
      </c>
      <c r="T6592" s="21">
        <v>4.3299161666666679</v>
      </c>
      <c r="U6592" s="22">
        <v>2.2736471666666676</v>
      </c>
      <c r="V6592" s="22">
        <v>0.73305033333333358</v>
      </c>
      <c r="W6592" s="22">
        <v>1.3232186666666668</v>
      </c>
      <c r="X6592" s="22">
        <f t="shared" si="106"/>
        <v>0</v>
      </c>
      <c r="Y6592" s="8" t="b">
        <v>0</v>
      </c>
      <c r="Z6592" s="8" t="b">
        <v>0</v>
      </c>
      <c r="AA6592" s="8" t="b">
        <v>0</v>
      </c>
      <c r="AB6592" s="8" t="b">
        <v>0</v>
      </c>
    </row>
    <row r="6593" spans="1:28" hidden="1" x14ac:dyDescent="0.2">
      <c r="A6593" s="1" t="s">
        <v>6290</v>
      </c>
      <c r="B6593" s="1" t="s">
        <v>6558</v>
      </c>
      <c r="D6593" s="3" t="s">
        <v>17580</v>
      </c>
      <c r="E6593" s="3" t="s">
        <v>18466</v>
      </c>
      <c r="F6593" s="3" t="s">
        <v>18779</v>
      </c>
      <c r="G6593" s="3" t="s">
        <v>27037</v>
      </c>
      <c r="H6593" s="3" t="s">
        <v>18780</v>
      </c>
      <c r="I6593" s="6">
        <v>731210</v>
      </c>
      <c r="J6593" s="7" t="s">
        <v>18791</v>
      </c>
      <c r="K6593" s="8">
        <v>73121069</v>
      </c>
      <c r="L6593" s="3">
        <v>0</v>
      </c>
      <c r="N6593" s="9">
        <v>0</v>
      </c>
      <c r="O6593" s="9" t="b">
        <v>1</v>
      </c>
      <c r="P6593" s="10">
        <v>0</v>
      </c>
      <c r="Q6593" s="3" t="s">
        <v>29</v>
      </c>
      <c r="R6593" s="3" t="s">
        <v>18792</v>
      </c>
      <c r="S6593" s="14">
        <v>73121069</v>
      </c>
      <c r="T6593" s="21">
        <v>3.2034653333333338</v>
      </c>
      <c r="U6593" s="22">
        <v>2.2604955000000002</v>
      </c>
      <c r="V6593" s="22">
        <v>0.22018333333333373</v>
      </c>
      <c r="W6593" s="22">
        <v>0.72278649999999978</v>
      </c>
      <c r="X6593" s="22">
        <f t="shared" si="106"/>
        <v>0</v>
      </c>
      <c r="Y6593" s="8" t="b">
        <v>0</v>
      </c>
      <c r="Z6593" s="8" t="b">
        <v>0</v>
      </c>
      <c r="AA6593" s="8" t="b">
        <v>0</v>
      </c>
      <c r="AB6593" s="8" t="b">
        <v>0</v>
      </c>
    </row>
    <row r="6594" spans="1:28" hidden="1" x14ac:dyDescent="0.2">
      <c r="A6594" s="1" t="s">
        <v>6290</v>
      </c>
      <c r="B6594" s="1" t="s">
        <v>6558</v>
      </c>
      <c r="D6594" s="3" t="s">
        <v>17580</v>
      </c>
      <c r="E6594" s="3" t="s">
        <v>18466</v>
      </c>
      <c r="F6594" s="3" t="s">
        <v>18779</v>
      </c>
      <c r="G6594" s="3" t="s">
        <v>27037</v>
      </c>
      <c r="H6594" s="3" t="s">
        <v>18780</v>
      </c>
      <c r="I6594" s="6">
        <v>731210</v>
      </c>
      <c r="J6594" s="7" t="s">
        <v>18793</v>
      </c>
      <c r="K6594" s="8">
        <v>73121081</v>
      </c>
      <c r="L6594" s="3">
        <v>0</v>
      </c>
      <c r="N6594" s="9">
        <v>0</v>
      </c>
      <c r="O6594" s="9" t="b">
        <v>1</v>
      </c>
      <c r="P6594" s="10">
        <v>0</v>
      </c>
      <c r="Q6594" s="3" t="s">
        <v>29</v>
      </c>
      <c r="R6594" s="3" t="s">
        <v>18794</v>
      </c>
      <c r="S6594" s="14">
        <v>73121081</v>
      </c>
      <c r="T6594" s="21">
        <v>5.8658733333333331</v>
      </c>
      <c r="U6594" s="22">
        <v>4.970191166666666</v>
      </c>
      <c r="V6594" s="22">
        <v>0.33096283333333304</v>
      </c>
      <c r="W6594" s="22">
        <v>0.56471933333333368</v>
      </c>
      <c r="X6594" s="22">
        <f t="shared" si="106"/>
        <v>0</v>
      </c>
      <c r="Y6594" s="8" t="b">
        <v>0</v>
      </c>
      <c r="Z6594" s="8" t="b">
        <v>0</v>
      </c>
      <c r="AA6594" s="8" t="b">
        <v>0</v>
      </c>
      <c r="AB6594" s="8" t="b">
        <v>0</v>
      </c>
    </row>
    <row r="6595" spans="1:28" hidden="1" x14ac:dyDescent="0.2">
      <c r="A6595" s="1" t="s">
        <v>6290</v>
      </c>
      <c r="B6595" s="1" t="s">
        <v>6558</v>
      </c>
      <c r="D6595" s="3" t="s">
        <v>17580</v>
      </c>
      <c r="E6595" s="3" t="s">
        <v>18466</v>
      </c>
      <c r="F6595" s="3" t="s">
        <v>18779</v>
      </c>
      <c r="G6595" s="3" t="s">
        <v>27037</v>
      </c>
      <c r="H6595" s="3" t="s">
        <v>18780</v>
      </c>
      <c r="I6595" s="6">
        <v>731210</v>
      </c>
      <c r="J6595" s="7" t="s">
        <v>18795</v>
      </c>
      <c r="K6595" s="8">
        <v>73121083</v>
      </c>
      <c r="L6595" s="3">
        <v>0</v>
      </c>
      <c r="N6595" s="9">
        <v>0</v>
      </c>
      <c r="O6595" s="9" t="b">
        <v>1</v>
      </c>
      <c r="P6595" s="10">
        <v>0</v>
      </c>
      <c r="Q6595" s="3" t="s">
        <v>29</v>
      </c>
      <c r="R6595" s="3" t="s">
        <v>18796</v>
      </c>
      <c r="S6595" s="14">
        <v>73121083</v>
      </c>
      <c r="T6595" s="21">
        <v>11.162746333333335</v>
      </c>
      <c r="U6595" s="22">
        <v>7.6298811666666646</v>
      </c>
      <c r="V6595" s="22">
        <v>0.50810533333333396</v>
      </c>
      <c r="W6595" s="22">
        <v>3.0247598333333361</v>
      </c>
      <c r="X6595" s="22">
        <f t="shared" si="106"/>
        <v>0</v>
      </c>
      <c r="Y6595" s="8" t="b">
        <v>0</v>
      </c>
      <c r="Z6595" s="8" t="b">
        <v>0</v>
      </c>
      <c r="AA6595" s="8" t="b">
        <v>0</v>
      </c>
      <c r="AB6595" s="8" t="b">
        <v>0</v>
      </c>
    </row>
    <row r="6596" spans="1:28" hidden="1" x14ac:dyDescent="0.2">
      <c r="A6596" s="1" t="s">
        <v>6290</v>
      </c>
      <c r="B6596" s="1" t="s">
        <v>6558</v>
      </c>
      <c r="D6596" s="3" t="s">
        <v>17580</v>
      </c>
      <c r="E6596" s="3" t="s">
        <v>18466</v>
      </c>
      <c r="F6596" s="3" t="s">
        <v>18779</v>
      </c>
      <c r="G6596" s="3" t="s">
        <v>27037</v>
      </c>
      <c r="H6596" s="3" t="s">
        <v>18780</v>
      </c>
      <c r="I6596" s="6">
        <v>731210</v>
      </c>
      <c r="J6596" s="7" t="s">
        <v>18797</v>
      </c>
      <c r="K6596" s="8">
        <v>73121085</v>
      </c>
      <c r="L6596" s="3">
        <v>0</v>
      </c>
      <c r="N6596" s="9">
        <v>0</v>
      </c>
      <c r="O6596" s="9" t="b">
        <v>1</v>
      </c>
      <c r="P6596" s="10">
        <v>0</v>
      </c>
      <c r="Q6596" s="3" t="s">
        <v>29</v>
      </c>
      <c r="R6596" s="3" t="s">
        <v>18798</v>
      </c>
      <c r="S6596" s="14">
        <v>73121085</v>
      </c>
      <c r="T6596" s="21">
        <v>7.2183503333333343</v>
      </c>
      <c r="U6596" s="22">
        <v>5.4292889999999998</v>
      </c>
      <c r="V6596" s="22">
        <v>0.52655766666666692</v>
      </c>
      <c r="W6596" s="22">
        <v>1.2625036666666676</v>
      </c>
      <c r="X6596" s="22">
        <f t="shared" si="106"/>
        <v>0</v>
      </c>
      <c r="Y6596" s="8" t="b">
        <v>0</v>
      </c>
      <c r="Z6596" s="8" t="b">
        <v>0</v>
      </c>
      <c r="AA6596" s="8" t="b">
        <v>0</v>
      </c>
      <c r="AB6596" s="8" t="b">
        <v>0</v>
      </c>
    </row>
    <row r="6597" spans="1:28" hidden="1" x14ac:dyDescent="0.2">
      <c r="A6597" s="1" t="s">
        <v>6290</v>
      </c>
      <c r="B6597" s="1" t="s">
        <v>6558</v>
      </c>
      <c r="D6597" s="3" t="s">
        <v>17580</v>
      </c>
      <c r="E6597" s="3" t="s">
        <v>18466</v>
      </c>
      <c r="F6597" s="3" t="s">
        <v>18779</v>
      </c>
      <c r="G6597" s="3" t="s">
        <v>27037</v>
      </c>
      <c r="H6597" s="3" t="s">
        <v>18780</v>
      </c>
      <c r="I6597" s="6">
        <v>731210</v>
      </c>
      <c r="J6597" s="7" t="s">
        <v>18799</v>
      </c>
      <c r="K6597" s="8">
        <v>73121089</v>
      </c>
      <c r="L6597" s="3">
        <v>0</v>
      </c>
      <c r="N6597" s="9">
        <v>0</v>
      </c>
      <c r="O6597" s="9" t="b">
        <v>1</v>
      </c>
      <c r="P6597" s="10">
        <v>0</v>
      </c>
      <c r="Q6597" s="3" t="s">
        <v>29</v>
      </c>
      <c r="R6597" s="3" t="s">
        <v>18800</v>
      </c>
      <c r="S6597" s="14">
        <v>73121089</v>
      </c>
      <c r="T6597" s="21">
        <v>4.275137499999996</v>
      </c>
      <c r="U6597" s="22">
        <v>2.4713854999999998</v>
      </c>
      <c r="V6597" s="22">
        <v>0.21539083333333331</v>
      </c>
      <c r="W6597" s="22">
        <v>1.5883611666666635</v>
      </c>
      <c r="X6597" s="22">
        <f t="shared" si="106"/>
        <v>0</v>
      </c>
      <c r="Y6597" s="8" t="b">
        <v>0</v>
      </c>
      <c r="Z6597" s="8" t="b">
        <v>0</v>
      </c>
      <c r="AA6597" s="8" t="b">
        <v>0</v>
      </c>
      <c r="AB6597" s="8" t="b">
        <v>0</v>
      </c>
    </row>
    <row r="6598" spans="1:28" hidden="1" x14ac:dyDescent="0.2">
      <c r="A6598" s="1" t="s">
        <v>6290</v>
      </c>
      <c r="B6598" s="1" t="s">
        <v>6558</v>
      </c>
      <c r="D6598" s="3" t="s">
        <v>17580</v>
      </c>
      <c r="E6598" s="3" t="s">
        <v>18466</v>
      </c>
      <c r="F6598" s="3" t="s">
        <v>18779</v>
      </c>
      <c r="G6598" s="3" t="s">
        <v>27037</v>
      </c>
      <c r="H6598" s="3" t="s">
        <v>18780</v>
      </c>
      <c r="I6598" s="6">
        <v>731210</v>
      </c>
      <c r="J6598" s="7" t="s">
        <v>18801</v>
      </c>
      <c r="K6598" s="8">
        <v>73121098</v>
      </c>
      <c r="L6598" s="3">
        <v>0</v>
      </c>
      <c r="N6598" s="9">
        <v>0</v>
      </c>
      <c r="O6598" s="9" t="b">
        <v>1</v>
      </c>
      <c r="P6598" s="10">
        <v>0</v>
      </c>
      <c r="Q6598" s="3" t="s">
        <v>29</v>
      </c>
      <c r="R6598" s="3" t="s">
        <v>18802</v>
      </c>
      <c r="S6598" s="14">
        <v>73121098</v>
      </c>
      <c r="T6598" s="21">
        <v>2.3059756666666669</v>
      </c>
      <c r="U6598" s="22">
        <v>0.87805766666666674</v>
      </c>
      <c r="V6598" s="22">
        <v>0.30287833333333364</v>
      </c>
      <c r="W6598" s="22">
        <v>1.1250396666666664</v>
      </c>
      <c r="X6598" s="22">
        <f t="shared" si="106"/>
        <v>0</v>
      </c>
      <c r="Y6598" s="8" t="b">
        <v>0</v>
      </c>
      <c r="Z6598" s="8" t="b">
        <v>0</v>
      </c>
      <c r="AA6598" s="8" t="b">
        <v>0</v>
      </c>
      <c r="AB6598" s="8" t="b">
        <v>0</v>
      </c>
    </row>
    <row r="6599" spans="1:28" hidden="1" x14ac:dyDescent="0.2">
      <c r="A6599" s="1" t="s">
        <v>6290</v>
      </c>
      <c r="B6599" s="1" t="s">
        <v>6558</v>
      </c>
      <c r="D6599" s="3" t="s">
        <v>17580</v>
      </c>
      <c r="E6599" s="3" t="s">
        <v>18466</v>
      </c>
      <c r="F6599" s="3" t="s">
        <v>18779</v>
      </c>
      <c r="G6599" s="3" t="s">
        <v>27037</v>
      </c>
      <c r="H6599" s="3" t="s">
        <v>18803</v>
      </c>
      <c r="I6599" s="6">
        <v>731290</v>
      </c>
      <c r="J6599" s="7" t="s">
        <v>18804</v>
      </c>
      <c r="K6599" s="8">
        <v>73129000</v>
      </c>
      <c r="L6599" s="3">
        <v>0</v>
      </c>
      <c r="N6599" s="9">
        <v>0</v>
      </c>
      <c r="O6599" s="9" t="b">
        <v>1</v>
      </c>
      <c r="P6599" s="10">
        <v>0</v>
      </c>
      <c r="Q6599" s="3" t="s">
        <v>29</v>
      </c>
      <c r="R6599" s="3" t="s">
        <v>18805</v>
      </c>
      <c r="S6599" s="14">
        <v>73129000</v>
      </c>
      <c r="T6599" s="21">
        <v>10.915321166666669</v>
      </c>
      <c r="U6599" s="22">
        <v>2.8014800000000002</v>
      </c>
      <c r="V6599" s="22">
        <v>5.0108164999999989</v>
      </c>
      <c r="W6599" s="22">
        <v>3.1030246666666694</v>
      </c>
      <c r="X6599" s="22">
        <f t="shared" si="106"/>
        <v>0</v>
      </c>
      <c r="Y6599" s="8" t="b">
        <v>0</v>
      </c>
      <c r="Z6599" s="8" t="b">
        <v>0</v>
      </c>
      <c r="AA6599" s="8" t="b">
        <v>0</v>
      </c>
      <c r="AB6599" s="8" t="b">
        <v>0</v>
      </c>
    </row>
    <row r="6600" spans="1:28" hidden="1" x14ac:dyDescent="0.2">
      <c r="A6600" s="1" t="s">
        <v>6290</v>
      </c>
      <c r="B6600" s="1" t="s">
        <v>6558</v>
      </c>
      <c r="D6600" s="3" t="s">
        <v>17580</v>
      </c>
      <c r="E6600" s="3" t="s">
        <v>18466</v>
      </c>
      <c r="F6600" s="3" t="s">
        <v>18806</v>
      </c>
      <c r="G6600" s="3" t="s">
        <v>27038</v>
      </c>
      <c r="H6600" s="3" t="s">
        <v>18807</v>
      </c>
      <c r="I6600" s="6">
        <v>731300</v>
      </c>
      <c r="J6600" s="7" t="s">
        <v>18808</v>
      </c>
      <c r="K6600" s="8">
        <v>73130000</v>
      </c>
      <c r="L6600" s="3">
        <v>0</v>
      </c>
      <c r="N6600" s="9">
        <v>0</v>
      </c>
      <c r="O6600" s="9" t="b">
        <v>1</v>
      </c>
      <c r="P6600" s="10">
        <v>0</v>
      </c>
      <c r="Q6600" s="3" t="s">
        <v>29</v>
      </c>
      <c r="R6600" s="3" t="s">
        <v>18809</v>
      </c>
      <c r="S6600" s="14">
        <v>73130000</v>
      </c>
      <c r="T6600" s="21">
        <v>2.0485704999999994</v>
      </c>
      <c r="U6600" s="22">
        <v>0.53461433333333264</v>
      </c>
      <c r="V6600" s="22">
        <v>0.29408499999999999</v>
      </c>
      <c r="W6600" s="22">
        <v>1.2198711666666668</v>
      </c>
      <c r="X6600" s="22">
        <f t="shared" ref="X6600:X6663" si="107">U6600*N6600</f>
        <v>0</v>
      </c>
      <c r="Y6600" s="8" t="b">
        <v>0</v>
      </c>
      <c r="Z6600" s="8" t="b">
        <v>0</v>
      </c>
      <c r="AA6600" s="8" t="b">
        <v>0</v>
      </c>
      <c r="AB6600" s="8" t="b">
        <v>0</v>
      </c>
    </row>
    <row r="6601" spans="1:28" hidden="1" x14ac:dyDescent="0.2">
      <c r="A6601" s="1" t="s">
        <v>6290</v>
      </c>
      <c r="B6601" s="1" t="s">
        <v>6558</v>
      </c>
      <c r="D6601" s="3" t="s">
        <v>17580</v>
      </c>
      <c r="E6601" s="3" t="s">
        <v>18466</v>
      </c>
      <c r="F6601" s="3" t="s">
        <v>18810</v>
      </c>
      <c r="G6601" s="3" t="s">
        <v>27039</v>
      </c>
      <c r="H6601" s="3" t="s">
        <v>18811</v>
      </c>
      <c r="I6601" s="6">
        <v>731412</v>
      </c>
      <c r="J6601" s="7" t="s">
        <v>18812</v>
      </c>
      <c r="K6601" s="8">
        <v>73141200</v>
      </c>
      <c r="L6601" s="3">
        <v>0</v>
      </c>
      <c r="N6601" s="9">
        <v>0</v>
      </c>
      <c r="O6601" s="9" t="b">
        <v>1</v>
      </c>
      <c r="P6601" s="10">
        <v>0</v>
      </c>
      <c r="Q6601" s="3" t="s">
        <v>29</v>
      </c>
      <c r="R6601" s="3" t="s">
        <v>18813</v>
      </c>
      <c r="S6601" s="14">
        <v>73141200</v>
      </c>
      <c r="T6601" s="21">
        <v>0.59296616666666702</v>
      </c>
      <c r="U6601" s="22">
        <v>0.40951950000000037</v>
      </c>
      <c r="V6601" s="22">
        <v>2.5002E-2</v>
      </c>
      <c r="W6601" s="22">
        <v>0.15844466666666668</v>
      </c>
      <c r="X6601" s="22">
        <f t="shared" si="107"/>
        <v>0</v>
      </c>
      <c r="Y6601" s="8" t="b">
        <v>0</v>
      </c>
      <c r="Z6601" s="8" t="b">
        <v>0</v>
      </c>
      <c r="AA6601" s="8" t="b">
        <v>0</v>
      </c>
      <c r="AB6601" s="8" t="b">
        <v>0</v>
      </c>
    </row>
    <row r="6602" spans="1:28" hidden="1" x14ac:dyDescent="0.2">
      <c r="A6602" s="1" t="s">
        <v>6290</v>
      </c>
      <c r="B6602" s="1" t="s">
        <v>6558</v>
      </c>
      <c r="D6602" s="3" t="s">
        <v>17580</v>
      </c>
      <c r="E6602" s="3" t="s">
        <v>18466</v>
      </c>
      <c r="F6602" s="3" t="s">
        <v>18810</v>
      </c>
      <c r="G6602" s="3" t="s">
        <v>27039</v>
      </c>
      <c r="H6602" s="3" t="s">
        <v>18814</v>
      </c>
      <c r="I6602" s="6">
        <v>731414</v>
      </c>
      <c r="J6602" s="7" t="s">
        <v>18815</v>
      </c>
      <c r="K6602" s="8">
        <v>73141400</v>
      </c>
      <c r="L6602" s="3">
        <v>0</v>
      </c>
      <c r="N6602" s="9">
        <v>0</v>
      </c>
      <c r="O6602" s="9" t="b">
        <v>1</v>
      </c>
      <c r="P6602" s="10">
        <v>0</v>
      </c>
      <c r="Q6602" s="3" t="s">
        <v>29</v>
      </c>
      <c r="R6602" s="3" t="s">
        <v>18816</v>
      </c>
      <c r="S6602" s="14">
        <v>73141400</v>
      </c>
      <c r="T6602" s="21">
        <v>4.732021333333333</v>
      </c>
      <c r="U6602" s="22">
        <v>1.3940319999999993</v>
      </c>
      <c r="V6602" s="22">
        <v>1.0331616666666665</v>
      </c>
      <c r="W6602" s="22">
        <v>2.3048276666666672</v>
      </c>
      <c r="X6602" s="22">
        <f t="shared" si="107"/>
        <v>0</v>
      </c>
      <c r="Y6602" s="8" t="b">
        <v>0</v>
      </c>
      <c r="Z6602" s="8" t="b">
        <v>0</v>
      </c>
      <c r="AA6602" s="8" t="b">
        <v>0</v>
      </c>
      <c r="AB6602" s="8" t="b">
        <v>0</v>
      </c>
    </row>
    <row r="6603" spans="1:28" hidden="1" x14ac:dyDescent="0.2">
      <c r="A6603" s="1" t="s">
        <v>6290</v>
      </c>
      <c r="B6603" s="1" t="s">
        <v>6558</v>
      </c>
      <c r="D6603" s="3" t="s">
        <v>17580</v>
      </c>
      <c r="E6603" s="3" t="s">
        <v>18466</v>
      </c>
      <c r="F6603" s="3" t="s">
        <v>18810</v>
      </c>
      <c r="G6603" s="3" t="s">
        <v>27039</v>
      </c>
      <c r="H6603" s="3" t="s">
        <v>18817</v>
      </c>
      <c r="I6603" s="6">
        <v>731419</v>
      </c>
      <c r="J6603" s="7" t="s">
        <v>18818</v>
      </c>
      <c r="K6603" s="8">
        <v>73141900</v>
      </c>
      <c r="L6603" s="3">
        <v>0</v>
      </c>
      <c r="N6603" s="9">
        <v>0</v>
      </c>
      <c r="O6603" s="9" t="b">
        <v>1</v>
      </c>
      <c r="P6603" s="10">
        <v>0</v>
      </c>
      <c r="Q6603" s="3" t="s">
        <v>29</v>
      </c>
      <c r="R6603" s="3" t="s">
        <v>18819</v>
      </c>
      <c r="S6603" s="14">
        <v>73141900</v>
      </c>
      <c r="T6603" s="21">
        <v>2.650262833333338</v>
      </c>
      <c r="U6603" s="22">
        <v>1.0445235000000013</v>
      </c>
      <c r="V6603" s="22">
        <v>0.43035833333333301</v>
      </c>
      <c r="W6603" s="22">
        <v>1.1753810000000038</v>
      </c>
      <c r="X6603" s="22">
        <f t="shared" si="107"/>
        <v>0</v>
      </c>
      <c r="Y6603" s="8" t="b">
        <v>0</v>
      </c>
      <c r="Z6603" s="8" t="b">
        <v>0</v>
      </c>
      <c r="AA6603" s="8" t="b">
        <v>0</v>
      </c>
      <c r="AB6603" s="8" t="b">
        <v>0</v>
      </c>
    </row>
    <row r="6604" spans="1:28" hidden="1" x14ac:dyDescent="0.2">
      <c r="A6604" s="1" t="s">
        <v>6290</v>
      </c>
      <c r="B6604" s="1" t="s">
        <v>6558</v>
      </c>
      <c r="D6604" s="3" t="s">
        <v>17580</v>
      </c>
      <c r="E6604" s="3" t="s">
        <v>18466</v>
      </c>
      <c r="F6604" s="3" t="s">
        <v>18810</v>
      </c>
      <c r="G6604" s="3" t="s">
        <v>27039</v>
      </c>
      <c r="H6604" s="3" t="s">
        <v>18820</v>
      </c>
      <c r="I6604" s="6">
        <v>731420</v>
      </c>
      <c r="J6604" s="7" t="s">
        <v>18821</v>
      </c>
      <c r="K6604" s="8">
        <v>73142010</v>
      </c>
      <c r="L6604" s="3">
        <v>0</v>
      </c>
      <c r="N6604" s="9">
        <v>0</v>
      </c>
      <c r="O6604" s="9" t="b">
        <v>1</v>
      </c>
      <c r="P6604" s="10">
        <v>0</v>
      </c>
      <c r="Q6604" s="3" t="s">
        <v>29</v>
      </c>
      <c r="R6604" s="3" t="s">
        <v>18822</v>
      </c>
      <c r="S6604" s="14">
        <v>73142010</v>
      </c>
      <c r="T6604" s="21">
        <v>32.078161000000001</v>
      </c>
      <c r="U6604" s="22">
        <v>32.012387333333336</v>
      </c>
      <c r="V6604" s="22">
        <v>0</v>
      </c>
      <c r="W6604" s="22">
        <v>6.5773666666666702E-2</v>
      </c>
      <c r="X6604" s="22">
        <f t="shared" si="107"/>
        <v>0</v>
      </c>
      <c r="Y6604" s="8" t="b">
        <v>0</v>
      </c>
      <c r="Z6604" s="8" t="b">
        <v>0</v>
      </c>
      <c r="AA6604" s="8" t="b">
        <v>0</v>
      </c>
      <c r="AB6604" s="8" t="b">
        <v>0</v>
      </c>
    </row>
    <row r="6605" spans="1:28" hidden="1" x14ac:dyDescent="0.2">
      <c r="A6605" s="1" t="s">
        <v>6290</v>
      </c>
      <c r="B6605" s="1" t="s">
        <v>6558</v>
      </c>
      <c r="D6605" s="3" t="s">
        <v>17580</v>
      </c>
      <c r="E6605" s="3" t="s">
        <v>18466</v>
      </c>
      <c r="F6605" s="3" t="s">
        <v>18810</v>
      </c>
      <c r="G6605" s="3" t="s">
        <v>27039</v>
      </c>
      <c r="H6605" s="3" t="s">
        <v>18820</v>
      </c>
      <c r="I6605" s="6">
        <v>731420</v>
      </c>
      <c r="J6605" s="7" t="s">
        <v>18823</v>
      </c>
      <c r="K6605" s="8">
        <v>73142090</v>
      </c>
      <c r="L6605" s="3">
        <v>0</v>
      </c>
      <c r="N6605" s="9">
        <v>0</v>
      </c>
      <c r="O6605" s="9" t="b">
        <v>1</v>
      </c>
      <c r="P6605" s="10">
        <v>0</v>
      </c>
      <c r="Q6605" s="3" t="s">
        <v>29</v>
      </c>
      <c r="R6605" s="3" t="s">
        <v>18824</v>
      </c>
      <c r="S6605" s="14">
        <v>73142090</v>
      </c>
      <c r="T6605" s="21">
        <v>8.0156098333333361</v>
      </c>
      <c r="U6605" s="22">
        <v>5.8632719999999994</v>
      </c>
      <c r="V6605" s="22">
        <v>9.8486500000000005E-2</v>
      </c>
      <c r="W6605" s="22">
        <v>2.0538513333333368</v>
      </c>
      <c r="X6605" s="22">
        <f t="shared" si="107"/>
        <v>0</v>
      </c>
      <c r="Y6605" s="8" t="b">
        <v>0</v>
      </c>
      <c r="Z6605" s="8" t="b">
        <v>0</v>
      </c>
      <c r="AA6605" s="8" t="b">
        <v>0</v>
      </c>
      <c r="AB6605" s="8" t="b">
        <v>0</v>
      </c>
    </row>
    <row r="6606" spans="1:28" hidden="1" x14ac:dyDescent="0.2">
      <c r="A6606" s="1" t="s">
        <v>6290</v>
      </c>
      <c r="B6606" s="1" t="s">
        <v>6558</v>
      </c>
      <c r="D6606" s="3" t="s">
        <v>17580</v>
      </c>
      <c r="E6606" s="3" t="s">
        <v>18466</v>
      </c>
      <c r="F6606" s="3" t="s">
        <v>18810</v>
      </c>
      <c r="G6606" s="3" t="s">
        <v>27039</v>
      </c>
      <c r="H6606" s="3" t="s">
        <v>18825</v>
      </c>
      <c r="I6606" s="6">
        <v>731431</v>
      </c>
      <c r="J6606" s="7" t="s">
        <v>18826</v>
      </c>
      <c r="K6606" s="8">
        <v>73143100</v>
      </c>
      <c r="L6606" s="3">
        <v>0</v>
      </c>
      <c r="N6606" s="9">
        <v>0</v>
      </c>
      <c r="O6606" s="9" t="b">
        <v>1</v>
      </c>
      <c r="P6606" s="10">
        <v>0</v>
      </c>
      <c r="Q6606" s="3" t="s">
        <v>29</v>
      </c>
      <c r="R6606" s="3" t="s">
        <v>18827</v>
      </c>
      <c r="S6606" s="14">
        <v>73143100</v>
      </c>
      <c r="T6606" s="21">
        <v>20.422660999999998</v>
      </c>
      <c r="U6606" s="22">
        <v>19.199965833333334</v>
      </c>
      <c r="V6606" s="22">
        <v>0.1513453333333333</v>
      </c>
      <c r="W6606" s="22">
        <v>1.0713498333333331</v>
      </c>
      <c r="X6606" s="22">
        <f t="shared" si="107"/>
        <v>0</v>
      </c>
      <c r="Y6606" s="8" t="b">
        <v>0</v>
      </c>
      <c r="Z6606" s="8" t="b">
        <v>0</v>
      </c>
      <c r="AA6606" s="8" t="b">
        <v>0</v>
      </c>
      <c r="AB6606" s="8" t="b">
        <v>0</v>
      </c>
    </row>
    <row r="6607" spans="1:28" hidden="1" x14ac:dyDescent="0.2">
      <c r="A6607" s="1" t="s">
        <v>6290</v>
      </c>
      <c r="B6607" s="1" t="s">
        <v>6558</v>
      </c>
      <c r="D6607" s="3" t="s">
        <v>17580</v>
      </c>
      <c r="E6607" s="3" t="s">
        <v>18466</v>
      </c>
      <c r="F6607" s="3" t="s">
        <v>18810</v>
      </c>
      <c r="G6607" s="3" t="s">
        <v>27039</v>
      </c>
      <c r="H6607" s="3" t="s">
        <v>18828</v>
      </c>
      <c r="I6607" s="6">
        <v>731439</v>
      </c>
      <c r="J6607" s="7" t="s">
        <v>18829</v>
      </c>
      <c r="K6607" s="8">
        <v>73143900</v>
      </c>
      <c r="L6607" s="3">
        <v>0</v>
      </c>
      <c r="N6607" s="9">
        <v>0</v>
      </c>
      <c r="O6607" s="9" t="b">
        <v>1</v>
      </c>
      <c r="P6607" s="10">
        <v>0</v>
      </c>
      <c r="Q6607" s="3" t="s">
        <v>29</v>
      </c>
      <c r="R6607" s="3" t="s">
        <v>18830</v>
      </c>
      <c r="S6607" s="14">
        <v>73143900</v>
      </c>
      <c r="T6607" s="21">
        <v>20.721943</v>
      </c>
      <c r="U6607" s="22">
        <v>18.904921499999997</v>
      </c>
      <c r="V6607" s="22">
        <v>0.30949083333333333</v>
      </c>
      <c r="W6607" s="22">
        <v>1.5075306666666668</v>
      </c>
      <c r="X6607" s="22">
        <f t="shared" si="107"/>
        <v>0</v>
      </c>
      <c r="Y6607" s="8" t="b">
        <v>0</v>
      </c>
      <c r="Z6607" s="8" t="b">
        <v>0</v>
      </c>
      <c r="AA6607" s="8" t="b">
        <v>0</v>
      </c>
      <c r="AB6607" s="8" t="b">
        <v>0</v>
      </c>
    </row>
    <row r="6608" spans="1:28" hidden="1" x14ac:dyDescent="0.2">
      <c r="A6608" s="1" t="s">
        <v>6290</v>
      </c>
      <c r="B6608" s="1" t="s">
        <v>6558</v>
      </c>
      <c r="D6608" s="3" t="s">
        <v>17580</v>
      </c>
      <c r="E6608" s="3" t="s">
        <v>18466</v>
      </c>
      <c r="F6608" s="3" t="s">
        <v>18810</v>
      </c>
      <c r="G6608" s="3" t="s">
        <v>27039</v>
      </c>
      <c r="H6608" s="3" t="s">
        <v>18831</v>
      </c>
      <c r="I6608" s="6">
        <v>731441</v>
      </c>
      <c r="J6608" s="7" t="s">
        <v>18832</v>
      </c>
      <c r="K6608" s="8">
        <v>73144100</v>
      </c>
      <c r="L6608" s="3">
        <v>0</v>
      </c>
      <c r="N6608" s="9">
        <v>0</v>
      </c>
      <c r="O6608" s="9" t="b">
        <v>1</v>
      </c>
      <c r="P6608" s="10">
        <v>0</v>
      </c>
      <c r="Q6608" s="3" t="s">
        <v>29</v>
      </c>
      <c r="R6608" s="3" t="s">
        <v>18833</v>
      </c>
      <c r="S6608" s="14">
        <v>73144100</v>
      </c>
      <c r="T6608" s="21">
        <v>13.064873999999996</v>
      </c>
      <c r="U6608" s="22">
        <v>7.6726368333333275</v>
      </c>
      <c r="V6608" s="22">
        <v>1.0395441666666669</v>
      </c>
      <c r="W6608" s="22">
        <v>4.3526930000000013</v>
      </c>
      <c r="X6608" s="22">
        <f t="shared" si="107"/>
        <v>0</v>
      </c>
      <c r="Y6608" s="8" t="b">
        <v>0</v>
      </c>
      <c r="Z6608" s="8" t="b">
        <v>0</v>
      </c>
      <c r="AA6608" s="8" t="b">
        <v>0</v>
      </c>
      <c r="AB6608" s="8" t="b">
        <v>0</v>
      </c>
    </row>
    <row r="6609" spans="1:28" hidden="1" x14ac:dyDescent="0.2">
      <c r="A6609" s="1" t="s">
        <v>6290</v>
      </c>
      <c r="B6609" s="1" t="s">
        <v>6558</v>
      </c>
      <c r="D6609" s="3" t="s">
        <v>17580</v>
      </c>
      <c r="E6609" s="3" t="s">
        <v>18466</v>
      </c>
      <c r="F6609" s="3" t="s">
        <v>18810</v>
      </c>
      <c r="G6609" s="3" t="s">
        <v>27039</v>
      </c>
      <c r="H6609" s="3" t="s">
        <v>18834</v>
      </c>
      <c r="I6609" s="6">
        <v>731442</v>
      </c>
      <c r="J6609" s="7" t="s">
        <v>18835</v>
      </c>
      <c r="K6609" s="8">
        <v>73144200</v>
      </c>
      <c r="L6609" s="3">
        <v>0</v>
      </c>
      <c r="N6609" s="9">
        <v>0</v>
      </c>
      <c r="O6609" s="9" t="b">
        <v>1</v>
      </c>
      <c r="P6609" s="10">
        <v>0</v>
      </c>
      <c r="Q6609" s="3" t="s">
        <v>29</v>
      </c>
      <c r="R6609" s="3" t="s">
        <v>18836</v>
      </c>
      <c r="S6609" s="14">
        <v>73144200</v>
      </c>
      <c r="T6609" s="21">
        <v>3.8613866666666672</v>
      </c>
      <c r="U6609" s="22">
        <v>2.9784405</v>
      </c>
      <c r="V6609" s="22">
        <v>0.11365500000000001</v>
      </c>
      <c r="W6609" s="22">
        <v>0.76929116666666697</v>
      </c>
      <c r="X6609" s="22">
        <f t="shared" si="107"/>
        <v>0</v>
      </c>
      <c r="Y6609" s="8" t="b">
        <v>0</v>
      </c>
      <c r="Z6609" s="8" t="b">
        <v>0</v>
      </c>
      <c r="AA6609" s="8" t="b">
        <v>0</v>
      </c>
      <c r="AB6609" s="8" t="b">
        <v>0</v>
      </c>
    </row>
    <row r="6610" spans="1:28" hidden="1" x14ac:dyDescent="0.2">
      <c r="A6610" s="1" t="s">
        <v>6290</v>
      </c>
      <c r="B6610" s="1" t="s">
        <v>6558</v>
      </c>
      <c r="D6610" s="3" t="s">
        <v>17580</v>
      </c>
      <c r="E6610" s="3" t="s">
        <v>18466</v>
      </c>
      <c r="F6610" s="3" t="s">
        <v>18810</v>
      </c>
      <c r="G6610" s="3" t="s">
        <v>27039</v>
      </c>
      <c r="H6610" s="3" t="s">
        <v>18837</v>
      </c>
      <c r="I6610" s="6">
        <v>731449</v>
      </c>
      <c r="J6610" s="7" t="s">
        <v>18838</v>
      </c>
      <c r="K6610" s="8">
        <v>73144900</v>
      </c>
      <c r="L6610" s="3">
        <v>0</v>
      </c>
      <c r="N6610" s="9">
        <v>0</v>
      </c>
      <c r="O6610" s="9" t="b">
        <v>1</v>
      </c>
      <c r="P6610" s="10">
        <v>0</v>
      </c>
      <c r="Q6610" s="3" t="s">
        <v>29</v>
      </c>
      <c r="R6610" s="3" t="s">
        <v>18839</v>
      </c>
      <c r="S6610" s="14">
        <v>73144900</v>
      </c>
      <c r="T6610" s="21">
        <v>8.3890326666666652</v>
      </c>
      <c r="U6610" s="22">
        <v>1.4829879999999998</v>
      </c>
      <c r="V6610" s="22">
        <v>1.432334166666666</v>
      </c>
      <c r="W6610" s="22">
        <v>5.4737105000000001</v>
      </c>
      <c r="X6610" s="22">
        <f t="shared" si="107"/>
        <v>0</v>
      </c>
      <c r="Y6610" s="8" t="b">
        <v>0</v>
      </c>
      <c r="Z6610" s="8" t="b">
        <v>0</v>
      </c>
      <c r="AA6610" s="8" t="b">
        <v>0</v>
      </c>
      <c r="AB6610" s="8" t="b">
        <v>0</v>
      </c>
    </row>
    <row r="6611" spans="1:28" hidden="1" x14ac:dyDescent="0.2">
      <c r="A6611" s="1" t="s">
        <v>6290</v>
      </c>
      <c r="B6611" s="1" t="s">
        <v>6558</v>
      </c>
      <c r="D6611" s="3" t="s">
        <v>17580</v>
      </c>
      <c r="E6611" s="3" t="s">
        <v>18466</v>
      </c>
      <c r="F6611" s="3" t="s">
        <v>18810</v>
      </c>
      <c r="G6611" s="3" t="s">
        <v>27039</v>
      </c>
      <c r="H6611" s="3" t="s">
        <v>18840</v>
      </c>
      <c r="I6611" s="6">
        <v>731450</v>
      </c>
      <c r="J6611" s="7" t="s">
        <v>18841</v>
      </c>
      <c r="K6611" s="8">
        <v>73145000</v>
      </c>
      <c r="L6611" s="3">
        <v>0</v>
      </c>
      <c r="N6611" s="9">
        <v>0</v>
      </c>
      <c r="O6611" s="9" t="b">
        <v>1</v>
      </c>
      <c r="P6611" s="10">
        <v>0</v>
      </c>
      <c r="Q6611" s="3" t="s">
        <v>29</v>
      </c>
      <c r="R6611" s="3" t="s">
        <v>18842</v>
      </c>
      <c r="S6611" s="14">
        <v>73145000</v>
      </c>
      <c r="T6611" s="21">
        <v>4.704545166666664</v>
      </c>
      <c r="U6611" s="22">
        <v>3.5552853333333307</v>
      </c>
      <c r="V6611" s="22">
        <v>5.5722000000000001E-2</v>
      </c>
      <c r="W6611" s="22">
        <v>1.0935378333333337</v>
      </c>
      <c r="X6611" s="22">
        <f t="shared" si="107"/>
        <v>0</v>
      </c>
      <c r="Y6611" s="8" t="b">
        <v>0</v>
      </c>
      <c r="Z6611" s="8" t="b">
        <v>0</v>
      </c>
      <c r="AA6611" s="8" t="b">
        <v>0</v>
      </c>
      <c r="AB6611" s="8" t="b">
        <v>0</v>
      </c>
    </row>
    <row r="6612" spans="1:28" hidden="1" x14ac:dyDescent="0.2">
      <c r="A6612" s="1" t="s">
        <v>6290</v>
      </c>
      <c r="B6612" s="1" t="s">
        <v>6558</v>
      </c>
      <c r="D6612" s="3" t="s">
        <v>17580</v>
      </c>
      <c r="E6612" s="3" t="s">
        <v>18466</v>
      </c>
      <c r="F6612" s="3" t="s">
        <v>18843</v>
      </c>
      <c r="G6612" s="3" t="s">
        <v>27040</v>
      </c>
      <c r="H6612" s="3" t="s">
        <v>18844</v>
      </c>
      <c r="I6612" s="6">
        <v>731511</v>
      </c>
      <c r="J6612" s="7" t="s">
        <v>18845</v>
      </c>
      <c r="K6612" s="8">
        <v>73151110</v>
      </c>
      <c r="L6612" s="3">
        <v>2.7</v>
      </c>
      <c r="N6612" s="9">
        <v>2.7E-2</v>
      </c>
      <c r="O6612" s="9" t="b">
        <v>1</v>
      </c>
      <c r="P6612" s="10">
        <v>1.1074185176798469E-2</v>
      </c>
      <c r="Q6612" s="3" t="s">
        <v>29</v>
      </c>
      <c r="R6612" s="3" t="s">
        <v>18846</v>
      </c>
      <c r="S6612" s="14">
        <v>73151110</v>
      </c>
      <c r="T6612" s="21">
        <v>9.3924311666666629</v>
      </c>
      <c r="U6612" s="22">
        <v>5.2907083333333329</v>
      </c>
      <c r="V6612" s="22">
        <v>0.2493701666666667</v>
      </c>
      <c r="W6612" s="22">
        <v>3.8523526666666634</v>
      </c>
      <c r="X6612" s="22">
        <f t="shared" si="107"/>
        <v>0.14284912499999999</v>
      </c>
      <c r="Y6612" s="8" t="b">
        <v>0</v>
      </c>
      <c r="Z6612" s="8" t="b">
        <v>0</v>
      </c>
      <c r="AA6612" s="8" t="b">
        <v>0</v>
      </c>
      <c r="AB6612" s="8" t="b">
        <v>0</v>
      </c>
    </row>
    <row r="6613" spans="1:28" hidden="1" x14ac:dyDescent="0.2">
      <c r="A6613" s="1" t="s">
        <v>6290</v>
      </c>
      <c r="B6613" s="1" t="s">
        <v>6558</v>
      </c>
      <c r="D6613" s="3" t="s">
        <v>17580</v>
      </c>
      <c r="E6613" s="3" t="s">
        <v>18466</v>
      </c>
      <c r="F6613" s="3" t="s">
        <v>18843</v>
      </c>
      <c r="G6613" s="3" t="s">
        <v>27040</v>
      </c>
      <c r="H6613" s="3" t="s">
        <v>18844</v>
      </c>
      <c r="I6613" s="6">
        <v>731511</v>
      </c>
      <c r="J6613" s="7" t="s">
        <v>18847</v>
      </c>
      <c r="K6613" s="8">
        <v>73151190</v>
      </c>
      <c r="L6613" s="3">
        <v>2.7</v>
      </c>
      <c r="N6613" s="9">
        <v>2.7E-2</v>
      </c>
      <c r="O6613" s="9" t="b">
        <v>1</v>
      </c>
      <c r="P6613" s="10">
        <v>1.1004878798538264E-2</v>
      </c>
      <c r="Q6613" s="3" t="s">
        <v>29</v>
      </c>
      <c r="R6613" s="3" t="s">
        <v>18848</v>
      </c>
      <c r="S6613" s="14">
        <v>73151190</v>
      </c>
      <c r="T6613" s="21">
        <v>38.350596333333307</v>
      </c>
      <c r="U6613" s="22">
        <v>22.306816166666671</v>
      </c>
      <c r="V6613" s="22">
        <v>0.41253333333333331</v>
      </c>
      <c r="W6613" s="22">
        <v>15.631246833333302</v>
      </c>
      <c r="X6613" s="22">
        <f t="shared" si="107"/>
        <v>0.60228403650000006</v>
      </c>
      <c r="Y6613" s="8" t="b">
        <v>0</v>
      </c>
      <c r="Z6613" s="8" t="b">
        <v>0</v>
      </c>
      <c r="AA6613" s="8" t="b">
        <v>0</v>
      </c>
      <c r="AB6613" s="8" t="b">
        <v>0</v>
      </c>
    </row>
    <row r="6614" spans="1:28" hidden="1" x14ac:dyDescent="0.2">
      <c r="A6614" s="1" t="s">
        <v>6290</v>
      </c>
      <c r="B6614" s="1" t="s">
        <v>6558</v>
      </c>
      <c r="D6614" s="3" t="s">
        <v>17580</v>
      </c>
      <c r="E6614" s="3" t="s">
        <v>18466</v>
      </c>
      <c r="F6614" s="3" t="s">
        <v>18843</v>
      </c>
      <c r="G6614" s="3" t="s">
        <v>27040</v>
      </c>
      <c r="H6614" s="3" t="s">
        <v>18849</v>
      </c>
      <c r="I6614" s="6">
        <v>731512</v>
      </c>
      <c r="J6614" s="7" t="s">
        <v>18850</v>
      </c>
      <c r="K6614" s="8">
        <v>73151200</v>
      </c>
      <c r="L6614" s="3">
        <v>2.7</v>
      </c>
      <c r="N6614" s="9">
        <v>2.7E-2</v>
      </c>
      <c r="O6614" s="9" t="b">
        <v>1</v>
      </c>
      <c r="P6614" s="10">
        <v>1.8160768931787911E-2</v>
      </c>
      <c r="Q6614" s="3" t="s">
        <v>29</v>
      </c>
      <c r="R6614" s="3" t="s">
        <v>18851</v>
      </c>
      <c r="S6614" s="14">
        <v>73151200</v>
      </c>
      <c r="T6614" s="21">
        <v>13.160499833333327</v>
      </c>
      <c r="U6614" s="22">
        <v>2.7296291666666637</v>
      </c>
      <c r="V6614" s="22">
        <v>1.5788411666666671</v>
      </c>
      <c r="W6614" s="22">
        <v>8.8520294999999969</v>
      </c>
      <c r="X6614" s="22">
        <f t="shared" si="107"/>
        <v>7.3699987499999925E-2</v>
      </c>
      <c r="Y6614" s="8" t="b">
        <v>0</v>
      </c>
      <c r="Z6614" s="8" t="b">
        <v>0</v>
      </c>
      <c r="AA6614" s="8" t="b">
        <v>0</v>
      </c>
      <c r="AB6614" s="8" t="b">
        <v>0</v>
      </c>
    </row>
    <row r="6615" spans="1:28" hidden="1" x14ac:dyDescent="0.2">
      <c r="A6615" s="1" t="s">
        <v>6290</v>
      </c>
      <c r="B6615" s="1" t="s">
        <v>6558</v>
      </c>
      <c r="D6615" s="3" t="s">
        <v>17580</v>
      </c>
      <c r="E6615" s="3" t="s">
        <v>18466</v>
      </c>
      <c r="F6615" s="3" t="s">
        <v>18843</v>
      </c>
      <c r="G6615" s="3" t="s">
        <v>27040</v>
      </c>
      <c r="H6615" s="3" t="s">
        <v>18852</v>
      </c>
      <c r="I6615" s="6">
        <v>731519</v>
      </c>
      <c r="J6615" s="7" t="s">
        <v>18853</v>
      </c>
      <c r="K6615" s="8">
        <v>73151900</v>
      </c>
      <c r="L6615" s="3">
        <v>2.7</v>
      </c>
      <c r="N6615" s="9">
        <v>2.7E-2</v>
      </c>
      <c r="O6615" s="9" t="b">
        <v>1</v>
      </c>
      <c r="P6615" s="10">
        <v>1.4064420554688888E-2</v>
      </c>
      <c r="Q6615" s="3" t="s">
        <v>29</v>
      </c>
      <c r="R6615" s="3" t="s">
        <v>18854</v>
      </c>
      <c r="S6615" s="14">
        <v>73151900</v>
      </c>
      <c r="T6615" s="21">
        <v>4.2265133333333331</v>
      </c>
      <c r="U6615" s="22">
        <v>1.951528833333334</v>
      </c>
      <c r="V6615" s="22">
        <v>7.3374833333333375E-2</v>
      </c>
      <c r="W6615" s="22">
        <v>2.2016096666666662</v>
      </c>
      <c r="X6615" s="22">
        <f t="shared" si="107"/>
        <v>5.2691278500000022E-2</v>
      </c>
      <c r="Y6615" s="8" t="b">
        <v>0</v>
      </c>
      <c r="Z6615" s="8" t="b">
        <v>0</v>
      </c>
      <c r="AA6615" s="8" t="b">
        <v>0</v>
      </c>
      <c r="AB6615" s="8" t="b">
        <v>0</v>
      </c>
    </row>
    <row r="6616" spans="1:28" hidden="1" x14ac:dyDescent="0.2">
      <c r="A6616" s="1" t="s">
        <v>6290</v>
      </c>
      <c r="B6616" s="1" t="s">
        <v>6558</v>
      </c>
      <c r="D6616" s="3" t="s">
        <v>17580</v>
      </c>
      <c r="E6616" s="3" t="s">
        <v>18466</v>
      </c>
      <c r="F6616" s="3" t="s">
        <v>18843</v>
      </c>
      <c r="G6616" s="3" t="s">
        <v>27040</v>
      </c>
      <c r="H6616" s="3" t="s">
        <v>18855</v>
      </c>
      <c r="I6616" s="6">
        <v>731520</v>
      </c>
      <c r="J6616" s="7" t="s">
        <v>18856</v>
      </c>
      <c r="K6616" s="8">
        <v>73152000</v>
      </c>
      <c r="L6616" s="3">
        <v>2.7</v>
      </c>
      <c r="N6616" s="9">
        <v>2.7E-2</v>
      </c>
      <c r="O6616" s="9" t="b">
        <v>1</v>
      </c>
      <c r="P6616" s="10">
        <v>2.3621741900930165E-2</v>
      </c>
      <c r="Q6616" s="3" t="s">
        <v>29</v>
      </c>
      <c r="R6616" s="3" t="s">
        <v>18857</v>
      </c>
      <c r="S6616" s="14">
        <v>73152000</v>
      </c>
      <c r="T6616" s="21">
        <v>9.7902754999999999</v>
      </c>
      <c r="U6616" s="22">
        <v>1.1759691666666663</v>
      </c>
      <c r="V6616" s="22">
        <v>4.8996666666666702E-2</v>
      </c>
      <c r="W6616" s="22">
        <v>8.5653096666666677</v>
      </c>
      <c r="X6616" s="22">
        <f t="shared" si="107"/>
        <v>3.175116749999999E-2</v>
      </c>
      <c r="Y6616" s="8" t="b">
        <v>0</v>
      </c>
      <c r="Z6616" s="8" t="b">
        <v>0</v>
      </c>
      <c r="AA6616" s="8" t="b">
        <v>0</v>
      </c>
      <c r="AB6616" s="8" t="b">
        <v>0</v>
      </c>
    </row>
    <row r="6617" spans="1:28" hidden="1" x14ac:dyDescent="0.2">
      <c r="A6617" s="1" t="s">
        <v>6290</v>
      </c>
      <c r="B6617" s="1" t="s">
        <v>6558</v>
      </c>
      <c r="D6617" s="3" t="s">
        <v>17580</v>
      </c>
      <c r="E6617" s="3" t="s">
        <v>18466</v>
      </c>
      <c r="F6617" s="3" t="s">
        <v>18843</v>
      </c>
      <c r="G6617" s="3" t="s">
        <v>27040</v>
      </c>
      <c r="H6617" s="3" t="s">
        <v>18858</v>
      </c>
      <c r="I6617" s="6">
        <v>731581</v>
      </c>
      <c r="J6617" s="7" t="s">
        <v>18859</v>
      </c>
      <c r="K6617" s="8">
        <v>73158100</v>
      </c>
      <c r="L6617" s="3">
        <v>2.7</v>
      </c>
      <c r="N6617" s="9">
        <v>2.7E-2</v>
      </c>
      <c r="O6617" s="9" t="b">
        <v>1</v>
      </c>
      <c r="P6617" s="10">
        <v>8.4593082183925822E-3</v>
      </c>
      <c r="Q6617" s="3" t="s">
        <v>29</v>
      </c>
      <c r="R6617" s="3" t="s">
        <v>18860</v>
      </c>
      <c r="S6617" s="14">
        <v>73158100</v>
      </c>
      <c r="T6617" s="21">
        <v>5.9685455000000029</v>
      </c>
      <c r="U6617" s="22">
        <v>0.72424216666666641</v>
      </c>
      <c r="V6617" s="22">
        <v>3.3743120000000002</v>
      </c>
      <c r="W6617" s="22">
        <v>1.8699913333333364</v>
      </c>
      <c r="X6617" s="22">
        <f t="shared" si="107"/>
        <v>1.9554538499999993E-2</v>
      </c>
      <c r="Y6617" s="8" t="b">
        <v>0</v>
      </c>
      <c r="Z6617" s="8" t="b">
        <v>0</v>
      </c>
      <c r="AA6617" s="8" t="b">
        <v>0</v>
      </c>
      <c r="AB6617" s="8" t="b">
        <v>0</v>
      </c>
    </row>
    <row r="6618" spans="1:28" hidden="1" x14ac:dyDescent="0.2">
      <c r="A6618" s="1" t="s">
        <v>6290</v>
      </c>
      <c r="B6618" s="1" t="s">
        <v>6558</v>
      </c>
      <c r="D6618" s="3" t="s">
        <v>17580</v>
      </c>
      <c r="E6618" s="3" t="s">
        <v>18466</v>
      </c>
      <c r="F6618" s="3" t="s">
        <v>18843</v>
      </c>
      <c r="G6618" s="3" t="s">
        <v>27040</v>
      </c>
      <c r="H6618" s="3" t="s">
        <v>18861</v>
      </c>
      <c r="I6618" s="6">
        <v>731582</v>
      </c>
      <c r="J6618" s="7" t="s">
        <v>18862</v>
      </c>
      <c r="K6618" s="8">
        <v>73158200</v>
      </c>
      <c r="L6618" s="3">
        <v>2.7</v>
      </c>
      <c r="N6618" s="9">
        <v>2.7E-2</v>
      </c>
      <c r="O6618" s="9" t="b">
        <v>1</v>
      </c>
      <c r="P6618" s="10">
        <v>7.8656600470627617E-3</v>
      </c>
      <c r="Q6618" s="3" t="s">
        <v>29</v>
      </c>
      <c r="R6618" s="3" t="s">
        <v>18863</v>
      </c>
      <c r="S6618" s="14">
        <v>73158200</v>
      </c>
      <c r="T6618" s="21">
        <v>12.678175500000005</v>
      </c>
      <c r="U6618" s="22">
        <v>8.0926166666666717</v>
      </c>
      <c r="V6618" s="22">
        <v>0.89214333333333262</v>
      </c>
      <c r="W6618" s="22">
        <v>3.6934154999999995</v>
      </c>
      <c r="X6618" s="22">
        <f t="shared" si="107"/>
        <v>0.21850065000000013</v>
      </c>
      <c r="Y6618" s="8" t="b">
        <v>0</v>
      </c>
      <c r="Z6618" s="8" t="b">
        <v>0</v>
      </c>
      <c r="AA6618" s="8" t="b">
        <v>0</v>
      </c>
      <c r="AB6618" s="8" t="b">
        <v>0</v>
      </c>
    </row>
    <row r="6619" spans="1:28" hidden="1" x14ac:dyDescent="0.2">
      <c r="A6619" s="1" t="s">
        <v>6290</v>
      </c>
      <c r="B6619" s="1" t="s">
        <v>6558</v>
      </c>
      <c r="D6619" s="3" t="s">
        <v>17580</v>
      </c>
      <c r="E6619" s="3" t="s">
        <v>18466</v>
      </c>
      <c r="F6619" s="3" t="s">
        <v>18843</v>
      </c>
      <c r="G6619" s="3" t="s">
        <v>27040</v>
      </c>
      <c r="H6619" s="3" t="s">
        <v>18864</v>
      </c>
      <c r="I6619" s="6">
        <v>731589</v>
      </c>
      <c r="J6619" s="7" t="s">
        <v>18865</v>
      </c>
      <c r="K6619" s="8">
        <v>73158900</v>
      </c>
      <c r="L6619" s="3">
        <v>2.7</v>
      </c>
      <c r="N6619" s="9">
        <v>2.7E-2</v>
      </c>
      <c r="O6619" s="9" t="b">
        <v>1</v>
      </c>
      <c r="P6619" s="10">
        <v>1.3000857135086523E-2</v>
      </c>
      <c r="Q6619" s="3" t="s">
        <v>29</v>
      </c>
      <c r="R6619" s="3" t="s">
        <v>18866</v>
      </c>
      <c r="S6619" s="14">
        <v>73158900</v>
      </c>
      <c r="T6619" s="21">
        <v>16.901264333333319</v>
      </c>
      <c r="U6619" s="22">
        <v>6.7113993333333273</v>
      </c>
      <c r="V6619" s="22">
        <v>2.0516826666666668</v>
      </c>
      <c r="W6619" s="22">
        <v>8.1381823333333259</v>
      </c>
      <c r="X6619" s="22">
        <f t="shared" si="107"/>
        <v>0.18120778199999985</v>
      </c>
      <c r="Y6619" s="8" t="b">
        <v>0</v>
      </c>
      <c r="Z6619" s="8" t="b">
        <v>0</v>
      </c>
      <c r="AA6619" s="8" t="b">
        <v>0</v>
      </c>
      <c r="AB6619" s="8" t="b">
        <v>0</v>
      </c>
    </row>
    <row r="6620" spans="1:28" hidden="1" x14ac:dyDescent="0.2">
      <c r="A6620" s="1" t="s">
        <v>6290</v>
      </c>
      <c r="B6620" s="1" t="s">
        <v>6558</v>
      </c>
      <c r="D6620" s="3" t="s">
        <v>17580</v>
      </c>
      <c r="E6620" s="3" t="s">
        <v>18466</v>
      </c>
      <c r="F6620" s="3" t="s">
        <v>18843</v>
      </c>
      <c r="G6620" s="3" t="s">
        <v>27040</v>
      </c>
      <c r="H6620" s="3" t="s">
        <v>18867</v>
      </c>
      <c r="I6620" s="6">
        <v>731590</v>
      </c>
      <c r="J6620" s="7" t="s">
        <v>18868</v>
      </c>
      <c r="K6620" s="8">
        <v>73159000</v>
      </c>
      <c r="L6620" s="3">
        <v>2.7</v>
      </c>
      <c r="N6620" s="9">
        <v>2.7E-2</v>
      </c>
      <c r="O6620" s="9" t="b">
        <v>1</v>
      </c>
      <c r="P6620" s="10">
        <v>7.5845218599004186E-3</v>
      </c>
      <c r="Q6620" s="3" t="s">
        <v>29</v>
      </c>
      <c r="R6620" s="3" t="s">
        <v>18869</v>
      </c>
      <c r="S6620" s="14">
        <v>73159000</v>
      </c>
      <c r="T6620" s="21">
        <v>12.485826166666667</v>
      </c>
      <c r="U6620" s="22">
        <v>6.8877133333333305</v>
      </c>
      <c r="V6620" s="22">
        <v>2.0907416666666698</v>
      </c>
      <c r="W6620" s="22">
        <v>3.5073711666666667</v>
      </c>
      <c r="X6620" s="22">
        <f t="shared" si="107"/>
        <v>0.18596825999999991</v>
      </c>
      <c r="Y6620" s="8" t="b">
        <v>0</v>
      </c>
      <c r="Z6620" s="8" t="b">
        <v>0</v>
      </c>
      <c r="AA6620" s="8" t="b">
        <v>0</v>
      </c>
      <c r="AB6620" s="8" t="b">
        <v>0</v>
      </c>
    </row>
    <row r="6621" spans="1:28" hidden="1" x14ac:dyDescent="0.2">
      <c r="A6621" s="1" t="s">
        <v>6290</v>
      </c>
      <c r="B6621" s="1" t="s">
        <v>6558</v>
      </c>
      <c r="D6621" s="3" t="s">
        <v>17580</v>
      </c>
      <c r="E6621" s="3" t="s">
        <v>18466</v>
      </c>
      <c r="F6621" s="3" t="s">
        <v>18870</v>
      </c>
      <c r="G6621" s="3" t="s">
        <v>27041</v>
      </c>
      <c r="H6621" s="3" t="s">
        <v>18871</v>
      </c>
      <c r="I6621" s="6">
        <v>731600</v>
      </c>
      <c r="J6621" s="7" t="s">
        <v>18872</v>
      </c>
      <c r="K6621" s="8">
        <v>73160000</v>
      </c>
      <c r="L6621" s="3">
        <v>2.7</v>
      </c>
      <c r="N6621" s="9">
        <v>2.7E-2</v>
      </c>
      <c r="O6621" s="9" t="b">
        <v>1</v>
      </c>
      <c r="P6621" s="10">
        <v>1.8856454447110732E-2</v>
      </c>
      <c r="Q6621" s="3" t="s">
        <v>29</v>
      </c>
      <c r="R6621" s="3" t="s">
        <v>18873</v>
      </c>
      <c r="S6621" s="14">
        <v>73160000</v>
      </c>
      <c r="T6621" s="21">
        <v>8.5200468333333284</v>
      </c>
      <c r="U6621" s="22">
        <v>0.56312600000000002</v>
      </c>
      <c r="V6621" s="22">
        <v>2.0066291666666634</v>
      </c>
      <c r="W6621" s="22">
        <v>5.9502916666666659</v>
      </c>
      <c r="X6621" s="22">
        <f t="shared" si="107"/>
        <v>1.5204402000000001E-2</v>
      </c>
      <c r="Y6621" s="8" t="b">
        <v>0</v>
      </c>
      <c r="Z6621" s="8" t="b">
        <v>0</v>
      </c>
      <c r="AA6621" s="8" t="b">
        <v>0</v>
      </c>
      <c r="AB6621" s="8" t="b">
        <v>0</v>
      </c>
    </row>
    <row r="6622" spans="1:28" hidden="1" x14ac:dyDescent="0.2">
      <c r="A6622" s="1" t="s">
        <v>6290</v>
      </c>
      <c r="B6622" s="1" t="s">
        <v>6558</v>
      </c>
      <c r="D6622" s="3" t="s">
        <v>17580</v>
      </c>
      <c r="E6622" s="3" t="s">
        <v>18466</v>
      </c>
      <c r="F6622" s="3" t="s">
        <v>18874</v>
      </c>
      <c r="G6622" s="3" t="s">
        <v>27042</v>
      </c>
      <c r="H6622" s="3" t="s">
        <v>18875</v>
      </c>
      <c r="I6622" s="6">
        <v>731700</v>
      </c>
      <c r="J6622" s="7" t="s">
        <v>18876</v>
      </c>
      <c r="K6622" s="8">
        <v>73170020</v>
      </c>
      <c r="L6622" s="3">
        <v>0</v>
      </c>
      <c r="N6622" s="9">
        <v>0</v>
      </c>
      <c r="O6622" s="9" t="b">
        <v>1</v>
      </c>
      <c r="P6622" s="10">
        <v>0</v>
      </c>
      <c r="Q6622" s="3" t="s">
        <v>29</v>
      </c>
      <c r="R6622" s="3" t="s">
        <v>18877</v>
      </c>
      <c r="S6622" s="14">
        <v>73170020</v>
      </c>
      <c r="T6622" s="21">
        <v>32.725732166666674</v>
      </c>
      <c r="U6622" s="22">
        <v>23.099754000000001</v>
      </c>
      <c r="V6622" s="22">
        <v>0.55885150000000028</v>
      </c>
      <c r="W6622" s="22">
        <v>9.0671266666666703</v>
      </c>
      <c r="X6622" s="22">
        <f t="shared" si="107"/>
        <v>0</v>
      </c>
      <c r="Y6622" s="8" t="b">
        <v>0</v>
      </c>
      <c r="Z6622" s="8" t="b">
        <v>0</v>
      </c>
      <c r="AA6622" s="8" t="b">
        <v>0</v>
      </c>
      <c r="AB6622" s="8" t="b">
        <v>0</v>
      </c>
    </row>
    <row r="6623" spans="1:28" hidden="1" x14ac:dyDescent="0.2">
      <c r="A6623" s="1" t="s">
        <v>6290</v>
      </c>
      <c r="B6623" s="1" t="s">
        <v>6558</v>
      </c>
      <c r="D6623" s="3" t="s">
        <v>17580</v>
      </c>
      <c r="E6623" s="3" t="s">
        <v>18466</v>
      </c>
      <c r="F6623" s="3" t="s">
        <v>18874</v>
      </c>
      <c r="G6623" s="3" t="s">
        <v>27042</v>
      </c>
      <c r="H6623" s="3" t="s">
        <v>18875</v>
      </c>
      <c r="I6623" s="6">
        <v>731700</v>
      </c>
      <c r="J6623" s="7" t="s">
        <v>18878</v>
      </c>
      <c r="K6623" s="8">
        <v>73170060</v>
      </c>
      <c r="L6623" s="3">
        <v>0</v>
      </c>
      <c r="N6623" s="9">
        <v>0</v>
      </c>
      <c r="O6623" s="9" t="b">
        <v>1</v>
      </c>
      <c r="P6623" s="10">
        <v>0</v>
      </c>
      <c r="Q6623" s="3" t="s">
        <v>29</v>
      </c>
      <c r="R6623" s="3" t="s">
        <v>18879</v>
      </c>
      <c r="S6623" s="14">
        <v>73170060</v>
      </c>
      <c r="T6623" s="21">
        <v>12.595635166666664</v>
      </c>
      <c r="U6623" s="22">
        <v>6.1603021666666633</v>
      </c>
      <c r="V6623" s="22">
        <v>0.45028816666666605</v>
      </c>
      <c r="W6623" s="22">
        <v>5.9850448333333359</v>
      </c>
      <c r="X6623" s="22">
        <f t="shared" si="107"/>
        <v>0</v>
      </c>
      <c r="Y6623" s="8" t="b">
        <v>0</v>
      </c>
      <c r="Z6623" s="8" t="b">
        <v>0</v>
      </c>
      <c r="AA6623" s="8" t="b">
        <v>0</v>
      </c>
      <c r="AB6623" s="8" t="b">
        <v>0</v>
      </c>
    </row>
    <row r="6624" spans="1:28" hidden="1" x14ac:dyDescent="0.2">
      <c r="A6624" s="1" t="s">
        <v>6290</v>
      </c>
      <c r="B6624" s="1" t="s">
        <v>6558</v>
      </c>
      <c r="D6624" s="3" t="s">
        <v>17580</v>
      </c>
      <c r="E6624" s="3" t="s">
        <v>18466</v>
      </c>
      <c r="F6624" s="3" t="s">
        <v>18874</v>
      </c>
      <c r="G6624" s="3" t="s">
        <v>27042</v>
      </c>
      <c r="H6624" s="3" t="s">
        <v>18875</v>
      </c>
      <c r="I6624" s="6">
        <v>731700</v>
      </c>
      <c r="J6624" s="7" t="s">
        <v>18880</v>
      </c>
      <c r="K6624" s="8">
        <v>73170080</v>
      </c>
      <c r="L6624" s="3">
        <v>0</v>
      </c>
      <c r="N6624" s="9">
        <v>0</v>
      </c>
      <c r="O6624" s="9" t="b">
        <v>1</v>
      </c>
      <c r="P6624" s="10">
        <v>0</v>
      </c>
      <c r="Q6624" s="3" t="s">
        <v>29</v>
      </c>
      <c r="R6624" s="3" t="s">
        <v>18881</v>
      </c>
      <c r="S6624" s="14">
        <v>73170080</v>
      </c>
      <c r="T6624" s="21">
        <v>18.051945166666698</v>
      </c>
      <c r="U6624" s="22">
        <v>2.6600633333333326</v>
      </c>
      <c r="V6624" s="22">
        <v>1.259279333333333</v>
      </c>
      <c r="W6624" s="22">
        <v>14.132602500000031</v>
      </c>
      <c r="X6624" s="22">
        <f t="shared" si="107"/>
        <v>0</v>
      </c>
      <c r="Y6624" s="8" t="b">
        <v>0</v>
      </c>
      <c r="Z6624" s="8" t="b">
        <v>0</v>
      </c>
      <c r="AA6624" s="8" t="b">
        <v>0</v>
      </c>
      <c r="AB6624" s="8" t="b">
        <v>0</v>
      </c>
    </row>
    <row r="6625" spans="1:28" hidden="1" x14ac:dyDescent="0.2">
      <c r="A6625" s="1" t="s">
        <v>6290</v>
      </c>
      <c r="B6625" s="1" t="s">
        <v>6558</v>
      </c>
      <c r="D6625" s="3" t="s">
        <v>17580</v>
      </c>
      <c r="E6625" s="3" t="s">
        <v>18466</v>
      </c>
      <c r="F6625" s="3" t="s">
        <v>18882</v>
      </c>
      <c r="G6625" s="3" t="s">
        <v>27043</v>
      </c>
      <c r="H6625" s="3" t="s">
        <v>18883</v>
      </c>
      <c r="I6625" s="6">
        <v>731811</v>
      </c>
      <c r="J6625" s="7" t="s">
        <v>18884</v>
      </c>
      <c r="K6625" s="8">
        <v>73181100</v>
      </c>
      <c r="L6625" s="3">
        <v>3.7</v>
      </c>
      <c r="N6625" s="9">
        <v>3.6999999999999998E-2</v>
      </c>
      <c r="O6625" s="9" t="b">
        <v>1</v>
      </c>
      <c r="P6625" s="10">
        <v>3.1221019790755547E-2</v>
      </c>
      <c r="Q6625" s="3" t="s">
        <v>29</v>
      </c>
      <c r="R6625" s="3" t="s">
        <v>18885</v>
      </c>
      <c r="S6625" s="14">
        <v>73181100</v>
      </c>
      <c r="T6625" s="21">
        <v>8.3597280000000005</v>
      </c>
      <c r="U6625" s="22">
        <v>1.0457595000000002</v>
      </c>
      <c r="V6625" s="22">
        <v>0.25993516666666661</v>
      </c>
      <c r="W6625" s="22">
        <v>7.0540333333333338</v>
      </c>
      <c r="X6625" s="22">
        <f t="shared" si="107"/>
        <v>3.8693101500000007E-2</v>
      </c>
      <c r="Y6625" s="8" t="b">
        <v>0</v>
      </c>
      <c r="Z6625" s="8" t="b">
        <v>0</v>
      </c>
      <c r="AA6625" s="8" t="b">
        <v>0</v>
      </c>
      <c r="AB6625" s="8" t="b">
        <v>0</v>
      </c>
    </row>
    <row r="6626" spans="1:28" hidden="1" x14ac:dyDescent="0.2">
      <c r="A6626" s="1" t="s">
        <v>6290</v>
      </c>
      <c r="B6626" s="1" t="s">
        <v>6558</v>
      </c>
      <c r="D6626" s="3" t="s">
        <v>17580</v>
      </c>
      <c r="E6626" s="3" t="s">
        <v>18466</v>
      </c>
      <c r="F6626" s="3" t="s">
        <v>18882</v>
      </c>
      <c r="G6626" s="3" t="s">
        <v>27043</v>
      </c>
      <c r="H6626" s="3" t="s">
        <v>18886</v>
      </c>
      <c r="I6626" s="6">
        <v>731812</v>
      </c>
      <c r="J6626" s="7" t="s">
        <v>18887</v>
      </c>
      <c r="K6626" s="8">
        <v>73181210</v>
      </c>
      <c r="L6626" s="3">
        <v>3.7</v>
      </c>
      <c r="N6626" s="9">
        <v>3.6999999999999998E-2</v>
      </c>
      <c r="O6626" s="9" t="b">
        <v>1</v>
      </c>
      <c r="P6626" s="10">
        <v>2.660412219700909E-2</v>
      </c>
      <c r="Q6626" s="3" t="s">
        <v>29</v>
      </c>
      <c r="R6626" s="3" t="s">
        <v>18888</v>
      </c>
      <c r="S6626" s="14">
        <v>73181210</v>
      </c>
      <c r="T6626" s="21">
        <v>5.1471581666666619</v>
      </c>
      <c r="U6626" s="22">
        <v>1.2486336666666662</v>
      </c>
      <c r="V6626" s="22">
        <v>0.19756166666666661</v>
      </c>
      <c r="W6626" s="22">
        <v>3.7009628333333291</v>
      </c>
      <c r="X6626" s="22">
        <f t="shared" si="107"/>
        <v>4.6199445666666644E-2</v>
      </c>
      <c r="Y6626" s="8" t="b">
        <v>0</v>
      </c>
      <c r="Z6626" s="8" t="b">
        <v>0</v>
      </c>
      <c r="AA6626" s="8" t="b">
        <v>0</v>
      </c>
      <c r="AB6626" s="8" t="b">
        <v>0</v>
      </c>
    </row>
    <row r="6627" spans="1:28" hidden="1" x14ac:dyDescent="0.2">
      <c r="A6627" s="1" t="s">
        <v>6290</v>
      </c>
      <c r="B6627" s="1" t="s">
        <v>6558</v>
      </c>
      <c r="D6627" s="3" t="s">
        <v>17580</v>
      </c>
      <c r="E6627" s="3" t="s">
        <v>18466</v>
      </c>
      <c r="F6627" s="3" t="s">
        <v>18882</v>
      </c>
      <c r="G6627" s="3" t="s">
        <v>27043</v>
      </c>
      <c r="H6627" s="3" t="s">
        <v>18886</v>
      </c>
      <c r="I6627" s="6">
        <v>731812</v>
      </c>
      <c r="J6627" s="7" t="s">
        <v>18889</v>
      </c>
      <c r="K6627" s="8">
        <v>73181290</v>
      </c>
      <c r="L6627" s="3">
        <v>3.7</v>
      </c>
      <c r="N6627" s="9">
        <v>3.6999999999999998E-2</v>
      </c>
      <c r="O6627" s="9" t="b">
        <v>1</v>
      </c>
      <c r="P6627" s="10">
        <v>2.9916788152598371E-2</v>
      </c>
      <c r="Q6627" s="3" t="s">
        <v>29</v>
      </c>
      <c r="R6627" s="3" t="s">
        <v>18890</v>
      </c>
      <c r="S6627" s="14">
        <v>73181290</v>
      </c>
      <c r="T6627" s="21">
        <v>40.719049500000025</v>
      </c>
      <c r="U6627" s="22">
        <v>5.9878140000000002</v>
      </c>
      <c r="V6627" s="22">
        <v>1.8073658333333305</v>
      </c>
      <c r="W6627" s="22">
        <v>32.923869666666697</v>
      </c>
      <c r="X6627" s="22">
        <f t="shared" si="107"/>
        <v>0.22154911799999999</v>
      </c>
      <c r="Y6627" s="8" t="b">
        <v>0</v>
      </c>
      <c r="Z6627" s="8" t="b">
        <v>0</v>
      </c>
      <c r="AA6627" s="8" t="b">
        <v>0</v>
      </c>
      <c r="AB6627" s="8" t="b">
        <v>0</v>
      </c>
    </row>
    <row r="6628" spans="1:28" hidden="1" x14ac:dyDescent="0.2">
      <c r="A6628" s="1" t="s">
        <v>6290</v>
      </c>
      <c r="B6628" s="1" t="s">
        <v>6558</v>
      </c>
      <c r="D6628" s="3" t="s">
        <v>17580</v>
      </c>
      <c r="E6628" s="3" t="s">
        <v>18466</v>
      </c>
      <c r="F6628" s="3" t="s">
        <v>18882</v>
      </c>
      <c r="G6628" s="3" t="s">
        <v>27043</v>
      </c>
      <c r="H6628" s="3" t="s">
        <v>18891</v>
      </c>
      <c r="I6628" s="6">
        <v>731813</v>
      </c>
      <c r="J6628" s="7" t="s">
        <v>18892</v>
      </c>
      <c r="K6628" s="8">
        <v>73181300</v>
      </c>
      <c r="L6628" s="3">
        <v>3.7</v>
      </c>
      <c r="N6628" s="9">
        <v>3.6999999999999998E-2</v>
      </c>
      <c r="O6628" s="9" t="b">
        <v>1</v>
      </c>
      <c r="P6628" s="10">
        <v>2.3551262590941507E-2</v>
      </c>
      <c r="Q6628" s="3" t="s">
        <v>29</v>
      </c>
      <c r="R6628" s="3" t="s">
        <v>18893</v>
      </c>
      <c r="S6628" s="14">
        <v>73181300</v>
      </c>
      <c r="T6628" s="21">
        <v>2.7560984999999993</v>
      </c>
      <c r="U6628" s="22">
        <v>0.81761883333333274</v>
      </c>
      <c r="V6628" s="22">
        <v>0.18416616666666663</v>
      </c>
      <c r="W6628" s="22">
        <v>1.7543134999999999</v>
      </c>
      <c r="X6628" s="22">
        <f t="shared" si="107"/>
        <v>3.0251896833333309E-2</v>
      </c>
      <c r="Y6628" s="8" t="b">
        <v>0</v>
      </c>
      <c r="Z6628" s="8" t="b">
        <v>0</v>
      </c>
      <c r="AA6628" s="8" t="b">
        <v>0</v>
      </c>
      <c r="AB6628" s="8" t="b">
        <v>0</v>
      </c>
    </row>
    <row r="6629" spans="1:28" hidden="1" x14ac:dyDescent="0.2">
      <c r="A6629" s="1" t="s">
        <v>6290</v>
      </c>
      <c r="B6629" s="1" t="s">
        <v>6558</v>
      </c>
      <c r="D6629" s="3" t="s">
        <v>17580</v>
      </c>
      <c r="E6629" s="3" t="s">
        <v>18466</v>
      </c>
      <c r="F6629" s="3" t="s">
        <v>18882</v>
      </c>
      <c r="G6629" s="3" t="s">
        <v>27043</v>
      </c>
      <c r="H6629" s="3" t="s">
        <v>18894</v>
      </c>
      <c r="I6629" s="6">
        <v>731814</v>
      </c>
      <c r="J6629" s="7" t="s">
        <v>18895</v>
      </c>
      <c r="K6629" s="8">
        <v>73181410</v>
      </c>
      <c r="L6629" s="3">
        <v>3.7</v>
      </c>
      <c r="N6629" s="9">
        <v>3.6999999999999998E-2</v>
      </c>
      <c r="O6629" s="9" t="b">
        <v>1</v>
      </c>
      <c r="P6629" s="10">
        <v>9.7519014898061456E-3</v>
      </c>
      <c r="Q6629" s="3" t="s">
        <v>29</v>
      </c>
      <c r="R6629" s="3" t="s">
        <v>18896</v>
      </c>
      <c r="S6629" s="14">
        <v>73181410</v>
      </c>
      <c r="T6629" s="21">
        <v>20.604392166666674</v>
      </c>
      <c r="U6629" s="22">
        <v>12.281268666666667</v>
      </c>
      <c r="V6629" s="22">
        <v>2.8925288333333361</v>
      </c>
      <c r="W6629" s="22">
        <v>5.4305946666666705</v>
      </c>
      <c r="X6629" s="22">
        <f t="shared" si="107"/>
        <v>0.45440694066666665</v>
      </c>
      <c r="Y6629" s="8" t="b">
        <v>0</v>
      </c>
      <c r="Z6629" s="8" t="b">
        <v>0</v>
      </c>
      <c r="AA6629" s="8" t="b">
        <v>0</v>
      </c>
      <c r="AB6629" s="8" t="b">
        <v>0</v>
      </c>
    </row>
    <row r="6630" spans="1:28" hidden="1" x14ac:dyDescent="0.2">
      <c r="A6630" s="1" t="s">
        <v>6290</v>
      </c>
      <c r="B6630" s="1" t="s">
        <v>6558</v>
      </c>
      <c r="D6630" s="3" t="s">
        <v>17580</v>
      </c>
      <c r="E6630" s="3" t="s">
        <v>18466</v>
      </c>
      <c r="F6630" s="3" t="s">
        <v>18882</v>
      </c>
      <c r="G6630" s="3" t="s">
        <v>27043</v>
      </c>
      <c r="H6630" s="3" t="s">
        <v>18894</v>
      </c>
      <c r="I6630" s="6">
        <v>731814</v>
      </c>
      <c r="J6630" s="7" t="s">
        <v>18897</v>
      </c>
      <c r="K6630" s="8">
        <v>73181491</v>
      </c>
      <c r="L6630" s="3">
        <v>3.7</v>
      </c>
      <c r="N6630" s="9">
        <v>3.6999999999999998E-2</v>
      </c>
      <c r="O6630" s="9" t="b">
        <v>1</v>
      </c>
      <c r="P6630" s="10">
        <v>1.8943038405696264E-2</v>
      </c>
      <c r="Q6630" s="3" t="s">
        <v>29</v>
      </c>
      <c r="R6630" s="3" t="s">
        <v>18898</v>
      </c>
      <c r="S6630" s="14">
        <v>73181491</v>
      </c>
      <c r="T6630" s="21">
        <v>8.3039635000000072</v>
      </c>
      <c r="U6630" s="22">
        <v>3.6068701666666705</v>
      </c>
      <c r="V6630" s="22">
        <v>0.44567983333333366</v>
      </c>
      <c r="W6630" s="22">
        <v>4.2514135000000026</v>
      </c>
      <c r="X6630" s="22">
        <f t="shared" si="107"/>
        <v>0.13345419616666679</v>
      </c>
      <c r="Y6630" s="8" t="b">
        <v>0</v>
      </c>
      <c r="Z6630" s="8" t="b">
        <v>0</v>
      </c>
      <c r="AA6630" s="8" t="b">
        <v>0</v>
      </c>
      <c r="AB6630" s="8" t="b">
        <v>0</v>
      </c>
    </row>
    <row r="6631" spans="1:28" hidden="1" x14ac:dyDescent="0.2">
      <c r="A6631" s="1" t="s">
        <v>6290</v>
      </c>
      <c r="B6631" s="1" t="s">
        <v>6558</v>
      </c>
      <c r="D6631" s="3" t="s">
        <v>17580</v>
      </c>
      <c r="E6631" s="3" t="s">
        <v>18466</v>
      </c>
      <c r="F6631" s="3" t="s">
        <v>18882</v>
      </c>
      <c r="G6631" s="3" t="s">
        <v>27043</v>
      </c>
      <c r="H6631" s="3" t="s">
        <v>18894</v>
      </c>
      <c r="I6631" s="6">
        <v>731814</v>
      </c>
      <c r="J6631" s="7" t="s">
        <v>18899</v>
      </c>
      <c r="K6631" s="8">
        <v>73181499</v>
      </c>
      <c r="L6631" s="3">
        <v>3.7</v>
      </c>
      <c r="N6631" s="9">
        <v>3.6999999999999998E-2</v>
      </c>
      <c r="O6631" s="9" t="b">
        <v>1</v>
      </c>
      <c r="P6631" s="10">
        <v>1.4254322194328773E-2</v>
      </c>
      <c r="Q6631" s="3" t="s">
        <v>29</v>
      </c>
      <c r="R6631" s="3" t="s">
        <v>18900</v>
      </c>
      <c r="S6631" s="14">
        <v>73181499</v>
      </c>
      <c r="T6631" s="21">
        <v>48.115779666666604</v>
      </c>
      <c r="U6631" s="22">
        <v>27.974157833333301</v>
      </c>
      <c r="V6631" s="22">
        <v>1.6049238333333335</v>
      </c>
      <c r="W6631" s="22">
        <v>18.536697999999969</v>
      </c>
      <c r="X6631" s="22">
        <f t="shared" si="107"/>
        <v>1.0350438398333321</v>
      </c>
      <c r="Y6631" s="8" t="b">
        <v>0</v>
      </c>
      <c r="Z6631" s="8" t="b">
        <v>0</v>
      </c>
      <c r="AA6631" s="8" t="b">
        <v>0</v>
      </c>
      <c r="AB6631" s="8" t="b">
        <v>0</v>
      </c>
    </row>
    <row r="6632" spans="1:28" hidden="1" x14ac:dyDescent="0.2">
      <c r="A6632" s="1" t="s">
        <v>6290</v>
      </c>
      <c r="B6632" s="1" t="s">
        <v>6558</v>
      </c>
      <c r="D6632" s="3" t="s">
        <v>17580</v>
      </c>
      <c r="E6632" s="3" t="s">
        <v>18466</v>
      </c>
      <c r="F6632" s="3" t="s">
        <v>18882</v>
      </c>
      <c r="G6632" s="3" t="s">
        <v>27043</v>
      </c>
      <c r="H6632" s="3" t="s">
        <v>18901</v>
      </c>
      <c r="I6632" s="6">
        <v>731815</v>
      </c>
      <c r="J6632" s="7" t="s">
        <v>18902</v>
      </c>
      <c r="K6632" s="8">
        <v>73181520</v>
      </c>
      <c r="L6632" s="3">
        <v>3.7</v>
      </c>
      <c r="N6632" s="9">
        <v>3.6999999999999998E-2</v>
      </c>
      <c r="O6632" s="9" t="b">
        <v>1</v>
      </c>
      <c r="P6632" s="10">
        <v>2.3250408786391875E-2</v>
      </c>
      <c r="Q6632" s="3" t="s">
        <v>29</v>
      </c>
      <c r="R6632" s="3" t="s">
        <v>18903</v>
      </c>
      <c r="S6632" s="14">
        <v>73181520</v>
      </c>
      <c r="T6632" s="21">
        <v>4.3661759999999994</v>
      </c>
      <c r="U6632" s="22">
        <v>1.3700218333333334</v>
      </c>
      <c r="V6632" s="22">
        <v>0.25249533333333302</v>
      </c>
      <c r="W6632" s="22">
        <v>2.7436588333333329</v>
      </c>
      <c r="X6632" s="22">
        <f t="shared" si="107"/>
        <v>5.069080783333333E-2</v>
      </c>
      <c r="Y6632" s="8" t="b">
        <v>0</v>
      </c>
      <c r="Z6632" s="8" t="b">
        <v>0</v>
      </c>
      <c r="AA6632" s="8" t="b">
        <v>0</v>
      </c>
      <c r="AB6632" s="8" t="b">
        <v>0</v>
      </c>
    </row>
    <row r="6633" spans="1:28" hidden="1" x14ac:dyDescent="0.2">
      <c r="A6633" s="1" t="s">
        <v>6290</v>
      </c>
      <c r="B6633" s="1" t="s">
        <v>6558</v>
      </c>
      <c r="D6633" s="3" t="s">
        <v>17580</v>
      </c>
      <c r="E6633" s="3" t="s">
        <v>18466</v>
      </c>
      <c r="F6633" s="3" t="s">
        <v>18882</v>
      </c>
      <c r="G6633" s="3" t="s">
        <v>27043</v>
      </c>
      <c r="H6633" s="3" t="s">
        <v>18901</v>
      </c>
      <c r="I6633" s="6">
        <v>731815</v>
      </c>
      <c r="J6633" s="7" t="s">
        <v>18904</v>
      </c>
      <c r="K6633" s="8">
        <v>73181535</v>
      </c>
      <c r="L6633" s="3">
        <v>3.7</v>
      </c>
      <c r="N6633" s="9">
        <v>3.6999999999999998E-2</v>
      </c>
      <c r="O6633" s="9" t="b">
        <v>1</v>
      </c>
      <c r="P6633" s="10">
        <v>5.2974739001629238E-3</v>
      </c>
      <c r="Q6633" s="3" t="s">
        <v>29</v>
      </c>
      <c r="R6633" s="3" t="s">
        <v>18905</v>
      </c>
      <c r="S6633" s="1">
        <v>73181530</v>
      </c>
      <c r="T6633" s="21">
        <v>10.128288</v>
      </c>
      <c r="U6633" s="22">
        <v>8.277161333333332</v>
      </c>
      <c r="V6633" s="22">
        <v>0.40100933333333366</v>
      </c>
      <c r="W6633" s="22">
        <v>1.4501173333333337</v>
      </c>
      <c r="X6633" s="22">
        <f t="shared" si="107"/>
        <v>0.30625496933333329</v>
      </c>
      <c r="Y6633" s="8" t="b">
        <v>0</v>
      </c>
      <c r="Z6633" s="8" t="b">
        <v>0</v>
      </c>
      <c r="AA6633" s="8" t="b">
        <v>0</v>
      </c>
      <c r="AB6633" s="8" t="b">
        <v>0</v>
      </c>
    </row>
    <row r="6634" spans="1:28" hidden="1" x14ac:dyDescent="0.2">
      <c r="A6634" s="1" t="s">
        <v>6290</v>
      </c>
      <c r="B6634" s="1" t="s">
        <v>6558</v>
      </c>
      <c r="D6634" s="3" t="s">
        <v>17580</v>
      </c>
      <c r="E6634" s="3" t="s">
        <v>18466</v>
      </c>
      <c r="F6634" s="3" t="s">
        <v>18882</v>
      </c>
      <c r="G6634" s="3" t="s">
        <v>27043</v>
      </c>
      <c r="H6634" s="3" t="s">
        <v>18901</v>
      </c>
      <c r="I6634" s="6">
        <v>731815</v>
      </c>
      <c r="J6634" s="7" t="s">
        <v>18906</v>
      </c>
      <c r="K6634" s="8">
        <v>73181542</v>
      </c>
      <c r="L6634" s="3">
        <v>3.7</v>
      </c>
      <c r="N6634" s="9">
        <v>3.6999999999999998E-2</v>
      </c>
      <c r="O6634" s="9" t="b">
        <v>1</v>
      </c>
      <c r="P6634" s="10">
        <v>1.8564799272596771E-2</v>
      </c>
      <c r="Q6634" s="3" t="s">
        <v>29</v>
      </c>
      <c r="R6634" s="3" t="s">
        <v>18907</v>
      </c>
      <c r="S6634" s="1">
        <v>73181541</v>
      </c>
      <c r="T6634" s="21">
        <v>3.0380215000000015</v>
      </c>
      <c r="U6634" s="22">
        <v>1.3398633333333334</v>
      </c>
      <c r="V6634" s="22">
        <v>0.17382683333333337</v>
      </c>
      <c r="W6634" s="22">
        <v>1.5243313333333348</v>
      </c>
      <c r="X6634" s="22">
        <f t="shared" si="107"/>
        <v>4.9574943333333336E-2</v>
      </c>
      <c r="Y6634" s="8" t="b">
        <v>0</v>
      </c>
      <c r="Z6634" s="8" t="b">
        <v>0</v>
      </c>
      <c r="AA6634" s="8" t="b">
        <v>0</v>
      </c>
      <c r="AB6634" s="8" t="b">
        <v>0</v>
      </c>
    </row>
    <row r="6635" spans="1:28" hidden="1" x14ac:dyDescent="0.2">
      <c r="A6635" s="1" t="s">
        <v>6290</v>
      </c>
      <c r="B6635" s="1" t="s">
        <v>6558</v>
      </c>
      <c r="D6635" s="3" t="s">
        <v>17580</v>
      </c>
      <c r="E6635" s="3" t="s">
        <v>18466</v>
      </c>
      <c r="F6635" s="3" t="s">
        <v>18882</v>
      </c>
      <c r="G6635" s="3" t="s">
        <v>27043</v>
      </c>
      <c r="H6635" s="3" t="s">
        <v>18901</v>
      </c>
      <c r="I6635" s="6">
        <v>731815</v>
      </c>
      <c r="J6635" s="7" t="s">
        <v>18908</v>
      </c>
      <c r="K6635" s="8">
        <v>73181548</v>
      </c>
      <c r="L6635" s="3">
        <v>3.7</v>
      </c>
      <c r="N6635" s="9">
        <v>3.6999999999999998E-2</v>
      </c>
      <c r="O6635" s="9" t="b">
        <v>1</v>
      </c>
      <c r="P6635" s="10">
        <v>1.8564799272596771E-2</v>
      </c>
      <c r="Q6635" s="3" t="s">
        <v>29</v>
      </c>
      <c r="R6635" s="3" t="s">
        <v>18909</v>
      </c>
      <c r="S6635" s="1">
        <v>73181541</v>
      </c>
      <c r="T6635" s="21">
        <v>3.0380215000000015</v>
      </c>
      <c r="U6635" s="22">
        <v>1.3398633333333334</v>
      </c>
      <c r="V6635" s="22">
        <v>0.17382683333333337</v>
      </c>
      <c r="W6635" s="22">
        <v>1.5243313333333348</v>
      </c>
      <c r="X6635" s="22">
        <f t="shared" si="107"/>
        <v>4.9574943333333336E-2</v>
      </c>
      <c r="Y6635" s="8" t="b">
        <v>0</v>
      </c>
      <c r="Z6635" s="8" t="b">
        <v>0</v>
      </c>
      <c r="AA6635" s="8" t="b">
        <v>0</v>
      </c>
      <c r="AB6635" s="8" t="b">
        <v>0</v>
      </c>
    </row>
    <row r="6636" spans="1:28" hidden="1" x14ac:dyDescent="0.2">
      <c r="A6636" s="1" t="s">
        <v>6290</v>
      </c>
      <c r="B6636" s="1" t="s">
        <v>6558</v>
      </c>
      <c r="D6636" s="3" t="s">
        <v>17580</v>
      </c>
      <c r="E6636" s="3" t="s">
        <v>18466</v>
      </c>
      <c r="F6636" s="3" t="s">
        <v>18882</v>
      </c>
      <c r="G6636" s="3" t="s">
        <v>27043</v>
      </c>
      <c r="H6636" s="3" t="s">
        <v>18901</v>
      </c>
      <c r="I6636" s="6">
        <v>731815</v>
      </c>
      <c r="J6636" s="7" t="s">
        <v>18910</v>
      </c>
      <c r="K6636" s="8">
        <v>73181552</v>
      </c>
      <c r="L6636" s="3">
        <v>3.7</v>
      </c>
      <c r="N6636" s="9">
        <v>3.6999999999999998E-2</v>
      </c>
      <c r="O6636" s="9" t="b">
        <v>1</v>
      </c>
      <c r="P6636" s="10">
        <v>1.8759727850861788E-2</v>
      </c>
      <c r="Q6636" s="3" t="s">
        <v>29</v>
      </c>
      <c r="R6636" s="3" t="s">
        <v>18911</v>
      </c>
      <c r="S6636" s="1">
        <v>73181551</v>
      </c>
      <c r="T6636" s="21">
        <v>6.8621443333333367</v>
      </c>
      <c r="U6636" s="22">
        <v>3.2899473333333322</v>
      </c>
      <c r="V6636" s="22">
        <v>9.2954833333333306E-2</v>
      </c>
      <c r="W6636" s="22">
        <v>3.4792421666666709</v>
      </c>
      <c r="X6636" s="22">
        <f t="shared" si="107"/>
        <v>0.12172805133333328</v>
      </c>
      <c r="Y6636" s="8" t="b">
        <v>0</v>
      </c>
      <c r="Z6636" s="8" t="b">
        <v>0</v>
      </c>
      <c r="AA6636" s="8" t="b">
        <v>0</v>
      </c>
      <c r="AB6636" s="8" t="b">
        <v>0</v>
      </c>
    </row>
    <row r="6637" spans="1:28" hidden="1" x14ac:dyDescent="0.2">
      <c r="A6637" s="1" t="s">
        <v>6290</v>
      </c>
      <c r="B6637" s="1" t="s">
        <v>6558</v>
      </c>
      <c r="D6637" s="3" t="s">
        <v>17580</v>
      </c>
      <c r="E6637" s="3" t="s">
        <v>18466</v>
      </c>
      <c r="F6637" s="3" t="s">
        <v>18882</v>
      </c>
      <c r="G6637" s="3" t="s">
        <v>27043</v>
      </c>
      <c r="H6637" s="3" t="s">
        <v>18901</v>
      </c>
      <c r="I6637" s="6">
        <v>731815</v>
      </c>
      <c r="J6637" s="7" t="s">
        <v>18912</v>
      </c>
      <c r="K6637" s="8">
        <v>73181558</v>
      </c>
      <c r="L6637" s="3">
        <v>3.7</v>
      </c>
      <c r="N6637" s="9">
        <v>3.6999999999999998E-2</v>
      </c>
      <c r="O6637" s="9" t="b">
        <v>1</v>
      </c>
      <c r="P6637" s="10">
        <v>2.3416525193814385E-2</v>
      </c>
      <c r="Q6637" s="3" t="s">
        <v>29</v>
      </c>
      <c r="R6637" s="3" t="s">
        <v>18913</v>
      </c>
      <c r="S6637" s="1">
        <v>73181559</v>
      </c>
      <c r="T6637" s="21">
        <v>22.390730833333329</v>
      </c>
      <c r="U6637" s="22">
        <v>8.009263333333335</v>
      </c>
      <c r="V6637" s="22">
        <v>0.21084283333333331</v>
      </c>
      <c r="W6637" s="22">
        <v>14.17062466666666</v>
      </c>
      <c r="X6637" s="22">
        <f t="shared" si="107"/>
        <v>0.29634274333333338</v>
      </c>
      <c r="Y6637" s="8" t="b">
        <v>0</v>
      </c>
      <c r="Z6637" s="8" t="b">
        <v>0</v>
      </c>
      <c r="AA6637" s="8" t="b">
        <v>0</v>
      </c>
      <c r="AB6637" s="8" t="b">
        <v>0</v>
      </c>
    </row>
    <row r="6638" spans="1:28" hidden="1" x14ac:dyDescent="0.2">
      <c r="A6638" s="1" t="s">
        <v>6290</v>
      </c>
      <c r="B6638" s="1" t="s">
        <v>6558</v>
      </c>
      <c r="D6638" s="3" t="s">
        <v>17580</v>
      </c>
      <c r="E6638" s="3" t="s">
        <v>18466</v>
      </c>
      <c r="F6638" s="3" t="s">
        <v>18882</v>
      </c>
      <c r="G6638" s="3" t="s">
        <v>27043</v>
      </c>
      <c r="H6638" s="3" t="s">
        <v>18901</v>
      </c>
      <c r="I6638" s="6">
        <v>731815</v>
      </c>
      <c r="J6638" s="7" t="s">
        <v>18914</v>
      </c>
      <c r="K6638" s="8">
        <v>73181562</v>
      </c>
      <c r="L6638" s="3">
        <v>3.7</v>
      </c>
      <c r="N6638" s="9">
        <v>3.6999999999999998E-2</v>
      </c>
      <c r="O6638" s="9" t="b">
        <v>1</v>
      </c>
      <c r="P6638" s="10">
        <v>2.1750559613840474E-2</v>
      </c>
      <c r="Q6638" s="3" t="s">
        <v>29</v>
      </c>
      <c r="R6638" s="3" t="s">
        <v>18915</v>
      </c>
      <c r="S6638" s="14">
        <v>73181561</v>
      </c>
      <c r="T6638" s="21">
        <v>7.8647983333333373</v>
      </c>
      <c r="U6638" s="22">
        <v>3.1442560000000062</v>
      </c>
      <c r="V6638" s="22">
        <v>9.7197333333333302E-2</v>
      </c>
      <c r="W6638" s="22">
        <v>4.6233449999999978</v>
      </c>
      <c r="X6638" s="22">
        <f t="shared" si="107"/>
        <v>0.11633747200000022</v>
      </c>
      <c r="Y6638" s="8" t="b">
        <v>0</v>
      </c>
      <c r="Z6638" s="8" t="b">
        <v>0</v>
      </c>
      <c r="AA6638" s="8" t="b">
        <v>0</v>
      </c>
      <c r="AB6638" s="8" t="b">
        <v>0</v>
      </c>
    </row>
    <row r="6639" spans="1:28" hidden="1" x14ac:dyDescent="0.2">
      <c r="A6639" s="1" t="s">
        <v>6290</v>
      </c>
      <c r="B6639" s="1" t="s">
        <v>6558</v>
      </c>
      <c r="D6639" s="3" t="s">
        <v>17580</v>
      </c>
      <c r="E6639" s="3" t="s">
        <v>18466</v>
      </c>
      <c r="F6639" s="3" t="s">
        <v>18882</v>
      </c>
      <c r="G6639" s="3" t="s">
        <v>27043</v>
      </c>
      <c r="H6639" s="3" t="s">
        <v>18901</v>
      </c>
      <c r="I6639" s="6">
        <v>731815</v>
      </c>
      <c r="J6639" s="7" t="s">
        <v>18916</v>
      </c>
      <c r="K6639" s="8">
        <v>73181568</v>
      </c>
      <c r="L6639" s="3">
        <v>3.7</v>
      </c>
      <c r="N6639" s="9">
        <v>3.6999999999999998E-2</v>
      </c>
      <c r="O6639" s="9" t="b">
        <v>1</v>
      </c>
      <c r="P6639" s="10">
        <v>2.0266625042296687E-2</v>
      </c>
      <c r="Q6639" s="3" t="s">
        <v>29</v>
      </c>
      <c r="R6639" s="3" t="s">
        <v>18917</v>
      </c>
      <c r="S6639" s="14">
        <v>73181569</v>
      </c>
      <c r="T6639" s="21">
        <v>13.570308833333328</v>
      </c>
      <c r="U6639" s="22">
        <v>5.5565951666666633</v>
      </c>
      <c r="V6639" s="22">
        <v>0.58062283333333398</v>
      </c>
      <c r="W6639" s="22">
        <v>7.4330908333333303</v>
      </c>
      <c r="X6639" s="22">
        <f t="shared" si="107"/>
        <v>0.20559402116666653</v>
      </c>
      <c r="Y6639" s="8" t="b">
        <v>0</v>
      </c>
      <c r="Z6639" s="8" t="b">
        <v>0</v>
      </c>
      <c r="AA6639" s="8" t="b">
        <v>0</v>
      </c>
      <c r="AB6639" s="8" t="b">
        <v>0</v>
      </c>
    </row>
    <row r="6640" spans="1:28" hidden="1" x14ac:dyDescent="0.2">
      <c r="A6640" s="1" t="s">
        <v>6290</v>
      </c>
      <c r="B6640" s="1" t="s">
        <v>6558</v>
      </c>
      <c r="D6640" s="3" t="s">
        <v>17580</v>
      </c>
      <c r="E6640" s="3" t="s">
        <v>18466</v>
      </c>
      <c r="F6640" s="3" t="s">
        <v>18882</v>
      </c>
      <c r="G6640" s="3" t="s">
        <v>27043</v>
      </c>
      <c r="H6640" s="3" t="s">
        <v>18901</v>
      </c>
      <c r="I6640" s="6">
        <v>731815</v>
      </c>
      <c r="J6640" s="7" t="s">
        <v>18918</v>
      </c>
      <c r="K6640" s="8">
        <v>73181575</v>
      </c>
      <c r="L6640" s="3">
        <v>3.7</v>
      </c>
      <c r="N6640" s="9">
        <v>3.6999999999999998E-2</v>
      </c>
      <c r="O6640" s="9" t="b">
        <v>1</v>
      </c>
      <c r="P6640" s="10">
        <v>1.6859393099353817E-2</v>
      </c>
      <c r="Q6640" s="3" t="s">
        <v>29</v>
      </c>
      <c r="R6640" s="3" t="s">
        <v>18919</v>
      </c>
      <c r="S6640" s="14">
        <v>73181570</v>
      </c>
      <c r="T6640" s="21">
        <v>13.622004499999999</v>
      </c>
      <c r="U6640" s="22">
        <v>7.2456031666666645</v>
      </c>
      <c r="V6640" s="22">
        <v>0.16940866666666704</v>
      </c>
      <c r="W6640" s="22">
        <v>6.2069926666666664</v>
      </c>
      <c r="X6640" s="22">
        <f t="shared" si="107"/>
        <v>0.26808731716666656</v>
      </c>
      <c r="Y6640" s="8" t="b">
        <v>0</v>
      </c>
      <c r="Z6640" s="8" t="b">
        <v>0</v>
      </c>
      <c r="AA6640" s="8" t="b">
        <v>0</v>
      </c>
      <c r="AB6640" s="8" t="b">
        <v>0</v>
      </c>
    </row>
    <row r="6641" spans="1:28" hidden="1" x14ac:dyDescent="0.2">
      <c r="A6641" s="1" t="s">
        <v>6290</v>
      </c>
      <c r="B6641" s="1" t="s">
        <v>6558</v>
      </c>
      <c r="D6641" s="3" t="s">
        <v>17580</v>
      </c>
      <c r="E6641" s="3" t="s">
        <v>18466</v>
      </c>
      <c r="F6641" s="3" t="s">
        <v>18882</v>
      </c>
      <c r="G6641" s="3" t="s">
        <v>27043</v>
      </c>
      <c r="H6641" s="3" t="s">
        <v>18901</v>
      </c>
      <c r="I6641" s="6">
        <v>731815</v>
      </c>
      <c r="J6641" s="7" t="s">
        <v>18920</v>
      </c>
      <c r="K6641" s="8">
        <v>73181582</v>
      </c>
      <c r="L6641" s="3">
        <v>3.7</v>
      </c>
      <c r="N6641" s="9">
        <v>3.6999999999999998E-2</v>
      </c>
      <c r="O6641" s="9" t="b">
        <v>1</v>
      </c>
      <c r="P6641" s="10">
        <v>1.5263535454878201E-2</v>
      </c>
      <c r="Q6641" s="3" t="s">
        <v>29</v>
      </c>
      <c r="R6641" s="3" t="s">
        <v>18921</v>
      </c>
      <c r="S6641" s="14">
        <v>73181581</v>
      </c>
      <c r="T6641" s="21">
        <v>20.263415166666668</v>
      </c>
      <c r="U6641" s="22">
        <v>11.67269916666667</v>
      </c>
      <c r="V6641" s="22">
        <v>0.23149016666666633</v>
      </c>
      <c r="W6641" s="22">
        <v>8.3592258333333334</v>
      </c>
      <c r="X6641" s="22">
        <f t="shared" si="107"/>
        <v>0.43188986916666677</v>
      </c>
      <c r="Y6641" s="8" t="b">
        <v>0</v>
      </c>
      <c r="Z6641" s="8" t="b">
        <v>0</v>
      </c>
      <c r="AA6641" s="8" t="b">
        <v>0</v>
      </c>
      <c r="AB6641" s="8" t="b">
        <v>0</v>
      </c>
    </row>
    <row r="6642" spans="1:28" hidden="1" x14ac:dyDescent="0.2">
      <c r="A6642" s="1" t="s">
        <v>6290</v>
      </c>
      <c r="B6642" s="1" t="s">
        <v>6558</v>
      </c>
      <c r="D6642" s="3" t="s">
        <v>17580</v>
      </c>
      <c r="E6642" s="3" t="s">
        <v>18466</v>
      </c>
      <c r="F6642" s="3" t="s">
        <v>18882</v>
      </c>
      <c r="G6642" s="3" t="s">
        <v>27043</v>
      </c>
      <c r="H6642" s="3" t="s">
        <v>18901</v>
      </c>
      <c r="I6642" s="6">
        <v>731815</v>
      </c>
      <c r="J6642" s="7" t="s">
        <v>18922</v>
      </c>
      <c r="K6642" s="8">
        <v>73181588</v>
      </c>
      <c r="L6642" s="3">
        <v>3.7</v>
      </c>
      <c r="N6642" s="9">
        <v>3.6999999999999998E-2</v>
      </c>
      <c r="O6642" s="9" t="b">
        <v>1</v>
      </c>
      <c r="P6642" s="10">
        <v>1.4759215242007439E-2</v>
      </c>
      <c r="Q6642" s="3" t="s">
        <v>29</v>
      </c>
      <c r="R6642" s="3" t="s">
        <v>18923</v>
      </c>
      <c r="S6642" s="1">
        <v>73181589</v>
      </c>
      <c r="T6642" s="21">
        <v>88.567406333333366</v>
      </c>
      <c r="U6642" s="22">
        <v>47.845346500000041</v>
      </c>
      <c r="V6642" s="22">
        <v>5.3927243333333301</v>
      </c>
      <c r="W6642" s="22">
        <v>35.329335499999992</v>
      </c>
      <c r="X6642" s="22">
        <f t="shared" si="107"/>
        <v>1.7702778205000014</v>
      </c>
      <c r="Y6642" s="8" t="b">
        <v>0</v>
      </c>
      <c r="Z6642" s="8" t="b">
        <v>0</v>
      </c>
      <c r="AA6642" s="8" t="b">
        <v>0</v>
      </c>
      <c r="AB6642" s="8" t="b">
        <v>0</v>
      </c>
    </row>
    <row r="6643" spans="1:28" hidden="1" x14ac:dyDescent="0.2">
      <c r="A6643" s="1" t="s">
        <v>6290</v>
      </c>
      <c r="B6643" s="1" t="s">
        <v>6558</v>
      </c>
      <c r="D6643" s="3" t="s">
        <v>17580</v>
      </c>
      <c r="E6643" s="3" t="s">
        <v>18466</v>
      </c>
      <c r="F6643" s="3" t="s">
        <v>18882</v>
      </c>
      <c r="G6643" s="3" t="s">
        <v>27043</v>
      </c>
      <c r="H6643" s="3" t="s">
        <v>18901</v>
      </c>
      <c r="I6643" s="6">
        <v>731815</v>
      </c>
      <c r="J6643" s="7" t="s">
        <v>18924</v>
      </c>
      <c r="K6643" s="8">
        <v>73181595</v>
      </c>
      <c r="L6643" s="3">
        <v>3.7</v>
      </c>
      <c r="N6643" s="9">
        <v>3.6999999999999998E-2</v>
      </c>
      <c r="O6643" s="9" t="b">
        <v>1</v>
      </c>
      <c r="P6643" s="10">
        <v>1.0606133116555552E-2</v>
      </c>
      <c r="Q6643" s="3" t="s">
        <v>29</v>
      </c>
      <c r="R6643" s="3" t="s">
        <v>18925</v>
      </c>
      <c r="S6643" s="14">
        <v>73181590</v>
      </c>
      <c r="T6643" s="21">
        <v>115.05607199999992</v>
      </c>
      <c r="U6643" s="22">
        <v>73.638734666666608</v>
      </c>
      <c r="V6643" s="22">
        <v>8.4362558333333304</v>
      </c>
      <c r="W6643" s="22">
        <v>32.981081499999974</v>
      </c>
      <c r="X6643" s="22">
        <f t="shared" si="107"/>
        <v>2.7246331826666643</v>
      </c>
      <c r="Y6643" s="8" t="b">
        <v>0</v>
      </c>
      <c r="Z6643" s="8" t="b">
        <v>0</v>
      </c>
      <c r="AA6643" s="8" t="b">
        <v>0</v>
      </c>
      <c r="AB6643" s="8" t="b">
        <v>0</v>
      </c>
    </row>
    <row r="6644" spans="1:28" hidden="1" x14ac:dyDescent="0.2">
      <c r="A6644" s="1" t="s">
        <v>6290</v>
      </c>
      <c r="B6644" s="1" t="s">
        <v>6558</v>
      </c>
      <c r="D6644" s="3" t="s">
        <v>17580</v>
      </c>
      <c r="E6644" s="3" t="s">
        <v>18466</v>
      </c>
      <c r="F6644" s="3" t="s">
        <v>18882</v>
      </c>
      <c r="G6644" s="3" t="s">
        <v>27043</v>
      </c>
      <c r="H6644" s="3" t="s">
        <v>18926</v>
      </c>
      <c r="I6644" s="6">
        <v>731816</v>
      </c>
      <c r="J6644" s="7" t="s">
        <v>18927</v>
      </c>
      <c r="K6644" s="8">
        <v>73181631</v>
      </c>
      <c r="L6644" s="3">
        <v>3.7</v>
      </c>
      <c r="N6644" s="9">
        <v>3.6999999999999998E-2</v>
      </c>
      <c r="O6644" s="9" t="b">
        <v>1</v>
      </c>
      <c r="P6644" s="10">
        <v>1.8831042541928938E-2</v>
      </c>
      <c r="Q6644" s="3" t="s">
        <v>29</v>
      </c>
      <c r="R6644" s="3" t="s">
        <v>18928</v>
      </c>
      <c r="S6644" s="1">
        <v>73181630</v>
      </c>
      <c r="T6644" s="21">
        <v>7.9898273333333307</v>
      </c>
      <c r="U6644" s="22">
        <v>3.8158979999999985</v>
      </c>
      <c r="V6644" s="22">
        <v>0.10752991666666668</v>
      </c>
      <c r="W6644" s="22">
        <v>4.0663994166666653</v>
      </c>
      <c r="X6644" s="22">
        <f t="shared" si="107"/>
        <v>0.14118822599999994</v>
      </c>
      <c r="Y6644" s="8" t="b">
        <v>0</v>
      </c>
      <c r="Z6644" s="8" t="b">
        <v>0</v>
      </c>
      <c r="AA6644" s="8" t="b">
        <v>0</v>
      </c>
      <c r="AB6644" s="8" t="b">
        <v>0</v>
      </c>
    </row>
    <row r="6645" spans="1:28" hidden="1" x14ac:dyDescent="0.2">
      <c r="A6645" s="1" t="s">
        <v>6290</v>
      </c>
      <c r="B6645" s="1" t="s">
        <v>6558</v>
      </c>
      <c r="D6645" s="3" t="s">
        <v>17580</v>
      </c>
      <c r="E6645" s="3" t="s">
        <v>18466</v>
      </c>
      <c r="F6645" s="3" t="s">
        <v>18882</v>
      </c>
      <c r="G6645" s="3" t="s">
        <v>27043</v>
      </c>
      <c r="H6645" s="3" t="s">
        <v>18926</v>
      </c>
      <c r="I6645" s="6">
        <v>731816</v>
      </c>
      <c r="J6645" s="7" t="s">
        <v>18929</v>
      </c>
      <c r="K6645" s="8">
        <v>73181639</v>
      </c>
      <c r="L6645" s="3">
        <v>3.7</v>
      </c>
      <c r="N6645" s="9">
        <v>3.6999999999999998E-2</v>
      </c>
      <c r="O6645" s="9" t="b">
        <v>1</v>
      </c>
      <c r="P6645" s="10">
        <v>1.8831042541928938E-2</v>
      </c>
      <c r="Q6645" s="3" t="s">
        <v>29</v>
      </c>
      <c r="R6645" s="3" t="s">
        <v>18930</v>
      </c>
      <c r="S6645" s="1">
        <v>73181630</v>
      </c>
      <c r="T6645" s="21">
        <v>7.9898273333333307</v>
      </c>
      <c r="U6645" s="22">
        <v>3.8158979999999985</v>
      </c>
      <c r="V6645" s="22">
        <v>0.10752991666666668</v>
      </c>
      <c r="W6645" s="22">
        <v>4.0663994166666653</v>
      </c>
      <c r="X6645" s="22">
        <f t="shared" si="107"/>
        <v>0.14118822599999994</v>
      </c>
      <c r="Y6645" s="8" t="b">
        <v>0</v>
      </c>
      <c r="Z6645" s="8" t="b">
        <v>0</v>
      </c>
      <c r="AA6645" s="8" t="b">
        <v>0</v>
      </c>
      <c r="AB6645" s="8" t="b">
        <v>0</v>
      </c>
    </row>
    <row r="6646" spans="1:28" hidden="1" x14ac:dyDescent="0.2">
      <c r="A6646" s="1" t="s">
        <v>6290</v>
      </c>
      <c r="B6646" s="1" t="s">
        <v>6558</v>
      </c>
      <c r="D6646" s="3" t="s">
        <v>17580</v>
      </c>
      <c r="E6646" s="3" t="s">
        <v>18466</v>
      </c>
      <c r="F6646" s="3" t="s">
        <v>18882</v>
      </c>
      <c r="G6646" s="3" t="s">
        <v>27043</v>
      </c>
      <c r="H6646" s="3" t="s">
        <v>18926</v>
      </c>
      <c r="I6646" s="6">
        <v>731816</v>
      </c>
      <c r="J6646" s="7" t="s">
        <v>18931</v>
      </c>
      <c r="K6646" s="8">
        <v>73181640</v>
      </c>
      <c r="L6646" s="3">
        <v>3.7</v>
      </c>
      <c r="N6646" s="9">
        <v>3.6999999999999998E-2</v>
      </c>
      <c r="O6646" s="9" t="b">
        <v>1</v>
      </c>
      <c r="P6646" s="10">
        <v>1.0844183153181492E-2</v>
      </c>
      <c r="Q6646" s="3" t="s">
        <v>29</v>
      </c>
      <c r="R6646" s="3" t="s">
        <v>18932</v>
      </c>
      <c r="S6646" s="1">
        <v>73181691</v>
      </c>
      <c r="T6646" s="21">
        <v>18.533269833333318</v>
      </c>
      <c r="U6646" s="22">
        <v>12.662189916666653</v>
      </c>
      <c r="V6646" s="22">
        <v>0.43923741666666671</v>
      </c>
      <c r="W6646" s="22">
        <v>5.4318424999999984</v>
      </c>
      <c r="X6646" s="22">
        <f t="shared" si="107"/>
        <v>0.46850102691666617</v>
      </c>
      <c r="Y6646" s="8" t="b">
        <v>0</v>
      </c>
      <c r="Z6646" s="8" t="b">
        <v>0</v>
      </c>
      <c r="AA6646" s="8" t="b">
        <v>0</v>
      </c>
      <c r="AB6646" s="8" t="b">
        <v>0</v>
      </c>
    </row>
    <row r="6647" spans="1:28" hidden="1" x14ac:dyDescent="0.2">
      <c r="A6647" s="1" t="s">
        <v>6290</v>
      </c>
      <c r="B6647" s="1" t="s">
        <v>6558</v>
      </c>
      <c r="D6647" s="3" t="s">
        <v>17580</v>
      </c>
      <c r="E6647" s="3" t="s">
        <v>18466</v>
      </c>
      <c r="F6647" s="3" t="s">
        <v>18882</v>
      </c>
      <c r="G6647" s="3" t="s">
        <v>27043</v>
      </c>
      <c r="H6647" s="3" t="s">
        <v>18926</v>
      </c>
      <c r="I6647" s="6">
        <v>731816</v>
      </c>
      <c r="J6647" s="7" t="s">
        <v>18933</v>
      </c>
      <c r="K6647" s="8">
        <v>73181660</v>
      </c>
      <c r="L6647" s="3">
        <v>3.7</v>
      </c>
      <c r="N6647" s="9">
        <v>3.6999999999999998E-2</v>
      </c>
      <c r="O6647" s="9" t="b">
        <v>1</v>
      </c>
      <c r="P6647" s="10">
        <v>2.1441605450600001E-2</v>
      </c>
      <c r="Q6647" s="3" t="s">
        <v>29</v>
      </c>
      <c r="R6647" s="3" t="s">
        <v>18934</v>
      </c>
      <c r="S6647" s="1">
        <v>73181650</v>
      </c>
      <c r="T6647" s="21">
        <v>21.610929666666678</v>
      </c>
      <c r="U6647" s="22">
        <v>8.8375558333333366</v>
      </c>
      <c r="V6647" s="22">
        <v>0.24977850000000035</v>
      </c>
      <c r="W6647" s="22">
        <v>12.52359533333334</v>
      </c>
      <c r="X6647" s="22">
        <f t="shared" si="107"/>
        <v>0.32698956583333344</v>
      </c>
      <c r="Y6647" s="8" t="b">
        <v>0</v>
      </c>
      <c r="Z6647" s="8" t="b">
        <v>0</v>
      </c>
      <c r="AA6647" s="8" t="b">
        <v>0</v>
      </c>
      <c r="AB6647" s="8" t="b">
        <v>0</v>
      </c>
    </row>
    <row r="6648" spans="1:28" hidden="1" x14ac:dyDescent="0.2">
      <c r="A6648" s="1" t="s">
        <v>6290</v>
      </c>
      <c r="B6648" s="1" t="s">
        <v>6558</v>
      </c>
      <c r="D6648" s="3" t="s">
        <v>17580</v>
      </c>
      <c r="E6648" s="3" t="s">
        <v>18466</v>
      </c>
      <c r="F6648" s="3" t="s">
        <v>18882</v>
      </c>
      <c r="G6648" s="3" t="s">
        <v>27043</v>
      </c>
      <c r="H6648" s="3" t="s">
        <v>18926</v>
      </c>
      <c r="I6648" s="6">
        <v>731816</v>
      </c>
      <c r="J6648" s="7" t="s">
        <v>18935</v>
      </c>
      <c r="K6648" s="8">
        <v>73181692</v>
      </c>
      <c r="L6648" s="3">
        <v>3.7</v>
      </c>
      <c r="N6648" s="9">
        <v>3.6999999999999998E-2</v>
      </c>
      <c r="O6648" s="9" t="b">
        <v>1</v>
      </c>
      <c r="P6648" s="10">
        <v>1.0844183153181492E-2</v>
      </c>
      <c r="Q6648" s="3" t="s">
        <v>29</v>
      </c>
      <c r="R6648" s="3" t="s">
        <v>18936</v>
      </c>
      <c r="S6648" s="1">
        <v>73181691</v>
      </c>
      <c r="T6648" s="21">
        <v>18.533269833333318</v>
      </c>
      <c r="U6648" s="22">
        <v>12.662189916666653</v>
      </c>
      <c r="V6648" s="22">
        <v>0.43923741666666671</v>
      </c>
      <c r="W6648" s="22">
        <v>5.4318424999999984</v>
      </c>
      <c r="X6648" s="22">
        <f t="shared" si="107"/>
        <v>0.46850102691666617</v>
      </c>
      <c r="Y6648" s="8" t="b">
        <v>0</v>
      </c>
      <c r="Z6648" s="8" t="b">
        <v>0</v>
      </c>
      <c r="AA6648" s="8" t="b">
        <v>0</v>
      </c>
      <c r="AB6648" s="8" t="b">
        <v>0</v>
      </c>
    </row>
    <row r="6649" spans="1:28" hidden="1" x14ac:dyDescent="0.2">
      <c r="A6649" s="1" t="s">
        <v>6290</v>
      </c>
      <c r="B6649" s="1" t="s">
        <v>6558</v>
      </c>
      <c r="D6649" s="3" t="s">
        <v>17580</v>
      </c>
      <c r="E6649" s="3" t="s">
        <v>18466</v>
      </c>
      <c r="F6649" s="3" t="s">
        <v>18882</v>
      </c>
      <c r="G6649" s="3" t="s">
        <v>27043</v>
      </c>
      <c r="H6649" s="3" t="s">
        <v>18926</v>
      </c>
      <c r="I6649" s="6">
        <v>731816</v>
      </c>
      <c r="J6649" s="7" t="s">
        <v>18937</v>
      </c>
      <c r="K6649" s="8">
        <v>73181699</v>
      </c>
      <c r="L6649" s="3">
        <v>3.7</v>
      </c>
      <c r="N6649" s="9">
        <v>3.6999999999999998E-2</v>
      </c>
      <c r="O6649" s="9" t="b">
        <v>1</v>
      </c>
      <c r="P6649" s="10">
        <v>1.630562744112507E-2</v>
      </c>
      <c r="Q6649" s="3" t="s">
        <v>29</v>
      </c>
      <c r="R6649" s="3" t="s">
        <v>18938</v>
      </c>
      <c r="S6649" s="14">
        <v>73181699</v>
      </c>
      <c r="T6649" s="21">
        <v>34.55749466666667</v>
      </c>
      <c r="U6649" s="22">
        <v>16.346243833333329</v>
      </c>
      <c r="V6649" s="22">
        <v>2.9820175000000035</v>
      </c>
      <c r="W6649" s="22">
        <v>15.229233333333335</v>
      </c>
      <c r="X6649" s="22">
        <f t="shared" si="107"/>
        <v>0.60481102183333313</v>
      </c>
      <c r="Y6649" s="8" t="b">
        <v>0</v>
      </c>
      <c r="Z6649" s="8" t="b">
        <v>0</v>
      </c>
      <c r="AA6649" s="8" t="b">
        <v>0</v>
      </c>
      <c r="AB6649" s="8" t="b">
        <v>0</v>
      </c>
    </row>
    <row r="6650" spans="1:28" hidden="1" x14ac:dyDescent="0.2">
      <c r="A6650" s="1" t="s">
        <v>6290</v>
      </c>
      <c r="B6650" s="1" t="s">
        <v>6558</v>
      </c>
      <c r="D6650" s="3" t="s">
        <v>17580</v>
      </c>
      <c r="E6650" s="3" t="s">
        <v>18466</v>
      </c>
      <c r="F6650" s="3" t="s">
        <v>18882</v>
      </c>
      <c r="G6650" s="3" t="s">
        <v>27043</v>
      </c>
      <c r="H6650" s="3" t="s">
        <v>18939</v>
      </c>
      <c r="I6650" s="6">
        <v>731819</v>
      </c>
      <c r="J6650" s="7" t="s">
        <v>18940</v>
      </c>
      <c r="K6650" s="8">
        <v>73181900</v>
      </c>
      <c r="L6650" s="3">
        <v>3.7</v>
      </c>
      <c r="N6650" s="9">
        <v>3.6999999999999998E-2</v>
      </c>
      <c r="O6650" s="9" t="b">
        <v>1</v>
      </c>
      <c r="P6650" s="10">
        <v>1.9739993261667237E-2</v>
      </c>
      <c r="Q6650" s="3" t="s">
        <v>29</v>
      </c>
      <c r="R6650" s="3" t="s">
        <v>18941</v>
      </c>
      <c r="S6650" s="14">
        <v>73181900</v>
      </c>
      <c r="T6650" s="21">
        <v>71.584967833333309</v>
      </c>
      <c r="U6650" s="22">
        <v>30.395216666666666</v>
      </c>
      <c r="V6650" s="22">
        <v>2.998216499999999</v>
      </c>
      <c r="W6650" s="22">
        <v>38.191534666666641</v>
      </c>
      <c r="X6650" s="22">
        <f t="shared" si="107"/>
        <v>1.1246230166666666</v>
      </c>
      <c r="Y6650" s="8" t="b">
        <v>0</v>
      </c>
      <c r="Z6650" s="8" t="b">
        <v>0</v>
      </c>
      <c r="AA6650" s="8" t="b">
        <v>0</v>
      </c>
      <c r="AB6650" s="8" t="b">
        <v>0</v>
      </c>
    </row>
    <row r="6651" spans="1:28" hidden="1" x14ac:dyDescent="0.2">
      <c r="A6651" s="1" t="s">
        <v>6290</v>
      </c>
      <c r="B6651" s="1" t="s">
        <v>6558</v>
      </c>
      <c r="D6651" s="3" t="s">
        <v>17580</v>
      </c>
      <c r="E6651" s="3" t="s">
        <v>18466</v>
      </c>
      <c r="F6651" s="3" t="s">
        <v>18882</v>
      </c>
      <c r="G6651" s="3" t="s">
        <v>27043</v>
      </c>
      <c r="H6651" s="3" t="s">
        <v>18942</v>
      </c>
      <c r="I6651" s="6">
        <v>731821</v>
      </c>
      <c r="J6651" s="7" t="s">
        <v>18943</v>
      </c>
      <c r="K6651" s="8">
        <v>73182100</v>
      </c>
      <c r="L6651" s="3">
        <v>3.7</v>
      </c>
      <c r="N6651" s="9">
        <v>3.6999999999999998E-2</v>
      </c>
      <c r="O6651" s="9" t="b">
        <v>1</v>
      </c>
      <c r="P6651" s="10">
        <v>9.5512545733133329E-3</v>
      </c>
      <c r="Q6651" s="3" t="s">
        <v>29</v>
      </c>
      <c r="R6651" s="3" t="s">
        <v>18944</v>
      </c>
      <c r="S6651" s="14">
        <v>73182100</v>
      </c>
      <c r="T6651" s="21">
        <v>8.2028419999999951</v>
      </c>
      <c r="U6651" s="22">
        <v>5.9372113333333294</v>
      </c>
      <c r="V6651" s="22">
        <v>0.1481325</v>
      </c>
      <c r="W6651" s="22">
        <v>2.1174981666666661</v>
      </c>
      <c r="X6651" s="22">
        <f t="shared" si="107"/>
        <v>0.21967681933333319</v>
      </c>
      <c r="Y6651" s="8" t="b">
        <v>0</v>
      </c>
      <c r="Z6651" s="8" t="b">
        <v>0</v>
      </c>
      <c r="AA6651" s="8" t="b">
        <v>0</v>
      </c>
      <c r="AB6651" s="8" t="b">
        <v>0</v>
      </c>
    </row>
    <row r="6652" spans="1:28" hidden="1" x14ac:dyDescent="0.2">
      <c r="A6652" s="1" t="s">
        <v>6290</v>
      </c>
      <c r="B6652" s="1" t="s">
        <v>6558</v>
      </c>
      <c r="D6652" s="3" t="s">
        <v>17580</v>
      </c>
      <c r="E6652" s="3" t="s">
        <v>18466</v>
      </c>
      <c r="F6652" s="3" t="s">
        <v>18882</v>
      </c>
      <c r="G6652" s="3" t="s">
        <v>27043</v>
      </c>
      <c r="H6652" s="3" t="s">
        <v>18945</v>
      </c>
      <c r="I6652" s="6">
        <v>731822</v>
      </c>
      <c r="J6652" s="7" t="s">
        <v>18946</v>
      </c>
      <c r="K6652" s="8">
        <v>73182200</v>
      </c>
      <c r="L6652" s="3">
        <v>3.7</v>
      </c>
      <c r="N6652" s="9">
        <v>3.6999999999999998E-2</v>
      </c>
      <c r="O6652" s="9" t="b">
        <v>1</v>
      </c>
      <c r="P6652" s="10">
        <v>1.7017076935782787E-2</v>
      </c>
      <c r="Q6652" s="3" t="s">
        <v>29</v>
      </c>
      <c r="R6652" s="3" t="s">
        <v>18947</v>
      </c>
      <c r="S6652" s="14">
        <v>73182200</v>
      </c>
      <c r="T6652" s="21">
        <v>28.781392999999994</v>
      </c>
      <c r="U6652" s="22">
        <v>13.907953333333323</v>
      </c>
      <c r="V6652" s="22">
        <v>1.6362726666666678</v>
      </c>
      <c r="W6652" s="22">
        <v>13.237167000000003</v>
      </c>
      <c r="X6652" s="22">
        <f t="shared" si="107"/>
        <v>0.51459427333333296</v>
      </c>
      <c r="Y6652" s="8" t="b">
        <v>0</v>
      </c>
      <c r="Z6652" s="8" t="b">
        <v>0</v>
      </c>
      <c r="AA6652" s="8" t="b">
        <v>0</v>
      </c>
      <c r="AB6652" s="8" t="b">
        <v>0</v>
      </c>
    </row>
    <row r="6653" spans="1:28" hidden="1" x14ac:dyDescent="0.2">
      <c r="A6653" s="1" t="s">
        <v>6290</v>
      </c>
      <c r="B6653" s="1" t="s">
        <v>6558</v>
      </c>
      <c r="D6653" s="3" t="s">
        <v>17580</v>
      </c>
      <c r="E6653" s="3" t="s">
        <v>18466</v>
      </c>
      <c r="F6653" s="3" t="s">
        <v>18882</v>
      </c>
      <c r="G6653" s="3" t="s">
        <v>27043</v>
      </c>
      <c r="H6653" s="3" t="s">
        <v>18948</v>
      </c>
      <c r="I6653" s="6">
        <v>731823</v>
      </c>
      <c r="J6653" s="7" t="s">
        <v>18949</v>
      </c>
      <c r="K6653" s="8">
        <v>73182300</v>
      </c>
      <c r="L6653" s="3">
        <v>3.7</v>
      </c>
      <c r="N6653" s="9">
        <v>3.6999999999999998E-2</v>
      </c>
      <c r="O6653" s="9" t="b">
        <v>1</v>
      </c>
      <c r="P6653" s="10">
        <v>2.1012372070226926E-2</v>
      </c>
      <c r="Q6653" s="3" t="s">
        <v>29</v>
      </c>
      <c r="R6653" s="3" t="s">
        <v>18950</v>
      </c>
      <c r="S6653" s="14">
        <v>73182300</v>
      </c>
      <c r="T6653" s="21">
        <v>12.894769999999998</v>
      </c>
      <c r="U6653" s="22">
        <v>5.2570531666666636</v>
      </c>
      <c r="V6653" s="22">
        <v>0.31475183333333373</v>
      </c>
      <c r="W6653" s="22">
        <v>7.3229649999999999</v>
      </c>
      <c r="X6653" s="22">
        <f t="shared" si="107"/>
        <v>0.19451096716666655</v>
      </c>
      <c r="Y6653" s="8" t="b">
        <v>0</v>
      </c>
      <c r="Z6653" s="8" t="b">
        <v>0</v>
      </c>
      <c r="AA6653" s="8" t="b">
        <v>0</v>
      </c>
      <c r="AB6653" s="8" t="b">
        <v>0</v>
      </c>
    </row>
    <row r="6654" spans="1:28" hidden="1" x14ac:dyDescent="0.2">
      <c r="A6654" s="1" t="s">
        <v>6290</v>
      </c>
      <c r="B6654" s="1" t="s">
        <v>6558</v>
      </c>
      <c r="D6654" s="3" t="s">
        <v>17580</v>
      </c>
      <c r="E6654" s="3" t="s">
        <v>18466</v>
      </c>
      <c r="F6654" s="3" t="s">
        <v>18882</v>
      </c>
      <c r="G6654" s="3" t="s">
        <v>27043</v>
      </c>
      <c r="H6654" s="3" t="s">
        <v>18951</v>
      </c>
      <c r="I6654" s="6">
        <v>731824</v>
      </c>
      <c r="J6654" s="7" t="s">
        <v>18952</v>
      </c>
      <c r="K6654" s="8">
        <v>73182400</v>
      </c>
      <c r="L6654" s="3">
        <v>3.7</v>
      </c>
      <c r="N6654" s="9">
        <v>3.6999999999999998E-2</v>
      </c>
      <c r="O6654" s="9" t="b">
        <v>1</v>
      </c>
      <c r="P6654" s="10">
        <v>1.9890168466412009E-2</v>
      </c>
      <c r="Q6654" s="3" t="s">
        <v>29</v>
      </c>
      <c r="R6654" s="3" t="s">
        <v>18953</v>
      </c>
      <c r="S6654" s="14">
        <v>73182400</v>
      </c>
      <c r="T6654" s="21">
        <v>11.968359999999997</v>
      </c>
      <c r="U6654" s="22">
        <v>5.0492558333333282</v>
      </c>
      <c r="V6654" s="22">
        <v>0.48524749999999933</v>
      </c>
      <c r="W6654" s="22">
        <v>6.4338566666666699</v>
      </c>
      <c r="X6654" s="22">
        <f t="shared" si="107"/>
        <v>0.18682246583333315</v>
      </c>
      <c r="Y6654" s="8" t="b">
        <v>0</v>
      </c>
      <c r="Z6654" s="8" t="b">
        <v>0</v>
      </c>
      <c r="AA6654" s="8" t="b">
        <v>0</v>
      </c>
      <c r="AB6654" s="8" t="b">
        <v>0</v>
      </c>
    </row>
    <row r="6655" spans="1:28" hidden="1" x14ac:dyDescent="0.2">
      <c r="A6655" s="1" t="s">
        <v>6290</v>
      </c>
      <c r="B6655" s="1" t="s">
        <v>6558</v>
      </c>
      <c r="D6655" s="3" t="s">
        <v>17580</v>
      </c>
      <c r="E6655" s="3" t="s">
        <v>18466</v>
      </c>
      <c r="F6655" s="3" t="s">
        <v>18882</v>
      </c>
      <c r="G6655" s="3" t="s">
        <v>27043</v>
      </c>
      <c r="H6655" s="3" t="s">
        <v>18954</v>
      </c>
      <c r="I6655" s="6">
        <v>731829</v>
      </c>
      <c r="J6655" s="7" t="s">
        <v>18955</v>
      </c>
      <c r="K6655" s="8">
        <v>73182900</v>
      </c>
      <c r="L6655" s="3">
        <v>3.7</v>
      </c>
      <c r="N6655" s="9">
        <v>3.6999999999999998E-2</v>
      </c>
      <c r="O6655" s="9" t="b">
        <v>1</v>
      </c>
      <c r="P6655" s="10">
        <v>1.3909801651047108E-2</v>
      </c>
      <c r="Q6655" s="3" t="s">
        <v>29</v>
      </c>
      <c r="R6655" s="3" t="s">
        <v>18956</v>
      </c>
      <c r="S6655" s="14">
        <v>73182900</v>
      </c>
      <c r="T6655" s="21">
        <v>86.36868549999997</v>
      </c>
      <c r="U6655" s="22">
        <v>49.702971333333267</v>
      </c>
      <c r="V6655" s="22">
        <v>4.1962199999999958</v>
      </c>
      <c r="W6655" s="22">
        <v>32.469494166666706</v>
      </c>
      <c r="X6655" s="22">
        <f t="shared" si="107"/>
        <v>1.8390099393333308</v>
      </c>
      <c r="Y6655" s="8" t="b">
        <v>0</v>
      </c>
      <c r="Z6655" s="8" t="b">
        <v>0</v>
      </c>
      <c r="AA6655" s="8" t="b">
        <v>0</v>
      </c>
      <c r="AB6655" s="8" t="b">
        <v>0</v>
      </c>
    </row>
    <row r="6656" spans="1:28" hidden="1" x14ac:dyDescent="0.2">
      <c r="A6656" s="1" t="s">
        <v>6290</v>
      </c>
      <c r="B6656" s="1" t="s">
        <v>6558</v>
      </c>
      <c r="D6656" s="3" t="s">
        <v>17580</v>
      </c>
      <c r="E6656" s="3" t="s">
        <v>18466</v>
      </c>
      <c r="F6656" s="3" t="s">
        <v>18957</v>
      </c>
      <c r="G6656" s="3" t="s">
        <v>27044</v>
      </c>
      <c r="H6656" s="3" t="s">
        <v>18958</v>
      </c>
      <c r="I6656" s="6">
        <v>731940</v>
      </c>
      <c r="J6656" s="7" t="s">
        <v>18959</v>
      </c>
      <c r="K6656" s="8">
        <v>73194000</v>
      </c>
      <c r="L6656" s="3">
        <v>2.7</v>
      </c>
      <c r="N6656" s="9">
        <v>2.7E-2</v>
      </c>
      <c r="O6656" s="9" t="b">
        <v>1</v>
      </c>
      <c r="P6656" s="10">
        <v>2.1730436312558173E-2</v>
      </c>
      <c r="Q6656" s="3" t="s">
        <v>25</v>
      </c>
      <c r="R6656" s="3" t="s">
        <v>18960</v>
      </c>
      <c r="S6656" s="14">
        <v>73194000</v>
      </c>
      <c r="T6656" s="21">
        <v>1.4351141666666656</v>
      </c>
      <c r="U6656" s="22">
        <v>0.23241116666666631</v>
      </c>
      <c r="V6656" s="22">
        <v>4.7678666666666675E-2</v>
      </c>
      <c r="W6656" s="22">
        <v>1.1550243333333325</v>
      </c>
      <c r="X6656" s="22">
        <f t="shared" si="107"/>
        <v>6.2751014999999901E-3</v>
      </c>
      <c r="Y6656" s="8" t="b">
        <v>0</v>
      </c>
      <c r="Z6656" s="8" t="b">
        <v>0</v>
      </c>
      <c r="AA6656" s="8" t="b">
        <v>0</v>
      </c>
      <c r="AB6656" s="8" t="b">
        <v>0</v>
      </c>
    </row>
    <row r="6657" spans="1:28" hidden="1" x14ac:dyDescent="0.2">
      <c r="A6657" s="1" t="s">
        <v>6290</v>
      </c>
      <c r="B6657" s="1" t="s">
        <v>6558</v>
      </c>
      <c r="D6657" s="3" t="s">
        <v>17580</v>
      </c>
      <c r="E6657" s="3" t="s">
        <v>18466</v>
      </c>
      <c r="F6657" s="3" t="s">
        <v>18957</v>
      </c>
      <c r="G6657" s="3" t="s">
        <v>27044</v>
      </c>
      <c r="H6657" s="3" t="s">
        <v>18961</v>
      </c>
      <c r="I6657" s="6">
        <v>731990</v>
      </c>
      <c r="J6657" s="7" t="s">
        <v>18962</v>
      </c>
      <c r="K6657" s="8">
        <v>73199010</v>
      </c>
      <c r="L6657" s="3">
        <v>2.7</v>
      </c>
      <c r="N6657" s="9">
        <v>2.7E-2</v>
      </c>
      <c r="O6657" s="9" t="b">
        <v>1</v>
      </c>
      <c r="P6657" s="10">
        <v>2.5825628586944187E-2</v>
      </c>
      <c r="Q6657" s="3" t="s">
        <v>25</v>
      </c>
      <c r="R6657" s="3" t="s">
        <v>18963</v>
      </c>
      <c r="S6657" s="14">
        <v>73199010</v>
      </c>
      <c r="T6657" s="21">
        <v>1.0551576666666667</v>
      </c>
      <c r="U6657" s="22">
        <v>4.3165333333333354E-2</v>
      </c>
      <c r="V6657" s="22">
        <v>2.7290000000000001E-3</v>
      </c>
      <c r="W6657" s="22">
        <v>1.0092633333333334</v>
      </c>
      <c r="X6657" s="22">
        <f t="shared" si="107"/>
        <v>1.1654640000000006E-3</v>
      </c>
      <c r="Y6657" s="8" t="b">
        <v>0</v>
      </c>
      <c r="Z6657" s="8" t="b">
        <v>0</v>
      </c>
      <c r="AA6657" s="8" t="b">
        <v>0</v>
      </c>
      <c r="AB6657" s="8" t="b">
        <v>0</v>
      </c>
    </row>
    <row r="6658" spans="1:28" hidden="1" x14ac:dyDescent="0.2">
      <c r="A6658" s="1" t="s">
        <v>6290</v>
      </c>
      <c r="B6658" s="1" t="s">
        <v>6558</v>
      </c>
      <c r="D6658" s="3" t="s">
        <v>17580</v>
      </c>
      <c r="E6658" s="3" t="s">
        <v>18466</v>
      </c>
      <c r="F6658" s="3" t="s">
        <v>18957</v>
      </c>
      <c r="G6658" s="3" t="s">
        <v>27044</v>
      </c>
      <c r="H6658" s="3" t="s">
        <v>18961</v>
      </c>
      <c r="I6658" s="6">
        <v>731990</v>
      </c>
      <c r="J6658" s="7" t="s">
        <v>18964</v>
      </c>
      <c r="K6658" s="8">
        <v>73199090</v>
      </c>
      <c r="L6658" s="3">
        <v>2.7</v>
      </c>
      <c r="N6658" s="9">
        <v>2.7E-2</v>
      </c>
      <c r="O6658" s="9" t="b">
        <v>1</v>
      </c>
      <c r="P6658" s="10">
        <v>1.4690992405169377E-2</v>
      </c>
      <c r="Q6658" s="3" t="s">
        <v>25</v>
      </c>
      <c r="R6658" s="3" t="s">
        <v>18965</v>
      </c>
      <c r="S6658" s="14">
        <v>73199090</v>
      </c>
      <c r="T6658" s="21">
        <v>2.6011771666666661</v>
      </c>
      <c r="U6658" s="22">
        <v>1.0026999999999999</v>
      </c>
      <c r="V6658" s="22">
        <v>0.18314849999999999</v>
      </c>
      <c r="W6658" s="22">
        <v>1.4153286666666662</v>
      </c>
      <c r="X6658" s="22">
        <f t="shared" si="107"/>
        <v>2.7072899999999997E-2</v>
      </c>
      <c r="Y6658" s="8" t="b">
        <v>0</v>
      </c>
      <c r="Z6658" s="8" t="b">
        <v>0</v>
      </c>
      <c r="AA6658" s="8" t="b">
        <v>0</v>
      </c>
      <c r="AB6658" s="8" t="b">
        <v>0</v>
      </c>
    </row>
    <row r="6659" spans="1:28" hidden="1" x14ac:dyDescent="0.2">
      <c r="A6659" s="1" t="s">
        <v>6290</v>
      </c>
      <c r="B6659" s="1" t="s">
        <v>6558</v>
      </c>
      <c r="D6659" s="3" t="s">
        <v>17580</v>
      </c>
      <c r="E6659" s="3" t="s">
        <v>18466</v>
      </c>
      <c r="F6659" s="3" t="s">
        <v>18966</v>
      </c>
      <c r="G6659" s="3" t="s">
        <v>27045</v>
      </c>
      <c r="H6659" s="3" t="s">
        <v>18967</v>
      </c>
      <c r="I6659" s="6">
        <v>732010</v>
      </c>
      <c r="J6659" s="7" t="s">
        <v>18968</v>
      </c>
      <c r="K6659" s="8">
        <v>73201011</v>
      </c>
      <c r="L6659" s="3">
        <v>2.7</v>
      </c>
      <c r="N6659" s="9">
        <v>2.7E-2</v>
      </c>
      <c r="O6659" s="9" t="b">
        <v>1</v>
      </c>
      <c r="P6659" s="10">
        <v>4.3077583473622059E-3</v>
      </c>
      <c r="Q6659" s="3" t="s">
        <v>29</v>
      </c>
      <c r="R6659" s="3" t="s">
        <v>18969</v>
      </c>
      <c r="S6659" s="14">
        <v>73201011</v>
      </c>
      <c r="T6659" s="21">
        <v>8.0883784999999957</v>
      </c>
      <c r="U6659" s="22">
        <v>6.0114304999999968</v>
      </c>
      <c r="V6659" s="22">
        <v>0.78647466666666699</v>
      </c>
      <c r="W6659" s="22">
        <v>1.2904733333333327</v>
      </c>
      <c r="X6659" s="22">
        <f t="shared" si="107"/>
        <v>0.16230862349999992</v>
      </c>
      <c r="Y6659" s="8" t="b">
        <v>0</v>
      </c>
      <c r="Z6659" s="8" t="b">
        <v>0</v>
      </c>
      <c r="AA6659" s="8" t="b">
        <v>0</v>
      </c>
      <c r="AB6659" s="8" t="b">
        <v>0</v>
      </c>
    </row>
    <row r="6660" spans="1:28" hidden="1" x14ac:dyDescent="0.2">
      <c r="A6660" s="1" t="s">
        <v>6290</v>
      </c>
      <c r="B6660" s="1" t="s">
        <v>6558</v>
      </c>
      <c r="D6660" s="3" t="s">
        <v>17580</v>
      </c>
      <c r="E6660" s="3" t="s">
        <v>18466</v>
      </c>
      <c r="F6660" s="3" t="s">
        <v>18966</v>
      </c>
      <c r="G6660" s="3" t="s">
        <v>27045</v>
      </c>
      <c r="H6660" s="3" t="s">
        <v>18967</v>
      </c>
      <c r="I6660" s="6">
        <v>732010</v>
      </c>
      <c r="J6660" s="7" t="s">
        <v>18970</v>
      </c>
      <c r="K6660" s="8">
        <v>73201019</v>
      </c>
      <c r="L6660" s="3">
        <v>2.7</v>
      </c>
      <c r="N6660" s="9">
        <v>2.7E-2</v>
      </c>
      <c r="O6660" s="9" t="b">
        <v>1</v>
      </c>
      <c r="P6660" s="10">
        <v>4.7909095334357516E-3</v>
      </c>
      <c r="Q6660" s="3" t="s">
        <v>29</v>
      </c>
      <c r="R6660" s="3" t="s">
        <v>18971</v>
      </c>
      <c r="S6660" s="14">
        <v>73201019</v>
      </c>
      <c r="T6660" s="21">
        <v>4.1873868333333304</v>
      </c>
      <c r="U6660" s="22">
        <v>3.2259453333333301</v>
      </c>
      <c r="V6660" s="22">
        <v>0.21842700000000001</v>
      </c>
      <c r="W6660" s="22">
        <v>0.7430144999999998</v>
      </c>
      <c r="X6660" s="22">
        <f t="shared" si="107"/>
        <v>8.7100523999999915E-2</v>
      </c>
      <c r="Y6660" s="8" t="b">
        <v>0</v>
      </c>
      <c r="Z6660" s="8" t="b">
        <v>0</v>
      </c>
      <c r="AA6660" s="8" t="b">
        <v>0</v>
      </c>
      <c r="AB6660" s="8" t="b">
        <v>0</v>
      </c>
    </row>
    <row r="6661" spans="1:28" hidden="1" x14ac:dyDescent="0.2">
      <c r="A6661" s="1" t="s">
        <v>6290</v>
      </c>
      <c r="B6661" s="1" t="s">
        <v>6558</v>
      </c>
      <c r="D6661" s="3" t="s">
        <v>17580</v>
      </c>
      <c r="E6661" s="3" t="s">
        <v>18466</v>
      </c>
      <c r="F6661" s="3" t="s">
        <v>18966</v>
      </c>
      <c r="G6661" s="3" t="s">
        <v>27045</v>
      </c>
      <c r="H6661" s="3" t="s">
        <v>18967</v>
      </c>
      <c r="I6661" s="6">
        <v>732010</v>
      </c>
      <c r="J6661" s="7" t="s">
        <v>18972</v>
      </c>
      <c r="K6661" s="8">
        <v>73201090</v>
      </c>
      <c r="L6661" s="3">
        <v>2.7</v>
      </c>
      <c r="N6661" s="9">
        <v>2.7E-2</v>
      </c>
      <c r="O6661" s="9" t="b">
        <v>1</v>
      </c>
      <c r="P6661" s="10">
        <v>9.8456576791949527E-3</v>
      </c>
      <c r="Q6661" s="3" t="s">
        <v>29</v>
      </c>
      <c r="R6661" s="3" t="s">
        <v>18973</v>
      </c>
      <c r="S6661" s="14">
        <v>73201090</v>
      </c>
      <c r="T6661" s="21">
        <v>5.5081489999999995</v>
      </c>
      <c r="U6661" s="22">
        <v>2.0186645000000003</v>
      </c>
      <c r="V6661" s="22">
        <v>1.4809159999999995</v>
      </c>
      <c r="W6661" s="22">
        <v>2.0085685</v>
      </c>
      <c r="X6661" s="22">
        <f t="shared" si="107"/>
        <v>5.4503941500000007E-2</v>
      </c>
      <c r="Y6661" s="8" t="b">
        <v>0</v>
      </c>
      <c r="Z6661" s="8" t="b">
        <v>0</v>
      </c>
      <c r="AA6661" s="8" t="b">
        <v>0</v>
      </c>
      <c r="AB6661" s="8" t="b">
        <v>0</v>
      </c>
    </row>
    <row r="6662" spans="1:28" hidden="1" x14ac:dyDescent="0.2">
      <c r="A6662" s="1" t="s">
        <v>6290</v>
      </c>
      <c r="B6662" s="1" t="s">
        <v>6558</v>
      </c>
      <c r="D6662" s="3" t="s">
        <v>17580</v>
      </c>
      <c r="E6662" s="3" t="s">
        <v>18466</v>
      </c>
      <c r="F6662" s="3" t="s">
        <v>18966</v>
      </c>
      <c r="G6662" s="3" t="s">
        <v>27045</v>
      </c>
      <c r="H6662" s="3" t="s">
        <v>18974</v>
      </c>
      <c r="I6662" s="6">
        <v>732020</v>
      </c>
      <c r="J6662" s="7" t="s">
        <v>18975</v>
      </c>
      <c r="K6662" s="8">
        <v>73202020</v>
      </c>
      <c r="L6662" s="3">
        <v>2.7</v>
      </c>
      <c r="N6662" s="9">
        <v>2.7E-2</v>
      </c>
      <c r="O6662" s="9" t="b">
        <v>1</v>
      </c>
      <c r="P6662" s="10">
        <v>2.5613906337415989E-3</v>
      </c>
      <c r="Q6662" s="3" t="s">
        <v>29</v>
      </c>
      <c r="R6662" s="3" t="s">
        <v>18976</v>
      </c>
      <c r="S6662" s="14">
        <v>73202020</v>
      </c>
      <c r="T6662" s="21">
        <v>29.072548333333373</v>
      </c>
      <c r="U6662" s="22">
        <v>17.745237333333371</v>
      </c>
      <c r="V6662" s="22">
        <v>8.5693053333333342</v>
      </c>
      <c r="W6662" s="22">
        <v>2.7580056666666675</v>
      </c>
      <c r="X6662" s="22">
        <f t="shared" si="107"/>
        <v>0.47912140800000103</v>
      </c>
      <c r="Y6662" s="8" t="b">
        <v>0</v>
      </c>
      <c r="Z6662" s="8" t="b">
        <v>0</v>
      </c>
      <c r="AA6662" s="8" t="b">
        <v>0</v>
      </c>
      <c r="AB6662" s="8" t="b">
        <v>0</v>
      </c>
    </row>
    <row r="6663" spans="1:28" hidden="1" x14ac:dyDescent="0.2">
      <c r="A6663" s="1" t="s">
        <v>6290</v>
      </c>
      <c r="B6663" s="1" t="s">
        <v>6558</v>
      </c>
      <c r="D6663" s="3" t="s">
        <v>17580</v>
      </c>
      <c r="E6663" s="3" t="s">
        <v>18466</v>
      </c>
      <c r="F6663" s="3" t="s">
        <v>18966</v>
      </c>
      <c r="G6663" s="3" t="s">
        <v>27045</v>
      </c>
      <c r="H6663" s="3" t="s">
        <v>18974</v>
      </c>
      <c r="I6663" s="6">
        <v>732020</v>
      </c>
      <c r="J6663" s="7" t="s">
        <v>18977</v>
      </c>
      <c r="K6663" s="8">
        <v>73202081</v>
      </c>
      <c r="L6663" s="3">
        <v>2.7</v>
      </c>
      <c r="N6663" s="9">
        <v>2.7E-2</v>
      </c>
      <c r="O6663" s="9" t="b">
        <v>1</v>
      </c>
      <c r="P6663" s="10">
        <v>2.7362726933778518E-3</v>
      </c>
      <c r="Q6663" s="3" t="s">
        <v>29</v>
      </c>
      <c r="R6663" s="3" t="s">
        <v>18978</v>
      </c>
      <c r="S6663" s="14">
        <v>73202081</v>
      </c>
      <c r="T6663" s="21">
        <v>34.137638666666689</v>
      </c>
      <c r="U6663" s="22">
        <v>30.000990833333358</v>
      </c>
      <c r="V6663" s="22">
        <v>0.67702233333333306</v>
      </c>
      <c r="W6663" s="22">
        <v>3.4596254999999982</v>
      </c>
      <c r="X6663" s="22">
        <f t="shared" si="107"/>
        <v>0.81002675250000067</v>
      </c>
      <c r="Y6663" s="8" t="b">
        <v>0</v>
      </c>
      <c r="Z6663" s="8" t="b">
        <v>0</v>
      </c>
      <c r="AA6663" s="8" t="b">
        <v>0</v>
      </c>
      <c r="AB6663" s="8" t="b">
        <v>0</v>
      </c>
    </row>
    <row r="6664" spans="1:28" hidden="1" x14ac:dyDescent="0.2">
      <c r="A6664" s="1" t="s">
        <v>6290</v>
      </c>
      <c r="B6664" s="1" t="s">
        <v>6558</v>
      </c>
      <c r="D6664" s="3" t="s">
        <v>17580</v>
      </c>
      <c r="E6664" s="3" t="s">
        <v>18466</v>
      </c>
      <c r="F6664" s="3" t="s">
        <v>18966</v>
      </c>
      <c r="G6664" s="3" t="s">
        <v>27045</v>
      </c>
      <c r="H6664" s="3" t="s">
        <v>18974</v>
      </c>
      <c r="I6664" s="6">
        <v>732020</v>
      </c>
      <c r="J6664" s="7" t="s">
        <v>18979</v>
      </c>
      <c r="K6664" s="8">
        <v>73202085</v>
      </c>
      <c r="L6664" s="3">
        <v>2.7</v>
      </c>
      <c r="N6664" s="9">
        <v>2.7E-2</v>
      </c>
      <c r="O6664" s="9" t="b">
        <v>1</v>
      </c>
      <c r="P6664" s="10">
        <v>7.9405037688079771E-3</v>
      </c>
      <c r="Q6664" s="3" t="s">
        <v>29</v>
      </c>
      <c r="R6664" s="3" t="s">
        <v>18980</v>
      </c>
      <c r="S6664" s="14">
        <v>73202085</v>
      </c>
      <c r="T6664" s="21">
        <v>3.0732086666666665</v>
      </c>
      <c r="U6664" s="22">
        <v>2.1127093333333331</v>
      </c>
      <c r="V6664" s="22">
        <v>5.6690999999999998E-2</v>
      </c>
      <c r="W6664" s="22">
        <v>0.90380833333333366</v>
      </c>
      <c r="X6664" s="22">
        <f t="shared" ref="X6664:X6727" si="108">U6664*N6664</f>
        <v>5.7043151999999993E-2</v>
      </c>
      <c r="Y6664" s="8" t="b">
        <v>0</v>
      </c>
      <c r="Z6664" s="8" t="b">
        <v>0</v>
      </c>
      <c r="AA6664" s="8" t="b">
        <v>0</v>
      </c>
      <c r="AB6664" s="8" t="b">
        <v>0</v>
      </c>
    </row>
    <row r="6665" spans="1:28" hidden="1" x14ac:dyDescent="0.2">
      <c r="A6665" s="1" t="s">
        <v>6290</v>
      </c>
      <c r="B6665" s="1" t="s">
        <v>6558</v>
      </c>
      <c r="D6665" s="3" t="s">
        <v>17580</v>
      </c>
      <c r="E6665" s="3" t="s">
        <v>18466</v>
      </c>
      <c r="F6665" s="3" t="s">
        <v>18966</v>
      </c>
      <c r="G6665" s="3" t="s">
        <v>27045</v>
      </c>
      <c r="H6665" s="3" t="s">
        <v>18974</v>
      </c>
      <c r="I6665" s="6">
        <v>732020</v>
      </c>
      <c r="J6665" s="7" t="s">
        <v>18981</v>
      </c>
      <c r="K6665" s="8">
        <v>73202089</v>
      </c>
      <c r="L6665" s="3">
        <v>2.7</v>
      </c>
      <c r="N6665" s="9">
        <v>2.7E-2</v>
      </c>
      <c r="O6665" s="9" t="b">
        <v>1</v>
      </c>
      <c r="P6665" s="10">
        <v>5.3108527008649698E-3</v>
      </c>
      <c r="Q6665" s="3" t="s">
        <v>29</v>
      </c>
      <c r="R6665" s="3" t="s">
        <v>18982</v>
      </c>
      <c r="S6665" s="14">
        <v>73202089</v>
      </c>
      <c r="T6665" s="21">
        <v>18.393548833333337</v>
      </c>
      <c r="U6665" s="22">
        <v>11.516118666666667</v>
      </c>
      <c r="V6665" s="22">
        <v>3.2594513333333328</v>
      </c>
      <c r="W6665" s="22">
        <v>3.6179788333333369</v>
      </c>
      <c r="X6665" s="22">
        <f t="shared" si="108"/>
        <v>0.31093520400000002</v>
      </c>
      <c r="Y6665" s="8" t="b">
        <v>0</v>
      </c>
      <c r="Z6665" s="8" t="b">
        <v>0</v>
      </c>
      <c r="AA6665" s="8" t="b">
        <v>0</v>
      </c>
      <c r="AB6665" s="8" t="b">
        <v>0</v>
      </c>
    </row>
    <row r="6666" spans="1:28" hidden="1" x14ac:dyDescent="0.2">
      <c r="A6666" s="1" t="s">
        <v>6290</v>
      </c>
      <c r="B6666" s="1" t="s">
        <v>6558</v>
      </c>
      <c r="D6666" s="3" t="s">
        <v>17580</v>
      </c>
      <c r="E6666" s="3" t="s">
        <v>18466</v>
      </c>
      <c r="F6666" s="3" t="s">
        <v>18966</v>
      </c>
      <c r="G6666" s="3" t="s">
        <v>27045</v>
      </c>
      <c r="H6666" s="3" t="s">
        <v>18983</v>
      </c>
      <c r="I6666" s="6">
        <v>732090</v>
      </c>
      <c r="J6666" s="7" t="s">
        <v>18984</v>
      </c>
      <c r="K6666" s="8">
        <v>73209010</v>
      </c>
      <c r="L6666" s="3">
        <v>2.7</v>
      </c>
      <c r="N6666" s="9">
        <v>2.7E-2</v>
      </c>
      <c r="O6666" s="9" t="b">
        <v>1</v>
      </c>
      <c r="P6666" s="10">
        <v>6.4436721961609955E-3</v>
      </c>
      <c r="Q6666" s="3" t="s">
        <v>29</v>
      </c>
      <c r="R6666" s="3" t="s">
        <v>18985</v>
      </c>
      <c r="S6666" s="14">
        <v>73209010</v>
      </c>
      <c r="T6666" s="21">
        <v>4.2459478333333314</v>
      </c>
      <c r="U6666" s="22">
        <v>3.1350218333333308</v>
      </c>
      <c r="V6666" s="22">
        <v>9.76113333333333E-2</v>
      </c>
      <c r="W6666" s="22">
        <v>1.013314666666667</v>
      </c>
      <c r="X6666" s="22">
        <f t="shared" si="108"/>
        <v>8.4645589499999938E-2</v>
      </c>
      <c r="Y6666" s="8" t="b">
        <v>0</v>
      </c>
      <c r="Z6666" s="8" t="b">
        <v>0</v>
      </c>
      <c r="AA6666" s="8" t="b">
        <v>0</v>
      </c>
      <c r="AB6666" s="8" t="b">
        <v>0</v>
      </c>
    </row>
    <row r="6667" spans="1:28" hidden="1" x14ac:dyDescent="0.2">
      <c r="A6667" s="1" t="s">
        <v>6290</v>
      </c>
      <c r="B6667" s="1" t="s">
        <v>6558</v>
      </c>
      <c r="D6667" s="3" t="s">
        <v>17580</v>
      </c>
      <c r="E6667" s="3" t="s">
        <v>18466</v>
      </c>
      <c r="F6667" s="3" t="s">
        <v>18966</v>
      </c>
      <c r="G6667" s="3" t="s">
        <v>27045</v>
      </c>
      <c r="H6667" s="3" t="s">
        <v>18983</v>
      </c>
      <c r="I6667" s="6">
        <v>732090</v>
      </c>
      <c r="J6667" s="7" t="s">
        <v>18986</v>
      </c>
      <c r="K6667" s="8">
        <v>73209030</v>
      </c>
      <c r="L6667" s="3">
        <v>2.7</v>
      </c>
      <c r="N6667" s="9">
        <v>2.7E-2</v>
      </c>
      <c r="O6667" s="9" t="b">
        <v>1</v>
      </c>
      <c r="P6667" s="10">
        <v>1.7818546873947633E-4</v>
      </c>
      <c r="Q6667" s="3" t="s">
        <v>29</v>
      </c>
      <c r="R6667" s="3" t="s">
        <v>18987</v>
      </c>
      <c r="S6667" s="14">
        <v>73209030</v>
      </c>
      <c r="T6667" s="21">
        <v>12.9909583333333</v>
      </c>
      <c r="U6667" s="22">
        <v>12.758656666666633</v>
      </c>
      <c r="V6667" s="22">
        <v>0.1465683333333333</v>
      </c>
      <c r="W6667" s="22">
        <v>8.5733333333333328E-2</v>
      </c>
      <c r="X6667" s="22">
        <f t="shared" si="108"/>
        <v>0.3444837299999991</v>
      </c>
      <c r="Y6667" s="8" t="b">
        <v>0</v>
      </c>
      <c r="Z6667" s="8" t="b">
        <v>0</v>
      </c>
      <c r="AA6667" s="8" t="b">
        <v>0</v>
      </c>
      <c r="AB6667" s="8" t="b">
        <v>0</v>
      </c>
    </row>
    <row r="6668" spans="1:28" hidden="1" x14ac:dyDescent="0.2">
      <c r="A6668" s="1" t="s">
        <v>6290</v>
      </c>
      <c r="B6668" s="1" t="s">
        <v>6558</v>
      </c>
      <c r="D6668" s="3" t="s">
        <v>17580</v>
      </c>
      <c r="E6668" s="3" t="s">
        <v>18466</v>
      </c>
      <c r="F6668" s="3" t="s">
        <v>18966</v>
      </c>
      <c r="G6668" s="3" t="s">
        <v>27045</v>
      </c>
      <c r="H6668" s="3" t="s">
        <v>18983</v>
      </c>
      <c r="I6668" s="6">
        <v>732090</v>
      </c>
      <c r="J6668" s="7" t="s">
        <v>18988</v>
      </c>
      <c r="K6668" s="8">
        <v>73209090</v>
      </c>
      <c r="L6668" s="3">
        <v>2.7</v>
      </c>
      <c r="N6668" s="9">
        <v>2.7E-2</v>
      </c>
      <c r="O6668" s="9" t="b">
        <v>1</v>
      </c>
      <c r="P6668" s="10">
        <v>7.6317647141862554E-3</v>
      </c>
      <c r="Q6668" s="3" t="s">
        <v>29</v>
      </c>
      <c r="R6668" s="3" t="s">
        <v>18989</v>
      </c>
      <c r="S6668" s="14">
        <v>73209090</v>
      </c>
      <c r="T6668" s="21">
        <v>29.516016666666658</v>
      </c>
      <c r="U6668" s="22">
        <v>8.8444961666666568</v>
      </c>
      <c r="V6668" s="22">
        <v>12.328583666666667</v>
      </c>
      <c r="W6668" s="22">
        <v>8.3429368333333347</v>
      </c>
      <c r="X6668" s="22">
        <f t="shared" si="108"/>
        <v>0.23880139649999974</v>
      </c>
      <c r="Y6668" s="8" t="b">
        <v>0</v>
      </c>
      <c r="Z6668" s="8" t="b">
        <v>0</v>
      </c>
      <c r="AA6668" s="8" t="b">
        <v>0</v>
      </c>
      <c r="AB6668" s="8" t="b">
        <v>0</v>
      </c>
    </row>
    <row r="6669" spans="1:28" hidden="1" x14ac:dyDescent="0.2">
      <c r="A6669" s="1" t="s">
        <v>6290</v>
      </c>
      <c r="B6669" s="1" t="s">
        <v>6558</v>
      </c>
      <c r="D6669" s="3" t="s">
        <v>17580</v>
      </c>
      <c r="E6669" s="3" t="s">
        <v>18466</v>
      </c>
      <c r="F6669" s="3" t="s">
        <v>18990</v>
      </c>
      <c r="G6669" s="3" t="s">
        <v>27046</v>
      </c>
      <c r="H6669" s="3" t="s">
        <v>18991</v>
      </c>
      <c r="I6669" s="6">
        <v>732111</v>
      </c>
      <c r="J6669" s="7" t="s">
        <v>18992</v>
      </c>
      <c r="K6669" s="8">
        <v>73211110</v>
      </c>
      <c r="L6669" s="3">
        <v>2.7</v>
      </c>
      <c r="N6669" s="9">
        <v>2.7E-2</v>
      </c>
      <c r="O6669" s="9" t="b">
        <v>1</v>
      </c>
      <c r="P6669" s="10">
        <v>1.6904102844271323E-3</v>
      </c>
      <c r="Q6669" s="3" t="s">
        <v>25</v>
      </c>
      <c r="R6669" s="3" t="s">
        <v>18993</v>
      </c>
      <c r="S6669" s="14">
        <v>73211110</v>
      </c>
      <c r="T6669" s="21">
        <v>64.435519000000099</v>
      </c>
      <c r="U6669" s="22">
        <v>44.248528833333403</v>
      </c>
      <c r="V6669" s="22">
        <v>16.152824833333366</v>
      </c>
      <c r="W6669" s="22">
        <v>4.0341653333333358</v>
      </c>
      <c r="X6669" s="22">
        <f t="shared" si="108"/>
        <v>1.1947102785000019</v>
      </c>
      <c r="Y6669" s="8" t="b">
        <v>0</v>
      </c>
      <c r="Z6669" s="8" t="b">
        <v>0</v>
      </c>
      <c r="AA6669" s="8" t="b">
        <v>0</v>
      </c>
      <c r="AB6669" s="8" t="b">
        <v>0</v>
      </c>
    </row>
    <row r="6670" spans="1:28" hidden="1" x14ac:dyDescent="0.2">
      <c r="A6670" s="1" t="s">
        <v>6290</v>
      </c>
      <c r="B6670" s="1" t="s">
        <v>6558</v>
      </c>
      <c r="D6670" s="3" t="s">
        <v>17580</v>
      </c>
      <c r="E6670" s="3" t="s">
        <v>18466</v>
      </c>
      <c r="F6670" s="3" t="s">
        <v>18990</v>
      </c>
      <c r="G6670" s="3" t="s">
        <v>27046</v>
      </c>
      <c r="H6670" s="3" t="s">
        <v>18991</v>
      </c>
      <c r="I6670" s="6">
        <v>732111</v>
      </c>
      <c r="J6670" s="7" t="s">
        <v>18994</v>
      </c>
      <c r="K6670" s="8">
        <v>73211190</v>
      </c>
      <c r="L6670" s="3">
        <v>2.7</v>
      </c>
      <c r="N6670" s="9">
        <v>2.7E-2</v>
      </c>
      <c r="O6670" s="9" t="b">
        <v>1</v>
      </c>
      <c r="P6670" s="10">
        <v>1.2257044692642728E-2</v>
      </c>
      <c r="Q6670" s="3" t="s">
        <v>25</v>
      </c>
      <c r="R6670" s="3" t="s">
        <v>18995</v>
      </c>
      <c r="S6670" s="14">
        <v>73211190</v>
      </c>
      <c r="T6670" s="21">
        <v>86.004177999999953</v>
      </c>
      <c r="U6670" s="22">
        <v>42.640355999999962</v>
      </c>
      <c r="V6670" s="22">
        <v>4.3209681666666695</v>
      </c>
      <c r="W6670" s="22">
        <v>39.042853833333325</v>
      </c>
      <c r="X6670" s="22">
        <f t="shared" si="108"/>
        <v>1.1512896119999989</v>
      </c>
      <c r="Y6670" s="8" t="b">
        <v>0</v>
      </c>
      <c r="Z6670" s="8" t="b">
        <v>0</v>
      </c>
      <c r="AA6670" s="8" t="b">
        <v>0</v>
      </c>
      <c r="AB6670" s="8" t="b">
        <v>0</v>
      </c>
    </row>
    <row r="6671" spans="1:28" hidden="1" x14ac:dyDescent="0.2">
      <c r="A6671" s="1" t="s">
        <v>6290</v>
      </c>
      <c r="B6671" s="1" t="s">
        <v>6558</v>
      </c>
      <c r="D6671" s="3" t="s">
        <v>17580</v>
      </c>
      <c r="E6671" s="3" t="s">
        <v>18466</v>
      </c>
      <c r="F6671" s="3" t="s">
        <v>18990</v>
      </c>
      <c r="G6671" s="3" t="s">
        <v>27046</v>
      </c>
      <c r="H6671" s="3" t="s">
        <v>18996</v>
      </c>
      <c r="I6671" s="6">
        <v>732112</v>
      </c>
      <c r="J6671" s="7" t="s">
        <v>18997</v>
      </c>
      <c r="K6671" s="8">
        <v>73211200</v>
      </c>
      <c r="L6671" s="3">
        <v>2.7</v>
      </c>
      <c r="N6671" s="9">
        <v>2.7E-2</v>
      </c>
      <c r="O6671" s="9" t="b">
        <v>1</v>
      </c>
      <c r="P6671" s="10">
        <v>1.6666805418016406E-2</v>
      </c>
      <c r="Q6671" s="3" t="s">
        <v>25</v>
      </c>
      <c r="R6671" s="3" t="s">
        <v>18998</v>
      </c>
      <c r="S6671" s="14">
        <v>73211200</v>
      </c>
      <c r="T6671" s="21">
        <v>1.1915800000000001</v>
      </c>
      <c r="U6671" s="22">
        <v>0.45378966666666704</v>
      </c>
      <c r="V6671" s="22">
        <v>2.2409999999999999E-3</v>
      </c>
      <c r="W6671" s="22">
        <v>0.73554933333333306</v>
      </c>
      <c r="X6671" s="22">
        <f t="shared" si="108"/>
        <v>1.225232100000001E-2</v>
      </c>
      <c r="Y6671" s="8" t="b">
        <v>0</v>
      </c>
      <c r="Z6671" s="8" t="b">
        <v>0</v>
      </c>
      <c r="AA6671" s="8" t="b">
        <v>0</v>
      </c>
      <c r="AB6671" s="8" t="b">
        <v>0</v>
      </c>
    </row>
    <row r="6672" spans="1:28" hidden="1" x14ac:dyDescent="0.2">
      <c r="A6672" s="1" t="s">
        <v>6290</v>
      </c>
      <c r="B6672" s="1" t="s">
        <v>6558</v>
      </c>
      <c r="D6672" s="3" t="s">
        <v>17580</v>
      </c>
      <c r="E6672" s="3" t="s">
        <v>18466</v>
      </c>
      <c r="F6672" s="3" t="s">
        <v>18990</v>
      </c>
      <c r="G6672" s="3" t="s">
        <v>27046</v>
      </c>
      <c r="H6672" s="3" t="s">
        <v>18999</v>
      </c>
      <c r="I6672" s="6">
        <v>732119</v>
      </c>
      <c r="J6672" s="7" t="s">
        <v>19000</v>
      </c>
      <c r="K6672" s="8">
        <v>73211900</v>
      </c>
      <c r="L6672" s="3">
        <v>2.7</v>
      </c>
      <c r="N6672" s="9">
        <v>2.7E-2</v>
      </c>
      <c r="O6672" s="9" t="b">
        <v>1</v>
      </c>
      <c r="P6672" s="10">
        <v>2.3896234880338211E-2</v>
      </c>
      <c r="Q6672" s="3" t="s">
        <v>25</v>
      </c>
      <c r="R6672" s="3" t="s">
        <v>19001</v>
      </c>
      <c r="S6672" s="14">
        <v>73211900</v>
      </c>
      <c r="T6672" s="21">
        <v>31.878592833333336</v>
      </c>
      <c r="U6672" s="22">
        <v>2.6571378333333371</v>
      </c>
      <c r="V6672" s="22">
        <v>1.0074423333333338</v>
      </c>
      <c r="W6672" s="22">
        <v>28.214012666666665</v>
      </c>
      <c r="X6672" s="22">
        <f t="shared" si="108"/>
        <v>7.1742721500000106E-2</v>
      </c>
      <c r="Y6672" s="8" t="b">
        <v>0</v>
      </c>
      <c r="Z6672" s="8" t="b">
        <v>0</v>
      </c>
      <c r="AA6672" s="8" t="b">
        <v>0</v>
      </c>
      <c r="AB6672" s="8" t="b">
        <v>0</v>
      </c>
    </row>
    <row r="6673" spans="1:28" hidden="1" x14ac:dyDescent="0.2">
      <c r="A6673" s="1" t="s">
        <v>6290</v>
      </c>
      <c r="B6673" s="1" t="s">
        <v>6558</v>
      </c>
      <c r="D6673" s="3" t="s">
        <v>17580</v>
      </c>
      <c r="E6673" s="3" t="s">
        <v>18466</v>
      </c>
      <c r="F6673" s="3" t="s">
        <v>18990</v>
      </c>
      <c r="G6673" s="3" t="s">
        <v>27046</v>
      </c>
      <c r="H6673" s="3" t="s">
        <v>19002</v>
      </c>
      <c r="I6673" s="6">
        <v>732181</v>
      </c>
      <c r="J6673" s="7" t="s">
        <v>19003</v>
      </c>
      <c r="K6673" s="8">
        <v>73218100</v>
      </c>
      <c r="L6673" s="3">
        <v>2.7</v>
      </c>
      <c r="N6673" s="9">
        <v>2.7E-2</v>
      </c>
      <c r="O6673" s="9" t="b">
        <v>1</v>
      </c>
      <c r="P6673" s="10">
        <v>9.5253732758912909E-3</v>
      </c>
      <c r="Q6673" s="3" t="s">
        <v>25</v>
      </c>
      <c r="R6673" s="3" t="s">
        <v>19004</v>
      </c>
      <c r="S6673" s="14">
        <v>73218100</v>
      </c>
      <c r="T6673" s="21">
        <v>19.139563166666665</v>
      </c>
      <c r="U6673" s="22">
        <v>10.771896</v>
      </c>
      <c r="V6673" s="22">
        <v>1.6153900000000005</v>
      </c>
      <c r="W6673" s="22">
        <v>6.7522771666666666</v>
      </c>
      <c r="X6673" s="22">
        <f t="shared" si="108"/>
        <v>0.29084119199999997</v>
      </c>
      <c r="Y6673" s="8" t="b">
        <v>0</v>
      </c>
      <c r="Z6673" s="8" t="b">
        <v>0</v>
      </c>
      <c r="AA6673" s="8" t="b">
        <v>0</v>
      </c>
      <c r="AB6673" s="8" t="b">
        <v>0</v>
      </c>
    </row>
    <row r="6674" spans="1:28" hidden="1" x14ac:dyDescent="0.2">
      <c r="A6674" s="1" t="s">
        <v>6290</v>
      </c>
      <c r="B6674" s="1" t="s">
        <v>6558</v>
      </c>
      <c r="D6674" s="3" t="s">
        <v>17580</v>
      </c>
      <c r="E6674" s="3" t="s">
        <v>18466</v>
      </c>
      <c r="F6674" s="3" t="s">
        <v>18990</v>
      </c>
      <c r="G6674" s="3" t="s">
        <v>27046</v>
      </c>
      <c r="H6674" s="3" t="s">
        <v>19005</v>
      </c>
      <c r="I6674" s="6">
        <v>732182</v>
      </c>
      <c r="J6674" s="7" t="s">
        <v>19006</v>
      </c>
      <c r="K6674" s="8">
        <v>73218200</v>
      </c>
      <c r="L6674" s="3">
        <v>2.7</v>
      </c>
      <c r="N6674" s="9">
        <v>2.7E-2</v>
      </c>
      <c r="O6674" s="9" t="b">
        <v>1</v>
      </c>
      <c r="P6674" s="10">
        <v>9.0830964575959808E-3</v>
      </c>
      <c r="Q6674" s="3" t="s">
        <v>25</v>
      </c>
      <c r="R6674" s="3" t="s">
        <v>19007</v>
      </c>
      <c r="S6674" s="14">
        <v>73218200</v>
      </c>
      <c r="T6674" s="21">
        <v>2.1656338333333336</v>
      </c>
      <c r="U6674" s="22">
        <v>1.1752400000000003</v>
      </c>
      <c r="V6674" s="22">
        <v>0.26185083333333298</v>
      </c>
      <c r="W6674" s="22">
        <v>0.72854300000000027</v>
      </c>
      <c r="X6674" s="22">
        <f t="shared" si="108"/>
        <v>3.1731480000000006E-2</v>
      </c>
      <c r="Y6674" s="8" t="b">
        <v>0</v>
      </c>
      <c r="Z6674" s="8" t="b">
        <v>0</v>
      </c>
      <c r="AA6674" s="8" t="b">
        <v>0</v>
      </c>
      <c r="AB6674" s="8" t="b">
        <v>0</v>
      </c>
    </row>
    <row r="6675" spans="1:28" hidden="1" x14ac:dyDescent="0.2">
      <c r="A6675" s="1" t="s">
        <v>6290</v>
      </c>
      <c r="B6675" s="1" t="s">
        <v>6558</v>
      </c>
      <c r="D6675" s="3" t="s">
        <v>17580</v>
      </c>
      <c r="E6675" s="3" t="s">
        <v>18466</v>
      </c>
      <c r="F6675" s="3" t="s">
        <v>18990</v>
      </c>
      <c r="G6675" s="3" t="s">
        <v>27046</v>
      </c>
      <c r="H6675" s="3" t="s">
        <v>19008</v>
      </c>
      <c r="I6675" s="6">
        <v>732189</v>
      </c>
      <c r="J6675" s="7" t="s">
        <v>19009</v>
      </c>
      <c r="K6675" s="8">
        <v>73218900</v>
      </c>
      <c r="L6675" s="3">
        <v>2.7</v>
      </c>
      <c r="N6675" s="9">
        <v>2.7E-2</v>
      </c>
      <c r="O6675" s="9" t="b">
        <v>1</v>
      </c>
      <c r="P6675" s="10">
        <v>1.1770104814031117E-2</v>
      </c>
      <c r="Q6675" s="3" t="s">
        <v>25</v>
      </c>
      <c r="R6675" s="3" t="s">
        <v>19010</v>
      </c>
      <c r="S6675" s="14">
        <v>73218900</v>
      </c>
      <c r="T6675" s="21">
        <v>51.452828166666635</v>
      </c>
      <c r="U6675" s="22">
        <v>27.489351166666673</v>
      </c>
      <c r="V6675" s="22">
        <v>1.5336555000000001</v>
      </c>
      <c r="W6675" s="22">
        <v>22.429821499999964</v>
      </c>
      <c r="X6675" s="22">
        <f t="shared" si="108"/>
        <v>0.74221248150000019</v>
      </c>
      <c r="Y6675" s="8" t="b">
        <v>0</v>
      </c>
      <c r="Z6675" s="8" t="b">
        <v>0</v>
      </c>
      <c r="AA6675" s="8" t="b">
        <v>0</v>
      </c>
      <c r="AB6675" s="8" t="b">
        <v>0</v>
      </c>
    </row>
    <row r="6676" spans="1:28" hidden="1" x14ac:dyDescent="0.2">
      <c r="A6676" s="1" t="s">
        <v>6290</v>
      </c>
      <c r="B6676" s="1" t="s">
        <v>6558</v>
      </c>
      <c r="D6676" s="3" t="s">
        <v>17580</v>
      </c>
      <c r="E6676" s="3" t="s">
        <v>18466</v>
      </c>
      <c r="F6676" s="3" t="s">
        <v>18990</v>
      </c>
      <c r="G6676" s="3" t="s">
        <v>27046</v>
      </c>
      <c r="H6676" s="3" t="s">
        <v>19011</v>
      </c>
      <c r="I6676" s="6">
        <v>732190</v>
      </c>
      <c r="J6676" s="7" t="s">
        <v>19012</v>
      </c>
      <c r="K6676" s="8">
        <v>73219000</v>
      </c>
      <c r="L6676" s="3">
        <v>2.7</v>
      </c>
      <c r="N6676" s="9">
        <v>2.7E-2</v>
      </c>
      <c r="O6676" s="9" t="b">
        <v>1</v>
      </c>
      <c r="P6676" s="10">
        <v>1.1332268504503246E-2</v>
      </c>
      <c r="Q6676" s="3" t="s">
        <v>29</v>
      </c>
      <c r="R6676" s="3" t="s">
        <v>19013</v>
      </c>
      <c r="S6676" s="14">
        <v>73219000</v>
      </c>
      <c r="T6676" s="21">
        <v>48.453588333333293</v>
      </c>
      <c r="U6676" s="22">
        <v>25.914956999999994</v>
      </c>
      <c r="V6676" s="22">
        <v>2.2019990000000034</v>
      </c>
      <c r="W6676" s="22">
        <v>20.336632333333295</v>
      </c>
      <c r="X6676" s="22">
        <f t="shared" si="108"/>
        <v>0.69970383899999988</v>
      </c>
      <c r="Y6676" s="8" t="b">
        <v>0</v>
      </c>
      <c r="Z6676" s="8" t="b">
        <v>0</v>
      </c>
      <c r="AA6676" s="8" t="b">
        <v>0</v>
      </c>
      <c r="AB6676" s="8" t="b">
        <v>0</v>
      </c>
    </row>
    <row r="6677" spans="1:28" hidden="1" x14ac:dyDescent="0.2">
      <c r="A6677" s="1" t="s">
        <v>6290</v>
      </c>
      <c r="B6677" s="1" t="s">
        <v>6558</v>
      </c>
      <c r="D6677" s="3" t="s">
        <v>17580</v>
      </c>
      <c r="E6677" s="3" t="s">
        <v>18466</v>
      </c>
      <c r="F6677" s="3" t="s">
        <v>19014</v>
      </c>
      <c r="G6677" s="3" t="s">
        <v>27047</v>
      </c>
      <c r="H6677" s="3" t="s">
        <v>19015</v>
      </c>
      <c r="I6677" s="6">
        <v>732211</v>
      </c>
      <c r="J6677" s="7" t="s">
        <v>19016</v>
      </c>
      <c r="K6677" s="8">
        <v>73221100</v>
      </c>
      <c r="L6677" s="3">
        <v>3.2</v>
      </c>
      <c r="N6677" s="9">
        <v>3.2000000000000001E-2</v>
      </c>
      <c r="O6677" s="9" t="b">
        <v>1</v>
      </c>
      <c r="P6677" s="10">
        <v>1.1649697513865446E-2</v>
      </c>
      <c r="Q6677" s="3" t="s">
        <v>25</v>
      </c>
      <c r="R6677" s="3" t="s">
        <v>19017</v>
      </c>
      <c r="S6677" s="14">
        <v>73221100</v>
      </c>
      <c r="T6677" s="21">
        <v>11.152963</v>
      </c>
      <c r="U6677" s="22">
        <v>0.87843583333333375</v>
      </c>
      <c r="V6677" s="22">
        <v>6.2142569999999999</v>
      </c>
      <c r="W6677" s="22">
        <v>4.0602701666666663</v>
      </c>
      <c r="X6677" s="22">
        <f t="shared" si="108"/>
        <v>2.810994666666668E-2</v>
      </c>
      <c r="Y6677" s="8" t="b">
        <v>0</v>
      </c>
      <c r="Z6677" s="8" t="b">
        <v>0</v>
      </c>
      <c r="AA6677" s="8" t="b">
        <v>0</v>
      </c>
      <c r="AB6677" s="8" t="b">
        <v>0</v>
      </c>
    </row>
    <row r="6678" spans="1:28" hidden="1" x14ac:dyDescent="0.2">
      <c r="A6678" s="1" t="s">
        <v>6290</v>
      </c>
      <c r="B6678" s="1" t="s">
        <v>6558</v>
      </c>
      <c r="D6678" s="3" t="s">
        <v>17580</v>
      </c>
      <c r="E6678" s="3" t="s">
        <v>18466</v>
      </c>
      <c r="F6678" s="3" t="s">
        <v>19014</v>
      </c>
      <c r="G6678" s="3" t="s">
        <v>27047</v>
      </c>
      <c r="H6678" s="3" t="s">
        <v>19018</v>
      </c>
      <c r="I6678" s="6">
        <v>732219</v>
      </c>
      <c r="J6678" s="7" t="s">
        <v>19019</v>
      </c>
      <c r="K6678" s="8">
        <v>73221900</v>
      </c>
      <c r="L6678" s="3">
        <v>3.2</v>
      </c>
      <c r="N6678" s="9">
        <v>3.2000000000000001E-2</v>
      </c>
      <c r="O6678" s="9" t="b">
        <v>1</v>
      </c>
      <c r="P6678" s="10">
        <v>4.7067437410310926E-3</v>
      </c>
      <c r="Q6678" s="3" t="s">
        <v>25</v>
      </c>
      <c r="R6678" s="3" t="s">
        <v>19020</v>
      </c>
      <c r="S6678" s="14">
        <v>73221900</v>
      </c>
      <c r="T6678" s="21">
        <v>173.02596999999994</v>
      </c>
      <c r="U6678" s="22">
        <v>59.409782833333274</v>
      </c>
      <c r="V6678" s="22">
        <v>88.166533999999999</v>
      </c>
      <c r="W6678" s="22">
        <v>25.449653166666668</v>
      </c>
      <c r="X6678" s="22">
        <f t="shared" si="108"/>
        <v>1.9011130506666649</v>
      </c>
      <c r="Y6678" s="8" t="b">
        <v>0</v>
      </c>
      <c r="Z6678" s="8" t="b">
        <v>0</v>
      </c>
      <c r="AA6678" s="8" t="b">
        <v>0</v>
      </c>
      <c r="AB6678" s="8" t="b">
        <v>0</v>
      </c>
    </row>
    <row r="6679" spans="1:28" hidden="1" x14ac:dyDescent="0.2">
      <c r="A6679" s="1" t="s">
        <v>6290</v>
      </c>
      <c r="B6679" s="1" t="s">
        <v>6558</v>
      </c>
      <c r="D6679" s="3" t="s">
        <v>17580</v>
      </c>
      <c r="E6679" s="3" t="s">
        <v>18466</v>
      </c>
      <c r="F6679" s="3" t="s">
        <v>19014</v>
      </c>
      <c r="G6679" s="3" t="s">
        <v>27047</v>
      </c>
      <c r="H6679" s="3" t="s">
        <v>19021</v>
      </c>
      <c r="I6679" s="6">
        <v>732290</v>
      </c>
      <c r="J6679" s="7" t="s">
        <v>19022</v>
      </c>
      <c r="K6679" s="8">
        <v>73229000</v>
      </c>
      <c r="L6679" s="12">
        <v>1.6</v>
      </c>
      <c r="N6679" s="9">
        <v>1.6E-2</v>
      </c>
      <c r="O6679" s="9" t="b">
        <v>1</v>
      </c>
      <c r="P6679" s="10">
        <v>5.1339785912933823E-3</v>
      </c>
      <c r="Q6679" s="3" t="s">
        <v>25</v>
      </c>
      <c r="R6679" s="3" t="s">
        <v>19023</v>
      </c>
      <c r="S6679" s="14">
        <v>73229000</v>
      </c>
      <c r="T6679" s="21">
        <v>21.483190999999994</v>
      </c>
      <c r="U6679" s="22">
        <v>10.924207166666665</v>
      </c>
      <c r="V6679" s="22">
        <v>3.6655936666666635</v>
      </c>
      <c r="W6679" s="22">
        <v>6.8933901666666655</v>
      </c>
      <c r="X6679" s="22">
        <f t="shared" si="108"/>
        <v>0.17478731466666664</v>
      </c>
      <c r="Y6679" s="8" t="b">
        <v>0</v>
      </c>
      <c r="Z6679" s="8" t="b">
        <v>0</v>
      </c>
      <c r="AA6679" s="8" t="b">
        <v>0</v>
      </c>
      <c r="AB6679" s="8" t="b">
        <v>0</v>
      </c>
    </row>
    <row r="6680" spans="1:28" hidden="1" x14ac:dyDescent="0.2">
      <c r="A6680" s="1" t="s">
        <v>6290</v>
      </c>
      <c r="B6680" s="1" t="s">
        <v>6558</v>
      </c>
      <c r="D6680" s="3" t="s">
        <v>17580</v>
      </c>
      <c r="E6680" s="3" t="s">
        <v>18466</v>
      </c>
      <c r="F6680" s="3" t="s">
        <v>19024</v>
      </c>
      <c r="G6680" s="3" t="s">
        <v>27048</v>
      </c>
      <c r="H6680" s="3" t="s">
        <v>19025</v>
      </c>
      <c r="I6680" s="6">
        <v>732310</v>
      </c>
      <c r="J6680" s="7" t="s">
        <v>19026</v>
      </c>
      <c r="K6680" s="8">
        <v>73231000</v>
      </c>
      <c r="L6680" s="3">
        <v>3.2</v>
      </c>
      <c r="N6680" s="9">
        <v>3.2000000000000001E-2</v>
      </c>
      <c r="O6680" s="9" t="b">
        <v>1</v>
      </c>
      <c r="P6680" s="10">
        <v>1.7958756876720144E-2</v>
      </c>
      <c r="Q6680" s="3" t="s">
        <v>25</v>
      </c>
      <c r="R6680" s="3" t="s">
        <v>19027</v>
      </c>
      <c r="S6680" s="14">
        <v>73231000</v>
      </c>
      <c r="T6680" s="21">
        <v>7.0067923333333324</v>
      </c>
      <c r="U6680" s="22">
        <v>2.9199623333333333</v>
      </c>
      <c r="V6680" s="22">
        <v>0.15454000000000001</v>
      </c>
      <c r="W6680" s="22">
        <v>3.9322899999999992</v>
      </c>
      <c r="X6680" s="22">
        <f t="shared" si="108"/>
        <v>9.3438794666666672E-2</v>
      </c>
      <c r="Y6680" s="8" t="b">
        <v>0</v>
      </c>
      <c r="Z6680" s="8" t="b">
        <v>0</v>
      </c>
      <c r="AA6680" s="8" t="b">
        <v>0</v>
      </c>
      <c r="AB6680" s="8" t="b">
        <v>0</v>
      </c>
    </row>
    <row r="6681" spans="1:28" hidden="1" x14ac:dyDescent="0.2">
      <c r="A6681" s="1" t="s">
        <v>6290</v>
      </c>
      <c r="B6681" s="1" t="s">
        <v>6558</v>
      </c>
      <c r="D6681" s="3" t="s">
        <v>17580</v>
      </c>
      <c r="E6681" s="3" t="s">
        <v>18466</v>
      </c>
      <c r="F6681" s="3" t="s">
        <v>19024</v>
      </c>
      <c r="G6681" s="3" t="s">
        <v>27048</v>
      </c>
      <c r="H6681" s="3" t="s">
        <v>19028</v>
      </c>
      <c r="I6681" s="6">
        <v>732391</v>
      </c>
      <c r="J6681" s="7" t="s">
        <v>19029</v>
      </c>
      <c r="K6681" s="8">
        <v>73239100</v>
      </c>
      <c r="L6681" s="3">
        <v>3.2</v>
      </c>
      <c r="N6681" s="9">
        <v>3.2000000000000001E-2</v>
      </c>
      <c r="O6681" s="9" t="b">
        <v>1</v>
      </c>
      <c r="P6681" s="10">
        <v>2.8595605831369494E-2</v>
      </c>
      <c r="Q6681" s="3" t="s">
        <v>25</v>
      </c>
      <c r="R6681" s="3" t="s">
        <v>19030</v>
      </c>
      <c r="S6681" s="14">
        <v>73239100</v>
      </c>
      <c r="T6681" s="21">
        <v>5.7796143333333312</v>
      </c>
      <c r="U6681" s="22">
        <v>0.55176633333333347</v>
      </c>
      <c r="V6681" s="22">
        <v>6.3111333333333297E-2</v>
      </c>
      <c r="W6681" s="22">
        <v>5.1647366666666645</v>
      </c>
      <c r="X6681" s="22">
        <f t="shared" si="108"/>
        <v>1.7656522666666671E-2</v>
      </c>
      <c r="Y6681" s="8" t="b">
        <v>0</v>
      </c>
      <c r="Z6681" s="8" t="b">
        <v>0</v>
      </c>
      <c r="AA6681" s="8" t="b">
        <v>0</v>
      </c>
      <c r="AB6681" s="8" t="b">
        <v>0</v>
      </c>
    </row>
    <row r="6682" spans="1:28" hidden="1" x14ac:dyDescent="0.2">
      <c r="A6682" s="1" t="s">
        <v>6290</v>
      </c>
      <c r="B6682" s="1" t="s">
        <v>6558</v>
      </c>
      <c r="D6682" s="3" t="s">
        <v>17580</v>
      </c>
      <c r="E6682" s="3" t="s">
        <v>18466</v>
      </c>
      <c r="F6682" s="3" t="s">
        <v>19024</v>
      </c>
      <c r="G6682" s="3" t="s">
        <v>27048</v>
      </c>
      <c r="H6682" s="3" t="s">
        <v>19031</v>
      </c>
      <c r="I6682" s="6">
        <v>732392</v>
      </c>
      <c r="J6682" s="7" t="s">
        <v>19032</v>
      </c>
      <c r="K6682" s="8">
        <v>73239200</v>
      </c>
      <c r="L6682" s="3">
        <v>3.2</v>
      </c>
      <c r="N6682" s="9">
        <v>3.2000000000000001E-2</v>
      </c>
      <c r="O6682" s="9" t="b">
        <v>1</v>
      </c>
      <c r="P6682" s="10">
        <v>1.5985667068226909E-2</v>
      </c>
      <c r="Q6682" s="3" t="s">
        <v>25</v>
      </c>
      <c r="R6682" s="3" t="s">
        <v>19033</v>
      </c>
      <c r="S6682" s="14">
        <v>73239200</v>
      </c>
      <c r="T6682" s="21">
        <v>18.365723833333334</v>
      </c>
      <c r="U6682" s="22">
        <v>9.1231633333333306</v>
      </c>
      <c r="V6682" s="22">
        <v>6.7924666666666703E-2</v>
      </c>
      <c r="W6682" s="22">
        <v>9.1746358333333351</v>
      </c>
      <c r="X6682" s="22">
        <f t="shared" si="108"/>
        <v>0.29194122666666661</v>
      </c>
      <c r="Y6682" s="8" t="b">
        <v>0</v>
      </c>
      <c r="Z6682" s="8" t="b">
        <v>0</v>
      </c>
      <c r="AA6682" s="8" t="b">
        <v>0</v>
      </c>
      <c r="AB6682" s="8" t="b">
        <v>0</v>
      </c>
    </row>
    <row r="6683" spans="1:28" hidden="1" x14ac:dyDescent="0.2">
      <c r="A6683" s="1" t="s">
        <v>6290</v>
      </c>
      <c r="B6683" s="1" t="s">
        <v>6558</v>
      </c>
      <c r="D6683" s="3" t="s">
        <v>17580</v>
      </c>
      <c r="E6683" s="3" t="s">
        <v>18466</v>
      </c>
      <c r="F6683" s="3" t="s">
        <v>19024</v>
      </c>
      <c r="G6683" s="3" t="s">
        <v>27048</v>
      </c>
      <c r="H6683" s="3" t="s">
        <v>19034</v>
      </c>
      <c r="I6683" s="6">
        <v>732393</v>
      </c>
      <c r="J6683" s="7" t="s">
        <v>19035</v>
      </c>
      <c r="K6683" s="8">
        <v>73239300</v>
      </c>
      <c r="L6683" s="3">
        <v>3.2</v>
      </c>
      <c r="N6683" s="9">
        <v>3.2000000000000001E-2</v>
      </c>
      <c r="O6683" s="9" t="b">
        <v>1</v>
      </c>
      <c r="P6683" s="10">
        <v>2.6854699106595204E-2</v>
      </c>
      <c r="Q6683" s="3" t="s">
        <v>25</v>
      </c>
      <c r="R6683" s="3" t="s">
        <v>19036</v>
      </c>
      <c r="S6683" s="14">
        <v>73239300</v>
      </c>
      <c r="T6683" s="21">
        <v>152.58193633333337</v>
      </c>
      <c r="U6683" s="22">
        <v>22.926065333333327</v>
      </c>
      <c r="V6683" s="22">
        <v>1.6076838333333328</v>
      </c>
      <c r="W6683" s="22">
        <v>128.04818716666671</v>
      </c>
      <c r="X6683" s="22">
        <f t="shared" si="108"/>
        <v>0.73363409066666652</v>
      </c>
      <c r="Y6683" s="8" t="b">
        <v>0</v>
      </c>
      <c r="Z6683" s="8" t="b">
        <v>0</v>
      </c>
      <c r="AA6683" s="8" t="b">
        <v>0</v>
      </c>
      <c r="AB6683" s="8" t="b">
        <v>0</v>
      </c>
    </row>
    <row r="6684" spans="1:28" hidden="1" x14ac:dyDescent="0.2">
      <c r="A6684" s="1" t="s">
        <v>6290</v>
      </c>
      <c r="B6684" s="1" t="s">
        <v>6558</v>
      </c>
      <c r="D6684" s="3" t="s">
        <v>17580</v>
      </c>
      <c r="E6684" s="3" t="s">
        <v>18466</v>
      </c>
      <c r="F6684" s="3" t="s">
        <v>19024</v>
      </c>
      <c r="G6684" s="3" t="s">
        <v>27048</v>
      </c>
      <c r="H6684" s="3" t="s">
        <v>19037</v>
      </c>
      <c r="I6684" s="6">
        <v>732394</v>
      </c>
      <c r="J6684" s="7" t="s">
        <v>19038</v>
      </c>
      <c r="K6684" s="8">
        <v>73239400</v>
      </c>
      <c r="L6684" s="3">
        <v>3.2</v>
      </c>
      <c r="N6684" s="9">
        <v>3.2000000000000001E-2</v>
      </c>
      <c r="O6684" s="9" t="b">
        <v>1</v>
      </c>
      <c r="P6684" s="10">
        <v>2.538167878276773E-2</v>
      </c>
      <c r="Q6684" s="3" t="s">
        <v>25</v>
      </c>
      <c r="R6684" s="3" t="s">
        <v>19039</v>
      </c>
      <c r="S6684" s="14">
        <v>73239400</v>
      </c>
      <c r="T6684" s="21">
        <v>16.566523000000039</v>
      </c>
      <c r="U6684" s="22">
        <v>3.361770333333336</v>
      </c>
      <c r="V6684" s="22">
        <v>6.4560000000000006E-2</v>
      </c>
      <c r="W6684" s="22">
        <v>13.140192666666703</v>
      </c>
      <c r="X6684" s="22">
        <f t="shared" si="108"/>
        <v>0.10757665066666676</v>
      </c>
      <c r="Y6684" s="8" t="b">
        <v>0</v>
      </c>
      <c r="Z6684" s="8" t="b">
        <v>0</v>
      </c>
      <c r="AA6684" s="8" t="b">
        <v>0</v>
      </c>
      <c r="AB6684" s="8" t="b">
        <v>0</v>
      </c>
    </row>
    <row r="6685" spans="1:28" hidden="1" x14ac:dyDescent="0.2">
      <c r="A6685" s="1" t="s">
        <v>6290</v>
      </c>
      <c r="B6685" s="1" t="s">
        <v>6558</v>
      </c>
      <c r="D6685" s="3" t="s">
        <v>17580</v>
      </c>
      <c r="E6685" s="3" t="s">
        <v>18466</v>
      </c>
      <c r="F6685" s="3" t="s">
        <v>19024</v>
      </c>
      <c r="G6685" s="3" t="s">
        <v>27048</v>
      </c>
      <c r="H6685" s="3" t="s">
        <v>19040</v>
      </c>
      <c r="I6685" s="6">
        <v>732399</v>
      </c>
      <c r="J6685" s="7" t="s">
        <v>19041</v>
      </c>
      <c r="K6685" s="8">
        <v>73239900</v>
      </c>
      <c r="L6685" s="3">
        <v>3.2</v>
      </c>
      <c r="N6685" s="9">
        <v>3.2000000000000001E-2</v>
      </c>
      <c r="O6685" s="9" t="b">
        <v>1</v>
      </c>
      <c r="P6685" s="10">
        <v>2.5885736428967052E-2</v>
      </c>
      <c r="Q6685" s="3" t="s">
        <v>25</v>
      </c>
      <c r="R6685" s="3" t="s">
        <v>19042</v>
      </c>
      <c r="S6685" s="14">
        <v>73239900</v>
      </c>
      <c r="T6685" s="21">
        <v>95.383672166666685</v>
      </c>
      <c r="U6685" s="22">
        <v>14.872297333333327</v>
      </c>
      <c r="V6685" s="22">
        <v>3.3527311666666662</v>
      </c>
      <c r="W6685" s="22">
        <v>77.158643666666691</v>
      </c>
      <c r="X6685" s="22">
        <f t="shared" si="108"/>
        <v>0.47591351466666648</v>
      </c>
      <c r="Y6685" s="8" t="b">
        <v>0</v>
      </c>
      <c r="Z6685" s="8" t="b">
        <v>0</v>
      </c>
      <c r="AA6685" s="8" t="b">
        <v>0</v>
      </c>
      <c r="AB6685" s="8" t="b">
        <v>0</v>
      </c>
    </row>
    <row r="6686" spans="1:28" hidden="1" x14ac:dyDescent="0.2">
      <c r="A6686" s="1" t="s">
        <v>6290</v>
      </c>
      <c r="B6686" s="1" t="s">
        <v>6558</v>
      </c>
      <c r="D6686" s="3" t="s">
        <v>17580</v>
      </c>
      <c r="E6686" s="3" t="s">
        <v>18466</v>
      </c>
      <c r="F6686" s="3" t="s">
        <v>19043</v>
      </c>
      <c r="G6686" s="3" t="s">
        <v>27049</v>
      </c>
      <c r="H6686" s="3" t="s">
        <v>19044</v>
      </c>
      <c r="I6686" s="6">
        <v>732410</v>
      </c>
      <c r="J6686" s="7" t="s">
        <v>19045</v>
      </c>
      <c r="K6686" s="8">
        <v>73241000</v>
      </c>
      <c r="L6686" s="12">
        <v>1.35</v>
      </c>
      <c r="N6686" s="9">
        <v>1.35E-2</v>
      </c>
      <c r="O6686" s="9" t="b">
        <v>1</v>
      </c>
      <c r="P6686" s="10">
        <v>3.5896266171916141E-3</v>
      </c>
      <c r="Q6686" s="3" t="s">
        <v>29</v>
      </c>
      <c r="R6686" s="3" t="s">
        <v>19046</v>
      </c>
      <c r="S6686" s="14">
        <v>73241000</v>
      </c>
      <c r="T6686" s="21">
        <v>47.724889666666627</v>
      </c>
      <c r="U6686" s="22">
        <v>34.321833166666664</v>
      </c>
      <c r="V6686" s="22">
        <v>0.71309100000000003</v>
      </c>
      <c r="W6686" s="22">
        <v>12.689965499999966</v>
      </c>
      <c r="X6686" s="22">
        <f t="shared" si="108"/>
        <v>0.46334474774999995</v>
      </c>
      <c r="Y6686" s="8" t="b">
        <v>0</v>
      </c>
      <c r="Z6686" s="8" t="b">
        <v>0</v>
      </c>
      <c r="AA6686" s="8" t="b">
        <v>0</v>
      </c>
      <c r="AB6686" s="8" t="b">
        <v>0</v>
      </c>
    </row>
    <row r="6687" spans="1:28" hidden="1" x14ac:dyDescent="0.2">
      <c r="A6687" s="1" t="s">
        <v>6290</v>
      </c>
      <c r="B6687" s="1" t="s">
        <v>6558</v>
      </c>
      <c r="D6687" s="3" t="s">
        <v>17580</v>
      </c>
      <c r="E6687" s="3" t="s">
        <v>18466</v>
      </c>
      <c r="F6687" s="3" t="s">
        <v>19043</v>
      </c>
      <c r="G6687" s="3" t="s">
        <v>27049</v>
      </c>
      <c r="H6687" s="3" t="s">
        <v>19047</v>
      </c>
      <c r="I6687" s="6">
        <v>732421</v>
      </c>
      <c r="J6687" s="7" t="s">
        <v>19048</v>
      </c>
      <c r="K6687" s="8">
        <v>73242100</v>
      </c>
      <c r="L6687" s="3">
        <v>3.2</v>
      </c>
      <c r="N6687" s="9">
        <v>3.2000000000000001E-2</v>
      </c>
      <c r="O6687" s="9" t="b">
        <v>1</v>
      </c>
      <c r="P6687" s="10">
        <v>9.1093387928244934E-3</v>
      </c>
      <c r="Q6687" s="3" t="s">
        <v>29</v>
      </c>
      <c r="R6687" s="3" t="s">
        <v>19049</v>
      </c>
      <c r="S6687" s="14">
        <v>73242100</v>
      </c>
      <c r="T6687" s="21">
        <v>2.6597513333333342</v>
      </c>
      <c r="U6687" s="22">
        <v>1.8988833333333337</v>
      </c>
      <c r="V6687" s="22">
        <v>3.725E-3</v>
      </c>
      <c r="W6687" s="22">
        <v>0.75714300000000034</v>
      </c>
      <c r="X6687" s="22">
        <f t="shared" si="108"/>
        <v>6.0764266666666678E-2</v>
      </c>
      <c r="Y6687" s="8" t="b">
        <v>0</v>
      </c>
      <c r="Z6687" s="8" t="b">
        <v>0</v>
      </c>
      <c r="AA6687" s="8" t="b">
        <v>0</v>
      </c>
      <c r="AB6687" s="8" t="b">
        <v>0</v>
      </c>
    </row>
    <row r="6688" spans="1:28" hidden="1" x14ac:dyDescent="0.2">
      <c r="A6688" s="1" t="s">
        <v>6290</v>
      </c>
      <c r="B6688" s="1" t="s">
        <v>6558</v>
      </c>
      <c r="D6688" s="3" t="s">
        <v>17580</v>
      </c>
      <c r="E6688" s="3" t="s">
        <v>18466</v>
      </c>
      <c r="F6688" s="3" t="s">
        <v>19043</v>
      </c>
      <c r="G6688" s="3" t="s">
        <v>27049</v>
      </c>
      <c r="H6688" s="3" t="s">
        <v>19050</v>
      </c>
      <c r="I6688" s="6">
        <v>732429</v>
      </c>
      <c r="J6688" s="7" t="s">
        <v>19051</v>
      </c>
      <c r="K6688" s="8">
        <v>73242900</v>
      </c>
      <c r="L6688" s="3">
        <v>3.2</v>
      </c>
      <c r="N6688" s="9">
        <v>3.2000000000000001E-2</v>
      </c>
      <c r="O6688" s="9" t="b">
        <v>1</v>
      </c>
      <c r="P6688" s="10">
        <v>4.8049000409648842E-3</v>
      </c>
      <c r="Q6688" s="3" t="s">
        <v>29</v>
      </c>
      <c r="R6688" s="3" t="s">
        <v>19052</v>
      </c>
      <c r="S6688" s="14">
        <v>73242900</v>
      </c>
      <c r="T6688" s="21">
        <v>13.710524833333345</v>
      </c>
      <c r="U6688" s="22">
        <v>11.625263666666674</v>
      </c>
      <c r="V6688" s="22">
        <v>2.6582999999999999E-2</v>
      </c>
      <c r="W6688" s="22">
        <v>2.0586781666666698</v>
      </c>
      <c r="X6688" s="22">
        <f t="shared" si="108"/>
        <v>0.37200843733333361</v>
      </c>
      <c r="Y6688" s="8" t="b">
        <v>0</v>
      </c>
      <c r="Z6688" s="8" t="b">
        <v>0</v>
      </c>
      <c r="AA6688" s="8" t="b">
        <v>0</v>
      </c>
      <c r="AB6688" s="8" t="b">
        <v>0</v>
      </c>
    </row>
    <row r="6689" spans="1:28" hidden="1" x14ac:dyDescent="0.2">
      <c r="A6689" s="1" t="s">
        <v>6290</v>
      </c>
      <c r="B6689" s="1" t="s">
        <v>6558</v>
      </c>
      <c r="D6689" s="3" t="s">
        <v>17580</v>
      </c>
      <c r="E6689" s="3" t="s">
        <v>18466</v>
      </c>
      <c r="F6689" s="3" t="s">
        <v>19043</v>
      </c>
      <c r="G6689" s="3" t="s">
        <v>27049</v>
      </c>
      <c r="H6689" s="3" t="s">
        <v>19053</v>
      </c>
      <c r="I6689" s="6">
        <v>732490</v>
      </c>
      <c r="J6689" s="7" t="s">
        <v>19054</v>
      </c>
      <c r="K6689" s="8">
        <v>73249000</v>
      </c>
      <c r="L6689" s="12">
        <v>1.6</v>
      </c>
      <c r="N6689" s="9">
        <v>1.6E-2</v>
      </c>
      <c r="O6689" s="9" t="b">
        <v>1</v>
      </c>
      <c r="P6689" s="10">
        <v>1.1263464541648614E-2</v>
      </c>
      <c r="Q6689" s="3" t="s">
        <v>29</v>
      </c>
      <c r="R6689" s="3" t="s">
        <v>19055</v>
      </c>
      <c r="S6689" s="14">
        <v>73249000</v>
      </c>
      <c r="T6689" s="21">
        <v>32.878319333333366</v>
      </c>
      <c r="U6689" s="22">
        <v>8.5536333333333303</v>
      </c>
      <c r="V6689" s="22">
        <v>1.1794495000000007</v>
      </c>
      <c r="W6689" s="22">
        <v>23.145236500000031</v>
      </c>
      <c r="X6689" s="22">
        <f t="shared" si="108"/>
        <v>0.1368581333333333</v>
      </c>
      <c r="Y6689" s="8" t="b">
        <v>0</v>
      </c>
      <c r="Z6689" s="8" t="b">
        <v>0</v>
      </c>
      <c r="AA6689" s="8" t="b">
        <v>0</v>
      </c>
      <c r="AB6689" s="8" t="b">
        <v>0</v>
      </c>
    </row>
    <row r="6690" spans="1:28" hidden="1" x14ac:dyDescent="0.2">
      <c r="A6690" s="1" t="s">
        <v>6290</v>
      </c>
      <c r="B6690" s="1" t="s">
        <v>6558</v>
      </c>
      <c r="D6690" s="3" t="s">
        <v>17580</v>
      </c>
      <c r="E6690" s="3" t="s">
        <v>18466</v>
      </c>
      <c r="F6690" s="3" t="s">
        <v>19056</v>
      </c>
      <c r="G6690" s="3" t="s">
        <v>27050</v>
      </c>
      <c r="H6690" s="3" t="s">
        <v>19057</v>
      </c>
      <c r="I6690" s="6">
        <v>732510</v>
      </c>
      <c r="J6690" s="7" t="s">
        <v>19058</v>
      </c>
      <c r="K6690" s="8">
        <v>73251000</v>
      </c>
      <c r="L6690" s="3">
        <v>1.7</v>
      </c>
      <c r="N6690" s="9">
        <v>1.7000000000000001E-2</v>
      </c>
      <c r="O6690" s="9" t="b">
        <v>1</v>
      </c>
      <c r="P6690" s="10">
        <v>1.0197147064901217E-2</v>
      </c>
      <c r="Q6690" s="3" t="s">
        <v>29</v>
      </c>
      <c r="R6690" s="3" t="s">
        <v>19059</v>
      </c>
      <c r="S6690" s="14">
        <v>73251000</v>
      </c>
      <c r="T6690" s="21">
        <v>77.326434833333394</v>
      </c>
      <c r="U6690" s="22">
        <v>28.380365500000014</v>
      </c>
      <c r="V6690" s="22">
        <v>2.5631853333333368</v>
      </c>
      <c r="W6690" s="22">
        <v>46.38288400000004</v>
      </c>
      <c r="X6690" s="22">
        <f t="shared" si="108"/>
        <v>0.4824662135000003</v>
      </c>
      <c r="Y6690" s="8" t="b">
        <v>0</v>
      </c>
      <c r="Z6690" s="8" t="b">
        <v>0</v>
      </c>
      <c r="AA6690" s="8" t="b">
        <v>0</v>
      </c>
      <c r="AB6690" s="8" t="b">
        <v>0</v>
      </c>
    </row>
    <row r="6691" spans="1:28" hidden="1" x14ac:dyDescent="0.2">
      <c r="A6691" s="1" t="s">
        <v>6290</v>
      </c>
      <c r="B6691" s="1" t="s">
        <v>6558</v>
      </c>
      <c r="D6691" s="3" t="s">
        <v>17580</v>
      </c>
      <c r="E6691" s="3" t="s">
        <v>18466</v>
      </c>
      <c r="F6691" s="3" t="s">
        <v>19056</v>
      </c>
      <c r="G6691" s="3" t="s">
        <v>27050</v>
      </c>
      <c r="H6691" s="3" t="s">
        <v>19060</v>
      </c>
      <c r="I6691" s="6">
        <v>732591</v>
      </c>
      <c r="J6691" s="7" t="s">
        <v>19061</v>
      </c>
      <c r="K6691" s="8">
        <v>73259100</v>
      </c>
      <c r="L6691" s="3">
        <v>2.7</v>
      </c>
      <c r="N6691" s="9">
        <v>2.7E-2</v>
      </c>
      <c r="O6691" s="9" t="b">
        <v>1</v>
      </c>
      <c r="P6691" s="10">
        <v>2.0124408852324204E-2</v>
      </c>
      <c r="Q6691" s="3" t="s">
        <v>29</v>
      </c>
      <c r="R6691" s="3" t="s">
        <v>19062</v>
      </c>
      <c r="S6691" s="14">
        <v>73259100</v>
      </c>
      <c r="T6691" s="21">
        <v>7.6430774999999933</v>
      </c>
      <c r="U6691" s="22">
        <v>1.5960628333333331</v>
      </c>
      <c r="V6691" s="22">
        <v>0.35025849999999997</v>
      </c>
      <c r="W6691" s="22">
        <v>5.6967561666666606</v>
      </c>
      <c r="X6691" s="22">
        <f t="shared" si="108"/>
        <v>4.3093696499999994E-2</v>
      </c>
      <c r="Y6691" s="8" t="b">
        <v>0</v>
      </c>
      <c r="Z6691" s="8" t="b">
        <v>0</v>
      </c>
      <c r="AA6691" s="8" t="b">
        <v>0</v>
      </c>
      <c r="AB6691" s="8" t="b">
        <v>0</v>
      </c>
    </row>
    <row r="6692" spans="1:28" hidden="1" x14ac:dyDescent="0.2">
      <c r="A6692" s="1" t="s">
        <v>6290</v>
      </c>
      <c r="B6692" s="1" t="s">
        <v>6558</v>
      </c>
      <c r="D6692" s="3" t="s">
        <v>17580</v>
      </c>
      <c r="E6692" s="3" t="s">
        <v>18466</v>
      </c>
      <c r="F6692" s="3" t="s">
        <v>19056</v>
      </c>
      <c r="G6692" s="3" t="s">
        <v>27050</v>
      </c>
      <c r="H6692" s="3" t="s">
        <v>19063</v>
      </c>
      <c r="I6692" s="6">
        <v>732599</v>
      </c>
      <c r="J6692" s="7" t="s">
        <v>19064</v>
      </c>
      <c r="K6692" s="8">
        <v>73259910</v>
      </c>
      <c r="L6692" s="3">
        <v>2.7</v>
      </c>
      <c r="N6692" s="9">
        <v>2.7E-2</v>
      </c>
      <c r="O6692" s="9" t="b">
        <v>1</v>
      </c>
      <c r="P6692" s="10">
        <v>1.1698158978453109E-2</v>
      </c>
      <c r="Q6692" s="3" t="s">
        <v>29</v>
      </c>
      <c r="R6692" s="3" t="s">
        <v>19065</v>
      </c>
      <c r="S6692" s="14">
        <v>73259910</v>
      </c>
      <c r="T6692" s="21">
        <v>20.484985666666663</v>
      </c>
      <c r="U6692" s="22">
        <v>10.328135000000001</v>
      </c>
      <c r="V6692" s="22">
        <v>1.2814203333333332</v>
      </c>
      <c r="W6692" s="22">
        <v>8.8754303333333286</v>
      </c>
      <c r="X6692" s="22">
        <f t="shared" si="108"/>
        <v>0.27885964500000004</v>
      </c>
      <c r="Y6692" s="8" t="b">
        <v>0</v>
      </c>
      <c r="Z6692" s="8" t="b">
        <v>0</v>
      </c>
      <c r="AA6692" s="8" t="b">
        <v>0</v>
      </c>
      <c r="AB6692" s="8" t="b">
        <v>0</v>
      </c>
    </row>
    <row r="6693" spans="1:28" hidden="1" x14ac:dyDescent="0.2">
      <c r="A6693" s="1" t="s">
        <v>6290</v>
      </c>
      <c r="B6693" s="1" t="s">
        <v>6558</v>
      </c>
      <c r="D6693" s="3" t="s">
        <v>17580</v>
      </c>
      <c r="E6693" s="3" t="s">
        <v>18466</v>
      </c>
      <c r="F6693" s="3" t="s">
        <v>19056</v>
      </c>
      <c r="G6693" s="3" t="s">
        <v>27050</v>
      </c>
      <c r="H6693" s="3" t="s">
        <v>19063</v>
      </c>
      <c r="I6693" s="6">
        <v>732599</v>
      </c>
      <c r="J6693" s="7" t="s">
        <v>19066</v>
      </c>
      <c r="K6693" s="8">
        <v>73259990</v>
      </c>
      <c r="L6693" s="3">
        <v>2.7</v>
      </c>
      <c r="N6693" s="9">
        <v>2.7E-2</v>
      </c>
      <c r="O6693" s="9" t="b">
        <v>1</v>
      </c>
      <c r="P6693" s="10">
        <v>1.2185651898940003E-2</v>
      </c>
      <c r="Q6693" s="3" t="s">
        <v>29</v>
      </c>
      <c r="R6693" s="3" t="s">
        <v>19067</v>
      </c>
      <c r="S6693" s="14">
        <v>73259990</v>
      </c>
      <c r="T6693" s="21">
        <v>54.907356500000034</v>
      </c>
      <c r="U6693" s="22">
        <v>25.021078333333328</v>
      </c>
      <c r="V6693" s="22">
        <v>5.1054658333333336</v>
      </c>
      <c r="W6693" s="22">
        <v>24.780812333333369</v>
      </c>
      <c r="X6693" s="22">
        <f t="shared" si="108"/>
        <v>0.67556911499999983</v>
      </c>
      <c r="Y6693" s="8" t="b">
        <v>0</v>
      </c>
      <c r="Z6693" s="8" t="b">
        <v>0</v>
      </c>
      <c r="AA6693" s="8" t="b">
        <v>0</v>
      </c>
      <c r="AB6693" s="8" t="b">
        <v>0</v>
      </c>
    </row>
    <row r="6694" spans="1:28" hidden="1" x14ac:dyDescent="0.2">
      <c r="A6694" s="1" t="s">
        <v>6290</v>
      </c>
      <c r="B6694" s="1" t="s">
        <v>6558</v>
      </c>
      <c r="D6694" s="3" t="s">
        <v>17580</v>
      </c>
      <c r="E6694" s="3" t="s">
        <v>18466</v>
      </c>
      <c r="F6694" s="3" t="s">
        <v>19068</v>
      </c>
      <c r="G6694" s="3" t="s">
        <v>27051</v>
      </c>
      <c r="H6694" s="3" t="s">
        <v>19069</v>
      </c>
      <c r="I6694" s="6">
        <v>732611</v>
      </c>
      <c r="J6694" s="7" t="s">
        <v>19070</v>
      </c>
      <c r="K6694" s="8">
        <v>73261100</v>
      </c>
      <c r="L6694" s="3">
        <v>2.7</v>
      </c>
      <c r="N6694" s="9">
        <v>2.7E-2</v>
      </c>
      <c r="O6694" s="9" t="b">
        <v>1</v>
      </c>
      <c r="P6694" s="10">
        <v>2.356354231832463E-2</v>
      </c>
      <c r="Q6694" s="3" t="s">
        <v>29</v>
      </c>
      <c r="R6694" s="3" t="s">
        <v>19071</v>
      </c>
      <c r="S6694" s="14">
        <v>73261100</v>
      </c>
      <c r="T6694" s="21">
        <v>2.2115064999999969</v>
      </c>
      <c r="U6694" s="22">
        <v>0.12376866666666665</v>
      </c>
      <c r="V6694" s="22">
        <v>0.15770350000000002</v>
      </c>
      <c r="W6694" s="22">
        <v>1.9300343333333301</v>
      </c>
      <c r="X6694" s="22">
        <f t="shared" si="108"/>
        <v>3.3417539999999997E-3</v>
      </c>
      <c r="Y6694" s="8" t="b">
        <v>0</v>
      </c>
      <c r="Z6694" s="8" t="b">
        <v>0</v>
      </c>
      <c r="AA6694" s="8" t="b">
        <v>0</v>
      </c>
      <c r="AB6694" s="8" t="b">
        <v>0</v>
      </c>
    </row>
    <row r="6695" spans="1:28" hidden="1" x14ac:dyDescent="0.2">
      <c r="A6695" s="1" t="s">
        <v>6290</v>
      </c>
      <c r="B6695" s="1" t="s">
        <v>6558</v>
      </c>
      <c r="D6695" s="3" t="s">
        <v>17580</v>
      </c>
      <c r="E6695" s="3" t="s">
        <v>18466</v>
      </c>
      <c r="F6695" s="3" t="s">
        <v>19068</v>
      </c>
      <c r="G6695" s="3" t="s">
        <v>27051</v>
      </c>
      <c r="H6695" s="3" t="s">
        <v>19072</v>
      </c>
      <c r="I6695" s="6">
        <v>732619</v>
      </c>
      <c r="J6695" s="7" t="s">
        <v>19073</v>
      </c>
      <c r="K6695" s="8">
        <v>73261910</v>
      </c>
      <c r="L6695" s="3">
        <v>2.7</v>
      </c>
      <c r="N6695" s="9">
        <v>2.7E-2</v>
      </c>
      <c r="O6695" s="9" t="b">
        <v>1</v>
      </c>
      <c r="P6695" s="10">
        <v>4.106226722363447E-3</v>
      </c>
      <c r="Q6695" s="3" t="s">
        <v>29</v>
      </c>
      <c r="R6695" s="3" t="s">
        <v>19074</v>
      </c>
      <c r="S6695" s="14">
        <v>73261910</v>
      </c>
      <c r="T6695" s="21">
        <v>22.224388999999967</v>
      </c>
      <c r="U6695" s="22">
        <v>18.182887833333297</v>
      </c>
      <c r="V6695" s="22">
        <v>0.66156116666666631</v>
      </c>
      <c r="W6695" s="22">
        <v>3.3799400000000039</v>
      </c>
      <c r="X6695" s="22">
        <f t="shared" si="108"/>
        <v>0.49093797149999902</v>
      </c>
      <c r="Y6695" s="8" t="b">
        <v>0</v>
      </c>
      <c r="Z6695" s="8" t="b">
        <v>0</v>
      </c>
      <c r="AA6695" s="8" t="b">
        <v>0</v>
      </c>
      <c r="AB6695" s="8" t="b">
        <v>0</v>
      </c>
    </row>
    <row r="6696" spans="1:28" hidden="1" x14ac:dyDescent="0.2">
      <c r="A6696" s="1" t="s">
        <v>6290</v>
      </c>
      <c r="B6696" s="1" t="s">
        <v>6558</v>
      </c>
      <c r="D6696" s="3" t="s">
        <v>17580</v>
      </c>
      <c r="E6696" s="3" t="s">
        <v>18466</v>
      </c>
      <c r="F6696" s="3" t="s">
        <v>19068</v>
      </c>
      <c r="G6696" s="3" t="s">
        <v>27051</v>
      </c>
      <c r="H6696" s="3" t="s">
        <v>19072</v>
      </c>
      <c r="I6696" s="6">
        <v>732619</v>
      </c>
      <c r="J6696" s="7" t="s">
        <v>19075</v>
      </c>
      <c r="K6696" s="8">
        <v>73261990</v>
      </c>
      <c r="L6696" s="3">
        <v>2.7</v>
      </c>
      <c r="N6696" s="9">
        <v>2.7E-2</v>
      </c>
      <c r="O6696" s="9" t="b">
        <v>1</v>
      </c>
      <c r="P6696" s="10">
        <v>9.1378211643077575E-3</v>
      </c>
      <c r="Q6696" s="3" t="s">
        <v>29</v>
      </c>
      <c r="R6696" s="3" t="s">
        <v>19076</v>
      </c>
      <c r="S6696" s="14">
        <v>73261990</v>
      </c>
      <c r="T6696" s="21">
        <v>42.105336500000021</v>
      </c>
      <c r="U6696" s="22">
        <v>25.055388666666687</v>
      </c>
      <c r="V6696" s="22">
        <v>2.7999094999999969</v>
      </c>
      <c r="W6696" s="22">
        <v>14.250038333333336</v>
      </c>
      <c r="X6696" s="22">
        <f t="shared" si="108"/>
        <v>0.67649549400000053</v>
      </c>
      <c r="Y6696" s="8" t="b">
        <v>0</v>
      </c>
      <c r="Z6696" s="8" t="b">
        <v>0</v>
      </c>
      <c r="AA6696" s="8" t="b">
        <v>0</v>
      </c>
      <c r="AB6696" s="8" t="b">
        <v>0</v>
      </c>
    </row>
    <row r="6697" spans="1:28" hidden="1" x14ac:dyDescent="0.2">
      <c r="A6697" s="1" t="s">
        <v>6290</v>
      </c>
      <c r="B6697" s="1" t="s">
        <v>6558</v>
      </c>
      <c r="D6697" s="3" t="s">
        <v>17580</v>
      </c>
      <c r="E6697" s="3" t="s">
        <v>18466</v>
      </c>
      <c r="F6697" s="3" t="s">
        <v>19068</v>
      </c>
      <c r="G6697" s="3" t="s">
        <v>27051</v>
      </c>
      <c r="H6697" s="3" t="s">
        <v>19077</v>
      </c>
      <c r="I6697" s="6">
        <v>732620</v>
      </c>
      <c r="J6697" s="7" t="s">
        <v>19078</v>
      </c>
      <c r="K6697" s="8">
        <v>73262000</v>
      </c>
      <c r="L6697" s="12">
        <v>1.7999999999999998</v>
      </c>
      <c r="N6697" s="9">
        <v>1.7999999999999999E-2</v>
      </c>
      <c r="O6697" s="9" t="b">
        <v>1</v>
      </c>
      <c r="P6697" s="10">
        <v>7.8822291497359902E-3</v>
      </c>
      <c r="Q6697" s="3" t="s">
        <v>29</v>
      </c>
      <c r="R6697" s="3" t="s">
        <v>19079</v>
      </c>
      <c r="S6697" s="14">
        <v>73262000</v>
      </c>
      <c r="T6697" s="21">
        <v>80.715612666666615</v>
      </c>
      <c r="U6697" s="22">
        <v>42.824830666666656</v>
      </c>
      <c r="V6697" s="22">
        <v>2.5452844999999993</v>
      </c>
      <c r="W6697" s="22">
        <v>35.345497499999958</v>
      </c>
      <c r="X6697" s="22">
        <f t="shared" si="108"/>
        <v>0.77084695199999975</v>
      </c>
      <c r="Y6697" s="8" t="b">
        <v>0</v>
      </c>
      <c r="Z6697" s="8" t="b">
        <v>0</v>
      </c>
      <c r="AA6697" s="8" t="b">
        <v>0</v>
      </c>
      <c r="AB6697" s="8" t="b">
        <v>0</v>
      </c>
    </row>
    <row r="6698" spans="1:28" hidden="1" x14ac:dyDescent="0.2">
      <c r="A6698" s="1" t="s">
        <v>6290</v>
      </c>
      <c r="B6698" s="1" t="s">
        <v>6558</v>
      </c>
      <c r="D6698" s="3" t="s">
        <v>17580</v>
      </c>
      <c r="E6698" s="3" t="s">
        <v>18466</v>
      </c>
      <c r="F6698" s="3" t="s">
        <v>19068</v>
      </c>
      <c r="G6698" s="3" t="s">
        <v>27051</v>
      </c>
      <c r="H6698" s="3" t="s">
        <v>19080</v>
      </c>
      <c r="I6698" s="6">
        <v>732690</v>
      </c>
      <c r="J6698" s="7" t="s">
        <v>19081</v>
      </c>
      <c r="K6698" s="8">
        <v>73269030</v>
      </c>
      <c r="L6698" s="3">
        <v>2.7</v>
      </c>
      <c r="N6698" s="9">
        <v>2.7E-2</v>
      </c>
      <c r="O6698" s="9" t="b">
        <v>1</v>
      </c>
      <c r="P6698" s="10">
        <v>1.994884302174068E-2</v>
      </c>
      <c r="Q6698" s="3" t="s">
        <v>29</v>
      </c>
      <c r="R6698" s="3" t="s">
        <v>19082</v>
      </c>
      <c r="S6698" s="14">
        <v>73269030</v>
      </c>
      <c r="T6698" s="21">
        <v>13.330673999999997</v>
      </c>
      <c r="U6698" s="22">
        <v>2.262252333333334</v>
      </c>
      <c r="V6698" s="22">
        <v>1.219106</v>
      </c>
      <c r="W6698" s="22">
        <v>9.8493156666666621</v>
      </c>
      <c r="X6698" s="22">
        <f t="shared" si="108"/>
        <v>6.1080813000000019E-2</v>
      </c>
      <c r="Y6698" s="8" t="b">
        <v>0</v>
      </c>
      <c r="Z6698" s="8" t="b">
        <v>0</v>
      </c>
      <c r="AA6698" s="8" t="b">
        <v>0</v>
      </c>
      <c r="AB6698" s="8" t="b">
        <v>0</v>
      </c>
    </row>
    <row r="6699" spans="1:28" hidden="1" x14ac:dyDescent="0.2">
      <c r="A6699" s="1" t="s">
        <v>6290</v>
      </c>
      <c r="B6699" s="1" t="s">
        <v>6558</v>
      </c>
      <c r="D6699" s="3" t="s">
        <v>17580</v>
      </c>
      <c r="E6699" s="3" t="s">
        <v>18466</v>
      </c>
      <c r="F6699" s="3" t="s">
        <v>19068</v>
      </c>
      <c r="G6699" s="3" t="s">
        <v>27051</v>
      </c>
      <c r="H6699" s="3" t="s">
        <v>19080</v>
      </c>
      <c r="I6699" s="6">
        <v>732690</v>
      </c>
      <c r="J6699" s="7" t="s">
        <v>19083</v>
      </c>
      <c r="K6699" s="8">
        <v>73269040</v>
      </c>
      <c r="L6699" s="3">
        <v>2.7</v>
      </c>
      <c r="N6699" s="9">
        <v>2.7E-2</v>
      </c>
      <c r="O6699" s="9" t="b">
        <v>1</v>
      </c>
      <c r="P6699" s="10">
        <v>5.1317483648363133E-3</v>
      </c>
      <c r="Q6699" s="3" t="s">
        <v>29</v>
      </c>
      <c r="R6699" s="3" t="s">
        <v>19084</v>
      </c>
      <c r="S6699" s="14">
        <v>73269040</v>
      </c>
      <c r="T6699" s="21">
        <v>27.155436333333327</v>
      </c>
      <c r="U6699" s="22">
        <v>12.051558999999994</v>
      </c>
      <c r="V6699" s="22">
        <v>9.9425860000000004</v>
      </c>
      <c r="W6699" s="22">
        <v>5.1612913333333292</v>
      </c>
      <c r="X6699" s="22">
        <f t="shared" si="108"/>
        <v>0.32539209299999983</v>
      </c>
      <c r="Y6699" s="8" t="b">
        <v>0</v>
      </c>
      <c r="Z6699" s="8" t="b">
        <v>0</v>
      </c>
      <c r="AA6699" s="8" t="b">
        <v>0</v>
      </c>
      <c r="AB6699" s="8" t="b">
        <v>0</v>
      </c>
    </row>
    <row r="6700" spans="1:28" hidden="1" x14ac:dyDescent="0.2">
      <c r="A6700" s="1" t="s">
        <v>6290</v>
      </c>
      <c r="B6700" s="1" t="s">
        <v>6558</v>
      </c>
      <c r="D6700" s="3" t="s">
        <v>17580</v>
      </c>
      <c r="E6700" s="3" t="s">
        <v>18466</v>
      </c>
      <c r="F6700" s="3" t="s">
        <v>19068</v>
      </c>
      <c r="G6700" s="3" t="s">
        <v>27051</v>
      </c>
      <c r="H6700" s="3" t="s">
        <v>19080</v>
      </c>
      <c r="I6700" s="6">
        <v>732690</v>
      </c>
      <c r="J6700" s="7" t="s">
        <v>19085</v>
      </c>
      <c r="K6700" s="8">
        <v>73269050</v>
      </c>
      <c r="L6700" s="3">
        <v>2.7</v>
      </c>
      <c r="N6700" s="9">
        <v>2.7E-2</v>
      </c>
      <c r="O6700" s="9" t="b">
        <v>1</v>
      </c>
      <c r="P6700" s="10">
        <v>1.106323102988494E-2</v>
      </c>
      <c r="Q6700" s="3" t="s">
        <v>29</v>
      </c>
      <c r="R6700" s="3" t="s">
        <v>19086</v>
      </c>
      <c r="S6700" s="14">
        <v>73269050</v>
      </c>
      <c r="T6700" s="21">
        <v>8.0635383333333337</v>
      </c>
      <c r="U6700" s="22">
        <v>3.2200939999999991</v>
      </c>
      <c r="V6700" s="22">
        <v>1.5394151666666669</v>
      </c>
      <c r="W6700" s="22">
        <v>3.304029166666667</v>
      </c>
      <c r="X6700" s="22">
        <f t="shared" si="108"/>
        <v>8.6942537999999972E-2</v>
      </c>
      <c r="Y6700" s="8" t="b">
        <v>0</v>
      </c>
      <c r="Z6700" s="8" t="b">
        <v>0</v>
      </c>
      <c r="AA6700" s="8" t="b">
        <v>0</v>
      </c>
      <c r="AB6700" s="8" t="b">
        <v>0</v>
      </c>
    </row>
    <row r="6701" spans="1:28" hidden="1" x14ac:dyDescent="0.2">
      <c r="A6701" s="1" t="s">
        <v>6290</v>
      </c>
      <c r="B6701" s="1" t="s">
        <v>6558</v>
      </c>
      <c r="D6701" s="3" t="s">
        <v>17580</v>
      </c>
      <c r="E6701" s="3" t="s">
        <v>18466</v>
      </c>
      <c r="F6701" s="3" t="s">
        <v>19068</v>
      </c>
      <c r="G6701" s="3" t="s">
        <v>27051</v>
      </c>
      <c r="H6701" s="3" t="s">
        <v>19080</v>
      </c>
      <c r="I6701" s="6">
        <v>732690</v>
      </c>
      <c r="J6701" s="7" t="s">
        <v>19087</v>
      </c>
      <c r="K6701" s="8">
        <v>73269060</v>
      </c>
      <c r="L6701" s="3">
        <v>2.7</v>
      </c>
      <c r="N6701" s="9">
        <v>2.7E-2</v>
      </c>
      <c r="O6701" s="9" t="b">
        <v>1</v>
      </c>
      <c r="P6701" s="10">
        <v>4.7569298582558562E-3</v>
      </c>
      <c r="Q6701" s="3" t="s">
        <v>29</v>
      </c>
      <c r="R6701" s="3" t="s">
        <v>19088</v>
      </c>
      <c r="S6701" s="14">
        <v>73269060</v>
      </c>
      <c r="T6701" s="21">
        <v>13.068076333333345</v>
      </c>
      <c r="U6701" s="22">
        <v>10.502333000000007</v>
      </c>
      <c r="V6701" s="22">
        <v>0.2633758333333337</v>
      </c>
      <c r="W6701" s="22">
        <v>2.3023675000000035</v>
      </c>
      <c r="X6701" s="22">
        <f t="shared" si="108"/>
        <v>0.28356299100000021</v>
      </c>
      <c r="Y6701" s="8" t="b">
        <v>0</v>
      </c>
      <c r="Z6701" s="8" t="b">
        <v>0</v>
      </c>
      <c r="AA6701" s="8" t="b">
        <v>0</v>
      </c>
      <c r="AB6701" s="8" t="b">
        <v>0</v>
      </c>
    </row>
    <row r="6702" spans="1:28" hidden="1" x14ac:dyDescent="0.2">
      <c r="A6702" s="1" t="s">
        <v>6290</v>
      </c>
      <c r="B6702" s="1" t="s">
        <v>6558</v>
      </c>
      <c r="D6702" s="3" t="s">
        <v>17580</v>
      </c>
      <c r="E6702" s="3" t="s">
        <v>18466</v>
      </c>
      <c r="F6702" s="3" t="s">
        <v>19068</v>
      </c>
      <c r="G6702" s="3" t="s">
        <v>27051</v>
      </c>
      <c r="H6702" s="3" t="s">
        <v>19080</v>
      </c>
      <c r="I6702" s="6">
        <v>732690</v>
      </c>
      <c r="J6702" s="7" t="s">
        <v>19089</v>
      </c>
      <c r="K6702" s="8">
        <v>73269092</v>
      </c>
      <c r="L6702" s="3">
        <v>2.7</v>
      </c>
      <c r="N6702" s="9">
        <v>2.7E-2</v>
      </c>
      <c r="O6702" s="9" t="b">
        <v>1</v>
      </c>
      <c r="P6702" s="10">
        <v>5.19981193484072E-3</v>
      </c>
      <c r="Q6702" s="3" t="s">
        <v>29</v>
      </c>
      <c r="R6702" s="3" t="s">
        <v>19090</v>
      </c>
      <c r="S6702" s="14">
        <v>73269092</v>
      </c>
      <c r="T6702" s="21">
        <v>48.159726666666629</v>
      </c>
      <c r="U6702" s="22">
        <v>36.416671833333297</v>
      </c>
      <c r="V6702" s="22">
        <v>2.468183666666667</v>
      </c>
      <c r="W6702" s="22">
        <v>9.2748711666666672</v>
      </c>
      <c r="X6702" s="22">
        <f t="shared" si="108"/>
        <v>0.98325013949999895</v>
      </c>
      <c r="Y6702" s="8" t="b">
        <v>0</v>
      </c>
      <c r="Z6702" s="8" t="b">
        <v>0</v>
      </c>
      <c r="AA6702" s="8" t="b">
        <v>0</v>
      </c>
      <c r="AB6702" s="8" t="b">
        <v>0</v>
      </c>
    </row>
    <row r="6703" spans="1:28" hidden="1" x14ac:dyDescent="0.2">
      <c r="A6703" s="1" t="s">
        <v>6290</v>
      </c>
      <c r="B6703" s="1" t="s">
        <v>6558</v>
      </c>
      <c r="D6703" s="3" t="s">
        <v>17580</v>
      </c>
      <c r="E6703" s="3" t="s">
        <v>18466</v>
      </c>
      <c r="F6703" s="3" t="s">
        <v>19068</v>
      </c>
      <c r="G6703" s="3" t="s">
        <v>27051</v>
      </c>
      <c r="H6703" s="3" t="s">
        <v>19080</v>
      </c>
      <c r="I6703" s="6">
        <v>732690</v>
      </c>
      <c r="J6703" s="7" t="s">
        <v>19091</v>
      </c>
      <c r="K6703" s="8">
        <v>73269094</v>
      </c>
      <c r="L6703" s="3">
        <v>2.7</v>
      </c>
      <c r="N6703" s="9">
        <v>2.7E-2</v>
      </c>
      <c r="O6703" s="9" t="b">
        <v>1</v>
      </c>
      <c r="P6703" s="10">
        <v>1.8705815323323154E-3</v>
      </c>
      <c r="Q6703" s="3" t="s">
        <v>29</v>
      </c>
      <c r="R6703" s="3" t="s">
        <v>19092</v>
      </c>
      <c r="S6703" s="14">
        <v>73269094</v>
      </c>
      <c r="T6703" s="21">
        <v>27.731375833333324</v>
      </c>
      <c r="U6703" s="22">
        <v>25.701613333333324</v>
      </c>
      <c r="V6703" s="22">
        <v>0.10851066666666663</v>
      </c>
      <c r="W6703" s="22">
        <v>1.9212518333333328</v>
      </c>
      <c r="X6703" s="22">
        <f t="shared" si="108"/>
        <v>0.69394355999999968</v>
      </c>
      <c r="Y6703" s="8" t="b">
        <v>0</v>
      </c>
      <c r="Z6703" s="8" t="b">
        <v>0</v>
      </c>
      <c r="AA6703" s="8" t="b">
        <v>0</v>
      </c>
      <c r="AB6703" s="8" t="b">
        <v>0</v>
      </c>
    </row>
    <row r="6704" spans="1:28" hidden="1" x14ac:dyDescent="0.2">
      <c r="A6704" s="1" t="s">
        <v>6290</v>
      </c>
      <c r="B6704" s="1" t="s">
        <v>6558</v>
      </c>
      <c r="D6704" s="3" t="s">
        <v>17580</v>
      </c>
      <c r="E6704" s="3" t="s">
        <v>18466</v>
      </c>
      <c r="F6704" s="3" t="s">
        <v>19068</v>
      </c>
      <c r="G6704" s="3" t="s">
        <v>27051</v>
      </c>
      <c r="H6704" s="3" t="s">
        <v>19080</v>
      </c>
      <c r="I6704" s="6">
        <v>732690</v>
      </c>
      <c r="J6704" s="7" t="s">
        <v>19093</v>
      </c>
      <c r="K6704" s="8">
        <v>73269096</v>
      </c>
      <c r="L6704" s="3">
        <v>2.7</v>
      </c>
      <c r="N6704" s="9">
        <v>2.7E-2</v>
      </c>
      <c r="O6704" s="9" t="b">
        <v>1</v>
      </c>
      <c r="P6704" s="10">
        <v>8.3070379390882028E-3</v>
      </c>
      <c r="Q6704" s="3" t="s">
        <v>29</v>
      </c>
      <c r="R6704" s="3" t="s">
        <v>19094</v>
      </c>
      <c r="S6704" s="14">
        <v>73269096</v>
      </c>
      <c r="T6704" s="21">
        <v>13.685476499999996</v>
      </c>
      <c r="U6704" s="22">
        <v>9.4055276666666625</v>
      </c>
      <c r="V6704" s="22">
        <v>6.9364666666666769E-2</v>
      </c>
      <c r="W6704" s="22">
        <v>4.2105841666666661</v>
      </c>
      <c r="X6704" s="22">
        <f t="shared" si="108"/>
        <v>0.25394924699999988</v>
      </c>
      <c r="Y6704" s="8" t="b">
        <v>0</v>
      </c>
      <c r="Z6704" s="8" t="b">
        <v>0</v>
      </c>
      <c r="AA6704" s="8" t="b">
        <v>0</v>
      </c>
      <c r="AB6704" s="8" t="b">
        <v>0</v>
      </c>
    </row>
    <row r="6705" spans="1:28" hidden="1" x14ac:dyDescent="0.2">
      <c r="A6705" s="1" t="s">
        <v>6290</v>
      </c>
      <c r="B6705" s="1" t="s">
        <v>6558</v>
      </c>
      <c r="D6705" s="3" t="s">
        <v>17580</v>
      </c>
      <c r="E6705" s="3" t="s">
        <v>18466</v>
      </c>
      <c r="F6705" s="3" t="s">
        <v>19068</v>
      </c>
      <c r="G6705" s="3" t="s">
        <v>27051</v>
      </c>
      <c r="H6705" s="3" t="s">
        <v>19080</v>
      </c>
      <c r="I6705" s="6">
        <v>732690</v>
      </c>
      <c r="J6705" s="7" t="s">
        <v>19095</v>
      </c>
      <c r="K6705" s="8">
        <v>73269098</v>
      </c>
      <c r="L6705" s="3">
        <v>2.7</v>
      </c>
      <c r="N6705" s="9">
        <v>2.7000000000000003E-2</v>
      </c>
      <c r="O6705" s="9" t="b">
        <v>1</v>
      </c>
      <c r="P6705" s="10">
        <v>1.1126812842831913E-2</v>
      </c>
      <c r="Q6705" s="3" t="s">
        <v>29</v>
      </c>
      <c r="R6705" s="3" t="s">
        <v>19096</v>
      </c>
      <c r="S6705" s="14">
        <v>73269098</v>
      </c>
      <c r="T6705" s="21">
        <v>612.03891183333394</v>
      </c>
      <c r="U6705" s="22">
        <v>317.52365666666691</v>
      </c>
      <c r="V6705" s="22">
        <v>42.291461666666635</v>
      </c>
      <c r="W6705" s="22">
        <v>252.2237935000004</v>
      </c>
      <c r="X6705" s="22">
        <f t="shared" si="108"/>
        <v>8.5731387300000073</v>
      </c>
      <c r="Y6705" s="8" t="b">
        <v>0</v>
      </c>
      <c r="Z6705" s="8" t="b">
        <v>0</v>
      </c>
      <c r="AA6705" s="8" t="b">
        <v>0</v>
      </c>
      <c r="AB6705" s="8" t="b">
        <v>0</v>
      </c>
    </row>
    <row r="6706" spans="1:28" hidden="1" x14ac:dyDescent="0.2">
      <c r="A6706" s="1" t="s">
        <v>6290</v>
      </c>
      <c r="B6706" s="1" t="s">
        <v>6558</v>
      </c>
      <c r="D6706" s="3" t="s">
        <v>17580</v>
      </c>
      <c r="E6706" s="3" t="s">
        <v>19097</v>
      </c>
      <c r="F6706" s="3" t="s">
        <v>19098</v>
      </c>
      <c r="G6706" s="3" t="s">
        <v>27052</v>
      </c>
      <c r="H6706" s="3" t="s">
        <v>19099</v>
      </c>
      <c r="I6706" s="6">
        <v>740100</v>
      </c>
      <c r="J6706" s="7" t="s">
        <v>19100</v>
      </c>
      <c r="K6706" s="8">
        <v>74010000</v>
      </c>
      <c r="L6706" s="3">
        <v>0</v>
      </c>
      <c r="N6706" s="9">
        <v>0</v>
      </c>
      <c r="O6706" s="9" t="b">
        <v>1</v>
      </c>
      <c r="P6706" s="10">
        <v>0</v>
      </c>
      <c r="Q6706" s="3" t="s">
        <v>29</v>
      </c>
      <c r="R6706" s="3" t="s">
        <v>19101</v>
      </c>
      <c r="S6706" s="14">
        <v>74010000</v>
      </c>
      <c r="T6706" s="21">
        <v>0.45165850000000002</v>
      </c>
      <c r="U6706" s="22">
        <v>0.23705850000000001</v>
      </c>
      <c r="V6706" s="22">
        <v>0.153171</v>
      </c>
      <c r="W6706" s="22">
        <v>6.1428999999999997E-2</v>
      </c>
      <c r="X6706" s="22">
        <f t="shared" si="108"/>
        <v>0</v>
      </c>
      <c r="Y6706" s="8" t="b">
        <v>0</v>
      </c>
      <c r="Z6706" s="8" t="b">
        <v>0</v>
      </c>
      <c r="AA6706" s="8" t="b">
        <v>0</v>
      </c>
      <c r="AB6706" s="8" t="b">
        <v>0</v>
      </c>
    </row>
    <row r="6707" spans="1:28" hidden="1" x14ac:dyDescent="0.2">
      <c r="A6707" s="1" t="s">
        <v>6290</v>
      </c>
      <c r="B6707" s="1" t="s">
        <v>6558</v>
      </c>
      <c r="D6707" s="3" t="s">
        <v>17580</v>
      </c>
      <c r="E6707" s="3" t="s">
        <v>19097</v>
      </c>
      <c r="F6707" s="3" t="s">
        <v>19102</v>
      </c>
      <c r="G6707" s="3" t="s">
        <v>27053</v>
      </c>
      <c r="H6707" s="3" t="s">
        <v>19103</v>
      </c>
      <c r="I6707" s="6">
        <v>740200</v>
      </c>
      <c r="J6707" s="7" t="s">
        <v>19104</v>
      </c>
      <c r="K6707" s="8">
        <v>74020000</v>
      </c>
      <c r="L6707" s="3">
        <v>0</v>
      </c>
      <c r="N6707" s="9">
        <v>0</v>
      </c>
      <c r="O6707" s="9" t="b">
        <v>1</v>
      </c>
      <c r="P6707" s="10">
        <v>0</v>
      </c>
      <c r="Q6707" s="3" t="s">
        <v>29</v>
      </c>
      <c r="R6707" s="3" t="s">
        <v>19105</v>
      </c>
      <c r="S6707" s="14">
        <v>74020000</v>
      </c>
      <c r="T6707" s="21">
        <v>1.0599565000000004</v>
      </c>
      <c r="U6707" s="22">
        <v>0.16452416666666669</v>
      </c>
      <c r="V6707" s="22">
        <v>7.5950000000000002E-3</v>
      </c>
      <c r="W6707" s="22">
        <v>0.8878373333333337</v>
      </c>
      <c r="X6707" s="22">
        <f t="shared" si="108"/>
        <v>0</v>
      </c>
      <c r="Y6707" s="8" t="b">
        <v>0</v>
      </c>
      <c r="Z6707" s="8" t="b">
        <v>0</v>
      </c>
      <c r="AA6707" s="8" t="b">
        <v>0</v>
      </c>
      <c r="AB6707" s="8" t="b">
        <v>0</v>
      </c>
    </row>
    <row r="6708" spans="1:28" hidden="1" x14ac:dyDescent="0.2">
      <c r="A6708" s="1" t="s">
        <v>6290</v>
      </c>
      <c r="B6708" s="1" t="s">
        <v>6558</v>
      </c>
      <c r="D6708" s="3" t="s">
        <v>17580</v>
      </c>
      <c r="E6708" s="3" t="s">
        <v>19097</v>
      </c>
      <c r="F6708" s="3" t="s">
        <v>19106</v>
      </c>
      <c r="G6708" s="3" t="s">
        <v>27054</v>
      </c>
      <c r="H6708" s="3" t="s">
        <v>19107</v>
      </c>
      <c r="I6708" s="6">
        <v>740311</v>
      </c>
      <c r="J6708" s="7" t="s">
        <v>19108</v>
      </c>
      <c r="K6708" s="8">
        <v>74031100</v>
      </c>
      <c r="L6708" s="3">
        <v>0</v>
      </c>
      <c r="N6708" s="9">
        <v>0</v>
      </c>
      <c r="O6708" s="9" t="b">
        <v>1</v>
      </c>
      <c r="P6708" s="10">
        <v>0</v>
      </c>
      <c r="Q6708" s="3" t="s">
        <v>29</v>
      </c>
      <c r="R6708" s="3" t="s">
        <v>19109</v>
      </c>
      <c r="S6708" s="14">
        <v>74031100</v>
      </c>
      <c r="T6708" s="21">
        <v>137.38602466666663</v>
      </c>
      <c r="U6708" s="22">
        <v>93.120007166666653</v>
      </c>
      <c r="V6708" s="22">
        <v>13.219546333333332</v>
      </c>
      <c r="W6708" s="22">
        <v>31.046471166666635</v>
      </c>
      <c r="X6708" s="22">
        <f t="shared" si="108"/>
        <v>0</v>
      </c>
      <c r="Y6708" s="8" t="b">
        <v>0</v>
      </c>
      <c r="Z6708" s="8" t="b">
        <v>0</v>
      </c>
      <c r="AA6708" s="8" t="b">
        <v>0</v>
      </c>
      <c r="AB6708" s="8" t="b">
        <v>0</v>
      </c>
    </row>
    <row r="6709" spans="1:28" hidden="1" x14ac:dyDescent="0.2">
      <c r="A6709" s="1" t="s">
        <v>6290</v>
      </c>
      <c r="B6709" s="1" t="s">
        <v>6558</v>
      </c>
      <c r="D6709" s="3" t="s">
        <v>17580</v>
      </c>
      <c r="E6709" s="3" t="s">
        <v>19097</v>
      </c>
      <c r="F6709" s="3" t="s">
        <v>19106</v>
      </c>
      <c r="G6709" s="3" t="s">
        <v>27054</v>
      </c>
      <c r="H6709" s="3" t="s">
        <v>19110</v>
      </c>
      <c r="I6709" s="6">
        <v>740312</v>
      </c>
      <c r="J6709" s="7" t="s">
        <v>19111</v>
      </c>
      <c r="K6709" s="8">
        <v>74031200</v>
      </c>
      <c r="L6709" s="3">
        <v>0</v>
      </c>
      <c r="N6709" s="9">
        <v>0</v>
      </c>
      <c r="O6709" s="9" t="b">
        <v>1</v>
      </c>
      <c r="P6709" s="10">
        <v>0</v>
      </c>
      <c r="Q6709" s="3" t="s">
        <v>29</v>
      </c>
      <c r="R6709" s="3" t="s">
        <v>19112</v>
      </c>
      <c r="S6709" s="14">
        <v>74031200</v>
      </c>
      <c r="T6709" s="21">
        <v>0.11063000000000001</v>
      </c>
      <c r="U6709" s="22">
        <v>9.3682000000000001E-2</v>
      </c>
      <c r="V6709" s="22">
        <v>0</v>
      </c>
      <c r="W6709" s="22">
        <v>1.6948000000000001E-2</v>
      </c>
      <c r="X6709" s="22">
        <f t="shared" si="108"/>
        <v>0</v>
      </c>
      <c r="Y6709" s="8" t="b">
        <v>0</v>
      </c>
      <c r="Z6709" s="8" t="b">
        <v>0</v>
      </c>
      <c r="AA6709" s="8" t="b">
        <v>0</v>
      </c>
      <c r="AB6709" s="8" t="b">
        <v>0</v>
      </c>
    </row>
    <row r="6710" spans="1:28" hidden="1" x14ac:dyDescent="0.2">
      <c r="A6710" s="1" t="s">
        <v>6290</v>
      </c>
      <c r="B6710" s="1" t="s">
        <v>6558</v>
      </c>
      <c r="D6710" s="3" t="s">
        <v>17580</v>
      </c>
      <c r="E6710" s="3" t="s">
        <v>19097</v>
      </c>
      <c r="F6710" s="3" t="s">
        <v>19106</v>
      </c>
      <c r="G6710" s="3" t="s">
        <v>27054</v>
      </c>
      <c r="H6710" s="3" t="s">
        <v>19113</v>
      </c>
      <c r="I6710" s="6">
        <v>740313</v>
      </c>
      <c r="J6710" s="7" t="s">
        <v>19114</v>
      </c>
      <c r="K6710" s="8">
        <v>74031300</v>
      </c>
      <c r="L6710" s="3">
        <v>0</v>
      </c>
      <c r="N6710" s="9">
        <v>0</v>
      </c>
      <c r="O6710" s="9" t="b">
        <v>1</v>
      </c>
      <c r="P6710" s="10">
        <v>0</v>
      </c>
      <c r="Q6710" s="3" t="s">
        <v>29</v>
      </c>
      <c r="R6710" s="3" t="s">
        <v>19115</v>
      </c>
      <c r="S6710" s="14">
        <v>74031300</v>
      </c>
      <c r="T6710" s="21">
        <v>23.68550583333333</v>
      </c>
      <c r="U6710" s="22">
        <v>23.584144333333331</v>
      </c>
      <c r="V6710" s="22">
        <v>0</v>
      </c>
      <c r="W6710" s="22">
        <v>0.10136149999999999</v>
      </c>
      <c r="X6710" s="22">
        <f t="shared" si="108"/>
        <v>0</v>
      </c>
      <c r="Y6710" s="8" t="b">
        <v>0</v>
      </c>
      <c r="Z6710" s="8" t="b">
        <v>0</v>
      </c>
      <c r="AA6710" s="8" t="b">
        <v>0</v>
      </c>
      <c r="AB6710" s="8" t="b">
        <v>0</v>
      </c>
    </row>
    <row r="6711" spans="1:28" hidden="1" x14ac:dyDescent="0.2">
      <c r="A6711" s="1" t="s">
        <v>6290</v>
      </c>
      <c r="B6711" s="1" t="s">
        <v>6558</v>
      </c>
      <c r="D6711" s="3" t="s">
        <v>17580</v>
      </c>
      <c r="E6711" s="3" t="s">
        <v>19097</v>
      </c>
      <c r="F6711" s="3" t="s">
        <v>19106</v>
      </c>
      <c r="G6711" s="3" t="s">
        <v>27054</v>
      </c>
      <c r="H6711" s="3" t="s">
        <v>19116</v>
      </c>
      <c r="I6711" s="6">
        <v>740319</v>
      </c>
      <c r="J6711" s="7" t="s">
        <v>19117</v>
      </c>
      <c r="K6711" s="8">
        <v>74031900</v>
      </c>
      <c r="L6711" s="3">
        <v>0</v>
      </c>
      <c r="N6711" s="9">
        <v>0</v>
      </c>
      <c r="O6711" s="9" t="b">
        <v>1</v>
      </c>
      <c r="P6711" s="10">
        <v>0</v>
      </c>
      <c r="Q6711" s="3" t="s">
        <v>29</v>
      </c>
      <c r="R6711" s="3" t="s">
        <v>19118</v>
      </c>
      <c r="S6711" s="14">
        <v>74031900</v>
      </c>
      <c r="T6711" s="21">
        <v>2.5718134999999998</v>
      </c>
      <c r="U6711" s="22">
        <v>2.0992964999999995</v>
      </c>
      <c r="V6711" s="22">
        <v>0.1090135</v>
      </c>
      <c r="W6711" s="22">
        <v>0.36350350000000031</v>
      </c>
      <c r="X6711" s="22">
        <f t="shared" si="108"/>
        <v>0</v>
      </c>
      <c r="Y6711" s="8" t="b">
        <v>0</v>
      </c>
      <c r="Z6711" s="8" t="b">
        <v>0</v>
      </c>
      <c r="AA6711" s="8" t="b">
        <v>0</v>
      </c>
      <c r="AB6711" s="8" t="b">
        <v>0</v>
      </c>
    </row>
    <row r="6712" spans="1:28" hidden="1" x14ac:dyDescent="0.2">
      <c r="A6712" s="1" t="s">
        <v>6290</v>
      </c>
      <c r="B6712" s="1" t="s">
        <v>6558</v>
      </c>
      <c r="D6712" s="3" t="s">
        <v>17580</v>
      </c>
      <c r="E6712" s="3" t="s">
        <v>19097</v>
      </c>
      <c r="F6712" s="3" t="s">
        <v>19106</v>
      </c>
      <c r="G6712" s="3" t="s">
        <v>27054</v>
      </c>
      <c r="H6712" s="3" t="s">
        <v>19119</v>
      </c>
      <c r="I6712" s="6">
        <v>740321</v>
      </c>
      <c r="J6712" s="7" t="s">
        <v>19120</v>
      </c>
      <c r="K6712" s="8">
        <v>74032100</v>
      </c>
      <c r="L6712" s="3">
        <v>0</v>
      </c>
      <c r="N6712" s="9">
        <v>0</v>
      </c>
      <c r="O6712" s="9" t="b">
        <v>1</v>
      </c>
      <c r="P6712" s="10">
        <v>0</v>
      </c>
      <c r="Q6712" s="3" t="s">
        <v>29</v>
      </c>
      <c r="R6712" s="3" t="s">
        <v>19121</v>
      </c>
      <c r="S6712" s="14">
        <v>74032100</v>
      </c>
      <c r="T6712" s="21">
        <v>4.8560786666666687</v>
      </c>
      <c r="U6712" s="22">
        <v>3.5842105000000024</v>
      </c>
      <c r="V6712" s="22">
        <v>0.38447549999999969</v>
      </c>
      <c r="W6712" s="22">
        <v>0.88739266666666694</v>
      </c>
      <c r="X6712" s="22">
        <f t="shared" si="108"/>
        <v>0</v>
      </c>
      <c r="Y6712" s="8" t="b">
        <v>0</v>
      </c>
      <c r="Z6712" s="8" t="b">
        <v>0</v>
      </c>
      <c r="AA6712" s="8" t="b">
        <v>0</v>
      </c>
      <c r="AB6712" s="8" t="b">
        <v>0</v>
      </c>
    </row>
    <row r="6713" spans="1:28" hidden="1" x14ac:dyDescent="0.2">
      <c r="A6713" s="1" t="s">
        <v>6290</v>
      </c>
      <c r="B6713" s="1" t="s">
        <v>6558</v>
      </c>
      <c r="D6713" s="3" t="s">
        <v>17580</v>
      </c>
      <c r="E6713" s="3" t="s">
        <v>19097</v>
      </c>
      <c r="F6713" s="3" t="s">
        <v>19106</v>
      </c>
      <c r="G6713" s="3" t="s">
        <v>27054</v>
      </c>
      <c r="H6713" s="3" t="s">
        <v>19122</v>
      </c>
      <c r="I6713" s="6">
        <v>740322</v>
      </c>
      <c r="J6713" s="7" t="s">
        <v>19123</v>
      </c>
      <c r="K6713" s="8">
        <v>74032200</v>
      </c>
      <c r="L6713" s="3">
        <v>0</v>
      </c>
      <c r="N6713" s="9">
        <v>0</v>
      </c>
      <c r="O6713" s="9" t="b">
        <v>1</v>
      </c>
      <c r="P6713" s="10">
        <v>0</v>
      </c>
      <c r="Q6713" s="3" t="s">
        <v>29</v>
      </c>
      <c r="R6713" s="3" t="s">
        <v>19124</v>
      </c>
      <c r="S6713" s="14">
        <v>74032200</v>
      </c>
      <c r="T6713" s="21">
        <v>6.8184751666666692</v>
      </c>
      <c r="U6713" s="22">
        <v>5.9377591666666696</v>
      </c>
      <c r="V6713" s="22">
        <v>0.24612899999999971</v>
      </c>
      <c r="W6713" s="22">
        <v>0.63458699999999979</v>
      </c>
      <c r="X6713" s="22">
        <f t="shared" si="108"/>
        <v>0</v>
      </c>
      <c r="Y6713" s="8" t="b">
        <v>0</v>
      </c>
      <c r="Z6713" s="8" t="b">
        <v>0</v>
      </c>
      <c r="AA6713" s="8" t="b">
        <v>0</v>
      </c>
      <c r="AB6713" s="8" t="b">
        <v>0</v>
      </c>
    </row>
    <row r="6714" spans="1:28" hidden="1" x14ac:dyDescent="0.2">
      <c r="A6714" s="1" t="s">
        <v>6290</v>
      </c>
      <c r="B6714" s="1" t="s">
        <v>6558</v>
      </c>
      <c r="D6714" s="3" t="s">
        <v>17580</v>
      </c>
      <c r="E6714" s="3" t="s">
        <v>19097</v>
      </c>
      <c r="F6714" s="3" t="s">
        <v>19106</v>
      </c>
      <c r="G6714" s="3" t="s">
        <v>27054</v>
      </c>
      <c r="H6714" s="3" t="s">
        <v>19125</v>
      </c>
      <c r="I6714" s="6">
        <v>740329</v>
      </c>
      <c r="J6714" s="7" t="s">
        <v>19126</v>
      </c>
      <c r="K6714" s="8">
        <v>74032900</v>
      </c>
      <c r="L6714" s="3">
        <v>0</v>
      </c>
      <c r="N6714" s="9">
        <v>0</v>
      </c>
      <c r="O6714" s="9" t="b">
        <v>1</v>
      </c>
      <c r="P6714" s="10">
        <v>0</v>
      </c>
      <c r="Q6714" s="3" t="s">
        <v>29</v>
      </c>
      <c r="R6714" s="3" t="s">
        <v>19127</v>
      </c>
      <c r="S6714" s="14">
        <v>74032900</v>
      </c>
      <c r="T6714" s="21">
        <v>7.2696611666666673</v>
      </c>
      <c r="U6714" s="22">
        <v>5.023130833333334</v>
      </c>
      <c r="V6714" s="22">
        <v>0.42951499999999998</v>
      </c>
      <c r="W6714" s="22">
        <v>1.8170153333333332</v>
      </c>
      <c r="X6714" s="22">
        <f t="shared" si="108"/>
        <v>0</v>
      </c>
      <c r="Y6714" s="8" t="b">
        <v>0</v>
      </c>
      <c r="Z6714" s="8" t="b">
        <v>0</v>
      </c>
      <c r="AA6714" s="8" t="b">
        <v>0</v>
      </c>
      <c r="AB6714" s="8" t="b">
        <v>0</v>
      </c>
    </row>
    <row r="6715" spans="1:28" hidden="1" x14ac:dyDescent="0.2">
      <c r="A6715" s="1" t="s">
        <v>6290</v>
      </c>
      <c r="B6715" s="1" t="s">
        <v>6558</v>
      </c>
      <c r="D6715" s="3" t="s">
        <v>17580</v>
      </c>
      <c r="E6715" s="3" t="s">
        <v>19097</v>
      </c>
      <c r="F6715" s="3" t="s">
        <v>19128</v>
      </c>
      <c r="G6715" s="3" t="s">
        <v>27055</v>
      </c>
      <c r="H6715" s="3" t="s">
        <v>19129</v>
      </c>
      <c r="I6715" s="6">
        <v>740400</v>
      </c>
      <c r="J6715" s="7" t="s">
        <v>19130</v>
      </c>
      <c r="K6715" s="8">
        <v>74040010</v>
      </c>
      <c r="L6715" s="3">
        <v>0</v>
      </c>
      <c r="N6715" s="9">
        <v>0</v>
      </c>
      <c r="O6715" s="9" t="b">
        <v>1</v>
      </c>
      <c r="P6715" s="10">
        <v>0</v>
      </c>
      <c r="Q6715" s="3" t="s">
        <v>29</v>
      </c>
      <c r="R6715" s="3" t="s">
        <v>19131</v>
      </c>
      <c r="S6715" s="14">
        <v>74040010</v>
      </c>
      <c r="T6715" s="21">
        <v>22.696961166666668</v>
      </c>
      <c r="U6715" s="22">
        <v>17.290895666666664</v>
      </c>
      <c r="V6715" s="22">
        <v>3.8650810000000027</v>
      </c>
      <c r="W6715" s="22">
        <v>1.5409845</v>
      </c>
      <c r="X6715" s="22">
        <f t="shared" si="108"/>
        <v>0</v>
      </c>
      <c r="Y6715" s="8" t="b">
        <v>0</v>
      </c>
      <c r="Z6715" s="8" t="b">
        <v>0</v>
      </c>
      <c r="AA6715" s="8" t="b">
        <v>0</v>
      </c>
      <c r="AB6715" s="8" t="b">
        <v>0</v>
      </c>
    </row>
    <row r="6716" spans="1:28" hidden="1" x14ac:dyDescent="0.2">
      <c r="A6716" s="1" t="s">
        <v>6290</v>
      </c>
      <c r="B6716" s="1" t="s">
        <v>6558</v>
      </c>
      <c r="D6716" s="3" t="s">
        <v>17580</v>
      </c>
      <c r="E6716" s="3" t="s">
        <v>19097</v>
      </c>
      <c r="F6716" s="3" t="s">
        <v>19128</v>
      </c>
      <c r="G6716" s="3" t="s">
        <v>27055</v>
      </c>
      <c r="H6716" s="3" t="s">
        <v>19129</v>
      </c>
      <c r="I6716" s="6">
        <v>740400</v>
      </c>
      <c r="J6716" s="7" t="s">
        <v>19132</v>
      </c>
      <c r="K6716" s="8">
        <v>74040091</v>
      </c>
      <c r="L6716" s="3">
        <v>0</v>
      </c>
      <c r="N6716" s="9">
        <v>0</v>
      </c>
      <c r="O6716" s="9" t="b">
        <v>1</v>
      </c>
      <c r="P6716" s="10">
        <v>0</v>
      </c>
      <c r="Q6716" s="3" t="s">
        <v>29</v>
      </c>
      <c r="R6716" s="3" t="s">
        <v>19133</v>
      </c>
      <c r="S6716" s="14">
        <v>74040091</v>
      </c>
      <c r="T6716" s="21">
        <v>15.250737333333326</v>
      </c>
      <c r="U6716" s="22">
        <v>8.7410104999999945</v>
      </c>
      <c r="V6716" s="22">
        <v>1.9166939999999999</v>
      </c>
      <c r="W6716" s="22">
        <v>4.593032833333333</v>
      </c>
      <c r="X6716" s="22">
        <f t="shared" si="108"/>
        <v>0</v>
      </c>
      <c r="Y6716" s="8" t="b">
        <v>0</v>
      </c>
      <c r="Z6716" s="8" t="b">
        <v>0</v>
      </c>
      <c r="AA6716" s="8" t="b">
        <v>0</v>
      </c>
      <c r="AB6716" s="8" t="b">
        <v>0</v>
      </c>
    </row>
    <row r="6717" spans="1:28" hidden="1" x14ac:dyDescent="0.2">
      <c r="A6717" s="1" t="s">
        <v>6290</v>
      </c>
      <c r="B6717" s="1" t="s">
        <v>6558</v>
      </c>
      <c r="D6717" s="3" t="s">
        <v>17580</v>
      </c>
      <c r="E6717" s="3" t="s">
        <v>19097</v>
      </c>
      <c r="F6717" s="3" t="s">
        <v>19128</v>
      </c>
      <c r="G6717" s="3" t="s">
        <v>27055</v>
      </c>
      <c r="H6717" s="3" t="s">
        <v>19129</v>
      </c>
      <c r="I6717" s="6">
        <v>740400</v>
      </c>
      <c r="J6717" s="7" t="s">
        <v>19134</v>
      </c>
      <c r="K6717" s="8">
        <v>74040099</v>
      </c>
      <c r="L6717" s="3">
        <v>0</v>
      </c>
      <c r="N6717" s="9">
        <v>0</v>
      </c>
      <c r="O6717" s="9" t="b">
        <v>1</v>
      </c>
      <c r="P6717" s="10">
        <v>0</v>
      </c>
      <c r="Q6717" s="3" t="s">
        <v>29</v>
      </c>
      <c r="R6717" s="3" t="s">
        <v>19135</v>
      </c>
      <c r="S6717" s="14">
        <v>74040099</v>
      </c>
      <c r="T6717" s="21">
        <v>40.657205833333293</v>
      </c>
      <c r="U6717" s="22">
        <v>30.406122833333292</v>
      </c>
      <c r="V6717" s="22">
        <v>2.7203631666666639</v>
      </c>
      <c r="W6717" s="22">
        <v>7.5307198333333334</v>
      </c>
      <c r="X6717" s="22">
        <f t="shared" si="108"/>
        <v>0</v>
      </c>
      <c r="Y6717" s="8" t="b">
        <v>0</v>
      </c>
      <c r="Z6717" s="8" t="b">
        <v>0</v>
      </c>
      <c r="AA6717" s="8" t="b">
        <v>0</v>
      </c>
      <c r="AB6717" s="8" t="b">
        <v>0</v>
      </c>
    </row>
    <row r="6718" spans="1:28" hidden="1" x14ac:dyDescent="0.2">
      <c r="A6718" s="1" t="s">
        <v>6290</v>
      </c>
      <c r="B6718" s="1" t="s">
        <v>6558</v>
      </c>
      <c r="D6718" s="3" t="s">
        <v>17580</v>
      </c>
      <c r="E6718" s="3" t="s">
        <v>19097</v>
      </c>
      <c r="F6718" s="3" t="s">
        <v>19136</v>
      </c>
      <c r="G6718" s="3" t="s">
        <v>27056</v>
      </c>
      <c r="H6718" s="3" t="s">
        <v>19137</v>
      </c>
      <c r="I6718" s="6">
        <v>740500</v>
      </c>
      <c r="J6718" s="7" t="s">
        <v>19138</v>
      </c>
      <c r="K6718" s="8">
        <v>74050000</v>
      </c>
      <c r="L6718" s="3">
        <v>0</v>
      </c>
      <c r="N6718" s="9">
        <v>0</v>
      </c>
      <c r="O6718" s="9" t="b">
        <v>1</v>
      </c>
      <c r="P6718" s="10">
        <v>0</v>
      </c>
      <c r="Q6718" s="3" t="s">
        <v>29</v>
      </c>
      <c r="R6718" s="3" t="s">
        <v>19139</v>
      </c>
      <c r="S6718" s="14">
        <v>74050000</v>
      </c>
      <c r="T6718" s="21">
        <v>1.6448966666666673</v>
      </c>
      <c r="U6718" s="22">
        <v>0.46285166666666633</v>
      </c>
      <c r="V6718" s="22">
        <v>0.57396116666666697</v>
      </c>
      <c r="W6718" s="22">
        <v>0.60808383333333393</v>
      </c>
      <c r="X6718" s="22">
        <f t="shared" si="108"/>
        <v>0</v>
      </c>
      <c r="Y6718" s="8" t="b">
        <v>0</v>
      </c>
      <c r="Z6718" s="8" t="b">
        <v>0</v>
      </c>
      <c r="AA6718" s="8" t="b">
        <v>0</v>
      </c>
      <c r="AB6718" s="8" t="b">
        <v>0</v>
      </c>
    </row>
    <row r="6719" spans="1:28" hidden="1" x14ac:dyDescent="0.2">
      <c r="A6719" s="1" t="s">
        <v>6290</v>
      </c>
      <c r="B6719" s="1" t="s">
        <v>6558</v>
      </c>
      <c r="D6719" s="3" t="s">
        <v>17580</v>
      </c>
      <c r="E6719" s="3" t="s">
        <v>19097</v>
      </c>
      <c r="F6719" s="3" t="s">
        <v>19140</v>
      </c>
      <c r="G6719" s="3" t="s">
        <v>27057</v>
      </c>
      <c r="H6719" s="3" t="s">
        <v>19141</v>
      </c>
      <c r="I6719" s="6">
        <v>740610</v>
      </c>
      <c r="J6719" s="7" t="s">
        <v>19142</v>
      </c>
      <c r="K6719" s="8">
        <v>74061000</v>
      </c>
      <c r="L6719" s="3">
        <v>0</v>
      </c>
      <c r="N6719" s="9">
        <v>0</v>
      </c>
      <c r="O6719" s="9" t="b">
        <v>1</v>
      </c>
      <c r="P6719" s="10">
        <v>0</v>
      </c>
      <c r="Q6719" s="3" t="s">
        <v>29</v>
      </c>
      <c r="R6719" s="3" t="s">
        <v>19143</v>
      </c>
      <c r="S6719" s="14">
        <v>74061000</v>
      </c>
      <c r="T6719" s="21">
        <v>8.6243053333333322</v>
      </c>
      <c r="U6719" s="22">
        <v>6.2411376666666669</v>
      </c>
      <c r="V6719" s="22">
        <v>0.12839</v>
      </c>
      <c r="W6719" s="22">
        <v>2.2547776666666661</v>
      </c>
      <c r="X6719" s="22">
        <f t="shared" si="108"/>
        <v>0</v>
      </c>
      <c r="Y6719" s="8" t="b">
        <v>0</v>
      </c>
      <c r="Z6719" s="8" t="b">
        <v>0</v>
      </c>
      <c r="AA6719" s="8" t="b">
        <v>0</v>
      </c>
      <c r="AB6719" s="8" t="b">
        <v>0</v>
      </c>
    </row>
    <row r="6720" spans="1:28" hidden="1" x14ac:dyDescent="0.2">
      <c r="A6720" s="1" t="s">
        <v>6290</v>
      </c>
      <c r="B6720" s="1" t="s">
        <v>6558</v>
      </c>
      <c r="D6720" s="3" t="s">
        <v>17580</v>
      </c>
      <c r="E6720" s="3" t="s">
        <v>19097</v>
      </c>
      <c r="F6720" s="3" t="s">
        <v>19140</v>
      </c>
      <c r="G6720" s="3" t="s">
        <v>27057</v>
      </c>
      <c r="H6720" s="3" t="s">
        <v>19144</v>
      </c>
      <c r="I6720" s="6">
        <v>740620</v>
      </c>
      <c r="J6720" s="7" t="s">
        <v>19145</v>
      </c>
      <c r="K6720" s="8">
        <v>74062000</v>
      </c>
      <c r="L6720" s="3">
        <v>0</v>
      </c>
      <c r="N6720" s="9">
        <v>0</v>
      </c>
      <c r="O6720" s="9" t="b">
        <v>1</v>
      </c>
      <c r="P6720" s="10">
        <v>0</v>
      </c>
      <c r="Q6720" s="3" t="s">
        <v>29</v>
      </c>
      <c r="R6720" s="3" t="s">
        <v>19146</v>
      </c>
      <c r="S6720" s="14">
        <v>74062000</v>
      </c>
      <c r="T6720" s="21">
        <v>1.3791146666666672</v>
      </c>
      <c r="U6720" s="22">
        <v>1.2200040000000001</v>
      </c>
      <c r="V6720" s="22">
        <v>6.8849999999999996E-3</v>
      </c>
      <c r="W6720" s="22">
        <v>0.15222566666666701</v>
      </c>
      <c r="X6720" s="22">
        <f t="shared" si="108"/>
        <v>0</v>
      </c>
      <c r="Y6720" s="8" t="b">
        <v>0</v>
      </c>
      <c r="Z6720" s="8" t="b">
        <v>0</v>
      </c>
      <c r="AA6720" s="8" t="b">
        <v>0</v>
      </c>
      <c r="AB6720" s="8" t="b">
        <v>0</v>
      </c>
    </row>
    <row r="6721" spans="1:28" hidden="1" x14ac:dyDescent="0.2">
      <c r="A6721" s="1" t="s">
        <v>6290</v>
      </c>
      <c r="B6721" s="1" t="s">
        <v>6558</v>
      </c>
      <c r="D6721" s="3" t="s">
        <v>17580</v>
      </c>
      <c r="E6721" s="3" t="s">
        <v>19097</v>
      </c>
      <c r="F6721" s="3" t="s">
        <v>19147</v>
      </c>
      <c r="G6721" s="3" t="s">
        <v>27058</v>
      </c>
      <c r="H6721" s="3" t="s">
        <v>19148</v>
      </c>
      <c r="I6721" s="6">
        <v>740710</v>
      </c>
      <c r="J6721" s="7" t="s">
        <v>19149</v>
      </c>
      <c r="K6721" s="8">
        <v>74071000</v>
      </c>
      <c r="L6721" s="3">
        <v>4.8</v>
      </c>
      <c r="N6721" s="9">
        <v>4.8000000000000001E-2</v>
      </c>
      <c r="O6721" s="9" t="b">
        <v>1</v>
      </c>
      <c r="P6721" s="10">
        <v>9.9821230757673649E-4</v>
      </c>
      <c r="Q6721" s="3" t="s">
        <v>29</v>
      </c>
      <c r="R6721" s="3" t="s">
        <v>19150</v>
      </c>
      <c r="S6721" s="14">
        <v>74071000</v>
      </c>
      <c r="T6721" s="21">
        <v>47.35891116666663</v>
      </c>
      <c r="U6721" s="22">
        <v>45.756893666666635</v>
      </c>
      <c r="V6721" s="22">
        <v>0.61713733333333298</v>
      </c>
      <c r="W6721" s="22">
        <v>0.984880166666666</v>
      </c>
      <c r="X6721" s="22">
        <f t="shared" si="108"/>
        <v>2.1963308959999983</v>
      </c>
      <c r="Y6721" s="8" t="b">
        <v>0</v>
      </c>
      <c r="Z6721" s="8" t="b">
        <v>0</v>
      </c>
      <c r="AA6721" s="8" t="b">
        <v>0</v>
      </c>
      <c r="AB6721" s="8" t="b">
        <v>0</v>
      </c>
    </row>
    <row r="6722" spans="1:28" hidden="1" x14ac:dyDescent="0.2">
      <c r="A6722" s="1" t="s">
        <v>6290</v>
      </c>
      <c r="B6722" s="1" t="s">
        <v>6558</v>
      </c>
      <c r="D6722" s="3" t="s">
        <v>17580</v>
      </c>
      <c r="E6722" s="3" t="s">
        <v>19097</v>
      </c>
      <c r="F6722" s="3" t="s">
        <v>19147</v>
      </c>
      <c r="G6722" s="3" t="s">
        <v>27058</v>
      </c>
      <c r="H6722" s="3" t="s">
        <v>19151</v>
      </c>
      <c r="I6722" s="6">
        <v>740721</v>
      </c>
      <c r="J6722" s="7" t="s">
        <v>19152</v>
      </c>
      <c r="K6722" s="8">
        <v>74072110</v>
      </c>
      <c r="L6722" s="3">
        <v>4.8</v>
      </c>
      <c r="N6722" s="9">
        <v>4.8000000000000001E-2</v>
      </c>
      <c r="O6722" s="9" t="b">
        <v>1</v>
      </c>
      <c r="P6722" s="10">
        <v>1.0318407144175926E-3</v>
      </c>
      <c r="Q6722" s="3" t="s">
        <v>29</v>
      </c>
      <c r="R6722" s="3" t="s">
        <v>19153</v>
      </c>
      <c r="S6722" s="14">
        <v>74072110</v>
      </c>
      <c r="T6722" s="21">
        <v>67.769925166666624</v>
      </c>
      <c r="U6722" s="22">
        <v>65.554064999999952</v>
      </c>
      <c r="V6722" s="22">
        <v>0.75903166666666677</v>
      </c>
      <c r="W6722" s="22">
        <v>1.4568285000000012</v>
      </c>
      <c r="X6722" s="22">
        <f t="shared" si="108"/>
        <v>3.1465951199999975</v>
      </c>
      <c r="Y6722" s="8" t="b">
        <v>0</v>
      </c>
      <c r="Z6722" s="8" t="b">
        <v>0</v>
      </c>
      <c r="AA6722" s="8" t="b">
        <v>0</v>
      </c>
      <c r="AB6722" s="8" t="b">
        <v>0</v>
      </c>
    </row>
    <row r="6723" spans="1:28" hidden="1" x14ac:dyDescent="0.2">
      <c r="A6723" s="1" t="s">
        <v>6290</v>
      </c>
      <c r="B6723" s="1" t="s">
        <v>6558</v>
      </c>
      <c r="D6723" s="3" t="s">
        <v>17580</v>
      </c>
      <c r="E6723" s="3" t="s">
        <v>19097</v>
      </c>
      <c r="F6723" s="3" t="s">
        <v>19147</v>
      </c>
      <c r="G6723" s="3" t="s">
        <v>27058</v>
      </c>
      <c r="H6723" s="3" t="s">
        <v>19151</v>
      </c>
      <c r="I6723" s="6">
        <v>740721</v>
      </c>
      <c r="J6723" s="7" t="s">
        <v>19154</v>
      </c>
      <c r="K6723" s="8">
        <v>74072190</v>
      </c>
      <c r="L6723" s="3">
        <v>4.8</v>
      </c>
      <c r="N6723" s="9">
        <v>4.8000000000000001E-2</v>
      </c>
      <c r="O6723" s="9" t="b">
        <v>1</v>
      </c>
      <c r="P6723" s="10">
        <v>2.3049491147834498E-3</v>
      </c>
      <c r="Q6723" s="3" t="s">
        <v>29</v>
      </c>
      <c r="R6723" s="3" t="s">
        <v>19155</v>
      </c>
      <c r="S6723" s="14">
        <v>74072190</v>
      </c>
      <c r="T6723" s="21">
        <v>3.902246666666668</v>
      </c>
      <c r="U6723" s="22">
        <v>3.539116666666668</v>
      </c>
      <c r="V6723" s="22">
        <v>0.17574500000000001</v>
      </c>
      <c r="W6723" s="22">
        <v>0.18738500000000005</v>
      </c>
      <c r="X6723" s="22">
        <f t="shared" si="108"/>
        <v>0.16987760000000007</v>
      </c>
      <c r="Y6723" s="8" t="b">
        <v>0</v>
      </c>
      <c r="Z6723" s="8" t="b">
        <v>0</v>
      </c>
      <c r="AA6723" s="8" t="b">
        <v>0</v>
      </c>
      <c r="AB6723" s="8" t="b">
        <v>0</v>
      </c>
    </row>
    <row r="6724" spans="1:28" hidden="1" x14ac:dyDescent="0.2">
      <c r="A6724" s="1" t="s">
        <v>6290</v>
      </c>
      <c r="B6724" s="1" t="s">
        <v>6558</v>
      </c>
      <c r="D6724" s="3" t="s">
        <v>17580</v>
      </c>
      <c r="E6724" s="3" t="s">
        <v>19097</v>
      </c>
      <c r="F6724" s="3" t="s">
        <v>19147</v>
      </c>
      <c r="G6724" s="3" t="s">
        <v>27058</v>
      </c>
      <c r="H6724" s="3" t="s">
        <v>19156</v>
      </c>
      <c r="I6724" s="6">
        <v>740729</v>
      </c>
      <c r="J6724" s="7" t="s">
        <v>19157</v>
      </c>
      <c r="K6724" s="8">
        <v>74072900</v>
      </c>
      <c r="L6724" s="3">
        <v>4.8</v>
      </c>
      <c r="N6724" s="9">
        <v>4.8000000000000001E-2</v>
      </c>
      <c r="O6724" s="9" t="b">
        <v>1</v>
      </c>
      <c r="P6724" s="10">
        <v>1.5342576376523896E-2</v>
      </c>
      <c r="Q6724" s="3" t="s">
        <v>29</v>
      </c>
      <c r="R6724" s="3" t="s">
        <v>19158</v>
      </c>
      <c r="S6724" s="14">
        <v>74072900</v>
      </c>
      <c r="T6724" s="21">
        <v>11.497512</v>
      </c>
      <c r="U6724" s="22">
        <v>6.7396261666666666</v>
      </c>
      <c r="V6724" s="22">
        <v>1.0828555</v>
      </c>
      <c r="W6724" s="22">
        <v>3.675030333333333</v>
      </c>
      <c r="X6724" s="22">
        <f t="shared" si="108"/>
        <v>0.32350205599999998</v>
      </c>
      <c r="Y6724" s="8" t="b">
        <v>0</v>
      </c>
      <c r="Z6724" s="8" t="b">
        <v>0</v>
      </c>
      <c r="AA6724" s="8" t="b">
        <v>0</v>
      </c>
      <c r="AB6724" s="8" t="b">
        <v>0</v>
      </c>
    </row>
    <row r="6725" spans="1:28" hidden="1" x14ac:dyDescent="0.2">
      <c r="A6725" s="1" t="s">
        <v>6290</v>
      </c>
      <c r="B6725" s="1" t="s">
        <v>6558</v>
      </c>
      <c r="D6725" s="3" t="s">
        <v>17580</v>
      </c>
      <c r="E6725" s="3" t="s">
        <v>19097</v>
      </c>
      <c r="F6725" s="3" t="s">
        <v>19159</v>
      </c>
      <c r="G6725" s="3" t="s">
        <v>27059</v>
      </c>
      <c r="H6725" s="3" t="s">
        <v>19160</v>
      </c>
      <c r="I6725" s="6">
        <v>740811</v>
      </c>
      <c r="J6725" s="7" t="s">
        <v>19161</v>
      </c>
      <c r="K6725" s="8">
        <v>74081100</v>
      </c>
      <c r="L6725" s="3">
        <v>4.8</v>
      </c>
      <c r="N6725" s="9">
        <v>4.8000000000000001E-2</v>
      </c>
      <c r="O6725" s="9" t="b">
        <v>1</v>
      </c>
      <c r="P6725" s="10">
        <v>3.2737835153259049E-3</v>
      </c>
      <c r="Q6725" s="3" t="s">
        <v>29</v>
      </c>
      <c r="R6725" s="3" t="s">
        <v>19162</v>
      </c>
      <c r="S6725" s="14">
        <v>74081100</v>
      </c>
      <c r="T6725" s="21">
        <v>311.31966399999959</v>
      </c>
      <c r="U6725" s="22">
        <v>288.26608799999963</v>
      </c>
      <c r="V6725" s="22">
        <v>1.8203846666666701</v>
      </c>
      <c r="W6725" s="22">
        <v>21.233191333333298</v>
      </c>
      <c r="X6725" s="22">
        <f t="shared" si="108"/>
        <v>13.836772223999983</v>
      </c>
      <c r="Y6725" s="8" t="b">
        <v>0</v>
      </c>
      <c r="Z6725" s="8" t="b">
        <v>0</v>
      </c>
      <c r="AA6725" s="8" t="b">
        <v>0</v>
      </c>
      <c r="AB6725" s="8" t="b">
        <v>0</v>
      </c>
    </row>
    <row r="6726" spans="1:28" hidden="1" x14ac:dyDescent="0.2">
      <c r="A6726" s="1" t="s">
        <v>6290</v>
      </c>
      <c r="B6726" s="1" t="s">
        <v>6558</v>
      </c>
      <c r="D6726" s="3" t="s">
        <v>17580</v>
      </c>
      <c r="E6726" s="3" t="s">
        <v>19097</v>
      </c>
      <c r="F6726" s="3" t="s">
        <v>19159</v>
      </c>
      <c r="G6726" s="3" t="s">
        <v>27059</v>
      </c>
      <c r="H6726" s="3" t="s">
        <v>19163</v>
      </c>
      <c r="I6726" s="6">
        <v>740819</v>
      </c>
      <c r="J6726" s="7" t="s">
        <v>19164</v>
      </c>
      <c r="K6726" s="8">
        <v>74081910</v>
      </c>
      <c r="L6726" s="3">
        <v>4.8</v>
      </c>
      <c r="N6726" s="9">
        <v>4.8000000000000001E-2</v>
      </c>
      <c r="O6726" s="9" t="b">
        <v>1</v>
      </c>
      <c r="P6726" s="10">
        <v>7.333483942033813E-4</v>
      </c>
      <c r="Q6726" s="3" t="s">
        <v>29</v>
      </c>
      <c r="R6726" s="3" t="s">
        <v>19165</v>
      </c>
      <c r="S6726" s="14">
        <v>74081910</v>
      </c>
      <c r="T6726" s="21">
        <v>31.358672333333342</v>
      </c>
      <c r="U6726" s="22">
        <v>28.105576666666671</v>
      </c>
      <c r="V6726" s="22">
        <v>2.7739950000000033</v>
      </c>
      <c r="W6726" s="22">
        <v>0.47910066666666673</v>
      </c>
      <c r="X6726" s="22">
        <f t="shared" si="108"/>
        <v>1.3490676800000003</v>
      </c>
      <c r="Y6726" s="8" t="b">
        <v>0</v>
      </c>
      <c r="Z6726" s="8" t="b">
        <v>0</v>
      </c>
      <c r="AA6726" s="8" t="b">
        <v>0</v>
      </c>
      <c r="AB6726" s="8" t="b">
        <v>0</v>
      </c>
    </row>
    <row r="6727" spans="1:28" hidden="1" x14ac:dyDescent="0.2">
      <c r="A6727" s="1" t="s">
        <v>6290</v>
      </c>
      <c r="B6727" s="1" t="s">
        <v>6558</v>
      </c>
      <c r="D6727" s="3" t="s">
        <v>17580</v>
      </c>
      <c r="E6727" s="3" t="s">
        <v>19097</v>
      </c>
      <c r="F6727" s="3" t="s">
        <v>19159</v>
      </c>
      <c r="G6727" s="3" t="s">
        <v>27059</v>
      </c>
      <c r="H6727" s="3" t="s">
        <v>19163</v>
      </c>
      <c r="I6727" s="6">
        <v>740819</v>
      </c>
      <c r="J6727" s="7" t="s">
        <v>19166</v>
      </c>
      <c r="K6727" s="8">
        <v>74081990</v>
      </c>
      <c r="L6727" s="3">
        <v>4.8</v>
      </c>
      <c r="N6727" s="9">
        <v>4.8000000000000001E-2</v>
      </c>
      <c r="O6727" s="9" t="b">
        <v>1</v>
      </c>
      <c r="P6727" s="10">
        <v>1.9584176414590058E-3</v>
      </c>
      <c r="Q6727" s="3" t="s">
        <v>29</v>
      </c>
      <c r="R6727" s="3" t="s">
        <v>19167</v>
      </c>
      <c r="S6727" s="14">
        <v>74081990</v>
      </c>
      <c r="T6727" s="21">
        <v>8.0559323333333275</v>
      </c>
      <c r="U6727" s="22">
        <v>2.5744679999999964</v>
      </c>
      <c r="V6727" s="22">
        <v>5.1527793333333305</v>
      </c>
      <c r="W6727" s="22">
        <v>0.32868499999999995</v>
      </c>
      <c r="X6727" s="22">
        <f t="shared" si="108"/>
        <v>0.12357446399999983</v>
      </c>
      <c r="Y6727" s="8" t="b">
        <v>0</v>
      </c>
      <c r="Z6727" s="8" t="b">
        <v>0</v>
      </c>
      <c r="AA6727" s="8" t="b">
        <v>0</v>
      </c>
      <c r="AB6727" s="8" t="b">
        <v>0</v>
      </c>
    </row>
    <row r="6728" spans="1:28" hidden="1" x14ac:dyDescent="0.2">
      <c r="A6728" s="1" t="s">
        <v>6290</v>
      </c>
      <c r="B6728" s="1" t="s">
        <v>6558</v>
      </c>
      <c r="D6728" s="3" t="s">
        <v>17580</v>
      </c>
      <c r="E6728" s="3" t="s">
        <v>19097</v>
      </c>
      <c r="F6728" s="3" t="s">
        <v>19159</v>
      </c>
      <c r="G6728" s="3" t="s">
        <v>27059</v>
      </c>
      <c r="H6728" s="3" t="s">
        <v>19168</v>
      </c>
      <c r="I6728" s="6">
        <v>740821</v>
      </c>
      <c r="J6728" s="7" t="s">
        <v>19169</v>
      </c>
      <c r="K6728" s="8">
        <v>74082100</v>
      </c>
      <c r="L6728" s="3">
        <v>4.8</v>
      </c>
      <c r="N6728" s="9">
        <v>4.8000000000000001E-2</v>
      </c>
      <c r="O6728" s="9" t="b">
        <v>1</v>
      </c>
      <c r="P6728" s="10">
        <v>1.6363753062524168E-2</v>
      </c>
      <c r="Q6728" s="3" t="s">
        <v>29</v>
      </c>
      <c r="R6728" s="3" t="s">
        <v>19170</v>
      </c>
      <c r="S6728" s="14">
        <v>74082100</v>
      </c>
      <c r="T6728" s="21">
        <v>7.191779999999997</v>
      </c>
      <c r="U6728" s="22">
        <v>4.0176243333333304</v>
      </c>
      <c r="V6728" s="22">
        <v>0.72239500000000001</v>
      </c>
      <c r="W6728" s="22">
        <v>2.4517606666666669</v>
      </c>
      <c r="X6728" s="22">
        <f t="shared" ref="X6728:X6791" si="109">U6728*N6728</f>
        <v>0.19284596799999987</v>
      </c>
      <c r="Y6728" s="8" t="b">
        <v>0</v>
      </c>
      <c r="Z6728" s="8" t="b">
        <v>0</v>
      </c>
      <c r="AA6728" s="8" t="b">
        <v>0</v>
      </c>
      <c r="AB6728" s="8" t="b">
        <v>0</v>
      </c>
    </row>
    <row r="6729" spans="1:28" hidden="1" x14ac:dyDescent="0.2">
      <c r="A6729" s="1" t="s">
        <v>6290</v>
      </c>
      <c r="B6729" s="1" t="s">
        <v>6558</v>
      </c>
      <c r="D6729" s="3" t="s">
        <v>17580</v>
      </c>
      <c r="E6729" s="3" t="s">
        <v>19097</v>
      </c>
      <c r="F6729" s="3" t="s">
        <v>19159</v>
      </c>
      <c r="G6729" s="3" t="s">
        <v>27059</v>
      </c>
      <c r="H6729" s="3" t="s">
        <v>19171</v>
      </c>
      <c r="I6729" s="6">
        <v>740822</v>
      </c>
      <c r="J6729" s="7" t="s">
        <v>19172</v>
      </c>
      <c r="K6729" s="8">
        <v>74082200</v>
      </c>
      <c r="L6729" s="3">
        <v>4.8</v>
      </c>
      <c r="N6729" s="9">
        <v>4.8000000000000001E-2</v>
      </c>
      <c r="O6729" s="9" t="b">
        <v>1</v>
      </c>
      <c r="P6729" s="10">
        <v>1.0717853843176217E-2</v>
      </c>
      <c r="Q6729" s="3" t="s">
        <v>29</v>
      </c>
      <c r="R6729" s="3" t="s">
        <v>19173</v>
      </c>
      <c r="S6729" s="14">
        <v>74082200</v>
      </c>
      <c r="T6729" s="21">
        <v>2.4589318333333336</v>
      </c>
      <c r="U6729" s="22">
        <v>1.5106323333333334</v>
      </c>
      <c r="V6729" s="22">
        <v>0.39924799999999999</v>
      </c>
      <c r="W6729" s="22">
        <v>0.54905150000000025</v>
      </c>
      <c r="X6729" s="22">
        <f t="shared" si="109"/>
        <v>7.2510352E-2</v>
      </c>
      <c r="Y6729" s="8" t="b">
        <v>0</v>
      </c>
      <c r="Z6729" s="8" t="b">
        <v>0</v>
      </c>
      <c r="AA6729" s="8" t="b">
        <v>0</v>
      </c>
      <c r="AB6729" s="8" t="b">
        <v>0</v>
      </c>
    </row>
    <row r="6730" spans="1:28" hidden="1" x14ac:dyDescent="0.2">
      <c r="A6730" s="1" t="s">
        <v>6290</v>
      </c>
      <c r="B6730" s="1" t="s">
        <v>6558</v>
      </c>
      <c r="D6730" s="3" t="s">
        <v>17580</v>
      </c>
      <c r="E6730" s="3" t="s">
        <v>19097</v>
      </c>
      <c r="F6730" s="3" t="s">
        <v>19159</v>
      </c>
      <c r="G6730" s="3" t="s">
        <v>27059</v>
      </c>
      <c r="H6730" s="3" t="s">
        <v>19174</v>
      </c>
      <c r="I6730" s="6">
        <v>740829</v>
      </c>
      <c r="J6730" s="7" t="s">
        <v>19175</v>
      </c>
      <c r="K6730" s="8">
        <v>74082900</v>
      </c>
      <c r="L6730" s="3">
        <v>4.8</v>
      </c>
      <c r="N6730" s="9">
        <v>4.8000000000000001E-2</v>
      </c>
      <c r="O6730" s="9" t="b">
        <v>1</v>
      </c>
      <c r="P6730" s="10">
        <v>2.1596717427583293E-2</v>
      </c>
      <c r="Q6730" s="3" t="s">
        <v>29</v>
      </c>
      <c r="R6730" s="3" t="s">
        <v>19176</v>
      </c>
      <c r="S6730" s="14">
        <v>74082900</v>
      </c>
      <c r="T6730" s="21">
        <v>7.8004676666666661</v>
      </c>
      <c r="U6730" s="22">
        <v>2.4441713333333368</v>
      </c>
      <c r="V6730" s="22">
        <v>1.8466193333333301</v>
      </c>
      <c r="W6730" s="22">
        <v>3.5096769999999995</v>
      </c>
      <c r="X6730" s="22">
        <f t="shared" si="109"/>
        <v>0.11732022400000017</v>
      </c>
      <c r="Y6730" s="8" t="b">
        <v>0</v>
      </c>
      <c r="Z6730" s="8" t="b">
        <v>0</v>
      </c>
      <c r="AA6730" s="8" t="b">
        <v>0</v>
      </c>
      <c r="AB6730" s="8" t="b">
        <v>0</v>
      </c>
    </row>
    <row r="6731" spans="1:28" hidden="1" x14ac:dyDescent="0.2">
      <c r="A6731" s="1" t="s">
        <v>6290</v>
      </c>
      <c r="B6731" s="1" t="s">
        <v>6558</v>
      </c>
      <c r="D6731" s="3" t="s">
        <v>17580</v>
      </c>
      <c r="E6731" s="3" t="s">
        <v>19097</v>
      </c>
      <c r="F6731" s="3" t="s">
        <v>19177</v>
      </c>
      <c r="G6731" s="3" t="s">
        <v>27060</v>
      </c>
      <c r="H6731" s="3" t="s">
        <v>19178</v>
      </c>
      <c r="I6731" s="6">
        <v>740911</v>
      </c>
      <c r="J6731" s="7" t="s">
        <v>19179</v>
      </c>
      <c r="K6731" s="8">
        <v>74091100</v>
      </c>
      <c r="L6731" s="3">
        <v>4.8</v>
      </c>
      <c r="N6731" s="9">
        <v>4.8000000000000001E-2</v>
      </c>
      <c r="O6731" s="9" t="b">
        <v>1</v>
      </c>
      <c r="P6731" s="10">
        <v>4.7573966139921104E-4</v>
      </c>
      <c r="Q6731" s="3" t="s">
        <v>29</v>
      </c>
      <c r="R6731" s="3" t="s">
        <v>19180</v>
      </c>
      <c r="S6731" s="14">
        <v>74091100</v>
      </c>
      <c r="T6731" s="21">
        <v>37.457679999999961</v>
      </c>
      <c r="U6731" s="22">
        <v>36.531972333333293</v>
      </c>
      <c r="V6731" s="22">
        <v>0.55445550000000021</v>
      </c>
      <c r="W6731" s="22">
        <v>0.37125216666666627</v>
      </c>
      <c r="X6731" s="22">
        <f t="shared" si="109"/>
        <v>1.753534671999998</v>
      </c>
      <c r="Y6731" s="8" t="b">
        <v>0</v>
      </c>
      <c r="Z6731" s="8" t="b">
        <v>0</v>
      </c>
      <c r="AA6731" s="8" t="b">
        <v>0</v>
      </c>
      <c r="AB6731" s="8" t="b">
        <v>0</v>
      </c>
    </row>
    <row r="6732" spans="1:28" hidden="1" x14ac:dyDescent="0.2">
      <c r="A6732" s="1" t="s">
        <v>6290</v>
      </c>
      <c r="B6732" s="1" t="s">
        <v>6558</v>
      </c>
      <c r="D6732" s="3" t="s">
        <v>17580</v>
      </c>
      <c r="E6732" s="3" t="s">
        <v>19097</v>
      </c>
      <c r="F6732" s="3" t="s">
        <v>19177</v>
      </c>
      <c r="G6732" s="3" t="s">
        <v>27060</v>
      </c>
      <c r="H6732" s="3" t="s">
        <v>19181</v>
      </c>
      <c r="I6732" s="6">
        <v>740919</v>
      </c>
      <c r="J6732" s="7" t="s">
        <v>19182</v>
      </c>
      <c r="K6732" s="8">
        <v>74091900</v>
      </c>
      <c r="L6732" s="3">
        <v>4.8</v>
      </c>
      <c r="N6732" s="9">
        <v>4.8000000000000001E-2</v>
      </c>
      <c r="O6732" s="9" t="b">
        <v>1</v>
      </c>
      <c r="P6732" s="10">
        <v>2.3392768739365216E-3</v>
      </c>
      <c r="Q6732" s="3" t="s">
        <v>29</v>
      </c>
      <c r="R6732" s="3" t="s">
        <v>19183</v>
      </c>
      <c r="S6732" s="14">
        <v>74091900</v>
      </c>
      <c r="T6732" s="21">
        <v>15.84523166666667</v>
      </c>
      <c r="U6732" s="22">
        <v>14.898277833333339</v>
      </c>
      <c r="V6732" s="22">
        <v>0.17473749999999999</v>
      </c>
      <c r="W6732" s="22">
        <v>0.77221633333333306</v>
      </c>
      <c r="X6732" s="22">
        <f t="shared" si="109"/>
        <v>0.71511733600000027</v>
      </c>
      <c r="Y6732" s="8" t="b">
        <v>0</v>
      </c>
      <c r="Z6732" s="8" t="b">
        <v>0</v>
      </c>
      <c r="AA6732" s="8" t="b">
        <v>0</v>
      </c>
      <c r="AB6732" s="8" t="b">
        <v>0</v>
      </c>
    </row>
    <row r="6733" spans="1:28" hidden="1" x14ac:dyDescent="0.2">
      <c r="A6733" s="1" t="s">
        <v>6290</v>
      </c>
      <c r="B6733" s="1" t="s">
        <v>6558</v>
      </c>
      <c r="D6733" s="3" t="s">
        <v>17580</v>
      </c>
      <c r="E6733" s="3" t="s">
        <v>19097</v>
      </c>
      <c r="F6733" s="3" t="s">
        <v>19177</v>
      </c>
      <c r="G6733" s="3" t="s">
        <v>27060</v>
      </c>
      <c r="H6733" s="3" t="s">
        <v>19184</v>
      </c>
      <c r="I6733" s="6">
        <v>740921</v>
      </c>
      <c r="J6733" s="7" t="s">
        <v>19185</v>
      </c>
      <c r="K6733" s="8">
        <v>74092100</v>
      </c>
      <c r="L6733" s="3">
        <v>4.8</v>
      </c>
      <c r="N6733" s="9">
        <v>4.8000000000000001E-2</v>
      </c>
      <c r="O6733" s="9" t="b">
        <v>1</v>
      </c>
      <c r="P6733" s="10">
        <v>1.7499034322068113E-4</v>
      </c>
      <c r="Q6733" s="3" t="s">
        <v>29</v>
      </c>
      <c r="R6733" s="3" t="s">
        <v>19186</v>
      </c>
      <c r="S6733" s="14">
        <v>74092100</v>
      </c>
      <c r="T6733" s="21">
        <v>24.679121833333301</v>
      </c>
      <c r="U6733" s="22">
        <v>23.808053499999971</v>
      </c>
      <c r="V6733" s="22">
        <v>0.78109733333333298</v>
      </c>
      <c r="W6733" s="22">
        <v>8.9970999999999995E-2</v>
      </c>
      <c r="X6733" s="22">
        <f t="shared" si="109"/>
        <v>1.1427865679999987</v>
      </c>
      <c r="Y6733" s="8" t="b">
        <v>0</v>
      </c>
      <c r="Z6733" s="8" t="b">
        <v>0</v>
      </c>
      <c r="AA6733" s="8" t="b">
        <v>0</v>
      </c>
      <c r="AB6733" s="8" t="b">
        <v>0</v>
      </c>
    </row>
    <row r="6734" spans="1:28" hidden="1" x14ac:dyDescent="0.2">
      <c r="A6734" s="1" t="s">
        <v>6290</v>
      </c>
      <c r="B6734" s="1" t="s">
        <v>6558</v>
      </c>
      <c r="D6734" s="3" t="s">
        <v>17580</v>
      </c>
      <c r="E6734" s="3" t="s">
        <v>19097</v>
      </c>
      <c r="F6734" s="3" t="s">
        <v>19177</v>
      </c>
      <c r="G6734" s="3" t="s">
        <v>27060</v>
      </c>
      <c r="H6734" s="3" t="s">
        <v>19187</v>
      </c>
      <c r="I6734" s="6">
        <v>740929</v>
      </c>
      <c r="J6734" s="7" t="s">
        <v>19188</v>
      </c>
      <c r="K6734" s="8">
        <v>74092900</v>
      </c>
      <c r="L6734" s="3">
        <v>4.8</v>
      </c>
      <c r="N6734" s="9">
        <v>4.8000000000000001E-2</v>
      </c>
      <c r="O6734" s="9" t="b">
        <v>1</v>
      </c>
      <c r="P6734" s="10">
        <v>1.3234567373238226E-3</v>
      </c>
      <c r="Q6734" s="3" t="s">
        <v>29</v>
      </c>
      <c r="R6734" s="3" t="s">
        <v>19189</v>
      </c>
      <c r="S6734" s="14">
        <v>74092900</v>
      </c>
      <c r="T6734" s="21">
        <v>8.6669761666666663</v>
      </c>
      <c r="U6734" s="22">
        <v>8.1941950000000006</v>
      </c>
      <c r="V6734" s="22">
        <v>0.23381516666666702</v>
      </c>
      <c r="W6734" s="22">
        <v>0.23896600000000001</v>
      </c>
      <c r="X6734" s="22">
        <f t="shared" si="109"/>
        <v>0.39332136000000001</v>
      </c>
      <c r="Y6734" s="8" t="b">
        <v>0</v>
      </c>
      <c r="Z6734" s="8" t="b">
        <v>0</v>
      </c>
      <c r="AA6734" s="8" t="b">
        <v>0</v>
      </c>
      <c r="AB6734" s="8" t="b">
        <v>0</v>
      </c>
    </row>
    <row r="6735" spans="1:28" hidden="1" x14ac:dyDescent="0.2">
      <c r="A6735" s="1" t="s">
        <v>6290</v>
      </c>
      <c r="B6735" s="1" t="s">
        <v>6558</v>
      </c>
      <c r="D6735" s="3" t="s">
        <v>17580</v>
      </c>
      <c r="E6735" s="3" t="s">
        <v>19097</v>
      </c>
      <c r="F6735" s="3" t="s">
        <v>19177</v>
      </c>
      <c r="G6735" s="3" t="s">
        <v>27060</v>
      </c>
      <c r="H6735" s="3" t="s">
        <v>19190</v>
      </c>
      <c r="I6735" s="6">
        <v>740931</v>
      </c>
      <c r="J6735" s="7" t="s">
        <v>19191</v>
      </c>
      <c r="K6735" s="8">
        <v>74093100</v>
      </c>
      <c r="L6735" s="3">
        <v>4.8</v>
      </c>
      <c r="N6735" s="9">
        <v>4.8000000000000001E-2</v>
      </c>
      <c r="O6735" s="9" t="b">
        <v>1</v>
      </c>
      <c r="P6735" s="10">
        <v>2.7378899582638724E-4</v>
      </c>
      <c r="Q6735" s="3" t="s">
        <v>29</v>
      </c>
      <c r="R6735" s="3" t="s">
        <v>19192</v>
      </c>
      <c r="S6735" s="14">
        <v>74093100</v>
      </c>
      <c r="T6735" s="21">
        <v>3.7701149999999997</v>
      </c>
      <c r="U6735" s="22">
        <v>3.4327654999999999</v>
      </c>
      <c r="V6735" s="22">
        <v>0.31584499999999999</v>
      </c>
      <c r="W6735" s="22">
        <v>2.1504499999999999E-2</v>
      </c>
      <c r="X6735" s="22">
        <f t="shared" si="109"/>
        <v>0.164772744</v>
      </c>
      <c r="Y6735" s="8" t="b">
        <v>0</v>
      </c>
      <c r="Z6735" s="8" t="b">
        <v>0</v>
      </c>
      <c r="AA6735" s="8" t="b">
        <v>0</v>
      </c>
      <c r="AB6735" s="8" t="b">
        <v>0</v>
      </c>
    </row>
    <row r="6736" spans="1:28" hidden="1" x14ac:dyDescent="0.2">
      <c r="A6736" s="1" t="s">
        <v>6290</v>
      </c>
      <c r="B6736" s="1" t="s">
        <v>6558</v>
      </c>
      <c r="D6736" s="3" t="s">
        <v>17580</v>
      </c>
      <c r="E6736" s="3" t="s">
        <v>19097</v>
      </c>
      <c r="F6736" s="3" t="s">
        <v>19177</v>
      </c>
      <c r="G6736" s="3" t="s">
        <v>27060</v>
      </c>
      <c r="H6736" s="3" t="s">
        <v>19193</v>
      </c>
      <c r="I6736" s="6">
        <v>740939</v>
      </c>
      <c r="J6736" s="7" t="s">
        <v>19194</v>
      </c>
      <c r="K6736" s="8">
        <v>74093900</v>
      </c>
      <c r="L6736" s="3">
        <v>4.8</v>
      </c>
      <c r="N6736" s="9">
        <v>4.8000000000000001E-2</v>
      </c>
      <c r="O6736" s="9" t="b">
        <v>1</v>
      </c>
      <c r="P6736" s="10">
        <v>8.7616679648402293E-3</v>
      </c>
      <c r="Q6736" s="3" t="s">
        <v>29</v>
      </c>
      <c r="R6736" s="3" t="s">
        <v>19195</v>
      </c>
      <c r="S6736" s="14">
        <v>74093900</v>
      </c>
      <c r="T6736" s="21">
        <v>0.87088166666666655</v>
      </c>
      <c r="U6736" s="22">
        <v>0.66756249999999995</v>
      </c>
      <c r="V6736" s="22">
        <v>4.4352999999999997E-2</v>
      </c>
      <c r="W6736" s="22">
        <v>0.15896616666666669</v>
      </c>
      <c r="X6736" s="22">
        <f t="shared" si="109"/>
        <v>3.2042999999999995E-2</v>
      </c>
      <c r="Y6736" s="8" t="b">
        <v>0</v>
      </c>
      <c r="Z6736" s="8" t="b">
        <v>0</v>
      </c>
      <c r="AA6736" s="8" t="b">
        <v>0</v>
      </c>
      <c r="AB6736" s="8" t="b">
        <v>0</v>
      </c>
    </row>
    <row r="6737" spans="1:28" hidden="1" x14ac:dyDescent="0.2">
      <c r="A6737" s="1" t="s">
        <v>6290</v>
      </c>
      <c r="B6737" s="1" t="s">
        <v>6558</v>
      </c>
      <c r="D6737" s="3" t="s">
        <v>17580</v>
      </c>
      <c r="E6737" s="3" t="s">
        <v>19097</v>
      </c>
      <c r="F6737" s="3" t="s">
        <v>19177</v>
      </c>
      <c r="G6737" s="3" t="s">
        <v>27060</v>
      </c>
      <c r="H6737" s="3" t="s">
        <v>19196</v>
      </c>
      <c r="I6737" s="6">
        <v>740940</v>
      </c>
      <c r="J6737" s="7" t="s">
        <v>19197</v>
      </c>
      <c r="K6737" s="8">
        <v>74094000</v>
      </c>
      <c r="L6737" s="3">
        <v>4.8</v>
      </c>
      <c r="N6737" s="9">
        <v>4.8000000000000001E-2</v>
      </c>
      <c r="O6737" s="9" t="b">
        <v>1</v>
      </c>
      <c r="P6737" s="10">
        <v>8.2489692772336849E-4</v>
      </c>
      <c r="Q6737" s="3" t="s">
        <v>29</v>
      </c>
      <c r="R6737" s="3" t="s">
        <v>19198</v>
      </c>
      <c r="S6737" s="14">
        <v>74094000</v>
      </c>
      <c r="T6737" s="21">
        <v>8.3334726666666672</v>
      </c>
      <c r="U6737" s="22">
        <v>8.1675730000000009</v>
      </c>
      <c r="V6737" s="22">
        <v>2.2686000000000001E-2</v>
      </c>
      <c r="W6737" s="22">
        <v>0.14321366666666668</v>
      </c>
      <c r="X6737" s="22">
        <f t="shared" si="109"/>
        <v>0.39204350400000004</v>
      </c>
      <c r="Y6737" s="8" t="b">
        <v>0</v>
      </c>
      <c r="Z6737" s="8" t="b">
        <v>0</v>
      </c>
      <c r="AA6737" s="8" t="b">
        <v>0</v>
      </c>
      <c r="AB6737" s="8" t="b">
        <v>0</v>
      </c>
    </row>
    <row r="6738" spans="1:28" hidden="1" x14ac:dyDescent="0.2">
      <c r="A6738" s="1" t="s">
        <v>6290</v>
      </c>
      <c r="B6738" s="1" t="s">
        <v>6558</v>
      </c>
      <c r="D6738" s="3" t="s">
        <v>17580</v>
      </c>
      <c r="E6738" s="3" t="s">
        <v>19097</v>
      </c>
      <c r="F6738" s="3" t="s">
        <v>19177</v>
      </c>
      <c r="G6738" s="3" t="s">
        <v>27060</v>
      </c>
      <c r="H6738" s="3" t="s">
        <v>19199</v>
      </c>
      <c r="I6738" s="6">
        <v>740990</v>
      </c>
      <c r="J6738" s="7" t="s">
        <v>19200</v>
      </c>
      <c r="K6738" s="8">
        <v>74099000</v>
      </c>
      <c r="L6738" s="3">
        <v>4.8</v>
      </c>
      <c r="N6738" s="9">
        <v>4.8000000000000001E-2</v>
      </c>
      <c r="O6738" s="9" t="b">
        <v>1</v>
      </c>
      <c r="P6738" s="10">
        <v>3.8408328319188391E-3</v>
      </c>
      <c r="Q6738" s="3" t="s">
        <v>29</v>
      </c>
      <c r="R6738" s="3" t="s">
        <v>19201</v>
      </c>
      <c r="S6738" s="14">
        <v>74099000</v>
      </c>
      <c r="T6738" s="21">
        <v>6.3667108333333324</v>
      </c>
      <c r="U6738" s="22">
        <v>5.1498661666666656</v>
      </c>
      <c r="V6738" s="22">
        <v>0.70739733333333299</v>
      </c>
      <c r="W6738" s="22">
        <v>0.5094473333333337</v>
      </c>
      <c r="X6738" s="22">
        <f t="shared" si="109"/>
        <v>0.24719357599999994</v>
      </c>
      <c r="Y6738" s="8" t="b">
        <v>0</v>
      </c>
      <c r="Z6738" s="8" t="b">
        <v>0</v>
      </c>
      <c r="AA6738" s="8" t="b">
        <v>0</v>
      </c>
      <c r="AB6738" s="8" t="b">
        <v>0</v>
      </c>
    </row>
    <row r="6739" spans="1:28" hidden="1" x14ac:dyDescent="0.2">
      <c r="A6739" s="1" t="s">
        <v>6290</v>
      </c>
      <c r="B6739" s="1" t="s">
        <v>6558</v>
      </c>
      <c r="D6739" s="3" t="s">
        <v>17580</v>
      </c>
      <c r="E6739" s="3" t="s">
        <v>19097</v>
      </c>
      <c r="F6739" s="3" t="s">
        <v>19202</v>
      </c>
      <c r="G6739" s="3" t="s">
        <v>27061</v>
      </c>
      <c r="H6739" s="3" t="s">
        <v>19203</v>
      </c>
      <c r="I6739" s="6">
        <v>741011</v>
      </c>
      <c r="J6739" s="7" t="s">
        <v>19204</v>
      </c>
      <c r="K6739" s="8">
        <v>74101100</v>
      </c>
      <c r="L6739" s="3">
        <v>5.2</v>
      </c>
      <c r="N6739" s="9">
        <v>5.1999999999999998E-2</v>
      </c>
      <c r="O6739" s="9" t="b">
        <v>1</v>
      </c>
      <c r="P6739" s="10">
        <v>2.8504764013649658E-3</v>
      </c>
      <c r="Q6739" s="3" t="s">
        <v>29</v>
      </c>
      <c r="R6739" s="3" t="s">
        <v>19205</v>
      </c>
      <c r="S6739" s="14">
        <v>74101100</v>
      </c>
      <c r="T6739" s="21">
        <v>8.0219823333333409</v>
      </c>
      <c r="U6739" s="22">
        <v>7.5673415000000066</v>
      </c>
      <c r="V6739" s="22">
        <v>1.4900999999999999E-2</v>
      </c>
      <c r="W6739" s="22">
        <v>0.43973983333333366</v>
      </c>
      <c r="X6739" s="22">
        <f t="shared" si="109"/>
        <v>0.39350175800000031</v>
      </c>
      <c r="Y6739" s="8" t="b">
        <v>0</v>
      </c>
      <c r="Z6739" s="8" t="b">
        <v>0</v>
      </c>
      <c r="AA6739" s="8" t="b">
        <v>0</v>
      </c>
      <c r="AB6739" s="8" t="b">
        <v>0</v>
      </c>
    </row>
    <row r="6740" spans="1:28" hidden="1" x14ac:dyDescent="0.2">
      <c r="A6740" s="1" t="s">
        <v>6290</v>
      </c>
      <c r="B6740" s="1" t="s">
        <v>6558</v>
      </c>
      <c r="D6740" s="3" t="s">
        <v>17580</v>
      </c>
      <c r="E6740" s="3" t="s">
        <v>19097</v>
      </c>
      <c r="F6740" s="3" t="s">
        <v>19202</v>
      </c>
      <c r="G6740" s="3" t="s">
        <v>27061</v>
      </c>
      <c r="H6740" s="3" t="s">
        <v>19206</v>
      </c>
      <c r="I6740" s="6">
        <v>741012</v>
      </c>
      <c r="J6740" s="7" t="s">
        <v>19207</v>
      </c>
      <c r="K6740" s="8">
        <v>74101200</v>
      </c>
      <c r="L6740" s="3">
        <v>5.2</v>
      </c>
      <c r="N6740" s="9">
        <v>5.1999999999999998E-2</v>
      </c>
      <c r="O6740" s="9" t="b">
        <v>1</v>
      </c>
      <c r="P6740" s="10">
        <v>1.3972866035821577E-3</v>
      </c>
      <c r="Q6740" s="3" t="s">
        <v>29</v>
      </c>
      <c r="R6740" s="3" t="s">
        <v>19208</v>
      </c>
      <c r="S6740" s="14">
        <v>74101200</v>
      </c>
      <c r="T6740" s="21">
        <v>5.834360666666667</v>
      </c>
      <c r="U6740" s="22">
        <v>5.6515506666666671</v>
      </c>
      <c r="V6740" s="22">
        <v>2.60355E-2</v>
      </c>
      <c r="W6740" s="22">
        <v>0.15677450000000001</v>
      </c>
      <c r="X6740" s="22">
        <f t="shared" si="109"/>
        <v>0.2938806346666667</v>
      </c>
      <c r="Y6740" s="8" t="b">
        <v>0</v>
      </c>
      <c r="Z6740" s="8" t="b">
        <v>0</v>
      </c>
      <c r="AA6740" s="8" t="b">
        <v>0</v>
      </c>
      <c r="AB6740" s="8" t="b">
        <v>0</v>
      </c>
    </row>
    <row r="6741" spans="1:28" hidden="1" x14ac:dyDescent="0.2">
      <c r="A6741" s="1" t="s">
        <v>6290</v>
      </c>
      <c r="B6741" s="1" t="s">
        <v>6558</v>
      </c>
      <c r="D6741" s="3" t="s">
        <v>17580</v>
      </c>
      <c r="E6741" s="3" t="s">
        <v>19097</v>
      </c>
      <c r="F6741" s="3" t="s">
        <v>19202</v>
      </c>
      <c r="G6741" s="3" t="s">
        <v>27061</v>
      </c>
      <c r="H6741" s="3" t="s">
        <v>19209</v>
      </c>
      <c r="I6741" s="6">
        <v>741021</v>
      </c>
      <c r="J6741" s="7" t="s">
        <v>19210</v>
      </c>
      <c r="K6741" s="8">
        <v>74102100</v>
      </c>
      <c r="L6741" s="3">
        <v>5.2</v>
      </c>
      <c r="N6741" s="9">
        <v>5.1999999999999998E-2</v>
      </c>
      <c r="O6741" s="9" t="b">
        <v>1</v>
      </c>
      <c r="P6741" s="10">
        <v>1.3753181623764845E-2</v>
      </c>
      <c r="Q6741" s="3" t="s">
        <v>29</v>
      </c>
      <c r="R6741" s="3" t="s">
        <v>19211</v>
      </c>
      <c r="S6741" s="14">
        <v>74102100</v>
      </c>
      <c r="T6741" s="21">
        <v>10.307040499999996</v>
      </c>
      <c r="U6741" s="22">
        <v>7.4322576666666622</v>
      </c>
      <c r="V6741" s="22">
        <v>0.14873283333333334</v>
      </c>
      <c r="W6741" s="22">
        <v>2.7260499999999999</v>
      </c>
      <c r="X6741" s="22">
        <f t="shared" si="109"/>
        <v>0.38647739866666642</v>
      </c>
      <c r="Y6741" s="8" t="b">
        <v>0</v>
      </c>
      <c r="Z6741" s="8" t="b">
        <v>0</v>
      </c>
      <c r="AA6741" s="8" t="b">
        <v>0</v>
      </c>
      <c r="AB6741" s="8" t="b">
        <v>0</v>
      </c>
    </row>
    <row r="6742" spans="1:28" hidden="1" x14ac:dyDescent="0.2">
      <c r="A6742" s="1" t="s">
        <v>6290</v>
      </c>
      <c r="B6742" s="1" t="s">
        <v>6558</v>
      </c>
      <c r="D6742" s="3" t="s">
        <v>17580</v>
      </c>
      <c r="E6742" s="3" t="s">
        <v>19097</v>
      </c>
      <c r="F6742" s="3" t="s">
        <v>19202</v>
      </c>
      <c r="G6742" s="3" t="s">
        <v>27061</v>
      </c>
      <c r="H6742" s="3" t="s">
        <v>19212</v>
      </c>
      <c r="I6742" s="6">
        <v>741022</v>
      </c>
      <c r="J6742" s="7" t="s">
        <v>19213</v>
      </c>
      <c r="K6742" s="8">
        <v>74102200</v>
      </c>
      <c r="L6742" s="3">
        <v>5.2</v>
      </c>
      <c r="N6742" s="9">
        <v>5.1999999999999998E-2</v>
      </c>
      <c r="O6742" s="9" t="b">
        <v>1</v>
      </c>
      <c r="P6742" s="10">
        <v>8.7483908836737054E-3</v>
      </c>
      <c r="Q6742" s="3" t="s">
        <v>29</v>
      </c>
      <c r="R6742" s="3" t="s">
        <v>19214</v>
      </c>
      <c r="S6742" s="14">
        <v>74102200</v>
      </c>
      <c r="T6742" s="21">
        <v>0.68487383333333363</v>
      </c>
      <c r="U6742" s="22">
        <v>0.5574058333333336</v>
      </c>
      <c r="V6742" s="22">
        <v>1.2246E-2</v>
      </c>
      <c r="W6742" s="22">
        <v>0.115222</v>
      </c>
      <c r="X6742" s="22">
        <f t="shared" si="109"/>
        <v>2.8985103333333345E-2</v>
      </c>
      <c r="Y6742" s="8" t="b">
        <v>0</v>
      </c>
      <c r="Z6742" s="8" t="b">
        <v>0</v>
      </c>
      <c r="AA6742" s="8" t="b">
        <v>0</v>
      </c>
      <c r="AB6742" s="8" t="b">
        <v>0</v>
      </c>
    </row>
    <row r="6743" spans="1:28" hidden="1" x14ac:dyDescent="0.2">
      <c r="A6743" s="1" t="s">
        <v>6290</v>
      </c>
      <c r="B6743" s="1" t="s">
        <v>6558</v>
      </c>
      <c r="D6743" s="3" t="s">
        <v>17580</v>
      </c>
      <c r="E6743" s="3" t="s">
        <v>19097</v>
      </c>
      <c r="F6743" s="3" t="s">
        <v>19215</v>
      </c>
      <c r="G6743" s="3" t="s">
        <v>27062</v>
      </c>
      <c r="H6743" s="3" t="s">
        <v>19216</v>
      </c>
      <c r="I6743" s="6">
        <v>741110</v>
      </c>
      <c r="J6743" s="7" t="s">
        <v>19217</v>
      </c>
      <c r="K6743" s="8">
        <v>74111010</v>
      </c>
      <c r="L6743" s="3">
        <v>4.8</v>
      </c>
      <c r="N6743" s="9">
        <v>4.8000000000000001E-2</v>
      </c>
      <c r="O6743" s="9" t="b">
        <v>1</v>
      </c>
      <c r="P6743" s="10">
        <v>4.5352161045261975E-3</v>
      </c>
      <c r="Q6743" s="3" t="s">
        <v>29</v>
      </c>
      <c r="R6743" s="3" t="s">
        <v>19218</v>
      </c>
      <c r="S6743" s="14">
        <v>74111010</v>
      </c>
      <c r="T6743" s="21">
        <v>113.557293</v>
      </c>
      <c r="U6743" s="22">
        <v>93.676924</v>
      </c>
      <c r="V6743" s="22">
        <v>9.1510593333333308</v>
      </c>
      <c r="W6743" s="22">
        <v>10.729309666666667</v>
      </c>
      <c r="X6743" s="22">
        <f t="shared" si="109"/>
        <v>4.4964923519999997</v>
      </c>
      <c r="Y6743" s="8" t="b">
        <v>0</v>
      </c>
      <c r="Z6743" s="8" t="b">
        <v>0</v>
      </c>
      <c r="AA6743" s="8" t="b">
        <v>0</v>
      </c>
      <c r="AB6743" s="8" t="b">
        <v>0</v>
      </c>
    </row>
    <row r="6744" spans="1:28" hidden="1" x14ac:dyDescent="0.2">
      <c r="A6744" s="1" t="s">
        <v>6290</v>
      </c>
      <c r="B6744" s="1" t="s">
        <v>6558</v>
      </c>
      <c r="D6744" s="3" t="s">
        <v>17580</v>
      </c>
      <c r="E6744" s="3" t="s">
        <v>19097</v>
      </c>
      <c r="F6744" s="3" t="s">
        <v>19215</v>
      </c>
      <c r="G6744" s="3" t="s">
        <v>27062</v>
      </c>
      <c r="H6744" s="3" t="s">
        <v>19216</v>
      </c>
      <c r="I6744" s="6">
        <v>741110</v>
      </c>
      <c r="J6744" s="7" t="s">
        <v>19219</v>
      </c>
      <c r="K6744" s="8">
        <v>74111090</v>
      </c>
      <c r="L6744" s="3">
        <v>4.8</v>
      </c>
      <c r="N6744" s="9">
        <v>4.8000000000000001E-2</v>
      </c>
      <c r="O6744" s="9" t="b">
        <v>1</v>
      </c>
      <c r="P6744" s="10">
        <v>6.0253407398172748E-3</v>
      </c>
      <c r="Q6744" s="3" t="s">
        <v>29</v>
      </c>
      <c r="R6744" s="3" t="s">
        <v>19220</v>
      </c>
      <c r="S6744" s="14">
        <v>74111090</v>
      </c>
      <c r="T6744" s="21">
        <v>33.757538499999995</v>
      </c>
      <c r="U6744" s="22">
        <v>24.351028999999997</v>
      </c>
      <c r="V6744" s="22">
        <v>5.1689954999999976</v>
      </c>
      <c r="W6744" s="22">
        <v>4.2375140000000027</v>
      </c>
      <c r="X6744" s="22">
        <f t="shared" si="109"/>
        <v>1.1688493919999998</v>
      </c>
      <c r="Y6744" s="8" t="b">
        <v>0</v>
      </c>
      <c r="Z6744" s="8" t="b">
        <v>0</v>
      </c>
      <c r="AA6744" s="8" t="b">
        <v>0</v>
      </c>
      <c r="AB6744" s="8" t="b">
        <v>0</v>
      </c>
    </row>
    <row r="6745" spans="1:28" hidden="1" x14ac:dyDescent="0.2">
      <c r="A6745" s="1" t="s">
        <v>6290</v>
      </c>
      <c r="B6745" s="1" t="s">
        <v>6558</v>
      </c>
      <c r="D6745" s="3" t="s">
        <v>17580</v>
      </c>
      <c r="E6745" s="3" t="s">
        <v>19097</v>
      </c>
      <c r="F6745" s="3" t="s">
        <v>19215</v>
      </c>
      <c r="G6745" s="3" t="s">
        <v>27062</v>
      </c>
      <c r="H6745" s="3" t="s">
        <v>19221</v>
      </c>
      <c r="I6745" s="6">
        <v>741121</v>
      </c>
      <c r="J6745" s="7" t="s">
        <v>19222</v>
      </c>
      <c r="K6745" s="8">
        <v>74112110</v>
      </c>
      <c r="L6745" s="3">
        <v>4.8</v>
      </c>
      <c r="N6745" s="9">
        <v>4.8000000000000001E-2</v>
      </c>
      <c r="O6745" s="9" t="b">
        <v>1</v>
      </c>
      <c r="P6745" s="10">
        <v>1.9738189615574738E-3</v>
      </c>
      <c r="Q6745" s="3" t="s">
        <v>29</v>
      </c>
      <c r="R6745" s="3" t="s">
        <v>19223</v>
      </c>
      <c r="S6745" s="14">
        <v>74112110</v>
      </c>
      <c r="T6745" s="21">
        <v>10.077649666666673</v>
      </c>
      <c r="U6745" s="22">
        <v>8.6802823333333379</v>
      </c>
      <c r="V6745" s="22">
        <v>0.982962</v>
      </c>
      <c r="W6745" s="22">
        <v>0.41440533333333401</v>
      </c>
      <c r="X6745" s="22">
        <f t="shared" si="109"/>
        <v>0.4166535520000002</v>
      </c>
      <c r="Y6745" s="8" t="b">
        <v>0</v>
      </c>
      <c r="Z6745" s="8" t="b">
        <v>0</v>
      </c>
      <c r="AA6745" s="8" t="b">
        <v>0</v>
      </c>
      <c r="AB6745" s="8" t="b">
        <v>0</v>
      </c>
    </row>
    <row r="6746" spans="1:28" hidden="1" x14ac:dyDescent="0.2">
      <c r="A6746" s="1" t="s">
        <v>6290</v>
      </c>
      <c r="B6746" s="1" t="s">
        <v>6558</v>
      </c>
      <c r="D6746" s="3" t="s">
        <v>17580</v>
      </c>
      <c r="E6746" s="3" t="s">
        <v>19097</v>
      </c>
      <c r="F6746" s="3" t="s">
        <v>19215</v>
      </c>
      <c r="G6746" s="3" t="s">
        <v>27062</v>
      </c>
      <c r="H6746" s="3" t="s">
        <v>19221</v>
      </c>
      <c r="I6746" s="6">
        <v>741121</v>
      </c>
      <c r="J6746" s="7" t="s">
        <v>19224</v>
      </c>
      <c r="K6746" s="8">
        <v>74112190</v>
      </c>
      <c r="L6746" s="3">
        <v>4.8</v>
      </c>
      <c r="N6746" s="9">
        <v>4.8000000000000001E-2</v>
      </c>
      <c r="O6746" s="9" t="b">
        <v>1</v>
      </c>
      <c r="P6746" s="10">
        <v>2.6752228857813358E-2</v>
      </c>
      <c r="Q6746" s="3" t="s">
        <v>29</v>
      </c>
      <c r="R6746" s="3" t="s">
        <v>19225</v>
      </c>
      <c r="S6746" s="14">
        <v>74112190</v>
      </c>
      <c r="T6746" s="21">
        <v>2.8157919999999996</v>
      </c>
      <c r="U6746" s="22">
        <v>0.2075098333333332</v>
      </c>
      <c r="V6746" s="22">
        <v>1.0389340000000002</v>
      </c>
      <c r="W6746" s="22">
        <v>1.5693481666666662</v>
      </c>
      <c r="X6746" s="22">
        <f t="shared" si="109"/>
        <v>9.9604719999999945E-3</v>
      </c>
      <c r="Y6746" s="8" t="b">
        <v>0</v>
      </c>
      <c r="Z6746" s="8" t="b">
        <v>0</v>
      </c>
      <c r="AA6746" s="8" t="b">
        <v>0</v>
      </c>
      <c r="AB6746" s="8" t="b">
        <v>0</v>
      </c>
    </row>
    <row r="6747" spans="1:28" hidden="1" x14ac:dyDescent="0.2">
      <c r="A6747" s="1" t="s">
        <v>6290</v>
      </c>
      <c r="B6747" s="1" t="s">
        <v>6558</v>
      </c>
      <c r="D6747" s="3" t="s">
        <v>17580</v>
      </c>
      <c r="E6747" s="3" t="s">
        <v>19097</v>
      </c>
      <c r="F6747" s="3" t="s">
        <v>19215</v>
      </c>
      <c r="G6747" s="3" t="s">
        <v>27062</v>
      </c>
      <c r="H6747" s="3" t="s">
        <v>19226</v>
      </c>
      <c r="I6747" s="6">
        <v>741122</v>
      </c>
      <c r="J6747" s="7" t="s">
        <v>19227</v>
      </c>
      <c r="K6747" s="8">
        <v>74112200</v>
      </c>
      <c r="L6747" s="3">
        <v>4.8</v>
      </c>
      <c r="N6747" s="9">
        <v>4.8000000000000001E-2</v>
      </c>
      <c r="O6747" s="9" t="b">
        <v>1</v>
      </c>
      <c r="P6747" s="10">
        <v>9.8268163926392843E-3</v>
      </c>
      <c r="Q6747" s="3" t="s">
        <v>29</v>
      </c>
      <c r="R6747" s="3" t="s">
        <v>19228</v>
      </c>
      <c r="S6747" s="14">
        <v>74112200</v>
      </c>
      <c r="T6747" s="21">
        <v>8.1184608333333355</v>
      </c>
      <c r="U6747" s="22">
        <v>5.2390074999999996</v>
      </c>
      <c r="V6747" s="22">
        <v>1.2173986666666701</v>
      </c>
      <c r="W6747" s="22">
        <v>1.6620546666666669</v>
      </c>
      <c r="X6747" s="22">
        <f t="shared" si="109"/>
        <v>0.25147236000000001</v>
      </c>
      <c r="Y6747" s="8" t="b">
        <v>0</v>
      </c>
      <c r="Z6747" s="8" t="b">
        <v>0</v>
      </c>
      <c r="AA6747" s="8" t="b">
        <v>0</v>
      </c>
      <c r="AB6747" s="8" t="b">
        <v>0</v>
      </c>
    </row>
    <row r="6748" spans="1:28" hidden="1" x14ac:dyDescent="0.2">
      <c r="A6748" s="1" t="s">
        <v>6290</v>
      </c>
      <c r="B6748" s="1" t="s">
        <v>6558</v>
      </c>
      <c r="D6748" s="3" t="s">
        <v>17580</v>
      </c>
      <c r="E6748" s="3" t="s">
        <v>19097</v>
      </c>
      <c r="F6748" s="3" t="s">
        <v>19215</v>
      </c>
      <c r="G6748" s="3" t="s">
        <v>27062</v>
      </c>
      <c r="H6748" s="3" t="s">
        <v>19229</v>
      </c>
      <c r="I6748" s="6">
        <v>741129</v>
      </c>
      <c r="J6748" s="7" t="s">
        <v>19230</v>
      </c>
      <c r="K6748" s="8">
        <v>74112900</v>
      </c>
      <c r="L6748" s="3">
        <v>4.8</v>
      </c>
      <c r="N6748" s="9">
        <v>4.8000000000000001E-2</v>
      </c>
      <c r="O6748" s="9" t="b">
        <v>1</v>
      </c>
      <c r="P6748" s="10">
        <v>1.982563699605221E-2</v>
      </c>
      <c r="Q6748" s="3" t="s">
        <v>29</v>
      </c>
      <c r="R6748" s="3" t="s">
        <v>19231</v>
      </c>
      <c r="S6748" s="14">
        <v>74112900</v>
      </c>
      <c r="T6748" s="21">
        <v>13.41953633333334</v>
      </c>
      <c r="U6748" s="22">
        <v>7.0137108333333362</v>
      </c>
      <c r="V6748" s="22">
        <v>0.86309933333333333</v>
      </c>
      <c r="W6748" s="22">
        <v>5.5427261666666707</v>
      </c>
      <c r="X6748" s="22">
        <f t="shared" si="109"/>
        <v>0.33665812000000017</v>
      </c>
      <c r="Y6748" s="8" t="b">
        <v>0</v>
      </c>
      <c r="Z6748" s="8" t="b">
        <v>0</v>
      </c>
      <c r="AA6748" s="8" t="b">
        <v>0</v>
      </c>
      <c r="AB6748" s="8" t="b">
        <v>0</v>
      </c>
    </row>
    <row r="6749" spans="1:28" hidden="1" x14ac:dyDescent="0.2">
      <c r="A6749" s="1" t="s">
        <v>6290</v>
      </c>
      <c r="B6749" s="1" t="s">
        <v>6558</v>
      </c>
      <c r="D6749" s="3" t="s">
        <v>17580</v>
      </c>
      <c r="E6749" s="3" t="s">
        <v>19097</v>
      </c>
      <c r="F6749" s="3" t="s">
        <v>19232</v>
      </c>
      <c r="G6749" s="3" t="s">
        <v>27063</v>
      </c>
      <c r="H6749" s="3" t="s">
        <v>19233</v>
      </c>
      <c r="I6749" s="6">
        <v>741210</v>
      </c>
      <c r="J6749" s="7" t="s">
        <v>19234</v>
      </c>
      <c r="K6749" s="8">
        <v>74121000</v>
      </c>
      <c r="L6749" s="3">
        <v>5.2</v>
      </c>
      <c r="N6749" s="9">
        <v>5.1999999999999998E-2</v>
      </c>
      <c r="O6749" s="9" t="b">
        <v>1</v>
      </c>
      <c r="P6749" s="10">
        <v>7.5547698811449316E-3</v>
      </c>
      <c r="Q6749" s="3" t="s">
        <v>29</v>
      </c>
      <c r="R6749" s="3" t="s">
        <v>19235</v>
      </c>
      <c r="S6749" s="14">
        <v>74121000</v>
      </c>
      <c r="T6749" s="21">
        <v>50.478831166666659</v>
      </c>
      <c r="U6749" s="22">
        <v>38.651232333333319</v>
      </c>
      <c r="V6749" s="22">
        <v>4.4938305000000032</v>
      </c>
      <c r="W6749" s="22">
        <v>7.3337683333333361</v>
      </c>
      <c r="X6749" s="22">
        <f t="shared" si="109"/>
        <v>2.0098640813333324</v>
      </c>
      <c r="Y6749" s="8" t="b">
        <v>0</v>
      </c>
      <c r="Z6749" s="8" t="b">
        <v>0</v>
      </c>
      <c r="AA6749" s="8" t="b">
        <v>0</v>
      </c>
      <c r="AB6749" s="8" t="b">
        <v>0</v>
      </c>
    </row>
    <row r="6750" spans="1:28" hidden="1" x14ac:dyDescent="0.2">
      <c r="A6750" s="1" t="s">
        <v>6290</v>
      </c>
      <c r="B6750" s="1" t="s">
        <v>6558</v>
      </c>
      <c r="D6750" s="3" t="s">
        <v>17580</v>
      </c>
      <c r="E6750" s="3" t="s">
        <v>19097</v>
      </c>
      <c r="F6750" s="3" t="s">
        <v>19232</v>
      </c>
      <c r="G6750" s="3" t="s">
        <v>27063</v>
      </c>
      <c r="H6750" s="3" t="s">
        <v>19236</v>
      </c>
      <c r="I6750" s="6">
        <v>741220</v>
      </c>
      <c r="J6750" s="7" t="s">
        <v>19237</v>
      </c>
      <c r="K6750" s="8">
        <v>74122000</v>
      </c>
      <c r="L6750" s="3">
        <v>5.2</v>
      </c>
      <c r="N6750" s="9">
        <v>5.1999999999999998E-2</v>
      </c>
      <c r="O6750" s="9" t="b">
        <v>1</v>
      </c>
      <c r="P6750" s="10">
        <v>1.9066719322191256E-2</v>
      </c>
      <c r="Q6750" s="3" t="s">
        <v>29</v>
      </c>
      <c r="R6750" s="3" t="s">
        <v>19238</v>
      </c>
      <c r="S6750" s="14">
        <v>74122000</v>
      </c>
      <c r="T6750" s="21">
        <v>70.856762500000002</v>
      </c>
      <c r="U6750" s="22">
        <v>40.007131833333325</v>
      </c>
      <c r="V6750" s="22">
        <v>4.8687459999999998</v>
      </c>
      <c r="W6750" s="22">
        <v>25.980884666666672</v>
      </c>
      <c r="X6750" s="22">
        <f t="shared" si="109"/>
        <v>2.0803708553333329</v>
      </c>
      <c r="Y6750" s="8" t="b">
        <v>0</v>
      </c>
      <c r="Z6750" s="8" t="b">
        <v>0</v>
      </c>
      <c r="AA6750" s="8" t="b">
        <v>0</v>
      </c>
      <c r="AB6750" s="8" t="b">
        <v>0</v>
      </c>
    </row>
    <row r="6751" spans="1:28" hidden="1" x14ac:dyDescent="0.2">
      <c r="A6751" s="1" t="s">
        <v>6290</v>
      </c>
      <c r="B6751" s="1" t="s">
        <v>6558</v>
      </c>
      <c r="D6751" s="3" t="s">
        <v>17580</v>
      </c>
      <c r="E6751" s="3" t="s">
        <v>19097</v>
      </c>
      <c r="F6751" s="3" t="s">
        <v>19239</v>
      </c>
      <c r="G6751" s="3" t="s">
        <v>27064</v>
      </c>
      <c r="H6751" s="3" t="s">
        <v>19240</v>
      </c>
      <c r="I6751" s="6">
        <v>741300</v>
      </c>
      <c r="J6751" s="7" t="s">
        <v>19241</v>
      </c>
      <c r="K6751" s="8">
        <v>74130000</v>
      </c>
      <c r="L6751" s="12">
        <v>2.6</v>
      </c>
      <c r="N6751" s="9">
        <v>2.5999999999999999E-2</v>
      </c>
      <c r="O6751" s="9" t="b">
        <v>1</v>
      </c>
      <c r="P6751" s="10">
        <v>1.690786300252389E-3</v>
      </c>
      <c r="Q6751" s="3" t="s">
        <v>29</v>
      </c>
      <c r="R6751" s="3" t="s">
        <v>19242</v>
      </c>
      <c r="S6751" s="14">
        <v>74130000</v>
      </c>
      <c r="T6751" s="21">
        <v>45.289325833333379</v>
      </c>
      <c r="U6751" s="22">
        <v>17.694471000000007</v>
      </c>
      <c r="V6751" s="22">
        <v>24.649679000000035</v>
      </c>
      <c r="W6751" s="22">
        <v>2.9451758333333338</v>
      </c>
      <c r="X6751" s="22">
        <f t="shared" si="109"/>
        <v>0.46005624600000017</v>
      </c>
      <c r="Y6751" s="8" t="b">
        <v>0</v>
      </c>
      <c r="Z6751" s="8" t="b">
        <v>0</v>
      </c>
      <c r="AA6751" s="8" t="b">
        <v>0</v>
      </c>
      <c r="AB6751" s="8" t="b">
        <v>0</v>
      </c>
    </row>
    <row r="6752" spans="1:28" hidden="1" x14ac:dyDescent="0.2">
      <c r="A6752" s="1" t="s">
        <v>6290</v>
      </c>
      <c r="B6752" s="1" t="s">
        <v>6558</v>
      </c>
      <c r="D6752" s="3" t="s">
        <v>17580</v>
      </c>
      <c r="E6752" s="3" t="s">
        <v>19097</v>
      </c>
      <c r="F6752" s="3" t="s">
        <v>19243</v>
      </c>
      <c r="G6752" s="3" t="s">
        <v>27065</v>
      </c>
      <c r="H6752" s="3" t="s">
        <v>19244</v>
      </c>
      <c r="I6752" s="6">
        <v>741510</v>
      </c>
      <c r="J6752" s="7" t="s">
        <v>19245</v>
      </c>
      <c r="K6752" s="8">
        <v>74151000</v>
      </c>
      <c r="L6752" s="3">
        <v>4</v>
      </c>
      <c r="N6752" s="9">
        <v>0.04</v>
      </c>
      <c r="O6752" s="9" t="b">
        <v>1</v>
      </c>
      <c r="P6752" s="10">
        <v>3.9309166976233692E-3</v>
      </c>
      <c r="Q6752" s="3" t="s">
        <v>29</v>
      </c>
      <c r="R6752" s="3" t="s">
        <v>19246</v>
      </c>
      <c r="S6752" s="14">
        <v>74151000</v>
      </c>
      <c r="T6752" s="21">
        <v>5.1142218333333362</v>
      </c>
      <c r="U6752" s="22">
        <v>4.4515991666666697</v>
      </c>
      <c r="V6752" s="22">
        <v>0.16003316666666628</v>
      </c>
      <c r="W6752" s="22">
        <v>0.50258950000000036</v>
      </c>
      <c r="X6752" s="22">
        <f t="shared" si="109"/>
        <v>0.1780639666666668</v>
      </c>
      <c r="Y6752" s="8" t="b">
        <v>0</v>
      </c>
      <c r="Z6752" s="8" t="b">
        <v>0</v>
      </c>
      <c r="AA6752" s="8" t="b">
        <v>0</v>
      </c>
      <c r="AB6752" s="8" t="b">
        <v>0</v>
      </c>
    </row>
    <row r="6753" spans="1:28" hidden="1" x14ac:dyDescent="0.2">
      <c r="A6753" s="1" t="s">
        <v>6290</v>
      </c>
      <c r="B6753" s="1" t="s">
        <v>6558</v>
      </c>
      <c r="D6753" s="3" t="s">
        <v>17580</v>
      </c>
      <c r="E6753" s="3" t="s">
        <v>19097</v>
      </c>
      <c r="F6753" s="3" t="s">
        <v>19243</v>
      </c>
      <c r="G6753" s="3" t="s">
        <v>27065</v>
      </c>
      <c r="H6753" s="3" t="s">
        <v>19247</v>
      </c>
      <c r="I6753" s="6">
        <v>741521</v>
      </c>
      <c r="J6753" s="7" t="s">
        <v>19248</v>
      </c>
      <c r="K6753" s="8">
        <v>74152100</v>
      </c>
      <c r="L6753" s="3">
        <v>3</v>
      </c>
      <c r="N6753" s="9">
        <v>0.03</v>
      </c>
      <c r="O6753" s="9" t="b">
        <v>1</v>
      </c>
      <c r="P6753" s="10">
        <v>8.8757293724771019E-3</v>
      </c>
      <c r="Q6753" s="3" t="s">
        <v>29</v>
      </c>
      <c r="R6753" s="3" t="s">
        <v>19249</v>
      </c>
      <c r="S6753" s="14">
        <v>74152100</v>
      </c>
      <c r="T6753" s="21">
        <v>2.0391101666666667</v>
      </c>
      <c r="U6753" s="22">
        <v>0.55284099999999969</v>
      </c>
      <c r="V6753" s="22">
        <v>0.88298283333333327</v>
      </c>
      <c r="W6753" s="22">
        <v>0.6032863333333337</v>
      </c>
      <c r="X6753" s="22">
        <f t="shared" si="109"/>
        <v>1.6585229999999989E-2</v>
      </c>
      <c r="Y6753" s="8" t="b">
        <v>0</v>
      </c>
      <c r="Z6753" s="8" t="b">
        <v>0</v>
      </c>
      <c r="AA6753" s="8" t="b">
        <v>0</v>
      </c>
      <c r="AB6753" s="8" t="b">
        <v>0</v>
      </c>
    </row>
    <row r="6754" spans="1:28" hidden="1" x14ac:dyDescent="0.2">
      <c r="A6754" s="1" t="s">
        <v>6290</v>
      </c>
      <c r="B6754" s="1" t="s">
        <v>6558</v>
      </c>
      <c r="D6754" s="3" t="s">
        <v>17580</v>
      </c>
      <c r="E6754" s="3" t="s">
        <v>19097</v>
      </c>
      <c r="F6754" s="3" t="s">
        <v>19243</v>
      </c>
      <c r="G6754" s="3" t="s">
        <v>27065</v>
      </c>
      <c r="H6754" s="3" t="s">
        <v>19250</v>
      </c>
      <c r="I6754" s="6">
        <v>741529</v>
      </c>
      <c r="J6754" s="7" t="s">
        <v>19251</v>
      </c>
      <c r="K6754" s="8">
        <v>74152900</v>
      </c>
      <c r="L6754" s="3">
        <v>3</v>
      </c>
      <c r="N6754" s="9">
        <v>0.03</v>
      </c>
      <c r="O6754" s="9" t="b">
        <v>1</v>
      </c>
      <c r="P6754" s="10">
        <v>1.4581104446583691E-2</v>
      </c>
      <c r="Q6754" s="3" t="s">
        <v>29</v>
      </c>
      <c r="R6754" s="3" t="s">
        <v>19252</v>
      </c>
      <c r="S6754" s="14">
        <v>74152900</v>
      </c>
      <c r="T6754" s="21">
        <v>2.708813666666666</v>
      </c>
      <c r="U6754" s="22">
        <v>1.0039273333333329</v>
      </c>
      <c r="V6754" s="22">
        <v>0.38830316666666631</v>
      </c>
      <c r="W6754" s="22">
        <v>1.3165831666666665</v>
      </c>
      <c r="X6754" s="22">
        <f t="shared" si="109"/>
        <v>3.0117819999999986E-2</v>
      </c>
      <c r="Y6754" s="8" t="b">
        <v>0</v>
      </c>
      <c r="Z6754" s="8" t="b">
        <v>0</v>
      </c>
      <c r="AA6754" s="8" t="b">
        <v>0</v>
      </c>
      <c r="AB6754" s="8" t="b">
        <v>0</v>
      </c>
    </row>
    <row r="6755" spans="1:28" hidden="1" x14ac:dyDescent="0.2">
      <c r="A6755" s="1" t="s">
        <v>6290</v>
      </c>
      <c r="B6755" s="1" t="s">
        <v>6558</v>
      </c>
      <c r="D6755" s="3" t="s">
        <v>17580</v>
      </c>
      <c r="E6755" s="3" t="s">
        <v>19097</v>
      </c>
      <c r="F6755" s="3" t="s">
        <v>19243</v>
      </c>
      <c r="G6755" s="3" t="s">
        <v>27065</v>
      </c>
      <c r="H6755" s="3" t="s">
        <v>19253</v>
      </c>
      <c r="I6755" s="6">
        <v>741533</v>
      </c>
      <c r="J6755" s="7" t="s">
        <v>19254</v>
      </c>
      <c r="K6755" s="8">
        <v>74153300</v>
      </c>
      <c r="L6755" s="3">
        <v>3</v>
      </c>
      <c r="N6755" s="9">
        <v>0.03</v>
      </c>
      <c r="O6755" s="9" t="b">
        <v>1</v>
      </c>
      <c r="P6755" s="10">
        <v>1.856366477773588E-2</v>
      </c>
      <c r="Q6755" s="3" t="s">
        <v>29</v>
      </c>
      <c r="R6755" s="3" t="s">
        <v>19255</v>
      </c>
      <c r="S6755" s="14">
        <v>74153300</v>
      </c>
      <c r="T6755" s="21">
        <v>8.0864676666666604</v>
      </c>
      <c r="U6755" s="22">
        <v>2.6631554999999967</v>
      </c>
      <c r="V6755" s="22">
        <v>0.41949633333333297</v>
      </c>
      <c r="W6755" s="22">
        <v>5.0038158333333298</v>
      </c>
      <c r="X6755" s="22">
        <f t="shared" si="109"/>
        <v>7.9894664999999893E-2</v>
      </c>
      <c r="Y6755" s="8" t="b">
        <v>0</v>
      </c>
      <c r="Z6755" s="8" t="b">
        <v>0</v>
      </c>
      <c r="AA6755" s="8" t="b">
        <v>0</v>
      </c>
      <c r="AB6755" s="8" t="b">
        <v>0</v>
      </c>
    </row>
    <row r="6756" spans="1:28" hidden="1" x14ac:dyDescent="0.2">
      <c r="A6756" s="1" t="s">
        <v>6290</v>
      </c>
      <c r="B6756" s="1" t="s">
        <v>6558</v>
      </c>
      <c r="D6756" s="3" t="s">
        <v>17580</v>
      </c>
      <c r="E6756" s="3" t="s">
        <v>19097</v>
      </c>
      <c r="F6756" s="3" t="s">
        <v>19243</v>
      </c>
      <c r="G6756" s="3" t="s">
        <v>27065</v>
      </c>
      <c r="H6756" s="3" t="s">
        <v>19256</v>
      </c>
      <c r="I6756" s="6">
        <v>741539</v>
      </c>
      <c r="J6756" s="7" t="s">
        <v>19257</v>
      </c>
      <c r="K6756" s="8">
        <v>74153900</v>
      </c>
      <c r="L6756" s="3">
        <v>3</v>
      </c>
      <c r="N6756" s="9">
        <v>0.03</v>
      </c>
      <c r="O6756" s="9" t="b">
        <v>1</v>
      </c>
      <c r="P6756" s="10">
        <v>1.8542722074565997E-2</v>
      </c>
      <c r="Q6756" s="3" t="s">
        <v>29</v>
      </c>
      <c r="R6756" s="3" t="s">
        <v>19258</v>
      </c>
      <c r="S6756" s="14">
        <v>74153900</v>
      </c>
      <c r="T6756" s="21">
        <v>6.0253823333333312</v>
      </c>
      <c r="U6756" s="22">
        <v>1.781656666666668</v>
      </c>
      <c r="V6756" s="22">
        <v>0.51949266666666627</v>
      </c>
      <c r="W6756" s="22">
        <v>3.7242329999999968</v>
      </c>
      <c r="X6756" s="22">
        <f t="shared" si="109"/>
        <v>5.3449700000000037E-2</v>
      </c>
      <c r="Y6756" s="8" t="b">
        <v>0</v>
      </c>
      <c r="Z6756" s="8" t="b">
        <v>0</v>
      </c>
      <c r="AA6756" s="8" t="b">
        <v>0</v>
      </c>
      <c r="AB6756" s="8" t="b">
        <v>0</v>
      </c>
    </row>
    <row r="6757" spans="1:28" hidden="1" x14ac:dyDescent="0.2">
      <c r="A6757" s="1" t="s">
        <v>6290</v>
      </c>
      <c r="B6757" s="1" t="s">
        <v>6558</v>
      </c>
      <c r="D6757" s="3" t="s">
        <v>17580</v>
      </c>
      <c r="E6757" s="3" t="s">
        <v>19097</v>
      </c>
      <c r="F6757" s="3" t="s">
        <v>19259</v>
      </c>
      <c r="G6757" s="3" t="s">
        <v>27066</v>
      </c>
      <c r="H6757" s="3" t="s">
        <v>19260</v>
      </c>
      <c r="I6757" s="6">
        <v>741810</v>
      </c>
      <c r="J6757" s="7" t="s">
        <v>19261</v>
      </c>
      <c r="K6757" s="8">
        <v>74181010</v>
      </c>
      <c r="L6757" s="3">
        <v>4</v>
      </c>
      <c r="N6757" s="9">
        <v>0.04</v>
      </c>
      <c r="O6757" s="9" t="b">
        <v>1</v>
      </c>
      <c r="P6757" s="10">
        <v>1.4975711233136315E-2</v>
      </c>
      <c r="Q6757" s="3" t="s">
        <v>25</v>
      </c>
      <c r="R6757" s="3" t="s">
        <v>19262</v>
      </c>
      <c r="S6757" s="14">
        <v>74181010</v>
      </c>
      <c r="T6757" s="21">
        <v>2.2408850000000013</v>
      </c>
      <c r="U6757" s="22">
        <v>1.3987938333333343</v>
      </c>
      <c r="V6757" s="22">
        <v>3.1199999999999999E-3</v>
      </c>
      <c r="W6757" s="22">
        <v>0.83897116666666705</v>
      </c>
      <c r="X6757" s="22">
        <f t="shared" si="109"/>
        <v>5.5951753333333375E-2</v>
      </c>
      <c r="Y6757" s="8" t="b">
        <v>0</v>
      </c>
      <c r="Z6757" s="8" t="b">
        <v>0</v>
      </c>
      <c r="AA6757" s="8" t="b">
        <v>0</v>
      </c>
      <c r="AB6757" s="8" t="b">
        <v>0</v>
      </c>
    </row>
    <row r="6758" spans="1:28" hidden="1" x14ac:dyDescent="0.2">
      <c r="A6758" s="1" t="s">
        <v>6290</v>
      </c>
      <c r="B6758" s="1" t="s">
        <v>6558</v>
      </c>
      <c r="D6758" s="3" t="s">
        <v>17580</v>
      </c>
      <c r="E6758" s="3" t="s">
        <v>19097</v>
      </c>
      <c r="F6758" s="3" t="s">
        <v>19259</v>
      </c>
      <c r="G6758" s="3" t="s">
        <v>27066</v>
      </c>
      <c r="H6758" s="3" t="s">
        <v>19260</v>
      </c>
      <c r="I6758" s="6">
        <v>741810</v>
      </c>
      <c r="J6758" s="7" t="s">
        <v>19263</v>
      </c>
      <c r="K6758" s="8">
        <v>74181090</v>
      </c>
      <c r="L6758" s="3">
        <v>3</v>
      </c>
      <c r="N6758" s="9">
        <v>0.03</v>
      </c>
      <c r="O6758" s="9" t="b">
        <v>1</v>
      </c>
      <c r="P6758" s="10">
        <v>2.4735165379591546E-2</v>
      </c>
      <c r="Q6758" s="3" t="s">
        <v>25</v>
      </c>
      <c r="R6758" s="3" t="s">
        <v>19264</v>
      </c>
      <c r="S6758" s="14">
        <v>74181090</v>
      </c>
      <c r="T6758" s="21">
        <v>3.8037795000000054</v>
      </c>
      <c r="U6758" s="22">
        <v>0.511361333333333</v>
      </c>
      <c r="V6758" s="22">
        <v>0.15618099999999971</v>
      </c>
      <c r="W6758" s="22">
        <v>3.1362371666666728</v>
      </c>
      <c r="X6758" s="22">
        <f t="shared" si="109"/>
        <v>1.5340839999999989E-2</v>
      </c>
      <c r="Y6758" s="8" t="b">
        <v>0</v>
      </c>
      <c r="Z6758" s="8" t="b">
        <v>0</v>
      </c>
      <c r="AA6758" s="8" t="b">
        <v>0</v>
      </c>
      <c r="AB6758" s="8" t="b">
        <v>0</v>
      </c>
    </row>
    <row r="6759" spans="1:28" hidden="1" x14ac:dyDescent="0.2">
      <c r="A6759" s="1" t="s">
        <v>6290</v>
      </c>
      <c r="B6759" s="1" t="s">
        <v>6558</v>
      </c>
      <c r="D6759" s="3" t="s">
        <v>17580</v>
      </c>
      <c r="E6759" s="3" t="s">
        <v>19097</v>
      </c>
      <c r="F6759" s="3" t="s">
        <v>19259</v>
      </c>
      <c r="G6759" s="3" t="s">
        <v>27066</v>
      </c>
      <c r="H6759" s="3" t="s">
        <v>19265</v>
      </c>
      <c r="I6759" s="6">
        <v>741820</v>
      </c>
      <c r="J6759" s="7" t="s">
        <v>19266</v>
      </c>
      <c r="K6759" s="8">
        <v>74182000</v>
      </c>
      <c r="L6759" s="3">
        <v>3</v>
      </c>
      <c r="N6759" s="9">
        <v>0.03</v>
      </c>
      <c r="O6759" s="9" t="b">
        <v>1</v>
      </c>
      <c r="P6759" s="10">
        <v>2.2707105224039511E-2</v>
      </c>
      <c r="Q6759" s="3" t="s">
        <v>29</v>
      </c>
      <c r="R6759" s="3" t="s">
        <v>19267</v>
      </c>
      <c r="S6759" s="14">
        <v>74182000</v>
      </c>
      <c r="T6759" s="21">
        <v>28.5783411666667</v>
      </c>
      <c r="U6759" s="22">
        <v>6.7728940000000026</v>
      </c>
      <c r="V6759" s="22">
        <v>0.17440050000000001</v>
      </c>
      <c r="W6759" s="22">
        <v>21.631046666666698</v>
      </c>
      <c r="X6759" s="22">
        <f t="shared" si="109"/>
        <v>0.20318682000000007</v>
      </c>
      <c r="Y6759" s="8" t="b">
        <v>0</v>
      </c>
      <c r="Z6759" s="8" t="b">
        <v>0</v>
      </c>
      <c r="AA6759" s="8" t="b">
        <v>0</v>
      </c>
      <c r="AB6759" s="8" t="b">
        <v>0</v>
      </c>
    </row>
    <row r="6760" spans="1:28" hidden="1" x14ac:dyDescent="0.2">
      <c r="A6760" s="1" t="s">
        <v>6290</v>
      </c>
      <c r="B6760" s="1" t="s">
        <v>6558</v>
      </c>
      <c r="D6760" s="3" t="s">
        <v>17580</v>
      </c>
      <c r="E6760" s="3" t="s">
        <v>19097</v>
      </c>
      <c r="F6760" s="3" t="s">
        <v>19268</v>
      </c>
      <c r="G6760" s="3" t="s">
        <v>27067</v>
      </c>
      <c r="H6760" s="3" t="s">
        <v>19269</v>
      </c>
      <c r="I6760" s="6">
        <v>741910</v>
      </c>
      <c r="J6760" s="7" t="s">
        <v>19270</v>
      </c>
      <c r="K6760" s="8">
        <v>74191000</v>
      </c>
      <c r="L6760" s="3">
        <v>3</v>
      </c>
      <c r="N6760" s="9">
        <v>0.03</v>
      </c>
      <c r="O6760" s="9" t="b">
        <v>1</v>
      </c>
      <c r="P6760" s="10">
        <v>8.7672969935085662E-3</v>
      </c>
      <c r="Q6760" s="3" t="s">
        <v>29</v>
      </c>
      <c r="R6760" s="3" t="s">
        <v>19271</v>
      </c>
      <c r="S6760" s="14">
        <v>74191000</v>
      </c>
      <c r="T6760" s="21">
        <v>1.6338701666666671</v>
      </c>
      <c r="U6760" s="22">
        <v>0.98674466666666671</v>
      </c>
      <c r="V6760" s="22">
        <v>0.16963800000000001</v>
      </c>
      <c r="W6760" s="22">
        <v>0.47748750000000029</v>
      </c>
      <c r="X6760" s="22">
        <f t="shared" si="109"/>
        <v>2.9602340000000001E-2</v>
      </c>
      <c r="Y6760" s="8" t="b">
        <v>0</v>
      </c>
      <c r="Z6760" s="8" t="b">
        <v>0</v>
      </c>
      <c r="AA6760" s="8" t="b">
        <v>0</v>
      </c>
      <c r="AB6760" s="8" t="b">
        <v>0</v>
      </c>
    </row>
    <row r="6761" spans="1:28" hidden="1" x14ac:dyDescent="0.2">
      <c r="A6761" s="1" t="s">
        <v>6290</v>
      </c>
      <c r="B6761" s="1" t="s">
        <v>6558</v>
      </c>
      <c r="D6761" s="3" t="s">
        <v>17580</v>
      </c>
      <c r="E6761" s="3" t="s">
        <v>19097</v>
      </c>
      <c r="F6761" s="3" t="s">
        <v>19268</v>
      </c>
      <c r="G6761" s="3" t="s">
        <v>27067</v>
      </c>
      <c r="H6761" s="3" t="s">
        <v>19272</v>
      </c>
      <c r="I6761" s="6">
        <v>741991</v>
      </c>
      <c r="J6761" s="7" t="s">
        <v>19273</v>
      </c>
      <c r="K6761" s="8">
        <v>74199100</v>
      </c>
      <c r="L6761" s="3">
        <v>3</v>
      </c>
      <c r="N6761" s="9">
        <v>0.03</v>
      </c>
      <c r="O6761" s="9" t="b">
        <v>1</v>
      </c>
      <c r="P6761" s="10">
        <v>6.0525873431436124E-3</v>
      </c>
      <c r="Q6761" s="3" t="s">
        <v>29</v>
      </c>
      <c r="R6761" s="3" t="s">
        <v>19274</v>
      </c>
      <c r="S6761" s="14">
        <v>74199100</v>
      </c>
      <c r="T6761" s="21">
        <v>16.82768033333333</v>
      </c>
      <c r="U6761" s="22">
        <v>13.113598833333331</v>
      </c>
      <c r="V6761" s="22">
        <v>0.31904799999999967</v>
      </c>
      <c r="W6761" s="22">
        <v>3.3950334999999994</v>
      </c>
      <c r="X6761" s="22">
        <f t="shared" si="109"/>
        <v>0.39340796499999992</v>
      </c>
      <c r="Y6761" s="8" t="b">
        <v>0</v>
      </c>
      <c r="Z6761" s="8" t="b">
        <v>0</v>
      </c>
      <c r="AA6761" s="8" t="b">
        <v>0</v>
      </c>
      <c r="AB6761" s="8" t="b">
        <v>0</v>
      </c>
    </row>
    <row r="6762" spans="1:28" hidden="1" x14ac:dyDescent="0.2">
      <c r="A6762" s="1" t="s">
        <v>6290</v>
      </c>
      <c r="B6762" s="1" t="s">
        <v>6558</v>
      </c>
      <c r="D6762" s="3" t="s">
        <v>17580</v>
      </c>
      <c r="E6762" s="3" t="s">
        <v>19097</v>
      </c>
      <c r="F6762" s="3" t="s">
        <v>19268</v>
      </c>
      <c r="G6762" s="3" t="s">
        <v>27067</v>
      </c>
      <c r="H6762" s="3" t="s">
        <v>19275</v>
      </c>
      <c r="I6762" s="6">
        <v>741999</v>
      </c>
      <c r="J6762" s="7" t="s">
        <v>19276</v>
      </c>
      <c r="K6762" s="8">
        <v>74199910</v>
      </c>
      <c r="L6762" s="3">
        <v>4.3</v>
      </c>
      <c r="N6762" s="9">
        <v>4.2999999999999997E-2</v>
      </c>
      <c r="O6762" s="9" t="b">
        <v>1</v>
      </c>
      <c r="P6762" s="10">
        <v>7.667265933242776E-3</v>
      </c>
      <c r="Q6762" s="3" t="s">
        <v>29</v>
      </c>
      <c r="R6762" s="3" t="s">
        <v>19277</v>
      </c>
      <c r="S6762" s="14">
        <v>74199910</v>
      </c>
      <c r="T6762" s="21">
        <v>2.6868955000000034</v>
      </c>
      <c r="U6762" s="22">
        <v>2.1235545000000031</v>
      </c>
      <c r="V6762" s="22">
        <v>8.4244666666666704E-2</v>
      </c>
      <c r="W6762" s="22">
        <v>0.47909633333333362</v>
      </c>
      <c r="X6762" s="22">
        <f t="shared" si="109"/>
        <v>9.1312843500000129E-2</v>
      </c>
      <c r="Y6762" s="8" t="b">
        <v>0</v>
      </c>
      <c r="Z6762" s="8" t="b">
        <v>0</v>
      </c>
      <c r="AA6762" s="8" t="b">
        <v>0</v>
      </c>
      <c r="AB6762" s="8" t="b">
        <v>0</v>
      </c>
    </row>
    <row r="6763" spans="1:28" hidden="1" x14ac:dyDescent="0.2">
      <c r="A6763" s="1" t="s">
        <v>6290</v>
      </c>
      <c r="B6763" s="1" t="s">
        <v>6558</v>
      </c>
      <c r="D6763" s="3" t="s">
        <v>17580</v>
      </c>
      <c r="E6763" s="3" t="s">
        <v>19097</v>
      </c>
      <c r="F6763" s="3" t="s">
        <v>19268</v>
      </c>
      <c r="G6763" s="3" t="s">
        <v>27067</v>
      </c>
      <c r="H6763" s="3" t="s">
        <v>19275</v>
      </c>
      <c r="I6763" s="6">
        <v>741999</v>
      </c>
      <c r="J6763" s="7" t="s">
        <v>19278</v>
      </c>
      <c r="K6763" s="8">
        <v>74199930</v>
      </c>
      <c r="L6763" s="3">
        <v>4</v>
      </c>
      <c r="N6763" s="9">
        <v>0.04</v>
      </c>
      <c r="O6763" s="9" t="b">
        <v>1</v>
      </c>
      <c r="P6763" s="10">
        <v>2.6867189223474201E-2</v>
      </c>
      <c r="Q6763" s="3" t="s">
        <v>29</v>
      </c>
      <c r="R6763" s="3" t="s">
        <v>19279</v>
      </c>
      <c r="S6763" s="14">
        <v>74199930</v>
      </c>
      <c r="T6763" s="21">
        <v>1.8517285000000032</v>
      </c>
      <c r="U6763" s="22">
        <v>2.9906999999999968E-2</v>
      </c>
      <c r="V6763" s="22">
        <v>0.57805300000000004</v>
      </c>
      <c r="W6763" s="22">
        <v>1.2437685000000032</v>
      </c>
      <c r="X6763" s="22">
        <f t="shared" si="109"/>
        <v>1.1962799999999988E-3</v>
      </c>
      <c r="Y6763" s="8" t="b">
        <v>0</v>
      </c>
      <c r="Z6763" s="8" t="b">
        <v>0</v>
      </c>
      <c r="AA6763" s="8" t="b">
        <v>0</v>
      </c>
      <c r="AB6763" s="8" t="b">
        <v>0</v>
      </c>
    </row>
    <row r="6764" spans="1:28" hidden="1" x14ac:dyDescent="0.2">
      <c r="A6764" s="1" t="s">
        <v>6290</v>
      </c>
      <c r="B6764" s="1" t="s">
        <v>6558</v>
      </c>
      <c r="D6764" s="3" t="s">
        <v>17580</v>
      </c>
      <c r="E6764" s="3" t="s">
        <v>19097</v>
      </c>
      <c r="F6764" s="3" t="s">
        <v>19268</v>
      </c>
      <c r="G6764" s="3" t="s">
        <v>27067</v>
      </c>
      <c r="H6764" s="3" t="s">
        <v>19275</v>
      </c>
      <c r="I6764" s="6">
        <v>741999</v>
      </c>
      <c r="J6764" s="7" t="s">
        <v>19280</v>
      </c>
      <c r="K6764" s="8">
        <v>74199990</v>
      </c>
      <c r="L6764" s="3">
        <v>3</v>
      </c>
      <c r="N6764" s="9">
        <v>0.03</v>
      </c>
      <c r="O6764" s="9" t="b">
        <v>1</v>
      </c>
      <c r="P6764" s="10">
        <v>1.9118530606233499E-2</v>
      </c>
      <c r="Q6764" s="3" t="s">
        <v>29</v>
      </c>
      <c r="R6764" s="3" t="s">
        <v>19281</v>
      </c>
      <c r="S6764" s="14">
        <v>74199990</v>
      </c>
      <c r="T6764" s="21">
        <v>36.470351166666667</v>
      </c>
      <c r="U6764" s="22">
        <v>11.750834666666657</v>
      </c>
      <c r="V6764" s="22">
        <v>1.4775323333333332</v>
      </c>
      <c r="W6764" s="22">
        <v>23.241984166666676</v>
      </c>
      <c r="X6764" s="22">
        <f t="shared" si="109"/>
        <v>0.35252503999999968</v>
      </c>
      <c r="Y6764" s="8" t="b">
        <v>0</v>
      </c>
      <c r="Z6764" s="8" t="b">
        <v>0</v>
      </c>
      <c r="AA6764" s="8" t="b">
        <v>0</v>
      </c>
      <c r="AB6764" s="8" t="b">
        <v>0</v>
      </c>
    </row>
    <row r="6765" spans="1:28" hidden="1" x14ac:dyDescent="0.2">
      <c r="A6765" s="1" t="s">
        <v>6290</v>
      </c>
      <c r="B6765" s="1" t="s">
        <v>6558</v>
      </c>
      <c r="D6765" s="3" t="s">
        <v>17580</v>
      </c>
      <c r="E6765" s="3" t="s">
        <v>19282</v>
      </c>
      <c r="F6765" s="3" t="s">
        <v>19283</v>
      </c>
      <c r="G6765" s="3" t="s">
        <v>27068</v>
      </c>
      <c r="H6765" s="3" t="s">
        <v>19284</v>
      </c>
      <c r="I6765" s="6">
        <v>750110</v>
      </c>
      <c r="J6765" s="7" t="s">
        <v>19285</v>
      </c>
      <c r="K6765" s="8">
        <v>75011000</v>
      </c>
      <c r="L6765" s="3">
        <v>0</v>
      </c>
      <c r="N6765" s="9">
        <v>0</v>
      </c>
      <c r="O6765" s="9" t="b">
        <v>1</v>
      </c>
      <c r="P6765" s="10">
        <v>0</v>
      </c>
      <c r="Q6765" s="3" t="s">
        <v>29</v>
      </c>
      <c r="R6765" s="3" t="s">
        <v>19286</v>
      </c>
      <c r="S6765" s="14">
        <v>75011000</v>
      </c>
      <c r="T6765" s="21">
        <v>350.26344399999999</v>
      </c>
      <c r="U6765" s="22">
        <v>6.9908999999999999E-2</v>
      </c>
      <c r="V6765" s="22">
        <v>340.44063699999998</v>
      </c>
      <c r="W6765" s="22">
        <v>9.7528980000000001</v>
      </c>
      <c r="X6765" s="22">
        <f t="shared" si="109"/>
        <v>0</v>
      </c>
      <c r="Y6765" s="8" t="b">
        <v>0</v>
      </c>
      <c r="Z6765" s="8" t="b">
        <v>0</v>
      </c>
      <c r="AA6765" s="8" t="b">
        <v>0</v>
      </c>
      <c r="AB6765" s="8" t="b">
        <v>0</v>
      </c>
    </row>
    <row r="6766" spans="1:28" hidden="1" x14ac:dyDescent="0.2">
      <c r="A6766" s="1" t="s">
        <v>6290</v>
      </c>
      <c r="B6766" s="1" t="s">
        <v>6558</v>
      </c>
      <c r="D6766" s="3" t="s">
        <v>17580</v>
      </c>
      <c r="E6766" s="3" t="s">
        <v>19282</v>
      </c>
      <c r="F6766" s="3" t="s">
        <v>19283</v>
      </c>
      <c r="G6766" s="3" t="s">
        <v>27068</v>
      </c>
      <c r="H6766" s="3" t="s">
        <v>19287</v>
      </c>
      <c r="I6766" s="6">
        <v>750120</v>
      </c>
      <c r="J6766" s="7" t="s">
        <v>19288</v>
      </c>
      <c r="K6766" s="8">
        <v>75012000</v>
      </c>
      <c r="L6766" s="3">
        <v>0</v>
      </c>
      <c r="N6766" s="9">
        <v>0</v>
      </c>
      <c r="O6766" s="9" t="b">
        <v>1</v>
      </c>
      <c r="P6766" s="10">
        <v>0</v>
      </c>
      <c r="Q6766" s="3" t="s">
        <v>29</v>
      </c>
      <c r="R6766" s="3" t="s">
        <v>19289</v>
      </c>
      <c r="S6766" s="14">
        <v>75012000</v>
      </c>
      <c r="T6766" s="21">
        <v>15.074052333333331</v>
      </c>
      <c r="U6766" s="22">
        <v>0.76280700000000001</v>
      </c>
      <c r="V6766" s="22">
        <v>8.3831000000000003E-2</v>
      </c>
      <c r="W6766" s="22">
        <v>14.22741433333333</v>
      </c>
      <c r="X6766" s="22">
        <f t="shared" si="109"/>
        <v>0</v>
      </c>
      <c r="Y6766" s="8" t="b">
        <v>0</v>
      </c>
      <c r="Z6766" s="8" t="b">
        <v>0</v>
      </c>
      <c r="AA6766" s="8" t="b">
        <v>0</v>
      </c>
      <c r="AB6766" s="8" t="b">
        <v>0</v>
      </c>
    </row>
    <row r="6767" spans="1:28" hidden="1" x14ac:dyDescent="0.2">
      <c r="A6767" s="1" t="s">
        <v>6290</v>
      </c>
      <c r="B6767" s="1" t="s">
        <v>6558</v>
      </c>
      <c r="D6767" s="3" t="s">
        <v>17580</v>
      </c>
      <c r="E6767" s="3" t="s">
        <v>19282</v>
      </c>
      <c r="F6767" s="3" t="s">
        <v>19290</v>
      </c>
      <c r="G6767" s="3" t="s">
        <v>27069</v>
      </c>
      <c r="H6767" s="3" t="s">
        <v>19291</v>
      </c>
      <c r="I6767" s="6">
        <v>750210</v>
      </c>
      <c r="J6767" s="7" t="s">
        <v>19292</v>
      </c>
      <c r="K6767" s="8">
        <v>75021000</v>
      </c>
      <c r="L6767" s="3">
        <v>0</v>
      </c>
      <c r="N6767" s="9">
        <v>0</v>
      </c>
      <c r="O6767" s="9" t="b">
        <v>1</v>
      </c>
      <c r="P6767" s="10">
        <v>0</v>
      </c>
      <c r="Q6767" s="3" t="s">
        <v>29</v>
      </c>
      <c r="R6767" s="3" t="s">
        <v>19293</v>
      </c>
      <c r="S6767" s="14">
        <v>75021000</v>
      </c>
      <c r="T6767" s="21">
        <v>81.272482833333328</v>
      </c>
      <c r="U6767" s="22">
        <v>48.642572833333297</v>
      </c>
      <c r="V6767" s="22">
        <v>23.767366333333364</v>
      </c>
      <c r="W6767" s="22">
        <v>8.862543666666669</v>
      </c>
      <c r="X6767" s="22">
        <f t="shared" si="109"/>
        <v>0</v>
      </c>
      <c r="Y6767" s="8" t="b">
        <v>0</v>
      </c>
      <c r="Z6767" s="8" t="b">
        <v>0</v>
      </c>
      <c r="AA6767" s="8" t="b">
        <v>0</v>
      </c>
      <c r="AB6767" s="8" t="b">
        <v>0</v>
      </c>
    </row>
    <row r="6768" spans="1:28" hidden="1" x14ac:dyDescent="0.2">
      <c r="A6768" s="1" t="s">
        <v>6290</v>
      </c>
      <c r="B6768" s="1" t="s">
        <v>6558</v>
      </c>
      <c r="D6768" s="3" t="s">
        <v>17580</v>
      </c>
      <c r="E6768" s="3" t="s">
        <v>19282</v>
      </c>
      <c r="F6768" s="3" t="s">
        <v>19290</v>
      </c>
      <c r="G6768" s="3" t="s">
        <v>27069</v>
      </c>
      <c r="H6768" s="3" t="s">
        <v>19294</v>
      </c>
      <c r="I6768" s="6">
        <v>750220</v>
      </c>
      <c r="J6768" s="7" t="s">
        <v>19295</v>
      </c>
      <c r="K6768" s="8">
        <v>75022000</v>
      </c>
      <c r="L6768" s="3">
        <v>0</v>
      </c>
      <c r="N6768" s="9">
        <v>0</v>
      </c>
      <c r="O6768" s="9" t="b">
        <v>1</v>
      </c>
      <c r="P6768" s="10">
        <v>0</v>
      </c>
      <c r="Q6768" s="3" t="s">
        <v>29</v>
      </c>
      <c r="R6768" s="3" t="s">
        <v>19296</v>
      </c>
      <c r="S6768" s="14">
        <v>75022000</v>
      </c>
      <c r="T6768" s="21">
        <v>43.858276000000046</v>
      </c>
      <c r="U6768" s="22">
        <v>10.136219166666674</v>
      </c>
      <c r="V6768" s="22">
        <v>1.9628203333333329</v>
      </c>
      <c r="W6768" s="22">
        <v>31.759236500000036</v>
      </c>
      <c r="X6768" s="22">
        <f t="shared" si="109"/>
        <v>0</v>
      </c>
      <c r="Y6768" s="8" t="b">
        <v>0</v>
      </c>
      <c r="Z6768" s="8" t="b">
        <v>0</v>
      </c>
      <c r="AA6768" s="8" t="b">
        <v>0</v>
      </c>
      <c r="AB6768" s="8" t="b">
        <v>0</v>
      </c>
    </row>
    <row r="6769" spans="1:28" hidden="1" x14ac:dyDescent="0.2">
      <c r="A6769" s="1" t="s">
        <v>6290</v>
      </c>
      <c r="B6769" s="1" t="s">
        <v>6558</v>
      </c>
      <c r="D6769" s="3" t="s">
        <v>17580</v>
      </c>
      <c r="E6769" s="3" t="s">
        <v>19282</v>
      </c>
      <c r="F6769" s="3" t="s">
        <v>19297</v>
      </c>
      <c r="G6769" s="3" t="s">
        <v>27070</v>
      </c>
      <c r="H6769" s="3" t="s">
        <v>19298</v>
      </c>
      <c r="I6769" s="6">
        <v>750300</v>
      </c>
      <c r="J6769" s="7" t="s">
        <v>19299</v>
      </c>
      <c r="K6769" s="8">
        <v>75030010</v>
      </c>
      <c r="L6769" s="3">
        <v>0</v>
      </c>
      <c r="N6769" s="9">
        <v>0</v>
      </c>
      <c r="O6769" s="9" t="b">
        <v>1</v>
      </c>
      <c r="P6769" s="10">
        <v>0</v>
      </c>
      <c r="Q6769" s="3" t="s">
        <v>29</v>
      </c>
      <c r="R6769" s="3" t="s">
        <v>19300</v>
      </c>
      <c r="S6769" s="14">
        <v>75030010</v>
      </c>
      <c r="T6769" s="21">
        <v>2.8725136666666682</v>
      </c>
      <c r="U6769" s="22">
        <v>0.44658149999999996</v>
      </c>
      <c r="V6769" s="22">
        <v>0.47778100000000001</v>
      </c>
      <c r="W6769" s="22">
        <v>1.948151166666668</v>
      </c>
      <c r="X6769" s="22">
        <f t="shared" si="109"/>
        <v>0</v>
      </c>
      <c r="Y6769" s="8" t="b">
        <v>0</v>
      </c>
      <c r="Z6769" s="8" t="b">
        <v>0</v>
      </c>
      <c r="AA6769" s="8" t="b">
        <v>0</v>
      </c>
      <c r="AB6769" s="8" t="b">
        <v>0</v>
      </c>
    </row>
    <row r="6770" spans="1:28" hidden="1" x14ac:dyDescent="0.2">
      <c r="A6770" s="1" t="s">
        <v>6290</v>
      </c>
      <c r="B6770" s="1" t="s">
        <v>6558</v>
      </c>
      <c r="D6770" s="3" t="s">
        <v>17580</v>
      </c>
      <c r="E6770" s="3" t="s">
        <v>19282</v>
      </c>
      <c r="F6770" s="3" t="s">
        <v>19297</v>
      </c>
      <c r="G6770" s="3" t="s">
        <v>27070</v>
      </c>
      <c r="H6770" s="3" t="s">
        <v>19298</v>
      </c>
      <c r="I6770" s="6">
        <v>750300</v>
      </c>
      <c r="J6770" s="7" t="s">
        <v>19301</v>
      </c>
      <c r="K6770" s="8">
        <v>75030090</v>
      </c>
      <c r="L6770" s="3">
        <v>0</v>
      </c>
      <c r="N6770" s="9">
        <v>0</v>
      </c>
      <c r="O6770" s="9" t="b">
        <v>1</v>
      </c>
      <c r="P6770" s="10">
        <v>0</v>
      </c>
      <c r="Q6770" s="3" t="s">
        <v>29</v>
      </c>
      <c r="R6770" s="3" t="s">
        <v>19302</v>
      </c>
      <c r="S6770" s="14">
        <v>75030090</v>
      </c>
      <c r="T6770" s="21">
        <v>51.700640666666686</v>
      </c>
      <c r="U6770" s="22">
        <v>32.53335266666668</v>
      </c>
      <c r="V6770" s="22">
        <v>2.6590910000000032</v>
      </c>
      <c r="W6770" s="22">
        <v>16.508197000000003</v>
      </c>
      <c r="X6770" s="22">
        <f t="shared" si="109"/>
        <v>0</v>
      </c>
      <c r="Y6770" s="8" t="b">
        <v>0</v>
      </c>
      <c r="Z6770" s="8" t="b">
        <v>0</v>
      </c>
      <c r="AA6770" s="8" t="b">
        <v>0</v>
      </c>
      <c r="AB6770" s="8" t="b">
        <v>0</v>
      </c>
    </row>
    <row r="6771" spans="1:28" hidden="1" x14ac:dyDescent="0.2">
      <c r="A6771" s="1" t="s">
        <v>6290</v>
      </c>
      <c r="B6771" s="1" t="s">
        <v>6558</v>
      </c>
      <c r="D6771" s="3" t="s">
        <v>17580</v>
      </c>
      <c r="E6771" s="3" t="s">
        <v>19282</v>
      </c>
      <c r="F6771" s="3" t="s">
        <v>19303</v>
      </c>
      <c r="G6771" s="3" t="s">
        <v>27071</v>
      </c>
      <c r="H6771" s="3" t="s">
        <v>19304</v>
      </c>
      <c r="I6771" s="6">
        <v>750400</v>
      </c>
      <c r="J6771" s="7" t="s">
        <v>19305</v>
      </c>
      <c r="K6771" s="8">
        <v>75040000</v>
      </c>
      <c r="L6771" s="3">
        <v>0</v>
      </c>
      <c r="N6771" s="9">
        <v>0</v>
      </c>
      <c r="O6771" s="9" t="b">
        <v>1</v>
      </c>
      <c r="P6771" s="10">
        <v>0</v>
      </c>
      <c r="Q6771" s="3" t="s">
        <v>29</v>
      </c>
      <c r="R6771" s="3" t="s">
        <v>19306</v>
      </c>
      <c r="S6771" s="14">
        <v>75040000</v>
      </c>
      <c r="T6771" s="21">
        <v>9.3910896666666677</v>
      </c>
      <c r="U6771" s="22">
        <v>2.8989893333333301</v>
      </c>
      <c r="V6771" s="22">
        <v>0.14659066666666701</v>
      </c>
      <c r="W6771" s="22">
        <v>6.3455096666666702</v>
      </c>
      <c r="X6771" s="22">
        <f t="shared" si="109"/>
        <v>0</v>
      </c>
      <c r="Y6771" s="8" t="b">
        <v>0</v>
      </c>
      <c r="Z6771" s="8" t="b">
        <v>0</v>
      </c>
      <c r="AA6771" s="8" t="b">
        <v>0</v>
      </c>
      <c r="AB6771" s="8" t="b">
        <v>0</v>
      </c>
    </row>
    <row r="6772" spans="1:28" hidden="1" x14ac:dyDescent="0.2">
      <c r="A6772" s="1" t="s">
        <v>6290</v>
      </c>
      <c r="B6772" s="1" t="s">
        <v>6558</v>
      </c>
      <c r="D6772" s="3" t="s">
        <v>17580</v>
      </c>
      <c r="E6772" s="3" t="s">
        <v>19282</v>
      </c>
      <c r="F6772" s="3" t="s">
        <v>19307</v>
      </c>
      <c r="G6772" s="3" t="s">
        <v>27072</v>
      </c>
      <c r="H6772" s="3" t="s">
        <v>19308</v>
      </c>
      <c r="I6772" s="6">
        <v>750511</v>
      </c>
      <c r="J6772" s="7" t="s">
        <v>19309</v>
      </c>
      <c r="K6772" s="8">
        <v>75051100</v>
      </c>
      <c r="L6772" s="3">
        <v>0</v>
      </c>
      <c r="N6772" s="9">
        <v>0</v>
      </c>
      <c r="O6772" s="9" t="b">
        <v>1</v>
      </c>
      <c r="P6772" s="10">
        <v>0</v>
      </c>
      <c r="Q6772" s="3" t="s">
        <v>29</v>
      </c>
      <c r="R6772" s="3" t="s">
        <v>19310</v>
      </c>
      <c r="S6772" s="14">
        <v>75051100</v>
      </c>
      <c r="T6772" s="21">
        <v>0.96455016666666671</v>
      </c>
      <c r="U6772" s="22">
        <v>0.83076716666666661</v>
      </c>
      <c r="V6772" s="22">
        <v>4.9940000000000002E-3</v>
      </c>
      <c r="W6772" s="22">
        <v>0.12878899999999999</v>
      </c>
      <c r="X6772" s="22">
        <f t="shared" si="109"/>
        <v>0</v>
      </c>
      <c r="Y6772" s="8" t="b">
        <v>0</v>
      </c>
      <c r="Z6772" s="8" t="b">
        <v>0</v>
      </c>
      <c r="AA6772" s="8" t="b">
        <v>0</v>
      </c>
      <c r="AB6772" s="8" t="b">
        <v>0</v>
      </c>
    </row>
    <row r="6773" spans="1:28" hidden="1" x14ac:dyDescent="0.2">
      <c r="A6773" s="1" t="s">
        <v>6290</v>
      </c>
      <c r="B6773" s="1" t="s">
        <v>6558</v>
      </c>
      <c r="D6773" s="3" t="s">
        <v>17580</v>
      </c>
      <c r="E6773" s="3" t="s">
        <v>19282</v>
      </c>
      <c r="F6773" s="3" t="s">
        <v>19307</v>
      </c>
      <c r="G6773" s="3" t="s">
        <v>27072</v>
      </c>
      <c r="H6773" s="3" t="s">
        <v>19311</v>
      </c>
      <c r="I6773" s="6">
        <v>750512</v>
      </c>
      <c r="J6773" s="7" t="s">
        <v>19312</v>
      </c>
      <c r="K6773" s="8">
        <v>75051200</v>
      </c>
      <c r="L6773" s="3">
        <v>2.9</v>
      </c>
      <c r="N6773" s="9">
        <v>2.9000000000000001E-2</v>
      </c>
      <c r="O6773" s="9" t="b">
        <v>1</v>
      </c>
      <c r="P6773" s="10">
        <v>1.3714199050946216E-2</v>
      </c>
      <c r="Q6773" s="3" t="s">
        <v>29</v>
      </c>
      <c r="R6773" s="3" t="s">
        <v>19313</v>
      </c>
      <c r="S6773" s="14">
        <v>75051200</v>
      </c>
      <c r="T6773" s="21">
        <v>129.41925416666675</v>
      </c>
      <c r="U6773" s="22">
        <v>58.024400000000028</v>
      </c>
      <c r="V6773" s="22">
        <v>10.192046833333331</v>
      </c>
      <c r="W6773" s="22">
        <v>61.202807333333368</v>
      </c>
      <c r="X6773" s="22">
        <f t="shared" si="109"/>
        <v>1.682707600000001</v>
      </c>
      <c r="Y6773" s="8" t="b">
        <v>0</v>
      </c>
      <c r="Z6773" s="8" t="b">
        <v>0</v>
      </c>
      <c r="AA6773" s="8" t="b">
        <v>0</v>
      </c>
      <c r="AB6773" s="8" t="b">
        <v>0</v>
      </c>
    </row>
    <row r="6774" spans="1:28" hidden="1" x14ac:dyDescent="0.2">
      <c r="A6774" s="1" t="s">
        <v>6290</v>
      </c>
      <c r="B6774" s="1" t="s">
        <v>6558</v>
      </c>
      <c r="D6774" s="3" t="s">
        <v>17580</v>
      </c>
      <c r="E6774" s="3" t="s">
        <v>19282</v>
      </c>
      <c r="F6774" s="3" t="s">
        <v>19307</v>
      </c>
      <c r="G6774" s="3" t="s">
        <v>27072</v>
      </c>
      <c r="H6774" s="3" t="s">
        <v>19314</v>
      </c>
      <c r="I6774" s="6">
        <v>750521</v>
      </c>
      <c r="J6774" s="7" t="s">
        <v>19315</v>
      </c>
      <c r="K6774" s="8">
        <v>75052100</v>
      </c>
      <c r="L6774" s="3">
        <v>0</v>
      </c>
      <c r="N6774" s="9">
        <v>0</v>
      </c>
      <c r="O6774" s="9" t="b">
        <v>1</v>
      </c>
      <c r="P6774" s="10">
        <v>0</v>
      </c>
      <c r="Q6774" s="3" t="s">
        <v>29</v>
      </c>
      <c r="R6774" s="3" t="s">
        <v>19316</v>
      </c>
      <c r="S6774" s="14">
        <v>75052100</v>
      </c>
      <c r="T6774" s="21">
        <v>0.77706533333333283</v>
      </c>
      <c r="U6774" s="22">
        <v>0.28868700000000003</v>
      </c>
      <c r="V6774" s="22">
        <v>5.5888E-2</v>
      </c>
      <c r="W6774" s="22">
        <v>0.43249033333333275</v>
      </c>
      <c r="X6774" s="22">
        <f t="shared" si="109"/>
        <v>0</v>
      </c>
      <c r="Y6774" s="8" t="b">
        <v>0</v>
      </c>
      <c r="Z6774" s="8" t="b">
        <v>0</v>
      </c>
      <c r="AA6774" s="8" t="b">
        <v>0</v>
      </c>
      <c r="AB6774" s="8" t="b">
        <v>0</v>
      </c>
    </row>
    <row r="6775" spans="1:28" hidden="1" x14ac:dyDescent="0.2">
      <c r="A6775" s="1" t="s">
        <v>6290</v>
      </c>
      <c r="B6775" s="1" t="s">
        <v>6558</v>
      </c>
      <c r="D6775" s="3" t="s">
        <v>17580</v>
      </c>
      <c r="E6775" s="3" t="s">
        <v>19282</v>
      </c>
      <c r="F6775" s="3" t="s">
        <v>19307</v>
      </c>
      <c r="G6775" s="3" t="s">
        <v>27072</v>
      </c>
      <c r="H6775" s="3" t="s">
        <v>19317</v>
      </c>
      <c r="I6775" s="6">
        <v>750522</v>
      </c>
      <c r="J6775" s="7" t="s">
        <v>19318</v>
      </c>
      <c r="K6775" s="8">
        <v>75052200</v>
      </c>
      <c r="L6775" s="3">
        <v>2.9</v>
      </c>
      <c r="N6775" s="9">
        <v>2.9000000000000001E-2</v>
      </c>
      <c r="O6775" s="9" t="b">
        <v>1</v>
      </c>
      <c r="P6775" s="10">
        <v>1.0751005560749691E-2</v>
      </c>
      <c r="Q6775" s="3" t="s">
        <v>29</v>
      </c>
      <c r="R6775" s="3" t="s">
        <v>19319</v>
      </c>
      <c r="S6775" s="14">
        <v>75052200</v>
      </c>
      <c r="T6775" s="21">
        <v>22.913127499999995</v>
      </c>
      <c r="U6775" s="22">
        <v>13.765983999999996</v>
      </c>
      <c r="V6775" s="22">
        <v>0.65268966666666628</v>
      </c>
      <c r="W6775" s="22">
        <v>8.4944538333333313</v>
      </c>
      <c r="X6775" s="22">
        <f t="shared" si="109"/>
        <v>0.39921353599999992</v>
      </c>
      <c r="Y6775" s="8" t="b">
        <v>0</v>
      </c>
      <c r="Z6775" s="8" t="b">
        <v>0</v>
      </c>
      <c r="AA6775" s="8" t="b">
        <v>0</v>
      </c>
      <c r="AB6775" s="8" t="b">
        <v>0</v>
      </c>
    </row>
    <row r="6776" spans="1:28" hidden="1" x14ac:dyDescent="0.2">
      <c r="A6776" s="1" t="s">
        <v>6290</v>
      </c>
      <c r="B6776" s="1" t="s">
        <v>6558</v>
      </c>
      <c r="D6776" s="3" t="s">
        <v>17580</v>
      </c>
      <c r="E6776" s="3" t="s">
        <v>19282</v>
      </c>
      <c r="F6776" s="3" t="s">
        <v>19320</v>
      </c>
      <c r="G6776" s="3" t="s">
        <v>27073</v>
      </c>
      <c r="H6776" s="3" t="s">
        <v>19321</v>
      </c>
      <c r="I6776" s="6">
        <v>750610</v>
      </c>
      <c r="J6776" s="7" t="s">
        <v>19322</v>
      </c>
      <c r="K6776" s="8">
        <v>75061000</v>
      </c>
      <c r="L6776" s="3">
        <v>0</v>
      </c>
      <c r="N6776" s="9">
        <v>0</v>
      </c>
      <c r="O6776" s="9" t="b">
        <v>1</v>
      </c>
      <c r="P6776" s="10">
        <v>0</v>
      </c>
      <c r="Q6776" s="3" t="s">
        <v>29</v>
      </c>
      <c r="R6776" s="3" t="s">
        <v>19323</v>
      </c>
      <c r="S6776" s="14">
        <v>75061000</v>
      </c>
      <c r="T6776" s="21">
        <v>5.8188475000000013</v>
      </c>
      <c r="U6776" s="22">
        <v>5.3782498333333342</v>
      </c>
      <c r="V6776" s="22">
        <v>9.1295000000000005E-3</v>
      </c>
      <c r="W6776" s="22">
        <v>0.43146816666666671</v>
      </c>
      <c r="X6776" s="22">
        <f t="shared" si="109"/>
        <v>0</v>
      </c>
      <c r="Y6776" s="8" t="b">
        <v>0</v>
      </c>
      <c r="Z6776" s="8" t="b">
        <v>0</v>
      </c>
      <c r="AA6776" s="8" t="b">
        <v>0</v>
      </c>
      <c r="AB6776" s="8" t="b">
        <v>0</v>
      </c>
    </row>
    <row r="6777" spans="1:28" hidden="1" x14ac:dyDescent="0.2">
      <c r="A6777" s="1" t="s">
        <v>6290</v>
      </c>
      <c r="B6777" s="1" t="s">
        <v>6558</v>
      </c>
      <c r="D6777" s="3" t="s">
        <v>17580</v>
      </c>
      <c r="E6777" s="3" t="s">
        <v>19282</v>
      </c>
      <c r="F6777" s="3" t="s">
        <v>19320</v>
      </c>
      <c r="G6777" s="3" t="s">
        <v>27073</v>
      </c>
      <c r="H6777" s="3" t="s">
        <v>19324</v>
      </c>
      <c r="I6777" s="6">
        <v>750620</v>
      </c>
      <c r="J6777" s="7" t="s">
        <v>19325</v>
      </c>
      <c r="K6777" s="8">
        <v>75062000</v>
      </c>
      <c r="L6777" s="3">
        <v>3.3</v>
      </c>
      <c r="N6777" s="9">
        <v>3.3000000000000002E-2</v>
      </c>
      <c r="O6777" s="9" t="b">
        <v>1</v>
      </c>
      <c r="P6777" s="10">
        <v>1.0080967375662792E-2</v>
      </c>
      <c r="Q6777" s="3" t="s">
        <v>29</v>
      </c>
      <c r="R6777" s="3" t="s">
        <v>19326</v>
      </c>
      <c r="S6777" s="14">
        <v>75062000</v>
      </c>
      <c r="T6777" s="21">
        <v>56.121589666666701</v>
      </c>
      <c r="U6777" s="22">
        <v>22.829365000000003</v>
      </c>
      <c r="V6777" s="22">
        <v>16.147984833333332</v>
      </c>
      <c r="W6777" s="22">
        <v>17.144239833333366</v>
      </c>
      <c r="X6777" s="22">
        <f t="shared" si="109"/>
        <v>0.75336904500000013</v>
      </c>
      <c r="Y6777" s="8" t="b">
        <v>0</v>
      </c>
      <c r="Z6777" s="8" t="b">
        <v>0</v>
      </c>
      <c r="AA6777" s="8" t="b">
        <v>0</v>
      </c>
      <c r="AB6777" s="8" t="b">
        <v>0</v>
      </c>
    </row>
    <row r="6778" spans="1:28" hidden="1" x14ac:dyDescent="0.2">
      <c r="A6778" s="1" t="s">
        <v>6290</v>
      </c>
      <c r="B6778" s="1" t="s">
        <v>6558</v>
      </c>
      <c r="D6778" s="3" t="s">
        <v>17580</v>
      </c>
      <c r="E6778" s="3" t="s">
        <v>19282</v>
      </c>
      <c r="F6778" s="3" t="s">
        <v>19327</v>
      </c>
      <c r="G6778" s="3" t="s">
        <v>27074</v>
      </c>
      <c r="H6778" s="3" t="s">
        <v>19328</v>
      </c>
      <c r="I6778" s="6">
        <v>750711</v>
      </c>
      <c r="J6778" s="7" t="s">
        <v>19329</v>
      </c>
      <c r="K6778" s="8">
        <v>75071100</v>
      </c>
      <c r="L6778" s="3">
        <v>0</v>
      </c>
      <c r="N6778" s="9">
        <v>0</v>
      </c>
      <c r="O6778" s="9" t="b">
        <v>1</v>
      </c>
      <c r="P6778" s="10">
        <v>0</v>
      </c>
      <c r="Q6778" s="3" t="s">
        <v>29</v>
      </c>
      <c r="R6778" s="3" t="s">
        <v>19330</v>
      </c>
      <c r="S6778" s="14">
        <v>75071100</v>
      </c>
      <c r="T6778" s="21">
        <v>0.1640283333333333</v>
      </c>
      <c r="U6778" s="22">
        <v>6.0824000000000003E-2</v>
      </c>
      <c r="V6778" s="22">
        <v>5.5312E-2</v>
      </c>
      <c r="W6778" s="22">
        <v>4.7892333333333301E-2</v>
      </c>
      <c r="X6778" s="22">
        <f t="shared" si="109"/>
        <v>0</v>
      </c>
      <c r="Y6778" s="8" t="b">
        <v>0</v>
      </c>
      <c r="Z6778" s="8" t="b">
        <v>0</v>
      </c>
      <c r="AA6778" s="8" t="b">
        <v>0</v>
      </c>
      <c r="AB6778" s="8" t="b">
        <v>0</v>
      </c>
    </row>
    <row r="6779" spans="1:28" hidden="1" x14ac:dyDescent="0.2">
      <c r="A6779" s="1" t="s">
        <v>6290</v>
      </c>
      <c r="B6779" s="1" t="s">
        <v>6558</v>
      </c>
      <c r="D6779" s="3" t="s">
        <v>17580</v>
      </c>
      <c r="E6779" s="3" t="s">
        <v>19282</v>
      </c>
      <c r="F6779" s="3" t="s">
        <v>19327</v>
      </c>
      <c r="G6779" s="3" t="s">
        <v>27074</v>
      </c>
      <c r="H6779" s="3" t="s">
        <v>19331</v>
      </c>
      <c r="I6779" s="6">
        <v>750712</v>
      </c>
      <c r="J6779" s="7" t="s">
        <v>19332</v>
      </c>
      <c r="K6779" s="8">
        <v>75071200</v>
      </c>
      <c r="L6779" s="3">
        <v>0</v>
      </c>
      <c r="N6779" s="9">
        <v>0</v>
      </c>
      <c r="O6779" s="9" t="b">
        <v>1</v>
      </c>
      <c r="P6779" s="10">
        <v>0</v>
      </c>
      <c r="Q6779" s="3" t="s">
        <v>29</v>
      </c>
      <c r="R6779" s="3" t="s">
        <v>19333</v>
      </c>
      <c r="S6779" s="14">
        <v>75071200</v>
      </c>
      <c r="T6779" s="21">
        <v>17.292873999999998</v>
      </c>
      <c r="U6779" s="22">
        <v>9.1226493333333281</v>
      </c>
      <c r="V6779" s="22">
        <v>0.52733900000000022</v>
      </c>
      <c r="W6779" s="22">
        <v>7.64288566666667</v>
      </c>
      <c r="X6779" s="22">
        <f t="shared" si="109"/>
        <v>0</v>
      </c>
      <c r="Y6779" s="8" t="b">
        <v>0</v>
      </c>
      <c r="Z6779" s="8" t="b">
        <v>0</v>
      </c>
      <c r="AA6779" s="8" t="b">
        <v>0</v>
      </c>
      <c r="AB6779" s="8" t="b">
        <v>0</v>
      </c>
    </row>
    <row r="6780" spans="1:28" hidden="1" x14ac:dyDescent="0.2">
      <c r="A6780" s="1" t="s">
        <v>6290</v>
      </c>
      <c r="B6780" s="1" t="s">
        <v>6558</v>
      </c>
      <c r="D6780" s="3" t="s">
        <v>17580</v>
      </c>
      <c r="E6780" s="3" t="s">
        <v>19282</v>
      </c>
      <c r="F6780" s="3" t="s">
        <v>19327</v>
      </c>
      <c r="G6780" s="3" t="s">
        <v>27074</v>
      </c>
      <c r="H6780" s="3" t="s">
        <v>19334</v>
      </c>
      <c r="I6780" s="6">
        <v>750720</v>
      </c>
      <c r="J6780" s="7" t="s">
        <v>19335</v>
      </c>
      <c r="K6780" s="8">
        <v>75072000</v>
      </c>
      <c r="L6780" s="3">
        <v>2.5</v>
      </c>
      <c r="N6780" s="9">
        <v>2.5000000000000001E-2</v>
      </c>
      <c r="O6780" s="9" t="b">
        <v>1</v>
      </c>
      <c r="P6780" s="10">
        <v>1.761802440434319E-2</v>
      </c>
      <c r="Q6780" s="3" t="s">
        <v>29</v>
      </c>
      <c r="R6780" s="3" t="s">
        <v>19336</v>
      </c>
      <c r="S6780" s="14">
        <v>75072000</v>
      </c>
      <c r="T6780" s="21">
        <v>8.1875863333333339</v>
      </c>
      <c r="U6780" s="22">
        <v>1.8711353333333305</v>
      </c>
      <c r="V6780" s="22">
        <v>0.5464871666666663</v>
      </c>
      <c r="W6780" s="22">
        <v>5.7699638333333372</v>
      </c>
      <c r="X6780" s="22">
        <f t="shared" si="109"/>
        <v>4.6778383333333264E-2</v>
      </c>
      <c r="Y6780" s="8" t="b">
        <v>0</v>
      </c>
      <c r="Z6780" s="8" t="b">
        <v>0</v>
      </c>
      <c r="AA6780" s="8" t="b">
        <v>0</v>
      </c>
      <c r="AB6780" s="8" t="b">
        <v>0</v>
      </c>
    </row>
    <row r="6781" spans="1:28" hidden="1" x14ac:dyDescent="0.2">
      <c r="A6781" s="1" t="s">
        <v>6290</v>
      </c>
      <c r="B6781" s="1" t="s">
        <v>6558</v>
      </c>
      <c r="D6781" s="3" t="s">
        <v>17580</v>
      </c>
      <c r="E6781" s="3" t="s">
        <v>19282</v>
      </c>
      <c r="F6781" s="3" t="s">
        <v>19337</v>
      </c>
      <c r="G6781" s="3" t="s">
        <v>27075</v>
      </c>
      <c r="H6781" s="3" t="s">
        <v>19338</v>
      </c>
      <c r="I6781" s="6">
        <v>750810</v>
      </c>
      <c r="J6781" s="7" t="s">
        <v>19339</v>
      </c>
      <c r="K6781" s="8">
        <v>75081000</v>
      </c>
      <c r="L6781" s="3">
        <v>0</v>
      </c>
      <c r="N6781" s="9">
        <v>0</v>
      </c>
      <c r="O6781" s="9" t="b">
        <v>1</v>
      </c>
      <c r="P6781" s="10">
        <v>0</v>
      </c>
      <c r="Q6781" s="3" t="s">
        <v>29</v>
      </c>
      <c r="R6781" s="3" t="s">
        <v>19340</v>
      </c>
      <c r="S6781" s="14">
        <v>75081000</v>
      </c>
      <c r="T6781" s="21">
        <v>0.30995950000000005</v>
      </c>
      <c r="U6781" s="22">
        <v>0.15950383333333334</v>
      </c>
      <c r="V6781" s="22">
        <v>3.9163499999999997E-2</v>
      </c>
      <c r="W6781" s="22">
        <v>0.11129216666666671</v>
      </c>
      <c r="X6781" s="22">
        <f t="shared" si="109"/>
        <v>0</v>
      </c>
      <c r="Y6781" s="8" t="b">
        <v>0</v>
      </c>
      <c r="Z6781" s="8" t="b">
        <v>0</v>
      </c>
      <c r="AA6781" s="8" t="b">
        <v>0</v>
      </c>
      <c r="AB6781" s="8" t="b">
        <v>0</v>
      </c>
    </row>
    <row r="6782" spans="1:28" hidden="1" x14ac:dyDescent="0.2">
      <c r="A6782" s="1" t="s">
        <v>6290</v>
      </c>
      <c r="B6782" s="1" t="s">
        <v>6558</v>
      </c>
      <c r="D6782" s="3" t="s">
        <v>17580</v>
      </c>
      <c r="E6782" s="3" t="s">
        <v>19282</v>
      </c>
      <c r="F6782" s="3" t="s">
        <v>19337</v>
      </c>
      <c r="G6782" s="3" t="s">
        <v>27075</v>
      </c>
      <c r="H6782" s="3" t="s">
        <v>19341</v>
      </c>
      <c r="I6782" s="6">
        <v>750890</v>
      </c>
      <c r="J6782" s="7" t="s">
        <v>19342</v>
      </c>
      <c r="K6782" s="8">
        <v>75089000</v>
      </c>
      <c r="L6782" s="3">
        <v>0</v>
      </c>
      <c r="N6782" s="9">
        <v>0</v>
      </c>
      <c r="O6782" s="9" t="b">
        <v>1</v>
      </c>
      <c r="P6782" s="10">
        <v>0</v>
      </c>
      <c r="Q6782" s="3" t="s">
        <v>29</v>
      </c>
      <c r="R6782" s="3" t="s">
        <v>19343</v>
      </c>
      <c r="S6782" s="14">
        <v>75089000</v>
      </c>
      <c r="T6782" s="21">
        <v>29.848124833333301</v>
      </c>
      <c r="U6782" s="22">
        <v>13.720115333333332</v>
      </c>
      <c r="V6782" s="22">
        <v>2.1468878333333339</v>
      </c>
      <c r="W6782" s="22">
        <v>13.981121666666636</v>
      </c>
      <c r="X6782" s="22">
        <f t="shared" si="109"/>
        <v>0</v>
      </c>
      <c r="Y6782" s="8" t="b">
        <v>0</v>
      </c>
      <c r="Z6782" s="8" t="b">
        <v>0</v>
      </c>
      <c r="AA6782" s="8" t="b">
        <v>0</v>
      </c>
      <c r="AB6782" s="8" t="b">
        <v>0</v>
      </c>
    </row>
    <row r="6783" spans="1:28" hidden="1" x14ac:dyDescent="0.2">
      <c r="A6783" s="1" t="s">
        <v>6290</v>
      </c>
      <c r="B6783" s="1" t="s">
        <v>6558</v>
      </c>
      <c r="D6783" s="3" t="s">
        <v>17580</v>
      </c>
      <c r="E6783" s="3" t="s">
        <v>19344</v>
      </c>
      <c r="F6783" s="3" t="s">
        <v>19345</v>
      </c>
      <c r="G6783" s="3" t="s">
        <v>27076</v>
      </c>
      <c r="H6783" s="3" t="s">
        <v>19346</v>
      </c>
      <c r="I6783" s="6">
        <v>760110</v>
      </c>
      <c r="J6783" s="7" t="s">
        <v>19347</v>
      </c>
      <c r="K6783" s="8">
        <v>76011000</v>
      </c>
      <c r="L6783" s="3">
        <v>3</v>
      </c>
      <c r="N6783" s="9">
        <v>0.03</v>
      </c>
      <c r="O6783" s="9" t="b">
        <v>1</v>
      </c>
      <c r="P6783" s="10">
        <v>8.8726878844867501E-3</v>
      </c>
      <c r="Q6783" s="3" t="s">
        <v>29</v>
      </c>
      <c r="R6783" s="3" t="s">
        <v>19348</v>
      </c>
      <c r="S6783" s="14">
        <v>76011000</v>
      </c>
      <c r="T6783" s="21">
        <v>209.17333666666678</v>
      </c>
      <c r="U6783" s="22">
        <v>38.93508116666667</v>
      </c>
      <c r="V6783" s="22">
        <v>108.37393116666671</v>
      </c>
      <c r="W6783" s="22">
        <v>61.864324333333393</v>
      </c>
      <c r="X6783" s="22">
        <f t="shared" si="109"/>
        <v>1.1680524350000001</v>
      </c>
      <c r="Y6783" s="8" t="b">
        <v>0</v>
      </c>
      <c r="Z6783" s="8" t="b">
        <v>0</v>
      </c>
      <c r="AA6783" s="8" t="b">
        <v>0</v>
      </c>
      <c r="AB6783" s="8" t="b">
        <v>0</v>
      </c>
    </row>
    <row r="6784" spans="1:28" hidden="1" x14ac:dyDescent="0.2">
      <c r="A6784" s="1" t="s">
        <v>6290</v>
      </c>
      <c r="B6784" s="1" t="s">
        <v>6558</v>
      </c>
      <c r="D6784" s="3" t="s">
        <v>17580</v>
      </c>
      <c r="E6784" s="3" t="s">
        <v>19344</v>
      </c>
      <c r="F6784" s="3" t="s">
        <v>19345</v>
      </c>
      <c r="G6784" s="3" t="s">
        <v>27076</v>
      </c>
      <c r="H6784" s="3" t="s">
        <v>19349</v>
      </c>
      <c r="I6784" s="6">
        <v>760120</v>
      </c>
      <c r="J6784" s="7" t="s">
        <v>19350</v>
      </c>
      <c r="K6784" s="8">
        <v>76012020</v>
      </c>
      <c r="L6784" s="3">
        <v>6</v>
      </c>
      <c r="N6784" s="9">
        <v>0.06</v>
      </c>
      <c r="O6784" s="9" t="b">
        <v>1</v>
      </c>
      <c r="P6784" s="10">
        <v>1.5038893008256929E-2</v>
      </c>
      <c r="Q6784" s="3" t="s">
        <v>29</v>
      </c>
      <c r="R6784" s="3" t="s">
        <v>19351</v>
      </c>
      <c r="S6784" s="14">
        <v>76012020</v>
      </c>
      <c r="T6784" s="21">
        <v>75.065227166666702</v>
      </c>
      <c r="U6784" s="22">
        <v>48.453916666666665</v>
      </c>
      <c r="V6784" s="22">
        <v>7.7963451666666694</v>
      </c>
      <c r="W6784" s="22">
        <v>18.814965333333369</v>
      </c>
      <c r="X6784" s="22">
        <f t="shared" si="109"/>
        <v>2.9072349999999996</v>
      </c>
      <c r="Y6784" s="8" t="b">
        <v>0</v>
      </c>
      <c r="Z6784" s="8" t="b">
        <v>0</v>
      </c>
      <c r="AA6784" s="8" t="b">
        <v>0</v>
      </c>
      <c r="AB6784" s="8" t="b">
        <v>0</v>
      </c>
    </row>
    <row r="6785" spans="1:28" hidden="1" x14ac:dyDescent="0.2">
      <c r="A6785" s="1" t="s">
        <v>6290</v>
      </c>
      <c r="B6785" s="1" t="s">
        <v>6558</v>
      </c>
      <c r="D6785" s="3" t="s">
        <v>17580</v>
      </c>
      <c r="E6785" s="3" t="s">
        <v>19344</v>
      </c>
      <c r="F6785" s="3" t="s">
        <v>19345</v>
      </c>
      <c r="G6785" s="3" t="s">
        <v>27076</v>
      </c>
      <c r="H6785" s="3" t="s">
        <v>19349</v>
      </c>
      <c r="I6785" s="6">
        <v>760120</v>
      </c>
      <c r="J6785" s="7" t="s">
        <v>19352</v>
      </c>
      <c r="K6785" s="8">
        <v>76012080</v>
      </c>
      <c r="L6785" s="3">
        <v>6</v>
      </c>
      <c r="N6785" s="9">
        <v>0.06</v>
      </c>
      <c r="O6785" s="9" t="b">
        <v>1</v>
      </c>
      <c r="P6785" s="10">
        <v>8.6898422423313196E-3</v>
      </c>
      <c r="Q6785" s="3" t="s">
        <v>29</v>
      </c>
      <c r="R6785" s="3" t="s">
        <v>19353</v>
      </c>
      <c r="S6785" s="14">
        <v>76012080</v>
      </c>
      <c r="T6785" s="21">
        <v>30.757078499999956</v>
      </c>
      <c r="U6785" s="22">
        <v>15.198999666666657</v>
      </c>
      <c r="V6785" s="22">
        <v>11.103509499999968</v>
      </c>
      <c r="W6785" s="22">
        <v>4.4545693333333336</v>
      </c>
      <c r="X6785" s="22">
        <f t="shared" si="109"/>
        <v>0.91193997999999932</v>
      </c>
      <c r="Y6785" s="8" t="b">
        <v>0</v>
      </c>
      <c r="Z6785" s="8" t="b">
        <v>0</v>
      </c>
      <c r="AA6785" s="8" t="b">
        <v>0</v>
      </c>
      <c r="AB6785" s="8" t="b">
        <v>0</v>
      </c>
    </row>
    <row r="6786" spans="1:28" hidden="1" x14ac:dyDescent="0.2">
      <c r="A6786" s="1" t="s">
        <v>6290</v>
      </c>
      <c r="B6786" s="1" t="s">
        <v>6558</v>
      </c>
      <c r="D6786" s="3" t="s">
        <v>17580</v>
      </c>
      <c r="E6786" s="3" t="s">
        <v>19344</v>
      </c>
      <c r="F6786" s="3" t="s">
        <v>19354</v>
      </c>
      <c r="G6786" s="3" t="s">
        <v>27077</v>
      </c>
      <c r="H6786" s="3" t="s">
        <v>19355</v>
      </c>
      <c r="I6786" s="6">
        <v>760200</v>
      </c>
      <c r="J6786" s="7" t="s">
        <v>19356</v>
      </c>
      <c r="K6786" s="8">
        <v>76020011</v>
      </c>
      <c r="L6786" s="3">
        <v>0</v>
      </c>
      <c r="N6786" s="9">
        <v>0</v>
      </c>
      <c r="O6786" s="9" t="b">
        <v>1</v>
      </c>
      <c r="P6786" s="10">
        <v>0</v>
      </c>
      <c r="Q6786" s="3" t="s">
        <v>29</v>
      </c>
      <c r="R6786" s="3" t="s">
        <v>19357</v>
      </c>
      <c r="S6786" s="14">
        <v>76020011</v>
      </c>
      <c r="T6786" s="21">
        <v>2.8439083333333328</v>
      </c>
      <c r="U6786" s="22">
        <v>2.5923263333333328</v>
      </c>
      <c r="V6786" s="22">
        <v>0.24564</v>
      </c>
      <c r="W6786" s="22">
        <v>5.9420000000000002E-3</v>
      </c>
      <c r="X6786" s="22">
        <f t="shared" si="109"/>
        <v>0</v>
      </c>
      <c r="Y6786" s="8" t="b">
        <v>0</v>
      </c>
      <c r="Z6786" s="8" t="b">
        <v>0</v>
      </c>
      <c r="AA6786" s="8" t="b">
        <v>0</v>
      </c>
      <c r="AB6786" s="8" t="b">
        <v>0</v>
      </c>
    </row>
    <row r="6787" spans="1:28" hidden="1" x14ac:dyDescent="0.2">
      <c r="A6787" s="1" t="s">
        <v>6290</v>
      </c>
      <c r="B6787" s="1" t="s">
        <v>6558</v>
      </c>
      <c r="D6787" s="3" t="s">
        <v>17580</v>
      </c>
      <c r="E6787" s="3" t="s">
        <v>19344</v>
      </c>
      <c r="F6787" s="3" t="s">
        <v>19354</v>
      </c>
      <c r="G6787" s="3" t="s">
        <v>27077</v>
      </c>
      <c r="H6787" s="3" t="s">
        <v>19355</v>
      </c>
      <c r="I6787" s="6">
        <v>760200</v>
      </c>
      <c r="J6787" s="7" t="s">
        <v>19358</v>
      </c>
      <c r="K6787" s="8">
        <v>76020019</v>
      </c>
      <c r="L6787" s="3">
        <v>0</v>
      </c>
      <c r="N6787" s="9">
        <v>0</v>
      </c>
      <c r="O6787" s="9" t="b">
        <v>1</v>
      </c>
      <c r="P6787" s="10">
        <v>0</v>
      </c>
      <c r="Q6787" s="3" t="s">
        <v>29</v>
      </c>
      <c r="R6787" s="3" t="s">
        <v>19359</v>
      </c>
      <c r="S6787" s="14">
        <v>76020019</v>
      </c>
      <c r="T6787" s="21">
        <v>1.9613273333333332</v>
      </c>
      <c r="U6787" s="22">
        <v>0.94890200000000002</v>
      </c>
      <c r="V6787" s="22">
        <v>0.391009833333333</v>
      </c>
      <c r="W6787" s="22">
        <v>0.62141550000000001</v>
      </c>
      <c r="X6787" s="22">
        <f t="shared" si="109"/>
        <v>0</v>
      </c>
      <c r="Y6787" s="8" t="b">
        <v>0</v>
      </c>
      <c r="Z6787" s="8" t="b">
        <v>0</v>
      </c>
      <c r="AA6787" s="8" t="b">
        <v>0</v>
      </c>
      <c r="AB6787" s="8" t="b">
        <v>0</v>
      </c>
    </row>
    <row r="6788" spans="1:28" hidden="1" x14ac:dyDescent="0.2">
      <c r="A6788" s="1" t="s">
        <v>6290</v>
      </c>
      <c r="B6788" s="1" t="s">
        <v>6558</v>
      </c>
      <c r="D6788" s="3" t="s">
        <v>17580</v>
      </c>
      <c r="E6788" s="3" t="s">
        <v>19344</v>
      </c>
      <c r="F6788" s="3" t="s">
        <v>19354</v>
      </c>
      <c r="G6788" s="3" t="s">
        <v>27077</v>
      </c>
      <c r="H6788" s="3" t="s">
        <v>19355</v>
      </c>
      <c r="I6788" s="6">
        <v>760200</v>
      </c>
      <c r="J6788" s="7" t="s">
        <v>19360</v>
      </c>
      <c r="K6788" s="8">
        <v>76020090</v>
      </c>
      <c r="L6788" s="3">
        <v>0</v>
      </c>
      <c r="N6788" s="9">
        <v>0</v>
      </c>
      <c r="O6788" s="9" t="b">
        <v>1</v>
      </c>
      <c r="P6788" s="10">
        <v>0</v>
      </c>
      <c r="Q6788" s="3" t="s">
        <v>29</v>
      </c>
      <c r="R6788" s="3" t="s">
        <v>19361</v>
      </c>
      <c r="S6788" s="14">
        <v>76020090</v>
      </c>
      <c r="T6788" s="21">
        <v>119.24314333333336</v>
      </c>
      <c r="U6788" s="22">
        <v>93.897031000000027</v>
      </c>
      <c r="V6788" s="22">
        <v>10.300178000000004</v>
      </c>
      <c r="W6788" s="22">
        <v>15.045934333333337</v>
      </c>
      <c r="X6788" s="22">
        <f t="shared" si="109"/>
        <v>0</v>
      </c>
      <c r="Y6788" s="8" t="b">
        <v>0</v>
      </c>
      <c r="Z6788" s="8" t="b">
        <v>0</v>
      </c>
      <c r="AA6788" s="8" t="b">
        <v>0</v>
      </c>
      <c r="AB6788" s="8" t="b">
        <v>0</v>
      </c>
    </row>
    <row r="6789" spans="1:28" hidden="1" x14ac:dyDescent="0.2">
      <c r="A6789" s="1" t="s">
        <v>6290</v>
      </c>
      <c r="B6789" s="1" t="s">
        <v>6558</v>
      </c>
      <c r="D6789" s="3" t="s">
        <v>17580</v>
      </c>
      <c r="E6789" s="3" t="s">
        <v>19344</v>
      </c>
      <c r="F6789" s="3" t="s">
        <v>19362</v>
      </c>
      <c r="G6789" s="3" t="s">
        <v>27078</v>
      </c>
      <c r="H6789" s="3" t="s">
        <v>19363</v>
      </c>
      <c r="I6789" s="6">
        <v>760310</v>
      </c>
      <c r="J6789" s="7" t="s">
        <v>19364</v>
      </c>
      <c r="K6789" s="8">
        <v>76031000</v>
      </c>
      <c r="L6789" s="3">
        <v>5</v>
      </c>
      <c r="N6789" s="9">
        <v>0.05</v>
      </c>
      <c r="O6789" s="9" t="b">
        <v>1</v>
      </c>
      <c r="P6789" s="10">
        <v>1.5950529507518209E-2</v>
      </c>
      <c r="Q6789" s="3" t="s">
        <v>29</v>
      </c>
      <c r="R6789" s="3" t="s">
        <v>19365</v>
      </c>
      <c r="S6789" s="14">
        <v>76031000</v>
      </c>
      <c r="T6789" s="21">
        <v>7.4467151666666638</v>
      </c>
      <c r="U6789" s="22">
        <v>5.0695941666666631</v>
      </c>
      <c r="V6789" s="22">
        <v>1.5399999999999999E-3</v>
      </c>
      <c r="W6789" s="22">
        <v>2.3755809999999999</v>
      </c>
      <c r="X6789" s="22">
        <f t="shared" si="109"/>
        <v>0.25347970833333316</v>
      </c>
      <c r="Y6789" s="8" t="b">
        <v>0</v>
      </c>
      <c r="Z6789" s="8" t="b">
        <v>0</v>
      </c>
      <c r="AA6789" s="8" t="b">
        <v>0</v>
      </c>
      <c r="AB6789" s="8" t="b">
        <v>0</v>
      </c>
    </row>
    <row r="6790" spans="1:28" hidden="1" x14ac:dyDescent="0.2">
      <c r="A6790" s="1" t="s">
        <v>6290</v>
      </c>
      <c r="B6790" s="1" t="s">
        <v>6558</v>
      </c>
      <c r="D6790" s="3" t="s">
        <v>17580</v>
      </c>
      <c r="E6790" s="3" t="s">
        <v>19344</v>
      </c>
      <c r="F6790" s="3" t="s">
        <v>19362</v>
      </c>
      <c r="G6790" s="3" t="s">
        <v>27078</v>
      </c>
      <c r="H6790" s="3" t="s">
        <v>19366</v>
      </c>
      <c r="I6790" s="6">
        <v>760320</v>
      </c>
      <c r="J6790" s="7" t="s">
        <v>19367</v>
      </c>
      <c r="K6790" s="8">
        <v>76032000</v>
      </c>
      <c r="L6790" s="3">
        <v>5</v>
      </c>
      <c r="N6790" s="9">
        <v>0.05</v>
      </c>
      <c r="O6790" s="9" t="b">
        <v>1</v>
      </c>
      <c r="P6790" s="10">
        <v>7.7495817778824893E-4</v>
      </c>
      <c r="Q6790" s="3" t="s">
        <v>29</v>
      </c>
      <c r="R6790" s="3" t="s">
        <v>19368</v>
      </c>
      <c r="S6790" s="14">
        <v>76032000</v>
      </c>
      <c r="T6790" s="21">
        <v>5.3166524999999973</v>
      </c>
      <c r="U6790" s="22">
        <v>5.2342488333333304</v>
      </c>
      <c r="V6790" s="22">
        <v>0</v>
      </c>
      <c r="W6790" s="22">
        <v>8.2403666666666694E-2</v>
      </c>
      <c r="X6790" s="22">
        <f t="shared" si="109"/>
        <v>0.26171244166666652</v>
      </c>
      <c r="Y6790" s="8" t="b">
        <v>0</v>
      </c>
      <c r="Z6790" s="8" t="b">
        <v>0</v>
      </c>
      <c r="AA6790" s="8" t="b">
        <v>0</v>
      </c>
      <c r="AB6790" s="8" t="b">
        <v>0</v>
      </c>
    </row>
    <row r="6791" spans="1:28" hidden="1" x14ac:dyDescent="0.2">
      <c r="A6791" s="1" t="s">
        <v>6290</v>
      </c>
      <c r="B6791" s="1" t="s">
        <v>6558</v>
      </c>
      <c r="D6791" s="3" t="s">
        <v>17580</v>
      </c>
      <c r="E6791" s="3" t="s">
        <v>19344</v>
      </c>
      <c r="F6791" s="3" t="s">
        <v>19369</v>
      </c>
      <c r="G6791" s="3" t="s">
        <v>27079</v>
      </c>
      <c r="H6791" s="3" t="s">
        <v>19370</v>
      </c>
      <c r="I6791" s="6">
        <v>760410</v>
      </c>
      <c r="J6791" s="7" t="s">
        <v>19371</v>
      </c>
      <c r="K6791" s="8">
        <v>76041010</v>
      </c>
      <c r="L6791" s="3">
        <v>7.5</v>
      </c>
      <c r="N6791" s="9">
        <v>7.4999999999999997E-2</v>
      </c>
      <c r="O6791" s="9" t="b">
        <v>1</v>
      </c>
      <c r="P6791" s="10">
        <v>8.6302099776887266E-3</v>
      </c>
      <c r="Q6791" s="3" t="s">
        <v>29</v>
      </c>
      <c r="R6791" s="3" t="s">
        <v>19372</v>
      </c>
      <c r="S6791" s="14">
        <v>76041010</v>
      </c>
      <c r="T6791" s="21">
        <v>15.629541500000002</v>
      </c>
      <c r="U6791" s="22">
        <v>13.310842333333333</v>
      </c>
      <c r="V6791" s="22">
        <v>0.5202161666666667</v>
      </c>
      <c r="W6791" s="22">
        <v>1.7984830000000005</v>
      </c>
      <c r="X6791" s="22">
        <f t="shared" si="109"/>
        <v>0.99831317499999994</v>
      </c>
      <c r="Y6791" s="8" t="b">
        <v>0</v>
      </c>
      <c r="Z6791" s="8" t="b">
        <v>0</v>
      </c>
      <c r="AA6791" s="8" t="b">
        <v>0</v>
      </c>
      <c r="AB6791" s="8" t="b">
        <v>0</v>
      </c>
    </row>
    <row r="6792" spans="1:28" hidden="1" x14ac:dyDescent="0.2">
      <c r="A6792" s="1" t="s">
        <v>6290</v>
      </c>
      <c r="B6792" s="1" t="s">
        <v>6558</v>
      </c>
      <c r="D6792" s="3" t="s">
        <v>17580</v>
      </c>
      <c r="E6792" s="3" t="s">
        <v>19344</v>
      </c>
      <c r="F6792" s="3" t="s">
        <v>19369</v>
      </c>
      <c r="G6792" s="3" t="s">
        <v>27079</v>
      </c>
      <c r="H6792" s="3" t="s">
        <v>19370</v>
      </c>
      <c r="I6792" s="6">
        <v>760410</v>
      </c>
      <c r="J6792" s="7" t="s">
        <v>19373</v>
      </c>
      <c r="K6792" s="8">
        <v>76041090</v>
      </c>
      <c r="L6792" s="3">
        <v>7.5</v>
      </c>
      <c r="N6792" s="9">
        <v>7.4999999999999997E-2</v>
      </c>
      <c r="O6792" s="9" t="b">
        <v>1</v>
      </c>
      <c r="P6792" s="10">
        <v>1.5876728627565815E-2</v>
      </c>
      <c r="Q6792" s="3" t="s">
        <v>29</v>
      </c>
      <c r="R6792" s="3" t="s">
        <v>19374</v>
      </c>
      <c r="S6792" s="14">
        <v>76041090</v>
      </c>
      <c r="T6792" s="21">
        <v>40.693253166666679</v>
      </c>
      <c r="U6792" s="22">
        <v>28.618718000000001</v>
      </c>
      <c r="V6792" s="22">
        <v>3.4601920000000068</v>
      </c>
      <c r="W6792" s="22">
        <v>8.6143431666666697</v>
      </c>
      <c r="X6792" s="22">
        <f t="shared" ref="X6792:X6855" si="110">U6792*N6792</f>
        <v>2.14640385</v>
      </c>
      <c r="Y6792" s="8" t="b">
        <v>0</v>
      </c>
      <c r="Z6792" s="8" t="b">
        <v>0</v>
      </c>
      <c r="AA6792" s="8" t="b">
        <v>0</v>
      </c>
      <c r="AB6792" s="8" t="b">
        <v>0</v>
      </c>
    </row>
    <row r="6793" spans="1:28" hidden="1" x14ac:dyDescent="0.2">
      <c r="A6793" s="1" t="s">
        <v>6290</v>
      </c>
      <c r="B6793" s="1" t="s">
        <v>6558</v>
      </c>
      <c r="D6793" s="3" t="s">
        <v>17580</v>
      </c>
      <c r="E6793" s="3" t="s">
        <v>19344</v>
      </c>
      <c r="F6793" s="3" t="s">
        <v>19369</v>
      </c>
      <c r="G6793" s="3" t="s">
        <v>27079</v>
      </c>
      <c r="H6793" s="3" t="s">
        <v>19375</v>
      </c>
      <c r="I6793" s="6">
        <v>760421</v>
      </c>
      <c r="J6793" s="7" t="s">
        <v>19376</v>
      </c>
      <c r="K6793" s="8">
        <v>76042100</v>
      </c>
      <c r="L6793" s="3">
        <v>7.5</v>
      </c>
      <c r="N6793" s="9">
        <v>7.4999999999999997E-2</v>
      </c>
      <c r="O6793" s="9" t="b">
        <v>1</v>
      </c>
      <c r="P6793" s="10">
        <v>6.5498223802123992E-3</v>
      </c>
      <c r="Q6793" s="3" t="s">
        <v>29</v>
      </c>
      <c r="R6793" s="3" t="s">
        <v>19377</v>
      </c>
      <c r="S6793" s="14">
        <v>76042100</v>
      </c>
      <c r="T6793" s="21">
        <v>56.368391166666655</v>
      </c>
      <c r="U6793" s="22">
        <v>48.864749666666647</v>
      </c>
      <c r="V6793" s="22">
        <v>2.5809355000000003</v>
      </c>
      <c r="W6793" s="22">
        <v>4.9227060000000016</v>
      </c>
      <c r="X6793" s="22">
        <f t="shared" si="110"/>
        <v>3.6648562249999985</v>
      </c>
      <c r="Y6793" s="8" t="b">
        <v>0</v>
      </c>
      <c r="Z6793" s="8" t="b">
        <v>0</v>
      </c>
      <c r="AA6793" s="8" t="b">
        <v>0</v>
      </c>
      <c r="AB6793" s="8" t="b">
        <v>0</v>
      </c>
    </row>
    <row r="6794" spans="1:28" hidden="1" x14ac:dyDescent="0.2">
      <c r="A6794" s="1" t="s">
        <v>6290</v>
      </c>
      <c r="B6794" s="1" t="s">
        <v>6558</v>
      </c>
      <c r="D6794" s="3" t="s">
        <v>17580</v>
      </c>
      <c r="E6794" s="3" t="s">
        <v>19344</v>
      </c>
      <c r="F6794" s="3" t="s">
        <v>19369</v>
      </c>
      <c r="G6794" s="3" t="s">
        <v>27079</v>
      </c>
      <c r="H6794" s="3" t="s">
        <v>19378</v>
      </c>
      <c r="I6794" s="6">
        <v>760429</v>
      </c>
      <c r="J6794" s="7" t="s">
        <v>19379</v>
      </c>
      <c r="K6794" s="8">
        <v>76042910</v>
      </c>
      <c r="L6794" s="3">
        <v>7.5</v>
      </c>
      <c r="N6794" s="9">
        <v>7.4999999999999997E-2</v>
      </c>
      <c r="O6794" s="9" t="b">
        <v>1</v>
      </c>
      <c r="P6794" s="10">
        <v>1.5439045672851584E-2</v>
      </c>
      <c r="Q6794" s="3" t="s">
        <v>29</v>
      </c>
      <c r="R6794" s="3" t="s">
        <v>19380</v>
      </c>
      <c r="S6794" s="14">
        <v>76042910</v>
      </c>
      <c r="T6794" s="21">
        <v>80.212640000000064</v>
      </c>
      <c r="U6794" s="22">
        <v>62.798466166666699</v>
      </c>
      <c r="V6794" s="22">
        <v>0.90208566666666656</v>
      </c>
      <c r="W6794" s="22">
        <v>16.512088166666704</v>
      </c>
      <c r="X6794" s="22">
        <f t="shared" si="110"/>
        <v>4.7098849625000021</v>
      </c>
      <c r="Y6794" s="8" t="b">
        <v>0</v>
      </c>
      <c r="Z6794" s="8" t="b">
        <v>0</v>
      </c>
      <c r="AA6794" s="8" t="b">
        <v>0</v>
      </c>
      <c r="AB6794" s="8" t="b">
        <v>0</v>
      </c>
    </row>
    <row r="6795" spans="1:28" hidden="1" x14ac:dyDescent="0.2">
      <c r="A6795" s="1" t="s">
        <v>6290</v>
      </c>
      <c r="B6795" s="1" t="s">
        <v>6558</v>
      </c>
      <c r="D6795" s="3" t="s">
        <v>17580</v>
      </c>
      <c r="E6795" s="3" t="s">
        <v>19344</v>
      </c>
      <c r="F6795" s="3" t="s">
        <v>19369</v>
      </c>
      <c r="G6795" s="3" t="s">
        <v>27079</v>
      </c>
      <c r="H6795" s="3" t="s">
        <v>19378</v>
      </c>
      <c r="I6795" s="6">
        <v>760429</v>
      </c>
      <c r="J6795" s="7" t="s">
        <v>19381</v>
      </c>
      <c r="K6795" s="8">
        <v>76042990</v>
      </c>
      <c r="L6795" s="3">
        <v>7.5</v>
      </c>
      <c r="N6795" s="9">
        <v>7.4999999999999997E-2</v>
      </c>
      <c r="O6795" s="9" t="b">
        <v>1</v>
      </c>
      <c r="P6795" s="10">
        <v>2.2078692357309415E-2</v>
      </c>
      <c r="Q6795" s="3" t="s">
        <v>29</v>
      </c>
      <c r="R6795" s="3" t="s">
        <v>19382</v>
      </c>
      <c r="S6795" s="14">
        <v>76042990</v>
      </c>
      <c r="T6795" s="21">
        <v>204.5499446666667</v>
      </c>
      <c r="U6795" s="22">
        <v>131.14660366666669</v>
      </c>
      <c r="V6795" s="22">
        <v>13.18740366666667</v>
      </c>
      <c r="W6795" s="22">
        <v>60.215937333333336</v>
      </c>
      <c r="X6795" s="22">
        <f t="shared" si="110"/>
        <v>9.8359952750000019</v>
      </c>
      <c r="Y6795" s="8" t="b">
        <v>0</v>
      </c>
      <c r="Z6795" s="8" t="b">
        <v>0</v>
      </c>
      <c r="AA6795" s="8" t="b">
        <v>0</v>
      </c>
      <c r="AB6795" s="8" t="b">
        <v>0</v>
      </c>
    </row>
    <row r="6796" spans="1:28" hidden="1" x14ac:dyDescent="0.2">
      <c r="A6796" s="1" t="s">
        <v>6290</v>
      </c>
      <c r="B6796" s="1" t="s">
        <v>6558</v>
      </c>
      <c r="D6796" s="3" t="s">
        <v>17580</v>
      </c>
      <c r="E6796" s="3" t="s">
        <v>19344</v>
      </c>
      <c r="F6796" s="3" t="s">
        <v>19383</v>
      </c>
      <c r="G6796" s="3" t="s">
        <v>27080</v>
      </c>
      <c r="H6796" s="3" t="s">
        <v>19384</v>
      </c>
      <c r="I6796" s="6">
        <v>760511</v>
      </c>
      <c r="J6796" s="7" t="s">
        <v>19385</v>
      </c>
      <c r="K6796" s="8">
        <v>76051100</v>
      </c>
      <c r="L6796" s="3">
        <v>7.5</v>
      </c>
      <c r="N6796" s="9">
        <v>7.4999999999999997E-2</v>
      </c>
      <c r="O6796" s="9" t="b">
        <v>1</v>
      </c>
      <c r="P6796" s="10">
        <v>1.7347647023337072E-3</v>
      </c>
      <c r="Q6796" s="3" t="s">
        <v>29</v>
      </c>
      <c r="R6796" s="3" t="s">
        <v>19386</v>
      </c>
      <c r="S6796" s="14">
        <v>76051100</v>
      </c>
      <c r="T6796" s="21">
        <v>13.946221333333332</v>
      </c>
      <c r="U6796" s="22">
        <v>2.6687988333333341</v>
      </c>
      <c r="V6796" s="22">
        <v>10.954843666666665</v>
      </c>
      <c r="W6796" s="22">
        <v>0.32257883333333331</v>
      </c>
      <c r="X6796" s="22">
        <f t="shared" si="110"/>
        <v>0.20015991250000006</v>
      </c>
      <c r="Y6796" s="8" t="b">
        <v>0</v>
      </c>
      <c r="Z6796" s="8" t="b">
        <v>0</v>
      </c>
      <c r="AA6796" s="8" t="b">
        <v>0</v>
      </c>
      <c r="AB6796" s="8" t="b">
        <v>0</v>
      </c>
    </row>
    <row r="6797" spans="1:28" hidden="1" x14ac:dyDescent="0.2">
      <c r="A6797" s="1" t="s">
        <v>6290</v>
      </c>
      <c r="B6797" s="1" t="s">
        <v>6558</v>
      </c>
      <c r="D6797" s="3" t="s">
        <v>17580</v>
      </c>
      <c r="E6797" s="3" t="s">
        <v>19344</v>
      </c>
      <c r="F6797" s="3" t="s">
        <v>19383</v>
      </c>
      <c r="G6797" s="3" t="s">
        <v>27080</v>
      </c>
      <c r="H6797" s="3" t="s">
        <v>19387</v>
      </c>
      <c r="I6797" s="6">
        <v>760519</v>
      </c>
      <c r="J6797" s="7" t="s">
        <v>19388</v>
      </c>
      <c r="K6797" s="8">
        <v>76051900</v>
      </c>
      <c r="L6797" s="3">
        <v>7.5</v>
      </c>
      <c r="N6797" s="9">
        <v>7.4999999999999997E-2</v>
      </c>
      <c r="O6797" s="9" t="b">
        <v>1</v>
      </c>
      <c r="P6797" s="10">
        <v>1.3255722931911905E-2</v>
      </c>
      <c r="Q6797" s="3" t="s">
        <v>29</v>
      </c>
      <c r="R6797" s="3" t="s">
        <v>19389</v>
      </c>
      <c r="S6797" s="14">
        <v>76051900</v>
      </c>
      <c r="T6797" s="21">
        <v>4.7369295000000005</v>
      </c>
      <c r="U6797" s="22">
        <v>3.7443520000000006</v>
      </c>
      <c r="V6797" s="22">
        <v>0.15535850000000001</v>
      </c>
      <c r="W6797" s="22">
        <v>0.83721899999999971</v>
      </c>
      <c r="X6797" s="22">
        <f t="shared" si="110"/>
        <v>0.28082640000000003</v>
      </c>
      <c r="Y6797" s="8" t="b">
        <v>0</v>
      </c>
      <c r="Z6797" s="8" t="b">
        <v>0</v>
      </c>
      <c r="AA6797" s="8" t="b">
        <v>0</v>
      </c>
      <c r="AB6797" s="8" t="b">
        <v>0</v>
      </c>
    </row>
    <row r="6798" spans="1:28" hidden="1" x14ac:dyDescent="0.2">
      <c r="A6798" s="1" t="s">
        <v>6290</v>
      </c>
      <c r="B6798" s="1" t="s">
        <v>6558</v>
      </c>
      <c r="D6798" s="3" t="s">
        <v>17580</v>
      </c>
      <c r="E6798" s="3" t="s">
        <v>19344</v>
      </c>
      <c r="F6798" s="3" t="s">
        <v>19383</v>
      </c>
      <c r="G6798" s="3" t="s">
        <v>27080</v>
      </c>
      <c r="H6798" s="3" t="s">
        <v>19390</v>
      </c>
      <c r="I6798" s="6">
        <v>760521</v>
      </c>
      <c r="J6798" s="7" t="s">
        <v>19391</v>
      </c>
      <c r="K6798" s="8">
        <v>76052100</v>
      </c>
      <c r="L6798" s="3">
        <v>7.5</v>
      </c>
      <c r="N6798" s="9">
        <v>7.4999999999999997E-2</v>
      </c>
      <c r="O6798" s="9" t="b">
        <v>1</v>
      </c>
      <c r="P6798" s="10">
        <v>4.2474306245937003E-2</v>
      </c>
      <c r="Q6798" s="3" t="s">
        <v>29</v>
      </c>
      <c r="R6798" s="3" t="s">
        <v>19392</v>
      </c>
      <c r="S6798" s="14">
        <v>76052100</v>
      </c>
      <c r="T6798" s="21">
        <v>3.2667796666666664</v>
      </c>
      <c r="U6798" s="22">
        <v>1.3318616666666665</v>
      </c>
      <c r="V6798" s="22">
        <v>8.4862000000000007E-2</v>
      </c>
      <c r="W6798" s="22">
        <v>1.8500559999999999</v>
      </c>
      <c r="X6798" s="22">
        <f t="shared" si="110"/>
        <v>9.9889624999999982E-2</v>
      </c>
      <c r="Y6798" s="8" t="b">
        <v>0</v>
      </c>
      <c r="Z6798" s="8" t="b">
        <v>0</v>
      </c>
      <c r="AA6798" s="8" t="b">
        <v>0</v>
      </c>
      <c r="AB6798" s="8" t="b">
        <v>0</v>
      </c>
    </row>
    <row r="6799" spans="1:28" hidden="1" x14ac:dyDescent="0.2">
      <c r="A6799" s="1" t="s">
        <v>6290</v>
      </c>
      <c r="B6799" s="1" t="s">
        <v>6558</v>
      </c>
      <c r="D6799" s="3" t="s">
        <v>17580</v>
      </c>
      <c r="E6799" s="3" t="s">
        <v>19344</v>
      </c>
      <c r="F6799" s="3" t="s">
        <v>19383</v>
      </c>
      <c r="G6799" s="3" t="s">
        <v>27080</v>
      </c>
      <c r="H6799" s="3" t="s">
        <v>19393</v>
      </c>
      <c r="I6799" s="6">
        <v>760529</v>
      </c>
      <c r="J6799" s="7" t="s">
        <v>19394</v>
      </c>
      <c r="K6799" s="8">
        <v>76052900</v>
      </c>
      <c r="L6799" s="3">
        <v>7.5</v>
      </c>
      <c r="N6799" s="9">
        <v>7.4999999999999997E-2</v>
      </c>
      <c r="O6799" s="9" t="b">
        <v>1</v>
      </c>
      <c r="P6799" s="10">
        <v>6.1867548579136438E-3</v>
      </c>
      <c r="Q6799" s="3" t="s">
        <v>29</v>
      </c>
      <c r="R6799" s="3" t="s">
        <v>19395</v>
      </c>
      <c r="S6799" s="14">
        <v>76052900</v>
      </c>
      <c r="T6799" s="21">
        <v>4.5214111666666632</v>
      </c>
      <c r="U6799" s="22">
        <v>3.5570854999999972</v>
      </c>
      <c r="V6799" s="22">
        <v>0.59135416666666629</v>
      </c>
      <c r="W6799" s="22">
        <v>0.37297149999999968</v>
      </c>
      <c r="X6799" s="22">
        <f t="shared" si="110"/>
        <v>0.26678141249999976</v>
      </c>
      <c r="Y6799" s="8" t="b">
        <v>0</v>
      </c>
      <c r="Z6799" s="8" t="b">
        <v>0</v>
      </c>
      <c r="AA6799" s="8" t="b">
        <v>0</v>
      </c>
      <c r="AB6799" s="8" t="b">
        <v>0</v>
      </c>
    </row>
    <row r="6800" spans="1:28" hidden="1" x14ac:dyDescent="0.2">
      <c r="A6800" s="1" t="s">
        <v>6290</v>
      </c>
      <c r="B6800" s="1" t="s">
        <v>6558</v>
      </c>
      <c r="D6800" s="3" t="s">
        <v>17580</v>
      </c>
      <c r="E6800" s="3" t="s">
        <v>19344</v>
      </c>
      <c r="F6800" s="3" t="s">
        <v>19396</v>
      </c>
      <c r="G6800" s="3" t="s">
        <v>27081</v>
      </c>
      <c r="H6800" s="3" t="s">
        <v>19397</v>
      </c>
      <c r="I6800" s="6">
        <v>760611</v>
      </c>
      <c r="J6800" s="7" t="s">
        <v>19398</v>
      </c>
      <c r="K6800" s="8">
        <v>76061110</v>
      </c>
      <c r="L6800" s="3">
        <v>7.5</v>
      </c>
      <c r="N6800" s="9">
        <v>7.4999999999999997E-2</v>
      </c>
      <c r="O6800" s="9" t="b">
        <v>1</v>
      </c>
      <c r="P6800" s="10">
        <v>1.242425530555333E-2</v>
      </c>
      <c r="Q6800" s="3" t="s">
        <v>29</v>
      </c>
      <c r="R6800" s="3" t="s">
        <v>19399</v>
      </c>
      <c r="S6800" s="14">
        <v>76061110</v>
      </c>
      <c r="T6800" s="21">
        <v>33.171932833333301</v>
      </c>
      <c r="U6800" s="22">
        <v>1.5112090000000002</v>
      </c>
      <c r="V6800" s="22">
        <v>26.165569666666631</v>
      </c>
      <c r="W6800" s="22">
        <v>5.4951541666666657</v>
      </c>
      <c r="X6800" s="22">
        <f t="shared" si="110"/>
        <v>0.11334067500000002</v>
      </c>
      <c r="Y6800" s="8" t="b">
        <v>0</v>
      </c>
      <c r="Z6800" s="8" t="b">
        <v>0</v>
      </c>
      <c r="AA6800" s="8" t="b">
        <v>0</v>
      </c>
      <c r="AB6800" s="8" t="b">
        <v>0</v>
      </c>
    </row>
    <row r="6801" spans="1:28" hidden="1" x14ac:dyDescent="0.2">
      <c r="A6801" s="1" t="s">
        <v>6290</v>
      </c>
      <c r="B6801" s="1" t="s">
        <v>6558</v>
      </c>
      <c r="D6801" s="3" t="s">
        <v>17580</v>
      </c>
      <c r="E6801" s="3" t="s">
        <v>19344</v>
      </c>
      <c r="F6801" s="3" t="s">
        <v>19396</v>
      </c>
      <c r="G6801" s="3" t="s">
        <v>27081</v>
      </c>
      <c r="H6801" s="3" t="s">
        <v>19397</v>
      </c>
      <c r="I6801" s="6">
        <v>760611</v>
      </c>
      <c r="J6801" s="7" t="s">
        <v>19400</v>
      </c>
      <c r="K6801" s="8">
        <v>76061191</v>
      </c>
      <c r="L6801" s="3">
        <v>7.5</v>
      </c>
      <c r="N6801" s="9">
        <v>7.4999999999999997E-2</v>
      </c>
      <c r="O6801" s="9" t="b">
        <v>1</v>
      </c>
      <c r="P6801" s="10">
        <v>5.0844057129538905E-3</v>
      </c>
      <c r="Q6801" s="3" t="s">
        <v>29</v>
      </c>
      <c r="R6801" s="3" t="s">
        <v>19401</v>
      </c>
      <c r="S6801" s="14">
        <v>76061191</v>
      </c>
      <c r="T6801" s="21">
        <v>71.985352500000062</v>
      </c>
      <c r="U6801" s="22">
        <v>65.835636666666716</v>
      </c>
      <c r="V6801" s="22">
        <v>1.2696793333333367</v>
      </c>
      <c r="W6801" s="22">
        <v>4.8800364999999974</v>
      </c>
      <c r="X6801" s="22">
        <f t="shared" si="110"/>
        <v>4.9376727500000035</v>
      </c>
      <c r="Y6801" s="8" t="b">
        <v>0</v>
      </c>
      <c r="Z6801" s="8" t="b">
        <v>0</v>
      </c>
      <c r="AA6801" s="8" t="b">
        <v>0</v>
      </c>
      <c r="AB6801" s="8" t="b">
        <v>0</v>
      </c>
    </row>
    <row r="6802" spans="1:28" hidden="1" x14ac:dyDescent="0.2">
      <c r="A6802" s="1" t="s">
        <v>6290</v>
      </c>
      <c r="B6802" s="1" t="s">
        <v>6558</v>
      </c>
      <c r="D6802" s="3" t="s">
        <v>17580</v>
      </c>
      <c r="E6802" s="3" t="s">
        <v>19344</v>
      </c>
      <c r="F6802" s="3" t="s">
        <v>19396</v>
      </c>
      <c r="G6802" s="3" t="s">
        <v>27081</v>
      </c>
      <c r="H6802" s="3" t="s">
        <v>19397</v>
      </c>
      <c r="I6802" s="6">
        <v>760611</v>
      </c>
      <c r="J6802" s="7" t="s">
        <v>19402</v>
      </c>
      <c r="K6802" s="8">
        <v>76061193</v>
      </c>
      <c r="L6802" s="3">
        <v>7.5</v>
      </c>
      <c r="N6802" s="9">
        <v>7.4999999999999997E-2</v>
      </c>
      <c r="O6802" s="9" t="b">
        <v>1</v>
      </c>
      <c r="P6802" s="10">
        <v>1.9753823800906484E-2</v>
      </c>
      <c r="Q6802" s="3" t="s">
        <v>29</v>
      </c>
      <c r="R6802" s="3" t="s">
        <v>19403</v>
      </c>
      <c r="S6802" s="14">
        <v>76061193</v>
      </c>
      <c r="T6802" s="21">
        <v>17.81008216666665</v>
      </c>
      <c r="U6802" s="22">
        <v>11.15421349999999</v>
      </c>
      <c r="V6802" s="22">
        <v>1.96497233333333</v>
      </c>
      <c r="W6802" s="22">
        <v>4.6908963333333302</v>
      </c>
      <c r="X6802" s="22">
        <f t="shared" si="110"/>
        <v>0.83656601249999929</v>
      </c>
      <c r="Y6802" s="8" t="b">
        <v>0</v>
      </c>
      <c r="Z6802" s="8" t="b">
        <v>0</v>
      </c>
      <c r="AA6802" s="8" t="b">
        <v>0</v>
      </c>
      <c r="AB6802" s="8" t="b">
        <v>0</v>
      </c>
    </row>
    <row r="6803" spans="1:28" hidden="1" x14ac:dyDescent="0.2">
      <c r="A6803" s="1" t="s">
        <v>6290</v>
      </c>
      <c r="B6803" s="1" t="s">
        <v>6558</v>
      </c>
      <c r="D6803" s="3" t="s">
        <v>17580</v>
      </c>
      <c r="E6803" s="3" t="s">
        <v>19344</v>
      </c>
      <c r="F6803" s="3" t="s">
        <v>19396</v>
      </c>
      <c r="G6803" s="3" t="s">
        <v>27081</v>
      </c>
      <c r="H6803" s="3" t="s">
        <v>19397</v>
      </c>
      <c r="I6803" s="6">
        <v>760611</v>
      </c>
      <c r="J6803" s="7" t="s">
        <v>19404</v>
      </c>
      <c r="K6803" s="8">
        <v>76061199</v>
      </c>
      <c r="L6803" s="3">
        <v>7.5</v>
      </c>
      <c r="N6803" s="9">
        <v>7.4999999999999997E-2</v>
      </c>
      <c r="O6803" s="9" t="b">
        <v>1</v>
      </c>
      <c r="P6803" s="10">
        <v>2.4910304909450447E-2</v>
      </c>
      <c r="Q6803" s="3" t="s">
        <v>29</v>
      </c>
      <c r="R6803" s="3" t="s">
        <v>19405</v>
      </c>
      <c r="S6803" s="14">
        <v>76061199</v>
      </c>
      <c r="T6803" s="21">
        <v>4.812089833333336</v>
      </c>
      <c r="U6803" s="22">
        <v>2.9758110000000033</v>
      </c>
      <c r="V6803" s="22">
        <v>0.238003833333333</v>
      </c>
      <c r="W6803" s="22">
        <v>1.5982749999999997</v>
      </c>
      <c r="X6803" s="22">
        <f t="shared" si="110"/>
        <v>0.22318582500000025</v>
      </c>
      <c r="Y6803" s="8" t="b">
        <v>0</v>
      </c>
      <c r="Z6803" s="8" t="b">
        <v>0</v>
      </c>
      <c r="AA6803" s="8" t="b">
        <v>0</v>
      </c>
      <c r="AB6803" s="8" t="b">
        <v>0</v>
      </c>
    </row>
    <row r="6804" spans="1:28" hidden="1" x14ac:dyDescent="0.2">
      <c r="A6804" s="1" t="s">
        <v>6290</v>
      </c>
      <c r="B6804" s="1" t="s">
        <v>6558</v>
      </c>
      <c r="D6804" s="3" t="s">
        <v>17580</v>
      </c>
      <c r="E6804" s="3" t="s">
        <v>19344</v>
      </c>
      <c r="F6804" s="3" t="s">
        <v>19396</v>
      </c>
      <c r="G6804" s="3" t="s">
        <v>27081</v>
      </c>
      <c r="H6804" s="3" t="s">
        <v>19406</v>
      </c>
      <c r="I6804" s="6">
        <v>760612</v>
      </c>
      <c r="J6804" s="7" t="s">
        <v>19407</v>
      </c>
      <c r="K6804" s="8">
        <v>76061220</v>
      </c>
      <c r="L6804" s="3">
        <v>7.5</v>
      </c>
      <c r="N6804" s="9">
        <v>7.4999999999999997E-2</v>
      </c>
      <c r="O6804" s="9" t="b">
        <v>1</v>
      </c>
      <c r="P6804" s="10">
        <v>1.1167990438927215E-2</v>
      </c>
      <c r="Q6804" s="3" t="s">
        <v>29</v>
      </c>
      <c r="R6804" s="3" t="s">
        <v>19408</v>
      </c>
      <c r="S6804" s="14">
        <v>76061220</v>
      </c>
      <c r="T6804" s="21">
        <v>101.24414783333333</v>
      </c>
      <c r="U6804" s="22">
        <v>32.010518666666677</v>
      </c>
      <c r="V6804" s="22">
        <v>54.157713499999971</v>
      </c>
      <c r="W6804" s="22">
        <v>15.075915666666669</v>
      </c>
      <c r="X6804" s="22">
        <f t="shared" si="110"/>
        <v>2.4007889000000007</v>
      </c>
      <c r="Y6804" s="8" t="b">
        <v>0</v>
      </c>
      <c r="Z6804" s="8" t="b">
        <v>0</v>
      </c>
      <c r="AA6804" s="8" t="b">
        <v>0</v>
      </c>
      <c r="AB6804" s="8" t="b">
        <v>0</v>
      </c>
    </row>
    <row r="6805" spans="1:28" hidden="1" x14ac:dyDescent="0.2">
      <c r="A6805" s="1" t="s">
        <v>6290</v>
      </c>
      <c r="B6805" s="1" t="s">
        <v>6558</v>
      </c>
      <c r="D6805" s="3" t="s">
        <v>17580</v>
      </c>
      <c r="E6805" s="3" t="s">
        <v>19344</v>
      </c>
      <c r="F6805" s="3" t="s">
        <v>19396</v>
      </c>
      <c r="G6805" s="3" t="s">
        <v>27081</v>
      </c>
      <c r="H6805" s="3" t="s">
        <v>19406</v>
      </c>
      <c r="I6805" s="6">
        <v>760612</v>
      </c>
      <c r="J6805" s="7" t="s">
        <v>19409</v>
      </c>
      <c r="K6805" s="8">
        <v>76061292</v>
      </c>
      <c r="L6805" s="3">
        <v>7.5</v>
      </c>
      <c r="N6805" s="9">
        <v>7.4999999999999997E-2</v>
      </c>
      <c r="O6805" s="9" t="b">
        <v>1</v>
      </c>
      <c r="P6805" s="10">
        <v>1.0193342063854265E-3</v>
      </c>
      <c r="Q6805" s="3" t="s">
        <v>29</v>
      </c>
      <c r="R6805" s="3" t="s">
        <v>19410</v>
      </c>
      <c r="S6805" s="14">
        <v>76061292</v>
      </c>
      <c r="T6805" s="21">
        <v>553.94021799999962</v>
      </c>
      <c r="U6805" s="22">
        <v>514.24196816666631</v>
      </c>
      <c r="V6805" s="22">
        <v>32.1695803333333</v>
      </c>
      <c r="W6805" s="22">
        <v>7.5286694999999959</v>
      </c>
      <c r="X6805" s="22">
        <f t="shared" si="110"/>
        <v>38.56814761249997</v>
      </c>
      <c r="Y6805" s="8" t="b">
        <v>0</v>
      </c>
      <c r="Z6805" s="8" t="b">
        <v>0</v>
      </c>
      <c r="AA6805" s="8" t="b">
        <v>0</v>
      </c>
      <c r="AB6805" s="8" t="b">
        <v>0</v>
      </c>
    </row>
    <row r="6806" spans="1:28" hidden="1" x14ac:dyDescent="0.2">
      <c r="A6806" s="1" t="s">
        <v>6290</v>
      </c>
      <c r="B6806" s="1" t="s">
        <v>6558</v>
      </c>
      <c r="D6806" s="3" t="s">
        <v>17580</v>
      </c>
      <c r="E6806" s="3" t="s">
        <v>19344</v>
      </c>
      <c r="F6806" s="3" t="s">
        <v>19396</v>
      </c>
      <c r="G6806" s="3" t="s">
        <v>27081</v>
      </c>
      <c r="H6806" s="3" t="s">
        <v>19406</v>
      </c>
      <c r="I6806" s="6">
        <v>760612</v>
      </c>
      <c r="J6806" s="7" t="s">
        <v>19411</v>
      </c>
      <c r="K6806" s="8">
        <v>76061293</v>
      </c>
      <c r="L6806" s="3">
        <v>7.5</v>
      </c>
      <c r="N6806" s="9">
        <v>7.4999999999999997E-2</v>
      </c>
      <c r="O6806" s="9" t="b">
        <v>1</v>
      </c>
      <c r="P6806" s="10">
        <v>1.1286300256497317E-2</v>
      </c>
      <c r="Q6806" s="3" t="s">
        <v>29</v>
      </c>
      <c r="R6806" s="3" t="s">
        <v>19412</v>
      </c>
      <c r="S6806" s="14">
        <v>76061293</v>
      </c>
      <c r="T6806" s="21">
        <v>39.304698166666654</v>
      </c>
      <c r="U6806" s="22">
        <v>33.12420916666666</v>
      </c>
      <c r="V6806" s="22">
        <v>0.26576066666666626</v>
      </c>
      <c r="W6806" s="22">
        <v>5.9147283333333274</v>
      </c>
      <c r="X6806" s="22">
        <f t="shared" si="110"/>
        <v>2.4843156874999992</v>
      </c>
      <c r="Y6806" s="8" t="b">
        <v>0</v>
      </c>
      <c r="Z6806" s="8" t="b">
        <v>0</v>
      </c>
      <c r="AA6806" s="8" t="b">
        <v>0</v>
      </c>
      <c r="AB6806" s="8" t="b">
        <v>0</v>
      </c>
    </row>
    <row r="6807" spans="1:28" hidden="1" x14ac:dyDescent="0.2">
      <c r="A6807" s="1" t="s">
        <v>6290</v>
      </c>
      <c r="B6807" s="1" t="s">
        <v>6558</v>
      </c>
      <c r="D6807" s="3" t="s">
        <v>17580</v>
      </c>
      <c r="E6807" s="3" t="s">
        <v>19344</v>
      </c>
      <c r="F6807" s="3" t="s">
        <v>19396</v>
      </c>
      <c r="G6807" s="3" t="s">
        <v>27081</v>
      </c>
      <c r="H6807" s="3" t="s">
        <v>19406</v>
      </c>
      <c r="I6807" s="6">
        <v>760612</v>
      </c>
      <c r="J6807" s="7" t="s">
        <v>19413</v>
      </c>
      <c r="K6807" s="8">
        <v>76061299</v>
      </c>
      <c r="L6807" s="3">
        <v>7.5</v>
      </c>
      <c r="N6807" s="9">
        <v>7.4999999999999997E-2</v>
      </c>
      <c r="O6807" s="9" t="b">
        <v>1</v>
      </c>
      <c r="P6807" s="10">
        <v>8.5300141755071373E-3</v>
      </c>
      <c r="Q6807" s="3" t="s">
        <v>29</v>
      </c>
      <c r="R6807" s="3" t="s">
        <v>19414</v>
      </c>
      <c r="S6807" s="14">
        <v>76061299</v>
      </c>
      <c r="T6807" s="21">
        <v>318.5582675000004</v>
      </c>
      <c r="U6807" s="22">
        <v>250.85782600000036</v>
      </c>
      <c r="V6807" s="22">
        <v>31.469687666666701</v>
      </c>
      <c r="W6807" s="22">
        <v>36.230753833333296</v>
      </c>
      <c r="X6807" s="22">
        <f t="shared" si="110"/>
        <v>18.814336950000026</v>
      </c>
      <c r="Y6807" s="8" t="b">
        <v>0</v>
      </c>
      <c r="Z6807" s="8" t="b">
        <v>0</v>
      </c>
      <c r="AA6807" s="8" t="b">
        <v>0</v>
      </c>
      <c r="AB6807" s="8" t="b">
        <v>0</v>
      </c>
    </row>
    <row r="6808" spans="1:28" hidden="1" x14ac:dyDescent="0.2">
      <c r="A6808" s="1" t="s">
        <v>6290</v>
      </c>
      <c r="B6808" s="1" t="s">
        <v>6558</v>
      </c>
      <c r="D6808" s="3" t="s">
        <v>17580</v>
      </c>
      <c r="E6808" s="3" t="s">
        <v>19344</v>
      </c>
      <c r="F6808" s="3" t="s">
        <v>19396</v>
      </c>
      <c r="G6808" s="3" t="s">
        <v>27081</v>
      </c>
      <c r="H6808" s="3" t="s">
        <v>19415</v>
      </c>
      <c r="I6808" s="6">
        <v>760691</v>
      </c>
      <c r="J6808" s="7" t="s">
        <v>19416</v>
      </c>
      <c r="K6808" s="8">
        <v>76069100</v>
      </c>
      <c r="L6808" s="3">
        <v>7.5</v>
      </c>
      <c r="N6808" s="9">
        <v>7.4999999999999997E-2</v>
      </c>
      <c r="O6808" s="9" t="b">
        <v>1</v>
      </c>
      <c r="P6808" s="10">
        <v>1.8245539955503449E-2</v>
      </c>
      <c r="Q6808" s="3" t="s">
        <v>29</v>
      </c>
      <c r="R6808" s="3" t="s">
        <v>19417</v>
      </c>
      <c r="S6808" s="14">
        <v>76069100</v>
      </c>
      <c r="T6808" s="21">
        <v>34.083385666666672</v>
      </c>
      <c r="U6808" s="22">
        <v>12.513337833333368</v>
      </c>
      <c r="V6808" s="22">
        <v>13.278450833333297</v>
      </c>
      <c r="W6808" s="22">
        <v>8.291597000000003</v>
      </c>
      <c r="X6808" s="22">
        <f t="shared" si="110"/>
        <v>0.93850033750000261</v>
      </c>
      <c r="Y6808" s="8" t="b">
        <v>0</v>
      </c>
      <c r="Z6808" s="8" t="b">
        <v>0</v>
      </c>
      <c r="AA6808" s="8" t="b">
        <v>0</v>
      </c>
      <c r="AB6808" s="8" t="b">
        <v>0</v>
      </c>
    </row>
    <row r="6809" spans="1:28" hidden="1" x14ac:dyDescent="0.2">
      <c r="A6809" s="1" t="s">
        <v>6290</v>
      </c>
      <c r="B6809" s="1" t="s">
        <v>6558</v>
      </c>
      <c r="D6809" s="3" t="s">
        <v>17580</v>
      </c>
      <c r="E6809" s="3" t="s">
        <v>19344</v>
      </c>
      <c r="F6809" s="3" t="s">
        <v>19396</v>
      </c>
      <c r="G6809" s="3" t="s">
        <v>27081</v>
      </c>
      <c r="H6809" s="3" t="s">
        <v>19418</v>
      </c>
      <c r="I6809" s="6">
        <v>760692</v>
      </c>
      <c r="J6809" s="7" t="s">
        <v>19419</v>
      </c>
      <c r="K6809" s="8">
        <v>76069200</v>
      </c>
      <c r="L6809" s="3">
        <v>7.5</v>
      </c>
      <c r="N6809" s="9">
        <v>7.4999999999999997E-2</v>
      </c>
      <c r="O6809" s="9" t="b">
        <v>1</v>
      </c>
      <c r="P6809" s="10">
        <v>3.0964960183616518E-2</v>
      </c>
      <c r="Q6809" s="3" t="s">
        <v>29</v>
      </c>
      <c r="R6809" s="3" t="s">
        <v>19420</v>
      </c>
      <c r="S6809" s="14">
        <v>76069200</v>
      </c>
      <c r="T6809" s="21">
        <v>34.240490500000007</v>
      </c>
      <c r="U6809" s="22">
        <v>14.029992833333337</v>
      </c>
      <c r="V6809" s="22">
        <v>6.0737586666666727</v>
      </c>
      <c r="W6809" s="22">
        <v>14.136738999999999</v>
      </c>
      <c r="X6809" s="22">
        <f t="shared" si="110"/>
        <v>1.0522494625000003</v>
      </c>
      <c r="Y6809" s="8" t="b">
        <v>0</v>
      </c>
      <c r="Z6809" s="8" t="b">
        <v>0</v>
      </c>
      <c r="AA6809" s="8" t="b">
        <v>0</v>
      </c>
      <c r="AB6809" s="8" t="b">
        <v>0</v>
      </c>
    </row>
    <row r="6810" spans="1:28" hidden="1" x14ac:dyDescent="0.2">
      <c r="A6810" s="1" t="s">
        <v>6290</v>
      </c>
      <c r="B6810" s="1" t="s">
        <v>6558</v>
      </c>
      <c r="D6810" s="3" t="s">
        <v>17580</v>
      </c>
      <c r="E6810" s="3" t="s">
        <v>19344</v>
      </c>
      <c r="F6810" s="3" t="s">
        <v>19421</v>
      </c>
      <c r="G6810" s="3" t="s">
        <v>27082</v>
      </c>
      <c r="H6810" s="3" t="s">
        <v>19422</v>
      </c>
      <c r="I6810" s="6">
        <v>760711</v>
      </c>
      <c r="J6810" s="7" t="s">
        <v>19423</v>
      </c>
      <c r="K6810" s="8">
        <v>76071111</v>
      </c>
      <c r="L6810" s="3">
        <v>7.5</v>
      </c>
      <c r="N6810" s="9">
        <v>7.4999999999999997E-2</v>
      </c>
      <c r="O6810" s="9" t="b">
        <v>1</v>
      </c>
      <c r="P6810" s="10">
        <v>2.0386200745909595E-2</v>
      </c>
      <c r="Q6810" s="3" t="s">
        <v>29</v>
      </c>
      <c r="R6810" s="3" t="s">
        <v>19424</v>
      </c>
      <c r="S6810" s="14">
        <v>76071111</v>
      </c>
      <c r="T6810" s="21">
        <v>23.133366333333345</v>
      </c>
      <c r="U6810" s="22">
        <v>5.5413300000000012</v>
      </c>
      <c r="V6810" s="22">
        <v>11.304017000000007</v>
      </c>
      <c r="W6810" s="22">
        <v>6.2880193333333372</v>
      </c>
      <c r="X6810" s="22">
        <f t="shared" si="110"/>
        <v>0.4155997500000001</v>
      </c>
      <c r="Y6810" s="8" t="b">
        <v>0</v>
      </c>
      <c r="Z6810" s="8" t="b">
        <v>0</v>
      </c>
      <c r="AA6810" s="8" t="b">
        <v>0</v>
      </c>
      <c r="AB6810" s="8" t="b">
        <v>0</v>
      </c>
    </row>
    <row r="6811" spans="1:28" hidden="1" x14ac:dyDescent="0.2">
      <c r="A6811" s="1" t="s">
        <v>6290</v>
      </c>
      <c r="B6811" s="1" t="s">
        <v>6558</v>
      </c>
      <c r="D6811" s="3" t="s">
        <v>17580</v>
      </c>
      <c r="E6811" s="3" t="s">
        <v>19344</v>
      </c>
      <c r="F6811" s="3" t="s">
        <v>19421</v>
      </c>
      <c r="G6811" s="3" t="s">
        <v>27082</v>
      </c>
      <c r="H6811" s="3" t="s">
        <v>19422</v>
      </c>
      <c r="I6811" s="6">
        <v>760711</v>
      </c>
      <c r="J6811" s="7" t="s">
        <v>19425</v>
      </c>
      <c r="K6811" s="8">
        <v>76071119</v>
      </c>
      <c r="L6811" s="3">
        <v>7.5</v>
      </c>
      <c r="N6811" s="9">
        <v>7.4999999999999997E-2</v>
      </c>
      <c r="O6811" s="9" t="b">
        <v>1</v>
      </c>
      <c r="P6811" s="10">
        <v>1.5948274514184374E-2</v>
      </c>
      <c r="Q6811" s="3" t="s">
        <v>29</v>
      </c>
      <c r="R6811" s="3" t="s">
        <v>19426</v>
      </c>
      <c r="S6811" s="14">
        <v>76071119</v>
      </c>
      <c r="T6811" s="21">
        <v>23.077882166666672</v>
      </c>
      <c r="U6811" s="22">
        <v>17.252876500000003</v>
      </c>
      <c r="V6811" s="22">
        <v>0.91764033333333306</v>
      </c>
      <c r="W6811" s="22">
        <v>4.9073653333333356</v>
      </c>
      <c r="X6811" s="22">
        <f t="shared" si="110"/>
        <v>1.2939657375000002</v>
      </c>
      <c r="Y6811" s="8" t="b">
        <v>0</v>
      </c>
      <c r="Z6811" s="8" t="b">
        <v>0</v>
      </c>
      <c r="AA6811" s="8" t="b">
        <v>0</v>
      </c>
      <c r="AB6811" s="8" t="b">
        <v>0</v>
      </c>
    </row>
    <row r="6812" spans="1:28" hidden="1" x14ac:dyDescent="0.2">
      <c r="A6812" s="1" t="s">
        <v>6290</v>
      </c>
      <c r="B6812" s="1" t="s">
        <v>6558</v>
      </c>
      <c r="D6812" s="3" t="s">
        <v>17580</v>
      </c>
      <c r="E6812" s="3" t="s">
        <v>19344</v>
      </c>
      <c r="F6812" s="3" t="s">
        <v>19421</v>
      </c>
      <c r="G6812" s="3" t="s">
        <v>27082</v>
      </c>
      <c r="H6812" s="3" t="s">
        <v>19422</v>
      </c>
      <c r="I6812" s="6">
        <v>760711</v>
      </c>
      <c r="J6812" s="7" t="s">
        <v>19427</v>
      </c>
      <c r="K6812" s="8">
        <v>76071190</v>
      </c>
      <c r="L6812" s="3">
        <v>7.5</v>
      </c>
      <c r="N6812" s="9">
        <v>7.4999999999999997E-2</v>
      </c>
      <c r="O6812" s="9" t="b">
        <v>1</v>
      </c>
      <c r="P6812" s="10">
        <v>6.3776071245601248E-3</v>
      </c>
      <c r="Q6812" s="3" t="s">
        <v>29</v>
      </c>
      <c r="R6812" s="3" t="s">
        <v>19428</v>
      </c>
      <c r="S6812" s="14">
        <v>76071190</v>
      </c>
      <c r="T6812" s="21">
        <v>49.820788000000029</v>
      </c>
      <c r="U6812" s="22">
        <v>44.316611666666702</v>
      </c>
      <c r="V6812" s="22">
        <v>1.2676775</v>
      </c>
      <c r="W6812" s="22">
        <v>4.2364988333333304</v>
      </c>
      <c r="X6812" s="22">
        <f t="shared" si="110"/>
        <v>3.3237458750000024</v>
      </c>
      <c r="Y6812" s="8" t="b">
        <v>0</v>
      </c>
      <c r="Z6812" s="8" t="b">
        <v>0</v>
      </c>
      <c r="AA6812" s="8" t="b">
        <v>0</v>
      </c>
      <c r="AB6812" s="8" t="b">
        <v>0</v>
      </c>
    </row>
    <row r="6813" spans="1:28" hidden="1" x14ac:dyDescent="0.2">
      <c r="A6813" s="1" t="s">
        <v>6290</v>
      </c>
      <c r="B6813" s="1" t="s">
        <v>6558</v>
      </c>
      <c r="D6813" s="3" t="s">
        <v>17580</v>
      </c>
      <c r="E6813" s="3" t="s">
        <v>19344</v>
      </c>
      <c r="F6813" s="3" t="s">
        <v>19421</v>
      </c>
      <c r="G6813" s="3" t="s">
        <v>27082</v>
      </c>
      <c r="H6813" s="3" t="s">
        <v>19429</v>
      </c>
      <c r="I6813" s="6">
        <v>760719</v>
      </c>
      <c r="J6813" s="7" t="s">
        <v>19430</v>
      </c>
      <c r="K6813" s="8">
        <v>76071910</v>
      </c>
      <c r="L6813" s="3">
        <v>7.5</v>
      </c>
      <c r="N6813" s="9">
        <v>7.4999999999999997E-2</v>
      </c>
      <c r="O6813" s="9" t="b">
        <v>1</v>
      </c>
      <c r="P6813" s="10">
        <v>1.3927555275505319E-2</v>
      </c>
      <c r="Q6813" s="3" t="s">
        <v>29</v>
      </c>
      <c r="R6813" s="3" t="s">
        <v>19431</v>
      </c>
      <c r="S6813" s="14">
        <v>76071910</v>
      </c>
      <c r="T6813" s="21">
        <v>18.004177333333335</v>
      </c>
      <c r="U6813" s="22">
        <v>13.418647166666664</v>
      </c>
      <c r="V6813" s="22">
        <v>1.24214116666667</v>
      </c>
      <c r="W6813" s="22">
        <v>3.3433890000000002</v>
      </c>
      <c r="X6813" s="22">
        <f t="shared" si="110"/>
        <v>1.0063985374999997</v>
      </c>
      <c r="Y6813" s="8" t="b">
        <v>0</v>
      </c>
      <c r="Z6813" s="8" t="b">
        <v>0</v>
      </c>
      <c r="AA6813" s="8" t="b">
        <v>0</v>
      </c>
      <c r="AB6813" s="8" t="b">
        <v>0</v>
      </c>
    </row>
    <row r="6814" spans="1:28" hidden="1" x14ac:dyDescent="0.2">
      <c r="A6814" s="1" t="s">
        <v>6290</v>
      </c>
      <c r="B6814" s="1" t="s">
        <v>6558</v>
      </c>
      <c r="D6814" s="3" t="s">
        <v>17580</v>
      </c>
      <c r="E6814" s="3" t="s">
        <v>19344</v>
      </c>
      <c r="F6814" s="3" t="s">
        <v>19421</v>
      </c>
      <c r="G6814" s="3" t="s">
        <v>27082</v>
      </c>
      <c r="H6814" s="3" t="s">
        <v>19429</v>
      </c>
      <c r="I6814" s="6">
        <v>760719</v>
      </c>
      <c r="J6814" s="7" t="s">
        <v>19432</v>
      </c>
      <c r="K6814" s="8">
        <v>76071990</v>
      </c>
      <c r="L6814" s="3">
        <v>7.5</v>
      </c>
      <c r="N6814" s="9">
        <v>7.4999999999999997E-2</v>
      </c>
      <c r="O6814" s="9" t="b">
        <v>1</v>
      </c>
      <c r="P6814" s="10">
        <v>8.2679225327309206E-3</v>
      </c>
      <c r="Q6814" s="3" t="s">
        <v>29</v>
      </c>
      <c r="R6814" s="3" t="s">
        <v>19433</v>
      </c>
      <c r="S6814" s="14">
        <v>76071990</v>
      </c>
      <c r="T6814" s="21">
        <v>58.821771500000061</v>
      </c>
      <c r="U6814" s="22">
        <v>41.077433500000026</v>
      </c>
      <c r="V6814" s="22">
        <v>11.2598866666667</v>
      </c>
      <c r="W6814" s="22">
        <v>6.4844513333333342</v>
      </c>
      <c r="X6814" s="22">
        <f t="shared" si="110"/>
        <v>3.0808075125000021</v>
      </c>
      <c r="Y6814" s="8" t="b">
        <v>0</v>
      </c>
      <c r="Z6814" s="8" t="b">
        <v>0</v>
      </c>
      <c r="AA6814" s="8" t="b">
        <v>0</v>
      </c>
      <c r="AB6814" s="8" t="b">
        <v>0</v>
      </c>
    </row>
    <row r="6815" spans="1:28" hidden="1" x14ac:dyDescent="0.2">
      <c r="A6815" s="1" t="s">
        <v>6290</v>
      </c>
      <c r="B6815" s="1" t="s">
        <v>6558</v>
      </c>
      <c r="D6815" s="3" t="s">
        <v>17580</v>
      </c>
      <c r="E6815" s="3" t="s">
        <v>19344</v>
      </c>
      <c r="F6815" s="3" t="s">
        <v>19421</v>
      </c>
      <c r="G6815" s="3" t="s">
        <v>27082</v>
      </c>
      <c r="H6815" s="3" t="s">
        <v>19434</v>
      </c>
      <c r="I6815" s="6">
        <v>760720</v>
      </c>
      <c r="J6815" s="7" t="s">
        <v>19435</v>
      </c>
      <c r="K6815" s="8">
        <v>76072010</v>
      </c>
      <c r="L6815" s="3">
        <v>10</v>
      </c>
      <c r="N6815" s="9">
        <v>0.1</v>
      </c>
      <c r="O6815" s="9" t="b">
        <v>1</v>
      </c>
      <c r="P6815" s="10">
        <v>1.4332729707520126E-2</v>
      </c>
      <c r="Q6815" s="3" t="s">
        <v>29</v>
      </c>
      <c r="R6815" s="3" t="s">
        <v>19436</v>
      </c>
      <c r="S6815" s="14">
        <v>76072010</v>
      </c>
      <c r="T6815" s="21">
        <v>65.075911499999989</v>
      </c>
      <c r="U6815" s="22">
        <v>55.290648333333323</v>
      </c>
      <c r="V6815" s="22">
        <v>0.45810866666666666</v>
      </c>
      <c r="W6815" s="22">
        <v>9.3271545000000042</v>
      </c>
      <c r="X6815" s="22">
        <f t="shared" si="110"/>
        <v>5.529064833333333</v>
      </c>
      <c r="Y6815" s="8" t="b">
        <v>0</v>
      </c>
      <c r="Z6815" s="8" t="b">
        <v>0</v>
      </c>
      <c r="AA6815" s="8" t="b">
        <v>0</v>
      </c>
      <c r="AB6815" s="8" t="b">
        <v>0</v>
      </c>
    </row>
    <row r="6816" spans="1:28" hidden="1" x14ac:dyDescent="0.2">
      <c r="A6816" s="1" t="s">
        <v>6290</v>
      </c>
      <c r="B6816" s="1" t="s">
        <v>6558</v>
      </c>
      <c r="D6816" s="3" t="s">
        <v>17580</v>
      </c>
      <c r="E6816" s="3" t="s">
        <v>19344</v>
      </c>
      <c r="F6816" s="3" t="s">
        <v>19421</v>
      </c>
      <c r="G6816" s="3" t="s">
        <v>27082</v>
      </c>
      <c r="H6816" s="3" t="s">
        <v>19434</v>
      </c>
      <c r="I6816" s="6">
        <v>760720</v>
      </c>
      <c r="J6816" s="7" t="s">
        <v>19437</v>
      </c>
      <c r="K6816" s="8">
        <v>76072090</v>
      </c>
      <c r="L6816" s="3">
        <v>7.5</v>
      </c>
      <c r="N6816" s="9">
        <v>7.4999999999999997E-2</v>
      </c>
      <c r="O6816" s="9" t="b">
        <v>1</v>
      </c>
      <c r="P6816" s="10">
        <v>2.1255255012422158E-2</v>
      </c>
      <c r="Q6816" s="3" t="s">
        <v>29</v>
      </c>
      <c r="R6816" s="3" t="s">
        <v>19438</v>
      </c>
      <c r="S6816" s="14">
        <v>76072090</v>
      </c>
      <c r="T6816" s="21">
        <v>72.595649833333368</v>
      </c>
      <c r="U6816" s="22">
        <v>48.966945666666668</v>
      </c>
      <c r="V6816" s="22">
        <v>3.0548501666666628</v>
      </c>
      <c r="W6816" s="22">
        <v>20.573854000000036</v>
      </c>
      <c r="X6816" s="22">
        <f t="shared" si="110"/>
        <v>3.6725209249999997</v>
      </c>
      <c r="Y6816" s="8" t="b">
        <v>0</v>
      </c>
      <c r="Z6816" s="8" t="b">
        <v>0</v>
      </c>
      <c r="AA6816" s="8" t="b">
        <v>0</v>
      </c>
      <c r="AB6816" s="8" t="b">
        <v>0</v>
      </c>
    </row>
    <row r="6817" spans="1:28" hidden="1" x14ac:dyDescent="0.2">
      <c r="A6817" s="1" t="s">
        <v>6290</v>
      </c>
      <c r="B6817" s="1" t="s">
        <v>6558</v>
      </c>
      <c r="D6817" s="3" t="s">
        <v>17580</v>
      </c>
      <c r="E6817" s="3" t="s">
        <v>19344</v>
      </c>
      <c r="F6817" s="3" t="s">
        <v>19439</v>
      </c>
      <c r="G6817" s="3" t="s">
        <v>27083</v>
      </c>
      <c r="H6817" s="3" t="s">
        <v>19440</v>
      </c>
      <c r="I6817" s="6">
        <v>760810</v>
      </c>
      <c r="J6817" s="7" t="s">
        <v>19441</v>
      </c>
      <c r="K6817" s="8">
        <v>76081000</v>
      </c>
      <c r="L6817" s="12">
        <v>5</v>
      </c>
      <c r="N6817" s="9">
        <v>4.9999999999999996E-2</v>
      </c>
      <c r="O6817" s="9" t="b">
        <v>1</v>
      </c>
      <c r="P6817" s="10">
        <v>8.7197867239155631E-3</v>
      </c>
      <c r="Q6817" s="3" t="s">
        <v>29</v>
      </c>
      <c r="R6817" s="3" t="s">
        <v>19442</v>
      </c>
      <c r="S6817" s="14">
        <v>76081000</v>
      </c>
      <c r="T6817" s="21">
        <v>9.9861798333333347</v>
      </c>
      <c r="U6817" s="22">
        <v>8.1562160000000006</v>
      </c>
      <c r="V6817" s="22">
        <v>8.8416666666666699E-2</v>
      </c>
      <c r="W6817" s="22">
        <v>1.7415471666666664</v>
      </c>
      <c r="X6817" s="22">
        <f t="shared" si="110"/>
        <v>0.40781079999999997</v>
      </c>
      <c r="Y6817" s="8" t="b">
        <v>0</v>
      </c>
      <c r="Z6817" s="8" t="b">
        <v>0</v>
      </c>
      <c r="AA6817" s="8" t="b">
        <v>0</v>
      </c>
      <c r="AB6817" s="8" t="b">
        <v>0</v>
      </c>
    </row>
    <row r="6818" spans="1:28" hidden="1" x14ac:dyDescent="0.2">
      <c r="A6818" s="1" t="s">
        <v>6290</v>
      </c>
      <c r="B6818" s="1" t="s">
        <v>6558</v>
      </c>
      <c r="D6818" s="3" t="s">
        <v>17580</v>
      </c>
      <c r="E6818" s="3" t="s">
        <v>19344</v>
      </c>
      <c r="F6818" s="3" t="s">
        <v>19439</v>
      </c>
      <c r="G6818" s="3" t="s">
        <v>27083</v>
      </c>
      <c r="H6818" s="3" t="s">
        <v>19443</v>
      </c>
      <c r="I6818" s="6">
        <v>760820</v>
      </c>
      <c r="J6818" s="7" t="s">
        <v>19444</v>
      </c>
      <c r="K6818" s="8">
        <v>76082020</v>
      </c>
      <c r="L6818" s="12">
        <v>5</v>
      </c>
      <c r="N6818" s="9">
        <v>4.9999999999999996E-2</v>
      </c>
      <c r="O6818" s="9" t="b">
        <v>1</v>
      </c>
      <c r="P6818" s="10">
        <v>1.3012885824581082E-2</v>
      </c>
      <c r="Q6818" s="3" t="s">
        <v>29</v>
      </c>
      <c r="R6818" s="3" t="s">
        <v>19445</v>
      </c>
      <c r="S6818" s="14">
        <v>76082020</v>
      </c>
      <c r="T6818" s="21">
        <v>2.6683326666666662</v>
      </c>
      <c r="U6818" s="22">
        <v>1.8514178333333338</v>
      </c>
      <c r="V6818" s="22">
        <v>0.12246066666666663</v>
      </c>
      <c r="W6818" s="22">
        <v>0.69445416666666604</v>
      </c>
      <c r="X6818" s="22">
        <f t="shared" si="110"/>
        <v>9.2570891666666683E-2</v>
      </c>
      <c r="Y6818" s="8" t="b">
        <v>0</v>
      </c>
      <c r="Z6818" s="8" t="b">
        <v>0</v>
      </c>
      <c r="AA6818" s="8" t="b">
        <v>0</v>
      </c>
      <c r="AB6818" s="8" t="b">
        <v>0</v>
      </c>
    </row>
    <row r="6819" spans="1:28" hidden="1" x14ac:dyDescent="0.2">
      <c r="A6819" s="1" t="s">
        <v>6290</v>
      </c>
      <c r="B6819" s="1" t="s">
        <v>6558</v>
      </c>
      <c r="D6819" s="3" t="s">
        <v>17580</v>
      </c>
      <c r="E6819" s="3" t="s">
        <v>19344</v>
      </c>
      <c r="F6819" s="3" t="s">
        <v>19439</v>
      </c>
      <c r="G6819" s="3" t="s">
        <v>27083</v>
      </c>
      <c r="H6819" s="3" t="s">
        <v>19443</v>
      </c>
      <c r="I6819" s="6">
        <v>760820</v>
      </c>
      <c r="J6819" s="7" t="s">
        <v>19446</v>
      </c>
      <c r="K6819" s="8">
        <v>76082081</v>
      </c>
      <c r="L6819" s="12">
        <v>3.75</v>
      </c>
      <c r="N6819" s="9">
        <v>3.7499999999999999E-2</v>
      </c>
      <c r="O6819" s="9" t="b">
        <v>1</v>
      </c>
      <c r="P6819" s="10">
        <v>8.3673391349651256E-3</v>
      </c>
      <c r="Q6819" s="3" t="s">
        <v>29</v>
      </c>
      <c r="R6819" s="3" t="s">
        <v>19447</v>
      </c>
      <c r="S6819" s="14">
        <v>76082081</v>
      </c>
      <c r="T6819" s="21">
        <v>6.7525446666666769</v>
      </c>
      <c r="U6819" s="22">
        <v>5.2178923333333396</v>
      </c>
      <c r="V6819" s="22">
        <v>2.7963499999999999E-2</v>
      </c>
      <c r="W6819" s="22">
        <v>1.5066888333333368</v>
      </c>
      <c r="X6819" s="22">
        <f t="shared" si="110"/>
        <v>0.19567096250000024</v>
      </c>
      <c r="Y6819" s="8" t="b">
        <v>0</v>
      </c>
      <c r="Z6819" s="8" t="b">
        <v>0</v>
      </c>
      <c r="AA6819" s="8" t="b">
        <v>0</v>
      </c>
      <c r="AB6819" s="8" t="b">
        <v>0</v>
      </c>
    </row>
    <row r="6820" spans="1:28" hidden="1" x14ac:dyDescent="0.2">
      <c r="A6820" s="1" t="s">
        <v>6290</v>
      </c>
      <c r="B6820" s="1" t="s">
        <v>6558</v>
      </c>
      <c r="D6820" s="3" t="s">
        <v>17580</v>
      </c>
      <c r="E6820" s="3" t="s">
        <v>19344</v>
      </c>
      <c r="F6820" s="3" t="s">
        <v>19439</v>
      </c>
      <c r="G6820" s="3" t="s">
        <v>27083</v>
      </c>
      <c r="H6820" s="3" t="s">
        <v>19443</v>
      </c>
      <c r="I6820" s="6">
        <v>760820</v>
      </c>
      <c r="J6820" s="7" t="s">
        <v>19448</v>
      </c>
      <c r="K6820" s="8">
        <v>76082089</v>
      </c>
      <c r="L6820" s="12">
        <v>5.6249999999999991</v>
      </c>
      <c r="N6820" s="9">
        <v>5.6249999999999994E-2</v>
      </c>
      <c r="O6820" s="9" t="b">
        <v>1</v>
      </c>
      <c r="P6820" s="10">
        <v>1.1802396657760976E-2</v>
      </c>
      <c r="Q6820" s="3" t="s">
        <v>29</v>
      </c>
      <c r="R6820" s="3" t="s">
        <v>19449</v>
      </c>
      <c r="S6820" s="14">
        <v>76082089</v>
      </c>
      <c r="T6820" s="21">
        <v>17.723049166666677</v>
      </c>
      <c r="U6820" s="22">
        <v>13.690017833333341</v>
      </c>
      <c r="V6820" s="22">
        <v>0.31437433333333337</v>
      </c>
      <c r="W6820" s="22">
        <v>3.7186570000000034</v>
      </c>
      <c r="X6820" s="22">
        <f t="shared" si="110"/>
        <v>0.77006350312500038</v>
      </c>
      <c r="Y6820" s="8" t="b">
        <v>0</v>
      </c>
      <c r="Z6820" s="8" t="b">
        <v>0</v>
      </c>
      <c r="AA6820" s="8" t="b">
        <v>0</v>
      </c>
      <c r="AB6820" s="8" t="b">
        <v>0</v>
      </c>
    </row>
    <row r="6821" spans="1:28" hidden="1" x14ac:dyDescent="0.2">
      <c r="A6821" s="1" t="s">
        <v>6290</v>
      </c>
      <c r="B6821" s="1" t="s">
        <v>6558</v>
      </c>
      <c r="D6821" s="3" t="s">
        <v>17580</v>
      </c>
      <c r="E6821" s="3" t="s">
        <v>19344</v>
      </c>
      <c r="F6821" s="3" t="s">
        <v>19450</v>
      </c>
      <c r="G6821" s="3" t="s">
        <v>27084</v>
      </c>
      <c r="H6821" s="3" t="s">
        <v>19451</v>
      </c>
      <c r="I6821" s="6">
        <v>760900</v>
      </c>
      <c r="J6821" s="7" t="s">
        <v>19452</v>
      </c>
      <c r="K6821" s="8">
        <v>76090000</v>
      </c>
      <c r="L6821" s="3">
        <v>5.9</v>
      </c>
      <c r="N6821" s="9">
        <v>5.8999999999999997E-2</v>
      </c>
      <c r="O6821" s="9" t="b">
        <v>1</v>
      </c>
      <c r="P6821" s="10">
        <v>1.804999660426497E-2</v>
      </c>
      <c r="Q6821" s="3" t="s">
        <v>29</v>
      </c>
      <c r="R6821" s="3" t="s">
        <v>19453</v>
      </c>
      <c r="S6821" s="14">
        <v>76090000</v>
      </c>
      <c r="T6821" s="21">
        <v>13.980772833333338</v>
      </c>
      <c r="U6821" s="22">
        <v>8.4081098333333379</v>
      </c>
      <c r="V6821" s="22">
        <v>1.295495166666667</v>
      </c>
      <c r="W6821" s="22">
        <v>4.2771678333333334</v>
      </c>
      <c r="X6821" s="22">
        <f t="shared" si="110"/>
        <v>0.49607848016666689</v>
      </c>
      <c r="Y6821" s="8" t="b">
        <v>0</v>
      </c>
      <c r="Z6821" s="8" t="b">
        <v>0</v>
      </c>
      <c r="AA6821" s="8" t="b">
        <v>0</v>
      </c>
      <c r="AB6821" s="8" t="b">
        <v>0</v>
      </c>
    </row>
    <row r="6822" spans="1:28" hidden="1" x14ac:dyDescent="0.2">
      <c r="A6822" s="1" t="s">
        <v>6290</v>
      </c>
      <c r="B6822" s="1" t="s">
        <v>6558</v>
      </c>
      <c r="D6822" s="3" t="s">
        <v>17580</v>
      </c>
      <c r="E6822" s="3" t="s">
        <v>19344</v>
      </c>
      <c r="F6822" s="3" t="s">
        <v>19454</v>
      </c>
      <c r="G6822" s="3" t="s">
        <v>27085</v>
      </c>
      <c r="H6822" s="3" t="s">
        <v>19455</v>
      </c>
      <c r="I6822" s="6">
        <v>761010</v>
      </c>
      <c r="J6822" s="7" t="s">
        <v>19456</v>
      </c>
      <c r="K6822" s="8">
        <v>76101000</v>
      </c>
      <c r="L6822" s="3">
        <v>6</v>
      </c>
      <c r="N6822" s="9">
        <v>0.06</v>
      </c>
      <c r="O6822" s="9" t="b">
        <v>1</v>
      </c>
      <c r="P6822" s="10">
        <v>5.4852169898324142E-3</v>
      </c>
      <c r="Q6822" s="3" t="s">
        <v>29</v>
      </c>
      <c r="R6822" s="3" t="s">
        <v>19457</v>
      </c>
      <c r="S6822" s="14">
        <v>76101000</v>
      </c>
      <c r="T6822" s="21">
        <v>80.627940666666689</v>
      </c>
      <c r="U6822" s="22">
        <v>68.946273166666685</v>
      </c>
      <c r="V6822" s="22">
        <v>4.3106383333333325</v>
      </c>
      <c r="W6822" s="22">
        <v>7.3710291666666672</v>
      </c>
      <c r="X6822" s="22">
        <f t="shared" si="110"/>
        <v>4.1367763900000014</v>
      </c>
      <c r="Y6822" s="8" t="b">
        <v>0</v>
      </c>
      <c r="Z6822" s="8" t="b">
        <v>0</v>
      </c>
      <c r="AA6822" s="8" t="b">
        <v>0</v>
      </c>
      <c r="AB6822" s="8" t="b">
        <v>0</v>
      </c>
    </row>
    <row r="6823" spans="1:28" hidden="1" x14ac:dyDescent="0.2">
      <c r="A6823" s="1" t="s">
        <v>6290</v>
      </c>
      <c r="B6823" s="1" t="s">
        <v>6558</v>
      </c>
      <c r="D6823" s="3" t="s">
        <v>17580</v>
      </c>
      <c r="E6823" s="3" t="s">
        <v>19344</v>
      </c>
      <c r="F6823" s="3" t="s">
        <v>19454</v>
      </c>
      <c r="G6823" s="3" t="s">
        <v>27085</v>
      </c>
      <c r="H6823" s="3" t="s">
        <v>19458</v>
      </c>
      <c r="I6823" s="6">
        <v>761090</v>
      </c>
      <c r="J6823" s="7" t="s">
        <v>19459</v>
      </c>
      <c r="K6823" s="8">
        <v>76109010</v>
      </c>
      <c r="L6823" s="3">
        <v>7</v>
      </c>
      <c r="N6823" s="9">
        <v>7.0000000000000007E-2</v>
      </c>
      <c r="O6823" s="9" t="b">
        <v>1</v>
      </c>
      <c r="P6823" s="10">
        <v>2.710468120225152E-2</v>
      </c>
      <c r="Q6823" s="3" t="s">
        <v>29</v>
      </c>
      <c r="R6823" s="3" t="s">
        <v>19460</v>
      </c>
      <c r="S6823" s="14">
        <v>76109010</v>
      </c>
      <c r="T6823" s="21">
        <v>7.685368999999997</v>
      </c>
      <c r="U6823" s="22">
        <v>4.3088358333333341</v>
      </c>
      <c r="V6823" s="22">
        <v>0.40068349999999969</v>
      </c>
      <c r="W6823" s="22">
        <v>2.9758496666666634</v>
      </c>
      <c r="X6823" s="22">
        <f t="shared" si="110"/>
        <v>0.30161850833333342</v>
      </c>
      <c r="Y6823" s="8" t="b">
        <v>0</v>
      </c>
      <c r="Z6823" s="8" t="b">
        <v>0</v>
      </c>
      <c r="AA6823" s="8" t="b">
        <v>0</v>
      </c>
      <c r="AB6823" s="8" t="b">
        <v>0</v>
      </c>
    </row>
    <row r="6824" spans="1:28" hidden="1" x14ac:dyDescent="0.2">
      <c r="A6824" s="1" t="s">
        <v>6290</v>
      </c>
      <c r="B6824" s="1" t="s">
        <v>6558</v>
      </c>
      <c r="D6824" s="3" t="s">
        <v>17580</v>
      </c>
      <c r="E6824" s="3" t="s">
        <v>19344</v>
      </c>
      <c r="F6824" s="3" t="s">
        <v>19454</v>
      </c>
      <c r="G6824" s="3" t="s">
        <v>27085</v>
      </c>
      <c r="H6824" s="3" t="s">
        <v>19458</v>
      </c>
      <c r="I6824" s="6">
        <v>761090</v>
      </c>
      <c r="J6824" s="7" t="s">
        <v>19461</v>
      </c>
      <c r="K6824" s="8">
        <v>76109090</v>
      </c>
      <c r="L6824" s="3">
        <v>6</v>
      </c>
      <c r="N6824" s="9">
        <v>0.06</v>
      </c>
      <c r="O6824" s="9" t="b">
        <v>1</v>
      </c>
      <c r="P6824" s="10">
        <v>6.5670705812732929E-3</v>
      </c>
      <c r="Q6824" s="3" t="s">
        <v>29</v>
      </c>
      <c r="R6824" s="3" t="s">
        <v>19462</v>
      </c>
      <c r="S6824" s="14">
        <v>76109090</v>
      </c>
      <c r="T6824" s="21">
        <v>280.38398966666671</v>
      </c>
      <c r="U6824" s="22">
        <v>242.78044749999998</v>
      </c>
      <c r="V6824" s="22">
        <v>6.9151846666666739</v>
      </c>
      <c r="W6824" s="22">
        <v>30.688357500000038</v>
      </c>
      <c r="X6824" s="22">
        <f t="shared" si="110"/>
        <v>14.566826849999998</v>
      </c>
      <c r="Y6824" s="8" t="b">
        <v>0</v>
      </c>
      <c r="Z6824" s="8" t="b">
        <v>0</v>
      </c>
      <c r="AA6824" s="8" t="b">
        <v>0</v>
      </c>
      <c r="AB6824" s="8" t="b">
        <v>0</v>
      </c>
    </row>
    <row r="6825" spans="1:28" hidden="1" x14ac:dyDescent="0.2">
      <c r="A6825" s="1" t="s">
        <v>6290</v>
      </c>
      <c r="B6825" s="1" t="s">
        <v>6558</v>
      </c>
      <c r="D6825" s="3" t="s">
        <v>17580</v>
      </c>
      <c r="E6825" s="3" t="s">
        <v>19344</v>
      </c>
      <c r="F6825" s="3" t="s">
        <v>19463</v>
      </c>
      <c r="G6825" s="3" t="s">
        <v>27086</v>
      </c>
      <c r="H6825" s="3" t="s">
        <v>19464</v>
      </c>
      <c r="I6825" s="6">
        <v>761100</v>
      </c>
      <c r="J6825" s="7" t="s">
        <v>19465</v>
      </c>
      <c r="K6825" s="8">
        <v>76110000</v>
      </c>
      <c r="L6825" s="3">
        <v>6</v>
      </c>
      <c r="N6825" s="9">
        <v>0.06</v>
      </c>
      <c r="O6825" s="9" t="b">
        <v>1</v>
      </c>
      <c r="P6825" s="10">
        <v>1.7587489214672108E-2</v>
      </c>
      <c r="Q6825" s="3" t="s">
        <v>25</v>
      </c>
      <c r="R6825" s="3" t="s">
        <v>19466</v>
      </c>
      <c r="S6825" s="14">
        <v>76110000</v>
      </c>
      <c r="T6825" s="21">
        <v>2.9055676666666672</v>
      </c>
      <c r="U6825" s="22">
        <v>2.0004935000000006</v>
      </c>
      <c r="V6825" s="22">
        <v>5.3380166666666701E-2</v>
      </c>
      <c r="W6825" s="22">
        <v>0.85169399999999995</v>
      </c>
      <c r="X6825" s="22">
        <f t="shared" si="110"/>
        <v>0.12002961000000004</v>
      </c>
      <c r="Y6825" s="8" t="b">
        <v>0</v>
      </c>
      <c r="Z6825" s="8" t="b">
        <v>0</v>
      </c>
      <c r="AA6825" s="8" t="b">
        <v>0</v>
      </c>
      <c r="AB6825" s="8" t="b">
        <v>0</v>
      </c>
    </row>
    <row r="6826" spans="1:28" hidden="1" x14ac:dyDescent="0.2">
      <c r="A6826" s="1" t="s">
        <v>6290</v>
      </c>
      <c r="B6826" s="1" t="s">
        <v>6558</v>
      </c>
      <c r="D6826" s="3" t="s">
        <v>17580</v>
      </c>
      <c r="E6826" s="3" t="s">
        <v>19344</v>
      </c>
      <c r="F6826" s="3" t="s">
        <v>19467</v>
      </c>
      <c r="G6826" s="3" t="s">
        <v>27087</v>
      </c>
      <c r="H6826" s="3" t="s">
        <v>19468</v>
      </c>
      <c r="I6826" s="6">
        <v>761210</v>
      </c>
      <c r="J6826" s="7" t="s">
        <v>19469</v>
      </c>
      <c r="K6826" s="8">
        <v>76121000</v>
      </c>
      <c r="L6826" s="3">
        <v>6</v>
      </c>
      <c r="N6826" s="9">
        <v>0.06</v>
      </c>
      <c r="O6826" s="9" t="b">
        <v>1</v>
      </c>
      <c r="P6826" s="10">
        <v>2.0063775373548383E-3</v>
      </c>
      <c r="Q6826" s="3" t="s">
        <v>25</v>
      </c>
      <c r="R6826" s="3" t="s">
        <v>19470</v>
      </c>
      <c r="S6826" s="14">
        <v>76121000</v>
      </c>
      <c r="T6826" s="21">
        <v>10.982713666666669</v>
      </c>
      <c r="U6826" s="22">
        <v>10.156002666666669</v>
      </c>
      <c r="V6826" s="22">
        <v>0.45945316666666636</v>
      </c>
      <c r="W6826" s="22">
        <v>0.36725783333333334</v>
      </c>
      <c r="X6826" s="22">
        <f t="shared" si="110"/>
        <v>0.60936016000000015</v>
      </c>
      <c r="Y6826" s="8" t="b">
        <v>0</v>
      </c>
      <c r="Z6826" s="8" t="b">
        <v>0</v>
      </c>
      <c r="AA6826" s="8" t="b">
        <v>0</v>
      </c>
      <c r="AB6826" s="8" t="b">
        <v>0</v>
      </c>
    </row>
    <row r="6827" spans="1:28" hidden="1" x14ac:dyDescent="0.2">
      <c r="A6827" s="1" t="s">
        <v>6290</v>
      </c>
      <c r="B6827" s="1" t="s">
        <v>6558</v>
      </c>
      <c r="D6827" s="3" t="s">
        <v>17580</v>
      </c>
      <c r="E6827" s="3" t="s">
        <v>19344</v>
      </c>
      <c r="F6827" s="3" t="s">
        <v>19467</v>
      </c>
      <c r="G6827" s="3" t="s">
        <v>27087</v>
      </c>
      <c r="H6827" s="3" t="s">
        <v>19471</v>
      </c>
      <c r="I6827" s="6">
        <v>761290</v>
      </c>
      <c r="J6827" s="7" t="s">
        <v>19472</v>
      </c>
      <c r="K6827" s="8">
        <v>76129020</v>
      </c>
      <c r="L6827" s="3">
        <v>6</v>
      </c>
      <c r="N6827" s="9">
        <v>0.06</v>
      </c>
      <c r="O6827" s="9" t="b">
        <v>1</v>
      </c>
      <c r="P6827" s="10">
        <v>4.6207884237749169E-3</v>
      </c>
      <c r="Q6827" s="3" t="s">
        <v>25</v>
      </c>
      <c r="R6827" s="3" t="s">
        <v>19473</v>
      </c>
      <c r="S6827" s="14">
        <v>76129020</v>
      </c>
      <c r="T6827" s="21">
        <v>24.512769166666661</v>
      </c>
      <c r="U6827" s="22">
        <v>19.637128666666658</v>
      </c>
      <c r="V6827" s="22">
        <v>2.9878351666666698</v>
      </c>
      <c r="W6827" s="22">
        <v>1.887805333333334</v>
      </c>
      <c r="X6827" s="22">
        <f t="shared" si="110"/>
        <v>1.1782277199999995</v>
      </c>
      <c r="Y6827" s="8" t="b">
        <v>0</v>
      </c>
      <c r="Z6827" s="8" t="b">
        <v>0</v>
      </c>
      <c r="AA6827" s="8" t="b">
        <v>0</v>
      </c>
      <c r="AB6827" s="8" t="b">
        <v>0</v>
      </c>
    </row>
    <row r="6828" spans="1:28" hidden="1" x14ac:dyDescent="0.2">
      <c r="A6828" s="1" t="s">
        <v>6290</v>
      </c>
      <c r="B6828" s="1" t="s">
        <v>6558</v>
      </c>
      <c r="D6828" s="3" t="s">
        <v>17580</v>
      </c>
      <c r="E6828" s="3" t="s">
        <v>19344</v>
      </c>
      <c r="F6828" s="3" t="s">
        <v>19467</v>
      </c>
      <c r="G6828" s="3" t="s">
        <v>27087</v>
      </c>
      <c r="H6828" s="3" t="s">
        <v>19471</v>
      </c>
      <c r="I6828" s="6">
        <v>761290</v>
      </c>
      <c r="J6828" s="7" t="s">
        <v>19474</v>
      </c>
      <c r="K6828" s="8">
        <v>76129030</v>
      </c>
      <c r="L6828" s="3">
        <v>6</v>
      </c>
      <c r="N6828" s="9">
        <v>0.06</v>
      </c>
      <c r="O6828" s="9" t="b">
        <v>1</v>
      </c>
      <c r="P6828" s="10">
        <v>2.5993913255151968E-3</v>
      </c>
      <c r="Q6828" s="3" t="s">
        <v>25</v>
      </c>
      <c r="R6828" s="3" t="s">
        <v>19475</v>
      </c>
      <c r="S6828" s="14">
        <v>76129030</v>
      </c>
      <c r="T6828" s="21">
        <v>3.9978128333333336</v>
      </c>
      <c r="U6828" s="22">
        <v>3.8150608333333333</v>
      </c>
      <c r="V6828" s="22">
        <v>9.554E-3</v>
      </c>
      <c r="W6828" s="22">
        <v>0.17319799999999999</v>
      </c>
      <c r="X6828" s="22">
        <f t="shared" si="110"/>
        <v>0.22890364999999999</v>
      </c>
      <c r="Y6828" s="8" t="b">
        <v>0</v>
      </c>
      <c r="Z6828" s="8" t="b">
        <v>0</v>
      </c>
      <c r="AA6828" s="8" t="b">
        <v>0</v>
      </c>
      <c r="AB6828" s="8" t="b">
        <v>0</v>
      </c>
    </row>
    <row r="6829" spans="1:28" hidden="1" x14ac:dyDescent="0.2">
      <c r="A6829" s="1" t="s">
        <v>6290</v>
      </c>
      <c r="B6829" s="1" t="s">
        <v>6558</v>
      </c>
      <c r="D6829" s="3" t="s">
        <v>17580</v>
      </c>
      <c r="E6829" s="3" t="s">
        <v>19344</v>
      </c>
      <c r="F6829" s="3" t="s">
        <v>19467</v>
      </c>
      <c r="G6829" s="3" t="s">
        <v>27087</v>
      </c>
      <c r="H6829" s="3" t="s">
        <v>19471</v>
      </c>
      <c r="I6829" s="6">
        <v>761290</v>
      </c>
      <c r="J6829" s="7" t="s">
        <v>19476</v>
      </c>
      <c r="K6829" s="8">
        <v>76129080</v>
      </c>
      <c r="L6829" s="3">
        <v>6</v>
      </c>
      <c r="N6829" s="9">
        <v>0.06</v>
      </c>
      <c r="O6829" s="9" t="b">
        <v>1</v>
      </c>
      <c r="P6829" s="10">
        <v>1.6960661990409836E-2</v>
      </c>
      <c r="Q6829" s="3" t="s">
        <v>25</v>
      </c>
      <c r="R6829" s="3" t="s">
        <v>19477</v>
      </c>
      <c r="S6829" s="14">
        <v>76129080</v>
      </c>
      <c r="T6829" s="21">
        <v>20.812063833333337</v>
      </c>
      <c r="U6829" s="22">
        <v>13.617262666666669</v>
      </c>
      <c r="V6829" s="22">
        <v>1.311694833333334</v>
      </c>
      <c r="W6829" s="22">
        <v>5.8831063333333349</v>
      </c>
      <c r="X6829" s="22">
        <f t="shared" si="110"/>
        <v>0.81703576000000011</v>
      </c>
      <c r="Y6829" s="8" t="b">
        <v>0</v>
      </c>
      <c r="Z6829" s="8" t="b">
        <v>0</v>
      </c>
      <c r="AA6829" s="8" t="b">
        <v>0</v>
      </c>
      <c r="AB6829" s="8" t="b">
        <v>0</v>
      </c>
    </row>
    <row r="6830" spans="1:28" hidden="1" x14ac:dyDescent="0.2">
      <c r="A6830" s="1" t="s">
        <v>6290</v>
      </c>
      <c r="B6830" s="1" t="s">
        <v>6558</v>
      </c>
      <c r="D6830" s="3" t="s">
        <v>17580</v>
      </c>
      <c r="E6830" s="3" t="s">
        <v>19344</v>
      </c>
      <c r="F6830" s="3" t="s">
        <v>19478</v>
      </c>
      <c r="G6830" s="3" t="s">
        <v>27088</v>
      </c>
      <c r="H6830" s="3" t="s">
        <v>19479</v>
      </c>
      <c r="I6830" s="6">
        <v>761300</v>
      </c>
      <c r="J6830" s="7" t="s">
        <v>19480</v>
      </c>
      <c r="K6830" s="8">
        <v>76130000</v>
      </c>
      <c r="L6830" s="3">
        <v>6</v>
      </c>
      <c r="N6830" s="9">
        <v>0.06</v>
      </c>
      <c r="O6830" s="9" t="b">
        <v>1</v>
      </c>
      <c r="P6830" s="10">
        <v>5.6064903124929391E-3</v>
      </c>
      <c r="Q6830" s="3" t="s">
        <v>25</v>
      </c>
      <c r="R6830" s="3" t="s">
        <v>19481</v>
      </c>
      <c r="S6830" s="14">
        <v>76130000</v>
      </c>
      <c r="T6830" s="21">
        <v>70.428103499999935</v>
      </c>
      <c r="U6830" s="22">
        <v>60.891177833333273</v>
      </c>
      <c r="V6830" s="22">
        <v>2.9560176666666704</v>
      </c>
      <c r="W6830" s="22">
        <v>6.5809079999999973</v>
      </c>
      <c r="X6830" s="22">
        <f t="shared" si="110"/>
        <v>3.6534706699999964</v>
      </c>
      <c r="Y6830" s="8" t="b">
        <v>0</v>
      </c>
      <c r="Z6830" s="8" t="b">
        <v>0</v>
      </c>
      <c r="AA6830" s="8" t="b">
        <v>0</v>
      </c>
      <c r="AB6830" s="8" t="b">
        <v>0</v>
      </c>
    </row>
    <row r="6831" spans="1:28" hidden="1" x14ac:dyDescent="0.2">
      <c r="A6831" s="1" t="s">
        <v>6290</v>
      </c>
      <c r="B6831" s="1" t="s">
        <v>6558</v>
      </c>
      <c r="D6831" s="3" t="s">
        <v>17580</v>
      </c>
      <c r="E6831" s="3" t="s">
        <v>19344</v>
      </c>
      <c r="F6831" s="3" t="s">
        <v>19482</v>
      </c>
      <c r="G6831" s="3" t="s">
        <v>27089</v>
      </c>
      <c r="H6831" s="3" t="s">
        <v>19483</v>
      </c>
      <c r="I6831" s="6">
        <v>761410</v>
      </c>
      <c r="J6831" s="7" t="s">
        <v>19484</v>
      </c>
      <c r="K6831" s="8">
        <v>76141000</v>
      </c>
      <c r="L6831" s="3">
        <v>6</v>
      </c>
      <c r="N6831" s="9">
        <v>0.06</v>
      </c>
      <c r="O6831" s="9" t="b">
        <v>1</v>
      </c>
      <c r="P6831" s="10">
        <v>1.2611165785081528E-2</v>
      </c>
      <c r="Q6831" s="3" t="s">
        <v>29</v>
      </c>
      <c r="R6831" s="3" t="s">
        <v>19485</v>
      </c>
      <c r="S6831" s="14">
        <v>76141000</v>
      </c>
      <c r="T6831" s="21">
        <v>2.9785993333333343</v>
      </c>
      <c r="U6831" s="22">
        <v>2.0085670000000007</v>
      </c>
      <c r="V6831" s="22">
        <v>0.34397216666666697</v>
      </c>
      <c r="W6831" s="22">
        <v>0.62606016666666664</v>
      </c>
      <c r="X6831" s="22">
        <f t="shared" si="110"/>
        <v>0.12051402000000004</v>
      </c>
      <c r="Y6831" s="8" t="b">
        <v>0</v>
      </c>
      <c r="Z6831" s="8" t="b">
        <v>0</v>
      </c>
      <c r="AA6831" s="8" t="b">
        <v>0</v>
      </c>
      <c r="AB6831" s="8" t="b">
        <v>0</v>
      </c>
    </row>
    <row r="6832" spans="1:28" hidden="1" x14ac:dyDescent="0.2">
      <c r="A6832" s="1" t="s">
        <v>6290</v>
      </c>
      <c r="B6832" s="1" t="s">
        <v>6558</v>
      </c>
      <c r="D6832" s="3" t="s">
        <v>17580</v>
      </c>
      <c r="E6832" s="3" t="s">
        <v>19344</v>
      </c>
      <c r="F6832" s="3" t="s">
        <v>19482</v>
      </c>
      <c r="G6832" s="3" t="s">
        <v>27089</v>
      </c>
      <c r="H6832" s="3" t="s">
        <v>19486</v>
      </c>
      <c r="I6832" s="6">
        <v>761490</v>
      </c>
      <c r="J6832" s="7" t="s">
        <v>19487</v>
      </c>
      <c r="K6832" s="8">
        <v>76149000</v>
      </c>
      <c r="L6832" s="3">
        <v>6</v>
      </c>
      <c r="N6832" s="9">
        <v>0.06</v>
      </c>
      <c r="O6832" s="9" t="b">
        <v>1</v>
      </c>
      <c r="P6832" s="10">
        <v>2.372375766274095E-2</v>
      </c>
      <c r="Q6832" s="3" t="s">
        <v>29</v>
      </c>
      <c r="R6832" s="3" t="s">
        <v>19488</v>
      </c>
      <c r="S6832" s="14">
        <v>76149000</v>
      </c>
      <c r="T6832" s="21">
        <v>18.066615166666658</v>
      </c>
      <c r="U6832" s="22">
        <v>7.0955829999999933</v>
      </c>
      <c r="V6832" s="22">
        <v>3.8275655</v>
      </c>
      <c r="W6832" s="22">
        <v>7.1434666666666669</v>
      </c>
      <c r="X6832" s="22">
        <f t="shared" si="110"/>
        <v>0.4257349799999996</v>
      </c>
      <c r="Y6832" s="8" t="b">
        <v>0</v>
      </c>
      <c r="Z6832" s="8" t="b">
        <v>0</v>
      </c>
      <c r="AA6832" s="8" t="b">
        <v>0</v>
      </c>
      <c r="AB6832" s="8" t="b">
        <v>0</v>
      </c>
    </row>
    <row r="6833" spans="1:28" hidden="1" x14ac:dyDescent="0.2">
      <c r="A6833" s="1" t="s">
        <v>6290</v>
      </c>
      <c r="B6833" s="1" t="s">
        <v>6558</v>
      </c>
      <c r="D6833" s="3" t="s">
        <v>17580</v>
      </c>
      <c r="E6833" s="3" t="s">
        <v>19344</v>
      </c>
      <c r="F6833" s="3" t="s">
        <v>19489</v>
      </c>
      <c r="G6833" s="3" t="s">
        <v>27090</v>
      </c>
      <c r="H6833" s="3" t="s">
        <v>19490</v>
      </c>
      <c r="I6833" s="6">
        <v>761510</v>
      </c>
      <c r="J6833" s="7" t="s">
        <v>19491</v>
      </c>
      <c r="K6833" s="8">
        <v>76151010</v>
      </c>
      <c r="L6833" s="3">
        <v>6</v>
      </c>
      <c r="N6833" s="9">
        <v>0.06</v>
      </c>
      <c r="O6833" s="9" t="b">
        <v>1</v>
      </c>
      <c r="P6833" s="10">
        <v>5.0442547050503238E-2</v>
      </c>
      <c r="Q6833" s="3" t="s">
        <v>25</v>
      </c>
      <c r="R6833" s="3" t="s">
        <v>19492</v>
      </c>
      <c r="S6833" s="14">
        <v>76151010</v>
      </c>
      <c r="T6833" s="21">
        <v>18.936363166666659</v>
      </c>
      <c r="U6833" s="22">
        <v>2.4914216666666631</v>
      </c>
      <c r="V6833" s="22">
        <v>0.52496833333333404</v>
      </c>
      <c r="W6833" s="22">
        <v>15.919973166666662</v>
      </c>
      <c r="X6833" s="22">
        <f t="shared" si="110"/>
        <v>0.14948529999999979</v>
      </c>
      <c r="Y6833" s="8" t="b">
        <v>0</v>
      </c>
      <c r="Z6833" s="8" t="b">
        <v>0</v>
      </c>
      <c r="AA6833" s="8" t="b">
        <v>0</v>
      </c>
      <c r="AB6833" s="8" t="b">
        <v>0</v>
      </c>
    </row>
    <row r="6834" spans="1:28" hidden="1" x14ac:dyDescent="0.2">
      <c r="A6834" s="1" t="s">
        <v>6290</v>
      </c>
      <c r="B6834" s="1" t="s">
        <v>6558</v>
      </c>
      <c r="D6834" s="3" t="s">
        <v>17580</v>
      </c>
      <c r="E6834" s="3" t="s">
        <v>19344</v>
      </c>
      <c r="F6834" s="3" t="s">
        <v>19489</v>
      </c>
      <c r="G6834" s="3" t="s">
        <v>27090</v>
      </c>
      <c r="H6834" s="3" t="s">
        <v>19490</v>
      </c>
      <c r="I6834" s="6">
        <v>761510</v>
      </c>
      <c r="J6834" s="7" t="s">
        <v>19493</v>
      </c>
      <c r="K6834" s="8">
        <v>76151030</v>
      </c>
      <c r="L6834" s="3">
        <v>6</v>
      </c>
      <c r="N6834" s="9">
        <v>0.06</v>
      </c>
      <c r="O6834" s="9" t="b">
        <v>1</v>
      </c>
      <c r="P6834" s="10">
        <v>4.8741171917725312E-2</v>
      </c>
      <c r="Q6834" s="3" t="s">
        <v>25</v>
      </c>
      <c r="R6834" s="3" t="s">
        <v>19494</v>
      </c>
      <c r="S6834" s="14">
        <v>76151030</v>
      </c>
      <c r="T6834" s="21">
        <v>4.607314333333334</v>
      </c>
      <c r="U6834" s="22">
        <v>0.81073233333333383</v>
      </c>
      <c r="V6834" s="22">
        <v>5.3816999999999997E-2</v>
      </c>
      <c r="W6834" s="22">
        <v>3.7427649999999999</v>
      </c>
      <c r="X6834" s="22">
        <f t="shared" si="110"/>
        <v>4.8643940000000031E-2</v>
      </c>
      <c r="Y6834" s="8" t="b">
        <v>0</v>
      </c>
      <c r="Z6834" s="8" t="b">
        <v>0</v>
      </c>
      <c r="AA6834" s="8" t="b">
        <v>0</v>
      </c>
      <c r="AB6834" s="8" t="b">
        <v>0</v>
      </c>
    </row>
    <row r="6835" spans="1:28" hidden="1" x14ac:dyDescent="0.2">
      <c r="A6835" s="1" t="s">
        <v>6290</v>
      </c>
      <c r="B6835" s="1" t="s">
        <v>6558</v>
      </c>
      <c r="D6835" s="3" t="s">
        <v>17580</v>
      </c>
      <c r="E6835" s="3" t="s">
        <v>19344</v>
      </c>
      <c r="F6835" s="3" t="s">
        <v>19489</v>
      </c>
      <c r="G6835" s="3" t="s">
        <v>27090</v>
      </c>
      <c r="H6835" s="3" t="s">
        <v>19490</v>
      </c>
      <c r="I6835" s="6">
        <v>761510</v>
      </c>
      <c r="J6835" s="7" t="s">
        <v>19495</v>
      </c>
      <c r="K6835" s="8">
        <v>76151080</v>
      </c>
      <c r="L6835" s="3">
        <v>6</v>
      </c>
      <c r="N6835" s="9">
        <v>0.06</v>
      </c>
      <c r="O6835" s="9" t="b">
        <v>1</v>
      </c>
      <c r="P6835" s="10">
        <v>4.6936813183605125E-2</v>
      </c>
      <c r="Q6835" s="3" t="s">
        <v>25</v>
      </c>
      <c r="R6835" s="3" t="s">
        <v>19496</v>
      </c>
      <c r="S6835" s="14">
        <v>76151080</v>
      </c>
      <c r="T6835" s="21">
        <v>59.945120666666696</v>
      </c>
      <c r="U6835" s="22">
        <v>11.634684666666669</v>
      </c>
      <c r="V6835" s="22">
        <v>1.4165538333333334</v>
      </c>
      <c r="W6835" s="22">
        <v>46.893882166666693</v>
      </c>
      <c r="X6835" s="22">
        <f t="shared" si="110"/>
        <v>0.69808108000000013</v>
      </c>
      <c r="Y6835" s="8" t="b">
        <v>0</v>
      </c>
      <c r="Z6835" s="8" t="b">
        <v>0</v>
      </c>
      <c r="AA6835" s="8" t="b">
        <v>0</v>
      </c>
      <c r="AB6835" s="8" t="b">
        <v>0</v>
      </c>
    </row>
    <row r="6836" spans="1:28" hidden="1" x14ac:dyDescent="0.2">
      <c r="A6836" s="1" t="s">
        <v>6290</v>
      </c>
      <c r="B6836" s="1" t="s">
        <v>6558</v>
      </c>
      <c r="D6836" s="3" t="s">
        <v>17580</v>
      </c>
      <c r="E6836" s="3" t="s">
        <v>19344</v>
      </c>
      <c r="F6836" s="3" t="s">
        <v>19489</v>
      </c>
      <c r="G6836" s="3" t="s">
        <v>27090</v>
      </c>
      <c r="H6836" s="3" t="s">
        <v>19497</v>
      </c>
      <c r="I6836" s="6">
        <v>761520</v>
      </c>
      <c r="J6836" s="7" t="s">
        <v>19498</v>
      </c>
      <c r="K6836" s="8">
        <v>76152000</v>
      </c>
      <c r="L6836" s="3">
        <v>6</v>
      </c>
      <c r="N6836" s="9">
        <v>0.06</v>
      </c>
      <c r="O6836" s="9" t="b">
        <v>1</v>
      </c>
      <c r="P6836" s="10">
        <v>4.2129254001982509E-2</v>
      </c>
      <c r="Q6836" s="3" t="s">
        <v>29</v>
      </c>
      <c r="R6836" s="3" t="s">
        <v>19499</v>
      </c>
      <c r="S6836" s="14">
        <v>76152000</v>
      </c>
      <c r="T6836" s="21">
        <v>7.8472773333333325</v>
      </c>
      <c r="U6836" s="22">
        <v>2.1808153333333338</v>
      </c>
      <c r="V6836" s="22">
        <v>0.15646299999999999</v>
      </c>
      <c r="W6836" s="22">
        <v>5.5099989999999988</v>
      </c>
      <c r="X6836" s="22">
        <f t="shared" si="110"/>
        <v>0.13084892000000004</v>
      </c>
      <c r="Y6836" s="8" t="b">
        <v>0</v>
      </c>
      <c r="Z6836" s="8" t="b">
        <v>0</v>
      </c>
      <c r="AA6836" s="8" t="b">
        <v>0</v>
      </c>
      <c r="AB6836" s="8" t="b">
        <v>0</v>
      </c>
    </row>
    <row r="6837" spans="1:28" hidden="1" x14ac:dyDescent="0.2">
      <c r="A6837" s="1" t="s">
        <v>6290</v>
      </c>
      <c r="B6837" s="1" t="s">
        <v>6558</v>
      </c>
      <c r="D6837" s="3" t="s">
        <v>17580</v>
      </c>
      <c r="E6837" s="3" t="s">
        <v>19344</v>
      </c>
      <c r="F6837" s="3" t="s">
        <v>19500</v>
      </c>
      <c r="G6837" s="3" t="s">
        <v>27091</v>
      </c>
      <c r="H6837" s="3" t="s">
        <v>19501</v>
      </c>
      <c r="I6837" s="6">
        <v>761610</v>
      </c>
      <c r="J6837" s="7" t="s">
        <v>19502</v>
      </c>
      <c r="K6837" s="8">
        <v>76161000</v>
      </c>
      <c r="L6837" s="3">
        <v>6</v>
      </c>
      <c r="N6837" s="9">
        <v>0.06</v>
      </c>
      <c r="O6837" s="9" t="b">
        <v>1</v>
      </c>
      <c r="P6837" s="10">
        <v>3.1261157688633516E-2</v>
      </c>
      <c r="Q6837" s="3" t="s">
        <v>29</v>
      </c>
      <c r="R6837" s="3" t="s">
        <v>19503</v>
      </c>
      <c r="S6837" s="14">
        <v>76161000</v>
      </c>
      <c r="T6837" s="21">
        <v>27.366443000000032</v>
      </c>
      <c r="U6837" s="22">
        <v>12.664721166666665</v>
      </c>
      <c r="V6837" s="22">
        <v>0.44327699999999964</v>
      </c>
      <c r="W6837" s="22">
        <v>14.258444833333368</v>
      </c>
      <c r="X6837" s="22">
        <f t="shared" si="110"/>
        <v>0.75988326999999989</v>
      </c>
      <c r="Y6837" s="8" t="b">
        <v>0</v>
      </c>
      <c r="Z6837" s="8" t="b">
        <v>0</v>
      </c>
      <c r="AA6837" s="8" t="b">
        <v>0</v>
      </c>
      <c r="AB6837" s="8" t="b">
        <v>0</v>
      </c>
    </row>
    <row r="6838" spans="1:28" hidden="1" x14ac:dyDescent="0.2">
      <c r="A6838" s="1" t="s">
        <v>6290</v>
      </c>
      <c r="B6838" s="1" t="s">
        <v>6558</v>
      </c>
      <c r="D6838" s="3" t="s">
        <v>17580</v>
      </c>
      <c r="E6838" s="3" t="s">
        <v>19344</v>
      </c>
      <c r="F6838" s="3" t="s">
        <v>19500</v>
      </c>
      <c r="G6838" s="3" t="s">
        <v>27091</v>
      </c>
      <c r="H6838" s="3" t="s">
        <v>19504</v>
      </c>
      <c r="I6838" s="6">
        <v>761691</v>
      </c>
      <c r="J6838" s="7" t="s">
        <v>19505</v>
      </c>
      <c r="K6838" s="8">
        <v>76169100</v>
      </c>
      <c r="L6838" s="3">
        <v>6</v>
      </c>
      <c r="N6838" s="9">
        <v>0.06</v>
      </c>
      <c r="O6838" s="9" t="b">
        <v>1</v>
      </c>
      <c r="P6838" s="10">
        <v>2.8331145540651088E-2</v>
      </c>
      <c r="Q6838" s="3" t="s">
        <v>29</v>
      </c>
      <c r="R6838" s="3" t="s">
        <v>19506</v>
      </c>
      <c r="S6838" s="14">
        <v>76169100</v>
      </c>
      <c r="T6838" s="21">
        <v>1.8275650000000003</v>
      </c>
      <c r="U6838" s="22">
        <v>0.57174383333333334</v>
      </c>
      <c r="V6838" s="22">
        <v>0.39287100000000003</v>
      </c>
      <c r="W6838" s="22">
        <v>0.86295016666666702</v>
      </c>
      <c r="X6838" s="22">
        <f t="shared" si="110"/>
        <v>3.4304629999999996E-2</v>
      </c>
      <c r="Y6838" s="8" t="b">
        <v>0</v>
      </c>
      <c r="Z6838" s="8" t="b">
        <v>0</v>
      </c>
      <c r="AA6838" s="8" t="b">
        <v>0</v>
      </c>
      <c r="AB6838" s="8" t="b">
        <v>0</v>
      </c>
    </row>
    <row r="6839" spans="1:28" hidden="1" x14ac:dyDescent="0.2">
      <c r="A6839" s="1" t="s">
        <v>6290</v>
      </c>
      <c r="B6839" s="1" t="s">
        <v>6558</v>
      </c>
      <c r="D6839" s="3" t="s">
        <v>17580</v>
      </c>
      <c r="E6839" s="3" t="s">
        <v>19344</v>
      </c>
      <c r="F6839" s="3" t="s">
        <v>19500</v>
      </c>
      <c r="G6839" s="3" t="s">
        <v>27091</v>
      </c>
      <c r="H6839" s="3" t="s">
        <v>19507</v>
      </c>
      <c r="I6839" s="6">
        <v>761699</v>
      </c>
      <c r="J6839" s="7" t="s">
        <v>19508</v>
      </c>
      <c r="K6839" s="8">
        <v>76169910</v>
      </c>
      <c r="L6839" s="3">
        <v>6</v>
      </c>
      <c r="N6839" s="9">
        <v>0.06</v>
      </c>
      <c r="O6839" s="9" t="b">
        <v>1</v>
      </c>
      <c r="P6839" s="10">
        <v>1.9819867992508618E-2</v>
      </c>
      <c r="Q6839" s="3" t="s">
        <v>29</v>
      </c>
      <c r="R6839" s="3" t="s">
        <v>19509</v>
      </c>
      <c r="S6839" s="14">
        <v>76169910</v>
      </c>
      <c r="T6839" s="21">
        <v>43.67358200000001</v>
      </c>
      <c r="U6839" s="22">
        <v>28.005805833333344</v>
      </c>
      <c r="V6839" s="22">
        <v>1.2410323333333344</v>
      </c>
      <c r="W6839" s="22">
        <v>14.426743833333337</v>
      </c>
      <c r="X6839" s="22">
        <f t="shared" si="110"/>
        <v>1.6803483500000005</v>
      </c>
      <c r="Y6839" s="8" t="b">
        <v>0</v>
      </c>
      <c r="Z6839" s="8" t="b">
        <v>0</v>
      </c>
      <c r="AA6839" s="8" t="b">
        <v>0</v>
      </c>
      <c r="AB6839" s="8" t="b">
        <v>0</v>
      </c>
    </row>
    <row r="6840" spans="1:28" hidden="1" x14ac:dyDescent="0.2">
      <c r="A6840" s="1" t="s">
        <v>6290</v>
      </c>
      <c r="B6840" s="1" t="s">
        <v>6558</v>
      </c>
      <c r="D6840" s="3" t="s">
        <v>17580</v>
      </c>
      <c r="E6840" s="3" t="s">
        <v>19344</v>
      </c>
      <c r="F6840" s="3" t="s">
        <v>19500</v>
      </c>
      <c r="G6840" s="3" t="s">
        <v>27091</v>
      </c>
      <c r="H6840" s="3" t="s">
        <v>19507</v>
      </c>
      <c r="I6840" s="6">
        <v>761699</v>
      </c>
      <c r="J6840" s="7" t="s">
        <v>19510</v>
      </c>
      <c r="K6840" s="8">
        <v>76169990</v>
      </c>
      <c r="L6840" s="3">
        <v>6</v>
      </c>
      <c r="N6840" s="9">
        <v>6.0000000000000019E-2</v>
      </c>
      <c r="O6840" s="9" t="b">
        <v>1</v>
      </c>
      <c r="P6840" s="10">
        <v>2.8267007111904441E-2</v>
      </c>
      <c r="Q6840" s="3" t="s">
        <v>29</v>
      </c>
      <c r="R6840" s="3" t="s">
        <v>19511</v>
      </c>
      <c r="S6840" s="14">
        <v>76169990</v>
      </c>
      <c r="T6840" s="21">
        <v>180.67216383333326</v>
      </c>
      <c r="U6840" s="22">
        <v>81.84239500000001</v>
      </c>
      <c r="V6840" s="22">
        <v>13.712079833333339</v>
      </c>
      <c r="W6840" s="22">
        <v>85.117688999999913</v>
      </c>
      <c r="X6840" s="22">
        <f t="shared" si="110"/>
        <v>4.9105437000000025</v>
      </c>
      <c r="Y6840" s="8" t="b">
        <v>0</v>
      </c>
      <c r="Z6840" s="8" t="b">
        <v>0</v>
      </c>
      <c r="AA6840" s="8" t="b">
        <v>0</v>
      </c>
      <c r="AB6840" s="8" t="b">
        <v>0</v>
      </c>
    </row>
    <row r="6841" spans="1:28" hidden="1" x14ac:dyDescent="0.2">
      <c r="A6841" s="1" t="s">
        <v>6290</v>
      </c>
      <c r="B6841" s="1" t="s">
        <v>6558</v>
      </c>
      <c r="D6841" s="3" t="s">
        <v>17580</v>
      </c>
      <c r="E6841" s="3" t="s">
        <v>19512</v>
      </c>
      <c r="F6841" s="3" t="s">
        <v>19513</v>
      </c>
      <c r="G6841" s="3" t="s">
        <v>27092</v>
      </c>
      <c r="H6841" s="3" t="s">
        <v>19514</v>
      </c>
      <c r="I6841" s="6">
        <v>780110</v>
      </c>
      <c r="J6841" s="7" t="s">
        <v>19515</v>
      </c>
      <c r="K6841" s="8">
        <v>78011000</v>
      </c>
      <c r="L6841" s="3">
        <v>2.5</v>
      </c>
      <c r="N6841" s="9">
        <v>2.5000000000000001E-2</v>
      </c>
      <c r="O6841" s="9" t="b">
        <v>1</v>
      </c>
      <c r="P6841" s="10">
        <v>4.6044822197855778E-3</v>
      </c>
      <c r="Q6841" s="3" t="s">
        <v>29</v>
      </c>
      <c r="R6841" s="3" t="s">
        <v>19516</v>
      </c>
      <c r="S6841" s="14">
        <v>78011000</v>
      </c>
      <c r="T6841" s="21">
        <v>36.942186666666714</v>
      </c>
      <c r="U6841" s="22">
        <v>24.155990333333374</v>
      </c>
      <c r="V6841" s="22">
        <v>5.9822106666666697</v>
      </c>
      <c r="W6841" s="22">
        <v>6.8039856666666694</v>
      </c>
      <c r="X6841" s="22">
        <f t="shared" si="110"/>
        <v>0.60389975833333442</v>
      </c>
      <c r="Y6841" s="8" t="b">
        <v>0</v>
      </c>
      <c r="Z6841" s="8" t="b">
        <v>0</v>
      </c>
      <c r="AA6841" s="8" t="b">
        <v>0</v>
      </c>
      <c r="AB6841" s="8" t="b">
        <v>0</v>
      </c>
    </row>
    <row r="6842" spans="1:28" hidden="1" x14ac:dyDescent="0.2">
      <c r="A6842" s="1" t="s">
        <v>6290</v>
      </c>
      <c r="B6842" s="1" t="s">
        <v>6558</v>
      </c>
      <c r="D6842" s="3" t="s">
        <v>17580</v>
      </c>
      <c r="E6842" s="3" t="s">
        <v>19512</v>
      </c>
      <c r="F6842" s="3" t="s">
        <v>19513</v>
      </c>
      <c r="G6842" s="3" t="s">
        <v>27092</v>
      </c>
      <c r="H6842" s="3" t="s">
        <v>19517</v>
      </c>
      <c r="I6842" s="6">
        <v>780191</v>
      </c>
      <c r="J6842" s="7" t="s">
        <v>19518</v>
      </c>
      <c r="K6842" s="8">
        <v>78019100</v>
      </c>
      <c r="L6842" s="12">
        <v>1.25</v>
      </c>
      <c r="N6842" s="9">
        <v>1.2500000000000001E-2</v>
      </c>
      <c r="O6842" s="9" t="b">
        <v>1</v>
      </c>
      <c r="P6842" s="10">
        <v>9.9622050095336183E-4</v>
      </c>
      <c r="Q6842" s="3" t="s">
        <v>29</v>
      </c>
      <c r="R6842" s="3" t="s">
        <v>19519</v>
      </c>
      <c r="S6842" s="14">
        <v>78019100</v>
      </c>
      <c r="T6842" s="21">
        <v>0.26511449999999998</v>
      </c>
      <c r="U6842" s="22">
        <v>0.24398549999999999</v>
      </c>
      <c r="V6842" s="22">
        <v>0</v>
      </c>
      <c r="W6842" s="22">
        <v>2.1128999999999998E-2</v>
      </c>
      <c r="X6842" s="22">
        <f t="shared" si="110"/>
        <v>3.0498187500000002E-3</v>
      </c>
      <c r="Y6842" s="8" t="b">
        <v>0</v>
      </c>
      <c r="Z6842" s="8" t="b">
        <v>0</v>
      </c>
      <c r="AA6842" s="8" t="b">
        <v>0</v>
      </c>
      <c r="AB6842" s="8" t="b">
        <v>0</v>
      </c>
    </row>
    <row r="6843" spans="1:28" hidden="1" x14ac:dyDescent="0.2">
      <c r="A6843" s="1" t="s">
        <v>6290</v>
      </c>
      <c r="B6843" s="1" t="s">
        <v>6558</v>
      </c>
      <c r="D6843" s="3" t="s">
        <v>17580</v>
      </c>
      <c r="E6843" s="3" t="s">
        <v>19512</v>
      </c>
      <c r="F6843" s="3" t="s">
        <v>19513</v>
      </c>
      <c r="G6843" s="3" t="s">
        <v>27092</v>
      </c>
      <c r="H6843" s="3" t="s">
        <v>19520</v>
      </c>
      <c r="I6843" s="6">
        <v>780199</v>
      </c>
      <c r="J6843" s="7" t="s">
        <v>19521</v>
      </c>
      <c r="K6843" s="8">
        <v>78019910</v>
      </c>
      <c r="L6843" s="3">
        <v>0</v>
      </c>
      <c r="N6843" s="9">
        <v>0</v>
      </c>
      <c r="O6843" s="9" t="b">
        <v>1</v>
      </c>
      <c r="P6843" s="10">
        <v>0</v>
      </c>
      <c r="Q6843" s="3" t="s">
        <v>29</v>
      </c>
      <c r="R6843" s="3" t="s">
        <v>19522</v>
      </c>
      <c r="S6843" s="14">
        <v>78019910</v>
      </c>
      <c r="T6843" s="21">
        <v>240.618413</v>
      </c>
      <c r="U6843" s="22">
        <v>8.2266000000000006E-2</v>
      </c>
      <c r="V6843" s="22">
        <v>0</v>
      </c>
      <c r="W6843" s="22">
        <v>240.536147</v>
      </c>
      <c r="X6843" s="22">
        <f t="shared" si="110"/>
        <v>0</v>
      </c>
      <c r="Y6843" s="8" t="b">
        <v>0</v>
      </c>
      <c r="Z6843" s="8" t="b">
        <v>0</v>
      </c>
      <c r="AA6843" s="8" t="b">
        <v>0</v>
      </c>
      <c r="AB6843" s="8" t="b">
        <v>0</v>
      </c>
    </row>
    <row r="6844" spans="1:28" hidden="1" x14ac:dyDescent="0.2">
      <c r="A6844" s="1" t="s">
        <v>6290</v>
      </c>
      <c r="B6844" s="1" t="s">
        <v>6558</v>
      </c>
      <c r="D6844" s="3" t="s">
        <v>17580</v>
      </c>
      <c r="E6844" s="3" t="s">
        <v>19512</v>
      </c>
      <c r="F6844" s="3" t="s">
        <v>19513</v>
      </c>
      <c r="G6844" s="3" t="s">
        <v>27092</v>
      </c>
      <c r="H6844" s="3" t="s">
        <v>19520</v>
      </c>
      <c r="I6844" s="6">
        <v>780199</v>
      </c>
      <c r="J6844" s="7" t="s">
        <v>19523</v>
      </c>
      <c r="K6844" s="8">
        <v>78019990</v>
      </c>
      <c r="L6844" s="3">
        <v>2.5</v>
      </c>
      <c r="N6844" s="9">
        <v>2.5000000000000001E-2</v>
      </c>
      <c r="O6844" s="9" t="b">
        <v>1</v>
      </c>
      <c r="P6844" s="10">
        <v>1.6269305022870861E-4</v>
      </c>
      <c r="Q6844" s="3" t="s">
        <v>29</v>
      </c>
      <c r="R6844" s="3" t="s">
        <v>19524</v>
      </c>
      <c r="S6844" s="14">
        <v>78019990</v>
      </c>
      <c r="T6844" s="21">
        <v>1.353469</v>
      </c>
      <c r="U6844" s="22">
        <v>1.3446610000000001</v>
      </c>
      <c r="V6844" s="22">
        <v>0</v>
      </c>
      <c r="W6844" s="22">
        <v>8.8079999999999999E-3</v>
      </c>
      <c r="X6844" s="22">
        <f t="shared" si="110"/>
        <v>3.3616525000000001E-2</v>
      </c>
      <c r="Y6844" s="8" t="b">
        <v>0</v>
      </c>
      <c r="Z6844" s="8" t="b">
        <v>0</v>
      </c>
      <c r="AA6844" s="8" t="b">
        <v>0</v>
      </c>
      <c r="AB6844" s="8" t="b">
        <v>0</v>
      </c>
    </row>
    <row r="6845" spans="1:28" hidden="1" x14ac:dyDescent="0.2">
      <c r="A6845" s="1" t="s">
        <v>6290</v>
      </c>
      <c r="B6845" s="1" t="s">
        <v>6558</v>
      </c>
      <c r="D6845" s="3" t="s">
        <v>17580</v>
      </c>
      <c r="E6845" s="3" t="s">
        <v>19512</v>
      </c>
      <c r="F6845" s="3" t="s">
        <v>19525</v>
      </c>
      <c r="G6845" s="3" t="s">
        <v>27093</v>
      </c>
      <c r="H6845" s="3" t="s">
        <v>19526</v>
      </c>
      <c r="I6845" s="6">
        <v>780200</v>
      </c>
      <c r="J6845" s="7" t="s">
        <v>19527</v>
      </c>
      <c r="K6845" s="8">
        <v>78020000</v>
      </c>
      <c r="L6845" s="3">
        <v>0</v>
      </c>
      <c r="N6845" s="9">
        <v>0</v>
      </c>
      <c r="O6845" s="9" t="b">
        <v>1</v>
      </c>
      <c r="P6845" s="10">
        <v>0</v>
      </c>
      <c r="Q6845" s="3" t="s">
        <v>29</v>
      </c>
      <c r="R6845" s="3" t="s">
        <v>19528</v>
      </c>
      <c r="S6845" s="14">
        <v>78020000</v>
      </c>
      <c r="T6845" s="21">
        <v>7.478162833333343</v>
      </c>
      <c r="U6845" s="22">
        <v>5.4755840000000067</v>
      </c>
      <c r="V6845" s="22">
        <v>0.11087466666666668</v>
      </c>
      <c r="W6845" s="22">
        <v>1.8917041666666699</v>
      </c>
      <c r="X6845" s="22">
        <f t="shared" si="110"/>
        <v>0</v>
      </c>
      <c r="Y6845" s="8" t="b">
        <v>0</v>
      </c>
      <c r="Z6845" s="8" t="b">
        <v>0</v>
      </c>
      <c r="AA6845" s="8" t="b">
        <v>0</v>
      </c>
      <c r="AB6845" s="8" t="b">
        <v>0</v>
      </c>
    </row>
    <row r="6846" spans="1:28" hidden="1" x14ac:dyDescent="0.2">
      <c r="A6846" s="1" t="s">
        <v>6290</v>
      </c>
      <c r="B6846" s="1" t="s">
        <v>6558</v>
      </c>
      <c r="D6846" s="3" t="s">
        <v>17580</v>
      </c>
      <c r="E6846" s="3" t="s">
        <v>19512</v>
      </c>
      <c r="F6846" s="3" t="s">
        <v>19529</v>
      </c>
      <c r="G6846" s="3" t="s">
        <v>27094</v>
      </c>
      <c r="H6846" s="3" t="s">
        <v>19530</v>
      </c>
      <c r="I6846" s="6">
        <v>780411</v>
      </c>
      <c r="J6846" s="7" t="s">
        <v>19531</v>
      </c>
      <c r="K6846" s="8">
        <v>78041100</v>
      </c>
      <c r="L6846" s="3">
        <v>5</v>
      </c>
      <c r="N6846" s="9">
        <v>0.05</v>
      </c>
      <c r="O6846" s="9" t="b">
        <v>1</v>
      </c>
      <c r="P6846" s="10">
        <v>5.297128258193104E-3</v>
      </c>
      <c r="Q6846" s="3" t="s">
        <v>29</v>
      </c>
      <c r="R6846" s="3" t="s">
        <v>19532</v>
      </c>
      <c r="S6846" s="14">
        <v>78041100</v>
      </c>
      <c r="T6846" s="21">
        <v>1.0904241666666663</v>
      </c>
      <c r="U6846" s="22">
        <v>0.962302833333333</v>
      </c>
      <c r="V6846" s="22">
        <v>1.2599000000000001E-2</v>
      </c>
      <c r="W6846" s="22">
        <v>0.1155223333333333</v>
      </c>
      <c r="X6846" s="22">
        <f t="shared" si="110"/>
        <v>4.8115141666666653E-2</v>
      </c>
      <c r="Y6846" s="8" t="b">
        <v>0</v>
      </c>
      <c r="Z6846" s="8" t="b">
        <v>0</v>
      </c>
      <c r="AA6846" s="8" t="b">
        <v>0</v>
      </c>
      <c r="AB6846" s="8" t="b">
        <v>0</v>
      </c>
    </row>
    <row r="6847" spans="1:28" hidden="1" x14ac:dyDescent="0.2">
      <c r="A6847" s="1" t="s">
        <v>6290</v>
      </c>
      <c r="B6847" s="1" t="s">
        <v>6558</v>
      </c>
      <c r="D6847" s="3" t="s">
        <v>17580</v>
      </c>
      <c r="E6847" s="3" t="s">
        <v>19512</v>
      </c>
      <c r="F6847" s="3" t="s">
        <v>19529</v>
      </c>
      <c r="G6847" s="3" t="s">
        <v>27094</v>
      </c>
      <c r="H6847" s="3" t="s">
        <v>19533</v>
      </c>
      <c r="I6847" s="6">
        <v>780419</v>
      </c>
      <c r="J6847" s="7" t="s">
        <v>19534</v>
      </c>
      <c r="K6847" s="8">
        <v>78041900</v>
      </c>
      <c r="L6847" s="3">
        <v>5</v>
      </c>
      <c r="N6847" s="9">
        <v>0.05</v>
      </c>
      <c r="O6847" s="9" t="b">
        <v>1</v>
      </c>
      <c r="P6847" s="10">
        <v>1.9717312642245138E-3</v>
      </c>
      <c r="Q6847" s="3" t="s">
        <v>29</v>
      </c>
      <c r="R6847" s="3" t="s">
        <v>19535</v>
      </c>
      <c r="S6847" s="14">
        <v>78041900</v>
      </c>
      <c r="T6847" s="21">
        <v>8.0166773333333321</v>
      </c>
      <c r="U6847" s="22">
        <v>7.5070206666666657</v>
      </c>
      <c r="V6847" s="22">
        <v>0.193522</v>
      </c>
      <c r="W6847" s="22">
        <v>0.31613466666666667</v>
      </c>
      <c r="X6847" s="22">
        <f t="shared" si="110"/>
        <v>0.37535103333333331</v>
      </c>
      <c r="Y6847" s="8" t="b">
        <v>0</v>
      </c>
      <c r="Z6847" s="8" t="b">
        <v>0</v>
      </c>
      <c r="AA6847" s="8" t="b">
        <v>0</v>
      </c>
      <c r="AB6847" s="8" t="b">
        <v>0</v>
      </c>
    </row>
    <row r="6848" spans="1:28" hidden="1" x14ac:dyDescent="0.2">
      <c r="A6848" s="1" t="s">
        <v>6290</v>
      </c>
      <c r="B6848" s="1" t="s">
        <v>6558</v>
      </c>
      <c r="D6848" s="3" t="s">
        <v>17580</v>
      </c>
      <c r="E6848" s="3" t="s">
        <v>19512</v>
      </c>
      <c r="F6848" s="3" t="s">
        <v>19529</v>
      </c>
      <c r="G6848" s="3" t="s">
        <v>27094</v>
      </c>
      <c r="H6848" s="3" t="s">
        <v>19536</v>
      </c>
      <c r="I6848" s="6">
        <v>780420</v>
      </c>
      <c r="J6848" s="7" t="s">
        <v>19537</v>
      </c>
      <c r="K6848" s="8">
        <v>78042000</v>
      </c>
      <c r="L6848" s="3">
        <v>0</v>
      </c>
      <c r="N6848" s="9">
        <v>0</v>
      </c>
      <c r="O6848" s="9" t="b">
        <v>1</v>
      </c>
      <c r="P6848" s="10">
        <v>0</v>
      </c>
      <c r="Q6848" s="3" t="s">
        <v>29</v>
      </c>
      <c r="R6848" s="3" t="s">
        <v>19538</v>
      </c>
      <c r="S6848" s="14">
        <v>78042000</v>
      </c>
      <c r="T6848" s="21">
        <v>0.90058816666666641</v>
      </c>
      <c r="U6848" s="22">
        <v>0.18900866666666669</v>
      </c>
      <c r="V6848" s="22">
        <v>4.9389999999999998E-3</v>
      </c>
      <c r="W6848" s="22">
        <v>0.70664049999999978</v>
      </c>
      <c r="X6848" s="22">
        <f t="shared" si="110"/>
        <v>0</v>
      </c>
      <c r="Y6848" s="8" t="b">
        <v>0</v>
      </c>
      <c r="Z6848" s="8" t="b">
        <v>0</v>
      </c>
      <c r="AA6848" s="8" t="b">
        <v>0</v>
      </c>
      <c r="AB6848" s="8" t="b">
        <v>0</v>
      </c>
    </row>
    <row r="6849" spans="1:28" hidden="1" x14ac:dyDescent="0.2">
      <c r="A6849" s="1" t="s">
        <v>6290</v>
      </c>
      <c r="B6849" s="1" t="s">
        <v>6558</v>
      </c>
      <c r="D6849" s="3" t="s">
        <v>17580</v>
      </c>
      <c r="E6849" s="3" t="s">
        <v>19512</v>
      </c>
      <c r="F6849" s="3" t="s">
        <v>19539</v>
      </c>
      <c r="G6849" s="3" t="s">
        <v>27095</v>
      </c>
      <c r="H6849" s="3" t="s">
        <v>19540</v>
      </c>
      <c r="I6849" s="6">
        <v>780600</v>
      </c>
      <c r="J6849" s="7" t="s">
        <v>19541</v>
      </c>
      <c r="K6849" s="8">
        <v>78060010</v>
      </c>
      <c r="L6849" s="3">
        <v>0</v>
      </c>
      <c r="N6849" s="9">
        <v>0</v>
      </c>
      <c r="O6849" s="9" t="b">
        <v>1</v>
      </c>
      <c r="P6849" s="10">
        <v>0</v>
      </c>
      <c r="Q6849" s="3" t="s">
        <v>29</v>
      </c>
      <c r="R6849" s="3" t="s">
        <v>19542</v>
      </c>
      <c r="S6849" s="14">
        <v>78060010</v>
      </c>
      <c r="T6849" s="21">
        <v>0.13422116666666661</v>
      </c>
      <c r="U6849" s="22">
        <v>9.0033833333333285E-2</v>
      </c>
      <c r="V6849" s="22">
        <v>1.1580999999999999E-2</v>
      </c>
      <c r="W6849" s="22">
        <v>3.2606333333333327E-2</v>
      </c>
      <c r="X6849" s="22">
        <f t="shared" si="110"/>
        <v>0</v>
      </c>
      <c r="Y6849" s="8" t="b">
        <v>0</v>
      </c>
      <c r="Z6849" s="8" t="b">
        <v>0</v>
      </c>
      <c r="AA6849" s="8" t="b">
        <v>0</v>
      </c>
      <c r="AB6849" s="8" t="b">
        <v>0</v>
      </c>
    </row>
    <row r="6850" spans="1:28" hidden="1" x14ac:dyDescent="0.2">
      <c r="A6850" s="1" t="s">
        <v>6290</v>
      </c>
      <c r="B6850" s="1" t="s">
        <v>6558</v>
      </c>
      <c r="D6850" s="3" t="s">
        <v>17580</v>
      </c>
      <c r="E6850" s="3" t="s">
        <v>19512</v>
      </c>
      <c r="F6850" s="3" t="s">
        <v>19539</v>
      </c>
      <c r="G6850" s="3" t="s">
        <v>27095</v>
      </c>
      <c r="H6850" s="3" t="s">
        <v>19540</v>
      </c>
      <c r="I6850" s="6">
        <v>780600</v>
      </c>
      <c r="J6850" s="7" t="s">
        <v>19543</v>
      </c>
      <c r="K6850" s="8">
        <v>78060080</v>
      </c>
      <c r="L6850" s="3">
        <v>5</v>
      </c>
      <c r="N6850" s="9">
        <v>0.05</v>
      </c>
      <c r="O6850" s="9" t="b">
        <v>1</v>
      </c>
      <c r="P6850" s="10">
        <v>5.206556232651682E-3</v>
      </c>
      <c r="Q6850" s="3" t="s">
        <v>29</v>
      </c>
      <c r="R6850" s="3" t="s">
        <v>19544</v>
      </c>
      <c r="S6850" s="14">
        <v>78060080</v>
      </c>
      <c r="T6850" s="21">
        <v>3.8658278333333302</v>
      </c>
      <c r="U6850" s="22">
        <v>1.4102603333333334</v>
      </c>
      <c r="V6850" s="22">
        <v>2.0530144999999966</v>
      </c>
      <c r="W6850" s="22">
        <v>0.40255299999999999</v>
      </c>
      <c r="X6850" s="22">
        <f t="shared" si="110"/>
        <v>7.0513016666666678E-2</v>
      </c>
      <c r="Y6850" s="8" t="b">
        <v>0</v>
      </c>
      <c r="Z6850" s="8" t="b">
        <v>0</v>
      </c>
      <c r="AA6850" s="8" t="b">
        <v>0</v>
      </c>
      <c r="AB6850" s="8" t="b">
        <v>0</v>
      </c>
    </row>
    <row r="6851" spans="1:28" hidden="1" x14ac:dyDescent="0.2">
      <c r="A6851" s="1" t="s">
        <v>6290</v>
      </c>
      <c r="B6851" s="1" t="s">
        <v>6558</v>
      </c>
      <c r="D6851" s="3" t="s">
        <v>17580</v>
      </c>
      <c r="E6851" s="3" t="s">
        <v>19545</v>
      </c>
      <c r="F6851" s="3" t="s">
        <v>19546</v>
      </c>
      <c r="G6851" s="3" t="s">
        <v>27096</v>
      </c>
      <c r="H6851" s="3" t="s">
        <v>19547</v>
      </c>
      <c r="I6851" s="6">
        <v>790111</v>
      </c>
      <c r="J6851" s="7" t="s">
        <v>19548</v>
      </c>
      <c r="K6851" s="8">
        <v>79011100</v>
      </c>
      <c r="L6851" s="3">
        <v>2.5</v>
      </c>
      <c r="N6851" s="9">
        <v>2.5000000000000001E-2</v>
      </c>
      <c r="O6851" s="9" t="b">
        <v>1</v>
      </c>
      <c r="P6851" s="10">
        <v>2.5911343291877887E-3</v>
      </c>
      <c r="Q6851" s="3" t="s">
        <v>29</v>
      </c>
      <c r="R6851" s="3" t="s">
        <v>19549</v>
      </c>
      <c r="S6851" s="14">
        <v>79011100</v>
      </c>
      <c r="T6851" s="21">
        <v>115.69727266666666</v>
      </c>
      <c r="U6851" s="22">
        <v>26.978838166666666</v>
      </c>
      <c r="V6851" s="22">
        <v>76.726947499999994</v>
      </c>
      <c r="W6851" s="22">
        <v>11.991486999999999</v>
      </c>
      <c r="X6851" s="22">
        <f t="shared" si="110"/>
        <v>0.67447095416666669</v>
      </c>
      <c r="Y6851" s="8" t="b">
        <v>0</v>
      </c>
      <c r="Z6851" s="8" t="b">
        <v>0</v>
      </c>
      <c r="AA6851" s="8" t="b">
        <v>0</v>
      </c>
      <c r="AB6851" s="8" t="b">
        <v>0</v>
      </c>
    </row>
    <row r="6852" spans="1:28" hidden="1" x14ac:dyDescent="0.2">
      <c r="A6852" s="1" t="s">
        <v>6290</v>
      </c>
      <c r="B6852" s="1" t="s">
        <v>6558</v>
      </c>
      <c r="D6852" s="3" t="s">
        <v>17580</v>
      </c>
      <c r="E6852" s="3" t="s">
        <v>19545</v>
      </c>
      <c r="F6852" s="3" t="s">
        <v>19546</v>
      </c>
      <c r="G6852" s="3" t="s">
        <v>27096</v>
      </c>
      <c r="H6852" s="3" t="s">
        <v>19550</v>
      </c>
      <c r="I6852" s="6">
        <v>790112</v>
      </c>
      <c r="J6852" s="7" t="s">
        <v>19551</v>
      </c>
      <c r="K6852" s="8">
        <v>79011210</v>
      </c>
      <c r="L6852" s="3">
        <v>2.5</v>
      </c>
      <c r="N6852" s="9">
        <v>2.5000000000000001E-2</v>
      </c>
      <c r="O6852" s="9" t="b">
        <v>1</v>
      </c>
      <c r="P6852" s="10">
        <v>1.9029144814043154E-4</v>
      </c>
      <c r="Q6852" s="3" t="s">
        <v>29</v>
      </c>
      <c r="R6852" s="3" t="s">
        <v>19552</v>
      </c>
      <c r="S6852" s="14">
        <v>79011210</v>
      </c>
      <c r="T6852" s="21">
        <v>0.5219625</v>
      </c>
      <c r="U6852" s="22">
        <v>0.48654150000000002</v>
      </c>
      <c r="V6852" s="22">
        <v>3.1447999999999997E-2</v>
      </c>
      <c r="W6852" s="22">
        <v>3.973E-3</v>
      </c>
      <c r="X6852" s="22">
        <f t="shared" si="110"/>
        <v>1.2163537500000002E-2</v>
      </c>
      <c r="Y6852" s="8" t="b">
        <v>0</v>
      </c>
      <c r="Z6852" s="8" t="b">
        <v>0</v>
      </c>
      <c r="AA6852" s="8" t="b">
        <v>0</v>
      </c>
      <c r="AB6852" s="8" t="b">
        <v>0</v>
      </c>
    </row>
    <row r="6853" spans="1:28" hidden="1" x14ac:dyDescent="0.2">
      <c r="A6853" s="1" t="s">
        <v>6290</v>
      </c>
      <c r="B6853" s="1" t="s">
        <v>6558</v>
      </c>
      <c r="D6853" s="3" t="s">
        <v>17580</v>
      </c>
      <c r="E6853" s="3" t="s">
        <v>19545</v>
      </c>
      <c r="F6853" s="3" t="s">
        <v>19546</v>
      </c>
      <c r="G6853" s="3" t="s">
        <v>27096</v>
      </c>
      <c r="H6853" s="3" t="s">
        <v>19550</v>
      </c>
      <c r="I6853" s="6">
        <v>790112</v>
      </c>
      <c r="J6853" s="7" t="s">
        <v>19553</v>
      </c>
      <c r="K6853" s="8">
        <v>79011230</v>
      </c>
      <c r="L6853" s="3">
        <v>2.5</v>
      </c>
      <c r="N6853" s="9">
        <v>2.5000000000000001E-2</v>
      </c>
      <c r="O6853" s="9" t="b">
        <v>1</v>
      </c>
      <c r="P6853" s="10">
        <v>0</v>
      </c>
      <c r="Q6853" s="3" t="s">
        <v>29</v>
      </c>
      <c r="R6853" s="3" t="s">
        <v>19554</v>
      </c>
      <c r="S6853" s="14">
        <v>79011230</v>
      </c>
      <c r="T6853" s="21">
        <v>39.715857500000034</v>
      </c>
      <c r="U6853" s="22">
        <v>3.2910728333333337</v>
      </c>
      <c r="V6853" s="22">
        <v>36.424784666666703</v>
      </c>
      <c r="W6853" s="22">
        <v>0</v>
      </c>
      <c r="X6853" s="22">
        <f t="shared" si="110"/>
        <v>8.2276820833333347E-2</v>
      </c>
      <c r="Y6853" s="8" t="b">
        <v>0</v>
      </c>
      <c r="Z6853" s="8" t="b">
        <v>0</v>
      </c>
      <c r="AA6853" s="8" t="b">
        <v>0</v>
      </c>
      <c r="AB6853" s="8" t="b">
        <v>0</v>
      </c>
    </row>
    <row r="6854" spans="1:28" hidden="1" x14ac:dyDescent="0.2">
      <c r="A6854" s="1" t="s">
        <v>6290</v>
      </c>
      <c r="B6854" s="1" t="s">
        <v>6558</v>
      </c>
      <c r="D6854" s="3" t="s">
        <v>17580</v>
      </c>
      <c r="E6854" s="3" t="s">
        <v>19545</v>
      </c>
      <c r="F6854" s="3" t="s">
        <v>19546</v>
      </c>
      <c r="G6854" s="3" t="s">
        <v>27096</v>
      </c>
      <c r="H6854" s="3" t="s">
        <v>19550</v>
      </c>
      <c r="I6854" s="6">
        <v>790112</v>
      </c>
      <c r="J6854" s="7" t="s">
        <v>19555</v>
      </c>
      <c r="K6854" s="8">
        <v>79011290</v>
      </c>
      <c r="L6854" s="3">
        <v>2.5</v>
      </c>
      <c r="N6854" s="9">
        <v>2.5000000000000001E-2</v>
      </c>
      <c r="O6854" s="9" t="b">
        <v>1</v>
      </c>
      <c r="P6854" s="10">
        <v>0</v>
      </c>
      <c r="Q6854" s="3" t="s">
        <v>29</v>
      </c>
      <c r="R6854" s="3" t="s">
        <v>19556</v>
      </c>
      <c r="S6854" s="14">
        <v>79011290</v>
      </c>
      <c r="T6854" s="21">
        <v>3.5554666666666672E-2</v>
      </c>
      <c r="U6854" s="22">
        <v>3.5554666666666672E-2</v>
      </c>
      <c r="V6854" s="22">
        <v>0</v>
      </c>
      <c r="W6854" s="22">
        <v>0</v>
      </c>
      <c r="X6854" s="22">
        <f t="shared" si="110"/>
        <v>8.8886666666666684E-4</v>
      </c>
      <c r="Y6854" s="8" t="b">
        <v>0</v>
      </c>
      <c r="Z6854" s="8" t="b">
        <v>0</v>
      </c>
      <c r="AA6854" s="8" t="b">
        <v>0</v>
      </c>
      <c r="AB6854" s="8" t="b">
        <v>0</v>
      </c>
    </row>
    <row r="6855" spans="1:28" hidden="1" x14ac:dyDescent="0.2">
      <c r="A6855" s="1" t="s">
        <v>6290</v>
      </c>
      <c r="B6855" s="1" t="s">
        <v>6558</v>
      </c>
      <c r="D6855" s="3" t="s">
        <v>17580</v>
      </c>
      <c r="E6855" s="3" t="s">
        <v>19545</v>
      </c>
      <c r="F6855" s="3" t="s">
        <v>19546</v>
      </c>
      <c r="G6855" s="3" t="s">
        <v>27096</v>
      </c>
      <c r="H6855" s="3" t="s">
        <v>19557</v>
      </c>
      <c r="I6855" s="6">
        <v>790120</v>
      </c>
      <c r="J6855" s="7" t="s">
        <v>19558</v>
      </c>
      <c r="K6855" s="8">
        <v>79012000</v>
      </c>
      <c r="L6855" s="3">
        <v>2.5</v>
      </c>
      <c r="N6855" s="9">
        <v>2.5000000000000001E-2</v>
      </c>
      <c r="O6855" s="9" t="b">
        <v>1</v>
      </c>
      <c r="P6855" s="10">
        <v>6.5442675399034363E-4</v>
      </c>
      <c r="Q6855" s="3" t="s">
        <v>29</v>
      </c>
      <c r="R6855" s="3" t="s">
        <v>19559</v>
      </c>
      <c r="S6855" s="14">
        <v>79012000</v>
      </c>
      <c r="T6855" s="21">
        <v>9.8255648333333365</v>
      </c>
      <c r="U6855" s="22">
        <v>0.73920066666666728</v>
      </c>
      <c r="V6855" s="22">
        <v>8.8291596666666692</v>
      </c>
      <c r="W6855" s="22">
        <v>0.25720450000000028</v>
      </c>
      <c r="X6855" s="22">
        <f t="shared" si="110"/>
        <v>1.8480016666666682E-2</v>
      </c>
      <c r="Y6855" s="8" t="b">
        <v>0</v>
      </c>
      <c r="Z6855" s="8" t="b">
        <v>0</v>
      </c>
      <c r="AA6855" s="8" t="b">
        <v>0</v>
      </c>
      <c r="AB6855" s="8" t="b">
        <v>0</v>
      </c>
    </row>
    <row r="6856" spans="1:28" hidden="1" x14ac:dyDescent="0.2">
      <c r="A6856" s="1" t="s">
        <v>6290</v>
      </c>
      <c r="B6856" s="1" t="s">
        <v>6558</v>
      </c>
      <c r="D6856" s="3" t="s">
        <v>17580</v>
      </c>
      <c r="E6856" s="3" t="s">
        <v>19545</v>
      </c>
      <c r="F6856" s="3" t="s">
        <v>19560</v>
      </c>
      <c r="G6856" s="3" t="s">
        <v>27097</v>
      </c>
      <c r="H6856" s="3" t="s">
        <v>19561</v>
      </c>
      <c r="I6856" s="6">
        <v>790200</v>
      </c>
      <c r="J6856" s="7" t="s">
        <v>19562</v>
      </c>
      <c r="K6856" s="8">
        <v>79020000</v>
      </c>
      <c r="L6856" s="3">
        <v>0</v>
      </c>
      <c r="N6856" s="9">
        <v>0</v>
      </c>
      <c r="O6856" s="9" t="b">
        <v>1</v>
      </c>
      <c r="P6856" s="10">
        <v>0</v>
      </c>
      <c r="Q6856" s="3" t="s">
        <v>29</v>
      </c>
      <c r="R6856" s="3" t="s">
        <v>19563</v>
      </c>
      <c r="S6856" s="14">
        <v>79020000</v>
      </c>
      <c r="T6856" s="21">
        <v>1.1890228333333328</v>
      </c>
      <c r="U6856" s="22">
        <v>1.0994468333333329</v>
      </c>
      <c r="V6856" s="22">
        <v>2.02805E-2</v>
      </c>
      <c r="W6856" s="22">
        <v>6.9295499999999996E-2</v>
      </c>
      <c r="X6856" s="22">
        <f t="shared" ref="X6856:X6919" si="111">U6856*N6856</f>
        <v>0</v>
      </c>
      <c r="Y6856" s="8" t="b">
        <v>0</v>
      </c>
      <c r="Z6856" s="8" t="b">
        <v>0</v>
      </c>
      <c r="AA6856" s="8" t="b">
        <v>0</v>
      </c>
      <c r="AB6856" s="8" t="b">
        <v>0</v>
      </c>
    </row>
    <row r="6857" spans="1:28" hidden="1" x14ac:dyDescent="0.2">
      <c r="A6857" s="1" t="s">
        <v>6290</v>
      </c>
      <c r="B6857" s="1" t="s">
        <v>6558</v>
      </c>
      <c r="D6857" s="3" t="s">
        <v>17580</v>
      </c>
      <c r="E6857" s="3" t="s">
        <v>19545</v>
      </c>
      <c r="F6857" s="3" t="s">
        <v>19564</v>
      </c>
      <c r="G6857" s="3" t="s">
        <v>27098</v>
      </c>
      <c r="H6857" s="3" t="s">
        <v>19565</v>
      </c>
      <c r="I6857" s="6">
        <v>790310</v>
      </c>
      <c r="J6857" s="7" t="s">
        <v>19566</v>
      </c>
      <c r="K6857" s="8">
        <v>79031000</v>
      </c>
      <c r="L6857" s="3">
        <v>2.5</v>
      </c>
      <c r="N6857" s="9">
        <v>2.5000000000000001E-2</v>
      </c>
      <c r="O6857" s="9" t="b">
        <v>1</v>
      </c>
      <c r="P6857" s="10">
        <v>3.4837826332229446E-4</v>
      </c>
      <c r="Q6857" s="3" t="s">
        <v>29</v>
      </c>
      <c r="R6857" s="3" t="s">
        <v>19567</v>
      </c>
      <c r="S6857" s="14">
        <v>79031000</v>
      </c>
      <c r="T6857" s="21">
        <v>2.5526133333333338</v>
      </c>
      <c r="U6857" s="22">
        <v>0.62670433333333375</v>
      </c>
      <c r="V6857" s="22">
        <v>1.8903380000000001</v>
      </c>
      <c r="W6857" s="22">
        <v>3.5570999999999998E-2</v>
      </c>
      <c r="X6857" s="22">
        <f t="shared" si="111"/>
        <v>1.5667608333333343E-2</v>
      </c>
      <c r="Y6857" s="8" t="b">
        <v>0</v>
      </c>
      <c r="Z6857" s="8" t="b">
        <v>0</v>
      </c>
      <c r="AA6857" s="8" t="b">
        <v>0</v>
      </c>
      <c r="AB6857" s="8" t="b">
        <v>0</v>
      </c>
    </row>
    <row r="6858" spans="1:28" hidden="1" x14ac:dyDescent="0.2">
      <c r="A6858" s="1" t="s">
        <v>6290</v>
      </c>
      <c r="B6858" s="1" t="s">
        <v>6558</v>
      </c>
      <c r="D6858" s="3" t="s">
        <v>17580</v>
      </c>
      <c r="E6858" s="3" t="s">
        <v>19545</v>
      </c>
      <c r="F6858" s="3" t="s">
        <v>19564</v>
      </c>
      <c r="G6858" s="3" t="s">
        <v>27098</v>
      </c>
      <c r="H6858" s="3" t="s">
        <v>19568</v>
      </c>
      <c r="I6858" s="6">
        <v>790390</v>
      </c>
      <c r="J6858" s="7" t="s">
        <v>19569</v>
      </c>
      <c r="K6858" s="8">
        <v>79039000</v>
      </c>
      <c r="L6858" s="3">
        <v>2.5</v>
      </c>
      <c r="N6858" s="9">
        <v>2.5000000000000001E-2</v>
      </c>
      <c r="O6858" s="9" t="b">
        <v>1</v>
      </c>
      <c r="P6858" s="10">
        <v>1.9641337288630709E-3</v>
      </c>
      <c r="Q6858" s="3" t="s">
        <v>29</v>
      </c>
      <c r="R6858" s="3" t="s">
        <v>19570</v>
      </c>
      <c r="S6858" s="14">
        <v>79039000</v>
      </c>
      <c r="T6858" s="21">
        <v>0.4889645000000003</v>
      </c>
      <c r="U6858" s="22">
        <v>0.31230550000000029</v>
      </c>
      <c r="V6858" s="22">
        <v>0.1382433333333333</v>
      </c>
      <c r="W6858" s="22">
        <v>3.8415666666666702E-2</v>
      </c>
      <c r="X6858" s="22">
        <f t="shared" si="111"/>
        <v>7.8076375000000076E-3</v>
      </c>
      <c r="Y6858" s="8" t="b">
        <v>0</v>
      </c>
      <c r="Z6858" s="8" t="b">
        <v>0</v>
      </c>
      <c r="AA6858" s="8" t="b">
        <v>0</v>
      </c>
      <c r="AB6858" s="8" t="b">
        <v>0</v>
      </c>
    </row>
    <row r="6859" spans="1:28" hidden="1" x14ac:dyDescent="0.2">
      <c r="A6859" s="1" t="s">
        <v>6290</v>
      </c>
      <c r="B6859" s="1" t="s">
        <v>6558</v>
      </c>
      <c r="D6859" s="3" t="s">
        <v>17580</v>
      </c>
      <c r="E6859" s="3" t="s">
        <v>19545</v>
      </c>
      <c r="F6859" s="3" t="s">
        <v>19571</v>
      </c>
      <c r="G6859" s="3" t="s">
        <v>27099</v>
      </c>
      <c r="H6859" s="3" t="s">
        <v>19572</v>
      </c>
      <c r="I6859" s="6">
        <v>790400</v>
      </c>
      <c r="J6859" s="7" t="s">
        <v>19573</v>
      </c>
      <c r="K6859" s="8">
        <v>79040000</v>
      </c>
      <c r="L6859" s="3">
        <v>5</v>
      </c>
      <c r="N6859" s="9">
        <v>0.05</v>
      </c>
      <c r="O6859" s="9" t="b">
        <v>1</v>
      </c>
      <c r="P6859" s="10">
        <v>6.3512403625977975E-3</v>
      </c>
      <c r="Q6859" s="3" t="s">
        <v>29</v>
      </c>
      <c r="R6859" s="3" t="s">
        <v>19574</v>
      </c>
      <c r="S6859" s="14">
        <v>79040000</v>
      </c>
      <c r="T6859" s="21">
        <v>4.6289488333333333</v>
      </c>
      <c r="U6859" s="22">
        <v>3.9315234999999999</v>
      </c>
      <c r="V6859" s="22">
        <v>0.109434</v>
      </c>
      <c r="W6859" s="22">
        <v>0.58799133333333298</v>
      </c>
      <c r="X6859" s="22">
        <f t="shared" si="111"/>
        <v>0.19657617500000002</v>
      </c>
      <c r="Y6859" s="8" t="b">
        <v>0</v>
      </c>
      <c r="Z6859" s="8" t="b">
        <v>0</v>
      </c>
      <c r="AA6859" s="8" t="b">
        <v>0</v>
      </c>
      <c r="AB6859" s="8" t="b">
        <v>0</v>
      </c>
    </row>
    <row r="6860" spans="1:28" hidden="1" x14ac:dyDescent="0.2">
      <c r="A6860" s="1" t="s">
        <v>6290</v>
      </c>
      <c r="B6860" s="1" t="s">
        <v>6558</v>
      </c>
      <c r="D6860" s="3" t="s">
        <v>17580</v>
      </c>
      <c r="E6860" s="3" t="s">
        <v>19545</v>
      </c>
      <c r="F6860" s="3" t="s">
        <v>19575</v>
      </c>
      <c r="G6860" s="3" t="s">
        <v>27100</v>
      </c>
      <c r="H6860" s="3" t="s">
        <v>19576</v>
      </c>
      <c r="I6860" s="6">
        <v>790500</v>
      </c>
      <c r="J6860" s="7" t="s">
        <v>19577</v>
      </c>
      <c r="K6860" s="8">
        <v>79050000</v>
      </c>
      <c r="L6860" s="3">
        <v>5</v>
      </c>
      <c r="N6860" s="9">
        <v>0.05</v>
      </c>
      <c r="O6860" s="9" t="b">
        <v>1</v>
      </c>
      <c r="P6860" s="10">
        <v>9.1309744194361493E-4</v>
      </c>
      <c r="Q6860" s="3" t="s">
        <v>29</v>
      </c>
      <c r="R6860" s="3" t="s">
        <v>19578</v>
      </c>
      <c r="S6860" s="14">
        <v>79050000</v>
      </c>
      <c r="T6860" s="21">
        <v>14.392932666666663</v>
      </c>
      <c r="U6860" s="22">
        <v>14.117799666666663</v>
      </c>
      <c r="V6860" s="22">
        <v>1.2290000000000001E-2</v>
      </c>
      <c r="W6860" s="22">
        <v>0.26284300000000038</v>
      </c>
      <c r="X6860" s="22">
        <f t="shared" si="111"/>
        <v>0.70588998333333319</v>
      </c>
      <c r="Y6860" s="8" t="b">
        <v>0</v>
      </c>
      <c r="Z6860" s="8" t="b">
        <v>0</v>
      </c>
      <c r="AA6860" s="8" t="b">
        <v>0</v>
      </c>
      <c r="AB6860" s="8" t="b">
        <v>0</v>
      </c>
    </row>
    <row r="6861" spans="1:28" hidden="1" x14ac:dyDescent="0.2">
      <c r="A6861" s="1" t="s">
        <v>6290</v>
      </c>
      <c r="B6861" s="1" t="s">
        <v>6558</v>
      </c>
      <c r="D6861" s="3" t="s">
        <v>17580</v>
      </c>
      <c r="E6861" s="3" t="s">
        <v>19545</v>
      </c>
      <c r="F6861" s="3" t="s">
        <v>19579</v>
      </c>
      <c r="G6861" s="3" t="s">
        <v>27101</v>
      </c>
      <c r="H6861" s="3" t="s">
        <v>19580</v>
      </c>
      <c r="I6861" s="6">
        <v>790700</v>
      </c>
      <c r="J6861" s="7" t="s">
        <v>19581</v>
      </c>
      <c r="K6861" s="8">
        <v>79070000</v>
      </c>
      <c r="L6861" s="3">
        <v>5</v>
      </c>
      <c r="N6861" s="9">
        <v>0.05</v>
      </c>
      <c r="O6861" s="9" t="b">
        <v>1</v>
      </c>
      <c r="P6861" s="10">
        <v>2.0025361135154979E-2</v>
      </c>
      <c r="Q6861" s="3" t="s">
        <v>29</v>
      </c>
      <c r="R6861" s="3" t="s">
        <v>19582</v>
      </c>
      <c r="S6861" s="14">
        <v>79070000</v>
      </c>
      <c r="T6861" s="21">
        <v>18.260026499999995</v>
      </c>
      <c r="U6861" s="22">
        <v>9.8286553333333302</v>
      </c>
      <c r="V6861" s="22">
        <v>1.1180986666666657</v>
      </c>
      <c r="W6861" s="22">
        <v>7.3132724999999983</v>
      </c>
      <c r="X6861" s="22">
        <f t="shared" si="111"/>
        <v>0.49143276666666652</v>
      </c>
      <c r="Y6861" s="8" t="b">
        <v>0</v>
      </c>
      <c r="Z6861" s="8" t="b">
        <v>0</v>
      </c>
      <c r="AA6861" s="8" t="b">
        <v>0</v>
      </c>
      <c r="AB6861" s="8" t="b">
        <v>0</v>
      </c>
    </row>
    <row r="6862" spans="1:28" hidden="1" x14ac:dyDescent="0.2">
      <c r="A6862" s="1" t="s">
        <v>6290</v>
      </c>
      <c r="B6862" s="1" t="s">
        <v>6558</v>
      </c>
      <c r="D6862" s="3" t="s">
        <v>17580</v>
      </c>
      <c r="E6862" s="3" t="s">
        <v>19583</v>
      </c>
      <c r="F6862" s="3" t="s">
        <v>19584</v>
      </c>
      <c r="G6862" s="3" t="s">
        <v>27102</v>
      </c>
      <c r="H6862" s="3" t="s">
        <v>19585</v>
      </c>
      <c r="I6862" s="6">
        <v>800110</v>
      </c>
      <c r="J6862" s="7" t="s">
        <v>19586</v>
      </c>
      <c r="K6862" s="8">
        <v>80011000</v>
      </c>
      <c r="L6862" s="3">
        <v>0</v>
      </c>
      <c r="N6862" s="9">
        <v>0</v>
      </c>
      <c r="O6862" s="9" t="b">
        <v>1</v>
      </c>
      <c r="P6862" s="10">
        <v>0</v>
      </c>
      <c r="Q6862" s="3" t="s">
        <v>29</v>
      </c>
      <c r="R6862" s="3" t="s">
        <v>19587</v>
      </c>
      <c r="S6862" s="14">
        <v>80011000</v>
      </c>
      <c r="T6862" s="21">
        <v>58.212736499999963</v>
      </c>
      <c r="U6862" s="22">
        <v>15.883786333333337</v>
      </c>
      <c r="V6862" s="22">
        <v>25.57016799999997</v>
      </c>
      <c r="W6862" s="22">
        <v>16.758782166666659</v>
      </c>
      <c r="X6862" s="22">
        <f t="shared" si="111"/>
        <v>0</v>
      </c>
      <c r="Y6862" s="8" t="b">
        <v>0</v>
      </c>
      <c r="Z6862" s="8" t="b">
        <v>0</v>
      </c>
      <c r="AA6862" s="8" t="b">
        <v>0</v>
      </c>
      <c r="AB6862" s="8" t="b">
        <v>0</v>
      </c>
    </row>
    <row r="6863" spans="1:28" hidden="1" x14ac:dyDescent="0.2">
      <c r="A6863" s="1" t="s">
        <v>6290</v>
      </c>
      <c r="B6863" s="1" t="s">
        <v>6558</v>
      </c>
      <c r="D6863" s="3" t="s">
        <v>17580</v>
      </c>
      <c r="E6863" s="3" t="s">
        <v>19583</v>
      </c>
      <c r="F6863" s="3" t="s">
        <v>19584</v>
      </c>
      <c r="G6863" s="3" t="s">
        <v>27102</v>
      </c>
      <c r="H6863" s="3" t="s">
        <v>19588</v>
      </c>
      <c r="I6863" s="6">
        <v>800120</v>
      </c>
      <c r="J6863" s="7" t="s">
        <v>19589</v>
      </c>
      <c r="K6863" s="8">
        <v>80012000</v>
      </c>
      <c r="L6863" s="3">
        <v>0</v>
      </c>
      <c r="N6863" s="9">
        <v>0</v>
      </c>
      <c r="O6863" s="9" t="b">
        <v>1</v>
      </c>
      <c r="P6863" s="10">
        <v>0</v>
      </c>
      <c r="Q6863" s="3" t="s">
        <v>29</v>
      </c>
      <c r="R6863" s="3" t="s">
        <v>19590</v>
      </c>
      <c r="S6863" s="14">
        <v>80012000</v>
      </c>
      <c r="T6863" s="21">
        <v>5.7814430000000048</v>
      </c>
      <c r="U6863" s="22">
        <v>3.045055000000001</v>
      </c>
      <c r="V6863" s="22">
        <v>1.8755000000000001E-2</v>
      </c>
      <c r="W6863" s="22">
        <v>2.7176330000000033</v>
      </c>
      <c r="X6863" s="22">
        <f t="shared" si="111"/>
        <v>0</v>
      </c>
      <c r="Y6863" s="8" t="b">
        <v>0</v>
      </c>
      <c r="Z6863" s="8" t="b">
        <v>0</v>
      </c>
      <c r="AA6863" s="8" t="b">
        <v>0</v>
      </c>
      <c r="AB6863" s="8" t="b">
        <v>0</v>
      </c>
    </row>
    <row r="6864" spans="1:28" hidden="1" x14ac:dyDescent="0.2">
      <c r="A6864" s="1" t="s">
        <v>6290</v>
      </c>
      <c r="B6864" s="1" t="s">
        <v>6558</v>
      </c>
      <c r="D6864" s="3" t="s">
        <v>17580</v>
      </c>
      <c r="E6864" s="3" t="s">
        <v>19583</v>
      </c>
      <c r="F6864" s="3" t="s">
        <v>19591</v>
      </c>
      <c r="G6864" s="3" t="s">
        <v>27103</v>
      </c>
      <c r="H6864" s="3" t="s">
        <v>19592</v>
      </c>
      <c r="I6864" s="6">
        <v>800200</v>
      </c>
      <c r="J6864" s="7" t="s">
        <v>19593</v>
      </c>
      <c r="K6864" s="8">
        <v>80020000</v>
      </c>
      <c r="L6864" s="3">
        <v>0</v>
      </c>
      <c r="N6864" s="9">
        <v>0</v>
      </c>
      <c r="O6864" s="9" t="b">
        <v>1</v>
      </c>
      <c r="P6864" s="10">
        <v>0</v>
      </c>
      <c r="Q6864" s="3" t="s">
        <v>29</v>
      </c>
      <c r="R6864" s="3" t="s">
        <v>19594</v>
      </c>
      <c r="S6864" s="14">
        <v>80020000</v>
      </c>
      <c r="T6864" s="21">
        <v>0.13339499999999999</v>
      </c>
      <c r="U6864" s="22">
        <v>2.5156000000000001E-2</v>
      </c>
      <c r="V6864" s="22">
        <v>7.6540000000000002E-3</v>
      </c>
      <c r="W6864" s="22">
        <v>0.10058499999999999</v>
      </c>
      <c r="X6864" s="22">
        <f t="shared" si="111"/>
        <v>0</v>
      </c>
      <c r="Y6864" s="8" t="b">
        <v>0</v>
      </c>
      <c r="Z6864" s="8" t="b">
        <v>0</v>
      </c>
      <c r="AA6864" s="8" t="b">
        <v>0</v>
      </c>
      <c r="AB6864" s="8" t="b">
        <v>0</v>
      </c>
    </row>
    <row r="6865" spans="1:28" hidden="1" x14ac:dyDescent="0.2">
      <c r="A6865" s="1" t="s">
        <v>6290</v>
      </c>
      <c r="B6865" s="1" t="s">
        <v>6558</v>
      </c>
      <c r="D6865" s="3" t="s">
        <v>17580</v>
      </c>
      <c r="E6865" s="3" t="s">
        <v>19583</v>
      </c>
      <c r="F6865" s="3" t="s">
        <v>19595</v>
      </c>
      <c r="G6865" s="3" t="s">
        <v>27104</v>
      </c>
      <c r="H6865" s="3" t="s">
        <v>19596</v>
      </c>
      <c r="I6865" s="6">
        <v>800300</v>
      </c>
      <c r="J6865" s="7" t="s">
        <v>19597</v>
      </c>
      <c r="K6865" s="8">
        <v>80030000</v>
      </c>
      <c r="L6865" s="3">
        <v>0</v>
      </c>
      <c r="N6865" s="9">
        <v>0</v>
      </c>
      <c r="O6865" s="9" t="b">
        <v>1</v>
      </c>
      <c r="P6865" s="10">
        <v>0</v>
      </c>
      <c r="Q6865" s="3" t="s">
        <v>29</v>
      </c>
      <c r="R6865" s="3" t="s">
        <v>19598</v>
      </c>
      <c r="S6865" s="14">
        <v>80030000</v>
      </c>
      <c r="T6865" s="21">
        <v>10.360464999999998</v>
      </c>
      <c r="U6865" s="22">
        <v>6.7579129999999985</v>
      </c>
      <c r="V6865" s="22">
        <v>0.1149753333333333</v>
      </c>
      <c r="W6865" s="22">
        <v>3.4875766666666661</v>
      </c>
      <c r="X6865" s="22">
        <f t="shared" si="111"/>
        <v>0</v>
      </c>
      <c r="Y6865" s="8" t="b">
        <v>0</v>
      </c>
      <c r="Z6865" s="8" t="b">
        <v>0</v>
      </c>
      <c r="AA6865" s="8" t="b">
        <v>0</v>
      </c>
      <c r="AB6865" s="8" t="b">
        <v>0</v>
      </c>
    </row>
    <row r="6866" spans="1:28" hidden="1" x14ac:dyDescent="0.2">
      <c r="A6866" s="1" t="s">
        <v>6290</v>
      </c>
      <c r="B6866" s="1" t="s">
        <v>6558</v>
      </c>
      <c r="D6866" s="3" t="s">
        <v>17580</v>
      </c>
      <c r="E6866" s="3" t="s">
        <v>19583</v>
      </c>
      <c r="F6866" s="3" t="s">
        <v>19599</v>
      </c>
      <c r="G6866" s="3" t="s">
        <v>27105</v>
      </c>
      <c r="H6866" s="3" t="s">
        <v>19600</v>
      </c>
      <c r="I6866" s="6">
        <v>800700</v>
      </c>
      <c r="J6866" s="7" t="s">
        <v>19601</v>
      </c>
      <c r="K6866" s="8">
        <v>80070010</v>
      </c>
      <c r="L6866" s="3">
        <v>0</v>
      </c>
      <c r="N6866" s="9">
        <v>0</v>
      </c>
      <c r="O6866" s="9" t="b">
        <v>1</v>
      </c>
      <c r="P6866" s="10">
        <v>0</v>
      </c>
      <c r="Q6866" s="3" t="s">
        <v>29</v>
      </c>
      <c r="R6866" s="3" t="s">
        <v>19602</v>
      </c>
      <c r="S6866" s="14">
        <v>80070010</v>
      </c>
      <c r="T6866" s="21">
        <v>2.7480233333333333</v>
      </c>
      <c r="U6866" s="22">
        <v>1.1944448333333333</v>
      </c>
      <c r="V6866" s="22">
        <v>0.27576000000000001</v>
      </c>
      <c r="W6866" s="22">
        <v>1.2778185000000002</v>
      </c>
      <c r="X6866" s="22">
        <f t="shared" si="111"/>
        <v>0</v>
      </c>
      <c r="Y6866" s="8" t="b">
        <v>0</v>
      </c>
      <c r="Z6866" s="8" t="b">
        <v>0</v>
      </c>
      <c r="AA6866" s="8" t="b">
        <v>0</v>
      </c>
      <c r="AB6866" s="8" t="b">
        <v>0</v>
      </c>
    </row>
    <row r="6867" spans="1:28" hidden="1" x14ac:dyDescent="0.2">
      <c r="A6867" s="1" t="s">
        <v>6290</v>
      </c>
      <c r="B6867" s="1" t="s">
        <v>6558</v>
      </c>
      <c r="D6867" s="3" t="s">
        <v>17580</v>
      </c>
      <c r="E6867" s="3" t="s">
        <v>19583</v>
      </c>
      <c r="F6867" s="3" t="s">
        <v>19599</v>
      </c>
      <c r="G6867" s="3" t="s">
        <v>27105</v>
      </c>
      <c r="H6867" s="3" t="s">
        <v>19600</v>
      </c>
      <c r="I6867" s="6">
        <v>800700</v>
      </c>
      <c r="J6867" s="7" t="s">
        <v>19603</v>
      </c>
      <c r="K6867" s="8">
        <v>80070080</v>
      </c>
      <c r="L6867" s="3">
        <v>0</v>
      </c>
      <c r="N6867" s="9">
        <v>0</v>
      </c>
      <c r="O6867" s="9" t="b">
        <v>1</v>
      </c>
      <c r="P6867" s="10">
        <v>0</v>
      </c>
      <c r="Q6867" s="3" t="s">
        <v>29</v>
      </c>
      <c r="R6867" s="3" t="s">
        <v>19604</v>
      </c>
      <c r="S6867" s="14">
        <v>80070080</v>
      </c>
      <c r="T6867" s="21">
        <v>14.65998583333333</v>
      </c>
      <c r="U6867" s="22">
        <v>2.3384348333333334</v>
      </c>
      <c r="V6867" s="22">
        <v>1.7698888333333367</v>
      </c>
      <c r="W6867" s="22">
        <v>10.551662166666661</v>
      </c>
      <c r="X6867" s="22">
        <f t="shared" si="111"/>
        <v>0</v>
      </c>
      <c r="Y6867" s="8" t="b">
        <v>0</v>
      </c>
      <c r="Z6867" s="8" t="b">
        <v>0</v>
      </c>
      <c r="AA6867" s="8" t="b">
        <v>0</v>
      </c>
      <c r="AB6867" s="8" t="b">
        <v>0</v>
      </c>
    </row>
    <row r="6868" spans="1:28" hidden="1" x14ac:dyDescent="0.2">
      <c r="A6868" s="1" t="s">
        <v>6290</v>
      </c>
      <c r="B6868" s="1" t="s">
        <v>6558</v>
      </c>
      <c r="D6868" s="3" t="s">
        <v>17580</v>
      </c>
      <c r="E6868" s="3" t="s">
        <v>19605</v>
      </c>
      <c r="F6868" s="3" t="s">
        <v>19606</v>
      </c>
      <c r="G6868" s="3" t="s">
        <v>27106</v>
      </c>
      <c r="H6868" s="3" t="s">
        <v>19607</v>
      </c>
      <c r="I6868" s="6">
        <v>810110</v>
      </c>
      <c r="J6868" s="7" t="s">
        <v>19608</v>
      </c>
      <c r="K6868" s="8">
        <v>81011000</v>
      </c>
      <c r="L6868" s="3">
        <v>5</v>
      </c>
      <c r="N6868" s="9">
        <v>0.05</v>
      </c>
      <c r="O6868" s="9" t="b">
        <v>1</v>
      </c>
      <c r="P6868" s="10">
        <v>1.1983654087786516E-2</v>
      </c>
      <c r="Q6868" s="3" t="s">
        <v>29</v>
      </c>
      <c r="R6868" s="3" t="s">
        <v>19609</v>
      </c>
      <c r="S6868" s="14">
        <v>81011000</v>
      </c>
      <c r="T6868" s="21">
        <v>6.3815343333333336</v>
      </c>
      <c r="U6868" s="22">
        <v>4.8037383333333334</v>
      </c>
      <c r="V6868" s="22">
        <v>4.8314000000000003E-2</v>
      </c>
      <c r="W6868" s="22">
        <v>1.529482</v>
      </c>
      <c r="X6868" s="22">
        <f t="shared" si="111"/>
        <v>0.24018691666666669</v>
      </c>
      <c r="Y6868" s="8" t="b">
        <v>0</v>
      </c>
      <c r="Z6868" s="8" t="b">
        <v>0</v>
      </c>
      <c r="AA6868" s="8" t="b">
        <v>0</v>
      </c>
      <c r="AB6868" s="8" t="b">
        <v>0</v>
      </c>
    </row>
    <row r="6869" spans="1:28" hidden="1" x14ac:dyDescent="0.2">
      <c r="A6869" s="1" t="s">
        <v>6290</v>
      </c>
      <c r="B6869" s="1" t="s">
        <v>6558</v>
      </c>
      <c r="D6869" s="3" t="s">
        <v>17580</v>
      </c>
      <c r="E6869" s="3" t="s">
        <v>19605</v>
      </c>
      <c r="F6869" s="3" t="s">
        <v>19606</v>
      </c>
      <c r="G6869" s="3" t="s">
        <v>27106</v>
      </c>
      <c r="H6869" s="3" t="s">
        <v>19610</v>
      </c>
      <c r="I6869" s="6">
        <v>810194</v>
      </c>
      <c r="J6869" s="7" t="s">
        <v>19611</v>
      </c>
      <c r="K6869" s="8">
        <v>81019400</v>
      </c>
      <c r="L6869" s="3">
        <v>5</v>
      </c>
      <c r="N6869" s="9">
        <v>0.05</v>
      </c>
      <c r="O6869" s="9" t="b">
        <v>1</v>
      </c>
      <c r="P6869" s="10">
        <v>4.815559694102714E-2</v>
      </c>
      <c r="Q6869" s="3" t="s">
        <v>29</v>
      </c>
      <c r="R6869" s="3" t="s">
        <v>19612</v>
      </c>
      <c r="S6869" s="14">
        <v>81019400</v>
      </c>
      <c r="T6869" s="21">
        <v>0.85501466666666637</v>
      </c>
      <c r="U6869" s="22">
        <v>2.6229833333333327E-2</v>
      </c>
      <c r="V6869" s="22">
        <v>5.3099999999999996E-3</v>
      </c>
      <c r="W6869" s="22">
        <v>0.82347483333333305</v>
      </c>
      <c r="X6869" s="22">
        <f t="shared" si="111"/>
        <v>1.3114916666666664E-3</v>
      </c>
      <c r="Y6869" s="8" t="b">
        <v>0</v>
      </c>
      <c r="Z6869" s="8" t="b">
        <v>0</v>
      </c>
      <c r="AA6869" s="8" t="b">
        <v>0</v>
      </c>
      <c r="AB6869" s="8" t="b">
        <v>0</v>
      </c>
    </row>
    <row r="6870" spans="1:28" hidden="1" x14ac:dyDescent="0.2">
      <c r="A6870" s="1" t="s">
        <v>6290</v>
      </c>
      <c r="B6870" s="1" t="s">
        <v>6558</v>
      </c>
      <c r="D6870" s="3" t="s">
        <v>17580</v>
      </c>
      <c r="E6870" s="3" t="s">
        <v>19605</v>
      </c>
      <c r="F6870" s="3" t="s">
        <v>19606</v>
      </c>
      <c r="G6870" s="3" t="s">
        <v>27106</v>
      </c>
      <c r="H6870" s="3" t="s">
        <v>19613</v>
      </c>
      <c r="I6870" s="6">
        <v>810196</v>
      </c>
      <c r="J6870" s="7" t="s">
        <v>19614</v>
      </c>
      <c r="K6870" s="8">
        <v>81019600</v>
      </c>
      <c r="L6870" s="3">
        <v>6</v>
      </c>
      <c r="N6870" s="9">
        <v>0.06</v>
      </c>
      <c r="O6870" s="9" t="b">
        <v>1</v>
      </c>
      <c r="P6870" s="10">
        <v>3.5860341057096401E-2</v>
      </c>
      <c r="Q6870" s="3" t="s">
        <v>29</v>
      </c>
      <c r="R6870" s="3" t="s">
        <v>19615</v>
      </c>
      <c r="S6870" s="14">
        <v>81019600</v>
      </c>
      <c r="T6870" s="21">
        <v>0.89510916666666629</v>
      </c>
      <c r="U6870" s="22">
        <v>0.34704083333333302</v>
      </c>
      <c r="V6870" s="22">
        <v>1.3086333333333299E-2</v>
      </c>
      <c r="W6870" s="22">
        <v>0.53498199999999996</v>
      </c>
      <c r="X6870" s="22">
        <f t="shared" si="111"/>
        <v>2.0822449999999982E-2</v>
      </c>
      <c r="Y6870" s="8" t="b">
        <v>0</v>
      </c>
      <c r="Z6870" s="8" t="b">
        <v>0</v>
      </c>
      <c r="AA6870" s="8" t="b">
        <v>0</v>
      </c>
      <c r="AB6870" s="8" t="b">
        <v>0</v>
      </c>
    </row>
    <row r="6871" spans="1:28" hidden="1" x14ac:dyDescent="0.2">
      <c r="A6871" s="1" t="s">
        <v>6290</v>
      </c>
      <c r="B6871" s="1" t="s">
        <v>6558</v>
      </c>
      <c r="D6871" s="3" t="s">
        <v>17580</v>
      </c>
      <c r="E6871" s="3" t="s">
        <v>19605</v>
      </c>
      <c r="F6871" s="3" t="s">
        <v>19606</v>
      </c>
      <c r="G6871" s="3" t="s">
        <v>27106</v>
      </c>
      <c r="H6871" s="3" t="s">
        <v>19616</v>
      </c>
      <c r="I6871" s="6">
        <v>810197</v>
      </c>
      <c r="J6871" s="7" t="s">
        <v>19617</v>
      </c>
      <c r="K6871" s="8">
        <v>81019700</v>
      </c>
      <c r="L6871" s="3">
        <v>0</v>
      </c>
      <c r="N6871" s="9">
        <v>0</v>
      </c>
      <c r="O6871" s="9" t="b">
        <v>1</v>
      </c>
      <c r="P6871" s="10">
        <v>0</v>
      </c>
      <c r="Q6871" s="3" t="s">
        <v>29</v>
      </c>
      <c r="R6871" s="3" t="s">
        <v>19618</v>
      </c>
      <c r="S6871" s="14">
        <v>81019700</v>
      </c>
      <c r="T6871" s="21">
        <v>20.072471666666672</v>
      </c>
      <c r="U6871" s="22">
        <v>8.0859051666666648</v>
      </c>
      <c r="V6871" s="22">
        <v>4.9181181666666669</v>
      </c>
      <c r="W6871" s="22">
        <v>7.0684483333333379</v>
      </c>
      <c r="X6871" s="22">
        <f t="shared" si="111"/>
        <v>0</v>
      </c>
      <c r="Y6871" s="8" t="b">
        <v>0</v>
      </c>
      <c r="Z6871" s="8" t="b">
        <v>0</v>
      </c>
      <c r="AA6871" s="8" t="b">
        <v>0</v>
      </c>
      <c r="AB6871" s="8" t="b">
        <v>0</v>
      </c>
    </row>
    <row r="6872" spans="1:28" hidden="1" x14ac:dyDescent="0.2">
      <c r="A6872" s="1" t="s">
        <v>6290</v>
      </c>
      <c r="B6872" s="1" t="s">
        <v>6558</v>
      </c>
      <c r="D6872" s="3" t="s">
        <v>17580</v>
      </c>
      <c r="E6872" s="3" t="s">
        <v>19605</v>
      </c>
      <c r="F6872" s="3" t="s">
        <v>19606</v>
      </c>
      <c r="G6872" s="3" t="s">
        <v>27106</v>
      </c>
      <c r="H6872" s="3" t="s">
        <v>19619</v>
      </c>
      <c r="I6872" s="6">
        <v>810199</v>
      </c>
      <c r="J6872" s="7" t="s">
        <v>19620</v>
      </c>
      <c r="K6872" s="8">
        <v>81019910</v>
      </c>
      <c r="L6872" s="3">
        <v>6</v>
      </c>
      <c r="N6872" s="9">
        <v>0.06</v>
      </c>
      <c r="O6872" s="9" t="b">
        <v>1</v>
      </c>
      <c r="P6872" s="10">
        <v>5.3527217601263437E-2</v>
      </c>
      <c r="Q6872" s="3" t="s">
        <v>29</v>
      </c>
      <c r="R6872" s="3" t="s">
        <v>19621</v>
      </c>
      <c r="S6872" s="14">
        <v>81019910</v>
      </c>
      <c r="T6872" s="21">
        <v>1.6099753333333298</v>
      </c>
      <c r="U6872" s="22">
        <v>0.16501700000000002</v>
      </c>
      <c r="V6872" s="22">
        <v>8.6666666666666697E-3</v>
      </c>
      <c r="W6872" s="22">
        <v>1.436291666666663</v>
      </c>
      <c r="X6872" s="22">
        <f t="shared" si="111"/>
        <v>9.9010200000000017E-3</v>
      </c>
      <c r="Y6872" s="8" t="b">
        <v>0</v>
      </c>
      <c r="Z6872" s="8" t="b">
        <v>0</v>
      </c>
      <c r="AA6872" s="8" t="b">
        <v>0</v>
      </c>
      <c r="AB6872" s="8" t="b">
        <v>0</v>
      </c>
    </row>
    <row r="6873" spans="1:28" hidden="1" x14ac:dyDescent="0.2">
      <c r="A6873" s="1" t="s">
        <v>6290</v>
      </c>
      <c r="B6873" s="1" t="s">
        <v>6558</v>
      </c>
      <c r="D6873" s="3" t="s">
        <v>17580</v>
      </c>
      <c r="E6873" s="3" t="s">
        <v>19605</v>
      </c>
      <c r="F6873" s="3" t="s">
        <v>19606</v>
      </c>
      <c r="G6873" s="3" t="s">
        <v>27106</v>
      </c>
      <c r="H6873" s="3" t="s">
        <v>19619</v>
      </c>
      <c r="I6873" s="6">
        <v>810199</v>
      </c>
      <c r="J6873" s="7" t="s">
        <v>19622</v>
      </c>
      <c r="K6873" s="8">
        <v>81019990</v>
      </c>
      <c r="L6873" s="3">
        <v>7</v>
      </c>
      <c r="N6873" s="9">
        <v>7.0000000000000007E-2</v>
      </c>
      <c r="O6873" s="9" t="b">
        <v>1</v>
      </c>
      <c r="P6873" s="10">
        <v>3.757711249710332E-2</v>
      </c>
      <c r="Q6873" s="3" t="s">
        <v>29</v>
      </c>
      <c r="R6873" s="3" t="s">
        <v>19623</v>
      </c>
      <c r="S6873" s="14">
        <v>81019990</v>
      </c>
      <c r="T6873" s="21">
        <v>3.5263145000000007</v>
      </c>
      <c r="U6873" s="22">
        <v>1.5808958333333334</v>
      </c>
      <c r="V6873" s="22">
        <v>5.2436999999999998E-2</v>
      </c>
      <c r="W6873" s="22">
        <v>1.892981666666667</v>
      </c>
      <c r="X6873" s="22">
        <f t="shared" si="111"/>
        <v>0.11066270833333335</v>
      </c>
      <c r="Y6873" s="8" t="b">
        <v>0</v>
      </c>
      <c r="Z6873" s="8" t="b">
        <v>0</v>
      </c>
      <c r="AA6873" s="8" t="b">
        <v>0</v>
      </c>
      <c r="AB6873" s="8" t="b">
        <v>0</v>
      </c>
    </row>
    <row r="6874" spans="1:28" hidden="1" x14ac:dyDescent="0.2">
      <c r="A6874" s="1" t="s">
        <v>6290</v>
      </c>
      <c r="B6874" s="1" t="s">
        <v>6558</v>
      </c>
      <c r="D6874" s="3" t="s">
        <v>17580</v>
      </c>
      <c r="E6874" s="3" t="s">
        <v>19605</v>
      </c>
      <c r="F6874" s="3" t="s">
        <v>19624</v>
      </c>
      <c r="G6874" s="3" t="s">
        <v>27107</v>
      </c>
      <c r="H6874" s="3" t="s">
        <v>19625</v>
      </c>
      <c r="I6874" s="6">
        <v>810210</v>
      </c>
      <c r="J6874" s="7" t="s">
        <v>19626</v>
      </c>
      <c r="K6874" s="8">
        <v>81021000</v>
      </c>
      <c r="L6874" s="3">
        <v>4</v>
      </c>
      <c r="N6874" s="9">
        <v>0.04</v>
      </c>
      <c r="O6874" s="9" t="b">
        <v>1</v>
      </c>
      <c r="P6874" s="10">
        <v>3.3941079413731083E-2</v>
      </c>
      <c r="Q6874" s="3" t="s">
        <v>29</v>
      </c>
      <c r="R6874" s="3" t="s">
        <v>19627</v>
      </c>
      <c r="S6874" s="14">
        <v>81021000</v>
      </c>
      <c r="T6874" s="21">
        <v>3.3095620000000037</v>
      </c>
      <c r="U6874" s="22">
        <v>0.50130933333333372</v>
      </c>
      <c r="V6874" s="22">
        <v>0</v>
      </c>
      <c r="W6874" s="22">
        <v>2.8082526666666698</v>
      </c>
      <c r="X6874" s="22">
        <f t="shared" si="111"/>
        <v>2.0052373333333349E-2</v>
      </c>
      <c r="Y6874" s="8" t="b">
        <v>0</v>
      </c>
      <c r="Z6874" s="8" t="b">
        <v>0</v>
      </c>
      <c r="AA6874" s="8" t="b">
        <v>0</v>
      </c>
      <c r="AB6874" s="8" t="b">
        <v>0</v>
      </c>
    </row>
    <row r="6875" spans="1:28" hidden="1" x14ac:dyDescent="0.2">
      <c r="A6875" s="1" t="s">
        <v>6290</v>
      </c>
      <c r="B6875" s="1" t="s">
        <v>6558</v>
      </c>
      <c r="D6875" s="3" t="s">
        <v>17580</v>
      </c>
      <c r="E6875" s="3" t="s">
        <v>19605</v>
      </c>
      <c r="F6875" s="3" t="s">
        <v>19624</v>
      </c>
      <c r="G6875" s="3" t="s">
        <v>27107</v>
      </c>
      <c r="H6875" s="3" t="s">
        <v>19628</v>
      </c>
      <c r="I6875" s="6">
        <v>810294</v>
      </c>
      <c r="J6875" s="7" t="s">
        <v>19629</v>
      </c>
      <c r="K6875" s="8">
        <v>81029400</v>
      </c>
      <c r="L6875" s="3">
        <v>3</v>
      </c>
      <c r="N6875" s="9">
        <v>0.03</v>
      </c>
      <c r="O6875" s="9" t="b">
        <v>1</v>
      </c>
      <c r="P6875" s="10">
        <v>8.2941141771251357E-3</v>
      </c>
      <c r="Q6875" s="3" t="s">
        <v>29</v>
      </c>
      <c r="R6875" s="3" t="s">
        <v>19630</v>
      </c>
      <c r="S6875" s="14">
        <v>81029400</v>
      </c>
      <c r="T6875" s="21">
        <v>1.3816165</v>
      </c>
      <c r="U6875" s="22">
        <v>0.94545033333333306</v>
      </c>
      <c r="V6875" s="22">
        <v>5.4190000000000002E-2</v>
      </c>
      <c r="W6875" s="22">
        <v>0.38197616666666695</v>
      </c>
      <c r="X6875" s="22">
        <f t="shared" si="111"/>
        <v>2.8363509999999991E-2</v>
      </c>
      <c r="Y6875" s="8" t="b">
        <v>0</v>
      </c>
      <c r="Z6875" s="8" t="b">
        <v>0</v>
      </c>
      <c r="AA6875" s="8" t="b">
        <v>0</v>
      </c>
      <c r="AB6875" s="8" t="b">
        <v>0</v>
      </c>
    </row>
    <row r="6876" spans="1:28" hidden="1" x14ac:dyDescent="0.2">
      <c r="A6876" s="1" t="s">
        <v>6290</v>
      </c>
      <c r="B6876" s="1" t="s">
        <v>6558</v>
      </c>
      <c r="D6876" s="3" t="s">
        <v>17580</v>
      </c>
      <c r="E6876" s="3" t="s">
        <v>19605</v>
      </c>
      <c r="F6876" s="3" t="s">
        <v>19624</v>
      </c>
      <c r="G6876" s="3" t="s">
        <v>27107</v>
      </c>
      <c r="H6876" s="3" t="s">
        <v>19631</v>
      </c>
      <c r="I6876" s="6">
        <v>810295</v>
      </c>
      <c r="J6876" s="7" t="s">
        <v>19632</v>
      </c>
      <c r="K6876" s="8">
        <v>81029500</v>
      </c>
      <c r="L6876" s="3">
        <v>5</v>
      </c>
      <c r="N6876" s="9">
        <v>0.05</v>
      </c>
      <c r="O6876" s="9" t="b">
        <v>1</v>
      </c>
      <c r="P6876" s="10">
        <v>3.4748273325207808E-2</v>
      </c>
      <c r="Q6876" s="3" t="s">
        <v>29</v>
      </c>
      <c r="R6876" s="3" t="s">
        <v>19633</v>
      </c>
      <c r="S6876" s="14">
        <v>81029500</v>
      </c>
      <c r="T6876" s="21">
        <v>1.5937425000000001</v>
      </c>
      <c r="U6876" s="22">
        <v>0.48614650000000004</v>
      </c>
      <c r="V6876" s="22">
        <v>0</v>
      </c>
      <c r="W6876" s="22">
        <v>1.107596</v>
      </c>
      <c r="X6876" s="22">
        <f t="shared" si="111"/>
        <v>2.4307325000000005E-2</v>
      </c>
      <c r="Y6876" s="8" t="b">
        <v>0</v>
      </c>
      <c r="Z6876" s="8" t="b">
        <v>0</v>
      </c>
      <c r="AA6876" s="8" t="b">
        <v>0</v>
      </c>
      <c r="AB6876" s="8" t="b">
        <v>0</v>
      </c>
    </row>
    <row r="6877" spans="1:28" hidden="1" x14ac:dyDescent="0.2">
      <c r="A6877" s="1" t="s">
        <v>6290</v>
      </c>
      <c r="B6877" s="1" t="s">
        <v>6558</v>
      </c>
      <c r="D6877" s="3" t="s">
        <v>17580</v>
      </c>
      <c r="E6877" s="3" t="s">
        <v>19605</v>
      </c>
      <c r="F6877" s="3" t="s">
        <v>19624</v>
      </c>
      <c r="G6877" s="3" t="s">
        <v>27107</v>
      </c>
      <c r="H6877" s="3" t="s">
        <v>19634</v>
      </c>
      <c r="I6877" s="6">
        <v>810296</v>
      </c>
      <c r="J6877" s="7" t="s">
        <v>19635</v>
      </c>
      <c r="K6877" s="8">
        <v>81029600</v>
      </c>
      <c r="L6877" s="3">
        <v>6.1</v>
      </c>
      <c r="N6877" s="9">
        <v>6.0999999999999999E-2</v>
      </c>
      <c r="O6877" s="9" t="b">
        <v>1</v>
      </c>
      <c r="P6877" s="10">
        <v>3.6777876189097357E-2</v>
      </c>
      <c r="Q6877" s="3" t="s">
        <v>29</v>
      </c>
      <c r="R6877" s="3" t="s">
        <v>19636</v>
      </c>
      <c r="S6877" s="14">
        <v>81029600</v>
      </c>
      <c r="T6877" s="21">
        <v>7.8280666666666665E-2</v>
      </c>
      <c r="U6877" s="22">
        <v>3.1084000000000001E-2</v>
      </c>
      <c r="V6877" s="22">
        <v>0</v>
      </c>
      <c r="W6877" s="22">
        <v>4.7196666666666671E-2</v>
      </c>
      <c r="X6877" s="22">
        <f t="shared" si="111"/>
        <v>1.8961239999999999E-3</v>
      </c>
      <c r="Y6877" s="8" t="b">
        <v>0</v>
      </c>
      <c r="Z6877" s="8" t="b">
        <v>0</v>
      </c>
      <c r="AA6877" s="8" t="b">
        <v>0</v>
      </c>
      <c r="AB6877" s="8" t="b">
        <v>0</v>
      </c>
    </row>
    <row r="6878" spans="1:28" hidden="1" x14ac:dyDescent="0.2">
      <c r="A6878" s="1" t="s">
        <v>6290</v>
      </c>
      <c r="B6878" s="1" t="s">
        <v>6558</v>
      </c>
      <c r="D6878" s="3" t="s">
        <v>17580</v>
      </c>
      <c r="E6878" s="3" t="s">
        <v>19605</v>
      </c>
      <c r="F6878" s="3" t="s">
        <v>19624</v>
      </c>
      <c r="G6878" s="3" t="s">
        <v>27107</v>
      </c>
      <c r="H6878" s="3" t="s">
        <v>19637</v>
      </c>
      <c r="I6878" s="6">
        <v>810297</v>
      </c>
      <c r="J6878" s="7" t="s">
        <v>19638</v>
      </c>
      <c r="K6878" s="8">
        <v>81029700</v>
      </c>
      <c r="L6878" s="3">
        <v>0</v>
      </c>
      <c r="N6878" s="9">
        <v>0</v>
      </c>
      <c r="O6878" s="9" t="b">
        <v>1</v>
      </c>
      <c r="P6878" s="10">
        <v>0</v>
      </c>
      <c r="Q6878" s="3" t="s">
        <v>29</v>
      </c>
      <c r="R6878" s="3" t="s">
        <v>19639</v>
      </c>
      <c r="S6878" s="14">
        <v>81029700</v>
      </c>
      <c r="T6878" s="21">
        <v>13.766286333333326</v>
      </c>
      <c r="U6878" s="22">
        <v>7.1994164999999937</v>
      </c>
      <c r="V6878" s="22">
        <v>1.3468841666666669</v>
      </c>
      <c r="W6878" s="22">
        <v>5.2199856666666662</v>
      </c>
      <c r="X6878" s="22">
        <f t="shared" si="111"/>
        <v>0</v>
      </c>
      <c r="Y6878" s="8" t="b">
        <v>0</v>
      </c>
      <c r="Z6878" s="8" t="b">
        <v>0</v>
      </c>
      <c r="AA6878" s="8" t="b">
        <v>0</v>
      </c>
      <c r="AB6878" s="8" t="b">
        <v>0</v>
      </c>
    </row>
    <row r="6879" spans="1:28" hidden="1" x14ac:dyDescent="0.2">
      <c r="A6879" s="1" t="s">
        <v>6290</v>
      </c>
      <c r="B6879" s="1" t="s">
        <v>6558</v>
      </c>
      <c r="D6879" s="3" t="s">
        <v>17580</v>
      </c>
      <c r="E6879" s="3" t="s">
        <v>19605</v>
      </c>
      <c r="F6879" s="3" t="s">
        <v>19624</v>
      </c>
      <c r="G6879" s="3" t="s">
        <v>27107</v>
      </c>
      <c r="H6879" s="3" t="s">
        <v>19640</v>
      </c>
      <c r="I6879" s="6">
        <v>810299</v>
      </c>
      <c r="J6879" s="7" t="s">
        <v>19641</v>
      </c>
      <c r="K6879" s="8">
        <v>81029900</v>
      </c>
      <c r="L6879" s="3">
        <v>7</v>
      </c>
      <c r="N6879" s="9">
        <v>7.0000000000000007E-2</v>
      </c>
      <c r="O6879" s="9" t="b">
        <v>1</v>
      </c>
      <c r="P6879" s="10">
        <v>3.9224739161814515E-2</v>
      </c>
      <c r="Q6879" s="3" t="s">
        <v>29</v>
      </c>
      <c r="R6879" s="3" t="s">
        <v>19642</v>
      </c>
      <c r="S6879" s="14">
        <v>81029900</v>
      </c>
      <c r="T6879" s="21">
        <v>0.89344983333333272</v>
      </c>
      <c r="U6879" s="22">
        <v>0.33652283333333338</v>
      </c>
      <c r="V6879" s="22">
        <v>5.6279333333333299E-2</v>
      </c>
      <c r="W6879" s="22">
        <v>0.50064766666666605</v>
      </c>
      <c r="X6879" s="22">
        <f t="shared" si="111"/>
        <v>2.3556598333333338E-2</v>
      </c>
      <c r="Y6879" s="8" t="b">
        <v>0</v>
      </c>
      <c r="Z6879" s="8" t="b">
        <v>0</v>
      </c>
      <c r="AA6879" s="8" t="b">
        <v>0</v>
      </c>
      <c r="AB6879" s="8" t="b">
        <v>0</v>
      </c>
    </row>
    <row r="6880" spans="1:28" hidden="1" x14ac:dyDescent="0.2">
      <c r="A6880" s="1" t="s">
        <v>6290</v>
      </c>
      <c r="B6880" s="1" t="s">
        <v>6558</v>
      </c>
      <c r="D6880" s="3" t="s">
        <v>17580</v>
      </c>
      <c r="E6880" s="3" t="s">
        <v>19605</v>
      </c>
      <c r="F6880" s="3" t="s">
        <v>19643</v>
      </c>
      <c r="G6880" s="3" t="s">
        <v>27108</v>
      </c>
      <c r="H6880" s="3" t="s">
        <v>19644</v>
      </c>
      <c r="I6880" s="6">
        <v>810320</v>
      </c>
      <c r="J6880" s="7" t="s">
        <v>19645</v>
      </c>
      <c r="K6880" s="8">
        <v>81032000</v>
      </c>
      <c r="L6880" s="3">
        <v>0</v>
      </c>
      <c r="N6880" s="9">
        <v>0</v>
      </c>
      <c r="O6880" s="9" t="b">
        <v>1</v>
      </c>
      <c r="P6880" s="10">
        <v>0</v>
      </c>
      <c r="Q6880" s="3" t="s">
        <v>29</v>
      </c>
      <c r="R6880" s="3" t="s">
        <v>19646</v>
      </c>
      <c r="S6880" s="14">
        <v>81032000</v>
      </c>
      <c r="T6880" s="21">
        <v>2.6675286666666698</v>
      </c>
      <c r="U6880" s="22">
        <v>0.239339</v>
      </c>
      <c r="V6880" s="22">
        <v>0.23583499999999999</v>
      </c>
      <c r="W6880" s="22">
        <v>2.1923546666666698</v>
      </c>
      <c r="X6880" s="22">
        <f t="shared" si="111"/>
        <v>0</v>
      </c>
      <c r="Y6880" s="8" t="b">
        <v>0</v>
      </c>
      <c r="Z6880" s="8" t="b">
        <v>0</v>
      </c>
      <c r="AA6880" s="8" t="b">
        <v>0</v>
      </c>
      <c r="AB6880" s="8" t="b">
        <v>0</v>
      </c>
    </row>
    <row r="6881" spans="1:28" hidden="1" x14ac:dyDescent="0.2">
      <c r="A6881" s="1" t="s">
        <v>6290</v>
      </c>
      <c r="B6881" s="1" t="s">
        <v>6558</v>
      </c>
      <c r="D6881" s="3" t="s">
        <v>17580</v>
      </c>
      <c r="E6881" s="3" t="s">
        <v>19605</v>
      </c>
      <c r="F6881" s="3" t="s">
        <v>19643</v>
      </c>
      <c r="G6881" s="3" t="s">
        <v>27108</v>
      </c>
      <c r="H6881" s="3" t="s">
        <v>19647</v>
      </c>
      <c r="I6881" s="6">
        <v>810330</v>
      </c>
      <c r="J6881" s="7" t="s">
        <v>19648</v>
      </c>
      <c r="K6881" s="8">
        <v>81033000</v>
      </c>
      <c r="L6881" s="3">
        <v>0</v>
      </c>
      <c r="N6881" s="9">
        <v>0</v>
      </c>
      <c r="O6881" s="9" t="b">
        <v>1</v>
      </c>
      <c r="P6881" s="10">
        <v>0</v>
      </c>
      <c r="Q6881" s="3" t="s">
        <v>29</v>
      </c>
      <c r="R6881" s="3" t="s">
        <v>19649</v>
      </c>
      <c r="S6881" s="14">
        <v>81033000</v>
      </c>
      <c r="T6881" s="21">
        <v>10.523971999999997</v>
      </c>
      <c r="U6881" s="22">
        <v>3.3998336666666704</v>
      </c>
      <c r="V6881" s="22">
        <v>0.37339899999999998</v>
      </c>
      <c r="W6881" s="22">
        <v>6.7507393333333265</v>
      </c>
      <c r="X6881" s="22">
        <f t="shared" si="111"/>
        <v>0</v>
      </c>
      <c r="Y6881" s="8" t="b">
        <v>0</v>
      </c>
      <c r="Z6881" s="8" t="b">
        <v>0</v>
      </c>
      <c r="AA6881" s="8" t="b">
        <v>0</v>
      </c>
      <c r="AB6881" s="8" t="b">
        <v>0</v>
      </c>
    </row>
    <row r="6882" spans="1:28" hidden="1" x14ac:dyDescent="0.2">
      <c r="A6882" s="1" t="s">
        <v>6290</v>
      </c>
      <c r="B6882" s="1" t="s">
        <v>6558</v>
      </c>
      <c r="D6882" s="3" t="s">
        <v>17580</v>
      </c>
      <c r="E6882" s="3" t="s">
        <v>19605</v>
      </c>
      <c r="F6882" s="3" t="s">
        <v>19643</v>
      </c>
      <c r="G6882" s="3" t="s">
        <v>27108</v>
      </c>
      <c r="H6882" s="3" t="s">
        <v>19650</v>
      </c>
      <c r="I6882" s="6">
        <v>810390</v>
      </c>
      <c r="J6882" s="7" t="s">
        <v>19651</v>
      </c>
      <c r="K6882" s="8">
        <v>81039010</v>
      </c>
      <c r="L6882" s="3">
        <v>3</v>
      </c>
      <c r="N6882" s="9">
        <v>0.03</v>
      </c>
      <c r="O6882" s="9" t="b">
        <v>1</v>
      </c>
      <c r="P6882" s="10">
        <v>1.8189236027578472E-2</v>
      </c>
      <c r="Q6882" s="3" t="s">
        <v>29</v>
      </c>
      <c r="R6882" s="3" t="s">
        <v>19652</v>
      </c>
      <c r="S6882" s="14">
        <v>81039010</v>
      </c>
      <c r="T6882" s="21">
        <v>0.93872716666666745</v>
      </c>
      <c r="U6882" s="22">
        <v>0.36163283333333374</v>
      </c>
      <c r="V6882" s="22">
        <v>7.93666666666667E-3</v>
      </c>
      <c r="W6882" s="22">
        <v>0.56915766666666701</v>
      </c>
      <c r="X6882" s="22">
        <f t="shared" si="111"/>
        <v>1.0848985000000012E-2</v>
      </c>
      <c r="Y6882" s="8" t="b">
        <v>0</v>
      </c>
      <c r="Z6882" s="8" t="b">
        <v>0</v>
      </c>
      <c r="AA6882" s="8" t="b">
        <v>0</v>
      </c>
      <c r="AB6882" s="8" t="b">
        <v>0</v>
      </c>
    </row>
    <row r="6883" spans="1:28" hidden="1" x14ac:dyDescent="0.2">
      <c r="A6883" s="1" t="s">
        <v>6290</v>
      </c>
      <c r="B6883" s="1" t="s">
        <v>6558</v>
      </c>
      <c r="D6883" s="3" t="s">
        <v>17580</v>
      </c>
      <c r="E6883" s="3" t="s">
        <v>19605</v>
      </c>
      <c r="F6883" s="3" t="s">
        <v>19643</v>
      </c>
      <c r="G6883" s="3" t="s">
        <v>27108</v>
      </c>
      <c r="H6883" s="3" t="s">
        <v>19650</v>
      </c>
      <c r="I6883" s="6">
        <v>810390</v>
      </c>
      <c r="J6883" s="7" t="s">
        <v>19653</v>
      </c>
      <c r="K6883" s="8">
        <v>81039090</v>
      </c>
      <c r="L6883" s="3">
        <v>4</v>
      </c>
      <c r="N6883" s="9">
        <v>0.04</v>
      </c>
      <c r="O6883" s="9" t="b">
        <v>1</v>
      </c>
      <c r="P6883" s="10">
        <v>2.2050920569155329E-2</v>
      </c>
      <c r="Q6883" s="3" t="s">
        <v>29</v>
      </c>
      <c r="R6883" s="3" t="s">
        <v>19654</v>
      </c>
      <c r="S6883" s="14">
        <v>81039090</v>
      </c>
      <c r="T6883" s="21">
        <v>0.88240699999999972</v>
      </c>
      <c r="U6883" s="22">
        <v>0.32366450000000035</v>
      </c>
      <c r="V6883" s="22">
        <v>7.2295333333333406E-2</v>
      </c>
      <c r="W6883" s="22">
        <v>0.48644716666666604</v>
      </c>
      <c r="X6883" s="22">
        <f t="shared" si="111"/>
        <v>1.2946580000000015E-2</v>
      </c>
      <c r="Y6883" s="8" t="b">
        <v>0</v>
      </c>
      <c r="Z6883" s="8" t="b">
        <v>0</v>
      </c>
      <c r="AA6883" s="8" t="b">
        <v>0</v>
      </c>
      <c r="AB6883" s="8" t="b">
        <v>0</v>
      </c>
    </row>
    <row r="6884" spans="1:28" hidden="1" x14ac:dyDescent="0.2">
      <c r="A6884" s="1" t="s">
        <v>6290</v>
      </c>
      <c r="B6884" s="1" t="s">
        <v>6558</v>
      </c>
      <c r="D6884" s="3" t="s">
        <v>17580</v>
      </c>
      <c r="E6884" s="3" t="s">
        <v>19605</v>
      </c>
      <c r="F6884" s="3" t="s">
        <v>19655</v>
      </c>
      <c r="G6884" s="3" t="s">
        <v>27109</v>
      </c>
      <c r="H6884" s="3" t="s">
        <v>19656</v>
      </c>
      <c r="I6884" s="6">
        <v>810411</v>
      </c>
      <c r="J6884" s="7" t="s">
        <v>19657</v>
      </c>
      <c r="K6884" s="8">
        <v>81041100</v>
      </c>
      <c r="L6884" s="3">
        <v>5.3</v>
      </c>
      <c r="N6884" s="9">
        <v>5.2999999999999999E-2</v>
      </c>
      <c r="O6884" s="9" t="b">
        <v>1</v>
      </c>
      <c r="P6884" s="10">
        <v>3.0124347131211354E-2</v>
      </c>
      <c r="Q6884" s="3" t="s">
        <v>29</v>
      </c>
      <c r="R6884" s="3" t="s">
        <v>19658</v>
      </c>
      <c r="S6884" s="14">
        <v>81041100</v>
      </c>
      <c r="T6884" s="21">
        <v>6.2945266666666599</v>
      </c>
      <c r="U6884" s="22">
        <v>2.6757556666666633</v>
      </c>
      <c r="V6884" s="22">
        <v>4.1063333333333299E-2</v>
      </c>
      <c r="W6884" s="22">
        <v>3.5777076666666634</v>
      </c>
      <c r="X6884" s="22">
        <f t="shared" si="111"/>
        <v>0.14181505033333316</v>
      </c>
      <c r="Y6884" s="8" t="b">
        <v>0</v>
      </c>
      <c r="Z6884" s="8" t="b">
        <v>0</v>
      </c>
      <c r="AA6884" s="8" t="b">
        <v>0</v>
      </c>
      <c r="AB6884" s="8" t="b">
        <v>0</v>
      </c>
    </row>
    <row r="6885" spans="1:28" hidden="1" x14ac:dyDescent="0.2">
      <c r="A6885" s="1" t="s">
        <v>6290</v>
      </c>
      <c r="B6885" s="1" t="s">
        <v>6558</v>
      </c>
      <c r="D6885" s="3" t="s">
        <v>17580</v>
      </c>
      <c r="E6885" s="3" t="s">
        <v>19605</v>
      </c>
      <c r="F6885" s="3" t="s">
        <v>19655</v>
      </c>
      <c r="G6885" s="3" t="s">
        <v>27109</v>
      </c>
      <c r="H6885" s="3" t="s">
        <v>19659</v>
      </c>
      <c r="I6885" s="6">
        <v>810419</v>
      </c>
      <c r="J6885" s="7" t="s">
        <v>19660</v>
      </c>
      <c r="K6885" s="8">
        <v>81041900</v>
      </c>
      <c r="L6885" s="3">
        <v>4</v>
      </c>
      <c r="N6885" s="9">
        <v>0.04</v>
      </c>
      <c r="O6885" s="9" t="b">
        <v>1</v>
      </c>
      <c r="P6885" s="10">
        <v>2.2002158948132157E-2</v>
      </c>
      <c r="Q6885" s="3" t="s">
        <v>29</v>
      </c>
      <c r="R6885" s="3" t="s">
        <v>19661</v>
      </c>
      <c r="S6885" s="14">
        <v>81041900</v>
      </c>
      <c r="T6885" s="21">
        <v>15.144412000000001</v>
      </c>
      <c r="U6885" s="22">
        <v>3.7918956666666697</v>
      </c>
      <c r="V6885" s="22">
        <v>3.0222723333333303</v>
      </c>
      <c r="W6885" s="22">
        <v>8.3302440000000004</v>
      </c>
      <c r="X6885" s="22">
        <f t="shared" si="111"/>
        <v>0.15167582666666679</v>
      </c>
      <c r="Y6885" s="8" t="b">
        <v>0</v>
      </c>
      <c r="Z6885" s="8" t="b">
        <v>0</v>
      </c>
      <c r="AA6885" s="8" t="b">
        <v>0</v>
      </c>
      <c r="AB6885" s="8" t="b">
        <v>0</v>
      </c>
    </row>
    <row r="6886" spans="1:28" hidden="1" x14ac:dyDescent="0.2">
      <c r="A6886" s="1" t="s">
        <v>6290</v>
      </c>
      <c r="B6886" s="1" t="s">
        <v>6558</v>
      </c>
      <c r="D6886" s="3" t="s">
        <v>17580</v>
      </c>
      <c r="E6886" s="3" t="s">
        <v>19605</v>
      </c>
      <c r="F6886" s="3" t="s">
        <v>19655</v>
      </c>
      <c r="G6886" s="3" t="s">
        <v>27109</v>
      </c>
      <c r="H6886" s="3" t="s">
        <v>19662</v>
      </c>
      <c r="I6886" s="6">
        <v>810420</v>
      </c>
      <c r="J6886" s="7" t="s">
        <v>19663</v>
      </c>
      <c r="K6886" s="8">
        <v>81042000</v>
      </c>
      <c r="L6886" s="3">
        <v>0</v>
      </c>
      <c r="N6886" s="9">
        <v>0</v>
      </c>
      <c r="O6886" s="9" t="b">
        <v>1</v>
      </c>
      <c r="P6886" s="10">
        <v>0</v>
      </c>
      <c r="Q6886" s="3" t="s">
        <v>29</v>
      </c>
      <c r="R6886" s="3" t="s">
        <v>19664</v>
      </c>
      <c r="S6886" s="14">
        <v>81042000</v>
      </c>
      <c r="T6886" s="21">
        <v>0.68269700000000066</v>
      </c>
      <c r="U6886" s="22">
        <v>0.60208733333333397</v>
      </c>
      <c r="V6886" s="22">
        <v>0</v>
      </c>
      <c r="W6886" s="22">
        <v>8.0609666666666704E-2</v>
      </c>
      <c r="X6886" s="22">
        <f t="shared" si="111"/>
        <v>0</v>
      </c>
      <c r="Y6886" s="8" t="b">
        <v>0</v>
      </c>
      <c r="Z6886" s="8" t="b">
        <v>0</v>
      </c>
      <c r="AA6886" s="8" t="b">
        <v>0</v>
      </c>
      <c r="AB6886" s="8" t="b">
        <v>0</v>
      </c>
    </row>
    <row r="6887" spans="1:28" hidden="1" x14ac:dyDescent="0.2">
      <c r="A6887" s="1" t="s">
        <v>6290</v>
      </c>
      <c r="B6887" s="1" t="s">
        <v>6558</v>
      </c>
      <c r="D6887" s="3" t="s">
        <v>17580</v>
      </c>
      <c r="E6887" s="3" t="s">
        <v>19605</v>
      </c>
      <c r="F6887" s="3" t="s">
        <v>19655</v>
      </c>
      <c r="G6887" s="3" t="s">
        <v>27109</v>
      </c>
      <c r="H6887" s="3" t="s">
        <v>19665</v>
      </c>
      <c r="I6887" s="6">
        <v>810430</v>
      </c>
      <c r="J6887" s="7" t="s">
        <v>19666</v>
      </c>
      <c r="K6887" s="8">
        <v>81043000</v>
      </c>
      <c r="L6887" s="3">
        <v>4</v>
      </c>
      <c r="N6887" s="9">
        <v>0.04</v>
      </c>
      <c r="O6887" s="9" t="b">
        <v>1</v>
      </c>
      <c r="P6887" s="10">
        <v>3.5004866163878531E-2</v>
      </c>
      <c r="Q6887" s="3" t="s">
        <v>29</v>
      </c>
      <c r="R6887" s="3" t="s">
        <v>19667</v>
      </c>
      <c r="S6887" s="14">
        <v>81043000</v>
      </c>
      <c r="T6887" s="21">
        <v>7.1723163333333328</v>
      </c>
      <c r="U6887" s="22">
        <v>0.55929600000000002</v>
      </c>
      <c r="V6887" s="22">
        <v>0.33637099999999998</v>
      </c>
      <c r="W6887" s="22">
        <v>6.2766493333333333</v>
      </c>
      <c r="X6887" s="22">
        <f t="shared" si="111"/>
        <v>2.237184E-2</v>
      </c>
      <c r="Y6887" s="8" t="b">
        <v>0</v>
      </c>
      <c r="Z6887" s="8" t="b">
        <v>0</v>
      </c>
      <c r="AA6887" s="8" t="b">
        <v>0</v>
      </c>
      <c r="AB6887" s="8" t="b">
        <v>0</v>
      </c>
    </row>
    <row r="6888" spans="1:28" hidden="1" x14ac:dyDescent="0.2">
      <c r="A6888" s="1" t="s">
        <v>6290</v>
      </c>
      <c r="B6888" s="1" t="s">
        <v>6558</v>
      </c>
      <c r="D6888" s="3" t="s">
        <v>17580</v>
      </c>
      <c r="E6888" s="3" t="s">
        <v>19605</v>
      </c>
      <c r="F6888" s="3" t="s">
        <v>19655</v>
      </c>
      <c r="G6888" s="3" t="s">
        <v>27109</v>
      </c>
      <c r="H6888" s="3" t="s">
        <v>19668</v>
      </c>
      <c r="I6888" s="6">
        <v>810490</v>
      </c>
      <c r="J6888" s="7" t="s">
        <v>19669</v>
      </c>
      <c r="K6888" s="8">
        <v>81049000</v>
      </c>
      <c r="L6888" s="3">
        <v>4</v>
      </c>
      <c r="N6888" s="9">
        <v>0.04</v>
      </c>
      <c r="O6888" s="9" t="b">
        <v>1</v>
      </c>
      <c r="P6888" s="10">
        <v>3.8594711181178888E-2</v>
      </c>
      <c r="Q6888" s="3" t="s">
        <v>29</v>
      </c>
      <c r="R6888" s="3" t="s">
        <v>19670</v>
      </c>
      <c r="S6888" s="14">
        <v>81049000</v>
      </c>
      <c r="T6888" s="21">
        <v>17.954254666666635</v>
      </c>
      <c r="U6888" s="22">
        <v>0.38466383333333304</v>
      </c>
      <c r="V6888" s="22">
        <v>0.24610899999999999</v>
      </c>
      <c r="W6888" s="22">
        <v>17.323481833333304</v>
      </c>
      <c r="X6888" s="22">
        <f t="shared" si="111"/>
        <v>1.5386553333333322E-2</v>
      </c>
      <c r="Y6888" s="8" t="b">
        <v>0</v>
      </c>
      <c r="Z6888" s="8" t="b">
        <v>0</v>
      </c>
      <c r="AA6888" s="8" t="b">
        <v>0</v>
      </c>
      <c r="AB6888" s="8" t="b">
        <v>0</v>
      </c>
    </row>
    <row r="6889" spans="1:28" hidden="1" x14ac:dyDescent="0.2">
      <c r="A6889" s="1" t="s">
        <v>6290</v>
      </c>
      <c r="B6889" s="1" t="s">
        <v>6558</v>
      </c>
      <c r="D6889" s="3" t="s">
        <v>17580</v>
      </c>
      <c r="E6889" s="3" t="s">
        <v>19605</v>
      </c>
      <c r="F6889" s="3" t="s">
        <v>19671</v>
      </c>
      <c r="G6889" s="3" t="s">
        <v>27110</v>
      </c>
      <c r="H6889" s="3" t="s">
        <v>19672</v>
      </c>
      <c r="I6889" s="6">
        <v>810520</v>
      </c>
      <c r="J6889" s="7" t="s">
        <v>19673</v>
      </c>
      <c r="K6889" s="8">
        <v>81052000</v>
      </c>
      <c r="L6889" s="3">
        <v>0</v>
      </c>
      <c r="N6889" s="9">
        <v>0</v>
      </c>
      <c r="O6889" s="9" t="b">
        <v>1</v>
      </c>
      <c r="P6889" s="10">
        <v>0</v>
      </c>
      <c r="Q6889" s="3" t="s">
        <v>29</v>
      </c>
      <c r="R6889" s="3" t="s">
        <v>19674</v>
      </c>
      <c r="S6889" s="14">
        <v>81052000</v>
      </c>
      <c r="T6889" s="21">
        <v>47.28188216666662</v>
      </c>
      <c r="U6889" s="22">
        <v>35.019238666666624</v>
      </c>
      <c r="V6889" s="22">
        <v>4.7437906666666629</v>
      </c>
      <c r="W6889" s="22">
        <v>7.5188528333333329</v>
      </c>
      <c r="X6889" s="22">
        <f t="shared" si="111"/>
        <v>0</v>
      </c>
      <c r="Y6889" s="8" t="b">
        <v>0</v>
      </c>
      <c r="Z6889" s="8" t="b">
        <v>0</v>
      </c>
      <c r="AA6889" s="8" t="b">
        <v>0</v>
      </c>
      <c r="AB6889" s="8" t="b">
        <v>0</v>
      </c>
    </row>
    <row r="6890" spans="1:28" hidden="1" x14ac:dyDescent="0.2">
      <c r="A6890" s="1" t="s">
        <v>6290</v>
      </c>
      <c r="B6890" s="1" t="s">
        <v>6558</v>
      </c>
      <c r="D6890" s="3" t="s">
        <v>17580</v>
      </c>
      <c r="E6890" s="3" t="s">
        <v>19605</v>
      </c>
      <c r="F6890" s="3" t="s">
        <v>19671</v>
      </c>
      <c r="G6890" s="3" t="s">
        <v>27110</v>
      </c>
      <c r="H6890" s="3" t="s">
        <v>19675</v>
      </c>
      <c r="I6890" s="6">
        <v>810530</v>
      </c>
      <c r="J6890" s="7" t="s">
        <v>19676</v>
      </c>
      <c r="K6890" s="8">
        <v>81053000</v>
      </c>
      <c r="L6890" s="3">
        <v>0</v>
      </c>
      <c r="N6890" s="9">
        <v>0</v>
      </c>
      <c r="O6890" s="9" t="b">
        <v>1</v>
      </c>
      <c r="P6890" s="10">
        <v>0</v>
      </c>
      <c r="Q6890" s="3" t="s">
        <v>29</v>
      </c>
      <c r="R6890" s="3" t="s">
        <v>19677</v>
      </c>
      <c r="S6890" s="14">
        <v>81053000</v>
      </c>
      <c r="T6890" s="21">
        <v>3.7255866666666666</v>
      </c>
      <c r="U6890" s="22">
        <v>1.9042931666666669</v>
      </c>
      <c r="V6890" s="22">
        <v>0.30356000000000039</v>
      </c>
      <c r="W6890" s="22">
        <v>1.5177334999999994</v>
      </c>
      <c r="X6890" s="22">
        <f t="shared" si="111"/>
        <v>0</v>
      </c>
      <c r="Y6890" s="8" t="b">
        <v>0</v>
      </c>
      <c r="Z6890" s="8" t="b">
        <v>0</v>
      </c>
      <c r="AA6890" s="8" t="b">
        <v>0</v>
      </c>
      <c r="AB6890" s="8" t="b">
        <v>0</v>
      </c>
    </row>
    <row r="6891" spans="1:28" hidden="1" x14ac:dyDescent="0.2">
      <c r="A6891" s="1" t="s">
        <v>6290</v>
      </c>
      <c r="B6891" s="1" t="s">
        <v>6558</v>
      </c>
      <c r="D6891" s="3" t="s">
        <v>17580</v>
      </c>
      <c r="E6891" s="3" t="s">
        <v>19605</v>
      </c>
      <c r="F6891" s="3" t="s">
        <v>19671</v>
      </c>
      <c r="G6891" s="3" t="s">
        <v>27110</v>
      </c>
      <c r="H6891" s="3" t="s">
        <v>19678</v>
      </c>
      <c r="I6891" s="6">
        <v>810590</v>
      </c>
      <c r="J6891" s="7" t="s">
        <v>19679</v>
      </c>
      <c r="K6891" s="8">
        <v>81059000</v>
      </c>
      <c r="L6891" s="3">
        <v>3</v>
      </c>
      <c r="N6891" s="9">
        <v>0.03</v>
      </c>
      <c r="O6891" s="9" t="b">
        <v>1</v>
      </c>
      <c r="P6891" s="10">
        <v>1.2174495594102877E-2</v>
      </c>
      <c r="Q6891" s="3" t="s">
        <v>29</v>
      </c>
      <c r="R6891" s="3" t="s">
        <v>19680</v>
      </c>
      <c r="S6891" s="14">
        <v>81059000</v>
      </c>
      <c r="T6891" s="21">
        <v>14.033861499999993</v>
      </c>
      <c r="U6891" s="22">
        <v>5.7309331666666603</v>
      </c>
      <c r="V6891" s="22">
        <v>2.6077555000000032</v>
      </c>
      <c r="W6891" s="22">
        <v>5.6951728333333298</v>
      </c>
      <c r="X6891" s="22">
        <f t="shared" si="111"/>
        <v>0.17192799499999981</v>
      </c>
      <c r="Y6891" s="8" t="b">
        <v>0</v>
      </c>
      <c r="Z6891" s="8" t="b">
        <v>0</v>
      </c>
      <c r="AA6891" s="8" t="b">
        <v>0</v>
      </c>
      <c r="AB6891" s="8" t="b">
        <v>0</v>
      </c>
    </row>
    <row r="6892" spans="1:28" hidden="1" x14ac:dyDescent="0.2">
      <c r="A6892" s="1" t="s">
        <v>6290</v>
      </c>
      <c r="B6892" s="1" t="s">
        <v>6558</v>
      </c>
      <c r="D6892" s="3" t="s">
        <v>17580</v>
      </c>
      <c r="E6892" s="3" t="s">
        <v>19605</v>
      </c>
      <c r="F6892" s="3" t="s">
        <v>19681</v>
      </c>
      <c r="G6892" s="3" t="s">
        <v>27111</v>
      </c>
      <c r="H6892" s="3" t="s">
        <v>19682</v>
      </c>
      <c r="I6892" s="6">
        <v>810600</v>
      </c>
      <c r="J6892" s="7" t="s">
        <v>19683</v>
      </c>
      <c r="K6892" s="8">
        <v>81060010</v>
      </c>
      <c r="L6892" s="3">
        <v>0</v>
      </c>
      <c r="N6892" s="9">
        <v>0</v>
      </c>
      <c r="O6892" s="9" t="b">
        <v>1</v>
      </c>
      <c r="P6892" s="10">
        <v>0</v>
      </c>
      <c r="Q6892" s="3" t="s">
        <v>29</v>
      </c>
      <c r="R6892" s="3" t="s">
        <v>19684</v>
      </c>
      <c r="S6892" s="14">
        <v>81060010</v>
      </c>
      <c r="T6892" s="21">
        <v>2.7207301666666668</v>
      </c>
      <c r="U6892" s="22">
        <v>2.3544046666666669</v>
      </c>
      <c r="V6892" s="22">
        <v>0</v>
      </c>
      <c r="W6892" s="22">
        <v>0.36632550000000003</v>
      </c>
      <c r="X6892" s="22">
        <f t="shared" si="111"/>
        <v>0</v>
      </c>
      <c r="Y6892" s="8" t="b">
        <v>0</v>
      </c>
      <c r="Z6892" s="8" t="b">
        <v>0</v>
      </c>
      <c r="AA6892" s="8" t="b">
        <v>0</v>
      </c>
      <c r="AB6892" s="8" t="b">
        <v>0</v>
      </c>
    </row>
    <row r="6893" spans="1:28" hidden="1" x14ac:dyDescent="0.2">
      <c r="A6893" s="1" t="s">
        <v>6290</v>
      </c>
      <c r="B6893" s="1" t="s">
        <v>6558</v>
      </c>
      <c r="D6893" s="3" t="s">
        <v>17580</v>
      </c>
      <c r="E6893" s="3" t="s">
        <v>19605</v>
      </c>
      <c r="F6893" s="3" t="s">
        <v>19681</v>
      </c>
      <c r="G6893" s="3" t="s">
        <v>27111</v>
      </c>
      <c r="H6893" s="3" t="s">
        <v>19682</v>
      </c>
      <c r="I6893" s="6">
        <v>810600</v>
      </c>
      <c r="J6893" s="7" t="s">
        <v>19685</v>
      </c>
      <c r="K6893" s="8">
        <v>81060090</v>
      </c>
      <c r="L6893" s="3">
        <v>2</v>
      </c>
      <c r="N6893" s="9">
        <v>0.02</v>
      </c>
      <c r="O6893" s="9" t="b">
        <v>1</v>
      </c>
      <c r="P6893" s="10">
        <v>3.1664849446886079E-3</v>
      </c>
      <c r="Q6893" s="3" t="s">
        <v>29</v>
      </c>
      <c r="R6893" s="3" t="s">
        <v>19686</v>
      </c>
      <c r="S6893" s="14">
        <v>81060090</v>
      </c>
      <c r="T6893" s="21">
        <v>0.14888433333333329</v>
      </c>
      <c r="U6893" s="22">
        <v>0.10371533333333327</v>
      </c>
      <c r="V6893" s="22">
        <v>2.1597000000000002E-2</v>
      </c>
      <c r="W6893" s="22">
        <v>2.3571999999999999E-2</v>
      </c>
      <c r="X6893" s="22">
        <f t="shared" si="111"/>
        <v>2.0743066666666656E-3</v>
      </c>
      <c r="Y6893" s="8" t="b">
        <v>0</v>
      </c>
      <c r="Z6893" s="8" t="b">
        <v>0</v>
      </c>
      <c r="AA6893" s="8" t="b">
        <v>0</v>
      </c>
      <c r="AB6893" s="8" t="b">
        <v>0</v>
      </c>
    </row>
    <row r="6894" spans="1:28" hidden="1" x14ac:dyDescent="0.2">
      <c r="A6894" s="1" t="s">
        <v>6290</v>
      </c>
      <c r="B6894" s="1" t="s">
        <v>6558</v>
      </c>
      <c r="D6894" s="3" t="s">
        <v>17580</v>
      </c>
      <c r="E6894" s="3" t="s">
        <v>19605</v>
      </c>
      <c r="F6894" s="3" t="s">
        <v>19687</v>
      </c>
      <c r="G6894" s="3" t="s">
        <v>27112</v>
      </c>
      <c r="H6894" s="3" t="s">
        <v>19688</v>
      </c>
      <c r="I6894" s="6">
        <v>810720</v>
      </c>
      <c r="J6894" s="7" t="s">
        <v>19689</v>
      </c>
      <c r="K6894" s="8">
        <v>81072000</v>
      </c>
      <c r="L6894" s="3">
        <v>3</v>
      </c>
      <c r="N6894" s="9">
        <v>0.03</v>
      </c>
      <c r="O6894" s="9" t="b">
        <v>1</v>
      </c>
      <c r="P6894" s="10">
        <v>0</v>
      </c>
      <c r="Q6894" s="3" t="s">
        <v>29</v>
      </c>
      <c r="R6894" s="3" t="s">
        <v>19690</v>
      </c>
      <c r="S6894" s="14">
        <v>81072000</v>
      </c>
      <c r="T6894" s="21">
        <v>0.1798785</v>
      </c>
      <c r="U6894" s="22">
        <v>0.1736945</v>
      </c>
      <c r="V6894" s="22">
        <v>6.1840000000000003E-3</v>
      </c>
      <c r="W6894" s="22">
        <v>0</v>
      </c>
      <c r="X6894" s="22">
        <f t="shared" si="111"/>
        <v>5.2108349999999996E-3</v>
      </c>
      <c r="Y6894" s="8" t="b">
        <v>0</v>
      </c>
      <c r="Z6894" s="8" t="b">
        <v>0</v>
      </c>
      <c r="AA6894" s="8" t="b">
        <v>0</v>
      </c>
      <c r="AB6894" s="8" t="b">
        <v>0</v>
      </c>
    </row>
    <row r="6895" spans="1:28" hidden="1" x14ac:dyDescent="0.2">
      <c r="A6895" s="1" t="s">
        <v>6290</v>
      </c>
      <c r="B6895" s="1" t="s">
        <v>6558</v>
      </c>
      <c r="D6895" s="3" t="s">
        <v>17580</v>
      </c>
      <c r="E6895" s="3" t="s">
        <v>19605</v>
      </c>
      <c r="F6895" s="3" t="s">
        <v>19687</v>
      </c>
      <c r="G6895" s="3" t="s">
        <v>27112</v>
      </c>
      <c r="H6895" s="3" t="s">
        <v>19691</v>
      </c>
      <c r="I6895" s="6">
        <v>810730</v>
      </c>
      <c r="J6895" s="7" t="s">
        <v>19692</v>
      </c>
      <c r="K6895" s="8">
        <v>81073000</v>
      </c>
      <c r="L6895" s="3">
        <v>0</v>
      </c>
      <c r="N6895" s="9">
        <v>0</v>
      </c>
      <c r="O6895" s="9" t="b">
        <v>1</v>
      </c>
      <c r="P6895" s="10">
        <v>0</v>
      </c>
      <c r="Q6895" s="3" t="s">
        <v>29</v>
      </c>
      <c r="R6895" s="3" t="s">
        <v>19693</v>
      </c>
      <c r="S6895" s="14">
        <v>81073000</v>
      </c>
      <c r="T6895" s="21">
        <v>3.3585999999999998E-2</v>
      </c>
      <c r="U6895" s="22">
        <v>0</v>
      </c>
      <c r="V6895" s="22">
        <v>0</v>
      </c>
      <c r="W6895" s="22">
        <v>3.3585999999999998E-2</v>
      </c>
      <c r="X6895" s="22">
        <f t="shared" si="111"/>
        <v>0</v>
      </c>
      <c r="Y6895" s="8" t="b">
        <v>0</v>
      </c>
      <c r="Z6895" s="8" t="b">
        <v>0</v>
      </c>
      <c r="AA6895" s="8" t="b">
        <v>0</v>
      </c>
      <c r="AB6895" s="8" t="b">
        <v>0</v>
      </c>
    </row>
    <row r="6896" spans="1:28" hidden="1" x14ac:dyDescent="0.2">
      <c r="A6896" s="1" t="s">
        <v>6290</v>
      </c>
      <c r="B6896" s="1" t="s">
        <v>6558</v>
      </c>
      <c r="D6896" s="3" t="s">
        <v>17580</v>
      </c>
      <c r="E6896" s="3" t="s">
        <v>19605</v>
      </c>
      <c r="F6896" s="3" t="s">
        <v>19687</v>
      </c>
      <c r="G6896" s="3" t="s">
        <v>27112</v>
      </c>
      <c r="H6896" s="3" t="s">
        <v>19694</v>
      </c>
      <c r="I6896" s="6">
        <v>810790</v>
      </c>
      <c r="J6896" s="7" t="s">
        <v>19695</v>
      </c>
      <c r="K6896" s="8">
        <v>81079000</v>
      </c>
      <c r="L6896" s="3">
        <v>4</v>
      </c>
      <c r="N6896" s="9">
        <v>0.04</v>
      </c>
      <c r="O6896" s="9" t="b">
        <v>1</v>
      </c>
      <c r="P6896" s="10">
        <v>4.5877192489792266E-3</v>
      </c>
      <c r="Q6896" s="3" t="s">
        <v>29</v>
      </c>
      <c r="R6896" s="3" t="s">
        <v>19696</v>
      </c>
      <c r="S6896" s="14">
        <v>81079000</v>
      </c>
      <c r="T6896" s="21">
        <v>0.2967516666666663</v>
      </c>
      <c r="U6896" s="22">
        <v>5.6870000000000002E-3</v>
      </c>
      <c r="V6896" s="22">
        <v>0.257029333333333</v>
      </c>
      <c r="W6896" s="22">
        <v>3.4035333333333299E-2</v>
      </c>
      <c r="X6896" s="22">
        <f t="shared" si="111"/>
        <v>2.2748000000000001E-4</v>
      </c>
      <c r="Y6896" s="8" t="b">
        <v>0</v>
      </c>
      <c r="Z6896" s="8" t="b">
        <v>0</v>
      </c>
      <c r="AA6896" s="8" t="b">
        <v>0</v>
      </c>
      <c r="AB6896" s="8" t="b">
        <v>0</v>
      </c>
    </row>
    <row r="6897" spans="1:28" hidden="1" x14ac:dyDescent="0.2">
      <c r="A6897" s="1" t="s">
        <v>6290</v>
      </c>
      <c r="B6897" s="1" t="s">
        <v>6558</v>
      </c>
      <c r="D6897" s="3" t="s">
        <v>17580</v>
      </c>
      <c r="E6897" s="3" t="s">
        <v>19605</v>
      </c>
      <c r="F6897" s="3" t="s">
        <v>19697</v>
      </c>
      <c r="G6897" s="3" t="s">
        <v>27113</v>
      </c>
      <c r="H6897" s="3" t="s">
        <v>19698</v>
      </c>
      <c r="I6897" s="6">
        <v>810820</v>
      </c>
      <c r="J6897" s="7" t="s">
        <v>19699</v>
      </c>
      <c r="K6897" s="8">
        <v>81082000</v>
      </c>
      <c r="L6897" s="3">
        <v>5</v>
      </c>
      <c r="N6897" s="9">
        <v>4.9999999999999996E-2</v>
      </c>
      <c r="O6897" s="9" t="b">
        <v>1</v>
      </c>
      <c r="P6897" s="10">
        <v>4.4034242814705644E-2</v>
      </c>
      <c r="Q6897" s="3" t="s">
        <v>29</v>
      </c>
      <c r="R6897" s="3" t="s">
        <v>19700</v>
      </c>
      <c r="S6897" s="14">
        <v>81082000</v>
      </c>
      <c r="T6897" s="21">
        <v>80.305547999999945</v>
      </c>
      <c r="U6897" s="22">
        <v>4.1491586666666649</v>
      </c>
      <c r="V6897" s="22">
        <v>5.4325093333333303</v>
      </c>
      <c r="W6897" s="22">
        <v>70.723879999999951</v>
      </c>
      <c r="X6897" s="22">
        <f t="shared" si="111"/>
        <v>0.20745793333333323</v>
      </c>
      <c r="Y6897" s="8" t="b">
        <v>0</v>
      </c>
      <c r="Z6897" s="8" t="b">
        <v>0</v>
      </c>
      <c r="AA6897" s="8" t="b">
        <v>0</v>
      </c>
      <c r="AB6897" s="8" t="b">
        <v>0</v>
      </c>
    </row>
    <row r="6898" spans="1:28" hidden="1" x14ac:dyDescent="0.2">
      <c r="A6898" s="1" t="s">
        <v>6290</v>
      </c>
      <c r="B6898" s="1" t="s">
        <v>6558</v>
      </c>
      <c r="D6898" s="3" t="s">
        <v>17580</v>
      </c>
      <c r="E6898" s="3" t="s">
        <v>19605</v>
      </c>
      <c r="F6898" s="3" t="s">
        <v>19697</v>
      </c>
      <c r="G6898" s="3" t="s">
        <v>27113</v>
      </c>
      <c r="H6898" s="3" t="s">
        <v>19701</v>
      </c>
      <c r="I6898" s="6">
        <v>810830</v>
      </c>
      <c r="J6898" s="7" t="s">
        <v>19702</v>
      </c>
      <c r="K6898" s="8">
        <v>81083000</v>
      </c>
      <c r="L6898" s="3">
        <v>5</v>
      </c>
      <c r="N6898" s="9">
        <v>0.05</v>
      </c>
      <c r="O6898" s="9" t="b">
        <v>1</v>
      </c>
      <c r="P6898" s="10">
        <v>2.1087589235957049E-2</v>
      </c>
      <c r="Q6898" s="3" t="s">
        <v>29</v>
      </c>
      <c r="R6898" s="3" t="s">
        <v>19703</v>
      </c>
      <c r="S6898" s="14">
        <v>81083000</v>
      </c>
      <c r="T6898" s="21">
        <v>21.617757166666671</v>
      </c>
      <c r="U6898" s="22">
        <v>11.107051666666669</v>
      </c>
      <c r="V6898" s="22">
        <v>1.3933778333333338</v>
      </c>
      <c r="W6898" s="22">
        <v>9.1173276666666663</v>
      </c>
      <c r="X6898" s="22">
        <f t="shared" si="111"/>
        <v>0.55535258333333348</v>
      </c>
      <c r="Y6898" s="8" t="b">
        <v>0</v>
      </c>
      <c r="Z6898" s="8" t="b">
        <v>0</v>
      </c>
      <c r="AA6898" s="8" t="b">
        <v>0</v>
      </c>
      <c r="AB6898" s="8" t="b">
        <v>0</v>
      </c>
    </row>
    <row r="6899" spans="1:28" hidden="1" x14ac:dyDescent="0.2">
      <c r="A6899" s="1" t="s">
        <v>6290</v>
      </c>
      <c r="B6899" s="1" t="s">
        <v>6558</v>
      </c>
      <c r="D6899" s="3" t="s">
        <v>17580</v>
      </c>
      <c r="E6899" s="3" t="s">
        <v>19605</v>
      </c>
      <c r="F6899" s="3" t="s">
        <v>19697</v>
      </c>
      <c r="G6899" s="3" t="s">
        <v>27113</v>
      </c>
      <c r="H6899" s="3" t="s">
        <v>19704</v>
      </c>
      <c r="I6899" s="6">
        <v>810890</v>
      </c>
      <c r="J6899" s="7" t="s">
        <v>19705</v>
      </c>
      <c r="K6899" s="8">
        <v>81089030</v>
      </c>
      <c r="L6899" s="3">
        <v>7</v>
      </c>
      <c r="N6899" s="9">
        <v>7.0000000000000007E-2</v>
      </c>
      <c r="O6899" s="9" t="b">
        <v>1</v>
      </c>
      <c r="P6899" s="10">
        <v>5.723470500065117E-2</v>
      </c>
      <c r="Q6899" s="3" t="s">
        <v>29</v>
      </c>
      <c r="R6899" s="3" t="s">
        <v>19706</v>
      </c>
      <c r="S6899" s="14">
        <v>81089030</v>
      </c>
      <c r="T6899" s="21">
        <v>84.432977333333355</v>
      </c>
      <c r="U6899" s="22">
        <v>14.805606666666668</v>
      </c>
      <c r="V6899" s="22">
        <v>0.59170566666666702</v>
      </c>
      <c r="W6899" s="22">
        <v>69.035665000000023</v>
      </c>
      <c r="X6899" s="22">
        <f t="shared" si="111"/>
        <v>1.0363924666666668</v>
      </c>
      <c r="Y6899" s="8" t="b">
        <v>0</v>
      </c>
      <c r="Z6899" s="8" t="b">
        <v>0</v>
      </c>
      <c r="AA6899" s="8" t="b">
        <v>0</v>
      </c>
      <c r="AB6899" s="8" t="b">
        <v>0</v>
      </c>
    </row>
    <row r="6900" spans="1:28" hidden="1" x14ac:dyDescent="0.2">
      <c r="A6900" s="1" t="s">
        <v>6290</v>
      </c>
      <c r="B6900" s="1" t="s">
        <v>6558</v>
      </c>
      <c r="D6900" s="3" t="s">
        <v>17580</v>
      </c>
      <c r="E6900" s="3" t="s">
        <v>19605</v>
      </c>
      <c r="F6900" s="3" t="s">
        <v>19697</v>
      </c>
      <c r="G6900" s="3" t="s">
        <v>27113</v>
      </c>
      <c r="H6900" s="3" t="s">
        <v>19704</v>
      </c>
      <c r="I6900" s="6">
        <v>810890</v>
      </c>
      <c r="J6900" s="7" t="s">
        <v>19707</v>
      </c>
      <c r="K6900" s="8">
        <v>81089050</v>
      </c>
      <c r="L6900" s="3">
        <v>7</v>
      </c>
      <c r="N6900" s="9">
        <v>7.0000000000000021E-2</v>
      </c>
      <c r="O6900" s="9" t="b">
        <v>1</v>
      </c>
      <c r="P6900" s="10">
        <v>6.2236754326470384E-2</v>
      </c>
      <c r="Q6900" s="3" t="s">
        <v>29</v>
      </c>
      <c r="R6900" s="3" t="s">
        <v>19708</v>
      </c>
      <c r="S6900" s="14">
        <v>81089050</v>
      </c>
      <c r="T6900" s="21">
        <v>48.055656833333295</v>
      </c>
      <c r="U6900" s="22">
        <v>4.992778166666664</v>
      </c>
      <c r="V6900" s="22">
        <v>0.33676283333333301</v>
      </c>
      <c r="W6900" s="22">
        <v>42.726115833333296</v>
      </c>
      <c r="X6900" s="22">
        <f t="shared" si="111"/>
        <v>0.34949447166666658</v>
      </c>
      <c r="Y6900" s="8" t="b">
        <v>0</v>
      </c>
      <c r="Z6900" s="8" t="b">
        <v>0</v>
      </c>
      <c r="AA6900" s="8" t="b">
        <v>0</v>
      </c>
      <c r="AB6900" s="8" t="b">
        <v>0</v>
      </c>
    </row>
    <row r="6901" spans="1:28" hidden="1" x14ac:dyDescent="0.2">
      <c r="A6901" s="1" t="s">
        <v>6290</v>
      </c>
      <c r="B6901" s="1" t="s">
        <v>6558</v>
      </c>
      <c r="D6901" s="3" t="s">
        <v>17580</v>
      </c>
      <c r="E6901" s="3" t="s">
        <v>19605</v>
      </c>
      <c r="F6901" s="3" t="s">
        <v>19697</v>
      </c>
      <c r="G6901" s="3" t="s">
        <v>27113</v>
      </c>
      <c r="H6901" s="3" t="s">
        <v>19704</v>
      </c>
      <c r="I6901" s="6">
        <v>810890</v>
      </c>
      <c r="J6901" s="7" t="s">
        <v>19709</v>
      </c>
      <c r="K6901" s="8">
        <v>81089060</v>
      </c>
      <c r="L6901" s="12">
        <v>4.666666666666667</v>
      </c>
      <c r="N6901" s="9">
        <v>4.6666666666666669E-2</v>
      </c>
      <c r="O6901" s="9" t="b">
        <v>1</v>
      </c>
      <c r="P6901" s="10">
        <v>3.07582069325694E-2</v>
      </c>
      <c r="Q6901" s="3" t="s">
        <v>29</v>
      </c>
      <c r="R6901" s="3" t="s">
        <v>19710</v>
      </c>
      <c r="S6901" s="14">
        <v>81089060</v>
      </c>
      <c r="T6901" s="21">
        <v>27.461408833333355</v>
      </c>
      <c r="U6901" s="22">
        <v>8.7488083333333311</v>
      </c>
      <c r="V6901" s="22">
        <v>0.61266416666666668</v>
      </c>
      <c r="W6901" s="22">
        <v>18.099936333333357</v>
      </c>
      <c r="X6901" s="22">
        <f t="shared" si="111"/>
        <v>0.40827772222222214</v>
      </c>
      <c r="Y6901" s="8" t="b">
        <v>0</v>
      </c>
      <c r="Z6901" s="8" t="b">
        <v>0</v>
      </c>
      <c r="AA6901" s="8" t="b">
        <v>0</v>
      </c>
      <c r="AB6901" s="8" t="b">
        <v>0</v>
      </c>
    </row>
    <row r="6902" spans="1:28" hidden="1" x14ac:dyDescent="0.2">
      <c r="A6902" s="1" t="s">
        <v>6290</v>
      </c>
      <c r="B6902" s="1" t="s">
        <v>6558</v>
      </c>
      <c r="D6902" s="3" t="s">
        <v>17580</v>
      </c>
      <c r="E6902" s="3" t="s">
        <v>19605</v>
      </c>
      <c r="F6902" s="3" t="s">
        <v>19697</v>
      </c>
      <c r="G6902" s="3" t="s">
        <v>27113</v>
      </c>
      <c r="H6902" s="3" t="s">
        <v>19704</v>
      </c>
      <c r="I6902" s="6">
        <v>810890</v>
      </c>
      <c r="J6902" s="7" t="s">
        <v>19711</v>
      </c>
      <c r="K6902" s="8">
        <v>81089090</v>
      </c>
      <c r="L6902" s="3">
        <v>7</v>
      </c>
      <c r="N6902" s="9">
        <v>7.0000000000000007E-2</v>
      </c>
      <c r="O6902" s="9" t="b">
        <v>1</v>
      </c>
      <c r="P6902" s="10">
        <v>2.4054595657569615E-2</v>
      </c>
      <c r="Q6902" s="3" t="s">
        <v>29</v>
      </c>
      <c r="R6902" s="3" t="s">
        <v>19712</v>
      </c>
      <c r="S6902" s="14">
        <v>81089090</v>
      </c>
      <c r="T6902" s="21">
        <v>106.34745066666662</v>
      </c>
      <c r="U6902" s="22">
        <v>68.099763999999979</v>
      </c>
      <c r="V6902" s="22">
        <v>1.7027591666666664</v>
      </c>
      <c r="W6902" s="22">
        <v>36.544927499999972</v>
      </c>
      <c r="X6902" s="22">
        <f t="shared" si="111"/>
        <v>4.7669834799999986</v>
      </c>
      <c r="Y6902" s="8" t="b">
        <v>0</v>
      </c>
      <c r="Z6902" s="8" t="b">
        <v>0</v>
      </c>
      <c r="AA6902" s="8" t="b">
        <v>0</v>
      </c>
      <c r="AB6902" s="8" t="b">
        <v>0</v>
      </c>
    </row>
    <row r="6903" spans="1:28" hidden="1" x14ac:dyDescent="0.2">
      <c r="A6903" s="1" t="s">
        <v>6290</v>
      </c>
      <c r="B6903" s="1" t="s">
        <v>6558</v>
      </c>
      <c r="D6903" s="3" t="s">
        <v>17580</v>
      </c>
      <c r="E6903" s="3" t="s">
        <v>19605</v>
      </c>
      <c r="F6903" s="3" t="s">
        <v>19713</v>
      </c>
      <c r="G6903" s="3" t="s">
        <v>27114</v>
      </c>
      <c r="H6903" s="3" t="s">
        <v>19714</v>
      </c>
      <c r="I6903" s="6">
        <v>810920</v>
      </c>
      <c r="J6903" s="7" t="s">
        <v>19715</v>
      </c>
      <c r="K6903" s="8">
        <v>81092000</v>
      </c>
      <c r="L6903" s="3">
        <v>5</v>
      </c>
      <c r="N6903" s="9">
        <v>0.05</v>
      </c>
      <c r="O6903" s="9" t="b">
        <v>1</v>
      </c>
      <c r="P6903" s="10">
        <v>7.9893892485950104E-3</v>
      </c>
      <c r="Q6903" s="3" t="s">
        <v>29</v>
      </c>
      <c r="R6903" s="3" t="s">
        <v>19716</v>
      </c>
      <c r="S6903" s="14">
        <v>81092000</v>
      </c>
      <c r="T6903" s="21">
        <v>3.9389921666666696</v>
      </c>
      <c r="U6903" s="22">
        <v>2.9613886666666698</v>
      </c>
      <c r="V6903" s="22">
        <v>0.34820066666666666</v>
      </c>
      <c r="W6903" s="22">
        <v>0.62940283333333302</v>
      </c>
      <c r="X6903" s="22">
        <f t="shared" si="111"/>
        <v>0.1480694333333335</v>
      </c>
      <c r="Y6903" s="8" t="b">
        <v>0</v>
      </c>
      <c r="Z6903" s="8" t="b">
        <v>0</v>
      </c>
      <c r="AA6903" s="8" t="b">
        <v>0</v>
      </c>
      <c r="AB6903" s="8" t="b">
        <v>0</v>
      </c>
    </row>
    <row r="6904" spans="1:28" hidden="1" x14ac:dyDescent="0.2">
      <c r="A6904" s="1" t="s">
        <v>6290</v>
      </c>
      <c r="B6904" s="1" t="s">
        <v>6558</v>
      </c>
      <c r="D6904" s="3" t="s">
        <v>17580</v>
      </c>
      <c r="E6904" s="3" t="s">
        <v>19605</v>
      </c>
      <c r="F6904" s="3" t="s">
        <v>19713</v>
      </c>
      <c r="G6904" s="3" t="s">
        <v>27114</v>
      </c>
      <c r="H6904" s="3" t="s">
        <v>19717</v>
      </c>
      <c r="I6904" s="6">
        <v>810930</v>
      </c>
      <c r="J6904" s="7" t="s">
        <v>19718</v>
      </c>
      <c r="K6904" s="8">
        <v>81093000</v>
      </c>
      <c r="L6904" s="3">
        <v>0</v>
      </c>
      <c r="N6904" s="9">
        <v>0</v>
      </c>
      <c r="O6904" s="9" t="b">
        <v>1</v>
      </c>
      <c r="P6904" s="10">
        <v>0</v>
      </c>
      <c r="Q6904" s="3" t="s">
        <v>29</v>
      </c>
      <c r="R6904" s="3" t="s">
        <v>19719</v>
      </c>
      <c r="S6904" s="14">
        <v>81093000</v>
      </c>
      <c r="T6904" s="21">
        <v>1.3219031666666661</v>
      </c>
      <c r="U6904" s="22">
        <v>0.53314133333333302</v>
      </c>
      <c r="V6904" s="22">
        <v>0.19956099999999999</v>
      </c>
      <c r="W6904" s="22">
        <v>0.58920083333333306</v>
      </c>
      <c r="X6904" s="22">
        <f t="shared" si="111"/>
        <v>0</v>
      </c>
      <c r="Y6904" s="8" t="b">
        <v>0</v>
      </c>
      <c r="Z6904" s="8" t="b">
        <v>0</v>
      </c>
      <c r="AA6904" s="8" t="b">
        <v>0</v>
      </c>
      <c r="AB6904" s="8" t="b">
        <v>0</v>
      </c>
    </row>
    <row r="6905" spans="1:28" hidden="1" x14ac:dyDescent="0.2">
      <c r="A6905" s="1" t="s">
        <v>6290</v>
      </c>
      <c r="B6905" s="1" t="s">
        <v>6558</v>
      </c>
      <c r="D6905" s="3" t="s">
        <v>17580</v>
      </c>
      <c r="E6905" s="3" t="s">
        <v>19605</v>
      </c>
      <c r="F6905" s="3" t="s">
        <v>19713</v>
      </c>
      <c r="G6905" s="3" t="s">
        <v>27114</v>
      </c>
      <c r="H6905" s="3" t="s">
        <v>19720</v>
      </c>
      <c r="I6905" s="6">
        <v>810990</v>
      </c>
      <c r="J6905" s="7" t="s">
        <v>19721</v>
      </c>
      <c r="K6905" s="8">
        <v>81099000</v>
      </c>
      <c r="L6905" s="3">
        <v>9</v>
      </c>
      <c r="N6905" s="9">
        <v>0.09</v>
      </c>
      <c r="O6905" s="9" t="b">
        <v>1</v>
      </c>
      <c r="P6905" s="10">
        <v>5.1557054158852714E-2</v>
      </c>
      <c r="Q6905" s="3" t="s">
        <v>29</v>
      </c>
      <c r="R6905" s="3" t="s">
        <v>19722</v>
      </c>
      <c r="S6905" s="14">
        <v>81099000</v>
      </c>
      <c r="T6905" s="21">
        <v>1.3125554999999998</v>
      </c>
      <c r="U6905" s="22">
        <v>0.26907816666666706</v>
      </c>
      <c r="V6905" s="22">
        <v>0.29157183333333303</v>
      </c>
      <c r="W6905" s="22">
        <v>0.75190549999999978</v>
      </c>
      <c r="X6905" s="22">
        <f t="shared" si="111"/>
        <v>2.4217035000000036E-2</v>
      </c>
      <c r="Y6905" s="8" t="b">
        <v>0</v>
      </c>
      <c r="Z6905" s="8" t="b">
        <v>0</v>
      </c>
      <c r="AA6905" s="8" t="b">
        <v>0</v>
      </c>
      <c r="AB6905" s="8" t="b">
        <v>0</v>
      </c>
    </row>
    <row r="6906" spans="1:28" hidden="1" x14ac:dyDescent="0.2">
      <c r="A6906" s="1" t="s">
        <v>6290</v>
      </c>
      <c r="B6906" s="1" t="s">
        <v>6558</v>
      </c>
      <c r="D6906" s="3" t="s">
        <v>17580</v>
      </c>
      <c r="E6906" s="3" t="s">
        <v>19605</v>
      </c>
      <c r="F6906" s="3" t="s">
        <v>19723</v>
      </c>
      <c r="G6906" s="3" t="s">
        <v>27115</v>
      </c>
      <c r="H6906" s="3" t="s">
        <v>19724</v>
      </c>
      <c r="I6906" s="6">
        <v>811010</v>
      </c>
      <c r="J6906" s="7" t="s">
        <v>19725</v>
      </c>
      <c r="K6906" s="8">
        <v>81101000</v>
      </c>
      <c r="L6906" s="3">
        <v>7</v>
      </c>
      <c r="N6906" s="9">
        <v>7.0000000000000007E-2</v>
      </c>
      <c r="O6906" s="9" t="b">
        <v>1</v>
      </c>
      <c r="P6906" s="10">
        <v>4.9733526086075397E-2</v>
      </c>
      <c r="Q6906" s="3" t="s">
        <v>29</v>
      </c>
      <c r="R6906" s="3" t="s">
        <v>19726</v>
      </c>
      <c r="S6906" s="14">
        <v>81101000</v>
      </c>
      <c r="T6906" s="21">
        <v>1.694975166666667</v>
      </c>
      <c r="U6906" s="22">
        <v>0.43517550000000027</v>
      </c>
      <c r="V6906" s="22">
        <v>5.5555500000000001E-2</v>
      </c>
      <c r="W6906" s="22">
        <v>1.2042441666666668</v>
      </c>
      <c r="X6906" s="22">
        <f t="shared" si="111"/>
        <v>3.0462285000000023E-2</v>
      </c>
      <c r="Y6906" s="8" t="b">
        <v>0</v>
      </c>
      <c r="Z6906" s="8" t="b">
        <v>0</v>
      </c>
      <c r="AA6906" s="8" t="b">
        <v>0</v>
      </c>
      <c r="AB6906" s="8" t="b">
        <v>0</v>
      </c>
    </row>
    <row r="6907" spans="1:28" hidden="1" x14ac:dyDescent="0.2">
      <c r="A6907" s="1" t="s">
        <v>6290</v>
      </c>
      <c r="B6907" s="1" t="s">
        <v>6558</v>
      </c>
      <c r="D6907" s="3" t="s">
        <v>17580</v>
      </c>
      <c r="E6907" s="3" t="s">
        <v>19605</v>
      </c>
      <c r="F6907" s="3" t="s">
        <v>19723</v>
      </c>
      <c r="G6907" s="3" t="s">
        <v>27115</v>
      </c>
      <c r="H6907" s="3" t="s">
        <v>19727</v>
      </c>
      <c r="I6907" s="6">
        <v>811020</v>
      </c>
      <c r="J6907" s="7" t="s">
        <v>19728</v>
      </c>
      <c r="K6907" s="8">
        <v>81102000</v>
      </c>
      <c r="L6907" s="3">
        <v>0</v>
      </c>
      <c r="N6907" s="9">
        <v>0</v>
      </c>
      <c r="O6907" s="9" t="b">
        <v>1</v>
      </c>
      <c r="P6907" s="10">
        <v>0</v>
      </c>
      <c r="Q6907" s="3" t="s">
        <v>29</v>
      </c>
      <c r="R6907" s="3" t="s">
        <v>19729</v>
      </c>
      <c r="S6907" s="14">
        <v>81102000</v>
      </c>
      <c r="T6907" s="21">
        <v>0</v>
      </c>
      <c r="U6907" s="22">
        <v>0</v>
      </c>
      <c r="V6907" s="22">
        <v>0</v>
      </c>
      <c r="W6907" s="22">
        <v>0</v>
      </c>
      <c r="X6907" s="22">
        <f t="shared" si="111"/>
        <v>0</v>
      </c>
      <c r="Y6907" s="8" t="b">
        <v>0</v>
      </c>
      <c r="Z6907" s="8" t="b">
        <v>0</v>
      </c>
      <c r="AA6907" s="8" t="b">
        <v>0</v>
      </c>
      <c r="AB6907" s="8" t="b">
        <v>0</v>
      </c>
    </row>
    <row r="6908" spans="1:28" hidden="1" x14ac:dyDescent="0.2">
      <c r="A6908" s="1" t="s">
        <v>6290</v>
      </c>
      <c r="B6908" s="1" t="s">
        <v>6558</v>
      </c>
      <c r="D6908" s="3" t="s">
        <v>17580</v>
      </c>
      <c r="E6908" s="3" t="s">
        <v>19605</v>
      </c>
      <c r="F6908" s="3" t="s">
        <v>19723</v>
      </c>
      <c r="G6908" s="3" t="s">
        <v>27115</v>
      </c>
      <c r="H6908" s="3" t="s">
        <v>19730</v>
      </c>
      <c r="I6908" s="6">
        <v>811090</v>
      </c>
      <c r="J6908" s="7" t="s">
        <v>19731</v>
      </c>
      <c r="K6908" s="8">
        <v>81109000</v>
      </c>
      <c r="L6908" s="3">
        <v>7</v>
      </c>
      <c r="N6908" s="9">
        <v>7.0000000000000007E-2</v>
      </c>
      <c r="O6908" s="9" t="b">
        <v>1</v>
      </c>
      <c r="P6908" s="10">
        <v>3.7894550236725277E-2</v>
      </c>
      <c r="Q6908" s="3" t="s">
        <v>29</v>
      </c>
      <c r="R6908" s="3" t="s">
        <v>19732</v>
      </c>
      <c r="S6908" s="14">
        <v>81109000</v>
      </c>
      <c r="T6908" s="21">
        <v>0.22469783333333299</v>
      </c>
      <c r="U6908" s="22">
        <v>2.0435000000000002E-3</v>
      </c>
      <c r="V6908" s="22">
        <v>0.10101400000000001</v>
      </c>
      <c r="W6908" s="22">
        <v>0.12164033333333299</v>
      </c>
      <c r="X6908" s="22">
        <f t="shared" si="111"/>
        <v>1.4304500000000004E-4</v>
      </c>
      <c r="Y6908" s="8" t="b">
        <v>0</v>
      </c>
      <c r="Z6908" s="8" t="b">
        <v>0</v>
      </c>
      <c r="AA6908" s="8" t="b">
        <v>0</v>
      </c>
      <c r="AB6908" s="8" t="b">
        <v>0</v>
      </c>
    </row>
    <row r="6909" spans="1:28" hidden="1" x14ac:dyDescent="0.2">
      <c r="A6909" s="1" t="s">
        <v>6290</v>
      </c>
      <c r="B6909" s="1" t="s">
        <v>6558</v>
      </c>
      <c r="D6909" s="3" t="s">
        <v>17580</v>
      </c>
      <c r="E6909" s="3" t="s">
        <v>19605</v>
      </c>
      <c r="F6909" s="3" t="s">
        <v>19733</v>
      </c>
      <c r="G6909" s="3" t="s">
        <v>27116</v>
      </c>
      <c r="H6909" s="3" t="s">
        <v>19734</v>
      </c>
      <c r="I6909" s="6">
        <v>811100</v>
      </c>
      <c r="J6909" s="7" t="s">
        <v>19735</v>
      </c>
      <c r="K6909" s="8">
        <v>81110011</v>
      </c>
      <c r="L6909" s="3">
        <v>0</v>
      </c>
      <c r="N6909" s="9">
        <v>0</v>
      </c>
      <c r="O6909" s="9" t="b">
        <v>1</v>
      </c>
      <c r="P6909" s="10">
        <v>0</v>
      </c>
      <c r="Q6909" s="3" t="s">
        <v>29</v>
      </c>
      <c r="R6909" s="3" t="s">
        <v>19736</v>
      </c>
      <c r="S6909" s="14">
        <v>81110011</v>
      </c>
      <c r="T6909" s="21">
        <v>5.2386628333333274</v>
      </c>
      <c r="U6909" s="22">
        <v>2.8827191666666634</v>
      </c>
      <c r="V6909" s="22">
        <v>9.9569333333333301E-2</v>
      </c>
      <c r="W6909" s="22">
        <v>2.2563743333333304</v>
      </c>
      <c r="X6909" s="22">
        <f t="shared" si="111"/>
        <v>0</v>
      </c>
      <c r="Y6909" s="8" t="b">
        <v>0</v>
      </c>
      <c r="Z6909" s="8" t="b">
        <v>0</v>
      </c>
      <c r="AA6909" s="8" t="b">
        <v>0</v>
      </c>
      <c r="AB6909" s="8" t="b">
        <v>0</v>
      </c>
    </row>
    <row r="6910" spans="1:28" hidden="1" x14ac:dyDescent="0.2">
      <c r="A6910" s="1" t="s">
        <v>6290</v>
      </c>
      <c r="B6910" s="1" t="s">
        <v>6558</v>
      </c>
      <c r="D6910" s="3" t="s">
        <v>17580</v>
      </c>
      <c r="E6910" s="3" t="s">
        <v>19605</v>
      </c>
      <c r="F6910" s="3" t="s">
        <v>19733</v>
      </c>
      <c r="G6910" s="3" t="s">
        <v>27116</v>
      </c>
      <c r="H6910" s="3" t="s">
        <v>19734</v>
      </c>
      <c r="I6910" s="6">
        <v>811100</v>
      </c>
      <c r="J6910" s="7" t="s">
        <v>19737</v>
      </c>
      <c r="K6910" s="8">
        <v>81110019</v>
      </c>
      <c r="L6910" s="3">
        <v>0</v>
      </c>
      <c r="N6910" s="9">
        <v>0</v>
      </c>
      <c r="O6910" s="9" t="b">
        <v>1</v>
      </c>
      <c r="P6910" s="10">
        <v>0</v>
      </c>
      <c r="Q6910" s="3" t="s">
        <v>29</v>
      </c>
      <c r="R6910" s="3" t="s">
        <v>19738</v>
      </c>
      <c r="S6910" s="14">
        <v>81110019</v>
      </c>
      <c r="T6910" s="21">
        <v>0.21963966666666671</v>
      </c>
      <c r="U6910" s="22">
        <v>0.172593</v>
      </c>
      <c r="V6910" s="22">
        <v>0</v>
      </c>
      <c r="W6910" s="22">
        <v>4.7046666666666702E-2</v>
      </c>
      <c r="X6910" s="22">
        <f t="shared" si="111"/>
        <v>0</v>
      </c>
      <c r="Y6910" s="8" t="b">
        <v>0</v>
      </c>
      <c r="Z6910" s="8" t="b">
        <v>0</v>
      </c>
      <c r="AA6910" s="8" t="b">
        <v>0</v>
      </c>
      <c r="AB6910" s="8" t="b">
        <v>0</v>
      </c>
    </row>
    <row r="6911" spans="1:28" hidden="1" x14ac:dyDescent="0.2">
      <c r="A6911" s="1" t="s">
        <v>6290</v>
      </c>
      <c r="B6911" s="1" t="s">
        <v>6558</v>
      </c>
      <c r="D6911" s="3" t="s">
        <v>17580</v>
      </c>
      <c r="E6911" s="3" t="s">
        <v>19605</v>
      </c>
      <c r="F6911" s="3" t="s">
        <v>19733</v>
      </c>
      <c r="G6911" s="3" t="s">
        <v>27116</v>
      </c>
      <c r="H6911" s="3" t="s">
        <v>19734</v>
      </c>
      <c r="I6911" s="6">
        <v>811100</v>
      </c>
      <c r="J6911" s="7" t="s">
        <v>19739</v>
      </c>
      <c r="K6911" s="8">
        <v>81110090</v>
      </c>
      <c r="L6911" s="3">
        <v>5</v>
      </c>
      <c r="N6911" s="9">
        <v>0.05</v>
      </c>
      <c r="O6911" s="9" t="b">
        <v>1</v>
      </c>
      <c r="P6911" s="10">
        <v>1.8801097714208057E-3</v>
      </c>
      <c r="Q6911" s="3" t="s">
        <v>29</v>
      </c>
      <c r="R6911" s="3" t="s">
        <v>19740</v>
      </c>
      <c r="S6911" s="14">
        <v>81110090</v>
      </c>
      <c r="T6911" s="21">
        <v>0.27961133333333332</v>
      </c>
      <c r="U6911" s="22">
        <v>0.26787133333333329</v>
      </c>
      <c r="V6911" s="22">
        <v>1.2260000000000001E-3</v>
      </c>
      <c r="W6911" s="22">
        <v>1.0514000000000001E-2</v>
      </c>
      <c r="X6911" s="22">
        <f t="shared" si="111"/>
        <v>1.3393566666666665E-2</v>
      </c>
      <c r="Y6911" s="8" t="b">
        <v>0</v>
      </c>
      <c r="Z6911" s="8" t="b">
        <v>0</v>
      </c>
      <c r="AA6911" s="8" t="b">
        <v>0</v>
      </c>
      <c r="AB6911" s="8" t="b">
        <v>0</v>
      </c>
    </row>
    <row r="6912" spans="1:28" hidden="1" x14ac:dyDescent="0.2">
      <c r="A6912" s="1" t="s">
        <v>6290</v>
      </c>
      <c r="B6912" s="1" t="s">
        <v>6558</v>
      </c>
      <c r="D6912" s="3" t="s">
        <v>17580</v>
      </c>
      <c r="E6912" s="3" t="s">
        <v>19605</v>
      </c>
      <c r="F6912" s="3" t="s">
        <v>19741</v>
      </c>
      <c r="G6912" s="3" t="s">
        <v>27117</v>
      </c>
      <c r="H6912" s="3" t="s">
        <v>19742</v>
      </c>
      <c r="I6912" s="6">
        <v>811212</v>
      </c>
      <c r="J6912" s="7" t="s">
        <v>19743</v>
      </c>
      <c r="K6912" s="8">
        <v>81121200</v>
      </c>
      <c r="L6912" s="3">
        <v>0</v>
      </c>
      <c r="N6912" s="9">
        <v>0</v>
      </c>
      <c r="O6912" s="9" t="b">
        <v>1</v>
      </c>
      <c r="P6912" s="10">
        <v>0</v>
      </c>
      <c r="Q6912" s="3" t="s">
        <v>29</v>
      </c>
      <c r="R6912" s="3" t="s">
        <v>19744</v>
      </c>
      <c r="S6912" s="14">
        <v>81121200</v>
      </c>
      <c r="T6912" s="21">
        <v>0.13603099999999999</v>
      </c>
      <c r="U6912" s="22">
        <v>8.8699999999999994E-3</v>
      </c>
      <c r="V6912" s="22">
        <v>1.7832000000000001E-2</v>
      </c>
      <c r="W6912" s="22">
        <v>0.109329</v>
      </c>
      <c r="X6912" s="22">
        <f t="shared" si="111"/>
        <v>0</v>
      </c>
      <c r="Y6912" s="8" t="b">
        <v>0</v>
      </c>
      <c r="Z6912" s="8" t="b">
        <v>0</v>
      </c>
      <c r="AA6912" s="8" t="b">
        <v>0</v>
      </c>
      <c r="AB6912" s="8" t="b">
        <v>0</v>
      </c>
    </row>
    <row r="6913" spans="1:28" hidden="1" x14ac:dyDescent="0.2">
      <c r="A6913" s="1" t="s">
        <v>6290</v>
      </c>
      <c r="B6913" s="1" t="s">
        <v>6558</v>
      </c>
      <c r="D6913" s="3" t="s">
        <v>17580</v>
      </c>
      <c r="E6913" s="3" t="s">
        <v>19605</v>
      </c>
      <c r="F6913" s="3" t="s">
        <v>19741</v>
      </c>
      <c r="G6913" s="3" t="s">
        <v>27117</v>
      </c>
      <c r="H6913" s="3" t="s">
        <v>19745</v>
      </c>
      <c r="I6913" s="6">
        <v>811213</v>
      </c>
      <c r="J6913" s="7" t="s">
        <v>19746</v>
      </c>
      <c r="K6913" s="8">
        <v>81121300</v>
      </c>
      <c r="L6913" s="3">
        <v>0</v>
      </c>
      <c r="N6913" s="9">
        <v>0</v>
      </c>
      <c r="O6913" s="9" t="b">
        <v>1</v>
      </c>
      <c r="P6913" s="10">
        <v>0</v>
      </c>
      <c r="Q6913" s="3" t="s">
        <v>29</v>
      </c>
      <c r="R6913" s="3" t="s">
        <v>19747</v>
      </c>
      <c r="S6913" s="14">
        <v>81121300</v>
      </c>
      <c r="T6913" s="21">
        <v>0.2089705</v>
      </c>
      <c r="U6913" s="22">
        <v>0.17020099999999999</v>
      </c>
      <c r="V6913" s="22">
        <v>0</v>
      </c>
      <c r="W6913" s="22">
        <v>3.8769499999999998E-2</v>
      </c>
      <c r="X6913" s="22">
        <f t="shared" si="111"/>
        <v>0</v>
      </c>
      <c r="Y6913" s="8" t="b">
        <v>0</v>
      </c>
      <c r="Z6913" s="8" t="b">
        <v>0</v>
      </c>
      <c r="AA6913" s="8" t="b">
        <v>0</v>
      </c>
      <c r="AB6913" s="8" t="b">
        <v>0</v>
      </c>
    </row>
    <row r="6914" spans="1:28" hidden="1" x14ac:dyDescent="0.2">
      <c r="A6914" s="1" t="s">
        <v>6290</v>
      </c>
      <c r="B6914" s="1" t="s">
        <v>6558</v>
      </c>
      <c r="D6914" s="3" t="s">
        <v>17580</v>
      </c>
      <c r="E6914" s="3" t="s">
        <v>19605</v>
      </c>
      <c r="F6914" s="3" t="s">
        <v>19741</v>
      </c>
      <c r="G6914" s="3" t="s">
        <v>27117</v>
      </c>
      <c r="H6914" s="3" t="s">
        <v>19748</v>
      </c>
      <c r="I6914" s="6">
        <v>811219</v>
      </c>
      <c r="J6914" s="7" t="s">
        <v>19749</v>
      </c>
      <c r="K6914" s="8">
        <v>81121900</v>
      </c>
      <c r="L6914" s="3">
        <v>3</v>
      </c>
      <c r="N6914" s="9">
        <v>0.03</v>
      </c>
      <c r="O6914" s="9" t="b">
        <v>1</v>
      </c>
      <c r="P6914" s="10">
        <v>2.5679106901668688E-2</v>
      </c>
      <c r="Q6914" s="3" t="s">
        <v>29</v>
      </c>
      <c r="R6914" s="3" t="s">
        <v>19750</v>
      </c>
      <c r="S6914" s="14">
        <v>81121900</v>
      </c>
      <c r="T6914" s="21">
        <v>0.96052133333333334</v>
      </c>
      <c r="U6914" s="22">
        <v>0.12769866666666632</v>
      </c>
      <c r="V6914" s="22">
        <v>1.0645E-2</v>
      </c>
      <c r="W6914" s="22">
        <v>0.82217766666666703</v>
      </c>
      <c r="X6914" s="22">
        <f t="shared" si="111"/>
        <v>3.8309599999999896E-3</v>
      </c>
      <c r="Y6914" s="8" t="b">
        <v>0</v>
      </c>
      <c r="Z6914" s="8" t="b">
        <v>0</v>
      </c>
      <c r="AA6914" s="8" t="b">
        <v>0</v>
      </c>
      <c r="AB6914" s="8" t="b">
        <v>0</v>
      </c>
    </row>
    <row r="6915" spans="1:28" hidden="1" x14ac:dyDescent="0.2">
      <c r="A6915" s="1" t="s">
        <v>6290</v>
      </c>
      <c r="B6915" s="1" t="s">
        <v>6558</v>
      </c>
      <c r="D6915" s="3" t="s">
        <v>17580</v>
      </c>
      <c r="E6915" s="3" t="s">
        <v>19605</v>
      </c>
      <c r="F6915" s="3" t="s">
        <v>19741</v>
      </c>
      <c r="G6915" s="3" t="s">
        <v>27117</v>
      </c>
      <c r="H6915" s="3" t="s">
        <v>19751</v>
      </c>
      <c r="I6915" s="6">
        <v>811221</v>
      </c>
      <c r="J6915" s="7" t="s">
        <v>19752</v>
      </c>
      <c r="K6915" s="8">
        <v>81122110</v>
      </c>
      <c r="L6915" s="3">
        <v>0</v>
      </c>
      <c r="N6915" s="9">
        <v>0</v>
      </c>
      <c r="O6915" s="9" t="b">
        <v>1</v>
      </c>
      <c r="P6915" s="10">
        <v>0</v>
      </c>
      <c r="Q6915" s="3" t="s">
        <v>29</v>
      </c>
      <c r="R6915" s="3" t="s">
        <v>19753</v>
      </c>
      <c r="S6915" s="14">
        <v>81122110</v>
      </c>
      <c r="T6915" s="21">
        <v>2.7050500000000002E-2</v>
      </c>
      <c r="U6915" s="22">
        <v>1.8939500000000001E-2</v>
      </c>
      <c r="V6915" s="22">
        <v>0</v>
      </c>
      <c r="W6915" s="22">
        <v>8.1110000000000002E-3</v>
      </c>
      <c r="X6915" s="22">
        <f t="shared" si="111"/>
        <v>0</v>
      </c>
      <c r="Y6915" s="8" t="b">
        <v>0</v>
      </c>
      <c r="Z6915" s="8" t="b">
        <v>0</v>
      </c>
      <c r="AA6915" s="8" t="b">
        <v>0</v>
      </c>
      <c r="AB6915" s="8" t="b">
        <v>0</v>
      </c>
    </row>
    <row r="6916" spans="1:28" hidden="1" x14ac:dyDescent="0.2">
      <c r="A6916" s="1" t="s">
        <v>6290</v>
      </c>
      <c r="B6916" s="1" t="s">
        <v>6558</v>
      </c>
      <c r="D6916" s="3" t="s">
        <v>17580</v>
      </c>
      <c r="E6916" s="3" t="s">
        <v>19605</v>
      </c>
      <c r="F6916" s="3" t="s">
        <v>19741</v>
      </c>
      <c r="G6916" s="3" t="s">
        <v>27117</v>
      </c>
      <c r="H6916" s="3" t="s">
        <v>19751</v>
      </c>
      <c r="I6916" s="6">
        <v>811221</v>
      </c>
      <c r="J6916" s="7" t="s">
        <v>19754</v>
      </c>
      <c r="K6916" s="8">
        <v>81122190</v>
      </c>
      <c r="L6916" s="3">
        <v>3</v>
      </c>
      <c r="N6916" s="9">
        <v>0.03</v>
      </c>
      <c r="O6916" s="9" t="b">
        <v>1</v>
      </c>
      <c r="P6916" s="10">
        <v>4.4140422556695688E-3</v>
      </c>
      <c r="Q6916" s="3" t="s">
        <v>29</v>
      </c>
      <c r="R6916" s="3" t="s">
        <v>19755</v>
      </c>
      <c r="S6916" s="14">
        <v>81122190</v>
      </c>
      <c r="T6916" s="21">
        <v>8.0919003333333333</v>
      </c>
      <c r="U6916" s="22">
        <v>6.9013006666666667</v>
      </c>
      <c r="V6916" s="22">
        <v>0</v>
      </c>
      <c r="W6916" s="22">
        <v>1.1905996666666669</v>
      </c>
      <c r="X6916" s="22">
        <f t="shared" si="111"/>
        <v>0.20703901999999999</v>
      </c>
      <c r="Y6916" s="8" t="b">
        <v>0</v>
      </c>
      <c r="Z6916" s="8" t="b">
        <v>0</v>
      </c>
      <c r="AA6916" s="8" t="b">
        <v>0</v>
      </c>
      <c r="AB6916" s="8" t="b">
        <v>0</v>
      </c>
    </row>
    <row r="6917" spans="1:28" hidden="1" x14ac:dyDescent="0.2">
      <c r="A6917" s="1" t="s">
        <v>6290</v>
      </c>
      <c r="B6917" s="1" t="s">
        <v>6558</v>
      </c>
      <c r="D6917" s="3" t="s">
        <v>17580</v>
      </c>
      <c r="E6917" s="3" t="s">
        <v>19605</v>
      </c>
      <c r="F6917" s="3" t="s">
        <v>19741</v>
      </c>
      <c r="G6917" s="3" t="s">
        <v>27117</v>
      </c>
      <c r="H6917" s="3" t="s">
        <v>19756</v>
      </c>
      <c r="I6917" s="6">
        <v>811222</v>
      </c>
      <c r="J6917" s="7" t="s">
        <v>19757</v>
      </c>
      <c r="K6917" s="8">
        <v>81122200</v>
      </c>
      <c r="L6917" s="3">
        <v>0</v>
      </c>
      <c r="N6917" s="9">
        <v>0</v>
      </c>
      <c r="O6917" s="9" t="b">
        <v>1</v>
      </c>
      <c r="P6917" s="10">
        <v>0</v>
      </c>
      <c r="Q6917" s="3" t="s">
        <v>29</v>
      </c>
      <c r="R6917" s="3" t="s">
        <v>19758</v>
      </c>
      <c r="S6917" s="14">
        <v>81122200</v>
      </c>
      <c r="T6917" s="21">
        <v>0.89036716666666726</v>
      </c>
      <c r="U6917" s="22">
        <v>0.34164266666666698</v>
      </c>
      <c r="V6917" s="22">
        <v>0.15748633333333331</v>
      </c>
      <c r="W6917" s="22">
        <v>0.391238166666667</v>
      </c>
      <c r="X6917" s="22">
        <f t="shared" si="111"/>
        <v>0</v>
      </c>
      <c r="Y6917" s="8" t="b">
        <v>0</v>
      </c>
      <c r="Z6917" s="8" t="b">
        <v>0</v>
      </c>
      <c r="AA6917" s="8" t="b">
        <v>0</v>
      </c>
      <c r="AB6917" s="8" t="b">
        <v>0</v>
      </c>
    </row>
    <row r="6918" spans="1:28" hidden="1" x14ac:dyDescent="0.2">
      <c r="A6918" s="1" t="s">
        <v>6290</v>
      </c>
      <c r="B6918" s="1" t="s">
        <v>6558</v>
      </c>
      <c r="D6918" s="3" t="s">
        <v>17580</v>
      </c>
      <c r="E6918" s="3" t="s">
        <v>19605</v>
      </c>
      <c r="F6918" s="3" t="s">
        <v>19741</v>
      </c>
      <c r="G6918" s="3" t="s">
        <v>27117</v>
      </c>
      <c r="H6918" s="3" t="s">
        <v>19759</v>
      </c>
      <c r="I6918" s="6">
        <v>811229</v>
      </c>
      <c r="J6918" s="7" t="s">
        <v>19760</v>
      </c>
      <c r="K6918" s="8">
        <v>81122900</v>
      </c>
      <c r="L6918" s="3">
        <v>5</v>
      </c>
      <c r="N6918" s="9">
        <v>0.05</v>
      </c>
      <c r="O6918" s="9" t="b">
        <v>1</v>
      </c>
      <c r="P6918" s="10">
        <v>3.0116753320694356E-2</v>
      </c>
      <c r="Q6918" s="3" t="s">
        <v>29</v>
      </c>
      <c r="R6918" s="3" t="s">
        <v>19761</v>
      </c>
      <c r="S6918" s="14">
        <v>81122900</v>
      </c>
      <c r="T6918" s="21">
        <v>0.64781883333333368</v>
      </c>
      <c r="U6918" s="22">
        <v>0.23441583333333335</v>
      </c>
      <c r="V6918" s="22">
        <v>2.3199000000000001E-2</v>
      </c>
      <c r="W6918" s="22">
        <v>0.39020400000000033</v>
      </c>
      <c r="X6918" s="22">
        <f t="shared" si="111"/>
        <v>1.1720791666666668E-2</v>
      </c>
      <c r="Y6918" s="8" t="b">
        <v>0</v>
      </c>
      <c r="Z6918" s="8" t="b">
        <v>0</v>
      </c>
      <c r="AA6918" s="8" t="b">
        <v>0</v>
      </c>
      <c r="AB6918" s="8" t="b">
        <v>0</v>
      </c>
    </row>
    <row r="6919" spans="1:28" hidden="1" x14ac:dyDescent="0.2">
      <c r="A6919" s="1" t="s">
        <v>6290</v>
      </c>
      <c r="B6919" s="1" t="s">
        <v>6558</v>
      </c>
      <c r="D6919" s="3" t="s">
        <v>17580</v>
      </c>
      <c r="E6919" s="3" t="s">
        <v>19605</v>
      </c>
      <c r="F6919" s="3" t="s">
        <v>19741</v>
      </c>
      <c r="G6919" s="3" t="s">
        <v>27117</v>
      </c>
      <c r="H6919" s="3" t="s">
        <v>19762</v>
      </c>
      <c r="I6919" s="6">
        <v>811251</v>
      </c>
      <c r="J6919" s="7" t="s">
        <v>19763</v>
      </c>
      <c r="K6919" s="8">
        <v>81125100</v>
      </c>
      <c r="L6919" s="3">
        <v>1.5</v>
      </c>
      <c r="N6919" s="9">
        <v>1.4999999999999999E-2</v>
      </c>
      <c r="O6919" s="9" t="b">
        <v>1</v>
      </c>
      <c r="P6919" s="10">
        <v>1.098913724670984E-2</v>
      </c>
      <c r="Q6919" s="3" t="s">
        <v>29</v>
      </c>
      <c r="R6919" s="3" t="s">
        <v>19764</v>
      </c>
      <c r="S6919" s="14">
        <v>81125100</v>
      </c>
      <c r="T6919" s="21">
        <v>2.3935000000000002E-3</v>
      </c>
      <c r="U6919" s="22">
        <v>6.4000000000000005E-4</v>
      </c>
      <c r="V6919" s="22">
        <v>0</v>
      </c>
      <c r="W6919" s="22">
        <v>1.7535000000000001E-3</v>
      </c>
      <c r="X6919" s="22">
        <f t="shared" si="111"/>
        <v>9.6000000000000013E-6</v>
      </c>
      <c r="Y6919" s="8" t="b">
        <v>0</v>
      </c>
      <c r="Z6919" s="8" t="b">
        <v>0</v>
      </c>
      <c r="AA6919" s="8" t="b">
        <v>0</v>
      </c>
      <c r="AB6919" s="8" t="b">
        <v>0</v>
      </c>
    </row>
    <row r="6920" spans="1:28" hidden="1" x14ac:dyDescent="0.2">
      <c r="A6920" s="1" t="s">
        <v>6290</v>
      </c>
      <c r="B6920" s="1" t="s">
        <v>6558</v>
      </c>
      <c r="D6920" s="3" t="s">
        <v>17580</v>
      </c>
      <c r="E6920" s="3" t="s">
        <v>19605</v>
      </c>
      <c r="F6920" s="3" t="s">
        <v>19741</v>
      </c>
      <c r="G6920" s="3" t="s">
        <v>27117</v>
      </c>
      <c r="H6920" s="3" t="s">
        <v>19765</v>
      </c>
      <c r="I6920" s="6">
        <v>811252</v>
      </c>
      <c r="J6920" s="7" t="s">
        <v>19766</v>
      </c>
      <c r="K6920" s="8">
        <v>81125200</v>
      </c>
      <c r="L6920" s="3">
        <v>0</v>
      </c>
      <c r="N6920" s="9">
        <v>0</v>
      </c>
      <c r="O6920" s="9" t="b">
        <v>1</v>
      </c>
      <c r="P6920" s="10">
        <v>0</v>
      </c>
      <c r="Q6920" s="3" t="s">
        <v>29</v>
      </c>
      <c r="R6920" s="3" t="s">
        <v>19767</v>
      </c>
      <c r="S6920" s="14">
        <v>81125200</v>
      </c>
      <c r="T6920" s="21">
        <v>0</v>
      </c>
      <c r="U6920" s="22">
        <v>0</v>
      </c>
      <c r="V6920" s="22">
        <v>0</v>
      </c>
      <c r="W6920" s="22">
        <v>0</v>
      </c>
      <c r="X6920" s="22">
        <f t="shared" ref="X6920:X6983" si="112">U6920*N6920</f>
        <v>0</v>
      </c>
      <c r="Y6920" s="8" t="b">
        <v>0</v>
      </c>
      <c r="Z6920" s="8" t="b">
        <v>0</v>
      </c>
      <c r="AA6920" s="8" t="b">
        <v>0</v>
      </c>
      <c r="AB6920" s="8" t="b">
        <v>0</v>
      </c>
    </row>
    <row r="6921" spans="1:28" hidden="1" x14ac:dyDescent="0.2">
      <c r="A6921" s="1" t="s">
        <v>6290</v>
      </c>
      <c r="B6921" s="1" t="s">
        <v>6558</v>
      </c>
      <c r="D6921" s="3" t="s">
        <v>17580</v>
      </c>
      <c r="E6921" s="3" t="s">
        <v>19605</v>
      </c>
      <c r="F6921" s="3" t="s">
        <v>19741</v>
      </c>
      <c r="G6921" s="3" t="s">
        <v>27117</v>
      </c>
      <c r="H6921" s="3" t="s">
        <v>19768</v>
      </c>
      <c r="I6921" s="6">
        <v>811259</v>
      </c>
      <c r="J6921" s="7" t="s">
        <v>19769</v>
      </c>
      <c r="K6921" s="8">
        <v>81125900</v>
      </c>
      <c r="L6921" s="3">
        <v>3</v>
      </c>
      <c r="N6921" s="9">
        <v>0.03</v>
      </c>
      <c r="O6921" s="9" t="b">
        <v>1</v>
      </c>
      <c r="P6921" s="10">
        <v>0.03</v>
      </c>
      <c r="Q6921" s="3" t="s">
        <v>29</v>
      </c>
      <c r="R6921" s="3" t="s">
        <v>19770</v>
      </c>
      <c r="S6921" s="14">
        <v>81125900</v>
      </c>
      <c r="T6921" s="21">
        <v>4.8609999999999999E-3</v>
      </c>
      <c r="U6921" s="22">
        <v>0</v>
      </c>
      <c r="V6921" s="22">
        <v>0</v>
      </c>
      <c r="W6921" s="22">
        <v>4.8609999999999999E-3</v>
      </c>
      <c r="X6921" s="22">
        <f t="shared" si="112"/>
        <v>0</v>
      </c>
      <c r="Y6921" s="8" t="b">
        <v>0</v>
      </c>
      <c r="Z6921" s="8" t="b">
        <v>0</v>
      </c>
      <c r="AA6921" s="8" t="b">
        <v>0</v>
      </c>
      <c r="AB6921" s="8" t="b">
        <v>0</v>
      </c>
    </row>
    <row r="6922" spans="1:28" hidden="1" x14ac:dyDescent="0.2">
      <c r="A6922" s="1" t="s">
        <v>6290</v>
      </c>
      <c r="B6922" s="1" t="s">
        <v>6558</v>
      </c>
      <c r="D6922" s="3" t="s">
        <v>17580</v>
      </c>
      <c r="E6922" s="3" t="s">
        <v>19605</v>
      </c>
      <c r="F6922" s="3" t="s">
        <v>19741</v>
      </c>
      <c r="G6922" s="3" t="s">
        <v>27117</v>
      </c>
      <c r="H6922" s="3" t="s">
        <v>19771</v>
      </c>
      <c r="I6922" s="6">
        <v>811292</v>
      </c>
      <c r="J6922" s="7" t="s">
        <v>19772</v>
      </c>
      <c r="K6922" s="8">
        <v>81129210</v>
      </c>
      <c r="L6922" s="3">
        <v>3</v>
      </c>
      <c r="N6922" s="9">
        <v>0.03</v>
      </c>
      <c r="O6922" s="9" t="b">
        <v>1</v>
      </c>
      <c r="P6922" s="10">
        <v>7.6835338481082826E-3</v>
      </c>
      <c r="Q6922" s="3" t="s">
        <v>29</v>
      </c>
      <c r="R6922" s="3" t="s">
        <v>19773</v>
      </c>
      <c r="S6922" s="14">
        <v>81129210</v>
      </c>
      <c r="T6922" s="21">
        <v>3.4790176666666639</v>
      </c>
      <c r="U6922" s="22">
        <v>2.2933413333333301</v>
      </c>
      <c r="V6922" s="22">
        <v>0.29463800000000001</v>
      </c>
      <c r="W6922" s="22">
        <v>0.89103833333333371</v>
      </c>
      <c r="X6922" s="22">
        <f t="shared" si="112"/>
        <v>6.8800239999999901E-2</v>
      </c>
      <c r="Y6922" s="8" t="b">
        <v>0</v>
      </c>
      <c r="Z6922" s="8" t="b">
        <v>0</v>
      </c>
      <c r="AA6922" s="8" t="b">
        <v>0</v>
      </c>
      <c r="AB6922" s="8" t="b">
        <v>0</v>
      </c>
    </row>
    <row r="6923" spans="1:28" hidden="1" x14ac:dyDescent="0.2">
      <c r="A6923" s="1" t="s">
        <v>6290</v>
      </c>
      <c r="B6923" s="1" t="s">
        <v>6558</v>
      </c>
      <c r="D6923" s="3" t="s">
        <v>17580</v>
      </c>
      <c r="E6923" s="3" t="s">
        <v>19605</v>
      </c>
      <c r="F6923" s="3" t="s">
        <v>19741</v>
      </c>
      <c r="G6923" s="3" t="s">
        <v>27117</v>
      </c>
      <c r="H6923" s="3" t="s">
        <v>19771</v>
      </c>
      <c r="I6923" s="6">
        <v>811292</v>
      </c>
      <c r="J6923" s="7" t="s">
        <v>19774</v>
      </c>
      <c r="K6923" s="8">
        <v>81129221</v>
      </c>
      <c r="L6923" s="3">
        <v>0</v>
      </c>
      <c r="N6923" s="9">
        <v>0</v>
      </c>
      <c r="O6923" s="9" t="b">
        <v>1</v>
      </c>
      <c r="P6923" s="10">
        <v>0</v>
      </c>
      <c r="Q6923" s="3" t="s">
        <v>29</v>
      </c>
      <c r="R6923" s="3" t="s">
        <v>19775</v>
      </c>
      <c r="S6923" s="14">
        <v>81129221</v>
      </c>
      <c r="T6923" s="21">
        <v>4.5669676666666739</v>
      </c>
      <c r="U6923" s="22">
        <v>2.7762140000000035</v>
      </c>
      <c r="V6923" s="22">
        <v>9.3190999999999996E-2</v>
      </c>
      <c r="W6923" s="22">
        <v>1.6975626666666701</v>
      </c>
      <c r="X6923" s="22">
        <f t="shared" si="112"/>
        <v>0</v>
      </c>
      <c r="Y6923" s="8" t="b">
        <v>0</v>
      </c>
      <c r="Z6923" s="8" t="b">
        <v>0</v>
      </c>
      <c r="AA6923" s="8" t="b">
        <v>0</v>
      </c>
      <c r="AB6923" s="8" t="b">
        <v>0</v>
      </c>
    </row>
    <row r="6924" spans="1:28" hidden="1" x14ac:dyDescent="0.2">
      <c r="A6924" s="1" t="s">
        <v>6290</v>
      </c>
      <c r="B6924" s="1" t="s">
        <v>6558</v>
      </c>
      <c r="D6924" s="3" t="s">
        <v>17580</v>
      </c>
      <c r="E6924" s="3" t="s">
        <v>19605</v>
      </c>
      <c r="F6924" s="3" t="s">
        <v>19741</v>
      </c>
      <c r="G6924" s="3" t="s">
        <v>27117</v>
      </c>
      <c r="H6924" s="3" t="s">
        <v>19771</v>
      </c>
      <c r="I6924" s="6">
        <v>811292</v>
      </c>
      <c r="J6924" s="7" t="s">
        <v>19776</v>
      </c>
      <c r="K6924" s="8">
        <v>81129231</v>
      </c>
      <c r="L6924" s="3">
        <v>3</v>
      </c>
      <c r="N6924" s="9">
        <v>0.03</v>
      </c>
      <c r="O6924" s="9" t="b">
        <v>1</v>
      </c>
      <c r="P6924" s="10">
        <v>1.1972611127139925E-2</v>
      </c>
      <c r="Q6924" s="3" t="s">
        <v>29</v>
      </c>
      <c r="R6924" s="3" t="s">
        <v>19777</v>
      </c>
      <c r="S6924" s="14">
        <v>81129231</v>
      </c>
      <c r="T6924" s="21">
        <v>4.823491666666663</v>
      </c>
      <c r="U6924" s="22">
        <v>2.5279236666666631</v>
      </c>
      <c r="V6924" s="22">
        <v>0.37057499999999999</v>
      </c>
      <c r="W6924" s="22">
        <v>1.924993</v>
      </c>
      <c r="X6924" s="22">
        <f t="shared" si="112"/>
        <v>7.5837709999999892E-2</v>
      </c>
      <c r="Y6924" s="8" t="b">
        <v>0</v>
      </c>
      <c r="Z6924" s="8" t="b">
        <v>0</v>
      </c>
      <c r="AA6924" s="8" t="b">
        <v>0</v>
      </c>
      <c r="AB6924" s="8" t="b">
        <v>0</v>
      </c>
    </row>
    <row r="6925" spans="1:28" hidden="1" x14ac:dyDescent="0.2">
      <c r="A6925" s="1" t="s">
        <v>6290</v>
      </c>
      <c r="B6925" s="1" t="s">
        <v>6558</v>
      </c>
      <c r="D6925" s="3" t="s">
        <v>17580</v>
      </c>
      <c r="E6925" s="3" t="s">
        <v>19605</v>
      </c>
      <c r="F6925" s="3" t="s">
        <v>19741</v>
      </c>
      <c r="G6925" s="3" t="s">
        <v>27117</v>
      </c>
      <c r="H6925" s="3" t="s">
        <v>19771</v>
      </c>
      <c r="I6925" s="6">
        <v>811292</v>
      </c>
      <c r="J6925" s="7" t="s">
        <v>19778</v>
      </c>
      <c r="K6925" s="8">
        <v>81129281</v>
      </c>
      <c r="L6925" s="3">
        <v>2</v>
      </c>
      <c r="N6925" s="9">
        <v>0.02</v>
      </c>
      <c r="O6925" s="9" t="b">
        <v>1</v>
      </c>
      <c r="P6925" s="10">
        <v>8.1886958565434882E-3</v>
      </c>
      <c r="Q6925" s="3" t="s">
        <v>29</v>
      </c>
      <c r="R6925" s="3" t="s">
        <v>19779</v>
      </c>
      <c r="S6925" s="14">
        <v>81129281</v>
      </c>
      <c r="T6925" s="21">
        <v>11.088182</v>
      </c>
      <c r="U6925" s="22">
        <v>2.0229871666666663</v>
      </c>
      <c r="V6925" s="22">
        <v>4.5253073333333305</v>
      </c>
      <c r="W6925" s="22">
        <v>4.5398875000000025</v>
      </c>
      <c r="X6925" s="22">
        <f t="shared" si="112"/>
        <v>4.0459743333333326E-2</v>
      </c>
      <c r="Y6925" s="8" t="b">
        <v>0</v>
      </c>
      <c r="Z6925" s="8" t="b">
        <v>0</v>
      </c>
      <c r="AA6925" s="8" t="b">
        <v>0</v>
      </c>
      <c r="AB6925" s="8" t="b">
        <v>0</v>
      </c>
    </row>
    <row r="6926" spans="1:28" hidden="1" x14ac:dyDescent="0.2">
      <c r="A6926" s="1" t="s">
        <v>6290</v>
      </c>
      <c r="B6926" s="1" t="s">
        <v>6558</v>
      </c>
      <c r="D6926" s="3" t="s">
        <v>17580</v>
      </c>
      <c r="E6926" s="3" t="s">
        <v>19605</v>
      </c>
      <c r="F6926" s="3" t="s">
        <v>19741</v>
      </c>
      <c r="G6926" s="3" t="s">
        <v>27117</v>
      </c>
      <c r="H6926" s="3" t="s">
        <v>19771</v>
      </c>
      <c r="I6926" s="6">
        <v>811292</v>
      </c>
      <c r="J6926" s="7" t="s">
        <v>19780</v>
      </c>
      <c r="K6926" s="8">
        <v>81129289</v>
      </c>
      <c r="L6926" s="3">
        <v>1.5</v>
      </c>
      <c r="N6926" s="9">
        <v>1.4999999999999999E-2</v>
      </c>
      <c r="O6926" s="9" t="b">
        <v>1</v>
      </c>
      <c r="P6926" s="10">
        <v>8.7375895637492543E-3</v>
      </c>
      <c r="Q6926" s="3" t="s">
        <v>29</v>
      </c>
      <c r="R6926" s="3" t="s">
        <v>19781</v>
      </c>
      <c r="S6926" s="14">
        <v>81129289</v>
      </c>
      <c r="T6926" s="21">
        <v>2.8031011666666696</v>
      </c>
      <c r="U6926" s="22">
        <v>0.88790233333333302</v>
      </c>
      <c r="V6926" s="22">
        <v>0.28237566666666697</v>
      </c>
      <c r="W6926" s="22">
        <v>1.6328231666666699</v>
      </c>
      <c r="X6926" s="22">
        <f t="shared" si="112"/>
        <v>1.3318534999999994E-2</v>
      </c>
      <c r="Y6926" s="8" t="b">
        <v>0</v>
      </c>
      <c r="Z6926" s="8" t="b">
        <v>0</v>
      </c>
      <c r="AA6926" s="8" t="b">
        <v>0</v>
      </c>
      <c r="AB6926" s="8" t="b">
        <v>0</v>
      </c>
    </row>
    <row r="6927" spans="1:28" hidden="1" x14ac:dyDescent="0.2">
      <c r="A6927" s="1" t="s">
        <v>6290</v>
      </c>
      <c r="B6927" s="1" t="s">
        <v>6558</v>
      </c>
      <c r="D6927" s="3" t="s">
        <v>17580</v>
      </c>
      <c r="E6927" s="3" t="s">
        <v>19605</v>
      </c>
      <c r="F6927" s="3" t="s">
        <v>19741</v>
      </c>
      <c r="G6927" s="3" t="s">
        <v>27117</v>
      </c>
      <c r="H6927" s="3" t="s">
        <v>19771</v>
      </c>
      <c r="I6927" s="6">
        <v>811292</v>
      </c>
      <c r="J6927" s="7" t="s">
        <v>19782</v>
      </c>
      <c r="K6927" s="8">
        <v>81129291</v>
      </c>
      <c r="L6927" s="3">
        <v>0</v>
      </c>
      <c r="N6927" s="9">
        <v>0</v>
      </c>
      <c r="O6927" s="9" t="b">
        <v>1</v>
      </c>
      <c r="P6927" s="10">
        <v>0</v>
      </c>
      <c r="Q6927" s="3" t="s">
        <v>29</v>
      </c>
      <c r="R6927" s="3" t="s">
        <v>19783</v>
      </c>
      <c r="S6927" s="14">
        <v>81129291</v>
      </c>
      <c r="T6927" s="21">
        <v>4.2702981666666702</v>
      </c>
      <c r="U6927" s="22">
        <v>2.9041016666666697</v>
      </c>
      <c r="V6927" s="22">
        <v>0</v>
      </c>
      <c r="W6927" s="22">
        <v>1.3661965</v>
      </c>
      <c r="X6927" s="22">
        <f t="shared" si="112"/>
        <v>0</v>
      </c>
      <c r="Y6927" s="8" t="b">
        <v>0</v>
      </c>
      <c r="Z6927" s="8" t="b">
        <v>0</v>
      </c>
      <c r="AA6927" s="8" t="b">
        <v>0</v>
      </c>
      <c r="AB6927" s="8" t="b">
        <v>0</v>
      </c>
    </row>
    <row r="6928" spans="1:28" hidden="1" x14ac:dyDescent="0.2">
      <c r="A6928" s="1" t="s">
        <v>6290</v>
      </c>
      <c r="B6928" s="1" t="s">
        <v>6558</v>
      </c>
      <c r="D6928" s="3" t="s">
        <v>17580</v>
      </c>
      <c r="E6928" s="3" t="s">
        <v>19605</v>
      </c>
      <c r="F6928" s="3" t="s">
        <v>19741</v>
      </c>
      <c r="G6928" s="3" t="s">
        <v>27117</v>
      </c>
      <c r="H6928" s="3" t="s">
        <v>19771</v>
      </c>
      <c r="I6928" s="6">
        <v>811292</v>
      </c>
      <c r="J6928" s="7" t="s">
        <v>19784</v>
      </c>
      <c r="K6928" s="8">
        <v>81129295</v>
      </c>
      <c r="L6928" s="3">
        <v>4.5</v>
      </c>
      <c r="N6928" s="9">
        <v>4.4999999999999998E-2</v>
      </c>
      <c r="O6928" s="9" t="b">
        <v>1</v>
      </c>
      <c r="P6928" s="10">
        <v>4.2350071891319355E-2</v>
      </c>
      <c r="Q6928" s="3" t="s">
        <v>29</v>
      </c>
      <c r="R6928" s="3" t="s">
        <v>19785</v>
      </c>
      <c r="S6928" s="14">
        <v>81129295</v>
      </c>
      <c r="T6928" s="21">
        <v>0.3433423333333333</v>
      </c>
      <c r="U6928" s="22">
        <v>1.8940499999999999E-2</v>
      </c>
      <c r="V6928" s="22">
        <v>1.2780000000000001E-3</v>
      </c>
      <c r="W6928" s="22">
        <v>0.32312383333333333</v>
      </c>
      <c r="X6928" s="22">
        <f t="shared" si="112"/>
        <v>8.5232249999999993E-4</v>
      </c>
      <c r="Y6928" s="8" t="b">
        <v>0</v>
      </c>
      <c r="Z6928" s="8" t="b">
        <v>0</v>
      </c>
      <c r="AA6928" s="8" t="b">
        <v>0</v>
      </c>
      <c r="AB6928" s="8" t="b">
        <v>0</v>
      </c>
    </row>
    <row r="6929" spans="1:28" hidden="1" x14ac:dyDescent="0.2">
      <c r="A6929" s="1" t="s">
        <v>6290</v>
      </c>
      <c r="B6929" s="1" t="s">
        <v>6558</v>
      </c>
      <c r="D6929" s="3" t="s">
        <v>17580</v>
      </c>
      <c r="E6929" s="3" t="s">
        <v>19605</v>
      </c>
      <c r="F6929" s="3" t="s">
        <v>19741</v>
      </c>
      <c r="G6929" s="3" t="s">
        <v>27117</v>
      </c>
      <c r="H6929" s="3" t="s">
        <v>19786</v>
      </c>
      <c r="I6929" s="6">
        <v>811299</v>
      </c>
      <c r="J6929" s="7" t="s">
        <v>19787</v>
      </c>
      <c r="K6929" s="8">
        <v>81129920</v>
      </c>
      <c r="L6929" s="3">
        <v>7</v>
      </c>
      <c r="N6929" s="9">
        <v>7.0000000000000007E-2</v>
      </c>
      <c r="O6929" s="9" t="b">
        <v>1</v>
      </c>
      <c r="P6929" s="10">
        <v>1.7815156412848206E-2</v>
      </c>
      <c r="Q6929" s="3" t="s">
        <v>29</v>
      </c>
      <c r="R6929" s="3" t="s">
        <v>19788</v>
      </c>
      <c r="S6929" s="14">
        <v>81129920</v>
      </c>
      <c r="T6929" s="21">
        <v>3.4563763333333308</v>
      </c>
      <c r="U6929" s="22">
        <v>2.5699788333333302</v>
      </c>
      <c r="V6929" s="22">
        <v>6.7419999999999997E-3</v>
      </c>
      <c r="W6929" s="22">
        <v>0.8796555000000007</v>
      </c>
      <c r="X6929" s="22">
        <f t="shared" si="112"/>
        <v>0.17989851833333312</v>
      </c>
      <c r="Y6929" s="8" t="b">
        <v>0</v>
      </c>
      <c r="Z6929" s="8" t="b">
        <v>0</v>
      </c>
      <c r="AA6929" s="8" t="b">
        <v>0</v>
      </c>
      <c r="AB6929" s="8" t="b">
        <v>0</v>
      </c>
    </row>
    <row r="6930" spans="1:28" hidden="1" x14ac:dyDescent="0.2">
      <c r="A6930" s="1" t="s">
        <v>6290</v>
      </c>
      <c r="B6930" s="1" t="s">
        <v>6558</v>
      </c>
      <c r="D6930" s="3" t="s">
        <v>17580</v>
      </c>
      <c r="E6930" s="3" t="s">
        <v>19605</v>
      </c>
      <c r="F6930" s="3" t="s">
        <v>19741</v>
      </c>
      <c r="G6930" s="3" t="s">
        <v>27117</v>
      </c>
      <c r="H6930" s="3" t="s">
        <v>19786</v>
      </c>
      <c r="I6930" s="6">
        <v>811299</v>
      </c>
      <c r="J6930" s="7" t="s">
        <v>19789</v>
      </c>
      <c r="K6930" s="8">
        <v>81129930</v>
      </c>
      <c r="L6930" s="3">
        <v>9</v>
      </c>
      <c r="N6930" s="9">
        <v>0.09</v>
      </c>
      <c r="O6930" s="9" t="b">
        <v>1</v>
      </c>
      <c r="P6930" s="10">
        <v>3.4640939044629691E-2</v>
      </c>
      <c r="Q6930" s="3" t="s">
        <v>29</v>
      </c>
      <c r="R6930" s="3" t="s">
        <v>19790</v>
      </c>
      <c r="S6930" s="14">
        <v>81129930</v>
      </c>
      <c r="T6930" s="21">
        <v>0.64662883333333299</v>
      </c>
      <c r="U6930" s="22">
        <v>0.39683483333333303</v>
      </c>
      <c r="V6930" s="22">
        <v>9.0700000000000004E-4</v>
      </c>
      <c r="W6930" s="22">
        <v>0.248887</v>
      </c>
      <c r="X6930" s="22">
        <f t="shared" si="112"/>
        <v>3.5715134999999974E-2</v>
      </c>
      <c r="Y6930" s="8" t="b">
        <v>0</v>
      </c>
      <c r="Z6930" s="8" t="b">
        <v>0</v>
      </c>
      <c r="AA6930" s="8" t="b">
        <v>0</v>
      </c>
      <c r="AB6930" s="8" t="b">
        <v>0</v>
      </c>
    </row>
    <row r="6931" spans="1:28" hidden="1" x14ac:dyDescent="0.2">
      <c r="A6931" s="1" t="s">
        <v>6290</v>
      </c>
      <c r="B6931" s="1" t="s">
        <v>6558</v>
      </c>
      <c r="D6931" s="3" t="s">
        <v>17580</v>
      </c>
      <c r="E6931" s="3" t="s">
        <v>19605</v>
      </c>
      <c r="F6931" s="3" t="s">
        <v>19741</v>
      </c>
      <c r="G6931" s="3" t="s">
        <v>27117</v>
      </c>
      <c r="H6931" s="3" t="s">
        <v>19786</v>
      </c>
      <c r="I6931" s="6">
        <v>811299</v>
      </c>
      <c r="J6931" s="7" t="s">
        <v>19791</v>
      </c>
      <c r="K6931" s="8">
        <v>81129970</v>
      </c>
      <c r="L6931" s="3">
        <v>3</v>
      </c>
      <c r="N6931" s="9">
        <v>0.03</v>
      </c>
      <c r="O6931" s="9" t="b">
        <v>1</v>
      </c>
      <c r="P6931" s="10">
        <v>2.0397794606635059E-2</v>
      </c>
      <c r="Q6931" s="3" t="s">
        <v>29</v>
      </c>
      <c r="R6931" s="3" t="s">
        <v>19792</v>
      </c>
      <c r="S6931" s="14">
        <v>81129970</v>
      </c>
      <c r="T6931" s="21">
        <v>0.43457100000000037</v>
      </c>
      <c r="U6931" s="22">
        <v>7.6488666666666622E-2</v>
      </c>
      <c r="V6931" s="22">
        <v>6.2605999999999995E-2</v>
      </c>
      <c r="W6931" s="22">
        <v>0.29547633333333373</v>
      </c>
      <c r="X6931" s="22">
        <f t="shared" si="112"/>
        <v>2.2946599999999987E-3</v>
      </c>
      <c r="Y6931" s="8" t="b">
        <v>0</v>
      </c>
      <c r="Z6931" s="8" t="b">
        <v>0</v>
      </c>
      <c r="AA6931" s="8" t="b">
        <v>0</v>
      </c>
      <c r="AB6931" s="8" t="b">
        <v>0</v>
      </c>
    </row>
    <row r="6932" spans="1:28" hidden="1" x14ac:dyDescent="0.2">
      <c r="A6932" s="1" t="s">
        <v>6290</v>
      </c>
      <c r="B6932" s="1" t="s">
        <v>6558</v>
      </c>
      <c r="D6932" s="3" t="s">
        <v>17580</v>
      </c>
      <c r="E6932" s="3" t="s">
        <v>19605</v>
      </c>
      <c r="F6932" s="3" t="s">
        <v>19793</v>
      </c>
      <c r="G6932" s="3" t="s">
        <v>27118</v>
      </c>
      <c r="H6932" s="3" t="s">
        <v>19794</v>
      </c>
      <c r="I6932" s="6">
        <v>811300</v>
      </c>
      <c r="J6932" s="7" t="s">
        <v>19795</v>
      </c>
      <c r="K6932" s="8">
        <v>81130020</v>
      </c>
      <c r="L6932" s="3">
        <v>4</v>
      </c>
      <c r="N6932" s="9">
        <v>0.04</v>
      </c>
      <c r="O6932" s="9" t="b">
        <v>1</v>
      </c>
      <c r="P6932" s="10">
        <v>1.7479060307492278E-3</v>
      </c>
      <c r="Q6932" s="3" t="s">
        <v>29</v>
      </c>
      <c r="R6932" s="3" t="s">
        <v>19796</v>
      </c>
      <c r="S6932" s="14">
        <v>81130020</v>
      </c>
      <c r="T6932" s="21">
        <v>1.7546023333333334</v>
      </c>
      <c r="U6932" s="22">
        <v>1.6702258333333333</v>
      </c>
      <c r="V6932" s="22">
        <v>7.7045000000000004E-3</v>
      </c>
      <c r="W6932" s="22">
        <v>7.6672000000000004E-2</v>
      </c>
      <c r="X6932" s="22">
        <f t="shared" si="112"/>
        <v>6.6809033333333337E-2</v>
      </c>
      <c r="Y6932" s="8" t="b">
        <v>0</v>
      </c>
      <c r="Z6932" s="8" t="b">
        <v>0</v>
      </c>
      <c r="AA6932" s="8" t="b">
        <v>0</v>
      </c>
      <c r="AB6932" s="8" t="b">
        <v>0</v>
      </c>
    </row>
    <row r="6933" spans="1:28" hidden="1" x14ac:dyDescent="0.2">
      <c r="A6933" s="1" t="s">
        <v>6290</v>
      </c>
      <c r="B6933" s="1" t="s">
        <v>6558</v>
      </c>
      <c r="D6933" s="3" t="s">
        <v>17580</v>
      </c>
      <c r="E6933" s="3" t="s">
        <v>19605</v>
      </c>
      <c r="F6933" s="3" t="s">
        <v>19793</v>
      </c>
      <c r="G6933" s="3" t="s">
        <v>27118</v>
      </c>
      <c r="H6933" s="3" t="s">
        <v>19794</v>
      </c>
      <c r="I6933" s="6">
        <v>811300</v>
      </c>
      <c r="J6933" s="7" t="s">
        <v>19797</v>
      </c>
      <c r="K6933" s="8">
        <v>81130040</v>
      </c>
      <c r="L6933" s="3">
        <v>0</v>
      </c>
      <c r="N6933" s="9">
        <v>0</v>
      </c>
      <c r="O6933" s="9" t="b">
        <v>1</v>
      </c>
      <c r="P6933" s="10">
        <v>0</v>
      </c>
      <c r="Q6933" s="3" t="s">
        <v>29</v>
      </c>
      <c r="R6933" s="3" t="s">
        <v>19798</v>
      </c>
      <c r="S6933" s="14">
        <v>81130040</v>
      </c>
      <c r="T6933" s="21">
        <v>0.96299716666666679</v>
      </c>
      <c r="U6933" s="22">
        <v>0.82072216666666675</v>
      </c>
      <c r="V6933" s="22">
        <v>0</v>
      </c>
      <c r="W6933" s="22">
        <v>0.14227500000000001</v>
      </c>
      <c r="X6933" s="22">
        <f t="shared" si="112"/>
        <v>0</v>
      </c>
      <c r="Y6933" s="8" t="b">
        <v>0</v>
      </c>
      <c r="Z6933" s="8" t="b">
        <v>0</v>
      </c>
      <c r="AA6933" s="8" t="b">
        <v>0</v>
      </c>
      <c r="AB6933" s="8" t="b">
        <v>0</v>
      </c>
    </row>
    <row r="6934" spans="1:28" hidden="1" x14ac:dyDescent="0.2">
      <c r="A6934" s="1" t="s">
        <v>6290</v>
      </c>
      <c r="B6934" s="1" t="s">
        <v>6558</v>
      </c>
      <c r="D6934" s="3" t="s">
        <v>17580</v>
      </c>
      <c r="E6934" s="3" t="s">
        <v>19605</v>
      </c>
      <c r="F6934" s="3" t="s">
        <v>19793</v>
      </c>
      <c r="G6934" s="3" t="s">
        <v>27118</v>
      </c>
      <c r="H6934" s="3" t="s">
        <v>19794</v>
      </c>
      <c r="I6934" s="6">
        <v>811300</v>
      </c>
      <c r="J6934" s="7" t="s">
        <v>19799</v>
      </c>
      <c r="K6934" s="8">
        <v>81130090</v>
      </c>
      <c r="L6934" s="3">
        <v>5</v>
      </c>
      <c r="N6934" s="9">
        <v>5.000000000000001E-2</v>
      </c>
      <c r="O6934" s="9" t="b">
        <v>1</v>
      </c>
      <c r="P6934" s="10">
        <v>2.1780399244764586E-2</v>
      </c>
      <c r="Q6934" s="3" t="s">
        <v>29</v>
      </c>
      <c r="R6934" s="3" t="s">
        <v>19800</v>
      </c>
      <c r="S6934" s="14">
        <v>81130090</v>
      </c>
      <c r="T6934" s="21">
        <v>6.1255071666666661</v>
      </c>
      <c r="U6934" s="22">
        <v>3.2517489999999993</v>
      </c>
      <c r="V6934" s="22">
        <v>0.20543833333333331</v>
      </c>
      <c r="W6934" s="22">
        <v>2.6683198333333333</v>
      </c>
      <c r="X6934" s="22">
        <f t="shared" si="112"/>
        <v>0.16258744999999999</v>
      </c>
      <c r="Y6934" s="8" t="b">
        <v>0</v>
      </c>
      <c r="Z6934" s="8" t="b">
        <v>0</v>
      </c>
      <c r="AA6934" s="8" t="b">
        <v>0</v>
      </c>
      <c r="AB6934" s="8" t="b">
        <v>0</v>
      </c>
    </row>
    <row r="6935" spans="1:28" hidden="1" x14ac:dyDescent="0.2">
      <c r="A6935" s="1" t="s">
        <v>6290</v>
      </c>
      <c r="B6935" s="1" t="s">
        <v>6558</v>
      </c>
      <c r="D6935" s="3" t="s">
        <v>17580</v>
      </c>
      <c r="E6935" s="3" t="s">
        <v>19801</v>
      </c>
      <c r="F6935" s="3" t="s">
        <v>19802</v>
      </c>
      <c r="G6935" s="3" t="s">
        <v>27119</v>
      </c>
      <c r="H6935" s="3" t="s">
        <v>19803</v>
      </c>
      <c r="I6935" s="6">
        <v>820110</v>
      </c>
      <c r="J6935" s="7" t="s">
        <v>19804</v>
      </c>
      <c r="K6935" s="8">
        <v>82011000</v>
      </c>
      <c r="L6935" s="3">
        <v>1.7</v>
      </c>
      <c r="N6935" s="9">
        <v>1.7000000000000001E-2</v>
      </c>
      <c r="O6935" s="9" t="b">
        <v>1</v>
      </c>
      <c r="P6935" s="10">
        <v>1.6003634853082427E-2</v>
      </c>
      <c r="Q6935" s="3" t="s">
        <v>25</v>
      </c>
      <c r="R6935" s="3" t="s">
        <v>19805</v>
      </c>
      <c r="S6935" s="14">
        <v>82011000</v>
      </c>
      <c r="T6935" s="21">
        <v>10.58291283333333</v>
      </c>
      <c r="U6935" s="22">
        <v>0.4817246666666663</v>
      </c>
      <c r="V6935" s="22">
        <v>0.1385368333333333</v>
      </c>
      <c r="W6935" s="22">
        <v>9.96265133333333</v>
      </c>
      <c r="X6935" s="22">
        <f t="shared" si="112"/>
        <v>8.1893193333333284E-3</v>
      </c>
      <c r="Y6935" s="8" t="b">
        <v>0</v>
      </c>
      <c r="Z6935" s="8" t="b">
        <v>0</v>
      </c>
      <c r="AA6935" s="8" t="b">
        <v>0</v>
      </c>
      <c r="AB6935" s="8" t="b">
        <v>0</v>
      </c>
    </row>
    <row r="6936" spans="1:28" hidden="1" x14ac:dyDescent="0.2">
      <c r="A6936" s="1" t="s">
        <v>6290</v>
      </c>
      <c r="B6936" s="1" t="s">
        <v>6558</v>
      </c>
      <c r="D6936" s="3" t="s">
        <v>17580</v>
      </c>
      <c r="E6936" s="3" t="s">
        <v>19801</v>
      </c>
      <c r="F6936" s="3" t="s">
        <v>19802</v>
      </c>
      <c r="G6936" s="3" t="s">
        <v>27119</v>
      </c>
      <c r="H6936" s="3" t="s">
        <v>19806</v>
      </c>
      <c r="I6936" s="6">
        <v>820130</v>
      </c>
      <c r="J6936" s="7" t="s">
        <v>19807</v>
      </c>
      <c r="K6936" s="8">
        <v>82013000</v>
      </c>
      <c r="L6936" s="3">
        <v>1.7</v>
      </c>
      <c r="N6936" s="9">
        <v>1.7000000000000001E-2</v>
      </c>
      <c r="O6936" s="9" t="b">
        <v>1</v>
      </c>
      <c r="P6936" s="10">
        <v>9.7374510441654155E-3</v>
      </c>
      <c r="Q6936" s="3" t="s">
        <v>25</v>
      </c>
      <c r="R6936" s="3" t="s">
        <v>19808</v>
      </c>
      <c r="S6936" s="14">
        <v>82013000</v>
      </c>
      <c r="T6936" s="21">
        <v>7.5563856666666727</v>
      </c>
      <c r="U6936" s="22">
        <v>3.14605183333334</v>
      </c>
      <c r="V6936" s="22">
        <v>8.2102333333333333E-2</v>
      </c>
      <c r="W6936" s="22">
        <v>4.3282314999999993</v>
      </c>
      <c r="X6936" s="22">
        <f t="shared" si="112"/>
        <v>5.3482881166666787E-2</v>
      </c>
      <c r="Y6936" s="8" t="b">
        <v>0</v>
      </c>
      <c r="Z6936" s="8" t="b">
        <v>0</v>
      </c>
      <c r="AA6936" s="8" t="b">
        <v>0</v>
      </c>
      <c r="AB6936" s="8" t="b">
        <v>0</v>
      </c>
    </row>
    <row r="6937" spans="1:28" hidden="1" x14ac:dyDescent="0.2">
      <c r="A6937" s="1" t="s">
        <v>6290</v>
      </c>
      <c r="B6937" s="1" t="s">
        <v>6558</v>
      </c>
      <c r="D6937" s="3" t="s">
        <v>17580</v>
      </c>
      <c r="E6937" s="3" t="s">
        <v>19801</v>
      </c>
      <c r="F6937" s="3" t="s">
        <v>19802</v>
      </c>
      <c r="G6937" s="3" t="s">
        <v>27119</v>
      </c>
      <c r="H6937" s="3" t="s">
        <v>19809</v>
      </c>
      <c r="I6937" s="6">
        <v>820140</v>
      </c>
      <c r="J6937" s="7" t="s">
        <v>19810</v>
      </c>
      <c r="K6937" s="8">
        <v>82014000</v>
      </c>
      <c r="L6937" s="3">
        <v>1.7</v>
      </c>
      <c r="N6937" s="9">
        <v>1.7000000000000001E-2</v>
      </c>
      <c r="O6937" s="9" t="b">
        <v>1</v>
      </c>
      <c r="P6937" s="10">
        <v>1.0163169912061443E-2</v>
      </c>
      <c r="Q6937" s="3" t="s">
        <v>25</v>
      </c>
      <c r="R6937" s="3" t="s">
        <v>19811</v>
      </c>
      <c r="S6937" s="14">
        <v>82014000</v>
      </c>
      <c r="T6937" s="21">
        <v>3.3882370000000011</v>
      </c>
      <c r="U6937" s="22">
        <v>1.3057703333333339</v>
      </c>
      <c r="V6937" s="22">
        <v>5.6864999999999999E-2</v>
      </c>
      <c r="W6937" s="22">
        <v>2.0256016666666672</v>
      </c>
      <c r="X6937" s="22">
        <f t="shared" si="112"/>
        <v>2.2198095666666678E-2</v>
      </c>
      <c r="Y6937" s="8" t="b">
        <v>0</v>
      </c>
      <c r="Z6937" s="8" t="b">
        <v>0</v>
      </c>
      <c r="AA6937" s="8" t="b">
        <v>0</v>
      </c>
      <c r="AB6937" s="8" t="b">
        <v>0</v>
      </c>
    </row>
    <row r="6938" spans="1:28" hidden="1" x14ac:dyDescent="0.2">
      <c r="A6938" s="1" t="s">
        <v>6290</v>
      </c>
      <c r="B6938" s="1" t="s">
        <v>6558</v>
      </c>
      <c r="D6938" s="3" t="s">
        <v>17580</v>
      </c>
      <c r="E6938" s="3" t="s">
        <v>19801</v>
      </c>
      <c r="F6938" s="3" t="s">
        <v>19802</v>
      </c>
      <c r="G6938" s="3" t="s">
        <v>27119</v>
      </c>
      <c r="H6938" s="3" t="s">
        <v>19812</v>
      </c>
      <c r="I6938" s="6">
        <v>820150</v>
      </c>
      <c r="J6938" s="7" t="s">
        <v>19813</v>
      </c>
      <c r="K6938" s="8">
        <v>82015000</v>
      </c>
      <c r="L6938" s="3">
        <v>1.7</v>
      </c>
      <c r="N6938" s="9">
        <v>1.7000000000000001E-2</v>
      </c>
      <c r="O6938" s="9" t="b">
        <v>1</v>
      </c>
      <c r="P6938" s="10">
        <v>1.0755261295668927E-2</v>
      </c>
      <c r="Q6938" s="3" t="s">
        <v>25</v>
      </c>
      <c r="R6938" s="3" t="s">
        <v>19814</v>
      </c>
      <c r="S6938" s="14">
        <v>82015000</v>
      </c>
      <c r="T6938" s="21">
        <v>7.4116645000000068</v>
      </c>
      <c r="U6938" s="22">
        <v>2.3138204999999998</v>
      </c>
      <c r="V6938" s="22">
        <v>0.40876233333333301</v>
      </c>
      <c r="W6938" s="22">
        <v>4.6890816666666737</v>
      </c>
      <c r="X6938" s="22">
        <f t="shared" si="112"/>
        <v>3.9334948500000001E-2</v>
      </c>
      <c r="Y6938" s="8" t="b">
        <v>0</v>
      </c>
      <c r="Z6938" s="8" t="b">
        <v>0</v>
      </c>
      <c r="AA6938" s="8" t="b">
        <v>0</v>
      </c>
      <c r="AB6938" s="8" t="b">
        <v>0</v>
      </c>
    </row>
    <row r="6939" spans="1:28" hidden="1" x14ac:dyDescent="0.2">
      <c r="A6939" s="1" t="s">
        <v>6290</v>
      </c>
      <c r="B6939" s="1" t="s">
        <v>6558</v>
      </c>
      <c r="D6939" s="3" t="s">
        <v>17580</v>
      </c>
      <c r="E6939" s="3" t="s">
        <v>19801</v>
      </c>
      <c r="F6939" s="3" t="s">
        <v>19802</v>
      </c>
      <c r="G6939" s="3" t="s">
        <v>27119</v>
      </c>
      <c r="H6939" s="3" t="s">
        <v>19815</v>
      </c>
      <c r="I6939" s="6">
        <v>820160</v>
      </c>
      <c r="J6939" s="7" t="s">
        <v>19816</v>
      </c>
      <c r="K6939" s="8">
        <v>82016000</v>
      </c>
      <c r="L6939" s="3">
        <v>1.7</v>
      </c>
      <c r="N6939" s="9">
        <v>1.7000000000000001E-2</v>
      </c>
      <c r="O6939" s="9" t="b">
        <v>1</v>
      </c>
      <c r="P6939" s="10">
        <v>1.0953856380337796E-2</v>
      </c>
      <c r="Q6939" s="3" t="s">
        <v>25</v>
      </c>
      <c r="R6939" s="3" t="s">
        <v>19817</v>
      </c>
      <c r="S6939" s="14">
        <v>82016000</v>
      </c>
      <c r="T6939" s="21">
        <v>10.070626666666669</v>
      </c>
      <c r="U6939" s="22">
        <v>3.5447715000000031</v>
      </c>
      <c r="V6939" s="22">
        <v>3.690233333333337E-2</v>
      </c>
      <c r="W6939" s="22">
        <v>6.4889528333333333</v>
      </c>
      <c r="X6939" s="22">
        <f t="shared" si="112"/>
        <v>6.0261115500000059E-2</v>
      </c>
      <c r="Y6939" s="8" t="b">
        <v>0</v>
      </c>
      <c r="Z6939" s="8" t="b">
        <v>0</v>
      </c>
      <c r="AA6939" s="8" t="b">
        <v>0</v>
      </c>
      <c r="AB6939" s="8" t="b">
        <v>0</v>
      </c>
    </row>
    <row r="6940" spans="1:28" hidden="1" x14ac:dyDescent="0.2">
      <c r="A6940" s="1" t="s">
        <v>6290</v>
      </c>
      <c r="B6940" s="1" t="s">
        <v>6558</v>
      </c>
      <c r="D6940" s="3" t="s">
        <v>17580</v>
      </c>
      <c r="E6940" s="3" t="s">
        <v>19801</v>
      </c>
      <c r="F6940" s="3" t="s">
        <v>19802</v>
      </c>
      <c r="G6940" s="3" t="s">
        <v>27119</v>
      </c>
      <c r="H6940" s="3" t="s">
        <v>19818</v>
      </c>
      <c r="I6940" s="6">
        <v>820190</v>
      </c>
      <c r="J6940" s="7" t="s">
        <v>19819</v>
      </c>
      <c r="K6940" s="8">
        <v>82019000</v>
      </c>
      <c r="L6940" s="3">
        <v>1.7</v>
      </c>
      <c r="N6940" s="9">
        <v>1.7000000000000001E-2</v>
      </c>
      <c r="O6940" s="9" t="b">
        <v>1</v>
      </c>
      <c r="P6940" s="10">
        <v>1.2087917060416944E-2</v>
      </c>
      <c r="Q6940" s="3" t="s">
        <v>25</v>
      </c>
      <c r="R6940" s="3" t="s">
        <v>19820</v>
      </c>
      <c r="S6940" s="14">
        <v>82019000</v>
      </c>
      <c r="T6940" s="21">
        <v>18.922737999999992</v>
      </c>
      <c r="U6940" s="22">
        <v>5.1797608333333303</v>
      </c>
      <c r="V6940" s="22">
        <v>0.28788966666666671</v>
      </c>
      <c r="W6940" s="22">
        <v>13.455087499999996</v>
      </c>
      <c r="X6940" s="22">
        <f t="shared" si="112"/>
        <v>8.8055934166666627E-2</v>
      </c>
      <c r="Y6940" s="8" t="b">
        <v>0</v>
      </c>
      <c r="Z6940" s="8" t="b">
        <v>0</v>
      </c>
      <c r="AA6940" s="8" t="b">
        <v>0</v>
      </c>
      <c r="AB6940" s="8" t="b">
        <v>0</v>
      </c>
    </row>
    <row r="6941" spans="1:28" hidden="1" x14ac:dyDescent="0.2">
      <c r="A6941" s="1" t="s">
        <v>6290</v>
      </c>
      <c r="B6941" s="1" t="s">
        <v>6558</v>
      </c>
      <c r="D6941" s="3" t="s">
        <v>17580</v>
      </c>
      <c r="E6941" s="3" t="s">
        <v>19801</v>
      </c>
      <c r="F6941" s="3" t="s">
        <v>19821</v>
      </c>
      <c r="G6941" s="3" t="s">
        <v>27120</v>
      </c>
      <c r="H6941" s="3" t="s">
        <v>19822</v>
      </c>
      <c r="I6941" s="6">
        <v>820210</v>
      </c>
      <c r="J6941" s="7" t="s">
        <v>19823</v>
      </c>
      <c r="K6941" s="8">
        <v>82021000</v>
      </c>
      <c r="L6941" s="3">
        <v>1.7</v>
      </c>
      <c r="N6941" s="9">
        <v>1.7000000000000001E-2</v>
      </c>
      <c r="O6941" s="9" t="b">
        <v>1</v>
      </c>
      <c r="P6941" s="10">
        <v>6.0063423196096396E-3</v>
      </c>
      <c r="Q6941" s="3" t="s">
        <v>25</v>
      </c>
      <c r="R6941" s="3" t="s">
        <v>19824</v>
      </c>
      <c r="S6941" s="14">
        <v>82021000</v>
      </c>
      <c r="T6941" s="21">
        <v>27.053140999999982</v>
      </c>
      <c r="U6941" s="22">
        <v>17.372654999999991</v>
      </c>
      <c r="V6941" s="22">
        <v>0.12222566666666668</v>
      </c>
      <c r="W6941" s="22">
        <v>9.5582603333333278</v>
      </c>
      <c r="X6941" s="22">
        <f t="shared" si="112"/>
        <v>0.29533513499999986</v>
      </c>
      <c r="Y6941" s="8" t="b">
        <v>0</v>
      </c>
      <c r="Z6941" s="8" t="b">
        <v>0</v>
      </c>
      <c r="AA6941" s="8" t="b">
        <v>0</v>
      </c>
      <c r="AB6941" s="8" t="b">
        <v>0</v>
      </c>
    </row>
    <row r="6942" spans="1:28" hidden="1" x14ac:dyDescent="0.2">
      <c r="A6942" s="1" t="s">
        <v>6290</v>
      </c>
      <c r="B6942" s="1" t="s">
        <v>6558</v>
      </c>
      <c r="D6942" s="3" t="s">
        <v>17580</v>
      </c>
      <c r="E6942" s="3" t="s">
        <v>19801</v>
      </c>
      <c r="F6942" s="3" t="s">
        <v>19821</v>
      </c>
      <c r="G6942" s="3" t="s">
        <v>27120</v>
      </c>
      <c r="H6942" s="3" t="s">
        <v>19825</v>
      </c>
      <c r="I6942" s="6">
        <v>820220</v>
      </c>
      <c r="J6942" s="7" t="s">
        <v>19826</v>
      </c>
      <c r="K6942" s="8">
        <v>82022000</v>
      </c>
      <c r="L6942" s="3">
        <v>1.7</v>
      </c>
      <c r="N6942" s="9">
        <v>1.7000000000000001E-2</v>
      </c>
      <c r="O6942" s="9" t="b">
        <v>1</v>
      </c>
      <c r="P6942" s="10">
        <v>3.6725018649176747E-3</v>
      </c>
      <c r="Q6942" s="3" t="s">
        <v>29</v>
      </c>
      <c r="R6942" s="3" t="s">
        <v>19827</v>
      </c>
      <c r="S6942" s="14">
        <v>82022000</v>
      </c>
      <c r="T6942" s="21">
        <v>10.058308166666661</v>
      </c>
      <c r="U6942" s="22">
        <v>7.7945136666666617</v>
      </c>
      <c r="V6942" s="22">
        <v>9.0902999999999998E-2</v>
      </c>
      <c r="W6942" s="22">
        <v>2.1728914999999991</v>
      </c>
      <c r="X6942" s="22">
        <f t="shared" si="112"/>
        <v>0.13250673233333327</v>
      </c>
      <c r="Y6942" s="8" t="b">
        <v>0</v>
      </c>
      <c r="Z6942" s="8" t="b">
        <v>0</v>
      </c>
      <c r="AA6942" s="8" t="b">
        <v>0</v>
      </c>
      <c r="AB6942" s="8" t="b">
        <v>0</v>
      </c>
    </row>
    <row r="6943" spans="1:28" hidden="1" x14ac:dyDescent="0.2">
      <c r="A6943" s="1" t="s">
        <v>6290</v>
      </c>
      <c r="B6943" s="1" t="s">
        <v>6558</v>
      </c>
      <c r="D6943" s="3" t="s">
        <v>17580</v>
      </c>
      <c r="E6943" s="3" t="s">
        <v>19801</v>
      </c>
      <c r="F6943" s="3" t="s">
        <v>19821</v>
      </c>
      <c r="G6943" s="3" t="s">
        <v>27120</v>
      </c>
      <c r="H6943" s="3" t="s">
        <v>19828</v>
      </c>
      <c r="I6943" s="6">
        <v>820231</v>
      </c>
      <c r="J6943" s="7" t="s">
        <v>19829</v>
      </c>
      <c r="K6943" s="8">
        <v>82023100</v>
      </c>
      <c r="L6943" s="3">
        <v>2.7</v>
      </c>
      <c r="N6943" s="9">
        <v>2.7E-2</v>
      </c>
      <c r="O6943" s="9" t="b">
        <v>1</v>
      </c>
      <c r="P6943" s="10">
        <v>1.3437936708937706E-2</v>
      </c>
      <c r="Q6943" s="3" t="s">
        <v>29</v>
      </c>
      <c r="R6943" s="3" t="s">
        <v>19830</v>
      </c>
      <c r="S6943" s="14">
        <v>82023100</v>
      </c>
      <c r="T6943" s="21">
        <v>7.6486154999999894</v>
      </c>
      <c r="U6943" s="22">
        <v>3.7937879999999962</v>
      </c>
      <c r="V6943" s="22">
        <v>4.8101166666666639E-2</v>
      </c>
      <c r="W6943" s="22">
        <v>3.8067263333333266</v>
      </c>
      <c r="X6943" s="22">
        <f t="shared" si="112"/>
        <v>0.10243227599999989</v>
      </c>
      <c r="Y6943" s="8" t="b">
        <v>0</v>
      </c>
      <c r="Z6943" s="8" t="b">
        <v>0</v>
      </c>
      <c r="AA6943" s="8" t="b">
        <v>0</v>
      </c>
      <c r="AB6943" s="8" t="b">
        <v>0</v>
      </c>
    </row>
    <row r="6944" spans="1:28" hidden="1" x14ac:dyDescent="0.2">
      <c r="A6944" s="1" t="s">
        <v>6290</v>
      </c>
      <c r="B6944" s="1" t="s">
        <v>6558</v>
      </c>
      <c r="D6944" s="3" t="s">
        <v>17580</v>
      </c>
      <c r="E6944" s="3" t="s">
        <v>19801</v>
      </c>
      <c r="F6944" s="3" t="s">
        <v>19821</v>
      </c>
      <c r="G6944" s="3" t="s">
        <v>27120</v>
      </c>
      <c r="H6944" s="3" t="s">
        <v>19831</v>
      </c>
      <c r="I6944" s="6">
        <v>820239</v>
      </c>
      <c r="J6944" s="7" t="s">
        <v>19832</v>
      </c>
      <c r="K6944" s="8">
        <v>82023900</v>
      </c>
      <c r="L6944" s="3">
        <v>2.7</v>
      </c>
      <c r="N6944" s="9">
        <v>2.7E-2</v>
      </c>
      <c r="O6944" s="9" t="b">
        <v>1</v>
      </c>
      <c r="P6944" s="10">
        <v>1.4210308553669891E-2</v>
      </c>
      <c r="Q6944" s="3" t="s">
        <v>29</v>
      </c>
      <c r="R6944" s="3" t="s">
        <v>19833</v>
      </c>
      <c r="S6944" s="14">
        <v>82023900</v>
      </c>
      <c r="T6944" s="21">
        <v>11.20247033333334</v>
      </c>
      <c r="U6944" s="22">
        <v>4.6512395000000062</v>
      </c>
      <c r="V6944" s="22">
        <v>0.65528416666666622</v>
      </c>
      <c r="W6944" s="22">
        <v>5.8959466666666671</v>
      </c>
      <c r="X6944" s="22">
        <f t="shared" si="112"/>
        <v>0.12558346650000016</v>
      </c>
      <c r="Y6944" s="8" t="b">
        <v>0</v>
      </c>
      <c r="Z6944" s="8" t="b">
        <v>0</v>
      </c>
      <c r="AA6944" s="8" t="b">
        <v>0</v>
      </c>
      <c r="AB6944" s="8" t="b">
        <v>0</v>
      </c>
    </row>
    <row r="6945" spans="1:28" hidden="1" x14ac:dyDescent="0.2">
      <c r="A6945" s="1" t="s">
        <v>6290</v>
      </c>
      <c r="B6945" s="1" t="s">
        <v>6558</v>
      </c>
      <c r="D6945" s="3" t="s">
        <v>17580</v>
      </c>
      <c r="E6945" s="3" t="s">
        <v>19801</v>
      </c>
      <c r="F6945" s="3" t="s">
        <v>19821</v>
      </c>
      <c r="G6945" s="3" t="s">
        <v>27120</v>
      </c>
      <c r="H6945" s="3" t="s">
        <v>19834</v>
      </c>
      <c r="I6945" s="6">
        <v>820240</v>
      </c>
      <c r="J6945" s="7" t="s">
        <v>19835</v>
      </c>
      <c r="K6945" s="8">
        <v>82024000</v>
      </c>
      <c r="L6945" s="3">
        <v>1.7</v>
      </c>
      <c r="N6945" s="9">
        <v>1.7000000000000001E-2</v>
      </c>
      <c r="O6945" s="9" t="b">
        <v>1</v>
      </c>
      <c r="P6945" s="10">
        <v>1.3001404478039677E-3</v>
      </c>
      <c r="Q6945" s="3" t="s">
        <v>29</v>
      </c>
      <c r="R6945" s="3" t="s">
        <v>19836</v>
      </c>
      <c r="S6945" s="14">
        <v>82024000</v>
      </c>
      <c r="T6945" s="21">
        <v>5.8010874999999968</v>
      </c>
      <c r="U6945" s="22">
        <v>3.482723999999997</v>
      </c>
      <c r="V6945" s="22">
        <v>1.874703</v>
      </c>
      <c r="W6945" s="22">
        <v>0.44366049999999962</v>
      </c>
      <c r="X6945" s="22">
        <f t="shared" si="112"/>
        <v>5.9206307999999951E-2</v>
      </c>
      <c r="Y6945" s="8" t="b">
        <v>0</v>
      </c>
      <c r="Z6945" s="8" t="b">
        <v>0</v>
      </c>
      <c r="AA6945" s="8" t="b">
        <v>0</v>
      </c>
      <c r="AB6945" s="8" t="b">
        <v>0</v>
      </c>
    </row>
    <row r="6946" spans="1:28" hidden="1" x14ac:dyDescent="0.2">
      <c r="A6946" s="1" t="s">
        <v>6290</v>
      </c>
      <c r="B6946" s="1" t="s">
        <v>6558</v>
      </c>
      <c r="D6946" s="3" t="s">
        <v>17580</v>
      </c>
      <c r="E6946" s="3" t="s">
        <v>19801</v>
      </c>
      <c r="F6946" s="3" t="s">
        <v>19821</v>
      </c>
      <c r="G6946" s="3" t="s">
        <v>27120</v>
      </c>
      <c r="H6946" s="3" t="s">
        <v>19837</v>
      </c>
      <c r="I6946" s="6">
        <v>820291</v>
      </c>
      <c r="J6946" s="7" t="s">
        <v>19838</v>
      </c>
      <c r="K6946" s="8">
        <v>82029100</v>
      </c>
      <c r="L6946" s="3">
        <v>2.7</v>
      </c>
      <c r="N6946" s="9">
        <v>2.7E-2</v>
      </c>
      <c r="O6946" s="9" t="b">
        <v>1</v>
      </c>
      <c r="P6946" s="10">
        <v>1.3887089017847886E-2</v>
      </c>
      <c r="Q6946" s="3" t="s">
        <v>29</v>
      </c>
      <c r="R6946" s="3" t="s">
        <v>19839</v>
      </c>
      <c r="S6946" s="14">
        <v>82029100</v>
      </c>
      <c r="T6946" s="21">
        <v>4.0903033333333303</v>
      </c>
      <c r="U6946" s="22">
        <v>1.7955003333333337</v>
      </c>
      <c r="V6946" s="22">
        <v>0.19101016666666701</v>
      </c>
      <c r="W6946" s="22">
        <v>2.1037928333333298</v>
      </c>
      <c r="X6946" s="22">
        <f t="shared" si="112"/>
        <v>4.847850900000001E-2</v>
      </c>
      <c r="Y6946" s="8" t="b">
        <v>0</v>
      </c>
      <c r="Z6946" s="8" t="b">
        <v>0</v>
      </c>
      <c r="AA6946" s="8" t="b">
        <v>0</v>
      </c>
      <c r="AB6946" s="8" t="b">
        <v>0</v>
      </c>
    </row>
    <row r="6947" spans="1:28" hidden="1" x14ac:dyDescent="0.2">
      <c r="A6947" s="1" t="s">
        <v>6290</v>
      </c>
      <c r="B6947" s="1" t="s">
        <v>6558</v>
      </c>
      <c r="D6947" s="3" t="s">
        <v>17580</v>
      </c>
      <c r="E6947" s="3" t="s">
        <v>19801</v>
      </c>
      <c r="F6947" s="3" t="s">
        <v>19821</v>
      </c>
      <c r="G6947" s="3" t="s">
        <v>27120</v>
      </c>
      <c r="H6947" s="3" t="s">
        <v>19840</v>
      </c>
      <c r="I6947" s="6">
        <v>820299</v>
      </c>
      <c r="J6947" s="7" t="s">
        <v>19841</v>
      </c>
      <c r="K6947" s="8">
        <v>82029920</v>
      </c>
      <c r="L6947" s="3">
        <v>2.7</v>
      </c>
      <c r="N6947" s="9">
        <v>2.7E-2</v>
      </c>
      <c r="O6947" s="9" t="b">
        <v>1</v>
      </c>
      <c r="P6947" s="10">
        <v>1.4853439189012843E-2</v>
      </c>
      <c r="Q6947" s="3" t="s">
        <v>29</v>
      </c>
      <c r="R6947" s="3" t="s">
        <v>19842</v>
      </c>
      <c r="S6947" s="14">
        <v>82029920</v>
      </c>
      <c r="T6947" s="21">
        <v>2.5606981666666662</v>
      </c>
      <c r="U6947" s="22">
        <v>1.1017893333333324</v>
      </c>
      <c r="V6947" s="22">
        <v>5.0198666666666628E-2</v>
      </c>
      <c r="W6947" s="22">
        <v>1.408710166666667</v>
      </c>
      <c r="X6947" s="22">
        <f t="shared" si="112"/>
        <v>2.9748311999999975E-2</v>
      </c>
      <c r="Y6947" s="8" t="b">
        <v>0</v>
      </c>
      <c r="Z6947" s="8" t="b">
        <v>0</v>
      </c>
      <c r="AA6947" s="8" t="b">
        <v>0</v>
      </c>
      <c r="AB6947" s="8" t="b">
        <v>0</v>
      </c>
    </row>
    <row r="6948" spans="1:28" hidden="1" x14ac:dyDescent="0.2">
      <c r="A6948" s="1" t="s">
        <v>6290</v>
      </c>
      <c r="B6948" s="1" t="s">
        <v>6558</v>
      </c>
      <c r="D6948" s="3" t="s">
        <v>17580</v>
      </c>
      <c r="E6948" s="3" t="s">
        <v>19801</v>
      </c>
      <c r="F6948" s="3" t="s">
        <v>19821</v>
      </c>
      <c r="G6948" s="3" t="s">
        <v>27120</v>
      </c>
      <c r="H6948" s="3" t="s">
        <v>19840</v>
      </c>
      <c r="I6948" s="6">
        <v>820299</v>
      </c>
      <c r="J6948" s="7" t="s">
        <v>19843</v>
      </c>
      <c r="K6948" s="8">
        <v>82029980</v>
      </c>
      <c r="L6948" s="3">
        <v>2.7</v>
      </c>
      <c r="N6948" s="9">
        <v>2.7E-2</v>
      </c>
      <c r="O6948" s="9" t="b">
        <v>1</v>
      </c>
      <c r="P6948" s="10">
        <v>9.5334774960612635E-3</v>
      </c>
      <c r="Q6948" s="3" t="s">
        <v>29</v>
      </c>
      <c r="R6948" s="3" t="s">
        <v>19844</v>
      </c>
      <c r="S6948" s="14">
        <v>82029980</v>
      </c>
      <c r="T6948" s="21">
        <v>19.404691999999997</v>
      </c>
      <c r="U6948" s="22">
        <v>11.642726333333332</v>
      </c>
      <c r="V6948" s="22">
        <v>0.91032883333333325</v>
      </c>
      <c r="W6948" s="22">
        <v>6.8516368333333331</v>
      </c>
      <c r="X6948" s="22">
        <f t="shared" si="112"/>
        <v>0.31435361099999998</v>
      </c>
      <c r="Y6948" s="8" t="b">
        <v>0</v>
      </c>
      <c r="Z6948" s="8" t="b">
        <v>0</v>
      </c>
      <c r="AA6948" s="8" t="b">
        <v>0</v>
      </c>
      <c r="AB6948" s="8" t="b">
        <v>0</v>
      </c>
    </row>
    <row r="6949" spans="1:28" hidden="1" x14ac:dyDescent="0.2">
      <c r="A6949" s="1" t="s">
        <v>6290</v>
      </c>
      <c r="B6949" s="1" t="s">
        <v>6558</v>
      </c>
      <c r="D6949" s="3" t="s">
        <v>17580</v>
      </c>
      <c r="E6949" s="3" t="s">
        <v>19801</v>
      </c>
      <c r="F6949" s="3" t="s">
        <v>19845</v>
      </c>
      <c r="G6949" s="3" t="s">
        <v>27121</v>
      </c>
      <c r="H6949" s="3" t="s">
        <v>19846</v>
      </c>
      <c r="I6949" s="6">
        <v>820310</v>
      </c>
      <c r="J6949" s="7" t="s">
        <v>19847</v>
      </c>
      <c r="K6949" s="8">
        <v>82031000</v>
      </c>
      <c r="L6949" s="3">
        <v>1.7</v>
      </c>
      <c r="N6949" s="9">
        <v>1.7000000000000001E-2</v>
      </c>
      <c r="O6949" s="9" t="b">
        <v>1</v>
      </c>
      <c r="P6949" s="10">
        <v>7.8962349613377319E-3</v>
      </c>
      <c r="Q6949" s="3" t="s">
        <v>25</v>
      </c>
      <c r="R6949" s="3" t="s">
        <v>19848</v>
      </c>
      <c r="S6949" s="14">
        <v>82031000</v>
      </c>
      <c r="T6949" s="21">
        <v>7.004806333333331</v>
      </c>
      <c r="U6949" s="22">
        <v>2.8013500000000007</v>
      </c>
      <c r="V6949" s="22">
        <v>0.94983299999999982</v>
      </c>
      <c r="W6949" s="22">
        <v>3.25362333333333</v>
      </c>
      <c r="X6949" s="22">
        <f t="shared" si="112"/>
        <v>4.7622950000000018E-2</v>
      </c>
      <c r="Y6949" s="8" t="b">
        <v>0</v>
      </c>
      <c r="Z6949" s="8" t="b">
        <v>0</v>
      </c>
      <c r="AA6949" s="8" t="b">
        <v>0</v>
      </c>
      <c r="AB6949" s="8" t="b">
        <v>0</v>
      </c>
    </row>
    <row r="6950" spans="1:28" hidden="1" x14ac:dyDescent="0.2">
      <c r="A6950" s="1" t="s">
        <v>6290</v>
      </c>
      <c r="B6950" s="1" t="s">
        <v>6558</v>
      </c>
      <c r="D6950" s="3" t="s">
        <v>17580</v>
      </c>
      <c r="E6950" s="3" t="s">
        <v>19801</v>
      </c>
      <c r="F6950" s="3" t="s">
        <v>19845</v>
      </c>
      <c r="G6950" s="3" t="s">
        <v>27121</v>
      </c>
      <c r="H6950" s="3" t="s">
        <v>19849</v>
      </c>
      <c r="I6950" s="6">
        <v>820320</v>
      </c>
      <c r="J6950" s="7" t="s">
        <v>19850</v>
      </c>
      <c r="K6950" s="8">
        <v>82032000</v>
      </c>
      <c r="L6950" s="3">
        <v>1.7</v>
      </c>
      <c r="N6950" s="9">
        <v>1.7000000000000001E-2</v>
      </c>
      <c r="O6950" s="9" t="b">
        <v>1</v>
      </c>
      <c r="P6950" s="10">
        <v>8.1450363670831014E-3</v>
      </c>
      <c r="Q6950" s="3" t="s">
        <v>25</v>
      </c>
      <c r="R6950" s="3" t="s">
        <v>19851</v>
      </c>
      <c r="S6950" s="14">
        <v>82032000</v>
      </c>
      <c r="T6950" s="21">
        <v>41.086628500000046</v>
      </c>
      <c r="U6950" s="22">
        <v>20.539260000000038</v>
      </c>
      <c r="V6950" s="22">
        <v>0.86195183333333369</v>
      </c>
      <c r="W6950" s="22">
        <v>19.685416666666672</v>
      </c>
      <c r="X6950" s="22">
        <f t="shared" si="112"/>
        <v>0.34916742000000067</v>
      </c>
      <c r="Y6950" s="8" t="b">
        <v>0</v>
      </c>
      <c r="Z6950" s="8" t="b">
        <v>0</v>
      </c>
      <c r="AA6950" s="8" t="b">
        <v>0</v>
      </c>
      <c r="AB6950" s="8" t="b">
        <v>0</v>
      </c>
    </row>
    <row r="6951" spans="1:28" hidden="1" x14ac:dyDescent="0.2">
      <c r="A6951" s="1" t="s">
        <v>6290</v>
      </c>
      <c r="B6951" s="1" t="s">
        <v>6558</v>
      </c>
      <c r="D6951" s="3" t="s">
        <v>17580</v>
      </c>
      <c r="E6951" s="3" t="s">
        <v>19801</v>
      </c>
      <c r="F6951" s="3" t="s">
        <v>19845</v>
      </c>
      <c r="G6951" s="3" t="s">
        <v>27121</v>
      </c>
      <c r="H6951" s="3" t="s">
        <v>19852</v>
      </c>
      <c r="I6951" s="6">
        <v>820330</v>
      </c>
      <c r="J6951" s="7" t="s">
        <v>19853</v>
      </c>
      <c r="K6951" s="8">
        <v>82033000</v>
      </c>
      <c r="L6951" s="3">
        <v>1.7</v>
      </c>
      <c r="N6951" s="9">
        <v>1.7000000000000001E-2</v>
      </c>
      <c r="O6951" s="9" t="b">
        <v>1</v>
      </c>
      <c r="P6951" s="10">
        <v>1.1009851979628046E-2</v>
      </c>
      <c r="Q6951" s="3" t="s">
        <v>25</v>
      </c>
      <c r="R6951" s="3" t="s">
        <v>19854</v>
      </c>
      <c r="S6951" s="14">
        <v>82033000</v>
      </c>
      <c r="T6951" s="21">
        <v>4.5150316666666672</v>
      </c>
      <c r="U6951" s="22">
        <v>1.2271371666666673</v>
      </c>
      <c r="V6951" s="22">
        <v>0.36378683333333373</v>
      </c>
      <c r="W6951" s="22">
        <v>2.9241076666666661</v>
      </c>
      <c r="X6951" s="22">
        <f t="shared" si="112"/>
        <v>2.0861331833333344E-2</v>
      </c>
      <c r="Y6951" s="8" t="b">
        <v>0</v>
      </c>
      <c r="Z6951" s="8" t="b">
        <v>0</v>
      </c>
      <c r="AA6951" s="8" t="b">
        <v>0</v>
      </c>
      <c r="AB6951" s="8" t="b">
        <v>0</v>
      </c>
    </row>
    <row r="6952" spans="1:28" hidden="1" x14ac:dyDescent="0.2">
      <c r="A6952" s="1" t="s">
        <v>6290</v>
      </c>
      <c r="B6952" s="1" t="s">
        <v>6558</v>
      </c>
      <c r="D6952" s="3" t="s">
        <v>17580</v>
      </c>
      <c r="E6952" s="3" t="s">
        <v>19801</v>
      </c>
      <c r="F6952" s="3" t="s">
        <v>19845</v>
      </c>
      <c r="G6952" s="3" t="s">
        <v>27121</v>
      </c>
      <c r="H6952" s="3" t="s">
        <v>19855</v>
      </c>
      <c r="I6952" s="6">
        <v>820340</v>
      </c>
      <c r="J6952" s="7" t="s">
        <v>19856</v>
      </c>
      <c r="K6952" s="8">
        <v>82034000</v>
      </c>
      <c r="L6952" s="3">
        <v>1.7</v>
      </c>
      <c r="N6952" s="9">
        <v>1.7000000000000001E-2</v>
      </c>
      <c r="O6952" s="9" t="b">
        <v>1</v>
      </c>
      <c r="P6952" s="10">
        <v>1.0530912641807222E-2</v>
      </c>
      <c r="Q6952" s="3" t="s">
        <v>25</v>
      </c>
      <c r="R6952" s="3" t="s">
        <v>19857</v>
      </c>
      <c r="S6952" s="14">
        <v>82034000</v>
      </c>
      <c r="T6952" s="21">
        <v>9.2045001666666675</v>
      </c>
      <c r="U6952" s="22">
        <v>3.1642800000000002</v>
      </c>
      <c r="V6952" s="22">
        <v>0.33835033333333359</v>
      </c>
      <c r="W6952" s="22">
        <v>5.7018698333333342</v>
      </c>
      <c r="X6952" s="22">
        <f t="shared" si="112"/>
        <v>5.3792760000000009E-2</v>
      </c>
      <c r="Y6952" s="8" t="b">
        <v>0</v>
      </c>
      <c r="Z6952" s="8" t="b">
        <v>0</v>
      </c>
      <c r="AA6952" s="8" t="b">
        <v>0</v>
      </c>
      <c r="AB6952" s="8" t="b">
        <v>0</v>
      </c>
    </row>
    <row r="6953" spans="1:28" hidden="1" x14ac:dyDescent="0.2">
      <c r="A6953" s="1" t="s">
        <v>6290</v>
      </c>
      <c r="B6953" s="1" t="s">
        <v>6558</v>
      </c>
      <c r="D6953" s="3" t="s">
        <v>17580</v>
      </c>
      <c r="E6953" s="3" t="s">
        <v>19801</v>
      </c>
      <c r="F6953" s="3" t="s">
        <v>19858</v>
      </c>
      <c r="G6953" s="3" t="s">
        <v>27122</v>
      </c>
      <c r="H6953" s="3" t="s">
        <v>19859</v>
      </c>
      <c r="I6953" s="6">
        <v>820411</v>
      </c>
      <c r="J6953" s="7" t="s">
        <v>19860</v>
      </c>
      <c r="K6953" s="8">
        <v>82041100</v>
      </c>
      <c r="L6953" s="3">
        <v>1.7</v>
      </c>
      <c r="N6953" s="9">
        <v>1.7000000000000001E-2</v>
      </c>
      <c r="O6953" s="9" t="b">
        <v>1</v>
      </c>
      <c r="P6953" s="10">
        <v>9.1643219735880032E-3</v>
      </c>
      <c r="Q6953" s="3" t="s">
        <v>25</v>
      </c>
      <c r="R6953" s="3" t="s">
        <v>19861</v>
      </c>
      <c r="S6953" s="14">
        <v>82041100</v>
      </c>
      <c r="T6953" s="21">
        <v>31.921069666666668</v>
      </c>
      <c r="U6953" s="22">
        <v>12.339011833333331</v>
      </c>
      <c r="V6953" s="22">
        <v>2.3741189999999963</v>
      </c>
      <c r="W6953" s="22">
        <v>17.207938833333341</v>
      </c>
      <c r="X6953" s="22">
        <f t="shared" si="112"/>
        <v>0.20976320116666664</v>
      </c>
      <c r="Y6953" s="8" t="b">
        <v>0</v>
      </c>
      <c r="Z6953" s="8" t="b">
        <v>0</v>
      </c>
      <c r="AA6953" s="8" t="b">
        <v>0</v>
      </c>
      <c r="AB6953" s="8" t="b">
        <v>0</v>
      </c>
    </row>
    <row r="6954" spans="1:28" hidden="1" x14ac:dyDescent="0.2">
      <c r="A6954" s="1" t="s">
        <v>6290</v>
      </c>
      <c r="B6954" s="1" t="s">
        <v>6558</v>
      </c>
      <c r="D6954" s="3" t="s">
        <v>17580</v>
      </c>
      <c r="E6954" s="3" t="s">
        <v>19801</v>
      </c>
      <c r="F6954" s="3" t="s">
        <v>19858</v>
      </c>
      <c r="G6954" s="3" t="s">
        <v>27122</v>
      </c>
      <c r="H6954" s="3" t="s">
        <v>19862</v>
      </c>
      <c r="I6954" s="6">
        <v>820412</v>
      </c>
      <c r="J6954" s="7" t="s">
        <v>19863</v>
      </c>
      <c r="K6954" s="8">
        <v>82041200</v>
      </c>
      <c r="L6954" s="3">
        <v>1.7</v>
      </c>
      <c r="N6954" s="9">
        <v>1.7000000000000001E-2</v>
      </c>
      <c r="O6954" s="9" t="b">
        <v>1</v>
      </c>
      <c r="P6954" s="10">
        <v>9.1718323355890769E-3</v>
      </c>
      <c r="Q6954" s="3" t="s">
        <v>25</v>
      </c>
      <c r="R6954" s="3" t="s">
        <v>19864</v>
      </c>
      <c r="S6954" s="14">
        <v>82041200</v>
      </c>
      <c r="T6954" s="21">
        <v>13.401953666666667</v>
      </c>
      <c r="U6954" s="22">
        <v>5.7367793333333399</v>
      </c>
      <c r="V6954" s="22">
        <v>0.43455833333333338</v>
      </c>
      <c r="W6954" s="22">
        <v>7.2306159999999942</v>
      </c>
      <c r="X6954" s="22">
        <f t="shared" si="112"/>
        <v>9.7525248666666786E-2</v>
      </c>
      <c r="Y6954" s="8" t="b">
        <v>0</v>
      </c>
      <c r="Z6954" s="8" t="b">
        <v>0</v>
      </c>
      <c r="AA6954" s="8" t="b">
        <v>0</v>
      </c>
      <c r="AB6954" s="8" t="b">
        <v>0</v>
      </c>
    </row>
    <row r="6955" spans="1:28" hidden="1" x14ac:dyDescent="0.2">
      <c r="A6955" s="1" t="s">
        <v>6290</v>
      </c>
      <c r="B6955" s="1" t="s">
        <v>6558</v>
      </c>
      <c r="D6955" s="3" t="s">
        <v>17580</v>
      </c>
      <c r="E6955" s="3" t="s">
        <v>19801</v>
      </c>
      <c r="F6955" s="3" t="s">
        <v>19858</v>
      </c>
      <c r="G6955" s="3" t="s">
        <v>27122</v>
      </c>
      <c r="H6955" s="3" t="s">
        <v>19865</v>
      </c>
      <c r="I6955" s="6">
        <v>820420</v>
      </c>
      <c r="J6955" s="7" t="s">
        <v>19866</v>
      </c>
      <c r="K6955" s="8">
        <v>82042000</v>
      </c>
      <c r="L6955" s="3">
        <v>1.7</v>
      </c>
      <c r="N6955" s="9">
        <v>1.7000000000000001E-2</v>
      </c>
      <c r="O6955" s="9" t="b">
        <v>1</v>
      </c>
      <c r="P6955" s="10">
        <v>1.124236575838867E-2</v>
      </c>
      <c r="Q6955" s="3" t="s">
        <v>25</v>
      </c>
      <c r="R6955" s="3" t="s">
        <v>19867</v>
      </c>
      <c r="S6955" s="14">
        <v>82042000</v>
      </c>
      <c r="T6955" s="21">
        <v>34.284932500000004</v>
      </c>
      <c r="U6955" s="22">
        <v>9.1316834999999958</v>
      </c>
      <c r="V6955" s="22">
        <v>2.4800871666666637</v>
      </c>
      <c r="W6955" s="22">
        <v>22.673161833333342</v>
      </c>
      <c r="X6955" s="22">
        <f t="shared" si="112"/>
        <v>0.15523861949999995</v>
      </c>
      <c r="Y6955" s="8" t="b">
        <v>0</v>
      </c>
      <c r="Z6955" s="8" t="b">
        <v>0</v>
      </c>
      <c r="AA6955" s="8" t="b">
        <v>0</v>
      </c>
      <c r="AB6955" s="8" t="b">
        <v>0</v>
      </c>
    </row>
    <row r="6956" spans="1:28" hidden="1" x14ac:dyDescent="0.2">
      <c r="A6956" s="1" t="s">
        <v>6290</v>
      </c>
      <c r="B6956" s="1" t="s">
        <v>6558</v>
      </c>
      <c r="D6956" s="3" t="s">
        <v>17580</v>
      </c>
      <c r="E6956" s="3" t="s">
        <v>19801</v>
      </c>
      <c r="F6956" s="3" t="s">
        <v>19868</v>
      </c>
      <c r="G6956" s="3" t="s">
        <v>27123</v>
      </c>
      <c r="H6956" s="3" t="s">
        <v>19869</v>
      </c>
      <c r="I6956" s="6">
        <v>820510</v>
      </c>
      <c r="J6956" s="7" t="s">
        <v>19870</v>
      </c>
      <c r="K6956" s="8">
        <v>82051000</v>
      </c>
      <c r="L6956" s="3">
        <v>1.7</v>
      </c>
      <c r="N6956" s="9">
        <v>1.7000000000000001E-2</v>
      </c>
      <c r="O6956" s="9" t="b">
        <v>1</v>
      </c>
      <c r="P6956" s="10">
        <v>1.2528632394920256E-2</v>
      </c>
      <c r="Q6956" s="3" t="s">
        <v>25</v>
      </c>
      <c r="R6956" s="3" t="s">
        <v>19871</v>
      </c>
      <c r="S6956" s="14">
        <v>82051000</v>
      </c>
      <c r="T6956" s="21">
        <v>13.588643833333336</v>
      </c>
      <c r="U6956" s="22">
        <v>2.5307088333333358</v>
      </c>
      <c r="V6956" s="22">
        <v>1.043398333333333</v>
      </c>
      <c r="W6956" s="22">
        <v>10.014536666666668</v>
      </c>
      <c r="X6956" s="22">
        <f t="shared" si="112"/>
        <v>4.3022050166666714E-2</v>
      </c>
      <c r="Y6956" s="8" t="b">
        <v>0</v>
      </c>
      <c r="Z6956" s="8" t="b">
        <v>0</v>
      </c>
      <c r="AA6956" s="8" t="b">
        <v>0</v>
      </c>
      <c r="AB6956" s="8" t="b">
        <v>0</v>
      </c>
    </row>
    <row r="6957" spans="1:28" hidden="1" x14ac:dyDescent="0.2">
      <c r="A6957" s="1" t="s">
        <v>6290</v>
      </c>
      <c r="B6957" s="1" t="s">
        <v>6558</v>
      </c>
      <c r="D6957" s="3" t="s">
        <v>17580</v>
      </c>
      <c r="E6957" s="3" t="s">
        <v>19801</v>
      </c>
      <c r="F6957" s="3" t="s">
        <v>19868</v>
      </c>
      <c r="G6957" s="3" t="s">
        <v>27123</v>
      </c>
      <c r="H6957" s="3" t="s">
        <v>19872</v>
      </c>
      <c r="I6957" s="6">
        <v>820520</v>
      </c>
      <c r="J6957" s="7" t="s">
        <v>19873</v>
      </c>
      <c r="K6957" s="8">
        <v>82052000</v>
      </c>
      <c r="L6957" s="3">
        <v>3.7</v>
      </c>
      <c r="N6957" s="9">
        <v>3.6999999999999998E-2</v>
      </c>
      <c r="O6957" s="9" t="b">
        <v>1</v>
      </c>
      <c r="P6957" s="10">
        <v>2.9756070394758156E-2</v>
      </c>
      <c r="Q6957" s="3" t="s">
        <v>25</v>
      </c>
      <c r="R6957" s="3" t="s">
        <v>19874</v>
      </c>
      <c r="S6957" s="14">
        <v>82052000</v>
      </c>
      <c r="T6957" s="21">
        <v>10.22865933333334</v>
      </c>
      <c r="U6957" s="22">
        <v>1.6969623333333335</v>
      </c>
      <c r="V6957" s="22">
        <v>0.30562383333333365</v>
      </c>
      <c r="W6957" s="22">
        <v>8.2260731666666729</v>
      </c>
      <c r="X6957" s="22">
        <f t="shared" si="112"/>
        <v>6.2787606333333329E-2</v>
      </c>
      <c r="Y6957" s="8" t="b">
        <v>0</v>
      </c>
      <c r="Z6957" s="8" t="b">
        <v>0</v>
      </c>
      <c r="AA6957" s="8" t="b">
        <v>0</v>
      </c>
      <c r="AB6957" s="8" t="b">
        <v>0</v>
      </c>
    </row>
    <row r="6958" spans="1:28" hidden="1" x14ac:dyDescent="0.2">
      <c r="A6958" s="1" t="s">
        <v>6290</v>
      </c>
      <c r="B6958" s="1" t="s">
        <v>6558</v>
      </c>
      <c r="D6958" s="3" t="s">
        <v>17580</v>
      </c>
      <c r="E6958" s="3" t="s">
        <v>19801</v>
      </c>
      <c r="F6958" s="3" t="s">
        <v>19868</v>
      </c>
      <c r="G6958" s="3" t="s">
        <v>27123</v>
      </c>
      <c r="H6958" s="3" t="s">
        <v>19875</v>
      </c>
      <c r="I6958" s="6">
        <v>820530</v>
      </c>
      <c r="J6958" s="7" t="s">
        <v>19876</v>
      </c>
      <c r="K6958" s="8">
        <v>82053000</v>
      </c>
      <c r="L6958" s="3">
        <v>3.7</v>
      </c>
      <c r="N6958" s="9">
        <v>3.6999999999999998E-2</v>
      </c>
      <c r="O6958" s="9" t="b">
        <v>1</v>
      </c>
      <c r="P6958" s="10">
        <v>2.5621744062464789E-2</v>
      </c>
      <c r="Q6958" s="3" t="s">
        <v>25</v>
      </c>
      <c r="R6958" s="3" t="s">
        <v>19877</v>
      </c>
      <c r="S6958" s="14">
        <v>82053000</v>
      </c>
      <c r="T6958" s="21">
        <v>7.7087051666666682</v>
      </c>
      <c r="U6958" s="22">
        <v>1.5090196666666669</v>
      </c>
      <c r="V6958" s="22">
        <v>0.8615646666666672</v>
      </c>
      <c r="W6958" s="22">
        <v>5.3381208333333339</v>
      </c>
      <c r="X6958" s="22">
        <f t="shared" si="112"/>
        <v>5.5833727666666673E-2</v>
      </c>
      <c r="Y6958" s="8" t="b">
        <v>0</v>
      </c>
      <c r="Z6958" s="8" t="b">
        <v>0</v>
      </c>
      <c r="AA6958" s="8" t="b">
        <v>0</v>
      </c>
      <c r="AB6958" s="8" t="b">
        <v>0</v>
      </c>
    </row>
    <row r="6959" spans="1:28" hidden="1" x14ac:dyDescent="0.2">
      <c r="A6959" s="1" t="s">
        <v>6290</v>
      </c>
      <c r="B6959" s="1" t="s">
        <v>6558</v>
      </c>
      <c r="D6959" s="3" t="s">
        <v>17580</v>
      </c>
      <c r="E6959" s="3" t="s">
        <v>19801</v>
      </c>
      <c r="F6959" s="3" t="s">
        <v>19868</v>
      </c>
      <c r="G6959" s="3" t="s">
        <v>27123</v>
      </c>
      <c r="H6959" s="3" t="s">
        <v>19878</v>
      </c>
      <c r="I6959" s="6">
        <v>820540</v>
      </c>
      <c r="J6959" s="7" t="s">
        <v>19879</v>
      </c>
      <c r="K6959" s="8">
        <v>82054000</v>
      </c>
      <c r="L6959" s="3">
        <v>3.7</v>
      </c>
      <c r="N6959" s="9">
        <v>3.6999999999999998E-2</v>
      </c>
      <c r="O6959" s="9" t="b">
        <v>1</v>
      </c>
      <c r="P6959" s="10">
        <v>1.74692118311401E-2</v>
      </c>
      <c r="Q6959" s="3" t="s">
        <v>25</v>
      </c>
      <c r="R6959" s="3" t="s">
        <v>19880</v>
      </c>
      <c r="S6959" s="14">
        <v>82054000</v>
      </c>
      <c r="T6959" s="21">
        <v>22.510189000000004</v>
      </c>
      <c r="U6959" s="22">
        <v>11.526722333333343</v>
      </c>
      <c r="V6959" s="22">
        <v>0.35548666666666695</v>
      </c>
      <c r="W6959" s="22">
        <v>10.627979999999996</v>
      </c>
      <c r="X6959" s="22">
        <f t="shared" si="112"/>
        <v>0.42648872633333368</v>
      </c>
      <c r="Y6959" s="8" t="b">
        <v>0</v>
      </c>
      <c r="Z6959" s="8" t="b">
        <v>0</v>
      </c>
      <c r="AA6959" s="8" t="b">
        <v>0</v>
      </c>
      <c r="AB6959" s="8" t="b">
        <v>0</v>
      </c>
    </row>
    <row r="6960" spans="1:28" hidden="1" x14ac:dyDescent="0.2">
      <c r="A6960" s="1" t="s">
        <v>6290</v>
      </c>
      <c r="B6960" s="1" t="s">
        <v>6558</v>
      </c>
      <c r="D6960" s="3" t="s">
        <v>17580</v>
      </c>
      <c r="E6960" s="3" t="s">
        <v>19801</v>
      </c>
      <c r="F6960" s="3" t="s">
        <v>19868</v>
      </c>
      <c r="G6960" s="3" t="s">
        <v>27123</v>
      </c>
      <c r="H6960" s="3" t="s">
        <v>19881</v>
      </c>
      <c r="I6960" s="6">
        <v>820551</v>
      </c>
      <c r="J6960" s="7" t="s">
        <v>19882</v>
      </c>
      <c r="K6960" s="8">
        <v>82055100</v>
      </c>
      <c r="L6960" s="3">
        <v>3.7</v>
      </c>
      <c r="N6960" s="9">
        <v>3.6999999999999998E-2</v>
      </c>
      <c r="O6960" s="9" t="b">
        <v>1</v>
      </c>
      <c r="P6960" s="10">
        <v>2.7462448644509568E-2</v>
      </c>
      <c r="Q6960" s="3" t="s">
        <v>25</v>
      </c>
      <c r="R6960" s="3" t="s">
        <v>19883</v>
      </c>
      <c r="S6960" s="14">
        <v>82055100</v>
      </c>
      <c r="T6960" s="21">
        <v>27.888165500000042</v>
      </c>
      <c r="U6960" s="22">
        <v>6.8496910000000035</v>
      </c>
      <c r="V6960" s="22">
        <v>0.33908766666666668</v>
      </c>
      <c r="W6960" s="22">
        <v>20.699386833333371</v>
      </c>
      <c r="X6960" s="22">
        <f t="shared" si="112"/>
        <v>0.25343856700000011</v>
      </c>
      <c r="Y6960" s="8" t="b">
        <v>0</v>
      </c>
      <c r="Z6960" s="8" t="b">
        <v>0</v>
      </c>
      <c r="AA6960" s="8" t="b">
        <v>0</v>
      </c>
      <c r="AB6960" s="8" t="b">
        <v>0</v>
      </c>
    </row>
    <row r="6961" spans="1:28" hidden="1" x14ac:dyDescent="0.2">
      <c r="A6961" s="1" t="s">
        <v>6290</v>
      </c>
      <c r="B6961" s="1" t="s">
        <v>6558</v>
      </c>
      <c r="D6961" s="3" t="s">
        <v>17580</v>
      </c>
      <c r="E6961" s="3" t="s">
        <v>19801</v>
      </c>
      <c r="F6961" s="3" t="s">
        <v>19868</v>
      </c>
      <c r="G6961" s="3" t="s">
        <v>27123</v>
      </c>
      <c r="H6961" s="3" t="s">
        <v>19884</v>
      </c>
      <c r="I6961" s="6">
        <v>820559</v>
      </c>
      <c r="J6961" s="7" t="s">
        <v>19885</v>
      </c>
      <c r="K6961" s="8">
        <v>82055910</v>
      </c>
      <c r="L6961" s="3">
        <v>3.7</v>
      </c>
      <c r="N6961" s="9">
        <v>3.6999999999999998E-2</v>
      </c>
      <c r="O6961" s="9" t="b">
        <v>1</v>
      </c>
      <c r="P6961" s="10">
        <v>2.8116063957937438E-2</v>
      </c>
      <c r="Q6961" s="3" t="s">
        <v>25</v>
      </c>
      <c r="R6961" s="3" t="s">
        <v>19886</v>
      </c>
      <c r="S6961" s="14">
        <v>82055910</v>
      </c>
      <c r="T6961" s="21">
        <v>19.867672166666665</v>
      </c>
      <c r="U6961" s="22">
        <v>3.6519928333333325</v>
      </c>
      <c r="V6961" s="22">
        <v>1.1183619999999999</v>
      </c>
      <c r="W6961" s="22">
        <v>15.097317333333335</v>
      </c>
      <c r="X6961" s="22">
        <f t="shared" si="112"/>
        <v>0.13512373483333329</v>
      </c>
      <c r="Y6961" s="8" t="b">
        <v>0</v>
      </c>
      <c r="Z6961" s="8" t="b">
        <v>0</v>
      </c>
      <c r="AA6961" s="8" t="b">
        <v>0</v>
      </c>
      <c r="AB6961" s="8" t="b">
        <v>0</v>
      </c>
    </row>
    <row r="6962" spans="1:28" hidden="1" x14ac:dyDescent="0.2">
      <c r="A6962" s="1" t="s">
        <v>6290</v>
      </c>
      <c r="B6962" s="1" t="s">
        <v>6558</v>
      </c>
      <c r="D6962" s="3" t="s">
        <v>17580</v>
      </c>
      <c r="E6962" s="3" t="s">
        <v>19801</v>
      </c>
      <c r="F6962" s="3" t="s">
        <v>19868</v>
      </c>
      <c r="G6962" s="3" t="s">
        <v>27123</v>
      </c>
      <c r="H6962" s="3" t="s">
        <v>19884</v>
      </c>
      <c r="I6962" s="6">
        <v>820559</v>
      </c>
      <c r="J6962" s="7" t="s">
        <v>19887</v>
      </c>
      <c r="K6962" s="8">
        <v>82055980</v>
      </c>
      <c r="L6962" s="3">
        <v>2.7</v>
      </c>
      <c r="N6962" s="9">
        <v>2.7E-2</v>
      </c>
      <c r="O6962" s="9" t="b">
        <v>1</v>
      </c>
      <c r="P6962" s="10">
        <v>1.5422398218121193E-2</v>
      </c>
      <c r="Q6962" s="3" t="s">
        <v>25</v>
      </c>
      <c r="R6962" s="3" t="s">
        <v>19888</v>
      </c>
      <c r="S6962" s="14">
        <v>82055980</v>
      </c>
      <c r="T6962" s="21">
        <v>74.380815666666706</v>
      </c>
      <c r="U6962" s="22">
        <v>28.651716333333336</v>
      </c>
      <c r="V6962" s="22">
        <v>3.2427823333333334</v>
      </c>
      <c r="W6962" s="22">
        <v>42.486317000000042</v>
      </c>
      <c r="X6962" s="22">
        <f t="shared" si="112"/>
        <v>0.77359634100000008</v>
      </c>
      <c r="Y6962" s="8" t="b">
        <v>0</v>
      </c>
      <c r="Z6962" s="8" t="b">
        <v>0</v>
      </c>
      <c r="AA6962" s="8" t="b">
        <v>0</v>
      </c>
      <c r="AB6962" s="8" t="b">
        <v>0</v>
      </c>
    </row>
    <row r="6963" spans="1:28" hidden="1" x14ac:dyDescent="0.2">
      <c r="A6963" s="1" t="s">
        <v>6290</v>
      </c>
      <c r="B6963" s="1" t="s">
        <v>6558</v>
      </c>
      <c r="D6963" s="3" t="s">
        <v>17580</v>
      </c>
      <c r="E6963" s="3" t="s">
        <v>19801</v>
      </c>
      <c r="F6963" s="3" t="s">
        <v>19868</v>
      </c>
      <c r="G6963" s="3" t="s">
        <v>27123</v>
      </c>
      <c r="H6963" s="3" t="s">
        <v>19889</v>
      </c>
      <c r="I6963" s="6">
        <v>820560</v>
      </c>
      <c r="J6963" s="7" t="s">
        <v>19890</v>
      </c>
      <c r="K6963" s="8">
        <v>82056000</v>
      </c>
      <c r="L6963" s="3">
        <v>2.7</v>
      </c>
      <c r="N6963" s="9">
        <v>2.7E-2</v>
      </c>
      <c r="O6963" s="9" t="b">
        <v>1</v>
      </c>
      <c r="P6963" s="10">
        <v>1.5687282732194208E-2</v>
      </c>
      <c r="Q6963" s="3" t="s">
        <v>25</v>
      </c>
      <c r="R6963" s="3" t="s">
        <v>19891</v>
      </c>
      <c r="S6963" s="14">
        <v>82056000</v>
      </c>
      <c r="T6963" s="21">
        <v>2.4117221666666659</v>
      </c>
      <c r="U6963" s="22">
        <v>0.82842366666666656</v>
      </c>
      <c r="V6963" s="22">
        <v>0.18206266666666629</v>
      </c>
      <c r="W6963" s="22">
        <v>1.401235833333333</v>
      </c>
      <c r="X6963" s="22">
        <f t="shared" si="112"/>
        <v>2.2367438999999996E-2</v>
      </c>
      <c r="Y6963" s="8" t="b">
        <v>0</v>
      </c>
      <c r="Z6963" s="8" t="b">
        <v>0</v>
      </c>
      <c r="AA6963" s="8" t="b">
        <v>0</v>
      </c>
      <c r="AB6963" s="8" t="b">
        <v>0</v>
      </c>
    </row>
    <row r="6964" spans="1:28" hidden="1" x14ac:dyDescent="0.2">
      <c r="A6964" s="1" t="s">
        <v>6290</v>
      </c>
      <c r="B6964" s="1" t="s">
        <v>6558</v>
      </c>
      <c r="D6964" s="3" t="s">
        <v>17580</v>
      </c>
      <c r="E6964" s="3" t="s">
        <v>19801</v>
      </c>
      <c r="F6964" s="3" t="s">
        <v>19868</v>
      </c>
      <c r="G6964" s="3" t="s">
        <v>27123</v>
      </c>
      <c r="H6964" s="3" t="s">
        <v>19892</v>
      </c>
      <c r="I6964" s="6">
        <v>820570</v>
      </c>
      <c r="J6964" s="7" t="s">
        <v>19893</v>
      </c>
      <c r="K6964" s="8">
        <v>82057000</v>
      </c>
      <c r="L6964" s="3">
        <v>3.7</v>
      </c>
      <c r="N6964" s="9">
        <v>3.6999999999999998E-2</v>
      </c>
      <c r="O6964" s="9" t="b">
        <v>1</v>
      </c>
      <c r="P6964" s="10">
        <v>2.401635416706582E-2</v>
      </c>
      <c r="Q6964" s="3" t="s">
        <v>25</v>
      </c>
      <c r="R6964" s="3" t="s">
        <v>19894</v>
      </c>
      <c r="S6964" s="14">
        <v>82057000</v>
      </c>
      <c r="T6964" s="21">
        <v>18.615632666666663</v>
      </c>
      <c r="U6964" s="22">
        <v>5.4488921666666634</v>
      </c>
      <c r="V6964" s="22">
        <v>1.0835073333333345</v>
      </c>
      <c r="W6964" s="22">
        <v>12.083233166666664</v>
      </c>
      <c r="X6964" s="22">
        <f t="shared" si="112"/>
        <v>0.20160901016666655</v>
      </c>
      <c r="Y6964" s="8" t="b">
        <v>0</v>
      </c>
      <c r="Z6964" s="8" t="b">
        <v>0</v>
      </c>
      <c r="AA6964" s="8" t="b">
        <v>0</v>
      </c>
      <c r="AB6964" s="8" t="b">
        <v>0</v>
      </c>
    </row>
    <row r="6965" spans="1:28" hidden="1" x14ac:dyDescent="0.2">
      <c r="A6965" s="1" t="s">
        <v>6290</v>
      </c>
      <c r="B6965" s="1" t="s">
        <v>6558</v>
      </c>
      <c r="D6965" s="3" t="s">
        <v>17580</v>
      </c>
      <c r="E6965" s="3" t="s">
        <v>19801</v>
      </c>
      <c r="F6965" s="3" t="s">
        <v>19868</v>
      </c>
      <c r="G6965" s="3" t="s">
        <v>27123</v>
      </c>
      <c r="H6965" s="3" t="s">
        <v>19895</v>
      </c>
      <c r="I6965" s="6">
        <v>820590</v>
      </c>
      <c r="J6965" s="7" t="s">
        <v>19896</v>
      </c>
      <c r="K6965" s="8">
        <v>82059010</v>
      </c>
      <c r="L6965" s="3">
        <v>2.7</v>
      </c>
      <c r="N6965" s="9">
        <v>2.7E-2</v>
      </c>
      <c r="O6965" s="9" t="b">
        <v>1</v>
      </c>
      <c r="P6965" s="10">
        <v>1.4982051449316107E-2</v>
      </c>
      <c r="Q6965" s="3" t="s">
        <v>25</v>
      </c>
      <c r="R6965" s="3" t="s">
        <v>19897</v>
      </c>
      <c r="S6965" s="14">
        <v>82059010</v>
      </c>
      <c r="T6965" s="21">
        <v>0.88656183333333383</v>
      </c>
      <c r="U6965" s="22">
        <v>0.32371483333333334</v>
      </c>
      <c r="V6965" s="22">
        <v>7.0901999999999965E-2</v>
      </c>
      <c r="W6965" s="22">
        <v>0.49194500000000058</v>
      </c>
      <c r="X6965" s="22">
        <f t="shared" si="112"/>
        <v>8.7403005000000009E-3</v>
      </c>
      <c r="Y6965" s="8" t="b">
        <v>0</v>
      </c>
      <c r="Z6965" s="8" t="b">
        <v>0</v>
      </c>
      <c r="AA6965" s="8" t="b">
        <v>0</v>
      </c>
      <c r="AB6965" s="8" t="b">
        <v>0</v>
      </c>
    </row>
    <row r="6966" spans="1:28" hidden="1" x14ac:dyDescent="0.2">
      <c r="A6966" s="1" t="s">
        <v>6290</v>
      </c>
      <c r="B6966" s="1" t="s">
        <v>6558</v>
      </c>
      <c r="D6966" s="3" t="s">
        <v>17580</v>
      </c>
      <c r="E6966" s="3" t="s">
        <v>19801</v>
      </c>
      <c r="F6966" s="3" t="s">
        <v>19868</v>
      </c>
      <c r="G6966" s="3" t="s">
        <v>27123</v>
      </c>
      <c r="H6966" s="3" t="s">
        <v>19895</v>
      </c>
      <c r="I6966" s="6">
        <v>820590</v>
      </c>
      <c r="J6966" s="7" t="s">
        <v>19898</v>
      </c>
      <c r="K6966" s="8">
        <v>82059090</v>
      </c>
      <c r="L6966" s="3">
        <v>3.7</v>
      </c>
      <c r="N6966" s="9">
        <v>3.6999999999999998E-2</v>
      </c>
      <c r="O6966" s="9" t="b">
        <v>1</v>
      </c>
      <c r="P6966" s="10">
        <v>2.0889704514578101E-2</v>
      </c>
      <c r="Q6966" s="3" t="s">
        <v>25</v>
      </c>
      <c r="R6966" s="3" t="s">
        <v>19899</v>
      </c>
      <c r="S6966" s="14">
        <v>82059090</v>
      </c>
      <c r="T6966" s="21">
        <v>11.35109016666666</v>
      </c>
      <c r="U6966" s="22">
        <v>2.3954825</v>
      </c>
      <c r="V6966" s="22">
        <v>2.5469341666666701</v>
      </c>
      <c r="W6966" s="22">
        <v>6.4086734999999901</v>
      </c>
      <c r="X6966" s="22">
        <f t="shared" si="112"/>
        <v>8.8632852499999998E-2</v>
      </c>
      <c r="Y6966" s="8" t="b">
        <v>0</v>
      </c>
      <c r="Z6966" s="8" t="b">
        <v>0</v>
      </c>
      <c r="AA6966" s="8" t="b">
        <v>0</v>
      </c>
      <c r="AB6966" s="8" t="b">
        <v>0</v>
      </c>
    </row>
    <row r="6967" spans="1:28" hidden="1" x14ac:dyDescent="0.2">
      <c r="A6967" s="1" t="s">
        <v>6290</v>
      </c>
      <c r="B6967" s="1" t="s">
        <v>6558</v>
      </c>
      <c r="D6967" s="3" t="s">
        <v>17580</v>
      </c>
      <c r="E6967" s="3" t="s">
        <v>19801</v>
      </c>
      <c r="F6967" s="3" t="s">
        <v>19900</v>
      </c>
      <c r="G6967" s="3" t="s">
        <v>27124</v>
      </c>
      <c r="H6967" s="3" t="s">
        <v>19901</v>
      </c>
      <c r="I6967" s="6">
        <v>820600</v>
      </c>
      <c r="J6967" s="7" t="s">
        <v>19902</v>
      </c>
      <c r="K6967" s="8">
        <v>82060000</v>
      </c>
      <c r="L6967" s="3">
        <v>3.7</v>
      </c>
      <c r="N6967" s="9">
        <v>3.6999999999999998E-2</v>
      </c>
      <c r="O6967" s="9" t="b">
        <v>1</v>
      </c>
      <c r="P6967" s="10">
        <v>2.5711647888016095E-2</v>
      </c>
      <c r="Q6967" s="3" t="s">
        <v>25</v>
      </c>
      <c r="R6967" s="3" t="s">
        <v>19903</v>
      </c>
      <c r="S6967" s="14">
        <v>82060000</v>
      </c>
      <c r="T6967" s="21">
        <v>29.146663000000004</v>
      </c>
      <c r="U6967" s="22">
        <v>8.1924088333333334</v>
      </c>
      <c r="V6967" s="22">
        <v>0.69996400000000014</v>
      </c>
      <c r="W6967" s="22">
        <v>20.254290166666671</v>
      </c>
      <c r="X6967" s="22">
        <f t="shared" si="112"/>
        <v>0.30311912683333331</v>
      </c>
      <c r="Y6967" s="8" t="b">
        <v>0</v>
      </c>
      <c r="Z6967" s="8" t="b">
        <v>0</v>
      </c>
      <c r="AA6967" s="8" t="b">
        <v>0</v>
      </c>
      <c r="AB6967" s="8" t="b">
        <v>0</v>
      </c>
    </row>
    <row r="6968" spans="1:28" hidden="1" x14ac:dyDescent="0.2">
      <c r="A6968" s="1" t="s">
        <v>6290</v>
      </c>
      <c r="B6968" s="1" t="s">
        <v>6558</v>
      </c>
      <c r="D6968" s="3" t="s">
        <v>17580</v>
      </c>
      <c r="E6968" s="3" t="s">
        <v>19801</v>
      </c>
      <c r="F6968" s="3" t="s">
        <v>19904</v>
      </c>
      <c r="G6968" s="3" t="s">
        <v>27125</v>
      </c>
      <c r="H6968" s="3" t="s">
        <v>19905</v>
      </c>
      <c r="I6968" s="6">
        <v>820713</v>
      </c>
      <c r="J6968" s="7" t="s">
        <v>19906</v>
      </c>
      <c r="K6968" s="8">
        <v>82071300</v>
      </c>
      <c r="L6968" s="3">
        <v>2.7</v>
      </c>
      <c r="N6968" s="9">
        <v>2.7E-2</v>
      </c>
      <c r="O6968" s="9" t="b">
        <v>1</v>
      </c>
      <c r="P6968" s="10">
        <v>9.8080943725722316E-3</v>
      </c>
      <c r="Q6968" s="3" t="s">
        <v>29</v>
      </c>
      <c r="R6968" s="3" t="s">
        <v>19907</v>
      </c>
      <c r="S6968" s="14">
        <v>82071300</v>
      </c>
      <c r="T6968" s="21">
        <v>3.1710343333333326</v>
      </c>
      <c r="U6968" s="22">
        <v>1.7450139999999996</v>
      </c>
      <c r="V6968" s="22">
        <v>0.27410166666666663</v>
      </c>
      <c r="W6968" s="22">
        <v>1.1519186666666665</v>
      </c>
      <c r="X6968" s="22">
        <f t="shared" si="112"/>
        <v>4.7115377999999992E-2</v>
      </c>
      <c r="Y6968" s="8" t="b">
        <v>0</v>
      </c>
      <c r="Z6968" s="8" t="b">
        <v>0</v>
      </c>
      <c r="AA6968" s="8" t="b">
        <v>0</v>
      </c>
      <c r="AB6968" s="8" t="b">
        <v>0</v>
      </c>
    </row>
    <row r="6969" spans="1:28" hidden="1" x14ac:dyDescent="0.2">
      <c r="A6969" s="1" t="s">
        <v>6290</v>
      </c>
      <c r="B6969" s="1" t="s">
        <v>6558</v>
      </c>
      <c r="D6969" s="3" t="s">
        <v>17580</v>
      </c>
      <c r="E6969" s="3" t="s">
        <v>19801</v>
      </c>
      <c r="F6969" s="3" t="s">
        <v>19904</v>
      </c>
      <c r="G6969" s="3" t="s">
        <v>27125</v>
      </c>
      <c r="H6969" s="3" t="s">
        <v>19908</v>
      </c>
      <c r="I6969" s="6">
        <v>820719</v>
      </c>
      <c r="J6969" s="7" t="s">
        <v>19909</v>
      </c>
      <c r="K6969" s="8">
        <v>82071910</v>
      </c>
      <c r="L6969" s="3">
        <v>2.7</v>
      </c>
      <c r="N6969" s="9">
        <v>2.7E-2</v>
      </c>
      <c r="O6969" s="9" t="b">
        <v>1</v>
      </c>
      <c r="P6969" s="10">
        <v>2.4167842605033331E-2</v>
      </c>
      <c r="Q6969" s="3" t="s">
        <v>29</v>
      </c>
      <c r="R6969" s="3" t="s">
        <v>19910</v>
      </c>
      <c r="S6969" s="14">
        <v>82071910</v>
      </c>
      <c r="T6969" s="21">
        <v>16.217875666666671</v>
      </c>
      <c r="U6969" s="22">
        <v>0.61743683333333332</v>
      </c>
      <c r="V6969" s="22">
        <v>1.0837326666666669</v>
      </c>
      <c r="W6969" s="22">
        <v>14.516706166666671</v>
      </c>
      <c r="X6969" s="22">
        <f t="shared" si="112"/>
        <v>1.6670794499999999E-2</v>
      </c>
      <c r="Y6969" s="8" t="b">
        <v>0</v>
      </c>
      <c r="Z6969" s="8" t="b">
        <v>0</v>
      </c>
      <c r="AA6969" s="8" t="b">
        <v>0</v>
      </c>
      <c r="AB6969" s="8" t="b">
        <v>0</v>
      </c>
    </row>
    <row r="6970" spans="1:28" hidden="1" x14ac:dyDescent="0.2">
      <c r="A6970" s="1" t="s">
        <v>6290</v>
      </c>
      <c r="B6970" s="1" t="s">
        <v>6558</v>
      </c>
      <c r="D6970" s="3" t="s">
        <v>17580</v>
      </c>
      <c r="E6970" s="3" t="s">
        <v>19801</v>
      </c>
      <c r="F6970" s="3" t="s">
        <v>19904</v>
      </c>
      <c r="G6970" s="3" t="s">
        <v>27125</v>
      </c>
      <c r="H6970" s="3" t="s">
        <v>19908</v>
      </c>
      <c r="I6970" s="6">
        <v>820719</v>
      </c>
      <c r="J6970" s="7" t="s">
        <v>19911</v>
      </c>
      <c r="K6970" s="8">
        <v>82071990</v>
      </c>
      <c r="L6970" s="3">
        <v>2.7</v>
      </c>
      <c r="N6970" s="9">
        <v>2.7E-2</v>
      </c>
      <c r="O6970" s="9" t="b">
        <v>1</v>
      </c>
      <c r="P6970" s="10">
        <v>1.113024701538971E-2</v>
      </c>
      <c r="Q6970" s="3" t="s">
        <v>29</v>
      </c>
      <c r="R6970" s="3" t="s">
        <v>19912</v>
      </c>
      <c r="S6970" s="14">
        <v>82071990</v>
      </c>
      <c r="T6970" s="21">
        <v>18.631996999999991</v>
      </c>
      <c r="U6970" s="22">
        <v>6.9531549999999971</v>
      </c>
      <c r="V6970" s="22">
        <v>3.9981483333333299</v>
      </c>
      <c r="W6970" s="22">
        <v>7.6806936666666639</v>
      </c>
      <c r="X6970" s="22">
        <f t="shared" si="112"/>
        <v>0.18773518499999992</v>
      </c>
      <c r="Y6970" s="8" t="b">
        <v>0</v>
      </c>
      <c r="Z6970" s="8" t="b">
        <v>0</v>
      </c>
      <c r="AA6970" s="8" t="b">
        <v>0</v>
      </c>
      <c r="AB6970" s="8" t="b">
        <v>0</v>
      </c>
    </row>
    <row r="6971" spans="1:28" hidden="1" x14ac:dyDescent="0.2">
      <c r="A6971" s="1" t="s">
        <v>6290</v>
      </c>
      <c r="B6971" s="1" t="s">
        <v>6558</v>
      </c>
      <c r="D6971" s="3" t="s">
        <v>17580</v>
      </c>
      <c r="E6971" s="3" t="s">
        <v>19801</v>
      </c>
      <c r="F6971" s="3" t="s">
        <v>19904</v>
      </c>
      <c r="G6971" s="3" t="s">
        <v>27125</v>
      </c>
      <c r="H6971" s="3" t="s">
        <v>19913</v>
      </c>
      <c r="I6971" s="6">
        <v>820720</v>
      </c>
      <c r="J6971" s="7" t="s">
        <v>19914</v>
      </c>
      <c r="K6971" s="8">
        <v>82072010</v>
      </c>
      <c r="L6971" s="3">
        <v>2.7</v>
      </c>
      <c r="N6971" s="9">
        <v>2.7E-2</v>
      </c>
      <c r="O6971" s="9" t="b">
        <v>1</v>
      </c>
      <c r="P6971" s="10">
        <v>1.3635888937597847E-2</v>
      </c>
      <c r="Q6971" s="3" t="s">
        <v>29</v>
      </c>
      <c r="R6971" s="3" t="s">
        <v>19915</v>
      </c>
      <c r="S6971" s="14">
        <v>82072010</v>
      </c>
      <c r="T6971" s="21">
        <v>0.29578566666666628</v>
      </c>
      <c r="U6971" s="22">
        <v>0.12993333333333298</v>
      </c>
      <c r="V6971" s="22">
        <v>1.6470833333333327E-2</v>
      </c>
      <c r="W6971" s="22">
        <v>0.1493815</v>
      </c>
      <c r="X6971" s="22">
        <f t="shared" si="112"/>
        <v>3.5081999999999904E-3</v>
      </c>
      <c r="Y6971" s="8" t="b">
        <v>0</v>
      </c>
      <c r="Z6971" s="8" t="b">
        <v>0</v>
      </c>
      <c r="AA6971" s="8" t="b">
        <v>0</v>
      </c>
      <c r="AB6971" s="8" t="b">
        <v>0</v>
      </c>
    </row>
    <row r="6972" spans="1:28" hidden="1" x14ac:dyDescent="0.2">
      <c r="A6972" s="1" t="s">
        <v>6290</v>
      </c>
      <c r="B6972" s="1" t="s">
        <v>6558</v>
      </c>
      <c r="D6972" s="3" t="s">
        <v>17580</v>
      </c>
      <c r="E6972" s="3" t="s">
        <v>19801</v>
      </c>
      <c r="F6972" s="3" t="s">
        <v>19904</v>
      </c>
      <c r="G6972" s="3" t="s">
        <v>27125</v>
      </c>
      <c r="H6972" s="3" t="s">
        <v>19913</v>
      </c>
      <c r="I6972" s="6">
        <v>820720</v>
      </c>
      <c r="J6972" s="7" t="s">
        <v>19916</v>
      </c>
      <c r="K6972" s="8">
        <v>82072090</v>
      </c>
      <c r="L6972" s="3">
        <v>2.7</v>
      </c>
      <c r="N6972" s="9">
        <v>2.7E-2</v>
      </c>
      <c r="O6972" s="9" t="b">
        <v>1</v>
      </c>
      <c r="P6972" s="10">
        <v>9.2148529927482039E-3</v>
      </c>
      <c r="Q6972" s="3" t="s">
        <v>29</v>
      </c>
      <c r="R6972" s="3" t="s">
        <v>19917</v>
      </c>
      <c r="S6972" s="14">
        <v>82072090</v>
      </c>
      <c r="T6972" s="21">
        <v>3.9622138333333323</v>
      </c>
      <c r="U6972" s="22">
        <v>2.5478574999999992</v>
      </c>
      <c r="V6972" s="22">
        <v>6.2088999999999971E-2</v>
      </c>
      <c r="W6972" s="22">
        <v>1.3522673333333333</v>
      </c>
      <c r="X6972" s="22">
        <f t="shared" si="112"/>
        <v>6.8792152499999981E-2</v>
      </c>
      <c r="Y6972" s="8" t="b">
        <v>0</v>
      </c>
      <c r="Z6972" s="8" t="b">
        <v>0</v>
      </c>
      <c r="AA6972" s="8" t="b">
        <v>0</v>
      </c>
      <c r="AB6972" s="8" t="b">
        <v>0</v>
      </c>
    </row>
    <row r="6973" spans="1:28" hidden="1" x14ac:dyDescent="0.2">
      <c r="A6973" s="1" t="s">
        <v>6290</v>
      </c>
      <c r="B6973" s="1" t="s">
        <v>6558</v>
      </c>
      <c r="D6973" s="3" t="s">
        <v>17580</v>
      </c>
      <c r="E6973" s="3" t="s">
        <v>19801</v>
      </c>
      <c r="F6973" s="3" t="s">
        <v>19904</v>
      </c>
      <c r="G6973" s="3" t="s">
        <v>27125</v>
      </c>
      <c r="H6973" s="3" t="s">
        <v>19918</v>
      </c>
      <c r="I6973" s="6">
        <v>820730</v>
      </c>
      <c r="J6973" s="7" t="s">
        <v>19919</v>
      </c>
      <c r="K6973" s="8">
        <v>82073010</v>
      </c>
      <c r="L6973" s="3">
        <v>2.7</v>
      </c>
      <c r="N6973" s="9">
        <v>2.7E-2</v>
      </c>
      <c r="O6973" s="9" t="b">
        <v>1</v>
      </c>
      <c r="P6973" s="10">
        <v>1.6510376152270721E-2</v>
      </c>
      <c r="Q6973" s="3" t="s">
        <v>29</v>
      </c>
      <c r="R6973" s="3" t="s">
        <v>19920</v>
      </c>
      <c r="S6973" s="14">
        <v>82073010</v>
      </c>
      <c r="T6973" s="21">
        <v>47.379292166666687</v>
      </c>
      <c r="U6973" s="22">
        <v>16.060823166666669</v>
      </c>
      <c r="V6973" s="22">
        <v>2.3462491666666634</v>
      </c>
      <c r="W6973" s="22">
        <v>28.972219833333359</v>
      </c>
      <c r="X6973" s="22">
        <f t="shared" si="112"/>
        <v>0.43364222550000003</v>
      </c>
      <c r="Y6973" s="8" t="b">
        <v>0</v>
      </c>
      <c r="Z6973" s="8" t="b">
        <v>0</v>
      </c>
      <c r="AA6973" s="8" t="b">
        <v>0</v>
      </c>
      <c r="AB6973" s="8" t="b">
        <v>0</v>
      </c>
    </row>
    <row r="6974" spans="1:28" hidden="1" x14ac:dyDescent="0.2">
      <c r="A6974" s="1" t="s">
        <v>6290</v>
      </c>
      <c r="B6974" s="1" t="s">
        <v>6558</v>
      </c>
      <c r="D6974" s="3" t="s">
        <v>17580</v>
      </c>
      <c r="E6974" s="3" t="s">
        <v>19801</v>
      </c>
      <c r="F6974" s="3" t="s">
        <v>19904</v>
      </c>
      <c r="G6974" s="3" t="s">
        <v>27125</v>
      </c>
      <c r="H6974" s="3" t="s">
        <v>19918</v>
      </c>
      <c r="I6974" s="6">
        <v>820730</v>
      </c>
      <c r="J6974" s="7" t="s">
        <v>19921</v>
      </c>
      <c r="K6974" s="8">
        <v>82073090</v>
      </c>
      <c r="L6974" s="3">
        <v>2.7</v>
      </c>
      <c r="N6974" s="9">
        <v>2.7E-2</v>
      </c>
      <c r="O6974" s="9" t="b">
        <v>1</v>
      </c>
      <c r="P6974" s="10">
        <v>1.8649417490148007E-2</v>
      </c>
      <c r="Q6974" s="3" t="s">
        <v>29</v>
      </c>
      <c r="R6974" s="3" t="s">
        <v>19922</v>
      </c>
      <c r="S6974" s="14">
        <v>82073090</v>
      </c>
      <c r="T6974" s="21">
        <v>21.840388833333343</v>
      </c>
      <c r="U6974" s="22">
        <v>3.8247430000000038</v>
      </c>
      <c r="V6974" s="22">
        <v>2.9300706666666692</v>
      </c>
      <c r="W6974" s="22">
        <v>15.085575166666672</v>
      </c>
      <c r="X6974" s="22">
        <f t="shared" si="112"/>
        <v>0.10326806100000011</v>
      </c>
      <c r="Y6974" s="8" t="b">
        <v>0</v>
      </c>
      <c r="Z6974" s="8" t="b">
        <v>0</v>
      </c>
      <c r="AA6974" s="8" t="b">
        <v>0</v>
      </c>
      <c r="AB6974" s="8" t="b">
        <v>0</v>
      </c>
    </row>
    <row r="6975" spans="1:28" hidden="1" x14ac:dyDescent="0.2">
      <c r="A6975" s="1" t="s">
        <v>6290</v>
      </c>
      <c r="B6975" s="1" t="s">
        <v>6558</v>
      </c>
      <c r="D6975" s="3" t="s">
        <v>17580</v>
      </c>
      <c r="E6975" s="3" t="s">
        <v>19801</v>
      </c>
      <c r="F6975" s="3" t="s">
        <v>19904</v>
      </c>
      <c r="G6975" s="3" t="s">
        <v>27125</v>
      </c>
      <c r="H6975" s="3" t="s">
        <v>19923</v>
      </c>
      <c r="I6975" s="6">
        <v>820740</v>
      </c>
      <c r="J6975" s="7" t="s">
        <v>19924</v>
      </c>
      <c r="K6975" s="8">
        <v>82074010</v>
      </c>
      <c r="L6975" s="3">
        <v>2.7</v>
      </c>
      <c r="N6975" s="9">
        <v>2.7E-2</v>
      </c>
      <c r="O6975" s="9" t="b">
        <v>1</v>
      </c>
      <c r="P6975" s="10">
        <v>3.1503180399729946E-3</v>
      </c>
      <c r="Q6975" s="3" t="s">
        <v>29</v>
      </c>
      <c r="R6975" s="3" t="s">
        <v>19925</v>
      </c>
      <c r="S6975" s="14">
        <v>82074010</v>
      </c>
      <c r="T6975" s="21">
        <v>9.6228470000000002</v>
      </c>
      <c r="U6975" s="22">
        <v>7.4404521666666668</v>
      </c>
      <c r="V6975" s="22">
        <v>1.0596159999999999</v>
      </c>
      <c r="W6975" s="22">
        <v>1.1227788333333337</v>
      </c>
      <c r="X6975" s="22">
        <f t="shared" si="112"/>
        <v>0.2008922085</v>
      </c>
      <c r="Y6975" s="8" t="b">
        <v>0</v>
      </c>
      <c r="Z6975" s="8" t="b">
        <v>0</v>
      </c>
      <c r="AA6975" s="8" t="b">
        <v>0</v>
      </c>
      <c r="AB6975" s="8" t="b">
        <v>0</v>
      </c>
    </row>
    <row r="6976" spans="1:28" hidden="1" x14ac:dyDescent="0.2">
      <c r="A6976" s="1" t="s">
        <v>6290</v>
      </c>
      <c r="B6976" s="1" t="s">
        <v>6558</v>
      </c>
      <c r="D6976" s="3" t="s">
        <v>17580</v>
      </c>
      <c r="E6976" s="3" t="s">
        <v>19801</v>
      </c>
      <c r="F6976" s="3" t="s">
        <v>19904</v>
      </c>
      <c r="G6976" s="3" t="s">
        <v>27125</v>
      </c>
      <c r="H6976" s="3" t="s">
        <v>19923</v>
      </c>
      <c r="I6976" s="6">
        <v>820740</v>
      </c>
      <c r="J6976" s="7" t="s">
        <v>19926</v>
      </c>
      <c r="K6976" s="8">
        <v>82074030</v>
      </c>
      <c r="L6976" s="3">
        <v>2.7</v>
      </c>
      <c r="N6976" s="9">
        <v>2.7E-2</v>
      </c>
      <c r="O6976" s="9" t="b">
        <v>1</v>
      </c>
      <c r="P6976" s="10">
        <v>1.3913858318316853E-2</v>
      </c>
      <c r="Q6976" s="3" t="s">
        <v>29</v>
      </c>
      <c r="R6976" s="3" t="s">
        <v>19927</v>
      </c>
      <c r="S6976" s="14">
        <v>82074030</v>
      </c>
      <c r="T6976" s="21">
        <v>2.0400731666666663</v>
      </c>
      <c r="U6976" s="22">
        <v>0.86534183333333292</v>
      </c>
      <c r="V6976" s="22">
        <v>0.1234243333333333</v>
      </c>
      <c r="W6976" s="22">
        <v>1.051307</v>
      </c>
      <c r="X6976" s="22">
        <f t="shared" si="112"/>
        <v>2.336422949999999E-2</v>
      </c>
      <c r="Y6976" s="8" t="b">
        <v>0</v>
      </c>
      <c r="Z6976" s="8" t="b">
        <v>0</v>
      </c>
      <c r="AA6976" s="8" t="b">
        <v>0</v>
      </c>
      <c r="AB6976" s="8" t="b">
        <v>0</v>
      </c>
    </row>
    <row r="6977" spans="1:28" hidden="1" x14ac:dyDescent="0.2">
      <c r="A6977" s="1" t="s">
        <v>6290</v>
      </c>
      <c r="B6977" s="1" t="s">
        <v>6558</v>
      </c>
      <c r="D6977" s="3" t="s">
        <v>17580</v>
      </c>
      <c r="E6977" s="3" t="s">
        <v>19801</v>
      </c>
      <c r="F6977" s="3" t="s">
        <v>19904</v>
      </c>
      <c r="G6977" s="3" t="s">
        <v>27125</v>
      </c>
      <c r="H6977" s="3" t="s">
        <v>19923</v>
      </c>
      <c r="I6977" s="6">
        <v>820740</v>
      </c>
      <c r="J6977" s="7" t="s">
        <v>19928</v>
      </c>
      <c r="K6977" s="8">
        <v>82074090</v>
      </c>
      <c r="L6977" s="3">
        <v>2.7</v>
      </c>
      <c r="N6977" s="9">
        <v>2.7E-2</v>
      </c>
      <c r="O6977" s="9" t="b">
        <v>1</v>
      </c>
      <c r="P6977" s="10">
        <v>1.83001392900407E-2</v>
      </c>
      <c r="Q6977" s="3" t="s">
        <v>29</v>
      </c>
      <c r="R6977" s="3" t="s">
        <v>19929</v>
      </c>
      <c r="S6977" s="14">
        <v>82074090</v>
      </c>
      <c r="T6977" s="21">
        <v>2.5123834999999994</v>
      </c>
      <c r="U6977" s="22">
        <v>0.26968083333333365</v>
      </c>
      <c r="V6977" s="22">
        <v>0.53985200000000033</v>
      </c>
      <c r="W6977" s="22">
        <v>1.7028506666666656</v>
      </c>
      <c r="X6977" s="22">
        <f t="shared" si="112"/>
        <v>7.2813825000000087E-3</v>
      </c>
      <c r="Y6977" s="8" t="b">
        <v>0</v>
      </c>
      <c r="Z6977" s="8" t="b">
        <v>0</v>
      </c>
      <c r="AA6977" s="8" t="b">
        <v>0</v>
      </c>
      <c r="AB6977" s="8" t="b">
        <v>0</v>
      </c>
    </row>
    <row r="6978" spans="1:28" hidden="1" x14ac:dyDescent="0.2">
      <c r="A6978" s="1" t="s">
        <v>6290</v>
      </c>
      <c r="B6978" s="1" t="s">
        <v>6558</v>
      </c>
      <c r="D6978" s="3" t="s">
        <v>17580</v>
      </c>
      <c r="E6978" s="3" t="s">
        <v>19801</v>
      </c>
      <c r="F6978" s="3" t="s">
        <v>19904</v>
      </c>
      <c r="G6978" s="3" t="s">
        <v>27125</v>
      </c>
      <c r="H6978" s="3" t="s">
        <v>19930</v>
      </c>
      <c r="I6978" s="6">
        <v>820750</v>
      </c>
      <c r="J6978" s="7" t="s">
        <v>19931</v>
      </c>
      <c r="K6978" s="8">
        <v>82075010</v>
      </c>
      <c r="L6978" s="3">
        <v>2.7</v>
      </c>
      <c r="N6978" s="9">
        <v>2.7E-2</v>
      </c>
      <c r="O6978" s="9" t="b">
        <v>1</v>
      </c>
      <c r="P6978" s="10">
        <v>1.0599150752801748E-2</v>
      </c>
      <c r="Q6978" s="3" t="s">
        <v>29</v>
      </c>
      <c r="R6978" s="3" t="s">
        <v>19932</v>
      </c>
      <c r="S6978" s="14">
        <v>82075010</v>
      </c>
      <c r="T6978" s="21">
        <v>6.827693999999993</v>
      </c>
      <c r="U6978" s="22">
        <v>3.9629426666666627</v>
      </c>
      <c r="V6978" s="22">
        <v>0.18446400000000029</v>
      </c>
      <c r="W6978" s="22">
        <v>2.6802873333333297</v>
      </c>
      <c r="X6978" s="22">
        <f t="shared" si="112"/>
        <v>0.1069994519999999</v>
      </c>
      <c r="Y6978" s="8" t="b">
        <v>0</v>
      </c>
      <c r="Z6978" s="8" t="b">
        <v>0</v>
      </c>
      <c r="AA6978" s="8" t="b">
        <v>0</v>
      </c>
      <c r="AB6978" s="8" t="b">
        <v>0</v>
      </c>
    </row>
    <row r="6979" spans="1:28" hidden="1" x14ac:dyDescent="0.2">
      <c r="A6979" s="1" t="s">
        <v>6290</v>
      </c>
      <c r="B6979" s="1" t="s">
        <v>6558</v>
      </c>
      <c r="D6979" s="3" t="s">
        <v>17580</v>
      </c>
      <c r="E6979" s="3" t="s">
        <v>19801</v>
      </c>
      <c r="F6979" s="3" t="s">
        <v>19904</v>
      </c>
      <c r="G6979" s="3" t="s">
        <v>27125</v>
      </c>
      <c r="H6979" s="3" t="s">
        <v>19930</v>
      </c>
      <c r="I6979" s="6">
        <v>820750</v>
      </c>
      <c r="J6979" s="7" t="s">
        <v>19933</v>
      </c>
      <c r="K6979" s="8">
        <v>82075030</v>
      </c>
      <c r="L6979" s="3">
        <v>2.7</v>
      </c>
      <c r="N6979" s="9">
        <v>2.7E-2</v>
      </c>
      <c r="O6979" s="9" t="b">
        <v>1</v>
      </c>
      <c r="P6979" s="10">
        <v>1.0237204603772806E-2</v>
      </c>
      <c r="Q6979" s="3" t="s">
        <v>29</v>
      </c>
      <c r="R6979" s="3" t="s">
        <v>19934</v>
      </c>
      <c r="S6979" s="14">
        <v>82075030</v>
      </c>
      <c r="T6979" s="21">
        <v>15.399760833333328</v>
      </c>
      <c r="U6979" s="22">
        <v>9.4530694999999909</v>
      </c>
      <c r="V6979" s="22">
        <v>0.1077838333333333</v>
      </c>
      <c r="W6979" s="22">
        <v>5.8389075000000039</v>
      </c>
      <c r="X6979" s="22">
        <f t="shared" si="112"/>
        <v>0.25523287649999976</v>
      </c>
      <c r="Y6979" s="8" t="b">
        <v>0</v>
      </c>
      <c r="Z6979" s="8" t="b">
        <v>0</v>
      </c>
      <c r="AA6979" s="8" t="b">
        <v>0</v>
      </c>
      <c r="AB6979" s="8" t="b">
        <v>0</v>
      </c>
    </row>
    <row r="6980" spans="1:28" hidden="1" x14ac:dyDescent="0.2">
      <c r="A6980" s="1" t="s">
        <v>6290</v>
      </c>
      <c r="B6980" s="1" t="s">
        <v>6558</v>
      </c>
      <c r="D6980" s="3" t="s">
        <v>17580</v>
      </c>
      <c r="E6980" s="3" t="s">
        <v>19801</v>
      </c>
      <c r="F6980" s="3" t="s">
        <v>19904</v>
      </c>
      <c r="G6980" s="3" t="s">
        <v>27125</v>
      </c>
      <c r="H6980" s="3" t="s">
        <v>19930</v>
      </c>
      <c r="I6980" s="6">
        <v>820750</v>
      </c>
      <c r="J6980" s="7" t="s">
        <v>19935</v>
      </c>
      <c r="K6980" s="8">
        <v>82075050</v>
      </c>
      <c r="L6980" s="3">
        <v>2.7</v>
      </c>
      <c r="N6980" s="9">
        <v>2.7E-2</v>
      </c>
      <c r="O6980" s="9" t="b">
        <v>1</v>
      </c>
      <c r="P6980" s="10">
        <v>5.7048681005277392E-4</v>
      </c>
      <c r="Q6980" s="3" t="s">
        <v>29</v>
      </c>
      <c r="R6980" s="3" t="s">
        <v>19936</v>
      </c>
      <c r="S6980" s="14">
        <v>82075050</v>
      </c>
      <c r="T6980" s="21">
        <v>13.190329500000001</v>
      </c>
      <c r="U6980" s="22">
        <v>12.901728166666668</v>
      </c>
      <c r="V6980" s="22">
        <v>9.9010000000000001E-3</v>
      </c>
      <c r="W6980" s="22">
        <v>0.27870033333333338</v>
      </c>
      <c r="X6980" s="22">
        <f t="shared" si="112"/>
        <v>0.34834666050000002</v>
      </c>
      <c r="Y6980" s="8" t="b">
        <v>0</v>
      </c>
      <c r="Z6980" s="8" t="b">
        <v>0</v>
      </c>
      <c r="AA6980" s="8" t="b">
        <v>0</v>
      </c>
      <c r="AB6980" s="8" t="b">
        <v>0</v>
      </c>
    </row>
    <row r="6981" spans="1:28" hidden="1" x14ac:dyDescent="0.2">
      <c r="A6981" s="1" t="s">
        <v>6290</v>
      </c>
      <c r="B6981" s="1" t="s">
        <v>6558</v>
      </c>
      <c r="D6981" s="3" t="s">
        <v>17580</v>
      </c>
      <c r="E6981" s="3" t="s">
        <v>19801</v>
      </c>
      <c r="F6981" s="3" t="s">
        <v>19904</v>
      </c>
      <c r="G6981" s="3" t="s">
        <v>27125</v>
      </c>
      <c r="H6981" s="3" t="s">
        <v>19930</v>
      </c>
      <c r="I6981" s="6">
        <v>820750</v>
      </c>
      <c r="J6981" s="7" t="s">
        <v>19937</v>
      </c>
      <c r="K6981" s="8">
        <v>82075060</v>
      </c>
      <c r="L6981" s="3">
        <v>2.7</v>
      </c>
      <c r="N6981" s="9">
        <v>2.7E-2</v>
      </c>
      <c r="O6981" s="9" t="b">
        <v>1</v>
      </c>
      <c r="P6981" s="10">
        <v>9.2359447268556411E-3</v>
      </c>
      <c r="Q6981" s="3" t="s">
        <v>29</v>
      </c>
      <c r="R6981" s="3" t="s">
        <v>19938</v>
      </c>
      <c r="S6981" s="14">
        <v>82075060</v>
      </c>
      <c r="T6981" s="21">
        <v>25.04215533333333</v>
      </c>
      <c r="U6981" s="22">
        <v>15.719030333333331</v>
      </c>
      <c r="V6981" s="22">
        <v>0.75690416666666693</v>
      </c>
      <c r="W6981" s="22">
        <v>8.5662208333333325</v>
      </c>
      <c r="X6981" s="22">
        <f t="shared" si="112"/>
        <v>0.42441381899999991</v>
      </c>
      <c r="Y6981" s="8" t="b">
        <v>0</v>
      </c>
      <c r="Z6981" s="8" t="b">
        <v>0</v>
      </c>
      <c r="AA6981" s="8" t="b">
        <v>0</v>
      </c>
      <c r="AB6981" s="8" t="b">
        <v>0</v>
      </c>
    </row>
    <row r="6982" spans="1:28" hidden="1" x14ac:dyDescent="0.2">
      <c r="A6982" s="1" t="s">
        <v>6290</v>
      </c>
      <c r="B6982" s="1" t="s">
        <v>6558</v>
      </c>
      <c r="D6982" s="3" t="s">
        <v>17580</v>
      </c>
      <c r="E6982" s="3" t="s">
        <v>19801</v>
      </c>
      <c r="F6982" s="3" t="s">
        <v>19904</v>
      </c>
      <c r="G6982" s="3" t="s">
        <v>27125</v>
      </c>
      <c r="H6982" s="3" t="s">
        <v>19930</v>
      </c>
      <c r="I6982" s="6">
        <v>820750</v>
      </c>
      <c r="J6982" s="7" t="s">
        <v>19939</v>
      </c>
      <c r="K6982" s="8">
        <v>82075070</v>
      </c>
      <c r="L6982" s="3">
        <v>2.7</v>
      </c>
      <c r="N6982" s="9">
        <v>2.7E-2</v>
      </c>
      <c r="O6982" s="9" t="b">
        <v>1</v>
      </c>
      <c r="P6982" s="10">
        <v>1.3399197885365796E-2</v>
      </c>
      <c r="Q6982" s="3" t="s">
        <v>29</v>
      </c>
      <c r="R6982" s="3" t="s">
        <v>19940</v>
      </c>
      <c r="S6982" s="14">
        <v>82075070</v>
      </c>
      <c r="T6982" s="21">
        <v>9.3826156666666733</v>
      </c>
      <c r="U6982" s="22">
        <v>4.6101171666666696</v>
      </c>
      <c r="V6982" s="22">
        <v>0.1162198333333333</v>
      </c>
      <c r="W6982" s="22">
        <v>4.6562786666666698</v>
      </c>
      <c r="X6982" s="22">
        <f t="shared" si="112"/>
        <v>0.12447316350000008</v>
      </c>
      <c r="Y6982" s="8" t="b">
        <v>0</v>
      </c>
      <c r="Z6982" s="8" t="b">
        <v>0</v>
      </c>
      <c r="AA6982" s="8" t="b">
        <v>0</v>
      </c>
      <c r="AB6982" s="8" t="b">
        <v>0</v>
      </c>
    </row>
    <row r="6983" spans="1:28" hidden="1" x14ac:dyDescent="0.2">
      <c r="A6983" s="1" t="s">
        <v>6290</v>
      </c>
      <c r="B6983" s="1" t="s">
        <v>6558</v>
      </c>
      <c r="D6983" s="3" t="s">
        <v>17580</v>
      </c>
      <c r="E6983" s="3" t="s">
        <v>19801</v>
      </c>
      <c r="F6983" s="3" t="s">
        <v>19904</v>
      </c>
      <c r="G6983" s="3" t="s">
        <v>27125</v>
      </c>
      <c r="H6983" s="3" t="s">
        <v>19930</v>
      </c>
      <c r="I6983" s="6">
        <v>820750</v>
      </c>
      <c r="J6983" s="7" t="s">
        <v>19941</v>
      </c>
      <c r="K6983" s="8">
        <v>82075090</v>
      </c>
      <c r="L6983" s="3">
        <v>2.7</v>
      </c>
      <c r="N6983" s="9">
        <v>2.7E-2</v>
      </c>
      <c r="O6983" s="9" t="b">
        <v>1</v>
      </c>
      <c r="P6983" s="10">
        <v>1.7190353721906193E-2</v>
      </c>
      <c r="Q6983" s="3" t="s">
        <v>29</v>
      </c>
      <c r="R6983" s="3" t="s">
        <v>19942</v>
      </c>
      <c r="S6983" s="14">
        <v>82075090</v>
      </c>
      <c r="T6983" s="21">
        <v>21.74059583333333</v>
      </c>
      <c r="U6983" s="22">
        <v>5.5453859999999988</v>
      </c>
      <c r="V6983" s="22">
        <v>2.3534123333333334</v>
      </c>
      <c r="W6983" s="22">
        <v>13.841797499999998</v>
      </c>
      <c r="X6983" s="22">
        <f t="shared" si="112"/>
        <v>0.14972542199999997</v>
      </c>
      <c r="Y6983" s="8" t="b">
        <v>0</v>
      </c>
      <c r="Z6983" s="8" t="b">
        <v>0</v>
      </c>
      <c r="AA6983" s="8" t="b">
        <v>0</v>
      </c>
      <c r="AB6983" s="8" t="b">
        <v>0</v>
      </c>
    </row>
    <row r="6984" spans="1:28" hidden="1" x14ac:dyDescent="0.2">
      <c r="A6984" s="1" t="s">
        <v>6290</v>
      </c>
      <c r="B6984" s="1" t="s">
        <v>6558</v>
      </c>
      <c r="D6984" s="3" t="s">
        <v>17580</v>
      </c>
      <c r="E6984" s="3" t="s">
        <v>19801</v>
      </c>
      <c r="F6984" s="3" t="s">
        <v>19904</v>
      </c>
      <c r="G6984" s="3" t="s">
        <v>27125</v>
      </c>
      <c r="H6984" s="3" t="s">
        <v>19943</v>
      </c>
      <c r="I6984" s="6">
        <v>820760</v>
      </c>
      <c r="J6984" s="7" t="s">
        <v>19944</v>
      </c>
      <c r="K6984" s="8">
        <v>82076010</v>
      </c>
      <c r="L6984" s="3">
        <v>2.7</v>
      </c>
      <c r="N6984" s="9">
        <v>2.7E-2</v>
      </c>
      <c r="O6984" s="9" t="b">
        <v>1</v>
      </c>
      <c r="P6984" s="10">
        <v>1.8202997249671005E-2</v>
      </c>
      <c r="Q6984" s="3" t="s">
        <v>29</v>
      </c>
      <c r="R6984" s="3" t="s">
        <v>19945</v>
      </c>
      <c r="S6984" s="14">
        <v>82076010</v>
      </c>
      <c r="T6984" s="21">
        <v>2.2854841666666639</v>
      </c>
      <c r="U6984" s="22">
        <v>0.700132166666667</v>
      </c>
      <c r="V6984" s="22">
        <v>4.45126666666667E-2</v>
      </c>
      <c r="W6984" s="22">
        <v>1.5408393333333299</v>
      </c>
      <c r="X6984" s="22">
        <f t="shared" ref="X6984:X7047" si="113">U6984*N6984</f>
        <v>1.8903568500000009E-2</v>
      </c>
      <c r="Y6984" s="8" t="b">
        <v>0</v>
      </c>
      <c r="Z6984" s="8" t="b">
        <v>0</v>
      </c>
      <c r="AA6984" s="8" t="b">
        <v>0</v>
      </c>
      <c r="AB6984" s="8" t="b">
        <v>0</v>
      </c>
    </row>
    <row r="6985" spans="1:28" hidden="1" x14ac:dyDescent="0.2">
      <c r="A6985" s="1" t="s">
        <v>6290</v>
      </c>
      <c r="B6985" s="1" t="s">
        <v>6558</v>
      </c>
      <c r="D6985" s="3" t="s">
        <v>17580</v>
      </c>
      <c r="E6985" s="3" t="s">
        <v>19801</v>
      </c>
      <c r="F6985" s="3" t="s">
        <v>19904</v>
      </c>
      <c r="G6985" s="3" t="s">
        <v>27125</v>
      </c>
      <c r="H6985" s="3" t="s">
        <v>19943</v>
      </c>
      <c r="I6985" s="6">
        <v>820760</v>
      </c>
      <c r="J6985" s="7" t="s">
        <v>19946</v>
      </c>
      <c r="K6985" s="8">
        <v>82076030</v>
      </c>
      <c r="L6985" s="3">
        <v>2.7</v>
      </c>
      <c r="N6985" s="9">
        <v>2.7E-2</v>
      </c>
      <c r="O6985" s="9" t="b">
        <v>1</v>
      </c>
      <c r="P6985" s="10">
        <v>1.6585125394028568E-3</v>
      </c>
      <c r="Q6985" s="3" t="s">
        <v>29</v>
      </c>
      <c r="R6985" s="3" t="s">
        <v>19947</v>
      </c>
      <c r="S6985" s="14">
        <v>82076030</v>
      </c>
      <c r="T6985" s="21">
        <v>4.3171048333333299</v>
      </c>
      <c r="U6985" s="22">
        <v>3.7926728333333299</v>
      </c>
      <c r="V6985" s="22">
        <v>0.25924783333333301</v>
      </c>
      <c r="W6985" s="22">
        <v>0.26518416666666705</v>
      </c>
      <c r="X6985" s="22">
        <f t="shared" si="113"/>
        <v>0.10240216649999991</v>
      </c>
      <c r="Y6985" s="8" t="b">
        <v>0</v>
      </c>
      <c r="Z6985" s="8" t="b">
        <v>0</v>
      </c>
      <c r="AA6985" s="8" t="b">
        <v>0</v>
      </c>
      <c r="AB6985" s="8" t="b">
        <v>0</v>
      </c>
    </row>
    <row r="6986" spans="1:28" hidden="1" x14ac:dyDescent="0.2">
      <c r="A6986" s="1" t="s">
        <v>6290</v>
      </c>
      <c r="B6986" s="1" t="s">
        <v>6558</v>
      </c>
      <c r="D6986" s="3" t="s">
        <v>17580</v>
      </c>
      <c r="E6986" s="3" t="s">
        <v>19801</v>
      </c>
      <c r="F6986" s="3" t="s">
        <v>19904</v>
      </c>
      <c r="G6986" s="3" t="s">
        <v>27125</v>
      </c>
      <c r="H6986" s="3" t="s">
        <v>19943</v>
      </c>
      <c r="I6986" s="6">
        <v>820760</v>
      </c>
      <c r="J6986" s="7" t="s">
        <v>19948</v>
      </c>
      <c r="K6986" s="8">
        <v>82076050</v>
      </c>
      <c r="L6986" s="3">
        <v>2.7</v>
      </c>
      <c r="N6986" s="9">
        <v>2.7E-2</v>
      </c>
      <c r="O6986" s="9" t="b">
        <v>1</v>
      </c>
      <c r="P6986" s="10">
        <v>2.3008335754689569E-2</v>
      </c>
      <c r="Q6986" s="3" t="s">
        <v>29</v>
      </c>
      <c r="R6986" s="3" t="s">
        <v>19949</v>
      </c>
      <c r="S6986" s="14">
        <v>82076050</v>
      </c>
      <c r="T6986" s="21">
        <v>1.1925135</v>
      </c>
      <c r="U6986" s="22">
        <v>0.14389916666666663</v>
      </c>
      <c r="V6986" s="22">
        <v>3.2401333333333331E-2</v>
      </c>
      <c r="W6986" s="22">
        <v>1.016213</v>
      </c>
      <c r="X6986" s="22">
        <f t="shared" si="113"/>
        <v>3.8852774999999992E-3</v>
      </c>
      <c r="Y6986" s="8" t="b">
        <v>0</v>
      </c>
      <c r="Z6986" s="8" t="b">
        <v>0</v>
      </c>
      <c r="AA6986" s="8" t="b">
        <v>0</v>
      </c>
      <c r="AB6986" s="8" t="b">
        <v>0</v>
      </c>
    </row>
    <row r="6987" spans="1:28" hidden="1" x14ac:dyDescent="0.2">
      <c r="A6987" s="1" t="s">
        <v>6290</v>
      </c>
      <c r="B6987" s="1" t="s">
        <v>6558</v>
      </c>
      <c r="D6987" s="3" t="s">
        <v>17580</v>
      </c>
      <c r="E6987" s="3" t="s">
        <v>19801</v>
      </c>
      <c r="F6987" s="3" t="s">
        <v>19904</v>
      </c>
      <c r="G6987" s="3" t="s">
        <v>27125</v>
      </c>
      <c r="H6987" s="3" t="s">
        <v>19943</v>
      </c>
      <c r="I6987" s="6">
        <v>820760</v>
      </c>
      <c r="J6987" s="7" t="s">
        <v>19950</v>
      </c>
      <c r="K6987" s="8">
        <v>82076070</v>
      </c>
      <c r="L6987" s="3">
        <v>2.7</v>
      </c>
      <c r="N6987" s="9">
        <v>2.7E-2</v>
      </c>
      <c r="O6987" s="9" t="b">
        <v>1</v>
      </c>
      <c r="P6987" s="10">
        <v>2.1321440755337366E-2</v>
      </c>
      <c r="Q6987" s="3" t="s">
        <v>29</v>
      </c>
      <c r="R6987" s="3" t="s">
        <v>19951</v>
      </c>
      <c r="S6987" s="14">
        <v>82076070</v>
      </c>
      <c r="T6987" s="21">
        <v>0.41037733333333337</v>
      </c>
      <c r="U6987" s="22">
        <v>5.6877333333333342E-2</v>
      </c>
      <c r="V6987" s="22">
        <v>2.9431999999999972E-2</v>
      </c>
      <c r="W6987" s="22">
        <v>0.32406800000000002</v>
      </c>
      <c r="X6987" s="22">
        <f t="shared" si="113"/>
        <v>1.5356880000000003E-3</v>
      </c>
      <c r="Y6987" s="8" t="b">
        <v>0</v>
      </c>
      <c r="Z6987" s="8" t="b">
        <v>0</v>
      </c>
      <c r="AA6987" s="8" t="b">
        <v>0</v>
      </c>
      <c r="AB6987" s="8" t="b">
        <v>0</v>
      </c>
    </row>
    <row r="6988" spans="1:28" hidden="1" x14ac:dyDescent="0.2">
      <c r="A6988" s="1" t="s">
        <v>6290</v>
      </c>
      <c r="B6988" s="1" t="s">
        <v>6558</v>
      </c>
      <c r="D6988" s="3" t="s">
        <v>17580</v>
      </c>
      <c r="E6988" s="3" t="s">
        <v>19801</v>
      </c>
      <c r="F6988" s="3" t="s">
        <v>19904</v>
      </c>
      <c r="G6988" s="3" t="s">
        <v>27125</v>
      </c>
      <c r="H6988" s="3" t="s">
        <v>19943</v>
      </c>
      <c r="I6988" s="6">
        <v>820760</v>
      </c>
      <c r="J6988" s="7" t="s">
        <v>19952</v>
      </c>
      <c r="K6988" s="8">
        <v>82076090</v>
      </c>
      <c r="L6988" s="3">
        <v>2.7</v>
      </c>
      <c r="N6988" s="9">
        <v>2.7E-2</v>
      </c>
      <c r="O6988" s="9" t="b">
        <v>1</v>
      </c>
      <c r="P6988" s="10">
        <v>1.879057644717487E-2</v>
      </c>
      <c r="Q6988" s="3" t="s">
        <v>29</v>
      </c>
      <c r="R6988" s="3" t="s">
        <v>19953</v>
      </c>
      <c r="S6988" s="14">
        <v>82076090</v>
      </c>
      <c r="T6988" s="21">
        <v>1.4446250000000003</v>
      </c>
      <c r="U6988" s="22">
        <v>0.30310850000000034</v>
      </c>
      <c r="V6988" s="22">
        <v>0.1361336666666666</v>
      </c>
      <c r="W6988" s="22">
        <v>1.0053828333333332</v>
      </c>
      <c r="X6988" s="22">
        <f t="shared" si="113"/>
        <v>8.1839295000000097E-3</v>
      </c>
      <c r="Y6988" s="8" t="b">
        <v>0</v>
      </c>
      <c r="Z6988" s="8" t="b">
        <v>0</v>
      </c>
      <c r="AA6988" s="8" t="b">
        <v>0</v>
      </c>
      <c r="AB6988" s="8" t="b">
        <v>0</v>
      </c>
    </row>
    <row r="6989" spans="1:28" hidden="1" x14ac:dyDescent="0.2">
      <c r="A6989" s="1" t="s">
        <v>6290</v>
      </c>
      <c r="B6989" s="1" t="s">
        <v>6558</v>
      </c>
      <c r="D6989" s="3" t="s">
        <v>17580</v>
      </c>
      <c r="E6989" s="3" t="s">
        <v>19801</v>
      </c>
      <c r="F6989" s="3" t="s">
        <v>19904</v>
      </c>
      <c r="G6989" s="3" t="s">
        <v>27125</v>
      </c>
      <c r="H6989" s="3" t="s">
        <v>19954</v>
      </c>
      <c r="I6989" s="6">
        <v>820770</v>
      </c>
      <c r="J6989" s="7" t="s">
        <v>19955</v>
      </c>
      <c r="K6989" s="8">
        <v>82077010</v>
      </c>
      <c r="L6989" s="3">
        <v>2.7</v>
      </c>
      <c r="N6989" s="9">
        <v>2.7E-2</v>
      </c>
      <c r="O6989" s="9" t="b">
        <v>1</v>
      </c>
      <c r="P6989" s="10">
        <v>6.6768391349429921E-3</v>
      </c>
      <c r="Q6989" s="3" t="s">
        <v>29</v>
      </c>
      <c r="R6989" s="3" t="s">
        <v>19956</v>
      </c>
      <c r="S6989" s="14">
        <v>82077010</v>
      </c>
      <c r="T6989" s="21">
        <v>22.142216999999995</v>
      </c>
      <c r="U6989" s="22">
        <v>15.882528666666664</v>
      </c>
      <c r="V6989" s="22">
        <v>0.78413199999999927</v>
      </c>
      <c r="W6989" s="22">
        <v>5.4755563333333326</v>
      </c>
      <c r="X6989" s="22">
        <f t="shared" si="113"/>
        <v>0.4288282739999999</v>
      </c>
      <c r="Y6989" s="8" t="b">
        <v>0</v>
      </c>
      <c r="Z6989" s="8" t="b">
        <v>0</v>
      </c>
      <c r="AA6989" s="8" t="b">
        <v>0</v>
      </c>
      <c r="AB6989" s="8" t="b">
        <v>0</v>
      </c>
    </row>
    <row r="6990" spans="1:28" hidden="1" x14ac:dyDescent="0.2">
      <c r="A6990" s="1" t="s">
        <v>6290</v>
      </c>
      <c r="B6990" s="1" t="s">
        <v>6558</v>
      </c>
      <c r="D6990" s="3" t="s">
        <v>17580</v>
      </c>
      <c r="E6990" s="3" t="s">
        <v>19801</v>
      </c>
      <c r="F6990" s="3" t="s">
        <v>19904</v>
      </c>
      <c r="G6990" s="3" t="s">
        <v>27125</v>
      </c>
      <c r="H6990" s="3" t="s">
        <v>19954</v>
      </c>
      <c r="I6990" s="6">
        <v>820770</v>
      </c>
      <c r="J6990" s="7" t="s">
        <v>19957</v>
      </c>
      <c r="K6990" s="8">
        <v>82077031</v>
      </c>
      <c r="L6990" s="3">
        <v>2.7</v>
      </c>
      <c r="N6990" s="9">
        <v>2.7E-2</v>
      </c>
      <c r="O6990" s="9" t="b">
        <v>1</v>
      </c>
      <c r="P6990" s="10">
        <v>3.9872049265277376E-3</v>
      </c>
      <c r="Q6990" s="3" t="s">
        <v>29</v>
      </c>
      <c r="R6990" s="3" t="s">
        <v>19958</v>
      </c>
      <c r="S6990" s="14">
        <v>82077031</v>
      </c>
      <c r="T6990" s="21">
        <v>11.085021666666673</v>
      </c>
      <c r="U6990" s="22">
        <v>8.209512333333338</v>
      </c>
      <c r="V6990" s="22">
        <v>1.2385369999999996</v>
      </c>
      <c r="W6990" s="22">
        <v>1.6369723333333366</v>
      </c>
      <c r="X6990" s="22">
        <f t="shared" si="113"/>
        <v>0.22165683300000014</v>
      </c>
      <c r="Y6990" s="8" t="b">
        <v>0</v>
      </c>
      <c r="Z6990" s="8" t="b">
        <v>0</v>
      </c>
      <c r="AA6990" s="8" t="b">
        <v>0</v>
      </c>
      <c r="AB6990" s="8" t="b">
        <v>0</v>
      </c>
    </row>
    <row r="6991" spans="1:28" hidden="1" x14ac:dyDescent="0.2">
      <c r="A6991" s="1" t="s">
        <v>6290</v>
      </c>
      <c r="B6991" s="1" t="s">
        <v>6558</v>
      </c>
      <c r="D6991" s="3" t="s">
        <v>17580</v>
      </c>
      <c r="E6991" s="3" t="s">
        <v>19801</v>
      </c>
      <c r="F6991" s="3" t="s">
        <v>19904</v>
      </c>
      <c r="G6991" s="3" t="s">
        <v>27125</v>
      </c>
      <c r="H6991" s="3" t="s">
        <v>19954</v>
      </c>
      <c r="I6991" s="6">
        <v>820770</v>
      </c>
      <c r="J6991" s="7" t="s">
        <v>19959</v>
      </c>
      <c r="K6991" s="8">
        <v>82077037</v>
      </c>
      <c r="L6991" s="3">
        <v>2.7</v>
      </c>
      <c r="N6991" s="9">
        <v>2.7E-2</v>
      </c>
      <c r="O6991" s="9" t="b">
        <v>1</v>
      </c>
      <c r="P6991" s="10">
        <v>5.2818582248372855E-3</v>
      </c>
      <c r="Q6991" s="3" t="s">
        <v>29</v>
      </c>
      <c r="R6991" s="3" t="s">
        <v>19960</v>
      </c>
      <c r="S6991" s="14">
        <v>82077037</v>
      </c>
      <c r="T6991" s="21">
        <v>3.5290455000000014</v>
      </c>
      <c r="U6991" s="22">
        <v>2.770967333333334</v>
      </c>
      <c r="V6991" s="22">
        <v>6.7710833333333303E-2</v>
      </c>
      <c r="W6991" s="22">
        <v>0.690367333333334</v>
      </c>
      <c r="X6991" s="22">
        <f t="shared" si="113"/>
        <v>7.4816118000000015E-2</v>
      </c>
      <c r="Y6991" s="8" t="b">
        <v>0</v>
      </c>
      <c r="Z6991" s="8" t="b">
        <v>0</v>
      </c>
      <c r="AA6991" s="8" t="b">
        <v>0</v>
      </c>
      <c r="AB6991" s="8" t="b">
        <v>0</v>
      </c>
    </row>
    <row r="6992" spans="1:28" hidden="1" x14ac:dyDescent="0.2">
      <c r="A6992" s="1" t="s">
        <v>6290</v>
      </c>
      <c r="B6992" s="1" t="s">
        <v>6558</v>
      </c>
      <c r="D6992" s="3" t="s">
        <v>17580</v>
      </c>
      <c r="E6992" s="3" t="s">
        <v>19801</v>
      </c>
      <c r="F6992" s="3" t="s">
        <v>19904</v>
      </c>
      <c r="G6992" s="3" t="s">
        <v>27125</v>
      </c>
      <c r="H6992" s="3" t="s">
        <v>19954</v>
      </c>
      <c r="I6992" s="6">
        <v>820770</v>
      </c>
      <c r="J6992" s="7" t="s">
        <v>19961</v>
      </c>
      <c r="K6992" s="8">
        <v>82077090</v>
      </c>
      <c r="L6992" s="3">
        <v>2.7</v>
      </c>
      <c r="N6992" s="9">
        <v>2.7E-2</v>
      </c>
      <c r="O6992" s="9" t="b">
        <v>1</v>
      </c>
      <c r="P6992" s="10">
        <v>1.2685212994959344E-2</v>
      </c>
      <c r="Q6992" s="3" t="s">
        <v>29</v>
      </c>
      <c r="R6992" s="3" t="s">
        <v>19962</v>
      </c>
      <c r="S6992" s="14">
        <v>82077090</v>
      </c>
      <c r="T6992" s="21">
        <v>11.835589166666661</v>
      </c>
      <c r="U6992" s="22">
        <v>4.5759431666666641</v>
      </c>
      <c r="V6992" s="22">
        <v>1.6990174999999987</v>
      </c>
      <c r="W6992" s="22">
        <v>5.5606284999999973</v>
      </c>
      <c r="X6992" s="22">
        <f t="shared" si="113"/>
        <v>0.12355046549999993</v>
      </c>
      <c r="Y6992" s="8" t="b">
        <v>0</v>
      </c>
      <c r="Z6992" s="8" t="b">
        <v>0</v>
      </c>
      <c r="AA6992" s="8" t="b">
        <v>0</v>
      </c>
      <c r="AB6992" s="8" t="b">
        <v>0</v>
      </c>
    </row>
    <row r="6993" spans="1:28" hidden="1" x14ac:dyDescent="0.2">
      <c r="A6993" s="1" t="s">
        <v>6290</v>
      </c>
      <c r="B6993" s="1" t="s">
        <v>6558</v>
      </c>
      <c r="D6993" s="3" t="s">
        <v>17580</v>
      </c>
      <c r="E6993" s="3" t="s">
        <v>19801</v>
      </c>
      <c r="F6993" s="3" t="s">
        <v>19904</v>
      </c>
      <c r="G6993" s="3" t="s">
        <v>27125</v>
      </c>
      <c r="H6993" s="3" t="s">
        <v>19963</v>
      </c>
      <c r="I6993" s="6">
        <v>820780</v>
      </c>
      <c r="J6993" s="7" t="s">
        <v>19964</v>
      </c>
      <c r="K6993" s="8">
        <v>82078011</v>
      </c>
      <c r="L6993" s="3">
        <v>2.7</v>
      </c>
      <c r="N6993" s="9">
        <v>2.7E-2</v>
      </c>
      <c r="O6993" s="9" t="b">
        <v>1</v>
      </c>
      <c r="P6993" s="10">
        <v>2.7569579985173726E-4</v>
      </c>
      <c r="Q6993" s="3" t="s">
        <v>29</v>
      </c>
      <c r="R6993" s="3" t="s">
        <v>19965</v>
      </c>
      <c r="S6993" s="14">
        <v>82078011</v>
      </c>
      <c r="T6993" s="21">
        <v>2.714094666666663</v>
      </c>
      <c r="U6993" s="22">
        <v>2.6424644999999964</v>
      </c>
      <c r="V6993" s="22">
        <v>4.3916666666666625E-2</v>
      </c>
      <c r="W6993" s="22">
        <v>2.7713499999999999E-2</v>
      </c>
      <c r="X6993" s="22">
        <f t="shared" si="113"/>
        <v>7.1346541499999902E-2</v>
      </c>
      <c r="Y6993" s="8" t="b">
        <v>0</v>
      </c>
      <c r="Z6993" s="8" t="b">
        <v>0</v>
      </c>
      <c r="AA6993" s="8" t="b">
        <v>0</v>
      </c>
      <c r="AB6993" s="8" t="b">
        <v>0</v>
      </c>
    </row>
    <row r="6994" spans="1:28" hidden="1" x14ac:dyDescent="0.2">
      <c r="A6994" s="1" t="s">
        <v>6290</v>
      </c>
      <c r="B6994" s="1" t="s">
        <v>6558</v>
      </c>
      <c r="D6994" s="3" t="s">
        <v>17580</v>
      </c>
      <c r="E6994" s="3" t="s">
        <v>19801</v>
      </c>
      <c r="F6994" s="3" t="s">
        <v>19904</v>
      </c>
      <c r="G6994" s="3" t="s">
        <v>27125</v>
      </c>
      <c r="H6994" s="3" t="s">
        <v>19963</v>
      </c>
      <c r="I6994" s="6">
        <v>820780</v>
      </c>
      <c r="J6994" s="7" t="s">
        <v>19966</v>
      </c>
      <c r="K6994" s="8">
        <v>82078019</v>
      </c>
      <c r="L6994" s="3">
        <v>2.7</v>
      </c>
      <c r="N6994" s="9">
        <v>2.7E-2</v>
      </c>
      <c r="O6994" s="9" t="b">
        <v>1</v>
      </c>
      <c r="P6994" s="10">
        <v>2.8683922928731693E-3</v>
      </c>
      <c r="Q6994" s="3" t="s">
        <v>29</v>
      </c>
      <c r="R6994" s="3" t="s">
        <v>19967</v>
      </c>
      <c r="S6994" s="14">
        <v>82078019</v>
      </c>
      <c r="T6994" s="21">
        <v>1.4798943333333301</v>
      </c>
      <c r="U6994" s="22">
        <v>1.2892991666666633</v>
      </c>
      <c r="V6994" s="22">
        <v>3.3376000000000003E-2</v>
      </c>
      <c r="W6994" s="22">
        <v>0.15721916666666669</v>
      </c>
      <c r="X6994" s="22">
        <f t="shared" si="113"/>
        <v>3.4811077499999912E-2</v>
      </c>
      <c r="Y6994" s="8" t="b">
        <v>0</v>
      </c>
      <c r="Z6994" s="8" t="b">
        <v>0</v>
      </c>
      <c r="AA6994" s="8" t="b">
        <v>0</v>
      </c>
      <c r="AB6994" s="8" t="b">
        <v>0</v>
      </c>
    </row>
    <row r="6995" spans="1:28" hidden="1" x14ac:dyDescent="0.2">
      <c r="A6995" s="1" t="s">
        <v>6290</v>
      </c>
      <c r="B6995" s="1" t="s">
        <v>6558</v>
      </c>
      <c r="D6995" s="3" t="s">
        <v>17580</v>
      </c>
      <c r="E6995" s="3" t="s">
        <v>19801</v>
      </c>
      <c r="F6995" s="3" t="s">
        <v>19904</v>
      </c>
      <c r="G6995" s="3" t="s">
        <v>27125</v>
      </c>
      <c r="H6995" s="3" t="s">
        <v>19963</v>
      </c>
      <c r="I6995" s="6">
        <v>820780</v>
      </c>
      <c r="J6995" s="7" t="s">
        <v>19968</v>
      </c>
      <c r="K6995" s="8">
        <v>82078090</v>
      </c>
      <c r="L6995" s="3">
        <v>2.7</v>
      </c>
      <c r="N6995" s="9">
        <v>2.7E-2</v>
      </c>
      <c r="O6995" s="9" t="b">
        <v>1</v>
      </c>
      <c r="P6995" s="10">
        <v>7.0506493514166458E-3</v>
      </c>
      <c r="Q6995" s="3" t="s">
        <v>29</v>
      </c>
      <c r="R6995" s="3" t="s">
        <v>19969</v>
      </c>
      <c r="S6995" s="14">
        <v>82078090</v>
      </c>
      <c r="T6995" s="21">
        <v>2.8208916666666699</v>
      </c>
      <c r="U6995" s="22">
        <v>1.9508893333333372</v>
      </c>
      <c r="V6995" s="22">
        <v>0.13336833333333331</v>
      </c>
      <c r="W6995" s="22">
        <v>0.73663399999999934</v>
      </c>
      <c r="X6995" s="22">
        <f t="shared" si="113"/>
        <v>5.2674012000000103E-2</v>
      </c>
      <c r="Y6995" s="8" t="b">
        <v>0</v>
      </c>
      <c r="Z6995" s="8" t="b">
        <v>0</v>
      </c>
      <c r="AA6995" s="8" t="b">
        <v>0</v>
      </c>
      <c r="AB6995" s="8" t="b">
        <v>0</v>
      </c>
    </row>
    <row r="6996" spans="1:28" hidden="1" x14ac:dyDescent="0.2">
      <c r="A6996" s="1" t="s">
        <v>6290</v>
      </c>
      <c r="B6996" s="1" t="s">
        <v>6558</v>
      </c>
      <c r="D6996" s="3" t="s">
        <v>17580</v>
      </c>
      <c r="E6996" s="3" t="s">
        <v>19801</v>
      </c>
      <c r="F6996" s="3" t="s">
        <v>19904</v>
      </c>
      <c r="G6996" s="3" t="s">
        <v>27125</v>
      </c>
      <c r="H6996" s="3" t="s">
        <v>19970</v>
      </c>
      <c r="I6996" s="6">
        <v>820790</v>
      </c>
      <c r="J6996" s="7" t="s">
        <v>19971</v>
      </c>
      <c r="K6996" s="8">
        <v>82079010</v>
      </c>
      <c r="L6996" s="3">
        <v>2.7</v>
      </c>
      <c r="N6996" s="9">
        <v>2.7E-2</v>
      </c>
      <c r="O6996" s="9" t="b">
        <v>1</v>
      </c>
      <c r="P6996" s="10">
        <v>7.4712228626510951E-3</v>
      </c>
      <c r="Q6996" s="3" t="s">
        <v>29</v>
      </c>
      <c r="R6996" s="3" t="s">
        <v>19972</v>
      </c>
      <c r="S6996" s="14">
        <v>82079010</v>
      </c>
      <c r="T6996" s="21">
        <v>9.3173096666666702</v>
      </c>
      <c r="U6996" s="22">
        <v>5.0759176666666672</v>
      </c>
      <c r="V6996" s="22">
        <v>1.6631809999999994</v>
      </c>
      <c r="W6996" s="22">
        <v>2.5782110000000027</v>
      </c>
      <c r="X6996" s="22">
        <f t="shared" si="113"/>
        <v>0.13704977700000001</v>
      </c>
      <c r="Y6996" s="8" t="b">
        <v>0</v>
      </c>
      <c r="Z6996" s="8" t="b">
        <v>0</v>
      </c>
      <c r="AA6996" s="8" t="b">
        <v>0</v>
      </c>
      <c r="AB6996" s="8" t="b">
        <v>0</v>
      </c>
    </row>
    <row r="6997" spans="1:28" hidden="1" x14ac:dyDescent="0.2">
      <c r="A6997" s="1" t="s">
        <v>6290</v>
      </c>
      <c r="B6997" s="1" t="s">
        <v>6558</v>
      </c>
      <c r="D6997" s="3" t="s">
        <v>17580</v>
      </c>
      <c r="E6997" s="3" t="s">
        <v>19801</v>
      </c>
      <c r="F6997" s="3" t="s">
        <v>19904</v>
      </c>
      <c r="G6997" s="3" t="s">
        <v>27125</v>
      </c>
      <c r="H6997" s="3" t="s">
        <v>19970</v>
      </c>
      <c r="I6997" s="6">
        <v>820790</v>
      </c>
      <c r="J6997" s="7" t="s">
        <v>19973</v>
      </c>
      <c r="K6997" s="8">
        <v>82079030</v>
      </c>
      <c r="L6997" s="3">
        <v>2.7</v>
      </c>
      <c r="N6997" s="9">
        <v>2.7E-2</v>
      </c>
      <c r="O6997" s="9" t="b">
        <v>1</v>
      </c>
      <c r="P6997" s="10">
        <v>1.1678207304728965E-2</v>
      </c>
      <c r="Q6997" s="3" t="s">
        <v>29</v>
      </c>
      <c r="R6997" s="3" t="s">
        <v>19974</v>
      </c>
      <c r="S6997" s="14">
        <v>82079030</v>
      </c>
      <c r="T6997" s="21">
        <v>11.728790166666663</v>
      </c>
      <c r="U6997" s="22">
        <v>6.4423878333333331</v>
      </c>
      <c r="V6997" s="22">
        <v>0.21339333333333302</v>
      </c>
      <c r="W6997" s="22">
        <v>5.0730089999999963</v>
      </c>
      <c r="X6997" s="22">
        <f t="shared" si="113"/>
        <v>0.1739444715</v>
      </c>
      <c r="Y6997" s="8" t="b">
        <v>0</v>
      </c>
      <c r="Z6997" s="8" t="b">
        <v>0</v>
      </c>
      <c r="AA6997" s="8" t="b">
        <v>0</v>
      </c>
      <c r="AB6997" s="8" t="b">
        <v>0</v>
      </c>
    </row>
    <row r="6998" spans="1:28" hidden="1" x14ac:dyDescent="0.2">
      <c r="A6998" s="1" t="s">
        <v>6290</v>
      </c>
      <c r="B6998" s="1" t="s">
        <v>6558</v>
      </c>
      <c r="D6998" s="3" t="s">
        <v>17580</v>
      </c>
      <c r="E6998" s="3" t="s">
        <v>19801</v>
      </c>
      <c r="F6998" s="3" t="s">
        <v>19904</v>
      </c>
      <c r="G6998" s="3" t="s">
        <v>27125</v>
      </c>
      <c r="H6998" s="3" t="s">
        <v>19970</v>
      </c>
      <c r="I6998" s="6">
        <v>820790</v>
      </c>
      <c r="J6998" s="7" t="s">
        <v>19975</v>
      </c>
      <c r="K6998" s="8">
        <v>82079050</v>
      </c>
      <c r="L6998" s="3">
        <v>2.7</v>
      </c>
      <c r="N6998" s="9">
        <v>2.7E-2</v>
      </c>
      <c r="O6998" s="9" t="b">
        <v>1</v>
      </c>
      <c r="P6998" s="10">
        <v>7.8851719248132744E-3</v>
      </c>
      <c r="Q6998" s="3" t="s">
        <v>29</v>
      </c>
      <c r="R6998" s="3" t="s">
        <v>19976</v>
      </c>
      <c r="S6998" s="14">
        <v>82079050</v>
      </c>
      <c r="T6998" s="21">
        <v>0.7860606666666673</v>
      </c>
      <c r="U6998" s="22">
        <v>0.45577900000000027</v>
      </c>
      <c r="V6998" s="22">
        <v>0.10071783333333333</v>
      </c>
      <c r="W6998" s="22">
        <v>0.22956383333333372</v>
      </c>
      <c r="X6998" s="22">
        <f t="shared" si="113"/>
        <v>1.2306033000000008E-2</v>
      </c>
      <c r="Y6998" s="8" t="b">
        <v>0</v>
      </c>
      <c r="Z6998" s="8" t="b">
        <v>0</v>
      </c>
      <c r="AA6998" s="8" t="b">
        <v>0</v>
      </c>
      <c r="AB6998" s="8" t="b">
        <v>0</v>
      </c>
    </row>
    <row r="6999" spans="1:28" hidden="1" x14ac:dyDescent="0.2">
      <c r="A6999" s="1" t="s">
        <v>6290</v>
      </c>
      <c r="B6999" s="1" t="s">
        <v>6558</v>
      </c>
      <c r="D6999" s="3" t="s">
        <v>17580</v>
      </c>
      <c r="E6999" s="3" t="s">
        <v>19801</v>
      </c>
      <c r="F6999" s="3" t="s">
        <v>19904</v>
      </c>
      <c r="G6999" s="3" t="s">
        <v>27125</v>
      </c>
      <c r="H6999" s="3" t="s">
        <v>19970</v>
      </c>
      <c r="I6999" s="6">
        <v>820790</v>
      </c>
      <c r="J6999" s="7" t="s">
        <v>19977</v>
      </c>
      <c r="K6999" s="8">
        <v>82079071</v>
      </c>
      <c r="L6999" s="3">
        <v>2.7</v>
      </c>
      <c r="N6999" s="9">
        <v>2.7E-2</v>
      </c>
      <c r="O6999" s="9" t="b">
        <v>1</v>
      </c>
      <c r="P6999" s="10">
        <v>4.5644233452655589E-3</v>
      </c>
      <c r="Q6999" s="3" t="s">
        <v>29</v>
      </c>
      <c r="R6999" s="3" t="s">
        <v>19978</v>
      </c>
      <c r="S6999" s="14">
        <v>82079071</v>
      </c>
      <c r="T6999" s="21">
        <v>2.3177661666666669</v>
      </c>
      <c r="U6999" s="22">
        <v>1.8225773333333335</v>
      </c>
      <c r="V6999" s="22">
        <v>0.10336416666666667</v>
      </c>
      <c r="W6999" s="22">
        <v>0.39182466666666665</v>
      </c>
      <c r="X6999" s="22">
        <f t="shared" si="113"/>
        <v>4.9209588000000005E-2</v>
      </c>
      <c r="Y6999" s="8" t="b">
        <v>0</v>
      </c>
      <c r="Z6999" s="8" t="b">
        <v>0</v>
      </c>
      <c r="AA6999" s="8" t="b">
        <v>0</v>
      </c>
      <c r="AB6999" s="8" t="b">
        <v>0</v>
      </c>
    </row>
    <row r="7000" spans="1:28" hidden="1" x14ac:dyDescent="0.2">
      <c r="A7000" s="1" t="s">
        <v>6290</v>
      </c>
      <c r="B7000" s="1" t="s">
        <v>6558</v>
      </c>
      <c r="D7000" s="3" t="s">
        <v>17580</v>
      </c>
      <c r="E7000" s="3" t="s">
        <v>19801</v>
      </c>
      <c r="F7000" s="3" t="s">
        <v>19904</v>
      </c>
      <c r="G7000" s="3" t="s">
        <v>27125</v>
      </c>
      <c r="H7000" s="3" t="s">
        <v>19970</v>
      </c>
      <c r="I7000" s="6">
        <v>820790</v>
      </c>
      <c r="J7000" s="7" t="s">
        <v>19979</v>
      </c>
      <c r="K7000" s="8">
        <v>82079078</v>
      </c>
      <c r="L7000" s="3">
        <v>2.7</v>
      </c>
      <c r="N7000" s="9">
        <v>2.7E-2</v>
      </c>
      <c r="O7000" s="9" t="b">
        <v>1</v>
      </c>
      <c r="P7000" s="10">
        <v>1.1570210227445837E-2</v>
      </c>
      <c r="Q7000" s="3" t="s">
        <v>29</v>
      </c>
      <c r="R7000" s="3" t="s">
        <v>19980</v>
      </c>
      <c r="S7000" s="14">
        <v>82079078</v>
      </c>
      <c r="T7000" s="21">
        <v>1.6958616666666675</v>
      </c>
      <c r="U7000" s="22">
        <v>0.79817183333333341</v>
      </c>
      <c r="V7000" s="22">
        <v>0.1709685</v>
      </c>
      <c r="W7000" s="22">
        <v>0.726721333333334</v>
      </c>
      <c r="X7000" s="22">
        <f t="shared" si="113"/>
        <v>2.1550639500000003E-2</v>
      </c>
      <c r="Y7000" s="8" t="b">
        <v>0</v>
      </c>
      <c r="Z7000" s="8" t="b">
        <v>0</v>
      </c>
      <c r="AA7000" s="8" t="b">
        <v>0</v>
      </c>
      <c r="AB7000" s="8" t="b">
        <v>0</v>
      </c>
    </row>
    <row r="7001" spans="1:28" hidden="1" x14ac:dyDescent="0.2">
      <c r="A7001" s="1" t="s">
        <v>6290</v>
      </c>
      <c r="B7001" s="1" t="s">
        <v>6558</v>
      </c>
      <c r="D7001" s="3" t="s">
        <v>17580</v>
      </c>
      <c r="E7001" s="3" t="s">
        <v>19801</v>
      </c>
      <c r="F7001" s="3" t="s">
        <v>19904</v>
      </c>
      <c r="G7001" s="3" t="s">
        <v>27125</v>
      </c>
      <c r="H7001" s="3" t="s">
        <v>19970</v>
      </c>
      <c r="I7001" s="6">
        <v>820790</v>
      </c>
      <c r="J7001" s="7" t="s">
        <v>19981</v>
      </c>
      <c r="K7001" s="8">
        <v>82079091</v>
      </c>
      <c r="L7001" s="3">
        <v>2.7</v>
      </c>
      <c r="N7001" s="9">
        <v>2.7E-2</v>
      </c>
      <c r="O7001" s="9" t="b">
        <v>1</v>
      </c>
      <c r="P7001" s="10">
        <v>7.933269308321108E-3</v>
      </c>
      <c r="Q7001" s="3" t="s">
        <v>29</v>
      </c>
      <c r="R7001" s="3" t="s">
        <v>19982</v>
      </c>
      <c r="S7001" s="14">
        <v>82079091</v>
      </c>
      <c r="T7001" s="21">
        <v>11.272851333333337</v>
      </c>
      <c r="U7001" s="22">
        <v>7.757707500000004</v>
      </c>
      <c r="V7001" s="22">
        <v>0.20290066666666634</v>
      </c>
      <c r="W7001" s="22">
        <v>3.3122431666666672</v>
      </c>
      <c r="X7001" s="22">
        <f t="shared" si="113"/>
        <v>0.2094581025000001</v>
      </c>
      <c r="Y7001" s="8" t="b">
        <v>0</v>
      </c>
      <c r="Z7001" s="8" t="b">
        <v>0</v>
      </c>
      <c r="AA7001" s="8" t="b">
        <v>0</v>
      </c>
      <c r="AB7001" s="8" t="b">
        <v>0</v>
      </c>
    </row>
    <row r="7002" spans="1:28" hidden="1" x14ac:dyDescent="0.2">
      <c r="A7002" s="1" t="s">
        <v>6290</v>
      </c>
      <c r="B7002" s="1" t="s">
        <v>6558</v>
      </c>
      <c r="D7002" s="3" t="s">
        <v>17580</v>
      </c>
      <c r="E7002" s="3" t="s">
        <v>19801</v>
      </c>
      <c r="F7002" s="3" t="s">
        <v>19904</v>
      </c>
      <c r="G7002" s="3" t="s">
        <v>27125</v>
      </c>
      <c r="H7002" s="3" t="s">
        <v>19970</v>
      </c>
      <c r="I7002" s="6">
        <v>820790</v>
      </c>
      <c r="J7002" s="7" t="s">
        <v>19983</v>
      </c>
      <c r="K7002" s="8">
        <v>82079099</v>
      </c>
      <c r="L7002" s="3">
        <v>2.7</v>
      </c>
      <c r="N7002" s="9">
        <v>2.7E-2</v>
      </c>
      <c r="O7002" s="9" t="b">
        <v>1</v>
      </c>
      <c r="P7002" s="10">
        <v>1.5076206747804338E-2</v>
      </c>
      <c r="Q7002" s="3" t="s">
        <v>29</v>
      </c>
      <c r="R7002" s="3" t="s">
        <v>19984</v>
      </c>
      <c r="S7002" s="14">
        <v>82079099</v>
      </c>
      <c r="T7002" s="21">
        <v>38.003176666666661</v>
      </c>
      <c r="U7002" s="22">
        <v>11.446191499999998</v>
      </c>
      <c r="V7002" s="22">
        <v>5.3368463333333303</v>
      </c>
      <c r="W7002" s="22">
        <v>21.220138833333337</v>
      </c>
      <c r="X7002" s="22">
        <f t="shared" si="113"/>
        <v>0.30904717049999991</v>
      </c>
      <c r="Y7002" s="8" t="b">
        <v>0</v>
      </c>
      <c r="Z7002" s="8" t="b">
        <v>0</v>
      </c>
      <c r="AA7002" s="8" t="b">
        <v>0</v>
      </c>
      <c r="AB7002" s="8" t="b">
        <v>0</v>
      </c>
    </row>
    <row r="7003" spans="1:28" hidden="1" x14ac:dyDescent="0.2">
      <c r="A7003" s="1" t="s">
        <v>6290</v>
      </c>
      <c r="B7003" s="1" t="s">
        <v>6558</v>
      </c>
      <c r="D7003" s="3" t="s">
        <v>17580</v>
      </c>
      <c r="E7003" s="3" t="s">
        <v>19801</v>
      </c>
      <c r="F7003" s="3" t="s">
        <v>19985</v>
      </c>
      <c r="G7003" s="3" t="s">
        <v>27126</v>
      </c>
      <c r="H7003" s="3" t="s">
        <v>19986</v>
      </c>
      <c r="I7003" s="6">
        <v>820810</v>
      </c>
      <c r="J7003" s="7" t="s">
        <v>19987</v>
      </c>
      <c r="K7003" s="8">
        <v>82081000</v>
      </c>
      <c r="L7003" s="3">
        <v>1.7</v>
      </c>
      <c r="N7003" s="9">
        <v>1.7000000000000001E-2</v>
      </c>
      <c r="O7003" s="9" t="b">
        <v>1</v>
      </c>
      <c r="P7003" s="10">
        <v>2.7880325983769766E-3</v>
      </c>
      <c r="Q7003" s="3" t="s">
        <v>29</v>
      </c>
      <c r="R7003" s="3" t="s">
        <v>19988</v>
      </c>
      <c r="S7003" s="14">
        <v>82081000</v>
      </c>
      <c r="T7003" s="21">
        <v>7.3486071666666621</v>
      </c>
      <c r="U7003" s="22">
        <v>5.9864899999999963</v>
      </c>
      <c r="V7003" s="22">
        <v>0.1569315</v>
      </c>
      <c r="W7003" s="22">
        <v>1.2051856666666663</v>
      </c>
      <c r="X7003" s="22">
        <f t="shared" si="113"/>
        <v>0.10177032999999995</v>
      </c>
      <c r="Y7003" s="8" t="b">
        <v>0</v>
      </c>
      <c r="Z7003" s="8" t="b">
        <v>0</v>
      </c>
      <c r="AA7003" s="8" t="b">
        <v>0</v>
      </c>
      <c r="AB7003" s="8" t="b">
        <v>0</v>
      </c>
    </row>
    <row r="7004" spans="1:28" hidden="1" x14ac:dyDescent="0.2">
      <c r="A7004" s="1" t="s">
        <v>6290</v>
      </c>
      <c r="B7004" s="1" t="s">
        <v>6558</v>
      </c>
      <c r="D7004" s="3" t="s">
        <v>17580</v>
      </c>
      <c r="E7004" s="3" t="s">
        <v>19801</v>
      </c>
      <c r="F7004" s="3" t="s">
        <v>19985</v>
      </c>
      <c r="G7004" s="3" t="s">
        <v>27126</v>
      </c>
      <c r="H7004" s="3" t="s">
        <v>19989</v>
      </c>
      <c r="I7004" s="6">
        <v>820820</v>
      </c>
      <c r="J7004" s="7" t="s">
        <v>19990</v>
      </c>
      <c r="K7004" s="8">
        <v>82082000</v>
      </c>
      <c r="L7004" s="3">
        <v>1.7</v>
      </c>
      <c r="N7004" s="9">
        <v>1.7000000000000001E-2</v>
      </c>
      <c r="O7004" s="9" t="b">
        <v>1</v>
      </c>
      <c r="P7004" s="10">
        <v>5.0894052748370975E-3</v>
      </c>
      <c r="Q7004" s="3" t="s">
        <v>29</v>
      </c>
      <c r="R7004" s="3" t="s">
        <v>19991</v>
      </c>
      <c r="S7004" s="14">
        <v>82082000</v>
      </c>
      <c r="T7004" s="21">
        <v>6.8163558333333309</v>
      </c>
      <c r="U7004" s="22">
        <v>4.7052635000000018</v>
      </c>
      <c r="V7004" s="22">
        <v>7.04336666666667E-2</v>
      </c>
      <c r="W7004" s="22">
        <v>2.0406586666666628</v>
      </c>
      <c r="X7004" s="22">
        <f t="shared" si="113"/>
        <v>7.9989479500000044E-2</v>
      </c>
      <c r="Y7004" s="8" t="b">
        <v>0</v>
      </c>
      <c r="Z7004" s="8" t="b">
        <v>0</v>
      </c>
      <c r="AA7004" s="8" t="b">
        <v>0</v>
      </c>
      <c r="AB7004" s="8" t="b">
        <v>0</v>
      </c>
    </row>
    <row r="7005" spans="1:28" hidden="1" x14ac:dyDescent="0.2">
      <c r="A7005" s="1" t="s">
        <v>6290</v>
      </c>
      <c r="B7005" s="1" t="s">
        <v>6558</v>
      </c>
      <c r="D7005" s="3" t="s">
        <v>17580</v>
      </c>
      <c r="E7005" s="3" t="s">
        <v>19801</v>
      </c>
      <c r="F7005" s="3" t="s">
        <v>19985</v>
      </c>
      <c r="G7005" s="3" t="s">
        <v>27126</v>
      </c>
      <c r="H7005" s="3" t="s">
        <v>19992</v>
      </c>
      <c r="I7005" s="6">
        <v>820830</v>
      </c>
      <c r="J7005" s="7" t="s">
        <v>19993</v>
      </c>
      <c r="K7005" s="8">
        <v>82083000</v>
      </c>
      <c r="L7005" s="3">
        <v>1.7</v>
      </c>
      <c r="N7005" s="9">
        <v>1.7000000000000001E-2</v>
      </c>
      <c r="O7005" s="9" t="b">
        <v>1</v>
      </c>
      <c r="P7005" s="10">
        <v>7.8158953908654648E-3</v>
      </c>
      <c r="Q7005" s="3" t="s">
        <v>29</v>
      </c>
      <c r="R7005" s="3" t="s">
        <v>19994</v>
      </c>
      <c r="S7005" s="14">
        <v>82083000</v>
      </c>
      <c r="T7005" s="21">
        <v>4.5895673333333367</v>
      </c>
      <c r="U7005" s="22">
        <v>2.0829561666666669</v>
      </c>
      <c r="V7005" s="22">
        <v>0.39651833333333331</v>
      </c>
      <c r="W7005" s="22">
        <v>2.1100928333333369</v>
      </c>
      <c r="X7005" s="22">
        <f t="shared" si="113"/>
        <v>3.5410254833333342E-2</v>
      </c>
      <c r="Y7005" s="8" t="b">
        <v>0</v>
      </c>
      <c r="Z7005" s="8" t="b">
        <v>0</v>
      </c>
      <c r="AA7005" s="8" t="b">
        <v>0</v>
      </c>
      <c r="AB7005" s="8" t="b">
        <v>0</v>
      </c>
    </row>
    <row r="7006" spans="1:28" hidden="1" x14ac:dyDescent="0.2">
      <c r="A7006" s="1" t="s">
        <v>6290</v>
      </c>
      <c r="B7006" s="1" t="s">
        <v>6558</v>
      </c>
      <c r="D7006" s="3" t="s">
        <v>17580</v>
      </c>
      <c r="E7006" s="3" t="s">
        <v>19801</v>
      </c>
      <c r="F7006" s="3" t="s">
        <v>19985</v>
      </c>
      <c r="G7006" s="3" t="s">
        <v>27126</v>
      </c>
      <c r="H7006" s="3" t="s">
        <v>19995</v>
      </c>
      <c r="I7006" s="6">
        <v>820840</v>
      </c>
      <c r="J7006" s="7" t="s">
        <v>19996</v>
      </c>
      <c r="K7006" s="8">
        <v>82084000</v>
      </c>
      <c r="L7006" s="3">
        <v>1.7</v>
      </c>
      <c r="N7006" s="9">
        <v>1.7000000000000001E-2</v>
      </c>
      <c r="O7006" s="9" t="b">
        <v>1</v>
      </c>
      <c r="P7006" s="10">
        <v>1.8923771593392735E-3</v>
      </c>
      <c r="Q7006" s="3" t="s">
        <v>29</v>
      </c>
      <c r="R7006" s="3" t="s">
        <v>19997</v>
      </c>
      <c r="S7006" s="14">
        <v>82084000</v>
      </c>
      <c r="T7006" s="21">
        <v>9.0723353333333385</v>
      </c>
      <c r="U7006" s="22">
        <v>7.843126833333339</v>
      </c>
      <c r="V7006" s="22">
        <v>0.21930966666666701</v>
      </c>
      <c r="W7006" s="22">
        <v>1.0098988333333332</v>
      </c>
      <c r="X7006" s="22">
        <f t="shared" si="113"/>
        <v>0.13333315616666677</v>
      </c>
      <c r="Y7006" s="8" t="b">
        <v>0</v>
      </c>
      <c r="Z7006" s="8" t="b">
        <v>0</v>
      </c>
      <c r="AA7006" s="8" t="b">
        <v>0</v>
      </c>
      <c r="AB7006" s="8" t="b">
        <v>0</v>
      </c>
    </row>
    <row r="7007" spans="1:28" hidden="1" x14ac:dyDescent="0.2">
      <c r="A7007" s="1" t="s">
        <v>6290</v>
      </c>
      <c r="B7007" s="1" t="s">
        <v>6558</v>
      </c>
      <c r="D7007" s="3" t="s">
        <v>17580</v>
      </c>
      <c r="E7007" s="3" t="s">
        <v>19801</v>
      </c>
      <c r="F7007" s="3" t="s">
        <v>19985</v>
      </c>
      <c r="G7007" s="3" t="s">
        <v>27126</v>
      </c>
      <c r="H7007" s="3" t="s">
        <v>19998</v>
      </c>
      <c r="I7007" s="6">
        <v>820890</v>
      </c>
      <c r="J7007" s="7" t="s">
        <v>19999</v>
      </c>
      <c r="K7007" s="8">
        <v>82089000</v>
      </c>
      <c r="L7007" s="3">
        <v>1.7</v>
      </c>
      <c r="N7007" s="9">
        <v>1.7000000000000001E-2</v>
      </c>
      <c r="O7007" s="9" t="b">
        <v>1</v>
      </c>
      <c r="P7007" s="10">
        <v>8.3868840322969176E-3</v>
      </c>
      <c r="Q7007" s="3" t="s">
        <v>29</v>
      </c>
      <c r="R7007" s="3" t="s">
        <v>20000</v>
      </c>
      <c r="S7007" s="14">
        <v>82089000</v>
      </c>
      <c r="T7007" s="21">
        <v>19.75148200000001</v>
      </c>
      <c r="U7007" s="22">
        <v>7.9824563333333369</v>
      </c>
      <c r="V7007" s="22">
        <v>2.0247086666666698</v>
      </c>
      <c r="W7007" s="22">
        <v>9.7443170000000041</v>
      </c>
      <c r="X7007" s="22">
        <f t="shared" si="113"/>
        <v>0.13570175766666673</v>
      </c>
      <c r="Y7007" s="8" t="b">
        <v>0</v>
      </c>
      <c r="Z7007" s="8" t="b">
        <v>0</v>
      </c>
      <c r="AA7007" s="8" t="b">
        <v>0</v>
      </c>
      <c r="AB7007" s="8" t="b">
        <v>0</v>
      </c>
    </row>
    <row r="7008" spans="1:28" hidden="1" x14ac:dyDescent="0.2">
      <c r="A7008" s="1" t="s">
        <v>6290</v>
      </c>
      <c r="B7008" s="1" t="s">
        <v>6558</v>
      </c>
      <c r="D7008" s="3" t="s">
        <v>17580</v>
      </c>
      <c r="E7008" s="3" t="s">
        <v>19801</v>
      </c>
      <c r="F7008" s="3" t="s">
        <v>20001</v>
      </c>
      <c r="G7008" s="3" t="s">
        <v>27127</v>
      </c>
      <c r="H7008" s="3" t="s">
        <v>20002</v>
      </c>
      <c r="I7008" s="6">
        <v>820900</v>
      </c>
      <c r="J7008" s="7" t="s">
        <v>20003</v>
      </c>
      <c r="K7008" s="8">
        <v>82090020</v>
      </c>
      <c r="L7008" s="3">
        <v>2.7</v>
      </c>
      <c r="N7008" s="9">
        <v>2.7E-2</v>
      </c>
      <c r="O7008" s="9" t="b">
        <v>1</v>
      </c>
      <c r="P7008" s="10">
        <v>1.6381780115891724E-3</v>
      </c>
      <c r="Q7008" s="3" t="s">
        <v>29</v>
      </c>
      <c r="R7008" s="3" t="s">
        <v>20004</v>
      </c>
      <c r="S7008" s="14">
        <v>82090020</v>
      </c>
      <c r="T7008" s="21">
        <v>76.066755333333305</v>
      </c>
      <c r="U7008" s="22">
        <v>70.72348866666664</v>
      </c>
      <c r="V7008" s="22">
        <v>0.72804866666666701</v>
      </c>
      <c r="W7008" s="22">
        <v>4.6152180000000023</v>
      </c>
      <c r="X7008" s="22">
        <f t="shared" si="113"/>
        <v>1.9095341939999992</v>
      </c>
      <c r="Y7008" s="8" t="b">
        <v>0</v>
      </c>
      <c r="Z7008" s="8" t="b">
        <v>0</v>
      </c>
      <c r="AA7008" s="8" t="b">
        <v>0</v>
      </c>
      <c r="AB7008" s="8" t="b">
        <v>0</v>
      </c>
    </row>
    <row r="7009" spans="1:28" hidden="1" x14ac:dyDescent="0.2">
      <c r="A7009" s="1" t="s">
        <v>6290</v>
      </c>
      <c r="B7009" s="1" t="s">
        <v>6558</v>
      </c>
      <c r="D7009" s="3" t="s">
        <v>17580</v>
      </c>
      <c r="E7009" s="3" t="s">
        <v>19801</v>
      </c>
      <c r="F7009" s="3" t="s">
        <v>20001</v>
      </c>
      <c r="G7009" s="3" t="s">
        <v>27127</v>
      </c>
      <c r="H7009" s="3" t="s">
        <v>20002</v>
      </c>
      <c r="I7009" s="6">
        <v>820900</v>
      </c>
      <c r="J7009" s="7" t="s">
        <v>20005</v>
      </c>
      <c r="K7009" s="8">
        <v>82090080</v>
      </c>
      <c r="L7009" s="3">
        <v>2.7</v>
      </c>
      <c r="N7009" s="9">
        <v>2.7E-2</v>
      </c>
      <c r="O7009" s="9" t="b">
        <v>1</v>
      </c>
      <c r="P7009" s="10">
        <v>9.718038006551407E-3</v>
      </c>
      <c r="Q7009" s="3" t="s">
        <v>29</v>
      </c>
      <c r="R7009" s="3" t="s">
        <v>20006</v>
      </c>
      <c r="S7009" s="14">
        <v>82090080</v>
      </c>
      <c r="T7009" s="21">
        <v>13.859312333333339</v>
      </c>
      <c r="U7009" s="22">
        <v>7.5146470000000027</v>
      </c>
      <c r="V7009" s="22">
        <v>1.35632</v>
      </c>
      <c r="W7009" s="22">
        <v>4.9883453333333367</v>
      </c>
      <c r="X7009" s="22">
        <f t="shared" si="113"/>
        <v>0.20289546900000008</v>
      </c>
      <c r="Y7009" s="8" t="b">
        <v>0</v>
      </c>
      <c r="Z7009" s="8" t="b">
        <v>0</v>
      </c>
      <c r="AA7009" s="8" t="b">
        <v>0</v>
      </c>
      <c r="AB7009" s="8" t="b">
        <v>0</v>
      </c>
    </row>
    <row r="7010" spans="1:28" hidden="1" x14ac:dyDescent="0.2">
      <c r="A7010" s="1" t="s">
        <v>6290</v>
      </c>
      <c r="B7010" s="1" t="s">
        <v>6558</v>
      </c>
      <c r="D7010" s="3" t="s">
        <v>17580</v>
      </c>
      <c r="E7010" s="3" t="s">
        <v>19801</v>
      </c>
      <c r="F7010" s="3" t="s">
        <v>20007</v>
      </c>
      <c r="G7010" s="3" t="s">
        <v>27128</v>
      </c>
      <c r="H7010" s="3" t="s">
        <v>20008</v>
      </c>
      <c r="I7010" s="6">
        <v>821000</v>
      </c>
      <c r="J7010" s="7" t="s">
        <v>20009</v>
      </c>
      <c r="K7010" s="8">
        <v>82100000</v>
      </c>
      <c r="L7010" s="3">
        <v>2.7</v>
      </c>
      <c r="N7010" s="9">
        <v>2.7E-2</v>
      </c>
      <c r="O7010" s="9" t="b">
        <v>1</v>
      </c>
      <c r="P7010" s="10">
        <v>2.1832204495814661E-2</v>
      </c>
      <c r="Q7010" s="3" t="s">
        <v>25</v>
      </c>
      <c r="R7010" s="3" t="s">
        <v>20010</v>
      </c>
      <c r="S7010" s="14">
        <v>82100000</v>
      </c>
      <c r="T7010" s="21">
        <v>17.993535333333327</v>
      </c>
      <c r="U7010" s="22">
        <v>3.055442333333334</v>
      </c>
      <c r="V7010" s="22">
        <v>0.38851733333333338</v>
      </c>
      <c r="W7010" s="22">
        <v>14.54957566666666</v>
      </c>
      <c r="X7010" s="22">
        <f t="shared" si="113"/>
        <v>8.2496943000000017E-2</v>
      </c>
      <c r="Y7010" s="8" t="b">
        <v>0</v>
      </c>
      <c r="Z7010" s="8" t="b">
        <v>0</v>
      </c>
      <c r="AA7010" s="8" t="b">
        <v>0</v>
      </c>
      <c r="AB7010" s="8" t="b">
        <v>0</v>
      </c>
    </row>
    <row r="7011" spans="1:28" hidden="1" x14ac:dyDescent="0.2">
      <c r="A7011" s="1" t="s">
        <v>6290</v>
      </c>
      <c r="B7011" s="1" t="s">
        <v>6558</v>
      </c>
      <c r="D7011" s="3" t="s">
        <v>17580</v>
      </c>
      <c r="E7011" s="3" t="s">
        <v>19801</v>
      </c>
      <c r="F7011" s="3" t="s">
        <v>20011</v>
      </c>
      <c r="G7011" s="3" t="s">
        <v>27129</v>
      </c>
      <c r="H7011" s="3" t="s">
        <v>20012</v>
      </c>
      <c r="I7011" s="6">
        <v>821110</v>
      </c>
      <c r="J7011" s="7" t="s">
        <v>20013</v>
      </c>
      <c r="K7011" s="8">
        <v>82111000</v>
      </c>
      <c r="L7011" s="3">
        <v>8.5</v>
      </c>
      <c r="N7011" s="9">
        <v>8.5000000000000006E-2</v>
      </c>
      <c r="O7011" s="9" t="b">
        <v>1</v>
      </c>
      <c r="P7011" s="10">
        <v>7.4398466942054778E-2</v>
      </c>
      <c r="Q7011" s="3" t="s">
        <v>25</v>
      </c>
      <c r="R7011" s="3" t="s">
        <v>20014</v>
      </c>
      <c r="S7011" s="14">
        <v>82111000</v>
      </c>
      <c r="T7011" s="21">
        <v>9.6235110000000041</v>
      </c>
      <c r="U7011" s="22">
        <v>1.1686811666666665</v>
      </c>
      <c r="V7011" s="22">
        <v>3.160083333333337E-2</v>
      </c>
      <c r="W7011" s="22">
        <v>8.4232290000000045</v>
      </c>
      <c r="X7011" s="22">
        <f t="shared" si="113"/>
        <v>9.933789916666666E-2</v>
      </c>
      <c r="Y7011" s="8" t="b">
        <v>0</v>
      </c>
      <c r="Z7011" s="8" t="b">
        <v>0</v>
      </c>
      <c r="AA7011" s="8" t="b">
        <v>0</v>
      </c>
      <c r="AB7011" s="8" t="b">
        <v>0</v>
      </c>
    </row>
    <row r="7012" spans="1:28" hidden="1" x14ac:dyDescent="0.2">
      <c r="A7012" s="1" t="s">
        <v>6290</v>
      </c>
      <c r="B7012" s="1" t="s">
        <v>6558</v>
      </c>
      <c r="D7012" s="3" t="s">
        <v>17580</v>
      </c>
      <c r="E7012" s="3" t="s">
        <v>19801</v>
      </c>
      <c r="F7012" s="3" t="s">
        <v>20011</v>
      </c>
      <c r="G7012" s="3" t="s">
        <v>27129</v>
      </c>
      <c r="H7012" s="3" t="s">
        <v>20015</v>
      </c>
      <c r="I7012" s="6">
        <v>821191</v>
      </c>
      <c r="J7012" s="7" t="s">
        <v>20016</v>
      </c>
      <c r="K7012" s="8">
        <v>82119100</v>
      </c>
      <c r="L7012" s="3">
        <v>8.5</v>
      </c>
      <c r="N7012" s="9">
        <v>8.5000000000000006E-2</v>
      </c>
      <c r="O7012" s="9" t="b">
        <v>1</v>
      </c>
      <c r="P7012" s="10">
        <v>6.3778271435343425E-2</v>
      </c>
      <c r="Q7012" s="3" t="s">
        <v>25</v>
      </c>
      <c r="R7012" s="3" t="s">
        <v>20017</v>
      </c>
      <c r="S7012" s="14">
        <v>82119100</v>
      </c>
      <c r="T7012" s="21">
        <v>9.538588333333335</v>
      </c>
      <c r="U7012" s="22">
        <v>2.2878201666666667</v>
      </c>
      <c r="V7012" s="22">
        <v>9.3654333333333326E-2</v>
      </c>
      <c r="W7012" s="22">
        <v>7.1571138333333355</v>
      </c>
      <c r="X7012" s="22">
        <f t="shared" si="113"/>
        <v>0.19446471416666669</v>
      </c>
      <c r="Y7012" s="8" t="b">
        <v>0</v>
      </c>
      <c r="Z7012" s="8" t="b">
        <v>0</v>
      </c>
      <c r="AA7012" s="8" t="b">
        <v>0</v>
      </c>
      <c r="AB7012" s="8" t="b">
        <v>0</v>
      </c>
    </row>
    <row r="7013" spans="1:28" hidden="1" x14ac:dyDescent="0.2">
      <c r="A7013" s="1" t="s">
        <v>6290</v>
      </c>
      <c r="B7013" s="1" t="s">
        <v>6558</v>
      </c>
      <c r="D7013" s="3" t="s">
        <v>17580</v>
      </c>
      <c r="E7013" s="3" t="s">
        <v>19801</v>
      </c>
      <c r="F7013" s="3" t="s">
        <v>20011</v>
      </c>
      <c r="G7013" s="3" t="s">
        <v>27129</v>
      </c>
      <c r="H7013" s="3" t="s">
        <v>20018</v>
      </c>
      <c r="I7013" s="6">
        <v>821192</v>
      </c>
      <c r="J7013" s="7" t="s">
        <v>20019</v>
      </c>
      <c r="K7013" s="8">
        <v>82119200</v>
      </c>
      <c r="L7013" s="3">
        <v>8.5</v>
      </c>
      <c r="N7013" s="9">
        <v>8.5000000000000006E-2</v>
      </c>
      <c r="O7013" s="9" t="b">
        <v>1</v>
      </c>
      <c r="P7013" s="10">
        <v>6.0595794334348231E-2</v>
      </c>
      <c r="Q7013" s="3" t="s">
        <v>25</v>
      </c>
      <c r="R7013" s="3" t="s">
        <v>20020</v>
      </c>
      <c r="S7013" s="14">
        <v>82119200</v>
      </c>
      <c r="T7013" s="21">
        <v>25.636956333333327</v>
      </c>
      <c r="U7013" s="22">
        <v>6.0384673333333341</v>
      </c>
      <c r="V7013" s="22">
        <v>1.3221156666666636</v>
      </c>
      <c r="W7013" s="22">
        <v>18.276373333333328</v>
      </c>
      <c r="X7013" s="22">
        <f t="shared" si="113"/>
        <v>0.51326972333333343</v>
      </c>
      <c r="Y7013" s="8" t="b">
        <v>0</v>
      </c>
      <c r="Z7013" s="8" t="b">
        <v>0</v>
      </c>
      <c r="AA7013" s="8" t="b">
        <v>0</v>
      </c>
      <c r="AB7013" s="8" t="b">
        <v>0</v>
      </c>
    </row>
    <row r="7014" spans="1:28" hidden="1" x14ac:dyDescent="0.2">
      <c r="A7014" s="1" t="s">
        <v>6290</v>
      </c>
      <c r="B7014" s="1" t="s">
        <v>6558</v>
      </c>
      <c r="D7014" s="3" t="s">
        <v>17580</v>
      </c>
      <c r="E7014" s="3" t="s">
        <v>19801</v>
      </c>
      <c r="F7014" s="3" t="s">
        <v>20011</v>
      </c>
      <c r="G7014" s="3" t="s">
        <v>27129</v>
      </c>
      <c r="H7014" s="3" t="s">
        <v>20021</v>
      </c>
      <c r="I7014" s="6">
        <v>821193</v>
      </c>
      <c r="J7014" s="7" t="s">
        <v>20022</v>
      </c>
      <c r="K7014" s="8">
        <v>82119300</v>
      </c>
      <c r="L7014" s="3">
        <v>8.5</v>
      </c>
      <c r="N7014" s="9">
        <v>8.5000000000000006E-2</v>
      </c>
      <c r="O7014" s="9" t="b">
        <v>1</v>
      </c>
      <c r="P7014" s="10">
        <v>4.5001596303290647E-2</v>
      </c>
      <c r="Q7014" s="3" t="s">
        <v>25</v>
      </c>
      <c r="R7014" s="3" t="s">
        <v>20023</v>
      </c>
      <c r="S7014" s="14">
        <v>82119300</v>
      </c>
      <c r="T7014" s="21">
        <v>8.9858654999999992</v>
      </c>
      <c r="U7014" s="22">
        <v>3.1145978333333293</v>
      </c>
      <c r="V7014" s="22">
        <v>1.1138760000000003</v>
      </c>
      <c r="W7014" s="22">
        <v>4.7573916666666696</v>
      </c>
      <c r="X7014" s="22">
        <f t="shared" si="113"/>
        <v>0.26474081583333303</v>
      </c>
      <c r="Y7014" s="8" t="b">
        <v>0</v>
      </c>
      <c r="Z7014" s="8" t="b">
        <v>0</v>
      </c>
      <c r="AA7014" s="8" t="b">
        <v>0</v>
      </c>
      <c r="AB7014" s="8" t="b">
        <v>0</v>
      </c>
    </row>
    <row r="7015" spans="1:28" hidden="1" x14ac:dyDescent="0.2">
      <c r="A7015" s="1" t="s">
        <v>6290</v>
      </c>
      <c r="B7015" s="1" t="s">
        <v>6558</v>
      </c>
      <c r="D7015" s="3" t="s">
        <v>17580</v>
      </c>
      <c r="E7015" s="3" t="s">
        <v>19801</v>
      </c>
      <c r="F7015" s="3" t="s">
        <v>20011</v>
      </c>
      <c r="G7015" s="3" t="s">
        <v>27129</v>
      </c>
      <c r="H7015" s="3" t="s">
        <v>20024</v>
      </c>
      <c r="I7015" s="6">
        <v>821194</v>
      </c>
      <c r="J7015" s="7" t="s">
        <v>20025</v>
      </c>
      <c r="K7015" s="8">
        <v>82119400</v>
      </c>
      <c r="L7015" s="3">
        <v>6.7</v>
      </c>
      <c r="N7015" s="9">
        <v>6.7000000000000004E-2</v>
      </c>
      <c r="O7015" s="9" t="b">
        <v>1</v>
      </c>
      <c r="P7015" s="10">
        <v>5.6714926242746579E-2</v>
      </c>
      <c r="Q7015" s="3" t="s">
        <v>29</v>
      </c>
      <c r="R7015" s="3" t="s">
        <v>20026</v>
      </c>
      <c r="S7015" s="14">
        <v>82119400</v>
      </c>
      <c r="T7015" s="21">
        <v>2.3888384999999994</v>
      </c>
      <c r="U7015" s="22">
        <v>0.34373549999999958</v>
      </c>
      <c r="V7015" s="22">
        <v>2.2971666666666699E-2</v>
      </c>
      <c r="W7015" s="22">
        <v>2.0221313333333333</v>
      </c>
      <c r="X7015" s="22">
        <f t="shared" si="113"/>
        <v>2.3030278499999973E-2</v>
      </c>
      <c r="Y7015" s="8" t="b">
        <v>0</v>
      </c>
      <c r="Z7015" s="8" t="b">
        <v>0</v>
      </c>
      <c r="AA7015" s="8" t="b">
        <v>0</v>
      </c>
      <c r="AB7015" s="8" t="b">
        <v>0</v>
      </c>
    </row>
    <row r="7016" spans="1:28" hidden="1" x14ac:dyDescent="0.2">
      <c r="A7016" s="1" t="s">
        <v>6290</v>
      </c>
      <c r="B7016" s="1" t="s">
        <v>6558</v>
      </c>
      <c r="D7016" s="3" t="s">
        <v>17580</v>
      </c>
      <c r="E7016" s="3" t="s">
        <v>19801</v>
      </c>
      <c r="F7016" s="3" t="s">
        <v>20011</v>
      </c>
      <c r="G7016" s="3" t="s">
        <v>27129</v>
      </c>
      <c r="H7016" s="3" t="s">
        <v>20027</v>
      </c>
      <c r="I7016" s="6">
        <v>821195</v>
      </c>
      <c r="J7016" s="7" t="s">
        <v>20028</v>
      </c>
      <c r="K7016" s="8">
        <v>82119500</v>
      </c>
      <c r="L7016" s="3">
        <v>2.7</v>
      </c>
      <c r="N7016" s="9">
        <v>2.7E-2</v>
      </c>
      <c r="O7016" s="9" t="b">
        <v>1</v>
      </c>
      <c r="P7016" s="10">
        <v>2.235712775173683E-2</v>
      </c>
      <c r="Q7016" s="3" t="s">
        <v>29</v>
      </c>
      <c r="R7016" s="3" t="s">
        <v>20029</v>
      </c>
      <c r="S7016" s="14">
        <v>82119500</v>
      </c>
      <c r="T7016" s="21">
        <v>1.7953206666666655</v>
      </c>
      <c r="U7016" s="22">
        <v>0.247996833333333</v>
      </c>
      <c r="V7016" s="22">
        <v>6.0723333333333331E-2</v>
      </c>
      <c r="W7016" s="22">
        <v>1.4866004999999991</v>
      </c>
      <c r="X7016" s="22">
        <f t="shared" si="113"/>
        <v>6.6959144999999909E-3</v>
      </c>
      <c r="Y7016" s="8" t="b">
        <v>0</v>
      </c>
      <c r="Z7016" s="8" t="b">
        <v>0</v>
      </c>
      <c r="AA7016" s="8" t="b">
        <v>0</v>
      </c>
      <c r="AB7016" s="8" t="b">
        <v>0</v>
      </c>
    </row>
    <row r="7017" spans="1:28" hidden="1" x14ac:dyDescent="0.2">
      <c r="A7017" s="1" t="s">
        <v>6290</v>
      </c>
      <c r="B7017" s="1" t="s">
        <v>6558</v>
      </c>
      <c r="D7017" s="3" t="s">
        <v>17580</v>
      </c>
      <c r="E7017" s="3" t="s">
        <v>19801</v>
      </c>
      <c r="F7017" s="3" t="s">
        <v>20030</v>
      </c>
      <c r="G7017" s="3" t="s">
        <v>27130</v>
      </c>
      <c r="H7017" s="3" t="s">
        <v>20031</v>
      </c>
      <c r="I7017" s="6">
        <v>821210</v>
      </c>
      <c r="J7017" s="7" t="s">
        <v>20032</v>
      </c>
      <c r="K7017" s="8">
        <v>82121010</v>
      </c>
      <c r="L7017" s="3">
        <v>2.7</v>
      </c>
      <c r="N7017" s="9">
        <v>2.7E-2</v>
      </c>
      <c r="O7017" s="9" t="b">
        <v>1</v>
      </c>
      <c r="P7017" s="10">
        <v>2.6841831201589498E-3</v>
      </c>
      <c r="Q7017" s="3" t="s">
        <v>25</v>
      </c>
      <c r="R7017" s="3" t="s">
        <v>20033</v>
      </c>
      <c r="S7017" s="14">
        <v>82121010</v>
      </c>
      <c r="T7017" s="21">
        <v>40.979074666666698</v>
      </c>
      <c r="U7017" s="22">
        <v>36.553690333333364</v>
      </c>
      <c r="V7017" s="22">
        <v>0.35148283333333302</v>
      </c>
      <c r="W7017" s="22">
        <v>4.0739015000000007</v>
      </c>
      <c r="X7017" s="22">
        <f t="shared" si="113"/>
        <v>0.98694963900000077</v>
      </c>
      <c r="Y7017" s="8" t="b">
        <v>0</v>
      </c>
      <c r="Z7017" s="8" t="b">
        <v>0</v>
      </c>
      <c r="AA7017" s="8" t="b">
        <v>0</v>
      </c>
      <c r="AB7017" s="8" t="b">
        <v>0</v>
      </c>
    </row>
    <row r="7018" spans="1:28" hidden="1" x14ac:dyDescent="0.2">
      <c r="A7018" s="1" t="s">
        <v>6290</v>
      </c>
      <c r="B7018" s="1" t="s">
        <v>6558</v>
      </c>
      <c r="D7018" s="3" t="s">
        <v>17580</v>
      </c>
      <c r="E7018" s="3" t="s">
        <v>19801</v>
      </c>
      <c r="F7018" s="3" t="s">
        <v>20030</v>
      </c>
      <c r="G7018" s="3" t="s">
        <v>27130</v>
      </c>
      <c r="H7018" s="3" t="s">
        <v>20031</v>
      </c>
      <c r="I7018" s="6">
        <v>821210</v>
      </c>
      <c r="J7018" s="7" t="s">
        <v>20034</v>
      </c>
      <c r="K7018" s="8">
        <v>82121090</v>
      </c>
      <c r="L7018" s="3">
        <v>2.7</v>
      </c>
      <c r="N7018" s="9">
        <v>2.7E-2</v>
      </c>
      <c r="O7018" s="9" t="b">
        <v>1</v>
      </c>
      <c r="P7018" s="10">
        <v>4.4418914776373211E-3</v>
      </c>
      <c r="Q7018" s="3" t="s">
        <v>25</v>
      </c>
      <c r="R7018" s="3" t="s">
        <v>20035</v>
      </c>
      <c r="S7018" s="14">
        <v>82121090</v>
      </c>
      <c r="T7018" s="21">
        <v>33.99789599999999</v>
      </c>
      <c r="U7018" s="22">
        <v>27.647526333333328</v>
      </c>
      <c r="V7018" s="22">
        <v>0.75722283333333307</v>
      </c>
      <c r="W7018" s="22">
        <v>5.5931468333333312</v>
      </c>
      <c r="X7018" s="22">
        <f t="shared" si="113"/>
        <v>0.74648321099999981</v>
      </c>
      <c r="Y7018" s="8" t="b">
        <v>0</v>
      </c>
      <c r="Z7018" s="8" t="b">
        <v>0</v>
      </c>
      <c r="AA7018" s="8" t="b">
        <v>0</v>
      </c>
      <c r="AB7018" s="8" t="b">
        <v>0</v>
      </c>
    </row>
    <row r="7019" spans="1:28" hidden="1" x14ac:dyDescent="0.2">
      <c r="A7019" s="1" t="s">
        <v>6290</v>
      </c>
      <c r="B7019" s="1" t="s">
        <v>6558</v>
      </c>
      <c r="D7019" s="3" t="s">
        <v>17580</v>
      </c>
      <c r="E7019" s="3" t="s">
        <v>19801</v>
      </c>
      <c r="F7019" s="3" t="s">
        <v>20030</v>
      </c>
      <c r="G7019" s="3" t="s">
        <v>27130</v>
      </c>
      <c r="H7019" s="3" t="s">
        <v>20036</v>
      </c>
      <c r="I7019" s="6">
        <v>821220</v>
      </c>
      <c r="J7019" s="7" t="s">
        <v>20037</v>
      </c>
      <c r="K7019" s="8">
        <v>82122000</v>
      </c>
      <c r="L7019" s="3">
        <v>2.7</v>
      </c>
      <c r="N7019" s="9">
        <v>2.7E-2</v>
      </c>
      <c r="O7019" s="9" t="b">
        <v>1</v>
      </c>
      <c r="P7019" s="10">
        <v>5.4908442584124023E-4</v>
      </c>
      <c r="Q7019" s="3" t="s">
        <v>25</v>
      </c>
      <c r="R7019" s="3" t="s">
        <v>20038</v>
      </c>
      <c r="S7019" s="14">
        <v>82122000</v>
      </c>
      <c r="T7019" s="21">
        <v>40.633382499999996</v>
      </c>
      <c r="U7019" s="22">
        <v>39.524456666666666</v>
      </c>
      <c r="V7019" s="22">
        <v>0.28258666666666704</v>
      </c>
      <c r="W7019" s="22">
        <v>0.82633916666666629</v>
      </c>
      <c r="X7019" s="22">
        <f t="shared" si="113"/>
        <v>1.0671603299999999</v>
      </c>
      <c r="Y7019" s="8" t="b">
        <v>0</v>
      </c>
      <c r="Z7019" s="8" t="b">
        <v>0</v>
      </c>
      <c r="AA7019" s="8" t="b">
        <v>0</v>
      </c>
      <c r="AB7019" s="8" t="b">
        <v>0</v>
      </c>
    </row>
    <row r="7020" spans="1:28" hidden="1" x14ac:dyDescent="0.2">
      <c r="A7020" s="1" t="s">
        <v>6290</v>
      </c>
      <c r="B7020" s="1" t="s">
        <v>6558</v>
      </c>
      <c r="D7020" s="3" t="s">
        <v>17580</v>
      </c>
      <c r="E7020" s="3" t="s">
        <v>19801</v>
      </c>
      <c r="F7020" s="3" t="s">
        <v>20030</v>
      </c>
      <c r="G7020" s="3" t="s">
        <v>27130</v>
      </c>
      <c r="H7020" s="3" t="s">
        <v>20039</v>
      </c>
      <c r="I7020" s="6">
        <v>821290</v>
      </c>
      <c r="J7020" s="7" t="s">
        <v>20040</v>
      </c>
      <c r="K7020" s="8">
        <v>82129000</v>
      </c>
      <c r="L7020" s="3">
        <v>2.7</v>
      </c>
      <c r="N7020" s="9">
        <v>2.7E-2</v>
      </c>
      <c r="O7020" s="9" t="b">
        <v>1</v>
      </c>
      <c r="P7020" s="10">
        <v>2.1033777061590597E-2</v>
      </c>
      <c r="Q7020" s="3" t="s">
        <v>25</v>
      </c>
      <c r="R7020" s="3" t="s">
        <v>20041</v>
      </c>
      <c r="S7020" s="14">
        <v>82129000</v>
      </c>
      <c r="T7020" s="21">
        <v>4.8421026666666709</v>
      </c>
      <c r="U7020" s="22">
        <v>0.94184916666666674</v>
      </c>
      <c r="V7020" s="22">
        <v>0.128116166666667</v>
      </c>
      <c r="W7020" s="22">
        <v>3.7721373333333368</v>
      </c>
      <c r="X7020" s="22">
        <f t="shared" si="113"/>
        <v>2.5429927500000001E-2</v>
      </c>
      <c r="Y7020" s="8" t="b">
        <v>0</v>
      </c>
      <c r="Z7020" s="8" t="b">
        <v>0</v>
      </c>
      <c r="AA7020" s="8" t="b">
        <v>0</v>
      </c>
      <c r="AB7020" s="8" t="b">
        <v>0</v>
      </c>
    </row>
    <row r="7021" spans="1:28" hidden="1" x14ac:dyDescent="0.2">
      <c r="A7021" s="1" t="s">
        <v>6290</v>
      </c>
      <c r="B7021" s="1" t="s">
        <v>6558</v>
      </c>
      <c r="D7021" s="3" t="s">
        <v>17580</v>
      </c>
      <c r="E7021" s="3" t="s">
        <v>19801</v>
      </c>
      <c r="F7021" s="3" t="s">
        <v>20042</v>
      </c>
      <c r="G7021" s="3" t="s">
        <v>27131</v>
      </c>
      <c r="H7021" s="3" t="s">
        <v>20043</v>
      </c>
      <c r="I7021" s="6">
        <v>821300</v>
      </c>
      <c r="J7021" s="7" t="s">
        <v>20044</v>
      </c>
      <c r="K7021" s="8">
        <v>82130000</v>
      </c>
      <c r="L7021" s="3">
        <v>4.2</v>
      </c>
      <c r="N7021" s="9">
        <v>4.2000000000000003E-2</v>
      </c>
      <c r="O7021" s="9" t="b">
        <v>1</v>
      </c>
      <c r="P7021" s="10">
        <v>3.3344418426837621E-2</v>
      </c>
      <c r="Q7021" s="3" t="s">
        <v>25</v>
      </c>
      <c r="R7021" s="3" t="s">
        <v>20045</v>
      </c>
      <c r="S7021" s="14">
        <v>82130000</v>
      </c>
      <c r="T7021" s="21">
        <v>13.957001499999999</v>
      </c>
      <c r="U7021" s="22">
        <v>2.7503904999999964</v>
      </c>
      <c r="V7021" s="22">
        <v>0.125942</v>
      </c>
      <c r="W7021" s="22">
        <v>11.080669000000002</v>
      </c>
      <c r="X7021" s="22">
        <f t="shared" si="113"/>
        <v>0.11551640099999985</v>
      </c>
      <c r="Y7021" s="8" t="b">
        <v>0</v>
      </c>
      <c r="Z7021" s="8" t="b">
        <v>0</v>
      </c>
      <c r="AA7021" s="8" t="b">
        <v>0</v>
      </c>
      <c r="AB7021" s="8" t="b">
        <v>0</v>
      </c>
    </row>
    <row r="7022" spans="1:28" hidden="1" x14ac:dyDescent="0.2">
      <c r="A7022" s="1" t="s">
        <v>6290</v>
      </c>
      <c r="B7022" s="1" t="s">
        <v>6558</v>
      </c>
      <c r="D7022" s="3" t="s">
        <v>17580</v>
      </c>
      <c r="E7022" s="3" t="s">
        <v>19801</v>
      </c>
      <c r="F7022" s="3" t="s">
        <v>20046</v>
      </c>
      <c r="G7022" s="3" t="s">
        <v>27132</v>
      </c>
      <c r="H7022" s="3" t="s">
        <v>20047</v>
      </c>
      <c r="I7022" s="6">
        <v>821410</v>
      </c>
      <c r="J7022" s="7" t="s">
        <v>20048</v>
      </c>
      <c r="K7022" s="8">
        <v>82141000</v>
      </c>
      <c r="L7022" s="3">
        <v>2.7</v>
      </c>
      <c r="N7022" s="9">
        <v>2.7E-2</v>
      </c>
      <c r="O7022" s="9" t="b">
        <v>1</v>
      </c>
      <c r="P7022" s="10">
        <v>1.7250490409894525E-2</v>
      </c>
      <c r="Q7022" s="3" t="s">
        <v>25</v>
      </c>
      <c r="R7022" s="3" t="s">
        <v>20049</v>
      </c>
      <c r="S7022" s="14">
        <v>82141000</v>
      </c>
      <c r="T7022" s="21">
        <v>3.9841671666666638</v>
      </c>
      <c r="U7022" s="22">
        <v>1.3665293333333333</v>
      </c>
      <c r="V7022" s="22">
        <v>7.2125333333333305E-2</v>
      </c>
      <c r="W7022" s="22">
        <v>2.5455124999999974</v>
      </c>
      <c r="X7022" s="22">
        <f t="shared" si="113"/>
        <v>3.6896291999999997E-2</v>
      </c>
      <c r="Y7022" s="8" t="b">
        <v>0</v>
      </c>
      <c r="Z7022" s="8" t="b">
        <v>0</v>
      </c>
      <c r="AA7022" s="8" t="b">
        <v>0</v>
      </c>
      <c r="AB7022" s="8" t="b">
        <v>0</v>
      </c>
    </row>
    <row r="7023" spans="1:28" hidden="1" x14ac:dyDescent="0.2">
      <c r="A7023" s="1" t="s">
        <v>6290</v>
      </c>
      <c r="B7023" s="1" t="s">
        <v>6558</v>
      </c>
      <c r="D7023" s="3" t="s">
        <v>17580</v>
      </c>
      <c r="E7023" s="3" t="s">
        <v>19801</v>
      </c>
      <c r="F7023" s="3" t="s">
        <v>20046</v>
      </c>
      <c r="G7023" s="3" t="s">
        <v>27132</v>
      </c>
      <c r="H7023" s="3" t="s">
        <v>20050</v>
      </c>
      <c r="I7023" s="6">
        <v>821420</v>
      </c>
      <c r="J7023" s="7" t="s">
        <v>20051</v>
      </c>
      <c r="K7023" s="8">
        <v>82142000</v>
      </c>
      <c r="L7023" s="3">
        <v>2.7</v>
      </c>
      <c r="N7023" s="9">
        <v>2.7E-2</v>
      </c>
      <c r="O7023" s="9" t="b">
        <v>1</v>
      </c>
      <c r="P7023" s="10">
        <v>2.332112270173738E-2</v>
      </c>
      <c r="Q7023" s="3" t="s">
        <v>25</v>
      </c>
      <c r="R7023" s="3" t="s">
        <v>20052</v>
      </c>
      <c r="S7023" s="14">
        <v>82142000</v>
      </c>
      <c r="T7023" s="21">
        <v>11.834754999999994</v>
      </c>
      <c r="U7023" s="22">
        <v>1.2005868333333343</v>
      </c>
      <c r="V7023" s="22">
        <v>0.41195433333333303</v>
      </c>
      <c r="W7023" s="22">
        <v>10.222213833333328</v>
      </c>
      <c r="X7023" s="22">
        <f t="shared" si="113"/>
        <v>3.2415844500000027E-2</v>
      </c>
      <c r="Y7023" s="8" t="b">
        <v>0</v>
      </c>
      <c r="Z7023" s="8" t="b">
        <v>0</v>
      </c>
      <c r="AA7023" s="8" t="b">
        <v>0</v>
      </c>
      <c r="AB7023" s="8" t="b">
        <v>0</v>
      </c>
    </row>
    <row r="7024" spans="1:28" hidden="1" x14ac:dyDescent="0.2">
      <c r="A7024" s="1" t="s">
        <v>6290</v>
      </c>
      <c r="B7024" s="1" t="s">
        <v>6558</v>
      </c>
      <c r="D7024" s="3" t="s">
        <v>17580</v>
      </c>
      <c r="E7024" s="3" t="s">
        <v>19801</v>
      </c>
      <c r="F7024" s="3" t="s">
        <v>20046</v>
      </c>
      <c r="G7024" s="3" t="s">
        <v>27132</v>
      </c>
      <c r="H7024" s="3" t="s">
        <v>20053</v>
      </c>
      <c r="I7024" s="6">
        <v>821490</v>
      </c>
      <c r="J7024" s="7" t="s">
        <v>20054</v>
      </c>
      <c r="K7024" s="8">
        <v>82149000</v>
      </c>
      <c r="L7024" s="3">
        <v>2.7</v>
      </c>
      <c r="N7024" s="9">
        <v>2.7E-2</v>
      </c>
      <c r="O7024" s="9" t="b">
        <v>1</v>
      </c>
      <c r="P7024" s="10">
        <v>1.987846532362746E-2</v>
      </c>
      <c r="Q7024" s="3" t="s">
        <v>25</v>
      </c>
      <c r="R7024" s="3" t="s">
        <v>20055</v>
      </c>
      <c r="S7024" s="14">
        <v>82149000</v>
      </c>
      <c r="T7024" s="21">
        <v>6.4130915000000019</v>
      </c>
      <c r="U7024" s="22">
        <v>1.0615710000000003</v>
      </c>
      <c r="V7024" s="22">
        <v>0.62994950000000005</v>
      </c>
      <c r="W7024" s="22">
        <v>4.7215710000000017</v>
      </c>
      <c r="X7024" s="22">
        <f t="shared" si="113"/>
        <v>2.8662417000000006E-2</v>
      </c>
      <c r="Y7024" s="8" t="b">
        <v>0</v>
      </c>
      <c r="Z7024" s="8" t="b">
        <v>0</v>
      </c>
      <c r="AA7024" s="8" t="b">
        <v>0</v>
      </c>
      <c r="AB7024" s="8" t="b">
        <v>0</v>
      </c>
    </row>
    <row r="7025" spans="1:28" hidden="1" x14ac:dyDescent="0.2">
      <c r="A7025" s="1" t="s">
        <v>6290</v>
      </c>
      <c r="B7025" s="1" t="s">
        <v>6558</v>
      </c>
      <c r="D7025" s="3" t="s">
        <v>17580</v>
      </c>
      <c r="E7025" s="3" t="s">
        <v>19801</v>
      </c>
      <c r="F7025" s="3" t="s">
        <v>20056</v>
      </c>
      <c r="G7025" s="3" t="s">
        <v>27133</v>
      </c>
      <c r="H7025" s="3" t="s">
        <v>20057</v>
      </c>
      <c r="I7025" s="6">
        <v>821510</v>
      </c>
      <c r="J7025" s="7" t="s">
        <v>20058</v>
      </c>
      <c r="K7025" s="8">
        <v>82151020</v>
      </c>
      <c r="L7025" s="3">
        <v>4.7</v>
      </c>
      <c r="N7025" s="9">
        <v>4.7E-2</v>
      </c>
      <c r="O7025" s="9" t="b">
        <v>1</v>
      </c>
      <c r="P7025" s="10">
        <v>2.3889548978023152E-2</v>
      </c>
      <c r="Q7025" s="3" t="s">
        <v>25</v>
      </c>
      <c r="R7025" s="3" t="s">
        <v>20059</v>
      </c>
      <c r="S7025" s="14">
        <v>82151020</v>
      </c>
      <c r="T7025" s="21">
        <v>0.27905883333333331</v>
      </c>
      <c r="U7025" s="22">
        <v>0.13317949999999998</v>
      </c>
      <c r="V7025" s="22">
        <v>4.0369999999999998E-3</v>
      </c>
      <c r="W7025" s="22">
        <v>0.14184233333333332</v>
      </c>
      <c r="X7025" s="22">
        <f t="shared" si="113"/>
        <v>6.259436499999999E-3</v>
      </c>
      <c r="Y7025" s="8" t="b">
        <v>0</v>
      </c>
      <c r="Z7025" s="8" t="b">
        <v>0</v>
      </c>
      <c r="AA7025" s="8" t="b">
        <v>0</v>
      </c>
      <c r="AB7025" s="8" t="b">
        <v>0</v>
      </c>
    </row>
    <row r="7026" spans="1:28" hidden="1" x14ac:dyDescent="0.2">
      <c r="A7026" s="1" t="s">
        <v>6290</v>
      </c>
      <c r="B7026" s="1" t="s">
        <v>6558</v>
      </c>
      <c r="D7026" s="3" t="s">
        <v>17580</v>
      </c>
      <c r="E7026" s="3" t="s">
        <v>19801</v>
      </c>
      <c r="F7026" s="3" t="s">
        <v>20056</v>
      </c>
      <c r="G7026" s="3" t="s">
        <v>27133</v>
      </c>
      <c r="H7026" s="3" t="s">
        <v>20057</v>
      </c>
      <c r="I7026" s="6">
        <v>821510</v>
      </c>
      <c r="J7026" s="7" t="s">
        <v>20060</v>
      </c>
      <c r="K7026" s="8">
        <v>82151030</v>
      </c>
      <c r="L7026" s="3">
        <v>8.5</v>
      </c>
      <c r="N7026" s="9">
        <v>8.5000000000000006E-2</v>
      </c>
      <c r="O7026" s="9" t="b">
        <v>1</v>
      </c>
      <c r="P7026" s="10">
        <v>5.2270028029269347E-2</v>
      </c>
      <c r="Q7026" s="3" t="s">
        <v>25</v>
      </c>
      <c r="R7026" s="3" t="s">
        <v>20061</v>
      </c>
      <c r="S7026" s="14">
        <v>82151030</v>
      </c>
      <c r="T7026" s="21">
        <v>5.902579833333327</v>
      </c>
      <c r="U7026" s="22">
        <v>2.266578999999997</v>
      </c>
      <c r="V7026" s="22">
        <v>6.2595000000000003E-3</v>
      </c>
      <c r="W7026" s="22">
        <v>3.6297413333333304</v>
      </c>
      <c r="X7026" s="22">
        <f t="shared" si="113"/>
        <v>0.19265921499999977</v>
      </c>
      <c r="Y7026" s="8" t="b">
        <v>0</v>
      </c>
      <c r="Z7026" s="8" t="b">
        <v>0</v>
      </c>
      <c r="AA7026" s="8" t="b">
        <v>0</v>
      </c>
      <c r="AB7026" s="8" t="b">
        <v>0</v>
      </c>
    </row>
    <row r="7027" spans="1:28" hidden="1" x14ac:dyDescent="0.2">
      <c r="A7027" s="1" t="s">
        <v>6290</v>
      </c>
      <c r="B7027" s="1" t="s">
        <v>6558</v>
      </c>
      <c r="D7027" s="3" t="s">
        <v>17580</v>
      </c>
      <c r="E7027" s="3" t="s">
        <v>19801</v>
      </c>
      <c r="F7027" s="3" t="s">
        <v>20056</v>
      </c>
      <c r="G7027" s="3" t="s">
        <v>27133</v>
      </c>
      <c r="H7027" s="3" t="s">
        <v>20057</v>
      </c>
      <c r="I7027" s="6">
        <v>821510</v>
      </c>
      <c r="J7027" s="7" t="s">
        <v>20062</v>
      </c>
      <c r="K7027" s="8">
        <v>82151080</v>
      </c>
      <c r="L7027" s="3">
        <v>4.7</v>
      </c>
      <c r="N7027" s="9">
        <v>4.7E-2</v>
      </c>
      <c r="O7027" s="9" t="b">
        <v>1</v>
      </c>
      <c r="P7027" s="10">
        <v>2.9551517658344E-2</v>
      </c>
      <c r="Q7027" s="3" t="s">
        <v>25</v>
      </c>
      <c r="R7027" s="3" t="s">
        <v>20063</v>
      </c>
      <c r="S7027" s="14">
        <v>82151080</v>
      </c>
      <c r="T7027" s="21">
        <v>1.0847138333333337</v>
      </c>
      <c r="U7027" s="22">
        <v>0.35729033333333332</v>
      </c>
      <c r="V7027" s="22">
        <v>4.5403499999999999E-2</v>
      </c>
      <c r="W7027" s="22">
        <v>0.68202000000000051</v>
      </c>
      <c r="X7027" s="22">
        <f t="shared" si="113"/>
        <v>1.6792645666666665E-2</v>
      </c>
      <c r="Y7027" s="8" t="b">
        <v>0</v>
      </c>
      <c r="Z7027" s="8" t="b">
        <v>0</v>
      </c>
      <c r="AA7027" s="8" t="b">
        <v>0</v>
      </c>
      <c r="AB7027" s="8" t="b">
        <v>0</v>
      </c>
    </row>
    <row r="7028" spans="1:28" hidden="1" x14ac:dyDescent="0.2">
      <c r="A7028" s="1" t="s">
        <v>6290</v>
      </c>
      <c r="B7028" s="1" t="s">
        <v>6558</v>
      </c>
      <c r="D7028" s="3" t="s">
        <v>17580</v>
      </c>
      <c r="E7028" s="3" t="s">
        <v>19801</v>
      </c>
      <c r="F7028" s="3" t="s">
        <v>20056</v>
      </c>
      <c r="G7028" s="3" t="s">
        <v>27133</v>
      </c>
      <c r="H7028" s="3" t="s">
        <v>20064</v>
      </c>
      <c r="I7028" s="6">
        <v>821520</v>
      </c>
      <c r="J7028" s="7" t="s">
        <v>20065</v>
      </c>
      <c r="K7028" s="8">
        <v>82152010</v>
      </c>
      <c r="L7028" s="3">
        <v>8.5</v>
      </c>
      <c r="N7028" s="9">
        <v>8.5000000000000006E-2</v>
      </c>
      <c r="O7028" s="9" t="b">
        <v>1</v>
      </c>
      <c r="P7028" s="10">
        <v>6.7152181712517522E-2</v>
      </c>
      <c r="Q7028" s="3" t="s">
        <v>25</v>
      </c>
      <c r="R7028" s="3" t="s">
        <v>20066</v>
      </c>
      <c r="S7028" s="14">
        <v>82152010</v>
      </c>
      <c r="T7028" s="21">
        <v>27.370853333333287</v>
      </c>
      <c r="U7028" s="22">
        <v>5.5361426666666667</v>
      </c>
      <c r="V7028" s="22">
        <v>0.211034</v>
      </c>
      <c r="W7028" s="22">
        <v>21.623676666666622</v>
      </c>
      <c r="X7028" s="22">
        <f t="shared" si="113"/>
        <v>0.4705721266666667</v>
      </c>
      <c r="Y7028" s="8" t="b">
        <v>0</v>
      </c>
      <c r="Z7028" s="8" t="b">
        <v>0</v>
      </c>
      <c r="AA7028" s="8" t="b">
        <v>0</v>
      </c>
      <c r="AB7028" s="8" t="b">
        <v>0</v>
      </c>
    </row>
    <row r="7029" spans="1:28" hidden="1" x14ac:dyDescent="0.2">
      <c r="A7029" s="1" t="s">
        <v>6290</v>
      </c>
      <c r="B7029" s="1" t="s">
        <v>6558</v>
      </c>
      <c r="D7029" s="3" t="s">
        <v>17580</v>
      </c>
      <c r="E7029" s="3" t="s">
        <v>19801</v>
      </c>
      <c r="F7029" s="3" t="s">
        <v>20056</v>
      </c>
      <c r="G7029" s="3" t="s">
        <v>27133</v>
      </c>
      <c r="H7029" s="3" t="s">
        <v>20064</v>
      </c>
      <c r="I7029" s="6">
        <v>821520</v>
      </c>
      <c r="J7029" s="7" t="s">
        <v>20067</v>
      </c>
      <c r="K7029" s="8">
        <v>82152090</v>
      </c>
      <c r="L7029" s="3">
        <v>4.7</v>
      </c>
      <c r="N7029" s="9">
        <v>4.7E-2</v>
      </c>
      <c r="O7029" s="9" t="b">
        <v>1</v>
      </c>
      <c r="P7029" s="10">
        <v>3.7218186427194003E-2</v>
      </c>
      <c r="Q7029" s="3" t="s">
        <v>25</v>
      </c>
      <c r="R7029" s="3" t="s">
        <v>20068</v>
      </c>
      <c r="S7029" s="14">
        <v>82152090</v>
      </c>
      <c r="T7029" s="21">
        <v>3.1131366666666667</v>
      </c>
      <c r="U7029" s="22">
        <v>0.41728983333333364</v>
      </c>
      <c r="V7029" s="22">
        <v>0.23062766666666668</v>
      </c>
      <c r="W7029" s="22">
        <v>2.4652191666666665</v>
      </c>
      <c r="X7029" s="22">
        <f t="shared" si="113"/>
        <v>1.961262216666668E-2</v>
      </c>
      <c r="Y7029" s="8" t="b">
        <v>0</v>
      </c>
      <c r="Z7029" s="8" t="b">
        <v>0</v>
      </c>
      <c r="AA7029" s="8" t="b">
        <v>0</v>
      </c>
      <c r="AB7029" s="8" t="b">
        <v>0</v>
      </c>
    </row>
    <row r="7030" spans="1:28" hidden="1" x14ac:dyDescent="0.2">
      <c r="A7030" s="1" t="s">
        <v>6290</v>
      </c>
      <c r="B7030" s="1" t="s">
        <v>6558</v>
      </c>
      <c r="D7030" s="3" t="s">
        <v>17580</v>
      </c>
      <c r="E7030" s="3" t="s">
        <v>19801</v>
      </c>
      <c r="F7030" s="3" t="s">
        <v>20056</v>
      </c>
      <c r="G7030" s="3" t="s">
        <v>27133</v>
      </c>
      <c r="H7030" s="3" t="s">
        <v>20069</v>
      </c>
      <c r="I7030" s="6">
        <v>821591</v>
      </c>
      <c r="J7030" s="7" t="s">
        <v>20070</v>
      </c>
      <c r="K7030" s="8">
        <v>82159100</v>
      </c>
      <c r="L7030" s="3">
        <v>4.7</v>
      </c>
      <c r="N7030" s="9">
        <v>4.7E-2</v>
      </c>
      <c r="O7030" s="9" t="b">
        <v>1</v>
      </c>
      <c r="P7030" s="10">
        <v>6.115414606244444E-3</v>
      </c>
      <c r="Q7030" s="3" t="s">
        <v>25</v>
      </c>
      <c r="R7030" s="3" t="s">
        <v>20071</v>
      </c>
      <c r="S7030" s="14">
        <v>82159100</v>
      </c>
      <c r="T7030" s="21">
        <v>2.795509833333333</v>
      </c>
      <c r="U7030" s="22">
        <v>2.3789448333333336</v>
      </c>
      <c r="V7030" s="22">
        <v>5.2826666666666702E-2</v>
      </c>
      <c r="W7030" s="22">
        <v>0.36373833333333266</v>
      </c>
      <c r="X7030" s="22">
        <f t="shared" si="113"/>
        <v>0.11181040716666668</v>
      </c>
      <c r="Y7030" s="8" t="b">
        <v>0</v>
      </c>
      <c r="Z7030" s="8" t="b">
        <v>0</v>
      </c>
      <c r="AA7030" s="8" t="b">
        <v>0</v>
      </c>
      <c r="AB7030" s="8" t="b">
        <v>0</v>
      </c>
    </row>
    <row r="7031" spans="1:28" hidden="1" x14ac:dyDescent="0.2">
      <c r="A7031" s="1" t="s">
        <v>6290</v>
      </c>
      <c r="B7031" s="1" t="s">
        <v>6558</v>
      </c>
      <c r="D7031" s="3" t="s">
        <v>17580</v>
      </c>
      <c r="E7031" s="3" t="s">
        <v>19801</v>
      </c>
      <c r="F7031" s="3" t="s">
        <v>20056</v>
      </c>
      <c r="G7031" s="3" t="s">
        <v>27133</v>
      </c>
      <c r="H7031" s="3" t="s">
        <v>20072</v>
      </c>
      <c r="I7031" s="6">
        <v>821599</v>
      </c>
      <c r="J7031" s="7" t="s">
        <v>20073</v>
      </c>
      <c r="K7031" s="8">
        <v>82159910</v>
      </c>
      <c r="L7031" s="3">
        <v>8.5</v>
      </c>
      <c r="N7031" s="9">
        <v>8.5000000000000006E-2</v>
      </c>
      <c r="O7031" s="9" t="b">
        <v>1</v>
      </c>
      <c r="P7031" s="10">
        <v>4.8299386504678347E-2</v>
      </c>
      <c r="Q7031" s="3" t="s">
        <v>25</v>
      </c>
      <c r="R7031" s="3" t="s">
        <v>20074</v>
      </c>
      <c r="S7031" s="14">
        <v>82159910</v>
      </c>
      <c r="T7031" s="21">
        <v>33.134808500000034</v>
      </c>
      <c r="U7031" s="22">
        <v>14.167547000000004</v>
      </c>
      <c r="V7031" s="22">
        <v>0.1391329999999999</v>
      </c>
      <c r="W7031" s="22">
        <v>18.828128500000034</v>
      </c>
      <c r="X7031" s="22">
        <f t="shared" si="113"/>
        <v>1.2042414950000004</v>
      </c>
      <c r="Y7031" s="8" t="b">
        <v>0</v>
      </c>
      <c r="Z7031" s="8" t="b">
        <v>0</v>
      </c>
      <c r="AA7031" s="8" t="b">
        <v>0</v>
      </c>
      <c r="AB7031" s="8" t="b">
        <v>0</v>
      </c>
    </row>
    <row r="7032" spans="1:28" hidden="1" x14ac:dyDescent="0.2">
      <c r="A7032" s="1" t="s">
        <v>6290</v>
      </c>
      <c r="B7032" s="1" t="s">
        <v>6558</v>
      </c>
      <c r="D7032" s="3" t="s">
        <v>17580</v>
      </c>
      <c r="E7032" s="3" t="s">
        <v>19801</v>
      </c>
      <c r="F7032" s="3" t="s">
        <v>20056</v>
      </c>
      <c r="G7032" s="3" t="s">
        <v>27133</v>
      </c>
      <c r="H7032" s="3" t="s">
        <v>20072</v>
      </c>
      <c r="I7032" s="6">
        <v>821599</v>
      </c>
      <c r="J7032" s="7" t="s">
        <v>20075</v>
      </c>
      <c r="K7032" s="8">
        <v>82159990</v>
      </c>
      <c r="L7032" s="3">
        <v>4.7</v>
      </c>
      <c r="N7032" s="9">
        <v>4.7E-2</v>
      </c>
      <c r="O7032" s="9" t="b">
        <v>1</v>
      </c>
      <c r="P7032" s="10">
        <v>3.7342085122670898E-2</v>
      </c>
      <c r="Q7032" s="3" t="s">
        <v>25</v>
      </c>
      <c r="R7032" s="3" t="s">
        <v>20076</v>
      </c>
      <c r="S7032" s="14">
        <v>82159990</v>
      </c>
      <c r="T7032" s="21">
        <v>6.0093234999999972</v>
      </c>
      <c r="U7032" s="22">
        <v>1.0230286666666664</v>
      </c>
      <c r="V7032" s="22">
        <v>0.21181250000000004</v>
      </c>
      <c r="W7032" s="22">
        <v>4.7744823333333306</v>
      </c>
      <c r="X7032" s="22">
        <f t="shared" si="113"/>
        <v>4.8082347333333317E-2</v>
      </c>
      <c r="Y7032" s="8" t="b">
        <v>0</v>
      </c>
      <c r="Z7032" s="8" t="b">
        <v>0</v>
      </c>
      <c r="AA7032" s="8" t="b">
        <v>0</v>
      </c>
      <c r="AB7032" s="8" t="b">
        <v>0</v>
      </c>
    </row>
    <row r="7033" spans="1:28" hidden="1" x14ac:dyDescent="0.2">
      <c r="A7033" s="1" t="s">
        <v>6290</v>
      </c>
      <c r="B7033" s="1" t="s">
        <v>6558</v>
      </c>
      <c r="D7033" s="3" t="s">
        <v>17580</v>
      </c>
      <c r="E7033" s="3" t="s">
        <v>20077</v>
      </c>
      <c r="F7033" s="3" t="s">
        <v>20078</v>
      </c>
      <c r="G7033" s="3" t="s">
        <v>27134</v>
      </c>
      <c r="H7033" s="3" t="s">
        <v>20079</v>
      </c>
      <c r="I7033" s="6">
        <v>830110</v>
      </c>
      <c r="J7033" s="7" t="s">
        <v>20080</v>
      </c>
      <c r="K7033" s="8">
        <v>83011000</v>
      </c>
      <c r="L7033" s="3">
        <v>2.7</v>
      </c>
      <c r="N7033" s="9">
        <v>2.7E-2</v>
      </c>
      <c r="O7033" s="9" t="b">
        <v>1</v>
      </c>
      <c r="P7033" s="10">
        <v>1.6011843545036073E-2</v>
      </c>
      <c r="Q7033" s="3" t="s">
        <v>29</v>
      </c>
      <c r="R7033" s="3" t="s">
        <v>20081</v>
      </c>
      <c r="S7033" s="14">
        <v>83011000</v>
      </c>
      <c r="T7033" s="21">
        <v>25.465151333333338</v>
      </c>
      <c r="U7033" s="22">
        <v>10.245922000000002</v>
      </c>
      <c r="V7033" s="22">
        <v>0.117599</v>
      </c>
      <c r="W7033" s="22">
        <v>15.101630333333336</v>
      </c>
      <c r="X7033" s="22">
        <f t="shared" si="113"/>
        <v>0.27663989400000005</v>
      </c>
      <c r="Y7033" s="8" t="b">
        <v>0</v>
      </c>
      <c r="Z7033" s="8" t="b">
        <v>0</v>
      </c>
      <c r="AA7033" s="8" t="b">
        <v>0</v>
      </c>
      <c r="AB7033" s="8" t="b">
        <v>0</v>
      </c>
    </row>
    <row r="7034" spans="1:28" hidden="1" x14ac:dyDescent="0.2">
      <c r="A7034" s="1" t="s">
        <v>6290</v>
      </c>
      <c r="B7034" s="1" t="s">
        <v>6558</v>
      </c>
      <c r="D7034" s="3" t="s">
        <v>17580</v>
      </c>
      <c r="E7034" s="3" t="s">
        <v>20077</v>
      </c>
      <c r="F7034" s="3" t="s">
        <v>20078</v>
      </c>
      <c r="G7034" s="3" t="s">
        <v>27134</v>
      </c>
      <c r="H7034" s="3" t="s">
        <v>20082</v>
      </c>
      <c r="I7034" s="6">
        <v>830120</v>
      </c>
      <c r="J7034" s="7" t="s">
        <v>20083</v>
      </c>
      <c r="K7034" s="8">
        <v>83012000</v>
      </c>
      <c r="L7034" s="3">
        <v>2.7</v>
      </c>
      <c r="N7034" s="9">
        <v>2.7E-2</v>
      </c>
      <c r="O7034" s="9" t="b">
        <v>1</v>
      </c>
      <c r="P7034" s="10">
        <v>9.0089032051724593E-3</v>
      </c>
      <c r="Q7034" s="3" t="s">
        <v>29</v>
      </c>
      <c r="R7034" s="3" t="s">
        <v>20084</v>
      </c>
      <c r="S7034" s="14">
        <v>83012000</v>
      </c>
      <c r="T7034" s="21">
        <v>98.787794166666572</v>
      </c>
      <c r="U7034" s="22">
        <v>60.959592666666587</v>
      </c>
      <c r="V7034" s="22">
        <v>4.8663616666666725</v>
      </c>
      <c r="W7034" s="22">
        <v>32.961839833333322</v>
      </c>
      <c r="X7034" s="22">
        <f t="shared" si="113"/>
        <v>1.6459090019999978</v>
      </c>
      <c r="Y7034" s="8" t="b">
        <v>0</v>
      </c>
      <c r="Z7034" s="8" t="b">
        <v>0</v>
      </c>
      <c r="AA7034" s="8" t="b">
        <v>0</v>
      </c>
      <c r="AB7034" s="8" t="b">
        <v>0</v>
      </c>
    </row>
    <row r="7035" spans="1:28" hidden="1" x14ac:dyDescent="0.2">
      <c r="A7035" s="1" t="s">
        <v>6290</v>
      </c>
      <c r="B7035" s="1" t="s">
        <v>6558</v>
      </c>
      <c r="D7035" s="3" t="s">
        <v>17580</v>
      </c>
      <c r="E7035" s="3" t="s">
        <v>20077</v>
      </c>
      <c r="F7035" s="3" t="s">
        <v>20078</v>
      </c>
      <c r="G7035" s="3" t="s">
        <v>27134</v>
      </c>
      <c r="H7035" s="3" t="s">
        <v>20085</v>
      </c>
      <c r="I7035" s="6">
        <v>830130</v>
      </c>
      <c r="J7035" s="7" t="s">
        <v>20086</v>
      </c>
      <c r="K7035" s="8">
        <v>83013000</v>
      </c>
      <c r="L7035" s="3">
        <v>2.7</v>
      </c>
      <c r="N7035" s="9">
        <v>2.7E-2</v>
      </c>
      <c r="O7035" s="9" t="b">
        <v>1</v>
      </c>
      <c r="P7035" s="10">
        <v>1.1522586923184593E-2</v>
      </c>
      <c r="Q7035" s="3" t="s">
        <v>29</v>
      </c>
      <c r="R7035" s="3" t="s">
        <v>20087</v>
      </c>
      <c r="S7035" s="14">
        <v>83013000</v>
      </c>
      <c r="T7035" s="21">
        <v>5.2684208333333311</v>
      </c>
      <c r="U7035" s="22">
        <v>2.8127895000000005</v>
      </c>
      <c r="V7035" s="22">
        <v>0.20726700000000034</v>
      </c>
      <c r="W7035" s="22">
        <v>2.2483643333333303</v>
      </c>
      <c r="X7035" s="22">
        <f t="shared" si="113"/>
        <v>7.5945316500000012E-2</v>
      </c>
      <c r="Y7035" s="8" t="b">
        <v>0</v>
      </c>
      <c r="Z7035" s="8" t="b">
        <v>0</v>
      </c>
      <c r="AA7035" s="8" t="b">
        <v>0</v>
      </c>
      <c r="AB7035" s="8" t="b">
        <v>0</v>
      </c>
    </row>
    <row r="7036" spans="1:28" hidden="1" x14ac:dyDescent="0.2">
      <c r="A7036" s="1" t="s">
        <v>6290</v>
      </c>
      <c r="B7036" s="1" t="s">
        <v>6558</v>
      </c>
      <c r="D7036" s="3" t="s">
        <v>17580</v>
      </c>
      <c r="E7036" s="3" t="s">
        <v>20077</v>
      </c>
      <c r="F7036" s="3" t="s">
        <v>20078</v>
      </c>
      <c r="G7036" s="3" t="s">
        <v>27134</v>
      </c>
      <c r="H7036" s="3" t="s">
        <v>20088</v>
      </c>
      <c r="I7036" s="6">
        <v>830140</v>
      </c>
      <c r="J7036" s="7" t="s">
        <v>20089</v>
      </c>
      <c r="K7036" s="8">
        <v>83014011</v>
      </c>
      <c r="L7036" s="3">
        <v>2.7</v>
      </c>
      <c r="N7036" s="9">
        <v>2.7E-2</v>
      </c>
      <c r="O7036" s="9" t="b">
        <v>1</v>
      </c>
      <c r="P7036" s="10">
        <v>1.3610820092570045E-2</v>
      </c>
      <c r="Q7036" s="3" t="s">
        <v>29</v>
      </c>
      <c r="R7036" s="3" t="s">
        <v>20090</v>
      </c>
      <c r="S7036" s="14">
        <v>83014011</v>
      </c>
      <c r="T7036" s="21">
        <v>26.54940933333333</v>
      </c>
      <c r="U7036" s="22">
        <v>12.874151166666666</v>
      </c>
      <c r="V7036" s="22">
        <v>0.29158283333333329</v>
      </c>
      <c r="W7036" s="22">
        <v>13.383675333333331</v>
      </c>
      <c r="X7036" s="22">
        <f t="shared" si="113"/>
        <v>0.34760208149999999</v>
      </c>
      <c r="Y7036" s="8" t="b">
        <v>0</v>
      </c>
      <c r="Z7036" s="8" t="b">
        <v>0</v>
      </c>
      <c r="AA7036" s="8" t="b">
        <v>0</v>
      </c>
      <c r="AB7036" s="8" t="b">
        <v>0</v>
      </c>
    </row>
    <row r="7037" spans="1:28" hidden="1" x14ac:dyDescent="0.2">
      <c r="A7037" s="1" t="s">
        <v>6290</v>
      </c>
      <c r="B7037" s="1" t="s">
        <v>6558</v>
      </c>
      <c r="D7037" s="3" t="s">
        <v>17580</v>
      </c>
      <c r="E7037" s="3" t="s">
        <v>20077</v>
      </c>
      <c r="F7037" s="3" t="s">
        <v>20078</v>
      </c>
      <c r="G7037" s="3" t="s">
        <v>27134</v>
      </c>
      <c r="H7037" s="3" t="s">
        <v>20088</v>
      </c>
      <c r="I7037" s="6">
        <v>830140</v>
      </c>
      <c r="J7037" s="7" t="s">
        <v>20091</v>
      </c>
      <c r="K7037" s="8">
        <v>83014019</v>
      </c>
      <c r="L7037" s="3">
        <v>2.7</v>
      </c>
      <c r="N7037" s="9">
        <v>2.7E-2</v>
      </c>
      <c r="O7037" s="9" t="b">
        <v>1</v>
      </c>
      <c r="P7037" s="10">
        <v>1.435533350285309E-2</v>
      </c>
      <c r="Q7037" s="3" t="s">
        <v>29</v>
      </c>
      <c r="R7037" s="3" t="s">
        <v>20092</v>
      </c>
      <c r="S7037" s="14">
        <v>83014019</v>
      </c>
      <c r="T7037" s="21">
        <v>30.836790166666681</v>
      </c>
      <c r="U7037" s="22">
        <v>13.043710166666653</v>
      </c>
      <c r="V7037" s="22">
        <v>1.3978056666666632</v>
      </c>
      <c r="W7037" s="22">
        <v>16.395274333333365</v>
      </c>
      <c r="X7037" s="22">
        <f t="shared" si="113"/>
        <v>0.35218017449999961</v>
      </c>
      <c r="Y7037" s="8" t="b">
        <v>0</v>
      </c>
      <c r="Z7037" s="8" t="b">
        <v>0</v>
      </c>
      <c r="AA7037" s="8" t="b">
        <v>0</v>
      </c>
      <c r="AB7037" s="8" t="b">
        <v>0</v>
      </c>
    </row>
    <row r="7038" spans="1:28" hidden="1" x14ac:dyDescent="0.2">
      <c r="A7038" s="1" t="s">
        <v>6290</v>
      </c>
      <c r="B7038" s="1" t="s">
        <v>6558</v>
      </c>
      <c r="D7038" s="3" t="s">
        <v>17580</v>
      </c>
      <c r="E7038" s="3" t="s">
        <v>20077</v>
      </c>
      <c r="F7038" s="3" t="s">
        <v>20078</v>
      </c>
      <c r="G7038" s="3" t="s">
        <v>27134</v>
      </c>
      <c r="H7038" s="3" t="s">
        <v>20088</v>
      </c>
      <c r="I7038" s="6">
        <v>830140</v>
      </c>
      <c r="J7038" s="7" t="s">
        <v>20093</v>
      </c>
      <c r="K7038" s="8">
        <v>83014090</v>
      </c>
      <c r="L7038" s="3">
        <v>2.7</v>
      </c>
      <c r="N7038" s="9">
        <v>2.7E-2</v>
      </c>
      <c r="O7038" s="9" t="b">
        <v>1</v>
      </c>
      <c r="P7038" s="10">
        <v>1.918436279940864E-2</v>
      </c>
      <c r="Q7038" s="3" t="s">
        <v>29</v>
      </c>
      <c r="R7038" s="3" t="s">
        <v>20094</v>
      </c>
      <c r="S7038" s="14">
        <v>83014090</v>
      </c>
      <c r="T7038" s="21">
        <v>50.167137999999966</v>
      </c>
      <c r="U7038" s="22">
        <v>12.499210499999998</v>
      </c>
      <c r="V7038" s="22">
        <v>2.0225728333333324</v>
      </c>
      <c r="W7038" s="22">
        <v>35.645354666666634</v>
      </c>
      <c r="X7038" s="22">
        <f t="shared" si="113"/>
        <v>0.33747868349999993</v>
      </c>
      <c r="Y7038" s="8" t="b">
        <v>0</v>
      </c>
      <c r="Z7038" s="8" t="b">
        <v>0</v>
      </c>
      <c r="AA7038" s="8" t="b">
        <v>0</v>
      </c>
      <c r="AB7038" s="8" t="b">
        <v>0</v>
      </c>
    </row>
    <row r="7039" spans="1:28" hidden="1" x14ac:dyDescent="0.2">
      <c r="A7039" s="1" t="s">
        <v>6290</v>
      </c>
      <c r="B7039" s="1" t="s">
        <v>6558</v>
      </c>
      <c r="D7039" s="3" t="s">
        <v>17580</v>
      </c>
      <c r="E7039" s="3" t="s">
        <v>20077</v>
      </c>
      <c r="F7039" s="3" t="s">
        <v>20078</v>
      </c>
      <c r="G7039" s="3" t="s">
        <v>27134</v>
      </c>
      <c r="H7039" s="3" t="s">
        <v>20095</v>
      </c>
      <c r="I7039" s="6">
        <v>830150</v>
      </c>
      <c r="J7039" s="7" t="s">
        <v>20096</v>
      </c>
      <c r="K7039" s="8">
        <v>83015000</v>
      </c>
      <c r="L7039" s="3">
        <v>2.7</v>
      </c>
      <c r="N7039" s="9">
        <v>2.7E-2</v>
      </c>
      <c r="O7039" s="9" t="b">
        <v>1</v>
      </c>
      <c r="P7039" s="10">
        <v>1.1440713140262928E-2</v>
      </c>
      <c r="Q7039" s="3" t="s">
        <v>29</v>
      </c>
      <c r="R7039" s="3" t="s">
        <v>20097</v>
      </c>
      <c r="S7039" s="14">
        <v>83015000</v>
      </c>
      <c r="T7039" s="21">
        <v>2.2919848333333332</v>
      </c>
      <c r="U7039" s="22">
        <v>1.2102666666666664</v>
      </c>
      <c r="V7039" s="22">
        <v>0.11053516666666667</v>
      </c>
      <c r="W7039" s="22">
        <v>0.97118300000000002</v>
      </c>
      <c r="X7039" s="22">
        <f t="shared" si="113"/>
        <v>3.267719999999999E-2</v>
      </c>
      <c r="Y7039" s="8" t="b">
        <v>0</v>
      </c>
      <c r="Z7039" s="8" t="b">
        <v>0</v>
      </c>
      <c r="AA7039" s="8" t="b">
        <v>0</v>
      </c>
      <c r="AB7039" s="8" t="b">
        <v>0</v>
      </c>
    </row>
    <row r="7040" spans="1:28" hidden="1" x14ac:dyDescent="0.2">
      <c r="A7040" s="1" t="s">
        <v>6290</v>
      </c>
      <c r="B7040" s="1" t="s">
        <v>6558</v>
      </c>
      <c r="D7040" s="3" t="s">
        <v>17580</v>
      </c>
      <c r="E7040" s="3" t="s">
        <v>20077</v>
      </c>
      <c r="F7040" s="3" t="s">
        <v>20078</v>
      </c>
      <c r="G7040" s="3" t="s">
        <v>27134</v>
      </c>
      <c r="H7040" s="3" t="s">
        <v>20098</v>
      </c>
      <c r="I7040" s="6">
        <v>830160</v>
      </c>
      <c r="J7040" s="7" t="s">
        <v>20099</v>
      </c>
      <c r="K7040" s="8">
        <v>83016000</v>
      </c>
      <c r="L7040" s="3">
        <v>2.7</v>
      </c>
      <c r="N7040" s="9">
        <v>2.7E-2</v>
      </c>
      <c r="O7040" s="9" t="b">
        <v>1</v>
      </c>
      <c r="P7040" s="10">
        <v>1.2862320037684316E-2</v>
      </c>
      <c r="Q7040" s="3" t="s">
        <v>29</v>
      </c>
      <c r="R7040" s="3" t="s">
        <v>20100</v>
      </c>
      <c r="S7040" s="14">
        <v>83016000</v>
      </c>
      <c r="T7040" s="21">
        <v>74.101902666666689</v>
      </c>
      <c r="U7040" s="22">
        <v>32.821076166666685</v>
      </c>
      <c r="V7040" s="22">
        <v>5.9799973333333298</v>
      </c>
      <c r="W7040" s="22">
        <v>35.300829166666666</v>
      </c>
      <c r="X7040" s="22">
        <f t="shared" si="113"/>
        <v>0.88616905650000055</v>
      </c>
      <c r="Y7040" s="8" t="b">
        <v>0</v>
      </c>
      <c r="Z7040" s="8" t="b">
        <v>0</v>
      </c>
      <c r="AA7040" s="8" t="b">
        <v>0</v>
      </c>
      <c r="AB7040" s="8" t="b">
        <v>0</v>
      </c>
    </row>
    <row r="7041" spans="1:28" hidden="1" x14ac:dyDescent="0.2">
      <c r="A7041" s="1" t="s">
        <v>6290</v>
      </c>
      <c r="B7041" s="1" t="s">
        <v>6558</v>
      </c>
      <c r="D7041" s="3" t="s">
        <v>17580</v>
      </c>
      <c r="E7041" s="3" t="s">
        <v>20077</v>
      </c>
      <c r="F7041" s="3" t="s">
        <v>20078</v>
      </c>
      <c r="G7041" s="3" t="s">
        <v>27134</v>
      </c>
      <c r="H7041" s="3" t="s">
        <v>20101</v>
      </c>
      <c r="I7041" s="6">
        <v>830170</v>
      </c>
      <c r="J7041" s="7" t="s">
        <v>20102</v>
      </c>
      <c r="K7041" s="8">
        <v>83017000</v>
      </c>
      <c r="L7041" s="3">
        <v>2.7</v>
      </c>
      <c r="N7041" s="9">
        <v>2.7E-2</v>
      </c>
      <c r="O7041" s="9" t="b">
        <v>1</v>
      </c>
      <c r="P7041" s="10">
        <v>7.6758080742396571E-3</v>
      </c>
      <c r="Q7041" s="3" t="s">
        <v>29</v>
      </c>
      <c r="R7041" s="3" t="s">
        <v>20103</v>
      </c>
      <c r="S7041" s="14">
        <v>83017000</v>
      </c>
      <c r="T7041" s="21">
        <v>14.909119000000006</v>
      </c>
      <c r="U7041" s="22">
        <v>10.456452333333342</v>
      </c>
      <c r="V7041" s="22">
        <v>0.21416533333333332</v>
      </c>
      <c r="W7041" s="22">
        <v>4.2385013333333301</v>
      </c>
      <c r="X7041" s="22">
        <f t="shared" si="113"/>
        <v>0.28232421300000021</v>
      </c>
      <c r="Y7041" s="8" t="b">
        <v>0</v>
      </c>
      <c r="Z7041" s="8" t="b">
        <v>0</v>
      </c>
      <c r="AA7041" s="8" t="b">
        <v>0</v>
      </c>
      <c r="AB7041" s="8" t="b">
        <v>0</v>
      </c>
    </row>
    <row r="7042" spans="1:28" hidden="1" x14ac:dyDescent="0.2">
      <c r="A7042" s="1" t="s">
        <v>6290</v>
      </c>
      <c r="B7042" s="1" t="s">
        <v>6558</v>
      </c>
      <c r="D7042" s="3" t="s">
        <v>17580</v>
      </c>
      <c r="E7042" s="3" t="s">
        <v>20077</v>
      </c>
      <c r="F7042" s="3" t="s">
        <v>20104</v>
      </c>
      <c r="G7042" s="3" t="s">
        <v>27135</v>
      </c>
      <c r="H7042" s="3" t="s">
        <v>20105</v>
      </c>
      <c r="I7042" s="6">
        <v>830210</v>
      </c>
      <c r="J7042" s="7" t="s">
        <v>20106</v>
      </c>
      <c r="K7042" s="8">
        <v>83021000</v>
      </c>
      <c r="L7042" s="12">
        <v>1.35</v>
      </c>
      <c r="N7042" s="9">
        <v>1.35E-2</v>
      </c>
      <c r="O7042" s="9" t="b">
        <v>1</v>
      </c>
      <c r="P7042" s="10">
        <v>5.8943119094153123E-3</v>
      </c>
      <c r="Q7042" s="3" t="s">
        <v>29</v>
      </c>
      <c r="R7042" s="3" t="s">
        <v>20107</v>
      </c>
      <c r="S7042" s="14">
        <v>83021000</v>
      </c>
      <c r="T7042" s="21">
        <v>115.25668533333337</v>
      </c>
      <c r="U7042" s="22">
        <v>63.203095166666706</v>
      </c>
      <c r="V7042" s="22">
        <v>1.7307121666666667</v>
      </c>
      <c r="W7042" s="22">
        <v>50.322877999999982</v>
      </c>
      <c r="X7042" s="22">
        <f t="shared" si="113"/>
        <v>0.85324178475000056</v>
      </c>
      <c r="Y7042" s="8" t="b">
        <v>0</v>
      </c>
      <c r="Z7042" s="8" t="b">
        <v>0</v>
      </c>
      <c r="AA7042" s="8" t="b">
        <v>0</v>
      </c>
      <c r="AB7042" s="8" t="b">
        <v>0</v>
      </c>
    </row>
    <row r="7043" spans="1:28" hidden="1" x14ac:dyDescent="0.2">
      <c r="A7043" s="1" t="s">
        <v>6290</v>
      </c>
      <c r="B7043" s="1" t="s">
        <v>6558</v>
      </c>
      <c r="D7043" s="3" t="s">
        <v>17580</v>
      </c>
      <c r="E7043" s="3" t="s">
        <v>20077</v>
      </c>
      <c r="F7043" s="3" t="s">
        <v>20104</v>
      </c>
      <c r="G7043" s="3" t="s">
        <v>27135</v>
      </c>
      <c r="H7043" s="3" t="s">
        <v>20108</v>
      </c>
      <c r="I7043" s="6">
        <v>830220</v>
      </c>
      <c r="J7043" s="7" t="s">
        <v>20109</v>
      </c>
      <c r="K7043" s="8">
        <v>83022000</v>
      </c>
      <c r="L7043" s="12">
        <v>1.7999999999999998</v>
      </c>
      <c r="N7043" s="9">
        <v>1.7999999999999999E-2</v>
      </c>
      <c r="O7043" s="9" t="b">
        <v>1</v>
      </c>
      <c r="P7043" s="10">
        <v>1.0878077073243838E-2</v>
      </c>
      <c r="Q7043" s="3" t="s">
        <v>29</v>
      </c>
      <c r="R7043" s="3" t="s">
        <v>20110</v>
      </c>
      <c r="S7043" s="14">
        <v>83022000</v>
      </c>
      <c r="T7043" s="21">
        <v>19.278973166666663</v>
      </c>
      <c r="U7043" s="22">
        <v>6.789238833333334</v>
      </c>
      <c r="V7043" s="22">
        <v>0.8387256666666667</v>
      </c>
      <c r="W7043" s="22">
        <v>11.651008666666662</v>
      </c>
      <c r="X7043" s="22">
        <f t="shared" si="113"/>
        <v>0.122206299</v>
      </c>
      <c r="Y7043" s="8" t="b">
        <v>0</v>
      </c>
      <c r="Z7043" s="8" t="b">
        <v>0</v>
      </c>
      <c r="AA7043" s="8" t="b">
        <v>0</v>
      </c>
      <c r="AB7043" s="8" t="b">
        <v>0</v>
      </c>
    </row>
    <row r="7044" spans="1:28" hidden="1" x14ac:dyDescent="0.2">
      <c r="A7044" s="1" t="s">
        <v>6290</v>
      </c>
      <c r="B7044" s="1" t="s">
        <v>6558</v>
      </c>
      <c r="D7044" s="3" t="s">
        <v>17580</v>
      </c>
      <c r="E7044" s="3" t="s">
        <v>20077</v>
      </c>
      <c r="F7044" s="3" t="s">
        <v>20104</v>
      </c>
      <c r="G7044" s="3" t="s">
        <v>27135</v>
      </c>
      <c r="H7044" s="3" t="s">
        <v>20111</v>
      </c>
      <c r="I7044" s="6">
        <v>830230</v>
      </c>
      <c r="J7044" s="7" t="s">
        <v>20112</v>
      </c>
      <c r="K7044" s="8">
        <v>83023000</v>
      </c>
      <c r="L7044" s="3">
        <v>2.7</v>
      </c>
      <c r="N7044" s="9">
        <v>2.7E-2</v>
      </c>
      <c r="O7044" s="9" t="b">
        <v>1</v>
      </c>
      <c r="P7044" s="10">
        <v>6.0572461233818764E-3</v>
      </c>
      <c r="Q7044" s="3" t="s">
        <v>29</v>
      </c>
      <c r="R7044" s="3" t="s">
        <v>20113</v>
      </c>
      <c r="S7044" s="14">
        <v>83023000</v>
      </c>
      <c r="T7044" s="21">
        <v>181.32164916666662</v>
      </c>
      <c r="U7044" s="22">
        <v>136.86769699999994</v>
      </c>
      <c r="V7044" s="22">
        <v>3.7758093333333407</v>
      </c>
      <c r="W7044" s="22">
        <v>40.678142833333332</v>
      </c>
      <c r="X7044" s="22">
        <f t="shared" si="113"/>
        <v>3.6954278189999981</v>
      </c>
      <c r="Y7044" s="8" t="b">
        <v>0</v>
      </c>
      <c r="Z7044" s="8" t="b">
        <v>0</v>
      </c>
      <c r="AA7044" s="8" t="b">
        <v>0</v>
      </c>
      <c r="AB7044" s="8" t="b">
        <v>0</v>
      </c>
    </row>
    <row r="7045" spans="1:28" hidden="1" x14ac:dyDescent="0.2">
      <c r="A7045" s="1" t="s">
        <v>6290</v>
      </c>
      <c r="B7045" s="1" t="s">
        <v>6558</v>
      </c>
      <c r="D7045" s="3" t="s">
        <v>17580</v>
      </c>
      <c r="E7045" s="3" t="s">
        <v>20077</v>
      </c>
      <c r="F7045" s="3" t="s">
        <v>20104</v>
      </c>
      <c r="G7045" s="3" t="s">
        <v>27135</v>
      </c>
      <c r="H7045" s="3" t="s">
        <v>20114</v>
      </c>
      <c r="I7045" s="6">
        <v>830241</v>
      </c>
      <c r="J7045" s="7" t="s">
        <v>20115</v>
      </c>
      <c r="K7045" s="8">
        <v>83024110</v>
      </c>
      <c r="L7045" s="3">
        <v>2.7</v>
      </c>
      <c r="N7045" s="9">
        <v>2.7E-2</v>
      </c>
      <c r="O7045" s="9" t="b">
        <v>1</v>
      </c>
      <c r="P7045" s="10">
        <v>1.8815024626406298E-2</v>
      </c>
      <c r="Q7045" s="3" t="s">
        <v>29</v>
      </c>
      <c r="R7045" s="3" t="s">
        <v>20116</v>
      </c>
      <c r="S7045" s="14">
        <v>83024110</v>
      </c>
      <c r="T7045" s="21">
        <v>85.168063333333308</v>
      </c>
      <c r="U7045" s="22">
        <v>24.249703000000046</v>
      </c>
      <c r="V7045" s="22">
        <v>1.5687599999999999</v>
      </c>
      <c r="W7045" s="22">
        <v>59.349600333333264</v>
      </c>
      <c r="X7045" s="22">
        <f t="shared" si="113"/>
        <v>0.65474198100000125</v>
      </c>
      <c r="Y7045" s="8" t="b">
        <v>0</v>
      </c>
      <c r="Z7045" s="8" t="b">
        <v>0</v>
      </c>
      <c r="AA7045" s="8" t="b">
        <v>0</v>
      </c>
      <c r="AB7045" s="8" t="b">
        <v>0</v>
      </c>
    </row>
    <row r="7046" spans="1:28" hidden="1" x14ac:dyDescent="0.2">
      <c r="A7046" s="1" t="s">
        <v>6290</v>
      </c>
      <c r="B7046" s="1" t="s">
        <v>6558</v>
      </c>
      <c r="D7046" s="3" t="s">
        <v>17580</v>
      </c>
      <c r="E7046" s="3" t="s">
        <v>20077</v>
      </c>
      <c r="F7046" s="3" t="s">
        <v>20104</v>
      </c>
      <c r="G7046" s="3" t="s">
        <v>27135</v>
      </c>
      <c r="H7046" s="3" t="s">
        <v>20114</v>
      </c>
      <c r="I7046" s="6">
        <v>830241</v>
      </c>
      <c r="J7046" s="7" t="s">
        <v>20117</v>
      </c>
      <c r="K7046" s="8">
        <v>83024150</v>
      </c>
      <c r="L7046" s="3">
        <v>2.7</v>
      </c>
      <c r="N7046" s="9">
        <v>2.7E-2</v>
      </c>
      <c r="O7046" s="9" t="b">
        <v>1</v>
      </c>
      <c r="P7046" s="10">
        <v>1.4454852054449144E-2</v>
      </c>
      <c r="Q7046" s="3" t="s">
        <v>29</v>
      </c>
      <c r="R7046" s="3" t="s">
        <v>20118</v>
      </c>
      <c r="S7046" s="14">
        <v>83024150</v>
      </c>
      <c r="T7046" s="21">
        <v>69.679497666666677</v>
      </c>
      <c r="U7046" s="22">
        <v>32.258245999999971</v>
      </c>
      <c r="V7046" s="22">
        <v>0.117295</v>
      </c>
      <c r="W7046" s="22">
        <v>37.303956666666707</v>
      </c>
      <c r="X7046" s="22">
        <f t="shared" si="113"/>
        <v>0.87097264199999924</v>
      </c>
      <c r="Y7046" s="8" t="b">
        <v>0</v>
      </c>
      <c r="Z7046" s="8" t="b">
        <v>0</v>
      </c>
      <c r="AA7046" s="8" t="b">
        <v>0</v>
      </c>
      <c r="AB7046" s="8" t="b">
        <v>0</v>
      </c>
    </row>
    <row r="7047" spans="1:28" hidden="1" x14ac:dyDescent="0.2">
      <c r="A7047" s="1" t="s">
        <v>6290</v>
      </c>
      <c r="B7047" s="1" t="s">
        <v>6558</v>
      </c>
      <c r="D7047" s="3" t="s">
        <v>17580</v>
      </c>
      <c r="E7047" s="3" t="s">
        <v>20077</v>
      </c>
      <c r="F7047" s="3" t="s">
        <v>20104</v>
      </c>
      <c r="G7047" s="3" t="s">
        <v>27135</v>
      </c>
      <c r="H7047" s="3" t="s">
        <v>20114</v>
      </c>
      <c r="I7047" s="6">
        <v>830241</v>
      </c>
      <c r="J7047" s="7" t="s">
        <v>20119</v>
      </c>
      <c r="K7047" s="8">
        <v>83024190</v>
      </c>
      <c r="L7047" s="3">
        <v>2.7</v>
      </c>
      <c r="N7047" s="9">
        <v>2.7E-2</v>
      </c>
      <c r="O7047" s="9" t="b">
        <v>1</v>
      </c>
      <c r="P7047" s="10">
        <v>2.3088548322524761E-2</v>
      </c>
      <c r="Q7047" s="3" t="s">
        <v>29</v>
      </c>
      <c r="R7047" s="3" t="s">
        <v>20120</v>
      </c>
      <c r="S7047" s="14">
        <v>83024190</v>
      </c>
      <c r="T7047" s="21">
        <v>88.443391999999918</v>
      </c>
      <c r="U7047" s="22">
        <v>11.707939833333324</v>
      </c>
      <c r="V7047" s="22">
        <v>1.1047288333333325</v>
      </c>
      <c r="W7047" s="22">
        <v>75.630723333333265</v>
      </c>
      <c r="X7047" s="22">
        <f t="shared" si="113"/>
        <v>0.31611437549999971</v>
      </c>
      <c r="Y7047" s="8" t="b">
        <v>0</v>
      </c>
      <c r="Z7047" s="8" t="b">
        <v>0</v>
      </c>
      <c r="AA7047" s="8" t="b">
        <v>0</v>
      </c>
      <c r="AB7047" s="8" t="b">
        <v>0</v>
      </c>
    </row>
    <row r="7048" spans="1:28" hidden="1" x14ac:dyDescent="0.2">
      <c r="A7048" s="1" t="s">
        <v>6290</v>
      </c>
      <c r="B7048" s="1" t="s">
        <v>6558</v>
      </c>
      <c r="D7048" s="3" t="s">
        <v>17580</v>
      </c>
      <c r="E7048" s="3" t="s">
        <v>20077</v>
      </c>
      <c r="F7048" s="3" t="s">
        <v>20104</v>
      </c>
      <c r="G7048" s="3" t="s">
        <v>27135</v>
      </c>
      <c r="H7048" s="3" t="s">
        <v>20121</v>
      </c>
      <c r="I7048" s="6">
        <v>830242</v>
      </c>
      <c r="J7048" s="7" t="s">
        <v>20122</v>
      </c>
      <c r="K7048" s="8">
        <v>83024200</v>
      </c>
      <c r="L7048" s="12">
        <v>1.35</v>
      </c>
      <c r="N7048" s="9">
        <v>1.35E-2</v>
      </c>
      <c r="O7048" s="9" t="b">
        <v>1</v>
      </c>
      <c r="P7048" s="10">
        <v>5.7285595066750754E-3</v>
      </c>
      <c r="Q7048" s="3" t="s">
        <v>29</v>
      </c>
      <c r="R7048" s="3" t="s">
        <v>20123</v>
      </c>
      <c r="S7048" s="14">
        <v>83024200</v>
      </c>
      <c r="T7048" s="21">
        <v>146.09332883333329</v>
      </c>
      <c r="U7048" s="22">
        <v>82.078829999999982</v>
      </c>
      <c r="V7048" s="22">
        <v>2.0215856666666672</v>
      </c>
      <c r="W7048" s="22">
        <v>61.992913166666632</v>
      </c>
      <c r="X7048" s="22">
        <f t="shared" ref="X7048:X7111" si="114">U7048*N7048</f>
        <v>1.1080642049999998</v>
      </c>
      <c r="Y7048" s="8" t="b">
        <v>0</v>
      </c>
      <c r="Z7048" s="8" t="b">
        <v>0</v>
      </c>
      <c r="AA7048" s="8" t="b">
        <v>0</v>
      </c>
      <c r="AB7048" s="8" t="b">
        <v>0</v>
      </c>
    </row>
    <row r="7049" spans="1:28" hidden="1" x14ac:dyDescent="0.2">
      <c r="A7049" s="1" t="s">
        <v>6290</v>
      </c>
      <c r="B7049" s="1" t="s">
        <v>6558</v>
      </c>
      <c r="D7049" s="3" t="s">
        <v>17580</v>
      </c>
      <c r="E7049" s="3" t="s">
        <v>20077</v>
      </c>
      <c r="F7049" s="3" t="s">
        <v>20104</v>
      </c>
      <c r="G7049" s="3" t="s">
        <v>27135</v>
      </c>
      <c r="H7049" s="3" t="s">
        <v>20124</v>
      </c>
      <c r="I7049" s="6">
        <v>830249</v>
      </c>
      <c r="J7049" s="7" t="s">
        <v>20125</v>
      </c>
      <c r="K7049" s="8">
        <v>83024900</v>
      </c>
      <c r="L7049" s="12">
        <v>1.7999999999999998</v>
      </c>
      <c r="N7049" s="9">
        <v>1.7999999999999999E-2</v>
      </c>
      <c r="O7049" s="9" t="b">
        <v>1</v>
      </c>
      <c r="P7049" s="10">
        <v>1.3644021359107186E-2</v>
      </c>
      <c r="Q7049" s="3" t="s">
        <v>29</v>
      </c>
      <c r="R7049" s="3" t="s">
        <v>20126</v>
      </c>
      <c r="S7049" s="14">
        <v>83024900</v>
      </c>
      <c r="T7049" s="21">
        <v>88.079805166666631</v>
      </c>
      <c r="U7049" s="22">
        <v>16.247939166666669</v>
      </c>
      <c r="V7049" s="22">
        <v>5.0672691666666632</v>
      </c>
      <c r="W7049" s="22">
        <v>66.7645968333333</v>
      </c>
      <c r="X7049" s="22">
        <f t="shared" si="114"/>
        <v>0.292462905</v>
      </c>
      <c r="Y7049" s="8" t="b">
        <v>0</v>
      </c>
      <c r="Z7049" s="8" t="b">
        <v>0</v>
      </c>
      <c r="AA7049" s="8" t="b">
        <v>0</v>
      </c>
      <c r="AB7049" s="8" t="b">
        <v>0</v>
      </c>
    </row>
    <row r="7050" spans="1:28" hidden="1" x14ac:dyDescent="0.2">
      <c r="A7050" s="1" t="s">
        <v>6290</v>
      </c>
      <c r="B7050" s="1" t="s">
        <v>6558</v>
      </c>
      <c r="D7050" s="3" t="s">
        <v>17580</v>
      </c>
      <c r="E7050" s="3" t="s">
        <v>20077</v>
      </c>
      <c r="F7050" s="3" t="s">
        <v>20104</v>
      </c>
      <c r="G7050" s="3" t="s">
        <v>27135</v>
      </c>
      <c r="H7050" s="3" t="s">
        <v>20127</v>
      </c>
      <c r="I7050" s="6">
        <v>830250</v>
      </c>
      <c r="J7050" s="7" t="s">
        <v>20128</v>
      </c>
      <c r="K7050" s="8">
        <v>83025000</v>
      </c>
      <c r="L7050" s="3">
        <v>2.7</v>
      </c>
      <c r="N7050" s="9">
        <v>2.7E-2</v>
      </c>
      <c r="O7050" s="9" t="b">
        <v>1</v>
      </c>
      <c r="P7050" s="10">
        <v>1.8343125363659719E-2</v>
      </c>
      <c r="Q7050" s="3" t="s">
        <v>29</v>
      </c>
      <c r="R7050" s="3" t="s">
        <v>20129</v>
      </c>
      <c r="S7050" s="14">
        <v>83025000</v>
      </c>
      <c r="T7050" s="21">
        <v>49.520021833333296</v>
      </c>
      <c r="U7050" s="22">
        <v>14.272383500000002</v>
      </c>
      <c r="V7050" s="22">
        <v>1.6049728333333342</v>
      </c>
      <c r="W7050" s="22">
        <v>33.642665499999957</v>
      </c>
      <c r="X7050" s="22">
        <f t="shared" si="114"/>
        <v>0.38535435450000005</v>
      </c>
      <c r="Y7050" s="8" t="b">
        <v>0</v>
      </c>
      <c r="Z7050" s="8" t="b">
        <v>0</v>
      </c>
      <c r="AA7050" s="8" t="b">
        <v>0</v>
      </c>
      <c r="AB7050" s="8" t="b">
        <v>0</v>
      </c>
    </row>
    <row r="7051" spans="1:28" hidden="1" x14ac:dyDescent="0.2">
      <c r="A7051" s="1" t="s">
        <v>6290</v>
      </c>
      <c r="B7051" s="1" t="s">
        <v>6558</v>
      </c>
      <c r="D7051" s="3" t="s">
        <v>17580</v>
      </c>
      <c r="E7051" s="3" t="s">
        <v>20077</v>
      </c>
      <c r="F7051" s="3" t="s">
        <v>20104</v>
      </c>
      <c r="G7051" s="3" t="s">
        <v>27135</v>
      </c>
      <c r="H7051" s="3" t="s">
        <v>20130</v>
      </c>
      <c r="I7051" s="6">
        <v>830260</v>
      </c>
      <c r="J7051" s="7" t="s">
        <v>20131</v>
      </c>
      <c r="K7051" s="8">
        <v>83026000</v>
      </c>
      <c r="L7051" s="12">
        <v>1.35</v>
      </c>
      <c r="N7051" s="9">
        <v>1.35E-2</v>
      </c>
      <c r="O7051" s="9" t="b">
        <v>1</v>
      </c>
      <c r="P7051" s="10">
        <v>5.2930710519511889E-3</v>
      </c>
      <c r="Q7051" s="3" t="s">
        <v>29</v>
      </c>
      <c r="R7051" s="3" t="s">
        <v>20132</v>
      </c>
      <c r="S7051" s="14">
        <v>83026000</v>
      </c>
      <c r="T7051" s="21">
        <v>55.910716500000035</v>
      </c>
      <c r="U7051" s="22">
        <v>32.5182151666667</v>
      </c>
      <c r="V7051" s="22">
        <v>1.47106466666667</v>
      </c>
      <c r="W7051" s="22">
        <v>21.921436666666665</v>
      </c>
      <c r="X7051" s="22">
        <f t="shared" si="114"/>
        <v>0.43899590475000044</v>
      </c>
      <c r="Y7051" s="8" t="b">
        <v>0</v>
      </c>
      <c r="Z7051" s="8" t="b">
        <v>0</v>
      </c>
      <c r="AA7051" s="8" t="b">
        <v>0</v>
      </c>
      <c r="AB7051" s="8" t="b">
        <v>0</v>
      </c>
    </row>
    <row r="7052" spans="1:28" hidden="1" x14ac:dyDescent="0.2">
      <c r="A7052" s="1" t="s">
        <v>6290</v>
      </c>
      <c r="B7052" s="1" t="s">
        <v>6558</v>
      </c>
      <c r="D7052" s="3" t="s">
        <v>17580</v>
      </c>
      <c r="E7052" s="3" t="s">
        <v>20077</v>
      </c>
      <c r="F7052" s="3" t="s">
        <v>20133</v>
      </c>
      <c r="G7052" s="3" t="s">
        <v>27136</v>
      </c>
      <c r="H7052" s="3" t="s">
        <v>20134</v>
      </c>
      <c r="I7052" s="6">
        <v>830300</v>
      </c>
      <c r="J7052" s="7" t="s">
        <v>20135</v>
      </c>
      <c r="K7052" s="8">
        <v>83030040</v>
      </c>
      <c r="L7052" s="3">
        <v>2.7</v>
      </c>
      <c r="N7052" s="9">
        <v>2.7E-2</v>
      </c>
      <c r="O7052" s="9" t="b">
        <v>1</v>
      </c>
      <c r="P7052" s="10">
        <v>9.0567417830806525E-3</v>
      </c>
      <c r="Q7052" s="3" t="s">
        <v>25</v>
      </c>
      <c r="R7052" s="3" t="s">
        <v>20136</v>
      </c>
      <c r="S7052" s="14">
        <v>83030040</v>
      </c>
      <c r="T7052" s="21">
        <v>18.928353000000001</v>
      </c>
      <c r="U7052" s="22">
        <v>11.667282500000001</v>
      </c>
      <c r="V7052" s="22">
        <v>0.91184066666666708</v>
      </c>
      <c r="W7052" s="22">
        <v>6.3492298333333332</v>
      </c>
      <c r="X7052" s="22">
        <f t="shared" si="114"/>
        <v>0.31501662750000003</v>
      </c>
      <c r="Y7052" s="8" t="b">
        <v>0</v>
      </c>
      <c r="Z7052" s="8" t="b">
        <v>0</v>
      </c>
      <c r="AA7052" s="8" t="b">
        <v>0</v>
      </c>
      <c r="AB7052" s="8" t="b">
        <v>0</v>
      </c>
    </row>
    <row r="7053" spans="1:28" hidden="1" x14ac:dyDescent="0.2">
      <c r="A7053" s="1" t="s">
        <v>6290</v>
      </c>
      <c r="B7053" s="1" t="s">
        <v>6558</v>
      </c>
      <c r="D7053" s="3" t="s">
        <v>17580</v>
      </c>
      <c r="E7053" s="3" t="s">
        <v>20077</v>
      </c>
      <c r="F7053" s="3" t="s">
        <v>20133</v>
      </c>
      <c r="G7053" s="3" t="s">
        <v>27136</v>
      </c>
      <c r="H7053" s="3" t="s">
        <v>20134</v>
      </c>
      <c r="I7053" s="6">
        <v>830300</v>
      </c>
      <c r="J7053" s="7" t="s">
        <v>20137</v>
      </c>
      <c r="K7053" s="8">
        <v>83030090</v>
      </c>
      <c r="L7053" s="3">
        <v>2.7</v>
      </c>
      <c r="N7053" s="9">
        <v>2.7E-2</v>
      </c>
      <c r="O7053" s="9" t="b">
        <v>1</v>
      </c>
      <c r="P7053" s="10">
        <v>1.4551270945416542E-2</v>
      </c>
      <c r="Q7053" s="3" t="s">
        <v>25</v>
      </c>
      <c r="R7053" s="3" t="s">
        <v>20138</v>
      </c>
      <c r="S7053" s="14">
        <v>83030090</v>
      </c>
      <c r="T7053" s="21">
        <v>14.112624166666672</v>
      </c>
      <c r="U7053" s="22">
        <v>6.2507096666666682</v>
      </c>
      <c r="V7053" s="22">
        <v>0.25611383333333337</v>
      </c>
      <c r="W7053" s="22">
        <v>7.6058006666666707</v>
      </c>
      <c r="X7053" s="22">
        <f t="shared" si="114"/>
        <v>0.16876916100000003</v>
      </c>
      <c r="Y7053" s="8" t="b">
        <v>0</v>
      </c>
      <c r="Z7053" s="8" t="b">
        <v>0</v>
      </c>
      <c r="AA7053" s="8" t="b">
        <v>0</v>
      </c>
      <c r="AB7053" s="8" t="b">
        <v>0</v>
      </c>
    </row>
    <row r="7054" spans="1:28" hidden="1" x14ac:dyDescent="0.2">
      <c r="A7054" s="1" t="s">
        <v>6290</v>
      </c>
      <c r="B7054" s="1" t="s">
        <v>6558</v>
      </c>
      <c r="D7054" s="3" t="s">
        <v>17580</v>
      </c>
      <c r="E7054" s="3" t="s">
        <v>20077</v>
      </c>
      <c r="F7054" s="3" t="s">
        <v>20139</v>
      </c>
      <c r="G7054" s="3" t="s">
        <v>27137</v>
      </c>
      <c r="H7054" s="3" t="s">
        <v>20140</v>
      </c>
      <c r="I7054" s="6">
        <v>830400</v>
      </c>
      <c r="J7054" s="7" t="s">
        <v>20141</v>
      </c>
      <c r="K7054" s="8">
        <v>83040000</v>
      </c>
      <c r="L7054" s="3">
        <v>2.7</v>
      </c>
      <c r="N7054" s="9">
        <v>2.7E-2</v>
      </c>
      <c r="O7054" s="9" t="b">
        <v>1</v>
      </c>
      <c r="P7054" s="10">
        <v>1.5595422224430236E-2</v>
      </c>
      <c r="Q7054" s="3" t="s">
        <v>25</v>
      </c>
      <c r="R7054" s="3" t="s">
        <v>20142</v>
      </c>
      <c r="S7054" s="14">
        <v>83040000</v>
      </c>
      <c r="T7054" s="21">
        <v>7.0953674999999929</v>
      </c>
      <c r="U7054" s="22">
        <v>2.8451576666666636</v>
      </c>
      <c r="V7054" s="22">
        <v>0.15186716666666669</v>
      </c>
      <c r="W7054" s="22">
        <v>4.0983426666666629</v>
      </c>
      <c r="X7054" s="22">
        <f t="shared" si="114"/>
        <v>7.6819256999999919E-2</v>
      </c>
      <c r="Y7054" s="8" t="b">
        <v>0</v>
      </c>
      <c r="Z7054" s="8" t="b">
        <v>0</v>
      </c>
      <c r="AA7054" s="8" t="b">
        <v>0</v>
      </c>
      <c r="AB7054" s="8" t="b">
        <v>0</v>
      </c>
    </row>
    <row r="7055" spans="1:28" hidden="1" x14ac:dyDescent="0.2">
      <c r="A7055" s="1" t="s">
        <v>6290</v>
      </c>
      <c r="B7055" s="1" t="s">
        <v>6558</v>
      </c>
      <c r="D7055" s="3" t="s">
        <v>17580</v>
      </c>
      <c r="E7055" s="3" t="s">
        <v>20077</v>
      </c>
      <c r="F7055" s="3" t="s">
        <v>20143</v>
      </c>
      <c r="G7055" s="3" t="s">
        <v>27138</v>
      </c>
      <c r="H7055" s="3" t="s">
        <v>20144</v>
      </c>
      <c r="I7055" s="6">
        <v>830510</v>
      </c>
      <c r="J7055" s="7" t="s">
        <v>20145</v>
      </c>
      <c r="K7055" s="8">
        <v>83051000</v>
      </c>
      <c r="L7055" s="3">
        <v>2.7</v>
      </c>
      <c r="N7055" s="9">
        <v>2.7000000000000007E-2</v>
      </c>
      <c r="O7055" s="9" t="b">
        <v>1</v>
      </c>
      <c r="P7055" s="10">
        <v>3.927813127608001E-3</v>
      </c>
      <c r="Q7055" s="3" t="s">
        <v>29</v>
      </c>
      <c r="R7055" s="3" t="s">
        <v>20146</v>
      </c>
      <c r="S7055" s="14">
        <v>83051000</v>
      </c>
      <c r="T7055" s="21">
        <v>5.5237836666666666</v>
      </c>
      <c r="U7055" s="22">
        <v>4.6990066666666666</v>
      </c>
      <c r="V7055" s="22">
        <v>2.1207E-2</v>
      </c>
      <c r="W7055" s="22">
        <v>0.80356999999999945</v>
      </c>
      <c r="X7055" s="22">
        <f t="shared" si="114"/>
        <v>0.12687318000000003</v>
      </c>
      <c r="Y7055" s="8" t="b">
        <v>0</v>
      </c>
      <c r="Z7055" s="8" t="b">
        <v>0</v>
      </c>
      <c r="AA7055" s="8" t="b">
        <v>0</v>
      </c>
      <c r="AB7055" s="8" t="b">
        <v>0</v>
      </c>
    </row>
    <row r="7056" spans="1:28" hidden="1" x14ac:dyDescent="0.2">
      <c r="A7056" s="1" t="s">
        <v>6290</v>
      </c>
      <c r="B7056" s="1" t="s">
        <v>6558</v>
      </c>
      <c r="D7056" s="3" t="s">
        <v>17580</v>
      </c>
      <c r="E7056" s="3" t="s">
        <v>20077</v>
      </c>
      <c r="F7056" s="3" t="s">
        <v>20143</v>
      </c>
      <c r="G7056" s="3" t="s">
        <v>27138</v>
      </c>
      <c r="H7056" s="3" t="s">
        <v>20147</v>
      </c>
      <c r="I7056" s="6">
        <v>830520</v>
      </c>
      <c r="J7056" s="7" t="s">
        <v>20148</v>
      </c>
      <c r="K7056" s="8">
        <v>83052000</v>
      </c>
      <c r="L7056" s="3">
        <v>2.7</v>
      </c>
      <c r="N7056" s="9">
        <v>2.7E-2</v>
      </c>
      <c r="O7056" s="9" t="b">
        <v>1</v>
      </c>
      <c r="P7056" s="10">
        <v>6.2513673453763489E-3</v>
      </c>
      <c r="Q7056" s="3" t="s">
        <v>29</v>
      </c>
      <c r="R7056" s="3" t="s">
        <v>20149</v>
      </c>
      <c r="S7056" s="14">
        <v>83052000</v>
      </c>
      <c r="T7056" s="21">
        <v>13.915162666666669</v>
      </c>
      <c r="U7056" s="22">
        <v>10.637810499999999</v>
      </c>
      <c r="V7056" s="22">
        <v>5.5544999999999997E-2</v>
      </c>
      <c r="W7056" s="22">
        <v>3.2218071666666699</v>
      </c>
      <c r="X7056" s="22">
        <f t="shared" si="114"/>
        <v>0.28722088349999997</v>
      </c>
      <c r="Y7056" s="8" t="b">
        <v>0</v>
      </c>
      <c r="Z7056" s="8" t="b">
        <v>0</v>
      </c>
      <c r="AA7056" s="8" t="b">
        <v>0</v>
      </c>
      <c r="AB7056" s="8" t="b">
        <v>0</v>
      </c>
    </row>
    <row r="7057" spans="1:28" hidden="1" x14ac:dyDescent="0.2">
      <c r="A7057" s="1" t="s">
        <v>6290</v>
      </c>
      <c r="B7057" s="1" t="s">
        <v>6558</v>
      </c>
      <c r="D7057" s="3" t="s">
        <v>17580</v>
      </c>
      <c r="E7057" s="3" t="s">
        <v>20077</v>
      </c>
      <c r="F7057" s="3" t="s">
        <v>20143</v>
      </c>
      <c r="G7057" s="3" t="s">
        <v>27138</v>
      </c>
      <c r="H7057" s="3" t="s">
        <v>20150</v>
      </c>
      <c r="I7057" s="6">
        <v>830590</v>
      </c>
      <c r="J7057" s="7" t="s">
        <v>20151</v>
      </c>
      <c r="K7057" s="8">
        <v>83059000</v>
      </c>
      <c r="L7057" s="3">
        <v>2.7</v>
      </c>
      <c r="N7057" s="9">
        <v>2.7E-2</v>
      </c>
      <c r="O7057" s="9" t="b">
        <v>1</v>
      </c>
      <c r="P7057" s="10">
        <v>1.5893111911863898E-2</v>
      </c>
      <c r="Q7057" s="3" t="s">
        <v>29</v>
      </c>
      <c r="R7057" s="3" t="s">
        <v>20152</v>
      </c>
      <c r="S7057" s="14">
        <v>83059000</v>
      </c>
      <c r="T7057" s="21">
        <v>5.0858161666666692</v>
      </c>
      <c r="U7057" s="22">
        <v>1.9610805</v>
      </c>
      <c r="V7057" s="22">
        <v>0.13105249999999999</v>
      </c>
      <c r="W7057" s="22">
        <v>2.9936831666666688</v>
      </c>
      <c r="X7057" s="22">
        <f t="shared" si="114"/>
        <v>5.2949173500000002E-2</v>
      </c>
      <c r="Y7057" s="8" t="b">
        <v>0</v>
      </c>
      <c r="Z7057" s="8" t="b">
        <v>0</v>
      </c>
      <c r="AA7057" s="8" t="b">
        <v>0</v>
      </c>
      <c r="AB7057" s="8" t="b">
        <v>0</v>
      </c>
    </row>
    <row r="7058" spans="1:28" hidden="1" x14ac:dyDescent="0.2">
      <c r="A7058" s="1" t="s">
        <v>6290</v>
      </c>
      <c r="B7058" s="1" t="s">
        <v>6558</v>
      </c>
      <c r="D7058" s="3" t="s">
        <v>17580</v>
      </c>
      <c r="E7058" s="3" t="s">
        <v>20077</v>
      </c>
      <c r="F7058" s="3" t="s">
        <v>20153</v>
      </c>
      <c r="G7058" s="3" t="s">
        <v>27139</v>
      </c>
      <c r="H7058" s="3" t="s">
        <v>20154</v>
      </c>
      <c r="I7058" s="6">
        <v>830610</v>
      </c>
      <c r="J7058" s="7" t="s">
        <v>20155</v>
      </c>
      <c r="K7058" s="8">
        <v>83061000</v>
      </c>
      <c r="L7058" s="3">
        <v>0</v>
      </c>
      <c r="N7058" s="9">
        <v>0</v>
      </c>
      <c r="O7058" s="9" t="b">
        <v>1</v>
      </c>
      <c r="P7058" s="10">
        <v>0</v>
      </c>
      <c r="Q7058" s="3" t="s">
        <v>29</v>
      </c>
      <c r="R7058" s="3" t="s">
        <v>20156</v>
      </c>
      <c r="S7058" s="14">
        <v>83061000</v>
      </c>
      <c r="T7058" s="21">
        <v>2.5706033333333327</v>
      </c>
      <c r="U7058" s="22">
        <v>0.27949016666666665</v>
      </c>
      <c r="V7058" s="22">
        <v>7.1783166666666662E-2</v>
      </c>
      <c r="W7058" s="22">
        <v>2.2193299999999994</v>
      </c>
      <c r="X7058" s="22">
        <f t="shared" si="114"/>
        <v>0</v>
      </c>
      <c r="Y7058" s="8" t="b">
        <v>0</v>
      </c>
      <c r="Z7058" s="8" t="b">
        <v>0</v>
      </c>
      <c r="AA7058" s="8" t="b">
        <v>0</v>
      </c>
      <c r="AB7058" s="8" t="b">
        <v>0</v>
      </c>
    </row>
    <row r="7059" spans="1:28" hidden="1" x14ac:dyDescent="0.2">
      <c r="A7059" s="1" t="s">
        <v>6290</v>
      </c>
      <c r="B7059" s="1" t="s">
        <v>6558</v>
      </c>
      <c r="D7059" s="3" t="s">
        <v>17580</v>
      </c>
      <c r="E7059" s="3" t="s">
        <v>20077</v>
      </c>
      <c r="F7059" s="3" t="s">
        <v>20153</v>
      </c>
      <c r="G7059" s="3" t="s">
        <v>27139</v>
      </c>
      <c r="H7059" s="3" t="s">
        <v>20157</v>
      </c>
      <c r="I7059" s="6">
        <v>830621</v>
      </c>
      <c r="J7059" s="7" t="s">
        <v>20158</v>
      </c>
      <c r="K7059" s="8">
        <v>83062100</v>
      </c>
      <c r="L7059" s="3">
        <v>0</v>
      </c>
      <c r="N7059" s="9">
        <v>0</v>
      </c>
      <c r="O7059" s="9" t="b">
        <v>1</v>
      </c>
      <c r="P7059" s="10">
        <v>0</v>
      </c>
      <c r="Q7059" s="3" t="s">
        <v>25</v>
      </c>
      <c r="R7059" s="3" t="s">
        <v>20159</v>
      </c>
      <c r="S7059" s="14">
        <v>83062100</v>
      </c>
      <c r="T7059" s="21">
        <v>8.1012433333333362</v>
      </c>
      <c r="U7059" s="22">
        <v>5.3960391666666689</v>
      </c>
      <c r="V7059" s="22">
        <v>2.5117833333333343E-2</v>
      </c>
      <c r="W7059" s="22">
        <v>2.6800863333333331</v>
      </c>
      <c r="X7059" s="22">
        <f t="shared" si="114"/>
        <v>0</v>
      </c>
      <c r="Y7059" s="8" t="b">
        <v>0</v>
      </c>
      <c r="Z7059" s="8" t="b">
        <v>0</v>
      </c>
      <c r="AA7059" s="8" t="b">
        <v>0</v>
      </c>
      <c r="AB7059" s="8" t="b">
        <v>0</v>
      </c>
    </row>
    <row r="7060" spans="1:28" hidden="1" x14ac:dyDescent="0.2">
      <c r="A7060" s="1" t="s">
        <v>6290</v>
      </c>
      <c r="B7060" s="1" t="s">
        <v>6558</v>
      </c>
      <c r="D7060" s="3" t="s">
        <v>17580</v>
      </c>
      <c r="E7060" s="3" t="s">
        <v>20077</v>
      </c>
      <c r="F7060" s="3" t="s">
        <v>20153</v>
      </c>
      <c r="G7060" s="3" t="s">
        <v>27139</v>
      </c>
      <c r="H7060" s="3" t="s">
        <v>20160</v>
      </c>
      <c r="I7060" s="6">
        <v>830629</v>
      </c>
      <c r="J7060" s="7" t="s">
        <v>20161</v>
      </c>
      <c r="K7060" s="8">
        <v>83062900</v>
      </c>
      <c r="L7060" s="3">
        <v>0</v>
      </c>
      <c r="N7060" s="9">
        <v>0</v>
      </c>
      <c r="O7060" s="9" t="b">
        <v>1</v>
      </c>
      <c r="P7060" s="10">
        <v>0</v>
      </c>
      <c r="Q7060" s="3" t="s">
        <v>25</v>
      </c>
      <c r="R7060" s="3" t="s">
        <v>20162</v>
      </c>
      <c r="S7060" s="14">
        <v>83062900</v>
      </c>
      <c r="T7060" s="21">
        <v>41.392380333333378</v>
      </c>
      <c r="U7060" s="22">
        <v>4.4370644999999964</v>
      </c>
      <c r="V7060" s="22">
        <v>0.56238100000000024</v>
      </c>
      <c r="W7060" s="22">
        <v>36.392934833333378</v>
      </c>
      <c r="X7060" s="22">
        <f t="shared" si="114"/>
        <v>0</v>
      </c>
      <c r="Y7060" s="8" t="b">
        <v>0</v>
      </c>
      <c r="Z7060" s="8" t="b">
        <v>0</v>
      </c>
      <c r="AA7060" s="8" t="b">
        <v>0</v>
      </c>
      <c r="AB7060" s="8" t="b">
        <v>0</v>
      </c>
    </row>
    <row r="7061" spans="1:28" hidden="1" x14ac:dyDescent="0.2">
      <c r="A7061" s="1" t="s">
        <v>6290</v>
      </c>
      <c r="B7061" s="1" t="s">
        <v>6558</v>
      </c>
      <c r="D7061" s="3" t="s">
        <v>17580</v>
      </c>
      <c r="E7061" s="3" t="s">
        <v>20077</v>
      </c>
      <c r="F7061" s="3" t="s">
        <v>20153</v>
      </c>
      <c r="G7061" s="3" t="s">
        <v>27139</v>
      </c>
      <c r="H7061" s="3" t="s">
        <v>20163</v>
      </c>
      <c r="I7061" s="6">
        <v>830630</v>
      </c>
      <c r="J7061" s="7" t="s">
        <v>20164</v>
      </c>
      <c r="K7061" s="8">
        <v>83063000</v>
      </c>
      <c r="L7061" s="3">
        <v>2.7</v>
      </c>
      <c r="N7061" s="9">
        <v>2.7E-2</v>
      </c>
      <c r="O7061" s="9" t="b">
        <v>1</v>
      </c>
      <c r="P7061" s="10">
        <v>2.2817396322300745E-2</v>
      </c>
      <c r="Q7061" s="3" t="s">
        <v>25</v>
      </c>
      <c r="R7061" s="3" t="s">
        <v>20165</v>
      </c>
      <c r="S7061" s="14">
        <v>83063000</v>
      </c>
      <c r="T7061" s="21">
        <v>22.839442333333334</v>
      </c>
      <c r="U7061" s="22">
        <v>3.3241830000000001</v>
      </c>
      <c r="V7061" s="22">
        <v>0.2139035</v>
      </c>
      <c r="W7061" s="22">
        <v>19.301355833333336</v>
      </c>
      <c r="X7061" s="22">
        <f t="shared" si="114"/>
        <v>8.9752941000000003E-2</v>
      </c>
      <c r="Y7061" s="8" t="b">
        <v>0</v>
      </c>
      <c r="Z7061" s="8" t="b">
        <v>0</v>
      </c>
      <c r="AA7061" s="8" t="b">
        <v>0</v>
      </c>
      <c r="AB7061" s="8" t="b">
        <v>0</v>
      </c>
    </row>
    <row r="7062" spans="1:28" hidden="1" x14ac:dyDescent="0.2">
      <c r="A7062" s="1" t="s">
        <v>6290</v>
      </c>
      <c r="B7062" s="1" t="s">
        <v>6558</v>
      </c>
      <c r="D7062" s="3" t="s">
        <v>17580</v>
      </c>
      <c r="E7062" s="3" t="s">
        <v>20077</v>
      </c>
      <c r="F7062" s="3" t="s">
        <v>20166</v>
      </c>
      <c r="G7062" s="3" t="s">
        <v>27140</v>
      </c>
      <c r="H7062" s="3" t="s">
        <v>20167</v>
      </c>
      <c r="I7062" s="6">
        <v>830710</v>
      </c>
      <c r="J7062" s="7" t="s">
        <v>20168</v>
      </c>
      <c r="K7062" s="8">
        <v>83071000</v>
      </c>
      <c r="L7062" s="12">
        <v>1.35</v>
      </c>
      <c r="N7062" s="9">
        <v>1.35E-2</v>
      </c>
      <c r="O7062" s="9" t="b">
        <v>1</v>
      </c>
      <c r="P7062" s="10">
        <v>5.4938619926112302E-3</v>
      </c>
      <c r="Q7062" s="3" t="s">
        <v>29</v>
      </c>
      <c r="R7062" s="3" t="s">
        <v>20169</v>
      </c>
      <c r="S7062" s="14">
        <v>83071000</v>
      </c>
      <c r="T7062" s="21">
        <v>27.432613333333332</v>
      </c>
      <c r="U7062" s="22">
        <v>14.633297499999996</v>
      </c>
      <c r="V7062" s="22">
        <v>1.6355386666666667</v>
      </c>
      <c r="W7062" s="22">
        <v>11.163777166666669</v>
      </c>
      <c r="X7062" s="22">
        <f t="shared" si="114"/>
        <v>0.19754951624999995</v>
      </c>
      <c r="Y7062" s="8" t="b">
        <v>0</v>
      </c>
      <c r="Z7062" s="8" t="b">
        <v>0</v>
      </c>
      <c r="AA7062" s="8" t="b">
        <v>0</v>
      </c>
      <c r="AB7062" s="8" t="b">
        <v>0</v>
      </c>
    </row>
    <row r="7063" spans="1:28" hidden="1" x14ac:dyDescent="0.2">
      <c r="A7063" s="1" t="s">
        <v>6290</v>
      </c>
      <c r="B7063" s="1" t="s">
        <v>6558</v>
      </c>
      <c r="D7063" s="3" t="s">
        <v>17580</v>
      </c>
      <c r="E7063" s="3" t="s">
        <v>20077</v>
      </c>
      <c r="F7063" s="3" t="s">
        <v>20166</v>
      </c>
      <c r="G7063" s="3" t="s">
        <v>27140</v>
      </c>
      <c r="H7063" s="3" t="s">
        <v>20170</v>
      </c>
      <c r="I7063" s="6">
        <v>830790</v>
      </c>
      <c r="J7063" s="7" t="s">
        <v>20171</v>
      </c>
      <c r="K7063" s="8">
        <v>83079000</v>
      </c>
      <c r="L7063" s="12">
        <v>1.35</v>
      </c>
      <c r="N7063" s="9">
        <v>1.35E-2</v>
      </c>
      <c r="O7063" s="9" t="b">
        <v>1</v>
      </c>
      <c r="P7063" s="10">
        <v>3.3720805785419005E-3</v>
      </c>
      <c r="Q7063" s="3" t="s">
        <v>29</v>
      </c>
      <c r="R7063" s="3" t="s">
        <v>20172</v>
      </c>
      <c r="S7063" s="14">
        <v>83079000</v>
      </c>
      <c r="T7063" s="21">
        <v>8.2979411666666678</v>
      </c>
      <c r="U7063" s="22">
        <v>4.8654665000000028</v>
      </c>
      <c r="V7063" s="22">
        <v>1.3597838333333334</v>
      </c>
      <c r="W7063" s="22">
        <v>2.0726908333333327</v>
      </c>
      <c r="X7063" s="22">
        <f t="shared" si="114"/>
        <v>6.5683797750000036E-2</v>
      </c>
      <c r="Y7063" s="8" t="b">
        <v>0</v>
      </c>
      <c r="Z7063" s="8" t="b">
        <v>0</v>
      </c>
      <c r="AA7063" s="8" t="b">
        <v>0</v>
      </c>
      <c r="AB7063" s="8" t="b">
        <v>0</v>
      </c>
    </row>
    <row r="7064" spans="1:28" hidden="1" x14ac:dyDescent="0.2">
      <c r="A7064" s="1" t="s">
        <v>6290</v>
      </c>
      <c r="B7064" s="1" t="s">
        <v>6558</v>
      </c>
      <c r="D7064" s="3" t="s">
        <v>17580</v>
      </c>
      <c r="E7064" s="3" t="s">
        <v>20077</v>
      </c>
      <c r="F7064" s="3" t="s">
        <v>20173</v>
      </c>
      <c r="G7064" s="3" t="s">
        <v>27141</v>
      </c>
      <c r="H7064" s="3" t="s">
        <v>20174</v>
      </c>
      <c r="I7064" s="6">
        <v>830810</v>
      </c>
      <c r="J7064" s="7" t="s">
        <v>20175</v>
      </c>
      <c r="K7064" s="8">
        <v>83081000</v>
      </c>
      <c r="L7064" s="3">
        <v>2.7</v>
      </c>
      <c r="N7064" s="9">
        <v>2.7E-2</v>
      </c>
      <c r="O7064" s="9" t="b">
        <v>1</v>
      </c>
      <c r="P7064" s="10">
        <v>1.0448099476462948E-2</v>
      </c>
      <c r="Q7064" s="3" t="s">
        <v>29</v>
      </c>
      <c r="R7064" s="3" t="s">
        <v>20176</v>
      </c>
      <c r="S7064" s="14">
        <v>83081000</v>
      </c>
      <c r="T7064" s="21">
        <v>9.3852954999999945</v>
      </c>
      <c r="U7064" s="22">
        <v>4.8534558333333271</v>
      </c>
      <c r="V7064" s="22">
        <v>0.90004333333333364</v>
      </c>
      <c r="W7064" s="22">
        <v>3.6317963333333343</v>
      </c>
      <c r="X7064" s="22">
        <f t="shared" si="114"/>
        <v>0.13104330749999982</v>
      </c>
      <c r="Y7064" s="8" t="b">
        <v>0</v>
      </c>
      <c r="Z7064" s="8" t="b">
        <v>0</v>
      </c>
      <c r="AA7064" s="8" t="b">
        <v>0</v>
      </c>
      <c r="AB7064" s="8" t="b">
        <v>0</v>
      </c>
    </row>
    <row r="7065" spans="1:28" hidden="1" x14ac:dyDescent="0.2">
      <c r="A7065" s="1" t="s">
        <v>6290</v>
      </c>
      <c r="B7065" s="1" t="s">
        <v>6558</v>
      </c>
      <c r="D7065" s="3" t="s">
        <v>17580</v>
      </c>
      <c r="E7065" s="3" t="s">
        <v>20077</v>
      </c>
      <c r="F7065" s="3" t="s">
        <v>20173</v>
      </c>
      <c r="G7065" s="3" t="s">
        <v>27141</v>
      </c>
      <c r="H7065" s="3" t="s">
        <v>20177</v>
      </c>
      <c r="I7065" s="6">
        <v>830820</v>
      </c>
      <c r="J7065" s="7" t="s">
        <v>20178</v>
      </c>
      <c r="K7065" s="8">
        <v>83082000</v>
      </c>
      <c r="L7065" s="3">
        <v>2.7</v>
      </c>
      <c r="N7065" s="9">
        <v>2.7E-2</v>
      </c>
      <c r="O7065" s="9" t="b">
        <v>1</v>
      </c>
      <c r="P7065" s="10">
        <v>4.3179558553628717E-3</v>
      </c>
      <c r="Q7065" s="3" t="s">
        <v>29</v>
      </c>
      <c r="R7065" s="3" t="s">
        <v>20179</v>
      </c>
      <c r="S7065" s="14">
        <v>83082000</v>
      </c>
      <c r="T7065" s="21">
        <v>22.237937166666658</v>
      </c>
      <c r="U7065" s="22">
        <v>18.455118333333328</v>
      </c>
      <c r="V7065" s="22">
        <v>0.22643250000000001</v>
      </c>
      <c r="W7065" s="22">
        <v>3.5563863333333301</v>
      </c>
      <c r="X7065" s="22">
        <f t="shared" si="114"/>
        <v>0.49828819499999982</v>
      </c>
      <c r="Y7065" s="8" t="b">
        <v>0</v>
      </c>
      <c r="Z7065" s="8" t="b">
        <v>0</v>
      </c>
      <c r="AA7065" s="8" t="b">
        <v>0</v>
      </c>
      <c r="AB7065" s="8" t="b">
        <v>0</v>
      </c>
    </row>
    <row r="7066" spans="1:28" hidden="1" x14ac:dyDescent="0.2">
      <c r="A7066" s="1" t="s">
        <v>6290</v>
      </c>
      <c r="B7066" s="1" t="s">
        <v>6558</v>
      </c>
      <c r="D7066" s="3" t="s">
        <v>17580</v>
      </c>
      <c r="E7066" s="3" t="s">
        <v>20077</v>
      </c>
      <c r="F7066" s="3" t="s">
        <v>20173</v>
      </c>
      <c r="G7066" s="3" t="s">
        <v>27141</v>
      </c>
      <c r="H7066" s="3" t="s">
        <v>20180</v>
      </c>
      <c r="I7066" s="6">
        <v>830890</v>
      </c>
      <c r="J7066" s="7" t="s">
        <v>20181</v>
      </c>
      <c r="K7066" s="8">
        <v>83089000</v>
      </c>
      <c r="L7066" s="3">
        <v>2.7</v>
      </c>
      <c r="N7066" s="9">
        <v>2.7E-2</v>
      </c>
      <c r="O7066" s="9" t="b">
        <v>1</v>
      </c>
      <c r="P7066" s="10">
        <v>1.9927304098505256E-2</v>
      </c>
      <c r="Q7066" s="3" t="s">
        <v>29</v>
      </c>
      <c r="R7066" s="3" t="s">
        <v>20182</v>
      </c>
      <c r="S7066" s="14">
        <v>83089000</v>
      </c>
      <c r="T7066" s="21">
        <v>19.285087666666666</v>
      </c>
      <c r="U7066" s="22">
        <v>4.6530433333333354</v>
      </c>
      <c r="V7066" s="22">
        <v>0.39871816666666671</v>
      </c>
      <c r="W7066" s="22">
        <v>14.233326166666663</v>
      </c>
      <c r="X7066" s="22">
        <f t="shared" si="114"/>
        <v>0.12563217000000004</v>
      </c>
      <c r="Y7066" s="8" t="b">
        <v>0</v>
      </c>
      <c r="Z7066" s="8" t="b">
        <v>0</v>
      </c>
      <c r="AA7066" s="8" t="b">
        <v>0</v>
      </c>
      <c r="AB7066" s="8" t="b">
        <v>0</v>
      </c>
    </row>
    <row r="7067" spans="1:28" hidden="1" x14ac:dyDescent="0.2">
      <c r="A7067" s="1" t="s">
        <v>6290</v>
      </c>
      <c r="B7067" s="1" t="s">
        <v>6558</v>
      </c>
      <c r="D7067" s="3" t="s">
        <v>17580</v>
      </c>
      <c r="E7067" s="3" t="s">
        <v>20077</v>
      </c>
      <c r="F7067" s="3" t="s">
        <v>20183</v>
      </c>
      <c r="G7067" s="3" t="s">
        <v>27142</v>
      </c>
      <c r="H7067" s="3" t="s">
        <v>20184</v>
      </c>
      <c r="I7067" s="6">
        <v>830910</v>
      </c>
      <c r="J7067" s="7" t="s">
        <v>20185</v>
      </c>
      <c r="K7067" s="8">
        <v>83091000</v>
      </c>
      <c r="L7067" s="3">
        <v>2.7</v>
      </c>
      <c r="N7067" s="9">
        <v>2.7E-2</v>
      </c>
      <c r="O7067" s="9" t="b">
        <v>1</v>
      </c>
      <c r="P7067" s="10">
        <v>2.6664931189857363E-4</v>
      </c>
      <c r="Q7067" s="3" t="s">
        <v>29</v>
      </c>
      <c r="R7067" s="3" t="s">
        <v>20186</v>
      </c>
      <c r="S7067" s="14">
        <v>83091000</v>
      </c>
      <c r="T7067" s="21">
        <v>6.1692939999999998</v>
      </c>
      <c r="U7067" s="22">
        <v>6.0646146666666674</v>
      </c>
      <c r="V7067" s="22">
        <v>4.3751999999999999E-2</v>
      </c>
      <c r="W7067" s="22">
        <v>6.0927333333333299E-2</v>
      </c>
      <c r="X7067" s="22">
        <f t="shared" si="114"/>
        <v>0.16374459600000002</v>
      </c>
      <c r="Y7067" s="8" t="b">
        <v>0</v>
      </c>
      <c r="Z7067" s="8" t="b">
        <v>0</v>
      </c>
      <c r="AA7067" s="8" t="b">
        <v>0</v>
      </c>
      <c r="AB7067" s="8" t="b">
        <v>0</v>
      </c>
    </row>
    <row r="7068" spans="1:28" hidden="1" x14ac:dyDescent="0.2">
      <c r="A7068" s="1" t="s">
        <v>6290</v>
      </c>
      <c r="B7068" s="1" t="s">
        <v>6558</v>
      </c>
      <c r="D7068" s="3" t="s">
        <v>17580</v>
      </c>
      <c r="E7068" s="3" t="s">
        <v>20077</v>
      </c>
      <c r="F7068" s="3" t="s">
        <v>20183</v>
      </c>
      <c r="G7068" s="3" t="s">
        <v>27142</v>
      </c>
      <c r="H7068" s="3" t="s">
        <v>20187</v>
      </c>
      <c r="I7068" s="6">
        <v>830990</v>
      </c>
      <c r="J7068" s="7" t="s">
        <v>20188</v>
      </c>
      <c r="K7068" s="8">
        <v>83099010</v>
      </c>
      <c r="L7068" s="3">
        <v>3.7</v>
      </c>
      <c r="N7068" s="9">
        <v>3.6999999999999998E-2</v>
      </c>
      <c r="O7068" s="9" t="b">
        <v>1</v>
      </c>
      <c r="P7068" s="10">
        <v>2.6994049276100542E-3</v>
      </c>
      <c r="Q7068" s="3" t="s">
        <v>29</v>
      </c>
      <c r="R7068" s="3" t="s">
        <v>20189</v>
      </c>
      <c r="S7068" s="14">
        <v>83099010</v>
      </c>
      <c r="T7068" s="21">
        <v>44.889888666666636</v>
      </c>
      <c r="U7068" s="22">
        <v>40.989174499999969</v>
      </c>
      <c r="V7068" s="22">
        <v>0.6256875000000004</v>
      </c>
      <c r="W7068" s="22">
        <v>3.2750266666666663</v>
      </c>
      <c r="X7068" s="22">
        <f t="shared" si="114"/>
        <v>1.5165994564999987</v>
      </c>
      <c r="Y7068" s="8" t="b">
        <v>0</v>
      </c>
      <c r="Z7068" s="8" t="b">
        <v>0</v>
      </c>
      <c r="AA7068" s="8" t="b">
        <v>0</v>
      </c>
      <c r="AB7068" s="8" t="b">
        <v>0</v>
      </c>
    </row>
    <row r="7069" spans="1:28" hidden="1" x14ac:dyDescent="0.2">
      <c r="A7069" s="1" t="s">
        <v>6290</v>
      </c>
      <c r="B7069" s="1" t="s">
        <v>6558</v>
      </c>
      <c r="D7069" s="3" t="s">
        <v>17580</v>
      </c>
      <c r="E7069" s="3" t="s">
        <v>20077</v>
      </c>
      <c r="F7069" s="3" t="s">
        <v>20183</v>
      </c>
      <c r="G7069" s="3" t="s">
        <v>27142</v>
      </c>
      <c r="H7069" s="3" t="s">
        <v>20187</v>
      </c>
      <c r="I7069" s="6">
        <v>830990</v>
      </c>
      <c r="J7069" s="7" t="s">
        <v>20190</v>
      </c>
      <c r="K7069" s="8">
        <v>83099090</v>
      </c>
      <c r="L7069" s="3">
        <v>2.7</v>
      </c>
      <c r="N7069" s="9">
        <v>2.7E-2</v>
      </c>
      <c r="O7069" s="9" t="b">
        <v>1</v>
      </c>
      <c r="P7069" s="10">
        <v>2.8985437600539204E-3</v>
      </c>
      <c r="Q7069" s="3" t="s">
        <v>29</v>
      </c>
      <c r="R7069" s="3" t="s">
        <v>20191</v>
      </c>
      <c r="S7069" s="14">
        <v>83099090</v>
      </c>
      <c r="T7069" s="21">
        <v>160.75189666666662</v>
      </c>
      <c r="U7069" s="22">
        <v>142.71861466666667</v>
      </c>
      <c r="V7069" s="22">
        <v>0.77600766666666643</v>
      </c>
      <c r="W7069" s="22">
        <v>17.257274333333307</v>
      </c>
      <c r="X7069" s="22">
        <f t="shared" si="114"/>
        <v>3.853402596</v>
      </c>
      <c r="Y7069" s="8" t="b">
        <v>0</v>
      </c>
      <c r="Z7069" s="8" t="b">
        <v>0</v>
      </c>
      <c r="AA7069" s="8" t="b">
        <v>0</v>
      </c>
      <c r="AB7069" s="8" t="b">
        <v>0</v>
      </c>
    </row>
    <row r="7070" spans="1:28" hidden="1" x14ac:dyDescent="0.2">
      <c r="A7070" s="1" t="s">
        <v>6290</v>
      </c>
      <c r="B7070" s="1" t="s">
        <v>6558</v>
      </c>
      <c r="D7070" s="3" t="s">
        <v>17580</v>
      </c>
      <c r="E7070" s="3" t="s">
        <v>20077</v>
      </c>
      <c r="F7070" s="3" t="s">
        <v>20192</v>
      </c>
      <c r="G7070" s="3" t="s">
        <v>27143</v>
      </c>
      <c r="H7070" s="3" t="s">
        <v>20193</v>
      </c>
      <c r="I7070" s="6">
        <v>831000</v>
      </c>
      <c r="J7070" s="7" t="s">
        <v>20194</v>
      </c>
      <c r="K7070" s="8">
        <v>83100000</v>
      </c>
      <c r="L7070" s="3">
        <v>2.7</v>
      </c>
      <c r="N7070" s="9">
        <v>2.7E-2</v>
      </c>
      <c r="O7070" s="9" t="b">
        <v>1</v>
      </c>
      <c r="P7070" s="10">
        <v>1.5073198065411285E-2</v>
      </c>
      <c r="Q7070" s="3" t="s">
        <v>29</v>
      </c>
      <c r="R7070" s="3" t="s">
        <v>20195</v>
      </c>
      <c r="S7070" s="14">
        <v>83100000</v>
      </c>
      <c r="T7070" s="21">
        <v>21.026484666666668</v>
      </c>
      <c r="U7070" s="22">
        <v>8.6572733333333343</v>
      </c>
      <c r="V7070" s="22">
        <v>0.63082733333333352</v>
      </c>
      <c r="W7070" s="22">
        <v>11.738383999999998</v>
      </c>
      <c r="X7070" s="22">
        <f t="shared" si="114"/>
        <v>0.23374638000000003</v>
      </c>
      <c r="Y7070" s="8" t="b">
        <v>0</v>
      </c>
      <c r="Z7070" s="8" t="b">
        <v>0</v>
      </c>
      <c r="AA7070" s="8" t="b">
        <v>0</v>
      </c>
      <c r="AB7070" s="8" t="b">
        <v>0</v>
      </c>
    </row>
    <row r="7071" spans="1:28" hidden="1" x14ac:dyDescent="0.2">
      <c r="A7071" s="1" t="s">
        <v>6290</v>
      </c>
      <c r="B7071" s="1" t="s">
        <v>6558</v>
      </c>
      <c r="D7071" s="3" t="s">
        <v>17580</v>
      </c>
      <c r="E7071" s="3" t="s">
        <v>20077</v>
      </c>
      <c r="F7071" s="3" t="s">
        <v>20196</v>
      </c>
      <c r="G7071" s="3" t="s">
        <v>27144</v>
      </c>
      <c r="H7071" s="3" t="s">
        <v>20197</v>
      </c>
      <c r="I7071" s="6">
        <v>831110</v>
      </c>
      <c r="J7071" s="7" t="s">
        <v>20198</v>
      </c>
      <c r="K7071" s="8">
        <v>83111000</v>
      </c>
      <c r="L7071" s="3">
        <v>2.7</v>
      </c>
      <c r="N7071" s="9">
        <v>2.7E-2</v>
      </c>
      <c r="O7071" s="9" t="b">
        <v>1</v>
      </c>
      <c r="P7071" s="10">
        <v>4.5573402742861363E-3</v>
      </c>
      <c r="Q7071" s="3" t="s">
        <v>29</v>
      </c>
      <c r="R7071" s="3" t="s">
        <v>20199</v>
      </c>
      <c r="S7071" s="14">
        <v>83111000</v>
      </c>
      <c r="T7071" s="21">
        <v>10.81420533333333</v>
      </c>
      <c r="U7071" s="22">
        <v>8.7015996666666666</v>
      </c>
      <c r="V7071" s="22">
        <v>0.28727183333333361</v>
      </c>
      <c r="W7071" s="22">
        <v>1.82533383333333</v>
      </c>
      <c r="X7071" s="22">
        <f t="shared" si="114"/>
        <v>0.234943191</v>
      </c>
      <c r="Y7071" s="8" t="b">
        <v>0</v>
      </c>
      <c r="Z7071" s="8" t="b">
        <v>0</v>
      </c>
      <c r="AA7071" s="8" t="b">
        <v>0</v>
      </c>
      <c r="AB7071" s="8" t="b">
        <v>0</v>
      </c>
    </row>
    <row r="7072" spans="1:28" hidden="1" x14ac:dyDescent="0.2">
      <c r="A7072" s="1" t="s">
        <v>6290</v>
      </c>
      <c r="B7072" s="1" t="s">
        <v>6558</v>
      </c>
      <c r="D7072" s="3" t="s">
        <v>17580</v>
      </c>
      <c r="E7072" s="3" t="s">
        <v>20077</v>
      </c>
      <c r="F7072" s="3" t="s">
        <v>20196</v>
      </c>
      <c r="G7072" s="3" t="s">
        <v>27144</v>
      </c>
      <c r="H7072" s="3" t="s">
        <v>20200</v>
      </c>
      <c r="I7072" s="6">
        <v>831120</v>
      </c>
      <c r="J7072" s="7" t="s">
        <v>20201</v>
      </c>
      <c r="K7072" s="8">
        <v>83112000</v>
      </c>
      <c r="L7072" s="3">
        <v>2.7</v>
      </c>
      <c r="N7072" s="9">
        <v>2.7E-2</v>
      </c>
      <c r="O7072" s="9" t="b">
        <v>1</v>
      </c>
      <c r="P7072" s="10">
        <v>2.5130752982441321E-3</v>
      </c>
      <c r="Q7072" s="3" t="s">
        <v>29</v>
      </c>
      <c r="R7072" s="3" t="s">
        <v>20202</v>
      </c>
      <c r="S7072" s="14">
        <v>83112000</v>
      </c>
      <c r="T7072" s="21">
        <v>8.3341119999999993</v>
      </c>
      <c r="U7072" s="22">
        <v>6.4160243333333327</v>
      </c>
      <c r="V7072" s="22">
        <v>1.1423746666666665</v>
      </c>
      <c r="W7072" s="22">
        <v>0.77571299999999999</v>
      </c>
      <c r="X7072" s="22">
        <f t="shared" si="114"/>
        <v>0.17323265699999998</v>
      </c>
      <c r="Y7072" s="8" t="b">
        <v>0</v>
      </c>
      <c r="Z7072" s="8" t="b">
        <v>0</v>
      </c>
      <c r="AA7072" s="8" t="b">
        <v>0</v>
      </c>
      <c r="AB7072" s="8" t="b">
        <v>0</v>
      </c>
    </row>
    <row r="7073" spans="1:28" hidden="1" x14ac:dyDescent="0.2">
      <c r="A7073" s="1" t="s">
        <v>6290</v>
      </c>
      <c r="B7073" s="1" t="s">
        <v>6558</v>
      </c>
      <c r="D7073" s="3" t="s">
        <v>17580</v>
      </c>
      <c r="E7073" s="3" t="s">
        <v>20077</v>
      </c>
      <c r="F7073" s="3" t="s">
        <v>20196</v>
      </c>
      <c r="G7073" s="3" t="s">
        <v>27144</v>
      </c>
      <c r="H7073" s="3" t="s">
        <v>20203</v>
      </c>
      <c r="I7073" s="6">
        <v>831130</v>
      </c>
      <c r="J7073" s="7" t="s">
        <v>20204</v>
      </c>
      <c r="K7073" s="8">
        <v>83113000</v>
      </c>
      <c r="L7073" s="3">
        <v>2.7</v>
      </c>
      <c r="N7073" s="9">
        <v>2.7E-2</v>
      </c>
      <c r="O7073" s="9" t="b">
        <v>1</v>
      </c>
      <c r="P7073" s="10">
        <v>1.2263369012778098E-2</v>
      </c>
      <c r="Q7073" s="3" t="s">
        <v>29</v>
      </c>
      <c r="R7073" s="3" t="s">
        <v>20205</v>
      </c>
      <c r="S7073" s="14">
        <v>83113000</v>
      </c>
      <c r="T7073" s="21">
        <v>6.0920853333333316</v>
      </c>
      <c r="U7073" s="22">
        <v>3.1546360000000013</v>
      </c>
      <c r="V7073" s="22">
        <v>0.17043116666666669</v>
      </c>
      <c r="W7073" s="22">
        <v>2.7670181666666633</v>
      </c>
      <c r="X7073" s="22">
        <f t="shared" si="114"/>
        <v>8.5175172000000035E-2</v>
      </c>
      <c r="Y7073" s="8" t="b">
        <v>0</v>
      </c>
      <c r="Z7073" s="8" t="b">
        <v>0</v>
      </c>
      <c r="AA7073" s="8" t="b">
        <v>0</v>
      </c>
      <c r="AB7073" s="8" t="b">
        <v>0</v>
      </c>
    </row>
    <row r="7074" spans="1:28" hidden="1" x14ac:dyDescent="0.2">
      <c r="A7074" s="1" t="s">
        <v>6290</v>
      </c>
      <c r="B7074" s="1" t="s">
        <v>6558</v>
      </c>
      <c r="D7074" s="3" t="s">
        <v>17580</v>
      </c>
      <c r="E7074" s="3" t="s">
        <v>20077</v>
      </c>
      <c r="F7074" s="3" t="s">
        <v>20196</v>
      </c>
      <c r="G7074" s="3" t="s">
        <v>27144</v>
      </c>
      <c r="H7074" s="3" t="s">
        <v>20206</v>
      </c>
      <c r="I7074" s="6">
        <v>831190</v>
      </c>
      <c r="J7074" s="7" t="s">
        <v>20207</v>
      </c>
      <c r="K7074" s="8">
        <v>83119000</v>
      </c>
      <c r="L7074" s="3">
        <v>2.7</v>
      </c>
      <c r="N7074" s="9">
        <v>2.7E-2</v>
      </c>
      <c r="O7074" s="9" t="b">
        <v>1</v>
      </c>
      <c r="P7074" s="10">
        <v>1.1215990614671071E-2</v>
      </c>
      <c r="Q7074" s="3" t="s">
        <v>29</v>
      </c>
      <c r="R7074" s="3" t="s">
        <v>20208</v>
      </c>
      <c r="S7074" s="14">
        <v>83119000</v>
      </c>
      <c r="T7074" s="21">
        <v>10.859075999999996</v>
      </c>
      <c r="U7074" s="22">
        <v>6.0910388333333358</v>
      </c>
      <c r="V7074" s="22">
        <v>0.25710033333333321</v>
      </c>
      <c r="W7074" s="22">
        <v>4.5109368333333277</v>
      </c>
      <c r="X7074" s="22">
        <f t="shared" si="114"/>
        <v>0.16445804850000006</v>
      </c>
      <c r="Y7074" s="8" t="b">
        <v>0</v>
      </c>
      <c r="Z7074" s="8" t="b">
        <v>0</v>
      </c>
      <c r="AA7074" s="8" t="b">
        <v>0</v>
      </c>
      <c r="AB7074" s="8" t="b">
        <v>0</v>
      </c>
    </row>
    <row r="7075" spans="1:28" hidden="1" x14ac:dyDescent="0.2">
      <c r="A7075" s="1" t="s">
        <v>6290</v>
      </c>
      <c r="B7075" s="1" t="s">
        <v>6558</v>
      </c>
      <c r="D7075" s="3" t="s">
        <v>20209</v>
      </c>
      <c r="E7075" s="3" t="s">
        <v>20210</v>
      </c>
      <c r="F7075" s="3" t="s">
        <v>20211</v>
      </c>
      <c r="G7075" s="3" t="s">
        <v>27145</v>
      </c>
      <c r="H7075" s="3" t="s">
        <v>20212</v>
      </c>
      <c r="I7075" s="6">
        <v>840110</v>
      </c>
      <c r="J7075" s="7" t="s">
        <v>20213</v>
      </c>
      <c r="K7075" s="8">
        <v>84011000</v>
      </c>
      <c r="L7075" s="3">
        <v>5.7</v>
      </c>
      <c r="N7075" s="9">
        <v>5.7000000000000002E-2</v>
      </c>
      <c r="O7075" s="9" t="b">
        <v>1</v>
      </c>
      <c r="P7075" s="10">
        <v>5.5349951752975239E-2</v>
      </c>
      <c r="Q7075" s="3" t="s">
        <v>25</v>
      </c>
      <c r="R7075" s="3" t="s">
        <v>20214</v>
      </c>
      <c r="S7075" s="14">
        <v>84011000</v>
      </c>
      <c r="T7075" s="21">
        <v>6.2179999999999996E-3</v>
      </c>
      <c r="U7075" s="22">
        <v>1.8000000000000001E-4</v>
      </c>
      <c r="V7075" s="22">
        <v>0</v>
      </c>
      <c r="W7075" s="22">
        <v>6.038E-3</v>
      </c>
      <c r="X7075" s="22">
        <f t="shared" si="114"/>
        <v>1.0260000000000002E-5</v>
      </c>
      <c r="Y7075" s="8" t="b">
        <v>0</v>
      </c>
      <c r="Z7075" s="8" t="b">
        <v>0</v>
      </c>
      <c r="AA7075" s="8" t="b">
        <v>0</v>
      </c>
      <c r="AB7075" s="8" t="b">
        <v>0</v>
      </c>
    </row>
    <row r="7076" spans="1:28" hidden="1" x14ac:dyDescent="0.2">
      <c r="A7076" s="1" t="s">
        <v>6290</v>
      </c>
      <c r="B7076" s="1" t="s">
        <v>6558</v>
      </c>
      <c r="D7076" s="3" t="s">
        <v>20209</v>
      </c>
      <c r="E7076" s="3" t="s">
        <v>20210</v>
      </c>
      <c r="F7076" s="3" t="s">
        <v>20211</v>
      </c>
      <c r="G7076" s="3" t="s">
        <v>27145</v>
      </c>
      <c r="H7076" s="3" t="s">
        <v>20215</v>
      </c>
      <c r="I7076" s="6">
        <v>840120</v>
      </c>
      <c r="J7076" s="7" t="s">
        <v>20216</v>
      </c>
      <c r="K7076" s="8">
        <v>84012000</v>
      </c>
      <c r="L7076" s="3">
        <v>3.7</v>
      </c>
      <c r="N7076" s="9">
        <v>3.6999999999999998E-2</v>
      </c>
      <c r="O7076" s="9" t="b">
        <v>1</v>
      </c>
      <c r="P7076" s="10">
        <v>2.197742330391099E-4</v>
      </c>
      <c r="Q7076" s="3" t="s">
        <v>25</v>
      </c>
      <c r="R7076" s="3" t="s">
        <v>20217</v>
      </c>
      <c r="S7076" s="14">
        <v>84012000</v>
      </c>
      <c r="T7076" s="21">
        <v>3.6558198333333336</v>
      </c>
      <c r="U7076" s="22">
        <v>3.6341048333333337</v>
      </c>
      <c r="V7076" s="22">
        <v>0</v>
      </c>
      <c r="W7076" s="22">
        <v>2.1715000000000002E-2</v>
      </c>
      <c r="X7076" s="22">
        <f t="shared" si="114"/>
        <v>0.13446187883333333</v>
      </c>
      <c r="Y7076" s="8" t="b">
        <v>0</v>
      </c>
      <c r="Z7076" s="8" t="b">
        <v>0</v>
      </c>
      <c r="AA7076" s="8" t="b">
        <v>0</v>
      </c>
      <c r="AB7076" s="8" t="b">
        <v>0</v>
      </c>
    </row>
    <row r="7077" spans="1:28" hidden="1" x14ac:dyDescent="0.2">
      <c r="A7077" s="1" t="s">
        <v>6290</v>
      </c>
      <c r="B7077" s="1" t="s">
        <v>6558</v>
      </c>
      <c r="D7077" s="3" t="s">
        <v>20209</v>
      </c>
      <c r="E7077" s="3" t="s">
        <v>20210</v>
      </c>
      <c r="F7077" s="3" t="s">
        <v>20211</v>
      </c>
      <c r="G7077" s="3" t="s">
        <v>27145</v>
      </c>
      <c r="H7077" s="3" t="s">
        <v>20218</v>
      </c>
      <c r="I7077" s="6">
        <v>840130</v>
      </c>
      <c r="J7077" s="7" t="s">
        <v>20219</v>
      </c>
      <c r="K7077" s="8">
        <v>84013000</v>
      </c>
      <c r="L7077" s="3">
        <v>3.7</v>
      </c>
      <c r="N7077" s="9">
        <v>3.6999999999999998E-2</v>
      </c>
      <c r="O7077" s="9" t="b">
        <v>1</v>
      </c>
      <c r="P7077" s="10">
        <v>0</v>
      </c>
      <c r="Q7077" s="3" t="s">
        <v>25</v>
      </c>
      <c r="R7077" s="3" t="s">
        <v>20220</v>
      </c>
      <c r="S7077" s="14">
        <v>84013000</v>
      </c>
      <c r="T7077" s="21">
        <v>4.9410000000000001E-3</v>
      </c>
      <c r="U7077" s="22">
        <v>4.9410000000000001E-3</v>
      </c>
      <c r="V7077" s="22">
        <v>0</v>
      </c>
      <c r="W7077" s="22">
        <v>0</v>
      </c>
      <c r="X7077" s="22">
        <f t="shared" si="114"/>
        <v>1.8281699999999999E-4</v>
      </c>
      <c r="Y7077" s="8" t="b">
        <v>0</v>
      </c>
      <c r="Z7077" s="8" t="b">
        <v>0</v>
      </c>
      <c r="AA7077" s="8" t="b">
        <v>0</v>
      </c>
      <c r="AB7077" s="8" t="b">
        <v>0</v>
      </c>
    </row>
    <row r="7078" spans="1:28" hidden="1" x14ac:dyDescent="0.2">
      <c r="A7078" s="1" t="s">
        <v>6290</v>
      </c>
      <c r="B7078" s="1" t="s">
        <v>6558</v>
      </c>
      <c r="D7078" s="3" t="s">
        <v>20209</v>
      </c>
      <c r="E7078" s="3" t="s">
        <v>20210</v>
      </c>
      <c r="F7078" s="3" t="s">
        <v>20211</v>
      </c>
      <c r="G7078" s="3" t="s">
        <v>27145</v>
      </c>
      <c r="H7078" s="3" t="s">
        <v>20221</v>
      </c>
      <c r="I7078" s="6">
        <v>840140</v>
      </c>
      <c r="J7078" s="7" t="s">
        <v>20222</v>
      </c>
      <c r="K7078" s="8">
        <v>84014000</v>
      </c>
      <c r="L7078" s="3">
        <v>3.7</v>
      </c>
      <c r="N7078" s="9">
        <v>3.6999999999999998E-2</v>
      </c>
      <c r="O7078" s="9" t="b">
        <v>1</v>
      </c>
      <c r="P7078" s="10">
        <v>2.4831122643938573E-2</v>
      </c>
      <c r="Q7078" s="3" t="s">
        <v>29</v>
      </c>
      <c r="R7078" s="3" t="s">
        <v>20223</v>
      </c>
      <c r="S7078" s="14">
        <v>84014000</v>
      </c>
      <c r="T7078" s="21">
        <v>8.5719238333333312</v>
      </c>
      <c r="U7078" s="22">
        <v>2.8192078333333304</v>
      </c>
      <c r="V7078" s="22">
        <v>0</v>
      </c>
      <c r="W7078" s="22">
        <v>5.7527160000000004</v>
      </c>
      <c r="X7078" s="22">
        <f t="shared" si="114"/>
        <v>0.10431068983333322</v>
      </c>
      <c r="Y7078" s="8" t="b">
        <v>0</v>
      </c>
      <c r="Z7078" s="8" t="b">
        <v>0</v>
      </c>
      <c r="AA7078" s="8" t="b">
        <v>0</v>
      </c>
      <c r="AB7078" s="8" t="b">
        <v>0</v>
      </c>
    </row>
    <row r="7079" spans="1:28" hidden="1" x14ac:dyDescent="0.2">
      <c r="A7079" s="1" t="s">
        <v>6290</v>
      </c>
      <c r="B7079" s="1" t="s">
        <v>6558</v>
      </c>
      <c r="D7079" s="3" t="s">
        <v>20209</v>
      </c>
      <c r="E7079" s="3" t="s">
        <v>20210</v>
      </c>
      <c r="F7079" s="3" t="s">
        <v>20224</v>
      </c>
      <c r="G7079" s="3" t="s">
        <v>27146</v>
      </c>
      <c r="H7079" s="3" t="s">
        <v>20225</v>
      </c>
      <c r="I7079" s="6">
        <v>840211</v>
      </c>
      <c r="J7079" s="7" t="s">
        <v>20226</v>
      </c>
      <c r="K7079" s="8">
        <v>84021100</v>
      </c>
      <c r="L7079" s="3">
        <v>2.7</v>
      </c>
      <c r="N7079" s="9">
        <v>2.7E-2</v>
      </c>
      <c r="O7079" s="9" t="b">
        <v>1</v>
      </c>
      <c r="P7079" s="10">
        <v>1.3804701026437676E-3</v>
      </c>
      <c r="Q7079" s="3" t="s">
        <v>25</v>
      </c>
      <c r="R7079" s="3" t="s">
        <v>20227</v>
      </c>
      <c r="S7079" s="14">
        <v>84021100</v>
      </c>
      <c r="T7079" s="21">
        <v>16.145176166666634</v>
      </c>
      <c r="U7079" s="22">
        <v>13.184194166666634</v>
      </c>
      <c r="V7079" s="22">
        <v>2.1355029999999999</v>
      </c>
      <c r="W7079" s="22">
        <v>0.82547899999999996</v>
      </c>
      <c r="X7079" s="22">
        <f t="shared" si="114"/>
        <v>0.35597324249999912</v>
      </c>
      <c r="Y7079" s="8" t="b">
        <v>0</v>
      </c>
      <c r="Z7079" s="8" t="b">
        <v>0</v>
      </c>
      <c r="AA7079" s="8" t="b">
        <v>0</v>
      </c>
      <c r="AB7079" s="8" t="b">
        <v>0</v>
      </c>
    </row>
    <row r="7080" spans="1:28" hidden="1" x14ac:dyDescent="0.2">
      <c r="A7080" s="1" t="s">
        <v>6290</v>
      </c>
      <c r="B7080" s="1" t="s">
        <v>6558</v>
      </c>
      <c r="D7080" s="3" t="s">
        <v>20209</v>
      </c>
      <c r="E7080" s="3" t="s">
        <v>20210</v>
      </c>
      <c r="F7080" s="3" t="s">
        <v>20224</v>
      </c>
      <c r="G7080" s="3" t="s">
        <v>27146</v>
      </c>
      <c r="H7080" s="3" t="s">
        <v>20228</v>
      </c>
      <c r="I7080" s="6">
        <v>840212</v>
      </c>
      <c r="J7080" s="7" t="s">
        <v>20229</v>
      </c>
      <c r="K7080" s="8">
        <v>84021200</v>
      </c>
      <c r="L7080" s="3">
        <v>2.7</v>
      </c>
      <c r="N7080" s="9">
        <v>2.7E-2</v>
      </c>
      <c r="O7080" s="9" t="b">
        <v>1</v>
      </c>
      <c r="P7080" s="10">
        <v>4.1145828768872272E-3</v>
      </c>
      <c r="Q7080" s="3" t="s">
        <v>25</v>
      </c>
      <c r="R7080" s="3" t="s">
        <v>20230</v>
      </c>
      <c r="S7080" s="14">
        <v>84021200</v>
      </c>
      <c r="T7080" s="21">
        <v>4.6707473333333338</v>
      </c>
      <c r="U7080" s="22">
        <v>3.9386755000000004</v>
      </c>
      <c r="V7080" s="22">
        <v>2.02875E-2</v>
      </c>
      <c r="W7080" s="22">
        <v>0.71178433333333391</v>
      </c>
      <c r="X7080" s="22">
        <f t="shared" si="114"/>
        <v>0.10634423850000001</v>
      </c>
      <c r="Y7080" s="8" t="b">
        <v>0</v>
      </c>
      <c r="Z7080" s="8" t="b">
        <v>0</v>
      </c>
      <c r="AA7080" s="8" t="b">
        <v>0</v>
      </c>
      <c r="AB7080" s="8" t="b">
        <v>0</v>
      </c>
    </row>
    <row r="7081" spans="1:28" hidden="1" x14ac:dyDescent="0.2">
      <c r="A7081" s="1" t="s">
        <v>6290</v>
      </c>
      <c r="B7081" s="1" t="s">
        <v>6558</v>
      </c>
      <c r="D7081" s="3" t="s">
        <v>20209</v>
      </c>
      <c r="E7081" s="3" t="s">
        <v>20210</v>
      </c>
      <c r="F7081" s="3" t="s">
        <v>20224</v>
      </c>
      <c r="G7081" s="3" t="s">
        <v>27146</v>
      </c>
      <c r="H7081" s="3" t="s">
        <v>20231</v>
      </c>
      <c r="I7081" s="6">
        <v>840219</v>
      </c>
      <c r="J7081" s="7" t="s">
        <v>20232</v>
      </c>
      <c r="K7081" s="8">
        <v>84021910</v>
      </c>
      <c r="L7081" s="3">
        <v>2.7</v>
      </c>
      <c r="N7081" s="9">
        <v>2.7E-2</v>
      </c>
      <c r="O7081" s="9" t="b">
        <v>1</v>
      </c>
      <c r="P7081" s="10">
        <v>5.9946879622604682E-4</v>
      </c>
      <c r="Q7081" s="3" t="s">
        <v>25</v>
      </c>
      <c r="R7081" s="3" t="s">
        <v>20233</v>
      </c>
      <c r="S7081" s="14">
        <v>84021910</v>
      </c>
      <c r="T7081" s="21">
        <v>2.847871333333333</v>
      </c>
      <c r="U7081" s="22">
        <v>2.6088428333333331</v>
      </c>
      <c r="V7081" s="22">
        <v>0.1757985</v>
      </c>
      <c r="W7081" s="22">
        <v>6.3229999999999995E-2</v>
      </c>
      <c r="X7081" s="22">
        <f t="shared" si="114"/>
        <v>7.0438756499999991E-2</v>
      </c>
      <c r="Y7081" s="8" t="b">
        <v>0</v>
      </c>
      <c r="Z7081" s="8" t="b">
        <v>0</v>
      </c>
      <c r="AA7081" s="8" t="b">
        <v>0</v>
      </c>
      <c r="AB7081" s="8" t="b">
        <v>0</v>
      </c>
    </row>
    <row r="7082" spans="1:28" hidden="1" x14ac:dyDescent="0.2">
      <c r="A7082" s="1" t="s">
        <v>6290</v>
      </c>
      <c r="B7082" s="1" t="s">
        <v>6558</v>
      </c>
      <c r="D7082" s="3" t="s">
        <v>20209</v>
      </c>
      <c r="E7082" s="3" t="s">
        <v>20210</v>
      </c>
      <c r="F7082" s="3" t="s">
        <v>20224</v>
      </c>
      <c r="G7082" s="3" t="s">
        <v>27146</v>
      </c>
      <c r="H7082" s="3" t="s">
        <v>20231</v>
      </c>
      <c r="I7082" s="6">
        <v>840219</v>
      </c>
      <c r="J7082" s="7" t="s">
        <v>20234</v>
      </c>
      <c r="K7082" s="8">
        <v>84021990</v>
      </c>
      <c r="L7082" s="3">
        <v>2.7</v>
      </c>
      <c r="N7082" s="9">
        <v>2.7E-2</v>
      </c>
      <c r="O7082" s="9" t="b">
        <v>1</v>
      </c>
      <c r="P7082" s="10">
        <v>4.3115429719385798E-3</v>
      </c>
      <c r="Q7082" s="3" t="s">
        <v>25</v>
      </c>
      <c r="R7082" s="3" t="s">
        <v>20235</v>
      </c>
      <c r="S7082" s="14">
        <v>84021990</v>
      </c>
      <c r="T7082" s="21">
        <v>9.9608821666666643</v>
      </c>
      <c r="U7082" s="22">
        <v>8.2908789999999968</v>
      </c>
      <c r="V7082" s="22">
        <v>7.9381999999999994E-2</v>
      </c>
      <c r="W7082" s="22">
        <v>1.5906211666666663</v>
      </c>
      <c r="X7082" s="22">
        <f t="shared" si="114"/>
        <v>0.22385373299999992</v>
      </c>
      <c r="Y7082" s="8" t="b">
        <v>0</v>
      </c>
      <c r="Z7082" s="8" t="b">
        <v>0</v>
      </c>
      <c r="AA7082" s="8" t="b">
        <v>0</v>
      </c>
      <c r="AB7082" s="8" t="b">
        <v>0</v>
      </c>
    </row>
    <row r="7083" spans="1:28" hidden="1" x14ac:dyDescent="0.2">
      <c r="A7083" s="1" t="s">
        <v>6290</v>
      </c>
      <c r="B7083" s="1" t="s">
        <v>6558</v>
      </c>
      <c r="D7083" s="3" t="s">
        <v>20209</v>
      </c>
      <c r="E7083" s="3" t="s">
        <v>20210</v>
      </c>
      <c r="F7083" s="3" t="s">
        <v>20224</v>
      </c>
      <c r="G7083" s="3" t="s">
        <v>27146</v>
      </c>
      <c r="H7083" s="3" t="s">
        <v>20236</v>
      </c>
      <c r="I7083" s="6">
        <v>840220</v>
      </c>
      <c r="J7083" s="7" t="s">
        <v>20237</v>
      </c>
      <c r="K7083" s="8">
        <v>84022000</v>
      </c>
      <c r="L7083" s="3">
        <v>2.7</v>
      </c>
      <c r="N7083" s="9">
        <v>2.7E-2</v>
      </c>
      <c r="O7083" s="9" t="b">
        <v>1</v>
      </c>
      <c r="P7083" s="10">
        <v>1.1104211277051778E-2</v>
      </c>
      <c r="Q7083" s="3" t="s">
        <v>25</v>
      </c>
      <c r="R7083" s="3" t="s">
        <v>20238</v>
      </c>
      <c r="S7083" s="14">
        <v>84022000</v>
      </c>
      <c r="T7083" s="21">
        <v>8.8187145000000022</v>
      </c>
      <c r="U7083" s="22">
        <v>4.9878514999999997</v>
      </c>
      <c r="V7083" s="22">
        <v>0.204016</v>
      </c>
      <c r="W7083" s="22">
        <v>3.6268470000000028</v>
      </c>
      <c r="X7083" s="22">
        <f t="shared" si="114"/>
        <v>0.13467199049999998</v>
      </c>
      <c r="Y7083" s="8" t="b">
        <v>0</v>
      </c>
      <c r="Z7083" s="8" t="b">
        <v>0</v>
      </c>
      <c r="AA7083" s="8" t="b">
        <v>0</v>
      </c>
      <c r="AB7083" s="8" t="b">
        <v>0</v>
      </c>
    </row>
    <row r="7084" spans="1:28" hidden="1" x14ac:dyDescent="0.2">
      <c r="A7084" s="1" t="s">
        <v>6290</v>
      </c>
      <c r="B7084" s="1" t="s">
        <v>6558</v>
      </c>
      <c r="D7084" s="3" t="s">
        <v>20209</v>
      </c>
      <c r="E7084" s="3" t="s">
        <v>20210</v>
      </c>
      <c r="F7084" s="3" t="s">
        <v>20224</v>
      </c>
      <c r="G7084" s="3" t="s">
        <v>27146</v>
      </c>
      <c r="H7084" s="3" t="s">
        <v>20239</v>
      </c>
      <c r="I7084" s="6">
        <v>840290</v>
      </c>
      <c r="J7084" s="7" t="s">
        <v>20240</v>
      </c>
      <c r="K7084" s="8">
        <v>84029000</v>
      </c>
      <c r="L7084" s="3">
        <v>2.7</v>
      </c>
      <c r="N7084" s="9">
        <v>2.7E-2</v>
      </c>
      <c r="O7084" s="9" t="b">
        <v>1</v>
      </c>
      <c r="P7084" s="10">
        <v>3.6971752134608146E-3</v>
      </c>
      <c r="Q7084" s="3" t="s">
        <v>29</v>
      </c>
      <c r="R7084" s="3" t="s">
        <v>20241</v>
      </c>
      <c r="S7084" s="14">
        <v>84029000</v>
      </c>
      <c r="T7084" s="21">
        <v>61.495224833333289</v>
      </c>
      <c r="U7084" s="22">
        <v>51.714402833333295</v>
      </c>
      <c r="V7084" s="22">
        <v>1.3601323333333331</v>
      </c>
      <c r="W7084" s="22">
        <v>8.4206896666666609</v>
      </c>
      <c r="X7084" s="22">
        <f t="shared" si="114"/>
        <v>1.396288876499999</v>
      </c>
      <c r="Y7084" s="8" t="b">
        <v>0</v>
      </c>
      <c r="Z7084" s="8" t="b">
        <v>0</v>
      </c>
      <c r="AA7084" s="8" t="b">
        <v>0</v>
      </c>
      <c r="AB7084" s="8" t="b">
        <v>0</v>
      </c>
    </row>
    <row r="7085" spans="1:28" hidden="1" x14ac:dyDescent="0.2">
      <c r="A7085" s="1" t="s">
        <v>6290</v>
      </c>
      <c r="B7085" s="1" t="s">
        <v>6558</v>
      </c>
      <c r="D7085" s="3" t="s">
        <v>20209</v>
      </c>
      <c r="E7085" s="3" t="s">
        <v>20210</v>
      </c>
      <c r="F7085" s="3" t="s">
        <v>20242</v>
      </c>
      <c r="G7085" s="3" t="s">
        <v>27147</v>
      </c>
      <c r="H7085" s="3" t="s">
        <v>20243</v>
      </c>
      <c r="I7085" s="6">
        <v>840310</v>
      </c>
      <c r="J7085" s="7" t="s">
        <v>20244</v>
      </c>
      <c r="K7085" s="8">
        <v>84031010</v>
      </c>
      <c r="L7085" s="3">
        <v>2.7</v>
      </c>
      <c r="N7085" s="9">
        <v>2.7E-2</v>
      </c>
      <c r="O7085" s="9" t="b">
        <v>1</v>
      </c>
      <c r="P7085" s="10">
        <v>1.9211626001900558E-5</v>
      </c>
      <c r="Q7085" s="3" t="s">
        <v>25</v>
      </c>
      <c r="R7085" s="3" t="s">
        <v>20245</v>
      </c>
      <c r="S7085" s="14">
        <v>84031010</v>
      </c>
      <c r="T7085" s="21">
        <v>30.730220333333328</v>
      </c>
      <c r="U7085" s="22">
        <v>30.182776499999996</v>
      </c>
      <c r="V7085" s="22">
        <v>0.52557799999999999</v>
      </c>
      <c r="W7085" s="22">
        <v>2.1865833333333327E-2</v>
      </c>
      <c r="X7085" s="22">
        <f t="shared" si="114"/>
        <v>0.81493496549999989</v>
      </c>
      <c r="Y7085" s="8" t="b">
        <v>0</v>
      </c>
      <c r="Z7085" s="8" t="b">
        <v>0</v>
      </c>
      <c r="AA7085" s="8" t="b">
        <v>0</v>
      </c>
      <c r="AB7085" s="8" t="b">
        <v>0</v>
      </c>
    </row>
    <row r="7086" spans="1:28" hidden="1" x14ac:dyDescent="0.2">
      <c r="A7086" s="1" t="s">
        <v>6290</v>
      </c>
      <c r="B7086" s="1" t="s">
        <v>6558</v>
      </c>
      <c r="D7086" s="3" t="s">
        <v>20209</v>
      </c>
      <c r="E7086" s="3" t="s">
        <v>20210</v>
      </c>
      <c r="F7086" s="3" t="s">
        <v>20242</v>
      </c>
      <c r="G7086" s="3" t="s">
        <v>27147</v>
      </c>
      <c r="H7086" s="3" t="s">
        <v>20243</v>
      </c>
      <c r="I7086" s="6">
        <v>840310</v>
      </c>
      <c r="J7086" s="7" t="s">
        <v>20246</v>
      </c>
      <c r="K7086" s="8">
        <v>84031090</v>
      </c>
      <c r="L7086" s="3">
        <v>2.7</v>
      </c>
      <c r="N7086" s="9">
        <v>2.7E-2</v>
      </c>
      <c r="O7086" s="9" t="b">
        <v>1</v>
      </c>
      <c r="P7086" s="10">
        <v>6.3209338775709956E-5</v>
      </c>
      <c r="Q7086" s="3" t="s">
        <v>25</v>
      </c>
      <c r="R7086" s="3" t="s">
        <v>20247</v>
      </c>
      <c r="S7086" s="14">
        <v>84031090</v>
      </c>
      <c r="T7086" s="21">
        <v>310.18744033333337</v>
      </c>
      <c r="U7086" s="22">
        <v>274.45290716666671</v>
      </c>
      <c r="V7086" s="22">
        <v>35.00835749999996</v>
      </c>
      <c r="W7086" s="22">
        <v>0.72617566666666633</v>
      </c>
      <c r="X7086" s="22">
        <f t="shared" si="114"/>
        <v>7.4102284935000009</v>
      </c>
      <c r="Y7086" s="8" t="b">
        <v>0</v>
      </c>
      <c r="Z7086" s="8" t="b">
        <v>0</v>
      </c>
      <c r="AA7086" s="8" t="b">
        <v>0</v>
      </c>
      <c r="AB7086" s="8" t="b">
        <v>0</v>
      </c>
    </row>
    <row r="7087" spans="1:28" hidden="1" x14ac:dyDescent="0.2">
      <c r="A7087" s="1" t="s">
        <v>6290</v>
      </c>
      <c r="B7087" s="1" t="s">
        <v>6558</v>
      </c>
      <c r="D7087" s="3" t="s">
        <v>20209</v>
      </c>
      <c r="E7087" s="3" t="s">
        <v>20210</v>
      </c>
      <c r="F7087" s="3" t="s">
        <v>20242</v>
      </c>
      <c r="G7087" s="3" t="s">
        <v>27147</v>
      </c>
      <c r="H7087" s="3" t="s">
        <v>20248</v>
      </c>
      <c r="I7087" s="6">
        <v>840390</v>
      </c>
      <c r="J7087" s="7" t="s">
        <v>20249</v>
      </c>
      <c r="K7087" s="8">
        <v>84039010</v>
      </c>
      <c r="L7087" s="3">
        <v>2.7</v>
      </c>
      <c r="N7087" s="9">
        <v>2.7E-2</v>
      </c>
      <c r="O7087" s="9" t="b">
        <v>1</v>
      </c>
      <c r="P7087" s="10">
        <v>1.6510841979110976E-3</v>
      </c>
      <c r="Q7087" s="3" t="s">
        <v>29</v>
      </c>
      <c r="R7087" s="3" t="s">
        <v>20250</v>
      </c>
      <c r="S7087" s="14">
        <v>84039010</v>
      </c>
      <c r="T7087" s="21">
        <v>2.635358333333337</v>
      </c>
      <c r="U7087" s="22">
        <v>1.9796720000000039</v>
      </c>
      <c r="V7087" s="22">
        <v>0.49453083333333303</v>
      </c>
      <c r="W7087" s="22">
        <v>0.16115550000000001</v>
      </c>
      <c r="X7087" s="22">
        <f t="shared" si="114"/>
        <v>5.3451144000000103E-2</v>
      </c>
      <c r="Y7087" s="8" t="b">
        <v>0</v>
      </c>
      <c r="Z7087" s="8" t="b">
        <v>0</v>
      </c>
      <c r="AA7087" s="8" t="b">
        <v>0</v>
      </c>
      <c r="AB7087" s="8" t="b">
        <v>0</v>
      </c>
    </row>
    <row r="7088" spans="1:28" hidden="1" x14ac:dyDescent="0.2">
      <c r="A7088" s="1" t="s">
        <v>6290</v>
      </c>
      <c r="B7088" s="1" t="s">
        <v>6558</v>
      </c>
      <c r="D7088" s="3" t="s">
        <v>20209</v>
      </c>
      <c r="E7088" s="3" t="s">
        <v>20210</v>
      </c>
      <c r="F7088" s="3" t="s">
        <v>20242</v>
      </c>
      <c r="G7088" s="3" t="s">
        <v>27147</v>
      </c>
      <c r="H7088" s="3" t="s">
        <v>20248</v>
      </c>
      <c r="I7088" s="6">
        <v>840390</v>
      </c>
      <c r="J7088" s="7" t="s">
        <v>20251</v>
      </c>
      <c r="K7088" s="8">
        <v>84039090</v>
      </c>
      <c r="L7088" s="3">
        <v>2.7</v>
      </c>
      <c r="N7088" s="9">
        <v>2.7E-2</v>
      </c>
      <c r="O7088" s="9" t="b">
        <v>1</v>
      </c>
      <c r="P7088" s="10">
        <v>3.5241121434068638E-4</v>
      </c>
      <c r="Q7088" s="3" t="s">
        <v>29</v>
      </c>
      <c r="R7088" s="3" t="s">
        <v>20252</v>
      </c>
      <c r="S7088" s="14">
        <v>84039090</v>
      </c>
      <c r="T7088" s="21">
        <v>241.68080933333334</v>
      </c>
      <c r="U7088" s="22">
        <v>236.41278233333335</v>
      </c>
      <c r="V7088" s="22">
        <v>2.1135444999999971</v>
      </c>
      <c r="W7088" s="22">
        <v>3.1544824999999967</v>
      </c>
      <c r="X7088" s="22">
        <f t="shared" si="114"/>
        <v>6.3831451230000003</v>
      </c>
      <c r="Y7088" s="8" t="b">
        <v>0</v>
      </c>
      <c r="Z7088" s="8" t="b">
        <v>0</v>
      </c>
      <c r="AA7088" s="8" t="b">
        <v>0</v>
      </c>
      <c r="AB7088" s="8" t="b">
        <v>0</v>
      </c>
    </row>
    <row r="7089" spans="1:28" hidden="1" x14ac:dyDescent="0.2">
      <c r="A7089" s="1" t="s">
        <v>6290</v>
      </c>
      <c r="B7089" s="1" t="s">
        <v>6558</v>
      </c>
      <c r="D7089" s="3" t="s">
        <v>20209</v>
      </c>
      <c r="E7089" s="3" t="s">
        <v>20210</v>
      </c>
      <c r="F7089" s="3" t="s">
        <v>20253</v>
      </c>
      <c r="G7089" s="3" t="s">
        <v>27148</v>
      </c>
      <c r="H7089" s="3" t="s">
        <v>20254</v>
      </c>
      <c r="I7089" s="6">
        <v>840410</v>
      </c>
      <c r="J7089" s="7" t="s">
        <v>20255</v>
      </c>
      <c r="K7089" s="8">
        <v>84041000</v>
      </c>
      <c r="L7089" s="3">
        <v>2.7</v>
      </c>
      <c r="N7089" s="9">
        <v>2.7E-2</v>
      </c>
      <c r="O7089" s="9" t="b">
        <v>1</v>
      </c>
      <c r="P7089" s="10">
        <v>5.2142901118624099E-3</v>
      </c>
      <c r="Q7089" s="3" t="s">
        <v>25</v>
      </c>
      <c r="R7089" s="3" t="s">
        <v>20256</v>
      </c>
      <c r="S7089" s="14">
        <v>84041000</v>
      </c>
      <c r="T7089" s="21">
        <v>20.655315333333345</v>
      </c>
      <c r="U7089" s="22">
        <v>15.46003283333334</v>
      </c>
      <c r="V7089" s="22">
        <v>1.2062896666666669</v>
      </c>
      <c r="W7089" s="22">
        <v>3.9889928333333367</v>
      </c>
      <c r="X7089" s="22">
        <f t="shared" si="114"/>
        <v>0.4174208865000002</v>
      </c>
      <c r="Y7089" s="8" t="b">
        <v>0</v>
      </c>
      <c r="Z7089" s="8" t="b">
        <v>0</v>
      </c>
      <c r="AA7089" s="8" t="b">
        <v>0</v>
      </c>
      <c r="AB7089" s="8" t="b">
        <v>0</v>
      </c>
    </row>
    <row r="7090" spans="1:28" hidden="1" x14ac:dyDescent="0.2">
      <c r="A7090" s="1" t="s">
        <v>6290</v>
      </c>
      <c r="B7090" s="1" t="s">
        <v>6558</v>
      </c>
      <c r="D7090" s="3" t="s">
        <v>20209</v>
      </c>
      <c r="E7090" s="3" t="s">
        <v>20210</v>
      </c>
      <c r="F7090" s="3" t="s">
        <v>20253</v>
      </c>
      <c r="G7090" s="3" t="s">
        <v>27148</v>
      </c>
      <c r="H7090" s="3" t="s">
        <v>20257</v>
      </c>
      <c r="I7090" s="6">
        <v>840420</v>
      </c>
      <c r="J7090" s="7" t="s">
        <v>20258</v>
      </c>
      <c r="K7090" s="8">
        <v>84042000</v>
      </c>
      <c r="L7090" s="3">
        <v>2.7</v>
      </c>
      <c r="N7090" s="9">
        <v>2.7E-2</v>
      </c>
      <c r="O7090" s="9" t="b">
        <v>1</v>
      </c>
      <c r="P7090" s="10">
        <v>1.1332354625912788E-2</v>
      </c>
      <c r="Q7090" s="3" t="s">
        <v>25</v>
      </c>
      <c r="R7090" s="3" t="s">
        <v>20259</v>
      </c>
      <c r="S7090" s="14">
        <v>84042000</v>
      </c>
      <c r="T7090" s="21">
        <v>0.4440096666666663</v>
      </c>
      <c r="U7090" s="22">
        <v>0.22493833333333335</v>
      </c>
      <c r="V7090" s="22">
        <v>3.2712999999999999E-2</v>
      </c>
      <c r="W7090" s="22">
        <v>0.18635833333333299</v>
      </c>
      <c r="X7090" s="22">
        <f t="shared" si="114"/>
        <v>6.073335E-3</v>
      </c>
      <c r="Y7090" s="8" t="b">
        <v>0</v>
      </c>
      <c r="Z7090" s="8" t="b">
        <v>0</v>
      </c>
      <c r="AA7090" s="8" t="b">
        <v>0</v>
      </c>
      <c r="AB7090" s="8" t="b">
        <v>0</v>
      </c>
    </row>
    <row r="7091" spans="1:28" hidden="1" x14ac:dyDescent="0.2">
      <c r="A7091" s="1" t="s">
        <v>6290</v>
      </c>
      <c r="B7091" s="1" t="s">
        <v>6558</v>
      </c>
      <c r="D7091" s="3" t="s">
        <v>20209</v>
      </c>
      <c r="E7091" s="3" t="s">
        <v>20210</v>
      </c>
      <c r="F7091" s="3" t="s">
        <v>20253</v>
      </c>
      <c r="G7091" s="3" t="s">
        <v>27148</v>
      </c>
      <c r="H7091" s="3" t="s">
        <v>20260</v>
      </c>
      <c r="I7091" s="6">
        <v>840490</v>
      </c>
      <c r="J7091" s="7" t="s">
        <v>20261</v>
      </c>
      <c r="K7091" s="8">
        <v>84049000</v>
      </c>
      <c r="L7091" s="3">
        <v>2.7</v>
      </c>
      <c r="N7091" s="9">
        <v>2.7E-2</v>
      </c>
      <c r="O7091" s="9" t="b">
        <v>1</v>
      </c>
      <c r="P7091" s="10">
        <v>4.6858043019070567E-3</v>
      </c>
      <c r="Q7091" s="3" t="s">
        <v>29</v>
      </c>
      <c r="R7091" s="3" t="s">
        <v>20262</v>
      </c>
      <c r="S7091" s="14">
        <v>84049000</v>
      </c>
      <c r="T7091" s="21">
        <v>10.450341999999996</v>
      </c>
      <c r="U7091" s="22">
        <v>8.2104184999999958</v>
      </c>
      <c r="V7091" s="22">
        <v>0.42628433333333304</v>
      </c>
      <c r="W7091" s="22">
        <v>1.813639166666666</v>
      </c>
      <c r="X7091" s="22">
        <f t="shared" si="114"/>
        <v>0.22168129949999987</v>
      </c>
      <c r="Y7091" s="8" t="b">
        <v>0</v>
      </c>
      <c r="Z7091" s="8" t="b">
        <v>0</v>
      </c>
      <c r="AA7091" s="8" t="b">
        <v>0</v>
      </c>
      <c r="AB7091" s="8" t="b">
        <v>0</v>
      </c>
    </row>
    <row r="7092" spans="1:28" hidden="1" x14ac:dyDescent="0.2">
      <c r="A7092" s="1" t="s">
        <v>6290</v>
      </c>
      <c r="B7092" s="1" t="s">
        <v>6558</v>
      </c>
      <c r="D7092" s="3" t="s">
        <v>20209</v>
      </c>
      <c r="E7092" s="3" t="s">
        <v>20210</v>
      </c>
      <c r="F7092" s="3" t="s">
        <v>20263</v>
      </c>
      <c r="G7092" s="3" t="s">
        <v>27149</v>
      </c>
      <c r="H7092" s="3" t="s">
        <v>20264</v>
      </c>
      <c r="I7092" s="6">
        <v>840510</v>
      </c>
      <c r="J7092" s="7" t="s">
        <v>20265</v>
      </c>
      <c r="K7092" s="8">
        <v>84051000</v>
      </c>
      <c r="L7092" s="3">
        <v>1.7</v>
      </c>
      <c r="N7092" s="9">
        <v>1.7000000000000001E-2</v>
      </c>
      <c r="O7092" s="9" t="b">
        <v>1</v>
      </c>
      <c r="P7092" s="10">
        <v>1.2303387971541254E-2</v>
      </c>
      <c r="Q7092" s="3" t="s">
        <v>25</v>
      </c>
      <c r="R7092" s="3" t="s">
        <v>20266</v>
      </c>
      <c r="S7092" s="14">
        <v>84051000</v>
      </c>
      <c r="T7092" s="21">
        <v>9.6692714999999971</v>
      </c>
      <c r="U7092" s="22">
        <v>1.8143784999999999</v>
      </c>
      <c r="V7092" s="22">
        <v>0.85696366666666701</v>
      </c>
      <c r="W7092" s="22">
        <v>6.9979293333333299</v>
      </c>
      <c r="X7092" s="22">
        <f t="shared" si="114"/>
        <v>3.08444345E-2</v>
      </c>
      <c r="Y7092" s="8" t="b">
        <v>0</v>
      </c>
      <c r="Z7092" s="8" t="b">
        <v>0</v>
      </c>
      <c r="AA7092" s="8" t="b">
        <v>0</v>
      </c>
      <c r="AB7092" s="8" t="b">
        <v>0</v>
      </c>
    </row>
    <row r="7093" spans="1:28" hidden="1" x14ac:dyDescent="0.2">
      <c r="A7093" s="1" t="s">
        <v>6290</v>
      </c>
      <c r="B7093" s="1" t="s">
        <v>6558</v>
      </c>
      <c r="D7093" s="3" t="s">
        <v>20209</v>
      </c>
      <c r="E7093" s="3" t="s">
        <v>20210</v>
      </c>
      <c r="F7093" s="3" t="s">
        <v>20263</v>
      </c>
      <c r="G7093" s="3" t="s">
        <v>27149</v>
      </c>
      <c r="H7093" s="3" t="s">
        <v>20267</v>
      </c>
      <c r="I7093" s="6">
        <v>840590</v>
      </c>
      <c r="J7093" s="7" t="s">
        <v>20268</v>
      </c>
      <c r="K7093" s="8">
        <v>84059000</v>
      </c>
      <c r="L7093" s="3">
        <v>1.7</v>
      </c>
      <c r="N7093" s="9">
        <v>1.7000000000000001E-2</v>
      </c>
      <c r="O7093" s="9" t="b">
        <v>1</v>
      </c>
      <c r="P7093" s="10">
        <v>6.1397726294243693E-3</v>
      </c>
      <c r="Q7093" s="3" t="s">
        <v>29</v>
      </c>
      <c r="R7093" s="3" t="s">
        <v>20269</v>
      </c>
      <c r="S7093" s="14">
        <v>84059000</v>
      </c>
      <c r="T7093" s="21">
        <v>2.7736951666666663</v>
      </c>
      <c r="U7093" s="22">
        <v>1.3493485000000001</v>
      </c>
      <c r="V7093" s="22">
        <v>0.42259033333333335</v>
      </c>
      <c r="W7093" s="22">
        <v>1.001756333333333</v>
      </c>
      <c r="X7093" s="22">
        <f t="shared" si="114"/>
        <v>2.2938924500000003E-2</v>
      </c>
      <c r="Y7093" s="8" t="b">
        <v>0</v>
      </c>
      <c r="Z7093" s="8" t="b">
        <v>0</v>
      </c>
      <c r="AA7093" s="8" t="b">
        <v>0</v>
      </c>
      <c r="AB7093" s="8" t="b">
        <v>0</v>
      </c>
    </row>
    <row r="7094" spans="1:28" hidden="1" x14ac:dyDescent="0.2">
      <c r="A7094" s="1" t="s">
        <v>6290</v>
      </c>
      <c r="B7094" s="1" t="s">
        <v>6558</v>
      </c>
      <c r="D7094" s="3" t="s">
        <v>20209</v>
      </c>
      <c r="E7094" s="3" t="s">
        <v>20210</v>
      </c>
      <c r="F7094" s="3" t="s">
        <v>20270</v>
      </c>
      <c r="G7094" s="3" t="s">
        <v>27150</v>
      </c>
      <c r="H7094" s="3" t="s">
        <v>20271</v>
      </c>
      <c r="I7094" s="6">
        <v>840610</v>
      </c>
      <c r="J7094" s="7" t="s">
        <v>20272</v>
      </c>
      <c r="K7094" s="8">
        <v>84061000</v>
      </c>
      <c r="L7094" s="3">
        <v>2.7</v>
      </c>
      <c r="N7094" s="9">
        <v>2.7E-2</v>
      </c>
      <c r="O7094" s="9" t="b">
        <v>1</v>
      </c>
      <c r="P7094" s="10">
        <v>2.2867740871095468E-2</v>
      </c>
      <c r="Q7094" s="3" t="s">
        <v>25</v>
      </c>
      <c r="R7094" s="3" t="s">
        <v>20273</v>
      </c>
      <c r="S7094" s="14">
        <v>84061000</v>
      </c>
      <c r="T7094" s="21">
        <v>3.6367999999999998E-2</v>
      </c>
      <c r="U7094" s="22">
        <v>5.5659999999999998E-3</v>
      </c>
      <c r="V7094" s="22">
        <v>0</v>
      </c>
      <c r="W7094" s="22">
        <v>3.0802E-2</v>
      </c>
      <c r="X7094" s="22">
        <f t="shared" si="114"/>
        <v>1.5028199999999998E-4</v>
      </c>
      <c r="Y7094" s="8" t="b">
        <v>0</v>
      </c>
      <c r="Z7094" s="8" t="b">
        <v>0</v>
      </c>
      <c r="AA7094" s="8" t="b">
        <v>0</v>
      </c>
      <c r="AB7094" s="8" t="b">
        <v>0</v>
      </c>
    </row>
    <row r="7095" spans="1:28" hidden="1" x14ac:dyDescent="0.2">
      <c r="A7095" s="1" t="s">
        <v>6290</v>
      </c>
      <c r="B7095" s="1" t="s">
        <v>6558</v>
      </c>
      <c r="D7095" s="3" t="s">
        <v>20209</v>
      </c>
      <c r="E7095" s="3" t="s">
        <v>20210</v>
      </c>
      <c r="F7095" s="3" t="s">
        <v>20270</v>
      </c>
      <c r="G7095" s="3" t="s">
        <v>27150</v>
      </c>
      <c r="H7095" s="3" t="s">
        <v>20274</v>
      </c>
      <c r="I7095" s="6">
        <v>840681</v>
      </c>
      <c r="J7095" s="7" t="s">
        <v>20275</v>
      </c>
      <c r="K7095" s="8">
        <v>84068100</v>
      </c>
      <c r="L7095" s="3">
        <v>2.7</v>
      </c>
      <c r="N7095" s="9">
        <v>2.7E-2</v>
      </c>
      <c r="O7095" s="9" t="b">
        <v>1</v>
      </c>
      <c r="P7095" s="10">
        <v>1.026182681258005E-2</v>
      </c>
      <c r="Q7095" s="3" t="s">
        <v>25</v>
      </c>
      <c r="R7095" s="3" t="s">
        <v>20276</v>
      </c>
      <c r="S7095" s="14">
        <v>84068100</v>
      </c>
      <c r="T7095" s="21">
        <v>4.6189960000000001</v>
      </c>
      <c r="U7095" s="22">
        <v>2.86151</v>
      </c>
      <c r="V7095" s="22">
        <v>1.9550000000000001E-3</v>
      </c>
      <c r="W7095" s="22">
        <v>1.755531</v>
      </c>
      <c r="X7095" s="22">
        <f t="shared" si="114"/>
        <v>7.7260769999999993E-2</v>
      </c>
      <c r="Y7095" s="8" t="b">
        <v>0</v>
      </c>
      <c r="Z7095" s="8" t="b">
        <v>0</v>
      </c>
      <c r="AA7095" s="8" t="b">
        <v>0</v>
      </c>
      <c r="AB7095" s="8" t="b">
        <v>0</v>
      </c>
    </row>
    <row r="7096" spans="1:28" hidden="1" x14ac:dyDescent="0.2">
      <c r="A7096" s="1" t="s">
        <v>6290</v>
      </c>
      <c r="B7096" s="1" t="s">
        <v>6558</v>
      </c>
      <c r="D7096" s="3" t="s">
        <v>20209</v>
      </c>
      <c r="E7096" s="3" t="s">
        <v>20210</v>
      </c>
      <c r="F7096" s="3" t="s">
        <v>20270</v>
      </c>
      <c r="G7096" s="3" t="s">
        <v>27150</v>
      </c>
      <c r="H7096" s="3" t="s">
        <v>20277</v>
      </c>
      <c r="I7096" s="6">
        <v>840682</v>
      </c>
      <c r="J7096" s="7" t="s">
        <v>20278</v>
      </c>
      <c r="K7096" s="8">
        <v>84068200</v>
      </c>
      <c r="L7096" s="3">
        <v>2.7</v>
      </c>
      <c r="N7096" s="9">
        <v>2.7E-2</v>
      </c>
      <c r="O7096" s="9" t="b">
        <v>1</v>
      </c>
      <c r="P7096" s="10">
        <v>8.473098885481976E-3</v>
      </c>
      <c r="Q7096" s="3" t="s">
        <v>25</v>
      </c>
      <c r="R7096" s="3" t="s">
        <v>20279</v>
      </c>
      <c r="S7096" s="14">
        <v>84068200</v>
      </c>
      <c r="T7096" s="21">
        <v>20.496214000000002</v>
      </c>
      <c r="U7096" s="22">
        <v>13.563153</v>
      </c>
      <c r="V7096" s="22">
        <v>0.50097033333333307</v>
      </c>
      <c r="W7096" s="22">
        <v>6.43209066666667</v>
      </c>
      <c r="X7096" s="22">
        <f t="shared" si="114"/>
        <v>0.36620513100000002</v>
      </c>
      <c r="Y7096" s="8" t="b">
        <v>0</v>
      </c>
      <c r="Z7096" s="8" t="b">
        <v>0</v>
      </c>
      <c r="AA7096" s="8" t="b">
        <v>0</v>
      </c>
      <c r="AB7096" s="8" t="b">
        <v>0</v>
      </c>
    </row>
    <row r="7097" spans="1:28" hidden="1" x14ac:dyDescent="0.2">
      <c r="A7097" s="1" t="s">
        <v>6290</v>
      </c>
      <c r="B7097" s="1" t="s">
        <v>6558</v>
      </c>
      <c r="D7097" s="3" t="s">
        <v>20209</v>
      </c>
      <c r="E7097" s="3" t="s">
        <v>20210</v>
      </c>
      <c r="F7097" s="3" t="s">
        <v>20270</v>
      </c>
      <c r="G7097" s="3" t="s">
        <v>27150</v>
      </c>
      <c r="H7097" s="3" t="s">
        <v>20280</v>
      </c>
      <c r="I7097" s="6">
        <v>840690</v>
      </c>
      <c r="J7097" s="7" t="s">
        <v>20281</v>
      </c>
      <c r="K7097" s="8">
        <v>84069010</v>
      </c>
      <c r="L7097" s="3">
        <v>2.7</v>
      </c>
      <c r="N7097" s="9">
        <v>2.7E-2</v>
      </c>
      <c r="O7097" s="9" t="b">
        <v>1</v>
      </c>
      <c r="P7097" s="10">
        <v>6.7920792116296785E-3</v>
      </c>
      <c r="Q7097" s="3" t="s">
        <v>29</v>
      </c>
      <c r="R7097" s="3" t="s">
        <v>20282</v>
      </c>
      <c r="S7097" s="14">
        <v>84069010</v>
      </c>
      <c r="T7097" s="21">
        <v>14.237505333333333</v>
      </c>
      <c r="U7097" s="22">
        <v>4.9998866666666695</v>
      </c>
      <c r="V7097" s="22">
        <v>5.6560533333333298</v>
      </c>
      <c r="W7097" s="22">
        <v>3.5815653333333342</v>
      </c>
      <c r="X7097" s="22">
        <f t="shared" si="114"/>
        <v>0.13499694000000007</v>
      </c>
      <c r="Y7097" s="8" t="b">
        <v>0</v>
      </c>
      <c r="Z7097" s="8" t="b">
        <v>0</v>
      </c>
      <c r="AA7097" s="8" t="b">
        <v>0</v>
      </c>
      <c r="AB7097" s="8" t="b">
        <v>0</v>
      </c>
    </row>
    <row r="7098" spans="1:28" hidden="1" x14ac:dyDescent="0.2">
      <c r="A7098" s="1" t="s">
        <v>6290</v>
      </c>
      <c r="B7098" s="1" t="s">
        <v>6558</v>
      </c>
      <c r="D7098" s="3" t="s">
        <v>20209</v>
      </c>
      <c r="E7098" s="3" t="s">
        <v>20210</v>
      </c>
      <c r="F7098" s="3" t="s">
        <v>20270</v>
      </c>
      <c r="G7098" s="3" t="s">
        <v>27150</v>
      </c>
      <c r="H7098" s="3" t="s">
        <v>20280</v>
      </c>
      <c r="I7098" s="6">
        <v>840690</v>
      </c>
      <c r="J7098" s="7" t="s">
        <v>20283</v>
      </c>
      <c r="K7098" s="8">
        <v>84069090</v>
      </c>
      <c r="L7098" s="3">
        <v>2.7</v>
      </c>
      <c r="N7098" s="9">
        <v>2.7E-2</v>
      </c>
      <c r="O7098" s="9" t="b">
        <v>1</v>
      </c>
      <c r="P7098" s="10">
        <v>1.1583388884875525E-2</v>
      </c>
      <c r="Q7098" s="3" t="s">
        <v>29</v>
      </c>
      <c r="R7098" s="3" t="s">
        <v>20284</v>
      </c>
      <c r="S7098" s="14">
        <v>84069090</v>
      </c>
      <c r="T7098" s="21">
        <v>62.773784833333323</v>
      </c>
      <c r="U7098" s="22">
        <v>32.133596999999966</v>
      </c>
      <c r="V7098" s="22">
        <v>3.7093299999999974</v>
      </c>
      <c r="W7098" s="22">
        <v>26.930857833333366</v>
      </c>
      <c r="X7098" s="22">
        <f t="shared" si="114"/>
        <v>0.86760711899999909</v>
      </c>
      <c r="Y7098" s="8" t="b">
        <v>0</v>
      </c>
      <c r="Z7098" s="8" t="b">
        <v>0</v>
      </c>
      <c r="AA7098" s="8" t="b">
        <v>0</v>
      </c>
      <c r="AB7098" s="8" t="b">
        <v>0</v>
      </c>
    </row>
    <row r="7099" spans="1:28" hidden="1" x14ac:dyDescent="0.2">
      <c r="A7099" s="1" t="s">
        <v>6290</v>
      </c>
      <c r="B7099" s="1" t="s">
        <v>6558</v>
      </c>
      <c r="D7099" s="3" t="s">
        <v>20209</v>
      </c>
      <c r="E7099" s="3" t="s">
        <v>20210</v>
      </c>
      <c r="F7099" s="3" t="s">
        <v>20285</v>
      </c>
      <c r="G7099" s="3" t="s">
        <v>27151</v>
      </c>
      <c r="H7099" s="3" t="s">
        <v>20286</v>
      </c>
      <c r="I7099" s="6">
        <v>840710</v>
      </c>
      <c r="J7099" s="7" t="s">
        <v>20287</v>
      </c>
      <c r="K7099" s="8">
        <v>84071000</v>
      </c>
      <c r="L7099" s="12">
        <v>0.56666666666666665</v>
      </c>
      <c r="N7099" s="9">
        <v>5.6666666666666671E-3</v>
      </c>
      <c r="O7099" s="9" t="b">
        <v>1</v>
      </c>
      <c r="P7099" s="10">
        <v>2.06830520153104E-3</v>
      </c>
      <c r="Q7099" s="3" t="s">
        <v>29</v>
      </c>
      <c r="R7099" s="3" t="s">
        <v>20288</v>
      </c>
      <c r="S7099" s="14">
        <v>84071000</v>
      </c>
      <c r="T7099" s="21">
        <v>24.982026999999999</v>
      </c>
      <c r="U7099" s="22">
        <v>14.063747166666667</v>
      </c>
      <c r="V7099" s="22">
        <v>1.7999640000000003</v>
      </c>
      <c r="W7099" s="22">
        <v>9.1183158333333303</v>
      </c>
      <c r="X7099" s="22">
        <f t="shared" si="114"/>
        <v>7.9694567277777781E-2</v>
      </c>
      <c r="Y7099" s="8" t="b">
        <v>0</v>
      </c>
      <c r="Z7099" s="8" t="b">
        <v>0</v>
      </c>
      <c r="AA7099" s="8" t="b">
        <v>0</v>
      </c>
      <c r="AB7099" s="8" t="b">
        <v>0</v>
      </c>
    </row>
    <row r="7100" spans="1:28" hidden="1" x14ac:dyDescent="0.2">
      <c r="A7100" s="1" t="s">
        <v>6290</v>
      </c>
      <c r="B7100" s="1" t="s">
        <v>6558</v>
      </c>
      <c r="D7100" s="3" t="s">
        <v>20209</v>
      </c>
      <c r="E7100" s="3" t="s">
        <v>20210</v>
      </c>
      <c r="F7100" s="3" t="s">
        <v>20285</v>
      </c>
      <c r="G7100" s="3" t="s">
        <v>27151</v>
      </c>
      <c r="H7100" s="3" t="s">
        <v>20289</v>
      </c>
      <c r="I7100" s="6">
        <v>840721</v>
      </c>
      <c r="J7100" s="7" t="s">
        <v>20290</v>
      </c>
      <c r="K7100" s="8">
        <v>84072110</v>
      </c>
      <c r="L7100" s="3">
        <v>6.2</v>
      </c>
      <c r="N7100" s="9">
        <v>6.2E-2</v>
      </c>
      <c r="O7100" s="9" t="b">
        <v>1</v>
      </c>
      <c r="P7100" s="10">
        <v>4.3935778358524302E-2</v>
      </c>
      <c r="Q7100" s="3" t="s">
        <v>25</v>
      </c>
      <c r="R7100" s="3" t="s">
        <v>20291</v>
      </c>
      <c r="S7100" s="14">
        <v>84072110</v>
      </c>
      <c r="T7100" s="21">
        <v>3.1598538333333361</v>
      </c>
      <c r="U7100" s="22">
        <v>0.9023319999999998</v>
      </c>
      <c r="V7100" s="22">
        <v>1.8318000000000001E-2</v>
      </c>
      <c r="W7100" s="22">
        <v>2.2392038333333364</v>
      </c>
      <c r="X7100" s="22">
        <f t="shared" si="114"/>
        <v>5.5944583999999985E-2</v>
      </c>
      <c r="Y7100" s="8" t="b">
        <v>0</v>
      </c>
      <c r="Z7100" s="8" t="b">
        <v>0</v>
      </c>
      <c r="AA7100" s="8" t="b">
        <v>0</v>
      </c>
      <c r="AB7100" s="8" t="b">
        <v>0</v>
      </c>
    </row>
    <row r="7101" spans="1:28" hidden="1" x14ac:dyDescent="0.2">
      <c r="A7101" s="1" t="s">
        <v>6290</v>
      </c>
      <c r="B7101" s="1" t="s">
        <v>6558</v>
      </c>
      <c r="D7101" s="3" t="s">
        <v>20209</v>
      </c>
      <c r="E7101" s="3" t="s">
        <v>20210</v>
      </c>
      <c r="F7101" s="3" t="s">
        <v>20285</v>
      </c>
      <c r="G7101" s="3" t="s">
        <v>27151</v>
      </c>
      <c r="H7101" s="3" t="s">
        <v>20289</v>
      </c>
      <c r="I7101" s="6">
        <v>840721</v>
      </c>
      <c r="J7101" s="7" t="s">
        <v>20292</v>
      </c>
      <c r="K7101" s="8">
        <v>84072191</v>
      </c>
      <c r="L7101" s="3">
        <v>4.2</v>
      </c>
      <c r="N7101" s="9">
        <v>4.2000000000000003E-2</v>
      </c>
      <c r="O7101" s="9" t="b">
        <v>1</v>
      </c>
      <c r="P7101" s="10">
        <v>2.0336012548509388E-2</v>
      </c>
      <c r="Q7101" s="3" t="s">
        <v>25</v>
      </c>
      <c r="R7101" s="3" t="s">
        <v>20293</v>
      </c>
      <c r="S7101" s="14">
        <v>84072191</v>
      </c>
      <c r="T7101" s="21">
        <v>3.8204803333333333</v>
      </c>
      <c r="U7101" s="22">
        <v>1.9272115000000001</v>
      </c>
      <c r="V7101" s="22">
        <v>4.3427500000000001E-2</v>
      </c>
      <c r="W7101" s="22">
        <v>1.849841333333333</v>
      </c>
      <c r="X7101" s="22">
        <f t="shared" si="114"/>
        <v>8.0942883000000007E-2</v>
      </c>
      <c r="Y7101" s="8" t="b">
        <v>0</v>
      </c>
      <c r="Z7101" s="8" t="b">
        <v>0</v>
      </c>
      <c r="AA7101" s="8" t="b">
        <v>0</v>
      </c>
      <c r="AB7101" s="8" t="b">
        <v>0</v>
      </c>
    </row>
    <row r="7102" spans="1:28" hidden="1" x14ac:dyDescent="0.2">
      <c r="A7102" s="1" t="s">
        <v>6290</v>
      </c>
      <c r="B7102" s="1" t="s">
        <v>6558</v>
      </c>
      <c r="D7102" s="3" t="s">
        <v>20209</v>
      </c>
      <c r="E7102" s="3" t="s">
        <v>20210</v>
      </c>
      <c r="F7102" s="3" t="s">
        <v>20285</v>
      </c>
      <c r="G7102" s="3" t="s">
        <v>27151</v>
      </c>
      <c r="H7102" s="3" t="s">
        <v>20289</v>
      </c>
      <c r="I7102" s="6">
        <v>840721</v>
      </c>
      <c r="J7102" s="7" t="s">
        <v>20294</v>
      </c>
      <c r="K7102" s="8">
        <v>84072199</v>
      </c>
      <c r="L7102" s="3">
        <v>4.2</v>
      </c>
      <c r="N7102" s="9">
        <v>4.2000000000000003E-2</v>
      </c>
      <c r="O7102" s="9" t="b">
        <v>1</v>
      </c>
      <c r="P7102" s="10">
        <v>1.9610519936591353E-2</v>
      </c>
      <c r="Q7102" s="3" t="s">
        <v>25</v>
      </c>
      <c r="R7102" s="3" t="s">
        <v>20295</v>
      </c>
      <c r="S7102" s="14">
        <v>84072199</v>
      </c>
      <c r="T7102" s="21">
        <v>8.6448746666666629</v>
      </c>
      <c r="U7102" s="22">
        <v>4.6021124999999934</v>
      </c>
      <c r="V7102" s="22">
        <v>6.3220000000000004E-3</v>
      </c>
      <c r="W7102" s="22">
        <v>4.0364401666666696</v>
      </c>
      <c r="X7102" s="22">
        <f t="shared" si="114"/>
        <v>0.19328872499999974</v>
      </c>
      <c r="Y7102" s="8" t="b">
        <v>0</v>
      </c>
      <c r="Z7102" s="8" t="b">
        <v>0</v>
      </c>
      <c r="AA7102" s="8" t="b">
        <v>0</v>
      </c>
      <c r="AB7102" s="8" t="b">
        <v>0</v>
      </c>
    </row>
    <row r="7103" spans="1:28" hidden="1" x14ac:dyDescent="0.2">
      <c r="A7103" s="1" t="s">
        <v>6290</v>
      </c>
      <c r="B7103" s="1" t="s">
        <v>6558</v>
      </c>
      <c r="D7103" s="3" t="s">
        <v>20209</v>
      </c>
      <c r="E7103" s="3" t="s">
        <v>20210</v>
      </c>
      <c r="F7103" s="3" t="s">
        <v>20285</v>
      </c>
      <c r="G7103" s="3" t="s">
        <v>27151</v>
      </c>
      <c r="H7103" s="3" t="s">
        <v>20296</v>
      </c>
      <c r="I7103" s="6">
        <v>840729</v>
      </c>
      <c r="J7103" s="7" t="s">
        <v>20297</v>
      </c>
      <c r="K7103" s="8">
        <v>84072900</v>
      </c>
      <c r="L7103" s="3">
        <v>4.2</v>
      </c>
      <c r="N7103" s="9">
        <v>4.2000000000000003E-2</v>
      </c>
      <c r="O7103" s="9" t="b">
        <v>1</v>
      </c>
      <c r="P7103" s="10">
        <v>3.6850114517141389E-3</v>
      </c>
      <c r="Q7103" s="3" t="s">
        <v>29</v>
      </c>
      <c r="R7103" s="3" t="s">
        <v>20298</v>
      </c>
      <c r="S7103" s="14">
        <v>84072900</v>
      </c>
      <c r="T7103" s="21">
        <v>6.4975716666666692</v>
      </c>
      <c r="U7103" s="22">
        <v>5.8448700000000029</v>
      </c>
      <c r="V7103" s="22">
        <v>8.2615333333333305E-2</v>
      </c>
      <c r="W7103" s="22">
        <v>0.57008633333333325</v>
      </c>
      <c r="X7103" s="22">
        <f t="shared" si="114"/>
        <v>0.24548454000000014</v>
      </c>
      <c r="Y7103" s="8" t="b">
        <v>0</v>
      </c>
      <c r="Z7103" s="8" t="b">
        <v>0</v>
      </c>
      <c r="AA7103" s="8" t="b">
        <v>0</v>
      </c>
      <c r="AB7103" s="8" t="b">
        <v>0</v>
      </c>
    </row>
    <row r="7104" spans="1:28" hidden="1" x14ac:dyDescent="0.2">
      <c r="A7104" s="1" t="s">
        <v>6290</v>
      </c>
      <c r="B7104" s="1" t="s">
        <v>6558</v>
      </c>
      <c r="D7104" s="3" t="s">
        <v>20209</v>
      </c>
      <c r="E7104" s="3" t="s">
        <v>20210</v>
      </c>
      <c r="F7104" s="3" t="s">
        <v>20285</v>
      </c>
      <c r="G7104" s="3" t="s">
        <v>27151</v>
      </c>
      <c r="H7104" s="3" t="s">
        <v>20299</v>
      </c>
      <c r="I7104" s="6">
        <v>840731</v>
      </c>
      <c r="J7104" s="7" t="s">
        <v>20300</v>
      </c>
      <c r="K7104" s="8">
        <v>84073100</v>
      </c>
      <c r="L7104" s="3">
        <v>2.7</v>
      </c>
      <c r="N7104" s="9">
        <v>2.7E-2</v>
      </c>
      <c r="O7104" s="9" t="b">
        <v>1</v>
      </c>
      <c r="P7104" s="10">
        <v>1.3352007642685295E-2</v>
      </c>
      <c r="Q7104" s="3" t="s">
        <v>29</v>
      </c>
      <c r="R7104" s="3" t="s">
        <v>20301</v>
      </c>
      <c r="S7104" s="14">
        <v>84073100</v>
      </c>
      <c r="T7104" s="21">
        <v>0.20865266666666671</v>
      </c>
      <c r="U7104" s="22">
        <v>8.2979999999999998E-2</v>
      </c>
      <c r="V7104" s="22">
        <v>2.249E-2</v>
      </c>
      <c r="W7104" s="22">
        <v>0.1031826666666667</v>
      </c>
      <c r="X7104" s="22">
        <f t="shared" si="114"/>
        <v>2.2404600000000001E-3</v>
      </c>
      <c r="Y7104" s="8" t="b">
        <v>0</v>
      </c>
      <c r="Z7104" s="8" t="b">
        <v>0</v>
      </c>
      <c r="AA7104" s="8" t="b">
        <v>0</v>
      </c>
      <c r="AB7104" s="8" t="b">
        <v>0</v>
      </c>
    </row>
    <row r="7105" spans="1:28" hidden="1" x14ac:dyDescent="0.2">
      <c r="A7105" s="1" t="s">
        <v>6290</v>
      </c>
      <c r="B7105" s="1" t="s">
        <v>6558</v>
      </c>
      <c r="D7105" s="3" t="s">
        <v>20209</v>
      </c>
      <c r="E7105" s="3" t="s">
        <v>20210</v>
      </c>
      <c r="F7105" s="3" t="s">
        <v>20285</v>
      </c>
      <c r="G7105" s="3" t="s">
        <v>27151</v>
      </c>
      <c r="H7105" s="3" t="s">
        <v>20302</v>
      </c>
      <c r="I7105" s="6">
        <v>840732</v>
      </c>
      <c r="J7105" s="7" t="s">
        <v>20303</v>
      </c>
      <c r="K7105" s="8">
        <v>84073210</v>
      </c>
      <c r="L7105" s="3">
        <v>2.7</v>
      </c>
      <c r="N7105" s="9">
        <v>2.7E-2</v>
      </c>
      <c r="O7105" s="9" t="b">
        <v>1</v>
      </c>
      <c r="P7105" s="10">
        <v>1.5586942245076284E-3</v>
      </c>
      <c r="Q7105" s="3" t="s">
        <v>29</v>
      </c>
      <c r="R7105" s="3" t="s">
        <v>20304</v>
      </c>
      <c r="S7105" s="14">
        <v>84073210</v>
      </c>
      <c r="T7105" s="21">
        <v>0.79713549999999966</v>
      </c>
      <c r="U7105" s="22">
        <v>0.74716433333333299</v>
      </c>
      <c r="V7105" s="22">
        <v>3.9529999999999999E-3</v>
      </c>
      <c r="W7105" s="22">
        <v>4.6018166666666672E-2</v>
      </c>
      <c r="X7105" s="22">
        <f t="shared" si="114"/>
        <v>2.0173436999999992E-2</v>
      </c>
      <c r="Y7105" s="8" t="b">
        <v>0</v>
      </c>
      <c r="Z7105" s="8" t="b">
        <v>0</v>
      </c>
      <c r="AA7105" s="8" t="b">
        <v>0</v>
      </c>
      <c r="AB7105" s="8" t="b">
        <v>0</v>
      </c>
    </row>
    <row r="7106" spans="1:28" hidden="1" x14ac:dyDescent="0.2">
      <c r="A7106" s="1" t="s">
        <v>6290</v>
      </c>
      <c r="B7106" s="1" t="s">
        <v>6558</v>
      </c>
      <c r="D7106" s="3" t="s">
        <v>20209</v>
      </c>
      <c r="E7106" s="3" t="s">
        <v>20210</v>
      </c>
      <c r="F7106" s="3" t="s">
        <v>20285</v>
      </c>
      <c r="G7106" s="3" t="s">
        <v>27151</v>
      </c>
      <c r="H7106" s="3" t="s">
        <v>20302</v>
      </c>
      <c r="I7106" s="6">
        <v>840732</v>
      </c>
      <c r="J7106" s="7" t="s">
        <v>20305</v>
      </c>
      <c r="K7106" s="8">
        <v>84073290</v>
      </c>
      <c r="L7106" s="3">
        <v>2.7</v>
      </c>
      <c r="N7106" s="9">
        <v>2.7E-2</v>
      </c>
      <c r="O7106" s="9" t="b">
        <v>1</v>
      </c>
      <c r="P7106" s="10">
        <v>2.4018150285321525E-2</v>
      </c>
      <c r="Q7106" s="3" t="s">
        <v>29</v>
      </c>
      <c r="R7106" s="3" t="s">
        <v>20306</v>
      </c>
      <c r="S7106" s="14">
        <v>84073290</v>
      </c>
      <c r="T7106" s="21">
        <v>0.12512199999999993</v>
      </c>
      <c r="U7106" s="22">
        <v>6.6709999999999998E-3</v>
      </c>
      <c r="V7106" s="22">
        <v>7.1473333333333302E-3</v>
      </c>
      <c r="W7106" s="22">
        <v>0.11130366666666659</v>
      </c>
      <c r="X7106" s="22">
        <f t="shared" si="114"/>
        <v>1.8011699999999998E-4</v>
      </c>
      <c r="Y7106" s="8" t="b">
        <v>0</v>
      </c>
      <c r="Z7106" s="8" t="b">
        <v>0</v>
      </c>
      <c r="AA7106" s="8" t="b">
        <v>0</v>
      </c>
      <c r="AB7106" s="8" t="b">
        <v>0</v>
      </c>
    </row>
    <row r="7107" spans="1:28" hidden="1" x14ac:dyDescent="0.2">
      <c r="A7107" s="1" t="s">
        <v>6290</v>
      </c>
      <c r="B7107" s="1" t="s">
        <v>6558</v>
      </c>
      <c r="D7107" s="3" t="s">
        <v>20209</v>
      </c>
      <c r="E7107" s="3" t="s">
        <v>20210</v>
      </c>
      <c r="F7107" s="3" t="s">
        <v>20285</v>
      </c>
      <c r="G7107" s="3" t="s">
        <v>27151</v>
      </c>
      <c r="H7107" s="3" t="s">
        <v>20307</v>
      </c>
      <c r="I7107" s="6">
        <v>840733</v>
      </c>
      <c r="J7107" s="7" t="s">
        <v>20308</v>
      </c>
      <c r="K7107" s="8">
        <v>84073320</v>
      </c>
      <c r="L7107" s="3">
        <v>2.7</v>
      </c>
      <c r="N7107" s="9">
        <v>2.7E-2</v>
      </c>
      <c r="O7107" s="9" t="b">
        <v>1</v>
      </c>
      <c r="P7107" s="10">
        <v>2.0067047518333752E-2</v>
      </c>
      <c r="Q7107" s="3" t="s">
        <v>29</v>
      </c>
      <c r="R7107" s="3" t="s">
        <v>20309</v>
      </c>
      <c r="S7107" s="14">
        <v>84073320</v>
      </c>
      <c r="T7107" s="21">
        <v>0.27549366666666669</v>
      </c>
      <c r="U7107" s="22">
        <v>5.5481166666666672E-2</v>
      </c>
      <c r="V7107" s="22">
        <v>1.5259E-2</v>
      </c>
      <c r="W7107" s="22">
        <v>0.2047535</v>
      </c>
      <c r="X7107" s="22">
        <f t="shared" si="114"/>
        <v>1.4979915000000001E-3</v>
      </c>
      <c r="Y7107" s="8" t="b">
        <v>0</v>
      </c>
      <c r="Z7107" s="8" t="b">
        <v>0</v>
      </c>
      <c r="AA7107" s="8" t="b">
        <v>0</v>
      </c>
      <c r="AB7107" s="8" t="b">
        <v>0</v>
      </c>
    </row>
    <row r="7108" spans="1:28" hidden="1" x14ac:dyDescent="0.2">
      <c r="A7108" s="1" t="s">
        <v>6290</v>
      </c>
      <c r="B7108" s="1" t="s">
        <v>6558</v>
      </c>
      <c r="D7108" s="3" t="s">
        <v>20209</v>
      </c>
      <c r="E7108" s="3" t="s">
        <v>20210</v>
      </c>
      <c r="F7108" s="3" t="s">
        <v>20285</v>
      </c>
      <c r="G7108" s="3" t="s">
        <v>27151</v>
      </c>
      <c r="H7108" s="3" t="s">
        <v>20307</v>
      </c>
      <c r="I7108" s="6">
        <v>840733</v>
      </c>
      <c r="J7108" s="7" t="s">
        <v>20310</v>
      </c>
      <c r="K7108" s="8">
        <v>84073380</v>
      </c>
      <c r="L7108" s="3">
        <v>2.7</v>
      </c>
      <c r="N7108" s="9">
        <v>2.7E-2</v>
      </c>
      <c r="O7108" s="9" t="b">
        <v>1</v>
      </c>
      <c r="P7108" s="10">
        <v>5.3732508345458469E-3</v>
      </c>
      <c r="Q7108" s="3" t="s">
        <v>29</v>
      </c>
      <c r="R7108" s="3" t="s">
        <v>20311</v>
      </c>
      <c r="S7108" s="14">
        <v>84073380</v>
      </c>
      <c r="T7108" s="21">
        <v>5.9452995000000008</v>
      </c>
      <c r="U7108" s="22">
        <v>4.7069780000000003</v>
      </c>
      <c r="V7108" s="22">
        <v>5.5151666666666703E-2</v>
      </c>
      <c r="W7108" s="22">
        <v>1.1831698333333338</v>
      </c>
      <c r="X7108" s="22">
        <f t="shared" si="114"/>
        <v>0.12708840600000001</v>
      </c>
      <c r="Y7108" s="8" t="b">
        <v>0</v>
      </c>
      <c r="Z7108" s="8" t="b">
        <v>0</v>
      </c>
      <c r="AA7108" s="8" t="b">
        <v>0</v>
      </c>
      <c r="AB7108" s="8" t="b">
        <v>0</v>
      </c>
    </row>
    <row r="7109" spans="1:28" hidden="1" x14ac:dyDescent="0.2">
      <c r="A7109" s="1" t="s">
        <v>6290</v>
      </c>
      <c r="B7109" s="1" t="s">
        <v>6558</v>
      </c>
      <c r="D7109" s="3" t="s">
        <v>20209</v>
      </c>
      <c r="E7109" s="3" t="s">
        <v>20210</v>
      </c>
      <c r="F7109" s="3" t="s">
        <v>20285</v>
      </c>
      <c r="G7109" s="3" t="s">
        <v>27151</v>
      </c>
      <c r="H7109" s="3" t="s">
        <v>20312</v>
      </c>
      <c r="I7109" s="6">
        <v>840734</v>
      </c>
      <c r="J7109" s="7" t="s">
        <v>20313</v>
      </c>
      <c r="K7109" s="8">
        <v>84073410</v>
      </c>
      <c r="L7109" s="3">
        <v>2.7</v>
      </c>
      <c r="N7109" s="9">
        <v>2.7E-2</v>
      </c>
      <c r="O7109" s="9" t="b">
        <v>1</v>
      </c>
      <c r="P7109" s="10">
        <v>1.2775628929251158E-2</v>
      </c>
      <c r="Q7109" s="3" t="s">
        <v>29</v>
      </c>
      <c r="R7109" s="3" t="s">
        <v>20314</v>
      </c>
      <c r="S7109" s="14">
        <v>84073410</v>
      </c>
      <c r="T7109" s="21">
        <v>56.226866166666596</v>
      </c>
      <c r="U7109" s="22">
        <v>29.6219188333333</v>
      </c>
      <c r="V7109" s="22">
        <v>0</v>
      </c>
      <c r="W7109" s="22">
        <v>26.6049473333333</v>
      </c>
      <c r="X7109" s="22">
        <f t="shared" si="114"/>
        <v>0.79979180849999909</v>
      </c>
      <c r="Y7109" s="8" t="b">
        <v>0</v>
      </c>
      <c r="Z7109" s="8" t="b">
        <v>0</v>
      </c>
      <c r="AA7109" s="8" t="b">
        <v>0</v>
      </c>
      <c r="AB7109" s="8" t="b">
        <v>0</v>
      </c>
    </row>
    <row r="7110" spans="1:28" hidden="1" x14ac:dyDescent="0.2">
      <c r="A7110" s="1" t="s">
        <v>6290</v>
      </c>
      <c r="B7110" s="1" t="s">
        <v>6558</v>
      </c>
      <c r="D7110" s="3" t="s">
        <v>20209</v>
      </c>
      <c r="E7110" s="3" t="s">
        <v>20210</v>
      </c>
      <c r="F7110" s="3" t="s">
        <v>20285</v>
      </c>
      <c r="G7110" s="3" t="s">
        <v>27151</v>
      </c>
      <c r="H7110" s="3" t="s">
        <v>20312</v>
      </c>
      <c r="I7110" s="6">
        <v>840734</v>
      </c>
      <c r="J7110" s="7" t="s">
        <v>20315</v>
      </c>
      <c r="K7110" s="8">
        <v>84073430</v>
      </c>
      <c r="L7110" s="3">
        <v>4.2</v>
      </c>
      <c r="N7110" s="9">
        <v>4.2000000000000003E-2</v>
      </c>
      <c r="O7110" s="9" t="b">
        <v>1</v>
      </c>
      <c r="P7110" s="10">
        <v>1.1888574018214772E-2</v>
      </c>
      <c r="Q7110" s="3" t="s">
        <v>29</v>
      </c>
      <c r="R7110" s="3" t="s">
        <v>20316</v>
      </c>
      <c r="S7110" s="14">
        <v>84073430</v>
      </c>
      <c r="T7110" s="21">
        <v>5.776857333333334</v>
      </c>
      <c r="U7110" s="22">
        <v>3.9126294999999969</v>
      </c>
      <c r="V7110" s="22">
        <v>0.22902316666666669</v>
      </c>
      <c r="W7110" s="22">
        <v>1.63520466666667</v>
      </c>
      <c r="X7110" s="22">
        <f t="shared" si="114"/>
        <v>0.16433043899999988</v>
      </c>
      <c r="Y7110" s="8" t="b">
        <v>0</v>
      </c>
      <c r="Z7110" s="8" t="b">
        <v>0</v>
      </c>
      <c r="AA7110" s="8" t="b">
        <v>0</v>
      </c>
      <c r="AB7110" s="8" t="b">
        <v>0</v>
      </c>
    </row>
    <row r="7111" spans="1:28" hidden="1" x14ac:dyDescent="0.2">
      <c r="A7111" s="1" t="s">
        <v>6290</v>
      </c>
      <c r="B7111" s="1" t="s">
        <v>6558</v>
      </c>
      <c r="D7111" s="3" t="s">
        <v>20209</v>
      </c>
      <c r="E7111" s="3" t="s">
        <v>20210</v>
      </c>
      <c r="F7111" s="3" t="s">
        <v>20285</v>
      </c>
      <c r="G7111" s="3" t="s">
        <v>27151</v>
      </c>
      <c r="H7111" s="3" t="s">
        <v>20312</v>
      </c>
      <c r="I7111" s="6">
        <v>840734</v>
      </c>
      <c r="J7111" s="7" t="s">
        <v>20317</v>
      </c>
      <c r="K7111" s="8">
        <v>84073491</v>
      </c>
      <c r="L7111" s="3">
        <v>4.2</v>
      </c>
      <c r="N7111" s="9">
        <v>4.2000000000000003E-2</v>
      </c>
      <c r="O7111" s="9" t="b">
        <v>1</v>
      </c>
      <c r="P7111" s="10">
        <v>3.0720389581912681E-4</v>
      </c>
      <c r="Q7111" s="3" t="s">
        <v>29</v>
      </c>
      <c r="R7111" s="3" t="s">
        <v>20318</v>
      </c>
      <c r="S7111" s="14">
        <v>84073491</v>
      </c>
      <c r="T7111" s="21">
        <v>128.59816733333335</v>
      </c>
      <c r="U7111" s="22">
        <v>127.58013800000002</v>
      </c>
      <c r="V7111" s="22">
        <v>7.74136666666667E-2</v>
      </c>
      <c r="W7111" s="22">
        <v>0.94061566666666607</v>
      </c>
      <c r="X7111" s="22">
        <f t="shared" si="114"/>
        <v>5.3583657960000011</v>
      </c>
      <c r="Y7111" s="8" t="b">
        <v>0</v>
      </c>
      <c r="Z7111" s="8" t="b">
        <v>0</v>
      </c>
      <c r="AA7111" s="8" t="b">
        <v>0</v>
      </c>
      <c r="AB7111" s="8" t="b">
        <v>0</v>
      </c>
    </row>
    <row r="7112" spans="1:28" hidden="1" x14ac:dyDescent="0.2">
      <c r="A7112" s="1" t="s">
        <v>6290</v>
      </c>
      <c r="B7112" s="1" t="s">
        <v>6558</v>
      </c>
      <c r="D7112" s="3" t="s">
        <v>20209</v>
      </c>
      <c r="E7112" s="3" t="s">
        <v>20210</v>
      </c>
      <c r="F7112" s="3" t="s">
        <v>20285</v>
      </c>
      <c r="G7112" s="3" t="s">
        <v>27151</v>
      </c>
      <c r="H7112" s="3" t="s">
        <v>20312</v>
      </c>
      <c r="I7112" s="6">
        <v>840734</v>
      </c>
      <c r="J7112" s="7" t="s">
        <v>20319</v>
      </c>
      <c r="K7112" s="8">
        <v>84073499</v>
      </c>
      <c r="L7112" s="3">
        <v>4.2</v>
      </c>
      <c r="N7112" s="9">
        <v>4.2000000000000003E-2</v>
      </c>
      <c r="O7112" s="9" t="b">
        <v>1</v>
      </c>
      <c r="P7112" s="10">
        <v>2.4155302918940922E-3</v>
      </c>
      <c r="Q7112" s="3" t="s">
        <v>29</v>
      </c>
      <c r="R7112" s="3" t="s">
        <v>20320</v>
      </c>
      <c r="S7112" s="14">
        <v>84073499</v>
      </c>
      <c r="T7112" s="21">
        <v>208.49501233333365</v>
      </c>
      <c r="U7112" s="22">
        <v>195.53541616666698</v>
      </c>
      <c r="V7112" s="22">
        <v>0.96850050000000065</v>
      </c>
      <c r="W7112" s="22">
        <v>11.991095666666663</v>
      </c>
      <c r="X7112" s="22">
        <f t="shared" ref="X7112:X7175" si="115">U7112*N7112</f>
        <v>8.2124874790000142</v>
      </c>
      <c r="Y7112" s="8" t="b">
        <v>0</v>
      </c>
      <c r="Z7112" s="8" t="b">
        <v>0</v>
      </c>
      <c r="AA7112" s="8" t="b">
        <v>0</v>
      </c>
      <c r="AB7112" s="8" t="b">
        <v>0</v>
      </c>
    </row>
    <row r="7113" spans="1:28" hidden="1" x14ac:dyDescent="0.2">
      <c r="A7113" s="1" t="s">
        <v>6290</v>
      </c>
      <c r="B7113" s="1" t="s">
        <v>6558</v>
      </c>
      <c r="D7113" s="3" t="s">
        <v>20209</v>
      </c>
      <c r="E7113" s="3" t="s">
        <v>20210</v>
      </c>
      <c r="F7113" s="3" t="s">
        <v>20285</v>
      </c>
      <c r="G7113" s="3" t="s">
        <v>27151</v>
      </c>
      <c r="H7113" s="3" t="s">
        <v>20321</v>
      </c>
      <c r="I7113" s="6">
        <v>840790</v>
      </c>
      <c r="J7113" s="7" t="s">
        <v>20322</v>
      </c>
      <c r="K7113" s="8">
        <v>84079010</v>
      </c>
      <c r="L7113" s="3">
        <v>2.7</v>
      </c>
      <c r="N7113" s="9">
        <v>2.7E-2</v>
      </c>
      <c r="O7113" s="9" t="b">
        <v>1</v>
      </c>
      <c r="P7113" s="10">
        <v>1.5514014681917151E-2</v>
      </c>
      <c r="Q7113" s="3" t="s">
        <v>25</v>
      </c>
      <c r="R7113" s="3" t="s">
        <v>20323</v>
      </c>
      <c r="S7113" s="14">
        <v>84079010</v>
      </c>
      <c r="T7113" s="21">
        <v>7.9628338333333364</v>
      </c>
      <c r="U7113" s="22">
        <v>3.2927551666666695</v>
      </c>
      <c r="V7113" s="22">
        <v>9.4688999999999995E-2</v>
      </c>
      <c r="W7113" s="22">
        <v>4.5753896666666671</v>
      </c>
      <c r="X7113" s="22">
        <f t="shared" si="115"/>
        <v>8.8904389500000069E-2</v>
      </c>
      <c r="Y7113" s="8" t="b">
        <v>0</v>
      </c>
      <c r="Z7113" s="8" t="b">
        <v>0</v>
      </c>
      <c r="AA7113" s="8" t="b">
        <v>0</v>
      </c>
      <c r="AB7113" s="8" t="b">
        <v>0</v>
      </c>
    </row>
    <row r="7114" spans="1:28" hidden="1" x14ac:dyDescent="0.2">
      <c r="A7114" s="1" t="s">
        <v>6290</v>
      </c>
      <c r="B7114" s="1" t="s">
        <v>6558</v>
      </c>
      <c r="D7114" s="3" t="s">
        <v>20209</v>
      </c>
      <c r="E7114" s="3" t="s">
        <v>20210</v>
      </c>
      <c r="F7114" s="3" t="s">
        <v>20285</v>
      </c>
      <c r="G7114" s="3" t="s">
        <v>27151</v>
      </c>
      <c r="H7114" s="3" t="s">
        <v>20321</v>
      </c>
      <c r="I7114" s="6">
        <v>840790</v>
      </c>
      <c r="J7114" s="7" t="s">
        <v>20324</v>
      </c>
      <c r="K7114" s="8">
        <v>84079050</v>
      </c>
      <c r="L7114" s="3">
        <v>2.7</v>
      </c>
      <c r="N7114" s="9">
        <v>2.7E-2</v>
      </c>
      <c r="O7114" s="9" t="b">
        <v>1</v>
      </c>
      <c r="P7114" s="10">
        <v>0</v>
      </c>
      <c r="Q7114" s="3" t="s">
        <v>25</v>
      </c>
      <c r="R7114" s="3" t="s">
        <v>20325</v>
      </c>
      <c r="S7114" s="14">
        <v>84079050</v>
      </c>
      <c r="T7114" s="21">
        <v>1.28795E-2</v>
      </c>
      <c r="U7114" s="22">
        <v>1.28795E-2</v>
      </c>
      <c r="V7114" s="22">
        <v>0</v>
      </c>
      <c r="W7114" s="22">
        <v>0</v>
      </c>
      <c r="X7114" s="22">
        <f t="shared" si="115"/>
        <v>3.4774650000000002E-4</v>
      </c>
      <c r="Y7114" s="8" t="b">
        <v>0</v>
      </c>
      <c r="Z7114" s="8" t="b">
        <v>0</v>
      </c>
      <c r="AA7114" s="8" t="b">
        <v>0</v>
      </c>
      <c r="AB7114" s="8" t="b">
        <v>0</v>
      </c>
    </row>
    <row r="7115" spans="1:28" hidden="1" x14ac:dyDescent="0.2">
      <c r="A7115" s="1" t="s">
        <v>6290</v>
      </c>
      <c r="B7115" s="1" t="s">
        <v>6558</v>
      </c>
      <c r="D7115" s="3" t="s">
        <v>20209</v>
      </c>
      <c r="E7115" s="3" t="s">
        <v>20210</v>
      </c>
      <c r="F7115" s="3" t="s">
        <v>20285</v>
      </c>
      <c r="G7115" s="3" t="s">
        <v>27151</v>
      </c>
      <c r="H7115" s="3" t="s">
        <v>20321</v>
      </c>
      <c r="I7115" s="6">
        <v>840790</v>
      </c>
      <c r="J7115" s="7" t="s">
        <v>20326</v>
      </c>
      <c r="K7115" s="8">
        <v>84079080</v>
      </c>
      <c r="L7115" s="3">
        <v>4.2</v>
      </c>
      <c r="N7115" s="9">
        <v>4.2000000000000003E-2</v>
      </c>
      <c r="O7115" s="9" t="b">
        <v>1</v>
      </c>
      <c r="P7115" s="10">
        <v>2.0755188581013762E-2</v>
      </c>
      <c r="Q7115" s="3" t="s">
        <v>25</v>
      </c>
      <c r="R7115" s="3" t="s">
        <v>20327</v>
      </c>
      <c r="S7115" s="14">
        <v>84079080</v>
      </c>
      <c r="T7115" s="21">
        <v>1.4909905000000001</v>
      </c>
      <c r="U7115" s="22">
        <v>0.67862100000000003</v>
      </c>
      <c r="V7115" s="22">
        <v>7.5564999999999993E-2</v>
      </c>
      <c r="W7115" s="22">
        <v>0.73680449999999997</v>
      </c>
      <c r="X7115" s="22">
        <f t="shared" si="115"/>
        <v>2.8502082000000001E-2</v>
      </c>
      <c r="Y7115" s="8" t="b">
        <v>0</v>
      </c>
      <c r="Z7115" s="8" t="b">
        <v>0</v>
      </c>
      <c r="AA7115" s="8" t="b">
        <v>0</v>
      </c>
      <c r="AB7115" s="8" t="b">
        <v>0</v>
      </c>
    </row>
    <row r="7116" spans="1:28" hidden="1" x14ac:dyDescent="0.2">
      <c r="A7116" s="1" t="s">
        <v>6290</v>
      </c>
      <c r="B7116" s="1" t="s">
        <v>6558</v>
      </c>
      <c r="D7116" s="3" t="s">
        <v>20209</v>
      </c>
      <c r="E7116" s="3" t="s">
        <v>20210</v>
      </c>
      <c r="F7116" s="3" t="s">
        <v>20285</v>
      </c>
      <c r="G7116" s="3" t="s">
        <v>27151</v>
      </c>
      <c r="H7116" s="3" t="s">
        <v>20321</v>
      </c>
      <c r="I7116" s="6">
        <v>840790</v>
      </c>
      <c r="J7116" s="7" t="s">
        <v>20328</v>
      </c>
      <c r="K7116" s="8">
        <v>84079090</v>
      </c>
      <c r="L7116" s="3">
        <v>4.2</v>
      </c>
      <c r="N7116" s="9">
        <v>4.2000000000000003E-2</v>
      </c>
      <c r="O7116" s="9" t="b">
        <v>1</v>
      </c>
      <c r="P7116" s="10">
        <v>1.7291687179584139E-2</v>
      </c>
      <c r="Q7116" s="3" t="s">
        <v>25</v>
      </c>
      <c r="R7116" s="3" t="s">
        <v>20329</v>
      </c>
      <c r="S7116" s="14">
        <v>84079090</v>
      </c>
      <c r="T7116" s="21">
        <v>20.363185000000005</v>
      </c>
      <c r="U7116" s="22">
        <v>11.639350500000003</v>
      </c>
      <c r="V7116" s="22">
        <v>0.3401719999999997</v>
      </c>
      <c r="W7116" s="22">
        <v>8.3836625000000033</v>
      </c>
      <c r="X7116" s="22">
        <f t="shared" si="115"/>
        <v>0.48885272100000016</v>
      </c>
      <c r="Y7116" s="8" t="b">
        <v>0</v>
      </c>
      <c r="Z7116" s="8" t="b">
        <v>0</v>
      </c>
      <c r="AA7116" s="8" t="b">
        <v>0</v>
      </c>
      <c r="AB7116" s="8" t="b">
        <v>0</v>
      </c>
    </row>
    <row r="7117" spans="1:28" hidden="1" x14ac:dyDescent="0.2">
      <c r="A7117" s="1" t="s">
        <v>6290</v>
      </c>
      <c r="B7117" s="1" t="s">
        <v>6558</v>
      </c>
      <c r="D7117" s="3" t="s">
        <v>20209</v>
      </c>
      <c r="E7117" s="3" t="s">
        <v>20210</v>
      </c>
      <c r="F7117" s="3" t="s">
        <v>20330</v>
      </c>
      <c r="G7117" s="3" t="s">
        <v>27152</v>
      </c>
      <c r="H7117" s="3" t="s">
        <v>20331</v>
      </c>
      <c r="I7117" s="6">
        <v>840810</v>
      </c>
      <c r="J7117" s="7" t="s">
        <v>20332</v>
      </c>
      <c r="K7117" s="8">
        <v>84081011</v>
      </c>
      <c r="L7117" s="3">
        <v>0</v>
      </c>
      <c r="N7117" s="9">
        <v>0</v>
      </c>
      <c r="O7117" s="9" t="b">
        <v>1</v>
      </c>
      <c r="P7117" s="10">
        <v>0</v>
      </c>
      <c r="Q7117" s="3" t="s">
        <v>29</v>
      </c>
      <c r="R7117" s="3" t="s">
        <v>20333</v>
      </c>
      <c r="S7117" s="14">
        <v>84081011</v>
      </c>
      <c r="T7117" s="21">
        <v>0.26607766666666699</v>
      </c>
      <c r="U7117" s="22">
        <v>0.22592366666666699</v>
      </c>
      <c r="V7117" s="22">
        <v>1.4472499999999999E-2</v>
      </c>
      <c r="W7117" s="22">
        <v>2.5681499999999999E-2</v>
      </c>
      <c r="X7117" s="22">
        <f t="shared" si="115"/>
        <v>0</v>
      </c>
      <c r="Y7117" s="8" t="b">
        <v>0</v>
      </c>
      <c r="Z7117" s="8" t="b">
        <v>0</v>
      </c>
      <c r="AA7117" s="8" t="b">
        <v>0</v>
      </c>
      <c r="AB7117" s="8" t="b">
        <v>0</v>
      </c>
    </row>
    <row r="7118" spans="1:28" hidden="1" x14ac:dyDescent="0.2">
      <c r="A7118" s="1" t="s">
        <v>6290</v>
      </c>
      <c r="B7118" s="1" t="s">
        <v>6558</v>
      </c>
      <c r="D7118" s="3" t="s">
        <v>20209</v>
      </c>
      <c r="E7118" s="3" t="s">
        <v>20210</v>
      </c>
      <c r="F7118" s="3" t="s">
        <v>20330</v>
      </c>
      <c r="G7118" s="3" t="s">
        <v>27152</v>
      </c>
      <c r="H7118" s="3" t="s">
        <v>20331</v>
      </c>
      <c r="I7118" s="6">
        <v>840810</v>
      </c>
      <c r="J7118" s="7" t="s">
        <v>20334</v>
      </c>
      <c r="K7118" s="8">
        <v>84081019</v>
      </c>
      <c r="L7118" s="3">
        <v>2.7</v>
      </c>
      <c r="N7118" s="9">
        <v>2.7E-2</v>
      </c>
      <c r="O7118" s="9" t="b">
        <v>1</v>
      </c>
      <c r="P7118" s="10">
        <v>5.4119425374015888E-3</v>
      </c>
      <c r="Q7118" s="3" t="s">
        <v>29</v>
      </c>
      <c r="R7118" s="3" t="s">
        <v>20335</v>
      </c>
      <c r="S7118" s="14">
        <v>84081019</v>
      </c>
      <c r="T7118" s="21">
        <v>3.4538639999999998</v>
      </c>
      <c r="U7118" s="22">
        <v>2.2440074999999999</v>
      </c>
      <c r="V7118" s="22">
        <v>0.51755600000000002</v>
      </c>
      <c r="W7118" s="22">
        <v>0.69230049999999999</v>
      </c>
      <c r="X7118" s="22">
        <f t="shared" si="115"/>
        <v>6.05882025E-2</v>
      </c>
      <c r="Y7118" s="8" t="b">
        <v>0</v>
      </c>
      <c r="Z7118" s="8" t="b">
        <v>0</v>
      </c>
      <c r="AA7118" s="8" t="b">
        <v>0</v>
      </c>
      <c r="AB7118" s="8" t="b">
        <v>0</v>
      </c>
    </row>
    <row r="7119" spans="1:28" hidden="1" x14ac:dyDescent="0.2">
      <c r="A7119" s="1" t="s">
        <v>6290</v>
      </c>
      <c r="B7119" s="1" t="s">
        <v>6558</v>
      </c>
      <c r="D7119" s="3" t="s">
        <v>20209</v>
      </c>
      <c r="E7119" s="3" t="s">
        <v>20210</v>
      </c>
      <c r="F7119" s="3" t="s">
        <v>20330</v>
      </c>
      <c r="G7119" s="3" t="s">
        <v>27152</v>
      </c>
      <c r="H7119" s="3" t="s">
        <v>20331</v>
      </c>
      <c r="I7119" s="6">
        <v>840810</v>
      </c>
      <c r="J7119" s="7" t="s">
        <v>20336</v>
      </c>
      <c r="K7119" s="8">
        <v>84081023</v>
      </c>
      <c r="L7119" s="3">
        <v>0</v>
      </c>
      <c r="N7119" s="9">
        <v>0</v>
      </c>
      <c r="O7119" s="9" t="b">
        <v>1</v>
      </c>
      <c r="P7119" s="10">
        <v>0</v>
      </c>
      <c r="Q7119" s="3" t="s">
        <v>29</v>
      </c>
      <c r="R7119" s="3" t="s">
        <v>20337</v>
      </c>
      <c r="S7119" s="14">
        <v>84081023</v>
      </c>
      <c r="T7119" s="21">
        <v>4.2519999999999997E-3</v>
      </c>
      <c r="U7119" s="22">
        <v>4.2519999999999997E-3</v>
      </c>
      <c r="V7119" s="22">
        <v>0</v>
      </c>
      <c r="W7119" s="22">
        <v>0</v>
      </c>
      <c r="X7119" s="22">
        <f t="shared" si="115"/>
        <v>0</v>
      </c>
      <c r="Y7119" s="8" t="b">
        <v>0</v>
      </c>
      <c r="Z7119" s="8" t="b">
        <v>0</v>
      </c>
      <c r="AA7119" s="8" t="b">
        <v>0</v>
      </c>
      <c r="AB7119" s="8" t="b">
        <v>0</v>
      </c>
    </row>
    <row r="7120" spans="1:28" hidden="1" x14ac:dyDescent="0.2">
      <c r="A7120" s="1" t="s">
        <v>6290</v>
      </c>
      <c r="B7120" s="1" t="s">
        <v>6558</v>
      </c>
      <c r="D7120" s="3" t="s">
        <v>20209</v>
      </c>
      <c r="E7120" s="3" t="s">
        <v>20210</v>
      </c>
      <c r="F7120" s="3" t="s">
        <v>20330</v>
      </c>
      <c r="G7120" s="3" t="s">
        <v>27152</v>
      </c>
      <c r="H7120" s="3" t="s">
        <v>20331</v>
      </c>
      <c r="I7120" s="6">
        <v>840810</v>
      </c>
      <c r="J7120" s="7" t="s">
        <v>20338</v>
      </c>
      <c r="K7120" s="8">
        <v>84081027</v>
      </c>
      <c r="L7120" s="3">
        <v>2.7</v>
      </c>
      <c r="N7120" s="9">
        <v>2.7E-2</v>
      </c>
      <c r="O7120" s="9" t="b">
        <v>1</v>
      </c>
      <c r="P7120" s="10">
        <v>1.1277700655874646E-2</v>
      </c>
      <c r="Q7120" s="3" t="s">
        <v>29</v>
      </c>
      <c r="R7120" s="3" t="s">
        <v>20339</v>
      </c>
      <c r="S7120" s="14">
        <v>84081027</v>
      </c>
      <c r="T7120" s="21">
        <v>2.6616111666666633</v>
      </c>
      <c r="U7120" s="22">
        <v>1.5498758333333331</v>
      </c>
      <c r="V7120" s="22">
        <v>0</v>
      </c>
      <c r="W7120" s="22">
        <v>1.11173533333333</v>
      </c>
      <c r="X7120" s="22">
        <f t="shared" si="115"/>
        <v>4.1846647499999994E-2</v>
      </c>
      <c r="Y7120" s="8" t="b">
        <v>0</v>
      </c>
      <c r="Z7120" s="8" t="b">
        <v>0</v>
      </c>
      <c r="AA7120" s="8" t="b">
        <v>0</v>
      </c>
      <c r="AB7120" s="8" t="b">
        <v>0</v>
      </c>
    </row>
    <row r="7121" spans="1:28" hidden="1" x14ac:dyDescent="0.2">
      <c r="A7121" s="1" t="s">
        <v>6290</v>
      </c>
      <c r="B7121" s="1" t="s">
        <v>6558</v>
      </c>
      <c r="D7121" s="3" t="s">
        <v>20209</v>
      </c>
      <c r="E7121" s="3" t="s">
        <v>20210</v>
      </c>
      <c r="F7121" s="3" t="s">
        <v>20330</v>
      </c>
      <c r="G7121" s="3" t="s">
        <v>27152</v>
      </c>
      <c r="H7121" s="3" t="s">
        <v>20331</v>
      </c>
      <c r="I7121" s="6">
        <v>840810</v>
      </c>
      <c r="J7121" s="7" t="s">
        <v>20340</v>
      </c>
      <c r="K7121" s="8">
        <v>84081031</v>
      </c>
      <c r="L7121" s="3">
        <v>0</v>
      </c>
      <c r="N7121" s="9">
        <v>0</v>
      </c>
      <c r="O7121" s="9" t="b">
        <v>1</v>
      </c>
      <c r="P7121" s="10">
        <v>0</v>
      </c>
      <c r="Q7121" s="3" t="s">
        <v>29</v>
      </c>
      <c r="R7121" s="3" t="s">
        <v>20341</v>
      </c>
      <c r="S7121" s="14">
        <v>84081031</v>
      </c>
      <c r="T7121" s="21">
        <v>3.5281E-2</v>
      </c>
      <c r="U7121" s="22">
        <v>2.7178000000000001E-2</v>
      </c>
      <c r="V7121" s="22">
        <v>8.1030000000000008E-3</v>
      </c>
      <c r="W7121" s="22">
        <v>0</v>
      </c>
      <c r="X7121" s="22">
        <f t="shared" si="115"/>
        <v>0</v>
      </c>
      <c r="Y7121" s="8" t="b">
        <v>0</v>
      </c>
      <c r="Z7121" s="8" t="b">
        <v>0</v>
      </c>
      <c r="AA7121" s="8" t="b">
        <v>0</v>
      </c>
      <c r="AB7121" s="8" t="b">
        <v>0</v>
      </c>
    </row>
    <row r="7122" spans="1:28" hidden="1" x14ac:dyDescent="0.2">
      <c r="A7122" s="1" t="s">
        <v>6290</v>
      </c>
      <c r="B7122" s="1" t="s">
        <v>6558</v>
      </c>
      <c r="D7122" s="3" t="s">
        <v>20209</v>
      </c>
      <c r="E7122" s="3" t="s">
        <v>20210</v>
      </c>
      <c r="F7122" s="3" t="s">
        <v>20330</v>
      </c>
      <c r="G7122" s="3" t="s">
        <v>27152</v>
      </c>
      <c r="H7122" s="3" t="s">
        <v>20331</v>
      </c>
      <c r="I7122" s="6">
        <v>840810</v>
      </c>
      <c r="J7122" s="7" t="s">
        <v>20342</v>
      </c>
      <c r="K7122" s="8">
        <v>84081039</v>
      </c>
      <c r="L7122" s="3">
        <v>2.7</v>
      </c>
      <c r="N7122" s="9">
        <v>2.7E-2</v>
      </c>
      <c r="O7122" s="9" t="b">
        <v>1</v>
      </c>
      <c r="P7122" s="10">
        <v>2.5943811994297741E-3</v>
      </c>
      <c r="Q7122" s="3" t="s">
        <v>29</v>
      </c>
      <c r="R7122" s="3" t="s">
        <v>20343</v>
      </c>
      <c r="S7122" s="14">
        <v>84081039</v>
      </c>
      <c r="T7122" s="21">
        <v>1.9016869999999999</v>
      </c>
      <c r="U7122" s="22">
        <v>1.622111333333333</v>
      </c>
      <c r="V7122" s="22">
        <v>9.6846000000000002E-2</v>
      </c>
      <c r="W7122" s="22">
        <v>0.18272966666666701</v>
      </c>
      <c r="X7122" s="22">
        <f t="shared" si="115"/>
        <v>4.3797005999999992E-2</v>
      </c>
      <c r="Y7122" s="8" t="b">
        <v>0</v>
      </c>
      <c r="Z7122" s="8" t="b">
        <v>0</v>
      </c>
      <c r="AA7122" s="8" t="b">
        <v>0</v>
      </c>
      <c r="AB7122" s="8" t="b">
        <v>0</v>
      </c>
    </row>
    <row r="7123" spans="1:28" hidden="1" x14ac:dyDescent="0.2">
      <c r="A7123" s="1" t="s">
        <v>6290</v>
      </c>
      <c r="B7123" s="1" t="s">
        <v>6558</v>
      </c>
      <c r="D7123" s="3" t="s">
        <v>20209</v>
      </c>
      <c r="E7123" s="3" t="s">
        <v>20210</v>
      </c>
      <c r="F7123" s="3" t="s">
        <v>20330</v>
      </c>
      <c r="G7123" s="3" t="s">
        <v>27152</v>
      </c>
      <c r="H7123" s="3" t="s">
        <v>20331</v>
      </c>
      <c r="I7123" s="6">
        <v>840810</v>
      </c>
      <c r="J7123" s="7" t="s">
        <v>20344</v>
      </c>
      <c r="K7123" s="8">
        <v>84081041</v>
      </c>
      <c r="L7123" s="3">
        <v>0</v>
      </c>
      <c r="N7123" s="9">
        <v>0</v>
      </c>
      <c r="O7123" s="9" t="b">
        <v>1</v>
      </c>
      <c r="P7123" s="10">
        <v>0</v>
      </c>
      <c r="Q7123" s="3" t="s">
        <v>29</v>
      </c>
      <c r="R7123" s="3" t="s">
        <v>20345</v>
      </c>
      <c r="S7123" s="14">
        <v>84081041</v>
      </c>
      <c r="T7123" s="21">
        <v>1.1773303333333329</v>
      </c>
      <c r="U7123" s="22">
        <v>0.6458379999999998</v>
      </c>
      <c r="V7123" s="22">
        <v>0.53149233333333301</v>
      </c>
      <c r="W7123" s="22">
        <v>0</v>
      </c>
      <c r="X7123" s="22">
        <f t="shared" si="115"/>
        <v>0</v>
      </c>
      <c r="Y7123" s="8" t="b">
        <v>0</v>
      </c>
      <c r="Z7123" s="8" t="b">
        <v>0</v>
      </c>
      <c r="AA7123" s="8" t="b">
        <v>0</v>
      </c>
      <c r="AB7123" s="8" t="b">
        <v>0</v>
      </c>
    </row>
    <row r="7124" spans="1:28" hidden="1" x14ac:dyDescent="0.2">
      <c r="A7124" s="1" t="s">
        <v>6290</v>
      </c>
      <c r="B7124" s="1" t="s">
        <v>6558</v>
      </c>
      <c r="D7124" s="3" t="s">
        <v>20209</v>
      </c>
      <c r="E7124" s="3" t="s">
        <v>20210</v>
      </c>
      <c r="F7124" s="3" t="s">
        <v>20330</v>
      </c>
      <c r="G7124" s="3" t="s">
        <v>27152</v>
      </c>
      <c r="H7124" s="3" t="s">
        <v>20331</v>
      </c>
      <c r="I7124" s="6">
        <v>840810</v>
      </c>
      <c r="J7124" s="7" t="s">
        <v>20346</v>
      </c>
      <c r="K7124" s="8">
        <v>84081049</v>
      </c>
      <c r="L7124" s="3">
        <v>2.7</v>
      </c>
      <c r="N7124" s="9">
        <v>2.7E-2</v>
      </c>
      <c r="O7124" s="9" t="b">
        <v>1</v>
      </c>
      <c r="P7124" s="10">
        <v>1.0592394335211497E-2</v>
      </c>
      <c r="Q7124" s="3" t="s">
        <v>29</v>
      </c>
      <c r="R7124" s="3" t="s">
        <v>20347</v>
      </c>
      <c r="S7124" s="14">
        <v>84081049</v>
      </c>
      <c r="T7124" s="21">
        <v>2.256077166666667</v>
      </c>
      <c r="U7124" s="22">
        <v>1.2040664999999999</v>
      </c>
      <c r="V7124" s="22">
        <v>0.16692699999999999</v>
      </c>
      <c r="W7124" s="22">
        <v>0.88508366666666694</v>
      </c>
      <c r="X7124" s="22">
        <f t="shared" si="115"/>
        <v>3.2509795500000001E-2</v>
      </c>
      <c r="Y7124" s="8" t="b">
        <v>0</v>
      </c>
      <c r="Z7124" s="8" t="b">
        <v>0</v>
      </c>
      <c r="AA7124" s="8" t="b">
        <v>0</v>
      </c>
      <c r="AB7124" s="8" t="b">
        <v>0</v>
      </c>
    </row>
    <row r="7125" spans="1:28" hidden="1" x14ac:dyDescent="0.2">
      <c r="A7125" s="1" t="s">
        <v>6290</v>
      </c>
      <c r="B7125" s="1" t="s">
        <v>6558</v>
      </c>
      <c r="D7125" s="3" t="s">
        <v>20209</v>
      </c>
      <c r="E7125" s="3" t="s">
        <v>20210</v>
      </c>
      <c r="F7125" s="3" t="s">
        <v>20330</v>
      </c>
      <c r="G7125" s="3" t="s">
        <v>27152</v>
      </c>
      <c r="H7125" s="3" t="s">
        <v>20331</v>
      </c>
      <c r="I7125" s="6">
        <v>840810</v>
      </c>
      <c r="J7125" s="7" t="s">
        <v>20348</v>
      </c>
      <c r="K7125" s="8">
        <v>84081051</v>
      </c>
      <c r="L7125" s="3">
        <v>0</v>
      </c>
      <c r="N7125" s="9">
        <v>0</v>
      </c>
      <c r="O7125" s="9" t="b">
        <v>1</v>
      </c>
      <c r="P7125" s="10">
        <v>0</v>
      </c>
      <c r="Q7125" s="3" t="s">
        <v>29</v>
      </c>
      <c r="R7125" s="3" t="s">
        <v>20349</v>
      </c>
      <c r="S7125" s="14">
        <v>84081051</v>
      </c>
      <c r="T7125" s="21">
        <v>0.69258649999999999</v>
      </c>
      <c r="U7125" s="22">
        <v>0.15064050000000001</v>
      </c>
      <c r="V7125" s="22">
        <v>0.48879800000000001</v>
      </c>
      <c r="W7125" s="22">
        <v>5.3148000000000001E-2</v>
      </c>
      <c r="X7125" s="22">
        <f t="shared" si="115"/>
        <v>0</v>
      </c>
      <c r="Y7125" s="8" t="b">
        <v>0</v>
      </c>
      <c r="Z7125" s="8" t="b">
        <v>0</v>
      </c>
      <c r="AA7125" s="8" t="b">
        <v>0</v>
      </c>
      <c r="AB7125" s="8" t="b">
        <v>0</v>
      </c>
    </row>
    <row r="7126" spans="1:28" hidden="1" x14ac:dyDescent="0.2">
      <c r="A7126" s="1" t="s">
        <v>6290</v>
      </c>
      <c r="B7126" s="1" t="s">
        <v>6558</v>
      </c>
      <c r="D7126" s="3" t="s">
        <v>20209</v>
      </c>
      <c r="E7126" s="3" t="s">
        <v>20210</v>
      </c>
      <c r="F7126" s="3" t="s">
        <v>20330</v>
      </c>
      <c r="G7126" s="3" t="s">
        <v>27152</v>
      </c>
      <c r="H7126" s="3" t="s">
        <v>20331</v>
      </c>
      <c r="I7126" s="6">
        <v>840810</v>
      </c>
      <c r="J7126" s="7" t="s">
        <v>20350</v>
      </c>
      <c r="K7126" s="8">
        <v>84081059</v>
      </c>
      <c r="L7126" s="3">
        <v>2.7</v>
      </c>
      <c r="N7126" s="9">
        <v>2.7E-2</v>
      </c>
      <c r="O7126" s="9" t="b">
        <v>1</v>
      </c>
      <c r="P7126" s="10">
        <v>1.502017962103668E-2</v>
      </c>
      <c r="Q7126" s="3" t="s">
        <v>29</v>
      </c>
      <c r="R7126" s="3" t="s">
        <v>20351</v>
      </c>
      <c r="S7126" s="14">
        <v>84081059</v>
      </c>
      <c r="T7126" s="21">
        <v>5.7126196666666669</v>
      </c>
      <c r="U7126" s="22">
        <v>2.1187029999999996</v>
      </c>
      <c r="V7126" s="22">
        <v>0.41596949999999999</v>
      </c>
      <c r="W7126" s="22">
        <v>3.1779471666666668</v>
      </c>
      <c r="X7126" s="22">
        <f t="shared" si="115"/>
        <v>5.7204980999999988E-2</v>
      </c>
      <c r="Y7126" s="8" t="b">
        <v>0</v>
      </c>
      <c r="Z7126" s="8" t="b">
        <v>0</v>
      </c>
      <c r="AA7126" s="8" t="b">
        <v>0</v>
      </c>
      <c r="AB7126" s="8" t="b">
        <v>0</v>
      </c>
    </row>
    <row r="7127" spans="1:28" hidden="1" x14ac:dyDescent="0.2">
      <c r="A7127" s="1" t="s">
        <v>6290</v>
      </c>
      <c r="B7127" s="1" t="s">
        <v>6558</v>
      </c>
      <c r="D7127" s="3" t="s">
        <v>20209</v>
      </c>
      <c r="E7127" s="3" t="s">
        <v>20210</v>
      </c>
      <c r="F7127" s="3" t="s">
        <v>20330</v>
      </c>
      <c r="G7127" s="3" t="s">
        <v>27152</v>
      </c>
      <c r="H7127" s="3" t="s">
        <v>20331</v>
      </c>
      <c r="I7127" s="6">
        <v>840810</v>
      </c>
      <c r="J7127" s="7" t="s">
        <v>20352</v>
      </c>
      <c r="K7127" s="8">
        <v>84081061</v>
      </c>
      <c r="L7127" s="3">
        <v>0</v>
      </c>
      <c r="N7127" s="9">
        <v>0</v>
      </c>
      <c r="O7127" s="9" t="b">
        <v>1</v>
      </c>
      <c r="P7127" s="10">
        <v>0</v>
      </c>
      <c r="Q7127" s="3" t="s">
        <v>29</v>
      </c>
      <c r="R7127" s="3" t="s">
        <v>20353</v>
      </c>
      <c r="S7127" s="14">
        <v>84081061</v>
      </c>
      <c r="T7127" s="21">
        <v>2.7948043333333303</v>
      </c>
      <c r="U7127" s="22">
        <v>2.5643878333333303</v>
      </c>
      <c r="V7127" s="22">
        <v>9.9828E-2</v>
      </c>
      <c r="W7127" s="22">
        <v>0.1305885</v>
      </c>
      <c r="X7127" s="22">
        <f t="shared" si="115"/>
        <v>0</v>
      </c>
      <c r="Y7127" s="8" t="b">
        <v>0</v>
      </c>
      <c r="Z7127" s="8" t="b">
        <v>0</v>
      </c>
      <c r="AA7127" s="8" t="b">
        <v>0</v>
      </c>
      <c r="AB7127" s="8" t="b">
        <v>0</v>
      </c>
    </row>
    <row r="7128" spans="1:28" hidden="1" x14ac:dyDescent="0.2">
      <c r="A7128" s="1" t="s">
        <v>6290</v>
      </c>
      <c r="B7128" s="1" t="s">
        <v>6558</v>
      </c>
      <c r="D7128" s="3" t="s">
        <v>20209</v>
      </c>
      <c r="E7128" s="3" t="s">
        <v>20210</v>
      </c>
      <c r="F7128" s="3" t="s">
        <v>20330</v>
      </c>
      <c r="G7128" s="3" t="s">
        <v>27152</v>
      </c>
      <c r="H7128" s="3" t="s">
        <v>20331</v>
      </c>
      <c r="I7128" s="6">
        <v>840810</v>
      </c>
      <c r="J7128" s="7" t="s">
        <v>20354</v>
      </c>
      <c r="K7128" s="8">
        <v>84081069</v>
      </c>
      <c r="L7128" s="3">
        <v>2.7</v>
      </c>
      <c r="N7128" s="9">
        <v>2.7E-2</v>
      </c>
      <c r="O7128" s="9" t="b">
        <v>1</v>
      </c>
      <c r="P7128" s="10">
        <v>7.8009112173382383E-3</v>
      </c>
      <c r="Q7128" s="3" t="s">
        <v>29</v>
      </c>
      <c r="R7128" s="3" t="s">
        <v>20355</v>
      </c>
      <c r="S7128" s="14">
        <v>84081069</v>
      </c>
      <c r="T7128" s="21">
        <v>4.912988166666663</v>
      </c>
      <c r="U7128" s="22">
        <v>3.4391946666666633</v>
      </c>
      <c r="V7128" s="22">
        <v>5.432E-2</v>
      </c>
      <c r="W7128" s="22">
        <v>1.4194735000000001</v>
      </c>
      <c r="X7128" s="22">
        <f t="shared" si="115"/>
        <v>9.2858255999999903E-2</v>
      </c>
      <c r="Y7128" s="8" t="b">
        <v>0</v>
      </c>
      <c r="Z7128" s="8" t="b">
        <v>0</v>
      </c>
      <c r="AA7128" s="8" t="b">
        <v>0</v>
      </c>
      <c r="AB7128" s="8" t="b">
        <v>0</v>
      </c>
    </row>
    <row r="7129" spans="1:28" hidden="1" x14ac:dyDescent="0.2">
      <c r="A7129" s="1" t="s">
        <v>6290</v>
      </c>
      <c r="B7129" s="1" t="s">
        <v>6558</v>
      </c>
      <c r="D7129" s="3" t="s">
        <v>20209</v>
      </c>
      <c r="E7129" s="3" t="s">
        <v>20210</v>
      </c>
      <c r="F7129" s="3" t="s">
        <v>20330</v>
      </c>
      <c r="G7129" s="3" t="s">
        <v>27152</v>
      </c>
      <c r="H7129" s="3" t="s">
        <v>20331</v>
      </c>
      <c r="I7129" s="6">
        <v>840810</v>
      </c>
      <c r="J7129" s="7" t="s">
        <v>20356</v>
      </c>
      <c r="K7129" s="8">
        <v>84081071</v>
      </c>
      <c r="L7129" s="3">
        <v>0</v>
      </c>
      <c r="N7129" s="9">
        <v>0</v>
      </c>
      <c r="O7129" s="9" t="b">
        <v>1</v>
      </c>
      <c r="P7129" s="10">
        <v>0</v>
      </c>
      <c r="Q7129" s="3" t="s">
        <v>29</v>
      </c>
      <c r="R7129" s="3" t="s">
        <v>20357</v>
      </c>
      <c r="S7129" s="14">
        <v>84081071</v>
      </c>
      <c r="T7129" s="21">
        <v>22.8931008333333</v>
      </c>
      <c r="U7129" s="22">
        <v>19.692883333333299</v>
      </c>
      <c r="V7129" s="22">
        <v>0.30129250000000002</v>
      </c>
      <c r="W7129" s="22">
        <v>2.8989250000000002</v>
      </c>
      <c r="X7129" s="22">
        <f t="shared" si="115"/>
        <v>0</v>
      </c>
      <c r="Y7129" s="8" t="b">
        <v>0</v>
      </c>
      <c r="Z7129" s="8" t="b">
        <v>0</v>
      </c>
      <c r="AA7129" s="8" t="b">
        <v>0</v>
      </c>
      <c r="AB7129" s="8" t="b">
        <v>0</v>
      </c>
    </row>
    <row r="7130" spans="1:28" hidden="1" x14ac:dyDescent="0.2">
      <c r="A7130" s="1" t="s">
        <v>6290</v>
      </c>
      <c r="B7130" s="1" t="s">
        <v>6558</v>
      </c>
      <c r="D7130" s="3" t="s">
        <v>20209</v>
      </c>
      <c r="E7130" s="3" t="s">
        <v>20210</v>
      </c>
      <c r="F7130" s="3" t="s">
        <v>20330</v>
      </c>
      <c r="G7130" s="3" t="s">
        <v>27152</v>
      </c>
      <c r="H7130" s="3" t="s">
        <v>20331</v>
      </c>
      <c r="I7130" s="6">
        <v>840810</v>
      </c>
      <c r="J7130" s="7" t="s">
        <v>20358</v>
      </c>
      <c r="K7130" s="8">
        <v>84081079</v>
      </c>
      <c r="L7130" s="3">
        <v>2.7</v>
      </c>
      <c r="N7130" s="9">
        <v>2.7E-2</v>
      </c>
      <c r="O7130" s="9" t="b">
        <v>1</v>
      </c>
      <c r="P7130" s="10">
        <v>2.8342620543829892E-3</v>
      </c>
      <c r="Q7130" s="3" t="s">
        <v>29</v>
      </c>
      <c r="R7130" s="3" t="s">
        <v>20359</v>
      </c>
      <c r="S7130" s="14">
        <v>84081079</v>
      </c>
      <c r="T7130" s="21">
        <v>8.6489909999999988</v>
      </c>
      <c r="U7130" s="22">
        <v>7.6641223333333333</v>
      </c>
      <c r="V7130" s="22">
        <v>7.6961000000000002E-2</v>
      </c>
      <c r="W7130" s="22">
        <v>0.907907666666666</v>
      </c>
      <c r="X7130" s="22">
        <f t="shared" si="115"/>
        <v>0.20693130299999998</v>
      </c>
      <c r="Y7130" s="8" t="b">
        <v>0</v>
      </c>
      <c r="Z7130" s="8" t="b">
        <v>0</v>
      </c>
      <c r="AA7130" s="8" t="b">
        <v>0</v>
      </c>
      <c r="AB7130" s="8" t="b">
        <v>0</v>
      </c>
    </row>
    <row r="7131" spans="1:28" hidden="1" x14ac:dyDescent="0.2">
      <c r="A7131" s="1" t="s">
        <v>6290</v>
      </c>
      <c r="B7131" s="1" t="s">
        <v>6558</v>
      </c>
      <c r="D7131" s="3" t="s">
        <v>20209</v>
      </c>
      <c r="E7131" s="3" t="s">
        <v>20210</v>
      </c>
      <c r="F7131" s="3" t="s">
        <v>20330</v>
      </c>
      <c r="G7131" s="3" t="s">
        <v>27152</v>
      </c>
      <c r="H7131" s="3" t="s">
        <v>20331</v>
      </c>
      <c r="I7131" s="6">
        <v>840810</v>
      </c>
      <c r="J7131" s="7" t="s">
        <v>20360</v>
      </c>
      <c r="K7131" s="8">
        <v>84081081</v>
      </c>
      <c r="L7131" s="3">
        <v>0</v>
      </c>
      <c r="N7131" s="9">
        <v>0</v>
      </c>
      <c r="O7131" s="9" t="b">
        <v>1</v>
      </c>
      <c r="P7131" s="10">
        <v>0</v>
      </c>
      <c r="Q7131" s="3" t="s">
        <v>29</v>
      </c>
      <c r="R7131" s="3" t="s">
        <v>20361</v>
      </c>
      <c r="S7131" s="14">
        <v>84081081</v>
      </c>
      <c r="T7131" s="21">
        <v>16.24530199999997</v>
      </c>
      <c r="U7131" s="22">
        <v>14.401944333333301</v>
      </c>
      <c r="V7131" s="22">
        <v>7.6372999999999996E-2</v>
      </c>
      <c r="W7131" s="22">
        <v>1.76698466666667</v>
      </c>
      <c r="X7131" s="22">
        <f t="shared" si="115"/>
        <v>0</v>
      </c>
      <c r="Y7131" s="8" t="b">
        <v>0</v>
      </c>
      <c r="Z7131" s="8" t="b">
        <v>0</v>
      </c>
      <c r="AA7131" s="8" t="b">
        <v>0</v>
      </c>
      <c r="AB7131" s="8" t="b">
        <v>0</v>
      </c>
    </row>
    <row r="7132" spans="1:28" hidden="1" x14ac:dyDescent="0.2">
      <c r="A7132" s="1" t="s">
        <v>6290</v>
      </c>
      <c r="B7132" s="1" t="s">
        <v>6558</v>
      </c>
      <c r="D7132" s="3" t="s">
        <v>20209</v>
      </c>
      <c r="E7132" s="3" t="s">
        <v>20210</v>
      </c>
      <c r="F7132" s="3" t="s">
        <v>20330</v>
      </c>
      <c r="G7132" s="3" t="s">
        <v>27152</v>
      </c>
      <c r="H7132" s="3" t="s">
        <v>20331</v>
      </c>
      <c r="I7132" s="6">
        <v>840810</v>
      </c>
      <c r="J7132" s="7" t="s">
        <v>20362</v>
      </c>
      <c r="K7132" s="8">
        <v>84081089</v>
      </c>
      <c r="L7132" s="3">
        <v>2.7</v>
      </c>
      <c r="N7132" s="9">
        <v>2.7E-2</v>
      </c>
      <c r="O7132" s="9" t="b">
        <v>1</v>
      </c>
      <c r="P7132" s="10">
        <v>2.2521098313212147E-2</v>
      </c>
      <c r="Q7132" s="3" t="s">
        <v>29</v>
      </c>
      <c r="R7132" s="3" t="s">
        <v>20363</v>
      </c>
      <c r="S7132" s="14">
        <v>84081089</v>
      </c>
      <c r="T7132" s="21">
        <v>1.2501473333333331</v>
      </c>
      <c r="U7132" s="22">
        <v>5.7902000000000002E-2</v>
      </c>
      <c r="V7132" s="22">
        <v>0.149479</v>
      </c>
      <c r="W7132" s="22">
        <v>1.042766333333333</v>
      </c>
      <c r="X7132" s="22">
        <f t="shared" si="115"/>
        <v>1.5633540000000001E-3</v>
      </c>
      <c r="Y7132" s="8" t="b">
        <v>0</v>
      </c>
      <c r="Z7132" s="8" t="b">
        <v>0</v>
      </c>
      <c r="AA7132" s="8" t="b">
        <v>0</v>
      </c>
      <c r="AB7132" s="8" t="b">
        <v>0</v>
      </c>
    </row>
    <row r="7133" spans="1:28" hidden="1" x14ac:dyDescent="0.2">
      <c r="A7133" s="1" t="s">
        <v>6290</v>
      </c>
      <c r="B7133" s="1" t="s">
        <v>6558</v>
      </c>
      <c r="D7133" s="3" t="s">
        <v>20209</v>
      </c>
      <c r="E7133" s="3" t="s">
        <v>20210</v>
      </c>
      <c r="F7133" s="3" t="s">
        <v>20330</v>
      </c>
      <c r="G7133" s="3" t="s">
        <v>27152</v>
      </c>
      <c r="H7133" s="3" t="s">
        <v>20331</v>
      </c>
      <c r="I7133" s="6">
        <v>840810</v>
      </c>
      <c r="J7133" s="7" t="s">
        <v>20364</v>
      </c>
      <c r="K7133" s="8">
        <v>84081091</v>
      </c>
      <c r="L7133" s="3">
        <v>0</v>
      </c>
      <c r="N7133" s="9">
        <v>0</v>
      </c>
      <c r="O7133" s="9" t="b">
        <v>1</v>
      </c>
      <c r="P7133" s="10">
        <v>0</v>
      </c>
      <c r="Q7133" s="3" t="s">
        <v>29</v>
      </c>
      <c r="R7133" s="3" t="s">
        <v>20365</v>
      </c>
      <c r="S7133" s="14">
        <v>84081091</v>
      </c>
      <c r="T7133" s="21">
        <v>7.0381495000000003</v>
      </c>
      <c r="U7133" s="22">
        <v>1.7190004999999999</v>
      </c>
      <c r="V7133" s="22">
        <v>0</v>
      </c>
      <c r="W7133" s="22">
        <v>5.3191490000000003</v>
      </c>
      <c r="X7133" s="22">
        <f t="shared" si="115"/>
        <v>0</v>
      </c>
      <c r="Y7133" s="8" t="b">
        <v>0</v>
      </c>
      <c r="Z7133" s="8" t="b">
        <v>0</v>
      </c>
      <c r="AA7133" s="8" t="b">
        <v>0</v>
      </c>
      <c r="AB7133" s="8" t="b">
        <v>0</v>
      </c>
    </row>
    <row r="7134" spans="1:28" hidden="1" x14ac:dyDescent="0.2">
      <c r="A7134" s="1" t="s">
        <v>6290</v>
      </c>
      <c r="B7134" s="1" t="s">
        <v>6558</v>
      </c>
      <c r="D7134" s="3" t="s">
        <v>20209</v>
      </c>
      <c r="E7134" s="3" t="s">
        <v>20210</v>
      </c>
      <c r="F7134" s="3" t="s">
        <v>20330</v>
      </c>
      <c r="G7134" s="3" t="s">
        <v>27152</v>
      </c>
      <c r="H7134" s="3" t="s">
        <v>20331</v>
      </c>
      <c r="I7134" s="6">
        <v>840810</v>
      </c>
      <c r="J7134" s="7" t="s">
        <v>20366</v>
      </c>
      <c r="K7134" s="8">
        <v>84081099</v>
      </c>
      <c r="L7134" s="3">
        <v>2.7</v>
      </c>
      <c r="N7134" s="9">
        <v>2.7E-2</v>
      </c>
      <c r="O7134" s="9" t="b">
        <v>1</v>
      </c>
      <c r="P7134" s="10">
        <v>1.7305276689946216E-2</v>
      </c>
      <c r="Q7134" s="3" t="s">
        <v>29</v>
      </c>
      <c r="R7134" s="3" t="s">
        <v>20367</v>
      </c>
      <c r="S7134" s="14">
        <v>84081099</v>
      </c>
      <c r="T7134" s="21">
        <v>0.21547283333333328</v>
      </c>
      <c r="U7134" s="22">
        <v>2.6064999999999999E-3</v>
      </c>
      <c r="V7134" s="22">
        <v>7.4761999999999995E-2</v>
      </c>
      <c r="W7134" s="22">
        <v>0.1381043333333333</v>
      </c>
      <c r="X7134" s="22">
        <f t="shared" si="115"/>
        <v>7.0375499999999997E-5</v>
      </c>
      <c r="Y7134" s="8" t="b">
        <v>0</v>
      </c>
      <c r="Z7134" s="8" t="b">
        <v>0</v>
      </c>
      <c r="AA7134" s="8" t="b">
        <v>0</v>
      </c>
      <c r="AB7134" s="8" t="b">
        <v>0</v>
      </c>
    </row>
    <row r="7135" spans="1:28" hidden="1" x14ac:dyDescent="0.2">
      <c r="A7135" s="1" t="s">
        <v>6290</v>
      </c>
      <c r="B7135" s="1" t="s">
        <v>6558</v>
      </c>
      <c r="D7135" s="3" t="s">
        <v>20209</v>
      </c>
      <c r="E7135" s="3" t="s">
        <v>20210</v>
      </c>
      <c r="F7135" s="3" t="s">
        <v>20330</v>
      </c>
      <c r="G7135" s="3" t="s">
        <v>27152</v>
      </c>
      <c r="H7135" s="3" t="s">
        <v>20368</v>
      </c>
      <c r="I7135" s="6">
        <v>840820</v>
      </c>
      <c r="J7135" s="7" t="s">
        <v>20369</v>
      </c>
      <c r="K7135" s="8">
        <v>84082010</v>
      </c>
      <c r="L7135" s="3">
        <v>2.7</v>
      </c>
      <c r="N7135" s="9">
        <v>2.7E-2</v>
      </c>
      <c r="O7135" s="9" t="b">
        <v>1</v>
      </c>
      <c r="P7135" s="10">
        <v>1.0027284975572539E-3</v>
      </c>
      <c r="Q7135" s="3" t="s">
        <v>29</v>
      </c>
      <c r="R7135" s="3" t="s">
        <v>20370</v>
      </c>
      <c r="S7135" s="14">
        <v>84082010</v>
      </c>
      <c r="T7135" s="21">
        <v>368.98169983333338</v>
      </c>
      <c r="U7135" s="22">
        <v>336.33640700000007</v>
      </c>
      <c r="V7135" s="22">
        <v>18.942016333333299</v>
      </c>
      <c r="W7135" s="22">
        <v>13.703276499999999</v>
      </c>
      <c r="X7135" s="22">
        <f t="shared" si="115"/>
        <v>9.0810829890000022</v>
      </c>
      <c r="Y7135" s="8" t="b">
        <v>0</v>
      </c>
      <c r="Z7135" s="8" t="b">
        <v>0</v>
      </c>
      <c r="AA7135" s="8" t="b">
        <v>0</v>
      </c>
      <c r="AB7135" s="8" t="b">
        <v>0</v>
      </c>
    </row>
    <row r="7136" spans="1:28" hidden="1" x14ac:dyDescent="0.2">
      <c r="A7136" s="1" t="s">
        <v>6290</v>
      </c>
      <c r="B7136" s="1" t="s">
        <v>6558</v>
      </c>
      <c r="D7136" s="3" t="s">
        <v>20209</v>
      </c>
      <c r="E7136" s="3" t="s">
        <v>20210</v>
      </c>
      <c r="F7136" s="3" t="s">
        <v>20330</v>
      </c>
      <c r="G7136" s="3" t="s">
        <v>27152</v>
      </c>
      <c r="H7136" s="3" t="s">
        <v>20368</v>
      </c>
      <c r="I7136" s="6">
        <v>840820</v>
      </c>
      <c r="J7136" s="7" t="s">
        <v>20371</v>
      </c>
      <c r="K7136" s="8">
        <v>84082031</v>
      </c>
      <c r="L7136" s="3">
        <v>4.2</v>
      </c>
      <c r="N7136" s="9">
        <v>4.2000000000000003E-2</v>
      </c>
      <c r="O7136" s="9" t="b">
        <v>1</v>
      </c>
      <c r="P7136" s="10">
        <v>3.1045588943673944E-2</v>
      </c>
      <c r="Q7136" s="3" t="s">
        <v>29</v>
      </c>
      <c r="R7136" s="3" t="s">
        <v>20372</v>
      </c>
      <c r="S7136" s="14">
        <v>84082031</v>
      </c>
      <c r="T7136" s="21">
        <v>12.993611000000005</v>
      </c>
      <c r="U7136" s="22">
        <v>0.62043499999999996</v>
      </c>
      <c r="V7136" s="22">
        <v>2.7685496666666669</v>
      </c>
      <c r="W7136" s="22">
        <v>9.6046263333333375</v>
      </c>
      <c r="X7136" s="22">
        <f t="shared" si="115"/>
        <v>2.6058270000000001E-2</v>
      </c>
      <c r="Y7136" s="8" t="b">
        <v>0</v>
      </c>
      <c r="Z7136" s="8" t="b">
        <v>0</v>
      </c>
      <c r="AA7136" s="8" t="b">
        <v>0</v>
      </c>
      <c r="AB7136" s="8" t="b">
        <v>0</v>
      </c>
    </row>
    <row r="7137" spans="1:28" hidden="1" x14ac:dyDescent="0.2">
      <c r="A7137" s="1" t="s">
        <v>6290</v>
      </c>
      <c r="B7137" s="1" t="s">
        <v>6558</v>
      </c>
      <c r="D7137" s="3" t="s">
        <v>20209</v>
      </c>
      <c r="E7137" s="3" t="s">
        <v>20210</v>
      </c>
      <c r="F7137" s="3" t="s">
        <v>20330</v>
      </c>
      <c r="G7137" s="3" t="s">
        <v>27152</v>
      </c>
      <c r="H7137" s="3" t="s">
        <v>20368</v>
      </c>
      <c r="I7137" s="6">
        <v>840820</v>
      </c>
      <c r="J7137" s="7" t="s">
        <v>20373</v>
      </c>
      <c r="K7137" s="8">
        <v>84082035</v>
      </c>
      <c r="L7137" s="3">
        <v>4.2</v>
      </c>
      <c r="N7137" s="9">
        <v>4.2000000000000003E-2</v>
      </c>
      <c r="O7137" s="9" t="b">
        <v>1</v>
      </c>
      <c r="P7137" s="10">
        <v>4.2341969452648542E-3</v>
      </c>
      <c r="Q7137" s="3" t="s">
        <v>29</v>
      </c>
      <c r="R7137" s="3" t="s">
        <v>20374</v>
      </c>
      <c r="S7137" s="14">
        <v>84082035</v>
      </c>
      <c r="T7137" s="21">
        <v>65.081681499999959</v>
      </c>
      <c r="U7137" s="22">
        <v>58.520522999999962</v>
      </c>
      <c r="V7137" s="22">
        <v>0</v>
      </c>
      <c r="W7137" s="22">
        <v>6.5611585000000003</v>
      </c>
      <c r="X7137" s="22">
        <f t="shared" si="115"/>
        <v>2.4578619659999985</v>
      </c>
      <c r="Y7137" s="8" t="b">
        <v>0</v>
      </c>
      <c r="Z7137" s="8" t="b">
        <v>0</v>
      </c>
      <c r="AA7137" s="8" t="b">
        <v>0</v>
      </c>
      <c r="AB7137" s="8" t="b">
        <v>0</v>
      </c>
    </row>
    <row r="7138" spans="1:28" hidden="1" x14ac:dyDescent="0.2">
      <c r="A7138" s="1" t="s">
        <v>6290</v>
      </c>
      <c r="B7138" s="1" t="s">
        <v>6558</v>
      </c>
      <c r="D7138" s="3" t="s">
        <v>20209</v>
      </c>
      <c r="E7138" s="3" t="s">
        <v>20210</v>
      </c>
      <c r="F7138" s="3" t="s">
        <v>20330</v>
      </c>
      <c r="G7138" s="3" t="s">
        <v>27152</v>
      </c>
      <c r="H7138" s="3" t="s">
        <v>20368</v>
      </c>
      <c r="I7138" s="6">
        <v>840820</v>
      </c>
      <c r="J7138" s="7" t="s">
        <v>20375</v>
      </c>
      <c r="K7138" s="8">
        <v>84082037</v>
      </c>
      <c r="L7138" s="3">
        <v>4.2</v>
      </c>
      <c r="N7138" s="9">
        <v>4.2000000000000003E-2</v>
      </c>
      <c r="O7138" s="9" t="b">
        <v>1</v>
      </c>
      <c r="P7138" s="10">
        <v>6.9432032362896036E-3</v>
      </c>
      <c r="Q7138" s="3" t="s">
        <v>29</v>
      </c>
      <c r="R7138" s="3" t="s">
        <v>20376</v>
      </c>
      <c r="S7138" s="14">
        <v>84082037</v>
      </c>
      <c r="T7138" s="21">
        <v>24.106000833333376</v>
      </c>
      <c r="U7138" s="22">
        <v>19.161754666666702</v>
      </c>
      <c r="V7138" s="22">
        <v>0.95917799999999998</v>
      </c>
      <c r="W7138" s="22">
        <v>3.9850681666666699</v>
      </c>
      <c r="X7138" s="22">
        <f t="shared" si="115"/>
        <v>0.8047936960000015</v>
      </c>
      <c r="Y7138" s="8" t="b">
        <v>0</v>
      </c>
      <c r="Z7138" s="8" t="b">
        <v>0</v>
      </c>
      <c r="AA7138" s="8" t="b">
        <v>0</v>
      </c>
      <c r="AB7138" s="8" t="b">
        <v>0</v>
      </c>
    </row>
    <row r="7139" spans="1:28" hidden="1" x14ac:dyDescent="0.2">
      <c r="A7139" s="1" t="s">
        <v>6290</v>
      </c>
      <c r="B7139" s="1" t="s">
        <v>6558</v>
      </c>
      <c r="D7139" s="3" t="s">
        <v>20209</v>
      </c>
      <c r="E7139" s="3" t="s">
        <v>20210</v>
      </c>
      <c r="F7139" s="3" t="s">
        <v>20330</v>
      </c>
      <c r="G7139" s="3" t="s">
        <v>27152</v>
      </c>
      <c r="H7139" s="3" t="s">
        <v>20368</v>
      </c>
      <c r="I7139" s="6">
        <v>840820</v>
      </c>
      <c r="J7139" s="7" t="s">
        <v>20377</v>
      </c>
      <c r="K7139" s="8">
        <v>84082051</v>
      </c>
      <c r="L7139" s="3">
        <v>4.2</v>
      </c>
      <c r="N7139" s="9">
        <v>4.2000000000000003E-2</v>
      </c>
      <c r="O7139" s="9" t="b">
        <v>1</v>
      </c>
      <c r="P7139" s="10">
        <v>1.9013352975751608E-3</v>
      </c>
      <c r="Q7139" s="3" t="s">
        <v>29</v>
      </c>
      <c r="R7139" s="3" t="s">
        <v>20378</v>
      </c>
      <c r="S7139" s="14">
        <v>84082051</v>
      </c>
      <c r="T7139" s="21">
        <v>0.46814783333333337</v>
      </c>
      <c r="U7139" s="22">
        <v>0.41704783333333334</v>
      </c>
      <c r="V7139" s="22">
        <v>2.9907E-2</v>
      </c>
      <c r="W7139" s="22">
        <v>2.1193E-2</v>
      </c>
      <c r="X7139" s="22">
        <f t="shared" si="115"/>
        <v>1.7516009000000003E-2</v>
      </c>
      <c r="Y7139" s="8" t="b">
        <v>0</v>
      </c>
      <c r="Z7139" s="8" t="b">
        <v>0</v>
      </c>
      <c r="AA7139" s="8" t="b">
        <v>0</v>
      </c>
      <c r="AB7139" s="8" t="b">
        <v>0</v>
      </c>
    </row>
    <row r="7140" spans="1:28" hidden="1" x14ac:dyDescent="0.2">
      <c r="A7140" s="1" t="s">
        <v>6290</v>
      </c>
      <c r="B7140" s="1" t="s">
        <v>6558</v>
      </c>
      <c r="D7140" s="3" t="s">
        <v>20209</v>
      </c>
      <c r="E7140" s="3" t="s">
        <v>20210</v>
      </c>
      <c r="F7140" s="3" t="s">
        <v>20330</v>
      </c>
      <c r="G7140" s="3" t="s">
        <v>27152</v>
      </c>
      <c r="H7140" s="3" t="s">
        <v>20368</v>
      </c>
      <c r="I7140" s="6">
        <v>840820</v>
      </c>
      <c r="J7140" s="7" t="s">
        <v>20379</v>
      </c>
      <c r="K7140" s="8">
        <v>84082055</v>
      </c>
      <c r="L7140" s="3">
        <v>4.2</v>
      </c>
      <c r="N7140" s="9">
        <v>4.2000000000000003E-2</v>
      </c>
      <c r="O7140" s="9" t="b">
        <v>1</v>
      </c>
      <c r="P7140" s="10">
        <v>2.2651065440883086E-4</v>
      </c>
      <c r="Q7140" s="3" t="s">
        <v>29</v>
      </c>
      <c r="R7140" s="3" t="s">
        <v>20380</v>
      </c>
      <c r="S7140" s="14">
        <v>84082055</v>
      </c>
      <c r="T7140" s="21">
        <v>163.02854316666671</v>
      </c>
      <c r="U7140" s="22">
        <v>161.82813666666669</v>
      </c>
      <c r="V7140" s="22">
        <v>0.3211755</v>
      </c>
      <c r="W7140" s="22">
        <v>0.87923099999999998</v>
      </c>
      <c r="X7140" s="22">
        <f t="shared" si="115"/>
        <v>6.7967817400000019</v>
      </c>
      <c r="Y7140" s="8" t="b">
        <v>0</v>
      </c>
      <c r="Z7140" s="8" t="b">
        <v>0</v>
      </c>
      <c r="AA7140" s="8" t="b">
        <v>0</v>
      </c>
      <c r="AB7140" s="8" t="b">
        <v>0</v>
      </c>
    </row>
    <row r="7141" spans="1:28" hidden="1" x14ac:dyDescent="0.2">
      <c r="A7141" s="1" t="s">
        <v>6290</v>
      </c>
      <c r="B7141" s="1" t="s">
        <v>6558</v>
      </c>
      <c r="D7141" s="3" t="s">
        <v>20209</v>
      </c>
      <c r="E7141" s="3" t="s">
        <v>20210</v>
      </c>
      <c r="F7141" s="3" t="s">
        <v>20330</v>
      </c>
      <c r="G7141" s="3" t="s">
        <v>27152</v>
      </c>
      <c r="H7141" s="3" t="s">
        <v>20368</v>
      </c>
      <c r="I7141" s="6">
        <v>840820</v>
      </c>
      <c r="J7141" s="7" t="s">
        <v>20381</v>
      </c>
      <c r="K7141" s="8">
        <v>84082057</v>
      </c>
      <c r="L7141" s="3">
        <v>4.2</v>
      </c>
      <c r="N7141" s="9">
        <v>4.2000000000000003E-2</v>
      </c>
      <c r="O7141" s="9" t="b">
        <v>1</v>
      </c>
      <c r="P7141" s="10">
        <v>4.289678497850816E-3</v>
      </c>
      <c r="Q7141" s="3" t="s">
        <v>29</v>
      </c>
      <c r="R7141" s="3" t="s">
        <v>20382</v>
      </c>
      <c r="S7141" s="14">
        <v>84082057</v>
      </c>
      <c r="T7141" s="21">
        <v>182.58720866666664</v>
      </c>
      <c r="U7141" s="22">
        <v>163.36539549999998</v>
      </c>
      <c r="V7141" s="22">
        <v>0.57323166666666625</v>
      </c>
      <c r="W7141" s="22">
        <v>18.648581499999999</v>
      </c>
      <c r="X7141" s="22">
        <f t="shared" si="115"/>
        <v>6.8613466109999992</v>
      </c>
      <c r="Y7141" s="8" t="b">
        <v>0</v>
      </c>
      <c r="Z7141" s="8" t="b">
        <v>0</v>
      </c>
      <c r="AA7141" s="8" t="b">
        <v>0</v>
      </c>
      <c r="AB7141" s="8" t="b">
        <v>0</v>
      </c>
    </row>
    <row r="7142" spans="1:28" hidden="1" x14ac:dyDescent="0.2">
      <c r="A7142" s="1" t="s">
        <v>6290</v>
      </c>
      <c r="B7142" s="1" t="s">
        <v>6558</v>
      </c>
      <c r="D7142" s="3" t="s">
        <v>20209</v>
      </c>
      <c r="E7142" s="3" t="s">
        <v>20210</v>
      </c>
      <c r="F7142" s="3" t="s">
        <v>20330</v>
      </c>
      <c r="G7142" s="3" t="s">
        <v>27152</v>
      </c>
      <c r="H7142" s="3" t="s">
        <v>20368</v>
      </c>
      <c r="I7142" s="6">
        <v>840820</v>
      </c>
      <c r="J7142" s="7" t="s">
        <v>20383</v>
      </c>
      <c r="K7142" s="8">
        <v>84082099</v>
      </c>
      <c r="L7142" s="3">
        <v>4.2</v>
      </c>
      <c r="N7142" s="9">
        <v>4.2000000000000003E-2</v>
      </c>
      <c r="O7142" s="9" t="b">
        <v>1</v>
      </c>
      <c r="P7142" s="10">
        <v>4.0238051058904154E-3</v>
      </c>
      <c r="Q7142" s="3" t="s">
        <v>29</v>
      </c>
      <c r="R7142" s="3" t="s">
        <v>20384</v>
      </c>
      <c r="S7142" s="14">
        <v>84082099</v>
      </c>
      <c r="T7142" s="21">
        <v>495.08242983333338</v>
      </c>
      <c r="U7142" s="22">
        <v>413.57951866666667</v>
      </c>
      <c r="V7142" s="22">
        <v>34.0715966666667</v>
      </c>
      <c r="W7142" s="22">
        <v>47.431314499999999</v>
      </c>
      <c r="X7142" s="22">
        <f t="shared" si="115"/>
        <v>17.370339784000002</v>
      </c>
      <c r="Y7142" s="8" t="b">
        <v>0</v>
      </c>
      <c r="Z7142" s="8" t="b">
        <v>0</v>
      </c>
      <c r="AA7142" s="8" t="b">
        <v>0</v>
      </c>
      <c r="AB7142" s="8" t="b">
        <v>0</v>
      </c>
    </row>
    <row r="7143" spans="1:28" hidden="1" x14ac:dyDescent="0.2">
      <c r="A7143" s="1" t="s">
        <v>6290</v>
      </c>
      <c r="B7143" s="1" t="s">
        <v>6558</v>
      </c>
      <c r="D7143" s="3" t="s">
        <v>20209</v>
      </c>
      <c r="E7143" s="3" t="s">
        <v>20210</v>
      </c>
      <c r="F7143" s="3" t="s">
        <v>20330</v>
      </c>
      <c r="G7143" s="3" t="s">
        <v>27152</v>
      </c>
      <c r="H7143" s="3" t="s">
        <v>20385</v>
      </c>
      <c r="I7143" s="6">
        <v>840890</v>
      </c>
      <c r="J7143" s="7" t="s">
        <v>20386</v>
      </c>
      <c r="K7143" s="8">
        <v>84089021</v>
      </c>
      <c r="L7143" s="3">
        <v>4.2</v>
      </c>
      <c r="N7143" s="9">
        <v>4.2000000000000003E-2</v>
      </c>
      <c r="O7143" s="9" t="b">
        <v>1</v>
      </c>
      <c r="P7143" s="10">
        <v>3.6530538614979319E-3</v>
      </c>
      <c r="Q7143" s="3" t="s">
        <v>25</v>
      </c>
      <c r="R7143" s="3" t="s">
        <v>20387</v>
      </c>
      <c r="S7143" s="14">
        <v>84089021</v>
      </c>
      <c r="T7143" s="21">
        <v>12.215438833333302</v>
      </c>
      <c r="U7143" s="22">
        <v>10.690122333333301</v>
      </c>
      <c r="V7143" s="22">
        <v>0.4628485</v>
      </c>
      <c r="W7143" s="22">
        <v>1.062468</v>
      </c>
      <c r="X7143" s="22">
        <f t="shared" si="115"/>
        <v>0.44898513799999867</v>
      </c>
      <c r="Y7143" s="8" t="b">
        <v>0</v>
      </c>
      <c r="Z7143" s="8" t="b">
        <v>0</v>
      </c>
      <c r="AA7143" s="8" t="b">
        <v>0</v>
      </c>
      <c r="AB7143" s="8" t="b">
        <v>0</v>
      </c>
    </row>
    <row r="7144" spans="1:28" hidden="1" x14ac:dyDescent="0.2">
      <c r="A7144" s="1" t="s">
        <v>6290</v>
      </c>
      <c r="B7144" s="1" t="s">
        <v>6558</v>
      </c>
      <c r="D7144" s="3" t="s">
        <v>20209</v>
      </c>
      <c r="E7144" s="3" t="s">
        <v>20210</v>
      </c>
      <c r="F7144" s="3" t="s">
        <v>20330</v>
      </c>
      <c r="G7144" s="3" t="s">
        <v>27152</v>
      </c>
      <c r="H7144" s="3" t="s">
        <v>20385</v>
      </c>
      <c r="I7144" s="6">
        <v>840890</v>
      </c>
      <c r="J7144" s="7" t="s">
        <v>20388</v>
      </c>
      <c r="K7144" s="8">
        <v>84089027</v>
      </c>
      <c r="L7144" s="12">
        <v>2.1</v>
      </c>
      <c r="N7144" s="9">
        <v>2.1000000000000001E-2</v>
      </c>
      <c r="O7144" s="9" t="b">
        <v>1</v>
      </c>
      <c r="P7144" s="10">
        <v>9.3214080657039074E-3</v>
      </c>
      <c r="Q7144" s="3" t="s">
        <v>25</v>
      </c>
      <c r="R7144" s="3" t="s">
        <v>20389</v>
      </c>
      <c r="S7144" s="14">
        <v>84089027</v>
      </c>
      <c r="T7144" s="21">
        <v>1.1216379999999997</v>
      </c>
      <c r="U7144" s="22">
        <v>0.52368266666666663</v>
      </c>
      <c r="V7144" s="22">
        <v>0.10008649999999999</v>
      </c>
      <c r="W7144" s="22">
        <v>0.49786883333333304</v>
      </c>
      <c r="X7144" s="22">
        <f t="shared" si="115"/>
        <v>1.0997336E-2</v>
      </c>
      <c r="Y7144" s="8" t="b">
        <v>0</v>
      </c>
      <c r="Z7144" s="8" t="b">
        <v>0</v>
      </c>
      <c r="AA7144" s="8" t="b">
        <v>0</v>
      </c>
      <c r="AB7144" s="8" t="b">
        <v>0</v>
      </c>
    </row>
    <row r="7145" spans="1:28" hidden="1" x14ac:dyDescent="0.2">
      <c r="A7145" s="1" t="s">
        <v>6290</v>
      </c>
      <c r="B7145" s="1" t="s">
        <v>6558</v>
      </c>
      <c r="D7145" s="3" t="s">
        <v>20209</v>
      </c>
      <c r="E7145" s="3" t="s">
        <v>20210</v>
      </c>
      <c r="F7145" s="3" t="s">
        <v>20330</v>
      </c>
      <c r="G7145" s="3" t="s">
        <v>27152</v>
      </c>
      <c r="H7145" s="3" t="s">
        <v>20385</v>
      </c>
      <c r="I7145" s="6">
        <v>840890</v>
      </c>
      <c r="J7145" s="7" t="s">
        <v>20390</v>
      </c>
      <c r="K7145" s="8">
        <v>84089041</v>
      </c>
      <c r="L7145" s="12">
        <v>2.8000000000000003</v>
      </c>
      <c r="N7145" s="9">
        <v>2.8000000000000001E-2</v>
      </c>
      <c r="O7145" s="9" t="b">
        <v>1</v>
      </c>
      <c r="P7145" s="10">
        <v>7.5535614135238795E-3</v>
      </c>
      <c r="Q7145" s="3" t="s">
        <v>25</v>
      </c>
      <c r="R7145" s="3" t="s">
        <v>20391</v>
      </c>
      <c r="S7145" s="14">
        <v>84089041</v>
      </c>
      <c r="T7145" s="21">
        <v>14.905844166666668</v>
      </c>
      <c r="U7145" s="22">
        <v>10.515327333333333</v>
      </c>
      <c r="V7145" s="22">
        <v>0.36936649999999999</v>
      </c>
      <c r="W7145" s="22">
        <v>4.0211503333333338</v>
      </c>
      <c r="X7145" s="22">
        <f t="shared" si="115"/>
        <v>0.29442916533333335</v>
      </c>
      <c r="Y7145" s="8" t="b">
        <v>0</v>
      </c>
      <c r="Z7145" s="8" t="b">
        <v>0</v>
      </c>
      <c r="AA7145" s="8" t="b">
        <v>0</v>
      </c>
      <c r="AB7145" s="8" t="b">
        <v>0</v>
      </c>
    </row>
    <row r="7146" spans="1:28" hidden="1" x14ac:dyDescent="0.2">
      <c r="A7146" s="1" t="s">
        <v>6290</v>
      </c>
      <c r="B7146" s="1" t="s">
        <v>6558</v>
      </c>
      <c r="D7146" s="3" t="s">
        <v>20209</v>
      </c>
      <c r="E7146" s="3" t="s">
        <v>20210</v>
      </c>
      <c r="F7146" s="3" t="s">
        <v>20330</v>
      </c>
      <c r="G7146" s="3" t="s">
        <v>27152</v>
      </c>
      <c r="H7146" s="3" t="s">
        <v>20385</v>
      </c>
      <c r="I7146" s="6">
        <v>840890</v>
      </c>
      <c r="J7146" s="7" t="s">
        <v>20392</v>
      </c>
      <c r="K7146" s="8">
        <v>84089043</v>
      </c>
      <c r="L7146" s="12">
        <v>3.15</v>
      </c>
      <c r="N7146" s="9">
        <v>3.15E-2</v>
      </c>
      <c r="O7146" s="9" t="b">
        <v>1</v>
      </c>
      <c r="P7146" s="10">
        <v>2.0650759226794688E-2</v>
      </c>
      <c r="Q7146" s="3" t="s">
        <v>25</v>
      </c>
      <c r="R7146" s="3" t="s">
        <v>20393</v>
      </c>
      <c r="S7146" s="14">
        <v>84089043</v>
      </c>
      <c r="T7146" s="21">
        <v>5.9115734999999958</v>
      </c>
      <c r="U7146" s="22">
        <v>2.0360661666666662</v>
      </c>
      <c r="V7146" s="22">
        <v>0</v>
      </c>
      <c r="W7146" s="22">
        <v>3.8755073333333301</v>
      </c>
      <c r="X7146" s="22">
        <f t="shared" si="115"/>
        <v>6.4136084249999989E-2</v>
      </c>
      <c r="Y7146" s="8" t="b">
        <v>0</v>
      </c>
      <c r="Z7146" s="8" t="b">
        <v>0</v>
      </c>
      <c r="AA7146" s="8" t="b">
        <v>0</v>
      </c>
      <c r="AB7146" s="8" t="b">
        <v>0</v>
      </c>
    </row>
    <row r="7147" spans="1:28" hidden="1" x14ac:dyDescent="0.2">
      <c r="A7147" s="1" t="s">
        <v>6290</v>
      </c>
      <c r="B7147" s="1" t="s">
        <v>6558</v>
      </c>
      <c r="D7147" s="3" t="s">
        <v>20209</v>
      </c>
      <c r="E7147" s="3" t="s">
        <v>20210</v>
      </c>
      <c r="F7147" s="3" t="s">
        <v>20330</v>
      </c>
      <c r="G7147" s="3" t="s">
        <v>27152</v>
      </c>
      <c r="H7147" s="3" t="s">
        <v>20385</v>
      </c>
      <c r="I7147" s="6">
        <v>840890</v>
      </c>
      <c r="J7147" s="7" t="s">
        <v>20394</v>
      </c>
      <c r="K7147" s="8">
        <v>84089045</v>
      </c>
      <c r="L7147" s="12">
        <v>2.8000000000000003</v>
      </c>
      <c r="N7147" s="9">
        <v>2.8000000000000001E-2</v>
      </c>
      <c r="O7147" s="9" t="b">
        <v>1</v>
      </c>
      <c r="P7147" s="10">
        <v>1.734020411823517E-2</v>
      </c>
      <c r="Q7147" s="3" t="s">
        <v>25</v>
      </c>
      <c r="R7147" s="3" t="s">
        <v>20395</v>
      </c>
      <c r="S7147" s="14">
        <v>84089045</v>
      </c>
      <c r="T7147" s="21">
        <v>12.850868833333323</v>
      </c>
      <c r="U7147" s="22">
        <v>4.8882786666666629</v>
      </c>
      <c r="V7147" s="22">
        <v>4.1370000000000001E-3</v>
      </c>
      <c r="W7147" s="22">
        <v>7.9584531666666605</v>
      </c>
      <c r="X7147" s="22">
        <f t="shared" si="115"/>
        <v>0.13687180266666657</v>
      </c>
      <c r="Y7147" s="8" t="b">
        <v>0</v>
      </c>
      <c r="Z7147" s="8" t="b">
        <v>0</v>
      </c>
      <c r="AA7147" s="8" t="b">
        <v>0</v>
      </c>
      <c r="AB7147" s="8" t="b">
        <v>0</v>
      </c>
    </row>
    <row r="7148" spans="1:28" hidden="1" x14ac:dyDescent="0.2">
      <c r="A7148" s="1" t="s">
        <v>6290</v>
      </c>
      <c r="B7148" s="1" t="s">
        <v>6558</v>
      </c>
      <c r="D7148" s="3" t="s">
        <v>20209</v>
      </c>
      <c r="E7148" s="3" t="s">
        <v>20210</v>
      </c>
      <c r="F7148" s="3" t="s">
        <v>20330</v>
      </c>
      <c r="G7148" s="3" t="s">
        <v>27152</v>
      </c>
      <c r="H7148" s="3" t="s">
        <v>20385</v>
      </c>
      <c r="I7148" s="6">
        <v>840890</v>
      </c>
      <c r="J7148" s="7" t="s">
        <v>20396</v>
      </c>
      <c r="K7148" s="8">
        <v>84089047</v>
      </c>
      <c r="L7148" s="12">
        <v>2.8000000000000003</v>
      </c>
      <c r="N7148" s="9">
        <v>2.8000000000000001E-2</v>
      </c>
      <c r="O7148" s="9" t="b">
        <v>1</v>
      </c>
      <c r="P7148" s="10">
        <v>3.9454070824156869E-3</v>
      </c>
      <c r="Q7148" s="3" t="s">
        <v>25</v>
      </c>
      <c r="R7148" s="3" t="s">
        <v>20397</v>
      </c>
      <c r="S7148" s="14">
        <v>84089047</v>
      </c>
      <c r="T7148" s="21">
        <v>52.942886999999999</v>
      </c>
      <c r="U7148" s="22">
        <v>45.400825166666664</v>
      </c>
      <c r="V7148" s="22">
        <v>8.2017499999999993E-2</v>
      </c>
      <c r="W7148" s="22">
        <v>7.4600443333333342</v>
      </c>
      <c r="X7148" s="22">
        <f t="shared" si="115"/>
        <v>1.2712231046666667</v>
      </c>
      <c r="Y7148" s="8" t="b">
        <v>0</v>
      </c>
      <c r="Z7148" s="8" t="b">
        <v>0</v>
      </c>
      <c r="AA7148" s="8" t="b">
        <v>0</v>
      </c>
      <c r="AB7148" s="8" t="b">
        <v>0</v>
      </c>
    </row>
    <row r="7149" spans="1:28" hidden="1" x14ac:dyDescent="0.2">
      <c r="A7149" s="1" t="s">
        <v>6290</v>
      </c>
      <c r="B7149" s="1" t="s">
        <v>6558</v>
      </c>
      <c r="D7149" s="3" t="s">
        <v>20209</v>
      </c>
      <c r="E7149" s="3" t="s">
        <v>20210</v>
      </c>
      <c r="F7149" s="3" t="s">
        <v>20330</v>
      </c>
      <c r="G7149" s="3" t="s">
        <v>27152</v>
      </c>
      <c r="H7149" s="3" t="s">
        <v>20385</v>
      </c>
      <c r="I7149" s="6">
        <v>840890</v>
      </c>
      <c r="J7149" s="7" t="s">
        <v>20398</v>
      </c>
      <c r="K7149" s="8">
        <v>84089061</v>
      </c>
      <c r="L7149" s="12">
        <v>2.1</v>
      </c>
      <c r="N7149" s="9">
        <v>2.1000000000000001E-2</v>
      </c>
      <c r="O7149" s="9" t="b">
        <v>1</v>
      </c>
      <c r="P7149" s="10">
        <v>1.0347037838802845E-2</v>
      </c>
      <c r="Q7149" s="3" t="s">
        <v>25</v>
      </c>
      <c r="R7149" s="3" t="s">
        <v>20399</v>
      </c>
      <c r="S7149" s="14">
        <v>84089061</v>
      </c>
      <c r="T7149" s="21">
        <v>29.584775833333332</v>
      </c>
      <c r="U7149" s="22">
        <v>13.502991833333335</v>
      </c>
      <c r="V7149" s="22">
        <v>1.5048889999999999</v>
      </c>
      <c r="W7149" s="22">
        <v>14.576894999999997</v>
      </c>
      <c r="X7149" s="22">
        <f t="shared" si="115"/>
        <v>0.28356282850000003</v>
      </c>
      <c r="Y7149" s="8" t="b">
        <v>0</v>
      </c>
      <c r="Z7149" s="8" t="b">
        <v>0</v>
      </c>
      <c r="AA7149" s="8" t="b">
        <v>0</v>
      </c>
      <c r="AB7149" s="8" t="b">
        <v>0</v>
      </c>
    </row>
    <row r="7150" spans="1:28" hidden="1" x14ac:dyDescent="0.2">
      <c r="A7150" s="1" t="s">
        <v>6290</v>
      </c>
      <c r="B7150" s="1" t="s">
        <v>6558</v>
      </c>
      <c r="D7150" s="3" t="s">
        <v>20209</v>
      </c>
      <c r="E7150" s="3" t="s">
        <v>20210</v>
      </c>
      <c r="F7150" s="3" t="s">
        <v>20330</v>
      </c>
      <c r="G7150" s="3" t="s">
        <v>27152</v>
      </c>
      <c r="H7150" s="3" t="s">
        <v>20385</v>
      </c>
      <c r="I7150" s="6">
        <v>840890</v>
      </c>
      <c r="J7150" s="7" t="s">
        <v>20400</v>
      </c>
      <c r="K7150" s="8">
        <v>84089065</v>
      </c>
      <c r="L7150" s="12">
        <v>2.1</v>
      </c>
      <c r="N7150" s="9">
        <v>2.1000000000000001E-2</v>
      </c>
      <c r="O7150" s="9" t="b">
        <v>1</v>
      </c>
      <c r="P7150" s="10">
        <v>1.214222807555106E-2</v>
      </c>
      <c r="Q7150" s="3" t="s">
        <v>25</v>
      </c>
      <c r="R7150" s="3" t="s">
        <v>20401</v>
      </c>
      <c r="S7150" s="14">
        <v>84089065</v>
      </c>
      <c r="T7150" s="21">
        <v>26.807790833333367</v>
      </c>
      <c r="U7150" s="22">
        <v>2.8775083333333331</v>
      </c>
      <c r="V7150" s="22">
        <v>8.4299820000000008</v>
      </c>
      <c r="W7150" s="22">
        <v>15.500300500000034</v>
      </c>
      <c r="X7150" s="22">
        <f t="shared" si="115"/>
        <v>6.0427675E-2</v>
      </c>
      <c r="Y7150" s="8" t="b">
        <v>0</v>
      </c>
      <c r="Z7150" s="8" t="b">
        <v>0</v>
      </c>
      <c r="AA7150" s="8" t="b">
        <v>0</v>
      </c>
      <c r="AB7150" s="8" t="b">
        <v>0</v>
      </c>
    </row>
    <row r="7151" spans="1:28" hidden="1" x14ac:dyDescent="0.2">
      <c r="A7151" s="1" t="s">
        <v>6290</v>
      </c>
      <c r="B7151" s="1" t="s">
        <v>6558</v>
      </c>
      <c r="D7151" s="3" t="s">
        <v>20209</v>
      </c>
      <c r="E7151" s="3" t="s">
        <v>20210</v>
      </c>
      <c r="F7151" s="3" t="s">
        <v>20330</v>
      </c>
      <c r="G7151" s="3" t="s">
        <v>27152</v>
      </c>
      <c r="H7151" s="3" t="s">
        <v>20385</v>
      </c>
      <c r="I7151" s="6">
        <v>840890</v>
      </c>
      <c r="J7151" s="7" t="s">
        <v>20402</v>
      </c>
      <c r="K7151" s="8">
        <v>84089067</v>
      </c>
      <c r="L7151" s="12">
        <v>2.1</v>
      </c>
      <c r="N7151" s="9">
        <v>2.1000000000000001E-2</v>
      </c>
      <c r="O7151" s="9" t="b">
        <v>1</v>
      </c>
      <c r="P7151" s="10">
        <v>1.6470898153814268E-2</v>
      </c>
      <c r="Q7151" s="3" t="s">
        <v>25</v>
      </c>
      <c r="R7151" s="3" t="s">
        <v>20403</v>
      </c>
      <c r="S7151" s="14">
        <v>84089067</v>
      </c>
      <c r="T7151" s="21">
        <v>93.977895166666642</v>
      </c>
      <c r="U7151" s="22">
        <v>19.319308166666634</v>
      </c>
      <c r="V7151" s="22">
        <v>0.94904699999999997</v>
      </c>
      <c r="W7151" s="22">
        <v>73.709540000000004</v>
      </c>
      <c r="X7151" s="22">
        <f t="shared" si="115"/>
        <v>0.40570547149999936</v>
      </c>
      <c r="Y7151" s="8" t="b">
        <v>0</v>
      </c>
      <c r="Z7151" s="8" t="b">
        <v>0</v>
      </c>
      <c r="AA7151" s="8" t="b">
        <v>0</v>
      </c>
      <c r="AB7151" s="8" t="b">
        <v>0</v>
      </c>
    </row>
    <row r="7152" spans="1:28" hidden="1" x14ac:dyDescent="0.2">
      <c r="A7152" s="1" t="s">
        <v>6290</v>
      </c>
      <c r="B7152" s="1" t="s">
        <v>6558</v>
      </c>
      <c r="D7152" s="3" t="s">
        <v>20209</v>
      </c>
      <c r="E7152" s="3" t="s">
        <v>20210</v>
      </c>
      <c r="F7152" s="3" t="s">
        <v>20330</v>
      </c>
      <c r="G7152" s="3" t="s">
        <v>27152</v>
      </c>
      <c r="H7152" s="3" t="s">
        <v>20385</v>
      </c>
      <c r="I7152" s="6">
        <v>840890</v>
      </c>
      <c r="J7152" s="7" t="s">
        <v>20404</v>
      </c>
      <c r="K7152" s="8">
        <v>84089081</v>
      </c>
      <c r="L7152" s="12">
        <v>2.1</v>
      </c>
      <c r="N7152" s="9">
        <v>2.1000000000000001E-2</v>
      </c>
      <c r="O7152" s="9" t="b">
        <v>1</v>
      </c>
      <c r="P7152" s="10">
        <v>1.9626897915523512E-2</v>
      </c>
      <c r="Q7152" s="3" t="s">
        <v>25</v>
      </c>
      <c r="R7152" s="3" t="s">
        <v>20405</v>
      </c>
      <c r="S7152" s="14">
        <v>84089081</v>
      </c>
      <c r="T7152" s="21">
        <v>86.07950299999996</v>
      </c>
      <c r="U7152" s="22">
        <v>4.3545786666666633</v>
      </c>
      <c r="V7152" s="22">
        <v>1.27379966666667</v>
      </c>
      <c r="W7152" s="22">
        <v>80.45112466666663</v>
      </c>
      <c r="X7152" s="22">
        <f t="shared" si="115"/>
        <v>9.1446151999999933E-2</v>
      </c>
      <c r="Y7152" s="8" t="b">
        <v>0</v>
      </c>
      <c r="Z7152" s="8" t="b">
        <v>0</v>
      </c>
      <c r="AA7152" s="8" t="b">
        <v>0</v>
      </c>
      <c r="AB7152" s="8" t="b">
        <v>0</v>
      </c>
    </row>
    <row r="7153" spans="1:28" hidden="1" x14ac:dyDescent="0.2">
      <c r="A7153" s="1" t="s">
        <v>6290</v>
      </c>
      <c r="B7153" s="1" t="s">
        <v>6558</v>
      </c>
      <c r="D7153" s="3" t="s">
        <v>20209</v>
      </c>
      <c r="E7153" s="3" t="s">
        <v>20210</v>
      </c>
      <c r="F7153" s="3" t="s">
        <v>20330</v>
      </c>
      <c r="G7153" s="3" t="s">
        <v>27152</v>
      </c>
      <c r="H7153" s="3" t="s">
        <v>20385</v>
      </c>
      <c r="I7153" s="6">
        <v>840890</v>
      </c>
      <c r="J7153" s="7" t="s">
        <v>20406</v>
      </c>
      <c r="K7153" s="8">
        <v>84089085</v>
      </c>
      <c r="L7153" s="12">
        <v>2.1</v>
      </c>
      <c r="N7153" s="9">
        <v>2.1000000000000001E-2</v>
      </c>
      <c r="O7153" s="9" t="b">
        <v>1</v>
      </c>
      <c r="P7153" s="10">
        <v>1.8289544229104844E-2</v>
      </c>
      <c r="Q7153" s="3" t="s">
        <v>25</v>
      </c>
      <c r="R7153" s="3" t="s">
        <v>20407</v>
      </c>
      <c r="S7153" s="14">
        <v>84089085</v>
      </c>
      <c r="T7153" s="21">
        <v>118.71561766666667</v>
      </c>
      <c r="U7153" s="22">
        <v>8.6509418333333361</v>
      </c>
      <c r="V7153" s="22">
        <v>6.6716024999999997</v>
      </c>
      <c r="W7153" s="22">
        <v>103.39307333333333</v>
      </c>
      <c r="X7153" s="22">
        <f t="shared" si="115"/>
        <v>0.18166977850000007</v>
      </c>
      <c r="Y7153" s="8" t="b">
        <v>0</v>
      </c>
      <c r="Z7153" s="8" t="b">
        <v>0</v>
      </c>
      <c r="AA7153" s="8" t="b">
        <v>0</v>
      </c>
      <c r="AB7153" s="8" t="b">
        <v>0</v>
      </c>
    </row>
    <row r="7154" spans="1:28" hidden="1" x14ac:dyDescent="0.2">
      <c r="A7154" s="1" t="s">
        <v>6290</v>
      </c>
      <c r="B7154" s="1" t="s">
        <v>6558</v>
      </c>
      <c r="D7154" s="3" t="s">
        <v>20209</v>
      </c>
      <c r="E7154" s="3" t="s">
        <v>20210</v>
      </c>
      <c r="F7154" s="3" t="s">
        <v>20330</v>
      </c>
      <c r="G7154" s="3" t="s">
        <v>27152</v>
      </c>
      <c r="H7154" s="3" t="s">
        <v>20385</v>
      </c>
      <c r="I7154" s="6">
        <v>840890</v>
      </c>
      <c r="J7154" s="7" t="s">
        <v>20408</v>
      </c>
      <c r="K7154" s="8">
        <v>84089089</v>
      </c>
      <c r="L7154" s="12">
        <v>2.1</v>
      </c>
      <c r="N7154" s="9">
        <v>2.1000000000000001E-2</v>
      </c>
      <c r="O7154" s="9" t="b">
        <v>1</v>
      </c>
      <c r="P7154" s="10">
        <v>1.9383060352330922E-2</v>
      </c>
      <c r="Q7154" s="3" t="s">
        <v>25</v>
      </c>
      <c r="R7154" s="3" t="s">
        <v>20409</v>
      </c>
      <c r="S7154" s="14">
        <v>84089089</v>
      </c>
      <c r="T7154" s="21">
        <v>10.133427999999997</v>
      </c>
      <c r="U7154" s="22">
        <v>0.39665183333333331</v>
      </c>
      <c r="V7154" s="22">
        <v>0.38359299999999968</v>
      </c>
      <c r="W7154" s="22">
        <v>9.3531831666666641</v>
      </c>
      <c r="X7154" s="22">
        <f t="shared" si="115"/>
        <v>8.3296884999999998E-3</v>
      </c>
      <c r="Y7154" s="8" t="b">
        <v>0</v>
      </c>
      <c r="Z7154" s="8" t="b">
        <v>0</v>
      </c>
      <c r="AA7154" s="8" t="b">
        <v>0</v>
      </c>
      <c r="AB7154" s="8" t="b">
        <v>0</v>
      </c>
    </row>
    <row r="7155" spans="1:28" hidden="1" x14ac:dyDescent="0.2">
      <c r="A7155" s="1" t="s">
        <v>6290</v>
      </c>
      <c r="B7155" s="1" t="s">
        <v>6558</v>
      </c>
      <c r="D7155" s="3" t="s">
        <v>20209</v>
      </c>
      <c r="E7155" s="3" t="s">
        <v>20210</v>
      </c>
      <c r="F7155" s="3" t="s">
        <v>20410</v>
      </c>
      <c r="G7155" s="3" t="s">
        <v>27153</v>
      </c>
      <c r="H7155" s="3" t="s">
        <v>20411</v>
      </c>
      <c r="I7155" s="6">
        <v>840910</v>
      </c>
      <c r="J7155" s="7" t="s">
        <v>20412</v>
      </c>
      <c r="K7155" s="8">
        <v>84091000</v>
      </c>
      <c r="L7155" s="12">
        <v>0.56666666666666665</v>
      </c>
      <c r="N7155" s="9">
        <v>5.6666666666666671E-3</v>
      </c>
      <c r="O7155" s="9" t="b">
        <v>1</v>
      </c>
      <c r="P7155" s="10">
        <v>3.7415462428333204E-3</v>
      </c>
      <c r="Q7155" s="3" t="s">
        <v>29</v>
      </c>
      <c r="R7155" s="3" t="s">
        <v>20413</v>
      </c>
      <c r="S7155" s="14">
        <v>84091000</v>
      </c>
      <c r="T7155" s="21">
        <v>38.39723033333334</v>
      </c>
      <c r="U7155" s="22">
        <v>9.0756663333333343</v>
      </c>
      <c r="V7155" s="22">
        <v>3.9689146666666675</v>
      </c>
      <c r="W7155" s="22">
        <v>25.352649333333339</v>
      </c>
      <c r="X7155" s="22">
        <f t="shared" si="115"/>
        <v>5.1428775888888896E-2</v>
      </c>
      <c r="Y7155" s="8" t="b">
        <v>0</v>
      </c>
      <c r="Z7155" s="8" t="b">
        <v>0</v>
      </c>
      <c r="AA7155" s="8" t="b">
        <v>0</v>
      </c>
      <c r="AB7155" s="8" t="b">
        <v>0</v>
      </c>
    </row>
    <row r="7156" spans="1:28" hidden="1" x14ac:dyDescent="0.2">
      <c r="A7156" s="1" t="s">
        <v>6290</v>
      </c>
      <c r="B7156" s="1" t="s">
        <v>6558</v>
      </c>
      <c r="D7156" s="3" t="s">
        <v>20209</v>
      </c>
      <c r="E7156" s="3" t="s">
        <v>20210</v>
      </c>
      <c r="F7156" s="3" t="s">
        <v>20410</v>
      </c>
      <c r="G7156" s="3" t="s">
        <v>27153</v>
      </c>
      <c r="H7156" s="3" t="s">
        <v>20414</v>
      </c>
      <c r="I7156" s="6">
        <v>840991</v>
      </c>
      <c r="J7156" s="7" t="s">
        <v>20415</v>
      </c>
      <c r="K7156" s="8">
        <v>84099100</v>
      </c>
      <c r="L7156" s="3">
        <v>2.7</v>
      </c>
      <c r="N7156" s="9">
        <v>2.7E-2</v>
      </c>
      <c r="O7156" s="9" t="b">
        <v>1</v>
      </c>
      <c r="P7156" s="10">
        <v>2.8393138328032456E-3</v>
      </c>
      <c r="Q7156" s="3" t="s">
        <v>29</v>
      </c>
      <c r="R7156" s="3" t="s">
        <v>20416</v>
      </c>
      <c r="S7156" s="14">
        <v>84099100</v>
      </c>
      <c r="T7156" s="21">
        <v>1389.349434333333</v>
      </c>
      <c r="U7156" s="22">
        <v>1194.8025663333331</v>
      </c>
      <c r="V7156" s="22">
        <v>48.443198833333355</v>
      </c>
      <c r="W7156" s="22">
        <v>146.10366916666661</v>
      </c>
      <c r="X7156" s="22">
        <f t="shared" si="115"/>
        <v>32.259669290999994</v>
      </c>
      <c r="Y7156" s="8" t="b">
        <v>0</v>
      </c>
      <c r="Z7156" s="8" t="b">
        <v>0</v>
      </c>
      <c r="AA7156" s="8" t="b">
        <v>0</v>
      </c>
      <c r="AB7156" s="8" t="b">
        <v>0</v>
      </c>
    </row>
    <row r="7157" spans="1:28" hidden="1" x14ac:dyDescent="0.2">
      <c r="A7157" s="1" t="s">
        <v>6290</v>
      </c>
      <c r="B7157" s="1" t="s">
        <v>6558</v>
      </c>
      <c r="D7157" s="3" t="s">
        <v>20209</v>
      </c>
      <c r="E7157" s="3" t="s">
        <v>20210</v>
      </c>
      <c r="F7157" s="3" t="s">
        <v>20410</v>
      </c>
      <c r="G7157" s="3" t="s">
        <v>27153</v>
      </c>
      <c r="H7157" s="3" t="s">
        <v>20417</v>
      </c>
      <c r="I7157" s="6">
        <v>840999</v>
      </c>
      <c r="J7157" s="7" t="s">
        <v>20418</v>
      </c>
      <c r="K7157" s="8">
        <v>84099900</v>
      </c>
      <c r="L7157" s="3">
        <v>2.7</v>
      </c>
      <c r="N7157" s="9">
        <v>2.7E-2</v>
      </c>
      <c r="O7157" s="9" t="b">
        <v>1</v>
      </c>
      <c r="P7157" s="10">
        <v>1.1133742649609337E-2</v>
      </c>
      <c r="Q7157" s="3" t="s">
        <v>29</v>
      </c>
      <c r="R7157" s="3" t="s">
        <v>20419</v>
      </c>
      <c r="S7157" s="14">
        <v>84099900</v>
      </c>
      <c r="T7157" s="21">
        <v>884.1533473333335</v>
      </c>
      <c r="U7157" s="22">
        <v>400.53887666666714</v>
      </c>
      <c r="V7157" s="22">
        <v>119.02425466666665</v>
      </c>
      <c r="W7157" s="22">
        <v>364.59021599999971</v>
      </c>
      <c r="X7157" s="22">
        <f t="shared" si="115"/>
        <v>10.814549670000012</v>
      </c>
      <c r="Y7157" s="8" t="b">
        <v>0</v>
      </c>
      <c r="Z7157" s="8" t="b">
        <v>0</v>
      </c>
      <c r="AA7157" s="8" t="b">
        <v>0</v>
      </c>
      <c r="AB7157" s="8" t="b">
        <v>0</v>
      </c>
    </row>
    <row r="7158" spans="1:28" hidden="1" x14ac:dyDescent="0.2">
      <c r="A7158" s="1" t="s">
        <v>6290</v>
      </c>
      <c r="B7158" s="1" t="s">
        <v>6558</v>
      </c>
      <c r="D7158" s="3" t="s">
        <v>20209</v>
      </c>
      <c r="E7158" s="3" t="s">
        <v>20210</v>
      </c>
      <c r="F7158" s="3" t="s">
        <v>20420</v>
      </c>
      <c r="G7158" s="3" t="s">
        <v>27154</v>
      </c>
      <c r="H7158" s="3" t="s">
        <v>20421</v>
      </c>
      <c r="I7158" s="6">
        <v>841011</v>
      </c>
      <c r="J7158" s="7" t="s">
        <v>20422</v>
      </c>
      <c r="K7158" s="8">
        <v>84101100</v>
      </c>
      <c r="L7158" s="3">
        <v>4.5</v>
      </c>
      <c r="N7158" s="9">
        <v>4.4999999999999998E-2</v>
      </c>
      <c r="O7158" s="9" t="b">
        <v>1</v>
      </c>
      <c r="P7158" s="10">
        <v>4.1553717265438529E-2</v>
      </c>
      <c r="Q7158" s="3" t="s">
        <v>25</v>
      </c>
      <c r="R7158" s="3" t="s">
        <v>20423</v>
      </c>
      <c r="S7158" s="14">
        <v>84101100</v>
      </c>
      <c r="T7158" s="21">
        <v>4.2701618333333373</v>
      </c>
      <c r="U7158" s="22">
        <v>6.3295166666666666E-2</v>
      </c>
      <c r="V7158" s="22">
        <v>0.26373116666666696</v>
      </c>
      <c r="W7158" s="22">
        <v>3.9431355000000035</v>
      </c>
      <c r="X7158" s="22">
        <f t="shared" si="115"/>
        <v>2.8482824999999999E-3</v>
      </c>
      <c r="Y7158" s="8" t="b">
        <v>0</v>
      </c>
      <c r="Z7158" s="8" t="b">
        <v>0</v>
      </c>
      <c r="AA7158" s="8" t="b">
        <v>0</v>
      </c>
      <c r="AB7158" s="8" t="b">
        <v>0</v>
      </c>
    </row>
    <row r="7159" spans="1:28" hidden="1" x14ac:dyDescent="0.2">
      <c r="A7159" s="1" t="s">
        <v>6290</v>
      </c>
      <c r="B7159" s="1" t="s">
        <v>6558</v>
      </c>
      <c r="D7159" s="3" t="s">
        <v>20209</v>
      </c>
      <c r="E7159" s="3" t="s">
        <v>20210</v>
      </c>
      <c r="F7159" s="3" t="s">
        <v>20420</v>
      </c>
      <c r="G7159" s="3" t="s">
        <v>27154</v>
      </c>
      <c r="H7159" s="3" t="s">
        <v>20424</v>
      </c>
      <c r="I7159" s="6">
        <v>841012</v>
      </c>
      <c r="J7159" s="7" t="s">
        <v>20425</v>
      </c>
      <c r="K7159" s="8">
        <v>84101200</v>
      </c>
      <c r="L7159" s="3">
        <v>4.5</v>
      </c>
      <c r="N7159" s="9">
        <v>4.4999999999999998E-2</v>
      </c>
      <c r="O7159" s="9" t="b">
        <v>1</v>
      </c>
      <c r="P7159" s="10">
        <v>4.0241504874185596E-2</v>
      </c>
      <c r="Q7159" s="3" t="s">
        <v>25</v>
      </c>
      <c r="R7159" s="3" t="s">
        <v>20426</v>
      </c>
      <c r="S7159" s="14">
        <v>84101200</v>
      </c>
      <c r="T7159" s="21">
        <v>0.82675350000000003</v>
      </c>
      <c r="U7159" s="22">
        <v>8.7424500000000002E-2</v>
      </c>
      <c r="V7159" s="22">
        <v>0</v>
      </c>
      <c r="W7159" s="22">
        <v>0.73932900000000001</v>
      </c>
      <c r="X7159" s="22">
        <f t="shared" si="115"/>
        <v>3.9341024999999998E-3</v>
      </c>
      <c r="Y7159" s="8" t="b">
        <v>0</v>
      </c>
      <c r="Z7159" s="8" t="b">
        <v>0</v>
      </c>
      <c r="AA7159" s="8" t="b">
        <v>0</v>
      </c>
      <c r="AB7159" s="8" t="b">
        <v>0</v>
      </c>
    </row>
    <row r="7160" spans="1:28" hidden="1" x14ac:dyDescent="0.2">
      <c r="A7160" s="1" t="s">
        <v>6290</v>
      </c>
      <c r="B7160" s="1" t="s">
        <v>6558</v>
      </c>
      <c r="D7160" s="3" t="s">
        <v>20209</v>
      </c>
      <c r="E7160" s="3" t="s">
        <v>20210</v>
      </c>
      <c r="F7160" s="3" t="s">
        <v>20420</v>
      </c>
      <c r="G7160" s="3" t="s">
        <v>27154</v>
      </c>
      <c r="H7160" s="3" t="s">
        <v>20427</v>
      </c>
      <c r="I7160" s="6">
        <v>841013</v>
      </c>
      <c r="J7160" s="7" t="s">
        <v>20428</v>
      </c>
      <c r="K7160" s="8">
        <v>84101300</v>
      </c>
      <c r="L7160" s="3">
        <v>4.5</v>
      </c>
      <c r="N7160" s="9">
        <v>4.4999999999999998E-2</v>
      </c>
      <c r="O7160" s="9" t="b">
        <v>1</v>
      </c>
      <c r="P7160" s="10">
        <v>4.4566228936093522E-2</v>
      </c>
      <c r="Q7160" s="3" t="s">
        <v>25</v>
      </c>
      <c r="R7160" s="3" t="s">
        <v>20429</v>
      </c>
      <c r="S7160" s="14">
        <v>84101300</v>
      </c>
      <c r="T7160" s="21">
        <v>0.1831035</v>
      </c>
      <c r="U7160" s="22">
        <v>4.6500000000000003E-4</v>
      </c>
      <c r="V7160" s="22">
        <v>1.2999999999999999E-3</v>
      </c>
      <c r="W7160" s="22">
        <v>0.18133850000000001</v>
      </c>
      <c r="X7160" s="22">
        <f t="shared" si="115"/>
        <v>2.0925E-5</v>
      </c>
      <c r="Y7160" s="8" t="b">
        <v>0</v>
      </c>
      <c r="Z7160" s="8" t="b">
        <v>0</v>
      </c>
      <c r="AA7160" s="8" t="b">
        <v>0</v>
      </c>
      <c r="AB7160" s="8" t="b">
        <v>0</v>
      </c>
    </row>
    <row r="7161" spans="1:28" hidden="1" x14ac:dyDescent="0.2">
      <c r="A7161" s="1" t="s">
        <v>6290</v>
      </c>
      <c r="B7161" s="1" t="s">
        <v>6558</v>
      </c>
      <c r="D7161" s="3" t="s">
        <v>20209</v>
      </c>
      <c r="E7161" s="3" t="s">
        <v>20210</v>
      </c>
      <c r="F7161" s="3" t="s">
        <v>20420</v>
      </c>
      <c r="G7161" s="3" t="s">
        <v>27154</v>
      </c>
      <c r="H7161" s="3" t="s">
        <v>20430</v>
      </c>
      <c r="I7161" s="6">
        <v>841090</v>
      </c>
      <c r="J7161" s="7" t="s">
        <v>20431</v>
      </c>
      <c r="K7161" s="8">
        <v>84109000</v>
      </c>
      <c r="L7161" s="3">
        <v>4.5</v>
      </c>
      <c r="N7161" s="9">
        <v>4.4999999999999998E-2</v>
      </c>
      <c r="O7161" s="9" t="b">
        <v>1</v>
      </c>
      <c r="P7161" s="10">
        <v>3.4284706558801149E-2</v>
      </c>
      <c r="Q7161" s="3" t="s">
        <v>29</v>
      </c>
      <c r="R7161" s="3" t="s">
        <v>20432</v>
      </c>
      <c r="S7161" s="14">
        <v>84109000</v>
      </c>
      <c r="T7161" s="21">
        <v>1.8209298333333326</v>
      </c>
      <c r="U7161" s="22">
        <v>0.26655799999999952</v>
      </c>
      <c r="V7161" s="22">
        <v>0.16703750000000006</v>
      </c>
      <c r="W7161" s="22">
        <v>1.387334333333333</v>
      </c>
      <c r="X7161" s="22">
        <f t="shared" si="115"/>
        <v>1.1995109999999977E-2</v>
      </c>
      <c r="Y7161" s="8" t="b">
        <v>0</v>
      </c>
      <c r="Z7161" s="8" t="b">
        <v>0</v>
      </c>
      <c r="AA7161" s="8" t="b">
        <v>0</v>
      </c>
      <c r="AB7161" s="8" t="b">
        <v>0</v>
      </c>
    </row>
    <row r="7162" spans="1:28" hidden="1" x14ac:dyDescent="0.2">
      <c r="A7162" s="1" t="s">
        <v>6290</v>
      </c>
      <c r="B7162" s="1" t="s">
        <v>6558</v>
      </c>
      <c r="D7162" s="3" t="s">
        <v>20209</v>
      </c>
      <c r="E7162" s="3" t="s">
        <v>20210</v>
      </c>
      <c r="F7162" s="3" t="s">
        <v>20433</v>
      </c>
      <c r="G7162" s="3" t="s">
        <v>27155</v>
      </c>
      <c r="H7162" s="3" t="s">
        <v>20434</v>
      </c>
      <c r="I7162" s="6">
        <v>841111</v>
      </c>
      <c r="J7162" s="7" t="s">
        <v>20435</v>
      </c>
      <c r="K7162" s="8">
        <v>84111100</v>
      </c>
      <c r="L7162" s="12">
        <v>1.0666666666666667</v>
      </c>
      <c r="N7162" s="9">
        <v>1.0666666666666666E-2</v>
      </c>
      <c r="O7162" s="9" t="b">
        <v>1</v>
      </c>
      <c r="P7162" s="10">
        <v>7.8352213951001538E-3</v>
      </c>
      <c r="Q7162" s="3" t="s">
        <v>29</v>
      </c>
      <c r="R7162" s="3" t="s">
        <v>20436</v>
      </c>
      <c r="S7162" s="14">
        <v>84111100</v>
      </c>
      <c r="T7162" s="21">
        <v>22.048919666666695</v>
      </c>
      <c r="U7162" s="22">
        <v>3.1419600000000001</v>
      </c>
      <c r="V7162" s="22">
        <v>2.7108814999999971</v>
      </c>
      <c r="W7162" s="22">
        <v>16.196078166666698</v>
      </c>
      <c r="X7162" s="22">
        <f t="shared" si="115"/>
        <v>3.3514240000000001E-2</v>
      </c>
      <c r="Y7162" s="8" t="b">
        <v>0</v>
      </c>
      <c r="Z7162" s="8" t="b">
        <v>0</v>
      </c>
      <c r="AA7162" s="8" t="b">
        <v>0</v>
      </c>
      <c r="AB7162" s="8" t="b">
        <v>0</v>
      </c>
    </row>
    <row r="7163" spans="1:28" hidden="1" x14ac:dyDescent="0.2">
      <c r="A7163" s="1" t="s">
        <v>6290</v>
      </c>
      <c r="B7163" s="1" t="s">
        <v>6558</v>
      </c>
      <c r="D7163" s="3" t="s">
        <v>20209</v>
      </c>
      <c r="E7163" s="3" t="s">
        <v>20210</v>
      </c>
      <c r="F7163" s="3" t="s">
        <v>20433</v>
      </c>
      <c r="G7163" s="3" t="s">
        <v>27155</v>
      </c>
      <c r="H7163" s="3" t="s">
        <v>20437</v>
      </c>
      <c r="I7163" s="6">
        <v>841112</v>
      </c>
      <c r="J7163" s="7" t="s">
        <v>20438</v>
      </c>
      <c r="K7163" s="8">
        <v>84111210</v>
      </c>
      <c r="L7163" s="12">
        <v>0.89999999999999991</v>
      </c>
      <c r="N7163" s="9">
        <v>8.9999999999999993E-3</v>
      </c>
      <c r="O7163" s="9" t="b">
        <v>1</v>
      </c>
      <c r="P7163" s="10">
        <v>4.1669305119734464E-3</v>
      </c>
      <c r="Q7163" s="3" t="s">
        <v>29</v>
      </c>
      <c r="R7163" s="3" t="s">
        <v>20439</v>
      </c>
      <c r="S7163" s="14">
        <v>84111210</v>
      </c>
      <c r="T7163" s="21">
        <v>73.055960166666665</v>
      </c>
      <c r="U7163" s="22">
        <v>0.339588</v>
      </c>
      <c r="V7163" s="22">
        <v>38.892026666666659</v>
      </c>
      <c r="W7163" s="22">
        <v>33.8243455</v>
      </c>
      <c r="X7163" s="22">
        <f t="shared" si="115"/>
        <v>3.0562919999999999E-3</v>
      </c>
      <c r="Y7163" s="8" t="b">
        <v>0</v>
      </c>
      <c r="Z7163" s="8" t="b">
        <v>0</v>
      </c>
      <c r="AA7163" s="8" t="b">
        <v>0</v>
      </c>
      <c r="AB7163" s="8" t="b">
        <v>0</v>
      </c>
    </row>
    <row r="7164" spans="1:28" hidden="1" x14ac:dyDescent="0.2">
      <c r="A7164" s="1" t="s">
        <v>6290</v>
      </c>
      <c r="B7164" s="1" t="s">
        <v>6558</v>
      </c>
      <c r="D7164" s="3" t="s">
        <v>20209</v>
      </c>
      <c r="E7164" s="3" t="s">
        <v>20210</v>
      </c>
      <c r="F7164" s="3" t="s">
        <v>20433</v>
      </c>
      <c r="G7164" s="3" t="s">
        <v>27155</v>
      </c>
      <c r="H7164" s="3" t="s">
        <v>20437</v>
      </c>
      <c r="I7164" s="6">
        <v>841112</v>
      </c>
      <c r="J7164" s="7" t="s">
        <v>20440</v>
      </c>
      <c r="K7164" s="8">
        <v>84111230</v>
      </c>
      <c r="L7164" s="12">
        <v>0.89999999999999991</v>
      </c>
      <c r="N7164" s="9">
        <v>8.9999999999999993E-3</v>
      </c>
      <c r="O7164" s="9" t="b">
        <v>1</v>
      </c>
      <c r="P7164" s="10">
        <v>5.8005871178691062E-3</v>
      </c>
      <c r="Q7164" s="3" t="s">
        <v>29</v>
      </c>
      <c r="R7164" s="3" t="s">
        <v>20441</v>
      </c>
      <c r="S7164" s="14">
        <v>84111230</v>
      </c>
      <c r="T7164" s="21">
        <v>692.51574183333332</v>
      </c>
      <c r="U7164" s="22">
        <v>98.559326499999969</v>
      </c>
      <c r="V7164" s="22">
        <v>147.62331633333332</v>
      </c>
      <c r="W7164" s="22">
        <v>446.33309900000006</v>
      </c>
      <c r="X7164" s="22">
        <f t="shared" si="115"/>
        <v>0.88703393849999967</v>
      </c>
      <c r="Y7164" s="8" t="b">
        <v>0</v>
      </c>
      <c r="Z7164" s="8" t="b">
        <v>0</v>
      </c>
      <c r="AA7164" s="8" t="b">
        <v>0</v>
      </c>
      <c r="AB7164" s="8" t="b">
        <v>0</v>
      </c>
    </row>
    <row r="7165" spans="1:28" hidden="1" x14ac:dyDescent="0.2">
      <c r="A7165" s="1" t="s">
        <v>6290</v>
      </c>
      <c r="B7165" s="1" t="s">
        <v>6558</v>
      </c>
      <c r="D7165" s="3" t="s">
        <v>20209</v>
      </c>
      <c r="E7165" s="3" t="s">
        <v>20210</v>
      </c>
      <c r="F7165" s="3" t="s">
        <v>20433</v>
      </c>
      <c r="G7165" s="3" t="s">
        <v>27155</v>
      </c>
      <c r="H7165" s="3" t="s">
        <v>20437</v>
      </c>
      <c r="I7165" s="6">
        <v>841112</v>
      </c>
      <c r="J7165" s="7" t="s">
        <v>20442</v>
      </c>
      <c r="K7165" s="8">
        <v>84111280</v>
      </c>
      <c r="L7165" s="12">
        <v>0.89999999999999991</v>
      </c>
      <c r="N7165" s="9">
        <v>8.9999999999999993E-3</v>
      </c>
      <c r="O7165" s="9" t="b">
        <v>1</v>
      </c>
      <c r="P7165" s="10">
        <v>7.6228041606940713E-3</v>
      </c>
      <c r="Q7165" s="3" t="s">
        <v>29</v>
      </c>
      <c r="R7165" s="3" t="s">
        <v>20443</v>
      </c>
      <c r="S7165" s="14">
        <v>84111280</v>
      </c>
      <c r="T7165" s="21">
        <v>3885.5239191666678</v>
      </c>
      <c r="U7165" s="22">
        <v>117.0607375</v>
      </c>
      <c r="V7165" s="22">
        <v>477.50897083333325</v>
      </c>
      <c r="W7165" s="22">
        <v>3290.9542108333344</v>
      </c>
      <c r="X7165" s="22">
        <f t="shared" si="115"/>
        <v>1.0535466375</v>
      </c>
      <c r="Y7165" s="8" t="b">
        <v>0</v>
      </c>
      <c r="Z7165" s="8" t="b">
        <v>0</v>
      </c>
      <c r="AA7165" s="8" t="b">
        <v>0</v>
      </c>
      <c r="AB7165" s="8" t="b">
        <v>0</v>
      </c>
    </row>
    <row r="7166" spans="1:28" hidden="1" x14ac:dyDescent="0.2">
      <c r="A7166" s="1" t="s">
        <v>6290</v>
      </c>
      <c r="B7166" s="1" t="s">
        <v>6558</v>
      </c>
      <c r="D7166" s="3" t="s">
        <v>20209</v>
      </c>
      <c r="E7166" s="3" t="s">
        <v>20210</v>
      </c>
      <c r="F7166" s="3" t="s">
        <v>20433</v>
      </c>
      <c r="G7166" s="3" t="s">
        <v>27155</v>
      </c>
      <c r="H7166" s="3" t="s">
        <v>20444</v>
      </c>
      <c r="I7166" s="6">
        <v>841121</v>
      </c>
      <c r="J7166" s="7" t="s">
        <v>20445</v>
      </c>
      <c r="K7166" s="8">
        <v>84112100</v>
      </c>
      <c r="L7166" s="12">
        <v>1.2</v>
      </c>
      <c r="N7166" s="9">
        <v>1.1999999999999999E-2</v>
      </c>
      <c r="O7166" s="9" t="b">
        <v>1</v>
      </c>
      <c r="P7166" s="10">
        <v>6.981830900812256E-3</v>
      </c>
      <c r="Q7166" s="3" t="s">
        <v>29</v>
      </c>
      <c r="R7166" s="3" t="s">
        <v>20446</v>
      </c>
      <c r="S7166" s="14">
        <v>84112100</v>
      </c>
      <c r="T7166" s="21">
        <v>20.450445166666668</v>
      </c>
      <c r="U7166" s="22">
        <v>1.86578666666667</v>
      </c>
      <c r="V7166" s="22">
        <v>6.6861959999999971</v>
      </c>
      <c r="W7166" s="22">
        <v>11.898462500000001</v>
      </c>
      <c r="X7166" s="22">
        <f t="shared" si="115"/>
        <v>2.2389440000000038E-2</v>
      </c>
      <c r="Y7166" s="8" t="b">
        <v>0</v>
      </c>
      <c r="Z7166" s="8" t="b">
        <v>0</v>
      </c>
      <c r="AA7166" s="8" t="b">
        <v>0</v>
      </c>
      <c r="AB7166" s="8" t="b">
        <v>0</v>
      </c>
    </row>
    <row r="7167" spans="1:28" hidden="1" x14ac:dyDescent="0.2">
      <c r="A7167" s="1" t="s">
        <v>6290</v>
      </c>
      <c r="B7167" s="1" t="s">
        <v>6558</v>
      </c>
      <c r="D7167" s="3" t="s">
        <v>20209</v>
      </c>
      <c r="E7167" s="3" t="s">
        <v>20210</v>
      </c>
      <c r="F7167" s="3" t="s">
        <v>20433</v>
      </c>
      <c r="G7167" s="3" t="s">
        <v>27155</v>
      </c>
      <c r="H7167" s="3" t="s">
        <v>20447</v>
      </c>
      <c r="I7167" s="6">
        <v>841122</v>
      </c>
      <c r="J7167" s="7" t="s">
        <v>20448</v>
      </c>
      <c r="K7167" s="8">
        <v>84112220</v>
      </c>
      <c r="L7167" s="12">
        <v>0.89999999999999991</v>
      </c>
      <c r="N7167" s="9">
        <v>8.9999999999999993E-3</v>
      </c>
      <c r="O7167" s="9" t="b">
        <v>1</v>
      </c>
      <c r="P7167" s="10">
        <v>5.0946285303142044E-3</v>
      </c>
      <c r="Q7167" s="3" t="s">
        <v>29</v>
      </c>
      <c r="R7167" s="3" t="s">
        <v>20449</v>
      </c>
      <c r="S7167" s="14">
        <v>84112220</v>
      </c>
      <c r="T7167" s="21">
        <v>56.117555833333334</v>
      </c>
      <c r="U7167" s="22">
        <v>9.7174003333333321</v>
      </c>
      <c r="V7167" s="22">
        <v>14.633699833333301</v>
      </c>
      <c r="W7167" s="22">
        <v>31.766455666666701</v>
      </c>
      <c r="X7167" s="22">
        <f t="shared" si="115"/>
        <v>8.745660299999998E-2</v>
      </c>
      <c r="Y7167" s="8" t="b">
        <v>0</v>
      </c>
      <c r="Z7167" s="8" t="b">
        <v>0</v>
      </c>
      <c r="AA7167" s="8" t="b">
        <v>0</v>
      </c>
      <c r="AB7167" s="8" t="b">
        <v>0</v>
      </c>
    </row>
    <row r="7168" spans="1:28" hidden="1" x14ac:dyDescent="0.2">
      <c r="A7168" s="1" t="s">
        <v>6290</v>
      </c>
      <c r="B7168" s="1" t="s">
        <v>6558</v>
      </c>
      <c r="D7168" s="3" t="s">
        <v>20209</v>
      </c>
      <c r="E7168" s="3" t="s">
        <v>20210</v>
      </c>
      <c r="F7168" s="3" t="s">
        <v>20433</v>
      </c>
      <c r="G7168" s="3" t="s">
        <v>27155</v>
      </c>
      <c r="H7168" s="3" t="s">
        <v>20447</v>
      </c>
      <c r="I7168" s="6">
        <v>841122</v>
      </c>
      <c r="J7168" s="7" t="s">
        <v>20450</v>
      </c>
      <c r="K7168" s="8">
        <v>84112280</v>
      </c>
      <c r="L7168" s="12">
        <v>0.89999999999999991</v>
      </c>
      <c r="N7168" s="9">
        <v>8.9999999999999993E-3</v>
      </c>
      <c r="O7168" s="9" t="b">
        <v>1</v>
      </c>
      <c r="P7168" s="10">
        <v>5.1926115429042768E-3</v>
      </c>
      <c r="Q7168" s="3" t="s">
        <v>29</v>
      </c>
      <c r="R7168" s="3" t="s">
        <v>20451</v>
      </c>
      <c r="S7168" s="14">
        <v>84112280</v>
      </c>
      <c r="T7168" s="21">
        <v>2.9568555000000001</v>
      </c>
      <c r="U7168" s="22">
        <v>2.6468999999999999E-2</v>
      </c>
      <c r="V7168" s="22">
        <v>1.2244085</v>
      </c>
      <c r="W7168" s="22">
        <v>1.705978</v>
      </c>
      <c r="X7168" s="22">
        <f t="shared" si="115"/>
        <v>2.3822099999999997E-4</v>
      </c>
      <c r="Y7168" s="8" t="b">
        <v>0</v>
      </c>
      <c r="Z7168" s="8" t="b">
        <v>0</v>
      </c>
      <c r="AA7168" s="8" t="b">
        <v>0</v>
      </c>
      <c r="AB7168" s="8" t="b">
        <v>0</v>
      </c>
    </row>
    <row r="7169" spans="1:28" hidden="1" x14ac:dyDescent="0.2">
      <c r="A7169" s="1" t="s">
        <v>6290</v>
      </c>
      <c r="B7169" s="1" t="s">
        <v>6558</v>
      </c>
      <c r="D7169" s="3" t="s">
        <v>20209</v>
      </c>
      <c r="E7169" s="3" t="s">
        <v>20210</v>
      </c>
      <c r="F7169" s="3" t="s">
        <v>20433</v>
      </c>
      <c r="G7169" s="3" t="s">
        <v>27155</v>
      </c>
      <c r="H7169" s="3" t="s">
        <v>20452</v>
      </c>
      <c r="I7169" s="6">
        <v>841181</v>
      </c>
      <c r="J7169" s="7" t="s">
        <v>20453</v>
      </c>
      <c r="K7169" s="8">
        <v>84118100</v>
      </c>
      <c r="L7169" s="12">
        <v>2.0500000000000003</v>
      </c>
      <c r="N7169" s="9">
        <v>2.0500000000000001E-2</v>
      </c>
      <c r="O7169" s="9" t="b">
        <v>1</v>
      </c>
      <c r="P7169" s="10">
        <v>1.4390543803042426E-2</v>
      </c>
      <c r="Q7169" s="3" t="s">
        <v>29</v>
      </c>
      <c r="R7169" s="3" t="s">
        <v>20454</v>
      </c>
      <c r="S7169" s="14">
        <v>84118100</v>
      </c>
      <c r="T7169" s="21">
        <v>141.38951483333341</v>
      </c>
      <c r="U7169" s="22">
        <v>5.7396778333333298</v>
      </c>
      <c r="V7169" s="22">
        <v>36.397544000000011</v>
      </c>
      <c r="W7169" s="22">
        <v>99.25229300000008</v>
      </c>
      <c r="X7169" s="22">
        <f t="shared" si="115"/>
        <v>0.11766339558333326</v>
      </c>
      <c r="Y7169" s="8" t="b">
        <v>0</v>
      </c>
      <c r="Z7169" s="8" t="b">
        <v>0</v>
      </c>
      <c r="AA7169" s="8" t="b">
        <v>0</v>
      </c>
      <c r="AB7169" s="8" t="b">
        <v>0</v>
      </c>
    </row>
    <row r="7170" spans="1:28" hidden="1" x14ac:dyDescent="0.2">
      <c r="A7170" s="1" t="s">
        <v>6290</v>
      </c>
      <c r="B7170" s="1" t="s">
        <v>6558</v>
      </c>
      <c r="D7170" s="3" t="s">
        <v>20209</v>
      </c>
      <c r="E7170" s="3" t="s">
        <v>20210</v>
      </c>
      <c r="F7170" s="3" t="s">
        <v>20433</v>
      </c>
      <c r="G7170" s="3" t="s">
        <v>27155</v>
      </c>
      <c r="H7170" s="3" t="s">
        <v>20455</v>
      </c>
      <c r="I7170" s="6">
        <v>841182</v>
      </c>
      <c r="J7170" s="7" t="s">
        <v>20456</v>
      </c>
      <c r="K7170" s="8">
        <v>84118220</v>
      </c>
      <c r="L7170" s="12">
        <v>2.0500000000000003</v>
      </c>
      <c r="N7170" s="9">
        <v>2.0500000000000001E-2</v>
      </c>
      <c r="O7170" s="9" t="b">
        <v>1</v>
      </c>
      <c r="P7170" s="10">
        <v>1.2331819993151484E-2</v>
      </c>
      <c r="Q7170" s="3" t="s">
        <v>29</v>
      </c>
      <c r="R7170" s="3" t="s">
        <v>20457</v>
      </c>
      <c r="S7170" s="14">
        <v>84118220</v>
      </c>
      <c r="T7170" s="21">
        <v>122.51271650000001</v>
      </c>
      <c r="U7170" s="22">
        <v>14.385341166666668</v>
      </c>
      <c r="V7170" s="22">
        <v>34.429581833333344</v>
      </c>
      <c r="W7170" s="22">
        <v>73.697793499999989</v>
      </c>
      <c r="X7170" s="22">
        <f t="shared" si="115"/>
        <v>0.2948994939166667</v>
      </c>
      <c r="Y7170" s="8" t="b">
        <v>0</v>
      </c>
      <c r="Z7170" s="8" t="b">
        <v>0</v>
      </c>
      <c r="AA7170" s="8" t="b">
        <v>0</v>
      </c>
      <c r="AB7170" s="8" t="b">
        <v>0</v>
      </c>
    </row>
    <row r="7171" spans="1:28" hidden="1" x14ac:dyDescent="0.2">
      <c r="A7171" s="1" t="s">
        <v>6290</v>
      </c>
      <c r="B7171" s="1" t="s">
        <v>6558</v>
      </c>
      <c r="D7171" s="3" t="s">
        <v>20209</v>
      </c>
      <c r="E7171" s="3" t="s">
        <v>20210</v>
      </c>
      <c r="F7171" s="3" t="s">
        <v>20433</v>
      </c>
      <c r="G7171" s="3" t="s">
        <v>27155</v>
      </c>
      <c r="H7171" s="3" t="s">
        <v>20455</v>
      </c>
      <c r="I7171" s="6">
        <v>841182</v>
      </c>
      <c r="J7171" s="7" t="s">
        <v>20458</v>
      </c>
      <c r="K7171" s="8">
        <v>84118260</v>
      </c>
      <c r="L7171" s="12">
        <v>2.0500000000000003</v>
      </c>
      <c r="N7171" s="9">
        <v>2.0500000000000001E-2</v>
      </c>
      <c r="O7171" s="9" t="b">
        <v>1</v>
      </c>
      <c r="P7171" s="10">
        <v>1.5012933435455832E-2</v>
      </c>
      <c r="Q7171" s="3" t="s">
        <v>29</v>
      </c>
      <c r="R7171" s="3" t="s">
        <v>20459</v>
      </c>
      <c r="S7171" s="14">
        <v>84118260</v>
      </c>
      <c r="T7171" s="21">
        <v>414.39556166666665</v>
      </c>
      <c r="U7171" s="22">
        <v>19.525413499999999</v>
      </c>
      <c r="V7171" s="22">
        <v>91.392441666666699</v>
      </c>
      <c r="W7171" s="22">
        <v>303.47770649999995</v>
      </c>
      <c r="X7171" s="22">
        <f t="shared" si="115"/>
        <v>0.40027097675000001</v>
      </c>
      <c r="Y7171" s="8" t="b">
        <v>0</v>
      </c>
      <c r="Z7171" s="8" t="b">
        <v>0</v>
      </c>
      <c r="AA7171" s="8" t="b">
        <v>0</v>
      </c>
      <c r="AB7171" s="8" t="b">
        <v>0</v>
      </c>
    </row>
    <row r="7172" spans="1:28" hidden="1" x14ac:dyDescent="0.2">
      <c r="A7172" s="1" t="s">
        <v>6290</v>
      </c>
      <c r="B7172" s="1" t="s">
        <v>6558</v>
      </c>
      <c r="D7172" s="3" t="s">
        <v>20209</v>
      </c>
      <c r="E7172" s="3" t="s">
        <v>20210</v>
      </c>
      <c r="F7172" s="3" t="s">
        <v>20433</v>
      </c>
      <c r="G7172" s="3" t="s">
        <v>27155</v>
      </c>
      <c r="H7172" s="3" t="s">
        <v>20455</v>
      </c>
      <c r="I7172" s="6">
        <v>841182</v>
      </c>
      <c r="J7172" s="7" t="s">
        <v>20460</v>
      </c>
      <c r="K7172" s="8">
        <v>84118280</v>
      </c>
      <c r="L7172" s="12">
        <v>2.0500000000000003</v>
      </c>
      <c r="N7172" s="9">
        <v>2.0500000000000001E-2</v>
      </c>
      <c r="O7172" s="9" t="b">
        <v>1</v>
      </c>
      <c r="P7172" s="10">
        <v>1.0135265317805392E-2</v>
      </c>
      <c r="Q7172" s="3" t="s">
        <v>29</v>
      </c>
      <c r="R7172" s="3" t="s">
        <v>20461</v>
      </c>
      <c r="S7172" s="14">
        <v>84118280</v>
      </c>
      <c r="T7172" s="21">
        <v>158.7266351666666</v>
      </c>
      <c r="U7172" s="22">
        <v>64.952727999999993</v>
      </c>
      <c r="V7172" s="22">
        <v>15.298952999999999</v>
      </c>
      <c r="W7172" s="22">
        <v>78.47495416666662</v>
      </c>
      <c r="X7172" s="22">
        <f t="shared" si="115"/>
        <v>1.3315309239999999</v>
      </c>
      <c r="Y7172" s="8" t="b">
        <v>0</v>
      </c>
      <c r="Z7172" s="8" t="b">
        <v>0</v>
      </c>
      <c r="AA7172" s="8" t="b">
        <v>0</v>
      </c>
      <c r="AB7172" s="8" t="b">
        <v>0</v>
      </c>
    </row>
    <row r="7173" spans="1:28" hidden="1" x14ac:dyDescent="0.2">
      <c r="A7173" s="1" t="s">
        <v>6290</v>
      </c>
      <c r="B7173" s="1" t="s">
        <v>6558</v>
      </c>
      <c r="D7173" s="3" t="s">
        <v>20209</v>
      </c>
      <c r="E7173" s="3" t="s">
        <v>20210</v>
      </c>
      <c r="F7173" s="3" t="s">
        <v>20433</v>
      </c>
      <c r="G7173" s="3" t="s">
        <v>27155</v>
      </c>
      <c r="H7173" s="3" t="s">
        <v>20462</v>
      </c>
      <c r="I7173" s="6">
        <v>841191</v>
      </c>
      <c r="J7173" s="7" t="s">
        <v>20463</v>
      </c>
      <c r="K7173" s="8">
        <v>84119100</v>
      </c>
      <c r="L7173" s="12">
        <v>0.89999999999999991</v>
      </c>
      <c r="N7173" s="9">
        <v>8.9999999999999993E-3</v>
      </c>
      <c r="O7173" s="9" t="b">
        <v>1</v>
      </c>
      <c r="P7173" s="10">
        <v>6.619067938387839E-3</v>
      </c>
      <c r="Q7173" s="3" t="s">
        <v>29</v>
      </c>
      <c r="R7173" s="3" t="s">
        <v>20464</v>
      </c>
      <c r="S7173" s="14">
        <v>84119100</v>
      </c>
      <c r="T7173" s="21">
        <v>5230.8011685000029</v>
      </c>
      <c r="U7173" s="22">
        <v>1140.4217238333331</v>
      </c>
      <c r="V7173" s="22">
        <v>243.3762995000001</v>
      </c>
      <c r="W7173" s="22">
        <v>3847.0031451666696</v>
      </c>
      <c r="X7173" s="22">
        <f t="shared" si="115"/>
        <v>10.263795514499996</v>
      </c>
      <c r="Y7173" s="8" t="b">
        <v>0</v>
      </c>
      <c r="Z7173" s="8" t="b">
        <v>0</v>
      </c>
      <c r="AA7173" s="8" t="b">
        <v>0</v>
      </c>
      <c r="AB7173" s="8" t="b">
        <v>0</v>
      </c>
    </row>
    <row r="7174" spans="1:28" hidden="1" x14ac:dyDescent="0.2">
      <c r="A7174" s="1" t="s">
        <v>6290</v>
      </c>
      <c r="B7174" s="1" t="s">
        <v>6558</v>
      </c>
      <c r="D7174" s="3" t="s">
        <v>20209</v>
      </c>
      <c r="E7174" s="3" t="s">
        <v>20210</v>
      </c>
      <c r="F7174" s="3" t="s">
        <v>20433</v>
      </c>
      <c r="G7174" s="3" t="s">
        <v>27155</v>
      </c>
      <c r="H7174" s="3" t="s">
        <v>20465</v>
      </c>
      <c r="I7174" s="6">
        <v>841199</v>
      </c>
      <c r="J7174" s="7" t="s">
        <v>20466</v>
      </c>
      <c r="K7174" s="8">
        <v>84119900</v>
      </c>
      <c r="L7174" s="12">
        <v>3.2800000000000002</v>
      </c>
      <c r="N7174" s="9">
        <v>3.2800000000000003E-2</v>
      </c>
      <c r="O7174" s="9" t="b">
        <v>1</v>
      </c>
      <c r="P7174" s="10">
        <v>1.6755629193947991E-2</v>
      </c>
      <c r="Q7174" s="3" t="s">
        <v>29</v>
      </c>
      <c r="R7174" s="3" t="s">
        <v>20467</v>
      </c>
      <c r="S7174" s="14">
        <v>84119900</v>
      </c>
      <c r="T7174" s="21">
        <v>603.37074716666712</v>
      </c>
      <c r="U7174" s="22">
        <v>171.25326416666675</v>
      </c>
      <c r="V7174" s="22">
        <v>123.89015049999998</v>
      </c>
      <c r="W7174" s="22">
        <v>308.22733250000033</v>
      </c>
      <c r="X7174" s="22">
        <f t="shared" si="115"/>
        <v>5.6171070646666701</v>
      </c>
      <c r="Y7174" s="8" t="b">
        <v>0</v>
      </c>
      <c r="Z7174" s="8" t="b">
        <v>0</v>
      </c>
      <c r="AA7174" s="8" t="b">
        <v>0</v>
      </c>
      <c r="AB7174" s="8" t="b">
        <v>0</v>
      </c>
    </row>
    <row r="7175" spans="1:28" hidden="1" x14ac:dyDescent="0.2">
      <c r="A7175" s="1" t="s">
        <v>6290</v>
      </c>
      <c r="B7175" s="1" t="s">
        <v>6558</v>
      </c>
      <c r="D7175" s="3" t="s">
        <v>20209</v>
      </c>
      <c r="E7175" s="3" t="s">
        <v>20210</v>
      </c>
      <c r="F7175" s="3" t="s">
        <v>20468</v>
      </c>
      <c r="G7175" s="3" t="s">
        <v>27156</v>
      </c>
      <c r="H7175" s="3" t="s">
        <v>20469</v>
      </c>
      <c r="I7175" s="6">
        <v>841210</v>
      </c>
      <c r="J7175" s="7" t="s">
        <v>20470</v>
      </c>
      <c r="K7175" s="8">
        <v>84121000</v>
      </c>
      <c r="L7175" s="12">
        <v>0.73333333333333328</v>
      </c>
      <c r="N7175" s="9">
        <v>7.3333333333333332E-3</v>
      </c>
      <c r="O7175" s="9" t="b">
        <v>1</v>
      </c>
      <c r="P7175" s="10">
        <v>4.8927903584069701E-3</v>
      </c>
      <c r="Q7175" s="3" t="s">
        <v>29</v>
      </c>
      <c r="R7175" s="3" t="s">
        <v>20471</v>
      </c>
      <c r="S7175" s="14">
        <v>84121000</v>
      </c>
      <c r="T7175" s="21">
        <v>5.9707606666666635</v>
      </c>
      <c r="U7175" s="22">
        <v>0.28567133333333367</v>
      </c>
      <c r="V7175" s="22">
        <v>1.7014056666666633</v>
      </c>
      <c r="W7175" s="22">
        <v>3.9836836666666668</v>
      </c>
      <c r="X7175" s="22">
        <f t="shared" si="115"/>
        <v>2.0949231111111136E-3</v>
      </c>
      <c r="Y7175" s="8" t="b">
        <v>0</v>
      </c>
      <c r="Z7175" s="8" t="b">
        <v>0</v>
      </c>
      <c r="AA7175" s="8" t="b">
        <v>0</v>
      </c>
      <c r="AB7175" s="8" t="b">
        <v>0</v>
      </c>
    </row>
    <row r="7176" spans="1:28" hidden="1" x14ac:dyDescent="0.2">
      <c r="A7176" s="1" t="s">
        <v>6290</v>
      </c>
      <c r="B7176" s="1" t="s">
        <v>6558</v>
      </c>
      <c r="D7176" s="3" t="s">
        <v>20209</v>
      </c>
      <c r="E7176" s="3" t="s">
        <v>20210</v>
      </c>
      <c r="F7176" s="3" t="s">
        <v>20468</v>
      </c>
      <c r="G7176" s="3" t="s">
        <v>27156</v>
      </c>
      <c r="H7176" s="3" t="s">
        <v>20472</v>
      </c>
      <c r="I7176" s="6">
        <v>841221</v>
      </c>
      <c r="J7176" s="7" t="s">
        <v>20473</v>
      </c>
      <c r="K7176" s="8">
        <v>84122120</v>
      </c>
      <c r="L7176" s="12">
        <v>1.35</v>
      </c>
      <c r="N7176" s="9">
        <v>1.35E-2</v>
      </c>
      <c r="O7176" s="9" t="b">
        <v>1</v>
      </c>
      <c r="P7176" s="10">
        <v>9.2803573902858309E-3</v>
      </c>
      <c r="Q7176" s="3" t="s">
        <v>25</v>
      </c>
      <c r="R7176" s="3" t="s">
        <v>20474</v>
      </c>
      <c r="S7176" s="14">
        <v>84122120</v>
      </c>
      <c r="T7176" s="21">
        <v>93.78243150000003</v>
      </c>
      <c r="U7176" s="22">
        <v>17.984501166666679</v>
      </c>
      <c r="V7176" s="22">
        <v>11.328709500000008</v>
      </c>
      <c r="W7176" s="22">
        <v>64.469220833333338</v>
      </c>
      <c r="X7176" s="22">
        <f t="shared" ref="X7176:X7239" si="116">U7176*N7176</f>
        <v>0.24279076575000016</v>
      </c>
      <c r="Y7176" s="8" t="b">
        <v>0</v>
      </c>
      <c r="Z7176" s="8" t="b">
        <v>0</v>
      </c>
      <c r="AA7176" s="8" t="b">
        <v>0</v>
      </c>
      <c r="AB7176" s="8" t="b">
        <v>0</v>
      </c>
    </row>
    <row r="7177" spans="1:28" hidden="1" x14ac:dyDescent="0.2">
      <c r="A7177" s="1" t="s">
        <v>6290</v>
      </c>
      <c r="B7177" s="1" t="s">
        <v>6558</v>
      </c>
      <c r="D7177" s="3" t="s">
        <v>20209</v>
      </c>
      <c r="E7177" s="3" t="s">
        <v>20210</v>
      </c>
      <c r="F7177" s="3" t="s">
        <v>20468</v>
      </c>
      <c r="G7177" s="3" t="s">
        <v>27156</v>
      </c>
      <c r="H7177" s="3" t="s">
        <v>20472</v>
      </c>
      <c r="I7177" s="6">
        <v>841221</v>
      </c>
      <c r="J7177" s="7" t="s">
        <v>20475</v>
      </c>
      <c r="K7177" s="8">
        <v>84122180</v>
      </c>
      <c r="L7177" s="12">
        <v>1.35</v>
      </c>
      <c r="N7177" s="9">
        <v>1.35E-2</v>
      </c>
      <c r="O7177" s="9" t="b">
        <v>1</v>
      </c>
      <c r="P7177" s="10">
        <v>4.4307581352481572E-3</v>
      </c>
      <c r="Q7177" s="3" t="s">
        <v>25</v>
      </c>
      <c r="R7177" s="3" t="s">
        <v>20476</v>
      </c>
      <c r="S7177" s="14">
        <v>84122180</v>
      </c>
      <c r="T7177" s="21">
        <v>30.834687333333349</v>
      </c>
      <c r="U7177" s="22">
        <v>17.263867166666675</v>
      </c>
      <c r="V7177" s="22">
        <v>3.4507430000000028</v>
      </c>
      <c r="W7177" s="22">
        <v>10.120077166666672</v>
      </c>
      <c r="X7177" s="22">
        <f t="shared" si="116"/>
        <v>0.23306220675000011</v>
      </c>
      <c r="Y7177" s="8" t="b">
        <v>0</v>
      </c>
      <c r="Z7177" s="8" t="b">
        <v>0</v>
      </c>
      <c r="AA7177" s="8" t="b">
        <v>0</v>
      </c>
      <c r="AB7177" s="8" t="b">
        <v>0</v>
      </c>
    </row>
    <row r="7178" spans="1:28" hidden="1" x14ac:dyDescent="0.2">
      <c r="A7178" s="1" t="s">
        <v>6290</v>
      </c>
      <c r="B7178" s="1" t="s">
        <v>6558</v>
      </c>
      <c r="D7178" s="3" t="s">
        <v>20209</v>
      </c>
      <c r="E7178" s="3" t="s">
        <v>20210</v>
      </c>
      <c r="F7178" s="3" t="s">
        <v>20468</v>
      </c>
      <c r="G7178" s="3" t="s">
        <v>27156</v>
      </c>
      <c r="H7178" s="3" t="s">
        <v>20477</v>
      </c>
      <c r="I7178" s="6">
        <v>841229</v>
      </c>
      <c r="J7178" s="7" t="s">
        <v>20478</v>
      </c>
      <c r="K7178" s="8">
        <v>84122920</v>
      </c>
      <c r="L7178" s="12">
        <v>2.1</v>
      </c>
      <c r="N7178" s="9">
        <v>2.1000000000000001E-2</v>
      </c>
      <c r="O7178" s="9" t="b">
        <v>1</v>
      </c>
      <c r="P7178" s="10">
        <v>1.0043728010019546E-2</v>
      </c>
      <c r="Q7178" s="3" t="s">
        <v>25</v>
      </c>
      <c r="R7178" s="3" t="s">
        <v>20479</v>
      </c>
      <c r="S7178" s="14">
        <v>84122920</v>
      </c>
      <c r="T7178" s="21">
        <v>12.412802833333334</v>
      </c>
      <c r="U7178" s="22">
        <v>3.6108596666666659</v>
      </c>
      <c r="V7178" s="22">
        <v>2.8652376666666695</v>
      </c>
      <c r="W7178" s="22">
        <v>5.9367054999999986</v>
      </c>
      <c r="X7178" s="22">
        <f t="shared" si="116"/>
        <v>7.5828052999999992E-2</v>
      </c>
      <c r="Y7178" s="8" t="b">
        <v>0</v>
      </c>
      <c r="Z7178" s="8" t="b">
        <v>0</v>
      </c>
      <c r="AA7178" s="8" t="b">
        <v>0</v>
      </c>
      <c r="AB7178" s="8" t="b">
        <v>0</v>
      </c>
    </row>
    <row r="7179" spans="1:28" hidden="1" x14ac:dyDescent="0.2">
      <c r="A7179" s="1" t="s">
        <v>6290</v>
      </c>
      <c r="B7179" s="1" t="s">
        <v>6558</v>
      </c>
      <c r="D7179" s="3" t="s">
        <v>20209</v>
      </c>
      <c r="E7179" s="3" t="s">
        <v>20210</v>
      </c>
      <c r="F7179" s="3" t="s">
        <v>20468</v>
      </c>
      <c r="G7179" s="3" t="s">
        <v>27156</v>
      </c>
      <c r="H7179" s="3" t="s">
        <v>20477</v>
      </c>
      <c r="I7179" s="6">
        <v>841229</v>
      </c>
      <c r="J7179" s="7" t="s">
        <v>20480</v>
      </c>
      <c r="K7179" s="8">
        <v>84122981</v>
      </c>
      <c r="L7179" s="12">
        <v>2.1</v>
      </c>
      <c r="N7179" s="9">
        <v>2.1000000000000001E-2</v>
      </c>
      <c r="O7179" s="9" t="b">
        <v>1</v>
      </c>
      <c r="P7179" s="10">
        <v>2.8592105410545072E-3</v>
      </c>
      <c r="Q7179" s="3" t="s">
        <v>25</v>
      </c>
      <c r="R7179" s="3" t="s">
        <v>20481</v>
      </c>
      <c r="S7179" s="14">
        <v>84122981</v>
      </c>
      <c r="T7179" s="21">
        <v>124.49312350000004</v>
      </c>
      <c r="U7179" s="22">
        <v>101.60477466666667</v>
      </c>
      <c r="V7179" s="22">
        <v>5.93825116666667</v>
      </c>
      <c r="W7179" s="22">
        <v>16.950097666666696</v>
      </c>
      <c r="X7179" s="22">
        <f t="shared" si="116"/>
        <v>2.1337002680000001</v>
      </c>
      <c r="Y7179" s="8" t="b">
        <v>0</v>
      </c>
      <c r="Z7179" s="8" t="b">
        <v>0</v>
      </c>
      <c r="AA7179" s="8" t="b">
        <v>0</v>
      </c>
      <c r="AB7179" s="8" t="b">
        <v>0</v>
      </c>
    </row>
    <row r="7180" spans="1:28" hidden="1" x14ac:dyDescent="0.2">
      <c r="A7180" s="1" t="s">
        <v>6290</v>
      </c>
      <c r="B7180" s="1" t="s">
        <v>6558</v>
      </c>
      <c r="D7180" s="3" t="s">
        <v>20209</v>
      </c>
      <c r="E7180" s="3" t="s">
        <v>20210</v>
      </c>
      <c r="F7180" s="3" t="s">
        <v>20468</v>
      </c>
      <c r="G7180" s="3" t="s">
        <v>27156</v>
      </c>
      <c r="H7180" s="3" t="s">
        <v>20477</v>
      </c>
      <c r="I7180" s="6">
        <v>841229</v>
      </c>
      <c r="J7180" s="7" t="s">
        <v>20482</v>
      </c>
      <c r="K7180" s="8">
        <v>84122989</v>
      </c>
      <c r="L7180" s="12">
        <v>2.1</v>
      </c>
      <c r="N7180" s="9">
        <v>2.1000000000000001E-2</v>
      </c>
      <c r="O7180" s="9" t="b">
        <v>1</v>
      </c>
      <c r="P7180" s="10">
        <v>1.2492161471911586E-2</v>
      </c>
      <c r="Q7180" s="3" t="s">
        <v>25</v>
      </c>
      <c r="R7180" s="3" t="s">
        <v>20483</v>
      </c>
      <c r="S7180" s="14">
        <v>84122989</v>
      </c>
      <c r="T7180" s="21">
        <v>23.429016000000004</v>
      </c>
      <c r="U7180" s="22">
        <v>1.646096499999999</v>
      </c>
      <c r="V7180" s="22">
        <v>7.8458218333333338</v>
      </c>
      <c r="W7180" s="22">
        <v>13.937097666666672</v>
      </c>
      <c r="X7180" s="22">
        <f t="shared" si="116"/>
        <v>3.4568026499999981E-2</v>
      </c>
      <c r="Y7180" s="8" t="b">
        <v>0</v>
      </c>
      <c r="Z7180" s="8" t="b">
        <v>0</v>
      </c>
      <c r="AA7180" s="8" t="b">
        <v>0</v>
      </c>
      <c r="AB7180" s="8" t="b">
        <v>0</v>
      </c>
    </row>
    <row r="7181" spans="1:28" hidden="1" x14ac:dyDescent="0.2">
      <c r="A7181" s="1" t="s">
        <v>6290</v>
      </c>
      <c r="B7181" s="1" t="s">
        <v>6558</v>
      </c>
      <c r="D7181" s="3" t="s">
        <v>20209</v>
      </c>
      <c r="E7181" s="3" t="s">
        <v>20210</v>
      </c>
      <c r="F7181" s="3" t="s">
        <v>20468</v>
      </c>
      <c r="G7181" s="3" t="s">
        <v>27156</v>
      </c>
      <c r="H7181" s="3" t="s">
        <v>20484</v>
      </c>
      <c r="I7181" s="6">
        <v>841231</v>
      </c>
      <c r="J7181" s="7" t="s">
        <v>20485</v>
      </c>
      <c r="K7181" s="8">
        <v>84123100</v>
      </c>
      <c r="L7181" s="12">
        <v>2.1</v>
      </c>
      <c r="N7181" s="9">
        <v>2.1000000000000001E-2</v>
      </c>
      <c r="O7181" s="9" t="b">
        <v>1</v>
      </c>
      <c r="P7181" s="10">
        <v>1.7702655105964272E-3</v>
      </c>
      <c r="Q7181" s="3" t="s">
        <v>25</v>
      </c>
      <c r="R7181" s="3" t="s">
        <v>20486</v>
      </c>
      <c r="S7181" s="14">
        <v>84123100</v>
      </c>
      <c r="T7181" s="21">
        <v>48.787789166666663</v>
      </c>
      <c r="U7181" s="22">
        <v>43.934770333333333</v>
      </c>
      <c r="V7181" s="22">
        <v>0.74028833333333299</v>
      </c>
      <c r="W7181" s="22">
        <v>4.1127305000000005</v>
      </c>
      <c r="X7181" s="22">
        <f t="shared" si="116"/>
        <v>0.92263017700000005</v>
      </c>
      <c r="Y7181" s="8" t="b">
        <v>0</v>
      </c>
      <c r="Z7181" s="8" t="b">
        <v>0</v>
      </c>
      <c r="AA7181" s="8" t="b">
        <v>0</v>
      </c>
      <c r="AB7181" s="8" t="b">
        <v>0</v>
      </c>
    </row>
    <row r="7182" spans="1:28" hidden="1" x14ac:dyDescent="0.2">
      <c r="A7182" s="1" t="s">
        <v>6290</v>
      </c>
      <c r="B7182" s="1" t="s">
        <v>6558</v>
      </c>
      <c r="D7182" s="3" t="s">
        <v>20209</v>
      </c>
      <c r="E7182" s="3" t="s">
        <v>20210</v>
      </c>
      <c r="F7182" s="3" t="s">
        <v>20468</v>
      </c>
      <c r="G7182" s="3" t="s">
        <v>27156</v>
      </c>
      <c r="H7182" s="3" t="s">
        <v>20487</v>
      </c>
      <c r="I7182" s="6">
        <v>841239</v>
      </c>
      <c r="J7182" s="7" t="s">
        <v>20488</v>
      </c>
      <c r="K7182" s="8">
        <v>84123900</v>
      </c>
      <c r="L7182" s="12">
        <v>2.1</v>
      </c>
      <c r="N7182" s="9">
        <v>2.1000000000000001E-2</v>
      </c>
      <c r="O7182" s="9" t="b">
        <v>1</v>
      </c>
      <c r="P7182" s="10">
        <v>7.4312908921562388E-3</v>
      </c>
      <c r="Q7182" s="3" t="s">
        <v>25</v>
      </c>
      <c r="R7182" s="3" t="s">
        <v>20489</v>
      </c>
      <c r="S7182" s="14">
        <v>84123900</v>
      </c>
      <c r="T7182" s="21">
        <v>22.070196333333328</v>
      </c>
      <c r="U7182" s="22">
        <v>12.946218499999997</v>
      </c>
      <c r="V7182" s="22">
        <v>1.3139755</v>
      </c>
      <c r="W7182" s="22">
        <v>7.8100023333333306</v>
      </c>
      <c r="X7182" s="22">
        <f t="shared" si="116"/>
        <v>0.27187058849999995</v>
      </c>
      <c r="Y7182" s="8" t="b">
        <v>0</v>
      </c>
      <c r="Z7182" s="8" t="b">
        <v>0</v>
      </c>
      <c r="AA7182" s="8" t="b">
        <v>0</v>
      </c>
      <c r="AB7182" s="8" t="b">
        <v>0</v>
      </c>
    </row>
    <row r="7183" spans="1:28" hidden="1" x14ac:dyDescent="0.2">
      <c r="A7183" s="1" t="s">
        <v>6290</v>
      </c>
      <c r="B7183" s="1" t="s">
        <v>6558</v>
      </c>
      <c r="D7183" s="3" t="s">
        <v>20209</v>
      </c>
      <c r="E7183" s="3" t="s">
        <v>20210</v>
      </c>
      <c r="F7183" s="3" t="s">
        <v>20468</v>
      </c>
      <c r="G7183" s="3" t="s">
        <v>27156</v>
      </c>
      <c r="H7183" s="3" t="s">
        <v>20490</v>
      </c>
      <c r="I7183" s="6">
        <v>841280</v>
      </c>
      <c r="J7183" s="7" t="s">
        <v>20491</v>
      </c>
      <c r="K7183" s="8">
        <v>84128010</v>
      </c>
      <c r="L7183" s="3">
        <v>2.7</v>
      </c>
      <c r="N7183" s="9">
        <v>2.7E-2</v>
      </c>
      <c r="O7183" s="9" t="b">
        <v>1</v>
      </c>
      <c r="P7183" s="10">
        <v>2.2436187349364707E-2</v>
      </c>
      <c r="Q7183" s="3" t="s">
        <v>25</v>
      </c>
      <c r="R7183" s="3" t="s">
        <v>20492</v>
      </c>
      <c r="S7183" s="14">
        <v>84128010</v>
      </c>
      <c r="T7183" s="21">
        <v>0.31443216666666701</v>
      </c>
      <c r="U7183" s="22">
        <v>5.1385500000000001E-2</v>
      </c>
      <c r="V7183" s="22">
        <v>1.763E-3</v>
      </c>
      <c r="W7183" s="22">
        <v>0.26128366666666702</v>
      </c>
      <c r="X7183" s="22">
        <f t="shared" si="116"/>
        <v>1.3874085000000001E-3</v>
      </c>
      <c r="Y7183" s="8" t="b">
        <v>0</v>
      </c>
      <c r="Z7183" s="8" t="b">
        <v>0</v>
      </c>
      <c r="AA7183" s="8" t="b">
        <v>0</v>
      </c>
      <c r="AB7183" s="8" t="b">
        <v>0</v>
      </c>
    </row>
    <row r="7184" spans="1:28" hidden="1" x14ac:dyDescent="0.2">
      <c r="A7184" s="1" t="s">
        <v>6290</v>
      </c>
      <c r="B7184" s="1" t="s">
        <v>6558</v>
      </c>
      <c r="D7184" s="3" t="s">
        <v>20209</v>
      </c>
      <c r="E7184" s="3" t="s">
        <v>20210</v>
      </c>
      <c r="F7184" s="3" t="s">
        <v>20468</v>
      </c>
      <c r="G7184" s="3" t="s">
        <v>27156</v>
      </c>
      <c r="H7184" s="3" t="s">
        <v>20490</v>
      </c>
      <c r="I7184" s="6">
        <v>841280</v>
      </c>
      <c r="J7184" s="7" t="s">
        <v>20493</v>
      </c>
      <c r="K7184" s="8">
        <v>84128080</v>
      </c>
      <c r="L7184" s="12">
        <v>2.1</v>
      </c>
      <c r="N7184" s="9">
        <v>2.1000000000000001E-2</v>
      </c>
      <c r="O7184" s="9" t="b">
        <v>1</v>
      </c>
      <c r="P7184" s="10">
        <v>1.3550909654145217E-2</v>
      </c>
      <c r="Q7184" s="3" t="s">
        <v>25</v>
      </c>
      <c r="R7184" s="3" t="s">
        <v>20494</v>
      </c>
      <c r="S7184" s="14">
        <v>84128080</v>
      </c>
      <c r="T7184" s="21">
        <v>5.5324231666666641</v>
      </c>
      <c r="U7184" s="22">
        <v>0.78028133333333316</v>
      </c>
      <c r="V7184" s="22">
        <v>1.1821720000000004</v>
      </c>
      <c r="W7184" s="22">
        <v>3.5699698333333307</v>
      </c>
      <c r="X7184" s="22">
        <f t="shared" si="116"/>
        <v>1.6385907999999998E-2</v>
      </c>
      <c r="Y7184" s="8" t="b">
        <v>0</v>
      </c>
      <c r="Z7184" s="8" t="b">
        <v>0</v>
      </c>
      <c r="AA7184" s="8" t="b">
        <v>0</v>
      </c>
      <c r="AB7184" s="8" t="b">
        <v>0</v>
      </c>
    </row>
    <row r="7185" spans="1:28" hidden="1" x14ac:dyDescent="0.2">
      <c r="A7185" s="1" t="s">
        <v>6290</v>
      </c>
      <c r="B7185" s="1" t="s">
        <v>6558</v>
      </c>
      <c r="D7185" s="3" t="s">
        <v>20209</v>
      </c>
      <c r="E7185" s="3" t="s">
        <v>20210</v>
      </c>
      <c r="F7185" s="3" t="s">
        <v>20468</v>
      </c>
      <c r="G7185" s="3" t="s">
        <v>27156</v>
      </c>
      <c r="H7185" s="3" t="s">
        <v>20495</v>
      </c>
      <c r="I7185" s="6">
        <v>841290</v>
      </c>
      <c r="J7185" s="7" t="s">
        <v>20496</v>
      </c>
      <c r="K7185" s="8">
        <v>84129020</v>
      </c>
      <c r="L7185" s="12">
        <v>0.56666666666666665</v>
      </c>
      <c r="N7185" s="9">
        <v>5.6666666666666671E-3</v>
      </c>
      <c r="O7185" s="9" t="b">
        <v>1</v>
      </c>
      <c r="P7185" s="10">
        <v>3.4996570648374984E-3</v>
      </c>
      <c r="Q7185" s="3" t="s">
        <v>29</v>
      </c>
      <c r="R7185" s="3" t="s">
        <v>20497</v>
      </c>
      <c r="S7185" s="14">
        <v>84129020</v>
      </c>
      <c r="T7185" s="21">
        <v>3.5955128333333324</v>
      </c>
      <c r="U7185" s="22">
        <v>0.21687149999999994</v>
      </c>
      <c r="V7185" s="22">
        <v>1.1581009999999996</v>
      </c>
      <c r="W7185" s="22">
        <v>2.2205403333333331</v>
      </c>
      <c r="X7185" s="22">
        <f t="shared" si="116"/>
        <v>1.2289384999999997E-3</v>
      </c>
      <c r="Y7185" s="8" t="b">
        <v>0</v>
      </c>
      <c r="Z7185" s="8" t="b">
        <v>0</v>
      </c>
      <c r="AA7185" s="8" t="b">
        <v>0</v>
      </c>
      <c r="AB7185" s="8" t="b">
        <v>0</v>
      </c>
    </row>
    <row r="7186" spans="1:28" hidden="1" x14ac:dyDescent="0.2">
      <c r="A7186" s="1" t="s">
        <v>6290</v>
      </c>
      <c r="B7186" s="1" t="s">
        <v>6558</v>
      </c>
      <c r="D7186" s="3" t="s">
        <v>20209</v>
      </c>
      <c r="E7186" s="3" t="s">
        <v>20210</v>
      </c>
      <c r="F7186" s="3" t="s">
        <v>20468</v>
      </c>
      <c r="G7186" s="3" t="s">
        <v>27156</v>
      </c>
      <c r="H7186" s="3" t="s">
        <v>20495</v>
      </c>
      <c r="I7186" s="6">
        <v>841290</v>
      </c>
      <c r="J7186" s="7" t="s">
        <v>20498</v>
      </c>
      <c r="K7186" s="8">
        <v>84129040</v>
      </c>
      <c r="L7186" s="12">
        <v>1.35</v>
      </c>
      <c r="N7186" s="9">
        <v>1.35E-2</v>
      </c>
      <c r="O7186" s="9" t="b">
        <v>1</v>
      </c>
      <c r="P7186" s="10">
        <v>6.0855579250582645E-3</v>
      </c>
      <c r="Q7186" s="3" t="s">
        <v>29</v>
      </c>
      <c r="R7186" s="3" t="s">
        <v>20499</v>
      </c>
      <c r="S7186" s="14">
        <v>84129040</v>
      </c>
      <c r="T7186" s="21">
        <v>29.133242166666669</v>
      </c>
      <c r="U7186" s="22">
        <v>11.368530000000002</v>
      </c>
      <c r="V7186" s="22">
        <v>4.6319690000000007</v>
      </c>
      <c r="W7186" s="22">
        <v>13.132743166666666</v>
      </c>
      <c r="X7186" s="22">
        <f t="shared" si="116"/>
        <v>0.15347515500000003</v>
      </c>
      <c r="Y7186" s="8" t="b">
        <v>0</v>
      </c>
      <c r="Z7186" s="8" t="b">
        <v>0</v>
      </c>
      <c r="AA7186" s="8" t="b">
        <v>0</v>
      </c>
      <c r="AB7186" s="8" t="b">
        <v>0</v>
      </c>
    </row>
    <row r="7187" spans="1:28" hidden="1" x14ac:dyDescent="0.2">
      <c r="A7187" s="1" t="s">
        <v>6290</v>
      </c>
      <c r="B7187" s="1" t="s">
        <v>6558</v>
      </c>
      <c r="D7187" s="3" t="s">
        <v>20209</v>
      </c>
      <c r="E7187" s="3" t="s">
        <v>20210</v>
      </c>
      <c r="F7187" s="3" t="s">
        <v>20468</v>
      </c>
      <c r="G7187" s="3" t="s">
        <v>27156</v>
      </c>
      <c r="H7187" s="3" t="s">
        <v>20495</v>
      </c>
      <c r="I7187" s="6">
        <v>841290</v>
      </c>
      <c r="J7187" s="7" t="s">
        <v>20500</v>
      </c>
      <c r="K7187" s="8">
        <v>84129080</v>
      </c>
      <c r="L7187" s="12">
        <v>1.35</v>
      </c>
      <c r="N7187" s="9">
        <v>1.35E-2</v>
      </c>
      <c r="O7187" s="9" t="b">
        <v>1</v>
      </c>
      <c r="P7187" s="10">
        <v>2.1772846823751172E-3</v>
      </c>
      <c r="Q7187" s="3" t="s">
        <v>29</v>
      </c>
      <c r="R7187" s="3" t="s">
        <v>20501</v>
      </c>
      <c r="S7187" s="14">
        <v>84129080</v>
      </c>
      <c r="T7187" s="21">
        <v>188.10530499999993</v>
      </c>
      <c r="U7187" s="22">
        <v>144.73207749999997</v>
      </c>
      <c r="V7187" s="22">
        <v>13.035538666666666</v>
      </c>
      <c r="W7187" s="22">
        <v>30.337688833333292</v>
      </c>
      <c r="X7187" s="22">
        <f t="shared" si="116"/>
        <v>1.9538830462499996</v>
      </c>
      <c r="Y7187" s="8" t="b">
        <v>0</v>
      </c>
      <c r="Z7187" s="8" t="b">
        <v>0</v>
      </c>
      <c r="AA7187" s="8" t="b">
        <v>0</v>
      </c>
      <c r="AB7187" s="8" t="b">
        <v>0</v>
      </c>
    </row>
    <row r="7188" spans="1:28" hidden="1" x14ac:dyDescent="0.2">
      <c r="A7188" s="1" t="s">
        <v>6290</v>
      </c>
      <c r="B7188" s="1" t="s">
        <v>6558</v>
      </c>
      <c r="D7188" s="3" t="s">
        <v>20209</v>
      </c>
      <c r="E7188" s="3" t="s">
        <v>20210</v>
      </c>
      <c r="F7188" s="3" t="s">
        <v>20502</v>
      </c>
      <c r="G7188" s="3" t="s">
        <v>27157</v>
      </c>
      <c r="H7188" s="3" t="s">
        <v>20503</v>
      </c>
      <c r="I7188" s="6">
        <v>841311</v>
      </c>
      <c r="J7188" s="7" t="s">
        <v>20504</v>
      </c>
      <c r="K7188" s="8">
        <v>84131100</v>
      </c>
      <c r="L7188" s="3">
        <v>1.7</v>
      </c>
      <c r="N7188" s="9">
        <v>1.7000000000000001E-2</v>
      </c>
      <c r="O7188" s="9" t="b">
        <v>1</v>
      </c>
      <c r="P7188" s="10">
        <v>5.2607052472325661E-4</v>
      </c>
      <c r="Q7188" s="3" t="s">
        <v>25</v>
      </c>
      <c r="R7188" s="3" t="s">
        <v>20505</v>
      </c>
      <c r="S7188" s="14">
        <v>84131100</v>
      </c>
      <c r="T7188" s="21">
        <v>32.529760166666634</v>
      </c>
      <c r="U7188" s="22">
        <v>31.409832833333304</v>
      </c>
      <c r="V7188" s="22">
        <v>0.11328333333333337</v>
      </c>
      <c r="W7188" s="22">
        <v>1.0066440000000008</v>
      </c>
      <c r="X7188" s="22">
        <f t="shared" si="116"/>
        <v>0.53396715816666618</v>
      </c>
      <c r="Y7188" s="8" t="b">
        <v>0</v>
      </c>
      <c r="Z7188" s="8" t="b">
        <v>0</v>
      </c>
      <c r="AA7188" s="8" t="b">
        <v>0</v>
      </c>
      <c r="AB7188" s="8" t="b">
        <v>0</v>
      </c>
    </row>
    <row r="7189" spans="1:28" hidden="1" x14ac:dyDescent="0.2">
      <c r="A7189" s="1" t="s">
        <v>6290</v>
      </c>
      <c r="B7189" s="1" t="s">
        <v>6558</v>
      </c>
      <c r="D7189" s="3" t="s">
        <v>20209</v>
      </c>
      <c r="E7189" s="3" t="s">
        <v>20210</v>
      </c>
      <c r="F7189" s="3" t="s">
        <v>20502</v>
      </c>
      <c r="G7189" s="3" t="s">
        <v>27157</v>
      </c>
      <c r="H7189" s="3" t="s">
        <v>20506</v>
      </c>
      <c r="I7189" s="6">
        <v>841319</v>
      </c>
      <c r="J7189" s="7" t="s">
        <v>20507</v>
      </c>
      <c r="K7189" s="8">
        <v>84131900</v>
      </c>
      <c r="L7189" s="12">
        <v>0.85000000000000009</v>
      </c>
      <c r="N7189" s="9">
        <v>8.5000000000000006E-3</v>
      </c>
      <c r="O7189" s="9" t="b">
        <v>1</v>
      </c>
      <c r="P7189" s="10">
        <v>3.1140568466530008E-3</v>
      </c>
      <c r="Q7189" s="3" t="s">
        <v>25</v>
      </c>
      <c r="R7189" s="3" t="s">
        <v>20508</v>
      </c>
      <c r="S7189" s="14">
        <v>84131900</v>
      </c>
      <c r="T7189" s="21">
        <v>26.016805833333336</v>
      </c>
      <c r="U7189" s="22">
        <v>13.196076666666661</v>
      </c>
      <c r="V7189" s="22">
        <v>3.289221833333333</v>
      </c>
      <c r="W7189" s="22">
        <v>9.5315073333333427</v>
      </c>
      <c r="X7189" s="22">
        <f t="shared" si="116"/>
        <v>0.11216665166666663</v>
      </c>
      <c r="Y7189" s="8" t="b">
        <v>0</v>
      </c>
      <c r="Z7189" s="8" t="b">
        <v>0</v>
      </c>
      <c r="AA7189" s="8" t="b">
        <v>0</v>
      </c>
      <c r="AB7189" s="8" t="b">
        <v>0</v>
      </c>
    </row>
    <row r="7190" spans="1:28" hidden="1" x14ac:dyDescent="0.2">
      <c r="A7190" s="1" t="s">
        <v>6290</v>
      </c>
      <c r="B7190" s="1" t="s">
        <v>6558</v>
      </c>
      <c r="D7190" s="3" t="s">
        <v>20209</v>
      </c>
      <c r="E7190" s="3" t="s">
        <v>20210</v>
      </c>
      <c r="F7190" s="3" t="s">
        <v>20502</v>
      </c>
      <c r="G7190" s="3" t="s">
        <v>27157</v>
      </c>
      <c r="H7190" s="3" t="s">
        <v>20509</v>
      </c>
      <c r="I7190" s="6">
        <v>841320</v>
      </c>
      <c r="J7190" s="7" t="s">
        <v>20510</v>
      </c>
      <c r="K7190" s="8">
        <v>84132000</v>
      </c>
      <c r="L7190" s="12">
        <v>0.85000000000000009</v>
      </c>
      <c r="N7190" s="9">
        <v>8.5000000000000006E-3</v>
      </c>
      <c r="O7190" s="9" t="b">
        <v>1</v>
      </c>
      <c r="P7190" s="10">
        <v>4.2091913260077782E-3</v>
      </c>
      <c r="Q7190" s="3" t="s">
        <v>25</v>
      </c>
      <c r="R7190" s="3" t="s">
        <v>20511</v>
      </c>
      <c r="S7190" s="14">
        <v>84132000</v>
      </c>
      <c r="T7190" s="21">
        <v>24.510674500000007</v>
      </c>
      <c r="U7190" s="22">
        <v>11.788332000000006</v>
      </c>
      <c r="V7190" s="22">
        <v>0.58468149999999952</v>
      </c>
      <c r="W7190" s="22">
        <v>12.137661000000003</v>
      </c>
      <c r="X7190" s="22">
        <f t="shared" si="116"/>
        <v>0.10020082200000005</v>
      </c>
      <c r="Y7190" s="8" t="b">
        <v>0</v>
      </c>
      <c r="Z7190" s="8" t="b">
        <v>0</v>
      </c>
      <c r="AA7190" s="8" t="b">
        <v>0</v>
      </c>
      <c r="AB7190" s="8" t="b">
        <v>0</v>
      </c>
    </row>
    <row r="7191" spans="1:28" hidden="1" x14ac:dyDescent="0.2">
      <c r="A7191" s="1" t="s">
        <v>6290</v>
      </c>
      <c r="B7191" s="1" t="s">
        <v>6558</v>
      </c>
      <c r="D7191" s="3" t="s">
        <v>20209</v>
      </c>
      <c r="E7191" s="3" t="s">
        <v>20210</v>
      </c>
      <c r="F7191" s="3" t="s">
        <v>20502</v>
      </c>
      <c r="G7191" s="3" t="s">
        <v>27157</v>
      </c>
      <c r="H7191" s="3" t="s">
        <v>20512</v>
      </c>
      <c r="I7191" s="6">
        <v>841330</v>
      </c>
      <c r="J7191" s="7" t="s">
        <v>20513</v>
      </c>
      <c r="K7191" s="8">
        <v>84133020</v>
      </c>
      <c r="L7191" s="12">
        <v>0.85000000000000009</v>
      </c>
      <c r="N7191" s="9">
        <v>8.5000000000000006E-3</v>
      </c>
      <c r="O7191" s="9" t="b">
        <v>1</v>
      </c>
      <c r="P7191" s="10">
        <v>1.3967317957177983E-3</v>
      </c>
      <c r="Q7191" s="3" t="s">
        <v>25</v>
      </c>
      <c r="R7191" s="3" t="s">
        <v>20514</v>
      </c>
      <c r="S7191" s="14">
        <v>84133020</v>
      </c>
      <c r="T7191" s="21">
        <v>169.29192166666667</v>
      </c>
      <c r="U7191" s="22">
        <v>139.51287216666663</v>
      </c>
      <c r="V7191" s="22">
        <v>1.9607660000000033</v>
      </c>
      <c r="W7191" s="22">
        <v>27.818283500000028</v>
      </c>
      <c r="X7191" s="22">
        <f t="shared" si="116"/>
        <v>1.1858594134166665</v>
      </c>
      <c r="Y7191" s="8" t="b">
        <v>0</v>
      </c>
      <c r="Z7191" s="8" t="b">
        <v>0</v>
      </c>
      <c r="AA7191" s="8" t="b">
        <v>0</v>
      </c>
      <c r="AB7191" s="8" t="b">
        <v>0</v>
      </c>
    </row>
    <row r="7192" spans="1:28" hidden="1" x14ac:dyDescent="0.2">
      <c r="A7192" s="1" t="s">
        <v>6290</v>
      </c>
      <c r="B7192" s="1" t="s">
        <v>6558</v>
      </c>
      <c r="D7192" s="3" t="s">
        <v>20209</v>
      </c>
      <c r="E7192" s="3" t="s">
        <v>20210</v>
      </c>
      <c r="F7192" s="3" t="s">
        <v>20502</v>
      </c>
      <c r="G7192" s="3" t="s">
        <v>27157</v>
      </c>
      <c r="H7192" s="3" t="s">
        <v>20512</v>
      </c>
      <c r="I7192" s="6">
        <v>841330</v>
      </c>
      <c r="J7192" s="7" t="s">
        <v>20515</v>
      </c>
      <c r="K7192" s="8">
        <v>84133080</v>
      </c>
      <c r="L7192" s="12">
        <v>0.85000000000000009</v>
      </c>
      <c r="N7192" s="9">
        <v>8.5000000000000006E-3</v>
      </c>
      <c r="O7192" s="9" t="b">
        <v>1</v>
      </c>
      <c r="P7192" s="10">
        <v>1.7272903082209304E-3</v>
      </c>
      <c r="Q7192" s="3" t="s">
        <v>25</v>
      </c>
      <c r="R7192" s="3" t="s">
        <v>20516</v>
      </c>
      <c r="S7192" s="14">
        <v>84133080</v>
      </c>
      <c r="T7192" s="21">
        <v>298.33085983333331</v>
      </c>
      <c r="U7192" s="22">
        <v>220.52633233333327</v>
      </c>
      <c r="V7192" s="22">
        <v>17.180527166666664</v>
      </c>
      <c r="W7192" s="22">
        <v>60.624000333333356</v>
      </c>
      <c r="X7192" s="22">
        <f t="shared" si="116"/>
        <v>1.874473824833333</v>
      </c>
      <c r="Y7192" s="8" t="b">
        <v>0</v>
      </c>
      <c r="Z7192" s="8" t="b">
        <v>0</v>
      </c>
      <c r="AA7192" s="8" t="b">
        <v>0</v>
      </c>
      <c r="AB7192" s="8" t="b">
        <v>0</v>
      </c>
    </row>
    <row r="7193" spans="1:28" hidden="1" x14ac:dyDescent="0.2">
      <c r="A7193" s="1" t="s">
        <v>6290</v>
      </c>
      <c r="B7193" s="1" t="s">
        <v>6558</v>
      </c>
      <c r="D7193" s="3" t="s">
        <v>20209</v>
      </c>
      <c r="E7193" s="3" t="s">
        <v>20210</v>
      </c>
      <c r="F7193" s="3" t="s">
        <v>20502</v>
      </c>
      <c r="G7193" s="3" t="s">
        <v>27157</v>
      </c>
      <c r="H7193" s="3" t="s">
        <v>20517</v>
      </c>
      <c r="I7193" s="6">
        <v>841340</v>
      </c>
      <c r="J7193" s="7" t="s">
        <v>20518</v>
      </c>
      <c r="K7193" s="8">
        <v>84134000</v>
      </c>
      <c r="L7193" s="3">
        <v>1.7</v>
      </c>
      <c r="N7193" s="9">
        <v>1.7000000000000001E-2</v>
      </c>
      <c r="O7193" s="9" t="b">
        <v>1</v>
      </c>
      <c r="P7193" s="10">
        <v>2.1664406322003493E-3</v>
      </c>
      <c r="Q7193" s="3" t="s">
        <v>25</v>
      </c>
      <c r="R7193" s="3" t="s">
        <v>20519</v>
      </c>
      <c r="S7193" s="14">
        <v>84134000</v>
      </c>
      <c r="T7193" s="21">
        <v>5.3947033333333332</v>
      </c>
      <c r="U7193" s="22">
        <v>3.651166166666667</v>
      </c>
      <c r="V7193" s="22">
        <v>1.0560486666666662</v>
      </c>
      <c r="W7193" s="22">
        <v>0.68748849999999972</v>
      </c>
      <c r="X7193" s="22">
        <f t="shared" si="116"/>
        <v>6.2069824833333342E-2</v>
      </c>
      <c r="Y7193" s="8" t="b">
        <v>0</v>
      </c>
      <c r="Z7193" s="8" t="b">
        <v>0</v>
      </c>
      <c r="AA7193" s="8" t="b">
        <v>0</v>
      </c>
      <c r="AB7193" s="8" t="b">
        <v>0</v>
      </c>
    </row>
    <row r="7194" spans="1:28" hidden="1" x14ac:dyDescent="0.2">
      <c r="A7194" s="1" t="s">
        <v>6290</v>
      </c>
      <c r="B7194" s="1" t="s">
        <v>6558</v>
      </c>
      <c r="D7194" s="3" t="s">
        <v>20209</v>
      </c>
      <c r="E7194" s="3" t="s">
        <v>20210</v>
      </c>
      <c r="F7194" s="3" t="s">
        <v>20502</v>
      </c>
      <c r="G7194" s="3" t="s">
        <v>27157</v>
      </c>
      <c r="H7194" s="3" t="s">
        <v>20520</v>
      </c>
      <c r="I7194" s="6">
        <v>841350</v>
      </c>
      <c r="J7194" s="7" t="s">
        <v>20521</v>
      </c>
      <c r="K7194" s="8">
        <v>84135020</v>
      </c>
      <c r="L7194" s="12">
        <v>0.85000000000000009</v>
      </c>
      <c r="N7194" s="9">
        <v>8.5000000000000006E-3</v>
      </c>
      <c r="O7194" s="9" t="b">
        <v>1</v>
      </c>
      <c r="P7194" s="10">
        <v>2.9447928990086422E-3</v>
      </c>
      <c r="Q7194" s="3" t="s">
        <v>25</v>
      </c>
      <c r="R7194" s="3" t="s">
        <v>20522</v>
      </c>
      <c r="S7194" s="14">
        <v>84135020</v>
      </c>
      <c r="T7194" s="21">
        <v>28.896960500000034</v>
      </c>
      <c r="U7194" s="22">
        <v>14.497396500000038</v>
      </c>
      <c r="V7194" s="22">
        <v>4.3883211666666657</v>
      </c>
      <c r="W7194" s="22">
        <v>10.011242833333331</v>
      </c>
      <c r="X7194" s="22">
        <f t="shared" si="116"/>
        <v>0.12322787025000033</v>
      </c>
      <c r="Y7194" s="8" t="b">
        <v>0</v>
      </c>
      <c r="Z7194" s="8" t="b">
        <v>0</v>
      </c>
      <c r="AA7194" s="8" t="b">
        <v>0</v>
      </c>
      <c r="AB7194" s="8" t="b">
        <v>0</v>
      </c>
    </row>
    <row r="7195" spans="1:28" hidden="1" x14ac:dyDescent="0.2">
      <c r="A7195" s="1" t="s">
        <v>6290</v>
      </c>
      <c r="B7195" s="1" t="s">
        <v>6558</v>
      </c>
      <c r="D7195" s="3" t="s">
        <v>20209</v>
      </c>
      <c r="E7195" s="3" t="s">
        <v>20210</v>
      </c>
      <c r="F7195" s="3" t="s">
        <v>20502</v>
      </c>
      <c r="G7195" s="3" t="s">
        <v>27157</v>
      </c>
      <c r="H7195" s="3" t="s">
        <v>20520</v>
      </c>
      <c r="I7195" s="6">
        <v>841350</v>
      </c>
      <c r="J7195" s="7" t="s">
        <v>20523</v>
      </c>
      <c r="K7195" s="8">
        <v>84135040</v>
      </c>
      <c r="L7195" s="12">
        <v>0.85000000000000009</v>
      </c>
      <c r="N7195" s="9">
        <v>8.5000000000000006E-3</v>
      </c>
      <c r="O7195" s="9" t="b">
        <v>1</v>
      </c>
      <c r="P7195" s="10">
        <v>2.5933705196947991E-3</v>
      </c>
      <c r="Q7195" s="3" t="s">
        <v>25</v>
      </c>
      <c r="R7195" s="3" t="s">
        <v>20524</v>
      </c>
      <c r="S7195" s="14">
        <v>84135040</v>
      </c>
      <c r="T7195" s="21">
        <v>8.795787500000003</v>
      </c>
      <c r="U7195" s="22">
        <v>6.0166878333333331</v>
      </c>
      <c r="V7195" s="22">
        <v>9.5483666666666606E-2</v>
      </c>
      <c r="W7195" s="22">
        <v>2.6836160000000038</v>
      </c>
      <c r="X7195" s="22">
        <f t="shared" si="116"/>
        <v>5.1141846583333338E-2</v>
      </c>
      <c r="Y7195" s="8" t="b">
        <v>0</v>
      </c>
      <c r="Z7195" s="8" t="b">
        <v>0</v>
      </c>
      <c r="AA7195" s="8" t="b">
        <v>0</v>
      </c>
      <c r="AB7195" s="8" t="b">
        <v>0</v>
      </c>
    </row>
    <row r="7196" spans="1:28" hidden="1" x14ac:dyDescent="0.2">
      <c r="A7196" s="1" t="s">
        <v>6290</v>
      </c>
      <c r="B7196" s="1" t="s">
        <v>6558</v>
      </c>
      <c r="D7196" s="3" t="s">
        <v>20209</v>
      </c>
      <c r="E7196" s="3" t="s">
        <v>20210</v>
      </c>
      <c r="F7196" s="3" t="s">
        <v>20502</v>
      </c>
      <c r="G7196" s="3" t="s">
        <v>27157</v>
      </c>
      <c r="H7196" s="3" t="s">
        <v>20520</v>
      </c>
      <c r="I7196" s="6">
        <v>841350</v>
      </c>
      <c r="J7196" s="7" t="s">
        <v>20525</v>
      </c>
      <c r="K7196" s="8">
        <v>84135061</v>
      </c>
      <c r="L7196" s="12">
        <v>0.85000000000000009</v>
      </c>
      <c r="N7196" s="9">
        <v>8.5000000000000006E-3</v>
      </c>
      <c r="O7196" s="9" t="b">
        <v>1</v>
      </c>
      <c r="P7196" s="10">
        <v>2.7747459150378579E-3</v>
      </c>
      <c r="Q7196" s="3" t="s">
        <v>25</v>
      </c>
      <c r="R7196" s="3" t="s">
        <v>20526</v>
      </c>
      <c r="S7196" s="14">
        <v>84135061</v>
      </c>
      <c r="T7196" s="21">
        <v>55.716254833333323</v>
      </c>
      <c r="U7196" s="22">
        <v>31.663753499999995</v>
      </c>
      <c r="V7196" s="22">
        <v>5.8644483333333328</v>
      </c>
      <c r="W7196" s="22">
        <v>18.188052999999993</v>
      </c>
      <c r="X7196" s="22">
        <f t="shared" si="116"/>
        <v>0.26914190474999999</v>
      </c>
      <c r="Y7196" s="8" t="b">
        <v>0</v>
      </c>
      <c r="Z7196" s="8" t="b">
        <v>0</v>
      </c>
      <c r="AA7196" s="8" t="b">
        <v>0</v>
      </c>
      <c r="AB7196" s="8" t="b">
        <v>0</v>
      </c>
    </row>
    <row r="7197" spans="1:28" hidden="1" x14ac:dyDescent="0.2">
      <c r="A7197" s="1" t="s">
        <v>6290</v>
      </c>
      <c r="B7197" s="1" t="s">
        <v>6558</v>
      </c>
      <c r="D7197" s="3" t="s">
        <v>20209</v>
      </c>
      <c r="E7197" s="3" t="s">
        <v>20210</v>
      </c>
      <c r="F7197" s="3" t="s">
        <v>20502</v>
      </c>
      <c r="G7197" s="3" t="s">
        <v>27157</v>
      </c>
      <c r="H7197" s="3" t="s">
        <v>20520</v>
      </c>
      <c r="I7197" s="6">
        <v>841350</v>
      </c>
      <c r="J7197" s="7" t="s">
        <v>20527</v>
      </c>
      <c r="K7197" s="8">
        <v>84135069</v>
      </c>
      <c r="L7197" s="12">
        <v>0.85000000000000009</v>
      </c>
      <c r="N7197" s="9">
        <v>8.5000000000000006E-3</v>
      </c>
      <c r="O7197" s="9" t="b">
        <v>1</v>
      </c>
      <c r="P7197" s="10">
        <v>5.3168859348785777E-3</v>
      </c>
      <c r="Q7197" s="3" t="s">
        <v>25</v>
      </c>
      <c r="R7197" s="3" t="s">
        <v>20528</v>
      </c>
      <c r="S7197" s="14">
        <v>84135069</v>
      </c>
      <c r="T7197" s="21">
        <v>11.244676000000002</v>
      </c>
      <c r="U7197" s="22">
        <v>3.8717533333333325</v>
      </c>
      <c r="V7197" s="22">
        <v>0.339198</v>
      </c>
      <c r="W7197" s="22">
        <v>7.0337246666666706</v>
      </c>
      <c r="X7197" s="22">
        <f t="shared" si="116"/>
        <v>3.290990333333333E-2</v>
      </c>
      <c r="Y7197" s="8" t="b">
        <v>0</v>
      </c>
      <c r="Z7197" s="8" t="b">
        <v>0</v>
      </c>
      <c r="AA7197" s="8" t="b">
        <v>0</v>
      </c>
      <c r="AB7197" s="8" t="b">
        <v>0</v>
      </c>
    </row>
    <row r="7198" spans="1:28" hidden="1" x14ac:dyDescent="0.2">
      <c r="A7198" s="1" t="s">
        <v>6290</v>
      </c>
      <c r="B7198" s="1" t="s">
        <v>6558</v>
      </c>
      <c r="D7198" s="3" t="s">
        <v>20209</v>
      </c>
      <c r="E7198" s="3" t="s">
        <v>20210</v>
      </c>
      <c r="F7198" s="3" t="s">
        <v>20502</v>
      </c>
      <c r="G7198" s="3" t="s">
        <v>27157</v>
      </c>
      <c r="H7198" s="3" t="s">
        <v>20520</v>
      </c>
      <c r="I7198" s="6">
        <v>841350</v>
      </c>
      <c r="J7198" s="7" t="s">
        <v>20529</v>
      </c>
      <c r="K7198" s="8">
        <v>84135080</v>
      </c>
      <c r="L7198" s="12">
        <v>0.85000000000000009</v>
      </c>
      <c r="N7198" s="9">
        <v>8.5000000000000006E-3</v>
      </c>
      <c r="O7198" s="9" t="b">
        <v>1</v>
      </c>
      <c r="P7198" s="10">
        <v>4.4135531232225231E-3</v>
      </c>
      <c r="Q7198" s="3" t="s">
        <v>25</v>
      </c>
      <c r="R7198" s="3" t="s">
        <v>20530</v>
      </c>
      <c r="S7198" s="14">
        <v>84135080</v>
      </c>
      <c r="T7198" s="21">
        <v>38.071815000000043</v>
      </c>
      <c r="U7198" s="22">
        <v>15.711587500000006</v>
      </c>
      <c r="V7198" s="22">
        <v>2.5917595000000007</v>
      </c>
      <c r="W7198" s="22">
        <v>19.768468000000038</v>
      </c>
      <c r="X7198" s="22">
        <f t="shared" si="116"/>
        <v>0.13354849375000005</v>
      </c>
      <c r="Y7198" s="8" t="b">
        <v>0</v>
      </c>
      <c r="Z7198" s="8" t="b">
        <v>0</v>
      </c>
      <c r="AA7198" s="8" t="b">
        <v>0</v>
      </c>
      <c r="AB7198" s="8" t="b">
        <v>0</v>
      </c>
    </row>
    <row r="7199" spans="1:28" hidden="1" x14ac:dyDescent="0.2">
      <c r="A7199" s="1" t="s">
        <v>6290</v>
      </c>
      <c r="B7199" s="1" t="s">
        <v>6558</v>
      </c>
      <c r="D7199" s="3" t="s">
        <v>20209</v>
      </c>
      <c r="E7199" s="3" t="s">
        <v>20210</v>
      </c>
      <c r="F7199" s="3" t="s">
        <v>20502</v>
      </c>
      <c r="G7199" s="3" t="s">
        <v>27157</v>
      </c>
      <c r="H7199" s="3" t="s">
        <v>20531</v>
      </c>
      <c r="I7199" s="6">
        <v>841360</v>
      </c>
      <c r="J7199" s="7" t="s">
        <v>20532</v>
      </c>
      <c r="K7199" s="8">
        <v>84136020</v>
      </c>
      <c r="L7199" s="12">
        <v>0.85000000000000009</v>
      </c>
      <c r="N7199" s="9">
        <v>8.5000000000000006E-3</v>
      </c>
      <c r="O7199" s="9" t="b">
        <v>1</v>
      </c>
      <c r="P7199" s="10">
        <v>2.8029616411037977E-3</v>
      </c>
      <c r="Q7199" s="3" t="s">
        <v>25</v>
      </c>
      <c r="R7199" s="3" t="s">
        <v>20533</v>
      </c>
      <c r="S7199" s="14">
        <v>84136020</v>
      </c>
      <c r="T7199" s="21">
        <v>29.702366666666627</v>
      </c>
      <c r="U7199" s="22">
        <v>18.392646166666633</v>
      </c>
      <c r="V7199" s="22">
        <v>1.5150623333333342</v>
      </c>
      <c r="W7199" s="22">
        <v>9.794658166666661</v>
      </c>
      <c r="X7199" s="22">
        <f t="shared" si="116"/>
        <v>0.15633749241666639</v>
      </c>
      <c r="Y7199" s="8" t="b">
        <v>0</v>
      </c>
      <c r="Z7199" s="8" t="b">
        <v>0</v>
      </c>
      <c r="AA7199" s="8" t="b">
        <v>0</v>
      </c>
      <c r="AB7199" s="8" t="b">
        <v>0</v>
      </c>
    </row>
    <row r="7200" spans="1:28" hidden="1" x14ac:dyDescent="0.2">
      <c r="A7200" s="1" t="s">
        <v>6290</v>
      </c>
      <c r="B7200" s="1" t="s">
        <v>6558</v>
      </c>
      <c r="D7200" s="3" t="s">
        <v>20209</v>
      </c>
      <c r="E7200" s="3" t="s">
        <v>20210</v>
      </c>
      <c r="F7200" s="3" t="s">
        <v>20502</v>
      </c>
      <c r="G7200" s="3" t="s">
        <v>27157</v>
      </c>
      <c r="H7200" s="3" t="s">
        <v>20531</v>
      </c>
      <c r="I7200" s="6">
        <v>841360</v>
      </c>
      <c r="J7200" s="7" t="s">
        <v>20534</v>
      </c>
      <c r="K7200" s="8">
        <v>84136031</v>
      </c>
      <c r="L7200" s="12">
        <v>0.85000000000000009</v>
      </c>
      <c r="N7200" s="9">
        <v>8.5000000000000006E-3</v>
      </c>
      <c r="O7200" s="9" t="b">
        <v>1</v>
      </c>
      <c r="P7200" s="10">
        <v>1.6853621723528552E-3</v>
      </c>
      <c r="Q7200" s="3" t="s">
        <v>25</v>
      </c>
      <c r="R7200" s="3" t="s">
        <v>20535</v>
      </c>
      <c r="S7200" s="14">
        <v>84136031</v>
      </c>
      <c r="T7200" s="21">
        <v>20.488930499999991</v>
      </c>
      <c r="U7200" s="22">
        <v>12.118681999999998</v>
      </c>
      <c r="V7200" s="22">
        <v>4.3077463333333306</v>
      </c>
      <c r="W7200" s="22">
        <v>4.0625021666666656</v>
      </c>
      <c r="X7200" s="22">
        <f t="shared" si="116"/>
        <v>0.10300879699999999</v>
      </c>
      <c r="Y7200" s="8" t="b">
        <v>0</v>
      </c>
      <c r="Z7200" s="8" t="b">
        <v>0</v>
      </c>
      <c r="AA7200" s="8" t="b">
        <v>0</v>
      </c>
      <c r="AB7200" s="8" t="b">
        <v>0</v>
      </c>
    </row>
    <row r="7201" spans="1:28" hidden="1" x14ac:dyDescent="0.2">
      <c r="A7201" s="1" t="s">
        <v>6290</v>
      </c>
      <c r="B7201" s="1" t="s">
        <v>6558</v>
      </c>
      <c r="D7201" s="3" t="s">
        <v>20209</v>
      </c>
      <c r="E7201" s="3" t="s">
        <v>20210</v>
      </c>
      <c r="F7201" s="3" t="s">
        <v>20502</v>
      </c>
      <c r="G7201" s="3" t="s">
        <v>27157</v>
      </c>
      <c r="H7201" s="3" t="s">
        <v>20531</v>
      </c>
      <c r="I7201" s="6">
        <v>841360</v>
      </c>
      <c r="J7201" s="7" t="s">
        <v>20536</v>
      </c>
      <c r="K7201" s="8">
        <v>84136039</v>
      </c>
      <c r="L7201" s="12">
        <v>0.85000000000000009</v>
      </c>
      <c r="N7201" s="9">
        <v>8.5000000000000006E-3</v>
      </c>
      <c r="O7201" s="9" t="b">
        <v>1</v>
      </c>
      <c r="P7201" s="10">
        <v>4.4458113226509589E-3</v>
      </c>
      <c r="Q7201" s="3" t="s">
        <v>25</v>
      </c>
      <c r="R7201" s="3" t="s">
        <v>20537</v>
      </c>
      <c r="S7201" s="14">
        <v>84136039</v>
      </c>
      <c r="T7201" s="21">
        <v>7.5621424999999993</v>
      </c>
      <c r="U7201" s="22">
        <v>2.792832666666663</v>
      </c>
      <c r="V7201" s="22">
        <v>0.81403233333333347</v>
      </c>
      <c r="W7201" s="22">
        <v>3.9552775000000029</v>
      </c>
      <c r="X7201" s="22">
        <f t="shared" si="116"/>
        <v>2.3739077666666636E-2</v>
      </c>
      <c r="Y7201" s="8" t="b">
        <v>0</v>
      </c>
      <c r="Z7201" s="8" t="b">
        <v>0</v>
      </c>
      <c r="AA7201" s="8" t="b">
        <v>0</v>
      </c>
      <c r="AB7201" s="8" t="b">
        <v>0</v>
      </c>
    </row>
    <row r="7202" spans="1:28" hidden="1" x14ac:dyDescent="0.2">
      <c r="A7202" s="1" t="s">
        <v>6290</v>
      </c>
      <c r="B7202" s="1" t="s">
        <v>6558</v>
      </c>
      <c r="D7202" s="3" t="s">
        <v>20209</v>
      </c>
      <c r="E7202" s="3" t="s">
        <v>20210</v>
      </c>
      <c r="F7202" s="3" t="s">
        <v>20502</v>
      </c>
      <c r="G7202" s="3" t="s">
        <v>27157</v>
      </c>
      <c r="H7202" s="3" t="s">
        <v>20531</v>
      </c>
      <c r="I7202" s="6">
        <v>841360</v>
      </c>
      <c r="J7202" s="7" t="s">
        <v>20538</v>
      </c>
      <c r="K7202" s="8">
        <v>84136061</v>
      </c>
      <c r="L7202" s="12">
        <v>0.85000000000000009</v>
      </c>
      <c r="N7202" s="9">
        <v>8.5000000000000006E-3</v>
      </c>
      <c r="O7202" s="9" t="b">
        <v>1</v>
      </c>
      <c r="P7202" s="10">
        <v>1.9905432894097449E-3</v>
      </c>
      <c r="Q7202" s="3" t="s">
        <v>25</v>
      </c>
      <c r="R7202" s="3" t="s">
        <v>20539</v>
      </c>
      <c r="S7202" s="14">
        <v>84136061</v>
      </c>
      <c r="T7202" s="21">
        <v>18.006093666666672</v>
      </c>
      <c r="U7202" s="22">
        <v>13.726460500000007</v>
      </c>
      <c r="V7202" s="22">
        <v>6.2937999999999994E-2</v>
      </c>
      <c r="W7202" s="22">
        <v>4.2166951666666659</v>
      </c>
      <c r="X7202" s="22">
        <f t="shared" si="116"/>
        <v>0.11667491425000007</v>
      </c>
      <c r="Y7202" s="8" t="b">
        <v>0</v>
      </c>
      <c r="Z7202" s="8" t="b">
        <v>0</v>
      </c>
      <c r="AA7202" s="8" t="b">
        <v>0</v>
      </c>
      <c r="AB7202" s="8" t="b">
        <v>0</v>
      </c>
    </row>
    <row r="7203" spans="1:28" hidden="1" x14ac:dyDescent="0.2">
      <c r="A7203" s="1" t="s">
        <v>6290</v>
      </c>
      <c r="B7203" s="1" t="s">
        <v>6558</v>
      </c>
      <c r="D7203" s="3" t="s">
        <v>20209</v>
      </c>
      <c r="E7203" s="3" t="s">
        <v>20210</v>
      </c>
      <c r="F7203" s="3" t="s">
        <v>20502</v>
      </c>
      <c r="G7203" s="3" t="s">
        <v>27157</v>
      </c>
      <c r="H7203" s="3" t="s">
        <v>20531</v>
      </c>
      <c r="I7203" s="6">
        <v>841360</v>
      </c>
      <c r="J7203" s="7" t="s">
        <v>20540</v>
      </c>
      <c r="K7203" s="8">
        <v>84136069</v>
      </c>
      <c r="L7203" s="12">
        <v>0.85000000000000009</v>
      </c>
      <c r="N7203" s="9">
        <v>8.5000000000000006E-3</v>
      </c>
      <c r="O7203" s="9" t="b">
        <v>1</v>
      </c>
      <c r="P7203" s="10">
        <v>5.4123096884256495E-3</v>
      </c>
      <c r="Q7203" s="3" t="s">
        <v>25</v>
      </c>
      <c r="R7203" s="3" t="s">
        <v>20541</v>
      </c>
      <c r="S7203" s="14">
        <v>84136069</v>
      </c>
      <c r="T7203" s="21">
        <v>5.6589328333333366</v>
      </c>
      <c r="U7203" s="22">
        <v>1.8126073333333335</v>
      </c>
      <c r="V7203" s="22">
        <v>0.2430435</v>
      </c>
      <c r="W7203" s="22">
        <v>3.6032820000000028</v>
      </c>
      <c r="X7203" s="22">
        <f t="shared" si="116"/>
        <v>1.5407162333333335E-2</v>
      </c>
      <c r="Y7203" s="8" t="b">
        <v>0</v>
      </c>
      <c r="Z7203" s="8" t="b">
        <v>0</v>
      </c>
      <c r="AA7203" s="8" t="b">
        <v>0</v>
      </c>
      <c r="AB7203" s="8" t="b">
        <v>0</v>
      </c>
    </row>
    <row r="7204" spans="1:28" hidden="1" x14ac:dyDescent="0.2">
      <c r="A7204" s="1" t="s">
        <v>6290</v>
      </c>
      <c r="B7204" s="1" t="s">
        <v>6558</v>
      </c>
      <c r="D7204" s="3" t="s">
        <v>20209</v>
      </c>
      <c r="E7204" s="3" t="s">
        <v>20210</v>
      </c>
      <c r="F7204" s="3" t="s">
        <v>20502</v>
      </c>
      <c r="G7204" s="3" t="s">
        <v>27157</v>
      </c>
      <c r="H7204" s="3" t="s">
        <v>20531</v>
      </c>
      <c r="I7204" s="6">
        <v>841360</v>
      </c>
      <c r="J7204" s="7" t="s">
        <v>20542</v>
      </c>
      <c r="K7204" s="8">
        <v>84136070</v>
      </c>
      <c r="L7204" s="12">
        <v>0.85000000000000009</v>
      </c>
      <c r="N7204" s="9">
        <v>8.5000000000000006E-3</v>
      </c>
      <c r="O7204" s="9" t="b">
        <v>1</v>
      </c>
      <c r="P7204" s="10">
        <v>4.3169470871187773E-3</v>
      </c>
      <c r="Q7204" s="3" t="s">
        <v>25</v>
      </c>
      <c r="R7204" s="3" t="s">
        <v>20543</v>
      </c>
      <c r="S7204" s="14">
        <v>84136070</v>
      </c>
      <c r="T7204" s="21">
        <v>0.86178133333333329</v>
      </c>
      <c r="U7204" s="22">
        <v>0.39835966666666628</v>
      </c>
      <c r="V7204" s="22">
        <v>2.5743499999999999E-2</v>
      </c>
      <c r="W7204" s="22">
        <v>0.43767816666666698</v>
      </c>
      <c r="X7204" s="22">
        <f t="shared" si="116"/>
        <v>3.3860571666666636E-3</v>
      </c>
      <c r="Y7204" s="8" t="b">
        <v>0</v>
      </c>
      <c r="Z7204" s="8" t="b">
        <v>0</v>
      </c>
      <c r="AA7204" s="8" t="b">
        <v>0</v>
      </c>
      <c r="AB7204" s="8" t="b">
        <v>0</v>
      </c>
    </row>
    <row r="7205" spans="1:28" hidden="1" x14ac:dyDescent="0.2">
      <c r="A7205" s="1" t="s">
        <v>6290</v>
      </c>
      <c r="B7205" s="1" t="s">
        <v>6558</v>
      </c>
      <c r="D7205" s="3" t="s">
        <v>20209</v>
      </c>
      <c r="E7205" s="3" t="s">
        <v>20210</v>
      </c>
      <c r="F7205" s="3" t="s">
        <v>20502</v>
      </c>
      <c r="G7205" s="3" t="s">
        <v>27157</v>
      </c>
      <c r="H7205" s="3" t="s">
        <v>20531</v>
      </c>
      <c r="I7205" s="6">
        <v>841360</v>
      </c>
      <c r="J7205" s="7" t="s">
        <v>20544</v>
      </c>
      <c r="K7205" s="8">
        <v>84136080</v>
      </c>
      <c r="L7205" s="12">
        <v>0.85000000000000009</v>
      </c>
      <c r="N7205" s="9">
        <v>8.5000000000000006E-3</v>
      </c>
      <c r="O7205" s="9" t="b">
        <v>1</v>
      </c>
      <c r="P7205" s="10">
        <v>2.7183131070508859E-3</v>
      </c>
      <c r="Q7205" s="3" t="s">
        <v>25</v>
      </c>
      <c r="R7205" s="3" t="s">
        <v>20545</v>
      </c>
      <c r="S7205" s="14">
        <v>84136080</v>
      </c>
      <c r="T7205" s="21">
        <v>27.898162333333332</v>
      </c>
      <c r="U7205" s="22">
        <v>17.978395499999998</v>
      </c>
      <c r="V7205" s="22">
        <v>0.99789150000000015</v>
      </c>
      <c r="W7205" s="22">
        <v>8.9218753333333307</v>
      </c>
      <c r="X7205" s="22">
        <f t="shared" si="116"/>
        <v>0.15281636174999999</v>
      </c>
      <c r="Y7205" s="8" t="b">
        <v>0</v>
      </c>
      <c r="Z7205" s="8" t="b">
        <v>0</v>
      </c>
      <c r="AA7205" s="8" t="b">
        <v>0</v>
      </c>
      <c r="AB7205" s="8" t="b">
        <v>0</v>
      </c>
    </row>
    <row r="7206" spans="1:28" hidden="1" x14ac:dyDescent="0.2">
      <c r="A7206" s="1" t="s">
        <v>6290</v>
      </c>
      <c r="B7206" s="1" t="s">
        <v>6558</v>
      </c>
      <c r="D7206" s="3" t="s">
        <v>20209</v>
      </c>
      <c r="E7206" s="3" t="s">
        <v>20210</v>
      </c>
      <c r="F7206" s="3" t="s">
        <v>20502</v>
      </c>
      <c r="G7206" s="3" t="s">
        <v>27157</v>
      </c>
      <c r="H7206" s="3" t="s">
        <v>20546</v>
      </c>
      <c r="I7206" s="6">
        <v>841370</v>
      </c>
      <c r="J7206" s="7" t="s">
        <v>20547</v>
      </c>
      <c r="K7206" s="8">
        <v>84137021</v>
      </c>
      <c r="L7206" s="3">
        <v>1.7</v>
      </c>
      <c r="N7206" s="9">
        <v>1.7000000000000001E-2</v>
      </c>
      <c r="O7206" s="9" t="b">
        <v>1</v>
      </c>
      <c r="P7206" s="10">
        <v>4.7233515261007964E-3</v>
      </c>
      <c r="Q7206" s="3" t="s">
        <v>25</v>
      </c>
      <c r="R7206" s="3" t="s">
        <v>20548</v>
      </c>
      <c r="S7206" s="14">
        <v>84137021</v>
      </c>
      <c r="T7206" s="21">
        <v>50.203772333333291</v>
      </c>
      <c r="U7206" s="22">
        <v>34.309509166666629</v>
      </c>
      <c r="V7206" s="22">
        <v>1.9454358333333301</v>
      </c>
      <c r="W7206" s="22">
        <v>13.948827333333334</v>
      </c>
      <c r="X7206" s="22">
        <f t="shared" si="116"/>
        <v>0.58326165583333278</v>
      </c>
      <c r="Y7206" s="8" t="b">
        <v>0</v>
      </c>
      <c r="Z7206" s="8" t="b">
        <v>0</v>
      </c>
      <c r="AA7206" s="8" t="b">
        <v>0</v>
      </c>
      <c r="AB7206" s="8" t="b">
        <v>0</v>
      </c>
    </row>
    <row r="7207" spans="1:28" hidden="1" x14ac:dyDescent="0.2">
      <c r="A7207" s="1" t="s">
        <v>6290</v>
      </c>
      <c r="B7207" s="1" t="s">
        <v>6558</v>
      </c>
      <c r="D7207" s="3" t="s">
        <v>20209</v>
      </c>
      <c r="E7207" s="3" t="s">
        <v>20210</v>
      </c>
      <c r="F7207" s="3" t="s">
        <v>20502</v>
      </c>
      <c r="G7207" s="3" t="s">
        <v>27157</v>
      </c>
      <c r="H7207" s="3" t="s">
        <v>20546</v>
      </c>
      <c r="I7207" s="6">
        <v>841370</v>
      </c>
      <c r="J7207" s="7" t="s">
        <v>20549</v>
      </c>
      <c r="K7207" s="8">
        <v>84137029</v>
      </c>
      <c r="L7207" s="3">
        <v>1.7</v>
      </c>
      <c r="N7207" s="9">
        <v>1.7000000000000001E-2</v>
      </c>
      <c r="O7207" s="9" t="b">
        <v>1</v>
      </c>
      <c r="P7207" s="10">
        <v>9.4964421102844438E-3</v>
      </c>
      <c r="Q7207" s="3" t="s">
        <v>25</v>
      </c>
      <c r="R7207" s="3" t="s">
        <v>20550</v>
      </c>
      <c r="S7207" s="14">
        <v>84137029</v>
      </c>
      <c r="T7207" s="21">
        <v>14.308200666666666</v>
      </c>
      <c r="U7207" s="22">
        <v>5.4427945000000024</v>
      </c>
      <c r="V7207" s="22">
        <v>0.87264149999999996</v>
      </c>
      <c r="W7207" s="22">
        <v>7.9927646666666634</v>
      </c>
      <c r="X7207" s="22">
        <f t="shared" si="116"/>
        <v>9.2527506500000051E-2</v>
      </c>
      <c r="Y7207" s="8" t="b">
        <v>0</v>
      </c>
      <c r="Z7207" s="8" t="b">
        <v>0</v>
      </c>
      <c r="AA7207" s="8" t="b">
        <v>0</v>
      </c>
      <c r="AB7207" s="8" t="b">
        <v>0</v>
      </c>
    </row>
    <row r="7208" spans="1:28" hidden="1" x14ac:dyDescent="0.2">
      <c r="A7208" s="1" t="s">
        <v>6290</v>
      </c>
      <c r="B7208" s="1" t="s">
        <v>6558</v>
      </c>
      <c r="D7208" s="3" t="s">
        <v>20209</v>
      </c>
      <c r="E7208" s="3" t="s">
        <v>20210</v>
      </c>
      <c r="F7208" s="3" t="s">
        <v>20502</v>
      </c>
      <c r="G7208" s="3" t="s">
        <v>27157</v>
      </c>
      <c r="H7208" s="3" t="s">
        <v>20546</v>
      </c>
      <c r="I7208" s="6">
        <v>841370</v>
      </c>
      <c r="J7208" s="7" t="s">
        <v>20551</v>
      </c>
      <c r="K7208" s="8">
        <v>84137030</v>
      </c>
      <c r="L7208" s="3">
        <v>1.7</v>
      </c>
      <c r="N7208" s="9">
        <v>1.7000000000000001E-2</v>
      </c>
      <c r="O7208" s="9" t="b">
        <v>1</v>
      </c>
      <c r="P7208" s="10">
        <v>3.9837265996912885E-4</v>
      </c>
      <c r="Q7208" s="3" t="s">
        <v>25</v>
      </c>
      <c r="R7208" s="3" t="s">
        <v>20552</v>
      </c>
      <c r="S7208" s="14">
        <v>84137030</v>
      </c>
      <c r="T7208" s="21">
        <v>41.019802500000033</v>
      </c>
      <c r="U7208" s="22">
        <v>39.353221666666698</v>
      </c>
      <c r="V7208" s="22">
        <v>0.70533566666666703</v>
      </c>
      <c r="W7208" s="22">
        <v>0.96124516666666671</v>
      </c>
      <c r="X7208" s="22">
        <f t="shared" si="116"/>
        <v>0.66900476833333389</v>
      </c>
      <c r="Y7208" s="8" t="b">
        <v>0</v>
      </c>
      <c r="Z7208" s="8" t="b">
        <v>0</v>
      </c>
      <c r="AA7208" s="8" t="b">
        <v>0</v>
      </c>
      <c r="AB7208" s="8" t="b">
        <v>0</v>
      </c>
    </row>
    <row r="7209" spans="1:28" hidden="1" x14ac:dyDescent="0.2">
      <c r="A7209" s="1" t="s">
        <v>6290</v>
      </c>
      <c r="B7209" s="1" t="s">
        <v>6558</v>
      </c>
      <c r="D7209" s="3" t="s">
        <v>20209</v>
      </c>
      <c r="E7209" s="3" t="s">
        <v>20210</v>
      </c>
      <c r="F7209" s="3" t="s">
        <v>20502</v>
      </c>
      <c r="G7209" s="3" t="s">
        <v>27157</v>
      </c>
      <c r="H7209" s="3" t="s">
        <v>20546</v>
      </c>
      <c r="I7209" s="6">
        <v>841370</v>
      </c>
      <c r="J7209" s="7" t="s">
        <v>20553</v>
      </c>
      <c r="K7209" s="8">
        <v>84137035</v>
      </c>
      <c r="L7209" s="12">
        <v>1.1333333333333333</v>
      </c>
      <c r="N7209" s="9">
        <v>1.1333333333333334E-2</v>
      </c>
      <c r="O7209" s="9" t="b">
        <v>1</v>
      </c>
      <c r="P7209" s="10">
        <v>4.5012395495849901E-3</v>
      </c>
      <c r="Q7209" s="3" t="s">
        <v>25</v>
      </c>
      <c r="R7209" s="3" t="s">
        <v>20554</v>
      </c>
      <c r="S7209" s="14">
        <v>84137035</v>
      </c>
      <c r="T7209" s="21">
        <v>3.8202496666666699</v>
      </c>
      <c r="U7209" s="22">
        <v>1.8232930000000034</v>
      </c>
      <c r="V7209" s="22">
        <v>0.47967500000000002</v>
      </c>
      <c r="W7209" s="22">
        <v>1.5172816666666666</v>
      </c>
      <c r="X7209" s="22">
        <f t="shared" si="116"/>
        <v>2.0663987333333373E-2</v>
      </c>
      <c r="Y7209" s="8" t="b">
        <v>0</v>
      </c>
      <c r="Z7209" s="8" t="b">
        <v>0</v>
      </c>
      <c r="AA7209" s="8" t="b">
        <v>0</v>
      </c>
      <c r="AB7209" s="8" t="b">
        <v>0</v>
      </c>
    </row>
    <row r="7210" spans="1:28" hidden="1" x14ac:dyDescent="0.2">
      <c r="A7210" s="1" t="s">
        <v>6290</v>
      </c>
      <c r="B7210" s="1" t="s">
        <v>6558</v>
      </c>
      <c r="D7210" s="3" t="s">
        <v>20209</v>
      </c>
      <c r="E7210" s="3" t="s">
        <v>20210</v>
      </c>
      <c r="F7210" s="3" t="s">
        <v>20502</v>
      </c>
      <c r="G7210" s="3" t="s">
        <v>27157</v>
      </c>
      <c r="H7210" s="3" t="s">
        <v>20546</v>
      </c>
      <c r="I7210" s="6">
        <v>841370</v>
      </c>
      <c r="J7210" s="7" t="s">
        <v>20555</v>
      </c>
      <c r="K7210" s="8">
        <v>84137045</v>
      </c>
      <c r="L7210" s="12">
        <v>0.85000000000000009</v>
      </c>
      <c r="N7210" s="9">
        <v>8.5000000000000006E-3</v>
      </c>
      <c r="O7210" s="9" t="b">
        <v>1</v>
      </c>
      <c r="P7210" s="10">
        <v>1.3779053184154043E-3</v>
      </c>
      <c r="Q7210" s="3" t="s">
        <v>25</v>
      </c>
      <c r="R7210" s="3" t="s">
        <v>20556</v>
      </c>
      <c r="S7210" s="14">
        <v>84137045</v>
      </c>
      <c r="T7210" s="21">
        <v>3.883381</v>
      </c>
      <c r="U7210" s="22">
        <v>3.222386666666667</v>
      </c>
      <c r="V7210" s="22">
        <v>3.1473000000000001E-2</v>
      </c>
      <c r="W7210" s="22">
        <v>0.62952133333333304</v>
      </c>
      <c r="X7210" s="22">
        <f t="shared" si="116"/>
        <v>2.739028666666667E-2</v>
      </c>
      <c r="Y7210" s="8" t="b">
        <v>0</v>
      </c>
      <c r="Z7210" s="8" t="b">
        <v>0</v>
      </c>
      <c r="AA7210" s="8" t="b">
        <v>0</v>
      </c>
      <c r="AB7210" s="8" t="b">
        <v>0</v>
      </c>
    </row>
    <row r="7211" spans="1:28" hidden="1" x14ac:dyDescent="0.2">
      <c r="A7211" s="1" t="s">
        <v>6290</v>
      </c>
      <c r="B7211" s="1" t="s">
        <v>6558</v>
      </c>
      <c r="D7211" s="3" t="s">
        <v>20209</v>
      </c>
      <c r="E7211" s="3" t="s">
        <v>20210</v>
      </c>
      <c r="F7211" s="3" t="s">
        <v>20502</v>
      </c>
      <c r="G7211" s="3" t="s">
        <v>27157</v>
      </c>
      <c r="H7211" s="3" t="s">
        <v>20546</v>
      </c>
      <c r="I7211" s="6">
        <v>841370</v>
      </c>
      <c r="J7211" s="7" t="s">
        <v>20557</v>
      </c>
      <c r="K7211" s="8">
        <v>84137051</v>
      </c>
      <c r="L7211" s="12">
        <v>0.85000000000000009</v>
      </c>
      <c r="N7211" s="9">
        <v>8.5000000000000006E-3</v>
      </c>
      <c r="O7211" s="9" t="b">
        <v>1</v>
      </c>
      <c r="P7211" s="10">
        <v>5.8263863535321125E-5</v>
      </c>
      <c r="Q7211" s="3" t="s">
        <v>25</v>
      </c>
      <c r="R7211" s="3" t="s">
        <v>20558</v>
      </c>
      <c r="S7211" s="14">
        <v>84137051</v>
      </c>
      <c r="T7211" s="21">
        <v>10.868511999999999</v>
      </c>
      <c r="U7211" s="22">
        <v>10.794013</v>
      </c>
      <c r="V7211" s="22">
        <v>0</v>
      </c>
      <c r="W7211" s="22">
        <v>7.4498999999999996E-2</v>
      </c>
      <c r="X7211" s="22">
        <f t="shared" si="116"/>
        <v>9.1749110500000008E-2</v>
      </c>
      <c r="Y7211" s="8" t="b">
        <v>0</v>
      </c>
      <c r="Z7211" s="8" t="b">
        <v>0</v>
      </c>
      <c r="AA7211" s="8" t="b">
        <v>0</v>
      </c>
      <c r="AB7211" s="8" t="b">
        <v>0</v>
      </c>
    </row>
    <row r="7212" spans="1:28" hidden="1" x14ac:dyDescent="0.2">
      <c r="A7212" s="1" t="s">
        <v>6290</v>
      </c>
      <c r="B7212" s="1" t="s">
        <v>6558</v>
      </c>
      <c r="D7212" s="3" t="s">
        <v>20209</v>
      </c>
      <c r="E7212" s="3" t="s">
        <v>20210</v>
      </c>
      <c r="F7212" s="3" t="s">
        <v>20502</v>
      </c>
      <c r="G7212" s="3" t="s">
        <v>27157</v>
      </c>
      <c r="H7212" s="3" t="s">
        <v>20546</v>
      </c>
      <c r="I7212" s="6">
        <v>841370</v>
      </c>
      <c r="J7212" s="7" t="s">
        <v>20559</v>
      </c>
      <c r="K7212" s="8">
        <v>84137059</v>
      </c>
      <c r="L7212" s="12">
        <v>0.85000000000000009</v>
      </c>
      <c r="N7212" s="9">
        <v>8.5000000000000006E-3</v>
      </c>
      <c r="O7212" s="9" t="b">
        <v>1</v>
      </c>
      <c r="P7212" s="10">
        <v>2.5337980409062717E-3</v>
      </c>
      <c r="Q7212" s="3" t="s">
        <v>25</v>
      </c>
      <c r="R7212" s="3" t="s">
        <v>20560</v>
      </c>
      <c r="S7212" s="14">
        <v>84137059</v>
      </c>
      <c r="T7212" s="21">
        <v>11.145527666666665</v>
      </c>
      <c r="U7212" s="22">
        <v>7.7760210000000001</v>
      </c>
      <c r="V7212" s="22">
        <v>4.7093000000000003E-2</v>
      </c>
      <c r="W7212" s="22">
        <v>3.3224136666666637</v>
      </c>
      <c r="X7212" s="22">
        <f t="shared" si="116"/>
        <v>6.6096178500000005E-2</v>
      </c>
      <c r="Y7212" s="8" t="b">
        <v>0</v>
      </c>
      <c r="Z7212" s="8" t="b">
        <v>0</v>
      </c>
      <c r="AA7212" s="8" t="b">
        <v>0</v>
      </c>
      <c r="AB7212" s="8" t="b">
        <v>0</v>
      </c>
    </row>
    <row r="7213" spans="1:28" hidden="1" x14ac:dyDescent="0.2">
      <c r="A7213" s="1" t="s">
        <v>6290</v>
      </c>
      <c r="B7213" s="1" t="s">
        <v>6558</v>
      </c>
      <c r="D7213" s="3" t="s">
        <v>20209</v>
      </c>
      <c r="E7213" s="3" t="s">
        <v>20210</v>
      </c>
      <c r="F7213" s="3" t="s">
        <v>20502</v>
      </c>
      <c r="G7213" s="3" t="s">
        <v>27157</v>
      </c>
      <c r="H7213" s="3" t="s">
        <v>20546</v>
      </c>
      <c r="I7213" s="6">
        <v>841370</v>
      </c>
      <c r="J7213" s="7" t="s">
        <v>20561</v>
      </c>
      <c r="K7213" s="8">
        <v>84137065</v>
      </c>
      <c r="L7213" s="12">
        <v>0.85000000000000009</v>
      </c>
      <c r="N7213" s="9">
        <v>8.5000000000000006E-3</v>
      </c>
      <c r="O7213" s="9" t="b">
        <v>1</v>
      </c>
      <c r="P7213" s="10">
        <v>1.0695612954208134E-3</v>
      </c>
      <c r="Q7213" s="3" t="s">
        <v>25</v>
      </c>
      <c r="R7213" s="3" t="s">
        <v>20562</v>
      </c>
      <c r="S7213" s="14">
        <v>84137065</v>
      </c>
      <c r="T7213" s="21">
        <v>1.187845666666667</v>
      </c>
      <c r="U7213" s="22">
        <v>1.0355521666666669</v>
      </c>
      <c r="V7213" s="22">
        <v>2.826E-3</v>
      </c>
      <c r="W7213" s="22">
        <v>0.1494675</v>
      </c>
      <c r="X7213" s="22">
        <f t="shared" si="116"/>
        <v>8.8021934166666697E-3</v>
      </c>
      <c r="Y7213" s="8" t="b">
        <v>0</v>
      </c>
      <c r="Z7213" s="8" t="b">
        <v>0</v>
      </c>
      <c r="AA7213" s="8" t="b">
        <v>0</v>
      </c>
      <c r="AB7213" s="8" t="b">
        <v>0</v>
      </c>
    </row>
    <row r="7214" spans="1:28" hidden="1" x14ac:dyDescent="0.2">
      <c r="A7214" s="1" t="s">
        <v>6290</v>
      </c>
      <c r="B7214" s="1" t="s">
        <v>6558</v>
      </c>
      <c r="D7214" s="3" t="s">
        <v>20209</v>
      </c>
      <c r="E7214" s="3" t="s">
        <v>20210</v>
      </c>
      <c r="F7214" s="3" t="s">
        <v>20502</v>
      </c>
      <c r="G7214" s="3" t="s">
        <v>27157</v>
      </c>
      <c r="H7214" s="3" t="s">
        <v>20546</v>
      </c>
      <c r="I7214" s="6">
        <v>841370</v>
      </c>
      <c r="J7214" s="7" t="s">
        <v>20563</v>
      </c>
      <c r="K7214" s="8">
        <v>84137075</v>
      </c>
      <c r="L7214" s="12">
        <v>0.85000000000000009</v>
      </c>
      <c r="N7214" s="9">
        <v>8.5000000000000006E-3</v>
      </c>
      <c r="O7214" s="9" t="b">
        <v>1</v>
      </c>
      <c r="P7214" s="10">
        <v>1.7278475311419367E-4</v>
      </c>
      <c r="Q7214" s="3" t="s">
        <v>25</v>
      </c>
      <c r="R7214" s="3" t="s">
        <v>20564</v>
      </c>
      <c r="S7214" s="14">
        <v>84137075</v>
      </c>
      <c r="T7214" s="21">
        <v>12.283583833333331</v>
      </c>
      <c r="U7214" s="22">
        <v>11.924455333333331</v>
      </c>
      <c r="V7214" s="22">
        <v>0.1094325</v>
      </c>
      <c r="W7214" s="22">
        <v>0.249696</v>
      </c>
      <c r="X7214" s="22">
        <f t="shared" si="116"/>
        <v>0.10135787033333332</v>
      </c>
      <c r="Y7214" s="8" t="b">
        <v>0</v>
      </c>
      <c r="Z7214" s="8" t="b">
        <v>0</v>
      </c>
      <c r="AA7214" s="8" t="b">
        <v>0</v>
      </c>
      <c r="AB7214" s="8" t="b">
        <v>0</v>
      </c>
    </row>
    <row r="7215" spans="1:28" hidden="1" x14ac:dyDescent="0.2">
      <c r="A7215" s="1" t="s">
        <v>6290</v>
      </c>
      <c r="B7215" s="1" t="s">
        <v>6558</v>
      </c>
      <c r="D7215" s="3" t="s">
        <v>20209</v>
      </c>
      <c r="E7215" s="3" t="s">
        <v>20210</v>
      </c>
      <c r="F7215" s="3" t="s">
        <v>20502</v>
      </c>
      <c r="G7215" s="3" t="s">
        <v>27157</v>
      </c>
      <c r="H7215" s="3" t="s">
        <v>20546</v>
      </c>
      <c r="I7215" s="6">
        <v>841370</v>
      </c>
      <c r="J7215" s="7" t="s">
        <v>20565</v>
      </c>
      <c r="K7215" s="8">
        <v>84137081</v>
      </c>
      <c r="L7215" s="12">
        <v>0.85000000000000009</v>
      </c>
      <c r="N7215" s="9">
        <v>8.5000000000000006E-3</v>
      </c>
      <c r="O7215" s="9" t="b">
        <v>1</v>
      </c>
      <c r="P7215" s="10">
        <v>3.5516410746016351E-3</v>
      </c>
      <c r="Q7215" s="3" t="s">
        <v>25</v>
      </c>
      <c r="R7215" s="3" t="s">
        <v>20566</v>
      </c>
      <c r="S7215" s="14">
        <v>84137081</v>
      </c>
      <c r="T7215" s="21">
        <v>22.337685500000003</v>
      </c>
      <c r="U7215" s="22">
        <v>11.956894833333331</v>
      </c>
      <c r="V7215" s="22">
        <v>1.0472093333333328</v>
      </c>
      <c r="W7215" s="22">
        <v>9.3335813333333384</v>
      </c>
      <c r="X7215" s="22">
        <f t="shared" si="116"/>
        <v>0.10163360608333333</v>
      </c>
      <c r="Y7215" s="8" t="b">
        <v>0</v>
      </c>
      <c r="Z7215" s="8" t="b">
        <v>0</v>
      </c>
      <c r="AA7215" s="8" t="b">
        <v>0</v>
      </c>
      <c r="AB7215" s="8" t="b">
        <v>0</v>
      </c>
    </row>
    <row r="7216" spans="1:28" hidden="1" x14ac:dyDescent="0.2">
      <c r="A7216" s="1" t="s">
        <v>6290</v>
      </c>
      <c r="B7216" s="1" t="s">
        <v>6558</v>
      </c>
      <c r="D7216" s="3" t="s">
        <v>20209</v>
      </c>
      <c r="E7216" s="3" t="s">
        <v>20210</v>
      </c>
      <c r="F7216" s="3" t="s">
        <v>20502</v>
      </c>
      <c r="G7216" s="3" t="s">
        <v>27157</v>
      </c>
      <c r="H7216" s="3" t="s">
        <v>20546</v>
      </c>
      <c r="I7216" s="6">
        <v>841370</v>
      </c>
      <c r="J7216" s="7" t="s">
        <v>20567</v>
      </c>
      <c r="K7216" s="8">
        <v>84137089</v>
      </c>
      <c r="L7216" s="12">
        <v>0.85000000000000009</v>
      </c>
      <c r="N7216" s="9">
        <v>8.5000000000000006E-3</v>
      </c>
      <c r="O7216" s="9" t="b">
        <v>1</v>
      </c>
      <c r="P7216" s="10">
        <v>2.2229378145987373E-3</v>
      </c>
      <c r="Q7216" s="3" t="s">
        <v>25</v>
      </c>
      <c r="R7216" s="3" t="s">
        <v>20568</v>
      </c>
      <c r="S7216" s="14">
        <v>84137089</v>
      </c>
      <c r="T7216" s="21">
        <v>21.256773666666668</v>
      </c>
      <c r="U7216" s="22">
        <v>13.934361166666667</v>
      </c>
      <c r="V7216" s="22">
        <v>1.7632964999999998</v>
      </c>
      <c r="W7216" s="22">
        <v>5.5591160000000004</v>
      </c>
      <c r="X7216" s="22">
        <f t="shared" si="116"/>
        <v>0.11844206991666668</v>
      </c>
      <c r="Y7216" s="8" t="b">
        <v>0</v>
      </c>
      <c r="Z7216" s="8" t="b">
        <v>0</v>
      </c>
      <c r="AA7216" s="8" t="b">
        <v>0</v>
      </c>
      <c r="AB7216" s="8" t="b">
        <v>0</v>
      </c>
    </row>
    <row r="7217" spans="1:28" hidden="1" x14ac:dyDescent="0.2">
      <c r="A7217" s="1" t="s">
        <v>6290</v>
      </c>
      <c r="B7217" s="1" t="s">
        <v>6558</v>
      </c>
      <c r="D7217" s="3" t="s">
        <v>20209</v>
      </c>
      <c r="E7217" s="3" t="s">
        <v>20210</v>
      </c>
      <c r="F7217" s="3" t="s">
        <v>20502</v>
      </c>
      <c r="G7217" s="3" t="s">
        <v>27157</v>
      </c>
      <c r="H7217" s="3" t="s">
        <v>20569</v>
      </c>
      <c r="I7217" s="6">
        <v>841381</v>
      </c>
      <c r="J7217" s="7" t="s">
        <v>20570</v>
      </c>
      <c r="K7217" s="8">
        <v>84138100</v>
      </c>
      <c r="L7217" s="12">
        <v>0.85000000000000009</v>
      </c>
      <c r="N7217" s="9">
        <v>8.5000000000000006E-3</v>
      </c>
      <c r="O7217" s="9" t="b">
        <v>1</v>
      </c>
      <c r="P7217" s="10">
        <v>4.4745908296024064E-3</v>
      </c>
      <c r="Q7217" s="3" t="s">
        <v>25</v>
      </c>
      <c r="R7217" s="3" t="s">
        <v>20571</v>
      </c>
      <c r="S7217" s="14">
        <v>84138100</v>
      </c>
      <c r="T7217" s="21">
        <v>104.57325216666663</v>
      </c>
      <c r="U7217" s="22">
        <v>36.509173499999989</v>
      </c>
      <c r="V7217" s="22">
        <v>13.014371000000001</v>
      </c>
      <c r="W7217" s="22">
        <v>55.049707666666656</v>
      </c>
      <c r="X7217" s="22">
        <f t="shared" si="116"/>
        <v>0.3103279747499999</v>
      </c>
      <c r="Y7217" s="8" t="b">
        <v>0</v>
      </c>
      <c r="Z7217" s="8" t="b">
        <v>0</v>
      </c>
      <c r="AA7217" s="8" t="b">
        <v>0</v>
      </c>
      <c r="AB7217" s="8" t="b">
        <v>0</v>
      </c>
    </row>
    <row r="7218" spans="1:28" hidden="1" x14ac:dyDescent="0.2">
      <c r="A7218" s="1" t="s">
        <v>6290</v>
      </c>
      <c r="B7218" s="1" t="s">
        <v>6558</v>
      </c>
      <c r="D7218" s="3" t="s">
        <v>20209</v>
      </c>
      <c r="E7218" s="3" t="s">
        <v>20210</v>
      </c>
      <c r="F7218" s="3" t="s">
        <v>20502</v>
      </c>
      <c r="G7218" s="3" t="s">
        <v>27157</v>
      </c>
      <c r="H7218" s="3" t="s">
        <v>20572</v>
      </c>
      <c r="I7218" s="6">
        <v>841382</v>
      </c>
      <c r="J7218" s="7" t="s">
        <v>20573</v>
      </c>
      <c r="K7218" s="8">
        <v>84138200</v>
      </c>
      <c r="L7218" s="3">
        <v>1.7</v>
      </c>
      <c r="N7218" s="9">
        <v>1.7000000000000001E-2</v>
      </c>
      <c r="O7218" s="9" t="b">
        <v>1</v>
      </c>
      <c r="P7218" s="10">
        <v>1.1022679830816022E-2</v>
      </c>
      <c r="Q7218" s="3" t="s">
        <v>25</v>
      </c>
      <c r="R7218" s="3" t="s">
        <v>20574</v>
      </c>
      <c r="S7218" s="14">
        <v>84138200</v>
      </c>
      <c r="T7218" s="21">
        <v>4.2556828333333332</v>
      </c>
      <c r="U7218" s="22">
        <v>1.1577000000000006</v>
      </c>
      <c r="V7218" s="22">
        <v>0.33862816666666712</v>
      </c>
      <c r="W7218" s="22">
        <v>2.759354666666666</v>
      </c>
      <c r="X7218" s="22">
        <f t="shared" si="116"/>
        <v>1.9680900000000012E-2</v>
      </c>
      <c r="Y7218" s="8" t="b">
        <v>0</v>
      </c>
      <c r="Z7218" s="8" t="b">
        <v>0</v>
      </c>
      <c r="AA7218" s="8" t="b">
        <v>0</v>
      </c>
      <c r="AB7218" s="8" t="b">
        <v>0</v>
      </c>
    </row>
    <row r="7219" spans="1:28" hidden="1" x14ac:dyDescent="0.2">
      <c r="A7219" s="1" t="s">
        <v>6290</v>
      </c>
      <c r="B7219" s="1" t="s">
        <v>6558</v>
      </c>
      <c r="D7219" s="3" t="s">
        <v>20209</v>
      </c>
      <c r="E7219" s="3" t="s">
        <v>20210</v>
      </c>
      <c r="F7219" s="3" t="s">
        <v>20502</v>
      </c>
      <c r="G7219" s="3" t="s">
        <v>27157</v>
      </c>
      <c r="H7219" s="3" t="s">
        <v>20575</v>
      </c>
      <c r="I7219" s="6">
        <v>841391</v>
      </c>
      <c r="J7219" s="7" t="s">
        <v>20576</v>
      </c>
      <c r="K7219" s="8">
        <v>84139100</v>
      </c>
      <c r="L7219" s="12">
        <v>1.2750000000000001</v>
      </c>
      <c r="N7219" s="9">
        <v>1.2750000000000001E-2</v>
      </c>
      <c r="O7219" s="9" t="b">
        <v>1</v>
      </c>
      <c r="P7219" s="10">
        <v>4.2854698659323884E-3</v>
      </c>
      <c r="Q7219" s="3" t="s">
        <v>29</v>
      </c>
      <c r="R7219" s="3" t="s">
        <v>20577</v>
      </c>
      <c r="S7219" s="14">
        <v>84139100</v>
      </c>
      <c r="T7219" s="21">
        <v>355.2008938333334</v>
      </c>
      <c r="U7219" s="22">
        <v>217.22537466666674</v>
      </c>
      <c r="V7219" s="22">
        <v>18.587070000000001</v>
      </c>
      <c r="W7219" s="22">
        <v>119.38844916666663</v>
      </c>
      <c r="X7219" s="22">
        <f t="shared" si="116"/>
        <v>2.7696235270000011</v>
      </c>
      <c r="Y7219" s="8" t="b">
        <v>0</v>
      </c>
      <c r="Z7219" s="8" t="b">
        <v>0</v>
      </c>
      <c r="AA7219" s="8" t="b">
        <v>0</v>
      </c>
      <c r="AB7219" s="8" t="b">
        <v>0</v>
      </c>
    </row>
    <row r="7220" spans="1:28" hidden="1" x14ac:dyDescent="0.2">
      <c r="A7220" s="1" t="s">
        <v>6290</v>
      </c>
      <c r="B7220" s="1" t="s">
        <v>6558</v>
      </c>
      <c r="D7220" s="3" t="s">
        <v>20209</v>
      </c>
      <c r="E7220" s="3" t="s">
        <v>20210</v>
      </c>
      <c r="F7220" s="3" t="s">
        <v>20502</v>
      </c>
      <c r="G7220" s="3" t="s">
        <v>27157</v>
      </c>
      <c r="H7220" s="3" t="s">
        <v>20578</v>
      </c>
      <c r="I7220" s="6">
        <v>841392</v>
      </c>
      <c r="J7220" s="7" t="s">
        <v>20579</v>
      </c>
      <c r="K7220" s="8">
        <v>84139200</v>
      </c>
      <c r="L7220" s="3">
        <v>1.7</v>
      </c>
      <c r="N7220" s="9">
        <v>1.7000000000000001E-2</v>
      </c>
      <c r="O7220" s="9" t="b">
        <v>1</v>
      </c>
      <c r="P7220" s="10">
        <v>1.4034301488063516E-2</v>
      </c>
      <c r="Q7220" s="3" t="s">
        <v>29</v>
      </c>
      <c r="R7220" s="3" t="s">
        <v>20580</v>
      </c>
      <c r="S7220" s="14">
        <v>84139200</v>
      </c>
      <c r="T7220" s="21">
        <v>4.4909373333333331</v>
      </c>
      <c r="U7220" s="22">
        <v>0.34981616666666704</v>
      </c>
      <c r="V7220" s="22">
        <v>0.43364066666666679</v>
      </c>
      <c r="W7220" s="22">
        <v>3.7074804999999995</v>
      </c>
      <c r="X7220" s="22">
        <f t="shared" si="116"/>
        <v>5.9468748333333403E-3</v>
      </c>
      <c r="Y7220" s="8" t="b">
        <v>0</v>
      </c>
      <c r="Z7220" s="8" t="b">
        <v>0</v>
      </c>
      <c r="AA7220" s="8" t="b">
        <v>0</v>
      </c>
      <c r="AB7220" s="8" t="b">
        <v>0</v>
      </c>
    </row>
    <row r="7221" spans="1:28" hidden="1" x14ac:dyDescent="0.2">
      <c r="A7221" s="1" t="s">
        <v>6290</v>
      </c>
      <c r="B7221" s="1" t="s">
        <v>6558</v>
      </c>
      <c r="D7221" s="3" t="s">
        <v>20209</v>
      </c>
      <c r="E7221" s="3" t="s">
        <v>20210</v>
      </c>
      <c r="F7221" s="3" t="s">
        <v>20581</v>
      </c>
      <c r="G7221" s="3" t="s">
        <v>27158</v>
      </c>
      <c r="H7221" s="3" t="s">
        <v>20582</v>
      </c>
      <c r="I7221" s="6">
        <v>841410</v>
      </c>
      <c r="J7221" s="7" t="s">
        <v>20583</v>
      </c>
      <c r="K7221" s="8">
        <v>84141015</v>
      </c>
      <c r="L7221" s="3">
        <v>0</v>
      </c>
      <c r="N7221" s="9">
        <v>0</v>
      </c>
      <c r="O7221" s="9" t="b">
        <v>1</v>
      </c>
      <c r="P7221" s="10">
        <v>0</v>
      </c>
      <c r="Q7221" s="3" t="s">
        <v>25</v>
      </c>
      <c r="R7221" s="3" t="s">
        <v>20584</v>
      </c>
      <c r="S7221" s="1" t="e">
        <v>#N/A</v>
      </c>
      <c r="T7221" s="21">
        <v>0</v>
      </c>
      <c r="U7221" s="23">
        <v>0</v>
      </c>
      <c r="V7221" s="23">
        <v>0</v>
      </c>
      <c r="W7221" s="23">
        <v>0</v>
      </c>
      <c r="X7221" s="22">
        <f t="shared" si="116"/>
        <v>0</v>
      </c>
      <c r="Y7221" s="8" t="b">
        <v>0</v>
      </c>
      <c r="Z7221" s="8" t="b">
        <v>0</v>
      </c>
      <c r="AA7221" s="8" t="b">
        <v>0</v>
      </c>
      <c r="AB7221" s="8" t="b">
        <v>0</v>
      </c>
    </row>
    <row r="7222" spans="1:28" hidden="1" x14ac:dyDescent="0.2">
      <c r="A7222" s="1" t="s">
        <v>6290</v>
      </c>
      <c r="B7222" s="1" t="s">
        <v>6558</v>
      </c>
      <c r="D7222" s="3" t="s">
        <v>20209</v>
      </c>
      <c r="E7222" s="3" t="s">
        <v>20210</v>
      </c>
      <c r="F7222" s="3" t="s">
        <v>20581</v>
      </c>
      <c r="G7222" s="3" t="s">
        <v>27158</v>
      </c>
      <c r="H7222" s="3" t="s">
        <v>20582</v>
      </c>
      <c r="I7222" s="6">
        <v>841410</v>
      </c>
      <c r="J7222" s="7" t="s">
        <v>20585</v>
      </c>
      <c r="K7222" s="8">
        <v>84141025</v>
      </c>
      <c r="L7222" s="12">
        <v>0.85000000000000009</v>
      </c>
      <c r="N7222" s="9">
        <v>8.5000000000000006E-3</v>
      </c>
      <c r="O7222" s="9" t="b">
        <v>1</v>
      </c>
      <c r="P7222" s="10">
        <v>1.4087421804635663E-3</v>
      </c>
      <c r="Q7222" s="3" t="s">
        <v>25</v>
      </c>
      <c r="R7222" s="3" t="s">
        <v>20586</v>
      </c>
      <c r="S7222" s="14">
        <v>84141025</v>
      </c>
      <c r="T7222" s="21">
        <v>33.037497666666667</v>
      </c>
      <c r="U7222" s="22">
        <v>25.43527416666667</v>
      </c>
      <c r="V7222" s="22">
        <v>2.1267744999999998</v>
      </c>
      <c r="W7222" s="22">
        <v>5.4754489999999985</v>
      </c>
      <c r="X7222" s="22">
        <f t="shared" si="116"/>
        <v>0.21619983041666671</v>
      </c>
      <c r="Y7222" s="8" t="b">
        <v>0</v>
      </c>
      <c r="Z7222" s="8" t="b">
        <v>0</v>
      </c>
      <c r="AA7222" s="8" t="b">
        <v>0</v>
      </c>
      <c r="AB7222" s="8" t="b">
        <v>0</v>
      </c>
    </row>
    <row r="7223" spans="1:28" hidden="1" x14ac:dyDescent="0.2">
      <c r="A7223" s="1" t="s">
        <v>6290</v>
      </c>
      <c r="B7223" s="1" t="s">
        <v>6558</v>
      </c>
      <c r="D7223" s="3" t="s">
        <v>20209</v>
      </c>
      <c r="E7223" s="3" t="s">
        <v>20210</v>
      </c>
      <c r="F7223" s="3" t="s">
        <v>20581</v>
      </c>
      <c r="G7223" s="3" t="s">
        <v>27158</v>
      </c>
      <c r="H7223" s="3" t="s">
        <v>20582</v>
      </c>
      <c r="I7223" s="6">
        <v>841410</v>
      </c>
      <c r="J7223" s="7" t="s">
        <v>20587</v>
      </c>
      <c r="K7223" s="8">
        <v>84141081</v>
      </c>
      <c r="L7223" s="12">
        <v>0.85000000000000009</v>
      </c>
      <c r="N7223" s="9">
        <v>8.5000000000000006E-3</v>
      </c>
      <c r="O7223" s="9" t="b">
        <v>1</v>
      </c>
      <c r="P7223" s="10">
        <v>4.4732267485373279E-3</v>
      </c>
      <c r="Q7223" s="3" t="s">
        <v>25</v>
      </c>
      <c r="R7223" s="3" t="s">
        <v>20588</v>
      </c>
      <c r="S7223" s="14">
        <v>84141081</v>
      </c>
      <c r="T7223" s="21">
        <v>1.6913398333333332</v>
      </c>
      <c r="U7223" s="22">
        <v>0.58128666666666651</v>
      </c>
      <c r="V7223" s="22">
        <v>0.21996533333333326</v>
      </c>
      <c r="W7223" s="22">
        <v>0.89008783333333341</v>
      </c>
      <c r="X7223" s="22">
        <f t="shared" si="116"/>
        <v>4.9409366666666654E-3</v>
      </c>
      <c r="Y7223" s="8" t="b">
        <v>0</v>
      </c>
      <c r="Z7223" s="8" t="b">
        <v>0</v>
      </c>
      <c r="AA7223" s="8" t="b">
        <v>0</v>
      </c>
      <c r="AB7223" s="8" t="b">
        <v>0</v>
      </c>
    </row>
    <row r="7224" spans="1:28" hidden="1" x14ac:dyDescent="0.2">
      <c r="A7224" s="1" t="s">
        <v>6290</v>
      </c>
      <c r="B7224" s="1" t="s">
        <v>6558</v>
      </c>
      <c r="D7224" s="3" t="s">
        <v>20209</v>
      </c>
      <c r="E7224" s="3" t="s">
        <v>20210</v>
      </c>
      <c r="F7224" s="3" t="s">
        <v>20581</v>
      </c>
      <c r="G7224" s="3" t="s">
        <v>27158</v>
      </c>
      <c r="H7224" s="3" t="s">
        <v>20582</v>
      </c>
      <c r="I7224" s="6">
        <v>841410</v>
      </c>
      <c r="J7224" s="7" t="s">
        <v>20589</v>
      </c>
      <c r="K7224" s="8">
        <v>84141089</v>
      </c>
      <c r="L7224" s="12">
        <v>0.85000000000000009</v>
      </c>
      <c r="N7224" s="9">
        <v>8.5000000000000006E-3</v>
      </c>
      <c r="O7224" s="9" t="b">
        <v>1</v>
      </c>
      <c r="P7224" s="10">
        <v>1.9452241631732518E-3</v>
      </c>
      <c r="Q7224" s="3" t="s">
        <v>25</v>
      </c>
      <c r="R7224" s="3" t="s">
        <v>20590</v>
      </c>
      <c r="S7224" s="14">
        <v>84141089</v>
      </c>
      <c r="T7224" s="21">
        <v>64.692179166666733</v>
      </c>
      <c r="U7224" s="22">
        <v>46.138940166666735</v>
      </c>
      <c r="V7224" s="22">
        <v>3.7484401666666676</v>
      </c>
      <c r="W7224" s="22">
        <v>14.804798833333335</v>
      </c>
      <c r="X7224" s="22">
        <f t="shared" si="116"/>
        <v>0.39218099141666729</v>
      </c>
      <c r="Y7224" s="8" t="b">
        <v>0</v>
      </c>
      <c r="Z7224" s="8" t="b">
        <v>0</v>
      </c>
      <c r="AA7224" s="8" t="b">
        <v>0</v>
      </c>
      <c r="AB7224" s="8" t="b">
        <v>0</v>
      </c>
    </row>
    <row r="7225" spans="1:28" hidden="1" x14ac:dyDescent="0.2">
      <c r="A7225" s="1" t="s">
        <v>6290</v>
      </c>
      <c r="B7225" s="1" t="s">
        <v>6558</v>
      </c>
      <c r="D7225" s="3" t="s">
        <v>20209</v>
      </c>
      <c r="E7225" s="3" t="s">
        <v>20210</v>
      </c>
      <c r="F7225" s="3" t="s">
        <v>20581</v>
      </c>
      <c r="G7225" s="3" t="s">
        <v>27158</v>
      </c>
      <c r="H7225" s="3" t="s">
        <v>20591</v>
      </c>
      <c r="I7225" s="6">
        <v>841420</v>
      </c>
      <c r="J7225" s="7" t="s">
        <v>20592</v>
      </c>
      <c r="K7225" s="8">
        <v>84142020</v>
      </c>
      <c r="L7225" s="3">
        <v>1.7</v>
      </c>
      <c r="N7225" s="9">
        <v>1.7000000000000001E-2</v>
      </c>
      <c r="O7225" s="9" t="b">
        <v>1</v>
      </c>
      <c r="P7225" s="10">
        <v>1.4303601695111518E-2</v>
      </c>
      <c r="Q7225" s="3" t="s">
        <v>25</v>
      </c>
      <c r="R7225" s="3" t="s">
        <v>20593</v>
      </c>
      <c r="S7225" s="14">
        <v>84142020</v>
      </c>
      <c r="T7225" s="21">
        <v>5.2176311666666688</v>
      </c>
      <c r="U7225" s="22">
        <v>0.70773783333333229</v>
      </c>
      <c r="V7225" s="22">
        <v>0.11983933333333337</v>
      </c>
      <c r="W7225" s="22">
        <v>4.3900540000000028</v>
      </c>
      <c r="X7225" s="22">
        <f t="shared" si="116"/>
        <v>1.203154316666665E-2</v>
      </c>
      <c r="Y7225" s="8" t="b">
        <v>0</v>
      </c>
      <c r="Z7225" s="8" t="b">
        <v>0</v>
      </c>
      <c r="AA7225" s="8" t="b">
        <v>0</v>
      </c>
      <c r="AB7225" s="8" t="b">
        <v>0</v>
      </c>
    </row>
    <row r="7226" spans="1:28" hidden="1" x14ac:dyDescent="0.2">
      <c r="A7226" s="1" t="s">
        <v>6290</v>
      </c>
      <c r="B7226" s="1" t="s">
        <v>6558</v>
      </c>
      <c r="D7226" s="3" t="s">
        <v>20209</v>
      </c>
      <c r="E7226" s="3" t="s">
        <v>20210</v>
      </c>
      <c r="F7226" s="3" t="s">
        <v>20581</v>
      </c>
      <c r="G7226" s="3" t="s">
        <v>27158</v>
      </c>
      <c r="H7226" s="3" t="s">
        <v>20591</v>
      </c>
      <c r="I7226" s="6">
        <v>841420</v>
      </c>
      <c r="J7226" s="7" t="s">
        <v>20594</v>
      </c>
      <c r="K7226" s="8">
        <v>84142080</v>
      </c>
      <c r="L7226" s="12">
        <v>1.0999999999999999</v>
      </c>
      <c r="N7226" s="9">
        <v>1.0999999999999999E-2</v>
      </c>
      <c r="O7226" s="9" t="b">
        <v>1</v>
      </c>
      <c r="P7226" s="10">
        <v>9.3603862304245094E-3</v>
      </c>
      <c r="Q7226" s="3" t="s">
        <v>25</v>
      </c>
      <c r="R7226" s="3" t="s">
        <v>20595</v>
      </c>
      <c r="S7226" s="14">
        <v>84142080</v>
      </c>
      <c r="T7226" s="21">
        <v>6.6882526666666688</v>
      </c>
      <c r="U7226" s="22">
        <v>0.87047349999999979</v>
      </c>
      <c r="V7226" s="22">
        <v>0.1264493333333333</v>
      </c>
      <c r="W7226" s="22">
        <v>5.6913298333333362</v>
      </c>
      <c r="X7226" s="22">
        <f t="shared" si="116"/>
        <v>9.575208499999998E-3</v>
      </c>
      <c r="Y7226" s="8" t="b">
        <v>0</v>
      </c>
      <c r="Z7226" s="8" t="b">
        <v>0</v>
      </c>
      <c r="AA7226" s="8" t="b">
        <v>0</v>
      </c>
      <c r="AB7226" s="8" t="b">
        <v>0</v>
      </c>
    </row>
    <row r="7227" spans="1:28" hidden="1" x14ac:dyDescent="0.2">
      <c r="A7227" s="1" t="s">
        <v>6290</v>
      </c>
      <c r="B7227" s="1" t="s">
        <v>6558</v>
      </c>
      <c r="D7227" s="3" t="s">
        <v>20209</v>
      </c>
      <c r="E7227" s="3" t="s">
        <v>20210</v>
      </c>
      <c r="F7227" s="3" t="s">
        <v>20581</v>
      </c>
      <c r="G7227" s="3" t="s">
        <v>27158</v>
      </c>
      <c r="H7227" s="3" t="s">
        <v>20596</v>
      </c>
      <c r="I7227" s="6">
        <v>841430</v>
      </c>
      <c r="J7227" s="7" t="s">
        <v>20597</v>
      </c>
      <c r="K7227" s="8">
        <v>84143020</v>
      </c>
      <c r="L7227" s="12">
        <v>1.0999999999999999</v>
      </c>
      <c r="N7227" s="9">
        <v>1.0999999999999999E-2</v>
      </c>
      <c r="O7227" s="9" t="b">
        <v>1</v>
      </c>
      <c r="P7227" s="10">
        <v>3.7437654728299775E-3</v>
      </c>
      <c r="Q7227" s="3" t="s">
        <v>25</v>
      </c>
      <c r="R7227" s="3" t="s">
        <v>20598</v>
      </c>
      <c r="S7227" s="14">
        <v>84143020</v>
      </c>
      <c r="T7227" s="21">
        <v>9.3365273333333363</v>
      </c>
      <c r="U7227" s="22">
        <v>5.9177473333333355</v>
      </c>
      <c r="V7227" s="22">
        <v>0.24116466666666664</v>
      </c>
      <c r="W7227" s="22">
        <v>3.1776153333333355</v>
      </c>
      <c r="X7227" s="22">
        <f t="shared" si="116"/>
        <v>6.5095220666666689E-2</v>
      </c>
      <c r="Y7227" s="8" t="b">
        <v>0</v>
      </c>
      <c r="Z7227" s="8" t="b">
        <v>0</v>
      </c>
      <c r="AA7227" s="8" t="b">
        <v>0</v>
      </c>
      <c r="AB7227" s="8" t="b">
        <v>0</v>
      </c>
    </row>
    <row r="7228" spans="1:28" hidden="1" x14ac:dyDescent="0.2">
      <c r="A7228" s="1" t="s">
        <v>6290</v>
      </c>
      <c r="B7228" s="1" t="s">
        <v>6558</v>
      </c>
      <c r="D7228" s="3" t="s">
        <v>20209</v>
      </c>
      <c r="E7228" s="3" t="s">
        <v>20210</v>
      </c>
      <c r="F7228" s="3" t="s">
        <v>20581</v>
      </c>
      <c r="G7228" s="3" t="s">
        <v>27158</v>
      </c>
      <c r="H7228" s="3" t="s">
        <v>20596</v>
      </c>
      <c r="I7228" s="6">
        <v>841430</v>
      </c>
      <c r="J7228" s="7" t="s">
        <v>20599</v>
      </c>
      <c r="K7228" s="8">
        <v>84143081</v>
      </c>
      <c r="L7228" s="12">
        <v>1.6500000000000001</v>
      </c>
      <c r="N7228" s="9">
        <v>1.6500000000000001E-2</v>
      </c>
      <c r="O7228" s="9" t="b">
        <v>1</v>
      </c>
      <c r="P7228" s="10">
        <v>1.412569943969698E-3</v>
      </c>
      <c r="Q7228" s="3" t="s">
        <v>25</v>
      </c>
      <c r="R7228" s="3" t="s">
        <v>20600</v>
      </c>
      <c r="S7228" s="14">
        <v>84143081</v>
      </c>
      <c r="T7228" s="21">
        <v>30.615040999999994</v>
      </c>
      <c r="U7228" s="22">
        <v>27.93133666666666</v>
      </c>
      <c r="V7228" s="22">
        <v>6.2741500000000006E-2</v>
      </c>
      <c r="W7228" s="22">
        <v>2.620962833333333</v>
      </c>
      <c r="X7228" s="22">
        <f t="shared" si="116"/>
        <v>0.46086705499999991</v>
      </c>
      <c r="Y7228" s="8" t="b">
        <v>0</v>
      </c>
      <c r="Z7228" s="8" t="b">
        <v>0</v>
      </c>
      <c r="AA7228" s="8" t="b">
        <v>0</v>
      </c>
      <c r="AB7228" s="8" t="b">
        <v>0</v>
      </c>
    </row>
    <row r="7229" spans="1:28" hidden="1" x14ac:dyDescent="0.2">
      <c r="A7229" s="1" t="s">
        <v>6290</v>
      </c>
      <c r="B7229" s="1" t="s">
        <v>6558</v>
      </c>
      <c r="D7229" s="3" t="s">
        <v>20209</v>
      </c>
      <c r="E7229" s="3" t="s">
        <v>20210</v>
      </c>
      <c r="F7229" s="3" t="s">
        <v>20581</v>
      </c>
      <c r="G7229" s="3" t="s">
        <v>27158</v>
      </c>
      <c r="H7229" s="3" t="s">
        <v>20596</v>
      </c>
      <c r="I7229" s="6">
        <v>841430</v>
      </c>
      <c r="J7229" s="7" t="s">
        <v>20601</v>
      </c>
      <c r="K7229" s="8">
        <v>84143089</v>
      </c>
      <c r="L7229" s="12">
        <v>1.4666666666666666</v>
      </c>
      <c r="N7229" s="9">
        <v>1.4666666666666666E-2</v>
      </c>
      <c r="O7229" s="9" t="b">
        <v>1</v>
      </c>
      <c r="P7229" s="10">
        <v>5.7476047203654564E-3</v>
      </c>
      <c r="Q7229" s="3" t="s">
        <v>25</v>
      </c>
      <c r="R7229" s="3" t="s">
        <v>20602</v>
      </c>
      <c r="S7229" s="14">
        <v>84143089</v>
      </c>
      <c r="T7229" s="21">
        <v>71.742557166666643</v>
      </c>
      <c r="U7229" s="22">
        <v>43.446496666666668</v>
      </c>
      <c r="V7229" s="22">
        <v>0.18143366666666669</v>
      </c>
      <c r="W7229" s="22">
        <v>28.114626833333308</v>
      </c>
      <c r="X7229" s="22">
        <f t="shared" si="116"/>
        <v>0.63721528444444442</v>
      </c>
      <c r="Y7229" s="8" t="b">
        <v>0</v>
      </c>
      <c r="Z7229" s="8" t="b">
        <v>0</v>
      </c>
      <c r="AA7229" s="8" t="b">
        <v>0</v>
      </c>
      <c r="AB7229" s="8" t="b">
        <v>0</v>
      </c>
    </row>
    <row r="7230" spans="1:28" hidden="1" x14ac:dyDescent="0.2">
      <c r="A7230" s="1" t="s">
        <v>6290</v>
      </c>
      <c r="B7230" s="1" t="s">
        <v>6558</v>
      </c>
      <c r="D7230" s="3" t="s">
        <v>20209</v>
      </c>
      <c r="E7230" s="3" t="s">
        <v>20210</v>
      </c>
      <c r="F7230" s="3" t="s">
        <v>20581</v>
      </c>
      <c r="G7230" s="3" t="s">
        <v>27158</v>
      </c>
      <c r="H7230" s="3" t="s">
        <v>20603</v>
      </c>
      <c r="I7230" s="6">
        <v>841440</v>
      </c>
      <c r="J7230" s="7" t="s">
        <v>20604</v>
      </c>
      <c r="K7230" s="8">
        <v>84144010</v>
      </c>
      <c r="L7230" s="3">
        <v>2.2000000000000002</v>
      </c>
      <c r="N7230" s="9">
        <v>2.1999999999999999E-2</v>
      </c>
      <c r="O7230" s="9" t="b">
        <v>1</v>
      </c>
      <c r="P7230" s="10">
        <v>2.0484215090743026E-3</v>
      </c>
      <c r="Q7230" s="3" t="s">
        <v>25</v>
      </c>
      <c r="R7230" s="3" t="s">
        <v>20605</v>
      </c>
      <c r="S7230" s="14">
        <v>84144010</v>
      </c>
      <c r="T7230" s="21">
        <v>13.481832333333303</v>
      </c>
      <c r="U7230" s="22">
        <v>11.985218999999969</v>
      </c>
      <c r="V7230" s="22">
        <v>0.24131900000000001</v>
      </c>
      <c r="W7230" s="22">
        <v>1.2552943333333333</v>
      </c>
      <c r="X7230" s="22">
        <f t="shared" si="116"/>
        <v>0.26367481799999931</v>
      </c>
      <c r="Y7230" s="8" t="b">
        <v>0</v>
      </c>
      <c r="Z7230" s="8" t="b">
        <v>0</v>
      </c>
      <c r="AA7230" s="8" t="b">
        <v>0</v>
      </c>
      <c r="AB7230" s="8" t="b">
        <v>0</v>
      </c>
    </row>
    <row r="7231" spans="1:28" hidden="1" x14ac:dyDescent="0.2">
      <c r="A7231" s="1" t="s">
        <v>6290</v>
      </c>
      <c r="B7231" s="1" t="s">
        <v>6558</v>
      </c>
      <c r="D7231" s="3" t="s">
        <v>20209</v>
      </c>
      <c r="E7231" s="3" t="s">
        <v>20210</v>
      </c>
      <c r="F7231" s="3" t="s">
        <v>20581</v>
      </c>
      <c r="G7231" s="3" t="s">
        <v>27158</v>
      </c>
      <c r="H7231" s="3" t="s">
        <v>20603</v>
      </c>
      <c r="I7231" s="6">
        <v>841440</v>
      </c>
      <c r="J7231" s="7" t="s">
        <v>20606</v>
      </c>
      <c r="K7231" s="8">
        <v>84144090</v>
      </c>
      <c r="L7231" s="3">
        <v>2.2000000000000002</v>
      </c>
      <c r="N7231" s="9">
        <v>2.1999999999999999E-2</v>
      </c>
      <c r="O7231" s="9" t="b">
        <v>1</v>
      </c>
      <c r="P7231" s="10">
        <v>2.502569816068619E-3</v>
      </c>
      <c r="Q7231" s="3" t="s">
        <v>25</v>
      </c>
      <c r="R7231" s="3" t="s">
        <v>20607</v>
      </c>
      <c r="S7231" s="14">
        <v>84144090</v>
      </c>
      <c r="T7231" s="21">
        <v>13.735937666666661</v>
      </c>
      <c r="U7231" s="22">
        <v>11.915212666666662</v>
      </c>
      <c r="V7231" s="22">
        <v>0.25821850000000002</v>
      </c>
      <c r="W7231" s="22">
        <v>1.5625065</v>
      </c>
      <c r="X7231" s="22">
        <f t="shared" si="116"/>
        <v>0.26213467866666657</v>
      </c>
      <c r="Y7231" s="8" t="b">
        <v>0</v>
      </c>
      <c r="Z7231" s="8" t="b">
        <v>0</v>
      </c>
      <c r="AA7231" s="8" t="b">
        <v>0</v>
      </c>
      <c r="AB7231" s="8" t="b">
        <v>0</v>
      </c>
    </row>
    <row r="7232" spans="1:28" hidden="1" x14ac:dyDescent="0.2">
      <c r="A7232" s="1" t="s">
        <v>6290</v>
      </c>
      <c r="B7232" s="1" t="s">
        <v>6558</v>
      </c>
      <c r="D7232" s="3" t="s">
        <v>20209</v>
      </c>
      <c r="E7232" s="3" t="s">
        <v>20210</v>
      </c>
      <c r="F7232" s="3" t="s">
        <v>20581</v>
      </c>
      <c r="G7232" s="3" t="s">
        <v>27158</v>
      </c>
      <c r="H7232" s="3" t="s">
        <v>20608</v>
      </c>
      <c r="I7232" s="6">
        <v>841451</v>
      </c>
      <c r="J7232" s="7" t="s">
        <v>20609</v>
      </c>
      <c r="K7232" s="8">
        <v>84145100</v>
      </c>
      <c r="L7232" s="12">
        <v>1.6</v>
      </c>
      <c r="N7232" s="9">
        <v>1.6E-2</v>
      </c>
      <c r="O7232" s="9" t="b">
        <v>1</v>
      </c>
      <c r="P7232" s="10">
        <v>1.162963473473813E-2</v>
      </c>
      <c r="Q7232" s="3" t="s">
        <v>25</v>
      </c>
      <c r="R7232" s="3" t="s">
        <v>20610</v>
      </c>
      <c r="S7232" s="14">
        <v>84145100</v>
      </c>
      <c r="T7232" s="21">
        <v>41.89461266666666</v>
      </c>
      <c r="U7232" s="22">
        <v>10.187574999999997</v>
      </c>
      <c r="V7232" s="22">
        <v>1.2558475000000004</v>
      </c>
      <c r="W7232" s="22">
        <v>30.451190166666663</v>
      </c>
      <c r="X7232" s="22">
        <f t="shared" si="116"/>
        <v>0.16300119999999996</v>
      </c>
      <c r="Y7232" s="8" t="b">
        <v>0</v>
      </c>
      <c r="Z7232" s="8" t="b">
        <v>0</v>
      </c>
      <c r="AA7232" s="8" t="b">
        <v>0</v>
      </c>
      <c r="AB7232" s="8" t="b">
        <v>0</v>
      </c>
    </row>
    <row r="7233" spans="1:28" hidden="1" x14ac:dyDescent="0.2">
      <c r="A7233" s="1" t="s">
        <v>6290</v>
      </c>
      <c r="B7233" s="1" t="s">
        <v>6558</v>
      </c>
      <c r="D7233" s="3" t="s">
        <v>20209</v>
      </c>
      <c r="E7233" s="3" t="s">
        <v>20210</v>
      </c>
      <c r="F7233" s="3" t="s">
        <v>20581</v>
      </c>
      <c r="G7233" s="3" t="s">
        <v>27158</v>
      </c>
      <c r="H7233" s="3" t="s">
        <v>20611</v>
      </c>
      <c r="I7233" s="6">
        <v>841459</v>
      </c>
      <c r="J7233" s="7" t="s">
        <v>20612</v>
      </c>
      <c r="K7233" s="8">
        <v>84145915</v>
      </c>
      <c r="L7233" s="3">
        <v>0</v>
      </c>
      <c r="N7233" s="9">
        <v>0</v>
      </c>
      <c r="O7233" s="9" t="b">
        <v>1</v>
      </c>
      <c r="P7233" s="10">
        <v>0</v>
      </c>
      <c r="Q7233" s="3" t="s">
        <v>25</v>
      </c>
      <c r="R7233" s="3" t="s">
        <v>20613</v>
      </c>
      <c r="S7233" s="14">
        <v>84145920</v>
      </c>
      <c r="T7233" s="21">
        <v>39.011772083333341</v>
      </c>
      <c r="U7233" s="22">
        <v>25.051233000000018</v>
      </c>
      <c r="V7233" s="22">
        <v>1.8643236666666667</v>
      </c>
      <c r="W7233" s="22">
        <v>12.096215416666654</v>
      </c>
      <c r="X7233" s="22">
        <f t="shared" si="116"/>
        <v>0</v>
      </c>
      <c r="Y7233" s="8" t="b">
        <v>0</v>
      </c>
      <c r="Z7233" s="8" t="b">
        <v>0</v>
      </c>
      <c r="AA7233" s="8" t="b">
        <v>0</v>
      </c>
      <c r="AB7233" s="8" t="b">
        <v>0</v>
      </c>
    </row>
    <row r="7234" spans="1:28" hidden="1" x14ac:dyDescent="0.2">
      <c r="A7234" s="1" t="s">
        <v>6290</v>
      </c>
      <c r="B7234" s="1" t="s">
        <v>6558</v>
      </c>
      <c r="D7234" s="3" t="s">
        <v>20209</v>
      </c>
      <c r="E7234" s="3" t="s">
        <v>20210</v>
      </c>
      <c r="F7234" s="3" t="s">
        <v>20581</v>
      </c>
      <c r="G7234" s="3" t="s">
        <v>27158</v>
      </c>
      <c r="H7234" s="3" t="s">
        <v>20611</v>
      </c>
      <c r="I7234" s="6">
        <v>841459</v>
      </c>
      <c r="J7234" s="7" t="s">
        <v>20614</v>
      </c>
      <c r="K7234" s="8">
        <v>84145925</v>
      </c>
      <c r="L7234" s="12">
        <v>1.7250000000000001</v>
      </c>
      <c r="N7234" s="9">
        <v>1.7250000000000001E-2</v>
      </c>
      <c r="O7234" s="9" t="b">
        <v>1</v>
      </c>
      <c r="P7234" s="10">
        <v>5.3486346503763072E-3</v>
      </c>
      <c r="Q7234" s="3" t="s">
        <v>25</v>
      </c>
      <c r="R7234" s="3" t="s">
        <v>20615</v>
      </c>
      <c r="S7234" s="14">
        <v>84145920</v>
      </c>
      <c r="T7234" s="21">
        <v>39.011772083333341</v>
      </c>
      <c r="U7234" s="22">
        <v>25.051233000000018</v>
      </c>
      <c r="V7234" s="22">
        <v>1.8643236666666667</v>
      </c>
      <c r="W7234" s="22">
        <v>12.096215416666654</v>
      </c>
      <c r="X7234" s="22">
        <f t="shared" si="116"/>
        <v>0.43213376925000035</v>
      </c>
      <c r="Y7234" s="8" t="b">
        <v>0</v>
      </c>
      <c r="Z7234" s="8" t="b">
        <v>0</v>
      </c>
      <c r="AA7234" s="8" t="b">
        <v>0</v>
      </c>
      <c r="AB7234" s="8" t="b">
        <v>0</v>
      </c>
    </row>
    <row r="7235" spans="1:28" hidden="1" x14ac:dyDescent="0.2">
      <c r="A7235" s="1" t="s">
        <v>6290</v>
      </c>
      <c r="B7235" s="1" t="s">
        <v>6558</v>
      </c>
      <c r="D7235" s="3" t="s">
        <v>20209</v>
      </c>
      <c r="E7235" s="3" t="s">
        <v>20210</v>
      </c>
      <c r="F7235" s="3" t="s">
        <v>20581</v>
      </c>
      <c r="G7235" s="3" t="s">
        <v>27158</v>
      </c>
      <c r="H7235" s="3" t="s">
        <v>20611</v>
      </c>
      <c r="I7235" s="6">
        <v>841459</v>
      </c>
      <c r="J7235" s="7" t="s">
        <v>20616</v>
      </c>
      <c r="K7235" s="8">
        <v>84145935</v>
      </c>
      <c r="L7235" s="12">
        <v>1.1499999999999999</v>
      </c>
      <c r="N7235" s="9">
        <v>1.15E-2</v>
      </c>
      <c r="O7235" s="9" t="b">
        <v>1</v>
      </c>
      <c r="P7235" s="10">
        <v>8.5115021774031391E-4</v>
      </c>
      <c r="Q7235" s="3" t="s">
        <v>25</v>
      </c>
      <c r="R7235" s="3" t="s">
        <v>20617</v>
      </c>
      <c r="S7235" s="14">
        <v>84145940</v>
      </c>
      <c r="T7235" s="21">
        <v>48.174052666666618</v>
      </c>
      <c r="U7235" s="22">
        <v>44.084116333333284</v>
      </c>
      <c r="V7235" s="22">
        <v>0.524427166666666</v>
      </c>
      <c r="W7235" s="22">
        <v>3.5655091666666636</v>
      </c>
      <c r="X7235" s="22">
        <f t="shared" si="116"/>
        <v>0.50696733783333281</v>
      </c>
      <c r="Y7235" s="8" t="b">
        <v>0</v>
      </c>
      <c r="Z7235" s="8" t="b">
        <v>0</v>
      </c>
      <c r="AA7235" s="8" t="b">
        <v>0</v>
      </c>
      <c r="AB7235" s="8" t="b">
        <v>0</v>
      </c>
    </row>
    <row r="7236" spans="1:28" hidden="1" x14ac:dyDescent="0.2">
      <c r="A7236" s="1" t="s">
        <v>6290</v>
      </c>
      <c r="B7236" s="1" t="s">
        <v>6558</v>
      </c>
      <c r="D7236" s="3" t="s">
        <v>20209</v>
      </c>
      <c r="E7236" s="3" t="s">
        <v>20210</v>
      </c>
      <c r="F7236" s="3" t="s">
        <v>20581</v>
      </c>
      <c r="G7236" s="3" t="s">
        <v>27158</v>
      </c>
      <c r="H7236" s="3" t="s">
        <v>20611</v>
      </c>
      <c r="I7236" s="6">
        <v>841459</v>
      </c>
      <c r="J7236" s="7" t="s">
        <v>20618</v>
      </c>
      <c r="K7236" s="8">
        <v>84145995</v>
      </c>
      <c r="L7236" s="12">
        <v>1.1499999999999999</v>
      </c>
      <c r="N7236" s="9">
        <v>1.15E-2</v>
      </c>
      <c r="O7236" s="9" t="b">
        <v>1</v>
      </c>
      <c r="P7236" s="10">
        <v>2.6091981183108295E-3</v>
      </c>
      <c r="Q7236" s="3" t="s">
        <v>25</v>
      </c>
      <c r="R7236" s="3" t="s">
        <v>20619</v>
      </c>
      <c r="S7236" s="14">
        <v>84145980</v>
      </c>
      <c r="T7236" s="21">
        <v>85.213046500000033</v>
      </c>
      <c r="U7236" s="22">
        <v>63.095160000000028</v>
      </c>
      <c r="V7236" s="22">
        <v>2.7841716666666687</v>
      </c>
      <c r="W7236" s="22">
        <v>19.333714833333335</v>
      </c>
      <c r="X7236" s="22">
        <f t="shared" si="116"/>
        <v>0.72559434000000034</v>
      </c>
      <c r="Y7236" s="8" t="b">
        <v>0</v>
      </c>
      <c r="Z7236" s="8" t="b">
        <v>0</v>
      </c>
      <c r="AA7236" s="8" t="b">
        <v>0</v>
      </c>
      <c r="AB7236" s="8" t="b">
        <v>0</v>
      </c>
    </row>
    <row r="7237" spans="1:28" hidden="1" x14ac:dyDescent="0.2">
      <c r="A7237" s="1" t="s">
        <v>6290</v>
      </c>
      <c r="B7237" s="1" t="s">
        <v>6558</v>
      </c>
      <c r="D7237" s="3" t="s">
        <v>20209</v>
      </c>
      <c r="E7237" s="3" t="s">
        <v>20210</v>
      </c>
      <c r="F7237" s="3" t="s">
        <v>20581</v>
      </c>
      <c r="G7237" s="3" t="s">
        <v>27158</v>
      </c>
      <c r="H7237" s="3" t="s">
        <v>20620</v>
      </c>
      <c r="I7237" s="6">
        <v>841460</v>
      </c>
      <c r="J7237" s="7" t="s">
        <v>20621</v>
      </c>
      <c r="K7237" s="8">
        <v>84146000</v>
      </c>
      <c r="L7237" s="3">
        <v>2.7</v>
      </c>
      <c r="N7237" s="9">
        <v>2.7E-2</v>
      </c>
      <c r="O7237" s="9" t="b">
        <v>1</v>
      </c>
      <c r="P7237" s="10">
        <v>8.5845551007777635E-3</v>
      </c>
      <c r="Q7237" s="3" t="s">
        <v>25</v>
      </c>
      <c r="R7237" s="3" t="s">
        <v>20622</v>
      </c>
      <c r="S7237" s="14">
        <v>84146000</v>
      </c>
      <c r="T7237" s="21">
        <v>79.522271333333322</v>
      </c>
      <c r="U7237" s="22">
        <v>52.369339499999995</v>
      </c>
      <c r="V7237" s="22">
        <v>1.8691051666666667</v>
      </c>
      <c r="W7237" s="22">
        <v>25.283826666666666</v>
      </c>
      <c r="X7237" s="22">
        <f t="shared" si="116"/>
        <v>1.4139721664999998</v>
      </c>
      <c r="Y7237" s="8" t="b">
        <v>0</v>
      </c>
      <c r="Z7237" s="8" t="b">
        <v>0</v>
      </c>
      <c r="AA7237" s="8" t="b">
        <v>0</v>
      </c>
      <c r="AB7237" s="8" t="b">
        <v>0</v>
      </c>
    </row>
    <row r="7238" spans="1:28" hidden="1" x14ac:dyDescent="0.2">
      <c r="A7238" s="1" t="s">
        <v>6290</v>
      </c>
      <c r="B7238" s="1" t="s">
        <v>6558</v>
      </c>
      <c r="D7238" s="3" t="s">
        <v>20209</v>
      </c>
      <c r="E7238" s="3" t="s">
        <v>20210</v>
      </c>
      <c r="F7238" s="3" t="s">
        <v>20581</v>
      </c>
      <c r="G7238" s="3" t="s">
        <v>27158</v>
      </c>
      <c r="H7238" s="3" t="s">
        <v>20623</v>
      </c>
      <c r="I7238" s="6">
        <v>841480</v>
      </c>
      <c r="J7238" s="7" t="s">
        <v>20624</v>
      </c>
      <c r="K7238" s="8">
        <v>84148011</v>
      </c>
      <c r="L7238" s="12">
        <v>1.0999999999999999</v>
      </c>
      <c r="N7238" s="9">
        <v>1.0999999999999999E-2</v>
      </c>
      <c r="O7238" s="9" t="b">
        <v>1</v>
      </c>
      <c r="P7238" s="10">
        <v>4.3642058696200386E-3</v>
      </c>
      <c r="Q7238" s="3" t="s">
        <v>25</v>
      </c>
      <c r="R7238" s="3" t="s">
        <v>20625</v>
      </c>
      <c r="S7238" s="14">
        <v>84148011</v>
      </c>
      <c r="T7238" s="21">
        <v>170.48930933333332</v>
      </c>
      <c r="U7238" s="22">
        <v>98.993525500000018</v>
      </c>
      <c r="V7238" s="22">
        <v>3.8548343333333364</v>
      </c>
      <c r="W7238" s="22">
        <v>67.640949499999977</v>
      </c>
      <c r="X7238" s="22">
        <f t="shared" si="116"/>
        <v>1.0889287805000001</v>
      </c>
      <c r="Y7238" s="8" t="b">
        <v>0</v>
      </c>
      <c r="Z7238" s="8" t="b">
        <v>0</v>
      </c>
      <c r="AA7238" s="8" t="b">
        <v>0</v>
      </c>
      <c r="AB7238" s="8" t="b">
        <v>0</v>
      </c>
    </row>
    <row r="7239" spans="1:28" hidden="1" x14ac:dyDescent="0.2">
      <c r="A7239" s="1" t="s">
        <v>6290</v>
      </c>
      <c r="B7239" s="1" t="s">
        <v>6558</v>
      </c>
      <c r="D7239" s="3" t="s">
        <v>20209</v>
      </c>
      <c r="E7239" s="3" t="s">
        <v>20210</v>
      </c>
      <c r="F7239" s="3" t="s">
        <v>20581</v>
      </c>
      <c r="G7239" s="3" t="s">
        <v>27158</v>
      </c>
      <c r="H7239" s="3" t="s">
        <v>20623</v>
      </c>
      <c r="I7239" s="6">
        <v>841480</v>
      </c>
      <c r="J7239" s="7" t="s">
        <v>20626</v>
      </c>
      <c r="K7239" s="8">
        <v>84148019</v>
      </c>
      <c r="L7239" s="12">
        <v>1.0999999999999999</v>
      </c>
      <c r="N7239" s="9">
        <v>1.0999999999999999E-2</v>
      </c>
      <c r="O7239" s="9" t="b">
        <v>1</v>
      </c>
      <c r="P7239" s="10">
        <v>4.0685551992379918E-4</v>
      </c>
      <c r="Q7239" s="3" t="s">
        <v>25</v>
      </c>
      <c r="R7239" s="3" t="s">
        <v>20627</v>
      </c>
      <c r="S7239" s="14">
        <v>84148019</v>
      </c>
      <c r="T7239" s="21">
        <v>198.20043533333339</v>
      </c>
      <c r="U7239" s="22">
        <v>189.08660783333337</v>
      </c>
      <c r="V7239" s="22">
        <v>1.7830146666666662</v>
      </c>
      <c r="W7239" s="22">
        <v>7.3308128333333338</v>
      </c>
      <c r="X7239" s="22">
        <f t="shared" si="116"/>
        <v>2.0799526861666671</v>
      </c>
      <c r="Y7239" s="8" t="b">
        <v>0</v>
      </c>
      <c r="Z7239" s="8" t="b">
        <v>0</v>
      </c>
      <c r="AA7239" s="8" t="b">
        <v>0</v>
      </c>
      <c r="AB7239" s="8" t="b">
        <v>0</v>
      </c>
    </row>
    <row r="7240" spans="1:28" hidden="1" x14ac:dyDescent="0.2">
      <c r="A7240" s="1" t="s">
        <v>6290</v>
      </c>
      <c r="B7240" s="1" t="s">
        <v>6558</v>
      </c>
      <c r="D7240" s="3" t="s">
        <v>20209</v>
      </c>
      <c r="E7240" s="3" t="s">
        <v>20210</v>
      </c>
      <c r="F7240" s="3" t="s">
        <v>20581</v>
      </c>
      <c r="G7240" s="3" t="s">
        <v>27158</v>
      </c>
      <c r="H7240" s="3" t="s">
        <v>20623</v>
      </c>
      <c r="I7240" s="6">
        <v>841480</v>
      </c>
      <c r="J7240" s="7" t="s">
        <v>20628</v>
      </c>
      <c r="K7240" s="8">
        <v>84148022</v>
      </c>
      <c r="L7240" s="12">
        <v>1.0999999999999999</v>
      </c>
      <c r="N7240" s="9">
        <v>1.0999999999999999E-2</v>
      </c>
      <c r="O7240" s="9" t="b">
        <v>1</v>
      </c>
      <c r="P7240" s="10">
        <v>4.772082479382391E-3</v>
      </c>
      <c r="Q7240" s="3" t="s">
        <v>25</v>
      </c>
      <c r="R7240" s="3" t="s">
        <v>20629</v>
      </c>
      <c r="S7240" s="14">
        <v>84148022</v>
      </c>
      <c r="T7240" s="21">
        <v>28.956012166666653</v>
      </c>
      <c r="U7240" s="22">
        <v>13.072598499999993</v>
      </c>
      <c r="V7240" s="22">
        <v>3.3215520000000005</v>
      </c>
      <c r="W7240" s="22">
        <v>12.56186166666666</v>
      </c>
      <c r="X7240" s="22">
        <f t="shared" ref="X7240:X7303" si="117">U7240*N7240</f>
        <v>0.14379858349999991</v>
      </c>
      <c r="Y7240" s="8" t="b">
        <v>0</v>
      </c>
      <c r="Z7240" s="8" t="b">
        <v>0</v>
      </c>
      <c r="AA7240" s="8" t="b">
        <v>0</v>
      </c>
      <c r="AB7240" s="8" t="b">
        <v>0</v>
      </c>
    </row>
    <row r="7241" spans="1:28" hidden="1" x14ac:dyDescent="0.2">
      <c r="A7241" s="1" t="s">
        <v>6290</v>
      </c>
      <c r="B7241" s="1" t="s">
        <v>6558</v>
      </c>
      <c r="D7241" s="3" t="s">
        <v>20209</v>
      </c>
      <c r="E7241" s="3" t="s">
        <v>20210</v>
      </c>
      <c r="F7241" s="3" t="s">
        <v>20581</v>
      </c>
      <c r="G7241" s="3" t="s">
        <v>27158</v>
      </c>
      <c r="H7241" s="3" t="s">
        <v>20623</v>
      </c>
      <c r="I7241" s="6">
        <v>841480</v>
      </c>
      <c r="J7241" s="7" t="s">
        <v>20630</v>
      </c>
      <c r="K7241" s="8">
        <v>84148028</v>
      </c>
      <c r="L7241" s="12">
        <v>1.0999999999999999</v>
      </c>
      <c r="N7241" s="9">
        <v>1.0999999999999999E-2</v>
      </c>
      <c r="O7241" s="9" t="b">
        <v>1</v>
      </c>
      <c r="P7241" s="10">
        <v>6.4944007191253547E-3</v>
      </c>
      <c r="Q7241" s="3" t="s">
        <v>25</v>
      </c>
      <c r="R7241" s="3" t="s">
        <v>20631</v>
      </c>
      <c r="S7241" s="14">
        <v>84148028</v>
      </c>
      <c r="T7241" s="21">
        <v>2.5371561666666675</v>
      </c>
      <c r="U7241" s="22">
        <v>0.94992833333333404</v>
      </c>
      <c r="V7241" s="22">
        <v>8.9290666666666671E-2</v>
      </c>
      <c r="W7241" s="22">
        <v>1.497937166666667</v>
      </c>
      <c r="X7241" s="22">
        <f t="shared" si="117"/>
        <v>1.0449211666666673E-2</v>
      </c>
      <c r="Y7241" s="8" t="b">
        <v>0</v>
      </c>
      <c r="Z7241" s="8" t="b">
        <v>0</v>
      </c>
      <c r="AA7241" s="8" t="b">
        <v>0</v>
      </c>
      <c r="AB7241" s="8" t="b">
        <v>0</v>
      </c>
    </row>
    <row r="7242" spans="1:28" hidden="1" x14ac:dyDescent="0.2">
      <c r="A7242" s="1" t="s">
        <v>6290</v>
      </c>
      <c r="B7242" s="1" t="s">
        <v>6558</v>
      </c>
      <c r="D7242" s="3" t="s">
        <v>20209</v>
      </c>
      <c r="E7242" s="3" t="s">
        <v>20210</v>
      </c>
      <c r="F7242" s="3" t="s">
        <v>20581</v>
      </c>
      <c r="G7242" s="3" t="s">
        <v>27158</v>
      </c>
      <c r="H7242" s="3" t="s">
        <v>20623</v>
      </c>
      <c r="I7242" s="6">
        <v>841480</v>
      </c>
      <c r="J7242" s="7" t="s">
        <v>20632</v>
      </c>
      <c r="K7242" s="8">
        <v>84148051</v>
      </c>
      <c r="L7242" s="12">
        <v>1.0999999999999999</v>
      </c>
      <c r="N7242" s="9">
        <v>1.0999999999999999E-2</v>
      </c>
      <c r="O7242" s="9" t="b">
        <v>1</v>
      </c>
      <c r="P7242" s="10">
        <v>1.3445038584285933E-3</v>
      </c>
      <c r="Q7242" s="3" t="s">
        <v>25</v>
      </c>
      <c r="R7242" s="3" t="s">
        <v>20633</v>
      </c>
      <c r="S7242" s="14">
        <v>84148051</v>
      </c>
      <c r="T7242" s="21">
        <v>2.4901545000000036</v>
      </c>
      <c r="U7242" s="22">
        <v>2.1566253333333374</v>
      </c>
      <c r="V7242" s="22">
        <v>2.9163499999999998E-2</v>
      </c>
      <c r="W7242" s="22">
        <v>0.30436566666666626</v>
      </c>
      <c r="X7242" s="22">
        <f t="shared" si="117"/>
        <v>2.3722878666666711E-2</v>
      </c>
      <c r="Y7242" s="8" t="b">
        <v>0</v>
      </c>
      <c r="Z7242" s="8" t="b">
        <v>0</v>
      </c>
      <c r="AA7242" s="8" t="b">
        <v>0</v>
      </c>
      <c r="AB7242" s="8" t="b">
        <v>0</v>
      </c>
    </row>
    <row r="7243" spans="1:28" hidden="1" x14ac:dyDescent="0.2">
      <c r="A7243" s="1" t="s">
        <v>6290</v>
      </c>
      <c r="B7243" s="1" t="s">
        <v>6558</v>
      </c>
      <c r="D7243" s="3" t="s">
        <v>20209</v>
      </c>
      <c r="E7243" s="3" t="s">
        <v>20210</v>
      </c>
      <c r="F7243" s="3" t="s">
        <v>20581</v>
      </c>
      <c r="G7243" s="3" t="s">
        <v>27158</v>
      </c>
      <c r="H7243" s="3" t="s">
        <v>20623</v>
      </c>
      <c r="I7243" s="6">
        <v>841480</v>
      </c>
      <c r="J7243" s="7" t="s">
        <v>20634</v>
      </c>
      <c r="K7243" s="8">
        <v>84148059</v>
      </c>
      <c r="L7243" s="12">
        <v>1.0999999999999999</v>
      </c>
      <c r="N7243" s="9">
        <v>1.0999999999999999E-2</v>
      </c>
      <c r="O7243" s="9" t="b">
        <v>1</v>
      </c>
      <c r="P7243" s="10">
        <v>8.482091885036E-3</v>
      </c>
      <c r="Q7243" s="3" t="s">
        <v>25</v>
      </c>
      <c r="R7243" s="3" t="s">
        <v>20635</v>
      </c>
      <c r="S7243" s="14">
        <v>84148059</v>
      </c>
      <c r="T7243" s="21">
        <v>15.618194166666633</v>
      </c>
      <c r="U7243" s="22">
        <v>1.4699033333333331</v>
      </c>
      <c r="V7243" s="22">
        <v>2.1051128333333331</v>
      </c>
      <c r="W7243" s="22">
        <v>12.043177999999967</v>
      </c>
      <c r="X7243" s="22">
        <f t="shared" si="117"/>
        <v>1.6168936666666665E-2</v>
      </c>
      <c r="Y7243" s="8" t="b">
        <v>0</v>
      </c>
      <c r="Z7243" s="8" t="b">
        <v>0</v>
      </c>
      <c r="AA7243" s="8" t="b">
        <v>0</v>
      </c>
      <c r="AB7243" s="8" t="b">
        <v>0</v>
      </c>
    </row>
    <row r="7244" spans="1:28" hidden="1" x14ac:dyDescent="0.2">
      <c r="A7244" s="1" t="s">
        <v>6290</v>
      </c>
      <c r="B7244" s="1" t="s">
        <v>6558</v>
      </c>
      <c r="D7244" s="3" t="s">
        <v>20209</v>
      </c>
      <c r="E7244" s="3" t="s">
        <v>20210</v>
      </c>
      <c r="F7244" s="3" t="s">
        <v>20581</v>
      </c>
      <c r="G7244" s="3" t="s">
        <v>27158</v>
      </c>
      <c r="H7244" s="3" t="s">
        <v>20623</v>
      </c>
      <c r="I7244" s="6">
        <v>841480</v>
      </c>
      <c r="J7244" s="7" t="s">
        <v>20636</v>
      </c>
      <c r="K7244" s="8">
        <v>84148073</v>
      </c>
      <c r="L7244" s="12">
        <v>1.4666666666666666</v>
      </c>
      <c r="N7244" s="9">
        <v>1.4666666666666666E-2</v>
      </c>
      <c r="O7244" s="9" t="b">
        <v>1</v>
      </c>
      <c r="P7244" s="10">
        <v>3.388048864746055E-3</v>
      </c>
      <c r="Q7244" s="3" t="s">
        <v>25</v>
      </c>
      <c r="R7244" s="3" t="s">
        <v>20637</v>
      </c>
      <c r="S7244" s="14">
        <v>84148073</v>
      </c>
      <c r="T7244" s="21">
        <v>9.5795306666666598</v>
      </c>
      <c r="U7244" s="22">
        <v>6.9401856666666593</v>
      </c>
      <c r="V7244" s="22">
        <v>0.42644149999999997</v>
      </c>
      <c r="W7244" s="22">
        <v>2.2129034999999999</v>
      </c>
      <c r="X7244" s="22">
        <f t="shared" si="117"/>
        <v>0.10178938977777767</v>
      </c>
      <c r="Y7244" s="8" t="b">
        <v>0</v>
      </c>
      <c r="Z7244" s="8" t="b">
        <v>0</v>
      </c>
      <c r="AA7244" s="8" t="b">
        <v>0</v>
      </c>
      <c r="AB7244" s="8" t="b">
        <v>0</v>
      </c>
    </row>
    <row r="7245" spans="1:28" hidden="1" x14ac:dyDescent="0.2">
      <c r="A7245" s="1" t="s">
        <v>6290</v>
      </c>
      <c r="B7245" s="1" t="s">
        <v>6558</v>
      </c>
      <c r="D7245" s="3" t="s">
        <v>20209</v>
      </c>
      <c r="E7245" s="3" t="s">
        <v>20210</v>
      </c>
      <c r="F7245" s="3" t="s">
        <v>20581</v>
      </c>
      <c r="G7245" s="3" t="s">
        <v>27158</v>
      </c>
      <c r="H7245" s="3" t="s">
        <v>20623</v>
      </c>
      <c r="I7245" s="6">
        <v>841480</v>
      </c>
      <c r="J7245" s="7" t="s">
        <v>20638</v>
      </c>
      <c r="K7245" s="8">
        <v>84148075</v>
      </c>
      <c r="L7245" s="12">
        <v>1.0999999999999999</v>
      </c>
      <c r="N7245" s="9">
        <v>1.0999999999999999E-2</v>
      </c>
      <c r="O7245" s="9" t="b">
        <v>1</v>
      </c>
      <c r="P7245" s="10">
        <v>5.7822950439051423E-3</v>
      </c>
      <c r="Q7245" s="3" t="s">
        <v>25</v>
      </c>
      <c r="R7245" s="3" t="s">
        <v>20639</v>
      </c>
      <c r="S7245" s="14">
        <v>84148075</v>
      </c>
      <c r="T7245" s="21">
        <v>59.405403833333366</v>
      </c>
      <c r="U7245" s="22">
        <v>27.440505999999996</v>
      </c>
      <c r="V7245" s="22">
        <v>0.73766399999999999</v>
      </c>
      <c r="W7245" s="22">
        <v>31.227233833333369</v>
      </c>
      <c r="X7245" s="22">
        <f t="shared" si="117"/>
        <v>0.30184556599999995</v>
      </c>
      <c r="Y7245" s="8" t="b">
        <v>0</v>
      </c>
      <c r="Z7245" s="8" t="b">
        <v>0</v>
      </c>
      <c r="AA7245" s="8" t="b">
        <v>0</v>
      </c>
      <c r="AB7245" s="8" t="b">
        <v>0</v>
      </c>
    </row>
    <row r="7246" spans="1:28" hidden="1" x14ac:dyDescent="0.2">
      <c r="A7246" s="1" t="s">
        <v>6290</v>
      </c>
      <c r="B7246" s="1" t="s">
        <v>6558</v>
      </c>
      <c r="D7246" s="3" t="s">
        <v>20209</v>
      </c>
      <c r="E7246" s="3" t="s">
        <v>20210</v>
      </c>
      <c r="F7246" s="3" t="s">
        <v>20581</v>
      </c>
      <c r="G7246" s="3" t="s">
        <v>27158</v>
      </c>
      <c r="H7246" s="3" t="s">
        <v>20623</v>
      </c>
      <c r="I7246" s="6">
        <v>841480</v>
      </c>
      <c r="J7246" s="7" t="s">
        <v>20640</v>
      </c>
      <c r="K7246" s="8">
        <v>84148078</v>
      </c>
      <c r="L7246" s="12">
        <v>1.0999999999999999</v>
      </c>
      <c r="N7246" s="9">
        <v>1.0999999999999999E-2</v>
      </c>
      <c r="O7246" s="9" t="b">
        <v>1</v>
      </c>
      <c r="P7246" s="10">
        <v>2.2054065091096234E-4</v>
      </c>
      <c r="Q7246" s="3" t="s">
        <v>25</v>
      </c>
      <c r="R7246" s="3" t="s">
        <v>20641</v>
      </c>
      <c r="S7246" s="14">
        <v>84148078</v>
      </c>
      <c r="T7246" s="21">
        <v>4.1204406666666671</v>
      </c>
      <c r="U7246" s="22">
        <v>3.7408313333333334</v>
      </c>
      <c r="V7246" s="22">
        <v>0.29699799999999998</v>
      </c>
      <c r="W7246" s="22">
        <v>8.2611333333333301E-2</v>
      </c>
      <c r="X7246" s="22">
        <f t="shared" si="117"/>
        <v>4.1149144666666665E-2</v>
      </c>
      <c r="Y7246" s="8" t="b">
        <v>0</v>
      </c>
      <c r="Z7246" s="8" t="b">
        <v>0</v>
      </c>
      <c r="AA7246" s="8" t="b">
        <v>0</v>
      </c>
      <c r="AB7246" s="8" t="b">
        <v>0</v>
      </c>
    </row>
    <row r="7247" spans="1:28" hidden="1" x14ac:dyDescent="0.2">
      <c r="A7247" s="1" t="s">
        <v>6290</v>
      </c>
      <c r="B7247" s="1" t="s">
        <v>6558</v>
      </c>
      <c r="D7247" s="3" t="s">
        <v>20209</v>
      </c>
      <c r="E7247" s="3" t="s">
        <v>20210</v>
      </c>
      <c r="F7247" s="3" t="s">
        <v>20581</v>
      </c>
      <c r="G7247" s="3" t="s">
        <v>27158</v>
      </c>
      <c r="H7247" s="3" t="s">
        <v>20623</v>
      </c>
      <c r="I7247" s="6">
        <v>841480</v>
      </c>
      <c r="J7247" s="7" t="s">
        <v>20642</v>
      </c>
      <c r="K7247" s="8">
        <v>84148080</v>
      </c>
      <c r="L7247" s="12">
        <v>1.0999999999999999</v>
      </c>
      <c r="N7247" s="9">
        <v>1.0999999999999999E-2</v>
      </c>
      <c r="O7247" s="9" t="b">
        <v>1</v>
      </c>
      <c r="P7247" s="10">
        <v>6.9607265826796315E-3</v>
      </c>
      <c r="Q7247" s="3" t="s">
        <v>25</v>
      </c>
      <c r="R7247" s="3" t="s">
        <v>20643</v>
      </c>
      <c r="S7247" s="14">
        <v>84148080</v>
      </c>
      <c r="T7247" s="21">
        <v>85.598306166666703</v>
      </c>
      <c r="U7247" s="22">
        <v>26.173233000000035</v>
      </c>
      <c r="V7247" s="22">
        <v>5.2590363333333308</v>
      </c>
      <c r="W7247" s="22">
        <v>54.166036833333344</v>
      </c>
      <c r="X7247" s="22">
        <f t="shared" si="117"/>
        <v>0.28790556300000036</v>
      </c>
      <c r="Y7247" s="8" t="b">
        <v>0</v>
      </c>
      <c r="Z7247" s="8" t="b">
        <v>0</v>
      </c>
      <c r="AA7247" s="8" t="b">
        <v>0</v>
      </c>
      <c r="AB7247" s="8" t="b">
        <v>0</v>
      </c>
    </row>
    <row r="7248" spans="1:28" hidden="1" x14ac:dyDescent="0.2">
      <c r="A7248" s="1" t="s">
        <v>6290</v>
      </c>
      <c r="B7248" s="1" t="s">
        <v>6558</v>
      </c>
      <c r="D7248" s="3" t="s">
        <v>20209</v>
      </c>
      <c r="E7248" s="3" t="s">
        <v>20210</v>
      </c>
      <c r="F7248" s="3" t="s">
        <v>20581</v>
      </c>
      <c r="G7248" s="3" t="s">
        <v>27158</v>
      </c>
      <c r="H7248" s="3" t="s">
        <v>20644</v>
      </c>
      <c r="I7248" s="6">
        <v>841490</v>
      </c>
      <c r="J7248" s="7" t="s">
        <v>20645</v>
      </c>
      <c r="K7248" s="8">
        <v>84149000</v>
      </c>
      <c r="L7248" s="12">
        <v>1.7599999999999998</v>
      </c>
      <c r="N7248" s="9">
        <v>1.7599999999999998E-2</v>
      </c>
      <c r="O7248" s="9" t="b">
        <v>1</v>
      </c>
      <c r="P7248" s="10">
        <v>5.7307437419784118E-3</v>
      </c>
      <c r="Q7248" s="3" t="s">
        <v>29</v>
      </c>
      <c r="R7248" s="3" t="s">
        <v>20646</v>
      </c>
      <c r="S7248" s="14">
        <v>84149000</v>
      </c>
      <c r="T7248" s="21">
        <v>256.38132649999994</v>
      </c>
      <c r="U7248" s="22">
        <v>149.62446566666671</v>
      </c>
      <c r="V7248" s="22">
        <v>23.276424333333303</v>
      </c>
      <c r="W7248" s="22">
        <v>83.480436499999925</v>
      </c>
      <c r="X7248" s="22">
        <f t="shared" si="117"/>
        <v>2.6333905957333337</v>
      </c>
      <c r="Y7248" s="8" t="b">
        <v>0</v>
      </c>
      <c r="Z7248" s="8" t="b">
        <v>0</v>
      </c>
      <c r="AA7248" s="8" t="b">
        <v>0</v>
      </c>
      <c r="AB7248" s="8" t="b">
        <v>0</v>
      </c>
    </row>
    <row r="7249" spans="1:28" hidden="1" x14ac:dyDescent="0.2">
      <c r="A7249" s="1" t="s">
        <v>6290</v>
      </c>
      <c r="B7249" s="1" t="s">
        <v>6558</v>
      </c>
      <c r="D7249" s="3" t="s">
        <v>20209</v>
      </c>
      <c r="E7249" s="3" t="s">
        <v>20210</v>
      </c>
      <c r="F7249" s="3" t="s">
        <v>20647</v>
      </c>
      <c r="G7249" s="3" t="s">
        <v>27159</v>
      </c>
      <c r="H7249" s="3" t="s">
        <v>20648</v>
      </c>
      <c r="I7249" s="6">
        <v>841510</v>
      </c>
      <c r="J7249" s="7" t="s">
        <v>20649</v>
      </c>
      <c r="K7249" s="8">
        <v>84151010</v>
      </c>
      <c r="L7249" s="3">
        <v>2.2000000000000002</v>
      </c>
      <c r="N7249" s="9">
        <v>2.1999999999999999E-2</v>
      </c>
      <c r="O7249" s="9" t="b">
        <v>1</v>
      </c>
      <c r="P7249" s="10">
        <v>1.1108393138901617E-2</v>
      </c>
      <c r="Q7249" s="3" t="s">
        <v>25</v>
      </c>
      <c r="R7249" s="3" t="s">
        <v>20650</v>
      </c>
      <c r="S7249" s="14">
        <v>84151010</v>
      </c>
      <c r="T7249" s="21">
        <v>4.7480250000000037</v>
      </c>
      <c r="U7249" s="22">
        <v>2.262868833333334</v>
      </c>
      <c r="V7249" s="22">
        <v>8.7750333333333305E-2</v>
      </c>
      <c r="W7249" s="22">
        <v>2.3974058333333361</v>
      </c>
      <c r="X7249" s="22">
        <f t="shared" si="117"/>
        <v>4.9783114333333343E-2</v>
      </c>
      <c r="Y7249" s="8" t="b">
        <v>0</v>
      </c>
      <c r="Z7249" s="8" t="b">
        <v>0</v>
      </c>
      <c r="AA7249" s="8" t="b">
        <v>0</v>
      </c>
      <c r="AB7249" s="8" t="b">
        <v>0</v>
      </c>
    </row>
    <row r="7250" spans="1:28" hidden="1" x14ac:dyDescent="0.2">
      <c r="A7250" s="1" t="s">
        <v>6290</v>
      </c>
      <c r="B7250" s="1" t="s">
        <v>6558</v>
      </c>
      <c r="D7250" s="3" t="s">
        <v>20209</v>
      </c>
      <c r="E7250" s="3" t="s">
        <v>20210</v>
      </c>
      <c r="F7250" s="3" t="s">
        <v>20647</v>
      </c>
      <c r="G7250" s="3" t="s">
        <v>27159</v>
      </c>
      <c r="H7250" s="3" t="s">
        <v>20648</v>
      </c>
      <c r="I7250" s="6">
        <v>841510</v>
      </c>
      <c r="J7250" s="7" t="s">
        <v>20651</v>
      </c>
      <c r="K7250" s="8">
        <v>84151090</v>
      </c>
      <c r="L7250" s="3">
        <v>2.5</v>
      </c>
      <c r="N7250" s="9">
        <v>2.5000000000000001E-2</v>
      </c>
      <c r="O7250" s="9" t="b">
        <v>1</v>
      </c>
      <c r="P7250" s="10">
        <v>2.220465992748942E-2</v>
      </c>
      <c r="Q7250" s="3" t="s">
        <v>25</v>
      </c>
      <c r="R7250" s="3" t="s">
        <v>20652</v>
      </c>
      <c r="S7250" s="14">
        <v>84151090</v>
      </c>
      <c r="T7250" s="21">
        <v>21.57615833333336</v>
      </c>
      <c r="U7250" s="22">
        <v>1.5232866666666667</v>
      </c>
      <c r="V7250" s="22">
        <v>0.88922133333333298</v>
      </c>
      <c r="W7250" s="22">
        <v>19.163650333333361</v>
      </c>
      <c r="X7250" s="22">
        <f t="shared" si="117"/>
        <v>3.8082166666666667E-2</v>
      </c>
      <c r="Y7250" s="8" t="b">
        <v>0</v>
      </c>
      <c r="Z7250" s="8" t="b">
        <v>0</v>
      </c>
      <c r="AA7250" s="8" t="b">
        <v>0</v>
      </c>
      <c r="AB7250" s="8" t="b">
        <v>0</v>
      </c>
    </row>
    <row r="7251" spans="1:28" hidden="1" x14ac:dyDescent="0.2">
      <c r="A7251" s="1" t="s">
        <v>6290</v>
      </c>
      <c r="B7251" s="1" t="s">
        <v>6558</v>
      </c>
      <c r="D7251" s="3" t="s">
        <v>20209</v>
      </c>
      <c r="E7251" s="3" t="s">
        <v>20210</v>
      </c>
      <c r="F7251" s="3" t="s">
        <v>20647</v>
      </c>
      <c r="G7251" s="3" t="s">
        <v>27159</v>
      </c>
      <c r="H7251" s="3" t="s">
        <v>20653</v>
      </c>
      <c r="I7251" s="6">
        <v>841520</v>
      </c>
      <c r="J7251" s="7" t="s">
        <v>20654</v>
      </c>
      <c r="K7251" s="8">
        <v>84152000</v>
      </c>
      <c r="L7251" s="3">
        <v>2.7</v>
      </c>
      <c r="N7251" s="9">
        <v>2.7E-2</v>
      </c>
      <c r="O7251" s="9" t="b">
        <v>1</v>
      </c>
      <c r="P7251" s="10">
        <v>7.1842725277787168E-3</v>
      </c>
      <c r="Q7251" s="3" t="s">
        <v>29</v>
      </c>
      <c r="R7251" s="3" t="s">
        <v>20655</v>
      </c>
      <c r="S7251" s="14">
        <v>84152000</v>
      </c>
      <c r="T7251" s="21">
        <v>31.501591166666671</v>
      </c>
      <c r="U7251" s="22">
        <v>23.003009000000002</v>
      </c>
      <c r="V7251" s="22">
        <v>0.1165075</v>
      </c>
      <c r="W7251" s="22">
        <v>8.3820746666666697</v>
      </c>
      <c r="X7251" s="22">
        <f t="shared" si="117"/>
        <v>0.62108124300000001</v>
      </c>
      <c r="Y7251" s="8" t="b">
        <v>0</v>
      </c>
      <c r="Z7251" s="8" t="b">
        <v>0</v>
      </c>
      <c r="AA7251" s="8" t="b">
        <v>0</v>
      </c>
      <c r="AB7251" s="8" t="b">
        <v>0</v>
      </c>
    </row>
    <row r="7252" spans="1:28" hidden="1" x14ac:dyDescent="0.2">
      <c r="A7252" s="1" t="s">
        <v>6290</v>
      </c>
      <c r="B7252" s="1" t="s">
        <v>6558</v>
      </c>
      <c r="D7252" s="3" t="s">
        <v>20209</v>
      </c>
      <c r="E7252" s="3" t="s">
        <v>20210</v>
      </c>
      <c r="F7252" s="3" t="s">
        <v>20647</v>
      </c>
      <c r="G7252" s="3" t="s">
        <v>27159</v>
      </c>
      <c r="H7252" s="3" t="s">
        <v>20656</v>
      </c>
      <c r="I7252" s="6">
        <v>841581</v>
      </c>
      <c r="J7252" s="7" t="s">
        <v>20657</v>
      </c>
      <c r="K7252" s="8">
        <v>84158100</v>
      </c>
      <c r="L7252" s="12">
        <v>1.7999999999999998</v>
      </c>
      <c r="N7252" s="9">
        <v>1.7999999999999999E-2</v>
      </c>
      <c r="O7252" s="9" t="b">
        <v>1</v>
      </c>
      <c r="P7252" s="10">
        <v>8.5767231434651994E-3</v>
      </c>
      <c r="Q7252" s="3" t="s">
        <v>25</v>
      </c>
      <c r="R7252" s="3" t="s">
        <v>20658</v>
      </c>
      <c r="S7252" s="14">
        <v>84158100</v>
      </c>
      <c r="T7252" s="21">
        <v>55.227477333333383</v>
      </c>
      <c r="U7252" s="22">
        <v>26.834908166666708</v>
      </c>
      <c r="V7252" s="22">
        <v>2.0775256666666664</v>
      </c>
      <c r="W7252" s="22">
        <v>26.315043500000005</v>
      </c>
      <c r="X7252" s="22">
        <f t="shared" si="117"/>
        <v>0.48302834700000069</v>
      </c>
      <c r="Y7252" s="8" t="b">
        <v>0</v>
      </c>
      <c r="Z7252" s="8" t="b">
        <v>0</v>
      </c>
      <c r="AA7252" s="8" t="b">
        <v>0</v>
      </c>
      <c r="AB7252" s="8" t="b">
        <v>0</v>
      </c>
    </row>
    <row r="7253" spans="1:28" hidden="1" x14ac:dyDescent="0.2">
      <c r="A7253" s="1" t="s">
        <v>6290</v>
      </c>
      <c r="B7253" s="1" t="s">
        <v>6558</v>
      </c>
      <c r="D7253" s="3" t="s">
        <v>20209</v>
      </c>
      <c r="E7253" s="3" t="s">
        <v>20210</v>
      </c>
      <c r="F7253" s="3" t="s">
        <v>20647</v>
      </c>
      <c r="G7253" s="3" t="s">
        <v>27159</v>
      </c>
      <c r="H7253" s="3" t="s">
        <v>20659</v>
      </c>
      <c r="I7253" s="6">
        <v>841582</v>
      </c>
      <c r="J7253" s="7" t="s">
        <v>20660</v>
      </c>
      <c r="K7253" s="8">
        <v>84158200</v>
      </c>
      <c r="L7253" s="12">
        <v>1.7999999999999998</v>
      </c>
      <c r="N7253" s="9">
        <v>1.7999999999999999E-2</v>
      </c>
      <c r="O7253" s="9" t="b">
        <v>1</v>
      </c>
      <c r="P7253" s="10">
        <v>8.3914177500069315E-3</v>
      </c>
      <c r="Q7253" s="3" t="s">
        <v>25</v>
      </c>
      <c r="R7253" s="3" t="s">
        <v>20661</v>
      </c>
      <c r="S7253" s="14">
        <v>84158200</v>
      </c>
      <c r="T7253" s="21">
        <v>58.371126500000074</v>
      </c>
      <c r="U7253" s="22">
        <v>30.072104666666704</v>
      </c>
      <c r="V7253" s="22">
        <v>1.0869936666666671</v>
      </c>
      <c r="W7253" s="22">
        <v>27.212028166666705</v>
      </c>
      <c r="X7253" s="22">
        <f t="shared" si="117"/>
        <v>0.54129788400000067</v>
      </c>
      <c r="Y7253" s="8" t="b">
        <v>0</v>
      </c>
      <c r="Z7253" s="8" t="b">
        <v>0</v>
      </c>
      <c r="AA7253" s="8" t="b">
        <v>0</v>
      </c>
      <c r="AB7253" s="8" t="b">
        <v>0</v>
      </c>
    </row>
    <row r="7254" spans="1:28" hidden="1" x14ac:dyDescent="0.2">
      <c r="A7254" s="1" t="s">
        <v>6290</v>
      </c>
      <c r="B7254" s="1" t="s">
        <v>6558</v>
      </c>
      <c r="D7254" s="3" t="s">
        <v>20209</v>
      </c>
      <c r="E7254" s="3" t="s">
        <v>20210</v>
      </c>
      <c r="F7254" s="3" t="s">
        <v>20647</v>
      </c>
      <c r="G7254" s="3" t="s">
        <v>27159</v>
      </c>
      <c r="H7254" s="3" t="s">
        <v>20662</v>
      </c>
      <c r="I7254" s="6">
        <v>841583</v>
      </c>
      <c r="J7254" s="7" t="s">
        <v>20663</v>
      </c>
      <c r="K7254" s="8">
        <v>84158300</v>
      </c>
      <c r="L7254" s="12">
        <v>1.35</v>
      </c>
      <c r="N7254" s="9">
        <v>1.35E-2</v>
      </c>
      <c r="O7254" s="9" t="b">
        <v>1</v>
      </c>
      <c r="P7254" s="10">
        <v>1.1190001736037264E-2</v>
      </c>
      <c r="Q7254" s="3" t="s">
        <v>25</v>
      </c>
      <c r="R7254" s="3" t="s">
        <v>20664</v>
      </c>
      <c r="S7254" s="14">
        <v>84158300</v>
      </c>
      <c r="T7254" s="21">
        <v>119.19963016666659</v>
      </c>
      <c r="U7254" s="22">
        <v>19.063243666666665</v>
      </c>
      <c r="V7254" s="22">
        <v>1.3331221666666664</v>
      </c>
      <c r="W7254" s="22">
        <v>98.80326433333326</v>
      </c>
      <c r="X7254" s="22">
        <f t="shared" si="117"/>
        <v>0.25735378949999999</v>
      </c>
      <c r="Y7254" s="8" t="b">
        <v>0</v>
      </c>
      <c r="Z7254" s="8" t="b">
        <v>0</v>
      </c>
      <c r="AA7254" s="8" t="b">
        <v>0</v>
      </c>
      <c r="AB7254" s="8" t="b">
        <v>0</v>
      </c>
    </row>
    <row r="7255" spans="1:28" hidden="1" x14ac:dyDescent="0.2">
      <c r="A7255" s="1" t="s">
        <v>6290</v>
      </c>
      <c r="B7255" s="1" t="s">
        <v>6558</v>
      </c>
      <c r="D7255" s="3" t="s">
        <v>20209</v>
      </c>
      <c r="E7255" s="3" t="s">
        <v>20210</v>
      </c>
      <c r="F7255" s="3" t="s">
        <v>20647</v>
      </c>
      <c r="G7255" s="3" t="s">
        <v>27159</v>
      </c>
      <c r="H7255" s="3" t="s">
        <v>20665</v>
      </c>
      <c r="I7255" s="6">
        <v>841590</v>
      </c>
      <c r="J7255" s="7" t="s">
        <v>20666</v>
      </c>
      <c r="K7255" s="8">
        <v>84159000</v>
      </c>
      <c r="L7255" s="12">
        <v>2.3142857142857141</v>
      </c>
      <c r="N7255" s="9">
        <v>2.3142857142857142E-2</v>
      </c>
      <c r="O7255" s="9" t="b">
        <v>1</v>
      </c>
      <c r="P7255" s="10">
        <v>6.9446478906643946E-3</v>
      </c>
      <c r="Q7255" s="3" t="s">
        <v>29</v>
      </c>
      <c r="R7255" s="3" t="s">
        <v>20667</v>
      </c>
      <c r="S7255" s="14">
        <v>84159000</v>
      </c>
      <c r="T7255" s="21">
        <v>312.5483893333332</v>
      </c>
      <c r="U7255" s="22">
        <v>205.89275933333323</v>
      </c>
      <c r="V7255" s="22">
        <v>12.866928833333336</v>
      </c>
      <c r="W7255" s="22">
        <v>93.788701166666641</v>
      </c>
      <c r="X7255" s="22">
        <f t="shared" si="117"/>
        <v>4.7649467159999972</v>
      </c>
      <c r="Y7255" s="8" t="b">
        <v>0</v>
      </c>
      <c r="Z7255" s="8" t="b">
        <v>0</v>
      </c>
      <c r="AA7255" s="8" t="b">
        <v>0</v>
      </c>
      <c r="AB7255" s="8" t="b">
        <v>0</v>
      </c>
    </row>
    <row r="7256" spans="1:28" hidden="1" x14ac:dyDescent="0.2">
      <c r="A7256" s="1" t="s">
        <v>6290</v>
      </c>
      <c r="B7256" s="1" t="s">
        <v>6558</v>
      </c>
      <c r="D7256" s="3" t="s">
        <v>20209</v>
      </c>
      <c r="E7256" s="3" t="s">
        <v>20210</v>
      </c>
      <c r="F7256" s="3" t="s">
        <v>20668</v>
      </c>
      <c r="G7256" s="3" t="s">
        <v>27160</v>
      </c>
      <c r="H7256" s="3" t="s">
        <v>20669</v>
      </c>
      <c r="I7256" s="6">
        <v>841610</v>
      </c>
      <c r="J7256" s="7" t="s">
        <v>20670</v>
      </c>
      <c r="K7256" s="8">
        <v>84161010</v>
      </c>
      <c r="L7256" s="3">
        <v>1.7</v>
      </c>
      <c r="N7256" s="9">
        <v>1.7000000000000001E-2</v>
      </c>
      <c r="O7256" s="9" t="b">
        <v>1</v>
      </c>
      <c r="P7256" s="10">
        <v>7.2864582255836776E-4</v>
      </c>
      <c r="Q7256" s="3" t="s">
        <v>25</v>
      </c>
      <c r="R7256" s="3" t="s">
        <v>20671</v>
      </c>
      <c r="S7256" s="14">
        <v>84161010</v>
      </c>
      <c r="T7256" s="21">
        <v>7.2667163333333358</v>
      </c>
      <c r="U7256" s="22">
        <v>6.9514428333333367</v>
      </c>
      <c r="V7256" s="22">
        <v>3.8110000000000002E-3</v>
      </c>
      <c r="W7256" s="22">
        <v>0.3114624999999997</v>
      </c>
      <c r="X7256" s="22">
        <f t="shared" si="117"/>
        <v>0.11817452816666674</v>
      </c>
      <c r="Y7256" s="8" t="b">
        <v>0</v>
      </c>
      <c r="Z7256" s="8" t="b">
        <v>0</v>
      </c>
      <c r="AA7256" s="8" t="b">
        <v>0</v>
      </c>
      <c r="AB7256" s="8" t="b">
        <v>0</v>
      </c>
    </row>
    <row r="7257" spans="1:28" hidden="1" x14ac:dyDescent="0.2">
      <c r="A7257" s="1" t="s">
        <v>6290</v>
      </c>
      <c r="B7257" s="1" t="s">
        <v>6558</v>
      </c>
      <c r="D7257" s="3" t="s">
        <v>20209</v>
      </c>
      <c r="E7257" s="3" t="s">
        <v>20210</v>
      </c>
      <c r="F7257" s="3" t="s">
        <v>20668</v>
      </c>
      <c r="G7257" s="3" t="s">
        <v>27160</v>
      </c>
      <c r="H7257" s="3" t="s">
        <v>20669</v>
      </c>
      <c r="I7257" s="6">
        <v>841610</v>
      </c>
      <c r="J7257" s="7" t="s">
        <v>20672</v>
      </c>
      <c r="K7257" s="8">
        <v>84161090</v>
      </c>
      <c r="L7257" s="3">
        <v>1.7</v>
      </c>
      <c r="N7257" s="9">
        <v>1.7000000000000001E-2</v>
      </c>
      <c r="O7257" s="9" t="b">
        <v>1</v>
      </c>
      <c r="P7257" s="10">
        <v>1.8946154131682994E-3</v>
      </c>
      <c r="Q7257" s="3" t="s">
        <v>25</v>
      </c>
      <c r="R7257" s="3" t="s">
        <v>20673</v>
      </c>
      <c r="S7257" s="14">
        <v>84161090</v>
      </c>
      <c r="T7257" s="21">
        <v>0.69147366666666688</v>
      </c>
      <c r="U7257" s="22">
        <v>0.61007733333333358</v>
      </c>
      <c r="V7257" s="22">
        <v>4.333E-3</v>
      </c>
      <c r="W7257" s="22">
        <v>7.7063333333333303E-2</v>
      </c>
      <c r="X7257" s="22">
        <f t="shared" si="117"/>
        <v>1.0371314666666671E-2</v>
      </c>
      <c r="Y7257" s="8" t="b">
        <v>0</v>
      </c>
      <c r="Z7257" s="8" t="b">
        <v>0</v>
      </c>
      <c r="AA7257" s="8" t="b">
        <v>0</v>
      </c>
      <c r="AB7257" s="8" t="b">
        <v>0</v>
      </c>
    </row>
    <row r="7258" spans="1:28" hidden="1" x14ac:dyDescent="0.2">
      <c r="A7258" s="1" t="s">
        <v>6290</v>
      </c>
      <c r="B7258" s="1" t="s">
        <v>6558</v>
      </c>
      <c r="D7258" s="3" t="s">
        <v>20209</v>
      </c>
      <c r="E7258" s="3" t="s">
        <v>20210</v>
      </c>
      <c r="F7258" s="3" t="s">
        <v>20668</v>
      </c>
      <c r="G7258" s="3" t="s">
        <v>27160</v>
      </c>
      <c r="H7258" s="3" t="s">
        <v>20674</v>
      </c>
      <c r="I7258" s="6">
        <v>841620</v>
      </c>
      <c r="J7258" s="7" t="s">
        <v>20675</v>
      </c>
      <c r="K7258" s="8">
        <v>84162010</v>
      </c>
      <c r="L7258" s="3">
        <v>1.7</v>
      </c>
      <c r="N7258" s="9">
        <v>1.7000000000000001E-2</v>
      </c>
      <c r="O7258" s="9" t="b">
        <v>1</v>
      </c>
      <c r="P7258" s="10">
        <v>2.1091813265870377E-3</v>
      </c>
      <c r="Q7258" s="3" t="s">
        <v>25</v>
      </c>
      <c r="R7258" s="3" t="s">
        <v>20676</v>
      </c>
      <c r="S7258" s="14">
        <v>84162010</v>
      </c>
      <c r="T7258" s="21">
        <v>2.7720231666666635</v>
      </c>
      <c r="U7258" s="22">
        <v>2.2992876666666637</v>
      </c>
      <c r="V7258" s="22">
        <v>0.12881200000000001</v>
      </c>
      <c r="W7258" s="22">
        <v>0.34392349999999966</v>
      </c>
      <c r="X7258" s="22">
        <f t="shared" si="117"/>
        <v>3.9087890333333285E-2</v>
      </c>
      <c r="Y7258" s="8" t="b">
        <v>0</v>
      </c>
      <c r="Z7258" s="8" t="b">
        <v>0</v>
      </c>
      <c r="AA7258" s="8" t="b">
        <v>0</v>
      </c>
      <c r="AB7258" s="8" t="b">
        <v>0</v>
      </c>
    </row>
    <row r="7259" spans="1:28" hidden="1" x14ac:dyDescent="0.2">
      <c r="A7259" s="1" t="s">
        <v>6290</v>
      </c>
      <c r="B7259" s="1" t="s">
        <v>6558</v>
      </c>
      <c r="D7259" s="3" t="s">
        <v>20209</v>
      </c>
      <c r="E7259" s="3" t="s">
        <v>20210</v>
      </c>
      <c r="F7259" s="3" t="s">
        <v>20668</v>
      </c>
      <c r="G7259" s="3" t="s">
        <v>27160</v>
      </c>
      <c r="H7259" s="3" t="s">
        <v>20674</v>
      </c>
      <c r="I7259" s="6">
        <v>841620</v>
      </c>
      <c r="J7259" s="7" t="s">
        <v>20677</v>
      </c>
      <c r="K7259" s="8">
        <v>84162020</v>
      </c>
      <c r="L7259" s="3">
        <v>1.7</v>
      </c>
      <c r="N7259" s="9">
        <v>1.7000000000000001E-2</v>
      </c>
      <c r="O7259" s="9" t="b">
        <v>1</v>
      </c>
      <c r="P7259" s="10">
        <v>4.3700556343071287E-5</v>
      </c>
      <c r="Q7259" s="3" t="s">
        <v>25</v>
      </c>
      <c r="R7259" s="3" t="s">
        <v>20678</v>
      </c>
      <c r="S7259" s="14">
        <v>84162020</v>
      </c>
      <c r="T7259" s="21">
        <v>4.2946821666666635</v>
      </c>
      <c r="U7259" s="22">
        <v>4.2718054999999966</v>
      </c>
      <c r="V7259" s="22">
        <v>1.18366666666667E-2</v>
      </c>
      <c r="W7259" s="22">
        <v>1.1039999999999999E-2</v>
      </c>
      <c r="X7259" s="22">
        <f t="shared" si="117"/>
        <v>7.2620693499999944E-2</v>
      </c>
      <c r="Y7259" s="8" t="b">
        <v>0</v>
      </c>
      <c r="Z7259" s="8" t="b">
        <v>0</v>
      </c>
      <c r="AA7259" s="8" t="b">
        <v>0</v>
      </c>
      <c r="AB7259" s="8" t="b">
        <v>0</v>
      </c>
    </row>
    <row r="7260" spans="1:28" hidden="1" x14ac:dyDescent="0.2">
      <c r="A7260" s="1" t="s">
        <v>6290</v>
      </c>
      <c r="B7260" s="1" t="s">
        <v>6558</v>
      </c>
      <c r="D7260" s="3" t="s">
        <v>20209</v>
      </c>
      <c r="E7260" s="3" t="s">
        <v>20210</v>
      </c>
      <c r="F7260" s="3" t="s">
        <v>20668</v>
      </c>
      <c r="G7260" s="3" t="s">
        <v>27160</v>
      </c>
      <c r="H7260" s="3" t="s">
        <v>20674</v>
      </c>
      <c r="I7260" s="6">
        <v>841620</v>
      </c>
      <c r="J7260" s="7" t="s">
        <v>20679</v>
      </c>
      <c r="K7260" s="8">
        <v>84162080</v>
      </c>
      <c r="L7260" s="3">
        <v>1.7</v>
      </c>
      <c r="N7260" s="9">
        <v>1.7000000000000001E-2</v>
      </c>
      <c r="O7260" s="9" t="b">
        <v>1</v>
      </c>
      <c r="P7260" s="10">
        <v>2.045588195429987E-3</v>
      </c>
      <c r="Q7260" s="3" t="s">
        <v>25</v>
      </c>
      <c r="R7260" s="3" t="s">
        <v>20680</v>
      </c>
      <c r="S7260" s="14">
        <v>84162080</v>
      </c>
      <c r="T7260" s="21">
        <v>3.2340243333333332</v>
      </c>
      <c r="U7260" s="22">
        <v>2.8184646666666664</v>
      </c>
      <c r="V7260" s="22">
        <v>2.6413666666666627E-2</v>
      </c>
      <c r="W7260" s="22">
        <v>0.38914599999999999</v>
      </c>
      <c r="X7260" s="22">
        <f t="shared" si="117"/>
        <v>4.7913899333333329E-2</v>
      </c>
      <c r="Y7260" s="8" t="b">
        <v>0</v>
      </c>
      <c r="Z7260" s="8" t="b">
        <v>0</v>
      </c>
      <c r="AA7260" s="8" t="b">
        <v>0</v>
      </c>
      <c r="AB7260" s="8" t="b">
        <v>0</v>
      </c>
    </row>
    <row r="7261" spans="1:28" hidden="1" x14ac:dyDescent="0.2">
      <c r="A7261" s="1" t="s">
        <v>6290</v>
      </c>
      <c r="B7261" s="1" t="s">
        <v>6558</v>
      </c>
      <c r="D7261" s="3" t="s">
        <v>20209</v>
      </c>
      <c r="E7261" s="3" t="s">
        <v>20210</v>
      </c>
      <c r="F7261" s="3" t="s">
        <v>20668</v>
      </c>
      <c r="G7261" s="3" t="s">
        <v>27160</v>
      </c>
      <c r="H7261" s="3" t="s">
        <v>20681</v>
      </c>
      <c r="I7261" s="6">
        <v>841630</v>
      </c>
      <c r="J7261" s="7" t="s">
        <v>20682</v>
      </c>
      <c r="K7261" s="8">
        <v>84163000</v>
      </c>
      <c r="L7261" s="3">
        <v>1.7</v>
      </c>
      <c r="N7261" s="9">
        <v>1.7000000000000001E-2</v>
      </c>
      <c r="O7261" s="9" t="b">
        <v>1</v>
      </c>
      <c r="P7261" s="10">
        <v>2.2282971200464702E-4</v>
      </c>
      <c r="Q7261" s="3" t="s">
        <v>25</v>
      </c>
      <c r="R7261" s="3" t="s">
        <v>20683</v>
      </c>
      <c r="S7261" s="14">
        <v>84163000</v>
      </c>
      <c r="T7261" s="21">
        <v>10.898156166666663</v>
      </c>
      <c r="U7261" s="22">
        <v>10.707165166666663</v>
      </c>
      <c r="V7261" s="22">
        <v>4.8141999999999997E-2</v>
      </c>
      <c r="W7261" s="22">
        <v>0.142849</v>
      </c>
      <c r="X7261" s="22">
        <f t="shared" si="117"/>
        <v>0.18202180783333327</v>
      </c>
      <c r="Y7261" s="8" t="b">
        <v>0</v>
      </c>
      <c r="Z7261" s="8" t="b">
        <v>0</v>
      </c>
      <c r="AA7261" s="8" t="b">
        <v>0</v>
      </c>
      <c r="AB7261" s="8" t="b">
        <v>0</v>
      </c>
    </row>
    <row r="7262" spans="1:28" hidden="1" x14ac:dyDescent="0.2">
      <c r="A7262" s="1" t="s">
        <v>6290</v>
      </c>
      <c r="B7262" s="1" t="s">
        <v>6558</v>
      </c>
      <c r="D7262" s="3" t="s">
        <v>20209</v>
      </c>
      <c r="E7262" s="3" t="s">
        <v>20210</v>
      </c>
      <c r="F7262" s="3" t="s">
        <v>20668</v>
      </c>
      <c r="G7262" s="3" t="s">
        <v>27160</v>
      </c>
      <c r="H7262" s="3" t="s">
        <v>20684</v>
      </c>
      <c r="I7262" s="6">
        <v>841690</v>
      </c>
      <c r="J7262" s="7" t="s">
        <v>20685</v>
      </c>
      <c r="K7262" s="8">
        <v>84169000</v>
      </c>
      <c r="L7262" s="3">
        <v>1.7</v>
      </c>
      <c r="N7262" s="9">
        <v>1.7000000000000001E-2</v>
      </c>
      <c r="O7262" s="9" t="b">
        <v>1</v>
      </c>
      <c r="P7262" s="10">
        <v>1.981529904280104E-3</v>
      </c>
      <c r="Q7262" s="3" t="s">
        <v>29</v>
      </c>
      <c r="R7262" s="3" t="s">
        <v>20686</v>
      </c>
      <c r="S7262" s="14">
        <v>84169000</v>
      </c>
      <c r="T7262" s="21">
        <v>26.3915705</v>
      </c>
      <c r="U7262" s="22">
        <v>22.722903833333337</v>
      </c>
      <c r="V7262" s="22">
        <v>0.59244983333333401</v>
      </c>
      <c r="W7262" s="22">
        <v>3.0762168333333308</v>
      </c>
      <c r="X7262" s="22">
        <f t="shared" si="117"/>
        <v>0.38628936516666673</v>
      </c>
      <c r="Y7262" s="8" t="b">
        <v>0</v>
      </c>
      <c r="Z7262" s="8" t="b">
        <v>0</v>
      </c>
      <c r="AA7262" s="8" t="b">
        <v>0</v>
      </c>
      <c r="AB7262" s="8" t="b">
        <v>0</v>
      </c>
    </row>
    <row r="7263" spans="1:28" hidden="1" x14ac:dyDescent="0.2">
      <c r="A7263" s="1" t="s">
        <v>6290</v>
      </c>
      <c r="B7263" s="1" t="s">
        <v>6558</v>
      </c>
      <c r="D7263" s="3" t="s">
        <v>20209</v>
      </c>
      <c r="E7263" s="3" t="s">
        <v>20210</v>
      </c>
      <c r="F7263" s="3" t="s">
        <v>20687</v>
      </c>
      <c r="G7263" s="3" t="s">
        <v>27161</v>
      </c>
      <c r="H7263" s="3" t="s">
        <v>20688</v>
      </c>
      <c r="I7263" s="6">
        <v>841710</v>
      </c>
      <c r="J7263" s="7" t="s">
        <v>20689</v>
      </c>
      <c r="K7263" s="8">
        <v>84171000</v>
      </c>
      <c r="L7263" s="3">
        <v>1.7</v>
      </c>
      <c r="N7263" s="9">
        <v>1.7000000000000001E-2</v>
      </c>
      <c r="O7263" s="9" t="b">
        <v>1</v>
      </c>
      <c r="P7263" s="10">
        <v>3.2507441966595249E-3</v>
      </c>
      <c r="Q7263" s="3" t="s">
        <v>25</v>
      </c>
      <c r="R7263" s="3" t="s">
        <v>20690</v>
      </c>
      <c r="S7263" s="14">
        <v>84171000</v>
      </c>
      <c r="T7263" s="21">
        <v>3.2532843333333306</v>
      </c>
      <c r="U7263" s="22">
        <v>1.4902814999999972</v>
      </c>
      <c r="V7263" s="22">
        <v>1.140909</v>
      </c>
      <c r="W7263" s="22">
        <v>0.62209383333333368</v>
      </c>
      <c r="X7263" s="22">
        <f t="shared" si="117"/>
        <v>2.5334785499999953E-2</v>
      </c>
      <c r="Y7263" s="8" t="b">
        <v>0</v>
      </c>
      <c r="Z7263" s="8" t="b">
        <v>0</v>
      </c>
      <c r="AA7263" s="8" t="b">
        <v>0</v>
      </c>
      <c r="AB7263" s="8" t="b">
        <v>0</v>
      </c>
    </row>
    <row r="7264" spans="1:28" hidden="1" x14ac:dyDescent="0.2">
      <c r="A7264" s="1" t="s">
        <v>6290</v>
      </c>
      <c r="B7264" s="1" t="s">
        <v>6558</v>
      </c>
      <c r="D7264" s="3" t="s">
        <v>20209</v>
      </c>
      <c r="E7264" s="3" t="s">
        <v>20210</v>
      </c>
      <c r="F7264" s="3" t="s">
        <v>20687</v>
      </c>
      <c r="G7264" s="3" t="s">
        <v>27161</v>
      </c>
      <c r="H7264" s="3" t="s">
        <v>20691</v>
      </c>
      <c r="I7264" s="6">
        <v>841720</v>
      </c>
      <c r="J7264" s="7" t="s">
        <v>20692</v>
      </c>
      <c r="K7264" s="8">
        <v>84172010</v>
      </c>
      <c r="L7264" s="3">
        <v>1.7</v>
      </c>
      <c r="N7264" s="9">
        <v>1.7000000000000001E-2</v>
      </c>
      <c r="O7264" s="9" t="b">
        <v>1</v>
      </c>
      <c r="P7264" s="10">
        <v>1.202940991910658E-2</v>
      </c>
      <c r="Q7264" s="3" t="s">
        <v>25</v>
      </c>
      <c r="R7264" s="3" t="s">
        <v>20693</v>
      </c>
      <c r="S7264" s="14">
        <v>84172010</v>
      </c>
      <c r="T7264" s="21">
        <v>3.8485825</v>
      </c>
      <c r="U7264" s="22">
        <v>0.84311599999999998</v>
      </c>
      <c r="V7264" s="22">
        <v>0.28216200000000002</v>
      </c>
      <c r="W7264" s="22">
        <v>2.7233044999999998</v>
      </c>
      <c r="X7264" s="22">
        <f t="shared" si="117"/>
        <v>1.4332972000000001E-2</v>
      </c>
      <c r="Y7264" s="8" t="b">
        <v>0</v>
      </c>
      <c r="Z7264" s="8" t="b">
        <v>0</v>
      </c>
      <c r="AA7264" s="8" t="b">
        <v>0</v>
      </c>
      <c r="AB7264" s="8" t="b">
        <v>0</v>
      </c>
    </row>
    <row r="7265" spans="1:28" hidden="1" x14ac:dyDescent="0.2">
      <c r="A7265" s="1" t="s">
        <v>6290</v>
      </c>
      <c r="B7265" s="1" t="s">
        <v>6558</v>
      </c>
      <c r="D7265" s="3" t="s">
        <v>20209</v>
      </c>
      <c r="E7265" s="3" t="s">
        <v>20210</v>
      </c>
      <c r="F7265" s="3" t="s">
        <v>20687</v>
      </c>
      <c r="G7265" s="3" t="s">
        <v>27161</v>
      </c>
      <c r="H7265" s="3" t="s">
        <v>20691</v>
      </c>
      <c r="I7265" s="6">
        <v>841720</v>
      </c>
      <c r="J7265" s="7" t="s">
        <v>20694</v>
      </c>
      <c r="K7265" s="8">
        <v>84172090</v>
      </c>
      <c r="L7265" s="3">
        <v>1.7</v>
      </c>
      <c r="N7265" s="9">
        <v>1.7000000000000001E-2</v>
      </c>
      <c r="O7265" s="9" t="b">
        <v>1</v>
      </c>
      <c r="P7265" s="10">
        <v>3.6606253309812748E-3</v>
      </c>
      <c r="Q7265" s="3" t="s">
        <v>25</v>
      </c>
      <c r="R7265" s="3" t="s">
        <v>20695</v>
      </c>
      <c r="S7265" s="14">
        <v>84172090</v>
      </c>
      <c r="T7265" s="21">
        <v>4.2584861666666631</v>
      </c>
      <c r="U7265" s="22">
        <v>3.1885734999999964</v>
      </c>
      <c r="V7265" s="22">
        <v>0.15292900000000001</v>
      </c>
      <c r="W7265" s="22">
        <v>0.91698366666666675</v>
      </c>
      <c r="X7265" s="22">
        <f t="shared" si="117"/>
        <v>5.4205749499999942E-2</v>
      </c>
      <c r="Y7265" s="8" t="b">
        <v>0</v>
      </c>
      <c r="Z7265" s="8" t="b">
        <v>0</v>
      </c>
      <c r="AA7265" s="8" t="b">
        <v>0</v>
      </c>
      <c r="AB7265" s="8" t="b">
        <v>0</v>
      </c>
    </row>
    <row r="7266" spans="1:28" hidden="1" x14ac:dyDescent="0.2">
      <c r="A7266" s="1" t="s">
        <v>6290</v>
      </c>
      <c r="B7266" s="1" t="s">
        <v>6558</v>
      </c>
      <c r="D7266" s="3" t="s">
        <v>20209</v>
      </c>
      <c r="E7266" s="3" t="s">
        <v>20210</v>
      </c>
      <c r="F7266" s="3" t="s">
        <v>20687</v>
      </c>
      <c r="G7266" s="3" t="s">
        <v>27161</v>
      </c>
      <c r="H7266" s="3" t="s">
        <v>20696</v>
      </c>
      <c r="I7266" s="6">
        <v>841780</v>
      </c>
      <c r="J7266" s="7" t="s">
        <v>20697</v>
      </c>
      <c r="K7266" s="8">
        <v>84178030</v>
      </c>
      <c r="L7266" s="3">
        <v>1.7</v>
      </c>
      <c r="N7266" s="9">
        <v>1.7000000000000001E-2</v>
      </c>
      <c r="O7266" s="9" t="b">
        <v>1</v>
      </c>
      <c r="P7266" s="10">
        <v>2.611870856061029E-3</v>
      </c>
      <c r="Q7266" s="3" t="s">
        <v>25</v>
      </c>
      <c r="R7266" s="3" t="s">
        <v>20698</v>
      </c>
      <c r="S7266" s="14">
        <v>84178030</v>
      </c>
      <c r="T7266" s="21">
        <v>1.6240586666666665</v>
      </c>
      <c r="U7266" s="22">
        <v>1.3541896666666664</v>
      </c>
      <c r="V7266" s="22">
        <v>2.03495E-2</v>
      </c>
      <c r="W7266" s="22">
        <v>0.24951950000000001</v>
      </c>
      <c r="X7266" s="22">
        <f t="shared" si="117"/>
        <v>2.302122433333333E-2</v>
      </c>
      <c r="Y7266" s="8" t="b">
        <v>0</v>
      </c>
      <c r="Z7266" s="8" t="b">
        <v>0</v>
      </c>
      <c r="AA7266" s="8" t="b">
        <v>0</v>
      </c>
      <c r="AB7266" s="8" t="b">
        <v>0</v>
      </c>
    </row>
    <row r="7267" spans="1:28" hidden="1" x14ac:dyDescent="0.2">
      <c r="A7267" s="1" t="s">
        <v>6290</v>
      </c>
      <c r="B7267" s="1" t="s">
        <v>6558</v>
      </c>
      <c r="D7267" s="3" t="s">
        <v>20209</v>
      </c>
      <c r="E7267" s="3" t="s">
        <v>20210</v>
      </c>
      <c r="F7267" s="3" t="s">
        <v>20687</v>
      </c>
      <c r="G7267" s="3" t="s">
        <v>27161</v>
      </c>
      <c r="H7267" s="3" t="s">
        <v>20696</v>
      </c>
      <c r="I7267" s="6">
        <v>841780</v>
      </c>
      <c r="J7267" s="7" t="s">
        <v>20699</v>
      </c>
      <c r="K7267" s="8">
        <v>84178050</v>
      </c>
      <c r="L7267" s="3">
        <v>1.7</v>
      </c>
      <c r="N7267" s="9">
        <v>1.7000000000000001E-2</v>
      </c>
      <c r="O7267" s="9" t="b">
        <v>1</v>
      </c>
      <c r="P7267" s="10">
        <v>1.5712451206085477E-2</v>
      </c>
      <c r="Q7267" s="3" t="s">
        <v>25</v>
      </c>
      <c r="R7267" s="3" t="s">
        <v>20700</v>
      </c>
      <c r="S7267" s="14">
        <v>84178050</v>
      </c>
      <c r="T7267" s="21">
        <v>9.9909999999999999E-2</v>
      </c>
      <c r="U7267" s="22">
        <v>4.7460000000000002E-3</v>
      </c>
      <c r="V7267" s="22">
        <v>2.8210000000000002E-3</v>
      </c>
      <c r="W7267" s="22">
        <v>9.2342999999999995E-2</v>
      </c>
      <c r="X7267" s="22">
        <f t="shared" si="117"/>
        <v>8.0682000000000011E-5</v>
      </c>
      <c r="Y7267" s="8" t="b">
        <v>0</v>
      </c>
      <c r="Z7267" s="8" t="b">
        <v>0</v>
      </c>
      <c r="AA7267" s="8" t="b">
        <v>0</v>
      </c>
      <c r="AB7267" s="8" t="b">
        <v>0</v>
      </c>
    </row>
    <row r="7268" spans="1:28" hidden="1" x14ac:dyDescent="0.2">
      <c r="A7268" s="1" t="s">
        <v>6290</v>
      </c>
      <c r="B7268" s="1" t="s">
        <v>6558</v>
      </c>
      <c r="D7268" s="3" t="s">
        <v>20209</v>
      </c>
      <c r="E7268" s="3" t="s">
        <v>20210</v>
      </c>
      <c r="F7268" s="3" t="s">
        <v>20687</v>
      </c>
      <c r="G7268" s="3" t="s">
        <v>27161</v>
      </c>
      <c r="H7268" s="3" t="s">
        <v>20696</v>
      </c>
      <c r="I7268" s="6">
        <v>841780</v>
      </c>
      <c r="J7268" s="7" t="s">
        <v>20701</v>
      </c>
      <c r="K7268" s="8">
        <v>84178070</v>
      </c>
      <c r="L7268" s="3">
        <v>1.7</v>
      </c>
      <c r="N7268" s="9">
        <v>1.7000000000000001E-2</v>
      </c>
      <c r="O7268" s="9" t="b">
        <v>1</v>
      </c>
      <c r="P7268" s="10">
        <v>4.1410365053921924E-3</v>
      </c>
      <c r="Q7268" s="3" t="s">
        <v>25</v>
      </c>
      <c r="R7268" s="3" t="s">
        <v>20702</v>
      </c>
      <c r="S7268" s="14">
        <v>84178070</v>
      </c>
      <c r="T7268" s="21">
        <v>7.7568723333333374</v>
      </c>
      <c r="U7268" s="22">
        <v>5.6967154999999998</v>
      </c>
      <c r="V7268" s="22">
        <v>0.17065733333333338</v>
      </c>
      <c r="W7268" s="22">
        <v>1.8894995000000037</v>
      </c>
      <c r="X7268" s="22">
        <f t="shared" si="117"/>
        <v>9.6844163500000011E-2</v>
      </c>
      <c r="Y7268" s="8" t="b">
        <v>0</v>
      </c>
      <c r="Z7268" s="8" t="b">
        <v>0</v>
      </c>
      <c r="AA7268" s="8" t="b">
        <v>0</v>
      </c>
      <c r="AB7268" s="8" t="b">
        <v>0</v>
      </c>
    </row>
    <row r="7269" spans="1:28" hidden="1" x14ac:dyDescent="0.2">
      <c r="A7269" s="1" t="s">
        <v>6290</v>
      </c>
      <c r="B7269" s="1" t="s">
        <v>6558</v>
      </c>
      <c r="D7269" s="3" t="s">
        <v>20209</v>
      </c>
      <c r="E7269" s="3" t="s">
        <v>20210</v>
      </c>
      <c r="F7269" s="3" t="s">
        <v>20687</v>
      </c>
      <c r="G7269" s="3" t="s">
        <v>27161</v>
      </c>
      <c r="H7269" s="3" t="s">
        <v>20703</v>
      </c>
      <c r="I7269" s="6">
        <v>841790</v>
      </c>
      <c r="J7269" s="7" t="s">
        <v>20704</v>
      </c>
      <c r="K7269" s="8">
        <v>84179000</v>
      </c>
      <c r="L7269" s="3">
        <v>1.7</v>
      </c>
      <c r="N7269" s="9">
        <v>1.7000000000000001E-2</v>
      </c>
      <c r="O7269" s="9" t="b">
        <v>1</v>
      </c>
      <c r="P7269" s="10">
        <v>2.2960090479980889E-3</v>
      </c>
      <c r="Q7269" s="3" t="s">
        <v>29</v>
      </c>
      <c r="R7269" s="3" t="s">
        <v>20705</v>
      </c>
      <c r="S7269" s="14">
        <v>84179000</v>
      </c>
      <c r="T7269" s="21">
        <v>22.7679093333333</v>
      </c>
      <c r="U7269" s="22">
        <v>17.629733999999964</v>
      </c>
      <c r="V7269" s="22">
        <v>2.0631561666666665</v>
      </c>
      <c r="W7269" s="22">
        <v>3.07501916666667</v>
      </c>
      <c r="X7269" s="22">
        <f t="shared" si="117"/>
        <v>0.29970547799999941</v>
      </c>
      <c r="Y7269" s="8" t="b">
        <v>0</v>
      </c>
      <c r="Z7269" s="8" t="b">
        <v>0</v>
      </c>
      <c r="AA7269" s="8" t="b">
        <v>0</v>
      </c>
      <c r="AB7269" s="8" t="b">
        <v>0</v>
      </c>
    </row>
    <row r="7270" spans="1:28" hidden="1" x14ac:dyDescent="0.2">
      <c r="A7270" s="1" t="s">
        <v>6290</v>
      </c>
      <c r="B7270" s="1" t="s">
        <v>6558</v>
      </c>
      <c r="D7270" s="3" t="s">
        <v>20209</v>
      </c>
      <c r="E7270" s="3" t="s">
        <v>20210</v>
      </c>
      <c r="F7270" s="3" t="s">
        <v>20706</v>
      </c>
      <c r="G7270" s="3" t="s">
        <v>27162</v>
      </c>
      <c r="H7270" s="3" t="s">
        <v>20707</v>
      </c>
      <c r="I7270" s="6">
        <v>841810</v>
      </c>
      <c r="J7270" s="7" t="s">
        <v>20708</v>
      </c>
      <c r="K7270" s="8">
        <v>84181020</v>
      </c>
      <c r="L7270" s="12">
        <v>1.2666666666666666</v>
      </c>
      <c r="N7270" s="9">
        <v>1.2666666666666666E-2</v>
      </c>
      <c r="O7270" s="9" t="b">
        <v>1</v>
      </c>
      <c r="P7270" s="10">
        <v>3.7418733232645026E-3</v>
      </c>
      <c r="Q7270" s="3" t="s">
        <v>25</v>
      </c>
      <c r="R7270" s="3" t="s">
        <v>20709</v>
      </c>
      <c r="S7270" s="14">
        <v>84181020</v>
      </c>
      <c r="T7270" s="21">
        <v>129.68787083333331</v>
      </c>
      <c r="U7270" s="22">
        <v>43.154606666666666</v>
      </c>
      <c r="V7270" s="22">
        <v>48.222033833333299</v>
      </c>
      <c r="W7270" s="22">
        <v>38.311230333333356</v>
      </c>
      <c r="X7270" s="22">
        <f t="shared" si="117"/>
        <v>0.54662501777777772</v>
      </c>
      <c r="Y7270" s="8" t="b">
        <v>0</v>
      </c>
      <c r="Z7270" s="8" t="b">
        <v>0</v>
      </c>
      <c r="AA7270" s="8" t="b">
        <v>0</v>
      </c>
      <c r="AB7270" s="8" t="b">
        <v>0</v>
      </c>
    </row>
    <row r="7271" spans="1:28" hidden="1" x14ac:dyDescent="0.2">
      <c r="A7271" s="1" t="s">
        <v>6290</v>
      </c>
      <c r="B7271" s="1" t="s">
        <v>6558</v>
      </c>
      <c r="D7271" s="3" t="s">
        <v>20209</v>
      </c>
      <c r="E7271" s="3" t="s">
        <v>20210</v>
      </c>
      <c r="F7271" s="3" t="s">
        <v>20706</v>
      </c>
      <c r="G7271" s="3" t="s">
        <v>27162</v>
      </c>
      <c r="H7271" s="3" t="s">
        <v>20707</v>
      </c>
      <c r="I7271" s="6">
        <v>841810</v>
      </c>
      <c r="J7271" s="7" t="s">
        <v>20710</v>
      </c>
      <c r="K7271" s="8">
        <v>84181080</v>
      </c>
      <c r="L7271" s="12">
        <v>1.2666666666666666</v>
      </c>
      <c r="N7271" s="9">
        <v>1.2666666666666666E-2</v>
      </c>
      <c r="O7271" s="9" t="b">
        <v>1</v>
      </c>
      <c r="P7271" s="10">
        <v>4.3546145620254216E-3</v>
      </c>
      <c r="Q7271" s="3" t="s">
        <v>25</v>
      </c>
      <c r="R7271" s="3" t="s">
        <v>20711</v>
      </c>
      <c r="S7271" s="14">
        <v>84181080</v>
      </c>
      <c r="T7271" s="21">
        <v>206.32669116666659</v>
      </c>
      <c r="U7271" s="22">
        <v>84.658394333333334</v>
      </c>
      <c r="V7271" s="22">
        <v>50.736200999999973</v>
      </c>
      <c r="W7271" s="22">
        <v>70.932095833333278</v>
      </c>
      <c r="X7271" s="22">
        <f t="shared" si="117"/>
        <v>1.0723396615555556</v>
      </c>
      <c r="Y7271" s="8" t="b">
        <v>0</v>
      </c>
      <c r="Z7271" s="8" t="b">
        <v>0</v>
      </c>
      <c r="AA7271" s="8" t="b">
        <v>0</v>
      </c>
      <c r="AB7271" s="8" t="b">
        <v>0</v>
      </c>
    </row>
    <row r="7272" spans="1:28" hidden="1" x14ac:dyDescent="0.2">
      <c r="A7272" s="1" t="s">
        <v>6290</v>
      </c>
      <c r="B7272" s="1" t="s">
        <v>6558</v>
      </c>
      <c r="D7272" s="3" t="s">
        <v>20209</v>
      </c>
      <c r="E7272" s="3" t="s">
        <v>20210</v>
      </c>
      <c r="F7272" s="3" t="s">
        <v>20706</v>
      </c>
      <c r="G7272" s="3" t="s">
        <v>27162</v>
      </c>
      <c r="H7272" s="3" t="s">
        <v>20712</v>
      </c>
      <c r="I7272" s="6">
        <v>841821</v>
      </c>
      <c r="J7272" s="7" t="s">
        <v>20713</v>
      </c>
      <c r="K7272" s="8">
        <v>84182110</v>
      </c>
      <c r="L7272" s="3">
        <v>1.5</v>
      </c>
      <c r="N7272" s="9">
        <v>1.4999999999999999E-2</v>
      </c>
      <c r="O7272" s="9" t="b">
        <v>1</v>
      </c>
      <c r="P7272" s="10">
        <v>4.2631170944434187E-3</v>
      </c>
      <c r="Q7272" s="3" t="s">
        <v>25</v>
      </c>
      <c r="R7272" s="3" t="s">
        <v>20714</v>
      </c>
      <c r="S7272" s="14">
        <v>84182110</v>
      </c>
      <c r="T7272" s="21">
        <v>25.858302166666668</v>
      </c>
      <c r="U7272" s="22">
        <v>11.265705333333344</v>
      </c>
      <c r="V7272" s="22">
        <v>7.2434654999999939</v>
      </c>
      <c r="W7272" s="22">
        <v>7.3491313333333315</v>
      </c>
      <c r="X7272" s="22">
        <f t="shared" si="117"/>
        <v>0.16898558000000014</v>
      </c>
      <c r="Y7272" s="8" t="b">
        <v>0</v>
      </c>
      <c r="Z7272" s="8" t="b">
        <v>0</v>
      </c>
      <c r="AA7272" s="8" t="b">
        <v>0</v>
      </c>
      <c r="AB7272" s="8" t="b">
        <v>0</v>
      </c>
    </row>
    <row r="7273" spans="1:28" hidden="1" x14ac:dyDescent="0.2">
      <c r="A7273" s="1" t="s">
        <v>6290</v>
      </c>
      <c r="B7273" s="1" t="s">
        <v>6558</v>
      </c>
      <c r="D7273" s="3" t="s">
        <v>20209</v>
      </c>
      <c r="E7273" s="3" t="s">
        <v>20210</v>
      </c>
      <c r="F7273" s="3" t="s">
        <v>20706</v>
      </c>
      <c r="G7273" s="3" t="s">
        <v>27162</v>
      </c>
      <c r="H7273" s="3" t="s">
        <v>20712</v>
      </c>
      <c r="I7273" s="6">
        <v>841821</v>
      </c>
      <c r="J7273" s="7" t="s">
        <v>20715</v>
      </c>
      <c r="K7273" s="8">
        <v>84182151</v>
      </c>
      <c r="L7273" s="3">
        <v>2.5</v>
      </c>
      <c r="N7273" s="9">
        <v>2.5000000000000001E-2</v>
      </c>
      <c r="O7273" s="9" t="b">
        <v>1</v>
      </c>
      <c r="P7273" s="10">
        <v>1.5544063266576353E-2</v>
      </c>
      <c r="Q7273" s="3" t="s">
        <v>25</v>
      </c>
      <c r="R7273" s="3" t="s">
        <v>20716</v>
      </c>
      <c r="S7273" s="14">
        <v>84182151</v>
      </c>
      <c r="T7273" s="21">
        <v>8.5580733333333345</v>
      </c>
      <c r="U7273" s="22">
        <v>2.7176713333333367</v>
      </c>
      <c r="V7273" s="22">
        <v>0.51931266666666698</v>
      </c>
      <c r="W7273" s="22">
        <v>5.3210893333333313</v>
      </c>
      <c r="X7273" s="22">
        <f t="shared" si="117"/>
        <v>6.7941783333333422E-2</v>
      </c>
      <c r="Y7273" s="8" t="b">
        <v>0</v>
      </c>
      <c r="Z7273" s="8" t="b">
        <v>0</v>
      </c>
      <c r="AA7273" s="8" t="b">
        <v>0</v>
      </c>
      <c r="AB7273" s="8" t="b">
        <v>0</v>
      </c>
    </row>
    <row r="7274" spans="1:28" hidden="1" x14ac:dyDescent="0.2">
      <c r="A7274" s="1" t="s">
        <v>6290</v>
      </c>
      <c r="B7274" s="1" t="s">
        <v>6558</v>
      </c>
      <c r="D7274" s="3" t="s">
        <v>20209</v>
      </c>
      <c r="E7274" s="3" t="s">
        <v>20210</v>
      </c>
      <c r="F7274" s="3" t="s">
        <v>20706</v>
      </c>
      <c r="G7274" s="3" t="s">
        <v>27162</v>
      </c>
      <c r="H7274" s="3" t="s">
        <v>20712</v>
      </c>
      <c r="I7274" s="6">
        <v>841821</v>
      </c>
      <c r="J7274" s="7" t="s">
        <v>20717</v>
      </c>
      <c r="K7274" s="8">
        <v>84182159</v>
      </c>
      <c r="L7274" s="3">
        <v>1.9</v>
      </c>
      <c r="N7274" s="9">
        <v>1.9E-2</v>
      </c>
      <c r="O7274" s="9" t="b">
        <v>1</v>
      </c>
      <c r="P7274" s="10">
        <v>4.6412084772768803E-3</v>
      </c>
      <c r="Q7274" s="3" t="s">
        <v>25</v>
      </c>
      <c r="R7274" s="3" t="s">
        <v>20718</v>
      </c>
      <c r="S7274" s="14">
        <v>84182159</v>
      </c>
      <c r="T7274" s="21">
        <v>38.339780333333294</v>
      </c>
      <c r="U7274" s="22">
        <v>27.600991166666631</v>
      </c>
      <c r="V7274" s="22">
        <v>1.3733726666666699</v>
      </c>
      <c r="W7274" s="22">
        <v>9.3654164999999967</v>
      </c>
      <c r="X7274" s="22">
        <f t="shared" si="117"/>
        <v>0.52441883216666596</v>
      </c>
      <c r="Y7274" s="8" t="b">
        <v>0</v>
      </c>
      <c r="Z7274" s="8" t="b">
        <v>0</v>
      </c>
      <c r="AA7274" s="8" t="b">
        <v>0</v>
      </c>
      <c r="AB7274" s="8" t="b">
        <v>0</v>
      </c>
    </row>
    <row r="7275" spans="1:28" hidden="1" x14ac:dyDescent="0.2">
      <c r="A7275" s="1" t="s">
        <v>6290</v>
      </c>
      <c r="B7275" s="1" t="s">
        <v>6558</v>
      </c>
      <c r="D7275" s="3" t="s">
        <v>20209</v>
      </c>
      <c r="E7275" s="3" t="s">
        <v>20210</v>
      </c>
      <c r="F7275" s="3" t="s">
        <v>20706</v>
      </c>
      <c r="G7275" s="3" t="s">
        <v>27162</v>
      </c>
      <c r="H7275" s="3" t="s">
        <v>20712</v>
      </c>
      <c r="I7275" s="6">
        <v>841821</v>
      </c>
      <c r="J7275" s="7" t="s">
        <v>20719</v>
      </c>
      <c r="K7275" s="8">
        <v>84182191</v>
      </c>
      <c r="L7275" s="3">
        <v>2.5</v>
      </c>
      <c r="N7275" s="9">
        <v>2.5000000000000001E-2</v>
      </c>
      <c r="O7275" s="9" t="b">
        <v>1</v>
      </c>
      <c r="P7275" s="10">
        <v>1.7672280274060075E-2</v>
      </c>
      <c r="Q7275" s="3" t="s">
        <v>25</v>
      </c>
      <c r="R7275" s="3" t="s">
        <v>20720</v>
      </c>
      <c r="S7275" s="14">
        <v>84182191</v>
      </c>
      <c r="T7275" s="21">
        <v>61.225069000000047</v>
      </c>
      <c r="U7275" s="22">
        <v>12.136246666666665</v>
      </c>
      <c r="V7275" s="22">
        <v>5.8093591666666695</v>
      </c>
      <c r="W7275" s="22">
        <v>43.279463166666709</v>
      </c>
      <c r="X7275" s="22">
        <f t="shared" si="117"/>
        <v>0.30340616666666664</v>
      </c>
      <c r="Y7275" s="8" t="b">
        <v>0</v>
      </c>
      <c r="Z7275" s="8" t="b">
        <v>0</v>
      </c>
      <c r="AA7275" s="8" t="b">
        <v>0</v>
      </c>
      <c r="AB7275" s="8" t="b">
        <v>0</v>
      </c>
    </row>
    <row r="7276" spans="1:28" hidden="1" x14ac:dyDescent="0.2">
      <c r="A7276" s="1" t="s">
        <v>6290</v>
      </c>
      <c r="B7276" s="1" t="s">
        <v>6558</v>
      </c>
      <c r="D7276" s="3" t="s">
        <v>20209</v>
      </c>
      <c r="E7276" s="3" t="s">
        <v>20210</v>
      </c>
      <c r="F7276" s="3" t="s">
        <v>20706</v>
      </c>
      <c r="G7276" s="3" t="s">
        <v>27162</v>
      </c>
      <c r="H7276" s="3" t="s">
        <v>20712</v>
      </c>
      <c r="I7276" s="6">
        <v>841821</v>
      </c>
      <c r="J7276" s="7" t="s">
        <v>20721</v>
      </c>
      <c r="K7276" s="8">
        <v>84182199</v>
      </c>
      <c r="L7276" s="3">
        <v>1.9</v>
      </c>
      <c r="N7276" s="9">
        <v>1.9E-2</v>
      </c>
      <c r="O7276" s="9" t="b">
        <v>1</v>
      </c>
      <c r="P7276" s="10">
        <v>5.5140425098435734E-4</v>
      </c>
      <c r="Q7276" s="3" t="s">
        <v>25</v>
      </c>
      <c r="R7276" s="3" t="s">
        <v>20722</v>
      </c>
      <c r="S7276" s="14">
        <v>84182199</v>
      </c>
      <c r="T7276" s="21">
        <v>34.878611833333366</v>
      </c>
      <c r="U7276" s="22">
        <v>31.086742000000029</v>
      </c>
      <c r="V7276" s="22">
        <v>2.7796479999999999</v>
      </c>
      <c r="W7276" s="22">
        <v>1.012221833333333</v>
      </c>
      <c r="X7276" s="22">
        <f t="shared" si="117"/>
        <v>0.59064809800000051</v>
      </c>
      <c r="Y7276" s="8" t="b">
        <v>0</v>
      </c>
      <c r="Z7276" s="8" t="b">
        <v>0</v>
      </c>
      <c r="AA7276" s="8" t="b">
        <v>0</v>
      </c>
      <c r="AB7276" s="8" t="b">
        <v>0</v>
      </c>
    </row>
    <row r="7277" spans="1:28" hidden="1" x14ac:dyDescent="0.2">
      <c r="A7277" s="1" t="s">
        <v>6290</v>
      </c>
      <c r="B7277" s="1" t="s">
        <v>6558</v>
      </c>
      <c r="D7277" s="3" t="s">
        <v>20209</v>
      </c>
      <c r="E7277" s="3" t="s">
        <v>20210</v>
      </c>
      <c r="F7277" s="3" t="s">
        <v>20706</v>
      </c>
      <c r="G7277" s="3" t="s">
        <v>27162</v>
      </c>
      <c r="H7277" s="3" t="s">
        <v>20723</v>
      </c>
      <c r="I7277" s="6">
        <v>841829</v>
      </c>
      <c r="J7277" s="7" t="s">
        <v>20724</v>
      </c>
      <c r="K7277" s="8">
        <v>84182900</v>
      </c>
      <c r="L7277" s="3">
        <v>2.2000000000000002</v>
      </c>
      <c r="N7277" s="9">
        <v>2.1999999999999999E-2</v>
      </c>
      <c r="O7277" s="9" t="b">
        <v>1</v>
      </c>
      <c r="P7277" s="10">
        <v>2.715437060106283E-3</v>
      </c>
      <c r="Q7277" s="3" t="s">
        <v>25</v>
      </c>
      <c r="R7277" s="3" t="s">
        <v>20725</v>
      </c>
      <c r="S7277" s="14">
        <v>84182900</v>
      </c>
      <c r="T7277" s="21">
        <v>80.292453666666702</v>
      </c>
      <c r="U7277" s="22">
        <v>14.416856333333328</v>
      </c>
      <c r="V7277" s="22">
        <v>55.965183500000037</v>
      </c>
      <c r="W7277" s="22">
        <v>9.9104138333333367</v>
      </c>
      <c r="X7277" s="22">
        <f t="shared" si="117"/>
        <v>0.31717083933333318</v>
      </c>
      <c r="Y7277" s="8" t="b">
        <v>0</v>
      </c>
      <c r="Z7277" s="8" t="b">
        <v>0</v>
      </c>
      <c r="AA7277" s="8" t="b">
        <v>0</v>
      </c>
      <c r="AB7277" s="8" t="b">
        <v>0</v>
      </c>
    </row>
    <row r="7278" spans="1:28" hidden="1" x14ac:dyDescent="0.2">
      <c r="A7278" s="1" t="s">
        <v>6290</v>
      </c>
      <c r="B7278" s="1" t="s">
        <v>6558</v>
      </c>
      <c r="D7278" s="3" t="s">
        <v>20209</v>
      </c>
      <c r="E7278" s="3" t="s">
        <v>20210</v>
      </c>
      <c r="F7278" s="3" t="s">
        <v>20706</v>
      </c>
      <c r="G7278" s="3" t="s">
        <v>27162</v>
      </c>
      <c r="H7278" s="3" t="s">
        <v>20726</v>
      </c>
      <c r="I7278" s="6">
        <v>841830</v>
      </c>
      <c r="J7278" s="7" t="s">
        <v>20727</v>
      </c>
      <c r="K7278" s="8">
        <v>84183020</v>
      </c>
      <c r="L7278" s="12">
        <v>1.4666666666666666</v>
      </c>
      <c r="N7278" s="9">
        <v>1.4666666666666666E-2</v>
      </c>
      <c r="O7278" s="9" t="b">
        <v>1</v>
      </c>
      <c r="P7278" s="10">
        <v>1.1955485257179528E-2</v>
      </c>
      <c r="Q7278" s="3" t="s">
        <v>25</v>
      </c>
      <c r="R7278" s="3" t="s">
        <v>20728</v>
      </c>
      <c r="S7278" s="14">
        <v>84183020</v>
      </c>
      <c r="T7278" s="21">
        <v>18.138135666666635</v>
      </c>
      <c r="U7278" s="22">
        <v>3.124425999999997</v>
      </c>
      <c r="V7278" s="22">
        <v>0.22846783333333368</v>
      </c>
      <c r="W7278" s="22">
        <v>14.785241833333306</v>
      </c>
      <c r="X7278" s="22">
        <f t="shared" si="117"/>
        <v>4.5824914666666619E-2</v>
      </c>
      <c r="Y7278" s="8" t="b">
        <v>0</v>
      </c>
      <c r="Z7278" s="8" t="b">
        <v>0</v>
      </c>
      <c r="AA7278" s="8" t="b">
        <v>0</v>
      </c>
      <c r="AB7278" s="8" t="b">
        <v>0</v>
      </c>
    </row>
    <row r="7279" spans="1:28" hidden="1" x14ac:dyDescent="0.2">
      <c r="A7279" s="1" t="s">
        <v>6290</v>
      </c>
      <c r="B7279" s="1" t="s">
        <v>6558</v>
      </c>
      <c r="D7279" s="3" t="s">
        <v>20209</v>
      </c>
      <c r="E7279" s="3" t="s">
        <v>20210</v>
      </c>
      <c r="F7279" s="3" t="s">
        <v>20706</v>
      </c>
      <c r="G7279" s="3" t="s">
        <v>27162</v>
      </c>
      <c r="H7279" s="3" t="s">
        <v>20726</v>
      </c>
      <c r="I7279" s="6">
        <v>841830</v>
      </c>
      <c r="J7279" s="7" t="s">
        <v>20729</v>
      </c>
      <c r="K7279" s="8">
        <v>84183080</v>
      </c>
      <c r="L7279" s="12">
        <v>1.4666666666666666</v>
      </c>
      <c r="N7279" s="9">
        <v>1.4666666666666666E-2</v>
      </c>
      <c r="O7279" s="9" t="b">
        <v>1</v>
      </c>
      <c r="P7279" s="10">
        <v>3.5284068701467147E-3</v>
      </c>
      <c r="Q7279" s="3" t="s">
        <v>25</v>
      </c>
      <c r="R7279" s="3" t="s">
        <v>20730</v>
      </c>
      <c r="S7279" s="14">
        <v>84183080</v>
      </c>
      <c r="T7279" s="21">
        <v>7.0566243333333372</v>
      </c>
      <c r="U7279" s="22">
        <v>4.5572396666666668</v>
      </c>
      <c r="V7279" s="22">
        <v>0.80174999999999996</v>
      </c>
      <c r="W7279" s="22">
        <v>1.69763466666667</v>
      </c>
      <c r="X7279" s="22">
        <f t="shared" si="117"/>
        <v>6.6839515111111109E-2</v>
      </c>
      <c r="Y7279" s="8" t="b">
        <v>0</v>
      </c>
      <c r="Z7279" s="8" t="b">
        <v>0</v>
      </c>
      <c r="AA7279" s="8" t="b">
        <v>0</v>
      </c>
      <c r="AB7279" s="8" t="b">
        <v>0</v>
      </c>
    </row>
    <row r="7280" spans="1:28" hidden="1" x14ac:dyDescent="0.2">
      <c r="A7280" s="1" t="s">
        <v>6290</v>
      </c>
      <c r="B7280" s="1" t="s">
        <v>6558</v>
      </c>
      <c r="D7280" s="3" t="s">
        <v>20209</v>
      </c>
      <c r="E7280" s="3" t="s">
        <v>20210</v>
      </c>
      <c r="F7280" s="3" t="s">
        <v>20706</v>
      </c>
      <c r="G7280" s="3" t="s">
        <v>27162</v>
      </c>
      <c r="H7280" s="3" t="s">
        <v>20731</v>
      </c>
      <c r="I7280" s="6">
        <v>841840</v>
      </c>
      <c r="J7280" s="7" t="s">
        <v>20732</v>
      </c>
      <c r="K7280" s="8">
        <v>84184020</v>
      </c>
      <c r="L7280" s="12">
        <v>1.4666666666666666</v>
      </c>
      <c r="N7280" s="9">
        <v>1.4666666666666666E-2</v>
      </c>
      <c r="O7280" s="9" t="b">
        <v>1</v>
      </c>
      <c r="P7280" s="10">
        <v>3.7577255163942515E-3</v>
      </c>
      <c r="Q7280" s="3" t="s">
        <v>25</v>
      </c>
      <c r="R7280" s="3" t="s">
        <v>20733</v>
      </c>
      <c r="S7280" s="14">
        <v>84184020</v>
      </c>
      <c r="T7280" s="21">
        <v>58.058738500000061</v>
      </c>
      <c r="U7280" s="22">
        <v>21.30084166666666</v>
      </c>
      <c r="V7280" s="22">
        <v>21.882751166666701</v>
      </c>
      <c r="W7280" s="22">
        <v>14.875145666666695</v>
      </c>
      <c r="X7280" s="22">
        <f t="shared" si="117"/>
        <v>0.31241234444444432</v>
      </c>
      <c r="Y7280" s="8" t="b">
        <v>0</v>
      </c>
      <c r="Z7280" s="8" t="b">
        <v>0</v>
      </c>
      <c r="AA7280" s="8" t="b">
        <v>0</v>
      </c>
      <c r="AB7280" s="8" t="b">
        <v>0</v>
      </c>
    </row>
    <row r="7281" spans="1:28" hidden="1" x14ac:dyDescent="0.2">
      <c r="A7281" s="1" t="s">
        <v>6290</v>
      </c>
      <c r="B7281" s="1" t="s">
        <v>6558</v>
      </c>
      <c r="D7281" s="3" t="s">
        <v>20209</v>
      </c>
      <c r="E7281" s="3" t="s">
        <v>20210</v>
      </c>
      <c r="F7281" s="3" t="s">
        <v>20706</v>
      </c>
      <c r="G7281" s="3" t="s">
        <v>27162</v>
      </c>
      <c r="H7281" s="3" t="s">
        <v>20731</v>
      </c>
      <c r="I7281" s="6">
        <v>841840</v>
      </c>
      <c r="J7281" s="7" t="s">
        <v>20734</v>
      </c>
      <c r="K7281" s="8">
        <v>84184080</v>
      </c>
      <c r="L7281" s="12">
        <v>1.4666666666666666</v>
      </c>
      <c r="N7281" s="9">
        <v>1.4666666666666666E-2</v>
      </c>
      <c r="O7281" s="9" t="b">
        <v>1</v>
      </c>
      <c r="P7281" s="10">
        <v>4.2548173405892141E-3</v>
      </c>
      <c r="Q7281" s="3" t="s">
        <v>25</v>
      </c>
      <c r="R7281" s="3" t="s">
        <v>20735</v>
      </c>
      <c r="S7281" s="14">
        <v>84184080</v>
      </c>
      <c r="T7281" s="21">
        <v>24.978624499999992</v>
      </c>
      <c r="U7281" s="22">
        <v>12.786829666666669</v>
      </c>
      <c r="V7281" s="22">
        <v>4.9454663333333304</v>
      </c>
      <c r="W7281" s="22">
        <v>7.2463284999999935</v>
      </c>
      <c r="X7281" s="22">
        <f t="shared" si="117"/>
        <v>0.18754016844444449</v>
      </c>
      <c r="Y7281" s="8" t="b">
        <v>0</v>
      </c>
      <c r="Z7281" s="8" t="b">
        <v>0</v>
      </c>
      <c r="AA7281" s="8" t="b">
        <v>0</v>
      </c>
      <c r="AB7281" s="8" t="b">
        <v>0</v>
      </c>
    </row>
    <row r="7282" spans="1:28" hidden="1" x14ac:dyDescent="0.2">
      <c r="A7282" s="1" t="s">
        <v>6290</v>
      </c>
      <c r="B7282" s="1" t="s">
        <v>6558</v>
      </c>
      <c r="D7282" s="3" t="s">
        <v>20209</v>
      </c>
      <c r="E7282" s="3" t="s">
        <v>20210</v>
      </c>
      <c r="F7282" s="3" t="s">
        <v>20706</v>
      </c>
      <c r="G7282" s="3" t="s">
        <v>27162</v>
      </c>
      <c r="H7282" s="3" t="s">
        <v>20736</v>
      </c>
      <c r="I7282" s="6">
        <v>841850</v>
      </c>
      <c r="J7282" s="7" t="s">
        <v>20737</v>
      </c>
      <c r="K7282" s="8">
        <v>84185011</v>
      </c>
      <c r="L7282" s="3">
        <v>2.2000000000000002</v>
      </c>
      <c r="N7282" s="9">
        <v>2.1999999999999999E-2</v>
      </c>
      <c r="O7282" s="9" t="b">
        <v>1</v>
      </c>
      <c r="P7282" s="10">
        <v>1.1019299710483552E-3</v>
      </c>
      <c r="Q7282" s="3" t="s">
        <v>25</v>
      </c>
      <c r="R7282" s="3" t="s">
        <v>20738</v>
      </c>
      <c r="S7282" s="14">
        <v>84185011</v>
      </c>
      <c r="T7282" s="21">
        <v>33.868254166666667</v>
      </c>
      <c r="U7282" s="22">
        <v>30.749775333333332</v>
      </c>
      <c r="V7282" s="22">
        <v>1.4220950000000001</v>
      </c>
      <c r="W7282" s="22">
        <v>1.6963838333333332</v>
      </c>
      <c r="X7282" s="22">
        <f t="shared" si="117"/>
        <v>0.67649505733333326</v>
      </c>
      <c r="Y7282" s="8" t="b">
        <v>0</v>
      </c>
      <c r="Z7282" s="8" t="b">
        <v>0</v>
      </c>
      <c r="AA7282" s="8" t="b">
        <v>0</v>
      </c>
      <c r="AB7282" s="8" t="b">
        <v>0</v>
      </c>
    </row>
    <row r="7283" spans="1:28" hidden="1" x14ac:dyDescent="0.2">
      <c r="A7283" s="1" t="s">
        <v>6290</v>
      </c>
      <c r="B7283" s="1" t="s">
        <v>6558</v>
      </c>
      <c r="D7283" s="3" t="s">
        <v>20209</v>
      </c>
      <c r="E7283" s="3" t="s">
        <v>20210</v>
      </c>
      <c r="F7283" s="3" t="s">
        <v>20706</v>
      </c>
      <c r="G7283" s="3" t="s">
        <v>27162</v>
      </c>
      <c r="H7283" s="3" t="s">
        <v>20736</v>
      </c>
      <c r="I7283" s="6">
        <v>841850</v>
      </c>
      <c r="J7283" s="7" t="s">
        <v>20739</v>
      </c>
      <c r="K7283" s="8">
        <v>84185019</v>
      </c>
      <c r="L7283" s="3">
        <v>2.2000000000000002</v>
      </c>
      <c r="N7283" s="9">
        <v>2.1999999999999999E-2</v>
      </c>
      <c r="O7283" s="9" t="b">
        <v>1</v>
      </c>
      <c r="P7283" s="10">
        <v>6.7431811246913822E-3</v>
      </c>
      <c r="Q7283" s="3" t="s">
        <v>25</v>
      </c>
      <c r="R7283" s="3" t="s">
        <v>20740</v>
      </c>
      <c r="S7283" s="14">
        <v>84185019</v>
      </c>
      <c r="T7283" s="21">
        <v>93.011593499999975</v>
      </c>
      <c r="U7283" s="22">
        <v>46.04720366666664</v>
      </c>
      <c r="V7283" s="22">
        <v>18.455570666666635</v>
      </c>
      <c r="W7283" s="22">
        <v>28.508819166666701</v>
      </c>
      <c r="X7283" s="22">
        <f t="shared" si="117"/>
        <v>1.0130384806666659</v>
      </c>
      <c r="Y7283" s="8" t="b">
        <v>0</v>
      </c>
      <c r="Z7283" s="8" t="b">
        <v>0</v>
      </c>
      <c r="AA7283" s="8" t="b">
        <v>0</v>
      </c>
      <c r="AB7283" s="8" t="b">
        <v>0</v>
      </c>
    </row>
    <row r="7284" spans="1:28" hidden="1" x14ac:dyDescent="0.2">
      <c r="A7284" s="1" t="s">
        <v>6290</v>
      </c>
      <c r="B7284" s="1" t="s">
        <v>6558</v>
      </c>
      <c r="D7284" s="3" t="s">
        <v>20209</v>
      </c>
      <c r="E7284" s="3" t="s">
        <v>20210</v>
      </c>
      <c r="F7284" s="3" t="s">
        <v>20706</v>
      </c>
      <c r="G7284" s="3" t="s">
        <v>27162</v>
      </c>
      <c r="H7284" s="3" t="s">
        <v>20736</v>
      </c>
      <c r="I7284" s="6">
        <v>841850</v>
      </c>
      <c r="J7284" s="7" t="s">
        <v>20741</v>
      </c>
      <c r="K7284" s="8">
        <v>84185090</v>
      </c>
      <c r="L7284" s="3">
        <v>2.2000000000000002</v>
      </c>
      <c r="N7284" s="9">
        <v>2.1999999999999999E-2</v>
      </c>
      <c r="O7284" s="9" t="b">
        <v>1</v>
      </c>
      <c r="P7284" s="10">
        <v>5.3734832976487807E-3</v>
      </c>
      <c r="Q7284" s="3" t="s">
        <v>25</v>
      </c>
      <c r="R7284" s="3" t="s">
        <v>20742</v>
      </c>
      <c r="S7284" s="14">
        <v>84185090</v>
      </c>
      <c r="T7284" s="21">
        <v>38.203977500000001</v>
      </c>
      <c r="U7284" s="22">
        <v>23.224046333333341</v>
      </c>
      <c r="V7284" s="22">
        <v>5.6486386666666668</v>
      </c>
      <c r="W7284" s="22">
        <v>9.3312924999999929</v>
      </c>
      <c r="X7284" s="22">
        <f t="shared" si="117"/>
        <v>0.51092901933333346</v>
      </c>
      <c r="Y7284" s="8" t="b">
        <v>0</v>
      </c>
      <c r="Z7284" s="8" t="b">
        <v>0</v>
      </c>
      <c r="AA7284" s="8" t="b">
        <v>0</v>
      </c>
      <c r="AB7284" s="8" t="b">
        <v>0</v>
      </c>
    </row>
    <row r="7285" spans="1:28" hidden="1" x14ac:dyDescent="0.2">
      <c r="A7285" s="1" t="s">
        <v>6290</v>
      </c>
      <c r="B7285" s="1" t="s">
        <v>6558</v>
      </c>
      <c r="D7285" s="3" t="s">
        <v>20209</v>
      </c>
      <c r="E7285" s="3" t="s">
        <v>20210</v>
      </c>
      <c r="F7285" s="3" t="s">
        <v>20706</v>
      </c>
      <c r="G7285" s="3" t="s">
        <v>27162</v>
      </c>
      <c r="H7285" s="3" t="s">
        <v>20743</v>
      </c>
      <c r="I7285" s="6">
        <v>841861</v>
      </c>
      <c r="J7285" s="7" t="s">
        <v>20744</v>
      </c>
      <c r="K7285" s="8">
        <v>84186100</v>
      </c>
      <c r="L7285" s="12">
        <v>1.4666666666666666</v>
      </c>
      <c r="N7285" s="9">
        <v>1.4666666666666666E-2</v>
      </c>
      <c r="O7285" s="9" t="b">
        <v>1</v>
      </c>
      <c r="P7285" s="10">
        <v>6.264036159524429E-4</v>
      </c>
      <c r="Q7285" s="3" t="s">
        <v>25</v>
      </c>
      <c r="R7285" s="3" t="s">
        <v>20745</v>
      </c>
      <c r="S7285" s="14">
        <v>84186100</v>
      </c>
      <c r="T7285" s="21">
        <v>95.74599866666675</v>
      </c>
      <c r="U7285" s="22">
        <v>91.345479000000083</v>
      </c>
      <c r="V7285" s="22">
        <v>0.31127149999999998</v>
      </c>
      <c r="W7285" s="22">
        <v>4.0892481666666693</v>
      </c>
      <c r="X7285" s="22">
        <f t="shared" si="117"/>
        <v>1.3397336920000011</v>
      </c>
      <c r="Y7285" s="8" t="b">
        <v>0</v>
      </c>
      <c r="Z7285" s="8" t="b">
        <v>0</v>
      </c>
      <c r="AA7285" s="8" t="b">
        <v>0</v>
      </c>
      <c r="AB7285" s="8" t="b">
        <v>0</v>
      </c>
    </row>
    <row r="7286" spans="1:28" hidden="1" x14ac:dyDescent="0.2">
      <c r="A7286" s="1" t="s">
        <v>6290</v>
      </c>
      <c r="B7286" s="1" t="s">
        <v>6558</v>
      </c>
      <c r="D7286" s="3" t="s">
        <v>20209</v>
      </c>
      <c r="E7286" s="3" t="s">
        <v>20210</v>
      </c>
      <c r="F7286" s="3" t="s">
        <v>20706</v>
      </c>
      <c r="G7286" s="3" t="s">
        <v>27162</v>
      </c>
      <c r="H7286" s="3" t="s">
        <v>20746</v>
      </c>
      <c r="I7286" s="6">
        <v>841869</v>
      </c>
      <c r="J7286" s="7" t="s">
        <v>20747</v>
      </c>
      <c r="K7286" s="8">
        <v>84186900</v>
      </c>
      <c r="L7286" s="12">
        <v>1.4666666666666666</v>
      </c>
      <c r="N7286" s="9">
        <v>1.4666666666666666E-2</v>
      </c>
      <c r="O7286" s="9" t="b">
        <v>1</v>
      </c>
      <c r="P7286" s="10">
        <v>6.6637864332858045E-3</v>
      </c>
      <c r="Q7286" s="3" t="s">
        <v>25</v>
      </c>
      <c r="R7286" s="3" t="s">
        <v>20748</v>
      </c>
      <c r="S7286" s="14">
        <v>84186900</v>
      </c>
      <c r="T7286" s="21">
        <v>92.898413333333281</v>
      </c>
      <c r="U7286" s="22">
        <v>46.536282666666679</v>
      </c>
      <c r="V7286" s="22">
        <v>4.153822499999996</v>
      </c>
      <c r="W7286" s="22">
        <v>42.208308166666598</v>
      </c>
      <c r="X7286" s="22">
        <f t="shared" si="117"/>
        <v>0.68253214577777799</v>
      </c>
      <c r="Y7286" s="8" t="b">
        <v>0</v>
      </c>
      <c r="Z7286" s="8" t="b">
        <v>0</v>
      </c>
      <c r="AA7286" s="8" t="b">
        <v>0</v>
      </c>
      <c r="AB7286" s="8" t="b">
        <v>0</v>
      </c>
    </row>
    <row r="7287" spans="1:28" hidden="1" x14ac:dyDescent="0.2">
      <c r="A7287" s="1" t="s">
        <v>6290</v>
      </c>
      <c r="B7287" s="1" t="s">
        <v>6558</v>
      </c>
      <c r="D7287" s="3" t="s">
        <v>20209</v>
      </c>
      <c r="E7287" s="3" t="s">
        <v>20210</v>
      </c>
      <c r="F7287" s="3" t="s">
        <v>20706</v>
      </c>
      <c r="G7287" s="3" t="s">
        <v>27162</v>
      </c>
      <c r="H7287" s="3" t="s">
        <v>20749</v>
      </c>
      <c r="I7287" s="6">
        <v>841891</v>
      </c>
      <c r="J7287" s="7" t="s">
        <v>20750</v>
      </c>
      <c r="K7287" s="8">
        <v>84189100</v>
      </c>
      <c r="L7287" s="3">
        <v>2.2000000000000002</v>
      </c>
      <c r="N7287" s="9">
        <v>2.1999999999999999E-2</v>
      </c>
      <c r="O7287" s="9" t="b">
        <v>1</v>
      </c>
      <c r="P7287" s="10">
        <v>7.6683023479906624E-3</v>
      </c>
      <c r="Q7287" s="3" t="s">
        <v>29</v>
      </c>
      <c r="R7287" s="3" t="s">
        <v>20751</v>
      </c>
      <c r="S7287" s="14">
        <v>84189100</v>
      </c>
      <c r="T7287" s="21">
        <v>6.3785176666666654</v>
      </c>
      <c r="U7287" s="22">
        <v>3.7662350000000027</v>
      </c>
      <c r="V7287" s="22">
        <v>0.38899166666666696</v>
      </c>
      <c r="W7287" s="22">
        <v>2.2232909999999966</v>
      </c>
      <c r="X7287" s="22">
        <f t="shared" si="117"/>
        <v>8.2857170000000049E-2</v>
      </c>
      <c r="Y7287" s="8" t="b">
        <v>0</v>
      </c>
      <c r="Z7287" s="8" t="b">
        <v>0</v>
      </c>
      <c r="AA7287" s="8" t="b">
        <v>0</v>
      </c>
      <c r="AB7287" s="8" t="b">
        <v>0</v>
      </c>
    </row>
    <row r="7288" spans="1:28" hidden="1" x14ac:dyDescent="0.2">
      <c r="A7288" s="1" t="s">
        <v>6290</v>
      </c>
      <c r="B7288" s="1" t="s">
        <v>6558</v>
      </c>
      <c r="D7288" s="3" t="s">
        <v>20209</v>
      </c>
      <c r="E7288" s="3" t="s">
        <v>20210</v>
      </c>
      <c r="F7288" s="3" t="s">
        <v>20706</v>
      </c>
      <c r="G7288" s="3" t="s">
        <v>27162</v>
      </c>
      <c r="H7288" s="3" t="s">
        <v>20752</v>
      </c>
      <c r="I7288" s="6">
        <v>841899</v>
      </c>
      <c r="J7288" s="7" t="s">
        <v>20753</v>
      </c>
      <c r="K7288" s="8">
        <v>84189910</v>
      </c>
      <c r="L7288" s="3">
        <v>2.2000000000000002</v>
      </c>
      <c r="N7288" s="9">
        <v>2.1999999999999995E-2</v>
      </c>
      <c r="O7288" s="9" t="b">
        <v>1</v>
      </c>
      <c r="P7288" s="10">
        <v>4.8422537864268225E-3</v>
      </c>
      <c r="Q7288" s="3" t="s">
        <v>29</v>
      </c>
      <c r="R7288" s="3" t="s">
        <v>20754</v>
      </c>
      <c r="S7288" s="14">
        <v>84189910</v>
      </c>
      <c r="T7288" s="21">
        <v>27.305426666666662</v>
      </c>
      <c r="U7288" s="22">
        <v>19.172056833333333</v>
      </c>
      <c r="V7288" s="22">
        <v>2.1233786666666661</v>
      </c>
      <c r="W7288" s="22">
        <v>6.009991166666663</v>
      </c>
      <c r="X7288" s="22">
        <f t="shared" si="117"/>
        <v>0.42178525033333325</v>
      </c>
      <c r="Y7288" s="8" t="b">
        <v>0</v>
      </c>
      <c r="Z7288" s="8" t="b">
        <v>0</v>
      </c>
      <c r="AA7288" s="8" t="b">
        <v>0</v>
      </c>
      <c r="AB7288" s="8" t="b">
        <v>0</v>
      </c>
    </row>
    <row r="7289" spans="1:28" hidden="1" x14ac:dyDescent="0.2">
      <c r="A7289" s="1" t="s">
        <v>6290</v>
      </c>
      <c r="B7289" s="1" t="s">
        <v>6558</v>
      </c>
      <c r="D7289" s="3" t="s">
        <v>20209</v>
      </c>
      <c r="E7289" s="3" t="s">
        <v>20210</v>
      </c>
      <c r="F7289" s="3" t="s">
        <v>20706</v>
      </c>
      <c r="G7289" s="3" t="s">
        <v>27162</v>
      </c>
      <c r="H7289" s="3" t="s">
        <v>20752</v>
      </c>
      <c r="I7289" s="6">
        <v>841899</v>
      </c>
      <c r="J7289" s="7" t="s">
        <v>20755</v>
      </c>
      <c r="K7289" s="8">
        <v>84189990</v>
      </c>
      <c r="L7289" s="3">
        <v>2.2000000000000002</v>
      </c>
      <c r="N7289" s="9">
        <v>2.2000000000000002E-2</v>
      </c>
      <c r="O7289" s="9" t="b">
        <v>1</v>
      </c>
      <c r="P7289" s="10">
        <v>7.7725298102052469E-3</v>
      </c>
      <c r="Q7289" s="3" t="s">
        <v>29</v>
      </c>
      <c r="R7289" s="3" t="s">
        <v>20756</v>
      </c>
      <c r="S7289" s="14">
        <v>84189990</v>
      </c>
      <c r="T7289" s="21">
        <v>94.307846166666693</v>
      </c>
      <c r="U7289" s="22">
        <v>56.943781666666659</v>
      </c>
      <c r="V7289" s="22">
        <v>4.0454033333333337</v>
      </c>
      <c r="W7289" s="22">
        <v>33.318661166666701</v>
      </c>
      <c r="X7289" s="22">
        <f t="shared" si="117"/>
        <v>1.2527631966666666</v>
      </c>
      <c r="Y7289" s="8" t="b">
        <v>0</v>
      </c>
      <c r="Z7289" s="8" t="b">
        <v>0</v>
      </c>
      <c r="AA7289" s="8" t="b">
        <v>0</v>
      </c>
      <c r="AB7289" s="8" t="b">
        <v>0</v>
      </c>
    </row>
    <row r="7290" spans="1:28" hidden="1" x14ac:dyDescent="0.2">
      <c r="A7290" s="1" t="s">
        <v>6290</v>
      </c>
      <c r="B7290" s="1" t="s">
        <v>6558</v>
      </c>
      <c r="D7290" s="3" t="s">
        <v>20209</v>
      </c>
      <c r="E7290" s="3" t="s">
        <v>20210</v>
      </c>
      <c r="F7290" s="3" t="s">
        <v>20757</v>
      </c>
      <c r="G7290" s="3" t="s">
        <v>27163</v>
      </c>
      <c r="H7290" s="3" t="s">
        <v>20758</v>
      </c>
      <c r="I7290" s="6">
        <v>841911</v>
      </c>
      <c r="J7290" s="7" t="s">
        <v>20759</v>
      </c>
      <c r="K7290" s="8">
        <v>84191100</v>
      </c>
      <c r="L7290" s="3">
        <v>2.6</v>
      </c>
      <c r="N7290" s="9">
        <v>2.5999999999999999E-2</v>
      </c>
      <c r="O7290" s="9" t="b">
        <v>1</v>
      </c>
      <c r="P7290" s="10">
        <v>9.9803176669823069E-3</v>
      </c>
      <c r="Q7290" s="3" t="s">
        <v>25</v>
      </c>
      <c r="R7290" s="3" t="s">
        <v>20760</v>
      </c>
      <c r="S7290" s="14">
        <v>84191100</v>
      </c>
      <c r="T7290" s="21">
        <v>3.8075093333333294</v>
      </c>
      <c r="U7290" s="22">
        <v>2.2946169999999966</v>
      </c>
      <c r="V7290" s="22">
        <v>5.1347999999999998E-2</v>
      </c>
      <c r="W7290" s="22">
        <v>1.4615443333333331</v>
      </c>
      <c r="X7290" s="22">
        <f t="shared" si="117"/>
        <v>5.9660041999999906E-2</v>
      </c>
      <c r="Y7290" s="8" t="b">
        <v>0</v>
      </c>
      <c r="Z7290" s="8" t="b">
        <v>0</v>
      </c>
      <c r="AA7290" s="8" t="b">
        <v>0</v>
      </c>
      <c r="AB7290" s="8" t="b">
        <v>0</v>
      </c>
    </row>
    <row r="7291" spans="1:28" hidden="1" x14ac:dyDescent="0.2">
      <c r="A7291" s="1" t="s">
        <v>6290</v>
      </c>
      <c r="B7291" s="1" t="s">
        <v>6558</v>
      </c>
      <c r="D7291" s="3" t="s">
        <v>20209</v>
      </c>
      <c r="E7291" s="3" t="s">
        <v>20210</v>
      </c>
      <c r="F7291" s="3" t="s">
        <v>20757</v>
      </c>
      <c r="G7291" s="3" t="s">
        <v>27163</v>
      </c>
      <c r="H7291" s="3" t="s">
        <v>20761</v>
      </c>
      <c r="I7291" s="6">
        <v>841919</v>
      </c>
      <c r="J7291" s="7" t="s">
        <v>20762</v>
      </c>
      <c r="K7291" s="8">
        <v>84191900</v>
      </c>
      <c r="L7291" s="3">
        <v>2.6</v>
      </c>
      <c r="N7291" s="9">
        <v>2.5999999999999999E-2</v>
      </c>
      <c r="O7291" s="9" t="b">
        <v>1</v>
      </c>
      <c r="P7291" s="10">
        <v>2.6326759821529754E-3</v>
      </c>
      <c r="Q7291" s="3" t="s">
        <v>25</v>
      </c>
      <c r="R7291" s="3" t="s">
        <v>20763</v>
      </c>
      <c r="S7291" s="14">
        <v>84191900</v>
      </c>
      <c r="T7291" s="21">
        <v>42.222797166666673</v>
      </c>
      <c r="U7291" s="22">
        <v>36.208804833333332</v>
      </c>
      <c r="V7291" s="22">
        <v>1.738648333333334</v>
      </c>
      <c r="W7291" s="22">
        <v>4.2753440000000014</v>
      </c>
      <c r="X7291" s="22">
        <f t="shared" si="117"/>
        <v>0.94142892566666658</v>
      </c>
      <c r="Y7291" s="8" t="b">
        <v>0</v>
      </c>
      <c r="Z7291" s="8" t="b">
        <v>0</v>
      </c>
      <c r="AA7291" s="8" t="b">
        <v>0</v>
      </c>
      <c r="AB7291" s="8" t="b">
        <v>0</v>
      </c>
    </row>
    <row r="7292" spans="1:28" hidden="1" x14ac:dyDescent="0.2">
      <c r="A7292" s="1" t="s">
        <v>6290</v>
      </c>
      <c r="B7292" s="1" t="s">
        <v>6558</v>
      </c>
      <c r="D7292" s="3" t="s">
        <v>20209</v>
      </c>
      <c r="E7292" s="3" t="s">
        <v>20210</v>
      </c>
      <c r="F7292" s="3" t="s">
        <v>20757</v>
      </c>
      <c r="G7292" s="3" t="s">
        <v>27163</v>
      </c>
      <c r="H7292" s="3" t="s">
        <v>20764</v>
      </c>
      <c r="I7292" s="6">
        <v>841920</v>
      </c>
      <c r="J7292" s="7" t="s">
        <v>20765</v>
      </c>
      <c r="K7292" s="8">
        <v>84192000</v>
      </c>
      <c r="L7292" s="3">
        <v>0</v>
      </c>
      <c r="N7292" s="9">
        <v>0</v>
      </c>
      <c r="O7292" s="9" t="b">
        <v>1</v>
      </c>
      <c r="P7292" s="10">
        <v>0</v>
      </c>
      <c r="Q7292" s="3" t="s">
        <v>25</v>
      </c>
      <c r="R7292" s="3" t="s">
        <v>20766</v>
      </c>
      <c r="S7292" s="14">
        <v>84192000</v>
      </c>
      <c r="T7292" s="21">
        <v>14.007539999999995</v>
      </c>
      <c r="U7292" s="22">
        <v>10.100215999999993</v>
      </c>
      <c r="V7292" s="22">
        <v>0.99410999999999972</v>
      </c>
      <c r="W7292" s="22">
        <v>2.9132140000000035</v>
      </c>
      <c r="X7292" s="22">
        <f t="shared" si="117"/>
        <v>0</v>
      </c>
      <c r="Y7292" s="8" t="b">
        <v>0</v>
      </c>
      <c r="Z7292" s="8" t="b">
        <v>0</v>
      </c>
      <c r="AA7292" s="8" t="b">
        <v>0</v>
      </c>
      <c r="AB7292" s="8" t="b">
        <v>0</v>
      </c>
    </row>
    <row r="7293" spans="1:28" hidden="1" x14ac:dyDescent="0.2">
      <c r="A7293" s="1" t="s">
        <v>6290</v>
      </c>
      <c r="B7293" s="1" t="s">
        <v>6558</v>
      </c>
      <c r="D7293" s="3" t="s">
        <v>20209</v>
      </c>
      <c r="E7293" s="3" t="s">
        <v>20210</v>
      </c>
      <c r="F7293" s="3" t="s">
        <v>20757</v>
      </c>
      <c r="G7293" s="3" t="s">
        <v>27163</v>
      </c>
      <c r="H7293" s="3" t="s">
        <v>20767</v>
      </c>
      <c r="I7293" s="6">
        <v>841931</v>
      </c>
      <c r="J7293" s="7" t="s">
        <v>20768</v>
      </c>
      <c r="K7293" s="8">
        <v>84193100</v>
      </c>
      <c r="L7293" s="3">
        <v>1.7</v>
      </c>
      <c r="N7293" s="9">
        <v>1.7000000000000001E-2</v>
      </c>
      <c r="O7293" s="9" t="b">
        <v>1</v>
      </c>
      <c r="P7293" s="10">
        <v>8.0214850030345636E-4</v>
      </c>
      <c r="Q7293" s="3" t="s">
        <v>25</v>
      </c>
      <c r="R7293" s="3" t="s">
        <v>20769</v>
      </c>
      <c r="S7293" s="14">
        <v>84193100</v>
      </c>
      <c r="T7293" s="21">
        <v>4.6140556666666699</v>
      </c>
      <c r="U7293" s="22">
        <v>4.3839810000000039</v>
      </c>
      <c r="V7293" s="22">
        <v>1.2359500000000001E-2</v>
      </c>
      <c r="W7293" s="22">
        <v>0.21771516666666668</v>
      </c>
      <c r="X7293" s="22">
        <f t="shared" si="117"/>
        <v>7.452767700000007E-2</v>
      </c>
      <c r="Y7293" s="8" t="b">
        <v>0</v>
      </c>
      <c r="Z7293" s="8" t="b">
        <v>0</v>
      </c>
      <c r="AA7293" s="8" t="b">
        <v>0</v>
      </c>
      <c r="AB7293" s="8" t="b">
        <v>0</v>
      </c>
    </row>
    <row r="7294" spans="1:28" hidden="1" x14ac:dyDescent="0.2">
      <c r="A7294" s="1" t="s">
        <v>6290</v>
      </c>
      <c r="B7294" s="1" t="s">
        <v>6558</v>
      </c>
      <c r="D7294" s="3" t="s">
        <v>20209</v>
      </c>
      <c r="E7294" s="3" t="s">
        <v>20210</v>
      </c>
      <c r="F7294" s="3" t="s">
        <v>20757</v>
      </c>
      <c r="G7294" s="3" t="s">
        <v>27163</v>
      </c>
      <c r="H7294" s="3" t="s">
        <v>20770</v>
      </c>
      <c r="I7294" s="6">
        <v>841932</v>
      </c>
      <c r="J7294" s="7" t="s">
        <v>20771</v>
      </c>
      <c r="K7294" s="8">
        <v>84193200</v>
      </c>
      <c r="L7294" s="3">
        <v>1.7</v>
      </c>
      <c r="N7294" s="9">
        <v>1.7000000000000001E-2</v>
      </c>
      <c r="O7294" s="9" t="b">
        <v>1</v>
      </c>
      <c r="P7294" s="10">
        <v>4.9220023259040225E-3</v>
      </c>
      <c r="Q7294" s="3" t="s">
        <v>25</v>
      </c>
      <c r="R7294" s="3" t="s">
        <v>20772</v>
      </c>
      <c r="S7294" s="14">
        <v>84193200</v>
      </c>
      <c r="T7294" s="21">
        <v>3.8240328333333298</v>
      </c>
      <c r="U7294" s="22">
        <v>2.7117853333333297</v>
      </c>
      <c r="V7294" s="22">
        <v>5.0769999999999999E-3</v>
      </c>
      <c r="W7294" s="22">
        <v>1.1071705000000001</v>
      </c>
      <c r="X7294" s="22">
        <f t="shared" si="117"/>
        <v>4.6100350666666609E-2</v>
      </c>
      <c r="Y7294" s="8" t="b">
        <v>0</v>
      </c>
      <c r="Z7294" s="8" t="b">
        <v>0</v>
      </c>
      <c r="AA7294" s="8" t="b">
        <v>0</v>
      </c>
      <c r="AB7294" s="8" t="b">
        <v>0</v>
      </c>
    </row>
    <row r="7295" spans="1:28" hidden="1" x14ac:dyDescent="0.2">
      <c r="A7295" s="1" t="s">
        <v>6290</v>
      </c>
      <c r="B7295" s="1" t="s">
        <v>6558</v>
      </c>
      <c r="D7295" s="3" t="s">
        <v>20209</v>
      </c>
      <c r="E7295" s="3" t="s">
        <v>20210</v>
      </c>
      <c r="F7295" s="3" t="s">
        <v>20757</v>
      </c>
      <c r="G7295" s="3" t="s">
        <v>27163</v>
      </c>
      <c r="H7295" s="3" t="s">
        <v>20773</v>
      </c>
      <c r="I7295" s="6">
        <v>841939</v>
      </c>
      <c r="J7295" s="7" t="s">
        <v>20774</v>
      </c>
      <c r="K7295" s="8">
        <v>84193900</v>
      </c>
      <c r="L7295" s="3">
        <v>1.7</v>
      </c>
      <c r="N7295" s="9">
        <v>1.7000000000000001E-2</v>
      </c>
      <c r="O7295" s="9" t="b">
        <v>1</v>
      </c>
      <c r="P7295" s="10">
        <v>5.8803294048065174E-3</v>
      </c>
      <c r="Q7295" s="3" t="s">
        <v>25</v>
      </c>
      <c r="R7295" s="3" t="s">
        <v>20775</v>
      </c>
      <c r="S7295" s="14">
        <v>84193900</v>
      </c>
      <c r="T7295" s="21">
        <v>14.016492499999991</v>
      </c>
      <c r="U7295" s="22">
        <v>8.2881358333333264</v>
      </c>
      <c r="V7295" s="22">
        <v>0.88002766666666632</v>
      </c>
      <c r="W7295" s="22">
        <v>4.848328999999997</v>
      </c>
      <c r="X7295" s="22">
        <f t="shared" si="117"/>
        <v>0.14089830916666657</v>
      </c>
      <c r="Y7295" s="8" t="b">
        <v>0</v>
      </c>
      <c r="Z7295" s="8" t="b">
        <v>0</v>
      </c>
      <c r="AA7295" s="8" t="b">
        <v>0</v>
      </c>
      <c r="AB7295" s="8" t="b">
        <v>0</v>
      </c>
    </row>
    <row r="7296" spans="1:28" hidden="1" x14ac:dyDescent="0.2">
      <c r="A7296" s="1" t="s">
        <v>6290</v>
      </c>
      <c r="B7296" s="1" t="s">
        <v>6558</v>
      </c>
      <c r="D7296" s="3" t="s">
        <v>20209</v>
      </c>
      <c r="E7296" s="3" t="s">
        <v>20210</v>
      </c>
      <c r="F7296" s="3" t="s">
        <v>20757</v>
      </c>
      <c r="G7296" s="3" t="s">
        <v>27163</v>
      </c>
      <c r="H7296" s="3" t="s">
        <v>20776</v>
      </c>
      <c r="I7296" s="6">
        <v>841940</v>
      </c>
      <c r="J7296" s="7" t="s">
        <v>20777</v>
      </c>
      <c r="K7296" s="8">
        <v>84194000</v>
      </c>
      <c r="L7296" s="3">
        <v>1.7</v>
      </c>
      <c r="N7296" s="9">
        <v>1.7000000000000001E-2</v>
      </c>
      <c r="O7296" s="9" t="b">
        <v>1</v>
      </c>
      <c r="P7296" s="10">
        <v>5.6110172676759728E-3</v>
      </c>
      <c r="Q7296" s="3" t="s">
        <v>25</v>
      </c>
      <c r="R7296" s="3" t="s">
        <v>20778</v>
      </c>
      <c r="S7296" s="14">
        <v>84194000</v>
      </c>
      <c r="T7296" s="21">
        <v>7.2327914999999994</v>
      </c>
      <c r="U7296" s="22">
        <v>4.4505358333333334</v>
      </c>
      <c r="V7296" s="22">
        <v>0.3950016666666667</v>
      </c>
      <c r="W7296" s="22">
        <v>2.387254</v>
      </c>
      <c r="X7296" s="22">
        <f t="shared" si="117"/>
        <v>7.5659109166666669E-2</v>
      </c>
      <c r="Y7296" s="8" t="b">
        <v>0</v>
      </c>
      <c r="Z7296" s="8" t="b">
        <v>0</v>
      </c>
      <c r="AA7296" s="8" t="b">
        <v>0</v>
      </c>
      <c r="AB7296" s="8" t="b">
        <v>0</v>
      </c>
    </row>
    <row r="7297" spans="1:28" hidden="1" x14ac:dyDescent="0.2">
      <c r="A7297" s="1" t="s">
        <v>6290</v>
      </c>
      <c r="B7297" s="1" t="s">
        <v>6558</v>
      </c>
      <c r="D7297" s="3" t="s">
        <v>20209</v>
      </c>
      <c r="E7297" s="3" t="s">
        <v>20210</v>
      </c>
      <c r="F7297" s="3" t="s">
        <v>20757</v>
      </c>
      <c r="G7297" s="3" t="s">
        <v>27163</v>
      </c>
      <c r="H7297" s="3" t="s">
        <v>20779</v>
      </c>
      <c r="I7297" s="6">
        <v>841950</v>
      </c>
      <c r="J7297" s="7" t="s">
        <v>20780</v>
      </c>
      <c r="K7297" s="8">
        <v>84195020</v>
      </c>
      <c r="L7297" s="3">
        <v>0</v>
      </c>
      <c r="N7297" s="9">
        <v>0</v>
      </c>
      <c r="O7297" s="9" t="b">
        <v>1</v>
      </c>
      <c r="P7297" s="10">
        <v>0</v>
      </c>
      <c r="Q7297" s="3" t="s">
        <v>25</v>
      </c>
      <c r="R7297" s="3" t="s">
        <v>20781</v>
      </c>
      <c r="S7297" s="14">
        <v>84195000</v>
      </c>
      <c r="T7297" s="21">
        <v>76.263446583333319</v>
      </c>
      <c r="U7297" s="22">
        <v>39.406479000000004</v>
      </c>
      <c r="V7297" s="22">
        <v>4.3346270000000038</v>
      </c>
      <c r="W7297" s="22">
        <v>32.522340583333317</v>
      </c>
      <c r="X7297" s="22">
        <f t="shared" si="117"/>
        <v>0</v>
      </c>
      <c r="Y7297" s="8" t="b">
        <v>0</v>
      </c>
      <c r="Z7297" s="8" t="b">
        <v>0</v>
      </c>
      <c r="AA7297" s="8" t="b">
        <v>0</v>
      </c>
      <c r="AB7297" s="8" t="b">
        <v>0</v>
      </c>
    </row>
    <row r="7298" spans="1:28" hidden="1" x14ac:dyDescent="0.2">
      <c r="A7298" s="1" t="s">
        <v>6290</v>
      </c>
      <c r="B7298" s="1" t="s">
        <v>6558</v>
      </c>
      <c r="D7298" s="3" t="s">
        <v>20209</v>
      </c>
      <c r="E7298" s="3" t="s">
        <v>20210</v>
      </c>
      <c r="F7298" s="3" t="s">
        <v>20757</v>
      </c>
      <c r="G7298" s="3" t="s">
        <v>27163</v>
      </c>
      <c r="H7298" s="3" t="s">
        <v>20779</v>
      </c>
      <c r="I7298" s="6">
        <v>841950</v>
      </c>
      <c r="J7298" s="7" t="s">
        <v>20782</v>
      </c>
      <c r="K7298" s="8">
        <v>84195080</v>
      </c>
      <c r="L7298" s="12">
        <v>0.85000000000000009</v>
      </c>
      <c r="N7298" s="9">
        <v>8.5000000000000006E-3</v>
      </c>
      <c r="O7298" s="9" t="b">
        <v>1</v>
      </c>
      <c r="P7298" s="10">
        <v>3.6248020164715003E-3</v>
      </c>
      <c r="Q7298" s="3" t="s">
        <v>25</v>
      </c>
      <c r="R7298" s="3" t="s">
        <v>20783</v>
      </c>
      <c r="S7298" s="14">
        <v>84195000</v>
      </c>
      <c r="T7298" s="21">
        <v>76.263446583333319</v>
      </c>
      <c r="U7298" s="22">
        <v>39.406479000000004</v>
      </c>
      <c r="V7298" s="22">
        <v>4.3346270000000038</v>
      </c>
      <c r="W7298" s="22">
        <v>32.522340583333317</v>
      </c>
      <c r="X7298" s="22">
        <f t="shared" si="117"/>
        <v>0.33495507150000003</v>
      </c>
      <c r="Y7298" s="8" t="b">
        <v>0</v>
      </c>
      <c r="Z7298" s="8" t="b">
        <v>0</v>
      </c>
      <c r="AA7298" s="8" t="b">
        <v>0</v>
      </c>
      <c r="AB7298" s="8" t="b">
        <v>0</v>
      </c>
    </row>
    <row r="7299" spans="1:28" hidden="1" x14ac:dyDescent="0.2">
      <c r="A7299" s="1" t="s">
        <v>6290</v>
      </c>
      <c r="B7299" s="1" t="s">
        <v>6558</v>
      </c>
      <c r="D7299" s="3" t="s">
        <v>20209</v>
      </c>
      <c r="E7299" s="3" t="s">
        <v>20210</v>
      </c>
      <c r="F7299" s="3" t="s">
        <v>20757</v>
      </c>
      <c r="G7299" s="3" t="s">
        <v>27163</v>
      </c>
      <c r="H7299" s="3" t="s">
        <v>20784</v>
      </c>
      <c r="I7299" s="6">
        <v>841960</v>
      </c>
      <c r="J7299" s="7" t="s">
        <v>20785</v>
      </c>
      <c r="K7299" s="8">
        <v>84196000</v>
      </c>
      <c r="L7299" s="3">
        <v>1.7</v>
      </c>
      <c r="N7299" s="9">
        <v>1.7000000000000001E-2</v>
      </c>
      <c r="O7299" s="9" t="b">
        <v>1</v>
      </c>
      <c r="P7299" s="10">
        <v>4.2448791386062324E-3</v>
      </c>
      <c r="Q7299" s="3" t="s">
        <v>25</v>
      </c>
      <c r="R7299" s="3" t="s">
        <v>20786</v>
      </c>
      <c r="S7299" s="14">
        <v>84196000</v>
      </c>
      <c r="T7299" s="21">
        <v>7.113541166666673</v>
      </c>
      <c r="U7299" s="22">
        <v>4.6701380000000068</v>
      </c>
      <c r="V7299" s="22">
        <v>0.66716066666666629</v>
      </c>
      <c r="W7299" s="22">
        <v>1.7762425000000002</v>
      </c>
      <c r="X7299" s="22">
        <f t="shared" si="117"/>
        <v>7.9392346000000127E-2</v>
      </c>
      <c r="Y7299" s="8" t="b">
        <v>0</v>
      </c>
      <c r="Z7299" s="8" t="b">
        <v>0</v>
      </c>
      <c r="AA7299" s="8" t="b">
        <v>0</v>
      </c>
      <c r="AB7299" s="8" t="b">
        <v>0</v>
      </c>
    </row>
    <row r="7300" spans="1:28" hidden="1" x14ac:dyDescent="0.2">
      <c r="A7300" s="1" t="s">
        <v>6290</v>
      </c>
      <c r="B7300" s="1" t="s">
        <v>6558</v>
      </c>
      <c r="D7300" s="3" t="s">
        <v>20209</v>
      </c>
      <c r="E7300" s="3" t="s">
        <v>20210</v>
      </c>
      <c r="F7300" s="3" t="s">
        <v>20757</v>
      </c>
      <c r="G7300" s="3" t="s">
        <v>27163</v>
      </c>
      <c r="H7300" s="3" t="s">
        <v>20787</v>
      </c>
      <c r="I7300" s="6">
        <v>841981</v>
      </c>
      <c r="J7300" s="7" t="s">
        <v>20788</v>
      </c>
      <c r="K7300" s="8">
        <v>84198120</v>
      </c>
      <c r="L7300" s="12">
        <v>1.35</v>
      </c>
      <c r="N7300" s="9">
        <v>1.35E-2</v>
      </c>
      <c r="O7300" s="9" t="b">
        <v>1</v>
      </c>
      <c r="P7300" s="10">
        <v>1.5713558686142849E-3</v>
      </c>
      <c r="Q7300" s="3" t="s">
        <v>25</v>
      </c>
      <c r="R7300" s="3" t="s">
        <v>20789</v>
      </c>
      <c r="S7300" s="14">
        <v>84198120</v>
      </c>
      <c r="T7300" s="21">
        <v>71.905417166666595</v>
      </c>
      <c r="U7300" s="22">
        <v>40.330811666666634</v>
      </c>
      <c r="V7300" s="22">
        <v>23.205049999999968</v>
      </c>
      <c r="W7300" s="22">
        <v>8.3695554999999917</v>
      </c>
      <c r="X7300" s="22">
        <f t="shared" si="117"/>
        <v>0.5444659574999996</v>
      </c>
      <c r="Y7300" s="8" t="b">
        <v>0</v>
      </c>
      <c r="Z7300" s="8" t="b">
        <v>0</v>
      </c>
      <c r="AA7300" s="8" t="b">
        <v>0</v>
      </c>
      <c r="AB7300" s="8" t="b">
        <v>0</v>
      </c>
    </row>
    <row r="7301" spans="1:28" hidden="1" x14ac:dyDescent="0.2">
      <c r="A7301" s="1" t="s">
        <v>6290</v>
      </c>
      <c r="B7301" s="1" t="s">
        <v>6558</v>
      </c>
      <c r="D7301" s="3" t="s">
        <v>20209</v>
      </c>
      <c r="E7301" s="3" t="s">
        <v>20210</v>
      </c>
      <c r="F7301" s="3" t="s">
        <v>20757</v>
      </c>
      <c r="G7301" s="3" t="s">
        <v>27163</v>
      </c>
      <c r="H7301" s="3" t="s">
        <v>20787</v>
      </c>
      <c r="I7301" s="6">
        <v>841981</v>
      </c>
      <c r="J7301" s="7" t="s">
        <v>20790</v>
      </c>
      <c r="K7301" s="8">
        <v>84198180</v>
      </c>
      <c r="L7301" s="12">
        <v>0.85000000000000009</v>
      </c>
      <c r="N7301" s="9">
        <v>8.5000000000000006E-3</v>
      </c>
      <c r="O7301" s="9" t="b">
        <v>1</v>
      </c>
      <c r="P7301" s="10">
        <v>2.9692857408342701E-3</v>
      </c>
      <c r="Q7301" s="3" t="s">
        <v>25</v>
      </c>
      <c r="R7301" s="3" t="s">
        <v>20791</v>
      </c>
      <c r="S7301" s="14">
        <v>84198180</v>
      </c>
      <c r="T7301" s="21">
        <v>146.64953800000001</v>
      </c>
      <c r="U7301" s="22">
        <v>72.155488333333366</v>
      </c>
      <c r="V7301" s="22">
        <v>23.265298833333301</v>
      </c>
      <c r="W7301" s="22">
        <v>51.228750833333329</v>
      </c>
      <c r="X7301" s="22">
        <f t="shared" si="117"/>
        <v>0.61332165083333368</v>
      </c>
      <c r="Y7301" s="8" t="b">
        <v>0</v>
      </c>
      <c r="Z7301" s="8" t="b">
        <v>0</v>
      </c>
      <c r="AA7301" s="8" t="b">
        <v>0</v>
      </c>
      <c r="AB7301" s="8" t="b">
        <v>0</v>
      </c>
    </row>
    <row r="7302" spans="1:28" hidden="1" x14ac:dyDescent="0.2">
      <c r="A7302" s="1" t="s">
        <v>6290</v>
      </c>
      <c r="B7302" s="1" t="s">
        <v>6558</v>
      </c>
      <c r="D7302" s="3" t="s">
        <v>20209</v>
      </c>
      <c r="E7302" s="3" t="s">
        <v>20210</v>
      </c>
      <c r="F7302" s="3" t="s">
        <v>20757</v>
      </c>
      <c r="G7302" s="3" t="s">
        <v>27163</v>
      </c>
      <c r="H7302" s="3" t="s">
        <v>20792</v>
      </c>
      <c r="I7302" s="6">
        <v>841989</v>
      </c>
      <c r="J7302" s="7" t="s">
        <v>20793</v>
      </c>
      <c r="K7302" s="8">
        <v>84198910</v>
      </c>
      <c r="L7302" s="3">
        <v>1.7</v>
      </c>
      <c r="N7302" s="9">
        <v>1.7000000000000001E-2</v>
      </c>
      <c r="O7302" s="9" t="b">
        <v>1</v>
      </c>
      <c r="P7302" s="10">
        <v>4.5124734151025881E-3</v>
      </c>
      <c r="Q7302" s="3" t="s">
        <v>25</v>
      </c>
      <c r="R7302" s="3" t="s">
        <v>20794</v>
      </c>
      <c r="S7302" s="14">
        <v>84198910</v>
      </c>
      <c r="T7302" s="21">
        <v>7.6452398333333331</v>
      </c>
      <c r="U7302" s="22">
        <v>4.0789361666666633</v>
      </c>
      <c r="V7302" s="22">
        <v>1.5369541666666697</v>
      </c>
      <c r="W7302" s="22">
        <v>2.0293495000000004</v>
      </c>
      <c r="X7302" s="22">
        <f t="shared" si="117"/>
        <v>6.9341914833333282E-2</v>
      </c>
      <c r="Y7302" s="8" t="b">
        <v>0</v>
      </c>
      <c r="Z7302" s="8" t="b">
        <v>0</v>
      </c>
      <c r="AA7302" s="8" t="b">
        <v>0</v>
      </c>
      <c r="AB7302" s="8" t="b">
        <v>0</v>
      </c>
    </row>
    <row r="7303" spans="1:28" hidden="1" x14ac:dyDescent="0.2">
      <c r="A7303" s="1" t="s">
        <v>6290</v>
      </c>
      <c r="B7303" s="1" t="s">
        <v>6558</v>
      </c>
      <c r="D7303" s="3" t="s">
        <v>20209</v>
      </c>
      <c r="E7303" s="3" t="s">
        <v>20210</v>
      </c>
      <c r="F7303" s="3" t="s">
        <v>20757</v>
      </c>
      <c r="G7303" s="3" t="s">
        <v>27163</v>
      </c>
      <c r="H7303" s="3" t="s">
        <v>20792</v>
      </c>
      <c r="I7303" s="6">
        <v>841989</v>
      </c>
      <c r="J7303" s="7" t="s">
        <v>20795</v>
      </c>
      <c r="K7303" s="8">
        <v>84198930</v>
      </c>
      <c r="L7303" s="3">
        <v>2.4</v>
      </c>
      <c r="N7303" s="9">
        <v>2.4E-2</v>
      </c>
      <c r="O7303" s="9" t="b">
        <v>1</v>
      </c>
      <c r="P7303" s="10">
        <v>4.7274438244092384E-3</v>
      </c>
      <c r="Q7303" s="3" t="s">
        <v>25</v>
      </c>
      <c r="R7303" s="3" t="s">
        <v>20796</v>
      </c>
      <c r="S7303" s="14">
        <v>84198930</v>
      </c>
      <c r="T7303" s="21">
        <v>2.2588621666666673</v>
      </c>
      <c r="U7303" s="22">
        <v>0.77842666666666693</v>
      </c>
      <c r="V7303" s="22">
        <v>1.0354920000000001</v>
      </c>
      <c r="W7303" s="22">
        <v>0.44494350000000032</v>
      </c>
      <c r="X7303" s="22">
        <f t="shared" si="117"/>
        <v>1.8682240000000006E-2</v>
      </c>
      <c r="Y7303" s="8" t="b">
        <v>0</v>
      </c>
      <c r="Z7303" s="8" t="b">
        <v>0</v>
      </c>
      <c r="AA7303" s="8" t="b">
        <v>0</v>
      </c>
      <c r="AB7303" s="8" t="b">
        <v>0</v>
      </c>
    </row>
    <row r="7304" spans="1:28" hidden="1" x14ac:dyDescent="0.2">
      <c r="A7304" s="1" t="s">
        <v>6290</v>
      </c>
      <c r="B7304" s="1" t="s">
        <v>6558</v>
      </c>
      <c r="D7304" s="3" t="s">
        <v>20209</v>
      </c>
      <c r="E7304" s="3" t="s">
        <v>20210</v>
      </c>
      <c r="F7304" s="3" t="s">
        <v>20757</v>
      </c>
      <c r="G7304" s="3" t="s">
        <v>27163</v>
      </c>
      <c r="H7304" s="3" t="s">
        <v>20792</v>
      </c>
      <c r="I7304" s="6">
        <v>841989</v>
      </c>
      <c r="J7304" s="7" t="s">
        <v>20797</v>
      </c>
      <c r="K7304" s="8">
        <v>84198998</v>
      </c>
      <c r="L7304" s="3">
        <v>2.4</v>
      </c>
      <c r="N7304" s="9">
        <v>2.4E-2</v>
      </c>
      <c r="O7304" s="9" t="b">
        <v>1</v>
      </c>
      <c r="P7304" s="10">
        <v>5.3398527651444972E-3</v>
      </c>
      <c r="Q7304" s="3" t="s">
        <v>25</v>
      </c>
      <c r="R7304" s="3" t="s">
        <v>20798</v>
      </c>
      <c r="S7304" s="14">
        <v>84198998</v>
      </c>
      <c r="T7304" s="21">
        <v>84.873313166666719</v>
      </c>
      <c r="U7304" s="22">
        <v>59.196025166666722</v>
      </c>
      <c r="V7304" s="22">
        <v>6.7934964999999998</v>
      </c>
      <c r="W7304" s="22">
        <v>18.883791500000008</v>
      </c>
      <c r="X7304" s="22">
        <f t="shared" ref="X7304:X7367" si="118">U7304*N7304</f>
        <v>1.4207046040000013</v>
      </c>
      <c r="Y7304" s="8" t="b">
        <v>0</v>
      </c>
      <c r="Z7304" s="8" t="b">
        <v>0</v>
      </c>
      <c r="AA7304" s="8" t="b">
        <v>0</v>
      </c>
      <c r="AB7304" s="8" t="b">
        <v>0</v>
      </c>
    </row>
    <row r="7305" spans="1:28" hidden="1" x14ac:dyDescent="0.2">
      <c r="A7305" s="1" t="s">
        <v>6290</v>
      </c>
      <c r="B7305" s="1" t="s">
        <v>6558</v>
      </c>
      <c r="D7305" s="3" t="s">
        <v>20209</v>
      </c>
      <c r="E7305" s="3" t="s">
        <v>20210</v>
      </c>
      <c r="F7305" s="3" t="s">
        <v>20757</v>
      </c>
      <c r="G7305" s="3" t="s">
        <v>27163</v>
      </c>
      <c r="H7305" s="3" t="s">
        <v>20799</v>
      </c>
      <c r="I7305" s="6">
        <v>841990</v>
      </c>
      <c r="J7305" s="7" t="s">
        <v>20800</v>
      </c>
      <c r="K7305" s="8">
        <v>84199015</v>
      </c>
      <c r="L7305" s="3">
        <v>0</v>
      </c>
      <c r="N7305" s="9">
        <v>0</v>
      </c>
      <c r="O7305" s="9" t="b">
        <v>1</v>
      </c>
      <c r="P7305" s="10">
        <v>0</v>
      </c>
      <c r="Q7305" s="3" t="s">
        <v>29</v>
      </c>
      <c r="R7305" s="3" t="s">
        <v>20801</v>
      </c>
      <c r="S7305" s="14">
        <v>84199015</v>
      </c>
      <c r="T7305" s="21">
        <v>5.4894993333333302</v>
      </c>
      <c r="U7305" s="22">
        <v>3.1136476666666626</v>
      </c>
      <c r="V7305" s="22">
        <v>0.7560243333333333</v>
      </c>
      <c r="W7305" s="22">
        <v>1.6198273333333344</v>
      </c>
      <c r="X7305" s="22">
        <f t="shared" si="118"/>
        <v>0</v>
      </c>
      <c r="Y7305" s="8" t="b">
        <v>0</v>
      </c>
      <c r="Z7305" s="8" t="b">
        <v>0</v>
      </c>
      <c r="AA7305" s="8" t="b">
        <v>0</v>
      </c>
      <c r="AB7305" s="8" t="b">
        <v>0</v>
      </c>
    </row>
    <row r="7306" spans="1:28" hidden="1" x14ac:dyDescent="0.2">
      <c r="A7306" s="1" t="s">
        <v>6290</v>
      </c>
      <c r="B7306" s="1" t="s">
        <v>6558</v>
      </c>
      <c r="D7306" s="3" t="s">
        <v>20209</v>
      </c>
      <c r="E7306" s="3" t="s">
        <v>20210</v>
      </c>
      <c r="F7306" s="3" t="s">
        <v>20757</v>
      </c>
      <c r="G7306" s="3" t="s">
        <v>27163</v>
      </c>
      <c r="H7306" s="3" t="s">
        <v>20799</v>
      </c>
      <c r="I7306" s="6">
        <v>841990</v>
      </c>
      <c r="J7306" s="7" t="s">
        <v>20802</v>
      </c>
      <c r="K7306" s="8">
        <v>84199085</v>
      </c>
      <c r="L7306" s="12">
        <v>1.1333333333333333</v>
      </c>
      <c r="N7306" s="9">
        <v>1.1333333333333334E-2</v>
      </c>
      <c r="O7306" s="9" t="b">
        <v>1</v>
      </c>
      <c r="P7306" s="10">
        <v>3.4539909175007456E-3</v>
      </c>
      <c r="Q7306" s="3" t="s">
        <v>29</v>
      </c>
      <c r="R7306" s="3" t="s">
        <v>20803</v>
      </c>
      <c r="S7306" s="14">
        <v>84199085</v>
      </c>
      <c r="T7306" s="21">
        <v>126.75959083333339</v>
      </c>
      <c r="U7306" s="22">
        <v>66.206582000000068</v>
      </c>
      <c r="V7306" s="22">
        <v>21.921261000000008</v>
      </c>
      <c r="W7306" s="22">
        <v>38.631747833333328</v>
      </c>
      <c r="X7306" s="22">
        <f t="shared" si="118"/>
        <v>0.75034126266666745</v>
      </c>
      <c r="Y7306" s="8" t="b">
        <v>0</v>
      </c>
      <c r="Z7306" s="8" t="b">
        <v>0</v>
      </c>
      <c r="AA7306" s="8" t="b">
        <v>0</v>
      </c>
      <c r="AB7306" s="8" t="b">
        <v>0</v>
      </c>
    </row>
    <row r="7307" spans="1:28" hidden="1" x14ac:dyDescent="0.2">
      <c r="A7307" s="1" t="s">
        <v>6290</v>
      </c>
      <c r="B7307" s="1" t="s">
        <v>6558</v>
      </c>
      <c r="D7307" s="3" t="s">
        <v>20209</v>
      </c>
      <c r="E7307" s="3" t="s">
        <v>20210</v>
      </c>
      <c r="F7307" s="3" t="s">
        <v>20804</v>
      </c>
      <c r="G7307" s="3" t="s">
        <v>27164</v>
      </c>
      <c r="H7307" s="3" t="s">
        <v>20805</v>
      </c>
      <c r="I7307" s="6">
        <v>842010</v>
      </c>
      <c r="J7307" s="7" t="s">
        <v>20806</v>
      </c>
      <c r="K7307" s="8">
        <v>84201010</v>
      </c>
      <c r="L7307" s="3">
        <v>1.7</v>
      </c>
      <c r="N7307" s="9">
        <v>1.7000000000000001E-2</v>
      </c>
      <c r="O7307" s="9" t="b">
        <v>1</v>
      </c>
      <c r="P7307" s="10">
        <v>6.1296769655476467E-3</v>
      </c>
      <c r="Q7307" s="3" t="s">
        <v>25</v>
      </c>
      <c r="R7307" s="3" t="s">
        <v>20807</v>
      </c>
      <c r="S7307" s="14">
        <v>84201010</v>
      </c>
      <c r="T7307" s="21">
        <v>0.39617033333333329</v>
      </c>
      <c r="U7307" s="22">
        <v>0.2071875</v>
      </c>
      <c r="V7307" s="22">
        <v>4.6136000000000003E-2</v>
      </c>
      <c r="W7307" s="22">
        <v>0.14284683333333331</v>
      </c>
      <c r="X7307" s="22">
        <f t="shared" si="118"/>
        <v>3.5221875000000001E-3</v>
      </c>
      <c r="Y7307" s="8" t="b">
        <v>0</v>
      </c>
      <c r="Z7307" s="8" t="b">
        <v>0</v>
      </c>
      <c r="AA7307" s="8" t="b">
        <v>0</v>
      </c>
      <c r="AB7307" s="8" t="b">
        <v>0</v>
      </c>
    </row>
    <row r="7308" spans="1:28" hidden="1" x14ac:dyDescent="0.2">
      <c r="A7308" s="1" t="s">
        <v>6290</v>
      </c>
      <c r="B7308" s="1" t="s">
        <v>6558</v>
      </c>
      <c r="D7308" s="3" t="s">
        <v>20209</v>
      </c>
      <c r="E7308" s="3" t="s">
        <v>20210</v>
      </c>
      <c r="F7308" s="3" t="s">
        <v>20804</v>
      </c>
      <c r="G7308" s="3" t="s">
        <v>27164</v>
      </c>
      <c r="H7308" s="3" t="s">
        <v>20805</v>
      </c>
      <c r="I7308" s="6">
        <v>842010</v>
      </c>
      <c r="J7308" s="7" t="s">
        <v>20808</v>
      </c>
      <c r="K7308" s="8">
        <v>84201030</v>
      </c>
      <c r="L7308" s="3">
        <v>1.7</v>
      </c>
      <c r="N7308" s="9">
        <v>1.7000000000000001E-2</v>
      </c>
      <c r="O7308" s="9" t="b">
        <v>1</v>
      </c>
      <c r="P7308" s="10">
        <v>2.6813217154924227E-3</v>
      </c>
      <c r="Q7308" s="3" t="s">
        <v>25</v>
      </c>
      <c r="R7308" s="3" t="s">
        <v>20809</v>
      </c>
      <c r="S7308" s="14">
        <v>84201030</v>
      </c>
      <c r="T7308" s="21">
        <v>2.8943798333333337</v>
      </c>
      <c r="U7308" s="22">
        <v>0.9063808333333333</v>
      </c>
      <c r="V7308" s="22">
        <v>1.5314835</v>
      </c>
      <c r="W7308" s="22">
        <v>0.4565155000000003</v>
      </c>
      <c r="X7308" s="22">
        <f t="shared" si="118"/>
        <v>1.5408474166666667E-2</v>
      </c>
      <c r="Y7308" s="8" t="b">
        <v>0</v>
      </c>
      <c r="Z7308" s="8" t="b">
        <v>0</v>
      </c>
      <c r="AA7308" s="8" t="b">
        <v>0</v>
      </c>
      <c r="AB7308" s="8" t="b">
        <v>0</v>
      </c>
    </row>
    <row r="7309" spans="1:28" hidden="1" x14ac:dyDescent="0.2">
      <c r="A7309" s="1" t="s">
        <v>6290</v>
      </c>
      <c r="B7309" s="1" t="s">
        <v>6558</v>
      </c>
      <c r="D7309" s="3" t="s">
        <v>20209</v>
      </c>
      <c r="E7309" s="3" t="s">
        <v>20210</v>
      </c>
      <c r="F7309" s="3" t="s">
        <v>20804</v>
      </c>
      <c r="G7309" s="3" t="s">
        <v>27164</v>
      </c>
      <c r="H7309" s="3" t="s">
        <v>20805</v>
      </c>
      <c r="I7309" s="6">
        <v>842010</v>
      </c>
      <c r="J7309" s="7" t="s">
        <v>20810</v>
      </c>
      <c r="K7309" s="8">
        <v>84201081</v>
      </c>
      <c r="L7309" s="3">
        <v>0</v>
      </c>
      <c r="N7309" s="9">
        <v>0</v>
      </c>
      <c r="O7309" s="9" t="b">
        <v>1</v>
      </c>
      <c r="P7309" s="10">
        <v>0</v>
      </c>
      <c r="Q7309" s="3" t="s">
        <v>25</v>
      </c>
      <c r="R7309" s="3" t="s">
        <v>20811</v>
      </c>
      <c r="S7309" s="14">
        <v>84201080</v>
      </c>
      <c r="T7309" s="21">
        <v>2.2756937500000021</v>
      </c>
      <c r="U7309" s="22">
        <v>1.3865824166666685</v>
      </c>
      <c r="V7309" s="22">
        <v>0.19797200000000001</v>
      </c>
      <c r="W7309" s="22">
        <v>0.69113933333333344</v>
      </c>
      <c r="X7309" s="22">
        <f t="shared" si="118"/>
        <v>0</v>
      </c>
      <c r="Y7309" s="8" t="b">
        <v>0</v>
      </c>
      <c r="Z7309" s="8" t="b">
        <v>0</v>
      </c>
      <c r="AA7309" s="8" t="b">
        <v>0</v>
      </c>
      <c r="AB7309" s="8" t="b">
        <v>0</v>
      </c>
    </row>
    <row r="7310" spans="1:28" hidden="1" x14ac:dyDescent="0.2">
      <c r="A7310" s="1" t="s">
        <v>6290</v>
      </c>
      <c r="B7310" s="1" t="s">
        <v>6558</v>
      </c>
      <c r="D7310" s="3" t="s">
        <v>20209</v>
      </c>
      <c r="E7310" s="3" t="s">
        <v>20210</v>
      </c>
      <c r="F7310" s="3" t="s">
        <v>20804</v>
      </c>
      <c r="G7310" s="3" t="s">
        <v>27164</v>
      </c>
      <c r="H7310" s="3" t="s">
        <v>20805</v>
      </c>
      <c r="I7310" s="6">
        <v>842010</v>
      </c>
      <c r="J7310" s="7" t="s">
        <v>20812</v>
      </c>
      <c r="K7310" s="8">
        <v>84201089</v>
      </c>
      <c r="L7310" s="3">
        <v>1.7</v>
      </c>
      <c r="N7310" s="9">
        <v>1.7000000000000001E-2</v>
      </c>
      <c r="O7310" s="9" t="b">
        <v>1</v>
      </c>
      <c r="P7310" s="10">
        <v>5.1629832294730615E-3</v>
      </c>
      <c r="Q7310" s="3" t="s">
        <v>25</v>
      </c>
      <c r="R7310" s="3" t="s">
        <v>20813</v>
      </c>
      <c r="S7310" s="14">
        <v>84201080</v>
      </c>
      <c r="T7310" s="21">
        <v>2.2756937500000021</v>
      </c>
      <c r="U7310" s="22">
        <v>1.3865824166666685</v>
      </c>
      <c r="V7310" s="22">
        <v>0.19797200000000001</v>
      </c>
      <c r="W7310" s="22">
        <v>0.69113933333333344</v>
      </c>
      <c r="X7310" s="22">
        <f t="shared" si="118"/>
        <v>2.3571901083333367E-2</v>
      </c>
      <c r="Y7310" s="8" t="b">
        <v>0</v>
      </c>
      <c r="Z7310" s="8" t="b">
        <v>0</v>
      </c>
      <c r="AA7310" s="8" t="b">
        <v>0</v>
      </c>
      <c r="AB7310" s="8" t="b">
        <v>0</v>
      </c>
    </row>
    <row r="7311" spans="1:28" hidden="1" x14ac:dyDescent="0.2">
      <c r="A7311" s="1" t="s">
        <v>6290</v>
      </c>
      <c r="B7311" s="1" t="s">
        <v>6558</v>
      </c>
      <c r="D7311" s="3" t="s">
        <v>20209</v>
      </c>
      <c r="E7311" s="3" t="s">
        <v>20210</v>
      </c>
      <c r="F7311" s="3" t="s">
        <v>20804</v>
      </c>
      <c r="G7311" s="3" t="s">
        <v>27164</v>
      </c>
      <c r="H7311" s="3" t="s">
        <v>20814</v>
      </c>
      <c r="I7311" s="6">
        <v>842091</v>
      </c>
      <c r="J7311" s="7" t="s">
        <v>20815</v>
      </c>
      <c r="K7311" s="8">
        <v>84209110</v>
      </c>
      <c r="L7311" s="3">
        <v>1.7</v>
      </c>
      <c r="N7311" s="9">
        <v>1.7000000000000001E-2</v>
      </c>
      <c r="O7311" s="9" t="b">
        <v>1</v>
      </c>
      <c r="P7311" s="10">
        <v>8.258925815575139E-3</v>
      </c>
      <c r="Q7311" s="3" t="s">
        <v>29</v>
      </c>
      <c r="R7311" s="3" t="s">
        <v>20816</v>
      </c>
      <c r="S7311" s="14">
        <v>84209110</v>
      </c>
      <c r="T7311" s="21">
        <v>0.31750600000000001</v>
      </c>
      <c r="U7311" s="22">
        <v>5.9003E-2</v>
      </c>
      <c r="V7311" s="22">
        <v>0.1042525</v>
      </c>
      <c r="W7311" s="22">
        <v>0.15425050000000001</v>
      </c>
      <c r="X7311" s="22">
        <f t="shared" si="118"/>
        <v>1.003051E-3</v>
      </c>
      <c r="Y7311" s="8" t="b">
        <v>0</v>
      </c>
      <c r="Z7311" s="8" t="b">
        <v>0</v>
      </c>
      <c r="AA7311" s="8" t="b">
        <v>0</v>
      </c>
      <c r="AB7311" s="8" t="b">
        <v>0</v>
      </c>
    </row>
    <row r="7312" spans="1:28" hidden="1" x14ac:dyDescent="0.2">
      <c r="A7312" s="1" t="s">
        <v>6290</v>
      </c>
      <c r="B7312" s="1" t="s">
        <v>6558</v>
      </c>
      <c r="D7312" s="3" t="s">
        <v>20209</v>
      </c>
      <c r="E7312" s="3" t="s">
        <v>20210</v>
      </c>
      <c r="F7312" s="3" t="s">
        <v>20804</v>
      </c>
      <c r="G7312" s="3" t="s">
        <v>27164</v>
      </c>
      <c r="H7312" s="3" t="s">
        <v>20814</v>
      </c>
      <c r="I7312" s="6">
        <v>842091</v>
      </c>
      <c r="J7312" s="7" t="s">
        <v>20817</v>
      </c>
      <c r="K7312" s="8">
        <v>84209180</v>
      </c>
      <c r="L7312" s="3">
        <v>2.2000000000000002</v>
      </c>
      <c r="N7312" s="9">
        <v>2.1999999999999999E-2</v>
      </c>
      <c r="O7312" s="9" t="b">
        <v>1</v>
      </c>
      <c r="P7312" s="10">
        <v>7.6841710980563426E-3</v>
      </c>
      <c r="Q7312" s="3" t="s">
        <v>29</v>
      </c>
      <c r="R7312" s="3" t="s">
        <v>20818</v>
      </c>
      <c r="S7312" s="14">
        <v>84209180</v>
      </c>
      <c r="T7312" s="21">
        <v>2.3244526666666667</v>
      </c>
      <c r="U7312" s="22">
        <v>1.185486666666667</v>
      </c>
      <c r="V7312" s="22">
        <v>0.32707999999999998</v>
      </c>
      <c r="W7312" s="22">
        <v>0.81188599999999989</v>
      </c>
      <c r="X7312" s="22">
        <f t="shared" si="118"/>
        <v>2.6080706666666672E-2</v>
      </c>
      <c r="Y7312" s="8" t="b">
        <v>0</v>
      </c>
      <c r="Z7312" s="8" t="b">
        <v>0</v>
      </c>
      <c r="AA7312" s="8" t="b">
        <v>0</v>
      </c>
      <c r="AB7312" s="8" t="b">
        <v>0</v>
      </c>
    </row>
    <row r="7313" spans="1:28" hidden="1" x14ac:dyDescent="0.2">
      <c r="A7313" s="1" t="s">
        <v>6290</v>
      </c>
      <c r="B7313" s="1" t="s">
        <v>6558</v>
      </c>
      <c r="D7313" s="3" t="s">
        <v>20209</v>
      </c>
      <c r="E7313" s="3" t="s">
        <v>20210</v>
      </c>
      <c r="F7313" s="3" t="s">
        <v>20804</v>
      </c>
      <c r="G7313" s="3" t="s">
        <v>27164</v>
      </c>
      <c r="H7313" s="3" t="s">
        <v>20819</v>
      </c>
      <c r="I7313" s="6">
        <v>842099</v>
      </c>
      <c r="J7313" s="7" t="s">
        <v>20820</v>
      </c>
      <c r="K7313" s="8">
        <v>84209900</v>
      </c>
      <c r="L7313" s="3">
        <v>2.2000000000000002</v>
      </c>
      <c r="N7313" s="9">
        <v>2.1999999999999999E-2</v>
      </c>
      <c r="O7313" s="9" t="b">
        <v>1</v>
      </c>
      <c r="P7313" s="10">
        <v>9.1490746153732212E-3</v>
      </c>
      <c r="Q7313" s="3" t="s">
        <v>29</v>
      </c>
      <c r="R7313" s="3" t="s">
        <v>20821</v>
      </c>
      <c r="S7313" s="14">
        <v>84209900</v>
      </c>
      <c r="T7313" s="21">
        <v>2.8138749999999999</v>
      </c>
      <c r="U7313" s="22">
        <v>1.2647079999999999</v>
      </c>
      <c r="V7313" s="22">
        <v>0.37896916666666697</v>
      </c>
      <c r="W7313" s="22">
        <v>1.1701978333333329</v>
      </c>
      <c r="X7313" s="22">
        <f t="shared" si="118"/>
        <v>2.7823575999999996E-2</v>
      </c>
      <c r="Y7313" s="8" t="b">
        <v>0</v>
      </c>
      <c r="Z7313" s="8" t="b">
        <v>0</v>
      </c>
      <c r="AA7313" s="8" t="b">
        <v>0</v>
      </c>
      <c r="AB7313" s="8" t="b">
        <v>0</v>
      </c>
    </row>
    <row r="7314" spans="1:28" hidden="1" x14ac:dyDescent="0.2">
      <c r="A7314" s="1" t="s">
        <v>6290</v>
      </c>
      <c r="B7314" s="1" t="s">
        <v>6558</v>
      </c>
      <c r="D7314" s="3" t="s">
        <v>20209</v>
      </c>
      <c r="E7314" s="3" t="s">
        <v>20210</v>
      </c>
      <c r="F7314" s="3" t="s">
        <v>20822</v>
      </c>
      <c r="G7314" s="3" t="s">
        <v>27165</v>
      </c>
      <c r="H7314" s="3" t="s">
        <v>20823</v>
      </c>
      <c r="I7314" s="6">
        <v>842111</v>
      </c>
      <c r="J7314" s="7" t="s">
        <v>20824</v>
      </c>
      <c r="K7314" s="8">
        <v>84211100</v>
      </c>
      <c r="L7314" s="3">
        <v>2.2000000000000002</v>
      </c>
      <c r="N7314" s="9">
        <v>2.1999999999999999E-2</v>
      </c>
      <c r="O7314" s="9" t="b">
        <v>1</v>
      </c>
      <c r="P7314" s="10">
        <v>8.6444616067173855E-3</v>
      </c>
      <c r="Q7314" s="3" t="s">
        <v>25</v>
      </c>
      <c r="R7314" s="3" t="s">
        <v>20825</v>
      </c>
      <c r="S7314" s="14">
        <v>84211100</v>
      </c>
      <c r="T7314" s="21">
        <v>0.3347135</v>
      </c>
      <c r="U7314" s="22">
        <v>0.17744750000000001</v>
      </c>
      <c r="V7314" s="22">
        <v>2.5746999999999999E-2</v>
      </c>
      <c r="W7314" s="22">
        <v>0.13151899999999997</v>
      </c>
      <c r="X7314" s="22">
        <f t="shared" si="118"/>
        <v>3.903845E-3</v>
      </c>
      <c r="Y7314" s="8" t="b">
        <v>0</v>
      </c>
      <c r="Z7314" s="8" t="b">
        <v>0</v>
      </c>
      <c r="AA7314" s="8" t="b">
        <v>0</v>
      </c>
      <c r="AB7314" s="8" t="b">
        <v>0</v>
      </c>
    </row>
    <row r="7315" spans="1:28" hidden="1" x14ac:dyDescent="0.2">
      <c r="A7315" s="1" t="s">
        <v>6290</v>
      </c>
      <c r="B7315" s="1" t="s">
        <v>6558</v>
      </c>
      <c r="D7315" s="3" t="s">
        <v>20209</v>
      </c>
      <c r="E7315" s="3" t="s">
        <v>20210</v>
      </c>
      <c r="F7315" s="3" t="s">
        <v>20822</v>
      </c>
      <c r="G7315" s="3" t="s">
        <v>27165</v>
      </c>
      <c r="H7315" s="3" t="s">
        <v>20826</v>
      </c>
      <c r="I7315" s="6">
        <v>842112</v>
      </c>
      <c r="J7315" s="7" t="s">
        <v>20827</v>
      </c>
      <c r="K7315" s="8">
        <v>84211200</v>
      </c>
      <c r="L7315" s="3">
        <v>2.7</v>
      </c>
      <c r="N7315" s="9">
        <v>2.7E-2</v>
      </c>
      <c r="O7315" s="9" t="b">
        <v>1</v>
      </c>
      <c r="P7315" s="10">
        <v>9.5153869143624649E-3</v>
      </c>
      <c r="Q7315" s="3" t="s">
        <v>25</v>
      </c>
      <c r="R7315" s="3" t="s">
        <v>20828</v>
      </c>
      <c r="S7315" s="14">
        <v>84211200</v>
      </c>
      <c r="T7315" s="21">
        <v>1.6869258333333326</v>
      </c>
      <c r="U7315" s="22">
        <v>1.034025833333333</v>
      </c>
      <c r="V7315" s="22">
        <v>5.8390666666666702E-2</v>
      </c>
      <c r="W7315" s="22">
        <v>0.594509333333333</v>
      </c>
      <c r="X7315" s="22">
        <f t="shared" si="118"/>
        <v>2.7918697499999989E-2</v>
      </c>
      <c r="Y7315" s="8" t="b">
        <v>0</v>
      </c>
      <c r="Z7315" s="8" t="b">
        <v>0</v>
      </c>
      <c r="AA7315" s="8" t="b">
        <v>0</v>
      </c>
      <c r="AB7315" s="8" t="b">
        <v>0</v>
      </c>
    </row>
    <row r="7316" spans="1:28" hidden="1" x14ac:dyDescent="0.2">
      <c r="A7316" s="1" t="s">
        <v>6290</v>
      </c>
      <c r="B7316" s="1" t="s">
        <v>6558</v>
      </c>
      <c r="D7316" s="3" t="s">
        <v>20209</v>
      </c>
      <c r="E7316" s="3" t="s">
        <v>20210</v>
      </c>
      <c r="F7316" s="3" t="s">
        <v>20822</v>
      </c>
      <c r="G7316" s="3" t="s">
        <v>27165</v>
      </c>
      <c r="H7316" s="3" t="s">
        <v>20829</v>
      </c>
      <c r="I7316" s="6">
        <v>842119</v>
      </c>
      <c r="J7316" s="7" t="s">
        <v>20830</v>
      </c>
      <c r="K7316" s="8">
        <v>84211920</v>
      </c>
      <c r="L7316" s="3">
        <v>1.5</v>
      </c>
      <c r="N7316" s="9">
        <v>1.4999999999999999E-2</v>
      </c>
      <c r="O7316" s="9" t="b">
        <v>1</v>
      </c>
      <c r="P7316" s="10">
        <v>3.0566628653217703E-3</v>
      </c>
      <c r="Q7316" s="3" t="s">
        <v>25</v>
      </c>
      <c r="R7316" s="3" t="s">
        <v>20831</v>
      </c>
      <c r="S7316" s="14">
        <v>84211920</v>
      </c>
      <c r="T7316" s="21">
        <v>11.232135833333329</v>
      </c>
      <c r="U7316" s="22">
        <v>8.8392909999999976</v>
      </c>
      <c r="V7316" s="22">
        <v>0.10398800000000002</v>
      </c>
      <c r="W7316" s="22">
        <v>2.2888568333333321</v>
      </c>
      <c r="X7316" s="22">
        <f t="shared" si="118"/>
        <v>0.13258936499999996</v>
      </c>
      <c r="Y7316" s="8" t="b">
        <v>0</v>
      </c>
      <c r="Z7316" s="8" t="b">
        <v>0</v>
      </c>
      <c r="AA7316" s="8" t="b">
        <v>0</v>
      </c>
      <c r="AB7316" s="8" t="b">
        <v>0</v>
      </c>
    </row>
    <row r="7317" spans="1:28" hidden="1" x14ac:dyDescent="0.2">
      <c r="A7317" s="1" t="s">
        <v>6290</v>
      </c>
      <c r="B7317" s="1" t="s">
        <v>6558</v>
      </c>
      <c r="D7317" s="3" t="s">
        <v>20209</v>
      </c>
      <c r="E7317" s="3" t="s">
        <v>20210</v>
      </c>
      <c r="F7317" s="3" t="s">
        <v>20822</v>
      </c>
      <c r="G7317" s="3" t="s">
        <v>27165</v>
      </c>
      <c r="H7317" s="3" t="s">
        <v>20829</v>
      </c>
      <c r="I7317" s="6">
        <v>842119</v>
      </c>
      <c r="J7317" s="7" t="s">
        <v>20832</v>
      </c>
      <c r="K7317" s="8">
        <v>84211970</v>
      </c>
      <c r="L7317" s="3">
        <v>0</v>
      </c>
      <c r="N7317" s="9">
        <v>0</v>
      </c>
      <c r="O7317" s="9" t="b">
        <v>1</v>
      </c>
      <c r="P7317" s="10">
        <v>0</v>
      </c>
      <c r="Q7317" s="3" t="s">
        <v>25</v>
      </c>
      <c r="R7317" s="3" t="s">
        <v>20833</v>
      </c>
      <c r="S7317" s="14">
        <v>84211970</v>
      </c>
      <c r="T7317" s="21">
        <v>13.326294833333334</v>
      </c>
      <c r="U7317" s="22">
        <v>9.6572358333333312</v>
      </c>
      <c r="V7317" s="22">
        <v>1.3385241666666663</v>
      </c>
      <c r="W7317" s="22">
        <v>2.3305348333333367</v>
      </c>
      <c r="X7317" s="22">
        <f t="shared" si="118"/>
        <v>0</v>
      </c>
      <c r="Y7317" s="8" t="b">
        <v>0</v>
      </c>
      <c r="Z7317" s="8" t="b">
        <v>0</v>
      </c>
      <c r="AA7317" s="8" t="b">
        <v>0</v>
      </c>
      <c r="AB7317" s="8" t="b">
        <v>0</v>
      </c>
    </row>
    <row r="7318" spans="1:28" hidden="1" x14ac:dyDescent="0.2">
      <c r="A7318" s="1" t="s">
        <v>6290</v>
      </c>
      <c r="B7318" s="1" t="s">
        <v>6558</v>
      </c>
      <c r="D7318" s="3" t="s">
        <v>20209</v>
      </c>
      <c r="E7318" s="3" t="s">
        <v>20210</v>
      </c>
      <c r="F7318" s="3" t="s">
        <v>20822</v>
      </c>
      <c r="G7318" s="3" t="s">
        <v>27165</v>
      </c>
      <c r="H7318" s="3" t="s">
        <v>20834</v>
      </c>
      <c r="I7318" s="6">
        <v>842121</v>
      </c>
      <c r="J7318" s="7" t="s">
        <v>20835</v>
      </c>
      <c r="K7318" s="8">
        <v>84212100</v>
      </c>
      <c r="L7318" s="12">
        <v>1.1333333333333333</v>
      </c>
      <c r="N7318" s="9">
        <v>1.1333333333333334E-2</v>
      </c>
      <c r="O7318" s="9" t="b">
        <v>1</v>
      </c>
      <c r="P7318" s="10">
        <v>4.0490901575315416E-3</v>
      </c>
      <c r="Q7318" s="3" t="s">
        <v>25</v>
      </c>
      <c r="R7318" s="3" t="s">
        <v>20836</v>
      </c>
      <c r="S7318" s="14">
        <v>84212100</v>
      </c>
      <c r="T7318" s="21">
        <v>119.68758133333336</v>
      </c>
      <c r="U7318" s="22">
        <v>68.114628999999979</v>
      </c>
      <c r="V7318" s="22">
        <v>8.8118516666666729</v>
      </c>
      <c r="W7318" s="22">
        <v>42.761100666666707</v>
      </c>
      <c r="X7318" s="22">
        <f t="shared" si="118"/>
        <v>0.7719657953333332</v>
      </c>
      <c r="Y7318" s="8" t="b">
        <v>0</v>
      </c>
      <c r="Z7318" s="8" t="b">
        <v>0</v>
      </c>
      <c r="AA7318" s="8" t="b">
        <v>0</v>
      </c>
      <c r="AB7318" s="8" t="b">
        <v>0</v>
      </c>
    </row>
    <row r="7319" spans="1:28" hidden="1" x14ac:dyDescent="0.2">
      <c r="A7319" s="1" t="s">
        <v>6290</v>
      </c>
      <c r="B7319" s="1" t="s">
        <v>6558</v>
      </c>
      <c r="D7319" s="3" t="s">
        <v>20209</v>
      </c>
      <c r="E7319" s="3" t="s">
        <v>20210</v>
      </c>
      <c r="F7319" s="3" t="s">
        <v>20822</v>
      </c>
      <c r="G7319" s="3" t="s">
        <v>27165</v>
      </c>
      <c r="H7319" s="3" t="s">
        <v>20837</v>
      </c>
      <c r="I7319" s="6">
        <v>842122</v>
      </c>
      <c r="J7319" s="7" t="s">
        <v>20838</v>
      </c>
      <c r="K7319" s="8">
        <v>84212200</v>
      </c>
      <c r="L7319" s="3">
        <v>1.7</v>
      </c>
      <c r="N7319" s="9">
        <v>1.7000000000000001E-2</v>
      </c>
      <c r="O7319" s="9" t="b">
        <v>1</v>
      </c>
      <c r="P7319" s="10">
        <v>7.9831063004807672E-3</v>
      </c>
      <c r="Q7319" s="3" t="s">
        <v>25</v>
      </c>
      <c r="R7319" s="3" t="s">
        <v>20839</v>
      </c>
      <c r="S7319" s="14">
        <v>84212200</v>
      </c>
      <c r="T7319" s="21">
        <v>8.4090619999999916</v>
      </c>
      <c r="U7319" s="22">
        <v>3.4895513333333259</v>
      </c>
      <c r="V7319" s="22">
        <v>0.97066149999999995</v>
      </c>
      <c r="W7319" s="22">
        <v>3.9488491666666663</v>
      </c>
      <c r="X7319" s="22">
        <f t="shared" si="118"/>
        <v>5.9322372666666547E-2</v>
      </c>
      <c r="Y7319" s="8" t="b">
        <v>0</v>
      </c>
      <c r="Z7319" s="8" t="b">
        <v>0</v>
      </c>
      <c r="AA7319" s="8" t="b">
        <v>0</v>
      </c>
      <c r="AB7319" s="8" t="b">
        <v>0</v>
      </c>
    </row>
    <row r="7320" spans="1:28" hidden="1" x14ac:dyDescent="0.2">
      <c r="A7320" s="1" t="s">
        <v>6290</v>
      </c>
      <c r="B7320" s="1" t="s">
        <v>6558</v>
      </c>
      <c r="D7320" s="3" t="s">
        <v>20209</v>
      </c>
      <c r="E7320" s="3" t="s">
        <v>20210</v>
      </c>
      <c r="F7320" s="3" t="s">
        <v>20822</v>
      </c>
      <c r="G7320" s="3" t="s">
        <v>27165</v>
      </c>
      <c r="H7320" s="3" t="s">
        <v>20840</v>
      </c>
      <c r="I7320" s="6">
        <v>842123</v>
      </c>
      <c r="J7320" s="7" t="s">
        <v>20841</v>
      </c>
      <c r="K7320" s="8">
        <v>84212300</v>
      </c>
      <c r="L7320" s="12">
        <v>0.85000000000000009</v>
      </c>
      <c r="N7320" s="9">
        <v>8.5000000000000006E-3</v>
      </c>
      <c r="O7320" s="9" t="b">
        <v>1</v>
      </c>
      <c r="P7320" s="10">
        <v>1.8447016095128131E-3</v>
      </c>
      <c r="Q7320" s="3" t="s">
        <v>25</v>
      </c>
      <c r="R7320" s="3" t="s">
        <v>20842</v>
      </c>
      <c r="S7320" s="14">
        <v>84212300</v>
      </c>
      <c r="T7320" s="21">
        <v>199.65730050000025</v>
      </c>
      <c r="U7320" s="22">
        <v>133.27967600000014</v>
      </c>
      <c r="V7320" s="22">
        <v>23.047254666666699</v>
      </c>
      <c r="W7320" s="22">
        <v>43.3303698333334</v>
      </c>
      <c r="X7320" s="22">
        <f t="shared" si="118"/>
        <v>1.1328772460000012</v>
      </c>
      <c r="Y7320" s="8" t="b">
        <v>0</v>
      </c>
      <c r="Z7320" s="8" t="b">
        <v>0</v>
      </c>
      <c r="AA7320" s="8" t="b">
        <v>0</v>
      </c>
      <c r="AB7320" s="8" t="b">
        <v>0</v>
      </c>
    </row>
    <row r="7321" spans="1:28" hidden="1" x14ac:dyDescent="0.2">
      <c r="A7321" s="1" t="s">
        <v>6290</v>
      </c>
      <c r="B7321" s="1" t="s">
        <v>6558</v>
      </c>
      <c r="D7321" s="3" t="s">
        <v>20209</v>
      </c>
      <c r="E7321" s="3" t="s">
        <v>20210</v>
      </c>
      <c r="F7321" s="3" t="s">
        <v>20822</v>
      </c>
      <c r="G7321" s="3" t="s">
        <v>27165</v>
      </c>
      <c r="H7321" s="3" t="s">
        <v>20843</v>
      </c>
      <c r="I7321" s="6">
        <v>842129</v>
      </c>
      <c r="J7321" s="7" t="s">
        <v>20844</v>
      </c>
      <c r="K7321" s="8">
        <v>84212920</v>
      </c>
      <c r="L7321" s="3">
        <v>0</v>
      </c>
      <c r="N7321" s="9">
        <v>0</v>
      </c>
      <c r="O7321" s="9" t="b">
        <v>1</v>
      </c>
      <c r="P7321" s="10">
        <v>0</v>
      </c>
      <c r="Q7321" s="3" t="s">
        <v>25</v>
      </c>
      <c r="R7321" s="3" t="s">
        <v>20845</v>
      </c>
      <c r="S7321" s="14">
        <v>84212900</v>
      </c>
      <c r="T7321" s="21">
        <v>56.469835583333307</v>
      </c>
      <c r="U7321" s="22">
        <v>36.120395749999993</v>
      </c>
      <c r="V7321" s="22">
        <v>1.8669464166666669</v>
      </c>
      <c r="W7321" s="22">
        <v>18.482493416666653</v>
      </c>
      <c r="X7321" s="22">
        <f t="shared" si="118"/>
        <v>0</v>
      </c>
      <c r="Y7321" s="8" t="b">
        <v>0</v>
      </c>
      <c r="Z7321" s="8" t="b">
        <v>0</v>
      </c>
      <c r="AA7321" s="8" t="b">
        <v>0</v>
      </c>
      <c r="AB7321" s="8" t="b">
        <v>0</v>
      </c>
    </row>
    <row r="7322" spans="1:28" hidden="1" x14ac:dyDescent="0.2">
      <c r="A7322" s="1" t="s">
        <v>6290</v>
      </c>
      <c r="B7322" s="1" t="s">
        <v>6558</v>
      </c>
      <c r="D7322" s="3" t="s">
        <v>20209</v>
      </c>
      <c r="E7322" s="3" t="s">
        <v>20210</v>
      </c>
      <c r="F7322" s="3" t="s">
        <v>20822</v>
      </c>
      <c r="G7322" s="3" t="s">
        <v>27165</v>
      </c>
      <c r="H7322" s="3" t="s">
        <v>20843</v>
      </c>
      <c r="I7322" s="6">
        <v>842129</v>
      </c>
      <c r="J7322" s="7" t="s">
        <v>20846</v>
      </c>
      <c r="K7322" s="8">
        <v>84212980</v>
      </c>
      <c r="L7322" s="12">
        <v>0.85000000000000009</v>
      </c>
      <c r="N7322" s="9">
        <v>8.5000000000000006E-3</v>
      </c>
      <c r="O7322" s="9" t="b">
        <v>1</v>
      </c>
      <c r="P7322" s="10">
        <v>2.7820373907381079E-3</v>
      </c>
      <c r="Q7322" s="3" t="s">
        <v>25</v>
      </c>
      <c r="R7322" s="3" t="s">
        <v>20847</v>
      </c>
      <c r="S7322" s="14">
        <v>84212900</v>
      </c>
      <c r="T7322" s="21">
        <v>56.469835583333307</v>
      </c>
      <c r="U7322" s="22">
        <v>36.120395749999993</v>
      </c>
      <c r="V7322" s="22">
        <v>1.8669464166666669</v>
      </c>
      <c r="W7322" s="22">
        <v>18.482493416666653</v>
      </c>
      <c r="X7322" s="22">
        <f t="shared" si="118"/>
        <v>0.30702336387499995</v>
      </c>
      <c r="Y7322" s="8" t="b">
        <v>0</v>
      </c>
      <c r="Z7322" s="8" t="b">
        <v>0</v>
      </c>
      <c r="AA7322" s="8" t="b">
        <v>0</v>
      </c>
      <c r="AB7322" s="8" t="b">
        <v>0</v>
      </c>
    </row>
    <row r="7323" spans="1:28" hidden="1" x14ac:dyDescent="0.2">
      <c r="A7323" s="1" t="s">
        <v>6290</v>
      </c>
      <c r="B7323" s="1" t="s">
        <v>6558</v>
      </c>
      <c r="D7323" s="3" t="s">
        <v>20209</v>
      </c>
      <c r="E7323" s="3" t="s">
        <v>20210</v>
      </c>
      <c r="F7323" s="3" t="s">
        <v>20822</v>
      </c>
      <c r="G7323" s="3" t="s">
        <v>27165</v>
      </c>
      <c r="H7323" s="3" t="s">
        <v>20848</v>
      </c>
      <c r="I7323" s="6">
        <v>842131</v>
      </c>
      <c r="J7323" s="7" t="s">
        <v>20849</v>
      </c>
      <c r="K7323" s="8">
        <v>84213100</v>
      </c>
      <c r="L7323" s="12">
        <v>0.85000000000000009</v>
      </c>
      <c r="N7323" s="9">
        <v>8.5000000000000006E-3</v>
      </c>
      <c r="O7323" s="9" t="b">
        <v>1</v>
      </c>
      <c r="P7323" s="10">
        <v>2.5451647403373755E-3</v>
      </c>
      <c r="Q7323" s="3" t="s">
        <v>25</v>
      </c>
      <c r="R7323" s="3" t="s">
        <v>20850</v>
      </c>
      <c r="S7323" s="14">
        <v>84213100</v>
      </c>
      <c r="T7323" s="21">
        <v>79.59993916666663</v>
      </c>
      <c r="U7323" s="22">
        <v>49.634919166666627</v>
      </c>
      <c r="V7323" s="22">
        <v>6.130319000000001</v>
      </c>
      <c r="W7323" s="22">
        <v>23.834701000000003</v>
      </c>
      <c r="X7323" s="22">
        <f t="shared" si="118"/>
        <v>0.42189681291666636</v>
      </c>
      <c r="Y7323" s="8" t="b">
        <v>0</v>
      </c>
      <c r="Z7323" s="8" t="b">
        <v>0</v>
      </c>
      <c r="AA7323" s="8" t="b">
        <v>0</v>
      </c>
      <c r="AB7323" s="8" t="b">
        <v>0</v>
      </c>
    </row>
    <row r="7324" spans="1:28" hidden="1" x14ac:dyDescent="0.2">
      <c r="A7324" s="1" t="s">
        <v>6290</v>
      </c>
      <c r="B7324" s="1" t="s">
        <v>6558</v>
      </c>
      <c r="D7324" s="3" t="s">
        <v>20209</v>
      </c>
      <c r="E7324" s="3" t="s">
        <v>20210</v>
      </c>
      <c r="F7324" s="3" t="s">
        <v>20822</v>
      </c>
      <c r="G7324" s="3" t="s">
        <v>27165</v>
      </c>
      <c r="H7324" s="3" t="s">
        <v>20851</v>
      </c>
      <c r="I7324" s="6">
        <v>842139</v>
      </c>
      <c r="J7324" s="7" t="s">
        <v>20852</v>
      </c>
      <c r="K7324" s="8">
        <v>84213915</v>
      </c>
      <c r="L7324" s="3">
        <v>0</v>
      </c>
      <c r="N7324" s="9">
        <v>0</v>
      </c>
      <c r="O7324" s="9" t="b">
        <v>1</v>
      </c>
      <c r="P7324" s="10">
        <v>0</v>
      </c>
      <c r="Q7324" s="3" t="s">
        <v>25</v>
      </c>
      <c r="R7324" s="3" t="s">
        <v>20853</v>
      </c>
      <c r="S7324" s="14">
        <v>84213920</v>
      </c>
      <c r="T7324" s="21">
        <v>43.275915749999982</v>
      </c>
      <c r="U7324" s="22">
        <v>30.941103083333314</v>
      </c>
      <c r="V7324" s="22">
        <v>1.0925345833333338</v>
      </c>
      <c r="W7324" s="22">
        <v>11.242278083333332</v>
      </c>
      <c r="X7324" s="22">
        <f t="shared" si="118"/>
        <v>0</v>
      </c>
      <c r="Y7324" s="8" t="b">
        <v>0</v>
      </c>
      <c r="Z7324" s="8" t="b">
        <v>0</v>
      </c>
      <c r="AA7324" s="8" t="b">
        <v>0</v>
      </c>
      <c r="AB7324" s="8" t="b">
        <v>0</v>
      </c>
    </row>
    <row r="7325" spans="1:28" hidden="1" x14ac:dyDescent="0.2">
      <c r="A7325" s="1" t="s">
        <v>6290</v>
      </c>
      <c r="B7325" s="1" t="s">
        <v>6558</v>
      </c>
      <c r="D7325" s="3" t="s">
        <v>20209</v>
      </c>
      <c r="E7325" s="3" t="s">
        <v>20210</v>
      </c>
      <c r="F7325" s="3" t="s">
        <v>20822</v>
      </c>
      <c r="G7325" s="3" t="s">
        <v>27165</v>
      </c>
      <c r="H7325" s="3" t="s">
        <v>20851</v>
      </c>
      <c r="I7325" s="6">
        <v>842139</v>
      </c>
      <c r="J7325" s="7" t="s">
        <v>20854</v>
      </c>
      <c r="K7325" s="8">
        <v>84213925</v>
      </c>
      <c r="L7325" s="12">
        <v>0.85000000000000009</v>
      </c>
      <c r="N7325" s="9">
        <v>8.5000000000000006E-3</v>
      </c>
      <c r="O7325" s="9" t="b">
        <v>1</v>
      </c>
      <c r="P7325" s="10">
        <v>2.2081419203320582E-3</v>
      </c>
      <c r="Q7325" s="3" t="s">
        <v>25</v>
      </c>
      <c r="R7325" s="3" t="s">
        <v>20855</v>
      </c>
      <c r="S7325" s="14">
        <v>84213920</v>
      </c>
      <c r="T7325" s="21">
        <v>43.275915749999982</v>
      </c>
      <c r="U7325" s="22">
        <v>30.941103083333314</v>
      </c>
      <c r="V7325" s="22">
        <v>1.0925345833333338</v>
      </c>
      <c r="W7325" s="22">
        <v>11.242278083333332</v>
      </c>
      <c r="X7325" s="22">
        <f t="shared" si="118"/>
        <v>0.26299937620833319</v>
      </c>
      <c r="Y7325" s="8" t="b">
        <v>0</v>
      </c>
      <c r="Z7325" s="8" t="b">
        <v>0</v>
      </c>
      <c r="AA7325" s="8" t="b">
        <v>0</v>
      </c>
      <c r="AB7325" s="8" t="b">
        <v>0</v>
      </c>
    </row>
    <row r="7326" spans="1:28" hidden="1" x14ac:dyDescent="0.2">
      <c r="A7326" s="1" t="s">
        <v>6290</v>
      </c>
      <c r="B7326" s="1" t="s">
        <v>6558</v>
      </c>
      <c r="D7326" s="3" t="s">
        <v>20209</v>
      </c>
      <c r="E7326" s="3" t="s">
        <v>20210</v>
      </c>
      <c r="F7326" s="3" t="s">
        <v>20822</v>
      </c>
      <c r="G7326" s="3" t="s">
        <v>27165</v>
      </c>
      <c r="H7326" s="3" t="s">
        <v>20851</v>
      </c>
      <c r="I7326" s="6">
        <v>842139</v>
      </c>
      <c r="J7326" s="7" t="s">
        <v>20856</v>
      </c>
      <c r="K7326" s="8">
        <v>84213935</v>
      </c>
      <c r="L7326" s="12">
        <v>0.85000000000000009</v>
      </c>
      <c r="N7326" s="9">
        <v>8.5000000000000006E-3</v>
      </c>
      <c r="O7326" s="9" t="b">
        <v>1</v>
      </c>
      <c r="P7326" s="10">
        <v>1.5274730428723937E-3</v>
      </c>
      <c r="Q7326" s="3" t="s">
        <v>25</v>
      </c>
      <c r="R7326" s="3" t="s">
        <v>20857</v>
      </c>
      <c r="S7326" s="14">
        <v>84213960</v>
      </c>
      <c r="T7326" s="21">
        <v>334.48193049999969</v>
      </c>
      <c r="U7326" s="22">
        <v>203.11080116666633</v>
      </c>
      <c r="V7326" s="22">
        <v>71.263819666666663</v>
      </c>
      <c r="W7326" s="22">
        <v>60.107309666666701</v>
      </c>
      <c r="X7326" s="22">
        <f t="shared" si="118"/>
        <v>1.7264418099166641</v>
      </c>
      <c r="Y7326" s="8" t="b">
        <v>0</v>
      </c>
      <c r="Z7326" s="8" t="b">
        <v>0</v>
      </c>
      <c r="AA7326" s="8" t="b">
        <v>0</v>
      </c>
      <c r="AB7326" s="8" t="b">
        <v>0</v>
      </c>
    </row>
    <row r="7327" spans="1:28" hidden="1" x14ac:dyDescent="0.2">
      <c r="A7327" s="1" t="s">
        <v>6290</v>
      </c>
      <c r="B7327" s="1" t="s">
        <v>6558</v>
      </c>
      <c r="D7327" s="3" t="s">
        <v>20209</v>
      </c>
      <c r="E7327" s="3" t="s">
        <v>20210</v>
      </c>
      <c r="F7327" s="3" t="s">
        <v>20822</v>
      </c>
      <c r="G7327" s="3" t="s">
        <v>27165</v>
      </c>
      <c r="H7327" s="3" t="s">
        <v>20851</v>
      </c>
      <c r="I7327" s="6">
        <v>842139</v>
      </c>
      <c r="J7327" s="7" t="s">
        <v>20858</v>
      </c>
      <c r="K7327" s="8">
        <v>84213985</v>
      </c>
      <c r="L7327" s="12">
        <v>0.85000000000000009</v>
      </c>
      <c r="N7327" s="9">
        <v>8.5000000000000006E-3</v>
      </c>
      <c r="O7327" s="9" t="b">
        <v>1</v>
      </c>
      <c r="P7327" s="10">
        <v>4.3814194047124919E-3</v>
      </c>
      <c r="Q7327" s="3" t="s">
        <v>25</v>
      </c>
      <c r="R7327" s="3" t="s">
        <v>20859</v>
      </c>
      <c r="S7327" s="14">
        <v>84213980</v>
      </c>
      <c r="T7327" s="21">
        <v>52.178601833333374</v>
      </c>
      <c r="U7327" s="22">
        <v>21.209293000000009</v>
      </c>
      <c r="V7327" s="22">
        <v>4.0732689999999989</v>
      </c>
      <c r="W7327" s="22">
        <v>26.896039833333369</v>
      </c>
      <c r="X7327" s="22">
        <f t="shared" si="118"/>
        <v>0.1802789905000001</v>
      </c>
      <c r="Y7327" s="8" t="b">
        <v>0</v>
      </c>
      <c r="Z7327" s="8" t="b">
        <v>0</v>
      </c>
      <c r="AA7327" s="8" t="b">
        <v>0</v>
      </c>
      <c r="AB7327" s="8" t="b">
        <v>0</v>
      </c>
    </row>
    <row r="7328" spans="1:28" hidden="1" x14ac:dyDescent="0.2">
      <c r="A7328" s="1" t="s">
        <v>6290</v>
      </c>
      <c r="B7328" s="1" t="s">
        <v>6558</v>
      </c>
      <c r="D7328" s="3" t="s">
        <v>20209</v>
      </c>
      <c r="E7328" s="3" t="s">
        <v>20210</v>
      </c>
      <c r="F7328" s="3" t="s">
        <v>20822</v>
      </c>
      <c r="G7328" s="3" t="s">
        <v>27165</v>
      </c>
      <c r="H7328" s="3" t="s">
        <v>20860</v>
      </c>
      <c r="I7328" s="6">
        <v>842191</v>
      </c>
      <c r="J7328" s="7" t="s">
        <v>20861</v>
      </c>
      <c r="K7328" s="8">
        <v>84219100</v>
      </c>
      <c r="L7328" s="3">
        <v>1.7</v>
      </c>
      <c r="N7328" s="9">
        <v>1.7000000000000001E-2</v>
      </c>
      <c r="O7328" s="9" t="b">
        <v>1</v>
      </c>
      <c r="P7328" s="10">
        <v>3.7055047154771516E-3</v>
      </c>
      <c r="Q7328" s="3" t="s">
        <v>29</v>
      </c>
      <c r="R7328" s="3" t="s">
        <v>20862</v>
      </c>
      <c r="S7328" s="14">
        <v>84219100</v>
      </c>
      <c r="T7328" s="21">
        <v>15.940981333333337</v>
      </c>
      <c r="U7328" s="22">
        <v>11.912347500000008</v>
      </c>
      <c r="V7328" s="22">
        <v>0.55396433333333372</v>
      </c>
      <c r="W7328" s="22">
        <v>3.4746694999999961</v>
      </c>
      <c r="X7328" s="22">
        <f t="shared" si="118"/>
        <v>0.20250990750000014</v>
      </c>
      <c r="Y7328" s="8" t="b">
        <v>0</v>
      </c>
      <c r="Z7328" s="8" t="b">
        <v>0</v>
      </c>
      <c r="AA7328" s="8" t="b">
        <v>0</v>
      </c>
      <c r="AB7328" s="8" t="b">
        <v>0</v>
      </c>
    </row>
    <row r="7329" spans="1:28" hidden="1" x14ac:dyDescent="0.2">
      <c r="A7329" s="1" t="s">
        <v>6290</v>
      </c>
      <c r="B7329" s="1" t="s">
        <v>6558</v>
      </c>
      <c r="D7329" s="3" t="s">
        <v>20209</v>
      </c>
      <c r="E7329" s="3" t="s">
        <v>20210</v>
      </c>
      <c r="F7329" s="3" t="s">
        <v>20822</v>
      </c>
      <c r="G7329" s="3" t="s">
        <v>27165</v>
      </c>
      <c r="H7329" s="3" t="s">
        <v>20863</v>
      </c>
      <c r="I7329" s="6">
        <v>842199</v>
      </c>
      <c r="J7329" s="7" t="s">
        <v>20864</v>
      </c>
      <c r="K7329" s="8">
        <v>84219910</v>
      </c>
      <c r="L7329" s="3">
        <v>0</v>
      </c>
      <c r="N7329" s="9">
        <v>0</v>
      </c>
      <c r="O7329" s="9" t="b">
        <v>1</v>
      </c>
      <c r="P7329" s="10">
        <v>0</v>
      </c>
      <c r="Q7329" s="3" t="s">
        <v>29</v>
      </c>
      <c r="R7329" s="3" t="s">
        <v>20865</v>
      </c>
      <c r="S7329" s="14">
        <v>84219900</v>
      </c>
      <c r="T7329" s="21">
        <v>134.20800341666663</v>
      </c>
      <c r="U7329" s="22">
        <v>91.676731749999988</v>
      </c>
      <c r="V7329" s="22">
        <v>8.8835901666666679</v>
      </c>
      <c r="W7329" s="22">
        <v>33.647681499999983</v>
      </c>
      <c r="X7329" s="22">
        <f t="shared" si="118"/>
        <v>0</v>
      </c>
      <c r="Y7329" s="8" t="b">
        <v>0</v>
      </c>
      <c r="Z7329" s="8" t="b">
        <v>0</v>
      </c>
      <c r="AA7329" s="8" t="b">
        <v>0</v>
      </c>
      <c r="AB7329" s="8" t="b">
        <v>0</v>
      </c>
    </row>
    <row r="7330" spans="1:28" hidden="1" x14ac:dyDescent="0.2">
      <c r="A7330" s="1" t="s">
        <v>6290</v>
      </c>
      <c r="B7330" s="1" t="s">
        <v>6558</v>
      </c>
      <c r="D7330" s="3" t="s">
        <v>20209</v>
      </c>
      <c r="E7330" s="3" t="s">
        <v>20210</v>
      </c>
      <c r="F7330" s="3" t="s">
        <v>20822</v>
      </c>
      <c r="G7330" s="3" t="s">
        <v>27165</v>
      </c>
      <c r="H7330" s="3" t="s">
        <v>20863</v>
      </c>
      <c r="I7330" s="6">
        <v>842199</v>
      </c>
      <c r="J7330" s="7" t="s">
        <v>20866</v>
      </c>
      <c r="K7330" s="8">
        <v>84219990</v>
      </c>
      <c r="L7330" s="3">
        <v>1.7</v>
      </c>
      <c r="N7330" s="9">
        <v>1.7000000000000001E-2</v>
      </c>
      <c r="O7330" s="9" t="b">
        <v>1</v>
      </c>
      <c r="P7330" s="10">
        <v>4.2621197763006487E-3</v>
      </c>
      <c r="Q7330" s="3" t="s">
        <v>29</v>
      </c>
      <c r="R7330" s="3" t="s">
        <v>20867</v>
      </c>
      <c r="S7330" s="14">
        <v>84219900</v>
      </c>
      <c r="T7330" s="21">
        <v>134.20800341666663</v>
      </c>
      <c r="U7330" s="22">
        <v>91.676731749999988</v>
      </c>
      <c r="V7330" s="22">
        <v>8.8835901666666679</v>
      </c>
      <c r="W7330" s="22">
        <v>33.647681499999983</v>
      </c>
      <c r="X7330" s="22">
        <f t="shared" si="118"/>
        <v>1.5585044397499999</v>
      </c>
      <c r="Y7330" s="8" t="b">
        <v>0</v>
      </c>
      <c r="Z7330" s="8" t="b">
        <v>0</v>
      </c>
      <c r="AA7330" s="8" t="b">
        <v>0</v>
      </c>
      <c r="AB7330" s="8" t="b">
        <v>0</v>
      </c>
    </row>
    <row r="7331" spans="1:28" hidden="1" x14ac:dyDescent="0.2">
      <c r="A7331" s="1" t="s">
        <v>6290</v>
      </c>
      <c r="B7331" s="1" t="s">
        <v>6558</v>
      </c>
      <c r="D7331" s="3" t="s">
        <v>20209</v>
      </c>
      <c r="E7331" s="3" t="s">
        <v>20210</v>
      </c>
      <c r="F7331" s="3" t="s">
        <v>20868</v>
      </c>
      <c r="G7331" s="3" t="s">
        <v>27166</v>
      </c>
      <c r="H7331" s="3" t="s">
        <v>20869</v>
      </c>
      <c r="I7331" s="6">
        <v>842211</v>
      </c>
      <c r="J7331" s="7" t="s">
        <v>20870</v>
      </c>
      <c r="K7331" s="8">
        <v>84221100</v>
      </c>
      <c r="L7331" s="3">
        <v>2.7</v>
      </c>
      <c r="N7331" s="9">
        <v>2.7E-2</v>
      </c>
      <c r="O7331" s="9" t="b">
        <v>1</v>
      </c>
      <c r="P7331" s="10">
        <v>3.2804667533217324E-3</v>
      </c>
      <c r="Q7331" s="3" t="s">
        <v>25</v>
      </c>
      <c r="R7331" s="3" t="s">
        <v>20871</v>
      </c>
      <c r="S7331" s="14">
        <v>84221100</v>
      </c>
      <c r="T7331" s="21">
        <v>206.67600816666672</v>
      </c>
      <c r="U7331" s="22">
        <v>123.51653466666666</v>
      </c>
      <c r="V7331" s="22">
        <v>58.048593000000039</v>
      </c>
      <c r="W7331" s="22">
        <v>25.110880500000032</v>
      </c>
      <c r="X7331" s="22">
        <f t="shared" si="118"/>
        <v>3.3349464359999996</v>
      </c>
      <c r="Y7331" s="8" t="b">
        <v>0</v>
      </c>
      <c r="Z7331" s="8" t="b">
        <v>0</v>
      </c>
      <c r="AA7331" s="8" t="b">
        <v>0</v>
      </c>
      <c r="AB7331" s="8" t="b">
        <v>0</v>
      </c>
    </row>
    <row r="7332" spans="1:28" hidden="1" x14ac:dyDescent="0.2">
      <c r="A7332" s="1" t="s">
        <v>6290</v>
      </c>
      <c r="B7332" s="1" t="s">
        <v>6558</v>
      </c>
      <c r="D7332" s="3" t="s">
        <v>20209</v>
      </c>
      <c r="E7332" s="3" t="s">
        <v>20210</v>
      </c>
      <c r="F7332" s="3" t="s">
        <v>20868</v>
      </c>
      <c r="G7332" s="3" t="s">
        <v>27166</v>
      </c>
      <c r="H7332" s="3" t="s">
        <v>20872</v>
      </c>
      <c r="I7332" s="6">
        <v>842219</v>
      </c>
      <c r="J7332" s="7" t="s">
        <v>20873</v>
      </c>
      <c r="K7332" s="8">
        <v>84221900</v>
      </c>
      <c r="L7332" s="3">
        <v>1.7</v>
      </c>
      <c r="N7332" s="9">
        <v>1.7000000000000001E-2</v>
      </c>
      <c r="O7332" s="9" t="b">
        <v>1</v>
      </c>
      <c r="P7332" s="10">
        <v>1.2680255188283191E-4</v>
      </c>
      <c r="Q7332" s="3" t="s">
        <v>25</v>
      </c>
      <c r="R7332" s="3" t="s">
        <v>20874</v>
      </c>
      <c r="S7332" s="14">
        <v>84221900</v>
      </c>
      <c r="T7332" s="21">
        <v>54.618573499999961</v>
      </c>
      <c r="U7332" s="22">
        <v>53.961840666666625</v>
      </c>
      <c r="V7332" s="22">
        <v>0.24933433333333363</v>
      </c>
      <c r="W7332" s="22">
        <v>0.40739850000000072</v>
      </c>
      <c r="X7332" s="22">
        <f t="shared" si="118"/>
        <v>0.91735129133333271</v>
      </c>
      <c r="Y7332" s="8" t="b">
        <v>0</v>
      </c>
      <c r="Z7332" s="8" t="b">
        <v>0</v>
      </c>
      <c r="AA7332" s="8" t="b">
        <v>0</v>
      </c>
      <c r="AB7332" s="8" t="b">
        <v>0</v>
      </c>
    </row>
    <row r="7333" spans="1:28" hidden="1" x14ac:dyDescent="0.2">
      <c r="A7333" s="1" t="s">
        <v>6290</v>
      </c>
      <c r="B7333" s="1" t="s">
        <v>6558</v>
      </c>
      <c r="D7333" s="3" t="s">
        <v>20209</v>
      </c>
      <c r="E7333" s="3" t="s">
        <v>20210</v>
      </c>
      <c r="F7333" s="3" t="s">
        <v>20868</v>
      </c>
      <c r="G7333" s="3" t="s">
        <v>27166</v>
      </c>
      <c r="H7333" s="3" t="s">
        <v>20875</v>
      </c>
      <c r="I7333" s="6">
        <v>842220</v>
      </c>
      <c r="J7333" s="7" t="s">
        <v>20876</v>
      </c>
      <c r="K7333" s="8">
        <v>84222000</v>
      </c>
      <c r="L7333" s="3">
        <v>1.7</v>
      </c>
      <c r="N7333" s="9">
        <v>1.7000000000000001E-2</v>
      </c>
      <c r="O7333" s="9" t="b">
        <v>1</v>
      </c>
      <c r="P7333" s="10">
        <v>3.8219214308792324E-4</v>
      </c>
      <c r="Q7333" s="3" t="s">
        <v>25</v>
      </c>
      <c r="R7333" s="3" t="s">
        <v>20877</v>
      </c>
      <c r="S7333" s="14">
        <v>84222000</v>
      </c>
      <c r="T7333" s="21">
        <v>9.4364171666666632</v>
      </c>
      <c r="U7333" s="22">
        <v>8.6590169999999969</v>
      </c>
      <c r="V7333" s="22">
        <v>0.56525166666666637</v>
      </c>
      <c r="W7333" s="22">
        <v>0.21214849999999999</v>
      </c>
      <c r="X7333" s="22">
        <f t="shared" si="118"/>
        <v>0.14720328899999996</v>
      </c>
      <c r="Y7333" s="8" t="b">
        <v>0</v>
      </c>
      <c r="Z7333" s="8" t="b">
        <v>0</v>
      </c>
      <c r="AA7333" s="8" t="b">
        <v>0</v>
      </c>
      <c r="AB7333" s="8" t="b">
        <v>0</v>
      </c>
    </row>
    <row r="7334" spans="1:28" hidden="1" x14ac:dyDescent="0.2">
      <c r="A7334" s="1" t="s">
        <v>6290</v>
      </c>
      <c r="B7334" s="1" t="s">
        <v>6558</v>
      </c>
      <c r="D7334" s="3" t="s">
        <v>20209</v>
      </c>
      <c r="E7334" s="3" t="s">
        <v>20210</v>
      </c>
      <c r="F7334" s="3" t="s">
        <v>20868</v>
      </c>
      <c r="G7334" s="3" t="s">
        <v>27166</v>
      </c>
      <c r="H7334" s="3" t="s">
        <v>20878</v>
      </c>
      <c r="I7334" s="6">
        <v>842230</v>
      </c>
      <c r="J7334" s="7" t="s">
        <v>20879</v>
      </c>
      <c r="K7334" s="8">
        <v>84223000</v>
      </c>
      <c r="L7334" s="3">
        <v>1.7</v>
      </c>
      <c r="N7334" s="9">
        <v>1.7000000000000001E-2</v>
      </c>
      <c r="O7334" s="9" t="b">
        <v>1</v>
      </c>
      <c r="P7334" s="10">
        <v>2.8332835491142829E-3</v>
      </c>
      <c r="Q7334" s="3" t="s">
        <v>25</v>
      </c>
      <c r="R7334" s="3" t="s">
        <v>20880</v>
      </c>
      <c r="S7334" s="14">
        <v>84223000</v>
      </c>
      <c r="T7334" s="21">
        <v>125.63385449999998</v>
      </c>
      <c r="U7334" s="22">
        <v>97.631640333333294</v>
      </c>
      <c r="V7334" s="22">
        <v>7.0636063333333272</v>
      </c>
      <c r="W7334" s="22">
        <v>20.938607833333371</v>
      </c>
      <c r="X7334" s="22">
        <f t="shared" si="118"/>
        <v>1.659737885666666</v>
      </c>
      <c r="Y7334" s="8" t="b">
        <v>0</v>
      </c>
      <c r="Z7334" s="8" t="b">
        <v>0</v>
      </c>
      <c r="AA7334" s="8" t="b">
        <v>0</v>
      </c>
      <c r="AB7334" s="8" t="b">
        <v>0</v>
      </c>
    </row>
    <row r="7335" spans="1:28" hidden="1" x14ac:dyDescent="0.2">
      <c r="A7335" s="1" t="s">
        <v>6290</v>
      </c>
      <c r="B7335" s="1" t="s">
        <v>6558</v>
      </c>
      <c r="D7335" s="3" t="s">
        <v>20209</v>
      </c>
      <c r="E7335" s="3" t="s">
        <v>20210</v>
      </c>
      <c r="F7335" s="3" t="s">
        <v>20868</v>
      </c>
      <c r="G7335" s="3" t="s">
        <v>27166</v>
      </c>
      <c r="H7335" s="3" t="s">
        <v>20881</v>
      </c>
      <c r="I7335" s="6">
        <v>842240</v>
      </c>
      <c r="J7335" s="7" t="s">
        <v>20882</v>
      </c>
      <c r="K7335" s="8">
        <v>84224000</v>
      </c>
      <c r="L7335" s="3">
        <v>1.7</v>
      </c>
      <c r="N7335" s="9">
        <v>1.7000000000000001E-2</v>
      </c>
      <c r="O7335" s="9" t="b">
        <v>1</v>
      </c>
      <c r="P7335" s="10">
        <v>1.9284535889277799E-3</v>
      </c>
      <c r="Q7335" s="3" t="s">
        <v>25</v>
      </c>
      <c r="R7335" s="3" t="s">
        <v>20883</v>
      </c>
      <c r="S7335" s="14">
        <v>84224000</v>
      </c>
      <c r="T7335" s="21">
        <v>120.5563848333333</v>
      </c>
      <c r="U7335" s="22">
        <v>96.255826333333289</v>
      </c>
      <c r="V7335" s="22">
        <v>10.624829499999999</v>
      </c>
      <c r="W7335" s="22">
        <v>13.675729000000008</v>
      </c>
      <c r="X7335" s="22">
        <f t="shared" si="118"/>
        <v>1.636349047666666</v>
      </c>
      <c r="Y7335" s="8" t="b">
        <v>0</v>
      </c>
      <c r="Z7335" s="8" t="b">
        <v>0</v>
      </c>
      <c r="AA7335" s="8" t="b">
        <v>0</v>
      </c>
      <c r="AB7335" s="8" t="b">
        <v>0</v>
      </c>
    </row>
    <row r="7336" spans="1:28" hidden="1" x14ac:dyDescent="0.2">
      <c r="A7336" s="1" t="s">
        <v>6290</v>
      </c>
      <c r="B7336" s="1" t="s">
        <v>6558</v>
      </c>
      <c r="D7336" s="3" t="s">
        <v>20209</v>
      </c>
      <c r="E7336" s="3" t="s">
        <v>20210</v>
      </c>
      <c r="F7336" s="3" t="s">
        <v>20868</v>
      </c>
      <c r="G7336" s="3" t="s">
        <v>27166</v>
      </c>
      <c r="H7336" s="3" t="s">
        <v>20884</v>
      </c>
      <c r="I7336" s="6">
        <v>842290</v>
      </c>
      <c r="J7336" s="7" t="s">
        <v>20885</v>
      </c>
      <c r="K7336" s="8">
        <v>84229010</v>
      </c>
      <c r="L7336" s="3">
        <v>1.7</v>
      </c>
      <c r="N7336" s="9">
        <v>1.7000000000000001E-2</v>
      </c>
      <c r="O7336" s="9" t="b">
        <v>1</v>
      </c>
      <c r="P7336" s="10">
        <v>1.2083654062872364E-3</v>
      </c>
      <c r="Q7336" s="3" t="s">
        <v>29</v>
      </c>
      <c r="R7336" s="3" t="s">
        <v>20886</v>
      </c>
      <c r="S7336" s="14">
        <v>84229010</v>
      </c>
      <c r="T7336" s="21">
        <v>20.344243999999996</v>
      </c>
      <c r="U7336" s="22">
        <v>16.439139333333337</v>
      </c>
      <c r="V7336" s="22">
        <v>2.4590293333333264</v>
      </c>
      <c r="W7336" s="22">
        <v>1.4460753333333329</v>
      </c>
      <c r="X7336" s="22">
        <f t="shared" si="118"/>
        <v>0.27946536866666677</v>
      </c>
      <c r="Y7336" s="8" t="b">
        <v>0</v>
      </c>
      <c r="Z7336" s="8" t="b">
        <v>0</v>
      </c>
      <c r="AA7336" s="8" t="b">
        <v>0</v>
      </c>
      <c r="AB7336" s="8" t="b">
        <v>0</v>
      </c>
    </row>
    <row r="7337" spans="1:28" hidden="1" x14ac:dyDescent="0.2">
      <c r="A7337" s="1" t="s">
        <v>6290</v>
      </c>
      <c r="B7337" s="1" t="s">
        <v>6558</v>
      </c>
      <c r="D7337" s="3" t="s">
        <v>20209</v>
      </c>
      <c r="E7337" s="3" t="s">
        <v>20210</v>
      </c>
      <c r="F7337" s="3" t="s">
        <v>20868</v>
      </c>
      <c r="G7337" s="3" t="s">
        <v>27166</v>
      </c>
      <c r="H7337" s="3" t="s">
        <v>20884</v>
      </c>
      <c r="I7337" s="6">
        <v>842290</v>
      </c>
      <c r="J7337" s="7" t="s">
        <v>20887</v>
      </c>
      <c r="K7337" s="8">
        <v>84229090</v>
      </c>
      <c r="L7337" s="3">
        <v>1.7</v>
      </c>
      <c r="N7337" s="9">
        <v>1.7000000000000001E-2</v>
      </c>
      <c r="O7337" s="9" t="b">
        <v>1</v>
      </c>
      <c r="P7337" s="10">
        <v>1.9966164456985138E-3</v>
      </c>
      <c r="Q7337" s="3" t="s">
        <v>29</v>
      </c>
      <c r="R7337" s="3" t="s">
        <v>20888</v>
      </c>
      <c r="S7337" s="14">
        <v>84229090</v>
      </c>
      <c r="T7337" s="21">
        <v>155.15326583333339</v>
      </c>
      <c r="U7337" s="22">
        <v>131.10300300000006</v>
      </c>
      <c r="V7337" s="22">
        <v>5.8278179999999971</v>
      </c>
      <c r="W7337" s="22">
        <v>18.222444833333334</v>
      </c>
      <c r="X7337" s="22">
        <f t="shared" si="118"/>
        <v>2.228751051000001</v>
      </c>
      <c r="Y7337" s="8" t="b">
        <v>0</v>
      </c>
      <c r="Z7337" s="8" t="b">
        <v>0</v>
      </c>
      <c r="AA7337" s="8" t="b">
        <v>0</v>
      </c>
      <c r="AB7337" s="8" t="b">
        <v>0</v>
      </c>
    </row>
    <row r="7338" spans="1:28" hidden="1" x14ac:dyDescent="0.2">
      <c r="A7338" s="1" t="s">
        <v>6290</v>
      </c>
      <c r="B7338" s="1" t="s">
        <v>6558</v>
      </c>
      <c r="D7338" s="3" t="s">
        <v>20209</v>
      </c>
      <c r="E7338" s="3" t="s">
        <v>20210</v>
      </c>
      <c r="F7338" s="3" t="s">
        <v>20889</v>
      </c>
      <c r="G7338" s="3" t="s">
        <v>27167</v>
      </c>
      <c r="H7338" s="3" t="s">
        <v>20890</v>
      </c>
      <c r="I7338" s="6">
        <v>842310</v>
      </c>
      <c r="J7338" s="7" t="s">
        <v>20891</v>
      </c>
      <c r="K7338" s="8">
        <v>84231010</v>
      </c>
      <c r="L7338" s="3">
        <v>1.7</v>
      </c>
      <c r="N7338" s="9">
        <v>1.7000000000000001E-2</v>
      </c>
      <c r="O7338" s="9" t="b">
        <v>1</v>
      </c>
      <c r="P7338" s="10">
        <v>1.368845332028279E-2</v>
      </c>
      <c r="Q7338" s="3" t="s">
        <v>25</v>
      </c>
      <c r="R7338" s="3" t="s">
        <v>20892</v>
      </c>
      <c r="S7338" s="14">
        <v>84231010</v>
      </c>
      <c r="T7338" s="21">
        <v>15.833488166666639</v>
      </c>
      <c r="U7338" s="22">
        <v>3.069827833333334</v>
      </c>
      <c r="V7338" s="22">
        <v>1.4486000000000001E-2</v>
      </c>
      <c r="W7338" s="22">
        <v>12.749174333333304</v>
      </c>
      <c r="X7338" s="22">
        <f t="shared" si="118"/>
        <v>5.2187073166666681E-2</v>
      </c>
      <c r="Y7338" s="8" t="b">
        <v>0</v>
      </c>
      <c r="Z7338" s="8" t="b">
        <v>0</v>
      </c>
      <c r="AA7338" s="8" t="b">
        <v>0</v>
      </c>
      <c r="AB7338" s="8" t="b">
        <v>0</v>
      </c>
    </row>
    <row r="7339" spans="1:28" hidden="1" x14ac:dyDescent="0.2">
      <c r="A7339" s="1" t="s">
        <v>6290</v>
      </c>
      <c r="B7339" s="1" t="s">
        <v>6558</v>
      </c>
      <c r="D7339" s="3" t="s">
        <v>20209</v>
      </c>
      <c r="E7339" s="3" t="s">
        <v>20210</v>
      </c>
      <c r="F7339" s="3" t="s">
        <v>20889</v>
      </c>
      <c r="G7339" s="3" t="s">
        <v>27167</v>
      </c>
      <c r="H7339" s="3" t="s">
        <v>20890</v>
      </c>
      <c r="I7339" s="6">
        <v>842310</v>
      </c>
      <c r="J7339" s="7" t="s">
        <v>20893</v>
      </c>
      <c r="K7339" s="8">
        <v>84231090</v>
      </c>
      <c r="L7339" s="3">
        <v>1.7</v>
      </c>
      <c r="N7339" s="9">
        <v>1.7000000000000001E-2</v>
      </c>
      <c r="O7339" s="9" t="b">
        <v>1</v>
      </c>
      <c r="P7339" s="10">
        <v>1.1660469930575365E-2</v>
      </c>
      <c r="Q7339" s="3" t="s">
        <v>25</v>
      </c>
      <c r="R7339" s="3" t="s">
        <v>20894</v>
      </c>
      <c r="S7339" s="14">
        <v>84231090</v>
      </c>
      <c r="T7339" s="21">
        <v>18.787229000000039</v>
      </c>
      <c r="U7339" s="22">
        <v>5.5703195000000036</v>
      </c>
      <c r="V7339" s="22">
        <v>0.33056133333333365</v>
      </c>
      <c r="W7339" s="22">
        <v>12.886348166666702</v>
      </c>
      <c r="X7339" s="22">
        <f t="shared" si="118"/>
        <v>9.4695431500000066E-2</v>
      </c>
      <c r="Y7339" s="8" t="b">
        <v>0</v>
      </c>
      <c r="Z7339" s="8" t="b">
        <v>0</v>
      </c>
      <c r="AA7339" s="8" t="b">
        <v>0</v>
      </c>
      <c r="AB7339" s="8" t="b">
        <v>0</v>
      </c>
    </row>
    <row r="7340" spans="1:28" hidden="1" x14ac:dyDescent="0.2">
      <c r="A7340" s="1" t="s">
        <v>6290</v>
      </c>
      <c r="B7340" s="1" t="s">
        <v>6558</v>
      </c>
      <c r="D7340" s="3" t="s">
        <v>20209</v>
      </c>
      <c r="E7340" s="3" t="s">
        <v>20210</v>
      </c>
      <c r="F7340" s="3" t="s">
        <v>20889</v>
      </c>
      <c r="G7340" s="3" t="s">
        <v>27167</v>
      </c>
      <c r="H7340" s="3" t="s">
        <v>20895</v>
      </c>
      <c r="I7340" s="6">
        <v>842320</v>
      </c>
      <c r="J7340" s="7" t="s">
        <v>20896</v>
      </c>
      <c r="K7340" s="8">
        <v>84232010</v>
      </c>
      <c r="L7340" s="3">
        <v>0</v>
      </c>
      <c r="N7340" s="9">
        <v>0</v>
      </c>
      <c r="O7340" s="9" t="b">
        <v>1</v>
      </c>
      <c r="P7340" s="10">
        <v>0</v>
      </c>
      <c r="Q7340" s="3" t="s">
        <v>25</v>
      </c>
      <c r="R7340" s="3" t="s">
        <v>20897</v>
      </c>
      <c r="S7340" s="14">
        <v>84232000</v>
      </c>
      <c r="T7340" s="21">
        <v>1.0503615000000002</v>
      </c>
      <c r="U7340" s="22">
        <v>0.4107075</v>
      </c>
      <c r="V7340" s="22">
        <v>0.12669133333333313</v>
      </c>
      <c r="W7340" s="22">
        <v>0.5129626666666669</v>
      </c>
      <c r="X7340" s="22">
        <f t="shared" si="118"/>
        <v>0</v>
      </c>
      <c r="Y7340" s="8" t="b">
        <v>0</v>
      </c>
      <c r="Z7340" s="8" t="b">
        <v>0</v>
      </c>
      <c r="AA7340" s="8" t="b">
        <v>0</v>
      </c>
      <c r="AB7340" s="8" t="b">
        <v>0</v>
      </c>
    </row>
    <row r="7341" spans="1:28" hidden="1" x14ac:dyDescent="0.2">
      <c r="A7341" s="1" t="s">
        <v>6290</v>
      </c>
      <c r="B7341" s="1" t="s">
        <v>6558</v>
      </c>
      <c r="D7341" s="3" t="s">
        <v>20209</v>
      </c>
      <c r="E7341" s="3" t="s">
        <v>20210</v>
      </c>
      <c r="F7341" s="3" t="s">
        <v>20889</v>
      </c>
      <c r="G7341" s="3" t="s">
        <v>27167</v>
      </c>
      <c r="H7341" s="3" t="s">
        <v>20895</v>
      </c>
      <c r="I7341" s="6">
        <v>842320</v>
      </c>
      <c r="J7341" s="7" t="s">
        <v>20898</v>
      </c>
      <c r="K7341" s="8">
        <v>84232090</v>
      </c>
      <c r="L7341" s="3">
        <v>1.7</v>
      </c>
      <c r="N7341" s="9">
        <v>1.7000000000000001E-2</v>
      </c>
      <c r="O7341" s="9" t="b">
        <v>1</v>
      </c>
      <c r="P7341" s="10">
        <v>8.3022514946838183E-3</v>
      </c>
      <c r="Q7341" s="3" t="s">
        <v>25</v>
      </c>
      <c r="R7341" s="3" t="s">
        <v>20899</v>
      </c>
      <c r="S7341" s="14">
        <v>84232000</v>
      </c>
      <c r="T7341" s="21">
        <v>1.0503615000000002</v>
      </c>
      <c r="U7341" s="22">
        <v>0.4107075</v>
      </c>
      <c r="V7341" s="22">
        <v>0.12669133333333313</v>
      </c>
      <c r="W7341" s="22">
        <v>0.5129626666666669</v>
      </c>
      <c r="X7341" s="22">
        <f t="shared" si="118"/>
        <v>6.9820275000000006E-3</v>
      </c>
      <c r="Y7341" s="8" t="b">
        <v>0</v>
      </c>
      <c r="Z7341" s="8" t="b">
        <v>0</v>
      </c>
      <c r="AA7341" s="8" t="b">
        <v>0</v>
      </c>
      <c r="AB7341" s="8" t="b">
        <v>0</v>
      </c>
    </row>
    <row r="7342" spans="1:28" hidden="1" x14ac:dyDescent="0.2">
      <c r="A7342" s="1" t="s">
        <v>6290</v>
      </c>
      <c r="B7342" s="1" t="s">
        <v>6558</v>
      </c>
      <c r="D7342" s="3" t="s">
        <v>20209</v>
      </c>
      <c r="E7342" s="3" t="s">
        <v>20210</v>
      </c>
      <c r="F7342" s="3" t="s">
        <v>20889</v>
      </c>
      <c r="G7342" s="3" t="s">
        <v>27167</v>
      </c>
      <c r="H7342" s="3" t="s">
        <v>20900</v>
      </c>
      <c r="I7342" s="6">
        <v>842330</v>
      </c>
      <c r="J7342" s="7" t="s">
        <v>20901</v>
      </c>
      <c r="K7342" s="8">
        <v>84233010</v>
      </c>
      <c r="L7342" s="3">
        <v>0</v>
      </c>
      <c r="N7342" s="9">
        <v>0</v>
      </c>
      <c r="O7342" s="9" t="b">
        <v>1</v>
      </c>
      <c r="P7342" s="10">
        <v>0</v>
      </c>
      <c r="Q7342" s="3" t="s">
        <v>25</v>
      </c>
      <c r="R7342" s="3" t="s">
        <v>20902</v>
      </c>
      <c r="S7342" s="14">
        <v>84233000</v>
      </c>
      <c r="T7342" s="21">
        <v>4.912859916666668</v>
      </c>
      <c r="U7342" s="22">
        <v>1.0529895833333336</v>
      </c>
      <c r="V7342" s="22">
        <v>0.32903783333333303</v>
      </c>
      <c r="W7342" s="22">
        <v>3.5308325000000016</v>
      </c>
      <c r="X7342" s="22">
        <f t="shared" si="118"/>
        <v>0</v>
      </c>
      <c r="Y7342" s="8" t="b">
        <v>0</v>
      </c>
      <c r="Z7342" s="8" t="b">
        <v>0</v>
      </c>
      <c r="AA7342" s="8" t="b">
        <v>0</v>
      </c>
      <c r="AB7342" s="8" t="b">
        <v>0</v>
      </c>
    </row>
    <row r="7343" spans="1:28" hidden="1" x14ac:dyDescent="0.2">
      <c r="A7343" s="1" t="s">
        <v>6290</v>
      </c>
      <c r="B7343" s="1" t="s">
        <v>6558</v>
      </c>
      <c r="D7343" s="3" t="s">
        <v>20209</v>
      </c>
      <c r="E7343" s="3" t="s">
        <v>20210</v>
      </c>
      <c r="F7343" s="3" t="s">
        <v>20889</v>
      </c>
      <c r="G7343" s="3" t="s">
        <v>27167</v>
      </c>
      <c r="H7343" s="3" t="s">
        <v>20900</v>
      </c>
      <c r="I7343" s="6">
        <v>842330</v>
      </c>
      <c r="J7343" s="7" t="s">
        <v>20903</v>
      </c>
      <c r="K7343" s="8">
        <v>84233090</v>
      </c>
      <c r="L7343" s="3">
        <v>1.7</v>
      </c>
      <c r="N7343" s="9">
        <v>1.7000000000000001E-2</v>
      </c>
      <c r="O7343" s="9" t="b">
        <v>1</v>
      </c>
      <c r="P7343" s="10">
        <v>1.2217761857278008E-2</v>
      </c>
      <c r="Q7343" s="3" t="s">
        <v>25</v>
      </c>
      <c r="R7343" s="3" t="s">
        <v>20904</v>
      </c>
      <c r="S7343" s="14">
        <v>84233000</v>
      </c>
      <c r="T7343" s="21">
        <v>4.912859916666668</v>
      </c>
      <c r="U7343" s="22">
        <v>1.0529895833333336</v>
      </c>
      <c r="V7343" s="22">
        <v>0.32903783333333303</v>
      </c>
      <c r="W7343" s="22">
        <v>3.5308325000000016</v>
      </c>
      <c r="X7343" s="22">
        <f t="shared" si="118"/>
        <v>1.7900822916666673E-2</v>
      </c>
      <c r="Y7343" s="8" t="b">
        <v>0</v>
      </c>
      <c r="Z7343" s="8" t="b">
        <v>0</v>
      </c>
      <c r="AA7343" s="8" t="b">
        <v>0</v>
      </c>
      <c r="AB7343" s="8" t="b">
        <v>0</v>
      </c>
    </row>
    <row r="7344" spans="1:28" hidden="1" x14ac:dyDescent="0.2">
      <c r="A7344" s="1" t="s">
        <v>6290</v>
      </c>
      <c r="B7344" s="1" t="s">
        <v>6558</v>
      </c>
      <c r="D7344" s="3" t="s">
        <v>20209</v>
      </c>
      <c r="E7344" s="3" t="s">
        <v>20210</v>
      </c>
      <c r="F7344" s="3" t="s">
        <v>20889</v>
      </c>
      <c r="G7344" s="3" t="s">
        <v>27167</v>
      </c>
      <c r="H7344" s="3" t="s">
        <v>20905</v>
      </c>
      <c r="I7344" s="6">
        <v>842381</v>
      </c>
      <c r="J7344" s="7" t="s">
        <v>20906</v>
      </c>
      <c r="K7344" s="8">
        <v>84238121</v>
      </c>
      <c r="L7344" s="3">
        <v>0</v>
      </c>
      <c r="N7344" s="9">
        <v>0</v>
      </c>
      <c r="O7344" s="9" t="b">
        <v>1</v>
      </c>
      <c r="P7344" s="10">
        <v>0</v>
      </c>
      <c r="Q7344" s="3" t="s">
        <v>25</v>
      </c>
      <c r="R7344" s="3" t="s">
        <v>20907</v>
      </c>
      <c r="S7344" s="14">
        <v>84238110</v>
      </c>
      <c r="T7344" s="21">
        <v>1.3678297500000021</v>
      </c>
      <c r="U7344" s="22">
        <v>1.0188265000000019</v>
      </c>
      <c r="V7344" s="22">
        <v>0.24417074999999999</v>
      </c>
      <c r="W7344" s="22">
        <v>0.1048325</v>
      </c>
      <c r="X7344" s="22">
        <f t="shared" si="118"/>
        <v>0</v>
      </c>
      <c r="Y7344" s="8" t="b">
        <v>0</v>
      </c>
      <c r="Z7344" s="8" t="b">
        <v>0</v>
      </c>
      <c r="AA7344" s="8" t="b">
        <v>0</v>
      </c>
      <c r="AB7344" s="8" t="b">
        <v>0</v>
      </c>
    </row>
    <row r="7345" spans="1:28" hidden="1" x14ac:dyDescent="0.2">
      <c r="A7345" s="1" t="s">
        <v>6290</v>
      </c>
      <c r="B7345" s="1" t="s">
        <v>6558</v>
      </c>
      <c r="D7345" s="3" t="s">
        <v>20209</v>
      </c>
      <c r="E7345" s="3" t="s">
        <v>20210</v>
      </c>
      <c r="F7345" s="3" t="s">
        <v>20889</v>
      </c>
      <c r="G7345" s="3" t="s">
        <v>27167</v>
      </c>
      <c r="H7345" s="3" t="s">
        <v>20905</v>
      </c>
      <c r="I7345" s="6">
        <v>842381</v>
      </c>
      <c r="J7345" s="7" t="s">
        <v>20908</v>
      </c>
      <c r="K7345" s="8">
        <v>84238123</v>
      </c>
      <c r="L7345" s="3">
        <v>0</v>
      </c>
      <c r="N7345" s="9">
        <v>0</v>
      </c>
      <c r="O7345" s="9" t="b">
        <v>1</v>
      </c>
      <c r="P7345" s="10">
        <v>0</v>
      </c>
      <c r="Q7345" s="3" t="s">
        <v>25</v>
      </c>
      <c r="R7345" s="3" t="s">
        <v>20909</v>
      </c>
      <c r="S7345" s="14">
        <v>84238130</v>
      </c>
      <c r="T7345" s="21">
        <v>1.0197014999999996</v>
      </c>
      <c r="U7345" s="22">
        <v>0.80586783333333301</v>
      </c>
      <c r="V7345" s="22">
        <v>1.655E-3</v>
      </c>
      <c r="W7345" s="22">
        <v>0.21217866666666668</v>
      </c>
      <c r="X7345" s="22">
        <f t="shared" si="118"/>
        <v>0</v>
      </c>
      <c r="Y7345" s="8" t="b">
        <v>0</v>
      </c>
      <c r="Z7345" s="8" t="b">
        <v>0</v>
      </c>
      <c r="AA7345" s="8" t="b">
        <v>0</v>
      </c>
      <c r="AB7345" s="8" t="b">
        <v>0</v>
      </c>
    </row>
    <row r="7346" spans="1:28" hidden="1" x14ac:dyDescent="0.2">
      <c r="A7346" s="1" t="s">
        <v>6290</v>
      </c>
      <c r="B7346" s="1" t="s">
        <v>6558</v>
      </c>
      <c r="D7346" s="3" t="s">
        <v>20209</v>
      </c>
      <c r="E7346" s="3" t="s">
        <v>20210</v>
      </c>
      <c r="F7346" s="3" t="s">
        <v>20889</v>
      </c>
      <c r="G7346" s="3" t="s">
        <v>27167</v>
      </c>
      <c r="H7346" s="3" t="s">
        <v>20905</v>
      </c>
      <c r="I7346" s="6">
        <v>842381</v>
      </c>
      <c r="J7346" s="7" t="s">
        <v>20910</v>
      </c>
      <c r="K7346" s="8">
        <v>84238125</v>
      </c>
      <c r="L7346" s="3">
        <v>0</v>
      </c>
      <c r="N7346" s="9">
        <v>0</v>
      </c>
      <c r="O7346" s="9" t="b">
        <v>1</v>
      </c>
      <c r="P7346" s="10">
        <v>0</v>
      </c>
      <c r="Q7346" s="3" t="s">
        <v>25</v>
      </c>
      <c r="R7346" s="3" t="s">
        <v>20911</v>
      </c>
      <c r="S7346" s="14">
        <v>84238150</v>
      </c>
      <c r="T7346" s="21">
        <v>5.0132131666666666</v>
      </c>
      <c r="U7346" s="22">
        <v>1.9333509999999965</v>
      </c>
      <c r="V7346" s="22">
        <v>6.1954999999999996E-3</v>
      </c>
      <c r="W7346" s="22">
        <v>3.0736666666666697</v>
      </c>
      <c r="X7346" s="22">
        <f t="shared" si="118"/>
        <v>0</v>
      </c>
      <c r="Y7346" s="8" t="b">
        <v>0</v>
      </c>
      <c r="Z7346" s="8" t="b">
        <v>0</v>
      </c>
      <c r="AA7346" s="8" t="b">
        <v>0</v>
      </c>
      <c r="AB7346" s="8" t="b">
        <v>0</v>
      </c>
    </row>
    <row r="7347" spans="1:28" hidden="1" x14ac:dyDescent="0.2">
      <c r="A7347" s="1" t="s">
        <v>6290</v>
      </c>
      <c r="B7347" s="1" t="s">
        <v>6558</v>
      </c>
      <c r="D7347" s="3" t="s">
        <v>20209</v>
      </c>
      <c r="E7347" s="3" t="s">
        <v>20210</v>
      </c>
      <c r="F7347" s="3" t="s">
        <v>20889</v>
      </c>
      <c r="G7347" s="3" t="s">
        <v>27167</v>
      </c>
      <c r="H7347" s="3" t="s">
        <v>20905</v>
      </c>
      <c r="I7347" s="6">
        <v>842381</v>
      </c>
      <c r="J7347" s="7" t="s">
        <v>20912</v>
      </c>
      <c r="K7347" s="8">
        <v>84238129</v>
      </c>
      <c r="L7347" s="3">
        <v>0</v>
      </c>
      <c r="N7347" s="9">
        <v>0</v>
      </c>
      <c r="O7347" s="9" t="b">
        <v>1</v>
      </c>
      <c r="P7347" s="10">
        <v>0</v>
      </c>
      <c r="Q7347" s="3" t="s">
        <v>25</v>
      </c>
      <c r="R7347" s="3" t="s">
        <v>20913</v>
      </c>
      <c r="S7347" s="14">
        <v>84238190</v>
      </c>
      <c r="T7347" s="21">
        <v>4.3788605000000036</v>
      </c>
      <c r="U7347" s="22">
        <v>1.7372503333333329</v>
      </c>
      <c r="V7347" s="22">
        <v>0.23841000000000001</v>
      </c>
      <c r="W7347" s="22">
        <v>2.4032001666666707</v>
      </c>
      <c r="X7347" s="22">
        <f t="shared" si="118"/>
        <v>0</v>
      </c>
      <c r="Y7347" s="8" t="b">
        <v>0</v>
      </c>
      <c r="Z7347" s="8" t="b">
        <v>0</v>
      </c>
      <c r="AA7347" s="8" t="b">
        <v>0</v>
      </c>
      <c r="AB7347" s="8" t="b">
        <v>0</v>
      </c>
    </row>
    <row r="7348" spans="1:28" hidden="1" x14ac:dyDescent="0.2">
      <c r="A7348" s="1" t="s">
        <v>6290</v>
      </c>
      <c r="B7348" s="1" t="s">
        <v>6558</v>
      </c>
      <c r="D7348" s="3" t="s">
        <v>20209</v>
      </c>
      <c r="E7348" s="3" t="s">
        <v>20210</v>
      </c>
      <c r="F7348" s="3" t="s">
        <v>20889</v>
      </c>
      <c r="G7348" s="3" t="s">
        <v>27167</v>
      </c>
      <c r="H7348" s="3" t="s">
        <v>20905</v>
      </c>
      <c r="I7348" s="6">
        <v>842381</v>
      </c>
      <c r="J7348" s="7" t="s">
        <v>20914</v>
      </c>
      <c r="K7348" s="8">
        <v>84238180</v>
      </c>
      <c r="L7348" s="3">
        <v>1.7</v>
      </c>
      <c r="N7348" s="9">
        <v>1.7000000000000001E-2</v>
      </c>
      <c r="O7348" s="9" t="b">
        <v>1</v>
      </c>
      <c r="P7348" s="10">
        <v>1.3029052043940395E-3</v>
      </c>
      <c r="Q7348" s="3" t="s">
        <v>25</v>
      </c>
      <c r="R7348" s="3" t="s">
        <v>20915</v>
      </c>
      <c r="S7348" s="14">
        <v>84238110</v>
      </c>
      <c r="T7348" s="21">
        <v>1.3678297500000021</v>
      </c>
      <c r="U7348" s="22">
        <v>1.0188265000000019</v>
      </c>
      <c r="V7348" s="22">
        <v>0.24417074999999999</v>
      </c>
      <c r="W7348" s="22">
        <v>0.1048325</v>
      </c>
      <c r="X7348" s="22">
        <f t="shared" si="118"/>
        <v>1.7320050500000034E-2</v>
      </c>
      <c r="Y7348" s="8" t="b">
        <v>0</v>
      </c>
      <c r="Z7348" s="8" t="b">
        <v>0</v>
      </c>
      <c r="AA7348" s="8" t="b">
        <v>0</v>
      </c>
      <c r="AB7348" s="8" t="b">
        <v>0</v>
      </c>
    </row>
    <row r="7349" spans="1:28" hidden="1" x14ac:dyDescent="0.2">
      <c r="A7349" s="1" t="s">
        <v>6290</v>
      </c>
      <c r="B7349" s="1" t="s">
        <v>6558</v>
      </c>
      <c r="D7349" s="3" t="s">
        <v>20209</v>
      </c>
      <c r="E7349" s="3" t="s">
        <v>20210</v>
      </c>
      <c r="F7349" s="3" t="s">
        <v>20889</v>
      </c>
      <c r="G7349" s="3" t="s">
        <v>27167</v>
      </c>
      <c r="H7349" s="3" t="s">
        <v>20916</v>
      </c>
      <c r="I7349" s="6">
        <v>842382</v>
      </c>
      <c r="J7349" s="7" t="s">
        <v>20917</v>
      </c>
      <c r="K7349" s="8">
        <v>84238220</v>
      </c>
      <c r="L7349" s="3">
        <v>0</v>
      </c>
      <c r="N7349" s="9">
        <v>0</v>
      </c>
      <c r="O7349" s="9" t="b">
        <v>1</v>
      </c>
      <c r="P7349" s="10">
        <v>0</v>
      </c>
      <c r="Q7349" s="3" t="s">
        <v>25</v>
      </c>
      <c r="R7349" s="3" t="s">
        <v>20918</v>
      </c>
      <c r="S7349" s="14">
        <v>84238210</v>
      </c>
      <c r="T7349" s="21">
        <v>1.1301830833333331</v>
      </c>
      <c r="U7349" s="22">
        <v>0.68225941666666634</v>
      </c>
      <c r="V7349" s="22">
        <v>3.8925000000000001E-2</v>
      </c>
      <c r="W7349" s="22">
        <v>0.40899866666666668</v>
      </c>
      <c r="X7349" s="22">
        <f t="shared" si="118"/>
        <v>0</v>
      </c>
      <c r="Y7349" s="8" t="b">
        <v>0</v>
      </c>
      <c r="Z7349" s="8" t="b">
        <v>0</v>
      </c>
      <c r="AA7349" s="8" t="b">
        <v>0</v>
      </c>
      <c r="AB7349" s="8" t="b">
        <v>0</v>
      </c>
    </row>
    <row r="7350" spans="1:28" hidden="1" x14ac:dyDescent="0.2">
      <c r="A7350" s="1" t="s">
        <v>6290</v>
      </c>
      <c r="B7350" s="1" t="s">
        <v>6558</v>
      </c>
      <c r="D7350" s="3" t="s">
        <v>20209</v>
      </c>
      <c r="E7350" s="3" t="s">
        <v>20210</v>
      </c>
      <c r="F7350" s="3" t="s">
        <v>20889</v>
      </c>
      <c r="G7350" s="3" t="s">
        <v>27167</v>
      </c>
      <c r="H7350" s="3" t="s">
        <v>20916</v>
      </c>
      <c r="I7350" s="6">
        <v>842382</v>
      </c>
      <c r="J7350" s="7" t="s">
        <v>20919</v>
      </c>
      <c r="K7350" s="8">
        <v>84238281</v>
      </c>
      <c r="L7350" s="3">
        <v>1.7</v>
      </c>
      <c r="N7350" s="9">
        <v>1.7000000000000001E-2</v>
      </c>
      <c r="O7350" s="9" t="b">
        <v>1</v>
      </c>
      <c r="P7350" s="10">
        <v>6.1520805220570112E-3</v>
      </c>
      <c r="Q7350" s="3" t="s">
        <v>25</v>
      </c>
      <c r="R7350" s="3" t="s">
        <v>20920</v>
      </c>
      <c r="S7350" s="14">
        <v>84238210</v>
      </c>
      <c r="T7350" s="21">
        <v>1.1301830833333331</v>
      </c>
      <c r="U7350" s="22">
        <v>0.68225941666666634</v>
      </c>
      <c r="V7350" s="22">
        <v>3.8925000000000001E-2</v>
      </c>
      <c r="W7350" s="22">
        <v>0.40899866666666668</v>
      </c>
      <c r="X7350" s="22">
        <f t="shared" si="118"/>
        <v>1.1598410083333328E-2</v>
      </c>
      <c r="Y7350" s="8" t="b">
        <v>0</v>
      </c>
      <c r="Z7350" s="8" t="b">
        <v>0</v>
      </c>
      <c r="AA7350" s="8" t="b">
        <v>0</v>
      </c>
      <c r="AB7350" s="8" t="b">
        <v>0</v>
      </c>
    </row>
    <row r="7351" spans="1:28" hidden="1" x14ac:dyDescent="0.2">
      <c r="A7351" s="1" t="s">
        <v>6290</v>
      </c>
      <c r="B7351" s="1" t="s">
        <v>6558</v>
      </c>
      <c r="D7351" s="3" t="s">
        <v>20209</v>
      </c>
      <c r="E7351" s="3" t="s">
        <v>20210</v>
      </c>
      <c r="F7351" s="3" t="s">
        <v>20889</v>
      </c>
      <c r="G7351" s="3" t="s">
        <v>27167</v>
      </c>
      <c r="H7351" s="3" t="s">
        <v>20916</v>
      </c>
      <c r="I7351" s="6">
        <v>842382</v>
      </c>
      <c r="J7351" s="7" t="s">
        <v>20921</v>
      </c>
      <c r="K7351" s="8">
        <v>84238289</v>
      </c>
      <c r="L7351" s="3">
        <v>1.7</v>
      </c>
      <c r="N7351" s="9">
        <v>1.7000000000000001E-2</v>
      </c>
      <c r="O7351" s="9" t="b">
        <v>1</v>
      </c>
      <c r="P7351" s="10">
        <v>9.1586925305265337E-3</v>
      </c>
      <c r="Q7351" s="3" t="s">
        <v>25</v>
      </c>
      <c r="R7351" s="3" t="s">
        <v>20922</v>
      </c>
      <c r="S7351" s="14">
        <v>84238290</v>
      </c>
      <c r="T7351" s="21">
        <v>5.4487441666666712</v>
      </c>
      <c r="U7351" s="22">
        <v>2.4020581666666669</v>
      </c>
      <c r="V7351" s="22">
        <v>0.1111935</v>
      </c>
      <c r="W7351" s="22">
        <v>2.9354925000000036</v>
      </c>
      <c r="X7351" s="22">
        <f t="shared" si="118"/>
        <v>4.0834988833333342E-2</v>
      </c>
      <c r="Y7351" s="8" t="b">
        <v>0</v>
      </c>
      <c r="Z7351" s="8" t="b">
        <v>0</v>
      </c>
      <c r="AA7351" s="8" t="b">
        <v>0</v>
      </c>
      <c r="AB7351" s="8" t="b">
        <v>0</v>
      </c>
    </row>
    <row r="7352" spans="1:28" hidden="1" x14ac:dyDescent="0.2">
      <c r="A7352" s="1" t="s">
        <v>6290</v>
      </c>
      <c r="B7352" s="1" t="s">
        <v>6558</v>
      </c>
      <c r="D7352" s="3" t="s">
        <v>20209</v>
      </c>
      <c r="E7352" s="3" t="s">
        <v>20210</v>
      </c>
      <c r="F7352" s="3" t="s">
        <v>20889</v>
      </c>
      <c r="G7352" s="3" t="s">
        <v>27167</v>
      </c>
      <c r="H7352" s="3" t="s">
        <v>20923</v>
      </c>
      <c r="I7352" s="6">
        <v>842389</v>
      </c>
      <c r="J7352" s="7" t="s">
        <v>20924</v>
      </c>
      <c r="K7352" s="8">
        <v>84238920</v>
      </c>
      <c r="L7352" s="3">
        <v>0</v>
      </c>
      <c r="N7352" s="9">
        <v>0</v>
      </c>
      <c r="O7352" s="9" t="b">
        <v>1</v>
      </c>
      <c r="P7352" s="10">
        <v>0</v>
      </c>
      <c r="Q7352" s="3" t="s">
        <v>25</v>
      </c>
      <c r="R7352" s="3" t="s">
        <v>20925</v>
      </c>
      <c r="S7352" s="14">
        <v>84238900</v>
      </c>
      <c r="T7352" s="21">
        <v>4.2600122500000008</v>
      </c>
      <c r="U7352" s="22">
        <v>1.5440991666666681</v>
      </c>
      <c r="V7352" s="22">
        <v>0.20195708333333351</v>
      </c>
      <c r="W7352" s="22">
        <v>2.5139559999999994</v>
      </c>
      <c r="X7352" s="22">
        <f t="shared" si="118"/>
        <v>0</v>
      </c>
      <c r="Y7352" s="8" t="b">
        <v>0</v>
      </c>
      <c r="Z7352" s="8" t="b">
        <v>0</v>
      </c>
      <c r="AA7352" s="8" t="b">
        <v>0</v>
      </c>
      <c r="AB7352" s="8" t="b">
        <v>0</v>
      </c>
    </row>
    <row r="7353" spans="1:28" hidden="1" x14ac:dyDescent="0.2">
      <c r="A7353" s="1" t="s">
        <v>6290</v>
      </c>
      <c r="B7353" s="1" t="s">
        <v>6558</v>
      </c>
      <c r="D7353" s="3" t="s">
        <v>20209</v>
      </c>
      <c r="E7353" s="3" t="s">
        <v>20210</v>
      </c>
      <c r="F7353" s="3" t="s">
        <v>20889</v>
      </c>
      <c r="G7353" s="3" t="s">
        <v>27167</v>
      </c>
      <c r="H7353" s="3" t="s">
        <v>20923</v>
      </c>
      <c r="I7353" s="6">
        <v>842389</v>
      </c>
      <c r="J7353" s="7" t="s">
        <v>20926</v>
      </c>
      <c r="K7353" s="8">
        <v>84238980</v>
      </c>
      <c r="L7353" s="3">
        <v>1.7</v>
      </c>
      <c r="N7353" s="9">
        <v>1.7000000000000001E-2</v>
      </c>
      <c r="O7353" s="9" t="b">
        <v>1</v>
      </c>
      <c r="P7353" s="10">
        <v>1.0032189930909232E-2</v>
      </c>
      <c r="Q7353" s="3" t="s">
        <v>25</v>
      </c>
      <c r="R7353" s="3" t="s">
        <v>20927</v>
      </c>
      <c r="S7353" s="14">
        <v>84238900</v>
      </c>
      <c r="T7353" s="21">
        <v>4.2600122500000008</v>
      </c>
      <c r="U7353" s="22">
        <v>1.5440991666666681</v>
      </c>
      <c r="V7353" s="22">
        <v>0.20195708333333351</v>
      </c>
      <c r="W7353" s="22">
        <v>2.5139559999999994</v>
      </c>
      <c r="X7353" s="22">
        <f t="shared" si="118"/>
        <v>2.6249685833333359E-2</v>
      </c>
      <c r="Y7353" s="8" t="b">
        <v>0</v>
      </c>
      <c r="Z7353" s="8" t="b">
        <v>0</v>
      </c>
      <c r="AA7353" s="8" t="b">
        <v>0</v>
      </c>
      <c r="AB7353" s="8" t="b">
        <v>0</v>
      </c>
    </row>
    <row r="7354" spans="1:28" hidden="1" x14ac:dyDescent="0.2">
      <c r="A7354" s="1" t="s">
        <v>6290</v>
      </c>
      <c r="B7354" s="1" t="s">
        <v>6558</v>
      </c>
      <c r="D7354" s="3" t="s">
        <v>20209</v>
      </c>
      <c r="E7354" s="3" t="s">
        <v>20210</v>
      </c>
      <c r="F7354" s="3" t="s">
        <v>20889</v>
      </c>
      <c r="G7354" s="3" t="s">
        <v>27167</v>
      </c>
      <c r="H7354" s="3" t="s">
        <v>20928</v>
      </c>
      <c r="I7354" s="6">
        <v>842390</v>
      </c>
      <c r="J7354" s="7" t="s">
        <v>20929</v>
      </c>
      <c r="K7354" s="8">
        <v>84239010</v>
      </c>
      <c r="L7354" s="3">
        <v>0</v>
      </c>
      <c r="N7354" s="9">
        <v>0</v>
      </c>
      <c r="O7354" s="9" t="b">
        <v>1</v>
      </c>
      <c r="P7354" s="10">
        <v>0</v>
      </c>
      <c r="Q7354" s="3" t="s">
        <v>29</v>
      </c>
      <c r="R7354" s="3" t="s">
        <v>20930</v>
      </c>
      <c r="S7354" s="14">
        <v>84239000</v>
      </c>
      <c r="T7354" s="21">
        <v>19.676053666666668</v>
      </c>
      <c r="U7354" s="22">
        <v>9.624742083333329</v>
      </c>
      <c r="V7354" s="22">
        <v>0.68725175000000038</v>
      </c>
      <c r="W7354" s="22">
        <v>9.3640598333333394</v>
      </c>
      <c r="X7354" s="22">
        <f t="shared" si="118"/>
        <v>0</v>
      </c>
      <c r="Y7354" s="8" t="b">
        <v>0</v>
      </c>
      <c r="Z7354" s="8" t="b">
        <v>0</v>
      </c>
      <c r="AA7354" s="8" t="b">
        <v>0</v>
      </c>
      <c r="AB7354" s="8" t="b">
        <v>0</v>
      </c>
    </row>
    <row r="7355" spans="1:28" hidden="1" x14ac:dyDescent="0.2">
      <c r="A7355" s="1" t="s">
        <v>6290</v>
      </c>
      <c r="B7355" s="1" t="s">
        <v>6558</v>
      </c>
      <c r="D7355" s="3" t="s">
        <v>20209</v>
      </c>
      <c r="E7355" s="3" t="s">
        <v>20210</v>
      </c>
      <c r="F7355" s="3" t="s">
        <v>20889</v>
      </c>
      <c r="G7355" s="3" t="s">
        <v>27167</v>
      </c>
      <c r="H7355" s="3" t="s">
        <v>20928</v>
      </c>
      <c r="I7355" s="6">
        <v>842390</v>
      </c>
      <c r="J7355" s="7" t="s">
        <v>20931</v>
      </c>
      <c r="K7355" s="8">
        <v>84239090</v>
      </c>
      <c r="L7355" s="3">
        <v>1.7</v>
      </c>
      <c r="N7355" s="9">
        <v>1.7000000000000001E-2</v>
      </c>
      <c r="O7355" s="9" t="b">
        <v>1</v>
      </c>
      <c r="P7355" s="10">
        <v>8.0904951706017129E-3</v>
      </c>
      <c r="Q7355" s="3" t="s">
        <v>29</v>
      </c>
      <c r="R7355" s="3" t="s">
        <v>20932</v>
      </c>
      <c r="S7355" s="14">
        <v>84239000</v>
      </c>
      <c r="T7355" s="21">
        <v>19.676053666666668</v>
      </c>
      <c r="U7355" s="22">
        <v>9.624742083333329</v>
      </c>
      <c r="V7355" s="22">
        <v>0.68725175000000038</v>
      </c>
      <c r="W7355" s="22">
        <v>9.3640598333333394</v>
      </c>
      <c r="X7355" s="22">
        <f t="shared" si="118"/>
        <v>0.16362061541666661</v>
      </c>
      <c r="Y7355" s="8" t="b">
        <v>0</v>
      </c>
      <c r="Z7355" s="8" t="b">
        <v>0</v>
      </c>
      <c r="AA7355" s="8" t="b">
        <v>0</v>
      </c>
      <c r="AB7355" s="8" t="b">
        <v>0</v>
      </c>
    </row>
    <row r="7356" spans="1:28" hidden="1" x14ac:dyDescent="0.2">
      <c r="A7356" s="1" t="s">
        <v>6290</v>
      </c>
      <c r="B7356" s="1" t="s">
        <v>6558</v>
      </c>
      <c r="D7356" s="3" t="s">
        <v>20209</v>
      </c>
      <c r="E7356" s="3" t="s">
        <v>20210</v>
      </c>
      <c r="F7356" s="3" t="s">
        <v>20933</v>
      </c>
      <c r="G7356" s="3" t="s">
        <v>27168</v>
      </c>
      <c r="H7356" s="3" t="s">
        <v>20934</v>
      </c>
      <c r="I7356" s="6">
        <v>842410</v>
      </c>
      <c r="J7356" s="7" t="s">
        <v>20935</v>
      </c>
      <c r="K7356" s="8">
        <v>84241000</v>
      </c>
      <c r="L7356" s="12">
        <v>0.85000000000000009</v>
      </c>
      <c r="N7356" s="9">
        <v>8.5000000000000006E-3</v>
      </c>
      <c r="O7356" s="9" t="b">
        <v>1</v>
      </c>
      <c r="P7356" s="10">
        <v>5.0232498494063391E-3</v>
      </c>
      <c r="Q7356" s="3" t="s">
        <v>25</v>
      </c>
      <c r="R7356" s="3" t="s">
        <v>20936</v>
      </c>
      <c r="S7356" s="14">
        <v>84241000</v>
      </c>
      <c r="T7356" s="21">
        <v>41.987436833333291</v>
      </c>
      <c r="U7356" s="22">
        <v>15.983181833333337</v>
      </c>
      <c r="V7356" s="22">
        <v>1.1909155000000002</v>
      </c>
      <c r="W7356" s="22">
        <v>24.813339499999959</v>
      </c>
      <c r="X7356" s="22">
        <f t="shared" si="118"/>
        <v>0.13585704558333336</v>
      </c>
      <c r="Y7356" s="8" t="b">
        <v>0</v>
      </c>
      <c r="Z7356" s="8" t="b">
        <v>0</v>
      </c>
      <c r="AA7356" s="8" t="b">
        <v>0</v>
      </c>
      <c r="AB7356" s="8" t="b">
        <v>0</v>
      </c>
    </row>
    <row r="7357" spans="1:28" hidden="1" x14ac:dyDescent="0.2">
      <c r="A7357" s="1" t="s">
        <v>6290</v>
      </c>
      <c r="B7357" s="1" t="s">
        <v>6558</v>
      </c>
      <c r="D7357" s="3" t="s">
        <v>20209</v>
      </c>
      <c r="E7357" s="3" t="s">
        <v>20210</v>
      </c>
      <c r="F7357" s="3" t="s">
        <v>20933</v>
      </c>
      <c r="G7357" s="3" t="s">
        <v>27168</v>
      </c>
      <c r="H7357" s="3" t="s">
        <v>20937</v>
      </c>
      <c r="I7357" s="6">
        <v>842420</v>
      </c>
      <c r="J7357" s="7" t="s">
        <v>20938</v>
      </c>
      <c r="K7357" s="8">
        <v>84242000</v>
      </c>
      <c r="L7357" s="3">
        <v>1.7</v>
      </c>
      <c r="N7357" s="9">
        <v>1.7000000000000001E-2</v>
      </c>
      <c r="O7357" s="9" t="b">
        <v>1</v>
      </c>
      <c r="P7357" s="10">
        <v>9.5256803636922082E-3</v>
      </c>
      <c r="Q7357" s="3" t="s">
        <v>25</v>
      </c>
      <c r="R7357" s="3" t="s">
        <v>20939</v>
      </c>
      <c r="S7357" s="14">
        <v>84242000</v>
      </c>
      <c r="T7357" s="21">
        <v>31.680304833333334</v>
      </c>
      <c r="U7357" s="22">
        <v>13.470494333333338</v>
      </c>
      <c r="V7357" s="22">
        <v>0.45825416666666696</v>
      </c>
      <c r="W7357" s="22">
        <v>17.75155633333333</v>
      </c>
      <c r="X7357" s="22">
        <f t="shared" si="118"/>
        <v>0.22899840366666677</v>
      </c>
      <c r="Y7357" s="8" t="b">
        <v>0</v>
      </c>
      <c r="Z7357" s="8" t="b">
        <v>0</v>
      </c>
      <c r="AA7357" s="8" t="b">
        <v>0</v>
      </c>
      <c r="AB7357" s="8" t="b">
        <v>0</v>
      </c>
    </row>
    <row r="7358" spans="1:28" hidden="1" x14ac:dyDescent="0.2">
      <c r="A7358" s="1" t="s">
        <v>6290</v>
      </c>
      <c r="B7358" s="1" t="s">
        <v>6558</v>
      </c>
      <c r="D7358" s="3" t="s">
        <v>20209</v>
      </c>
      <c r="E7358" s="3" t="s">
        <v>20210</v>
      </c>
      <c r="F7358" s="3" t="s">
        <v>20933</v>
      </c>
      <c r="G7358" s="3" t="s">
        <v>27168</v>
      </c>
      <c r="H7358" s="3" t="s">
        <v>20940</v>
      </c>
      <c r="I7358" s="6">
        <v>842430</v>
      </c>
      <c r="J7358" s="7" t="s">
        <v>20941</v>
      </c>
      <c r="K7358" s="8">
        <v>84243001</v>
      </c>
      <c r="L7358" s="3">
        <v>1.7</v>
      </c>
      <c r="N7358" s="9">
        <v>1.7000000000000001E-2</v>
      </c>
      <c r="O7358" s="9" t="b">
        <v>1</v>
      </c>
      <c r="P7358" s="10">
        <v>6.3197277599017238E-3</v>
      </c>
      <c r="Q7358" s="3" t="s">
        <v>25</v>
      </c>
      <c r="R7358" s="3" t="s">
        <v>20942</v>
      </c>
      <c r="S7358" s="14">
        <v>84243001</v>
      </c>
      <c r="T7358" s="21">
        <v>11.713214499999989</v>
      </c>
      <c r="U7358" s="22">
        <v>7.1288249999999911</v>
      </c>
      <c r="V7358" s="22">
        <v>0.23001733333333296</v>
      </c>
      <c r="W7358" s="22">
        <v>4.3543721666666642</v>
      </c>
      <c r="X7358" s="22">
        <f t="shared" si="118"/>
        <v>0.12119002499999985</v>
      </c>
      <c r="Y7358" s="8" t="b">
        <v>0</v>
      </c>
      <c r="Z7358" s="8" t="b">
        <v>0</v>
      </c>
      <c r="AA7358" s="8" t="b">
        <v>0</v>
      </c>
      <c r="AB7358" s="8" t="b">
        <v>0</v>
      </c>
    </row>
    <row r="7359" spans="1:28" hidden="1" x14ac:dyDescent="0.2">
      <c r="A7359" s="1" t="s">
        <v>6290</v>
      </c>
      <c r="B7359" s="1" t="s">
        <v>6558</v>
      </c>
      <c r="D7359" s="3" t="s">
        <v>20209</v>
      </c>
      <c r="E7359" s="3" t="s">
        <v>20210</v>
      </c>
      <c r="F7359" s="3" t="s">
        <v>20933</v>
      </c>
      <c r="G7359" s="3" t="s">
        <v>27168</v>
      </c>
      <c r="H7359" s="3" t="s">
        <v>20940</v>
      </c>
      <c r="I7359" s="6">
        <v>842430</v>
      </c>
      <c r="J7359" s="7" t="s">
        <v>20943</v>
      </c>
      <c r="K7359" s="8">
        <v>84243008</v>
      </c>
      <c r="L7359" s="3">
        <v>1.7</v>
      </c>
      <c r="N7359" s="9">
        <v>1.7000000000000001E-2</v>
      </c>
      <c r="O7359" s="9" t="b">
        <v>1</v>
      </c>
      <c r="P7359" s="10">
        <v>8.6655929689364222E-3</v>
      </c>
      <c r="Q7359" s="3" t="s">
        <v>25</v>
      </c>
      <c r="R7359" s="3" t="s">
        <v>20944</v>
      </c>
      <c r="S7359" s="14">
        <v>84243008</v>
      </c>
      <c r="T7359" s="21">
        <v>24.513882500000037</v>
      </c>
      <c r="U7359" s="22">
        <v>11.770852333333336</v>
      </c>
      <c r="V7359" s="22">
        <v>0.24730499999999994</v>
      </c>
      <c r="W7359" s="22">
        <v>12.495725166666698</v>
      </c>
      <c r="X7359" s="22">
        <f t="shared" si="118"/>
        <v>0.20010448966666672</v>
      </c>
      <c r="Y7359" s="8" t="b">
        <v>0</v>
      </c>
      <c r="Z7359" s="8" t="b">
        <v>0</v>
      </c>
      <c r="AA7359" s="8" t="b">
        <v>0</v>
      </c>
      <c r="AB7359" s="8" t="b">
        <v>0</v>
      </c>
    </row>
    <row r="7360" spans="1:28" hidden="1" x14ac:dyDescent="0.2">
      <c r="A7360" s="1" t="s">
        <v>6290</v>
      </c>
      <c r="B7360" s="1" t="s">
        <v>6558</v>
      </c>
      <c r="D7360" s="3" t="s">
        <v>20209</v>
      </c>
      <c r="E7360" s="3" t="s">
        <v>20210</v>
      </c>
      <c r="F7360" s="3" t="s">
        <v>20933</v>
      </c>
      <c r="G7360" s="3" t="s">
        <v>27168</v>
      </c>
      <c r="H7360" s="3" t="s">
        <v>20940</v>
      </c>
      <c r="I7360" s="6">
        <v>842430</v>
      </c>
      <c r="J7360" s="7" t="s">
        <v>20945</v>
      </c>
      <c r="K7360" s="8">
        <v>84243010</v>
      </c>
      <c r="L7360" s="3">
        <v>1.7</v>
      </c>
      <c r="N7360" s="9">
        <v>1.7000000000000001E-2</v>
      </c>
      <c r="O7360" s="9" t="b">
        <v>1</v>
      </c>
      <c r="P7360" s="10">
        <v>8.0116615415030575E-3</v>
      </c>
      <c r="Q7360" s="3" t="s">
        <v>25</v>
      </c>
      <c r="R7360" s="3" t="s">
        <v>20946</v>
      </c>
      <c r="S7360" s="14">
        <v>84243010</v>
      </c>
      <c r="T7360" s="21">
        <v>4.0870240000000004</v>
      </c>
      <c r="U7360" s="22">
        <v>2.0276730000000005</v>
      </c>
      <c r="V7360" s="22">
        <v>0.133242</v>
      </c>
      <c r="W7360" s="22">
        <v>1.9261090000000001</v>
      </c>
      <c r="X7360" s="22">
        <f t="shared" si="118"/>
        <v>3.4470441000000011E-2</v>
      </c>
      <c r="Y7360" s="8" t="b">
        <v>0</v>
      </c>
      <c r="Z7360" s="8" t="b">
        <v>0</v>
      </c>
      <c r="AA7360" s="8" t="b">
        <v>0</v>
      </c>
      <c r="AB7360" s="8" t="b">
        <v>0</v>
      </c>
    </row>
    <row r="7361" spans="1:28" hidden="1" x14ac:dyDescent="0.2">
      <c r="A7361" s="1" t="s">
        <v>6290</v>
      </c>
      <c r="B7361" s="1" t="s">
        <v>6558</v>
      </c>
      <c r="D7361" s="3" t="s">
        <v>20209</v>
      </c>
      <c r="E7361" s="3" t="s">
        <v>20210</v>
      </c>
      <c r="F7361" s="3" t="s">
        <v>20933</v>
      </c>
      <c r="G7361" s="3" t="s">
        <v>27168</v>
      </c>
      <c r="H7361" s="3" t="s">
        <v>20940</v>
      </c>
      <c r="I7361" s="6">
        <v>842430</v>
      </c>
      <c r="J7361" s="7" t="s">
        <v>20947</v>
      </c>
      <c r="K7361" s="8">
        <v>84243090</v>
      </c>
      <c r="L7361" s="3">
        <v>1.7</v>
      </c>
      <c r="N7361" s="9">
        <v>1.7000000000000001E-2</v>
      </c>
      <c r="O7361" s="9" t="b">
        <v>1</v>
      </c>
      <c r="P7361" s="10">
        <v>4.0361021045024524E-3</v>
      </c>
      <c r="Q7361" s="3" t="s">
        <v>25</v>
      </c>
      <c r="R7361" s="3" t="s">
        <v>20948</v>
      </c>
      <c r="S7361" s="14">
        <v>84243090</v>
      </c>
      <c r="T7361" s="21">
        <v>79.566677333333359</v>
      </c>
      <c r="U7361" s="22">
        <v>60.155250333333314</v>
      </c>
      <c r="V7361" s="22">
        <v>0.52088383333333266</v>
      </c>
      <c r="W7361" s="22">
        <v>18.89054316666671</v>
      </c>
      <c r="X7361" s="22">
        <f t="shared" si="118"/>
        <v>1.0226392556666664</v>
      </c>
      <c r="Y7361" s="8" t="b">
        <v>0</v>
      </c>
      <c r="Z7361" s="8" t="b">
        <v>0</v>
      </c>
      <c r="AA7361" s="8" t="b">
        <v>0</v>
      </c>
      <c r="AB7361" s="8" t="b">
        <v>0</v>
      </c>
    </row>
    <row r="7362" spans="1:28" hidden="1" x14ac:dyDescent="0.2">
      <c r="A7362" s="1" t="s">
        <v>6290</v>
      </c>
      <c r="B7362" s="1" t="s">
        <v>6558</v>
      </c>
      <c r="D7362" s="3" t="s">
        <v>20209</v>
      </c>
      <c r="E7362" s="3" t="s">
        <v>20210</v>
      </c>
      <c r="F7362" s="3" t="s">
        <v>20933</v>
      </c>
      <c r="G7362" s="3" t="s">
        <v>27168</v>
      </c>
      <c r="H7362" s="3" t="s">
        <v>20949</v>
      </c>
      <c r="I7362" s="6">
        <v>842441</v>
      </c>
      <c r="J7362" s="7" t="s">
        <v>20950</v>
      </c>
      <c r="K7362" s="8">
        <v>84244100</v>
      </c>
      <c r="L7362" s="3">
        <v>1.7</v>
      </c>
      <c r="N7362" s="9">
        <v>1.7000000000000001E-2</v>
      </c>
      <c r="O7362" s="9" t="b">
        <v>1</v>
      </c>
      <c r="P7362" s="10">
        <v>9.2470065580869017E-3</v>
      </c>
      <c r="Q7362" s="3" t="s">
        <v>25</v>
      </c>
      <c r="R7362" s="3" t="s">
        <v>20951</v>
      </c>
      <c r="S7362" s="14">
        <v>84248130</v>
      </c>
      <c r="T7362" s="21">
        <v>1.3025139999999999</v>
      </c>
      <c r="U7362" s="22">
        <v>0.56531674999999981</v>
      </c>
      <c r="V7362" s="22">
        <v>2.8705749999999999E-2</v>
      </c>
      <c r="W7362" s="22">
        <v>0.70849150000000005</v>
      </c>
      <c r="X7362" s="22">
        <f t="shared" si="118"/>
        <v>9.6103847499999975E-3</v>
      </c>
      <c r="Y7362" s="8" t="b">
        <v>0</v>
      </c>
      <c r="Z7362" s="8" t="b">
        <v>0</v>
      </c>
      <c r="AA7362" s="8" t="b">
        <v>0</v>
      </c>
      <c r="AB7362" s="8" t="b">
        <v>0</v>
      </c>
    </row>
    <row r="7363" spans="1:28" hidden="1" x14ac:dyDescent="0.2">
      <c r="A7363" s="1" t="s">
        <v>6290</v>
      </c>
      <c r="B7363" s="1" t="s">
        <v>6558</v>
      </c>
      <c r="D7363" s="3" t="s">
        <v>20209</v>
      </c>
      <c r="E7363" s="3" t="s">
        <v>20210</v>
      </c>
      <c r="F7363" s="3" t="s">
        <v>20933</v>
      </c>
      <c r="G7363" s="3" t="s">
        <v>27168</v>
      </c>
      <c r="H7363" s="3" t="s">
        <v>20952</v>
      </c>
      <c r="I7363" s="6">
        <v>842449</v>
      </c>
      <c r="J7363" s="7" t="s">
        <v>20953</v>
      </c>
      <c r="K7363" s="8">
        <v>84244910</v>
      </c>
      <c r="L7363" s="3">
        <v>1.7</v>
      </c>
      <c r="N7363" s="9">
        <v>1.7000000000000001E-2</v>
      </c>
      <c r="O7363" s="9" t="b">
        <v>1</v>
      </c>
      <c r="P7363" s="10">
        <v>6.9063936997666806E-4</v>
      </c>
      <c r="Q7363" s="3" t="s">
        <v>25</v>
      </c>
      <c r="R7363" s="3" t="s">
        <v>20954</v>
      </c>
      <c r="S7363" s="14">
        <v>84248191</v>
      </c>
      <c r="T7363" s="21">
        <v>7.9096118333333267</v>
      </c>
      <c r="U7363" s="22">
        <v>7.5065596666666607</v>
      </c>
      <c r="V7363" s="22">
        <v>8.1717499999999998E-2</v>
      </c>
      <c r="W7363" s="22">
        <v>0.32133466666666627</v>
      </c>
      <c r="X7363" s="22">
        <f t="shared" si="118"/>
        <v>0.12761151433333323</v>
      </c>
      <c r="Y7363" s="8" t="b">
        <v>0</v>
      </c>
      <c r="Z7363" s="8" t="b">
        <v>0</v>
      </c>
      <c r="AA7363" s="8" t="b">
        <v>0</v>
      </c>
      <c r="AB7363" s="8" t="b">
        <v>0</v>
      </c>
    </row>
    <row r="7364" spans="1:28" hidden="1" x14ac:dyDescent="0.2">
      <c r="A7364" s="1" t="s">
        <v>6290</v>
      </c>
      <c r="B7364" s="1" t="s">
        <v>6558</v>
      </c>
      <c r="D7364" s="3" t="s">
        <v>20209</v>
      </c>
      <c r="E7364" s="3" t="s">
        <v>20210</v>
      </c>
      <c r="F7364" s="3" t="s">
        <v>20933</v>
      </c>
      <c r="G7364" s="3" t="s">
        <v>27168</v>
      </c>
      <c r="H7364" s="3" t="s">
        <v>20952</v>
      </c>
      <c r="I7364" s="6">
        <v>842449</v>
      </c>
      <c r="J7364" s="7" t="s">
        <v>20955</v>
      </c>
      <c r="K7364" s="8">
        <v>84244990</v>
      </c>
      <c r="L7364" s="3">
        <v>1.7</v>
      </c>
      <c r="N7364" s="9">
        <v>1.7000000000000001E-2</v>
      </c>
      <c r="O7364" s="9" t="b">
        <v>1</v>
      </c>
      <c r="P7364" s="10">
        <v>2.8332864865549118E-3</v>
      </c>
      <c r="Q7364" s="3" t="s">
        <v>25</v>
      </c>
      <c r="R7364" s="3" t="s">
        <v>20956</v>
      </c>
      <c r="S7364" s="14">
        <v>84248199</v>
      </c>
      <c r="T7364" s="21">
        <v>6.7940163333333254</v>
      </c>
      <c r="U7364" s="22">
        <v>5.2919046666666594</v>
      </c>
      <c r="V7364" s="22">
        <v>0.369794333333333</v>
      </c>
      <c r="W7364" s="22">
        <v>1.132317333333333</v>
      </c>
      <c r="X7364" s="22">
        <f t="shared" si="118"/>
        <v>8.9962379333333217E-2</v>
      </c>
      <c r="Y7364" s="8" t="b">
        <v>0</v>
      </c>
      <c r="Z7364" s="8" t="b">
        <v>0</v>
      </c>
      <c r="AA7364" s="8" t="b">
        <v>0</v>
      </c>
      <c r="AB7364" s="8" t="b">
        <v>0</v>
      </c>
    </row>
    <row r="7365" spans="1:28" hidden="1" x14ac:dyDescent="0.2">
      <c r="A7365" s="1" t="s">
        <v>6290</v>
      </c>
      <c r="B7365" s="1" t="s">
        <v>6558</v>
      </c>
      <c r="D7365" s="3" t="s">
        <v>20209</v>
      </c>
      <c r="E7365" s="3" t="s">
        <v>20210</v>
      </c>
      <c r="F7365" s="3" t="s">
        <v>20933</v>
      </c>
      <c r="G7365" s="3" t="s">
        <v>27168</v>
      </c>
      <c r="H7365" s="3" t="s">
        <v>20957</v>
      </c>
      <c r="I7365" s="6">
        <v>842482</v>
      </c>
      <c r="J7365" s="7" t="s">
        <v>20958</v>
      </c>
      <c r="K7365" s="8">
        <v>84248210</v>
      </c>
      <c r="L7365" s="3">
        <v>1.7</v>
      </c>
      <c r="N7365" s="9">
        <v>1.7000000000000001E-2</v>
      </c>
      <c r="O7365" s="9" t="b">
        <v>1</v>
      </c>
      <c r="P7365" s="10">
        <v>1.1092421536415379E-2</v>
      </c>
      <c r="Q7365" s="3" t="s">
        <v>25</v>
      </c>
      <c r="R7365" s="3" t="s">
        <v>20959</v>
      </c>
      <c r="S7365" s="14">
        <v>84248110</v>
      </c>
      <c r="T7365" s="21">
        <v>9.3520824999999981</v>
      </c>
      <c r="U7365" s="22">
        <v>3.0805371666666659</v>
      </c>
      <c r="V7365" s="22">
        <v>0.16935466666666626</v>
      </c>
      <c r="W7365" s="22">
        <v>6.102190666666667</v>
      </c>
      <c r="X7365" s="22">
        <f t="shared" si="118"/>
        <v>5.2369131833333325E-2</v>
      </c>
      <c r="Y7365" s="8" t="b">
        <v>0</v>
      </c>
      <c r="Z7365" s="8" t="b">
        <v>0</v>
      </c>
      <c r="AA7365" s="8" t="b">
        <v>0</v>
      </c>
      <c r="AB7365" s="8" t="b">
        <v>0</v>
      </c>
    </row>
    <row r="7366" spans="1:28" hidden="1" x14ac:dyDescent="0.2">
      <c r="A7366" s="1" t="s">
        <v>6290</v>
      </c>
      <c r="B7366" s="1" t="s">
        <v>6558</v>
      </c>
      <c r="D7366" s="3" t="s">
        <v>20209</v>
      </c>
      <c r="E7366" s="3" t="s">
        <v>20210</v>
      </c>
      <c r="F7366" s="3" t="s">
        <v>20933</v>
      </c>
      <c r="G7366" s="3" t="s">
        <v>27168</v>
      </c>
      <c r="H7366" s="3" t="s">
        <v>20957</v>
      </c>
      <c r="I7366" s="6">
        <v>842482</v>
      </c>
      <c r="J7366" s="7" t="s">
        <v>20960</v>
      </c>
      <c r="K7366" s="8">
        <v>84248290</v>
      </c>
      <c r="L7366" s="3">
        <v>1.7</v>
      </c>
      <c r="N7366" s="9">
        <v>1.7000000000000001E-2</v>
      </c>
      <c r="O7366" s="9" t="b">
        <v>1</v>
      </c>
      <c r="P7366" s="10">
        <v>9.2470065580869017E-3</v>
      </c>
      <c r="Q7366" s="3" t="s">
        <v>25</v>
      </c>
      <c r="R7366" s="3" t="s">
        <v>20961</v>
      </c>
      <c r="S7366" s="14">
        <v>84248130</v>
      </c>
      <c r="T7366" s="21">
        <v>1.3025139999999999</v>
      </c>
      <c r="U7366" s="22">
        <v>0.56531674999999981</v>
      </c>
      <c r="V7366" s="22">
        <v>2.8705749999999999E-2</v>
      </c>
      <c r="W7366" s="22">
        <v>0.70849150000000005</v>
      </c>
      <c r="X7366" s="22">
        <f t="shared" si="118"/>
        <v>9.6103847499999975E-3</v>
      </c>
      <c r="Y7366" s="8" t="b">
        <v>0</v>
      </c>
      <c r="Z7366" s="8" t="b">
        <v>0</v>
      </c>
      <c r="AA7366" s="8" t="b">
        <v>0</v>
      </c>
      <c r="AB7366" s="8" t="b">
        <v>0</v>
      </c>
    </row>
    <row r="7367" spans="1:28" hidden="1" x14ac:dyDescent="0.2">
      <c r="A7367" s="1" t="s">
        <v>6290</v>
      </c>
      <c r="B7367" s="1" t="s">
        <v>6558</v>
      </c>
      <c r="D7367" s="3" t="s">
        <v>20209</v>
      </c>
      <c r="E7367" s="3" t="s">
        <v>20210</v>
      </c>
      <c r="F7367" s="3" t="s">
        <v>20933</v>
      </c>
      <c r="G7367" s="3" t="s">
        <v>27168</v>
      </c>
      <c r="H7367" s="3" t="s">
        <v>20962</v>
      </c>
      <c r="I7367" s="6">
        <v>842489</v>
      </c>
      <c r="J7367" s="7" t="s">
        <v>20963</v>
      </c>
      <c r="K7367" s="8">
        <v>84248940</v>
      </c>
      <c r="L7367" s="3">
        <v>0</v>
      </c>
      <c r="N7367" s="9">
        <v>0</v>
      </c>
      <c r="O7367" s="9" t="b">
        <v>1</v>
      </c>
      <c r="P7367" s="10">
        <v>0</v>
      </c>
      <c r="Q7367" s="3" t="s">
        <v>25</v>
      </c>
      <c r="R7367" s="3" t="s">
        <v>20964</v>
      </c>
      <c r="S7367" s="14">
        <v>84248900</v>
      </c>
      <c r="T7367" s="21">
        <v>33.48156633333334</v>
      </c>
      <c r="U7367" s="22">
        <v>15.54259941666664</v>
      </c>
      <c r="V7367" s="22">
        <v>2.5282415833333318</v>
      </c>
      <c r="W7367" s="22">
        <v>15.410725333333366</v>
      </c>
      <c r="X7367" s="22">
        <f t="shared" si="118"/>
        <v>0</v>
      </c>
      <c r="Y7367" s="8" t="b">
        <v>0</v>
      </c>
      <c r="Z7367" s="8" t="b">
        <v>0</v>
      </c>
      <c r="AA7367" s="8" t="b">
        <v>0</v>
      </c>
      <c r="AB7367" s="8" t="b">
        <v>0</v>
      </c>
    </row>
    <row r="7368" spans="1:28" hidden="1" x14ac:dyDescent="0.2">
      <c r="A7368" s="1" t="s">
        <v>6290</v>
      </c>
      <c r="B7368" s="1" t="s">
        <v>6558</v>
      </c>
      <c r="D7368" s="3" t="s">
        <v>20209</v>
      </c>
      <c r="E7368" s="3" t="s">
        <v>20210</v>
      </c>
      <c r="F7368" s="3" t="s">
        <v>20933</v>
      </c>
      <c r="G7368" s="3" t="s">
        <v>27168</v>
      </c>
      <c r="H7368" s="3" t="s">
        <v>20962</v>
      </c>
      <c r="I7368" s="6">
        <v>842489</v>
      </c>
      <c r="J7368" s="7" t="s">
        <v>20965</v>
      </c>
      <c r="K7368" s="8">
        <v>84248970</v>
      </c>
      <c r="L7368" s="3">
        <v>1.7</v>
      </c>
      <c r="N7368" s="9">
        <v>1.7000000000000001E-2</v>
      </c>
      <c r="O7368" s="9" t="b">
        <v>1</v>
      </c>
      <c r="P7368" s="10">
        <v>7.8246736744166205E-3</v>
      </c>
      <c r="Q7368" s="3" t="s">
        <v>25</v>
      </c>
      <c r="R7368" s="3" t="s">
        <v>20966</v>
      </c>
      <c r="S7368" s="14">
        <v>84248900</v>
      </c>
      <c r="T7368" s="21">
        <v>33.48156633333334</v>
      </c>
      <c r="U7368" s="22">
        <v>15.54259941666664</v>
      </c>
      <c r="V7368" s="22">
        <v>2.5282415833333318</v>
      </c>
      <c r="W7368" s="22">
        <v>15.410725333333366</v>
      </c>
      <c r="X7368" s="22">
        <f t="shared" ref="X7368:X7431" si="119">U7368*N7368</f>
        <v>0.26422419008333292</v>
      </c>
      <c r="Y7368" s="8" t="b">
        <v>0</v>
      </c>
      <c r="Z7368" s="8" t="b">
        <v>0</v>
      </c>
      <c r="AA7368" s="8" t="b">
        <v>0</v>
      </c>
      <c r="AB7368" s="8" t="b">
        <v>0</v>
      </c>
    </row>
    <row r="7369" spans="1:28" hidden="1" x14ac:dyDescent="0.2">
      <c r="A7369" s="1" t="s">
        <v>6290</v>
      </c>
      <c r="B7369" s="1" t="s">
        <v>6558</v>
      </c>
      <c r="D7369" s="3" t="s">
        <v>20209</v>
      </c>
      <c r="E7369" s="3" t="s">
        <v>20210</v>
      </c>
      <c r="F7369" s="3" t="s">
        <v>20933</v>
      </c>
      <c r="G7369" s="3" t="s">
        <v>27168</v>
      </c>
      <c r="H7369" s="3" t="s">
        <v>20967</v>
      </c>
      <c r="I7369" s="6">
        <v>842490</v>
      </c>
      <c r="J7369" s="7" t="s">
        <v>20968</v>
      </c>
      <c r="K7369" s="8">
        <v>84249020</v>
      </c>
      <c r="L7369" s="3">
        <v>0</v>
      </c>
      <c r="N7369" s="9">
        <v>0</v>
      </c>
      <c r="O7369" s="9" t="b">
        <v>1</v>
      </c>
      <c r="P7369" s="10">
        <v>0</v>
      </c>
      <c r="Q7369" s="3" t="s">
        <v>29</v>
      </c>
      <c r="R7369" s="3" t="s">
        <v>20969</v>
      </c>
      <c r="S7369" s="14">
        <v>84249000</v>
      </c>
      <c r="T7369" s="21">
        <v>63.223846000000009</v>
      </c>
      <c r="U7369" s="22">
        <v>34.168549000000027</v>
      </c>
      <c r="V7369" s="22">
        <v>3.5805520833333282</v>
      </c>
      <c r="W7369" s="22">
        <v>25.474744916666648</v>
      </c>
      <c r="X7369" s="22">
        <f t="shared" si="119"/>
        <v>0</v>
      </c>
      <c r="Y7369" s="8" t="b">
        <v>0</v>
      </c>
      <c r="Z7369" s="8" t="b">
        <v>0</v>
      </c>
      <c r="AA7369" s="8" t="b">
        <v>0</v>
      </c>
      <c r="AB7369" s="8" t="b">
        <v>0</v>
      </c>
    </row>
    <row r="7370" spans="1:28" hidden="1" x14ac:dyDescent="0.2">
      <c r="A7370" s="1" t="s">
        <v>6290</v>
      </c>
      <c r="B7370" s="1" t="s">
        <v>6558</v>
      </c>
      <c r="D7370" s="3" t="s">
        <v>20209</v>
      </c>
      <c r="E7370" s="3" t="s">
        <v>20210</v>
      </c>
      <c r="F7370" s="3" t="s">
        <v>20933</v>
      </c>
      <c r="G7370" s="3" t="s">
        <v>27168</v>
      </c>
      <c r="H7370" s="3" t="s">
        <v>20967</v>
      </c>
      <c r="I7370" s="6">
        <v>842490</v>
      </c>
      <c r="J7370" s="7" t="s">
        <v>20970</v>
      </c>
      <c r="K7370" s="8">
        <v>84249080</v>
      </c>
      <c r="L7370" s="3">
        <v>1.7</v>
      </c>
      <c r="N7370" s="9">
        <v>1.7000000000000001E-2</v>
      </c>
      <c r="O7370" s="9" t="b">
        <v>1</v>
      </c>
      <c r="P7370" s="10">
        <v>6.8497994187720398E-3</v>
      </c>
      <c r="Q7370" s="3" t="s">
        <v>29</v>
      </c>
      <c r="R7370" s="3" t="s">
        <v>20971</v>
      </c>
      <c r="S7370" s="14">
        <v>84249000</v>
      </c>
      <c r="T7370" s="21">
        <v>63.223846000000009</v>
      </c>
      <c r="U7370" s="22">
        <v>34.168549000000027</v>
      </c>
      <c r="V7370" s="22">
        <v>3.5805520833333282</v>
      </c>
      <c r="W7370" s="22">
        <v>25.474744916666648</v>
      </c>
      <c r="X7370" s="22">
        <f t="shared" si="119"/>
        <v>0.58086533300000054</v>
      </c>
      <c r="Y7370" s="8" t="b">
        <v>0</v>
      </c>
      <c r="Z7370" s="8" t="b">
        <v>0</v>
      </c>
      <c r="AA7370" s="8" t="b">
        <v>0</v>
      </c>
      <c r="AB7370" s="8" t="b">
        <v>0</v>
      </c>
    </row>
    <row r="7371" spans="1:28" hidden="1" x14ac:dyDescent="0.2">
      <c r="A7371" s="1" t="s">
        <v>6290</v>
      </c>
      <c r="B7371" s="1" t="s">
        <v>6558</v>
      </c>
      <c r="D7371" s="3" t="s">
        <v>20209</v>
      </c>
      <c r="E7371" s="3" t="s">
        <v>20210</v>
      </c>
      <c r="F7371" s="3" t="s">
        <v>20972</v>
      </c>
      <c r="G7371" s="3" t="s">
        <v>27169</v>
      </c>
      <c r="H7371" s="3" t="s">
        <v>20973</v>
      </c>
      <c r="I7371" s="6">
        <v>842511</v>
      </c>
      <c r="J7371" s="7" t="s">
        <v>20974</v>
      </c>
      <c r="K7371" s="8">
        <v>84251100</v>
      </c>
      <c r="L7371" s="3">
        <v>0</v>
      </c>
      <c r="N7371" s="9">
        <v>0</v>
      </c>
      <c r="O7371" s="9" t="b">
        <v>1</v>
      </c>
      <c r="P7371" s="10">
        <v>0</v>
      </c>
      <c r="Q7371" s="3" t="s">
        <v>25</v>
      </c>
      <c r="R7371" s="3" t="s">
        <v>20975</v>
      </c>
      <c r="S7371" s="14">
        <v>84251100</v>
      </c>
      <c r="T7371" s="21">
        <v>21.52106216666666</v>
      </c>
      <c r="U7371" s="22">
        <v>15.928554333333325</v>
      </c>
      <c r="V7371" s="22">
        <v>0.62317333333333369</v>
      </c>
      <c r="W7371" s="22">
        <v>4.9693345000000004</v>
      </c>
      <c r="X7371" s="22">
        <f t="shared" si="119"/>
        <v>0</v>
      </c>
      <c r="Y7371" s="8" t="b">
        <v>0</v>
      </c>
      <c r="Z7371" s="8" t="b">
        <v>0</v>
      </c>
      <c r="AA7371" s="8" t="b">
        <v>0</v>
      </c>
      <c r="AB7371" s="8" t="b">
        <v>0</v>
      </c>
    </row>
    <row r="7372" spans="1:28" hidden="1" x14ac:dyDescent="0.2">
      <c r="A7372" s="1" t="s">
        <v>6290</v>
      </c>
      <c r="B7372" s="1" t="s">
        <v>6558</v>
      </c>
      <c r="D7372" s="3" t="s">
        <v>20209</v>
      </c>
      <c r="E7372" s="3" t="s">
        <v>20210</v>
      </c>
      <c r="F7372" s="3" t="s">
        <v>20972</v>
      </c>
      <c r="G7372" s="3" t="s">
        <v>27169</v>
      </c>
      <c r="H7372" s="3" t="s">
        <v>20976</v>
      </c>
      <c r="I7372" s="6">
        <v>842519</v>
      </c>
      <c r="J7372" s="7" t="s">
        <v>20977</v>
      </c>
      <c r="K7372" s="8">
        <v>84251900</v>
      </c>
      <c r="L7372" s="3">
        <v>0</v>
      </c>
      <c r="N7372" s="9">
        <v>0</v>
      </c>
      <c r="O7372" s="9" t="b">
        <v>1</v>
      </c>
      <c r="P7372" s="10">
        <v>0</v>
      </c>
      <c r="Q7372" s="3" t="s">
        <v>25</v>
      </c>
      <c r="R7372" s="3" t="s">
        <v>20978</v>
      </c>
      <c r="S7372" s="14">
        <v>84251900</v>
      </c>
      <c r="T7372" s="21">
        <v>9.5508303333333462</v>
      </c>
      <c r="U7372" s="22">
        <v>4.6818000000000026</v>
      </c>
      <c r="V7372" s="22">
        <v>0.59252400000000005</v>
      </c>
      <c r="W7372" s="22">
        <v>4.2765063333333435</v>
      </c>
      <c r="X7372" s="22">
        <f t="shared" si="119"/>
        <v>0</v>
      </c>
      <c r="Y7372" s="8" t="b">
        <v>0</v>
      </c>
      <c r="Z7372" s="8" t="b">
        <v>0</v>
      </c>
      <c r="AA7372" s="8" t="b">
        <v>0</v>
      </c>
      <c r="AB7372" s="8" t="b">
        <v>0</v>
      </c>
    </row>
    <row r="7373" spans="1:28" hidden="1" x14ac:dyDescent="0.2">
      <c r="A7373" s="1" t="s">
        <v>6290</v>
      </c>
      <c r="B7373" s="1" t="s">
        <v>6558</v>
      </c>
      <c r="D7373" s="3" t="s">
        <v>20209</v>
      </c>
      <c r="E7373" s="3" t="s">
        <v>20210</v>
      </c>
      <c r="F7373" s="3" t="s">
        <v>20972</v>
      </c>
      <c r="G7373" s="3" t="s">
        <v>27169</v>
      </c>
      <c r="H7373" s="3" t="s">
        <v>20979</v>
      </c>
      <c r="I7373" s="6">
        <v>842531</v>
      </c>
      <c r="J7373" s="7" t="s">
        <v>20980</v>
      </c>
      <c r="K7373" s="8">
        <v>84253100</v>
      </c>
      <c r="L7373" s="3">
        <v>0</v>
      </c>
      <c r="N7373" s="9">
        <v>0</v>
      </c>
      <c r="O7373" s="9" t="b">
        <v>1</v>
      </c>
      <c r="P7373" s="10">
        <v>0</v>
      </c>
      <c r="Q7373" s="3" t="s">
        <v>25</v>
      </c>
      <c r="R7373" s="3" t="s">
        <v>20981</v>
      </c>
      <c r="S7373" s="14">
        <v>84253100</v>
      </c>
      <c r="T7373" s="21">
        <v>20.862692000000003</v>
      </c>
      <c r="U7373" s="22">
        <v>4.8863985000000012</v>
      </c>
      <c r="V7373" s="22">
        <v>3.5079525000000005</v>
      </c>
      <c r="W7373" s="22">
        <v>12.468341000000002</v>
      </c>
      <c r="X7373" s="22">
        <f t="shared" si="119"/>
        <v>0</v>
      </c>
      <c r="Y7373" s="8" t="b">
        <v>0</v>
      </c>
      <c r="Z7373" s="8" t="b">
        <v>0</v>
      </c>
      <c r="AA7373" s="8" t="b">
        <v>0</v>
      </c>
      <c r="AB7373" s="8" t="b">
        <v>0</v>
      </c>
    </row>
    <row r="7374" spans="1:28" hidden="1" x14ac:dyDescent="0.2">
      <c r="A7374" s="1" t="s">
        <v>6290</v>
      </c>
      <c r="B7374" s="1" t="s">
        <v>6558</v>
      </c>
      <c r="D7374" s="3" t="s">
        <v>20209</v>
      </c>
      <c r="E7374" s="3" t="s">
        <v>20210</v>
      </c>
      <c r="F7374" s="3" t="s">
        <v>20972</v>
      </c>
      <c r="G7374" s="3" t="s">
        <v>27169</v>
      </c>
      <c r="H7374" s="3" t="s">
        <v>20982</v>
      </c>
      <c r="I7374" s="6">
        <v>842539</v>
      </c>
      <c r="J7374" s="7" t="s">
        <v>20983</v>
      </c>
      <c r="K7374" s="8">
        <v>84253900</v>
      </c>
      <c r="L7374" s="3">
        <v>0</v>
      </c>
      <c r="N7374" s="9">
        <v>0</v>
      </c>
      <c r="O7374" s="9" t="b">
        <v>1</v>
      </c>
      <c r="P7374" s="10">
        <v>0</v>
      </c>
      <c r="Q7374" s="3" t="s">
        <v>25</v>
      </c>
      <c r="R7374" s="3" t="s">
        <v>20984</v>
      </c>
      <c r="S7374" s="14">
        <v>84253900</v>
      </c>
      <c r="T7374" s="21">
        <v>20.762352500000013</v>
      </c>
      <c r="U7374" s="22">
        <v>5.5987226666666734</v>
      </c>
      <c r="V7374" s="22">
        <v>5.7101751666666694</v>
      </c>
      <c r="W7374" s="22">
        <v>9.4534546666666674</v>
      </c>
      <c r="X7374" s="22">
        <f t="shared" si="119"/>
        <v>0</v>
      </c>
      <c r="Y7374" s="8" t="b">
        <v>0</v>
      </c>
      <c r="Z7374" s="8" t="b">
        <v>0</v>
      </c>
      <c r="AA7374" s="8" t="b">
        <v>0</v>
      </c>
      <c r="AB7374" s="8" t="b">
        <v>0</v>
      </c>
    </row>
    <row r="7375" spans="1:28" hidden="1" x14ac:dyDescent="0.2">
      <c r="A7375" s="1" t="s">
        <v>6290</v>
      </c>
      <c r="B7375" s="1" t="s">
        <v>6558</v>
      </c>
      <c r="D7375" s="3" t="s">
        <v>20209</v>
      </c>
      <c r="E7375" s="3" t="s">
        <v>20210</v>
      </c>
      <c r="F7375" s="3" t="s">
        <v>20972</v>
      </c>
      <c r="G7375" s="3" t="s">
        <v>27169</v>
      </c>
      <c r="H7375" s="3" t="s">
        <v>20985</v>
      </c>
      <c r="I7375" s="6">
        <v>842541</v>
      </c>
      <c r="J7375" s="7" t="s">
        <v>20986</v>
      </c>
      <c r="K7375" s="8">
        <v>84254100</v>
      </c>
      <c r="L7375" s="3">
        <v>0</v>
      </c>
      <c r="N7375" s="9">
        <v>0</v>
      </c>
      <c r="O7375" s="9" t="b">
        <v>1</v>
      </c>
      <c r="P7375" s="10">
        <v>0</v>
      </c>
      <c r="Q7375" s="3" t="s">
        <v>25</v>
      </c>
      <c r="R7375" s="3" t="s">
        <v>20987</v>
      </c>
      <c r="S7375" s="14">
        <v>84254100</v>
      </c>
      <c r="T7375" s="21">
        <v>28.918906666666665</v>
      </c>
      <c r="U7375" s="22">
        <v>20.228032999999996</v>
      </c>
      <c r="V7375" s="22">
        <v>0.18612300000000001</v>
      </c>
      <c r="W7375" s="22">
        <v>8.5047506666666699</v>
      </c>
      <c r="X7375" s="22">
        <f t="shared" si="119"/>
        <v>0</v>
      </c>
      <c r="Y7375" s="8" t="b">
        <v>0</v>
      </c>
      <c r="Z7375" s="8" t="b">
        <v>0</v>
      </c>
      <c r="AA7375" s="8" t="b">
        <v>0</v>
      </c>
      <c r="AB7375" s="8" t="b">
        <v>0</v>
      </c>
    </row>
    <row r="7376" spans="1:28" hidden="1" x14ac:dyDescent="0.2">
      <c r="A7376" s="1" t="s">
        <v>6290</v>
      </c>
      <c r="B7376" s="1" t="s">
        <v>6558</v>
      </c>
      <c r="D7376" s="3" t="s">
        <v>20209</v>
      </c>
      <c r="E7376" s="3" t="s">
        <v>20210</v>
      </c>
      <c r="F7376" s="3" t="s">
        <v>20972</v>
      </c>
      <c r="G7376" s="3" t="s">
        <v>27169</v>
      </c>
      <c r="H7376" s="3" t="s">
        <v>20988</v>
      </c>
      <c r="I7376" s="6">
        <v>842542</v>
      </c>
      <c r="J7376" s="7" t="s">
        <v>20989</v>
      </c>
      <c r="K7376" s="8">
        <v>84254200</v>
      </c>
      <c r="L7376" s="3">
        <v>0</v>
      </c>
      <c r="N7376" s="9">
        <v>0</v>
      </c>
      <c r="O7376" s="9" t="b">
        <v>1</v>
      </c>
      <c r="P7376" s="10">
        <v>0</v>
      </c>
      <c r="Q7376" s="3" t="s">
        <v>25</v>
      </c>
      <c r="R7376" s="3" t="s">
        <v>20990</v>
      </c>
      <c r="S7376" s="14">
        <v>84254200</v>
      </c>
      <c r="T7376" s="21">
        <v>27.795086166666707</v>
      </c>
      <c r="U7376" s="22">
        <v>12.188216500000001</v>
      </c>
      <c r="V7376" s="22">
        <v>1.5726206666666658</v>
      </c>
      <c r="W7376" s="22">
        <v>14.03424900000004</v>
      </c>
      <c r="X7376" s="22">
        <f t="shared" si="119"/>
        <v>0</v>
      </c>
      <c r="Y7376" s="8" t="b">
        <v>0</v>
      </c>
      <c r="Z7376" s="8" t="b">
        <v>0</v>
      </c>
      <c r="AA7376" s="8" t="b">
        <v>0</v>
      </c>
      <c r="AB7376" s="8" t="b">
        <v>0</v>
      </c>
    </row>
    <row r="7377" spans="1:28" hidden="1" x14ac:dyDescent="0.2">
      <c r="A7377" s="1" t="s">
        <v>6290</v>
      </c>
      <c r="B7377" s="1" t="s">
        <v>6558</v>
      </c>
      <c r="D7377" s="3" t="s">
        <v>20209</v>
      </c>
      <c r="E7377" s="3" t="s">
        <v>20210</v>
      </c>
      <c r="F7377" s="3" t="s">
        <v>20972</v>
      </c>
      <c r="G7377" s="3" t="s">
        <v>27169</v>
      </c>
      <c r="H7377" s="3" t="s">
        <v>20991</v>
      </c>
      <c r="I7377" s="6">
        <v>842549</v>
      </c>
      <c r="J7377" s="7" t="s">
        <v>20992</v>
      </c>
      <c r="K7377" s="8">
        <v>84254900</v>
      </c>
      <c r="L7377" s="3">
        <v>0</v>
      </c>
      <c r="N7377" s="9">
        <v>0</v>
      </c>
      <c r="O7377" s="9" t="b">
        <v>1</v>
      </c>
      <c r="P7377" s="10">
        <v>0</v>
      </c>
      <c r="Q7377" s="3" t="s">
        <v>25</v>
      </c>
      <c r="R7377" s="3" t="s">
        <v>20993</v>
      </c>
      <c r="S7377" s="14">
        <v>84254900</v>
      </c>
      <c r="T7377" s="21">
        <v>30.916596833333337</v>
      </c>
      <c r="U7377" s="22">
        <v>16.439868499999996</v>
      </c>
      <c r="V7377" s="22">
        <v>3.1609403333333375</v>
      </c>
      <c r="W7377" s="22">
        <v>11.315788000000005</v>
      </c>
      <c r="X7377" s="22">
        <f t="shared" si="119"/>
        <v>0</v>
      </c>
      <c r="Y7377" s="8" t="b">
        <v>0</v>
      </c>
      <c r="Z7377" s="8" t="b">
        <v>0</v>
      </c>
      <c r="AA7377" s="8" t="b">
        <v>0</v>
      </c>
      <c r="AB7377" s="8" t="b">
        <v>0</v>
      </c>
    </row>
    <row r="7378" spans="1:28" hidden="1" x14ac:dyDescent="0.2">
      <c r="A7378" s="1" t="s">
        <v>6290</v>
      </c>
      <c r="B7378" s="1" t="s">
        <v>6558</v>
      </c>
      <c r="D7378" s="3" t="s">
        <v>20209</v>
      </c>
      <c r="E7378" s="3" t="s">
        <v>20210</v>
      </c>
      <c r="F7378" s="3" t="s">
        <v>20994</v>
      </c>
      <c r="G7378" s="3" t="s">
        <v>27170</v>
      </c>
      <c r="H7378" s="3" t="s">
        <v>20995</v>
      </c>
      <c r="I7378" s="6">
        <v>842611</v>
      </c>
      <c r="J7378" s="7" t="s">
        <v>20996</v>
      </c>
      <c r="K7378" s="8">
        <v>84261100</v>
      </c>
      <c r="L7378" s="3">
        <v>0</v>
      </c>
      <c r="N7378" s="9">
        <v>0</v>
      </c>
      <c r="O7378" s="9" t="b">
        <v>1</v>
      </c>
      <c r="P7378" s="10">
        <v>0</v>
      </c>
      <c r="Q7378" s="3" t="s">
        <v>25</v>
      </c>
      <c r="R7378" s="3" t="s">
        <v>20997</v>
      </c>
      <c r="S7378" s="14">
        <v>84261100</v>
      </c>
      <c r="T7378" s="21">
        <v>23.1946071666667</v>
      </c>
      <c r="U7378" s="22">
        <v>10.213210666666669</v>
      </c>
      <c r="V7378" s="22">
        <v>0.85558699999999999</v>
      </c>
      <c r="W7378" s="22">
        <v>12.125809500000031</v>
      </c>
      <c r="X7378" s="22">
        <f t="shared" si="119"/>
        <v>0</v>
      </c>
      <c r="Y7378" s="8" t="b">
        <v>0</v>
      </c>
      <c r="Z7378" s="8" t="b">
        <v>0</v>
      </c>
      <c r="AA7378" s="8" t="b">
        <v>0</v>
      </c>
      <c r="AB7378" s="8" t="b">
        <v>0</v>
      </c>
    </row>
    <row r="7379" spans="1:28" hidden="1" x14ac:dyDescent="0.2">
      <c r="A7379" s="1" t="s">
        <v>6290</v>
      </c>
      <c r="B7379" s="1" t="s">
        <v>6558</v>
      </c>
      <c r="D7379" s="3" t="s">
        <v>20209</v>
      </c>
      <c r="E7379" s="3" t="s">
        <v>20210</v>
      </c>
      <c r="F7379" s="3" t="s">
        <v>20994</v>
      </c>
      <c r="G7379" s="3" t="s">
        <v>27170</v>
      </c>
      <c r="H7379" s="3" t="s">
        <v>20998</v>
      </c>
      <c r="I7379" s="6">
        <v>842612</v>
      </c>
      <c r="J7379" s="7" t="s">
        <v>20999</v>
      </c>
      <c r="K7379" s="8">
        <v>84261200</v>
      </c>
      <c r="L7379" s="3">
        <v>0</v>
      </c>
      <c r="N7379" s="9">
        <v>0</v>
      </c>
      <c r="O7379" s="9" t="b">
        <v>1</v>
      </c>
      <c r="P7379" s="10">
        <v>0</v>
      </c>
      <c r="Q7379" s="3" t="s">
        <v>25</v>
      </c>
      <c r="R7379" s="3" t="s">
        <v>21000</v>
      </c>
      <c r="S7379" s="14">
        <v>84261200</v>
      </c>
      <c r="T7379" s="21">
        <v>23.809853833333332</v>
      </c>
      <c r="U7379" s="22">
        <v>12.857122333333333</v>
      </c>
      <c r="V7379" s="22">
        <v>0.30624333333333331</v>
      </c>
      <c r="W7379" s="22">
        <v>10.646488166666666</v>
      </c>
      <c r="X7379" s="22">
        <f t="shared" si="119"/>
        <v>0</v>
      </c>
      <c r="Y7379" s="8" t="b">
        <v>0</v>
      </c>
      <c r="Z7379" s="8" t="b">
        <v>0</v>
      </c>
      <c r="AA7379" s="8" t="b">
        <v>0</v>
      </c>
      <c r="AB7379" s="8" t="b">
        <v>0</v>
      </c>
    </row>
    <row r="7380" spans="1:28" hidden="1" x14ac:dyDescent="0.2">
      <c r="A7380" s="1" t="s">
        <v>6290</v>
      </c>
      <c r="B7380" s="1" t="s">
        <v>6558</v>
      </c>
      <c r="D7380" s="3" t="s">
        <v>20209</v>
      </c>
      <c r="E7380" s="3" t="s">
        <v>20210</v>
      </c>
      <c r="F7380" s="3" t="s">
        <v>20994</v>
      </c>
      <c r="G7380" s="3" t="s">
        <v>27170</v>
      </c>
      <c r="H7380" s="3" t="s">
        <v>21001</v>
      </c>
      <c r="I7380" s="6">
        <v>842619</v>
      </c>
      <c r="J7380" s="7" t="s">
        <v>21002</v>
      </c>
      <c r="K7380" s="8">
        <v>84261900</v>
      </c>
      <c r="L7380" s="3">
        <v>0</v>
      </c>
      <c r="N7380" s="9">
        <v>0</v>
      </c>
      <c r="O7380" s="9" t="b">
        <v>1</v>
      </c>
      <c r="P7380" s="10">
        <v>0</v>
      </c>
      <c r="Q7380" s="3" t="s">
        <v>25</v>
      </c>
      <c r="R7380" s="3" t="s">
        <v>21003</v>
      </c>
      <c r="S7380" s="14">
        <v>84261900</v>
      </c>
      <c r="T7380" s="21">
        <v>36.732531333333299</v>
      </c>
      <c r="U7380" s="22">
        <v>5.1393743333333299</v>
      </c>
      <c r="V7380" s="22">
        <v>2.4358521666666664</v>
      </c>
      <c r="W7380" s="22">
        <v>29.157304833333299</v>
      </c>
      <c r="X7380" s="22">
        <f t="shared" si="119"/>
        <v>0</v>
      </c>
      <c r="Y7380" s="8" t="b">
        <v>0</v>
      </c>
      <c r="Z7380" s="8" t="b">
        <v>0</v>
      </c>
      <c r="AA7380" s="8" t="b">
        <v>0</v>
      </c>
      <c r="AB7380" s="8" t="b">
        <v>0</v>
      </c>
    </row>
    <row r="7381" spans="1:28" hidden="1" x14ac:dyDescent="0.2">
      <c r="A7381" s="1" t="s">
        <v>6290</v>
      </c>
      <c r="B7381" s="1" t="s">
        <v>6558</v>
      </c>
      <c r="D7381" s="3" t="s">
        <v>20209</v>
      </c>
      <c r="E7381" s="3" t="s">
        <v>20210</v>
      </c>
      <c r="F7381" s="3" t="s">
        <v>20994</v>
      </c>
      <c r="G7381" s="3" t="s">
        <v>27170</v>
      </c>
      <c r="H7381" s="3" t="s">
        <v>21004</v>
      </c>
      <c r="I7381" s="6">
        <v>842620</v>
      </c>
      <c r="J7381" s="7" t="s">
        <v>21005</v>
      </c>
      <c r="K7381" s="8">
        <v>84262000</v>
      </c>
      <c r="L7381" s="3">
        <v>0</v>
      </c>
      <c r="N7381" s="9">
        <v>0</v>
      </c>
      <c r="O7381" s="9" t="b">
        <v>1</v>
      </c>
      <c r="P7381" s="10">
        <v>0</v>
      </c>
      <c r="Q7381" s="3" t="s">
        <v>25</v>
      </c>
      <c r="R7381" s="3" t="s">
        <v>21006</v>
      </c>
      <c r="S7381" s="14">
        <v>84262000</v>
      </c>
      <c r="T7381" s="21">
        <v>29.047249499999968</v>
      </c>
      <c r="U7381" s="22">
        <v>26.9936248333333</v>
      </c>
      <c r="V7381" s="22">
        <v>0.70038100000000003</v>
      </c>
      <c r="W7381" s="22">
        <v>1.3532436666666667</v>
      </c>
      <c r="X7381" s="22">
        <f t="shared" si="119"/>
        <v>0</v>
      </c>
      <c r="Y7381" s="8" t="b">
        <v>0</v>
      </c>
      <c r="Z7381" s="8" t="b">
        <v>0</v>
      </c>
      <c r="AA7381" s="8" t="b">
        <v>0</v>
      </c>
      <c r="AB7381" s="8" t="b">
        <v>0</v>
      </c>
    </row>
    <row r="7382" spans="1:28" hidden="1" x14ac:dyDescent="0.2">
      <c r="A7382" s="1" t="s">
        <v>6290</v>
      </c>
      <c r="B7382" s="1" t="s">
        <v>6558</v>
      </c>
      <c r="D7382" s="3" t="s">
        <v>20209</v>
      </c>
      <c r="E7382" s="3" t="s">
        <v>20210</v>
      </c>
      <c r="F7382" s="3" t="s">
        <v>20994</v>
      </c>
      <c r="G7382" s="3" t="s">
        <v>27170</v>
      </c>
      <c r="H7382" s="3" t="s">
        <v>21007</v>
      </c>
      <c r="I7382" s="6">
        <v>842630</v>
      </c>
      <c r="J7382" s="7" t="s">
        <v>21008</v>
      </c>
      <c r="K7382" s="8">
        <v>84263000</v>
      </c>
      <c r="L7382" s="3">
        <v>0</v>
      </c>
      <c r="N7382" s="9">
        <v>0</v>
      </c>
      <c r="O7382" s="9" t="b">
        <v>1</v>
      </c>
      <c r="P7382" s="10">
        <v>0</v>
      </c>
      <c r="Q7382" s="3" t="s">
        <v>25</v>
      </c>
      <c r="R7382" s="3" t="s">
        <v>21009</v>
      </c>
      <c r="S7382" s="14">
        <v>84263000</v>
      </c>
      <c r="T7382" s="21">
        <v>4.8222786666666657</v>
      </c>
      <c r="U7382" s="22">
        <v>2.862819833333333</v>
      </c>
      <c r="V7382" s="22">
        <v>0.20248350000000001</v>
      </c>
      <c r="W7382" s="22">
        <v>1.7569753333333331</v>
      </c>
      <c r="X7382" s="22">
        <f t="shared" si="119"/>
        <v>0</v>
      </c>
      <c r="Y7382" s="8" t="b">
        <v>0</v>
      </c>
      <c r="Z7382" s="8" t="b">
        <v>0</v>
      </c>
      <c r="AA7382" s="8" t="b">
        <v>0</v>
      </c>
      <c r="AB7382" s="8" t="b">
        <v>0</v>
      </c>
    </row>
    <row r="7383" spans="1:28" hidden="1" x14ac:dyDescent="0.2">
      <c r="A7383" s="1" t="s">
        <v>6290</v>
      </c>
      <c r="B7383" s="1" t="s">
        <v>6558</v>
      </c>
      <c r="D7383" s="3" t="s">
        <v>20209</v>
      </c>
      <c r="E7383" s="3" t="s">
        <v>20210</v>
      </c>
      <c r="F7383" s="3" t="s">
        <v>20994</v>
      </c>
      <c r="G7383" s="3" t="s">
        <v>27170</v>
      </c>
      <c r="H7383" s="3" t="s">
        <v>21010</v>
      </c>
      <c r="I7383" s="6">
        <v>842641</v>
      </c>
      <c r="J7383" s="7" t="s">
        <v>21011</v>
      </c>
      <c r="K7383" s="8">
        <v>84264100</v>
      </c>
      <c r="L7383" s="3">
        <v>0</v>
      </c>
      <c r="N7383" s="9">
        <v>0</v>
      </c>
      <c r="O7383" s="9" t="b">
        <v>1</v>
      </c>
      <c r="P7383" s="10">
        <v>0</v>
      </c>
      <c r="Q7383" s="3" t="s">
        <v>25</v>
      </c>
      <c r="R7383" s="3" t="s">
        <v>21012</v>
      </c>
      <c r="S7383" s="14">
        <v>84264100</v>
      </c>
      <c r="T7383" s="21">
        <v>9.1589281666666604</v>
      </c>
      <c r="U7383" s="22">
        <v>7.4510623333333301</v>
      </c>
      <c r="V7383" s="22">
        <v>0.50027049999999995</v>
      </c>
      <c r="W7383" s="22">
        <v>1.20759533333333</v>
      </c>
      <c r="X7383" s="22">
        <f t="shared" si="119"/>
        <v>0</v>
      </c>
      <c r="Y7383" s="8" t="b">
        <v>0</v>
      </c>
      <c r="Z7383" s="8" t="b">
        <v>0</v>
      </c>
      <c r="AA7383" s="8" t="b">
        <v>0</v>
      </c>
      <c r="AB7383" s="8" t="b">
        <v>0</v>
      </c>
    </row>
    <row r="7384" spans="1:28" hidden="1" x14ac:dyDescent="0.2">
      <c r="A7384" s="1" t="s">
        <v>6290</v>
      </c>
      <c r="B7384" s="1" t="s">
        <v>6558</v>
      </c>
      <c r="D7384" s="3" t="s">
        <v>20209</v>
      </c>
      <c r="E7384" s="3" t="s">
        <v>20210</v>
      </c>
      <c r="F7384" s="3" t="s">
        <v>20994</v>
      </c>
      <c r="G7384" s="3" t="s">
        <v>27170</v>
      </c>
      <c r="H7384" s="3" t="s">
        <v>21013</v>
      </c>
      <c r="I7384" s="6">
        <v>842649</v>
      </c>
      <c r="J7384" s="7" t="s">
        <v>21014</v>
      </c>
      <c r="K7384" s="8">
        <v>84264900</v>
      </c>
      <c r="L7384" s="3">
        <v>0</v>
      </c>
      <c r="N7384" s="9">
        <v>0</v>
      </c>
      <c r="O7384" s="9" t="b">
        <v>1</v>
      </c>
      <c r="P7384" s="10">
        <v>0</v>
      </c>
      <c r="Q7384" s="3" t="s">
        <v>25</v>
      </c>
      <c r="R7384" s="3" t="s">
        <v>21015</v>
      </c>
      <c r="S7384" s="14">
        <v>84264900</v>
      </c>
      <c r="T7384" s="21">
        <v>43.364416333333338</v>
      </c>
      <c r="U7384" s="22">
        <v>25.184919000000001</v>
      </c>
      <c r="V7384" s="22">
        <v>4.0693500000000001E-2</v>
      </c>
      <c r="W7384" s="22">
        <v>18.138803833333341</v>
      </c>
      <c r="X7384" s="22">
        <f t="shared" si="119"/>
        <v>0</v>
      </c>
      <c r="Y7384" s="8" t="b">
        <v>0</v>
      </c>
      <c r="Z7384" s="8" t="b">
        <v>0</v>
      </c>
      <c r="AA7384" s="8" t="b">
        <v>0</v>
      </c>
      <c r="AB7384" s="8" t="b">
        <v>0</v>
      </c>
    </row>
    <row r="7385" spans="1:28" hidden="1" x14ac:dyDescent="0.2">
      <c r="A7385" s="1" t="s">
        <v>6290</v>
      </c>
      <c r="B7385" s="1" t="s">
        <v>6558</v>
      </c>
      <c r="D7385" s="3" t="s">
        <v>20209</v>
      </c>
      <c r="E7385" s="3" t="s">
        <v>20210</v>
      </c>
      <c r="F7385" s="3" t="s">
        <v>20994</v>
      </c>
      <c r="G7385" s="3" t="s">
        <v>27170</v>
      </c>
      <c r="H7385" s="3" t="s">
        <v>21016</v>
      </c>
      <c r="I7385" s="6">
        <v>842691</v>
      </c>
      <c r="J7385" s="7" t="s">
        <v>21017</v>
      </c>
      <c r="K7385" s="8">
        <v>84269110</v>
      </c>
      <c r="L7385" s="3">
        <v>0</v>
      </c>
      <c r="N7385" s="9">
        <v>0</v>
      </c>
      <c r="O7385" s="9" t="b">
        <v>1</v>
      </c>
      <c r="P7385" s="10">
        <v>0</v>
      </c>
      <c r="Q7385" s="3" t="s">
        <v>25</v>
      </c>
      <c r="R7385" s="3" t="s">
        <v>21018</v>
      </c>
      <c r="S7385" s="14">
        <v>84269110</v>
      </c>
      <c r="T7385" s="21">
        <v>66.320419499999971</v>
      </c>
      <c r="U7385" s="22">
        <v>65.830933999999971</v>
      </c>
      <c r="V7385" s="22">
        <v>0.235198666666667</v>
      </c>
      <c r="W7385" s="22">
        <v>0.2542868333333333</v>
      </c>
      <c r="X7385" s="22">
        <f t="shared" si="119"/>
        <v>0</v>
      </c>
      <c r="Y7385" s="8" t="b">
        <v>0</v>
      </c>
      <c r="Z7385" s="8" t="b">
        <v>0</v>
      </c>
      <c r="AA7385" s="8" t="b">
        <v>0</v>
      </c>
      <c r="AB7385" s="8" t="b">
        <v>0</v>
      </c>
    </row>
    <row r="7386" spans="1:28" hidden="1" x14ac:dyDescent="0.2">
      <c r="A7386" s="1" t="s">
        <v>6290</v>
      </c>
      <c r="B7386" s="1" t="s">
        <v>6558</v>
      </c>
      <c r="D7386" s="3" t="s">
        <v>20209</v>
      </c>
      <c r="E7386" s="3" t="s">
        <v>20210</v>
      </c>
      <c r="F7386" s="3" t="s">
        <v>20994</v>
      </c>
      <c r="G7386" s="3" t="s">
        <v>27170</v>
      </c>
      <c r="H7386" s="3" t="s">
        <v>21016</v>
      </c>
      <c r="I7386" s="6">
        <v>842691</v>
      </c>
      <c r="J7386" s="7" t="s">
        <v>21019</v>
      </c>
      <c r="K7386" s="8">
        <v>84269190</v>
      </c>
      <c r="L7386" s="3">
        <v>0</v>
      </c>
      <c r="N7386" s="9">
        <v>0</v>
      </c>
      <c r="O7386" s="9" t="b">
        <v>1</v>
      </c>
      <c r="P7386" s="10">
        <v>0</v>
      </c>
      <c r="Q7386" s="3" t="s">
        <v>25</v>
      </c>
      <c r="R7386" s="3" t="s">
        <v>21020</v>
      </c>
      <c r="S7386" s="14">
        <v>84269190</v>
      </c>
      <c r="T7386" s="21">
        <v>43.997329833333325</v>
      </c>
      <c r="U7386" s="22">
        <v>40.01362499999999</v>
      </c>
      <c r="V7386" s="22">
        <v>0.1910625</v>
      </c>
      <c r="W7386" s="22">
        <v>3.7926423333333359</v>
      </c>
      <c r="X7386" s="22">
        <f t="shared" si="119"/>
        <v>0</v>
      </c>
      <c r="Y7386" s="8" t="b">
        <v>0</v>
      </c>
      <c r="Z7386" s="8" t="b">
        <v>0</v>
      </c>
      <c r="AA7386" s="8" t="b">
        <v>0</v>
      </c>
      <c r="AB7386" s="8" t="b">
        <v>0</v>
      </c>
    </row>
    <row r="7387" spans="1:28" hidden="1" x14ac:dyDescent="0.2">
      <c r="A7387" s="1" t="s">
        <v>6290</v>
      </c>
      <c r="B7387" s="1" t="s">
        <v>6558</v>
      </c>
      <c r="D7387" s="3" t="s">
        <v>20209</v>
      </c>
      <c r="E7387" s="3" t="s">
        <v>20210</v>
      </c>
      <c r="F7387" s="3" t="s">
        <v>20994</v>
      </c>
      <c r="G7387" s="3" t="s">
        <v>27170</v>
      </c>
      <c r="H7387" s="3" t="s">
        <v>21021</v>
      </c>
      <c r="I7387" s="6">
        <v>842699</v>
      </c>
      <c r="J7387" s="7" t="s">
        <v>21022</v>
      </c>
      <c r="K7387" s="8">
        <v>84269900</v>
      </c>
      <c r="L7387" s="3">
        <v>0</v>
      </c>
      <c r="N7387" s="9">
        <v>0</v>
      </c>
      <c r="O7387" s="9" t="b">
        <v>1</v>
      </c>
      <c r="P7387" s="10">
        <v>0</v>
      </c>
      <c r="Q7387" s="3" t="s">
        <v>25</v>
      </c>
      <c r="R7387" s="3" t="s">
        <v>21023</v>
      </c>
      <c r="S7387" s="14">
        <v>84269900</v>
      </c>
      <c r="T7387" s="21">
        <v>10.928495500000004</v>
      </c>
      <c r="U7387" s="22">
        <v>3.7833719999999964</v>
      </c>
      <c r="V7387" s="22">
        <v>3.3535848333333367</v>
      </c>
      <c r="W7387" s="22">
        <v>3.7915386666666708</v>
      </c>
      <c r="X7387" s="22">
        <f t="shared" si="119"/>
        <v>0</v>
      </c>
      <c r="Y7387" s="8" t="b">
        <v>0</v>
      </c>
      <c r="Z7387" s="8" t="b">
        <v>0</v>
      </c>
      <c r="AA7387" s="8" t="b">
        <v>0</v>
      </c>
      <c r="AB7387" s="8" t="b">
        <v>0</v>
      </c>
    </row>
    <row r="7388" spans="1:28" hidden="1" x14ac:dyDescent="0.2">
      <c r="A7388" s="1" t="s">
        <v>6290</v>
      </c>
      <c r="B7388" s="1" t="s">
        <v>6558</v>
      </c>
      <c r="D7388" s="3" t="s">
        <v>20209</v>
      </c>
      <c r="E7388" s="3" t="s">
        <v>20210</v>
      </c>
      <c r="F7388" s="3" t="s">
        <v>21024</v>
      </c>
      <c r="G7388" s="3" t="s">
        <v>27171</v>
      </c>
      <c r="H7388" s="3" t="s">
        <v>21025</v>
      </c>
      <c r="I7388" s="6">
        <v>842710</v>
      </c>
      <c r="J7388" s="7" t="s">
        <v>21026</v>
      </c>
      <c r="K7388" s="8">
        <v>84271010</v>
      </c>
      <c r="L7388" s="3">
        <v>4.5</v>
      </c>
      <c r="N7388" s="9">
        <v>4.4999999999999998E-2</v>
      </c>
      <c r="O7388" s="9" t="b">
        <v>1</v>
      </c>
      <c r="P7388" s="10">
        <v>2.6261337314992142E-3</v>
      </c>
      <c r="Q7388" s="3" t="s">
        <v>25</v>
      </c>
      <c r="R7388" s="3" t="s">
        <v>21027</v>
      </c>
      <c r="S7388" s="14">
        <v>84271010</v>
      </c>
      <c r="T7388" s="21">
        <v>259.81443816666678</v>
      </c>
      <c r="U7388" s="22">
        <v>241.45228400000011</v>
      </c>
      <c r="V7388" s="22">
        <v>3.1997661666666697</v>
      </c>
      <c r="W7388" s="22">
        <v>15.162388000000007</v>
      </c>
      <c r="X7388" s="22">
        <f t="shared" si="119"/>
        <v>10.865352780000004</v>
      </c>
      <c r="Y7388" s="8" t="b">
        <v>0</v>
      </c>
      <c r="Z7388" s="8" t="b">
        <v>0</v>
      </c>
      <c r="AA7388" s="8" t="b">
        <v>0</v>
      </c>
      <c r="AB7388" s="8" t="b">
        <v>0</v>
      </c>
    </row>
    <row r="7389" spans="1:28" hidden="1" x14ac:dyDescent="0.2">
      <c r="A7389" s="1" t="s">
        <v>6290</v>
      </c>
      <c r="B7389" s="1" t="s">
        <v>6558</v>
      </c>
      <c r="D7389" s="3" t="s">
        <v>20209</v>
      </c>
      <c r="E7389" s="3" t="s">
        <v>20210</v>
      </c>
      <c r="F7389" s="3" t="s">
        <v>21024</v>
      </c>
      <c r="G7389" s="3" t="s">
        <v>27171</v>
      </c>
      <c r="H7389" s="3" t="s">
        <v>21025</v>
      </c>
      <c r="I7389" s="6">
        <v>842710</v>
      </c>
      <c r="J7389" s="7" t="s">
        <v>21028</v>
      </c>
      <c r="K7389" s="8">
        <v>84271090</v>
      </c>
      <c r="L7389" s="3">
        <v>4.5</v>
      </c>
      <c r="N7389" s="9">
        <v>4.4999999999999998E-2</v>
      </c>
      <c r="O7389" s="9" t="b">
        <v>1</v>
      </c>
      <c r="P7389" s="10">
        <v>5.4019804376408591E-3</v>
      </c>
      <c r="Q7389" s="3" t="s">
        <v>25</v>
      </c>
      <c r="R7389" s="3" t="s">
        <v>21029</v>
      </c>
      <c r="S7389" s="14">
        <v>84271090</v>
      </c>
      <c r="T7389" s="21">
        <v>31.376549666666634</v>
      </c>
      <c r="U7389" s="22">
        <v>26.726922833333301</v>
      </c>
      <c r="V7389" s="22">
        <v>0.88305999999999996</v>
      </c>
      <c r="W7389" s="22">
        <v>3.7665668333333331</v>
      </c>
      <c r="X7389" s="22">
        <f t="shared" si="119"/>
        <v>1.2027115274999984</v>
      </c>
      <c r="Y7389" s="8" t="b">
        <v>0</v>
      </c>
      <c r="Z7389" s="8" t="b">
        <v>0</v>
      </c>
      <c r="AA7389" s="8" t="b">
        <v>0</v>
      </c>
      <c r="AB7389" s="8" t="b">
        <v>0</v>
      </c>
    </row>
    <row r="7390" spans="1:28" hidden="1" x14ac:dyDescent="0.2">
      <c r="A7390" s="1" t="s">
        <v>6290</v>
      </c>
      <c r="B7390" s="1" t="s">
        <v>6558</v>
      </c>
      <c r="D7390" s="3" t="s">
        <v>20209</v>
      </c>
      <c r="E7390" s="3" t="s">
        <v>20210</v>
      </c>
      <c r="F7390" s="3" t="s">
        <v>21024</v>
      </c>
      <c r="G7390" s="3" t="s">
        <v>27171</v>
      </c>
      <c r="H7390" s="3" t="s">
        <v>21030</v>
      </c>
      <c r="I7390" s="6">
        <v>842720</v>
      </c>
      <c r="J7390" s="7" t="s">
        <v>21031</v>
      </c>
      <c r="K7390" s="8">
        <v>84272011</v>
      </c>
      <c r="L7390" s="3">
        <v>4.5</v>
      </c>
      <c r="N7390" s="9">
        <v>4.4999999999999998E-2</v>
      </c>
      <c r="O7390" s="9" t="b">
        <v>1</v>
      </c>
      <c r="P7390" s="10">
        <v>3.3175231305568004E-3</v>
      </c>
      <c r="Q7390" s="3" t="s">
        <v>25</v>
      </c>
      <c r="R7390" s="3" t="s">
        <v>21032</v>
      </c>
      <c r="S7390" s="14">
        <v>84272011</v>
      </c>
      <c r="T7390" s="21">
        <v>43.431149333333323</v>
      </c>
      <c r="U7390" s="22">
        <v>40.009625666666658</v>
      </c>
      <c r="V7390" s="22">
        <v>0.21966050000000001</v>
      </c>
      <c r="W7390" s="22">
        <v>3.201863166666663</v>
      </c>
      <c r="X7390" s="22">
        <f t="shared" si="119"/>
        <v>1.8004331549999995</v>
      </c>
      <c r="Y7390" s="8" t="b">
        <v>0</v>
      </c>
      <c r="Z7390" s="8" t="b">
        <v>0</v>
      </c>
      <c r="AA7390" s="8" t="b">
        <v>0</v>
      </c>
      <c r="AB7390" s="8" t="b">
        <v>0</v>
      </c>
    </row>
    <row r="7391" spans="1:28" hidden="1" x14ac:dyDescent="0.2">
      <c r="A7391" s="1" t="s">
        <v>6290</v>
      </c>
      <c r="B7391" s="1" t="s">
        <v>6558</v>
      </c>
      <c r="D7391" s="3" t="s">
        <v>20209</v>
      </c>
      <c r="E7391" s="3" t="s">
        <v>20210</v>
      </c>
      <c r="F7391" s="3" t="s">
        <v>21024</v>
      </c>
      <c r="G7391" s="3" t="s">
        <v>27171</v>
      </c>
      <c r="H7391" s="3" t="s">
        <v>21030</v>
      </c>
      <c r="I7391" s="6">
        <v>842720</v>
      </c>
      <c r="J7391" s="7" t="s">
        <v>21033</v>
      </c>
      <c r="K7391" s="8">
        <v>84272019</v>
      </c>
      <c r="L7391" s="3">
        <v>4.5</v>
      </c>
      <c r="N7391" s="9">
        <v>4.4999999999999998E-2</v>
      </c>
      <c r="O7391" s="9" t="b">
        <v>1</v>
      </c>
      <c r="P7391" s="10">
        <v>1.9339118797046038E-3</v>
      </c>
      <c r="Q7391" s="3" t="s">
        <v>25</v>
      </c>
      <c r="R7391" s="3" t="s">
        <v>21034</v>
      </c>
      <c r="S7391" s="14">
        <v>84272019</v>
      </c>
      <c r="T7391" s="21">
        <v>177.71173216666679</v>
      </c>
      <c r="U7391" s="22">
        <v>160.01719083333347</v>
      </c>
      <c r="V7391" s="22">
        <v>10.057233999999996</v>
      </c>
      <c r="W7391" s="22">
        <v>7.637307333333327</v>
      </c>
      <c r="X7391" s="22">
        <f t="shared" si="119"/>
        <v>7.2007735875000058</v>
      </c>
      <c r="Y7391" s="8" t="b">
        <v>0</v>
      </c>
      <c r="Z7391" s="8" t="b">
        <v>0</v>
      </c>
      <c r="AA7391" s="8" t="b">
        <v>0</v>
      </c>
      <c r="AB7391" s="8" t="b">
        <v>0</v>
      </c>
    </row>
    <row r="7392" spans="1:28" hidden="1" x14ac:dyDescent="0.2">
      <c r="A7392" s="1" t="s">
        <v>6290</v>
      </c>
      <c r="B7392" s="1" t="s">
        <v>6558</v>
      </c>
      <c r="D7392" s="3" t="s">
        <v>20209</v>
      </c>
      <c r="E7392" s="3" t="s">
        <v>20210</v>
      </c>
      <c r="F7392" s="3" t="s">
        <v>21024</v>
      </c>
      <c r="G7392" s="3" t="s">
        <v>27171</v>
      </c>
      <c r="H7392" s="3" t="s">
        <v>21030</v>
      </c>
      <c r="I7392" s="6">
        <v>842720</v>
      </c>
      <c r="J7392" s="7" t="s">
        <v>21035</v>
      </c>
      <c r="K7392" s="8">
        <v>84272090</v>
      </c>
      <c r="L7392" s="3">
        <v>4.5</v>
      </c>
      <c r="N7392" s="9">
        <v>4.4999999999999998E-2</v>
      </c>
      <c r="O7392" s="9" t="b">
        <v>1</v>
      </c>
      <c r="P7392" s="10">
        <v>4.0491260685188869E-3</v>
      </c>
      <c r="Q7392" s="3" t="s">
        <v>25</v>
      </c>
      <c r="R7392" s="3" t="s">
        <v>21036</v>
      </c>
      <c r="S7392" s="14">
        <v>84272090</v>
      </c>
      <c r="T7392" s="21">
        <v>81.074491000000037</v>
      </c>
      <c r="U7392" s="22">
        <v>73.359890333333368</v>
      </c>
      <c r="V7392" s="22">
        <v>0.41947099999999998</v>
      </c>
      <c r="W7392" s="22">
        <v>7.2951296666666661</v>
      </c>
      <c r="X7392" s="22">
        <f t="shared" si="119"/>
        <v>3.3011950650000013</v>
      </c>
      <c r="Y7392" s="8" t="b">
        <v>0</v>
      </c>
      <c r="Z7392" s="8" t="b">
        <v>0</v>
      </c>
      <c r="AA7392" s="8" t="b">
        <v>0</v>
      </c>
      <c r="AB7392" s="8" t="b">
        <v>0</v>
      </c>
    </row>
    <row r="7393" spans="1:28" hidden="1" x14ac:dyDescent="0.2">
      <c r="A7393" s="1" t="s">
        <v>6290</v>
      </c>
      <c r="B7393" s="1" t="s">
        <v>6558</v>
      </c>
      <c r="D7393" s="3" t="s">
        <v>20209</v>
      </c>
      <c r="E7393" s="3" t="s">
        <v>20210</v>
      </c>
      <c r="F7393" s="3" t="s">
        <v>21024</v>
      </c>
      <c r="G7393" s="3" t="s">
        <v>27171</v>
      </c>
      <c r="H7393" s="3" t="s">
        <v>21037</v>
      </c>
      <c r="I7393" s="6">
        <v>842790</v>
      </c>
      <c r="J7393" s="7" t="s">
        <v>21038</v>
      </c>
      <c r="K7393" s="8">
        <v>84279000</v>
      </c>
      <c r="L7393" s="3">
        <v>4</v>
      </c>
      <c r="N7393" s="9">
        <v>0.04</v>
      </c>
      <c r="O7393" s="9" t="b">
        <v>1</v>
      </c>
      <c r="P7393" s="10">
        <v>2.6868831964757488E-2</v>
      </c>
      <c r="Q7393" s="3" t="s">
        <v>25</v>
      </c>
      <c r="R7393" s="3" t="s">
        <v>21039</v>
      </c>
      <c r="S7393" s="14">
        <v>84279000</v>
      </c>
      <c r="T7393" s="21">
        <v>15.777309333333339</v>
      </c>
      <c r="U7393" s="22">
        <v>5.0180378333333362</v>
      </c>
      <c r="V7393" s="22">
        <v>0.16132466666666676</v>
      </c>
      <c r="W7393" s="22">
        <v>10.597946833333335</v>
      </c>
      <c r="X7393" s="22">
        <f t="shared" si="119"/>
        <v>0.20072151333333346</v>
      </c>
      <c r="Y7393" s="8" t="b">
        <v>0</v>
      </c>
      <c r="Z7393" s="8" t="b">
        <v>0</v>
      </c>
      <c r="AA7393" s="8" t="b">
        <v>0</v>
      </c>
      <c r="AB7393" s="8" t="b">
        <v>0</v>
      </c>
    </row>
    <row r="7394" spans="1:28" hidden="1" x14ac:dyDescent="0.2">
      <c r="A7394" s="1" t="s">
        <v>6290</v>
      </c>
      <c r="B7394" s="1" t="s">
        <v>6558</v>
      </c>
      <c r="D7394" s="3" t="s">
        <v>20209</v>
      </c>
      <c r="E7394" s="3" t="s">
        <v>20210</v>
      </c>
      <c r="F7394" s="3" t="s">
        <v>21040</v>
      </c>
      <c r="G7394" s="3" t="s">
        <v>27172</v>
      </c>
      <c r="H7394" s="3" t="s">
        <v>21041</v>
      </c>
      <c r="I7394" s="6">
        <v>842810</v>
      </c>
      <c r="J7394" s="7" t="s">
        <v>21042</v>
      </c>
      <c r="K7394" s="8">
        <v>84281020</v>
      </c>
      <c r="L7394" s="3">
        <v>0</v>
      </c>
      <c r="N7394" s="9">
        <v>0</v>
      </c>
      <c r="O7394" s="9" t="b">
        <v>1</v>
      </c>
      <c r="P7394" s="10">
        <v>0</v>
      </c>
      <c r="Q7394" s="3" t="s">
        <v>25</v>
      </c>
      <c r="R7394" s="3" t="s">
        <v>21043</v>
      </c>
      <c r="S7394" s="14">
        <v>84281020</v>
      </c>
      <c r="T7394" s="21">
        <v>124.85977899999995</v>
      </c>
      <c r="U7394" s="22">
        <v>110.56634999999996</v>
      </c>
      <c r="V7394" s="22">
        <v>1.9739704999999963</v>
      </c>
      <c r="W7394" s="22">
        <v>12.3194585</v>
      </c>
      <c r="X7394" s="22">
        <f t="shared" si="119"/>
        <v>0</v>
      </c>
      <c r="Y7394" s="8" t="b">
        <v>0</v>
      </c>
      <c r="Z7394" s="8" t="b">
        <v>0</v>
      </c>
      <c r="AA7394" s="8" t="b">
        <v>0</v>
      </c>
      <c r="AB7394" s="8" t="b">
        <v>0</v>
      </c>
    </row>
    <row r="7395" spans="1:28" hidden="1" x14ac:dyDescent="0.2">
      <c r="A7395" s="1" t="s">
        <v>6290</v>
      </c>
      <c r="B7395" s="1" t="s">
        <v>6558</v>
      </c>
      <c r="D7395" s="3" t="s">
        <v>20209</v>
      </c>
      <c r="E7395" s="3" t="s">
        <v>20210</v>
      </c>
      <c r="F7395" s="3" t="s">
        <v>21040</v>
      </c>
      <c r="G7395" s="3" t="s">
        <v>27172</v>
      </c>
      <c r="H7395" s="3" t="s">
        <v>21041</v>
      </c>
      <c r="I7395" s="6">
        <v>842810</v>
      </c>
      <c r="J7395" s="7" t="s">
        <v>21044</v>
      </c>
      <c r="K7395" s="8">
        <v>84281080</v>
      </c>
      <c r="L7395" s="3">
        <v>0</v>
      </c>
      <c r="N7395" s="9">
        <v>0</v>
      </c>
      <c r="O7395" s="9" t="b">
        <v>1</v>
      </c>
      <c r="P7395" s="10">
        <v>0</v>
      </c>
      <c r="Q7395" s="3" t="s">
        <v>25</v>
      </c>
      <c r="R7395" s="3" t="s">
        <v>21045</v>
      </c>
      <c r="S7395" s="14">
        <v>84281080</v>
      </c>
      <c r="T7395" s="21">
        <v>37.416232166666688</v>
      </c>
      <c r="U7395" s="22">
        <v>27.996722500000025</v>
      </c>
      <c r="V7395" s="22">
        <v>1.019052833333334</v>
      </c>
      <c r="W7395" s="22">
        <v>8.4004568333333332</v>
      </c>
      <c r="X7395" s="22">
        <f t="shared" si="119"/>
        <v>0</v>
      </c>
      <c r="Y7395" s="8" t="b">
        <v>0</v>
      </c>
      <c r="Z7395" s="8" t="b">
        <v>0</v>
      </c>
      <c r="AA7395" s="8" t="b">
        <v>0</v>
      </c>
      <c r="AB7395" s="8" t="b">
        <v>0</v>
      </c>
    </row>
    <row r="7396" spans="1:28" hidden="1" x14ac:dyDescent="0.2">
      <c r="A7396" s="1" t="s">
        <v>6290</v>
      </c>
      <c r="B7396" s="1" t="s">
        <v>6558</v>
      </c>
      <c r="D7396" s="3" t="s">
        <v>20209</v>
      </c>
      <c r="E7396" s="3" t="s">
        <v>20210</v>
      </c>
      <c r="F7396" s="3" t="s">
        <v>21040</v>
      </c>
      <c r="G7396" s="3" t="s">
        <v>27172</v>
      </c>
      <c r="H7396" s="3" t="s">
        <v>21046</v>
      </c>
      <c r="I7396" s="6">
        <v>842820</v>
      </c>
      <c r="J7396" s="7" t="s">
        <v>21047</v>
      </c>
      <c r="K7396" s="8">
        <v>84282020</v>
      </c>
      <c r="L7396" s="3">
        <v>0</v>
      </c>
      <c r="N7396" s="9">
        <v>0</v>
      </c>
      <c r="O7396" s="9" t="b">
        <v>1</v>
      </c>
      <c r="P7396" s="10">
        <v>0</v>
      </c>
      <c r="Q7396" s="3" t="s">
        <v>25</v>
      </c>
      <c r="R7396" s="3" t="s">
        <v>21048</v>
      </c>
      <c r="S7396" s="14">
        <v>84282020</v>
      </c>
      <c r="T7396" s="21">
        <v>3.6788203333333325</v>
      </c>
      <c r="U7396" s="22">
        <v>3.0651284999999993</v>
      </c>
      <c r="V7396" s="22">
        <v>0.11022</v>
      </c>
      <c r="W7396" s="22">
        <v>0.50347183333333301</v>
      </c>
      <c r="X7396" s="22">
        <f t="shared" si="119"/>
        <v>0</v>
      </c>
      <c r="Y7396" s="8" t="b">
        <v>0</v>
      </c>
      <c r="Z7396" s="8" t="b">
        <v>0</v>
      </c>
      <c r="AA7396" s="8" t="b">
        <v>0</v>
      </c>
      <c r="AB7396" s="8" t="b">
        <v>0</v>
      </c>
    </row>
    <row r="7397" spans="1:28" hidden="1" x14ac:dyDescent="0.2">
      <c r="A7397" s="1" t="s">
        <v>6290</v>
      </c>
      <c r="B7397" s="1" t="s">
        <v>6558</v>
      </c>
      <c r="D7397" s="3" t="s">
        <v>20209</v>
      </c>
      <c r="E7397" s="3" t="s">
        <v>20210</v>
      </c>
      <c r="F7397" s="3" t="s">
        <v>21040</v>
      </c>
      <c r="G7397" s="3" t="s">
        <v>27172</v>
      </c>
      <c r="H7397" s="3" t="s">
        <v>21046</v>
      </c>
      <c r="I7397" s="6">
        <v>842820</v>
      </c>
      <c r="J7397" s="7" t="s">
        <v>21049</v>
      </c>
      <c r="K7397" s="8">
        <v>84282080</v>
      </c>
      <c r="L7397" s="3">
        <v>0</v>
      </c>
      <c r="N7397" s="9">
        <v>0</v>
      </c>
      <c r="O7397" s="9" t="b">
        <v>1</v>
      </c>
      <c r="P7397" s="10">
        <v>0</v>
      </c>
      <c r="Q7397" s="3" t="s">
        <v>25</v>
      </c>
      <c r="R7397" s="3" t="s">
        <v>21050</v>
      </c>
      <c r="S7397" s="14">
        <v>84282080</v>
      </c>
      <c r="T7397" s="21">
        <v>23.373012500000009</v>
      </c>
      <c r="U7397" s="22">
        <v>17.804870666666673</v>
      </c>
      <c r="V7397" s="22">
        <v>2.3775360000000032</v>
      </c>
      <c r="W7397" s="22">
        <v>3.1906058333333331</v>
      </c>
      <c r="X7397" s="22">
        <f t="shared" si="119"/>
        <v>0</v>
      </c>
      <c r="Y7397" s="8" t="b">
        <v>0</v>
      </c>
      <c r="Z7397" s="8" t="b">
        <v>0</v>
      </c>
      <c r="AA7397" s="8" t="b">
        <v>0</v>
      </c>
      <c r="AB7397" s="8" t="b">
        <v>0</v>
      </c>
    </row>
    <row r="7398" spans="1:28" hidden="1" x14ac:dyDescent="0.2">
      <c r="A7398" s="1" t="s">
        <v>6290</v>
      </c>
      <c r="B7398" s="1" t="s">
        <v>6558</v>
      </c>
      <c r="D7398" s="3" t="s">
        <v>20209</v>
      </c>
      <c r="E7398" s="3" t="s">
        <v>20210</v>
      </c>
      <c r="F7398" s="3" t="s">
        <v>21040</v>
      </c>
      <c r="G7398" s="3" t="s">
        <v>27172</v>
      </c>
      <c r="H7398" s="3" t="s">
        <v>21051</v>
      </c>
      <c r="I7398" s="6">
        <v>842831</v>
      </c>
      <c r="J7398" s="7" t="s">
        <v>21052</v>
      </c>
      <c r="K7398" s="8">
        <v>84283100</v>
      </c>
      <c r="L7398" s="3">
        <v>0</v>
      </c>
      <c r="N7398" s="9">
        <v>0</v>
      </c>
      <c r="O7398" s="9" t="b">
        <v>1</v>
      </c>
      <c r="P7398" s="10">
        <v>0</v>
      </c>
      <c r="Q7398" s="3" t="s">
        <v>25</v>
      </c>
      <c r="R7398" s="3" t="s">
        <v>21053</v>
      </c>
      <c r="S7398" s="14">
        <v>84283100</v>
      </c>
      <c r="T7398" s="21">
        <v>1.5790396666666671</v>
      </c>
      <c r="U7398" s="22">
        <v>0.76368950000000002</v>
      </c>
      <c r="V7398" s="22">
        <v>0</v>
      </c>
      <c r="W7398" s="22">
        <v>0.81535016666666693</v>
      </c>
      <c r="X7398" s="22">
        <f t="shared" si="119"/>
        <v>0</v>
      </c>
      <c r="Y7398" s="8" t="b">
        <v>0</v>
      </c>
      <c r="Z7398" s="8" t="b">
        <v>0</v>
      </c>
      <c r="AA7398" s="8" t="b">
        <v>0</v>
      </c>
      <c r="AB7398" s="8" t="b">
        <v>0</v>
      </c>
    </row>
    <row r="7399" spans="1:28" hidden="1" x14ac:dyDescent="0.2">
      <c r="A7399" s="1" t="s">
        <v>6290</v>
      </c>
      <c r="B7399" s="1" t="s">
        <v>6558</v>
      </c>
      <c r="D7399" s="3" t="s">
        <v>20209</v>
      </c>
      <c r="E7399" s="3" t="s">
        <v>20210</v>
      </c>
      <c r="F7399" s="3" t="s">
        <v>21040</v>
      </c>
      <c r="G7399" s="3" t="s">
        <v>27172</v>
      </c>
      <c r="H7399" s="3" t="s">
        <v>21054</v>
      </c>
      <c r="I7399" s="6">
        <v>842832</v>
      </c>
      <c r="J7399" s="7" t="s">
        <v>21055</v>
      </c>
      <c r="K7399" s="8">
        <v>84283200</v>
      </c>
      <c r="L7399" s="3">
        <v>0</v>
      </c>
      <c r="N7399" s="9">
        <v>0</v>
      </c>
      <c r="O7399" s="9" t="b">
        <v>1</v>
      </c>
      <c r="P7399" s="10">
        <v>0</v>
      </c>
      <c r="Q7399" s="3" t="s">
        <v>25</v>
      </c>
      <c r="R7399" s="3" t="s">
        <v>21056</v>
      </c>
      <c r="S7399" s="14">
        <v>84283200</v>
      </c>
      <c r="T7399" s="21">
        <v>1.3519568333333329</v>
      </c>
      <c r="U7399" s="22">
        <v>0.86680466666666622</v>
      </c>
      <c r="V7399" s="22">
        <v>0.22205966666666668</v>
      </c>
      <c r="W7399" s="22">
        <v>0.26309250000000001</v>
      </c>
      <c r="X7399" s="22">
        <f t="shared" si="119"/>
        <v>0</v>
      </c>
      <c r="Y7399" s="8" t="b">
        <v>0</v>
      </c>
      <c r="Z7399" s="8" t="b">
        <v>0</v>
      </c>
      <c r="AA7399" s="8" t="b">
        <v>0</v>
      </c>
      <c r="AB7399" s="8" t="b">
        <v>0</v>
      </c>
    </row>
    <row r="7400" spans="1:28" hidden="1" x14ac:dyDescent="0.2">
      <c r="A7400" s="1" t="s">
        <v>6290</v>
      </c>
      <c r="B7400" s="1" t="s">
        <v>6558</v>
      </c>
      <c r="D7400" s="3" t="s">
        <v>20209</v>
      </c>
      <c r="E7400" s="3" t="s">
        <v>20210</v>
      </c>
      <c r="F7400" s="3" t="s">
        <v>21040</v>
      </c>
      <c r="G7400" s="3" t="s">
        <v>27172</v>
      </c>
      <c r="H7400" s="3" t="s">
        <v>21057</v>
      </c>
      <c r="I7400" s="6">
        <v>842833</v>
      </c>
      <c r="J7400" s="7" t="s">
        <v>21058</v>
      </c>
      <c r="K7400" s="8">
        <v>84283300</v>
      </c>
      <c r="L7400" s="3">
        <v>0</v>
      </c>
      <c r="N7400" s="9">
        <v>0</v>
      </c>
      <c r="O7400" s="9" t="b">
        <v>1</v>
      </c>
      <c r="P7400" s="10">
        <v>0</v>
      </c>
      <c r="Q7400" s="3" t="s">
        <v>25</v>
      </c>
      <c r="R7400" s="3" t="s">
        <v>21059</v>
      </c>
      <c r="S7400" s="14">
        <v>84283300</v>
      </c>
      <c r="T7400" s="21">
        <v>30.308330999999988</v>
      </c>
      <c r="U7400" s="22">
        <v>19.597893666666661</v>
      </c>
      <c r="V7400" s="22">
        <v>4.3385896666666639</v>
      </c>
      <c r="W7400" s="22">
        <v>6.3718476666666621</v>
      </c>
      <c r="X7400" s="22">
        <f t="shared" si="119"/>
        <v>0</v>
      </c>
      <c r="Y7400" s="8" t="b">
        <v>0</v>
      </c>
      <c r="Z7400" s="8" t="b">
        <v>0</v>
      </c>
      <c r="AA7400" s="8" t="b">
        <v>0</v>
      </c>
      <c r="AB7400" s="8" t="b">
        <v>0</v>
      </c>
    </row>
    <row r="7401" spans="1:28" hidden="1" x14ac:dyDescent="0.2">
      <c r="A7401" s="1" t="s">
        <v>6290</v>
      </c>
      <c r="B7401" s="1" t="s">
        <v>6558</v>
      </c>
      <c r="D7401" s="3" t="s">
        <v>20209</v>
      </c>
      <c r="E7401" s="3" t="s">
        <v>20210</v>
      </c>
      <c r="F7401" s="3" t="s">
        <v>21040</v>
      </c>
      <c r="G7401" s="3" t="s">
        <v>27172</v>
      </c>
      <c r="H7401" s="3" t="s">
        <v>21060</v>
      </c>
      <c r="I7401" s="6">
        <v>842839</v>
      </c>
      <c r="J7401" s="7" t="s">
        <v>21061</v>
      </c>
      <c r="K7401" s="8">
        <v>84283920</v>
      </c>
      <c r="L7401" s="3">
        <v>0</v>
      </c>
      <c r="N7401" s="9">
        <v>0</v>
      </c>
      <c r="O7401" s="9" t="b">
        <v>1</v>
      </c>
      <c r="P7401" s="10">
        <v>0</v>
      </c>
      <c r="Q7401" s="3" t="s">
        <v>25</v>
      </c>
      <c r="R7401" s="3" t="s">
        <v>21062</v>
      </c>
      <c r="S7401" s="14">
        <v>84283920</v>
      </c>
      <c r="T7401" s="21">
        <v>14.189852666666663</v>
      </c>
      <c r="U7401" s="22">
        <v>9.9416576666666643</v>
      </c>
      <c r="V7401" s="22">
        <v>0.98808299999999982</v>
      </c>
      <c r="W7401" s="22">
        <v>3.260111999999999</v>
      </c>
      <c r="X7401" s="22">
        <f t="shared" si="119"/>
        <v>0</v>
      </c>
      <c r="Y7401" s="8" t="b">
        <v>0</v>
      </c>
      <c r="Z7401" s="8" t="b">
        <v>0</v>
      </c>
      <c r="AA7401" s="8" t="b">
        <v>0</v>
      </c>
      <c r="AB7401" s="8" t="b">
        <v>0</v>
      </c>
    </row>
    <row r="7402" spans="1:28" hidden="1" x14ac:dyDescent="0.2">
      <c r="A7402" s="1" t="s">
        <v>6290</v>
      </c>
      <c r="B7402" s="1" t="s">
        <v>6558</v>
      </c>
      <c r="D7402" s="3" t="s">
        <v>20209</v>
      </c>
      <c r="E7402" s="3" t="s">
        <v>20210</v>
      </c>
      <c r="F7402" s="3" t="s">
        <v>21040</v>
      </c>
      <c r="G7402" s="3" t="s">
        <v>27172</v>
      </c>
      <c r="H7402" s="3" t="s">
        <v>21060</v>
      </c>
      <c r="I7402" s="6">
        <v>842839</v>
      </c>
      <c r="J7402" s="7" t="s">
        <v>21063</v>
      </c>
      <c r="K7402" s="8">
        <v>84283990</v>
      </c>
      <c r="L7402" s="3">
        <v>0</v>
      </c>
      <c r="N7402" s="9">
        <v>0</v>
      </c>
      <c r="O7402" s="9" t="b">
        <v>1</v>
      </c>
      <c r="P7402" s="10">
        <v>0</v>
      </c>
      <c r="Q7402" s="3" t="s">
        <v>25</v>
      </c>
      <c r="R7402" s="3" t="s">
        <v>21064</v>
      </c>
      <c r="S7402" s="14">
        <v>84283990</v>
      </c>
      <c r="T7402" s="21">
        <v>67.575301333333371</v>
      </c>
      <c r="U7402" s="22">
        <v>53.730316500000036</v>
      </c>
      <c r="V7402" s="22">
        <v>2.9659918333333328</v>
      </c>
      <c r="W7402" s="22">
        <v>10.878992999999999</v>
      </c>
      <c r="X7402" s="22">
        <f t="shared" si="119"/>
        <v>0</v>
      </c>
      <c r="Y7402" s="8" t="b">
        <v>0</v>
      </c>
      <c r="Z7402" s="8" t="b">
        <v>0</v>
      </c>
      <c r="AA7402" s="8" t="b">
        <v>0</v>
      </c>
      <c r="AB7402" s="8" t="b">
        <v>0</v>
      </c>
    </row>
    <row r="7403" spans="1:28" hidden="1" x14ac:dyDescent="0.2">
      <c r="A7403" s="1" t="s">
        <v>6290</v>
      </c>
      <c r="B7403" s="1" t="s">
        <v>6558</v>
      </c>
      <c r="D7403" s="3" t="s">
        <v>20209</v>
      </c>
      <c r="E7403" s="3" t="s">
        <v>20210</v>
      </c>
      <c r="F7403" s="3" t="s">
        <v>21040</v>
      </c>
      <c r="G7403" s="3" t="s">
        <v>27172</v>
      </c>
      <c r="H7403" s="3" t="s">
        <v>21065</v>
      </c>
      <c r="I7403" s="6">
        <v>842840</v>
      </c>
      <c r="J7403" s="7" t="s">
        <v>21066</v>
      </c>
      <c r="K7403" s="8">
        <v>84284000</v>
      </c>
      <c r="L7403" s="3">
        <v>0</v>
      </c>
      <c r="N7403" s="9">
        <v>0</v>
      </c>
      <c r="O7403" s="9" t="b">
        <v>1</v>
      </c>
      <c r="P7403" s="10">
        <v>0</v>
      </c>
      <c r="Q7403" s="3" t="s">
        <v>25</v>
      </c>
      <c r="R7403" s="3" t="s">
        <v>21067</v>
      </c>
      <c r="S7403" s="14">
        <v>84284000</v>
      </c>
      <c r="T7403" s="21">
        <v>6.7089681666666632</v>
      </c>
      <c r="U7403" s="22">
        <v>0.64859116666666694</v>
      </c>
      <c r="V7403" s="22">
        <v>0.19098683333333299</v>
      </c>
      <c r="W7403" s="22">
        <v>5.8693901666666637</v>
      </c>
      <c r="X7403" s="22">
        <f t="shared" si="119"/>
        <v>0</v>
      </c>
      <c r="Y7403" s="8" t="b">
        <v>0</v>
      </c>
      <c r="Z7403" s="8" t="b">
        <v>0</v>
      </c>
      <c r="AA7403" s="8" t="b">
        <v>0</v>
      </c>
      <c r="AB7403" s="8" t="b">
        <v>0</v>
      </c>
    </row>
    <row r="7404" spans="1:28" hidden="1" x14ac:dyDescent="0.2">
      <c r="A7404" s="1" t="s">
        <v>6290</v>
      </c>
      <c r="B7404" s="1" t="s">
        <v>6558</v>
      </c>
      <c r="D7404" s="3" t="s">
        <v>20209</v>
      </c>
      <c r="E7404" s="3" t="s">
        <v>20210</v>
      </c>
      <c r="F7404" s="3" t="s">
        <v>21040</v>
      </c>
      <c r="G7404" s="3" t="s">
        <v>27172</v>
      </c>
      <c r="H7404" s="3" t="s">
        <v>21068</v>
      </c>
      <c r="I7404" s="6">
        <v>842860</v>
      </c>
      <c r="J7404" s="7" t="s">
        <v>21069</v>
      </c>
      <c r="K7404" s="8">
        <v>84286000</v>
      </c>
      <c r="L7404" s="3">
        <v>0</v>
      </c>
      <c r="N7404" s="9">
        <v>0</v>
      </c>
      <c r="O7404" s="9" t="b">
        <v>1</v>
      </c>
      <c r="P7404" s="10">
        <v>0</v>
      </c>
      <c r="Q7404" s="3" t="s">
        <v>25</v>
      </c>
      <c r="R7404" s="3" t="s">
        <v>21070</v>
      </c>
      <c r="S7404" s="14">
        <v>84286000</v>
      </c>
      <c r="T7404" s="21">
        <v>3.1137346666666668</v>
      </c>
      <c r="U7404" s="22">
        <v>1.8252729999999999</v>
      </c>
      <c r="V7404" s="22">
        <v>2.8302999999999998E-2</v>
      </c>
      <c r="W7404" s="22">
        <v>1.2601586666666669</v>
      </c>
      <c r="X7404" s="22">
        <f t="shared" si="119"/>
        <v>0</v>
      </c>
      <c r="Y7404" s="8" t="b">
        <v>0</v>
      </c>
      <c r="Z7404" s="8" t="b">
        <v>0</v>
      </c>
      <c r="AA7404" s="8" t="b">
        <v>0</v>
      </c>
      <c r="AB7404" s="8" t="b">
        <v>0</v>
      </c>
    </row>
    <row r="7405" spans="1:28" hidden="1" x14ac:dyDescent="0.2">
      <c r="A7405" s="1" t="s">
        <v>6290</v>
      </c>
      <c r="B7405" s="1" t="s">
        <v>6558</v>
      </c>
      <c r="D7405" s="3" t="s">
        <v>20209</v>
      </c>
      <c r="E7405" s="3" t="s">
        <v>20210</v>
      </c>
      <c r="F7405" s="3" t="s">
        <v>21040</v>
      </c>
      <c r="G7405" s="3" t="s">
        <v>27172</v>
      </c>
      <c r="H7405" s="3" t="s">
        <v>21071</v>
      </c>
      <c r="I7405" s="6">
        <v>842890</v>
      </c>
      <c r="J7405" s="7" t="s">
        <v>21072</v>
      </c>
      <c r="K7405" s="8">
        <v>84289071</v>
      </c>
      <c r="L7405" s="3">
        <v>0</v>
      </c>
      <c r="N7405" s="9">
        <v>0</v>
      </c>
      <c r="O7405" s="9" t="b">
        <v>1</v>
      </c>
      <c r="P7405" s="10">
        <v>0</v>
      </c>
      <c r="Q7405" s="3" t="s">
        <v>25</v>
      </c>
      <c r="R7405" s="3" t="s">
        <v>21073</v>
      </c>
      <c r="S7405" s="14">
        <v>84289071</v>
      </c>
      <c r="T7405" s="21">
        <v>20.27794483333334</v>
      </c>
      <c r="U7405" s="22">
        <v>18.900481333333339</v>
      </c>
      <c r="V7405" s="22">
        <v>0.68423916666666695</v>
      </c>
      <c r="W7405" s="22">
        <v>0.693224333333333</v>
      </c>
      <c r="X7405" s="22">
        <f t="shared" si="119"/>
        <v>0</v>
      </c>
      <c r="Y7405" s="8" t="b">
        <v>0</v>
      </c>
      <c r="Z7405" s="8" t="b">
        <v>0</v>
      </c>
      <c r="AA7405" s="8" t="b">
        <v>0</v>
      </c>
      <c r="AB7405" s="8" t="b">
        <v>0</v>
      </c>
    </row>
    <row r="7406" spans="1:28" hidden="1" x14ac:dyDescent="0.2">
      <c r="A7406" s="1" t="s">
        <v>6290</v>
      </c>
      <c r="B7406" s="1" t="s">
        <v>6558</v>
      </c>
      <c r="D7406" s="3" t="s">
        <v>20209</v>
      </c>
      <c r="E7406" s="3" t="s">
        <v>20210</v>
      </c>
      <c r="F7406" s="3" t="s">
        <v>21040</v>
      </c>
      <c r="G7406" s="3" t="s">
        <v>27172</v>
      </c>
      <c r="H7406" s="3" t="s">
        <v>21071</v>
      </c>
      <c r="I7406" s="6">
        <v>842890</v>
      </c>
      <c r="J7406" s="7" t="s">
        <v>21074</v>
      </c>
      <c r="K7406" s="8">
        <v>84289079</v>
      </c>
      <c r="L7406" s="3">
        <v>0</v>
      </c>
      <c r="N7406" s="9">
        <v>0</v>
      </c>
      <c r="O7406" s="9" t="b">
        <v>1</v>
      </c>
      <c r="P7406" s="10">
        <v>0</v>
      </c>
      <c r="Q7406" s="3" t="s">
        <v>25</v>
      </c>
      <c r="R7406" s="3" t="s">
        <v>21075</v>
      </c>
      <c r="S7406" s="14">
        <v>84289079</v>
      </c>
      <c r="T7406" s="21">
        <v>4.1507778333333336</v>
      </c>
      <c r="U7406" s="22">
        <v>1.8557756666666669</v>
      </c>
      <c r="V7406" s="22">
        <v>1.409305333333333</v>
      </c>
      <c r="W7406" s="22">
        <v>0.8856968333333336</v>
      </c>
      <c r="X7406" s="22">
        <f t="shared" si="119"/>
        <v>0</v>
      </c>
      <c r="Y7406" s="8" t="b">
        <v>0</v>
      </c>
      <c r="Z7406" s="8" t="b">
        <v>0</v>
      </c>
      <c r="AA7406" s="8" t="b">
        <v>0</v>
      </c>
      <c r="AB7406" s="8" t="b">
        <v>0</v>
      </c>
    </row>
    <row r="7407" spans="1:28" hidden="1" x14ac:dyDescent="0.2">
      <c r="A7407" s="1" t="s">
        <v>6290</v>
      </c>
      <c r="B7407" s="1" t="s">
        <v>6558</v>
      </c>
      <c r="D7407" s="3" t="s">
        <v>20209</v>
      </c>
      <c r="E7407" s="3" t="s">
        <v>20210</v>
      </c>
      <c r="F7407" s="3" t="s">
        <v>21040</v>
      </c>
      <c r="G7407" s="3" t="s">
        <v>27172</v>
      </c>
      <c r="H7407" s="3" t="s">
        <v>21071</v>
      </c>
      <c r="I7407" s="6">
        <v>842890</v>
      </c>
      <c r="J7407" s="7" t="s">
        <v>21076</v>
      </c>
      <c r="K7407" s="8">
        <v>84289090</v>
      </c>
      <c r="L7407" s="3">
        <v>0</v>
      </c>
      <c r="N7407" s="9">
        <v>0</v>
      </c>
      <c r="O7407" s="9" t="b">
        <v>1</v>
      </c>
      <c r="P7407" s="10">
        <v>0</v>
      </c>
      <c r="Q7407" s="3" t="s">
        <v>25</v>
      </c>
      <c r="R7407" s="3" t="s">
        <v>21077</v>
      </c>
      <c r="S7407" s="14">
        <v>84289090</v>
      </c>
      <c r="T7407" s="21">
        <v>231.41687866666663</v>
      </c>
      <c r="U7407" s="22">
        <v>121.62009616666666</v>
      </c>
      <c r="V7407" s="22">
        <v>62.504805833333286</v>
      </c>
      <c r="W7407" s="22">
        <v>47.291976666666706</v>
      </c>
      <c r="X7407" s="22">
        <f t="shared" si="119"/>
        <v>0</v>
      </c>
      <c r="Y7407" s="8" t="b">
        <v>0</v>
      </c>
      <c r="Z7407" s="8" t="b">
        <v>0</v>
      </c>
      <c r="AA7407" s="8" t="b">
        <v>0</v>
      </c>
      <c r="AB7407" s="8" t="b">
        <v>0</v>
      </c>
    </row>
    <row r="7408" spans="1:28" hidden="1" x14ac:dyDescent="0.2">
      <c r="A7408" s="1" t="s">
        <v>6290</v>
      </c>
      <c r="B7408" s="1" t="s">
        <v>6558</v>
      </c>
      <c r="D7408" s="3" t="s">
        <v>20209</v>
      </c>
      <c r="E7408" s="3" t="s">
        <v>20210</v>
      </c>
      <c r="F7408" s="3" t="s">
        <v>21078</v>
      </c>
      <c r="G7408" s="3" t="s">
        <v>27173</v>
      </c>
      <c r="H7408" s="3" t="s">
        <v>21079</v>
      </c>
      <c r="I7408" s="6">
        <v>842911</v>
      </c>
      <c r="J7408" s="7" t="s">
        <v>21080</v>
      </c>
      <c r="K7408" s="8">
        <v>84291100</v>
      </c>
      <c r="L7408" s="3">
        <v>0</v>
      </c>
      <c r="N7408" s="9">
        <v>0</v>
      </c>
      <c r="O7408" s="9" t="b">
        <v>1</v>
      </c>
      <c r="P7408" s="10">
        <v>0</v>
      </c>
      <c r="Q7408" s="3" t="s">
        <v>25</v>
      </c>
      <c r="R7408" s="3" t="s">
        <v>21081</v>
      </c>
      <c r="S7408" s="14">
        <v>84291100</v>
      </c>
      <c r="T7408" s="21">
        <v>38.156140333333376</v>
      </c>
      <c r="U7408" s="22">
        <v>31.587847833333374</v>
      </c>
      <c r="V7408" s="22">
        <v>0.1237695</v>
      </c>
      <c r="W7408" s="22">
        <v>6.4445229999999976</v>
      </c>
      <c r="X7408" s="22">
        <f t="shared" si="119"/>
        <v>0</v>
      </c>
      <c r="Y7408" s="8" t="b">
        <v>0</v>
      </c>
      <c r="Z7408" s="8" t="b">
        <v>0</v>
      </c>
      <c r="AA7408" s="8" t="b">
        <v>0</v>
      </c>
      <c r="AB7408" s="8" t="b">
        <v>0</v>
      </c>
    </row>
    <row r="7409" spans="1:28" hidden="1" x14ac:dyDescent="0.2">
      <c r="A7409" s="1" t="s">
        <v>6290</v>
      </c>
      <c r="B7409" s="1" t="s">
        <v>6558</v>
      </c>
      <c r="D7409" s="3" t="s">
        <v>20209</v>
      </c>
      <c r="E7409" s="3" t="s">
        <v>20210</v>
      </c>
      <c r="F7409" s="3" t="s">
        <v>21078</v>
      </c>
      <c r="G7409" s="3" t="s">
        <v>27173</v>
      </c>
      <c r="H7409" s="3" t="s">
        <v>21082</v>
      </c>
      <c r="I7409" s="6">
        <v>842919</v>
      </c>
      <c r="J7409" s="7" t="s">
        <v>21083</v>
      </c>
      <c r="K7409" s="8">
        <v>84291900</v>
      </c>
      <c r="L7409" s="3">
        <v>0</v>
      </c>
      <c r="N7409" s="9">
        <v>0</v>
      </c>
      <c r="O7409" s="9" t="b">
        <v>1</v>
      </c>
      <c r="P7409" s="10">
        <v>0</v>
      </c>
      <c r="Q7409" s="3" t="s">
        <v>25</v>
      </c>
      <c r="R7409" s="3" t="s">
        <v>21084</v>
      </c>
      <c r="S7409" s="14">
        <v>84291900</v>
      </c>
      <c r="T7409" s="21">
        <v>14.346876666666674</v>
      </c>
      <c r="U7409" s="22">
        <v>12.039575000000008</v>
      </c>
      <c r="V7409" s="22">
        <v>0.562033</v>
      </c>
      <c r="W7409" s="22">
        <v>1.7452686666666664</v>
      </c>
      <c r="X7409" s="22">
        <f t="shared" si="119"/>
        <v>0</v>
      </c>
      <c r="Y7409" s="8" t="b">
        <v>0</v>
      </c>
      <c r="Z7409" s="8" t="b">
        <v>0</v>
      </c>
      <c r="AA7409" s="8" t="b">
        <v>0</v>
      </c>
      <c r="AB7409" s="8" t="b">
        <v>0</v>
      </c>
    </row>
    <row r="7410" spans="1:28" hidden="1" x14ac:dyDescent="0.2">
      <c r="A7410" s="1" t="s">
        <v>6290</v>
      </c>
      <c r="B7410" s="1" t="s">
        <v>6558</v>
      </c>
      <c r="D7410" s="3" t="s">
        <v>20209</v>
      </c>
      <c r="E7410" s="3" t="s">
        <v>20210</v>
      </c>
      <c r="F7410" s="3" t="s">
        <v>21078</v>
      </c>
      <c r="G7410" s="3" t="s">
        <v>27173</v>
      </c>
      <c r="H7410" s="3" t="s">
        <v>21085</v>
      </c>
      <c r="I7410" s="6">
        <v>842920</v>
      </c>
      <c r="J7410" s="7" t="s">
        <v>21086</v>
      </c>
      <c r="K7410" s="8">
        <v>84292000</v>
      </c>
      <c r="L7410" s="3">
        <v>0</v>
      </c>
      <c r="N7410" s="9">
        <v>0</v>
      </c>
      <c r="O7410" s="9" t="b">
        <v>1</v>
      </c>
      <c r="P7410" s="10">
        <v>0</v>
      </c>
      <c r="Q7410" s="3" t="s">
        <v>25</v>
      </c>
      <c r="R7410" s="3" t="s">
        <v>21087</v>
      </c>
      <c r="S7410" s="14">
        <v>84292000</v>
      </c>
      <c r="T7410" s="21">
        <v>3.2646714999999977</v>
      </c>
      <c r="U7410" s="22">
        <v>0.51813400000000032</v>
      </c>
      <c r="V7410" s="22">
        <v>0.35609833333333302</v>
      </c>
      <c r="W7410" s="22">
        <v>2.3904391666666642</v>
      </c>
      <c r="X7410" s="22">
        <f t="shared" si="119"/>
        <v>0</v>
      </c>
      <c r="Y7410" s="8" t="b">
        <v>0</v>
      </c>
      <c r="Z7410" s="8" t="b">
        <v>0</v>
      </c>
      <c r="AA7410" s="8" t="b">
        <v>0</v>
      </c>
      <c r="AB7410" s="8" t="b">
        <v>0</v>
      </c>
    </row>
    <row r="7411" spans="1:28" hidden="1" x14ac:dyDescent="0.2">
      <c r="A7411" s="1" t="s">
        <v>6290</v>
      </c>
      <c r="B7411" s="1" t="s">
        <v>6558</v>
      </c>
      <c r="D7411" s="3" t="s">
        <v>20209</v>
      </c>
      <c r="E7411" s="3" t="s">
        <v>20210</v>
      </c>
      <c r="F7411" s="3" t="s">
        <v>21078</v>
      </c>
      <c r="G7411" s="3" t="s">
        <v>27173</v>
      </c>
      <c r="H7411" s="3" t="s">
        <v>21088</v>
      </c>
      <c r="I7411" s="6">
        <v>842930</v>
      </c>
      <c r="J7411" s="7" t="s">
        <v>21089</v>
      </c>
      <c r="K7411" s="8">
        <v>84293000</v>
      </c>
      <c r="L7411" s="3">
        <v>0</v>
      </c>
      <c r="N7411" s="9">
        <v>0</v>
      </c>
      <c r="O7411" s="9" t="b">
        <v>1</v>
      </c>
      <c r="P7411" s="10">
        <v>0</v>
      </c>
      <c r="Q7411" s="3" t="s">
        <v>25</v>
      </c>
      <c r="R7411" s="3" t="s">
        <v>21090</v>
      </c>
      <c r="S7411" s="14">
        <v>84293000</v>
      </c>
      <c r="T7411" s="21">
        <v>0.85693249999999987</v>
      </c>
      <c r="U7411" s="22">
        <v>0.31593349999999998</v>
      </c>
      <c r="V7411" s="22">
        <v>0.23885200000000001</v>
      </c>
      <c r="W7411" s="22">
        <v>0.302147</v>
      </c>
      <c r="X7411" s="22">
        <f t="shared" si="119"/>
        <v>0</v>
      </c>
      <c r="Y7411" s="8" t="b">
        <v>0</v>
      </c>
      <c r="Z7411" s="8" t="b">
        <v>0</v>
      </c>
      <c r="AA7411" s="8" t="b">
        <v>0</v>
      </c>
      <c r="AB7411" s="8" t="b">
        <v>0</v>
      </c>
    </row>
    <row r="7412" spans="1:28" hidden="1" x14ac:dyDescent="0.2">
      <c r="A7412" s="1" t="s">
        <v>6290</v>
      </c>
      <c r="B7412" s="1" t="s">
        <v>6558</v>
      </c>
      <c r="D7412" s="3" t="s">
        <v>20209</v>
      </c>
      <c r="E7412" s="3" t="s">
        <v>20210</v>
      </c>
      <c r="F7412" s="3" t="s">
        <v>21078</v>
      </c>
      <c r="G7412" s="3" t="s">
        <v>27173</v>
      </c>
      <c r="H7412" s="3" t="s">
        <v>21091</v>
      </c>
      <c r="I7412" s="6">
        <v>842940</v>
      </c>
      <c r="J7412" s="7" t="s">
        <v>21092</v>
      </c>
      <c r="K7412" s="8">
        <v>84294010</v>
      </c>
      <c r="L7412" s="3">
        <v>0</v>
      </c>
      <c r="N7412" s="9">
        <v>0</v>
      </c>
      <c r="O7412" s="9" t="b">
        <v>1</v>
      </c>
      <c r="P7412" s="10">
        <v>0</v>
      </c>
      <c r="Q7412" s="3" t="s">
        <v>25</v>
      </c>
      <c r="R7412" s="3" t="s">
        <v>21093</v>
      </c>
      <c r="S7412" s="14">
        <v>84294010</v>
      </c>
      <c r="T7412" s="21">
        <v>38.146770666666633</v>
      </c>
      <c r="U7412" s="22">
        <v>35.567410333333299</v>
      </c>
      <c r="V7412" s="22">
        <v>1.1760278333333329</v>
      </c>
      <c r="W7412" s="22">
        <v>1.4033324999999992</v>
      </c>
      <c r="X7412" s="22">
        <f t="shared" si="119"/>
        <v>0</v>
      </c>
      <c r="Y7412" s="8" t="b">
        <v>0</v>
      </c>
      <c r="Z7412" s="8" t="b">
        <v>0</v>
      </c>
      <c r="AA7412" s="8" t="b">
        <v>0</v>
      </c>
      <c r="AB7412" s="8" t="b">
        <v>0</v>
      </c>
    </row>
    <row r="7413" spans="1:28" hidden="1" x14ac:dyDescent="0.2">
      <c r="A7413" s="1" t="s">
        <v>6290</v>
      </c>
      <c r="B7413" s="1" t="s">
        <v>6558</v>
      </c>
      <c r="D7413" s="3" t="s">
        <v>20209</v>
      </c>
      <c r="E7413" s="3" t="s">
        <v>20210</v>
      </c>
      <c r="F7413" s="3" t="s">
        <v>21078</v>
      </c>
      <c r="G7413" s="3" t="s">
        <v>27173</v>
      </c>
      <c r="H7413" s="3" t="s">
        <v>21091</v>
      </c>
      <c r="I7413" s="6">
        <v>842940</v>
      </c>
      <c r="J7413" s="7" t="s">
        <v>21094</v>
      </c>
      <c r="K7413" s="8">
        <v>84294030</v>
      </c>
      <c r="L7413" s="3">
        <v>0</v>
      </c>
      <c r="N7413" s="9">
        <v>0</v>
      </c>
      <c r="O7413" s="9" t="b">
        <v>1</v>
      </c>
      <c r="P7413" s="10">
        <v>0</v>
      </c>
      <c r="Q7413" s="3" t="s">
        <v>25</v>
      </c>
      <c r="R7413" s="3" t="s">
        <v>21095</v>
      </c>
      <c r="S7413" s="14">
        <v>84294030</v>
      </c>
      <c r="T7413" s="21">
        <v>27.255518333333303</v>
      </c>
      <c r="U7413" s="22">
        <v>22.362366666666635</v>
      </c>
      <c r="V7413" s="22">
        <v>0.61710299999999996</v>
      </c>
      <c r="W7413" s="22">
        <v>4.2760486666666671</v>
      </c>
      <c r="X7413" s="22">
        <f t="shared" si="119"/>
        <v>0</v>
      </c>
      <c r="Y7413" s="8" t="b">
        <v>0</v>
      </c>
      <c r="Z7413" s="8" t="b">
        <v>0</v>
      </c>
      <c r="AA7413" s="8" t="b">
        <v>0</v>
      </c>
      <c r="AB7413" s="8" t="b">
        <v>0</v>
      </c>
    </row>
    <row r="7414" spans="1:28" hidden="1" x14ac:dyDescent="0.2">
      <c r="A7414" s="1" t="s">
        <v>6290</v>
      </c>
      <c r="B7414" s="1" t="s">
        <v>6558</v>
      </c>
      <c r="D7414" s="3" t="s">
        <v>20209</v>
      </c>
      <c r="E7414" s="3" t="s">
        <v>20210</v>
      </c>
      <c r="F7414" s="3" t="s">
        <v>21078</v>
      </c>
      <c r="G7414" s="3" t="s">
        <v>27173</v>
      </c>
      <c r="H7414" s="3" t="s">
        <v>21091</v>
      </c>
      <c r="I7414" s="6">
        <v>842940</v>
      </c>
      <c r="J7414" s="7" t="s">
        <v>21096</v>
      </c>
      <c r="K7414" s="8">
        <v>84294090</v>
      </c>
      <c r="L7414" s="3">
        <v>0</v>
      </c>
      <c r="N7414" s="9">
        <v>0</v>
      </c>
      <c r="O7414" s="9" t="b">
        <v>1</v>
      </c>
      <c r="P7414" s="10">
        <v>0</v>
      </c>
      <c r="Q7414" s="3" t="s">
        <v>25</v>
      </c>
      <c r="R7414" s="3" t="s">
        <v>21097</v>
      </c>
      <c r="S7414" s="14">
        <v>84294090</v>
      </c>
      <c r="T7414" s="21">
        <v>0.90139433333333363</v>
      </c>
      <c r="U7414" s="22">
        <v>0.35652816666666698</v>
      </c>
      <c r="V7414" s="22">
        <v>9.7147999999999998E-2</v>
      </c>
      <c r="W7414" s="22">
        <v>0.44771816666666669</v>
      </c>
      <c r="X7414" s="22">
        <f t="shared" si="119"/>
        <v>0</v>
      </c>
      <c r="Y7414" s="8" t="b">
        <v>0</v>
      </c>
      <c r="Z7414" s="8" t="b">
        <v>0</v>
      </c>
      <c r="AA7414" s="8" t="b">
        <v>0</v>
      </c>
      <c r="AB7414" s="8" t="b">
        <v>0</v>
      </c>
    </row>
    <row r="7415" spans="1:28" hidden="1" x14ac:dyDescent="0.2">
      <c r="A7415" s="1" t="s">
        <v>6290</v>
      </c>
      <c r="B7415" s="1" t="s">
        <v>6558</v>
      </c>
      <c r="D7415" s="3" t="s">
        <v>20209</v>
      </c>
      <c r="E7415" s="3" t="s">
        <v>20210</v>
      </c>
      <c r="F7415" s="3" t="s">
        <v>21078</v>
      </c>
      <c r="G7415" s="3" t="s">
        <v>27173</v>
      </c>
      <c r="H7415" s="3" t="s">
        <v>21098</v>
      </c>
      <c r="I7415" s="6">
        <v>842951</v>
      </c>
      <c r="J7415" s="7" t="s">
        <v>21099</v>
      </c>
      <c r="K7415" s="8">
        <v>84295110</v>
      </c>
      <c r="L7415" s="3">
        <v>0</v>
      </c>
      <c r="N7415" s="9">
        <v>0</v>
      </c>
      <c r="O7415" s="9" t="b">
        <v>1</v>
      </c>
      <c r="P7415" s="10">
        <v>0</v>
      </c>
      <c r="Q7415" s="3" t="s">
        <v>25</v>
      </c>
      <c r="R7415" s="3" t="s">
        <v>21100</v>
      </c>
      <c r="S7415" s="14">
        <v>84295110</v>
      </c>
      <c r="T7415" s="21">
        <v>7.4429626666666628</v>
      </c>
      <c r="U7415" s="22">
        <v>2.2644968333333328</v>
      </c>
      <c r="V7415" s="22">
        <v>1.578E-3</v>
      </c>
      <c r="W7415" s="22">
        <v>5.1768878333333301</v>
      </c>
      <c r="X7415" s="22">
        <f t="shared" si="119"/>
        <v>0</v>
      </c>
      <c r="Y7415" s="8" t="b">
        <v>0</v>
      </c>
      <c r="Z7415" s="8" t="b">
        <v>0</v>
      </c>
      <c r="AA7415" s="8" t="b">
        <v>0</v>
      </c>
      <c r="AB7415" s="8" t="b">
        <v>0</v>
      </c>
    </row>
    <row r="7416" spans="1:28" hidden="1" x14ac:dyDescent="0.2">
      <c r="A7416" s="1" t="s">
        <v>6290</v>
      </c>
      <c r="B7416" s="1" t="s">
        <v>6558</v>
      </c>
      <c r="D7416" s="3" t="s">
        <v>20209</v>
      </c>
      <c r="E7416" s="3" t="s">
        <v>20210</v>
      </c>
      <c r="F7416" s="3" t="s">
        <v>21078</v>
      </c>
      <c r="G7416" s="3" t="s">
        <v>27173</v>
      </c>
      <c r="H7416" s="3" t="s">
        <v>21098</v>
      </c>
      <c r="I7416" s="6">
        <v>842951</v>
      </c>
      <c r="J7416" s="7" t="s">
        <v>21101</v>
      </c>
      <c r="K7416" s="8">
        <v>84295191</v>
      </c>
      <c r="L7416" s="3">
        <v>0</v>
      </c>
      <c r="N7416" s="9">
        <v>0</v>
      </c>
      <c r="O7416" s="9" t="b">
        <v>1</v>
      </c>
      <c r="P7416" s="10">
        <v>0</v>
      </c>
      <c r="Q7416" s="3" t="s">
        <v>25</v>
      </c>
      <c r="R7416" s="3" t="s">
        <v>21102</v>
      </c>
      <c r="S7416" s="14">
        <v>84295191</v>
      </c>
      <c r="T7416" s="21">
        <v>57.811770666666675</v>
      </c>
      <c r="U7416" s="22">
        <v>8.660166000000002</v>
      </c>
      <c r="V7416" s="22">
        <v>38.884459</v>
      </c>
      <c r="W7416" s="22">
        <v>10.26714566666667</v>
      </c>
      <c r="X7416" s="22">
        <f t="shared" si="119"/>
        <v>0</v>
      </c>
      <c r="Y7416" s="8" t="b">
        <v>0</v>
      </c>
      <c r="Z7416" s="8" t="b">
        <v>0</v>
      </c>
      <c r="AA7416" s="8" t="b">
        <v>0</v>
      </c>
      <c r="AB7416" s="8" t="b">
        <v>0</v>
      </c>
    </row>
    <row r="7417" spans="1:28" hidden="1" x14ac:dyDescent="0.2">
      <c r="A7417" s="1" t="s">
        <v>6290</v>
      </c>
      <c r="B7417" s="1" t="s">
        <v>6558</v>
      </c>
      <c r="D7417" s="3" t="s">
        <v>20209</v>
      </c>
      <c r="E7417" s="3" t="s">
        <v>20210</v>
      </c>
      <c r="F7417" s="3" t="s">
        <v>21078</v>
      </c>
      <c r="G7417" s="3" t="s">
        <v>27173</v>
      </c>
      <c r="H7417" s="3" t="s">
        <v>21098</v>
      </c>
      <c r="I7417" s="6">
        <v>842951</v>
      </c>
      <c r="J7417" s="7" t="s">
        <v>21103</v>
      </c>
      <c r="K7417" s="8">
        <v>84295199</v>
      </c>
      <c r="L7417" s="3">
        <v>0</v>
      </c>
      <c r="N7417" s="9">
        <v>0</v>
      </c>
      <c r="O7417" s="9" t="b">
        <v>1</v>
      </c>
      <c r="P7417" s="10">
        <v>0</v>
      </c>
      <c r="Q7417" s="3" t="s">
        <v>25</v>
      </c>
      <c r="R7417" s="3" t="s">
        <v>21104</v>
      </c>
      <c r="S7417" s="14">
        <v>84295199</v>
      </c>
      <c r="T7417" s="21">
        <v>139.06259300000002</v>
      </c>
      <c r="U7417" s="22">
        <v>116.51240166666668</v>
      </c>
      <c r="V7417" s="22">
        <v>10.449601666666663</v>
      </c>
      <c r="W7417" s="22">
        <v>12.10058966666667</v>
      </c>
      <c r="X7417" s="22">
        <f t="shared" si="119"/>
        <v>0</v>
      </c>
      <c r="Y7417" s="8" t="b">
        <v>0</v>
      </c>
      <c r="Z7417" s="8" t="b">
        <v>0</v>
      </c>
      <c r="AA7417" s="8" t="b">
        <v>0</v>
      </c>
      <c r="AB7417" s="8" t="b">
        <v>0</v>
      </c>
    </row>
    <row r="7418" spans="1:28" hidden="1" x14ac:dyDescent="0.2">
      <c r="A7418" s="1" t="s">
        <v>6290</v>
      </c>
      <c r="B7418" s="1" t="s">
        <v>6558</v>
      </c>
      <c r="D7418" s="3" t="s">
        <v>20209</v>
      </c>
      <c r="E7418" s="3" t="s">
        <v>20210</v>
      </c>
      <c r="F7418" s="3" t="s">
        <v>21078</v>
      </c>
      <c r="G7418" s="3" t="s">
        <v>27173</v>
      </c>
      <c r="H7418" s="3" t="s">
        <v>21105</v>
      </c>
      <c r="I7418" s="6">
        <v>842952</v>
      </c>
      <c r="J7418" s="7" t="s">
        <v>21106</v>
      </c>
      <c r="K7418" s="8">
        <v>84295210</v>
      </c>
      <c r="L7418" s="3">
        <v>0</v>
      </c>
      <c r="N7418" s="9">
        <v>0</v>
      </c>
      <c r="O7418" s="9" t="b">
        <v>1</v>
      </c>
      <c r="P7418" s="10">
        <v>0</v>
      </c>
      <c r="Q7418" s="3" t="s">
        <v>25</v>
      </c>
      <c r="R7418" s="3" t="s">
        <v>21107</v>
      </c>
      <c r="S7418" s="14">
        <v>84295210</v>
      </c>
      <c r="T7418" s="21">
        <v>437.68882399999961</v>
      </c>
      <c r="U7418" s="22">
        <v>224.36705149999997</v>
      </c>
      <c r="V7418" s="22">
        <v>24.4849596666667</v>
      </c>
      <c r="W7418" s="22">
        <v>188.83681283333294</v>
      </c>
      <c r="X7418" s="22">
        <f t="shared" si="119"/>
        <v>0</v>
      </c>
      <c r="Y7418" s="8" t="b">
        <v>0</v>
      </c>
      <c r="Z7418" s="8" t="b">
        <v>0</v>
      </c>
      <c r="AA7418" s="8" t="b">
        <v>0</v>
      </c>
      <c r="AB7418" s="8" t="b">
        <v>0</v>
      </c>
    </row>
    <row r="7419" spans="1:28" hidden="1" x14ac:dyDescent="0.2">
      <c r="A7419" s="1" t="s">
        <v>6290</v>
      </c>
      <c r="B7419" s="1" t="s">
        <v>6558</v>
      </c>
      <c r="D7419" s="3" t="s">
        <v>20209</v>
      </c>
      <c r="E7419" s="3" t="s">
        <v>20210</v>
      </c>
      <c r="F7419" s="3" t="s">
        <v>21078</v>
      </c>
      <c r="G7419" s="3" t="s">
        <v>27173</v>
      </c>
      <c r="H7419" s="3" t="s">
        <v>21105</v>
      </c>
      <c r="I7419" s="6">
        <v>842952</v>
      </c>
      <c r="J7419" s="7" t="s">
        <v>21108</v>
      </c>
      <c r="K7419" s="8">
        <v>84295290</v>
      </c>
      <c r="L7419" s="3">
        <v>0</v>
      </c>
      <c r="N7419" s="9">
        <v>0</v>
      </c>
      <c r="O7419" s="9" t="b">
        <v>1</v>
      </c>
      <c r="P7419" s="10">
        <v>0</v>
      </c>
      <c r="Q7419" s="3" t="s">
        <v>25</v>
      </c>
      <c r="R7419" s="3" t="s">
        <v>21109</v>
      </c>
      <c r="S7419" s="14">
        <v>84295290</v>
      </c>
      <c r="T7419" s="21">
        <v>98.741065333333282</v>
      </c>
      <c r="U7419" s="22">
        <v>89.533533666666628</v>
      </c>
      <c r="V7419" s="22">
        <v>3.5055583333333304</v>
      </c>
      <c r="W7419" s="22">
        <v>5.7019733333333331</v>
      </c>
      <c r="X7419" s="22">
        <f t="shared" si="119"/>
        <v>0</v>
      </c>
      <c r="Y7419" s="8" t="b">
        <v>0</v>
      </c>
      <c r="Z7419" s="8" t="b">
        <v>0</v>
      </c>
      <c r="AA7419" s="8" t="b">
        <v>0</v>
      </c>
      <c r="AB7419" s="8" t="b">
        <v>0</v>
      </c>
    </row>
    <row r="7420" spans="1:28" hidden="1" x14ac:dyDescent="0.2">
      <c r="A7420" s="1" t="s">
        <v>6290</v>
      </c>
      <c r="B7420" s="1" t="s">
        <v>6558</v>
      </c>
      <c r="D7420" s="3" t="s">
        <v>20209</v>
      </c>
      <c r="E7420" s="3" t="s">
        <v>20210</v>
      </c>
      <c r="F7420" s="3" t="s">
        <v>21078</v>
      </c>
      <c r="G7420" s="3" t="s">
        <v>27173</v>
      </c>
      <c r="H7420" s="3" t="s">
        <v>21110</v>
      </c>
      <c r="I7420" s="6">
        <v>842959</v>
      </c>
      <c r="J7420" s="7" t="s">
        <v>21111</v>
      </c>
      <c r="K7420" s="8">
        <v>84295900</v>
      </c>
      <c r="L7420" s="3">
        <v>0</v>
      </c>
      <c r="N7420" s="9">
        <v>0</v>
      </c>
      <c r="O7420" s="9" t="b">
        <v>1</v>
      </c>
      <c r="P7420" s="10">
        <v>0</v>
      </c>
      <c r="Q7420" s="3" t="s">
        <v>25</v>
      </c>
      <c r="R7420" s="3" t="s">
        <v>21112</v>
      </c>
      <c r="S7420" s="14">
        <v>84295900</v>
      </c>
      <c r="T7420" s="21">
        <v>49.366512000000029</v>
      </c>
      <c r="U7420" s="22">
        <v>25.15598</v>
      </c>
      <c r="V7420" s="22">
        <v>0.74551116666666706</v>
      </c>
      <c r="W7420" s="22">
        <v>23.465020833333366</v>
      </c>
      <c r="X7420" s="22">
        <f t="shared" si="119"/>
        <v>0</v>
      </c>
      <c r="Y7420" s="8" t="b">
        <v>0</v>
      </c>
      <c r="Z7420" s="8" t="b">
        <v>0</v>
      </c>
      <c r="AA7420" s="8" t="b">
        <v>0</v>
      </c>
      <c r="AB7420" s="8" t="b">
        <v>0</v>
      </c>
    </row>
    <row r="7421" spans="1:28" hidden="1" x14ac:dyDescent="0.2">
      <c r="A7421" s="1" t="s">
        <v>6290</v>
      </c>
      <c r="B7421" s="1" t="s">
        <v>6558</v>
      </c>
      <c r="D7421" s="3" t="s">
        <v>20209</v>
      </c>
      <c r="E7421" s="3" t="s">
        <v>20210</v>
      </c>
      <c r="F7421" s="3" t="s">
        <v>21113</v>
      </c>
      <c r="G7421" s="3" t="s">
        <v>27174</v>
      </c>
      <c r="H7421" s="3" t="s">
        <v>21114</v>
      </c>
      <c r="I7421" s="6">
        <v>843010</v>
      </c>
      <c r="J7421" s="7" t="s">
        <v>21115</v>
      </c>
      <c r="K7421" s="8">
        <v>84301000</v>
      </c>
      <c r="L7421" s="3">
        <v>0</v>
      </c>
      <c r="N7421" s="9">
        <v>0</v>
      </c>
      <c r="O7421" s="9" t="b">
        <v>1</v>
      </c>
      <c r="P7421" s="10">
        <v>0</v>
      </c>
      <c r="Q7421" s="3" t="s">
        <v>25</v>
      </c>
      <c r="R7421" s="3" t="s">
        <v>21116</v>
      </c>
      <c r="S7421" s="14">
        <v>84301000</v>
      </c>
      <c r="T7421" s="21">
        <v>7.0918163333333366</v>
      </c>
      <c r="U7421" s="22">
        <v>3.6813414999999998</v>
      </c>
      <c r="V7421" s="22">
        <v>0.37460566666666667</v>
      </c>
      <c r="W7421" s="22">
        <v>3.0358691666666697</v>
      </c>
      <c r="X7421" s="22">
        <f t="shared" si="119"/>
        <v>0</v>
      </c>
      <c r="Y7421" s="8" t="b">
        <v>0</v>
      </c>
      <c r="Z7421" s="8" t="b">
        <v>0</v>
      </c>
      <c r="AA7421" s="8" t="b">
        <v>0</v>
      </c>
      <c r="AB7421" s="8" t="b">
        <v>0</v>
      </c>
    </row>
    <row r="7422" spans="1:28" hidden="1" x14ac:dyDescent="0.2">
      <c r="A7422" s="1" t="s">
        <v>6290</v>
      </c>
      <c r="B7422" s="1" t="s">
        <v>6558</v>
      </c>
      <c r="D7422" s="3" t="s">
        <v>20209</v>
      </c>
      <c r="E7422" s="3" t="s">
        <v>20210</v>
      </c>
      <c r="F7422" s="3" t="s">
        <v>21113</v>
      </c>
      <c r="G7422" s="3" t="s">
        <v>27174</v>
      </c>
      <c r="H7422" s="3" t="s">
        <v>21117</v>
      </c>
      <c r="I7422" s="6">
        <v>843020</v>
      </c>
      <c r="J7422" s="7" t="s">
        <v>21118</v>
      </c>
      <c r="K7422" s="8">
        <v>84302000</v>
      </c>
      <c r="L7422" s="3">
        <v>0</v>
      </c>
      <c r="N7422" s="9">
        <v>0</v>
      </c>
      <c r="O7422" s="9" t="b">
        <v>1</v>
      </c>
      <c r="P7422" s="10">
        <v>0</v>
      </c>
      <c r="Q7422" s="3" t="s">
        <v>25</v>
      </c>
      <c r="R7422" s="3" t="s">
        <v>21119</v>
      </c>
      <c r="S7422" s="14">
        <v>84302000</v>
      </c>
      <c r="T7422" s="21">
        <v>1.1750890000000007</v>
      </c>
      <c r="U7422" s="22">
        <v>0.59407900000000002</v>
      </c>
      <c r="V7422" s="22">
        <v>0.16798033333333373</v>
      </c>
      <c r="W7422" s="22">
        <v>0.41302966666666696</v>
      </c>
      <c r="X7422" s="22">
        <f t="shared" si="119"/>
        <v>0</v>
      </c>
      <c r="Y7422" s="8" t="b">
        <v>0</v>
      </c>
      <c r="Z7422" s="8" t="b">
        <v>0</v>
      </c>
      <c r="AA7422" s="8" t="b">
        <v>0</v>
      </c>
      <c r="AB7422" s="8" t="b">
        <v>0</v>
      </c>
    </row>
    <row r="7423" spans="1:28" hidden="1" x14ac:dyDescent="0.2">
      <c r="A7423" s="1" t="s">
        <v>6290</v>
      </c>
      <c r="B7423" s="1" t="s">
        <v>6558</v>
      </c>
      <c r="D7423" s="3" t="s">
        <v>20209</v>
      </c>
      <c r="E7423" s="3" t="s">
        <v>20210</v>
      </c>
      <c r="F7423" s="3" t="s">
        <v>21113</v>
      </c>
      <c r="G7423" s="3" t="s">
        <v>27174</v>
      </c>
      <c r="H7423" s="3" t="s">
        <v>21120</v>
      </c>
      <c r="I7423" s="6">
        <v>843031</v>
      </c>
      <c r="J7423" s="7" t="s">
        <v>21121</v>
      </c>
      <c r="K7423" s="8">
        <v>84303100</v>
      </c>
      <c r="L7423" s="3">
        <v>0</v>
      </c>
      <c r="N7423" s="9">
        <v>0</v>
      </c>
      <c r="O7423" s="9" t="b">
        <v>1</v>
      </c>
      <c r="P7423" s="10">
        <v>0</v>
      </c>
      <c r="Q7423" s="3" t="s">
        <v>25</v>
      </c>
      <c r="R7423" s="3" t="s">
        <v>21122</v>
      </c>
      <c r="S7423" s="14">
        <v>84303100</v>
      </c>
      <c r="T7423" s="21">
        <v>19.95570716666667</v>
      </c>
      <c r="U7423" s="22">
        <v>15.147986</v>
      </c>
      <c r="V7423" s="22">
        <v>2.9103E-2</v>
      </c>
      <c r="W7423" s="22">
        <v>4.7786181666666696</v>
      </c>
      <c r="X7423" s="22">
        <f t="shared" si="119"/>
        <v>0</v>
      </c>
      <c r="Y7423" s="8" t="b">
        <v>0</v>
      </c>
      <c r="Z7423" s="8" t="b">
        <v>0</v>
      </c>
      <c r="AA7423" s="8" t="b">
        <v>0</v>
      </c>
      <c r="AB7423" s="8" t="b">
        <v>0</v>
      </c>
    </row>
    <row r="7424" spans="1:28" hidden="1" x14ac:dyDescent="0.2">
      <c r="A7424" s="1" t="s">
        <v>6290</v>
      </c>
      <c r="B7424" s="1" t="s">
        <v>6558</v>
      </c>
      <c r="D7424" s="3" t="s">
        <v>20209</v>
      </c>
      <c r="E7424" s="3" t="s">
        <v>20210</v>
      </c>
      <c r="F7424" s="3" t="s">
        <v>21113</v>
      </c>
      <c r="G7424" s="3" t="s">
        <v>27174</v>
      </c>
      <c r="H7424" s="3" t="s">
        <v>21123</v>
      </c>
      <c r="I7424" s="6">
        <v>843039</v>
      </c>
      <c r="J7424" s="7" t="s">
        <v>21124</v>
      </c>
      <c r="K7424" s="8">
        <v>84303900</v>
      </c>
      <c r="L7424" s="3">
        <v>0</v>
      </c>
      <c r="N7424" s="9">
        <v>0</v>
      </c>
      <c r="O7424" s="9" t="b">
        <v>1</v>
      </c>
      <c r="P7424" s="10">
        <v>0</v>
      </c>
      <c r="Q7424" s="3" t="s">
        <v>25</v>
      </c>
      <c r="R7424" s="3" t="s">
        <v>21125</v>
      </c>
      <c r="S7424" s="14">
        <v>84303900</v>
      </c>
      <c r="T7424" s="21">
        <v>7.3875965000000026</v>
      </c>
      <c r="U7424" s="22">
        <v>6.4727608333333366</v>
      </c>
      <c r="V7424" s="22">
        <v>0.158921333333333</v>
      </c>
      <c r="W7424" s="22">
        <v>0.7559143333333328</v>
      </c>
      <c r="X7424" s="22">
        <f t="shared" si="119"/>
        <v>0</v>
      </c>
      <c r="Y7424" s="8" t="b">
        <v>0</v>
      </c>
      <c r="Z7424" s="8" t="b">
        <v>0</v>
      </c>
      <c r="AA7424" s="8" t="b">
        <v>0</v>
      </c>
      <c r="AB7424" s="8" t="b">
        <v>0</v>
      </c>
    </row>
    <row r="7425" spans="1:28" hidden="1" x14ac:dyDescent="0.2">
      <c r="A7425" s="1" t="s">
        <v>6290</v>
      </c>
      <c r="B7425" s="1" t="s">
        <v>6558</v>
      </c>
      <c r="D7425" s="3" t="s">
        <v>20209</v>
      </c>
      <c r="E7425" s="3" t="s">
        <v>20210</v>
      </c>
      <c r="F7425" s="3" t="s">
        <v>21113</v>
      </c>
      <c r="G7425" s="3" t="s">
        <v>27174</v>
      </c>
      <c r="H7425" s="3" t="s">
        <v>21126</v>
      </c>
      <c r="I7425" s="6">
        <v>843041</v>
      </c>
      <c r="J7425" s="7" t="s">
        <v>21127</v>
      </c>
      <c r="K7425" s="8">
        <v>84304100</v>
      </c>
      <c r="L7425" s="3">
        <v>0</v>
      </c>
      <c r="N7425" s="9">
        <v>0</v>
      </c>
      <c r="O7425" s="9" t="b">
        <v>1</v>
      </c>
      <c r="P7425" s="10">
        <v>0</v>
      </c>
      <c r="Q7425" s="3" t="s">
        <v>25</v>
      </c>
      <c r="R7425" s="3" t="s">
        <v>21128</v>
      </c>
      <c r="S7425" s="14">
        <v>84304100</v>
      </c>
      <c r="T7425" s="21">
        <v>20.149741666666703</v>
      </c>
      <c r="U7425" s="22">
        <v>16.846396833333365</v>
      </c>
      <c r="V7425" s="22">
        <v>0.77325466666666698</v>
      </c>
      <c r="W7425" s="22">
        <v>2.5300901666666697</v>
      </c>
      <c r="X7425" s="22">
        <f t="shared" si="119"/>
        <v>0</v>
      </c>
      <c r="Y7425" s="8" t="b">
        <v>0</v>
      </c>
      <c r="Z7425" s="8" t="b">
        <v>0</v>
      </c>
      <c r="AA7425" s="8" t="b">
        <v>0</v>
      </c>
      <c r="AB7425" s="8" t="b">
        <v>0</v>
      </c>
    </row>
    <row r="7426" spans="1:28" hidden="1" x14ac:dyDescent="0.2">
      <c r="A7426" s="1" t="s">
        <v>6290</v>
      </c>
      <c r="B7426" s="1" t="s">
        <v>6558</v>
      </c>
      <c r="D7426" s="3" t="s">
        <v>20209</v>
      </c>
      <c r="E7426" s="3" t="s">
        <v>20210</v>
      </c>
      <c r="F7426" s="3" t="s">
        <v>21113</v>
      </c>
      <c r="G7426" s="3" t="s">
        <v>27174</v>
      </c>
      <c r="H7426" s="3" t="s">
        <v>21129</v>
      </c>
      <c r="I7426" s="6">
        <v>843049</v>
      </c>
      <c r="J7426" s="7" t="s">
        <v>21130</v>
      </c>
      <c r="K7426" s="8">
        <v>84304900</v>
      </c>
      <c r="L7426" s="3">
        <v>0</v>
      </c>
      <c r="N7426" s="9">
        <v>0</v>
      </c>
      <c r="O7426" s="9" t="b">
        <v>1</v>
      </c>
      <c r="P7426" s="10">
        <v>0</v>
      </c>
      <c r="Q7426" s="3" t="s">
        <v>25</v>
      </c>
      <c r="R7426" s="3" t="s">
        <v>21131</v>
      </c>
      <c r="S7426" s="14">
        <v>84304900</v>
      </c>
      <c r="T7426" s="21">
        <v>31.406464666666672</v>
      </c>
      <c r="U7426" s="22">
        <v>9.6589238333333363</v>
      </c>
      <c r="V7426" s="22">
        <v>8.9753329999999956</v>
      </c>
      <c r="W7426" s="22">
        <v>12.77220783333334</v>
      </c>
      <c r="X7426" s="22">
        <f t="shared" si="119"/>
        <v>0</v>
      </c>
      <c r="Y7426" s="8" t="b">
        <v>0</v>
      </c>
      <c r="Z7426" s="8" t="b">
        <v>0</v>
      </c>
      <c r="AA7426" s="8" t="b">
        <v>0</v>
      </c>
      <c r="AB7426" s="8" t="b">
        <v>0</v>
      </c>
    </row>
    <row r="7427" spans="1:28" hidden="1" x14ac:dyDescent="0.2">
      <c r="A7427" s="1" t="s">
        <v>6290</v>
      </c>
      <c r="B7427" s="1" t="s">
        <v>6558</v>
      </c>
      <c r="D7427" s="3" t="s">
        <v>20209</v>
      </c>
      <c r="E7427" s="3" t="s">
        <v>20210</v>
      </c>
      <c r="F7427" s="3" t="s">
        <v>21113</v>
      </c>
      <c r="G7427" s="3" t="s">
        <v>27174</v>
      </c>
      <c r="H7427" s="3" t="s">
        <v>21132</v>
      </c>
      <c r="I7427" s="6">
        <v>843050</v>
      </c>
      <c r="J7427" s="7" t="s">
        <v>21133</v>
      </c>
      <c r="K7427" s="8">
        <v>84305000</v>
      </c>
      <c r="L7427" s="3">
        <v>0</v>
      </c>
      <c r="N7427" s="9">
        <v>0</v>
      </c>
      <c r="O7427" s="9" t="b">
        <v>1</v>
      </c>
      <c r="P7427" s="10">
        <v>0</v>
      </c>
      <c r="Q7427" s="3" t="s">
        <v>25</v>
      </c>
      <c r="R7427" s="3" t="s">
        <v>21134</v>
      </c>
      <c r="S7427" s="14">
        <v>84305000</v>
      </c>
      <c r="T7427" s="21">
        <v>15.517230000000005</v>
      </c>
      <c r="U7427" s="22">
        <v>13.733887333333339</v>
      </c>
      <c r="V7427" s="22">
        <v>0.46741233333333304</v>
      </c>
      <c r="W7427" s="22">
        <v>1.3159303333333332</v>
      </c>
      <c r="X7427" s="22">
        <f t="shared" si="119"/>
        <v>0</v>
      </c>
      <c r="Y7427" s="8" t="b">
        <v>0</v>
      </c>
      <c r="Z7427" s="8" t="b">
        <v>0</v>
      </c>
      <c r="AA7427" s="8" t="b">
        <v>0</v>
      </c>
      <c r="AB7427" s="8" t="b">
        <v>0</v>
      </c>
    </row>
    <row r="7428" spans="1:28" hidden="1" x14ac:dyDescent="0.2">
      <c r="A7428" s="1" t="s">
        <v>6290</v>
      </c>
      <c r="B7428" s="1" t="s">
        <v>6558</v>
      </c>
      <c r="D7428" s="3" t="s">
        <v>20209</v>
      </c>
      <c r="E7428" s="3" t="s">
        <v>20210</v>
      </c>
      <c r="F7428" s="3" t="s">
        <v>21113</v>
      </c>
      <c r="G7428" s="3" t="s">
        <v>27174</v>
      </c>
      <c r="H7428" s="3" t="s">
        <v>21135</v>
      </c>
      <c r="I7428" s="6">
        <v>843061</v>
      </c>
      <c r="J7428" s="7" t="s">
        <v>21136</v>
      </c>
      <c r="K7428" s="8">
        <v>84306100</v>
      </c>
      <c r="L7428" s="3">
        <v>0</v>
      </c>
      <c r="N7428" s="9">
        <v>0</v>
      </c>
      <c r="O7428" s="9" t="b">
        <v>1</v>
      </c>
      <c r="P7428" s="10">
        <v>0</v>
      </c>
      <c r="Q7428" s="3" t="s">
        <v>25</v>
      </c>
      <c r="R7428" s="3" t="s">
        <v>21137</v>
      </c>
      <c r="S7428" s="14">
        <v>84306100</v>
      </c>
      <c r="T7428" s="21">
        <v>9.2231793333333343</v>
      </c>
      <c r="U7428" s="22">
        <v>7.7009960000000008</v>
      </c>
      <c r="V7428" s="22">
        <v>6.5251500000000004E-2</v>
      </c>
      <c r="W7428" s="22">
        <v>1.456931833333333</v>
      </c>
      <c r="X7428" s="22">
        <f t="shared" si="119"/>
        <v>0</v>
      </c>
      <c r="Y7428" s="8" t="b">
        <v>0</v>
      </c>
      <c r="Z7428" s="8" t="b">
        <v>0</v>
      </c>
      <c r="AA7428" s="8" t="b">
        <v>0</v>
      </c>
      <c r="AB7428" s="8" t="b">
        <v>0</v>
      </c>
    </row>
    <row r="7429" spans="1:28" hidden="1" x14ac:dyDescent="0.2">
      <c r="A7429" s="1" t="s">
        <v>6290</v>
      </c>
      <c r="B7429" s="1" t="s">
        <v>6558</v>
      </c>
      <c r="D7429" s="3" t="s">
        <v>20209</v>
      </c>
      <c r="E7429" s="3" t="s">
        <v>20210</v>
      </c>
      <c r="F7429" s="3" t="s">
        <v>21113</v>
      </c>
      <c r="G7429" s="3" t="s">
        <v>27174</v>
      </c>
      <c r="H7429" s="3" t="s">
        <v>21138</v>
      </c>
      <c r="I7429" s="6">
        <v>843069</v>
      </c>
      <c r="J7429" s="7" t="s">
        <v>21139</v>
      </c>
      <c r="K7429" s="8">
        <v>84306900</v>
      </c>
      <c r="L7429" s="3">
        <v>0</v>
      </c>
      <c r="N7429" s="9">
        <v>0</v>
      </c>
      <c r="O7429" s="9" t="b">
        <v>1</v>
      </c>
      <c r="P7429" s="10">
        <v>0</v>
      </c>
      <c r="Q7429" s="3" t="s">
        <v>25</v>
      </c>
      <c r="R7429" s="3" t="s">
        <v>21140</v>
      </c>
      <c r="S7429" s="14">
        <v>84306900</v>
      </c>
      <c r="T7429" s="21">
        <v>12.861159666666666</v>
      </c>
      <c r="U7429" s="22">
        <v>10.473952999999998</v>
      </c>
      <c r="V7429" s="22">
        <v>0.62968783333333367</v>
      </c>
      <c r="W7429" s="22">
        <v>1.7575188333333336</v>
      </c>
      <c r="X7429" s="22">
        <f t="shared" si="119"/>
        <v>0</v>
      </c>
      <c r="Y7429" s="8" t="b">
        <v>0</v>
      </c>
      <c r="Z7429" s="8" t="b">
        <v>0</v>
      </c>
      <c r="AA7429" s="8" t="b">
        <v>0</v>
      </c>
      <c r="AB7429" s="8" t="b">
        <v>0</v>
      </c>
    </row>
    <row r="7430" spans="1:28" hidden="1" x14ac:dyDescent="0.2">
      <c r="A7430" s="1" t="s">
        <v>6290</v>
      </c>
      <c r="B7430" s="1" t="s">
        <v>6558</v>
      </c>
      <c r="D7430" s="3" t="s">
        <v>20209</v>
      </c>
      <c r="E7430" s="3" t="s">
        <v>20210</v>
      </c>
      <c r="F7430" s="3" t="s">
        <v>21141</v>
      </c>
      <c r="G7430" s="3" t="s">
        <v>27175</v>
      </c>
      <c r="H7430" s="3" t="s">
        <v>21142</v>
      </c>
      <c r="I7430" s="6">
        <v>843110</v>
      </c>
      <c r="J7430" s="7" t="s">
        <v>21143</v>
      </c>
      <c r="K7430" s="8">
        <v>84311000</v>
      </c>
      <c r="L7430" s="3">
        <v>0</v>
      </c>
      <c r="N7430" s="9">
        <v>0</v>
      </c>
      <c r="O7430" s="9" t="b">
        <v>1</v>
      </c>
      <c r="P7430" s="10">
        <v>0</v>
      </c>
      <c r="Q7430" s="3" t="s">
        <v>29</v>
      </c>
      <c r="R7430" s="3" t="s">
        <v>21144</v>
      </c>
      <c r="S7430" s="14">
        <v>84311000</v>
      </c>
      <c r="T7430" s="21">
        <v>50.789981333333344</v>
      </c>
      <c r="U7430" s="22">
        <v>31.603811166666674</v>
      </c>
      <c r="V7430" s="22">
        <v>6.2854495000000004</v>
      </c>
      <c r="W7430" s="22">
        <v>12.900720666666668</v>
      </c>
      <c r="X7430" s="22">
        <f t="shared" si="119"/>
        <v>0</v>
      </c>
      <c r="Y7430" s="8" t="b">
        <v>0</v>
      </c>
      <c r="Z7430" s="8" t="b">
        <v>0</v>
      </c>
      <c r="AA7430" s="8" t="b">
        <v>0</v>
      </c>
      <c r="AB7430" s="8" t="b">
        <v>0</v>
      </c>
    </row>
    <row r="7431" spans="1:28" hidden="1" x14ac:dyDescent="0.2">
      <c r="A7431" s="1" t="s">
        <v>6290</v>
      </c>
      <c r="B7431" s="1" t="s">
        <v>6558</v>
      </c>
      <c r="D7431" s="3" t="s">
        <v>20209</v>
      </c>
      <c r="E7431" s="3" t="s">
        <v>20210</v>
      </c>
      <c r="F7431" s="3" t="s">
        <v>21141</v>
      </c>
      <c r="G7431" s="3" t="s">
        <v>27175</v>
      </c>
      <c r="H7431" s="3" t="s">
        <v>21145</v>
      </c>
      <c r="I7431" s="6">
        <v>843120</v>
      </c>
      <c r="J7431" s="7" t="s">
        <v>21146</v>
      </c>
      <c r="K7431" s="8">
        <v>84312000</v>
      </c>
      <c r="L7431" s="3">
        <v>4</v>
      </c>
      <c r="N7431" s="9">
        <v>0.04</v>
      </c>
      <c r="O7431" s="9" t="b">
        <v>1</v>
      </c>
      <c r="P7431" s="10">
        <v>5.2992092407943515E-3</v>
      </c>
      <c r="Q7431" s="3" t="s">
        <v>29</v>
      </c>
      <c r="R7431" s="3" t="s">
        <v>21147</v>
      </c>
      <c r="S7431" s="14">
        <v>84312000</v>
      </c>
      <c r="T7431" s="21">
        <v>206.71446566666668</v>
      </c>
      <c r="U7431" s="22">
        <v>175.89801383333335</v>
      </c>
      <c r="V7431" s="22">
        <v>3.4308716666666661</v>
      </c>
      <c r="W7431" s="22">
        <v>27.385580166666664</v>
      </c>
      <c r="X7431" s="22">
        <f t="shared" si="119"/>
        <v>7.0359205533333338</v>
      </c>
      <c r="Y7431" s="8" t="b">
        <v>0</v>
      </c>
      <c r="Z7431" s="8" t="b">
        <v>0</v>
      </c>
      <c r="AA7431" s="8" t="b">
        <v>0</v>
      </c>
      <c r="AB7431" s="8" t="b">
        <v>0</v>
      </c>
    </row>
    <row r="7432" spans="1:28" hidden="1" x14ac:dyDescent="0.2">
      <c r="A7432" s="1" t="s">
        <v>6290</v>
      </c>
      <c r="B7432" s="1" t="s">
        <v>6558</v>
      </c>
      <c r="D7432" s="3" t="s">
        <v>20209</v>
      </c>
      <c r="E7432" s="3" t="s">
        <v>20210</v>
      </c>
      <c r="F7432" s="3" t="s">
        <v>21141</v>
      </c>
      <c r="G7432" s="3" t="s">
        <v>27175</v>
      </c>
      <c r="H7432" s="3" t="s">
        <v>21148</v>
      </c>
      <c r="I7432" s="6">
        <v>843131</v>
      </c>
      <c r="J7432" s="7" t="s">
        <v>21149</v>
      </c>
      <c r="K7432" s="8">
        <v>84313100</v>
      </c>
      <c r="L7432" s="3">
        <v>0</v>
      </c>
      <c r="N7432" s="9">
        <v>0</v>
      </c>
      <c r="O7432" s="9" t="b">
        <v>1</v>
      </c>
      <c r="P7432" s="10">
        <v>0</v>
      </c>
      <c r="Q7432" s="3" t="s">
        <v>29</v>
      </c>
      <c r="R7432" s="3" t="s">
        <v>21150</v>
      </c>
      <c r="S7432" s="14">
        <v>84313100</v>
      </c>
      <c r="T7432" s="21">
        <v>181.16998849999993</v>
      </c>
      <c r="U7432" s="22">
        <v>142.63241983333327</v>
      </c>
      <c r="V7432" s="22">
        <v>2.8511788333333299</v>
      </c>
      <c r="W7432" s="22">
        <v>35.686389833333337</v>
      </c>
      <c r="X7432" s="22">
        <f t="shared" ref="X7432:X7495" si="120">U7432*N7432</f>
        <v>0</v>
      </c>
      <c r="Y7432" s="8" t="b">
        <v>0</v>
      </c>
      <c r="Z7432" s="8" t="b">
        <v>0</v>
      </c>
      <c r="AA7432" s="8" t="b">
        <v>0</v>
      </c>
      <c r="AB7432" s="8" t="b">
        <v>0</v>
      </c>
    </row>
    <row r="7433" spans="1:28" hidden="1" x14ac:dyDescent="0.2">
      <c r="A7433" s="1" t="s">
        <v>6290</v>
      </c>
      <c r="B7433" s="1" t="s">
        <v>6558</v>
      </c>
      <c r="D7433" s="3" t="s">
        <v>20209</v>
      </c>
      <c r="E7433" s="3" t="s">
        <v>20210</v>
      </c>
      <c r="F7433" s="3" t="s">
        <v>21141</v>
      </c>
      <c r="G7433" s="3" t="s">
        <v>27175</v>
      </c>
      <c r="H7433" s="3" t="s">
        <v>21151</v>
      </c>
      <c r="I7433" s="6">
        <v>843139</v>
      </c>
      <c r="J7433" s="7" t="s">
        <v>21152</v>
      </c>
      <c r="K7433" s="8">
        <v>84313900</v>
      </c>
      <c r="L7433" s="3">
        <v>0</v>
      </c>
      <c r="N7433" s="9">
        <v>0</v>
      </c>
      <c r="O7433" s="9" t="b">
        <v>1</v>
      </c>
      <c r="P7433" s="10">
        <v>0</v>
      </c>
      <c r="Q7433" s="3" t="s">
        <v>29</v>
      </c>
      <c r="R7433" s="3" t="s">
        <v>21153</v>
      </c>
      <c r="S7433" s="14">
        <v>84313900</v>
      </c>
      <c r="T7433" s="21">
        <v>143.90931983333343</v>
      </c>
      <c r="U7433" s="22">
        <v>72.527690000000078</v>
      </c>
      <c r="V7433" s="22">
        <v>12.241658333333335</v>
      </c>
      <c r="W7433" s="22">
        <v>59.13997150000003</v>
      </c>
      <c r="X7433" s="22">
        <f t="shared" si="120"/>
        <v>0</v>
      </c>
      <c r="Y7433" s="8" t="b">
        <v>0</v>
      </c>
      <c r="Z7433" s="8" t="b">
        <v>0</v>
      </c>
      <c r="AA7433" s="8" t="b">
        <v>0</v>
      </c>
      <c r="AB7433" s="8" t="b">
        <v>0</v>
      </c>
    </row>
    <row r="7434" spans="1:28" hidden="1" x14ac:dyDescent="0.2">
      <c r="A7434" s="1" t="s">
        <v>6290</v>
      </c>
      <c r="B7434" s="1" t="s">
        <v>6558</v>
      </c>
      <c r="D7434" s="3" t="s">
        <v>20209</v>
      </c>
      <c r="E7434" s="3" t="s">
        <v>20210</v>
      </c>
      <c r="F7434" s="3" t="s">
        <v>21141</v>
      </c>
      <c r="G7434" s="3" t="s">
        <v>27175</v>
      </c>
      <c r="H7434" s="3" t="s">
        <v>21154</v>
      </c>
      <c r="I7434" s="6">
        <v>843141</v>
      </c>
      <c r="J7434" s="7" t="s">
        <v>21155</v>
      </c>
      <c r="K7434" s="8">
        <v>84314100</v>
      </c>
      <c r="L7434" s="3">
        <v>0</v>
      </c>
      <c r="N7434" s="9">
        <v>0</v>
      </c>
      <c r="O7434" s="9" t="b">
        <v>1</v>
      </c>
      <c r="P7434" s="10">
        <v>0</v>
      </c>
      <c r="Q7434" s="3" t="s">
        <v>29</v>
      </c>
      <c r="R7434" s="3" t="s">
        <v>21156</v>
      </c>
      <c r="S7434" s="14">
        <v>84314100</v>
      </c>
      <c r="T7434" s="21">
        <v>68.95041033333338</v>
      </c>
      <c r="U7434" s="22">
        <v>50.851849166666703</v>
      </c>
      <c r="V7434" s="22">
        <v>5.3436481666666671</v>
      </c>
      <c r="W7434" s="22">
        <v>12.754913000000007</v>
      </c>
      <c r="X7434" s="22">
        <f t="shared" si="120"/>
        <v>0</v>
      </c>
      <c r="Y7434" s="8" t="b">
        <v>0</v>
      </c>
      <c r="Z7434" s="8" t="b">
        <v>0</v>
      </c>
      <c r="AA7434" s="8" t="b">
        <v>0</v>
      </c>
      <c r="AB7434" s="8" t="b">
        <v>0</v>
      </c>
    </row>
    <row r="7435" spans="1:28" hidden="1" x14ac:dyDescent="0.2">
      <c r="A7435" s="1" t="s">
        <v>6290</v>
      </c>
      <c r="B7435" s="1" t="s">
        <v>6558</v>
      </c>
      <c r="D7435" s="3" t="s">
        <v>20209</v>
      </c>
      <c r="E7435" s="3" t="s">
        <v>20210</v>
      </c>
      <c r="F7435" s="3" t="s">
        <v>21141</v>
      </c>
      <c r="G7435" s="3" t="s">
        <v>27175</v>
      </c>
      <c r="H7435" s="3" t="s">
        <v>21157</v>
      </c>
      <c r="I7435" s="6">
        <v>843142</v>
      </c>
      <c r="J7435" s="7" t="s">
        <v>21158</v>
      </c>
      <c r="K7435" s="8">
        <v>84314200</v>
      </c>
      <c r="L7435" s="3">
        <v>0</v>
      </c>
      <c r="N7435" s="9">
        <v>0</v>
      </c>
      <c r="O7435" s="9" t="b">
        <v>1</v>
      </c>
      <c r="P7435" s="10">
        <v>0</v>
      </c>
      <c r="Q7435" s="3" t="s">
        <v>29</v>
      </c>
      <c r="R7435" s="3" t="s">
        <v>21159</v>
      </c>
      <c r="S7435" s="14">
        <v>84314200</v>
      </c>
      <c r="T7435" s="21">
        <v>0.61333366666666655</v>
      </c>
      <c r="U7435" s="22">
        <v>0.162852</v>
      </c>
      <c r="V7435" s="22">
        <v>8.4563333333333296E-2</v>
      </c>
      <c r="W7435" s="22">
        <v>0.36591833333333329</v>
      </c>
      <c r="X7435" s="22">
        <f t="shared" si="120"/>
        <v>0</v>
      </c>
      <c r="Y7435" s="8" t="b">
        <v>0</v>
      </c>
      <c r="Z7435" s="8" t="b">
        <v>0</v>
      </c>
      <c r="AA7435" s="8" t="b">
        <v>0</v>
      </c>
      <c r="AB7435" s="8" t="b">
        <v>0</v>
      </c>
    </row>
    <row r="7436" spans="1:28" hidden="1" x14ac:dyDescent="0.2">
      <c r="A7436" s="1" t="s">
        <v>6290</v>
      </c>
      <c r="B7436" s="1" t="s">
        <v>6558</v>
      </c>
      <c r="D7436" s="3" t="s">
        <v>20209</v>
      </c>
      <c r="E7436" s="3" t="s">
        <v>20210</v>
      </c>
      <c r="F7436" s="3" t="s">
        <v>21141</v>
      </c>
      <c r="G7436" s="3" t="s">
        <v>27175</v>
      </c>
      <c r="H7436" s="3" t="s">
        <v>21160</v>
      </c>
      <c r="I7436" s="6">
        <v>843143</v>
      </c>
      <c r="J7436" s="7" t="s">
        <v>21161</v>
      </c>
      <c r="K7436" s="8">
        <v>84314300</v>
      </c>
      <c r="L7436" s="3">
        <v>0</v>
      </c>
      <c r="N7436" s="9">
        <v>0</v>
      </c>
      <c r="O7436" s="9" t="b">
        <v>1</v>
      </c>
      <c r="P7436" s="10">
        <v>0</v>
      </c>
      <c r="Q7436" s="3" t="s">
        <v>29</v>
      </c>
      <c r="R7436" s="3" t="s">
        <v>21162</v>
      </c>
      <c r="S7436" s="14">
        <v>84314300</v>
      </c>
      <c r="T7436" s="21">
        <v>186.47856616666661</v>
      </c>
      <c r="U7436" s="22">
        <v>38.691415166666658</v>
      </c>
      <c r="V7436" s="22">
        <v>56.652058166666698</v>
      </c>
      <c r="W7436" s="22">
        <v>91.135092833333275</v>
      </c>
      <c r="X7436" s="22">
        <f t="shared" si="120"/>
        <v>0</v>
      </c>
      <c r="Y7436" s="8" t="b">
        <v>0</v>
      </c>
      <c r="Z7436" s="8" t="b">
        <v>0</v>
      </c>
      <c r="AA7436" s="8" t="b">
        <v>0</v>
      </c>
      <c r="AB7436" s="8" t="b">
        <v>0</v>
      </c>
    </row>
    <row r="7437" spans="1:28" hidden="1" x14ac:dyDescent="0.2">
      <c r="A7437" s="1" t="s">
        <v>6290</v>
      </c>
      <c r="B7437" s="1" t="s">
        <v>6558</v>
      </c>
      <c r="D7437" s="3" t="s">
        <v>20209</v>
      </c>
      <c r="E7437" s="3" t="s">
        <v>20210</v>
      </c>
      <c r="F7437" s="3" t="s">
        <v>21141</v>
      </c>
      <c r="G7437" s="3" t="s">
        <v>27175</v>
      </c>
      <c r="H7437" s="3" t="s">
        <v>21163</v>
      </c>
      <c r="I7437" s="6">
        <v>843149</v>
      </c>
      <c r="J7437" s="7" t="s">
        <v>21164</v>
      </c>
      <c r="K7437" s="8">
        <v>84314920</v>
      </c>
      <c r="L7437" s="3">
        <v>0</v>
      </c>
      <c r="N7437" s="9">
        <v>0</v>
      </c>
      <c r="O7437" s="9" t="b">
        <v>1</v>
      </c>
      <c r="P7437" s="10">
        <v>0</v>
      </c>
      <c r="Q7437" s="3" t="s">
        <v>29</v>
      </c>
      <c r="R7437" s="3" t="s">
        <v>21165</v>
      </c>
      <c r="S7437" s="14">
        <v>84314920</v>
      </c>
      <c r="T7437" s="21">
        <v>75.16729816666664</v>
      </c>
      <c r="U7437" s="22">
        <v>41.742906666666677</v>
      </c>
      <c r="V7437" s="22">
        <v>5.2496603333333338</v>
      </c>
      <c r="W7437" s="22">
        <v>28.174731166666636</v>
      </c>
      <c r="X7437" s="22">
        <f t="shared" si="120"/>
        <v>0</v>
      </c>
      <c r="Y7437" s="8" t="b">
        <v>0</v>
      </c>
      <c r="Z7437" s="8" t="b">
        <v>0</v>
      </c>
      <c r="AA7437" s="8" t="b">
        <v>0</v>
      </c>
      <c r="AB7437" s="8" t="b">
        <v>0</v>
      </c>
    </row>
    <row r="7438" spans="1:28" hidden="1" x14ac:dyDescent="0.2">
      <c r="A7438" s="1" t="s">
        <v>6290</v>
      </c>
      <c r="B7438" s="1" t="s">
        <v>6558</v>
      </c>
      <c r="D7438" s="3" t="s">
        <v>20209</v>
      </c>
      <c r="E7438" s="3" t="s">
        <v>20210</v>
      </c>
      <c r="F7438" s="3" t="s">
        <v>21141</v>
      </c>
      <c r="G7438" s="3" t="s">
        <v>27175</v>
      </c>
      <c r="H7438" s="3" t="s">
        <v>21163</v>
      </c>
      <c r="I7438" s="6">
        <v>843149</v>
      </c>
      <c r="J7438" s="7" t="s">
        <v>21166</v>
      </c>
      <c r="K7438" s="8">
        <v>84314980</v>
      </c>
      <c r="L7438" s="3">
        <v>0</v>
      </c>
      <c r="N7438" s="9">
        <v>0</v>
      </c>
      <c r="O7438" s="9" t="b">
        <v>1</v>
      </c>
      <c r="P7438" s="10">
        <v>0</v>
      </c>
      <c r="Q7438" s="3" t="s">
        <v>29</v>
      </c>
      <c r="R7438" s="3" t="s">
        <v>21167</v>
      </c>
      <c r="S7438" s="14">
        <v>84314980</v>
      </c>
      <c r="T7438" s="21">
        <v>485.34843816666682</v>
      </c>
      <c r="U7438" s="22">
        <v>248.5577193333333</v>
      </c>
      <c r="V7438" s="22">
        <v>44.817649333333357</v>
      </c>
      <c r="W7438" s="22">
        <v>191.97306950000015</v>
      </c>
      <c r="X7438" s="22">
        <f t="shared" si="120"/>
        <v>0</v>
      </c>
      <c r="Y7438" s="8" t="b">
        <v>0</v>
      </c>
      <c r="Z7438" s="8" t="b">
        <v>0</v>
      </c>
      <c r="AA7438" s="8" t="b">
        <v>0</v>
      </c>
      <c r="AB7438" s="8" t="b">
        <v>0</v>
      </c>
    </row>
    <row r="7439" spans="1:28" hidden="1" x14ac:dyDescent="0.2">
      <c r="A7439" s="1" t="s">
        <v>6290</v>
      </c>
      <c r="B7439" s="1" t="s">
        <v>6558</v>
      </c>
      <c r="D7439" s="3" t="s">
        <v>20209</v>
      </c>
      <c r="E7439" s="3" t="s">
        <v>20210</v>
      </c>
      <c r="F7439" s="3" t="s">
        <v>21168</v>
      </c>
      <c r="G7439" s="3" t="s">
        <v>27176</v>
      </c>
      <c r="H7439" s="3" t="s">
        <v>21169</v>
      </c>
      <c r="I7439" s="6">
        <v>843210</v>
      </c>
      <c r="J7439" s="7" t="s">
        <v>21170</v>
      </c>
      <c r="K7439" s="8">
        <v>84321000</v>
      </c>
      <c r="L7439" s="3">
        <v>0</v>
      </c>
      <c r="N7439" s="9">
        <v>0</v>
      </c>
      <c r="O7439" s="9" t="b">
        <v>1</v>
      </c>
      <c r="P7439" s="10">
        <v>0</v>
      </c>
      <c r="Q7439" s="3" t="s">
        <v>25</v>
      </c>
      <c r="R7439" s="3" t="s">
        <v>21171</v>
      </c>
      <c r="S7439" s="14">
        <v>84321000</v>
      </c>
      <c r="T7439" s="21">
        <v>14.809697166666661</v>
      </c>
      <c r="U7439" s="22">
        <v>9.9466694999999952</v>
      </c>
      <c r="V7439" s="22">
        <v>4.0046578333333338</v>
      </c>
      <c r="W7439" s="22">
        <v>0.85836983333333339</v>
      </c>
      <c r="X7439" s="22">
        <f t="shared" si="120"/>
        <v>0</v>
      </c>
      <c r="Y7439" s="8" t="b">
        <v>0</v>
      </c>
      <c r="Z7439" s="8" t="b">
        <v>0</v>
      </c>
      <c r="AA7439" s="8" t="b">
        <v>0</v>
      </c>
      <c r="AB7439" s="8" t="b">
        <v>0</v>
      </c>
    </row>
    <row r="7440" spans="1:28" hidden="1" x14ac:dyDescent="0.2">
      <c r="A7440" s="1" t="s">
        <v>6290</v>
      </c>
      <c r="B7440" s="1" t="s">
        <v>6558</v>
      </c>
      <c r="D7440" s="3" t="s">
        <v>20209</v>
      </c>
      <c r="E7440" s="3" t="s">
        <v>20210</v>
      </c>
      <c r="F7440" s="3" t="s">
        <v>21168</v>
      </c>
      <c r="G7440" s="3" t="s">
        <v>27176</v>
      </c>
      <c r="H7440" s="3" t="s">
        <v>21172</v>
      </c>
      <c r="I7440" s="6">
        <v>843221</v>
      </c>
      <c r="J7440" s="7" t="s">
        <v>21173</v>
      </c>
      <c r="K7440" s="8">
        <v>84322100</v>
      </c>
      <c r="L7440" s="3">
        <v>0</v>
      </c>
      <c r="N7440" s="9">
        <v>0</v>
      </c>
      <c r="O7440" s="9" t="b">
        <v>1</v>
      </c>
      <c r="P7440" s="10">
        <v>0</v>
      </c>
      <c r="Q7440" s="3" t="s">
        <v>25</v>
      </c>
      <c r="R7440" s="3" t="s">
        <v>21174</v>
      </c>
      <c r="S7440" s="14">
        <v>84322100</v>
      </c>
      <c r="T7440" s="21">
        <v>4.0124961666666668</v>
      </c>
      <c r="U7440" s="22">
        <v>3.8667728333333331</v>
      </c>
      <c r="V7440" s="22">
        <v>7.5298000000000004E-2</v>
      </c>
      <c r="W7440" s="22">
        <v>7.0425333333333298E-2</v>
      </c>
      <c r="X7440" s="22">
        <f t="shared" si="120"/>
        <v>0</v>
      </c>
      <c r="Y7440" s="8" t="b">
        <v>0</v>
      </c>
      <c r="Z7440" s="8" t="b">
        <v>0</v>
      </c>
      <c r="AA7440" s="8" t="b">
        <v>0</v>
      </c>
      <c r="AB7440" s="8" t="b">
        <v>0</v>
      </c>
    </row>
    <row r="7441" spans="1:28" hidden="1" x14ac:dyDescent="0.2">
      <c r="A7441" s="1" t="s">
        <v>6290</v>
      </c>
      <c r="B7441" s="1" t="s">
        <v>6558</v>
      </c>
      <c r="D7441" s="3" t="s">
        <v>20209</v>
      </c>
      <c r="E7441" s="3" t="s">
        <v>20210</v>
      </c>
      <c r="F7441" s="3" t="s">
        <v>21168</v>
      </c>
      <c r="G7441" s="3" t="s">
        <v>27176</v>
      </c>
      <c r="H7441" s="3" t="s">
        <v>21175</v>
      </c>
      <c r="I7441" s="6">
        <v>843229</v>
      </c>
      <c r="J7441" s="7" t="s">
        <v>21176</v>
      </c>
      <c r="K7441" s="8">
        <v>84322910</v>
      </c>
      <c r="L7441" s="3">
        <v>0</v>
      </c>
      <c r="N7441" s="9">
        <v>0</v>
      </c>
      <c r="O7441" s="9" t="b">
        <v>1</v>
      </c>
      <c r="P7441" s="10">
        <v>0</v>
      </c>
      <c r="Q7441" s="3" t="s">
        <v>25</v>
      </c>
      <c r="R7441" s="3" t="s">
        <v>21177</v>
      </c>
      <c r="S7441" s="14">
        <v>84322910</v>
      </c>
      <c r="T7441" s="21">
        <v>10.555706833333339</v>
      </c>
      <c r="U7441" s="22">
        <v>8.2040801666666727</v>
      </c>
      <c r="V7441" s="22">
        <v>7.2051500000000004E-2</v>
      </c>
      <c r="W7441" s="22">
        <v>2.2795751666666662</v>
      </c>
      <c r="X7441" s="22">
        <f t="shared" si="120"/>
        <v>0</v>
      </c>
      <c r="Y7441" s="8" t="b">
        <v>0</v>
      </c>
      <c r="Z7441" s="8" t="b">
        <v>0</v>
      </c>
      <c r="AA7441" s="8" t="b">
        <v>0</v>
      </c>
      <c r="AB7441" s="8" t="b">
        <v>0</v>
      </c>
    </row>
    <row r="7442" spans="1:28" hidden="1" x14ac:dyDescent="0.2">
      <c r="A7442" s="1" t="s">
        <v>6290</v>
      </c>
      <c r="B7442" s="1" t="s">
        <v>6558</v>
      </c>
      <c r="D7442" s="3" t="s">
        <v>20209</v>
      </c>
      <c r="E7442" s="3" t="s">
        <v>20210</v>
      </c>
      <c r="F7442" s="3" t="s">
        <v>21168</v>
      </c>
      <c r="G7442" s="3" t="s">
        <v>27176</v>
      </c>
      <c r="H7442" s="3" t="s">
        <v>21175</v>
      </c>
      <c r="I7442" s="6">
        <v>843229</v>
      </c>
      <c r="J7442" s="7" t="s">
        <v>21178</v>
      </c>
      <c r="K7442" s="8">
        <v>84322930</v>
      </c>
      <c r="L7442" s="3">
        <v>0</v>
      </c>
      <c r="N7442" s="9">
        <v>0</v>
      </c>
      <c r="O7442" s="9" t="b">
        <v>1</v>
      </c>
      <c r="P7442" s="10">
        <v>0</v>
      </c>
      <c r="Q7442" s="3" t="s">
        <v>25</v>
      </c>
      <c r="R7442" s="3" t="s">
        <v>21179</v>
      </c>
      <c r="S7442" s="14">
        <v>84322930</v>
      </c>
      <c r="T7442" s="21">
        <v>15.332987166666676</v>
      </c>
      <c r="U7442" s="22">
        <v>14.889749666666676</v>
      </c>
      <c r="V7442" s="22">
        <v>0</v>
      </c>
      <c r="W7442" s="22">
        <v>0.44323750000000028</v>
      </c>
      <c r="X7442" s="22">
        <f t="shared" si="120"/>
        <v>0</v>
      </c>
      <c r="Y7442" s="8" t="b">
        <v>0</v>
      </c>
      <c r="Z7442" s="8" t="b">
        <v>0</v>
      </c>
      <c r="AA7442" s="8" t="b">
        <v>0</v>
      </c>
      <c r="AB7442" s="8" t="b">
        <v>0</v>
      </c>
    </row>
    <row r="7443" spans="1:28" hidden="1" x14ac:dyDescent="0.2">
      <c r="A7443" s="1" t="s">
        <v>6290</v>
      </c>
      <c r="B7443" s="1" t="s">
        <v>6558</v>
      </c>
      <c r="D7443" s="3" t="s">
        <v>20209</v>
      </c>
      <c r="E7443" s="3" t="s">
        <v>20210</v>
      </c>
      <c r="F7443" s="3" t="s">
        <v>21168</v>
      </c>
      <c r="G7443" s="3" t="s">
        <v>27176</v>
      </c>
      <c r="H7443" s="3" t="s">
        <v>21175</v>
      </c>
      <c r="I7443" s="6">
        <v>843229</v>
      </c>
      <c r="J7443" s="7" t="s">
        <v>21180</v>
      </c>
      <c r="K7443" s="8">
        <v>84322950</v>
      </c>
      <c r="L7443" s="3">
        <v>0</v>
      </c>
      <c r="N7443" s="9">
        <v>0</v>
      </c>
      <c r="O7443" s="9" t="b">
        <v>1</v>
      </c>
      <c r="P7443" s="10">
        <v>0</v>
      </c>
      <c r="Q7443" s="3" t="s">
        <v>25</v>
      </c>
      <c r="R7443" s="3" t="s">
        <v>21181</v>
      </c>
      <c r="S7443" s="14">
        <v>84322950</v>
      </c>
      <c r="T7443" s="21">
        <v>2.3197808333333332</v>
      </c>
      <c r="U7443" s="22">
        <v>1.1606851666666669</v>
      </c>
      <c r="V7443" s="22">
        <v>0.11433500000000001</v>
      </c>
      <c r="W7443" s="22">
        <v>1.0447606666666662</v>
      </c>
      <c r="X7443" s="22">
        <f t="shared" si="120"/>
        <v>0</v>
      </c>
      <c r="Y7443" s="8" t="b">
        <v>0</v>
      </c>
      <c r="Z7443" s="8" t="b">
        <v>0</v>
      </c>
      <c r="AA7443" s="8" t="b">
        <v>0</v>
      </c>
      <c r="AB7443" s="8" t="b">
        <v>0</v>
      </c>
    </row>
    <row r="7444" spans="1:28" hidden="1" x14ac:dyDescent="0.2">
      <c r="A7444" s="1" t="s">
        <v>6290</v>
      </c>
      <c r="B7444" s="1" t="s">
        <v>6558</v>
      </c>
      <c r="D7444" s="3" t="s">
        <v>20209</v>
      </c>
      <c r="E7444" s="3" t="s">
        <v>20210</v>
      </c>
      <c r="F7444" s="3" t="s">
        <v>21168</v>
      </c>
      <c r="G7444" s="3" t="s">
        <v>27176</v>
      </c>
      <c r="H7444" s="3" t="s">
        <v>21175</v>
      </c>
      <c r="I7444" s="6">
        <v>843229</v>
      </c>
      <c r="J7444" s="7" t="s">
        <v>21182</v>
      </c>
      <c r="K7444" s="8">
        <v>84322990</v>
      </c>
      <c r="L7444" s="3">
        <v>0</v>
      </c>
      <c r="N7444" s="9">
        <v>0</v>
      </c>
      <c r="O7444" s="9" t="b">
        <v>1</v>
      </c>
      <c r="P7444" s="10">
        <v>0</v>
      </c>
      <c r="Q7444" s="3" t="s">
        <v>25</v>
      </c>
      <c r="R7444" s="3" t="s">
        <v>21183</v>
      </c>
      <c r="S7444" s="14">
        <v>84322990</v>
      </c>
      <c r="T7444" s="21">
        <v>5.5208401666666633</v>
      </c>
      <c r="U7444" s="22">
        <v>3.5809365000000004</v>
      </c>
      <c r="V7444" s="22">
        <v>9.3588166666666694E-2</v>
      </c>
      <c r="W7444" s="22">
        <v>1.8463154999999962</v>
      </c>
      <c r="X7444" s="22">
        <f t="shared" si="120"/>
        <v>0</v>
      </c>
      <c r="Y7444" s="8" t="b">
        <v>0</v>
      </c>
      <c r="Z7444" s="8" t="b">
        <v>0</v>
      </c>
      <c r="AA7444" s="8" t="b">
        <v>0</v>
      </c>
      <c r="AB7444" s="8" t="b">
        <v>0</v>
      </c>
    </row>
    <row r="7445" spans="1:28" hidden="1" x14ac:dyDescent="0.2">
      <c r="A7445" s="1" t="s">
        <v>6290</v>
      </c>
      <c r="B7445" s="1" t="s">
        <v>6558</v>
      </c>
      <c r="D7445" s="3" t="s">
        <v>20209</v>
      </c>
      <c r="E7445" s="3" t="s">
        <v>20210</v>
      </c>
      <c r="F7445" s="3" t="s">
        <v>21168</v>
      </c>
      <c r="G7445" s="3" t="s">
        <v>27176</v>
      </c>
      <c r="H7445" s="3" t="s">
        <v>21184</v>
      </c>
      <c r="I7445" s="6">
        <v>843231</v>
      </c>
      <c r="J7445" s="7" t="s">
        <v>21185</v>
      </c>
      <c r="K7445" s="8">
        <v>84323100</v>
      </c>
      <c r="L7445" s="3">
        <v>0</v>
      </c>
      <c r="N7445" s="9">
        <v>0</v>
      </c>
      <c r="O7445" s="9" t="b">
        <v>1</v>
      </c>
      <c r="P7445" s="10">
        <v>0</v>
      </c>
      <c r="Q7445" s="3" t="s">
        <v>25</v>
      </c>
      <c r="R7445" s="3" t="s">
        <v>21186</v>
      </c>
      <c r="S7445" s="14">
        <v>84323011</v>
      </c>
      <c r="T7445" s="21">
        <v>1.285843583333333</v>
      </c>
      <c r="U7445" s="22">
        <v>1.2594373333333331</v>
      </c>
      <c r="V7445" s="22">
        <v>1.38335E-2</v>
      </c>
      <c r="W7445" s="22">
        <v>1.2572750000000001E-2</v>
      </c>
      <c r="X7445" s="22">
        <f t="shared" si="120"/>
        <v>0</v>
      </c>
      <c r="Y7445" s="8" t="b">
        <v>0</v>
      </c>
      <c r="Z7445" s="8" t="b">
        <v>0</v>
      </c>
      <c r="AA7445" s="8" t="b">
        <v>0</v>
      </c>
      <c r="AB7445" s="8" t="b">
        <v>0</v>
      </c>
    </row>
    <row r="7446" spans="1:28" hidden="1" x14ac:dyDescent="0.2">
      <c r="A7446" s="1" t="s">
        <v>6290</v>
      </c>
      <c r="B7446" s="1" t="s">
        <v>6558</v>
      </c>
      <c r="D7446" s="3" t="s">
        <v>20209</v>
      </c>
      <c r="E7446" s="3" t="s">
        <v>20210</v>
      </c>
      <c r="F7446" s="3" t="s">
        <v>21168</v>
      </c>
      <c r="G7446" s="3" t="s">
        <v>27176</v>
      </c>
      <c r="H7446" s="3" t="s">
        <v>21187</v>
      </c>
      <c r="I7446" s="6">
        <v>843239</v>
      </c>
      <c r="J7446" s="7" t="s">
        <v>21188</v>
      </c>
      <c r="K7446" s="8">
        <v>84323911</v>
      </c>
      <c r="L7446" s="3">
        <v>0</v>
      </c>
      <c r="N7446" s="9">
        <v>0</v>
      </c>
      <c r="O7446" s="9" t="b">
        <v>1</v>
      </c>
      <c r="P7446" s="10">
        <v>0</v>
      </c>
      <c r="Q7446" s="3" t="s">
        <v>25</v>
      </c>
      <c r="R7446" s="3" t="s">
        <v>21189</v>
      </c>
      <c r="S7446" s="14">
        <v>84323011</v>
      </c>
      <c r="T7446" s="21">
        <v>1.285843583333333</v>
      </c>
      <c r="U7446" s="22">
        <v>1.2594373333333331</v>
      </c>
      <c r="V7446" s="22">
        <v>1.38335E-2</v>
      </c>
      <c r="W7446" s="22">
        <v>1.2572750000000001E-2</v>
      </c>
      <c r="X7446" s="22">
        <f t="shared" si="120"/>
        <v>0</v>
      </c>
      <c r="Y7446" s="8" t="b">
        <v>0</v>
      </c>
      <c r="Z7446" s="8" t="b">
        <v>0</v>
      </c>
      <c r="AA7446" s="8" t="b">
        <v>0</v>
      </c>
      <c r="AB7446" s="8" t="b">
        <v>0</v>
      </c>
    </row>
    <row r="7447" spans="1:28" hidden="1" x14ac:dyDescent="0.2">
      <c r="A7447" s="1" t="s">
        <v>6290</v>
      </c>
      <c r="B7447" s="1" t="s">
        <v>6558</v>
      </c>
      <c r="D7447" s="3" t="s">
        <v>20209</v>
      </c>
      <c r="E7447" s="3" t="s">
        <v>20210</v>
      </c>
      <c r="F7447" s="3" t="s">
        <v>21168</v>
      </c>
      <c r="G7447" s="3" t="s">
        <v>27176</v>
      </c>
      <c r="H7447" s="3" t="s">
        <v>21187</v>
      </c>
      <c r="I7447" s="6">
        <v>843239</v>
      </c>
      <c r="J7447" s="7" t="s">
        <v>21190</v>
      </c>
      <c r="K7447" s="8">
        <v>84323919</v>
      </c>
      <c r="L7447" s="3">
        <v>0</v>
      </c>
      <c r="N7447" s="9">
        <v>0</v>
      </c>
      <c r="O7447" s="9" t="b">
        <v>1</v>
      </c>
      <c r="P7447" s="10">
        <v>0</v>
      </c>
      <c r="Q7447" s="3" t="s">
        <v>25</v>
      </c>
      <c r="R7447" s="3" t="s">
        <v>21191</v>
      </c>
      <c r="S7447" s="14">
        <v>84323019</v>
      </c>
      <c r="T7447" s="21">
        <v>19.97061716666666</v>
      </c>
      <c r="U7447" s="22">
        <v>19.564794499999994</v>
      </c>
      <c r="V7447" s="22">
        <v>9.3699833333333302E-2</v>
      </c>
      <c r="W7447" s="22">
        <v>0.31212283333333329</v>
      </c>
      <c r="X7447" s="22">
        <f t="shared" si="120"/>
        <v>0</v>
      </c>
      <c r="Y7447" s="8" t="b">
        <v>0</v>
      </c>
      <c r="Z7447" s="8" t="b">
        <v>0</v>
      </c>
      <c r="AA7447" s="8" t="b">
        <v>0</v>
      </c>
      <c r="AB7447" s="8" t="b">
        <v>0</v>
      </c>
    </row>
    <row r="7448" spans="1:28" hidden="1" x14ac:dyDescent="0.2">
      <c r="A7448" s="1" t="s">
        <v>6290</v>
      </c>
      <c r="B7448" s="1" t="s">
        <v>6558</v>
      </c>
      <c r="D7448" s="3" t="s">
        <v>20209</v>
      </c>
      <c r="E7448" s="3" t="s">
        <v>20210</v>
      </c>
      <c r="F7448" s="3" t="s">
        <v>21168</v>
      </c>
      <c r="G7448" s="3" t="s">
        <v>27176</v>
      </c>
      <c r="H7448" s="3" t="s">
        <v>21187</v>
      </c>
      <c r="I7448" s="6">
        <v>843239</v>
      </c>
      <c r="J7448" s="7" t="s">
        <v>21192</v>
      </c>
      <c r="K7448" s="8">
        <v>84323990</v>
      </c>
      <c r="L7448" s="3">
        <v>0</v>
      </c>
      <c r="N7448" s="9">
        <v>0</v>
      </c>
      <c r="O7448" s="9" t="b">
        <v>1</v>
      </c>
      <c r="P7448" s="10">
        <v>0</v>
      </c>
      <c r="Q7448" s="3" t="s">
        <v>25</v>
      </c>
      <c r="R7448" s="3" t="s">
        <v>21193</v>
      </c>
      <c r="S7448" s="14">
        <v>84323090</v>
      </c>
      <c r="T7448" s="21">
        <v>2.0132134999999969</v>
      </c>
      <c r="U7448" s="22">
        <v>1.7126696666666634</v>
      </c>
      <c r="V7448" s="22">
        <v>0.13272700000000001</v>
      </c>
      <c r="W7448" s="22">
        <v>0.1678168333333333</v>
      </c>
      <c r="X7448" s="22">
        <f t="shared" si="120"/>
        <v>0</v>
      </c>
      <c r="Y7448" s="8" t="b">
        <v>0</v>
      </c>
      <c r="Z7448" s="8" t="b">
        <v>0</v>
      </c>
      <c r="AA7448" s="8" t="b">
        <v>0</v>
      </c>
      <c r="AB7448" s="8" t="b">
        <v>0</v>
      </c>
    </row>
    <row r="7449" spans="1:28" hidden="1" x14ac:dyDescent="0.2">
      <c r="A7449" s="1" t="s">
        <v>6290</v>
      </c>
      <c r="B7449" s="1" t="s">
        <v>6558</v>
      </c>
      <c r="D7449" s="3" t="s">
        <v>20209</v>
      </c>
      <c r="E7449" s="3" t="s">
        <v>20210</v>
      </c>
      <c r="F7449" s="3" t="s">
        <v>21168</v>
      </c>
      <c r="G7449" s="3" t="s">
        <v>27176</v>
      </c>
      <c r="H7449" s="3" t="s">
        <v>21194</v>
      </c>
      <c r="I7449" s="6">
        <v>843241</v>
      </c>
      <c r="J7449" s="7" t="s">
        <v>21195</v>
      </c>
      <c r="K7449" s="8">
        <v>84324100</v>
      </c>
      <c r="L7449" s="3">
        <v>0</v>
      </c>
      <c r="N7449" s="9">
        <v>0</v>
      </c>
      <c r="O7449" s="9" t="b">
        <v>1</v>
      </c>
      <c r="P7449" s="10">
        <v>0</v>
      </c>
      <c r="Q7449" s="3" t="s">
        <v>25</v>
      </c>
      <c r="R7449" s="3" t="s">
        <v>21196</v>
      </c>
      <c r="S7449" s="14">
        <v>84324090</v>
      </c>
      <c r="T7449" s="21">
        <v>3.9347138333333342</v>
      </c>
      <c r="U7449" s="22">
        <v>2.6507396666666669</v>
      </c>
      <c r="V7449" s="22">
        <v>8.6917333333333305E-2</v>
      </c>
      <c r="W7449" s="22">
        <v>1.197056833333334</v>
      </c>
      <c r="X7449" s="22">
        <f t="shared" si="120"/>
        <v>0</v>
      </c>
      <c r="Y7449" s="8" t="b">
        <v>0</v>
      </c>
      <c r="Z7449" s="8" t="b">
        <v>0</v>
      </c>
      <c r="AA7449" s="8" t="b">
        <v>0</v>
      </c>
      <c r="AB7449" s="8" t="b">
        <v>0</v>
      </c>
    </row>
    <row r="7450" spans="1:28" hidden="1" x14ac:dyDescent="0.2">
      <c r="A7450" s="1" t="s">
        <v>6290</v>
      </c>
      <c r="B7450" s="1" t="s">
        <v>6558</v>
      </c>
      <c r="D7450" s="3" t="s">
        <v>20209</v>
      </c>
      <c r="E7450" s="3" t="s">
        <v>20210</v>
      </c>
      <c r="F7450" s="3" t="s">
        <v>21168</v>
      </c>
      <c r="G7450" s="3" t="s">
        <v>27176</v>
      </c>
      <c r="H7450" s="3" t="s">
        <v>21197</v>
      </c>
      <c r="I7450" s="6">
        <v>843242</v>
      </c>
      <c r="J7450" s="7" t="s">
        <v>21198</v>
      </c>
      <c r="K7450" s="8">
        <v>84324200</v>
      </c>
      <c r="L7450" s="3">
        <v>0</v>
      </c>
      <c r="N7450" s="9">
        <v>0</v>
      </c>
      <c r="O7450" s="9" t="b">
        <v>1</v>
      </c>
      <c r="P7450" s="10">
        <v>0</v>
      </c>
      <c r="Q7450" s="3" t="s">
        <v>25</v>
      </c>
      <c r="R7450" s="3" t="s">
        <v>21199</v>
      </c>
      <c r="S7450" s="14">
        <v>84324010</v>
      </c>
      <c r="T7450" s="21">
        <v>13.276086666666666</v>
      </c>
      <c r="U7450" s="22">
        <v>11.877826666666666</v>
      </c>
      <c r="V7450" s="22">
        <v>0.244049666666667</v>
      </c>
      <c r="W7450" s="22">
        <v>1.1542103333333331</v>
      </c>
      <c r="X7450" s="22">
        <f t="shared" si="120"/>
        <v>0</v>
      </c>
      <c r="Y7450" s="8" t="b">
        <v>0</v>
      </c>
      <c r="Z7450" s="8" t="b">
        <v>0</v>
      </c>
      <c r="AA7450" s="8" t="b">
        <v>0</v>
      </c>
      <c r="AB7450" s="8" t="b">
        <v>0</v>
      </c>
    </row>
    <row r="7451" spans="1:28" hidden="1" x14ac:dyDescent="0.2">
      <c r="A7451" s="1" t="s">
        <v>6290</v>
      </c>
      <c r="B7451" s="1" t="s">
        <v>6558</v>
      </c>
      <c r="D7451" s="3" t="s">
        <v>20209</v>
      </c>
      <c r="E7451" s="3" t="s">
        <v>20210</v>
      </c>
      <c r="F7451" s="3" t="s">
        <v>21168</v>
      </c>
      <c r="G7451" s="3" t="s">
        <v>27176</v>
      </c>
      <c r="H7451" s="3" t="s">
        <v>21200</v>
      </c>
      <c r="I7451" s="6">
        <v>843280</v>
      </c>
      <c r="J7451" s="7" t="s">
        <v>21201</v>
      </c>
      <c r="K7451" s="8">
        <v>84328000</v>
      </c>
      <c r="L7451" s="3">
        <v>0</v>
      </c>
      <c r="N7451" s="9">
        <v>0</v>
      </c>
      <c r="O7451" s="9" t="b">
        <v>1</v>
      </c>
      <c r="P7451" s="10">
        <v>0</v>
      </c>
      <c r="Q7451" s="3" t="s">
        <v>25</v>
      </c>
      <c r="R7451" s="3" t="s">
        <v>21202</v>
      </c>
      <c r="S7451" s="14">
        <v>84328000</v>
      </c>
      <c r="T7451" s="21">
        <v>25.067089833333341</v>
      </c>
      <c r="U7451" s="22">
        <v>15.71329550000001</v>
      </c>
      <c r="V7451" s="22">
        <v>2.0048378333333332</v>
      </c>
      <c r="W7451" s="22">
        <v>7.3489564999999999</v>
      </c>
      <c r="X7451" s="22">
        <f t="shared" si="120"/>
        <v>0</v>
      </c>
      <c r="Y7451" s="8" t="b">
        <v>0</v>
      </c>
      <c r="Z7451" s="8" t="b">
        <v>0</v>
      </c>
      <c r="AA7451" s="8" t="b">
        <v>0</v>
      </c>
      <c r="AB7451" s="8" t="b">
        <v>0</v>
      </c>
    </row>
    <row r="7452" spans="1:28" hidden="1" x14ac:dyDescent="0.2">
      <c r="A7452" s="1" t="s">
        <v>6290</v>
      </c>
      <c r="B7452" s="1" t="s">
        <v>6558</v>
      </c>
      <c r="D7452" s="3" t="s">
        <v>20209</v>
      </c>
      <c r="E7452" s="3" t="s">
        <v>20210</v>
      </c>
      <c r="F7452" s="3" t="s">
        <v>21168</v>
      </c>
      <c r="G7452" s="3" t="s">
        <v>27176</v>
      </c>
      <c r="H7452" s="3" t="s">
        <v>21203</v>
      </c>
      <c r="I7452" s="6">
        <v>843290</v>
      </c>
      <c r="J7452" s="7" t="s">
        <v>21204</v>
      </c>
      <c r="K7452" s="8">
        <v>84329000</v>
      </c>
      <c r="L7452" s="3">
        <v>0</v>
      </c>
      <c r="N7452" s="9">
        <v>0</v>
      </c>
      <c r="O7452" s="9" t="b">
        <v>1</v>
      </c>
      <c r="P7452" s="10">
        <v>0</v>
      </c>
      <c r="Q7452" s="3" t="s">
        <v>29</v>
      </c>
      <c r="R7452" s="3" t="s">
        <v>21205</v>
      </c>
      <c r="S7452" s="14">
        <v>84329000</v>
      </c>
      <c r="T7452" s="21">
        <v>60.473353333333378</v>
      </c>
      <c r="U7452" s="22">
        <v>47.900059000000041</v>
      </c>
      <c r="V7452" s="22">
        <v>4.74003833333333</v>
      </c>
      <c r="W7452" s="22">
        <v>7.833256000000004</v>
      </c>
      <c r="X7452" s="22">
        <f t="shared" si="120"/>
        <v>0</v>
      </c>
      <c r="Y7452" s="8" t="b">
        <v>0</v>
      </c>
      <c r="Z7452" s="8" t="b">
        <v>0</v>
      </c>
      <c r="AA7452" s="8" t="b">
        <v>0</v>
      </c>
      <c r="AB7452" s="8" t="b">
        <v>0</v>
      </c>
    </row>
    <row r="7453" spans="1:28" hidden="1" x14ac:dyDescent="0.2">
      <c r="A7453" s="1" t="s">
        <v>6290</v>
      </c>
      <c r="B7453" s="1" t="s">
        <v>6558</v>
      </c>
      <c r="D7453" s="3" t="s">
        <v>20209</v>
      </c>
      <c r="E7453" s="3" t="s">
        <v>20210</v>
      </c>
      <c r="F7453" s="3" t="s">
        <v>21206</v>
      </c>
      <c r="G7453" s="3" t="s">
        <v>27177</v>
      </c>
      <c r="H7453" s="3" t="s">
        <v>21207</v>
      </c>
      <c r="I7453" s="6">
        <v>843311</v>
      </c>
      <c r="J7453" s="7" t="s">
        <v>21208</v>
      </c>
      <c r="K7453" s="8">
        <v>84331110</v>
      </c>
      <c r="L7453" s="3">
        <v>0</v>
      </c>
      <c r="N7453" s="9">
        <v>0</v>
      </c>
      <c r="O7453" s="9" t="b">
        <v>1</v>
      </c>
      <c r="P7453" s="10">
        <v>0</v>
      </c>
      <c r="Q7453" s="3" t="s">
        <v>25</v>
      </c>
      <c r="R7453" s="3" t="s">
        <v>21209</v>
      </c>
      <c r="S7453" s="14">
        <v>84331110</v>
      </c>
      <c r="T7453" s="21">
        <v>26.105823999999991</v>
      </c>
      <c r="U7453" s="22">
        <v>4.884468666666665</v>
      </c>
      <c r="V7453" s="22">
        <v>0.27323150000000002</v>
      </c>
      <c r="W7453" s="22">
        <v>20.948123833333327</v>
      </c>
      <c r="X7453" s="22">
        <f t="shared" si="120"/>
        <v>0</v>
      </c>
      <c r="Y7453" s="8" t="b">
        <v>0</v>
      </c>
      <c r="Z7453" s="8" t="b">
        <v>0</v>
      </c>
      <c r="AA7453" s="8" t="b">
        <v>0</v>
      </c>
      <c r="AB7453" s="8" t="b">
        <v>0</v>
      </c>
    </row>
    <row r="7454" spans="1:28" hidden="1" x14ac:dyDescent="0.2">
      <c r="A7454" s="1" t="s">
        <v>6290</v>
      </c>
      <c r="B7454" s="1" t="s">
        <v>6558</v>
      </c>
      <c r="D7454" s="3" t="s">
        <v>20209</v>
      </c>
      <c r="E7454" s="3" t="s">
        <v>20210</v>
      </c>
      <c r="F7454" s="3" t="s">
        <v>21206</v>
      </c>
      <c r="G7454" s="3" t="s">
        <v>27177</v>
      </c>
      <c r="H7454" s="3" t="s">
        <v>21207</v>
      </c>
      <c r="I7454" s="6">
        <v>843311</v>
      </c>
      <c r="J7454" s="7" t="s">
        <v>21210</v>
      </c>
      <c r="K7454" s="8">
        <v>84331151</v>
      </c>
      <c r="L7454" s="3">
        <v>0</v>
      </c>
      <c r="N7454" s="9">
        <v>0</v>
      </c>
      <c r="O7454" s="9" t="b">
        <v>1</v>
      </c>
      <c r="P7454" s="10">
        <v>0</v>
      </c>
      <c r="Q7454" s="3" t="s">
        <v>25</v>
      </c>
      <c r="R7454" s="3" t="s">
        <v>21211</v>
      </c>
      <c r="S7454" s="14">
        <v>84331151</v>
      </c>
      <c r="T7454" s="21">
        <v>56.798607500000045</v>
      </c>
      <c r="U7454" s="22">
        <v>33.234083666666706</v>
      </c>
      <c r="V7454" s="22">
        <v>2.5516523333333301</v>
      </c>
      <c r="W7454" s="22">
        <v>21.012871500000006</v>
      </c>
      <c r="X7454" s="22">
        <f t="shared" si="120"/>
        <v>0</v>
      </c>
      <c r="Y7454" s="8" t="b">
        <v>0</v>
      </c>
      <c r="Z7454" s="8" t="b">
        <v>0</v>
      </c>
      <c r="AA7454" s="8" t="b">
        <v>0</v>
      </c>
      <c r="AB7454" s="8" t="b">
        <v>0</v>
      </c>
    </row>
    <row r="7455" spans="1:28" hidden="1" x14ac:dyDescent="0.2">
      <c r="A7455" s="1" t="s">
        <v>6290</v>
      </c>
      <c r="B7455" s="1" t="s">
        <v>6558</v>
      </c>
      <c r="D7455" s="3" t="s">
        <v>20209</v>
      </c>
      <c r="E7455" s="3" t="s">
        <v>20210</v>
      </c>
      <c r="F7455" s="3" t="s">
        <v>21206</v>
      </c>
      <c r="G7455" s="3" t="s">
        <v>27177</v>
      </c>
      <c r="H7455" s="3" t="s">
        <v>21207</v>
      </c>
      <c r="I7455" s="6">
        <v>843311</v>
      </c>
      <c r="J7455" s="7" t="s">
        <v>21212</v>
      </c>
      <c r="K7455" s="8">
        <v>84331159</v>
      </c>
      <c r="L7455" s="3">
        <v>0</v>
      </c>
      <c r="N7455" s="9">
        <v>0</v>
      </c>
      <c r="O7455" s="9" t="b">
        <v>1</v>
      </c>
      <c r="P7455" s="10">
        <v>0</v>
      </c>
      <c r="Q7455" s="3" t="s">
        <v>25</v>
      </c>
      <c r="R7455" s="3" t="s">
        <v>21213</v>
      </c>
      <c r="S7455" s="14">
        <v>84331159</v>
      </c>
      <c r="T7455" s="21">
        <v>36.506299499999955</v>
      </c>
      <c r="U7455" s="22">
        <v>27.286261166666627</v>
      </c>
      <c r="V7455" s="22">
        <v>0.61556100000000002</v>
      </c>
      <c r="W7455" s="22">
        <v>8.6044773333333318</v>
      </c>
      <c r="X7455" s="22">
        <f t="shared" si="120"/>
        <v>0</v>
      </c>
      <c r="Y7455" s="8" t="b">
        <v>0</v>
      </c>
      <c r="Z7455" s="8" t="b">
        <v>0</v>
      </c>
      <c r="AA7455" s="8" t="b">
        <v>0</v>
      </c>
      <c r="AB7455" s="8" t="b">
        <v>0</v>
      </c>
    </row>
    <row r="7456" spans="1:28" hidden="1" x14ac:dyDescent="0.2">
      <c r="A7456" s="1" t="s">
        <v>6290</v>
      </c>
      <c r="B7456" s="1" t="s">
        <v>6558</v>
      </c>
      <c r="D7456" s="3" t="s">
        <v>20209</v>
      </c>
      <c r="E7456" s="3" t="s">
        <v>20210</v>
      </c>
      <c r="F7456" s="3" t="s">
        <v>21206</v>
      </c>
      <c r="G7456" s="3" t="s">
        <v>27177</v>
      </c>
      <c r="H7456" s="3" t="s">
        <v>21207</v>
      </c>
      <c r="I7456" s="6">
        <v>843311</v>
      </c>
      <c r="J7456" s="7" t="s">
        <v>21214</v>
      </c>
      <c r="K7456" s="8">
        <v>84331190</v>
      </c>
      <c r="L7456" s="3">
        <v>0</v>
      </c>
      <c r="N7456" s="9">
        <v>0</v>
      </c>
      <c r="O7456" s="9" t="b">
        <v>1</v>
      </c>
      <c r="P7456" s="10">
        <v>0</v>
      </c>
      <c r="Q7456" s="3" t="s">
        <v>25</v>
      </c>
      <c r="R7456" s="3" t="s">
        <v>21215</v>
      </c>
      <c r="S7456" s="14">
        <v>84331190</v>
      </c>
      <c r="T7456" s="21">
        <v>16.123018166666675</v>
      </c>
      <c r="U7456" s="22">
        <v>7.6033538333333341</v>
      </c>
      <c r="V7456" s="22">
        <v>1.2584040000000001</v>
      </c>
      <c r="W7456" s="22">
        <v>7.2612603333333396</v>
      </c>
      <c r="X7456" s="22">
        <f t="shared" si="120"/>
        <v>0</v>
      </c>
      <c r="Y7456" s="8" t="b">
        <v>0</v>
      </c>
      <c r="Z7456" s="8" t="b">
        <v>0</v>
      </c>
      <c r="AA7456" s="8" t="b">
        <v>0</v>
      </c>
      <c r="AB7456" s="8" t="b">
        <v>0</v>
      </c>
    </row>
    <row r="7457" spans="1:28" hidden="1" x14ac:dyDescent="0.2">
      <c r="A7457" s="1" t="s">
        <v>6290</v>
      </c>
      <c r="B7457" s="1" t="s">
        <v>6558</v>
      </c>
      <c r="D7457" s="3" t="s">
        <v>20209</v>
      </c>
      <c r="E7457" s="3" t="s">
        <v>20210</v>
      </c>
      <c r="F7457" s="3" t="s">
        <v>21206</v>
      </c>
      <c r="G7457" s="3" t="s">
        <v>27177</v>
      </c>
      <c r="H7457" s="3" t="s">
        <v>21216</v>
      </c>
      <c r="I7457" s="6">
        <v>843319</v>
      </c>
      <c r="J7457" s="7" t="s">
        <v>21217</v>
      </c>
      <c r="K7457" s="8">
        <v>84331910</v>
      </c>
      <c r="L7457" s="3">
        <v>0</v>
      </c>
      <c r="N7457" s="9">
        <v>0</v>
      </c>
      <c r="O7457" s="9" t="b">
        <v>1</v>
      </c>
      <c r="P7457" s="10">
        <v>0</v>
      </c>
      <c r="Q7457" s="3" t="s">
        <v>25</v>
      </c>
      <c r="R7457" s="3" t="s">
        <v>21218</v>
      </c>
      <c r="S7457" s="14">
        <v>84331910</v>
      </c>
      <c r="T7457" s="21">
        <v>16.279731333333299</v>
      </c>
      <c r="U7457" s="22">
        <v>0.20894766666666634</v>
      </c>
      <c r="V7457" s="22">
        <v>6.6239999999999997E-3</v>
      </c>
      <c r="W7457" s="22">
        <v>16.064159666666633</v>
      </c>
      <c r="X7457" s="22">
        <f t="shared" si="120"/>
        <v>0</v>
      </c>
      <c r="Y7457" s="8" t="b">
        <v>0</v>
      </c>
      <c r="Z7457" s="8" t="b">
        <v>0</v>
      </c>
      <c r="AA7457" s="8" t="b">
        <v>0</v>
      </c>
      <c r="AB7457" s="8" t="b">
        <v>0</v>
      </c>
    </row>
    <row r="7458" spans="1:28" hidden="1" x14ac:dyDescent="0.2">
      <c r="A7458" s="1" t="s">
        <v>6290</v>
      </c>
      <c r="B7458" s="1" t="s">
        <v>6558</v>
      </c>
      <c r="D7458" s="3" t="s">
        <v>20209</v>
      </c>
      <c r="E7458" s="3" t="s">
        <v>20210</v>
      </c>
      <c r="F7458" s="3" t="s">
        <v>21206</v>
      </c>
      <c r="G7458" s="3" t="s">
        <v>27177</v>
      </c>
      <c r="H7458" s="3" t="s">
        <v>21216</v>
      </c>
      <c r="I7458" s="6">
        <v>843319</v>
      </c>
      <c r="J7458" s="7" t="s">
        <v>21219</v>
      </c>
      <c r="K7458" s="8">
        <v>84331951</v>
      </c>
      <c r="L7458" s="3">
        <v>0</v>
      </c>
      <c r="N7458" s="9">
        <v>0</v>
      </c>
      <c r="O7458" s="9" t="b">
        <v>1</v>
      </c>
      <c r="P7458" s="10">
        <v>0</v>
      </c>
      <c r="Q7458" s="3" t="s">
        <v>25</v>
      </c>
      <c r="R7458" s="3" t="s">
        <v>21220</v>
      </c>
      <c r="S7458" s="14">
        <v>84331951</v>
      </c>
      <c r="T7458" s="21">
        <v>31.482718166666643</v>
      </c>
      <c r="U7458" s="22">
        <v>1.1881094999999999</v>
      </c>
      <c r="V7458" s="22">
        <v>13.153316999999999</v>
      </c>
      <c r="W7458" s="22">
        <v>17.141291666666643</v>
      </c>
      <c r="X7458" s="22">
        <f t="shared" si="120"/>
        <v>0</v>
      </c>
      <c r="Y7458" s="8" t="b">
        <v>0</v>
      </c>
      <c r="Z7458" s="8" t="b">
        <v>0</v>
      </c>
      <c r="AA7458" s="8" t="b">
        <v>0</v>
      </c>
      <c r="AB7458" s="8" t="b">
        <v>0</v>
      </c>
    </row>
    <row r="7459" spans="1:28" hidden="1" x14ac:dyDescent="0.2">
      <c r="A7459" s="1" t="s">
        <v>6290</v>
      </c>
      <c r="B7459" s="1" t="s">
        <v>6558</v>
      </c>
      <c r="D7459" s="3" t="s">
        <v>20209</v>
      </c>
      <c r="E7459" s="3" t="s">
        <v>20210</v>
      </c>
      <c r="F7459" s="3" t="s">
        <v>21206</v>
      </c>
      <c r="G7459" s="3" t="s">
        <v>27177</v>
      </c>
      <c r="H7459" s="3" t="s">
        <v>21216</v>
      </c>
      <c r="I7459" s="6">
        <v>843319</v>
      </c>
      <c r="J7459" s="7" t="s">
        <v>21221</v>
      </c>
      <c r="K7459" s="8">
        <v>84331959</v>
      </c>
      <c r="L7459" s="3">
        <v>0</v>
      </c>
      <c r="N7459" s="9">
        <v>0</v>
      </c>
      <c r="O7459" s="9" t="b">
        <v>1</v>
      </c>
      <c r="P7459" s="10">
        <v>0</v>
      </c>
      <c r="Q7459" s="3" t="s">
        <v>25</v>
      </c>
      <c r="R7459" s="3" t="s">
        <v>21222</v>
      </c>
      <c r="S7459" s="14">
        <v>84331959</v>
      </c>
      <c r="T7459" s="21">
        <v>2.7905965000000004</v>
      </c>
      <c r="U7459" s="22">
        <v>0.27357200000000031</v>
      </c>
      <c r="V7459" s="22">
        <v>0.1364445</v>
      </c>
      <c r="W7459" s="22">
        <v>2.3805800000000001</v>
      </c>
      <c r="X7459" s="22">
        <f t="shared" si="120"/>
        <v>0</v>
      </c>
      <c r="Y7459" s="8" t="b">
        <v>0</v>
      </c>
      <c r="Z7459" s="8" t="b">
        <v>0</v>
      </c>
      <c r="AA7459" s="8" t="b">
        <v>0</v>
      </c>
      <c r="AB7459" s="8" t="b">
        <v>0</v>
      </c>
    </row>
    <row r="7460" spans="1:28" hidden="1" x14ac:dyDescent="0.2">
      <c r="A7460" s="1" t="s">
        <v>6290</v>
      </c>
      <c r="B7460" s="1" t="s">
        <v>6558</v>
      </c>
      <c r="D7460" s="3" t="s">
        <v>20209</v>
      </c>
      <c r="E7460" s="3" t="s">
        <v>20210</v>
      </c>
      <c r="F7460" s="3" t="s">
        <v>21206</v>
      </c>
      <c r="G7460" s="3" t="s">
        <v>27177</v>
      </c>
      <c r="H7460" s="3" t="s">
        <v>21216</v>
      </c>
      <c r="I7460" s="6">
        <v>843319</v>
      </c>
      <c r="J7460" s="7" t="s">
        <v>21223</v>
      </c>
      <c r="K7460" s="8">
        <v>84331970</v>
      </c>
      <c r="L7460" s="3">
        <v>0</v>
      </c>
      <c r="N7460" s="9">
        <v>0</v>
      </c>
      <c r="O7460" s="9" t="b">
        <v>1</v>
      </c>
      <c r="P7460" s="10">
        <v>0</v>
      </c>
      <c r="Q7460" s="3" t="s">
        <v>25</v>
      </c>
      <c r="R7460" s="3" t="s">
        <v>21224</v>
      </c>
      <c r="S7460" s="14">
        <v>84331970</v>
      </c>
      <c r="T7460" s="21">
        <v>7.1097071666666638</v>
      </c>
      <c r="U7460" s="22">
        <v>4.0196999999999997E-2</v>
      </c>
      <c r="V7460" s="22">
        <v>2.8877E-2</v>
      </c>
      <c r="W7460" s="22">
        <v>7.0406331666666642</v>
      </c>
      <c r="X7460" s="22">
        <f t="shared" si="120"/>
        <v>0</v>
      </c>
      <c r="Y7460" s="8" t="b">
        <v>0</v>
      </c>
      <c r="Z7460" s="8" t="b">
        <v>0</v>
      </c>
      <c r="AA7460" s="8" t="b">
        <v>0</v>
      </c>
      <c r="AB7460" s="8" t="b">
        <v>0</v>
      </c>
    </row>
    <row r="7461" spans="1:28" hidden="1" x14ac:dyDescent="0.2">
      <c r="A7461" s="1" t="s">
        <v>6290</v>
      </c>
      <c r="B7461" s="1" t="s">
        <v>6558</v>
      </c>
      <c r="D7461" s="3" t="s">
        <v>20209</v>
      </c>
      <c r="E7461" s="3" t="s">
        <v>20210</v>
      </c>
      <c r="F7461" s="3" t="s">
        <v>21206</v>
      </c>
      <c r="G7461" s="3" t="s">
        <v>27177</v>
      </c>
      <c r="H7461" s="3" t="s">
        <v>21216</v>
      </c>
      <c r="I7461" s="6">
        <v>843319</v>
      </c>
      <c r="J7461" s="7" t="s">
        <v>21225</v>
      </c>
      <c r="K7461" s="8">
        <v>84331990</v>
      </c>
      <c r="L7461" s="3">
        <v>0</v>
      </c>
      <c r="N7461" s="9">
        <v>0</v>
      </c>
      <c r="O7461" s="9" t="b">
        <v>1</v>
      </c>
      <c r="P7461" s="10">
        <v>0</v>
      </c>
      <c r="Q7461" s="3" t="s">
        <v>25</v>
      </c>
      <c r="R7461" s="3" t="s">
        <v>21226</v>
      </c>
      <c r="S7461" s="14">
        <v>84331990</v>
      </c>
      <c r="T7461" s="21">
        <v>2.1954066666666696</v>
      </c>
      <c r="U7461" s="22">
        <v>0.42293566666666671</v>
      </c>
      <c r="V7461" s="22">
        <v>4.6996000000000003E-2</v>
      </c>
      <c r="W7461" s="22">
        <v>1.725475000000003</v>
      </c>
      <c r="X7461" s="22">
        <f t="shared" si="120"/>
        <v>0</v>
      </c>
      <c r="Y7461" s="8" t="b">
        <v>0</v>
      </c>
      <c r="Z7461" s="8" t="b">
        <v>0</v>
      </c>
      <c r="AA7461" s="8" t="b">
        <v>0</v>
      </c>
      <c r="AB7461" s="8" t="b">
        <v>0</v>
      </c>
    </row>
    <row r="7462" spans="1:28" hidden="1" x14ac:dyDescent="0.2">
      <c r="A7462" s="1" t="s">
        <v>6290</v>
      </c>
      <c r="B7462" s="1" t="s">
        <v>6558</v>
      </c>
      <c r="D7462" s="3" t="s">
        <v>20209</v>
      </c>
      <c r="E7462" s="3" t="s">
        <v>20210</v>
      </c>
      <c r="F7462" s="3" t="s">
        <v>21206</v>
      </c>
      <c r="G7462" s="3" t="s">
        <v>27177</v>
      </c>
      <c r="H7462" s="3" t="s">
        <v>21227</v>
      </c>
      <c r="I7462" s="6">
        <v>843320</v>
      </c>
      <c r="J7462" s="7" t="s">
        <v>21228</v>
      </c>
      <c r="K7462" s="8">
        <v>84332010</v>
      </c>
      <c r="L7462" s="3">
        <v>0</v>
      </c>
      <c r="N7462" s="9">
        <v>0</v>
      </c>
      <c r="O7462" s="9" t="b">
        <v>1</v>
      </c>
      <c r="P7462" s="10">
        <v>0</v>
      </c>
      <c r="Q7462" s="3" t="s">
        <v>25</v>
      </c>
      <c r="R7462" s="3" t="s">
        <v>21229</v>
      </c>
      <c r="S7462" s="14">
        <v>84332010</v>
      </c>
      <c r="T7462" s="21">
        <v>3.9955636666666736</v>
      </c>
      <c r="U7462" s="22">
        <v>3.654138166666673</v>
      </c>
      <c r="V7462" s="22">
        <v>4.9185333333333296E-2</v>
      </c>
      <c r="W7462" s="22">
        <v>0.29224016666666697</v>
      </c>
      <c r="X7462" s="22">
        <f t="shared" si="120"/>
        <v>0</v>
      </c>
      <c r="Y7462" s="8" t="b">
        <v>0</v>
      </c>
      <c r="Z7462" s="8" t="b">
        <v>0</v>
      </c>
      <c r="AA7462" s="8" t="b">
        <v>0</v>
      </c>
      <c r="AB7462" s="8" t="b">
        <v>0</v>
      </c>
    </row>
    <row r="7463" spans="1:28" hidden="1" x14ac:dyDescent="0.2">
      <c r="A7463" s="1" t="s">
        <v>6290</v>
      </c>
      <c r="B7463" s="1" t="s">
        <v>6558</v>
      </c>
      <c r="D7463" s="3" t="s">
        <v>20209</v>
      </c>
      <c r="E7463" s="3" t="s">
        <v>20210</v>
      </c>
      <c r="F7463" s="3" t="s">
        <v>21206</v>
      </c>
      <c r="G7463" s="3" t="s">
        <v>27177</v>
      </c>
      <c r="H7463" s="3" t="s">
        <v>21227</v>
      </c>
      <c r="I7463" s="6">
        <v>843320</v>
      </c>
      <c r="J7463" s="7" t="s">
        <v>21230</v>
      </c>
      <c r="K7463" s="8">
        <v>84332050</v>
      </c>
      <c r="L7463" s="3">
        <v>0</v>
      </c>
      <c r="N7463" s="9">
        <v>0</v>
      </c>
      <c r="O7463" s="9" t="b">
        <v>1</v>
      </c>
      <c r="P7463" s="10">
        <v>0</v>
      </c>
      <c r="Q7463" s="3" t="s">
        <v>25</v>
      </c>
      <c r="R7463" s="3" t="s">
        <v>21231</v>
      </c>
      <c r="S7463" s="14">
        <v>84332050</v>
      </c>
      <c r="T7463" s="21">
        <v>28.105295000000009</v>
      </c>
      <c r="U7463" s="22">
        <v>27.342418000000009</v>
      </c>
      <c r="V7463" s="22">
        <v>0.273231</v>
      </c>
      <c r="W7463" s="22">
        <v>0.4896460000000003</v>
      </c>
      <c r="X7463" s="22">
        <f t="shared" si="120"/>
        <v>0</v>
      </c>
      <c r="Y7463" s="8" t="b">
        <v>0</v>
      </c>
      <c r="Z7463" s="8" t="b">
        <v>0</v>
      </c>
      <c r="AA7463" s="8" t="b">
        <v>0</v>
      </c>
      <c r="AB7463" s="8" t="b">
        <v>0</v>
      </c>
    </row>
    <row r="7464" spans="1:28" hidden="1" x14ac:dyDescent="0.2">
      <c r="A7464" s="1" t="s">
        <v>6290</v>
      </c>
      <c r="B7464" s="1" t="s">
        <v>6558</v>
      </c>
      <c r="D7464" s="3" t="s">
        <v>20209</v>
      </c>
      <c r="E7464" s="3" t="s">
        <v>20210</v>
      </c>
      <c r="F7464" s="3" t="s">
        <v>21206</v>
      </c>
      <c r="G7464" s="3" t="s">
        <v>27177</v>
      </c>
      <c r="H7464" s="3" t="s">
        <v>21227</v>
      </c>
      <c r="I7464" s="6">
        <v>843320</v>
      </c>
      <c r="J7464" s="7" t="s">
        <v>21232</v>
      </c>
      <c r="K7464" s="8">
        <v>84332090</v>
      </c>
      <c r="L7464" s="3">
        <v>0</v>
      </c>
      <c r="N7464" s="9">
        <v>0</v>
      </c>
      <c r="O7464" s="9" t="b">
        <v>1</v>
      </c>
      <c r="P7464" s="10">
        <v>0</v>
      </c>
      <c r="Q7464" s="3" t="s">
        <v>25</v>
      </c>
      <c r="R7464" s="3" t="s">
        <v>21233</v>
      </c>
      <c r="S7464" s="14">
        <v>84332090</v>
      </c>
      <c r="T7464" s="21">
        <v>4.2585591666666591</v>
      </c>
      <c r="U7464" s="22">
        <v>1.9842488333333297</v>
      </c>
      <c r="V7464" s="22">
        <v>0.37462466666666633</v>
      </c>
      <c r="W7464" s="22">
        <v>1.8996856666666631</v>
      </c>
      <c r="X7464" s="22">
        <f t="shared" si="120"/>
        <v>0</v>
      </c>
      <c r="Y7464" s="8" t="b">
        <v>0</v>
      </c>
      <c r="Z7464" s="8" t="b">
        <v>0</v>
      </c>
      <c r="AA7464" s="8" t="b">
        <v>0</v>
      </c>
      <c r="AB7464" s="8" t="b">
        <v>0</v>
      </c>
    </row>
    <row r="7465" spans="1:28" hidden="1" x14ac:dyDescent="0.2">
      <c r="A7465" s="1" t="s">
        <v>6290</v>
      </c>
      <c r="B7465" s="1" t="s">
        <v>6558</v>
      </c>
      <c r="D7465" s="3" t="s">
        <v>20209</v>
      </c>
      <c r="E7465" s="3" t="s">
        <v>20210</v>
      </c>
      <c r="F7465" s="3" t="s">
        <v>21206</v>
      </c>
      <c r="G7465" s="3" t="s">
        <v>27177</v>
      </c>
      <c r="H7465" s="3" t="s">
        <v>21234</v>
      </c>
      <c r="I7465" s="6">
        <v>843330</v>
      </c>
      <c r="J7465" s="7" t="s">
        <v>21235</v>
      </c>
      <c r="K7465" s="8">
        <v>84333000</v>
      </c>
      <c r="L7465" s="3">
        <v>0</v>
      </c>
      <c r="N7465" s="9">
        <v>0</v>
      </c>
      <c r="O7465" s="9" t="b">
        <v>1</v>
      </c>
      <c r="P7465" s="10">
        <v>0</v>
      </c>
      <c r="Q7465" s="3" t="s">
        <v>25</v>
      </c>
      <c r="R7465" s="3" t="s">
        <v>21236</v>
      </c>
      <c r="S7465" s="14">
        <v>84333000</v>
      </c>
      <c r="T7465" s="21">
        <v>21.811988499999966</v>
      </c>
      <c r="U7465" s="22">
        <v>21.264716499999967</v>
      </c>
      <c r="V7465" s="22">
        <v>0.242648</v>
      </c>
      <c r="W7465" s="22">
        <v>0.30462400000000028</v>
      </c>
      <c r="X7465" s="22">
        <f t="shared" si="120"/>
        <v>0</v>
      </c>
      <c r="Y7465" s="8" t="b">
        <v>0</v>
      </c>
      <c r="Z7465" s="8" t="b">
        <v>0</v>
      </c>
      <c r="AA7465" s="8" t="b">
        <v>0</v>
      </c>
      <c r="AB7465" s="8" t="b">
        <v>0</v>
      </c>
    </row>
    <row r="7466" spans="1:28" hidden="1" x14ac:dyDescent="0.2">
      <c r="A7466" s="1" t="s">
        <v>6290</v>
      </c>
      <c r="B7466" s="1" t="s">
        <v>6558</v>
      </c>
      <c r="D7466" s="3" t="s">
        <v>20209</v>
      </c>
      <c r="E7466" s="3" t="s">
        <v>20210</v>
      </c>
      <c r="F7466" s="3" t="s">
        <v>21206</v>
      </c>
      <c r="G7466" s="3" t="s">
        <v>27177</v>
      </c>
      <c r="H7466" s="3" t="s">
        <v>21237</v>
      </c>
      <c r="I7466" s="6">
        <v>843340</v>
      </c>
      <c r="J7466" s="7" t="s">
        <v>21238</v>
      </c>
      <c r="K7466" s="8">
        <v>84334000</v>
      </c>
      <c r="L7466" s="3">
        <v>0</v>
      </c>
      <c r="N7466" s="9">
        <v>0</v>
      </c>
      <c r="O7466" s="9" t="b">
        <v>1</v>
      </c>
      <c r="P7466" s="10">
        <v>0</v>
      </c>
      <c r="Q7466" s="3" t="s">
        <v>25</v>
      </c>
      <c r="R7466" s="3" t="s">
        <v>21239</v>
      </c>
      <c r="S7466" s="14">
        <v>84334000</v>
      </c>
      <c r="T7466" s="21">
        <v>49.820714499999958</v>
      </c>
      <c r="U7466" s="22">
        <v>43.783481166666625</v>
      </c>
      <c r="V7466" s="22">
        <v>0.63716099999999998</v>
      </c>
      <c r="W7466" s="22">
        <v>5.4000723333333331</v>
      </c>
      <c r="X7466" s="22">
        <f t="shared" si="120"/>
        <v>0</v>
      </c>
      <c r="Y7466" s="8" t="b">
        <v>0</v>
      </c>
      <c r="Z7466" s="8" t="b">
        <v>0</v>
      </c>
      <c r="AA7466" s="8" t="b">
        <v>0</v>
      </c>
      <c r="AB7466" s="8" t="b">
        <v>0</v>
      </c>
    </row>
    <row r="7467" spans="1:28" hidden="1" x14ac:dyDescent="0.2">
      <c r="A7467" s="1" t="s">
        <v>6290</v>
      </c>
      <c r="B7467" s="1" t="s">
        <v>6558</v>
      </c>
      <c r="D7467" s="3" t="s">
        <v>20209</v>
      </c>
      <c r="E7467" s="3" t="s">
        <v>20210</v>
      </c>
      <c r="F7467" s="3" t="s">
        <v>21206</v>
      </c>
      <c r="G7467" s="3" t="s">
        <v>27177</v>
      </c>
      <c r="H7467" s="3" t="s">
        <v>21240</v>
      </c>
      <c r="I7467" s="6">
        <v>843351</v>
      </c>
      <c r="J7467" s="7" t="s">
        <v>21241</v>
      </c>
      <c r="K7467" s="8">
        <v>84335100</v>
      </c>
      <c r="L7467" s="3">
        <v>0</v>
      </c>
      <c r="N7467" s="9">
        <v>0</v>
      </c>
      <c r="O7467" s="9" t="b">
        <v>1</v>
      </c>
      <c r="P7467" s="10">
        <v>0</v>
      </c>
      <c r="Q7467" s="3" t="s">
        <v>25</v>
      </c>
      <c r="R7467" s="3" t="s">
        <v>21242</v>
      </c>
      <c r="S7467" s="14">
        <v>84335100</v>
      </c>
      <c r="T7467" s="21">
        <v>91.67614100000003</v>
      </c>
      <c r="U7467" s="22">
        <v>90.396605500000035</v>
      </c>
      <c r="V7467" s="22">
        <v>0.1498795</v>
      </c>
      <c r="W7467" s="22">
        <v>1.129656</v>
      </c>
      <c r="X7467" s="22">
        <f t="shared" si="120"/>
        <v>0</v>
      </c>
      <c r="Y7467" s="8" t="b">
        <v>0</v>
      </c>
      <c r="Z7467" s="8" t="b">
        <v>0</v>
      </c>
      <c r="AA7467" s="8" t="b">
        <v>0</v>
      </c>
      <c r="AB7467" s="8" t="b">
        <v>0</v>
      </c>
    </row>
    <row r="7468" spans="1:28" hidden="1" x14ac:dyDescent="0.2">
      <c r="A7468" s="1" t="s">
        <v>6290</v>
      </c>
      <c r="B7468" s="1" t="s">
        <v>6558</v>
      </c>
      <c r="D7468" s="3" t="s">
        <v>20209</v>
      </c>
      <c r="E7468" s="3" t="s">
        <v>20210</v>
      </c>
      <c r="F7468" s="3" t="s">
        <v>21206</v>
      </c>
      <c r="G7468" s="3" t="s">
        <v>27177</v>
      </c>
      <c r="H7468" s="3" t="s">
        <v>21243</v>
      </c>
      <c r="I7468" s="6">
        <v>843352</v>
      </c>
      <c r="J7468" s="7" t="s">
        <v>21244</v>
      </c>
      <c r="K7468" s="8">
        <v>84335200</v>
      </c>
      <c r="L7468" s="3">
        <v>0</v>
      </c>
      <c r="N7468" s="9">
        <v>0</v>
      </c>
      <c r="O7468" s="9" t="b">
        <v>1</v>
      </c>
      <c r="P7468" s="10">
        <v>0</v>
      </c>
      <c r="Q7468" s="3" t="s">
        <v>25</v>
      </c>
      <c r="R7468" s="3" t="s">
        <v>21245</v>
      </c>
      <c r="S7468" s="14">
        <v>84335200</v>
      </c>
      <c r="T7468" s="21">
        <v>0.72714966666666636</v>
      </c>
      <c r="U7468" s="22">
        <v>0.117975</v>
      </c>
      <c r="V7468" s="22">
        <v>0.46055733333333304</v>
      </c>
      <c r="W7468" s="22">
        <v>0.14861733333333332</v>
      </c>
      <c r="X7468" s="22">
        <f t="shared" si="120"/>
        <v>0</v>
      </c>
      <c r="Y7468" s="8" t="b">
        <v>0</v>
      </c>
      <c r="Z7468" s="8" t="b">
        <v>0</v>
      </c>
      <c r="AA7468" s="8" t="b">
        <v>0</v>
      </c>
      <c r="AB7468" s="8" t="b">
        <v>0</v>
      </c>
    </row>
    <row r="7469" spans="1:28" hidden="1" x14ac:dyDescent="0.2">
      <c r="A7469" s="1" t="s">
        <v>6290</v>
      </c>
      <c r="B7469" s="1" t="s">
        <v>6558</v>
      </c>
      <c r="D7469" s="3" t="s">
        <v>20209</v>
      </c>
      <c r="E7469" s="3" t="s">
        <v>20210</v>
      </c>
      <c r="F7469" s="3" t="s">
        <v>21206</v>
      </c>
      <c r="G7469" s="3" t="s">
        <v>27177</v>
      </c>
      <c r="H7469" s="3" t="s">
        <v>21246</v>
      </c>
      <c r="I7469" s="6">
        <v>843353</v>
      </c>
      <c r="J7469" s="7" t="s">
        <v>21247</v>
      </c>
      <c r="K7469" s="8">
        <v>84335310</v>
      </c>
      <c r="L7469" s="3">
        <v>0</v>
      </c>
      <c r="N7469" s="9">
        <v>0</v>
      </c>
      <c r="O7469" s="9" t="b">
        <v>1</v>
      </c>
      <c r="P7469" s="10">
        <v>0</v>
      </c>
      <c r="Q7469" s="3" t="s">
        <v>25</v>
      </c>
      <c r="R7469" s="3" t="s">
        <v>21248</v>
      </c>
      <c r="S7469" s="14">
        <v>84335310</v>
      </c>
      <c r="T7469" s="21">
        <v>12.384855500000008</v>
      </c>
      <c r="U7469" s="22">
        <v>12.316106500000007</v>
      </c>
      <c r="V7469" s="22">
        <v>6.7225999999999994E-2</v>
      </c>
      <c r="W7469" s="22">
        <v>1.523E-3</v>
      </c>
      <c r="X7469" s="22">
        <f t="shared" si="120"/>
        <v>0</v>
      </c>
      <c r="Y7469" s="8" t="b">
        <v>0</v>
      </c>
      <c r="Z7469" s="8" t="b">
        <v>0</v>
      </c>
      <c r="AA7469" s="8" t="b">
        <v>0</v>
      </c>
      <c r="AB7469" s="8" t="b">
        <v>0</v>
      </c>
    </row>
    <row r="7470" spans="1:28" hidden="1" x14ac:dyDescent="0.2">
      <c r="A7470" s="1" t="s">
        <v>6290</v>
      </c>
      <c r="B7470" s="1" t="s">
        <v>6558</v>
      </c>
      <c r="D7470" s="3" t="s">
        <v>20209</v>
      </c>
      <c r="E7470" s="3" t="s">
        <v>20210</v>
      </c>
      <c r="F7470" s="3" t="s">
        <v>21206</v>
      </c>
      <c r="G7470" s="3" t="s">
        <v>27177</v>
      </c>
      <c r="H7470" s="3" t="s">
        <v>21246</v>
      </c>
      <c r="I7470" s="6">
        <v>843353</v>
      </c>
      <c r="J7470" s="7" t="s">
        <v>21249</v>
      </c>
      <c r="K7470" s="8">
        <v>84335330</v>
      </c>
      <c r="L7470" s="3">
        <v>0</v>
      </c>
      <c r="N7470" s="9">
        <v>0</v>
      </c>
      <c r="O7470" s="9" t="b">
        <v>1</v>
      </c>
      <c r="P7470" s="10">
        <v>0</v>
      </c>
      <c r="Q7470" s="3" t="s">
        <v>25</v>
      </c>
      <c r="R7470" s="3" t="s">
        <v>21250</v>
      </c>
      <c r="S7470" s="14">
        <v>84335330</v>
      </c>
      <c r="T7470" s="21">
        <v>6.3039313333333276</v>
      </c>
      <c r="U7470" s="22">
        <v>6.3039313333333276</v>
      </c>
      <c r="V7470" s="22">
        <v>0</v>
      </c>
      <c r="W7470" s="22">
        <v>0</v>
      </c>
      <c r="X7470" s="22">
        <f t="shared" si="120"/>
        <v>0</v>
      </c>
      <c r="Y7470" s="8" t="b">
        <v>0</v>
      </c>
      <c r="Z7470" s="8" t="b">
        <v>0</v>
      </c>
      <c r="AA7470" s="8" t="b">
        <v>0</v>
      </c>
      <c r="AB7470" s="8" t="b">
        <v>0</v>
      </c>
    </row>
    <row r="7471" spans="1:28" hidden="1" x14ac:dyDescent="0.2">
      <c r="A7471" s="1" t="s">
        <v>6290</v>
      </c>
      <c r="B7471" s="1" t="s">
        <v>6558</v>
      </c>
      <c r="D7471" s="3" t="s">
        <v>20209</v>
      </c>
      <c r="E7471" s="3" t="s">
        <v>20210</v>
      </c>
      <c r="F7471" s="3" t="s">
        <v>21206</v>
      </c>
      <c r="G7471" s="3" t="s">
        <v>27177</v>
      </c>
      <c r="H7471" s="3" t="s">
        <v>21246</v>
      </c>
      <c r="I7471" s="6">
        <v>843353</v>
      </c>
      <c r="J7471" s="7" t="s">
        <v>21251</v>
      </c>
      <c r="K7471" s="8">
        <v>84335390</v>
      </c>
      <c r="L7471" s="3">
        <v>0</v>
      </c>
      <c r="N7471" s="9">
        <v>0</v>
      </c>
      <c r="O7471" s="9" t="b">
        <v>1</v>
      </c>
      <c r="P7471" s="10">
        <v>0</v>
      </c>
      <c r="Q7471" s="3" t="s">
        <v>25</v>
      </c>
      <c r="R7471" s="3" t="s">
        <v>21252</v>
      </c>
      <c r="S7471" s="14">
        <v>84335390</v>
      </c>
      <c r="T7471" s="21">
        <v>9.5140755000000024</v>
      </c>
      <c r="U7471" s="22">
        <v>9.4156631666666701</v>
      </c>
      <c r="V7471" s="22">
        <v>1.5200000000000001E-3</v>
      </c>
      <c r="W7471" s="22">
        <v>9.6892333333333303E-2</v>
      </c>
      <c r="X7471" s="22">
        <f t="shared" si="120"/>
        <v>0</v>
      </c>
      <c r="Y7471" s="8" t="b">
        <v>0</v>
      </c>
      <c r="Z7471" s="8" t="b">
        <v>0</v>
      </c>
      <c r="AA7471" s="8" t="b">
        <v>0</v>
      </c>
      <c r="AB7471" s="8" t="b">
        <v>0</v>
      </c>
    </row>
    <row r="7472" spans="1:28" hidden="1" x14ac:dyDescent="0.2">
      <c r="A7472" s="1" t="s">
        <v>6290</v>
      </c>
      <c r="B7472" s="1" t="s">
        <v>6558</v>
      </c>
      <c r="D7472" s="3" t="s">
        <v>20209</v>
      </c>
      <c r="E7472" s="3" t="s">
        <v>20210</v>
      </c>
      <c r="F7472" s="3" t="s">
        <v>21206</v>
      </c>
      <c r="G7472" s="3" t="s">
        <v>27177</v>
      </c>
      <c r="H7472" s="3" t="s">
        <v>21253</v>
      </c>
      <c r="I7472" s="6">
        <v>843359</v>
      </c>
      <c r="J7472" s="7" t="s">
        <v>21254</v>
      </c>
      <c r="K7472" s="8">
        <v>84335911</v>
      </c>
      <c r="L7472" s="3">
        <v>0</v>
      </c>
      <c r="N7472" s="9">
        <v>0</v>
      </c>
      <c r="O7472" s="9" t="b">
        <v>1</v>
      </c>
      <c r="P7472" s="10">
        <v>0</v>
      </c>
      <c r="Q7472" s="3" t="s">
        <v>25</v>
      </c>
      <c r="R7472" s="3" t="s">
        <v>21255</v>
      </c>
      <c r="S7472" s="14">
        <v>84335911</v>
      </c>
      <c r="T7472" s="21">
        <v>24.902787333333368</v>
      </c>
      <c r="U7472" s="22">
        <v>24.472505000000034</v>
      </c>
      <c r="V7472" s="22">
        <v>0.155144</v>
      </c>
      <c r="W7472" s="22">
        <v>0.27513833333333304</v>
      </c>
      <c r="X7472" s="22">
        <f t="shared" si="120"/>
        <v>0</v>
      </c>
      <c r="Y7472" s="8" t="b">
        <v>0</v>
      </c>
      <c r="Z7472" s="8" t="b">
        <v>0</v>
      </c>
      <c r="AA7472" s="8" t="b">
        <v>0</v>
      </c>
      <c r="AB7472" s="8" t="b">
        <v>0</v>
      </c>
    </row>
    <row r="7473" spans="1:28" hidden="1" x14ac:dyDescent="0.2">
      <c r="A7473" s="1" t="s">
        <v>6290</v>
      </c>
      <c r="B7473" s="1" t="s">
        <v>6558</v>
      </c>
      <c r="D7473" s="3" t="s">
        <v>20209</v>
      </c>
      <c r="E7473" s="3" t="s">
        <v>20210</v>
      </c>
      <c r="F7473" s="3" t="s">
        <v>21206</v>
      </c>
      <c r="G7473" s="3" t="s">
        <v>27177</v>
      </c>
      <c r="H7473" s="3" t="s">
        <v>21253</v>
      </c>
      <c r="I7473" s="6">
        <v>843359</v>
      </c>
      <c r="J7473" s="7" t="s">
        <v>21256</v>
      </c>
      <c r="K7473" s="8">
        <v>84335919</v>
      </c>
      <c r="L7473" s="3">
        <v>0</v>
      </c>
      <c r="N7473" s="9">
        <v>0</v>
      </c>
      <c r="O7473" s="9" t="b">
        <v>1</v>
      </c>
      <c r="P7473" s="10">
        <v>0</v>
      </c>
      <c r="Q7473" s="3" t="s">
        <v>25</v>
      </c>
      <c r="R7473" s="3" t="s">
        <v>21257</v>
      </c>
      <c r="S7473" s="14">
        <v>84335919</v>
      </c>
      <c r="T7473" s="21">
        <v>2.1547579999999997</v>
      </c>
      <c r="U7473" s="22">
        <v>2.0115609999999999</v>
      </c>
      <c r="V7473" s="22">
        <v>0.13856599999999999</v>
      </c>
      <c r="W7473" s="22">
        <v>4.6309999999999997E-3</v>
      </c>
      <c r="X7473" s="22">
        <f t="shared" si="120"/>
        <v>0</v>
      </c>
      <c r="Y7473" s="8" t="b">
        <v>0</v>
      </c>
      <c r="Z7473" s="8" t="b">
        <v>0</v>
      </c>
      <c r="AA7473" s="8" t="b">
        <v>0</v>
      </c>
      <c r="AB7473" s="8" t="b">
        <v>0</v>
      </c>
    </row>
    <row r="7474" spans="1:28" hidden="1" x14ac:dyDescent="0.2">
      <c r="A7474" s="1" t="s">
        <v>6290</v>
      </c>
      <c r="B7474" s="1" t="s">
        <v>6558</v>
      </c>
      <c r="D7474" s="3" t="s">
        <v>20209</v>
      </c>
      <c r="E7474" s="3" t="s">
        <v>20210</v>
      </c>
      <c r="F7474" s="3" t="s">
        <v>21206</v>
      </c>
      <c r="G7474" s="3" t="s">
        <v>27177</v>
      </c>
      <c r="H7474" s="3" t="s">
        <v>21253</v>
      </c>
      <c r="I7474" s="6">
        <v>843359</v>
      </c>
      <c r="J7474" s="7" t="s">
        <v>21258</v>
      </c>
      <c r="K7474" s="8">
        <v>84335985</v>
      </c>
      <c r="L7474" s="3">
        <v>0</v>
      </c>
      <c r="N7474" s="9">
        <v>0</v>
      </c>
      <c r="O7474" s="9" t="b">
        <v>1</v>
      </c>
      <c r="P7474" s="10">
        <v>0</v>
      </c>
      <c r="Q7474" s="3" t="s">
        <v>25</v>
      </c>
      <c r="R7474" s="3" t="s">
        <v>21259</v>
      </c>
      <c r="S7474" s="14">
        <v>84335985</v>
      </c>
      <c r="T7474" s="21">
        <v>3.5221663333333364</v>
      </c>
      <c r="U7474" s="22">
        <v>1.9638708333333363</v>
      </c>
      <c r="V7474" s="22">
        <v>0.52412550000000002</v>
      </c>
      <c r="W7474" s="22">
        <v>1.03417</v>
      </c>
      <c r="X7474" s="22">
        <f t="shared" si="120"/>
        <v>0</v>
      </c>
      <c r="Y7474" s="8" t="b">
        <v>0</v>
      </c>
      <c r="Z7474" s="8" t="b">
        <v>0</v>
      </c>
      <c r="AA7474" s="8" t="b">
        <v>0</v>
      </c>
      <c r="AB7474" s="8" t="b">
        <v>0</v>
      </c>
    </row>
    <row r="7475" spans="1:28" hidden="1" x14ac:dyDescent="0.2">
      <c r="A7475" s="1" t="s">
        <v>6290</v>
      </c>
      <c r="B7475" s="1" t="s">
        <v>6558</v>
      </c>
      <c r="D7475" s="3" t="s">
        <v>20209</v>
      </c>
      <c r="E7475" s="3" t="s">
        <v>20210</v>
      </c>
      <c r="F7475" s="3" t="s">
        <v>21206</v>
      </c>
      <c r="G7475" s="3" t="s">
        <v>27177</v>
      </c>
      <c r="H7475" s="3" t="s">
        <v>21260</v>
      </c>
      <c r="I7475" s="6">
        <v>843360</v>
      </c>
      <c r="J7475" s="7" t="s">
        <v>21261</v>
      </c>
      <c r="K7475" s="8">
        <v>84336000</v>
      </c>
      <c r="L7475" s="3">
        <v>0</v>
      </c>
      <c r="N7475" s="9">
        <v>0</v>
      </c>
      <c r="O7475" s="9" t="b">
        <v>1</v>
      </c>
      <c r="P7475" s="10">
        <v>0</v>
      </c>
      <c r="Q7475" s="3" t="s">
        <v>25</v>
      </c>
      <c r="R7475" s="3" t="s">
        <v>21262</v>
      </c>
      <c r="S7475" s="14">
        <v>84336000</v>
      </c>
      <c r="T7475" s="21">
        <v>6.6149659999999999</v>
      </c>
      <c r="U7475" s="22">
        <v>5.8102886666666667</v>
      </c>
      <c r="V7475" s="22">
        <v>2.4197E-2</v>
      </c>
      <c r="W7475" s="22">
        <v>0.780480333333333</v>
      </c>
      <c r="X7475" s="22">
        <f t="shared" si="120"/>
        <v>0</v>
      </c>
      <c r="Y7475" s="8" t="b">
        <v>0</v>
      </c>
      <c r="Z7475" s="8" t="b">
        <v>0</v>
      </c>
      <c r="AA7475" s="8" t="b">
        <v>0</v>
      </c>
      <c r="AB7475" s="8" t="b">
        <v>0</v>
      </c>
    </row>
    <row r="7476" spans="1:28" hidden="1" x14ac:dyDescent="0.2">
      <c r="A7476" s="1" t="s">
        <v>6290</v>
      </c>
      <c r="B7476" s="1" t="s">
        <v>6558</v>
      </c>
      <c r="D7476" s="3" t="s">
        <v>20209</v>
      </c>
      <c r="E7476" s="3" t="s">
        <v>20210</v>
      </c>
      <c r="F7476" s="3" t="s">
        <v>21206</v>
      </c>
      <c r="G7476" s="3" t="s">
        <v>27177</v>
      </c>
      <c r="H7476" s="3" t="s">
        <v>21263</v>
      </c>
      <c r="I7476" s="6">
        <v>843390</v>
      </c>
      <c r="J7476" s="7" t="s">
        <v>21264</v>
      </c>
      <c r="K7476" s="8">
        <v>84339000</v>
      </c>
      <c r="L7476" s="3">
        <v>0</v>
      </c>
      <c r="N7476" s="9">
        <v>0</v>
      </c>
      <c r="O7476" s="9" t="b">
        <v>1</v>
      </c>
      <c r="P7476" s="10">
        <v>0</v>
      </c>
      <c r="Q7476" s="3" t="s">
        <v>29</v>
      </c>
      <c r="R7476" s="3" t="s">
        <v>21265</v>
      </c>
      <c r="S7476" s="14">
        <v>84339000</v>
      </c>
      <c r="T7476" s="21">
        <v>247.99766900000006</v>
      </c>
      <c r="U7476" s="22">
        <v>208.65731650000006</v>
      </c>
      <c r="V7476" s="22">
        <v>5.9927290000000033</v>
      </c>
      <c r="W7476" s="22">
        <v>33.347623499999997</v>
      </c>
      <c r="X7476" s="22">
        <f t="shared" si="120"/>
        <v>0</v>
      </c>
      <c r="Y7476" s="8" t="b">
        <v>0</v>
      </c>
      <c r="Z7476" s="8" t="b">
        <v>0</v>
      </c>
      <c r="AA7476" s="8" t="b">
        <v>0</v>
      </c>
      <c r="AB7476" s="8" t="b">
        <v>0</v>
      </c>
    </row>
    <row r="7477" spans="1:28" hidden="1" x14ac:dyDescent="0.2">
      <c r="A7477" s="1" t="s">
        <v>6290</v>
      </c>
      <c r="B7477" s="1" t="s">
        <v>6558</v>
      </c>
      <c r="D7477" s="3" t="s">
        <v>20209</v>
      </c>
      <c r="E7477" s="3" t="s">
        <v>20210</v>
      </c>
      <c r="F7477" s="3" t="s">
        <v>21266</v>
      </c>
      <c r="G7477" s="3" t="s">
        <v>27178</v>
      </c>
      <c r="H7477" s="3" t="s">
        <v>21267</v>
      </c>
      <c r="I7477" s="6">
        <v>843410</v>
      </c>
      <c r="J7477" s="7" t="s">
        <v>21268</v>
      </c>
      <c r="K7477" s="8">
        <v>84341000</v>
      </c>
      <c r="L7477" s="3">
        <v>0</v>
      </c>
      <c r="N7477" s="9">
        <v>0</v>
      </c>
      <c r="O7477" s="9" t="b">
        <v>1</v>
      </c>
      <c r="P7477" s="10">
        <v>0</v>
      </c>
      <c r="Q7477" s="3" t="s">
        <v>25</v>
      </c>
      <c r="R7477" s="3" t="s">
        <v>21269</v>
      </c>
      <c r="S7477" s="14">
        <v>84341000</v>
      </c>
      <c r="T7477" s="21">
        <v>16.9478835</v>
      </c>
      <c r="U7477" s="22">
        <v>14.351850500000003</v>
      </c>
      <c r="V7477" s="22">
        <v>1.6002356666666631</v>
      </c>
      <c r="W7477" s="22">
        <v>0.9957973333333332</v>
      </c>
      <c r="X7477" s="22">
        <f t="shared" si="120"/>
        <v>0</v>
      </c>
      <c r="Y7477" s="8" t="b">
        <v>0</v>
      </c>
      <c r="Z7477" s="8" t="b">
        <v>0</v>
      </c>
      <c r="AA7477" s="8" t="b">
        <v>0</v>
      </c>
      <c r="AB7477" s="8" t="b">
        <v>0</v>
      </c>
    </row>
    <row r="7478" spans="1:28" hidden="1" x14ac:dyDescent="0.2">
      <c r="A7478" s="1" t="s">
        <v>6290</v>
      </c>
      <c r="B7478" s="1" t="s">
        <v>6558</v>
      </c>
      <c r="D7478" s="3" t="s">
        <v>20209</v>
      </c>
      <c r="E7478" s="3" t="s">
        <v>20210</v>
      </c>
      <c r="F7478" s="3" t="s">
        <v>21266</v>
      </c>
      <c r="G7478" s="3" t="s">
        <v>27178</v>
      </c>
      <c r="H7478" s="3" t="s">
        <v>21270</v>
      </c>
      <c r="I7478" s="6">
        <v>843420</v>
      </c>
      <c r="J7478" s="7" t="s">
        <v>21271</v>
      </c>
      <c r="K7478" s="8">
        <v>84342000</v>
      </c>
      <c r="L7478" s="3">
        <v>0</v>
      </c>
      <c r="N7478" s="9">
        <v>0</v>
      </c>
      <c r="O7478" s="9" t="b">
        <v>1</v>
      </c>
      <c r="P7478" s="10">
        <v>0</v>
      </c>
      <c r="Q7478" s="3" t="s">
        <v>25</v>
      </c>
      <c r="R7478" s="3" t="s">
        <v>21272</v>
      </c>
      <c r="S7478" s="14">
        <v>84342000</v>
      </c>
      <c r="T7478" s="21">
        <v>9.051641666666665</v>
      </c>
      <c r="U7478" s="22">
        <v>6.6080996666666669</v>
      </c>
      <c r="V7478" s="22">
        <v>1.106857</v>
      </c>
      <c r="W7478" s="22">
        <v>1.3366849999999992</v>
      </c>
      <c r="X7478" s="22">
        <f t="shared" si="120"/>
        <v>0</v>
      </c>
      <c r="Y7478" s="8" t="b">
        <v>0</v>
      </c>
      <c r="Z7478" s="8" t="b">
        <v>0</v>
      </c>
      <c r="AA7478" s="8" t="b">
        <v>0</v>
      </c>
      <c r="AB7478" s="8" t="b">
        <v>0</v>
      </c>
    </row>
    <row r="7479" spans="1:28" hidden="1" x14ac:dyDescent="0.2">
      <c r="A7479" s="1" t="s">
        <v>6290</v>
      </c>
      <c r="B7479" s="1" t="s">
        <v>6558</v>
      </c>
      <c r="D7479" s="3" t="s">
        <v>20209</v>
      </c>
      <c r="E7479" s="3" t="s">
        <v>20210</v>
      </c>
      <c r="F7479" s="3" t="s">
        <v>21266</v>
      </c>
      <c r="G7479" s="3" t="s">
        <v>27178</v>
      </c>
      <c r="H7479" s="3" t="s">
        <v>21273</v>
      </c>
      <c r="I7479" s="6">
        <v>843490</v>
      </c>
      <c r="J7479" s="7" t="s">
        <v>21274</v>
      </c>
      <c r="K7479" s="8">
        <v>84349000</v>
      </c>
      <c r="L7479" s="3">
        <v>0</v>
      </c>
      <c r="N7479" s="9">
        <v>0</v>
      </c>
      <c r="O7479" s="9" t="b">
        <v>1</v>
      </c>
      <c r="P7479" s="10">
        <v>0</v>
      </c>
      <c r="Q7479" s="3" t="s">
        <v>29</v>
      </c>
      <c r="R7479" s="3" t="s">
        <v>21275</v>
      </c>
      <c r="S7479" s="14">
        <v>84349000</v>
      </c>
      <c r="T7479" s="21">
        <v>38.422797666666654</v>
      </c>
      <c r="U7479" s="22">
        <v>31.992603499999984</v>
      </c>
      <c r="V7479" s="22">
        <v>2.0631130000000004</v>
      </c>
      <c r="W7479" s="22">
        <v>4.3670811666666696</v>
      </c>
      <c r="X7479" s="22">
        <f t="shared" si="120"/>
        <v>0</v>
      </c>
      <c r="Y7479" s="8" t="b">
        <v>0</v>
      </c>
      <c r="Z7479" s="8" t="b">
        <v>0</v>
      </c>
      <c r="AA7479" s="8" t="b">
        <v>0</v>
      </c>
      <c r="AB7479" s="8" t="b">
        <v>0</v>
      </c>
    </row>
    <row r="7480" spans="1:28" hidden="1" x14ac:dyDescent="0.2">
      <c r="A7480" s="1" t="s">
        <v>6290</v>
      </c>
      <c r="B7480" s="1" t="s">
        <v>6558</v>
      </c>
      <c r="D7480" s="3" t="s">
        <v>20209</v>
      </c>
      <c r="E7480" s="3" t="s">
        <v>20210</v>
      </c>
      <c r="F7480" s="3" t="s">
        <v>21276</v>
      </c>
      <c r="G7480" s="3" t="s">
        <v>27179</v>
      </c>
      <c r="H7480" s="3" t="s">
        <v>21277</v>
      </c>
      <c r="I7480" s="6">
        <v>843510</v>
      </c>
      <c r="J7480" s="7" t="s">
        <v>21278</v>
      </c>
      <c r="K7480" s="8">
        <v>84351000</v>
      </c>
      <c r="L7480" s="3">
        <v>1.7</v>
      </c>
      <c r="N7480" s="9">
        <v>1.7000000000000001E-2</v>
      </c>
      <c r="O7480" s="9" t="b">
        <v>1</v>
      </c>
      <c r="P7480" s="10">
        <v>6.9140014480321716E-3</v>
      </c>
      <c r="Q7480" s="3" t="s">
        <v>25</v>
      </c>
      <c r="R7480" s="3" t="s">
        <v>21279</v>
      </c>
      <c r="S7480" s="14">
        <v>84351000</v>
      </c>
      <c r="T7480" s="21">
        <v>2.8802306666666668</v>
      </c>
      <c r="U7480" s="22">
        <v>1.6869643333333335</v>
      </c>
      <c r="V7480" s="22">
        <v>2.1859333333333328E-2</v>
      </c>
      <c r="W7480" s="22">
        <v>1.1714069999999999</v>
      </c>
      <c r="X7480" s="22">
        <f t="shared" si="120"/>
        <v>2.8678393666666673E-2</v>
      </c>
      <c r="Y7480" s="8" t="b">
        <v>0</v>
      </c>
      <c r="Z7480" s="8" t="b">
        <v>0</v>
      </c>
      <c r="AA7480" s="8" t="b">
        <v>0</v>
      </c>
      <c r="AB7480" s="8" t="b">
        <v>0</v>
      </c>
    </row>
    <row r="7481" spans="1:28" hidden="1" x14ac:dyDescent="0.2">
      <c r="A7481" s="1" t="s">
        <v>6290</v>
      </c>
      <c r="B7481" s="1" t="s">
        <v>6558</v>
      </c>
      <c r="D7481" s="3" t="s">
        <v>20209</v>
      </c>
      <c r="E7481" s="3" t="s">
        <v>20210</v>
      </c>
      <c r="F7481" s="3" t="s">
        <v>21276</v>
      </c>
      <c r="G7481" s="3" t="s">
        <v>27179</v>
      </c>
      <c r="H7481" s="3" t="s">
        <v>21280</v>
      </c>
      <c r="I7481" s="6">
        <v>843590</v>
      </c>
      <c r="J7481" s="7" t="s">
        <v>21281</v>
      </c>
      <c r="K7481" s="8">
        <v>84359000</v>
      </c>
      <c r="L7481" s="3">
        <v>1.7</v>
      </c>
      <c r="N7481" s="9">
        <v>1.7000000000000001E-2</v>
      </c>
      <c r="O7481" s="9" t="b">
        <v>1</v>
      </c>
      <c r="P7481" s="10">
        <v>9.0482477321864128E-3</v>
      </c>
      <c r="Q7481" s="3" t="s">
        <v>29</v>
      </c>
      <c r="R7481" s="3" t="s">
        <v>21282</v>
      </c>
      <c r="S7481" s="14">
        <v>84359000</v>
      </c>
      <c r="T7481" s="21">
        <v>0.51317783333333378</v>
      </c>
      <c r="U7481" s="22">
        <v>0.19730033333333333</v>
      </c>
      <c r="V7481" s="22">
        <v>4.2738666666666703E-2</v>
      </c>
      <c r="W7481" s="22">
        <v>0.27313883333333372</v>
      </c>
      <c r="X7481" s="22">
        <f t="shared" si="120"/>
        <v>3.3541056666666668E-3</v>
      </c>
      <c r="Y7481" s="8" t="b">
        <v>0</v>
      </c>
      <c r="Z7481" s="8" t="b">
        <v>0</v>
      </c>
      <c r="AA7481" s="8" t="b">
        <v>0</v>
      </c>
      <c r="AB7481" s="8" t="b">
        <v>0</v>
      </c>
    </row>
    <row r="7482" spans="1:28" hidden="1" x14ac:dyDescent="0.2">
      <c r="A7482" s="1" t="s">
        <v>6290</v>
      </c>
      <c r="B7482" s="1" t="s">
        <v>6558</v>
      </c>
      <c r="D7482" s="3" t="s">
        <v>20209</v>
      </c>
      <c r="E7482" s="3" t="s">
        <v>20210</v>
      </c>
      <c r="F7482" s="3" t="s">
        <v>21283</v>
      </c>
      <c r="G7482" s="3" t="s">
        <v>27180</v>
      </c>
      <c r="H7482" s="3" t="s">
        <v>21284</v>
      </c>
      <c r="I7482" s="6">
        <v>843610</v>
      </c>
      <c r="J7482" s="7" t="s">
        <v>21285</v>
      </c>
      <c r="K7482" s="8">
        <v>84361000</v>
      </c>
      <c r="L7482" s="3">
        <v>1.7</v>
      </c>
      <c r="N7482" s="9">
        <v>1.7000000000000001E-2</v>
      </c>
      <c r="O7482" s="9" t="b">
        <v>1</v>
      </c>
      <c r="P7482" s="10">
        <v>1.2048518534540132E-3</v>
      </c>
      <c r="Q7482" s="3" t="s">
        <v>25</v>
      </c>
      <c r="R7482" s="3" t="s">
        <v>21286</v>
      </c>
      <c r="S7482" s="14">
        <v>84361000</v>
      </c>
      <c r="T7482" s="21">
        <v>15.935257333333347</v>
      </c>
      <c r="U7482" s="22">
        <v>14.64839716666668</v>
      </c>
      <c r="V7482" s="22">
        <v>0.15747050000000001</v>
      </c>
      <c r="W7482" s="22">
        <v>1.129389666666667</v>
      </c>
      <c r="X7482" s="22">
        <f t="shared" si="120"/>
        <v>0.24902275183333358</v>
      </c>
      <c r="Y7482" s="8" t="b">
        <v>0</v>
      </c>
      <c r="Z7482" s="8" t="b">
        <v>0</v>
      </c>
      <c r="AA7482" s="8" t="b">
        <v>0</v>
      </c>
      <c r="AB7482" s="8" t="b">
        <v>0</v>
      </c>
    </row>
    <row r="7483" spans="1:28" hidden="1" x14ac:dyDescent="0.2">
      <c r="A7483" s="1" t="s">
        <v>6290</v>
      </c>
      <c r="B7483" s="1" t="s">
        <v>6558</v>
      </c>
      <c r="D7483" s="3" t="s">
        <v>20209</v>
      </c>
      <c r="E7483" s="3" t="s">
        <v>20210</v>
      </c>
      <c r="F7483" s="3" t="s">
        <v>21283</v>
      </c>
      <c r="G7483" s="3" t="s">
        <v>27180</v>
      </c>
      <c r="H7483" s="3" t="s">
        <v>21287</v>
      </c>
      <c r="I7483" s="6">
        <v>843621</v>
      </c>
      <c r="J7483" s="7" t="s">
        <v>21288</v>
      </c>
      <c r="K7483" s="8">
        <v>84362100</v>
      </c>
      <c r="L7483" s="3">
        <v>1.7</v>
      </c>
      <c r="N7483" s="9">
        <v>1.7000000000000001E-2</v>
      </c>
      <c r="O7483" s="9" t="b">
        <v>1</v>
      </c>
      <c r="P7483" s="10">
        <v>6.9103719922435063E-3</v>
      </c>
      <c r="Q7483" s="3" t="s">
        <v>25</v>
      </c>
      <c r="R7483" s="3" t="s">
        <v>21289</v>
      </c>
      <c r="S7483" s="14">
        <v>84362100</v>
      </c>
      <c r="T7483" s="21">
        <v>4.0267416666666662</v>
      </c>
      <c r="U7483" s="22">
        <v>2.3235650000000039</v>
      </c>
      <c r="V7483" s="22">
        <v>6.6336500000000007E-2</v>
      </c>
      <c r="W7483" s="22">
        <v>1.636840166666663</v>
      </c>
      <c r="X7483" s="22">
        <f t="shared" si="120"/>
        <v>3.9500605000000071E-2</v>
      </c>
      <c r="Y7483" s="8" t="b">
        <v>0</v>
      </c>
      <c r="Z7483" s="8" t="b">
        <v>0</v>
      </c>
      <c r="AA7483" s="8" t="b">
        <v>0</v>
      </c>
      <c r="AB7483" s="8" t="b">
        <v>0</v>
      </c>
    </row>
    <row r="7484" spans="1:28" hidden="1" x14ac:dyDescent="0.2">
      <c r="A7484" s="1" t="s">
        <v>6290</v>
      </c>
      <c r="B7484" s="1" t="s">
        <v>6558</v>
      </c>
      <c r="D7484" s="3" t="s">
        <v>20209</v>
      </c>
      <c r="E7484" s="3" t="s">
        <v>20210</v>
      </c>
      <c r="F7484" s="3" t="s">
        <v>21283</v>
      </c>
      <c r="G7484" s="3" t="s">
        <v>27180</v>
      </c>
      <c r="H7484" s="3" t="s">
        <v>21290</v>
      </c>
      <c r="I7484" s="6">
        <v>843629</v>
      </c>
      <c r="J7484" s="7" t="s">
        <v>21291</v>
      </c>
      <c r="K7484" s="8">
        <v>84362900</v>
      </c>
      <c r="L7484" s="3">
        <v>1.7</v>
      </c>
      <c r="N7484" s="9">
        <v>1.7000000000000001E-2</v>
      </c>
      <c r="O7484" s="9" t="b">
        <v>1</v>
      </c>
      <c r="P7484" s="10">
        <v>6.4389359723000794E-4</v>
      </c>
      <c r="Q7484" s="3" t="s">
        <v>25</v>
      </c>
      <c r="R7484" s="3" t="s">
        <v>21292</v>
      </c>
      <c r="S7484" s="14">
        <v>84362900</v>
      </c>
      <c r="T7484" s="21">
        <v>22.254063499999965</v>
      </c>
      <c r="U7484" s="22">
        <v>21.346541499999965</v>
      </c>
      <c r="V7484" s="22">
        <v>6.4625000000000002E-2</v>
      </c>
      <c r="W7484" s="22">
        <v>0.84289700000000001</v>
      </c>
      <c r="X7484" s="22">
        <f t="shared" si="120"/>
        <v>0.36289120549999943</v>
      </c>
      <c r="Y7484" s="8" t="b">
        <v>0</v>
      </c>
      <c r="Z7484" s="8" t="b">
        <v>0</v>
      </c>
      <c r="AA7484" s="8" t="b">
        <v>0</v>
      </c>
      <c r="AB7484" s="8" t="b">
        <v>0</v>
      </c>
    </row>
    <row r="7485" spans="1:28" hidden="1" x14ac:dyDescent="0.2">
      <c r="A7485" s="1" t="s">
        <v>6290</v>
      </c>
      <c r="B7485" s="1" t="s">
        <v>6558</v>
      </c>
      <c r="D7485" s="3" t="s">
        <v>20209</v>
      </c>
      <c r="E7485" s="3" t="s">
        <v>20210</v>
      </c>
      <c r="F7485" s="3" t="s">
        <v>21283</v>
      </c>
      <c r="G7485" s="3" t="s">
        <v>27180</v>
      </c>
      <c r="H7485" s="3" t="s">
        <v>21293</v>
      </c>
      <c r="I7485" s="6">
        <v>843680</v>
      </c>
      <c r="J7485" s="7" t="s">
        <v>21294</v>
      </c>
      <c r="K7485" s="8">
        <v>84368010</v>
      </c>
      <c r="L7485" s="3">
        <v>1.7</v>
      </c>
      <c r="N7485" s="9">
        <v>1.7000000000000001E-2</v>
      </c>
      <c r="O7485" s="9" t="b">
        <v>1</v>
      </c>
      <c r="P7485" s="10">
        <v>9.4984917541748707E-4</v>
      </c>
      <c r="Q7485" s="3" t="s">
        <v>25</v>
      </c>
      <c r="R7485" s="3" t="s">
        <v>21295</v>
      </c>
      <c r="S7485" s="14">
        <v>84368010</v>
      </c>
      <c r="T7485" s="21">
        <v>35.965290999999965</v>
      </c>
      <c r="U7485" s="22">
        <v>32.624612333333303</v>
      </c>
      <c r="V7485" s="22">
        <v>1.3311726666666701</v>
      </c>
      <c r="W7485" s="22">
        <v>2.0095059999999965</v>
      </c>
      <c r="X7485" s="22">
        <f t="shared" si="120"/>
        <v>0.5546184096666662</v>
      </c>
      <c r="Y7485" s="8" t="b">
        <v>0</v>
      </c>
      <c r="Z7485" s="8" t="b">
        <v>0</v>
      </c>
      <c r="AA7485" s="8" t="b">
        <v>0</v>
      </c>
      <c r="AB7485" s="8" t="b">
        <v>0</v>
      </c>
    </row>
    <row r="7486" spans="1:28" hidden="1" x14ac:dyDescent="0.2">
      <c r="A7486" s="1" t="s">
        <v>6290</v>
      </c>
      <c r="B7486" s="1" t="s">
        <v>6558</v>
      </c>
      <c r="D7486" s="3" t="s">
        <v>20209</v>
      </c>
      <c r="E7486" s="3" t="s">
        <v>20210</v>
      </c>
      <c r="F7486" s="3" t="s">
        <v>21283</v>
      </c>
      <c r="G7486" s="3" t="s">
        <v>27180</v>
      </c>
      <c r="H7486" s="3" t="s">
        <v>21293</v>
      </c>
      <c r="I7486" s="6">
        <v>843680</v>
      </c>
      <c r="J7486" s="7" t="s">
        <v>21296</v>
      </c>
      <c r="K7486" s="8">
        <v>84368090</v>
      </c>
      <c r="L7486" s="3">
        <v>1.7</v>
      </c>
      <c r="N7486" s="9">
        <v>1.7000000000000001E-2</v>
      </c>
      <c r="O7486" s="9" t="b">
        <v>1</v>
      </c>
      <c r="P7486" s="10">
        <v>6.0304301661139263E-3</v>
      </c>
      <c r="Q7486" s="3" t="s">
        <v>25</v>
      </c>
      <c r="R7486" s="3" t="s">
        <v>21297</v>
      </c>
      <c r="S7486" s="14">
        <v>84368090</v>
      </c>
      <c r="T7486" s="21">
        <v>15.756354999999996</v>
      </c>
      <c r="U7486" s="22">
        <v>8.9691208333333314</v>
      </c>
      <c r="V7486" s="22">
        <v>1.1979636666666662</v>
      </c>
      <c r="W7486" s="22">
        <v>5.5892704999999969</v>
      </c>
      <c r="X7486" s="22">
        <f t="shared" si="120"/>
        <v>0.15247505416666665</v>
      </c>
      <c r="Y7486" s="8" t="b">
        <v>0</v>
      </c>
      <c r="Z7486" s="8" t="b">
        <v>0</v>
      </c>
      <c r="AA7486" s="8" t="b">
        <v>0</v>
      </c>
      <c r="AB7486" s="8" t="b">
        <v>0</v>
      </c>
    </row>
    <row r="7487" spans="1:28" hidden="1" x14ac:dyDescent="0.2">
      <c r="A7487" s="1" t="s">
        <v>6290</v>
      </c>
      <c r="B7487" s="1" t="s">
        <v>6558</v>
      </c>
      <c r="D7487" s="3" t="s">
        <v>20209</v>
      </c>
      <c r="E7487" s="3" t="s">
        <v>20210</v>
      </c>
      <c r="F7487" s="3" t="s">
        <v>21283</v>
      </c>
      <c r="G7487" s="3" t="s">
        <v>27180</v>
      </c>
      <c r="H7487" s="3" t="s">
        <v>21298</v>
      </c>
      <c r="I7487" s="6">
        <v>843691</v>
      </c>
      <c r="J7487" s="7" t="s">
        <v>21299</v>
      </c>
      <c r="K7487" s="8">
        <v>84369100</v>
      </c>
      <c r="L7487" s="3">
        <v>1.7</v>
      </c>
      <c r="N7487" s="9">
        <v>1.7000000000000001E-2</v>
      </c>
      <c r="O7487" s="9" t="b">
        <v>1</v>
      </c>
      <c r="P7487" s="10">
        <v>2.1083541418612469E-3</v>
      </c>
      <c r="Q7487" s="3" t="s">
        <v>29</v>
      </c>
      <c r="R7487" s="3" t="s">
        <v>21300</v>
      </c>
      <c r="S7487" s="14">
        <v>84369100</v>
      </c>
      <c r="T7487" s="21">
        <v>12.964235999999996</v>
      </c>
      <c r="U7487" s="22">
        <v>11.307755499999995</v>
      </c>
      <c r="V7487" s="22">
        <v>4.8645166666666698E-2</v>
      </c>
      <c r="W7487" s="22">
        <v>1.6078353333333337</v>
      </c>
      <c r="X7487" s="22">
        <f t="shared" si="120"/>
        <v>0.19223184349999994</v>
      </c>
      <c r="Y7487" s="8" t="b">
        <v>0</v>
      </c>
      <c r="Z7487" s="8" t="b">
        <v>0</v>
      </c>
      <c r="AA7487" s="8" t="b">
        <v>0</v>
      </c>
      <c r="AB7487" s="8" t="b">
        <v>0</v>
      </c>
    </row>
    <row r="7488" spans="1:28" hidden="1" x14ac:dyDescent="0.2">
      <c r="A7488" s="1" t="s">
        <v>6290</v>
      </c>
      <c r="B7488" s="1" t="s">
        <v>6558</v>
      </c>
      <c r="D7488" s="3" t="s">
        <v>20209</v>
      </c>
      <c r="E7488" s="3" t="s">
        <v>20210</v>
      </c>
      <c r="F7488" s="3" t="s">
        <v>21283</v>
      </c>
      <c r="G7488" s="3" t="s">
        <v>27180</v>
      </c>
      <c r="H7488" s="3" t="s">
        <v>21301</v>
      </c>
      <c r="I7488" s="6">
        <v>843699</v>
      </c>
      <c r="J7488" s="7" t="s">
        <v>21302</v>
      </c>
      <c r="K7488" s="8">
        <v>84369900</v>
      </c>
      <c r="L7488" s="3">
        <v>1.7</v>
      </c>
      <c r="N7488" s="9">
        <v>1.7000000000000001E-2</v>
      </c>
      <c r="O7488" s="9" t="b">
        <v>1</v>
      </c>
      <c r="P7488" s="10">
        <v>2.2449729069583145E-3</v>
      </c>
      <c r="Q7488" s="3" t="s">
        <v>29</v>
      </c>
      <c r="R7488" s="3" t="s">
        <v>21303</v>
      </c>
      <c r="S7488" s="14">
        <v>84369900</v>
      </c>
      <c r="T7488" s="21">
        <v>23.375097833333342</v>
      </c>
      <c r="U7488" s="22">
        <v>19.723063833333342</v>
      </c>
      <c r="V7488" s="22">
        <v>0.56518333333333259</v>
      </c>
      <c r="W7488" s="22">
        <v>3.0868506666666669</v>
      </c>
      <c r="X7488" s="22">
        <f t="shared" si="120"/>
        <v>0.33529208516666681</v>
      </c>
      <c r="Y7488" s="8" t="b">
        <v>0</v>
      </c>
      <c r="Z7488" s="8" t="b">
        <v>0</v>
      </c>
      <c r="AA7488" s="8" t="b">
        <v>0</v>
      </c>
      <c r="AB7488" s="8" t="b">
        <v>0</v>
      </c>
    </row>
    <row r="7489" spans="1:28" hidden="1" x14ac:dyDescent="0.2">
      <c r="A7489" s="1" t="s">
        <v>6290</v>
      </c>
      <c r="B7489" s="1" t="s">
        <v>6558</v>
      </c>
      <c r="D7489" s="3" t="s">
        <v>20209</v>
      </c>
      <c r="E7489" s="3" t="s">
        <v>20210</v>
      </c>
      <c r="F7489" s="3" t="s">
        <v>21304</v>
      </c>
      <c r="G7489" s="3" t="s">
        <v>27181</v>
      </c>
      <c r="H7489" s="3" t="s">
        <v>21305</v>
      </c>
      <c r="I7489" s="6">
        <v>843710</v>
      </c>
      <c r="J7489" s="7" t="s">
        <v>21306</v>
      </c>
      <c r="K7489" s="8">
        <v>84371000</v>
      </c>
      <c r="L7489" s="3">
        <v>1.7</v>
      </c>
      <c r="N7489" s="9">
        <v>1.7000000000000001E-2</v>
      </c>
      <c r="O7489" s="9" t="b">
        <v>1</v>
      </c>
      <c r="P7489" s="10">
        <v>9.6456570402903737E-3</v>
      </c>
      <c r="Q7489" s="3" t="s">
        <v>25</v>
      </c>
      <c r="R7489" s="3" t="s">
        <v>21307</v>
      </c>
      <c r="S7489" s="14">
        <v>84371000</v>
      </c>
      <c r="T7489" s="21">
        <v>2.6314101666666665</v>
      </c>
      <c r="U7489" s="22">
        <v>1.0425551666666666</v>
      </c>
      <c r="V7489" s="22">
        <v>9.5815000000000067E-2</v>
      </c>
      <c r="W7489" s="22">
        <v>1.4930399999999999</v>
      </c>
      <c r="X7489" s="22">
        <f t="shared" si="120"/>
        <v>1.7723437833333335E-2</v>
      </c>
      <c r="Y7489" s="8" t="b">
        <v>0</v>
      </c>
      <c r="Z7489" s="8" t="b">
        <v>0</v>
      </c>
      <c r="AA7489" s="8" t="b">
        <v>0</v>
      </c>
      <c r="AB7489" s="8" t="b">
        <v>0</v>
      </c>
    </row>
    <row r="7490" spans="1:28" hidden="1" x14ac:dyDescent="0.2">
      <c r="A7490" s="1" t="s">
        <v>6290</v>
      </c>
      <c r="B7490" s="1" t="s">
        <v>6558</v>
      </c>
      <c r="D7490" s="3" t="s">
        <v>20209</v>
      </c>
      <c r="E7490" s="3" t="s">
        <v>20210</v>
      </c>
      <c r="F7490" s="3" t="s">
        <v>21304</v>
      </c>
      <c r="G7490" s="3" t="s">
        <v>27181</v>
      </c>
      <c r="H7490" s="3" t="s">
        <v>21308</v>
      </c>
      <c r="I7490" s="6">
        <v>843780</v>
      </c>
      <c r="J7490" s="7" t="s">
        <v>21309</v>
      </c>
      <c r="K7490" s="8">
        <v>84378000</v>
      </c>
      <c r="L7490" s="3">
        <v>1.7</v>
      </c>
      <c r="N7490" s="9">
        <v>1.7000000000000001E-2</v>
      </c>
      <c r="O7490" s="9" t="b">
        <v>1</v>
      </c>
      <c r="P7490" s="10">
        <v>1.1669713510192772E-3</v>
      </c>
      <c r="Q7490" s="3" t="s">
        <v>25</v>
      </c>
      <c r="R7490" s="3" t="s">
        <v>21310</v>
      </c>
      <c r="S7490" s="14">
        <v>84378000</v>
      </c>
      <c r="T7490" s="21">
        <v>7.5387673333333378</v>
      </c>
      <c r="U7490" s="22">
        <v>5.8322105000000048</v>
      </c>
      <c r="V7490" s="22">
        <v>1.1890553333333336</v>
      </c>
      <c r="W7490" s="22">
        <v>0.51750149999999995</v>
      </c>
      <c r="X7490" s="22">
        <f t="shared" si="120"/>
        <v>9.9147578500000083E-2</v>
      </c>
      <c r="Y7490" s="8" t="b">
        <v>0</v>
      </c>
      <c r="Z7490" s="8" t="b">
        <v>0</v>
      </c>
      <c r="AA7490" s="8" t="b">
        <v>0</v>
      </c>
      <c r="AB7490" s="8" t="b">
        <v>0</v>
      </c>
    </row>
    <row r="7491" spans="1:28" hidden="1" x14ac:dyDescent="0.2">
      <c r="A7491" s="1" t="s">
        <v>6290</v>
      </c>
      <c r="B7491" s="1" t="s">
        <v>6558</v>
      </c>
      <c r="D7491" s="3" t="s">
        <v>20209</v>
      </c>
      <c r="E7491" s="3" t="s">
        <v>20210</v>
      </c>
      <c r="F7491" s="3" t="s">
        <v>21304</v>
      </c>
      <c r="G7491" s="3" t="s">
        <v>27181</v>
      </c>
      <c r="H7491" s="3" t="s">
        <v>21311</v>
      </c>
      <c r="I7491" s="6">
        <v>843790</v>
      </c>
      <c r="J7491" s="7" t="s">
        <v>21312</v>
      </c>
      <c r="K7491" s="8">
        <v>84379000</v>
      </c>
      <c r="L7491" s="3">
        <v>1.7</v>
      </c>
      <c r="N7491" s="9">
        <v>1.7000000000000001E-2</v>
      </c>
      <c r="O7491" s="9" t="b">
        <v>1</v>
      </c>
      <c r="P7491" s="10">
        <v>4.5284612785174523E-3</v>
      </c>
      <c r="Q7491" s="3" t="s">
        <v>29</v>
      </c>
      <c r="R7491" s="3" t="s">
        <v>21313</v>
      </c>
      <c r="S7491" s="14">
        <v>84379000</v>
      </c>
      <c r="T7491" s="21">
        <v>11.866950499999991</v>
      </c>
      <c r="U7491" s="22">
        <v>5.8514121666666616</v>
      </c>
      <c r="V7491" s="22">
        <v>2.8544191666666672</v>
      </c>
      <c r="W7491" s="22">
        <v>3.1611191666666629</v>
      </c>
      <c r="X7491" s="22">
        <f t="shared" si="120"/>
        <v>9.9474006833333253E-2</v>
      </c>
      <c r="Y7491" s="8" t="b">
        <v>0</v>
      </c>
      <c r="Z7491" s="8" t="b">
        <v>0</v>
      </c>
      <c r="AA7491" s="8" t="b">
        <v>0</v>
      </c>
      <c r="AB7491" s="8" t="b">
        <v>0</v>
      </c>
    </row>
    <row r="7492" spans="1:28" hidden="1" x14ac:dyDescent="0.2">
      <c r="A7492" s="1" t="s">
        <v>6290</v>
      </c>
      <c r="B7492" s="1" t="s">
        <v>6558</v>
      </c>
      <c r="D7492" s="3" t="s">
        <v>20209</v>
      </c>
      <c r="E7492" s="3" t="s">
        <v>20210</v>
      </c>
      <c r="F7492" s="3" t="s">
        <v>21314</v>
      </c>
      <c r="G7492" s="3" t="s">
        <v>27182</v>
      </c>
      <c r="H7492" s="3" t="s">
        <v>21315</v>
      </c>
      <c r="I7492" s="6">
        <v>843810</v>
      </c>
      <c r="J7492" s="7" t="s">
        <v>21316</v>
      </c>
      <c r="K7492" s="8">
        <v>84381010</v>
      </c>
      <c r="L7492" s="3">
        <v>1.7</v>
      </c>
      <c r="N7492" s="9">
        <v>1.7000000000000001E-2</v>
      </c>
      <c r="O7492" s="9" t="b">
        <v>1</v>
      </c>
      <c r="P7492" s="10">
        <v>2.5581647751397917E-3</v>
      </c>
      <c r="Q7492" s="3" t="s">
        <v>25</v>
      </c>
      <c r="R7492" s="3" t="s">
        <v>21317</v>
      </c>
      <c r="S7492" s="14">
        <v>84381010</v>
      </c>
      <c r="T7492" s="21">
        <v>36.043074666666655</v>
      </c>
      <c r="U7492" s="22">
        <v>27.566549166666658</v>
      </c>
      <c r="V7492" s="22">
        <v>3.0527535000000006</v>
      </c>
      <c r="W7492" s="22">
        <v>5.4237719999999996</v>
      </c>
      <c r="X7492" s="22">
        <f t="shared" si="120"/>
        <v>0.46863133583333322</v>
      </c>
      <c r="Y7492" s="8" t="b">
        <v>0</v>
      </c>
      <c r="Z7492" s="8" t="b">
        <v>0</v>
      </c>
      <c r="AA7492" s="8" t="b">
        <v>0</v>
      </c>
      <c r="AB7492" s="8" t="b">
        <v>0</v>
      </c>
    </row>
    <row r="7493" spans="1:28" hidden="1" x14ac:dyDescent="0.2">
      <c r="A7493" s="1" t="s">
        <v>6290</v>
      </c>
      <c r="B7493" s="1" t="s">
        <v>6558</v>
      </c>
      <c r="D7493" s="3" t="s">
        <v>20209</v>
      </c>
      <c r="E7493" s="3" t="s">
        <v>20210</v>
      </c>
      <c r="F7493" s="3" t="s">
        <v>21314</v>
      </c>
      <c r="G7493" s="3" t="s">
        <v>27182</v>
      </c>
      <c r="H7493" s="3" t="s">
        <v>21315</v>
      </c>
      <c r="I7493" s="6">
        <v>843810</v>
      </c>
      <c r="J7493" s="7" t="s">
        <v>21318</v>
      </c>
      <c r="K7493" s="8">
        <v>84381090</v>
      </c>
      <c r="L7493" s="3">
        <v>1.7</v>
      </c>
      <c r="N7493" s="9">
        <v>1.7000000000000001E-2</v>
      </c>
      <c r="O7493" s="9" t="b">
        <v>1</v>
      </c>
      <c r="P7493" s="10">
        <v>1.0101766623423613E-2</v>
      </c>
      <c r="Q7493" s="3" t="s">
        <v>25</v>
      </c>
      <c r="R7493" s="3" t="s">
        <v>21319</v>
      </c>
      <c r="S7493" s="14">
        <v>84381090</v>
      </c>
      <c r="T7493" s="21">
        <v>1.2456719999999997</v>
      </c>
      <c r="U7493" s="22">
        <v>0.39309599999999972</v>
      </c>
      <c r="V7493" s="22">
        <v>0.11237083333333329</v>
      </c>
      <c r="W7493" s="22">
        <v>0.74020516666666669</v>
      </c>
      <c r="X7493" s="22">
        <f t="shared" si="120"/>
        <v>6.6826319999999956E-3</v>
      </c>
      <c r="Y7493" s="8" t="b">
        <v>0</v>
      </c>
      <c r="Z7493" s="8" t="b">
        <v>0</v>
      </c>
      <c r="AA7493" s="8" t="b">
        <v>0</v>
      </c>
      <c r="AB7493" s="8" t="b">
        <v>0</v>
      </c>
    </row>
    <row r="7494" spans="1:28" hidden="1" x14ac:dyDescent="0.2">
      <c r="A7494" s="1" t="s">
        <v>6290</v>
      </c>
      <c r="B7494" s="1" t="s">
        <v>6558</v>
      </c>
      <c r="D7494" s="3" t="s">
        <v>20209</v>
      </c>
      <c r="E7494" s="3" t="s">
        <v>20210</v>
      </c>
      <c r="F7494" s="3" t="s">
        <v>21314</v>
      </c>
      <c r="G7494" s="3" t="s">
        <v>27182</v>
      </c>
      <c r="H7494" s="3" t="s">
        <v>21320</v>
      </c>
      <c r="I7494" s="6">
        <v>843820</v>
      </c>
      <c r="J7494" s="7" t="s">
        <v>21321</v>
      </c>
      <c r="K7494" s="8">
        <v>84382000</v>
      </c>
      <c r="L7494" s="3">
        <v>1.7</v>
      </c>
      <c r="N7494" s="9">
        <v>1.7000000000000001E-2</v>
      </c>
      <c r="O7494" s="9" t="b">
        <v>1</v>
      </c>
      <c r="P7494" s="10">
        <v>2.8138567701150924E-3</v>
      </c>
      <c r="Q7494" s="3" t="s">
        <v>25</v>
      </c>
      <c r="R7494" s="3" t="s">
        <v>21322</v>
      </c>
      <c r="S7494" s="14">
        <v>84382000</v>
      </c>
      <c r="T7494" s="21">
        <v>12.329987333333335</v>
      </c>
      <c r="U7494" s="22">
        <v>8.9451856666666725</v>
      </c>
      <c r="V7494" s="22">
        <v>1.3439299999999963</v>
      </c>
      <c r="W7494" s="22">
        <v>2.0408716666666669</v>
      </c>
      <c r="X7494" s="22">
        <f t="shared" si="120"/>
        <v>0.15206815633333345</v>
      </c>
      <c r="Y7494" s="8" t="b">
        <v>0</v>
      </c>
      <c r="Z7494" s="8" t="b">
        <v>0</v>
      </c>
      <c r="AA7494" s="8" t="b">
        <v>0</v>
      </c>
      <c r="AB7494" s="8" t="b">
        <v>0</v>
      </c>
    </row>
    <row r="7495" spans="1:28" hidden="1" x14ac:dyDescent="0.2">
      <c r="A7495" s="1" t="s">
        <v>6290</v>
      </c>
      <c r="B7495" s="1" t="s">
        <v>6558</v>
      </c>
      <c r="D7495" s="3" t="s">
        <v>20209</v>
      </c>
      <c r="E7495" s="3" t="s">
        <v>20210</v>
      </c>
      <c r="F7495" s="3" t="s">
        <v>21314</v>
      </c>
      <c r="G7495" s="3" t="s">
        <v>27182</v>
      </c>
      <c r="H7495" s="3" t="s">
        <v>21323</v>
      </c>
      <c r="I7495" s="6">
        <v>843830</v>
      </c>
      <c r="J7495" s="7" t="s">
        <v>21324</v>
      </c>
      <c r="K7495" s="8">
        <v>84383000</v>
      </c>
      <c r="L7495" s="3">
        <v>1.7</v>
      </c>
      <c r="N7495" s="9">
        <v>1.7000000000000001E-2</v>
      </c>
      <c r="O7495" s="9" t="b">
        <v>1</v>
      </c>
      <c r="P7495" s="10">
        <v>3.5685956035528188E-3</v>
      </c>
      <c r="Q7495" s="3" t="s">
        <v>25</v>
      </c>
      <c r="R7495" s="3" t="s">
        <v>21325</v>
      </c>
      <c r="S7495" s="14">
        <v>84383000</v>
      </c>
      <c r="T7495" s="21">
        <v>0.80797816666666677</v>
      </c>
      <c r="U7495" s="22">
        <v>0.58586199999999999</v>
      </c>
      <c r="V7495" s="22">
        <v>5.2507499999999999E-2</v>
      </c>
      <c r="W7495" s="22">
        <v>0.16960866666666669</v>
      </c>
      <c r="X7495" s="22">
        <f t="shared" si="120"/>
        <v>9.9596540000000001E-3</v>
      </c>
      <c r="Y7495" s="8" t="b">
        <v>0</v>
      </c>
      <c r="Z7495" s="8" t="b">
        <v>0</v>
      </c>
      <c r="AA7495" s="8" t="b">
        <v>0</v>
      </c>
      <c r="AB7495" s="8" t="b">
        <v>0</v>
      </c>
    </row>
    <row r="7496" spans="1:28" hidden="1" x14ac:dyDescent="0.2">
      <c r="A7496" s="1" t="s">
        <v>6290</v>
      </c>
      <c r="B7496" s="1" t="s">
        <v>6558</v>
      </c>
      <c r="D7496" s="3" t="s">
        <v>20209</v>
      </c>
      <c r="E7496" s="3" t="s">
        <v>20210</v>
      </c>
      <c r="F7496" s="3" t="s">
        <v>21314</v>
      </c>
      <c r="G7496" s="3" t="s">
        <v>27182</v>
      </c>
      <c r="H7496" s="3" t="s">
        <v>21326</v>
      </c>
      <c r="I7496" s="6">
        <v>843840</v>
      </c>
      <c r="J7496" s="7" t="s">
        <v>21327</v>
      </c>
      <c r="K7496" s="8">
        <v>84384000</v>
      </c>
      <c r="L7496" s="3">
        <v>1.7</v>
      </c>
      <c r="N7496" s="9">
        <v>1.7000000000000001E-2</v>
      </c>
      <c r="O7496" s="9" t="b">
        <v>1</v>
      </c>
      <c r="P7496" s="10">
        <v>7.2720378773748467E-3</v>
      </c>
      <c r="Q7496" s="3" t="s">
        <v>25</v>
      </c>
      <c r="R7496" s="3" t="s">
        <v>21328</v>
      </c>
      <c r="S7496" s="14">
        <v>84384000</v>
      </c>
      <c r="T7496" s="21">
        <v>4.631331166666663</v>
      </c>
      <c r="U7496" s="22">
        <v>1.9095545</v>
      </c>
      <c r="V7496" s="22">
        <v>0.74064633333333307</v>
      </c>
      <c r="W7496" s="22">
        <v>1.9811303333333301</v>
      </c>
      <c r="X7496" s="22">
        <f t="shared" ref="X7496:X7559" si="121">U7496*N7496</f>
        <v>3.2462426500000002E-2</v>
      </c>
      <c r="Y7496" s="8" t="b">
        <v>0</v>
      </c>
      <c r="Z7496" s="8" t="b">
        <v>0</v>
      </c>
      <c r="AA7496" s="8" t="b">
        <v>0</v>
      </c>
      <c r="AB7496" s="8" t="b">
        <v>0</v>
      </c>
    </row>
    <row r="7497" spans="1:28" hidden="1" x14ac:dyDescent="0.2">
      <c r="A7497" s="1" t="s">
        <v>6290</v>
      </c>
      <c r="B7497" s="1" t="s">
        <v>6558</v>
      </c>
      <c r="D7497" s="3" t="s">
        <v>20209</v>
      </c>
      <c r="E7497" s="3" t="s">
        <v>20210</v>
      </c>
      <c r="F7497" s="3" t="s">
        <v>21314</v>
      </c>
      <c r="G7497" s="3" t="s">
        <v>27182</v>
      </c>
      <c r="H7497" s="3" t="s">
        <v>21329</v>
      </c>
      <c r="I7497" s="6">
        <v>843850</v>
      </c>
      <c r="J7497" s="7" t="s">
        <v>21330</v>
      </c>
      <c r="K7497" s="8">
        <v>84385000</v>
      </c>
      <c r="L7497" s="3">
        <v>1.7</v>
      </c>
      <c r="N7497" s="9">
        <v>1.7000000000000001E-2</v>
      </c>
      <c r="O7497" s="9" t="b">
        <v>1</v>
      </c>
      <c r="P7497" s="10">
        <v>1.2767961859280329E-3</v>
      </c>
      <c r="Q7497" s="3" t="s">
        <v>25</v>
      </c>
      <c r="R7497" s="3" t="s">
        <v>21331</v>
      </c>
      <c r="S7497" s="14">
        <v>84385000</v>
      </c>
      <c r="T7497" s="21">
        <v>50.156718333333309</v>
      </c>
      <c r="U7497" s="22">
        <v>44.842518166666643</v>
      </c>
      <c r="V7497" s="22">
        <v>1.5471468333333342</v>
      </c>
      <c r="W7497" s="22">
        <v>3.76705333333333</v>
      </c>
      <c r="X7497" s="22">
        <f t="shared" si="121"/>
        <v>0.76232280883333303</v>
      </c>
      <c r="Y7497" s="8" t="b">
        <v>0</v>
      </c>
      <c r="Z7497" s="8" t="b">
        <v>0</v>
      </c>
      <c r="AA7497" s="8" t="b">
        <v>0</v>
      </c>
      <c r="AB7497" s="8" t="b">
        <v>0</v>
      </c>
    </row>
    <row r="7498" spans="1:28" hidden="1" x14ac:dyDescent="0.2">
      <c r="A7498" s="1" t="s">
        <v>6290</v>
      </c>
      <c r="B7498" s="1" t="s">
        <v>6558</v>
      </c>
      <c r="D7498" s="3" t="s">
        <v>20209</v>
      </c>
      <c r="E7498" s="3" t="s">
        <v>20210</v>
      </c>
      <c r="F7498" s="3" t="s">
        <v>21314</v>
      </c>
      <c r="G7498" s="3" t="s">
        <v>27182</v>
      </c>
      <c r="H7498" s="3" t="s">
        <v>21332</v>
      </c>
      <c r="I7498" s="6">
        <v>843860</v>
      </c>
      <c r="J7498" s="7" t="s">
        <v>21333</v>
      </c>
      <c r="K7498" s="8">
        <v>84386000</v>
      </c>
      <c r="L7498" s="3">
        <v>1.7</v>
      </c>
      <c r="N7498" s="9">
        <v>1.7000000000000001E-2</v>
      </c>
      <c r="O7498" s="9" t="b">
        <v>1</v>
      </c>
      <c r="P7498" s="10">
        <v>3.9413119806546116E-3</v>
      </c>
      <c r="Q7498" s="3" t="s">
        <v>25</v>
      </c>
      <c r="R7498" s="3" t="s">
        <v>21334</v>
      </c>
      <c r="S7498" s="14">
        <v>84386000</v>
      </c>
      <c r="T7498" s="21">
        <v>9.7566733333333371</v>
      </c>
      <c r="U7498" s="22">
        <v>6.4925770000000007</v>
      </c>
      <c r="V7498" s="22">
        <v>1.0020908333333332</v>
      </c>
      <c r="W7498" s="22">
        <v>2.262005500000003</v>
      </c>
      <c r="X7498" s="22">
        <f t="shared" si="121"/>
        <v>0.11037380900000002</v>
      </c>
      <c r="Y7498" s="8" t="b">
        <v>0</v>
      </c>
      <c r="Z7498" s="8" t="b">
        <v>0</v>
      </c>
      <c r="AA7498" s="8" t="b">
        <v>0</v>
      </c>
      <c r="AB7498" s="8" t="b">
        <v>0</v>
      </c>
    </row>
    <row r="7499" spans="1:28" hidden="1" x14ac:dyDescent="0.2">
      <c r="A7499" s="1" t="s">
        <v>6290</v>
      </c>
      <c r="B7499" s="1" t="s">
        <v>6558</v>
      </c>
      <c r="D7499" s="3" t="s">
        <v>20209</v>
      </c>
      <c r="E7499" s="3" t="s">
        <v>20210</v>
      </c>
      <c r="F7499" s="3" t="s">
        <v>21314</v>
      </c>
      <c r="G7499" s="3" t="s">
        <v>27182</v>
      </c>
      <c r="H7499" s="3" t="s">
        <v>21335</v>
      </c>
      <c r="I7499" s="6">
        <v>843880</v>
      </c>
      <c r="J7499" s="7" t="s">
        <v>21336</v>
      </c>
      <c r="K7499" s="8">
        <v>84388010</v>
      </c>
      <c r="L7499" s="3">
        <v>1.7</v>
      </c>
      <c r="N7499" s="9">
        <v>1.7000000000000001E-2</v>
      </c>
      <c r="O7499" s="9" t="b">
        <v>1</v>
      </c>
      <c r="P7499" s="10">
        <v>4.4471432392414372E-3</v>
      </c>
      <c r="Q7499" s="3" t="s">
        <v>25</v>
      </c>
      <c r="R7499" s="3" t="s">
        <v>21337</v>
      </c>
      <c r="S7499" s="14">
        <v>84388010</v>
      </c>
      <c r="T7499" s="21">
        <v>3.4932396666666685</v>
      </c>
      <c r="U7499" s="22">
        <v>2.0836706666666673</v>
      </c>
      <c r="V7499" s="22">
        <v>0.49574916666666702</v>
      </c>
      <c r="W7499" s="22">
        <v>0.91381983333333405</v>
      </c>
      <c r="X7499" s="22">
        <f t="shared" si="121"/>
        <v>3.5422401333333346E-2</v>
      </c>
      <c r="Y7499" s="8" t="b">
        <v>0</v>
      </c>
      <c r="Z7499" s="8" t="b">
        <v>0</v>
      </c>
      <c r="AA7499" s="8" t="b">
        <v>0</v>
      </c>
      <c r="AB7499" s="8" t="b">
        <v>0</v>
      </c>
    </row>
    <row r="7500" spans="1:28" hidden="1" x14ac:dyDescent="0.2">
      <c r="A7500" s="1" t="s">
        <v>6290</v>
      </c>
      <c r="B7500" s="1" t="s">
        <v>6558</v>
      </c>
      <c r="D7500" s="3" t="s">
        <v>20209</v>
      </c>
      <c r="E7500" s="3" t="s">
        <v>20210</v>
      </c>
      <c r="F7500" s="3" t="s">
        <v>21314</v>
      </c>
      <c r="G7500" s="3" t="s">
        <v>27182</v>
      </c>
      <c r="H7500" s="3" t="s">
        <v>21335</v>
      </c>
      <c r="I7500" s="6">
        <v>843880</v>
      </c>
      <c r="J7500" s="7" t="s">
        <v>21338</v>
      </c>
      <c r="K7500" s="8">
        <v>84388091</v>
      </c>
      <c r="L7500" s="3">
        <v>1.7</v>
      </c>
      <c r="N7500" s="9">
        <v>1.7000000000000001E-2</v>
      </c>
      <c r="O7500" s="9" t="b">
        <v>1</v>
      </c>
      <c r="P7500" s="10">
        <v>2.4423127557205637E-3</v>
      </c>
      <c r="Q7500" s="3" t="s">
        <v>25</v>
      </c>
      <c r="R7500" s="3" t="s">
        <v>21339</v>
      </c>
      <c r="S7500" s="14">
        <v>84388091</v>
      </c>
      <c r="T7500" s="21">
        <v>5.9830933333333363</v>
      </c>
      <c r="U7500" s="22">
        <v>5.1024686666666694</v>
      </c>
      <c r="V7500" s="22">
        <v>2.1060833333333327E-2</v>
      </c>
      <c r="W7500" s="22">
        <v>0.85956383333333375</v>
      </c>
      <c r="X7500" s="22">
        <f t="shared" si="121"/>
        <v>8.6741967333333392E-2</v>
      </c>
      <c r="Y7500" s="8" t="b">
        <v>0</v>
      </c>
      <c r="Z7500" s="8" t="b">
        <v>0</v>
      </c>
      <c r="AA7500" s="8" t="b">
        <v>0</v>
      </c>
      <c r="AB7500" s="8" t="b">
        <v>0</v>
      </c>
    </row>
    <row r="7501" spans="1:28" hidden="1" x14ac:dyDescent="0.2">
      <c r="A7501" s="1" t="s">
        <v>6290</v>
      </c>
      <c r="B7501" s="1" t="s">
        <v>6558</v>
      </c>
      <c r="D7501" s="3" t="s">
        <v>20209</v>
      </c>
      <c r="E7501" s="3" t="s">
        <v>20210</v>
      </c>
      <c r="F7501" s="3" t="s">
        <v>21314</v>
      </c>
      <c r="G7501" s="3" t="s">
        <v>27182</v>
      </c>
      <c r="H7501" s="3" t="s">
        <v>21335</v>
      </c>
      <c r="I7501" s="6">
        <v>843880</v>
      </c>
      <c r="J7501" s="7" t="s">
        <v>21340</v>
      </c>
      <c r="K7501" s="8">
        <v>84388099</v>
      </c>
      <c r="L7501" s="3">
        <v>1.7</v>
      </c>
      <c r="N7501" s="9">
        <v>1.7000000000000001E-2</v>
      </c>
      <c r="O7501" s="9" t="b">
        <v>1</v>
      </c>
      <c r="P7501" s="10">
        <v>4.5871096334358947E-3</v>
      </c>
      <c r="Q7501" s="3" t="s">
        <v>25</v>
      </c>
      <c r="R7501" s="3" t="s">
        <v>21341</v>
      </c>
      <c r="S7501" s="14">
        <v>84388099</v>
      </c>
      <c r="T7501" s="21">
        <v>44.769272500000007</v>
      </c>
      <c r="U7501" s="22">
        <v>27.797495000000001</v>
      </c>
      <c r="V7501" s="22">
        <v>4.8916856666666693</v>
      </c>
      <c r="W7501" s="22">
        <v>12.080091833333332</v>
      </c>
      <c r="X7501" s="22">
        <f t="shared" si="121"/>
        <v>0.47255741500000004</v>
      </c>
      <c r="Y7501" s="8" t="b">
        <v>0</v>
      </c>
      <c r="Z7501" s="8" t="b">
        <v>0</v>
      </c>
      <c r="AA7501" s="8" t="b">
        <v>0</v>
      </c>
      <c r="AB7501" s="8" t="b">
        <v>0</v>
      </c>
    </row>
    <row r="7502" spans="1:28" hidden="1" x14ac:dyDescent="0.2">
      <c r="A7502" s="1" t="s">
        <v>6290</v>
      </c>
      <c r="B7502" s="1" t="s">
        <v>6558</v>
      </c>
      <c r="D7502" s="3" t="s">
        <v>20209</v>
      </c>
      <c r="E7502" s="3" t="s">
        <v>20210</v>
      </c>
      <c r="F7502" s="3" t="s">
        <v>21314</v>
      </c>
      <c r="G7502" s="3" t="s">
        <v>27182</v>
      </c>
      <c r="H7502" s="3" t="s">
        <v>21342</v>
      </c>
      <c r="I7502" s="6">
        <v>843890</v>
      </c>
      <c r="J7502" s="7" t="s">
        <v>21343</v>
      </c>
      <c r="K7502" s="8">
        <v>84389000</v>
      </c>
      <c r="L7502" s="3">
        <v>1.7</v>
      </c>
      <c r="N7502" s="9">
        <v>1.7000000000000001E-2</v>
      </c>
      <c r="O7502" s="9" t="b">
        <v>1</v>
      </c>
      <c r="P7502" s="10">
        <v>2.4030038891854348E-3</v>
      </c>
      <c r="Q7502" s="3" t="s">
        <v>29</v>
      </c>
      <c r="R7502" s="3" t="s">
        <v>21344</v>
      </c>
      <c r="S7502" s="14">
        <v>84389000</v>
      </c>
      <c r="T7502" s="21">
        <v>131.49801550000004</v>
      </c>
      <c r="U7502" s="22">
        <v>107.3533661666667</v>
      </c>
      <c r="V7502" s="22">
        <v>5.556988000000004</v>
      </c>
      <c r="W7502" s="22">
        <v>18.587661333333337</v>
      </c>
      <c r="X7502" s="22">
        <f t="shared" si="121"/>
        <v>1.825007224833334</v>
      </c>
      <c r="Y7502" s="8" t="b">
        <v>0</v>
      </c>
      <c r="Z7502" s="8" t="b">
        <v>0</v>
      </c>
      <c r="AA7502" s="8" t="b">
        <v>0</v>
      </c>
      <c r="AB7502" s="8" t="b">
        <v>0</v>
      </c>
    </row>
    <row r="7503" spans="1:28" hidden="1" x14ac:dyDescent="0.2">
      <c r="A7503" s="1" t="s">
        <v>6290</v>
      </c>
      <c r="B7503" s="1" t="s">
        <v>6558</v>
      </c>
      <c r="D7503" s="3" t="s">
        <v>20209</v>
      </c>
      <c r="E7503" s="3" t="s">
        <v>20210</v>
      </c>
      <c r="F7503" s="3" t="s">
        <v>21345</v>
      </c>
      <c r="G7503" s="3" t="s">
        <v>27183</v>
      </c>
      <c r="H7503" s="3" t="s">
        <v>21346</v>
      </c>
      <c r="I7503" s="6">
        <v>843910</v>
      </c>
      <c r="J7503" s="7" t="s">
        <v>21347</v>
      </c>
      <c r="K7503" s="8">
        <v>84391000</v>
      </c>
      <c r="L7503" s="3">
        <v>1.7</v>
      </c>
      <c r="N7503" s="9">
        <v>1.7000000000000001E-2</v>
      </c>
      <c r="O7503" s="9" t="b">
        <v>1</v>
      </c>
      <c r="P7503" s="10">
        <v>3.2222696960920606E-3</v>
      </c>
      <c r="Q7503" s="3" t="s">
        <v>25</v>
      </c>
      <c r="R7503" s="3" t="s">
        <v>21348</v>
      </c>
      <c r="S7503" s="14">
        <v>84391000</v>
      </c>
      <c r="T7503" s="21">
        <v>1.0001603333333329</v>
      </c>
      <c r="U7503" s="22">
        <v>0.75437216666666629</v>
      </c>
      <c r="V7503" s="22">
        <v>5.6212499999999999E-2</v>
      </c>
      <c r="W7503" s="22">
        <v>0.18957566666666661</v>
      </c>
      <c r="X7503" s="22">
        <f t="shared" si="121"/>
        <v>1.2824326833333328E-2</v>
      </c>
      <c r="Y7503" s="8" t="b">
        <v>0</v>
      </c>
      <c r="Z7503" s="8" t="b">
        <v>0</v>
      </c>
      <c r="AA7503" s="8" t="b">
        <v>0</v>
      </c>
      <c r="AB7503" s="8" t="b">
        <v>0</v>
      </c>
    </row>
    <row r="7504" spans="1:28" hidden="1" x14ac:dyDescent="0.2">
      <c r="A7504" s="1" t="s">
        <v>6290</v>
      </c>
      <c r="B7504" s="1" t="s">
        <v>6558</v>
      </c>
      <c r="D7504" s="3" t="s">
        <v>20209</v>
      </c>
      <c r="E7504" s="3" t="s">
        <v>20210</v>
      </c>
      <c r="F7504" s="3" t="s">
        <v>21345</v>
      </c>
      <c r="G7504" s="3" t="s">
        <v>27183</v>
      </c>
      <c r="H7504" s="3" t="s">
        <v>21349</v>
      </c>
      <c r="I7504" s="6">
        <v>843920</v>
      </c>
      <c r="J7504" s="7" t="s">
        <v>21350</v>
      </c>
      <c r="K7504" s="8">
        <v>84392000</v>
      </c>
      <c r="L7504" s="3">
        <v>1.7</v>
      </c>
      <c r="N7504" s="9">
        <v>1.7000000000000001E-2</v>
      </c>
      <c r="O7504" s="9" t="b">
        <v>1</v>
      </c>
      <c r="P7504" s="10">
        <v>2.2619391637947153E-3</v>
      </c>
      <c r="Q7504" s="3" t="s">
        <v>25</v>
      </c>
      <c r="R7504" s="3" t="s">
        <v>21351</v>
      </c>
      <c r="S7504" s="14">
        <v>84392000</v>
      </c>
      <c r="T7504" s="21">
        <v>4.9139049999999962</v>
      </c>
      <c r="U7504" s="22">
        <v>4.1600664999999957</v>
      </c>
      <c r="V7504" s="22">
        <v>0.1000176666666667</v>
      </c>
      <c r="W7504" s="22">
        <v>0.65382083333333307</v>
      </c>
      <c r="X7504" s="22">
        <f t="shared" si="121"/>
        <v>7.0721130499999937E-2</v>
      </c>
      <c r="Y7504" s="8" t="b">
        <v>0</v>
      </c>
      <c r="Z7504" s="8" t="b">
        <v>0</v>
      </c>
      <c r="AA7504" s="8" t="b">
        <v>0</v>
      </c>
      <c r="AB7504" s="8" t="b">
        <v>0</v>
      </c>
    </row>
    <row r="7505" spans="1:28" hidden="1" x14ac:dyDescent="0.2">
      <c r="A7505" s="1" t="s">
        <v>6290</v>
      </c>
      <c r="B7505" s="1" t="s">
        <v>6558</v>
      </c>
      <c r="D7505" s="3" t="s">
        <v>20209</v>
      </c>
      <c r="E7505" s="3" t="s">
        <v>20210</v>
      </c>
      <c r="F7505" s="3" t="s">
        <v>21345</v>
      </c>
      <c r="G7505" s="3" t="s">
        <v>27183</v>
      </c>
      <c r="H7505" s="3" t="s">
        <v>21352</v>
      </c>
      <c r="I7505" s="6">
        <v>843930</v>
      </c>
      <c r="J7505" s="7" t="s">
        <v>21353</v>
      </c>
      <c r="K7505" s="8">
        <v>84393000</v>
      </c>
      <c r="L7505" s="3">
        <v>1.7</v>
      </c>
      <c r="N7505" s="9">
        <v>1.7000000000000001E-2</v>
      </c>
      <c r="O7505" s="9" t="b">
        <v>1</v>
      </c>
      <c r="P7505" s="10">
        <v>1.6673962401132735E-3</v>
      </c>
      <c r="Q7505" s="3" t="s">
        <v>25</v>
      </c>
      <c r="R7505" s="3" t="s">
        <v>21354</v>
      </c>
      <c r="S7505" s="14">
        <v>84393000</v>
      </c>
      <c r="T7505" s="21">
        <v>5.026605333333336</v>
      </c>
      <c r="U7505" s="22">
        <v>4.3848141666666693</v>
      </c>
      <c r="V7505" s="22">
        <v>0.14877099999999999</v>
      </c>
      <c r="W7505" s="22">
        <v>0.4930201666666667</v>
      </c>
      <c r="X7505" s="22">
        <f t="shared" si="121"/>
        <v>7.4541840833333387E-2</v>
      </c>
      <c r="Y7505" s="8" t="b">
        <v>0</v>
      </c>
      <c r="Z7505" s="8" t="b">
        <v>0</v>
      </c>
      <c r="AA7505" s="8" t="b">
        <v>0</v>
      </c>
      <c r="AB7505" s="8" t="b">
        <v>0</v>
      </c>
    </row>
    <row r="7506" spans="1:28" hidden="1" x14ac:dyDescent="0.2">
      <c r="A7506" s="1" t="s">
        <v>6290</v>
      </c>
      <c r="B7506" s="1" t="s">
        <v>6558</v>
      </c>
      <c r="D7506" s="3" t="s">
        <v>20209</v>
      </c>
      <c r="E7506" s="3" t="s">
        <v>20210</v>
      </c>
      <c r="F7506" s="3" t="s">
        <v>21345</v>
      </c>
      <c r="G7506" s="3" t="s">
        <v>27183</v>
      </c>
      <c r="H7506" s="3" t="s">
        <v>21355</v>
      </c>
      <c r="I7506" s="6">
        <v>843991</v>
      </c>
      <c r="J7506" s="7" t="s">
        <v>21356</v>
      </c>
      <c r="K7506" s="8">
        <v>84399100</v>
      </c>
      <c r="L7506" s="3">
        <v>1.7</v>
      </c>
      <c r="N7506" s="9">
        <v>1.7000000000000001E-2</v>
      </c>
      <c r="O7506" s="9" t="b">
        <v>1</v>
      </c>
      <c r="P7506" s="10">
        <v>5.0174638630297655E-4</v>
      </c>
      <c r="Q7506" s="3" t="s">
        <v>29</v>
      </c>
      <c r="R7506" s="3" t="s">
        <v>21357</v>
      </c>
      <c r="S7506" s="14">
        <v>84399100</v>
      </c>
      <c r="T7506" s="21">
        <v>5.9313910000000032</v>
      </c>
      <c r="U7506" s="22">
        <v>5.6825313333333369</v>
      </c>
      <c r="V7506" s="22">
        <v>7.3797666666666706E-2</v>
      </c>
      <c r="W7506" s="22">
        <v>0.175062</v>
      </c>
      <c r="X7506" s="22">
        <f t="shared" si="121"/>
        <v>9.6603032666666741E-2</v>
      </c>
      <c r="Y7506" s="8" t="b">
        <v>0</v>
      </c>
      <c r="Z7506" s="8" t="b">
        <v>0</v>
      </c>
      <c r="AA7506" s="8" t="b">
        <v>0</v>
      </c>
      <c r="AB7506" s="8" t="b">
        <v>0</v>
      </c>
    </row>
    <row r="7507" spans="1:28" hidden="1" x14ac:dyDescent="0.2">
      <c r="A7507" s="1" t="s">
        <v>6290</v>
      </c>
      <c r="B7507" s="1" t="s">
        <v>6558</v>
      </c>
      <c r="D7507" s="3" t="s">
        <v>20209</v>
      </c>
      <c r="E7507" s="3" t="s">
        <v>20210</v>
      </c>
      <c r="F7507" s="3" t="s">
        <v>21345</v>
      </c>
      <c r="G7507" s="3" t="s">
        <v>27183</v>
      </c>
      <c r="H7507" s="3" t="s">
        <v>21358</v>
      </c>
      <c r="I7507" s="6">
        <v>843999</v>
      </c>
      <c r="J7507" s="7" t="s">
        <v>21359</v>
      </c>
      <c r="K7507" s="8">
        <v>84399900</v>
      </c>
      <c r="L7507" s="3">
        <v>1.7</v>
      </c>
      <c r="N7507" s="9">
        <v>1.7000000000000001E-2</v>
      </c>
      <c r="O7507" s="9" t="b">
        <v>1</v>
      </c>
      <c r="P7507" s="10">
        <v>2.5586103669204049E-3</v>
      </c>
      <c r="Q7507" s="3" t="s">
        <v>29</v>
      </c>
      <c r="R7507" s="3" t="s">
        <v>21360</v>
      </c>
      <c r="S7507" s="14">
        <v>84399900</v>
      </c>
      <c r="T7507" s="21">
        <v>19.171832999999996</v>
      </c>
      <c r="U7507" s="22">
        <v>15.62258016666666</v>
      </c>
      <c r="V7507" s="22">
        <v>0.66376749999999973</v>
      </c>
      <c r="W7507" s="22">
        <v>2.8854853333333366</v>
      </c>
      <c r="X7507" s="22">
        <f t="shared" si="121"/>
        <v>0.26558386283333324</v>
      </c>
      <c r="Y7507" s="8" t="b">
        <v>0</v>
      </c>
      <c r="Z7507" s="8" t="b">
        <v>0</v>
      </c>
      <c r="AA7507" s="8" t="b">
        <v>0</v>
      </c>
      <c r="AB7507" s="8" t="b">
        <v>0</v>
      </c>
    </row>
    <row r="7508" spans="1:28" hidden="1" x14ac:dyDescent="0.2">
      <c r="A7508" s="1" t="s">
        <v>6290</v>
      </c>
      <c r="B7508" s="1" t="s">
        <v>6558</v>
      </c>
      <c r="D7508" s="3" t="s">
        <v>20209</v>
      </c>
      <c r="E7508" s="3" t="s">
        <v>20210</v>
      </c>
      <c r="F7508" s="3" t="s">
        <v>21361</v>
      </c>
      <c r="G7508" s="3" t="s">
        <v>27184</v>
      </c>
      <c r="H7508" s="3" t="s">
        <v>21362</v>
      </c>
      <c r="I7508" s="6">
        <v>844010</v>
      </c>
      <c r="J7508" s="7" t="s">
        <v>21363</v>
      </c>
      <c r="K7508" s="8">
        <v>84401010</v>
      </c>
      <c r="L7508" s="3">
        <v>1.7</v>
      </c>
      <c r="N7508" s="9">
        <v>1.7000000000000001E-2</v>
      </c>
      <c r="O7508" s="9" t="b">
        <v>1</v>
      </c>
      <c r="P7508" s="10">
        <v>3.4266079330546721E-3</v>
      </c>
      <c r="Q7508" s="3" t="s">
        <v>25</v>
      </c>
      <c r="R7508" s="3" t="s">
        <v>21364</v>
      </c>
      <c r="S7508" s="14">
        <v>84401010</v>
      </c>
      <c r="T7508" s="21">
        <v>8.671354999999993</v>
      </c>
      <c r="U7508" s="22">
        <v>6.3623903333333303</v>
      </c>
      <c r="V7508" s="22">
        <v>0.56112150000000005</v>
      </c>
      <c r="W7508" s="22">
        <v>1.747843166666663</v>
      </c>
      <c r="X7508" s="22">
        <f t="shared" si="121"/>
        <v>0.10816063566666662</v>
      </c>
      <c r="Y7508" s="8" t="b">
        <v>0</v>
      </c>
      <c r="Z7508" s="8" t="b">
        <v>0</v>
      </c>
      <c r="AA7508" s="8" t="b">
        <v>0</v>
      </c>
      <c r="AB7508" s="8" t="b">
        <v>0</v>
      </c>
    </row>
    <row r="7509" spans="1:28" hidden="1" x14ac:dyDescent="0.2">
      <c r="A7509" s="1" t="s">
        <v>6290</v>
      </c>
      <c r="B7509" s="1" t="s">
        <v>6558</v>
      </c>
      <c r="D7509" s="3" t="s">
        <v>20209</v>
      </c>
      <c r="E7509" s="3" t="s">
        <v>20210</v>
      </c>
      <c r="F7509" s="3" t="s">
        <v>21361</v>
      </c>
      <c r="G7509" s="3" t="s">
        <v>27184</v>
      </c>
      <c r="H7509" s="3" t="s">
        <v>21362</v>
      </c>
      <c r="I7509" s="6">
        <v>844010</v>
      </c>
      <c r="J7509" s="7" t="s">
        <v>21365</v>
      </c>
      <c r="K7509" s="8">
        <v>84401020</v>
      </c>
      <c r="L7509" s="3">
        <v>1.7</v>
      </c>
      <c r="N7509" s="9">
        <v>1.7000000000000001E-2</v>
      </c>
      <c r="O7509" s="9" t="b">
        <v>1</v>
      </c>
      <c r="P7509" s="10">
        <v>8.5974441691856474E-3</v>
      </c>
      <c r="Q7509" s="3" t="s">
        <v>25</v>
      </c>
      <c r="R7509" s="3" t="s">
        <v>21366</v>
      </c>
      <c r="S7509" s="14">
        <v>84401020</v>
      </c>
      <c r="T7509" s="21">
        <v>4.2075554999999998</v>
      </c>
      <c r="U7509" s="22">
        <v>1.9755746666666669</v>
      </c>
      <c r="V7509" s="22">
        <v>0.10408533333333329</v>
      </c>
      <c r="W7509" s="22">
        <v>2.1278955000000002</v>
      </c>
      <c r="X7509" s="22">
        <f t="shared" si="121"/>
        <v>3.3584769333333341E-2</v>
      </c>
      <c r="Y7509" s="8" t="b">
        <v>0</v>
      </c>
      <c r="Z7509" s="8" t="b">
        <v>0</v>
      </c>
      <c r="AA7509" s="8" t="b">
        <v>0</v>
      </c>
      <c r="AB7509" s="8" t="b">
        <v>0</v>
      </c>
    </row>
    <row r="7510" spans="1:28" hidden="1" x14ac:dyDescent="0.2">
      <c r="A7510" s="1" t="s">
        <v>6290</v>
      </c>
      <c r="B7510" s="1" t="s">
        <v>6558</v>
      </c>
      <c r="D7510" s="3" t="s">
        <v>20209</v>
      </c>
      <c r="E7510" s="3" t="s">
        <v>20210</v>
      </c>
      <c r="F7510" s="3" t="s">
        <v>21361</v>
      </c>
      <c r="G7510" s="3" t="s">
        <v>27184</v>
      </c>
      <c r="H7510" s="3" t="s">
        <v>21362</v>
      </c>
      <c r="I7510" s="6">
        <v>844010</v>
      </c>
      <c r="J7510" s="7" t="s">
        <v>21367</v>
      </c>
      <c r="K7510" s="8">
        <v>84401030</v>
      </c>
      <c r="L7510" s="3">
        <v>1.7</v>
      </c>
      <c r="N7510" s="9">
        <v>1.7000000000000001E-2</v>
      </c>
      <c r="O7510" s="9" t="b">
        <v>1</v>
      </c>
      <c r="P7510" s="10">
        <v>7.7383663934734899E-3</v>
      </c>
      <c r="Q7510" s="3" t="s">
        <v>25</v>
      </c>
      <c r="R7510" s="3" t="s">
        <v>21368</v>
      </c>
      <c r="S7510" s="14">
        <v>84401030</v>
      </c>
      <c r="T7510" s="21">
        <v>4.6392893333333358</v>
      </c>
      <c r="U7510" s="22">
        <v>1.248607</v>
      </c>
      <c r="V7510" s="22">
        <v>1.2788870000000001</v>
      </c>
      <c r="W7510" s="22">
        <v>2.1117953333333364</v>
      </c>
      <c r="X7510" s="22">
        <f t="shared" si="121"/>
        <v>2.1226319E-2</v>
      </c>
      <c r="Y7510" s="8" t="b">
        <v>0</v>
      </c>
      <c r="Z7510" s="8" t="b">
        <v>0</v>
      </c>
      <c r="AA7510" s="8" t="b">
        <v>0</v>
      </c>
      <c r="AB7510" s="8" t="b">
        <v>0</v>
      </c>
    </row>
    <row r="7511" spans="1:28" hidden="1" x14ac:dyDescent="0.2">
      <c r="A7511" s="1" t="s">
        <v>6290</v>
      </c>
      <c r="B7511" s="1" t="s">
        <v>6558</v>
      </c>
      <c r="D7511" s="3" t="s">
        <v>20209</v>
      </c>
      <c r="E7511" s="3" t="s">
        <v>20210</v>
      </c>
      <c r="F7511" s="3" t="s">
        <v>21361</v>
      </c>
      <c r="G7511" s="3" t="s">
        <v>27184</v>
      </c>
      <c r="H7511" s="3" t="s">
        <v>21362</v>
      </c>
      <c r="I7511" s="6">
        <v>844010</v>
      </c>
      <c r="J7511" s="7" t="s">
        <v>21369</v>
      </c>
      <c r="K7511" s="8">
        <v>84401040</v>
      </c>
      <c r="L7511" s="3">
        <v>1.7</v>
      </c>
      <c r="N7511" s="9">
        <v>1.7000000000000001E-2</v>
      </c>
      <c r="O7511" s="9" t="b">
        <v>1</v>
      </c>
      <c r="P7511" s="10">
        <v>1.9953844867703729E-3</v>
      </c>
      <c r="Q7511" s="3" t="s">
        <v>25</v>
      </c>
      <c r="R7511" s="3" t="s">
        <v>21370</v>
      </c>
      <c r="S7511" s="14">
        <v>84401040</v>
      </c>
      <c r="T7511" s="21">
        <v>5.7536396666666665</v>
      </c>
      <c r="U7511" s="22">
        <v>2.9605454999999998</v>
      </c>
      <c r="V7511" s="22">
        <v>2.1177575000000002</v>
      </c>
      <c r="W7511" s="22">
        <v>0.67533666666666603</v>
      </c>
      <c r="X7511" s="22">
        <f t="shared" si="121"/>
        <v>5.03292735E-2</v>
      </c>
      <c r="Y7511" s="8" t="b">
        <v>0</v>
      </c>
      <c r="Z7511" s="8" t="b">
        <v>0</v>
      </c>
      <c r="AA7511" s="8" t="b">
        <v>0</v>
      </c>
      <c r="AB7511" s="8" t="b">
        <v>0</v>
      </c>
    </row>
    <row r="7512" spans="1:28" hidden="1" x14ac:dyDescent="0.2">
      <c r="A7512" s="1" t="s">
        <v>6290</v>
      </c>
      <c r="B7512" s="1" t="s">
        <v>6558</v>
      </c>
      <c r="D7512" s="3" t="s">
        <v>20209</v>
      </c>
      <c r="E7512" s="3" t="s">
        <v>20210</v>
      </c>
      <c r="F7512" s="3" t="s">
        <v>21361</v>
      </c>
      <c r="G7512" s="3" t="s">
        <v>27184</v>
      </c>
      <c r="H7512" s="3" t="s">
        <v>21362</v>
      </c>
      <c r="I7512" s="6">
        <v>844010</v>
      </c>
      <c r="J7512" s="7" t="s">
        <v>21371</v>
      </c>
      <c r="K7512" s="8">
        <v>84401090</v>
      </c>
      <c r="L7512" s="3">
        <v>1.7</v>
      </c>
      <c r="N7512" s="9">
        <v>1.7000000000000001E-2</v>
      </c>
      <c r="O7512" s="9" t="b">
        <v>1</v>
      </c>
      <c r="P7512" s="10">
        <v>3.2552828217717582E-3</v>
      </c>
      <c r="Q7512" s="3" t="s">
        <v>25</v>
      </c>
      <c r="R7512" s="3" t="s">
        <v>21372</v>
      </c>
      <c r="S7512" s="14">
        <v>84401090</v>
      </c>
      <c r="T7512" s="21">
        <v>12.391231333333334</v>
      </c>
      <c r="U7512" s="22">
        <v>8.0517951666666665</v>
      </c>
      <c r="V7512" s="22">
        <v>1.96667366666667</v>
      </c>
      <c r="W7512" s="22">
        <v>2.3727624999999972</v>
      </c>
      <c r="X7512" s="22">
        <f t="shared" si="121"/>
        <v>0.13688051783333335</v>
      </c>
      <c r="Y7512" s="8" t="b">
        <v>0</v>
      </c>
      <c r="Z7512" s="8" t="b">
        <v>0</v>
      </c>
      <c r="AA7512" s="8" t="b">
        <v>0</v>
      </c>
      <c r="AB7512" s="8" t="b">
        <v>0</v>
      </c>
    </row>
    <row r="7513" spans="1:28" hidden="1" x14ac:dyDescent="0.2">
      <c r="A7513" s="1" t="s">
        <v>6290</v>
      </c>
      <c r="B7513" s="1" t="s">
        <v>6558</v>
      </c>
      <c r="D7513" s="3" t="s">
        <v>20209</v>
      </c>
      <c r="E7513" s="3" t="s">
        <v>20210</v>
      </c>
      <c r="F7513" s="3" t="s">
        <v>21361</v>
      </c>
      <c r="G7513" s="3" t="s">
        <v>27184</v>
      </c>
      <c r="H7513" s="3" t="s">
        <v>21373</v>
      </c>
      <c r="I7513" s="6">
        <v>844090</v>
      </c>
      <c r="J7513" s="7" t="s">
        <v>21374</v>
      </c>
      <c r="K7513" s="8">
        <v>84409000</v>
      </c>
      <c r="L7513" s="3">
        <v>1.7</v>
      </c>
      <c r="N7513" s="9">
        <v>1.7000000000000001E-2</v>
      </c>
      <c r="O7513" s="9" t="b">
        <v>1</v>
      </c>
      <c r="P7513" s="10">
        <v>5.6208710218518532E-3</v>
      </c>
      <c r="Q7513" s="3" t="s">
        <v>29</v>
      </c>
      <c r="R7513" s="3" t="s">
        <v>21375</v>
      </c>
      <c r="S7513" s="14">
        <v>84409000</v>
      </c>
      <c r="T7513" s="21">
        <v>8.4142741666666598</v>
      </c>
      <c r="U7513" s="22">
        <v>5.2432048333333308</v>
      </c>
      <c r="V7513" s="22">
        <v>0.3889781666666664</v>
      </c>
      <c r="W7513" s="22">
        <v>2.7820911666666635</v>
      </c>
      <c r="X7513" s="22">
        <f t="shared" si="121"/>
        <v>8.9134482166666626E-2</v>
      </c>
      <c r="Y7513" s="8" t="b">
        <v>0</v>
      </c>
      <c r="Z7513" s="8" t="b">
        <v>0</v>
      </c>
      <c r="AA7513" s="8" t="b">
        <v>0</v>
      </c>
      <c r="AB7513" s="8" t="b">
        <v>0</v>
      </c>
    </row>
    <row r="7514" spans="1:28" hidden="1" x14ac:dyDescent="0.2">
      <c r="A7514" s="1" t="s">
        <v>6290</v>
      </c>
      <c r="B7514" s="1" t="s">
        <v>6558</v>
      </c>
      <c r="D7514" s="3" t="s">
        <v>20209</v>
      </c>
      <c r="E7514" s="3" t="s">
        <v>20210</v>
      </c>
      <c r="F7514" s="3" t="s">
        <v>21376</v>
      </c>
      <c r="G7514" s="3" t="s">
        <v>27185</v>
      </c>
      <c r="H7514" s="3" t="s">
        <v>21377</v>
      </c>
      <c r="I7514" s="6">
        <v>844110</v>
      </c>
      <c r="J7514" s="7" t="s">
        <v>21378</v>
      </c>
      <c r="K7514" s="8">
        <v>84411010</v>
      </c>
      <c r="L7514" s="3">
        <v>1.7</v>
      </c>
      <c r="N7514" s="9">
        <v>1.7000000000000001E-2</v>
      </c>
      <c r="O7514" s="9" t="b">
        <v>1</v>
      </c>
      <c r="P7514" s="10">
        <v>4.4526924754655353E-3</v>
      </c>
      <c r="Q7514" s="3" t="s">
        <v>25</v>
      </c>
      <c r="R7514" s="3" t="s">
        <v>21379</v>
      </c>
      <c r="S7514" s="14">
        <v>84411010</v>
      </c>
      <c r="T7514" s="21">
        <v>6.0471581666666632</v>
      </c>
      <c r="U7514" s="22">
        <v>3.5249958333333331</v>
      </c>
      <c r="V7514" s="22">
        <v>0.93827199999999999</v>
      </c>
      <c r="W7514" s="22">
        <v>1.5838903333333298</v>
      </c>
      <c r="X7514" s="22">
        <f t="shared" si="121"/>
        <v>5.9924929166666668E-2</v>
      </c>
      <c r="Y7514" s="8" t="b">
        <v>0</v>
      </c>
      <c r="Z7514" s="8" t="b">
        <v>0</v>
      </c>
      <c r="AA7514" s="8" t="b">
        <v>0</v>
      </c>
      <c r="AB7514" s="8" t="b">
        <v>0</v>
      </c>
    </row>
    <row r="7515" spans="1:28" hidden="1" x14ac:dyDescent="0.2">
      <c r="A7515" s="1" t="s">
        <v>6290</v>
      </c>
      <c r="B7515" s="1" t="s">
        <v>6558</v>
      </c>
      <c r="D7515" s="3" t="s">
        <v>20209</v>
      </c>
      <c r="E7515" s="3" t="s">
        <v>20210</v>
      </c>
      <c r="F7515" s="3" t="s">
        <v>21376</v>
      </c>
      <c r="G7515" s="3" t="s">
        <v>27185</v>
      </c>
      <c r="H7515" s="3" t="s">
        <v>21377</v>
      </c>
      <c r="I7515" s="6">
        <v>844110</v>
      </c>
      <c r="J7515" s="7" t="s">
        <v>21380</v>
      </c>
      <c r="K7515" s="8">
        <v>84411020</v>
      </c>
      <c r="L7515" s="3">
        <v>1.7</v>
      </c>
      <c r="N7515" s="9">
        <v>1.7000000000000001E-2</v>
      </c>
      <c r="O7515" s="9" t="b">
        <v>1</v>
      </c>
      <c r="P7515" s="10">
        <v>1.0973690268508628E-2</v>
      </c>
      <c r="Q7515" s="3" t="s">
        <v>25</v>
      </c>
      <c r="R7515" s="3" t="s">
        <v>21381</v>
      </c>
      <c r="S7515" s="14">
        <v>84411020</v>
      </c>
      <c r="T7515" s="21">
        <v>5.832525000000004</v>
      </c>
      <c r="U7515" s="22">
        <v>2.0285331666666702</v>
      </c>
      <c r="V7515" s="22">
        <v>3.9031666666666701E-2</v>
      </c>
      <c r="W7515" s="22">
        <v>3.7649601666666666</v>
      </c>
      <c r="X7515" s="22">
        <f t="shared" si="121"/>
        <v>3.4485063833333399E-2</v>
      </c>
      <c r="Y7515" s="8" t="b">
        <v>0</v>
      </c>
      <c r="Z7515" s="8" t="b">
        <v>0</v>
      </c>
      <c r="AA7515" s="8" t="b">
        <v>0</v>
      </c>
      <c r="AB7515" s="8" t="b">
        <v>0</v>
      </c>
    </row>
    <row r="7516" spans="1:28" hidden="1" x14ac:dyDescent="0.2">
      <c r="A7516" s="1" t="s">
        <v>6290</v>
      </c>
      <c r="B7516" s="1" t="s">
        <v>6558</v>
      </c>
      <c r="D7516" s="3" t="s">
        <v>20209</v>
      </c>
      <c r="E7516" s="3" t="s">
        <v>20210</v>
      </c>
      <c r="F7516" s="3" t="s">
        <v>21376</v>
      </c>
      <c r="G7516" s="3" t="s">
        <v>27185</v>
      </c>
      <c r="H7516" s="3" t="s">
        <v>21377</v>
      </c>
      <c r="I7516" s="6">
        <v>844110</v>
      </c>
      <c r="J7516" s="7" t="s">
        <v>21382</v>
      </c>
      <c r="K7516" s="8">
        <v>84411030</v>
      </c>
      <c r="L7516" s="3">
        <v>1.7</v>
      </c>
      <c r="N7516" s="9">
        <v>1.7000000000000001E-2</v>
      </c>
      <c r="O7516" s="9" t="b">
        <v>1</v>
      </c>
      <c r="P7516" s="10">
        <v>4.3266883665009003E-3</v>
      </c>
      <c r="Q7516" s="3" t="s">
        <v>25</v>
      </c>
      <c r="R7516" s="3" t="s">
        <v>21383</v>
      </c>
      <c r="S7516" s="14">
        <v>84411030</v>
      </c>
      <c r="T7516" s="21">
        <v>4.8018799999999962</v>
      </c>
      <c r="U7516" s="22">
        <v>3.1826426666666636</v>
      </c>
      <c r="V7516" s="22">
        <v>0.39710566666666669</v>
      </c>
      <c r="W7516" s="22">
        <v>1.2221316666666662</v>
      </c>
      <c r="X7516" s="22">
        <f t="shared" si="121"/>
        <v>5.4104925333333283E-2</v>
      </c>
      <c r="Y7516" s="8" t="b">
        <v>0</v>
      </c>
      <c r="Z7516" s="8" t="b">
        <v>0</v>
      </c>
      <c r="AA7516" s="8" t="b">
        <v>0</v>
      </c>
      <c r="AB7516" s="8" t="b">
        <v>0</v>
      </c>
    </row>
    <row r="7517" spans="1:28" hidden="1" x14ac:dyDescent="0.2">
      <c r="A7517" s="1" t="s">
        <v>6290</v>
      </c>
      <c r="B7517" s="1" t="s">
        <v>6558</v>
      </c>
      <c r="D7517" s="3" t="s">
        <v>20209</v>
      </c>
      <c r="E7517" s="3" t="s">
        <v>20210</v>
      </c>
      <c r="F7517" s="3" t="s">
        <v>21376</v>
      </c>
      <c r="G7517" s="3" t="s">
        <v>27185</v>
      </c>
      <c r="H7517" s="3" t="s">
        <v>21377</v>
      </c>
      <c r="I7517" s="6">
        <v>844110</v>
      </c>
      <c r="J7517" s="7" t="s">
        <v>21384</v>
      </c>
      <c r="K7517" s="8">
        <v>84411070</v>
      </c>
      <c r="L7517" s="3">
        <v>1.7</v>
      </c>
      <c r="N7517" s="9">
        <v>1.7000000000000001E-2</v>
      </c>
      <c r="O7517" s="9" t="b">
        <v>1</v>
      </c>
      <c r="P7517" s="10">
        <v>1.2156280884779068E-2</v>
      </c>
      <c r="Q7517" s="3" t="s">
        <v>25</v>
      </c>
      <c r="R7517" s="3" t="s">
        <v>21385</v>
      </c>
      <c r="S7517" s="14">
        <v>84411070</v>
      </c>
      <c r="T7517" s="21">
        <v>10.697691333333335</v>
      </c>
      <c r="U7517" s="22">
        <v>1.9517606666666663</v>
      </c>
      <c r="V7517" s="22">
        <v>1.0962753333333333</v>
      </c>
      <c r="W7517" s="22">
        <v>7.6496553333333344</v>
      </c>
      <c r="X7517" s="22">
        <f t="shared" si="121"/>
        <v>3.3179931333333329E-2</v>
      </c>
      <c r="Y7517" s="8" t="b">
        <v>0</v>
      </c>
      <c r="Z7517" s="8" t="b">
        <v>0</v>
      </c>
      <c r="AA7517" s="8" t="b">
        <v>0</v>
      </c>
      <c r="AB7517" s="8" t="b">
        <v>0</v>
      </c>
    </row>
    <row r="7518" spans="1:28" hidden="1" x14ac:dyDescent="0.2">
      <c r="A7518" s="1" t="s">
        <v>6290</v>
      </c>
      <c r="B7518" s="1" t="s">
        <v>6558</v>
      </c>
      <c r="D7518" s="3" t="s">
        <v>20209</v>
      </c>
      <c r="E7518" s="3" t="s">
        <v>20210</v>
      </c>
      <c r="F7518" s="3" t="s">
        <v>21376</v>
      </c>
      <c r="G7518" s="3" t="s">
        <v>27185</v>
      </c>
      <c r="H7518" s="3" t="s">
        <v>21386</v>
      </c>
      <c r="I7518" s="6">
        <v>844120</v>
      </c>
      <c r="J7518" s="7" t="s">
        <v>21387</v>
      </c>
      <c r="K7518" s="8">
        <v>84412000</v>
      </c>
      <c r="L7518" s="3">
        <v>1.7</v>
      </c>
      <c r="N7518" s="9">
        <v>1.7000000000000001E-2</v>
      </c>
      <c r="O7518" s="9" t="b">
        <v>1</v>
      </c>
      <c r="P7518" s="10">
        <v>1.9173542204817279E-3</v>
      </c>
      <c r="Q7518" s="3" t="s">
        <v>25</v>
      </c>
      <c r="R7518" s="3" t="s">
        <v>21388</v>
      </c>
      <c r="S7518" s="14">
        <v>84412000</v>
      </c>
      <c r="T7518" s="21">
        <v>3.3208511666666674</v>
      </c>
      <c r="U7518" s="22">
        <v>2.4882336666666669</v>
      </c>
      <c r="V7518" s="22">
        <v>0.45807350000000002</v>
      </c>
      <c r="W7518" s="22">
        <v>0.37454400000000027</v>
      </c>
      <c r="X7518" s="22">
        <f t="shared" si="121"/>
        <v>4.2299972333333338E-2</v>
      </c>
      <c r="Y7518" s="8" t="b">
        <v>0</v>
      </c>
      <c r="Z7518" s="8" t="b">
        <v>0</v>
      </c>
      <c r="AA7518" s="8" t="b">
        <v>0</v>
      </c>
      <c r="AB7518" s="8" t="b">
        <v>0</v>
      </c>
    </row>
    <row r="7519" spans="1:28" hidden="1" x14ac:dyDescent="0.2">
      <c r="A7519" s="1" t="s">
        <v>6290</v>
      </c>
      <c r="B7519" s="1" t="s">
        <v>6558</v>
      </c>
      <c r="D7519" s="3" t="s">
        <v>20209</v>
      </c>
      <c r="E7519" s="3" t="s">
        <v>20210</v>
      </c>
      <c r="F7519" s="3" t="s">
        <v>21376</v>
      </c>
      <c r="G7519" s="3" t="s">
        <v>27185</v>
      </c>
      <c r="H7519" s="3" t="s">
        <v>21389</v>
      </c>
      <c r="I7519" s="6">
        <v>844130</v>
      </c>
      <c r="J7519" s="7" t="s">
        <v>21390</v>
      </c>
      <c r="K7519" s="8">
        <v>84413000</v>
      </c>
      <c r="L7519" s="3">
        <v>1.7</v>
      </c>
      <c r="N7519" s="9">
        <v>1.7000000000000001E-2</v>
      </c>
      <c r="O7519" s="9" t="b">
        <v>1</v>
      </c>
      <c r="P7519" s="10">
        <v>6.8537859945502653E-3</v>
      </c>
      <c r="Q7519" s="3" t="s">
        <v>25</v>
      </c>
      <c r="R7519" s="3" t="s">
        <v>21391</v>
      </c>
      <c r="S7519" s="14">
        <v>84413000</v>
      </c>
      <c r="T7519" s="21">
        <v>28.652775000000013</v>
      </c>
      <c r="U7519" s="22">
        <v>10.030715000000008</v>
      </c>
      <c r="V7519" s="22">
        <v>7.0702959999999972</v>
      </c>
      <c r="W7519" s="22">
        <v>11.551764000000004</v>
      </c>
      <c r="X7519" s="22">
        <f t="shared" si="121"/>
        <v>0.17052215500000015</v>
      </c>
      <c r="Y7519" s="8" t="b">
        <v>0</v>
      </c>
      <c r="Z7519" s="8" t="b">
        <v>0</v>
      </c>
      <c r="AA7519" s="8" t="b">
        <v>0</v>
      </c>
      <c r="AB7519" s="8" t="b">
        <v>0</v>
      </c>
    </row>
    <row r="7520" spans="1:28" hidden="1" x14ac:dyDescent="0.2">
      <c r="A7520" s="1" t="s">
        <v>6290</v>
      </c>
      <c r="B7520" s="1" t="s">
        <v>6558</v>
      </c>
      <c r="D7520" s="3" t="s">
        <v>20209</v>
      </c>
      <c r="E7520" s="3" t="s">
        <v>20210</v>
      </c>
      <c r="F7520" s="3" t="s">
        <v>21376</v>
      </c>
      <c r="G7520" s="3" t="s">
        <v>27185</v>
      </c>
      <c r="H7520" s="3" t="s">
        <v>21392</v>
      </c>
      <c r="I7520" s="6">
        <v>844140</v>
      </c>
      <c r="J7520" s="7" t="s">
        <v>21393</v>
      </c>
      <c r="K7520" s="8">
        <v>84414000</v>
      </c>
      <c r="L7520" s="3">
        <v>1.7</v>
      </c>
      <c r="N7520" s="9">
        <v>1.7000000000000001E-2</v>
      </c>
      <c r="O7520" s="9" t="b">
        <v>1</v>
      </c>
      <c r="P7520" s="10">
        <v>5.3487986286740261E-3</v>
      </c>
      <c r="Q7520" s="3" t="s">
        <v>25</v>
      </c>
      <c r="R7520" s="3" t="s">
        <v>21394</v>
      </c>
      <c r="S7520" s="14">
        <v>84414000</v>
      </c>
      <c r="T7520" s="21">
        <v>2.8688535000000002</v>
      </c>
      <c r="U7520" s="22">
        <v>0.82171050000000001</v>
      </c>
      <c r="V7520" s="22">
        <v>1.1445006666666659</v>
      </c>
      <c r="W7520" s="22">
        <v>0.90264233333333399</v>
      </c>
      <c r="X7520" s="22">
        <f t="shared" si="121"/>
        <v>1.3969078500000001E-2</v>
      </c>
      <c r="Y7520" s="8" t="b">
        <v>0</v>
      </c>
      <c r="Z7520" s="8" t="b">
        <v>0</v>
      </c>
      <c r="AA7520" s="8" t="b">
        <v>0</v>
      </c>
      <c r="AB7520" s="8" t="b">
        <v>0</v>
      </c>
    </row>
    <row r="7521" spans="1:28" hidden="1" x14ac:dyDescent="0.2">
      <c r="A7521" s="1" t="s">
        <v>6290</v>
      </c>
      <c r="B7521" s="1" t="s">
        <v>6558</v>
      </c>
      <c r="D7521" s="3" t="s">
        <v>20209</v>
      </c>
      <c r="E7521" s="3" t="s">
        <v>20210</v>
      </c>
      <c r="F7521" s="3" t="s">
        <v>21376</v>
      </c>
      <c r="G7521" s="3" t="s">
        <v>27185</v>
      </c>
      <c r="H7521" s="3" t="s">
        <v>21395</v>
      </c>
      <c r="I7521" s="6">
        <v>844180</v>
      </c>
      <c r="J7521" s="7" t="s">
        <v>21396</v>
      </c>
      <c r="K7521" s="8">
        <v>84418000</v>
      </c>
      <c r="L7521" s="3">
        <v>1.7</v>
      </c>
      <c r="N7521" s="9">
        <v>1.7000000000000001E-2</v>
      </c>
      <c r="O7521" s="9" t="b">
        <v>1</v>
      </c>
      <c r="P7521" s="10">
        <v>5.4358921073480535E-3</v>
      </c>
      <c r="Q7521" s="3" t="s">
        <v>25</v>
      </c>
      <c r="R7521" s="3" t="s">
        <v>21397</v>
      </c>
      <c r="S7521" s="14">
        <v>84418000</v>
      </c>
      <c r="T7521" s="21">
        <v>16.540477666666675</v>
      </c>
      <c r="U7521" s="22">
        <v>10.590787333333337</v>
      </c>
      <c r="V7521" s="22">
        <v>0.66073433333333276</v>
      </c>
      <c r="W7521" s="22">
        <v>5.2889560000000069</v>
      </c>
      <c r="X7521" s="22">
        <f t="shared" si="121"/>
        <v>0.18004338466666672</v>
      </c>
      <c r="Y7521" s="8" t="b">
        <v>0</v>
      </c>
      <c r="Z7521" s="8" t="b">
        <v>0</v>
      </c>
      <c r="AA7521" s="8" t="b">
        <v>0</v>
      </c>
      <c r="AB7521" s="8" t="b">
        <v>0</v>
      </c>
    </row>
    <row r="7522" spans="1:28" hidden="1" x14ac:dyDescent="0.2">
      <c r="A7522" s="1" t="s">
        <v>6290</v>
      </c>
      <c r="B7522" s="1" t="s">
        <v>6558</v>
      </c>
      <c r="D7522" s="3" t="s">
        <v>20209</v>
      </c>
      <c r="E7522" s="3" t="s">
        <v>20210</v>
      </c>
      <c r="F7522" s="3" t="s">
        <v>21376</v>
      </c>
      <c r="G7522" s="3" t="s">
        <v>27185</v>
      </c>
      <c r="H7522" s="3" t="s">
        <v>21398</v>
      </c>
      <c r="I7522" s="6">
        <v>844190</v>
      </c>
      <c r="J7522" s="7" t="s">
        <v>21399</v>
      </c>
      <c r="K7522" s="8">
        <v>84419010</v>
      </c>
      <c r="L7522" s="3">
        <v>1.7</v>
      </c>
      <c r="N7522" s="9">
        <v>1.7000000000000001E-2</v>
      </c>
      <c r="O7522" s="9" t="b">
        <v>1</v>
      </c>
      <c r="P7522" s="10">
        <v>5.5782353120665479E-3</v>
      </c>
      <c r="Q7522" s="3" t="s">
        <v>29</v>
      </c>
      <c r="R7522" s="3" t="s">
        <v>21400</v>
      </c>
      <c r="S7522" s="14">
        <v>84419010</v>
      </c>
      <c r="T7522" s="21">
        <v>8.9141993333333289</v>
      </c>
      <c r="U7522" s="22">
        <v>5.4881568333333259</v>
      </c>
      <c r="V7522" s="22">
        <v>0.50101299999999971</v>
      </c>
      <c r="W7522" s="22">
        <v>2.9250295000000039</v>
      </c>
      <c r="X7522" s="22">
        <f t="shared" si="121"/>
        <v>9.3298666166666544E-2</v>
      </c>
      <c r="Y7522" s="8" t="b">
        <v>0</v>
      </c>
      <c r="Z7522" s="8" t="b">
        <v>0</v>
      </c>
      <c r="AA7522" s="8" t="b">
        <v>0</v>
      </c>
      <c r="AB7522" s="8" t="b">
        <v>0</v>
      </c>
    </row>
    <row r="7523" spans="1:28" hidden="1" x14ac:dyDescent="0.2">
      <c r="A7523" s="1" t="s">
        <v>6290</v>
      </c>
      <c r="B7523" s="1" t="s">
        <v>6558</v>
      </c>
      <c r="D7523" s="3" t="s">
        <v>20209</v>
      </c>
      <c r="E7523" s="3" t="s">
        <v>20210</v>
      </c>
      <c r="F7523" s="3" t="s">
        <v>21376</v>
      </c>
      <c r="G7523" s="3" t="s">
        <v>27185</v>
      </c>
      <c r="H7523" s="3" t="s">
        <v>21398</v>
      </c>
      <c r="I7523" s="6">
        <v>844190</v>
      </c>
      <c r="J7523" s="7" t="s">
        <v>21401</v>
      </c>
      <c r="K7523" s="8">
        <v>84419090</v>
      </c>
      <c r="L7523" s="3">
        <v>1.7</v>
      </c>
      <c r="N7523" s="9">
        <v>1.7000000000000001E-2</v>
      </c>
      <c r="O7523" s="9" t="b">
        <v>1</v>
      </c>
      <c r="P7523" s="10">
        <v>4.5736689126035937E-3</v>
      </c>
      <c r="Q7523" s="3" t="s">
        <v>29</v>
      </c>
      <c r="R7523" s="3" t="s">
        <v>21402</v>
      </c>
      <c r="S7523" s="14">
        <v>84419090</v>
      </c>
      <c r="T7523" s="21">
        <v>37.443393499999999</v>
      </c>
      <c r="U7523" s="22">
        <v>26.523411333333328</v>
      </c>
      <c r="V7523" s="22">
        <v>0.84623600000000032</v>
      </c>
      <c r="W7523" s="22">
        <v>10.073746166666673</v>
      </c>
      <c r="X7523" s="22">
        <f t="shared" si="121"/>
        <v>0.45089799266666664</v>
      </c>
      <c r="Y7523" s="8" t="b">
        <v>0</v>
      </c>
      <c r="Z7523" s="8" t="b">
        <v>0</v>
      </c>
      <c r="AA7523" s="8" t="b">
        <v>0</v>
      </c>
      <c r="AB7523" s="8" t="b">
        <v>0</v>
      </c>
    </row>
    <row r="7524" spans="1:28" hidden="1" x14ac:dyDescent="0.2">
      <c r="A7524" s="1" t="s">
        <v>6290</v>
      </c>
      <c r="B7524" s="1" t="s">
        <v>6558</v>
      </c>
      <c r="D7524" s="3" t="s">
        <v>20209</v>
      </c>
      <c r="E7524" s="3" t="s">
        <v>20210</v>
      </c>
      <c r="F7524" s="3" t="s">
        <v>21403</v>
      </c>
      <c r="G7524" s="3" t="s">
        <v>27186</v>
      </c>
      <c r="H7524" s="3" t="s">
        <v>21404</v>
      </c>
      <c r="I7524" s="6">
        <v>844230</v>
      </c>
      <c r="J7524" s="7" t="s">
        <v>21405</v>
      </c>
      <c r="K7524" s="8">
        <v>84423000</v>
      </c>
      <c r="L7524" s="3">
        <v>0</v>
      </c>
      <c r="N7524" s="9">
        <v>0</v>
      </c>
      <c r="O7524" s="9" t="b">
        <v>1</v>
      </c>
      <c r="P7524" s="10">
        <v>0</v>
      </c>
      <c r="Q7524" s="3" t="s">
        <v>25</v>
      </c>
      <c r="R7524" s="3" t="s">
        <v>21406</v>
      </c>
      <c r="S7524" s="14">
        <v>84423010</v>
      </c>
      <c r="T7524" s="21">
        <v>5.7321740000000068</v>
      </c>
      <c r="U7524" s="22">
        <v>4.9631483333333399</v>
      </c>
      <c r="V7524" s="22">
        <v>0.28106150000000002</v>
      </c>
      <c r="W7524" s="22">
        <v>0.4879641666666667</v>
      </c>
      <c r="X7524" s="22">
        <f t="shared" si="121"/>
        <v>0</v>
      </c>
      <c r="Y7524" s="8" t="b">
        <v>0</v>
      </c>
      <c r="Z7524" s="8" t="b">
        <v>0</v>
      </c>
      <c r="AA7524" s="8" t="b">
        <v>0</v>
      </c>
      <c r="AB7524" s="8" t="b">
        <v>0</v>
      </c>
    </row>
    <row r="7525" spans="1:28" hidden="1" x14ac:dyDescent="0.2">
      <c r="A7525" s="1" t="s">
        <v>6290</v>
      </c>
      <c r="B7525" s="1" t="s">
        <v>6558</v>
      </c>
      <c r="D7525" s="3" t="s">
        <v>20209</v>
      </c>
      <c r="E7525" s="3" t="s">
        <v>20210</v>
      </c>
      <c r="F7525" s="3" t="s">
        <v>21403</v>
      </c>
      <c r="G7525" s="3" t="s">
        <v>27186</v>
      </c>
      <c r="H7525" s="3" t="s">
        <v>21407</v>
      </c>
      <c r="I7525" s="6">
        <v>844240</v>
      </c>
      <c r="J7525" s="7" t="s">
        <v>21408</v>
      </c>
      <c r="K7525" s="8">
        <v>84424000</v>
      </c>
      <c r="L7525" s="3">
        <v>0</v>
      </c>
      <c r="N7525" s="9">
        <v>0</v>
      </c>
      <c r="O7525" s="9" t="b">
        <v>1</v>
      </c>
      <c r="P7525" s="10">
        <v>0</v>
      </c>
      <c r="Q7525" s="3" t="s">
        <v>29</v>
      </c>
      <c r="R7525" s="3" t="s">
        <v>21409</v>
      </c>
      <c r="S7525" s="14">
        <v>84424000</v>
      </c>
      <c r="T7525" s="21">
        <v>9.6107598333333364</v>
      </c>
      <c r="U7525" s="22">
        <v>7.1143188333333365</v>
      </c>
      <c r="V7525" s="22">
        <v>0.37990200000000002</v>
      </c>
      <c r="W7525" s="22">
        <v>2.1165389999999999</v>
      </c>
      <c r="X7525" s="22">
        <f t="shared" si="121"/>
        <v>0</v>
      </c>
      <c r="Y7525" s="8" t="b">
        <v>0</v>
      </c>
      <c r="Z7525" s="8" t="b">
        <v>0</v>
      </c>
      <c r="AA7525" s="8" t="b">
        <v>0</v>
      </c>
      <c r="AB7525" s="8" t="b">
        <v>0</v>
      </c>
    </row>
    <row r="7526" spans="1:28" hidden="1" x14ac:dyDescent="0.2">
      <c r="A7526" s="1" t="s">
        <v>6290</v>
      </c>
      <c r="B7526" s="1" t="s">
        <v>6558</v>
      </c>
      <c r="D7526" s="3" t="s">
        <v>20209</v>
      </c>
      <c r="E7526" s="3" t="s">
        <v>20210</v>
      </c>
      <c r="F7526" s="3" t="s">
        <v>21403</v>
      </c>
      <c r="G7526" s="3" t="s">
        <v>27186</v>
      </c>
      <c r="H7526" s="3" t="s">
        <v>21410</v>
      </c>
      <c r="I7526" s="6">
        <v>844250</v>
      </c>
      <c r="J7526" s="7" t="s">
        <v>21411</v>
      </c>
      <c r="K7526" s="8">
        <v>84425000</v>
      </c>
      <c r="L7526" s="3">
        <v>0</v>
      </c>
      <c r="N7526" s="9">
        <v>0</v>
      </c>
      <c r="O7526" s="9" t="b">
        <v>1</v>
      </c>
      <c r="P7526" s="10">
        <v>0</v>
      </c>
      <c r="Q7526" s="3" t="s">
        <v>29</v>
      </c>
      <c r="R7526" s="3" t="s">
        <v>21412</v>
      </c>
      <c r="S7526" s="14">
        <v>84425020</v>
      </c>
      <c r="T7526" s="21">
        <v>4.5275881666666633</v>
      </c>
      <c r="U7526" s="22">
        <v>3.4553756666666633</v>
      </c>
      <c r="V7526" s="22">
        <v>0.37121100000000001</v>
      </c>
      <c r="W7526" s="22">
        <v>0.70100149999999972</v>
      </c>
      <c r="X7526" s="22">
        <f t="shared" si="121"/>
        <v>0</v>
      </c>
      <c r="Y7526" s="8" t="b">
        <v>0</v>
      </c>
      <c r="Z7526" s="8" t="b">
        <v>0</v>
      </c>
      <c r="AA7526" s="8" t="b">
        <v>0</v>
      </c>
      <c r="AB7526" s="8" t="b">
        <v>0</v>
      </c>
    </row>
    <row r="7527" spans="1:28" hidden="1" x14ac:dyDescent="0.2">
      <c r="A7527" s="1" t="s">
        <v>6290</v>
      </c>
      <c r="B7527" s="1" t="s">
        <v>6558</v>
      </c>
      <c r="D7527" s="3" t="s">
        <v>20209</v>
      </c>
      <c r="E7527" s="3" t="s">
        <v>20210</v>
      </c>
      <c r="F7527" s="3" t="s">
        <v>21413</v>
      </c>
      <c r="G7527" s="3" t="s">
        <v>27187</v>
      </c>
      <c r="H7527" s="3" t="s">
        <v>21414</v>
      </c>
      <c r="I7527" s="6">
        <v>844311</v>
      </c>
      <c r="J7527" s="7" t="s">
        <v>21415</v>
      </c>
      <c r="K7527" s="8">
        <v>84431100</v>
      </c>
      <c r="L7527" s="3">
        <v>1.7</v>
      </c>
      <c r="N7527" s="9">
        <v>1.7000000000000001E-2</v>
      </c>
      <c r="O7527" s="9" t="b">
        <v>1</v>
      </c>
      <c r="P7527" s="10">
        <v>9.5670127941612695E-3</v>
      </c>
      <c r="Q7527" s="3" t="s">
        <v>25</v>
      </c>
      <c r="R7527" s="3" t="s">
        <v>21416</v>
      </c>
      <c r="S7527" s="14">
        <v>84431100</v>
      </c>
      <c r="T7527" s="21">
        <v>12.987121999999999</v>
      </c>
      <c r="U7527" s="22">
        <v>5.0844858333333365</v>
      </c>
      <c r="V7527" s="22">
        <v>0.59393249999999997</v>
      </c>
      <c r="W7527" s="22">
        <v>7.3087036666666636</v>
      </c>
      <c r="X7527" s="22">
        <f t="shared" si="121"/>
        <v>8.6436259166666723E-2</v>
      </c>
      <c r="Y7527" s="8" t="b">
        <v>0</v>
      </c>
      <c r="Z7527" s="8" t="b">
        <v>0</v>
      </c>
      <c r="AA7527" s="8" t="b">
        <v>0</v>
      </c>
      <c r="AB7527" s="8" t="b">
        <v>0</v>
      </c>
    </row>
    <row r="7528" spans="1:28" hidden="1" x14ac:dyDescent="0.2">
      <c r="A7528" s="1" t="s">
        <v>6290</v>
      </c>
      <c r="B7528" s="1" t="s">
        <v>6558</v>
      </c>
      <c r="D7528" s="3" t="s">
        <v>20209</v>
      </c>
      <c r="E7528" s="3" t="s">
        <v>20210</v>
      </c>
      <c r="F7528" s="3" t="s">
        <v>21413</v>
      </c>
      <c r="G7528" s="3" t="s">
        <v>27187</v>
      </c>
      <c r="H7528" s="3" t="s">
        <v>21417</v>
      </c>
      <c r="I7528" s="6">
        <v>844312</v>
      </c>
      <c r="J7528" s="7" t="s">
        <v>21418</v>
      </c>
      <c r="K7528" s="8">
        <v>84431200</v>
      </c>
      <c r="L7528" s="3">
        <v>1.7</v>
      </c>
      <c r="N7528" s="9">
        <v>1.7000000000000001E-2</v>
      </c>
      <c r="O7528" s="9" t="b">
        <v>1</v>
      </c>
      <c r="P7528" s="10">
        <v>5.5576427316050324E-3</v>
      </c>
      <c r="Q7528" s="3" t="s">
        <v>25</v>
      </c>
      <c r="R7528" s="3" t="s">
        <v>21419</v>
      </c>
      <c r="S7528" s="14">
        <v>84431200</v>
      </c>
      <c r="T7528" s="21">
        <v>1.9827073333333338</v>
      </c>
      <c r="U7528" s="22">
        <v>1.3111298333333339</v>
      </c>
      <c r="V7528" s="22">
        <v>2.3390500000000002E-2</v>
      </c>
      <c r="W7528" s="22">
        <v>0.64818699999999996</v>
      </c>
      <c r="X7528" s="22">
        <f t="shared" si="121"/>
        <v>2.2289207166666679E-2</v>
      </c>
      <c r="Y7528" s="8" t="b">
        <v>0</v>
      </c>
      <c r="Z7528" s="8" t="b">
        <v>0</v>
      </c>
      <c r="AA7528" s="8" t="b">
        <v>0</v>
      </c>
      <c r="AB7528" s="8" t="b">
        <v>0</v>
      </c>
    </row>
    <row r="7529" spans="1:28" hidden="1" x14ac:dyDescent="0.2">
      <c r="A7529" s="1" t="s">
        <v>6290</v>
      </c>
      <c r="B7529" s="1" t="s">
        <v>6558</v>
      </c>
      <c r="D7529" s="3" t="s">
        <v>20209</v>
      </c>
      <c r="E7529" s="3" t="s">
        <v>20210</v>
      </c>
      <c r="F7529" s="3" t="s">
        <v>21413</v>
      </c>
      <c r="G7529" s="3" t="s">
        <v>27187</v>
      </c>
      <c r="H7529" s="3" t="s">
        <v>21420</v>
      </c>
      <c r="I7529" s="6">
        <v>844313</v>
      </c>
      <c r="J7529" s="7" t="s">
        <v>21421</v>
      </c>
      <c r="K7529" s="8">
        <v>84431310</v>
      </c>
      <c r="L7529" s="3">
        <v>1.7</v>
      </c>
      <c r="N7529" s="9">
        <v>1.7000000000000001E-2</v>
      </c>
      <c r="O7529" s="9" t="b">
        <v>1</v>
      </c>
      <c r="P7529" s="10">
        <v>4.3648931862005679E-3</v>
      </c>
      <c r="Q7529" s="3" t="s">
        <v>25</v>
      </c>
      <c r="R7529" s="3" t="s">
        <v>21422</v>
      </c>
      <c r="S7529" s="14">
        <v>84431310</v>
      </c>
      <c r="T7529" s="21">
        <v>18.038719500000006</v>
      </c>
      <c r="U7529" s="22">
        <v>10.790389833333339</v>
      </c>
      <c r="V7529" s="22">
        <v>2.6167365</v>
      </c>
      <c r="W7529" s="22">
        <v>4.6315931666666659</v>
      </c>
      <c r="X7529" s="22">
        <f t="shared" si="121"/>
        <v>0.18343662716666678</v>
      </c>
      <c r="Y7529" s="8" t="b">
        <v>0</v>
      </c>
      <c r="Z7529" s="8" t="b">
        <v>0</v>
      </c>
      <c r="AA7529" s="8" t="b">
        <v>0</v>
      </c>
      <c r="AB7529" s="8" t="b">
        <v>0</v>
      </c>
    </row>
    <row r="7530" spans="1:28" hidden="1" x14ac:dyDescent="0.2">
      <c r="A7530" s="1" t="s">
        <v>6290</v>
      </c>
      <c r="B7530" s="1" t="s">
        <v>6558</v>
      </c>
      <c r="D7530" s="3" t="s">
        <v>20209</v>
      </c>
      <c r="E7530" s="3" t="s">
        <v>20210</v>
      </c>
      <c r="F7530" s="3" t="s">
        <v>21413</v>
      </c>
      <c r="G7530" s="3" t="s">
        <v>27187</v>
      </c>
      <c r="H7530" s="3" t="s">
        <v>21420</v>
      </c>
      <c r="I7530" s="6">
        <v>844313</v>
      </c>
      <c r="J7530" s="7" t="s">
        <v>21423</v>
      </c>
      <c r="K7530" s="8">
        <v>84431331</v>
      </c>
      <c r="L7530" s="3">
        <v>1.7</v>
      </c>
      <c r="N7530" s="9">
        <v>1.7000000000000001E-2</v>
      </c>
      <c r="O7530" s="9" t="b">
        <v>1</v>
      </c>
      <c r="P7530" s="10">
        <v>5.7717454480995063E-3</v>
      </c>
      <c r="Q7530" s="3" t="s">
        <v>25</v>
      </c>
      <c r="R7530" s="3" t="s">
        <v>21424</v>
      </c>
      <c r="S7530" s="14">
        <v>84431331</v>
      </c>
      <c r="T7530" s="21">
        <v>1.8071023333333329</v>
      </c>
      <c r="U7530" s="22">
        <v>0.85411899999999996</v>
      </c>
      <c r="V7530" s="22">
        <v>0.33944600000000003</v>
      </c>
      <c r="W7530" s="22">
        <v>0.61353733333333305</v>
      </c>
      <c r="X7530" s="22">
        <f t="shared" si="121"/>
        <v>1.4520023E-2</v>
      </c>
      <c r="Y7530" s="8" t="b">
        <v>0</v>
      </c>
      <c r="Z7530" s="8" t="b">
        <v>0</v>
      </c>
      <c r="AA7530" s="8" t="b">
        <v>0</v>
      </c>
      <c r="AB7530" s="8" t="b">
        <v>0</v>
      </c>
    </row>
    <row r="7531" spans="1:28" hidden="1" x14ac:dyDescent="0.2">
      <c r="A7531" s="1" t="s">
        <v>6290</v>
      </c>
      <c r="B7531" s="1" t="s">
        <v>6558</v>
      </c>
      <c r="D7531" s="3" t="s">
        <v>20209</v>
      </c>
      <c r="E7531" s="3" t="s">
        <v>20210</v>
      </c>
      <c r="F7531" s="3" t="s">
        <v>21413</v>
      </c>
      <c r="G7531" s="3" t="s">
        <v>27187</v>
      </c>
      <c r="H7531" s="3" t="s">
        <v>21420</v>
      </c>
      <c r="I7531" s="6">
        <v>844313</v>
      </c>
      <c r="J7531" s="7" t="s">
        <v>21425</v>
      </c>
      <c r="K7531" s="8">
        <v>84431335</v>
      </c>
      <c r="L7531" s="3">
        <v>1.7</v>
      </c>
      <c r="N7531" s="9">
        <v>1.7000000000000001E-2</v>
      </c>
      <c r="O7531" s="9" t="b">
        <v>1</v>
      </c>
      <c r="P7531" s="10">
        <v>4.1444096866050713E-3</v>
      </c>
      <c r="Q7531" s="3" t="s">
        <v>25</v>
      </c>
      <c r="R7531" s="3" t="s">
        <v>21426</v>
      </c>
      <c r="S7531" s="14">
        <v>84431335</v>
      </c>
      <c r="T7531" s="21">
        <v>28.994045333333368</v>
      </c>
      <c r="U7531" s="22">
        <v>21.5667996666667</v>
      </c>
      <c r="V7531" s="22">
        <v>0.35882199999999997</v>
      </c>
      <c r="W7531" s="22">
        <v>7.0684236666666695</v>
      </c>
      <c r="X7531" s="22">
        <f t="shared" si="121"/>
        <v>0.36663559433333393</v>
      </c>
      <c r="Y7531" s="8" t="b">
        <v>0</v>
      </c>
      <c r="Z7531" s="8" t="b">
        <v>0</v>
      </c>
      <c r="AA7531" s="8" t="b">
        <v>0</v>
      </c>
      <c r="AB7531" s="8" t="b">
        <v>0</v>
      </c>
    </row>
    <row r="7532" spans="1:28" hidden="1" x14ac:dyDescent="0.2">
      <c r="A7532" s="1" t="s">
        <v>6290</v>
      </c>
      <c r="B7532" s="1" t="s">
        <v>6558</v>
      </c>
      <c r="D7532" s="3" t="s">
        <v>20209</v>
      </c>
      <c r="E7532" s="3" t="s">
        <v>20210</v>
      </c>
      <c r="F7532" s="3" t="s">
        <v>21413</v>
      </c>
      <c r="G7532" s="3" t="s">
        <v>27187</v>
      </c>
      <c r="H7532" s="3" t="s">
        <v>21420</v>
      </c>
      <c r="I7532" s="6">
        <v>844313</v>
      </c>
      <c r="J7532" s="7" t="s">
        <v>21427</v>
      </c>
      <c r="K7532" s="8">
        <v>84431339</v>
      </c>
      <c r="L7532" s="3">
        <v>1.7</v>
      </c>
      <c r="N7532" s="9">
        <v>1.7000000000000001E-2</v>
      </c>
      <c r="O7532" s="9" t="b">
        <v>1</v>
      </c>
      <c r="P7532" s="10">
        <v>2.712962413147906E-5</v>
      </c>
      <c r="Q7532" s="3" t="s">
        <v>25</v>
      </c>
      <c r="R7532" s="3" t="s">
        <v>21428</v>
      </c>
      <c r="S7532" s="14">
        <v>84431339</v>
      </c>
      <c r="T7532" s="21">
        <v>17.971811833333302</v>
      </c>
      <c r="U7532" s="22">
        <v>17.9294403333333</v>
      </c>
      <c r="V7532" s="22">
        <v>1.3691E-2</v>
      </c>
      <c r="W7532" s="22">
        <v>2.8680500000000001E-2</v>
      </c>
      <c r="X7532" s="22">
        <f t="shared" si="121"/>
        <v>0.30480048566666612</v>
      </c>
      <c r="Y7532" s="8" t="b">
        <v>0</v>
      </c>
      <c r="Z7532" s="8" t="b">
        <v>0</v>
      </c>
      <c r="AA7532" s="8" t="b">
        <v>0</v>
      </c>
      <c r="AB7532" s="8" t="b">
        <v>0</v>
      </c>
    </row>
    <row r="7533" spans="1:28" hidden="1" x14ac:dyDescent="0.2">
      <c r="A7533" s="1" t="s">
        <v>6290</v>
      </c>
      <c r="B7533" s="1" t="s">
        <v>6558</v>
      </c>
      <c r="D7533" s="3" t="s">
        <v>20209</v>
      </c>
      <c r="E7533" s="3" t="s">
        <v>20210</v>
      </c>
      <c r="F7533" s="3" t="s">
        <v>21413</v>
      </c>
      <c r="G7533" s="3" t="s">
        <v>27187</v>
      </c>
      <c r="H7533" s="3" t="s">
        <v>21420</v>
      </c>
      <c r="I7533" s="6">
        <v>844313</v>
      </c>
      <c r="J7533" s="7" t="s">
        <v>21429</v>
      </c>
      <c r="K7533" s="8">
        <v>84431390</v>
      </c>
      <c r="L7533" s="3">
        <v>1.7</v>
      </c>
      <c r="N7533" s="9">
        <v>1.7000000000000001E-2</v>
      </c>
      <c r="O7533" s="9" t="b">
        <v>1</v>
      </c>
      <c r="P7533" s="10">
        <v>6.2840118234388136E-3</v>
      </c>
      <c r="Q7533" s="3" t="s">
        <v>25</v>
      </c>
      <c r="R7533" s="3" t="s">
        <v>21430</v>
      </c>
      <c r="S7533" s="14">
        <v>84431390</v>
      </c>
      <c r="T7533" s="21">
        <v>3.1983926666666664</v>
      </c>
      <c r="U7533" s="22">
        <v>1.6972836666666664</v>
      </c>
      <c r="V7533" s="22">
        <v>0.31883033333333333</v>
      </c>
      <c r="W7533" s="22">
        <v>1.1822786666666665</v>
      </c>
      <c r="X7533" s="22">
        <f t="shared" si="121"/>
        <v>2.8853822333333331E-2</v>
      </c>
      <c r="Y7533" s="8" t="b">
        <v>0</v>
      </c>
      <c r="Z7533" s="8" t="b">
        <v>0</v>
      </c>
      <c r="AA7533" s="8" t="b">
        <v>0</v>
      </c>
      <c r="AB7533" s="8" t="b">
        <v>0</v>
      </c>
    </row>
    <row r="7534" spans="1:28" hidden="1" x14ac:dyDescent="0.2">
      <c r="A7534" s="1" t="s">
        <v>6290</v>
      </c>
      <c r="B7534" s="1" t="s">
        <v>6558</v>
      </c>
      <c r="D7534" s="3" t="s">
        <v>20209</v>
      </c>
      <c r="E7534" s="3" t="s">
        <v>20210</v>
      </c>
      <c r="F7534" s="3" t="s">
        <v>21413</v>
      </c>
      <c r="G7534" s="3" t="s">
        <v>27187</v>
      </c>
      <c r="H7534" s="3" t="s">
        <v>21431</v>
      </c>
      <c r="I7534" s="6">
        <v>844314</v>
      </c>
      <c r="J7534" s="7" t="s">
        <v>21432</v>
      </c>
      <c r="K7534" s="8">
        <v>84431400</v>
      </c>
      <c r="L7534" s="3">
        <v>1.7</v>
      </c>
      <c r="N7534" s="9">
        <v>1.7000000000000001E-2</v>
      </c>
      <c r="O7534" s="9" t="b">
        <v>1</v>
      </c>
      <c r="P7534" s="10">
        <v>9.6486621372253098E-3</v>
      </c>
      <c r="Q7534" s="3" t="s">
        <v>25</v>
      </c>
      <c r="R7534" s="3" t="s">
        <v>21433</v>
      </c>
      <c r="S7534" s="14">
        <v>84431400</v>
      </c>
      <c r="T7534" s="21">
        <v>0.23844000000000035</v>
      </c>
      <c r="U7534" s="22">
        <v>1.2288E-2</v>
      </c>
      <c r="V7534" s="22">
        <v>9.0820999999999999E-2</v>
      </c>
      <c r="W7534" s="22">
        <v>0.13533100000000034</v>
      </c>
      <c r="X7534" s="22">
        <f t="shared" si="121"/>
        <v>2.0889600000000003E-4</v>
      </c>
      <c r="Y7534" s="8" t="b">
        <v>0</v>
      </c>
      <c r="Z7534" s="8" t="b">
        <v>0</v>
      </c>
      <c r="AA7534" s="8" t="b">
        <v>0</v>
      </c>
      <c r="AB7534" s="8" t="b">
        <v>0</v>
      </c>
    </row>
    <row r="7535" spans="1:28" hidden="1" x14ac:dyDescent="0.2">
      <c r="A7535" s="1" t="s">
        <v>6290</v>
      </c>
      <c r="B7535" s="1" t="s">
        <v>6558</v>
      </c>
      <c r="D7535" s="3" t="s">
        <v>20209</v>
      </c>
      <c r="E7535" s="3" t="s">
        <v>20210</v>
      </c>
      <c r="F7535" s="3" t="s">
        <v>21413</v>
      </c>
      <c r="G7535" s="3" t="s">
        <v>27187</v>
      </c>
      <c r="H7535" s="3" t="s">
        <v>21434</v>
      </c>
      <c r="I7535" s="6">
        <v>844315</v>
      </c>
      <c r="J7535" s="7" t="s">
        <v>21435</v>
      </c>
      <c r="K7535" s="8">
        <v>84431500</v>
      </c>
      <c r="L7535" s="3">
        <v>1.7</v>
      </c>
      <c r="N7535" s="9">
        <v>1.7000000000000001E-2</v>
      </c>
      <c r="O7535" s="9" t="b">
        <v>1</v>
      </c>
      <c r="P7535" s="10">
        <v>2.9709445389548973E-3</v>
      </c>
      <c r="Q7535" s="3" t="s">
        <v>25</v>
      </c>
      <c r="R7535" s="3" t="s">
        <v>21436</v>
      </c>
      <c r="S7535" s="14">
        <v>84431500</v>
      </c>
      <c r="T7535" s="21">
        <v>2.9707668333333332</v>
      </c>
      <c r="U7535" s="22">
        <v>2.4515913333333335</v>
      </c>
      <c r="V7535" s="22">
        <v>0</v>
      </c>
      <c r="W7535" s="22">
        <v>0.51917550000000001</v>
      </c>
      <c r="X7535" s="22">
        <f t="shared" si="121"/>
        <v>4.1677052666666672E-2</v>
      </c>
      <c r="Y7535" s="8" t="b">
        <v>0</v>
      </c>
      <c r="Z7535" s="8" t="b">
        <v>0</v>
      </c>
      <c r="AA7535" s="8" t="b">
        <v>0</v>
      </c>
      <c r="AB7535" s="8" t="b">
        <v>0</v>
      </c>
    </row>
    <row r="7536" spans="1:28" hidden="1" x14ac:dyDescent="0.2">
      <c r="A7536" s="1" t="s">
        <v>6290</v>
      </c>
      <c r="B7536" s="1" t="s">
        <v>6558</v>
      </c>
      <c r="D7536" s="3" t="s">
        <v>20209</v>
      </c>
      <c r="E7536" s="3" t="s">
        <v>20210</v>
      </c>
      <c r="F7536" s="3" t="s">
        <v>21413</v>
      </c>
      <c r="G7536" s="3" t="s">
        <v>27187</v>
      </c>
      <c r="H7536" s="3" t="s">
        <v>21437</v>
      </c>
      <c r="I7536" s="6">
        <v>844316</v>
      </c>
      <c r="J7536" s="7" t="s">
        <v>21438</v>
      </c>
      <c r="K7536" s="8">
        <v>84431600</v>
      </c>
      <c r="L7536" s="3">
        <v>1.7</v>
      </c>
      <c r="N7536" s="9">
        <v>1.7000000000000001E-2</v>
      </c>
      <c r="O7536" s="9" t="b">
        <v>1</v>
      </c>
      <c r="P7536" s="10">
        <v>4.9312999256835265E-3</v>
      </c>
      <c r="Q7536" s="3" t="s">
        <v>25</v>
      </c>
      <c r="R7536" s="3" t="s">
        <v>21439</v>
      </c>
      <c r="S7536" s="14">
        <v>84431600</v>
      </c>
      <c r="T7536" s="21">
        <v>23.309770999999998</v>
      </c>
      <c r="U7536" s="22">
        <v>15.554282999999998</v>
      </c>
      <c r="V7536" s="22">
        <v>0.9938720000000002</v>
      </c>
      <c r="W7536" s="22">
        <v>6.7616160000000001</v>
      </c>
      <c r="X7536" s="22">
        <f t="shared" si="121"/>
        <v>0.26442281099999998</v>
      </c>
      <c r="Y7536" s="8" t="b">
        <v>0</v>
      </c>
      <c r="Z7536" s="8" t="b">
        <v>0</v>
      </c>
      <c r="AA7536" s="8" t="b">
        <v>0</v>
      </c>
      <c r="AB7536" s="8" t="b">
        <v>0</v>
      </c>
    </row>
    <row r="7537" spans="1:28" hidden="1" x14ac:dyDescent="0.2">
      <c r="A7537" s="1" t="s">
        <v>6290</v>
      </c>
      <c r="B7537" s="1" t="s">
        <v>6558</v>
      </c>
      <c r="D7537" s="3" t="s">
        <v>20209</v>
      </c>
      <c r="E7537" s="3" t="s">
        <v>20210</v>
      </c>
      <c r="F7537" s="3" t="s">
        <v>21413</v>
      </c>
      <c r="G7537" s="3" t="s">
        <v>27187</v>
      </c>
      <c r="H7537" s="3" t="s">
        <v>21440</v>
      </c>
      <c r="I7537" s="6">
        <v>844317</v>
      </c>
      <c r="J7537" s="7" t="s">
        <v>21441</v>
      </c>
      <c r="K7537" s="8">
        <v>84431700</v>
      </c>
      <c r="L7537" s="3">
        <v>1.7</v>
      </c>
      <c r="N7537" s="9">
        <v>1.7000000000000001E-2</v>
      </c>
      <c r="O7537" s="9" t="b">
        <v>1</v>
      </c>
      <c r="P7537" s="10">
        <v>1.4314003161480357E-2</v>
      </c>
      <c r="Q7537" s="3" t="s">
        <v>25</v>
      </c>
      <c r="R7537" s="3" t="s">
        <v>21442</v>
      </c>
      <c r="S7537" s="14">
        <v>84431700</v>
      </c>
      <c r="T7537" s="21">
        <v>1.6328848333333301</v>
      </c>
      <c r="U7537" s="22">
        <v>9.9509E-2</v>
      </c>
      <c r="V7537" s="22">
        <v>0.1584865</v>
      </c>
      <c r="W7537" s="22">
        <v>1.3748893333333301</v>
      </c>
      <c r="X7537" s="22">
        <f t="shared" si="121"/>
        <v>1.6916530000000002E-3</v>
      </c>
      <c r="Y7537" s="8" t="b">
        <v>0</v>
      </c>
      <c r="Z7537" s="8" t="b">
        <v>0</v>
      </c>
      <c r="AA7537" s="8" t="b">
        <v>0</v>
      </c>
      <c r="AB7537" s="8" t="b">
        <v>0</v>
      </c>
    </row>
    <row r="7538" spans="1:28" hidden="1" x14ac:dyDescent="0.2">
      <c r="A7538" s="1" t="s">
        <v>6290</v>
      </c>
      <c r="B7538" s="1" t="s">
        <v>6558</v>
      </c>
      <c r="D7538" s="3" t="s">
        <v>20209</v>
      </c>
      <c r="E7538" s="3" t="s">
        <v>20210</v>
      </c>
      <c r="F7538" s="3" t="s">
        <v>21413</v>
      </c>
      <c r="G7538" s="3" t="s">
        <v>27187</v>
      </c>
      <c r="H7538" s="3" t="s">
        <v>21443</v>
      </c>
      <c r="I7538" s="6">
        <v>844319</v>
      </c>
      <c r="J7538" s="7" t="s">
        <v>21444</v>
      </c>
      <c r="K7538" s="8">
        <v>84431920</v>
      </c>
      <c r="L7538" s="3">
        <v>1.7</v>
      </c>
      <c r="N7538" s="9">
        <v>1.7000000000000001E-2</v>
      </c>
      <c r="O7538" s="9" t="b">
        <v>1</v>
      </c>
      <c r="P7538" s="10">
        <v>9.0973030051560832E-3</v>
      </c>
      <c r="Q7538" s="3" t="s">
        <v>25</v>
      </c>
      <c r="R7538" s="3" t="s">
        <v>21445</v>
      </c>
      <c r="S7538" s="14">
        <v>84431920</v>
      </c>
      <c r="T7538" s="21">
        <v>2.1546079999999996</v>
      </c>
      <c r="U7538" s="22">
        <v>0.5287425</v>
      </c>
      <c r="V7538" s="22">
        <v>0.47285833333333305</v>
      </c>
      <c r="W7538" s="22">
        <v>1.1530071666666664</v>
      </c>
      <c r="X7538" s="22">
        <f t="shared" si="121"/>
        <v>8.9886225000000014E-3</v>
      </c>
      <c r="Y7538" s="8" t="b">
        <v>0</v>
      </c>
      <c r="Z7538" s="8" t="b">
        <v>0</v>
      </c>
      <c r="AA7538" s="8" t="b">
        <v>0</v>
      </c>
      <c r="AB7538" s="8" t="b">
        <v>0</v>
      </c>
    </row>
    <row r="7539" spans="1:28" hidden="1" x14ac:dyDescent="0.2">
      <c r="A7539" s="1" t="s">
        <v>6290</v>
      </c>
      <c r="B7539" s="1" t="s">
        <v>6558</v>
      </c>
      <c r="D7539" s="3" t="s">
        <v>20209</v>
      </c>
      <c r="E7539" s="3" t="s">
        <v>20210</v>
      </c>
      <c r="F7539" s="3" t="s">
        <v>21413</v>
      </c>
      <c r="G7539" s="3" t="s">
        <v>27187</v>
      </c>
      <c r="H7539" s="3" t="s">
        <v>21443</v>
      </c>
      <c r="I7539" s="6">
        <v>844319</v>
      </c>
      <c r="J7539" s="7" t="s">
        <v>21446</v>
      </c>
      <c r="K7539" s="8">
        <v>84431940</v>
      </c>
      <c r="L7539" s="3">
        <v>0</v>
      </c>
      <c r="N7539" s="9">
        <v>0</v>
      </c>
      <c r="O7539" s="9" t="b">
        <v>1</v>
      </c>
      <c r="P7539" s="10">
        <v>0</v>
      </c>
      <c r="Q7539" s="3" t="s">
        <v>25</v>
      </c>
      <c r="R7539" s="3" t="s">
        <v>21447</v>
      </c>
      <c r="S7539" s="14">
        <v>84431940</v>
      </c>
      <c r="T7539" s="21">
        <v>5.0675499999999998E-2</v>
      </c>
      <c r="U7539" s="22">
        <v>3.4758999999999998E-2</v>
      </c>
      <c r="V7539" s="22">
        <v>0</v>
      </c>
      <c r="W7539" s="22">
        <v>1.59165E-2</v>
      </c>
      <c r="X7539" s="22">
        <f t="shared" si="121"/>
        <v>0</v>
      </c>
      <c r="Y7539" s="8" t="b">
        <v>0</v>
      </c>
      <c r="Z7539" s="8" t="b">
        <v>0</v>
      </c>
      <c r="AA7539" s="8" t="b">
        <v>0</v>
      </c>
      <c r="AB7539" s="8" t="b">
        <v>0</v>
      </c>
    </row>
    <row r="7540" spans="1:28" hidden="1" x14ac:dyDescent="0.2">
      <c r="A7540" s="1" t="s">
        <v>6290</v>
      </c>
      <c r="B7540" s="1" t="s">
        <v>6558</v>
      </c>
      <c r="D7540" s="3" t="s">
        <v>20209</v>
      </c>
      <c r="E7540" s="3" t="s">
        <v>20210</v>
      </c>
      <c r="F7540" s="3" t="s">
        <v>21413</v>
      </c>
      <c r="G7540" s="3" t="s">
        <v>27187</v>
      </c>
      <c r="H7540" s="3" t="s">
        <v>21443</v>
      </c>
      <c r="I7540" s="6">
        <v>844319</v>
      </c>
      <c r="J7540" s="7" t="s">
        <v>21448</v>
      </c>
      <c r="K7540" s="8">
        <v>84431970</v>
      </c>
      <c r="L7540" s="3">
        <v>1.7</v>
      </c>
      <c r="N7540" s="9">
        <v>1.7000000000000001E-2</v>
      </c>
      <c r="O7540" s="9" t="b">
        <v>1</v>
      </c>
      <c r="P7540" s="10">
        <v>6.3687349959647126E-3</v>
      </c>
      <c r="Q7540" s="3" t="s">
        <v>25</v>
      </c>
      <c r="R7540" s="3" t="s">
        <v>21449</v>
      </c>
      <c r="S7540" s="14">
        <v>84431970</v>
      </c>
      <c r="T7540" s="21">
        <v>21.388204500000001</v>
      </c>
      <c r="U7540" s="22">
        <v>11.689872166666671</v>
      </c>
      <c r="V7540" s="22">
        <v>1.6856378333333337</v>
      </c>
      <c r="W7540" s="22">
        <v>8.0126944999999967</v>
      </c>
      <c r="X7540" s="22">
        <f t="shared" si="121"/>
        <v>0.19872782683333343</v>
      </c>
      <c r="Y7540" s="8" t="b">
        <v>0</v>
      </c>
      <c r="Z7540" s="8" t="b">
        <v>0</v>
      </c>
      <c r="AA7540" s="8" t="b">
        <v>0</v>
      </c>
      <c r="AB7540" s="8" t="b">
        <v>0</v>
      </c>
    </row>
    <row r="7541" spans="1:28" hidden="1" x14ac:dyDescent="0.2">
      <c r="A7541" s="1" t="s">
        <v>6290</v>
      </c>
      <c r="B7541" s="1" t="s">
        <v>6558</v>
      </c>
      <c r="D7541" s="3" t="s">
        <v>20209</v>
      </c>
      <c r="E7541" s="3" t="s">
        <v>20210</v>
      </c>
      <c r="F7541" s="3" t="s">
        <v>21413</v>
      </c>
      <c r="G7541" s="3" t="s">
        <v>27187</v>
      </c>
      <c r="H7541" s="3" t="s">
        <v>21450</v>
      </c>
      <c r="I7541" s="6">
        <v>844331</v>
      </c>
      <c r="J7541" s="7" t="s">
        <v>21451</v>
      </c>
      <c r="K7541" s="8">
        <v>84433100</v>
      </c>
      <c r="L7541" s="3">
        <v>0</v>
      </c>
      <c r="N7541" s="9">
        <v>0</v>
      </c>
      <c r="O7541" s="9" t="b">
        <v>1</v>
      </c>
      <c r="P7541" s="10">
        <v>0</v>
      </c>
      <c r="Q7541" s="3" t="s">
        <v>25</v>
      </c>
      <c r="R7541" s="3" t="s">
        <v>21452</v>
      </c>
      <c r="S7541" s="14">
        <v>84433120</v>
      </c>
      <c r="T7541" s="21">
        <v>65.020954666666668</v>
      </c>
      <c r="U7541" s="22">
        <v>64.463546500000007</v>
      </c>
      <c r="V7541" s="22">
        <v>7.5374499999999997E-2</v>
      </c>
      <c r="W7541" s="22">
        <v>0.48203366666666697</v>
      </c>
      <c r="X7541" s="22">
        <f t="shared" si="121"/>
        <v>0</v>
      </c>
      <c r="Y7541" s="8" t="b">
        <v>0</v>
      </c>
      <c r="Z7541" s="8" t="b">
        <v>0</v>
      </c>
      <c r="AA7541" s="8" t="b">
        <v>0</v>
      </c>
      <c r="AB7541" s="8" t="b">
        <v>0</v>
      </c>
    </row>
    <row r="7542" spans="1:28" hidden="1" x14ac:dyDescent="0.2">
      <c r="A7542" s="1" t="s">
        <v>6290</v>
      </c>
      <c r="B7542" s="1" t="s">
        <v>6558</v>
      </c>
      <c r="D7542" s="3" t="s">
        <v>20209</v>
      </c>
      <c r="E7542" s="3" t="s">
        <v>20210</v>
      </c>
      <c r="F7542" s="3" t="s">
        <v>21413</v>
      </c>
      <c r="G7542" s="3" t="s">
        <v>27187</v>
      </c>
      <c r="H7542" s="3" t="s">
        <v>21453</v>
      </c>
      <c r="I7542" s="6">
        <v>844332</v>
      </c>
      <c r="J7542" s="7" t="s">
        <v>21454</v>
      </c>
      <c r="K7542" s="8">
        <v>84433210</v>
      </c>
      <c r="L7542" s="3">
        <v>0</v>
      </c>
      <c r="N7542" s="9">
        <v>0</v>
      </c>
      <c r="O7542" s="9" t="b">
        <v>1</v>
      </c>
      <c r="P7542" s="10">
        <v>0</v>
      </c>
      <c r="Q7542" s="3" t="s">
        <v>25</v>
      </c>
      <c r="R7542" s="3" t="s">
        <v>21455</v>
      </c>
      <c r="S7542" s="14">
        <v>84433210</v>
      </c>
      <c r="T7542" s="21">
        <v>286.01272450000033</v>
      </c>
      <c r="U7542" s="22">
        <v>210.62166916666698</v>
      </c>
      <c r="V7542" s="22">
        <v>13.266728166666672</v>
      </c>
      <c r="W7542" s="22">
        <v>62.124327166666674</v>
      </c>
      <c r="X7542" s="22">
        <f t="shared" si="121"/>
        <v>0</v>
      </c>
      <c r="Y7542" s="8" t="b">
        <v>0</v>
      </c>
      <c r="Z7542" s="8" t="b">
        <v>0</v>
      </c>
      <c r="AA7542" s="8" t="b">
        <v>0</v>
      </c>
      <c r="AB7542" s="8" t="b">
        <v>0</v>
      </c>
    </row>
    <row r="7543" spans="1:28" hidden="1" x14ac:dyDescent="0.2">
      <c r="A7543" s="1" t="s">
        <v>6290</v>
      </c>
      <c r="B7543" s="1" t="s">
        <v>6558</v>
      </c>
      <c r="D7543" s="3" t="s">
        <v>20209</v>
      </c>
      <c r="E7543" s="3" t="s">
        <v>20210</v>
      </c>
      <c r="F7543" s="3" t="s">
        <v>21413</v>
      </c>
      <c r="G7543" s="3" t="s">
        <v>27187</v>
      </c>
      <c r="H7543" s="3" t="s">
        <v>21453</v>
      </c>
      <c r="I7543" s="6">
        <v>844332</v>
      </c>
      <c r="J7543" s="7" t="s">
        <v>21456</v>
      </c>
      <c r="K7543" s="8">
        <v>84433280</v>
      </c>
      <c r="L7543" s="3">
        <v>0</v>
      </c>
      <c r="N7543" s="9">
        <v>0</v>
      </c>
      <c r="O7543" s="9" t="b">
        <v>1</v>
      </c>
      <c r="P7543" s="10">
        <v>0</v>
      </c>
      <c r="Q7543" s="3" t="s">
        <v>25</v>
      </c>
      <c r="R7543" s="3" t="s">
        <v>21457</v>
      </c>
      <c r="S7543" s="14">
        <v>84433230</v>
      </c>
      <c r="T7543" s="21">
        <v>1.9065125000000001</v>
      </c>
      <c r="U7543" s="22">
        <v>0.56529016666666698</v>
      </c>
      <c r="V7543" s="22">
        <v>0</v>
      </c>
      <c r="W7543" s="22">
        <v>1.3412223333333331</v>
      </c>
      <c r="X7543" s="22">
        <f t="shared" si="121"/>
        <v>0</v>
      </c>
      <c r="Y7543" s="8" t="b">
        <v>0</v>
      </c>
      <c r="Z7543" s="8" t="b">
        <v>0</v>
      </c>
      <c r="AA7543" s="8" t="b">
        <v>0</v>
      </c>
      <c r="AB7543" s="8" t="b">
        <v>0</v>
      </c>
    </row>
    <row r="7544" spans="1:28" hidden="1" x14ac:dyDescent="0.2">
      <c r="A7544" s="1" t="s">
        <v>6290</v>
      </c>
      <c r="B7544" s="1" t="s">
        <v>6558</v>
      </c>
      <c r="D7544" s="3" t="s">
        <v>20209</v>
      </c>
      <c r="E7544" s="3" t="s">
        <v>20210</v>
      </c>
      <c r="F7544" s="3" t="s">
        <v>21413</v>
      </c>
      <c r="G7544" s="3" t="s">
        <v>27187</v>
      </c>
      <c r="H7544" s="3" t="s">
        <v>21458</v>
      </c>
      <c r="I7544" s="6">
        <v>844339</v>
      </c>
      <c r="J7544" s="7" t="s">
        <v>21459</v>
      </c>
      <c r="K7544" s="8">
        <v>84433900</v>
      </c>
      <c r="L7544" s="3">
        <v>0</v>
      </c>
      <c r="N7544" s="9">
        <v>0</v>
      </c>
      <c r="O7544" s="9" t="b">
        <v>1</v>
      </c>
      <c r="P7544" s="10">
        <v>0</v>
      </c>
      <c r="Q7544" s="3" t="s">
        <v>25</v>
      </c>
      <c r="R7544" s="3" t="s">
        <v>21460</v>
      </c>
      <c r="S7544" s="14">
        <v>84433910</v>
      </c>
      <c r="T7544" s="21">
        <v>2.0096145000000001</v>
      </c>
      <c r="U7544" s="22">
        <v>1.7185155000000001</v>
      </c>
      <c r="V7544" s="22">
        <v>0.1237403333333333</v>
      </c>
      <c r="W7544" s="22">
        <v>0.16735866666666668</v>
      </c>
      <c r="X7544" s="22">
        <f t="shared" si="121"/>
        <v>0</v>
      </c>
      <c r="Y7544" s="8" t="b">
        <v>0</v>
      </c>
      <c r="Z7544" s="8" t="b">
        <v>0</v>
      </c>
      <c r="AA7544" s="8" t="b">
        <v>0</v>
      </c>
      <c r="AB7544" s="8" t="b">
        <v>0</v>
      </c>
    </row>
    <row r="7545" spans="1:28" hidden="1" x14ac:dyDescent="0.2">
      <c r="A7545" s="1" t="s">
        <v>6290</v>
      </c>
      <c r="B7545" s="1" t="s">
        <v>6558</v>
      </c>
      <c r="D7545" s="3" t="s">
        <v>20209</v>
      </c>
      <c r="E7545" s="3" t="s">
        <v>20210</v>
      </c>
      <c r="F7545" s="3" t="s">
        <v>21413</v>
      </c>
      <c r="G7545" s="3" t="s">
        <v>27187</v>
      </c>
      <c r="H7545" s="3" t="s">
        <v>21461</v>
      </c>
      <c r="I7545" s="6">
        <v>844391</v>
      </c>
      <c r="J7545" s="7" t="s">
        <v>21462</v>
      </c>
      <c r="K7545" s="8">
        <v>84439110</v>
      </c>
      <c r="L7545" s="3">
        <v>0</v>
      </c>
      <c r="N7545" s="9">
        <v>0</v>
      </c>
      <c r="O7545" s="9" t="b">
        <v>1</v>
      </c>
      <c r="P7545" s="10">
        <v>0</v>
      </c>
      <c r="Q7545" s="3" t="s">
        <v>25</v>
      </c>
      <c r="R7545" s="3" t="s">
        <v>21463</v>
      </c>
      <c r="S7545" s="14">
        <v>84439110</v>
      </c>
      <c r="T7545" s="21">
        <v>2.6030929999999999</v>
      </c>
      <c r="U7545" s="22">
        <v>1.172634</v>
      </c>
      <c r="V7545" s="22">
        <v>0</v>
      </c>
      <c r="W7545" s="22">
        <v>1.4304589999999999</v>
      </c>
      <c r="X7545" s="22">
        <f t="shared" si="121"/>
        <v>0</v>
      </c>
      <c r="Y7545" s="8" t="b">
        <v>0</v>
      </c>
      <c r="Z7545" s="8" t="b">
        <v>0</v>
      </c>
      <c r="AA7545" s="8" t="b">
        <v>0</v>
      </c>
      <c r="AB7545" s="8" t="b">
        <v>0</v>
      </c>
    </row>
    <row r="7546" spans="1:28" hidden="1" x14ac:dyDescent="0.2">
      <c r="A7546" s="1" t="s">
        <v>6290</v>
      </c>
      <c r="B7546" s="1" t="s">
        <v>6558</v>
      </c>
      <c r="D7546" s="3" t="s">
        <v>20209</v>
      </c>
      <c r="E7546" s="3" t="s">
        <v>20210</v>
      </c>
      <c r="F7546" s="3" t="s">
        <v>21413</v>
      </c>
      <c r="G7546" s="3" t="s">
        <v>27187</v>
      </c>
      <c r="H7546" s="3" t="s">
        <v>21461</v>
      </c>
      <c r="I7546" s="6">
        <v>844391</v>
      </c>
      <c r="J7546" s="7" t="s">
        <v>21464</v>
      </c>
      <c r="K7546" s="8">
        <v>84439191</v>
      </c>
      <c r="L7546" s="3">
        <v>0</v>
      </c>
      <c r="N7546" s="9">
        <v>0</v>
      </c>
      <c r="O7546" s="9" t="b">
        <v>1</v>
      </c>
      <c r="P7546" s="10">
        <v>0</v>
      </c>
      <c r="Q7546" s="3" t="s">
        <v>25</v>
      </c>
      <c r="R7546" s="3" t="s">
        <v>21465</v>
      </c>
      <c r="S7546" s="14">
        <v>84439191</v>
      </c>
      <c r="T7546" s="21">
        <v>2.4273744999999995</v>
      </c>
      <c r="U7546" s="22">
        <v>1.0283338333333329</v>
      </c>
      <c r="V7546" s="22">
        <v>0.84417883333333321</v>
      </c>
      <c r="W7546" s="22">
        <v>0.55486183333333339</v>
      </c>
      <c r="X7546" s="22">
        <f t="shared" si="121"/>
        <v>0</v>
      </c>
      <c r="Y7546" s="8" t="b">
        <v>0</v>
      </c>
      <c r="Z7546" s="8" t="b">
        <v>0</v>
      </c>
      <c r="AA7546" s="8" t="b">
        <v>0</v>
      </c>
      <c r="AB7546" s="8" t="b">
        <v>0</v>
      </c>
    </row>
    <row r="7547" spans="1:28" hidden="1" x14ac:dyDescent="0.2">
      <c r="A7547" s="1" t="s">
        <v>6290</v>
      </c>
      <c r="B7547" s="1" t="s">
        <v>6558</v>
      </c>
      <c r="D7547" s="3" t="s">
        <v>20209</v>
      </c>
      <c r="E7547" s="3" t="s">
        <v>20210</v>
      </c>
      <c r="F7547" s="3" t="s">
        <v>21413</v>
      </c>
      <c r="G7547" s="3" t="s">
        <v>27187</v>
      </c>
      <c r="H7547" s="3" t="s">
        <v>21461</v>
      </c>
      <c r="I7547" s="6">
        <v>844391</v>
      </c>
      <c r="J7547" s="7" t="s">
        <v>21466</v>
      </c>
      <c r="K7547" s="8">
        <v>84439199</v>
      </c>
      <c r="L7547" s="3">
        <v>0</v>
      </c>
      <c r="N7547" s="9">
        <v>0</v>
      </c>
      <c r="O7547" s="9" t="b">
        <v>1</v>
      </c>
      <c r="P7547" s="10">
        <v>0</v>
      </c>
      <c r="Q7547" s="3" t="s">
        <v>25</v>
      </c>
      <c r="R7547" s="3" t="s">
        <v>21467</v>
      </c>
      <c r="S7547" s="14">
        <v>84439199</v>
      </c>
      <c r="T7547" s="21">
        <v>48.964079333333373</v>
      </c>
      <c r="U7547" s="22">
        <v>17.258510666666673</v>
      </c>
      <c r="V7547" s="22">
        <v>3.4322901666666659</v>
      </c>
      <c r="W7547" s="22">
        <v>28.273278500000036</v>
      </c>
      <c r="X7547" s="22">
        <f t="shared" si="121"/>
        <v>0</v>
      </c>
      <c r="Y7547" s="8" t="b">
        <v>0</v>
      </c>
      <c r="Z7547" s="8" t="b">
        <v>0</v>
      </c>
      <c r="AA7547" s="8" t="b">
        <v>0</v>
      </c>
      <c r="AB7547" s="8" t="b">
        <v>0</v>
      </c>
    </row>
    <row r="7548" spans="1:28" hidden="1" x14ac:dyDescent="0.2">
      <c r="A7548" s="1" t="s">
        <v>6290</v>
      </c>
      <c r="B7548" s="1" t="s">
        <v>6558</v>
      </c>
      <c r="D7548" s="3" t="s">
        <v>20209</v>
      </c>
      <c r="E7548" s="3" t="s">
        <v>20210</v>
      </c>
      <c r="F7548" s="3" t="s">
        <v>21413</v>
      </c>
      <c r="G7548" s="3" t="s">
        <v>27187</v>
      </c>
      <c r="H7548" s="3" t="s">
        <v>21468</v>
      </c>
      <c r="I7548" s="6">
        <v>844399</v>
      </c>
      <c r="J7548" s="7" t="s">
        <v>21469</v>
      </c>
      <c r="K7548" s="8">
        <v>84439910</v>
      </c>
      <c r="L7548" s="3">
        <v>0</v>
      </c>
      <c r="N7548" s="9">
        <v>0</v>
      </c>
      <c r="O7548" s="9" t="b">
        <v>1</v>
      </c>
      <c r="P7548" s="10">
        <v>0</v>
      </c>
      <c r="Q7548" s="3" t="s">
        <v>25</v>
      </c>
      <c r="R7548" s="3" t="s">
        <v>21470</v>
      </c>
      <c r="S7548" s="14">
        <v>84439910</v>
      </c>
      <c r="T7548" s="21">
        <v>95.244526999999991</v>
      </c>
      <c r="U7548" s="22">
        <v>75.627111499999998</v>
      </c>
      <c r="V7548" s="22">
        <v>1.2754094999999992</v>
      </c>
      <c r="W7548" s="22">
        <v>18.342005999999998</v>
      </c>
      <c r="X7548" s="22">
        <f t="shared" si="121"/>
        <v>0</v>
      </c>
      <c r="Y7548" s="8" t="b">
        <v>0</v>
      </c>
      <c r="Z7548" s="8" t="b">
        <v>0</v>
      </c>
      <c r="AA7548" s="8" t="b">
        <v>0</v>
      </c>
      <c r="AB7548" s="8" t="b">
        <v>0</v>
      </c>
    </row>
    <row r="7549" spans="1:28" hidden="1" x14ac:dyDescent="0.2">
      <c r="A7549" s="1" t="s">
        <v>6290</v>
      </c>
      <c r="B7549" s="1" t="s">
        <v>6558</v>
      </c>
      <c r="D7549" s="3" t="s">
        <v>20209</v>
      </c>
      <c r="E7549" s="3" t="s">
        <v>20210</v>
      </c>
      <c r="F7549" s="3" t="s">
        <v>21413</v>
      </c>
      <c r="G7549" s="3" t="s">
        <v>27187</v>
      </c>
      <c r="H7549" s="3" t="s">
        <v>21468</v>
      </c>
      <c r="I7549" s="6">
        <v>844399</v>
      </c>
      <c r="J7549" s="7" t="s">
        <v>21471</v>
      </c>
      <c r="K7549" s="8">
        <v>84439990</v>
      </c>
      <c r="L7549" s="3">
        <v>0</v>
      </c>
      <c r="N7549" s="9">
        <v>0</v>
      </c>
      <c r="O7549" s="9" t="b">
        <v>1</v>
      </c>
      <c r="P7549" s="10">
        <v>0</v>
      </c>
      <c r="Q7549" s="3" t="s">
        <v>25</v>
      </c>
      <c r="R7549" s="3" t="s">
        <v>21472</v>
      </c>
      <c r="S7549" s="14">
        <v>84439990</v>
      </c>
      <c r="T7549" s="21">
        <v>1132.6546294999998</v>
      </c>
      <c r="U7549" s="22">
        <v>972.11779866666643</v>
      </c>
      <c r="V7549" s="22">
        <v>11.929341333333328</v>
      </c>
      <c r="W7549" s="22">
        <v>148.60748949999993</v>
      </c>
      <c r="X7549" s="22">
        <f t="shared" si="121"/>
        <v>0</v>
      </c>
      <c r="Y7549" s="8" t="b">
        <v>0</v>
      </c>
      <c r="Z7549" s="8" t="b">
        <v>0</v>
      </c>
      <c r="AA7549" s="8" t="b">
        <v>0</v>
      </c>
      <c r="AB7549" s="8" t="b">
        <v>0</v>
      </c>
    </row>
    <row r="7550" spans="1:28" hidden="1" x14ac:dyDescent="0.2">
      <c r="A7550" s="1" t="s">
        <v>6290</v>
      </c>
      <c r="B7550" s="1" t="s">
        <v>6558</v>
      </c>
      <c r="D7550" s="3" t="s">
        <v>20209</v>
      </c>
      <c r="E7550" s="3" t="s">
        <v>20210</v>
      </c>
      <c r="F7550" s="3" t="s">
        <v>21473</v>
      </c>
      <c r="G7550" s="3" t="s">
        <v>27188</v>
      </c>
      <c r="H7550" s="3" t="s">
        <v>21474</v>
      </c>
      <c r="I7550" s="6">
        <v>844400</v>
      </c>
      <c r="J7550" s="7" t="s">
        <v>21475</v>
      </c>
      <c r="K7550" s="8">
        <v>84440010</v>
      </c>
      <c r="L7550" s="3">
        <v>1.7</v>
      </c>
      <c r="N7550" s="9">
        <v>1.7000000000000001E-2</v>
      </c>
      <c r="O7550" s="9" t="b">
        <v>1</v>
      </c>
      <c r="P7550" s="10">
        <v>4.2971152032644424E-3</v>
      </c>
      <c r="Q7550" s="3" t="s">
        <v>25</v>
      </c>
      <c r="R7550" s="3" t="s">
        <v>21476</v>
      </c>
      <c r="S7550" s="14">
        <v>84440010</v>
      </c>
      <c r="T7550" s="21">
        <v>5.2358108333333337</v>
      </c>
      <c r="U7550" s="22">
        <v>0.76938916666666701</v>
      </c>
      <c r="V7550" s="22">
        <v>3.1429580000000001</v>
      </c>
      <c r="W7550" s="22">
        <v>1.323463666666667</v>
      </c>
      <c r="X7550" s="22">
        <f t="shared" si="121"/>
        <v>1.3079615833333341E-2</v>
      </c>
      <c r="Y7550" s="8" t="b">
        <v>0</v>
      </c>
      <c r="Z7550" s="8" t="b">
        <v>0</v>
      </c>
      <c r="AA7550" s="8" t="b">
        <v>0</v>
      </c>
      <c r="AB7550" s="8" t="b">
        <v>0</v>
      </c>
    </row>
    <row r="7551" spans="1:28" hidden="1" x14ac:dyDescent="0.2">
      <c r="A7551" s="1" t="s">
        <v>6290</v>
      </c>
      <c r="B7551" s="1" t="s">
        <v>6558</v>
      </c>
      <c r="D7551" s="3" t="s">
        <v>20209</v>
      </c>
      <c r="E7551" s="3" t="s">
        <v>20210</v>
      </c>
      <c r="F7551" s="3" t="s">
        <v>21473</v>
      </c>
      <c r="G7551" s="3" t="s">
        <v>27188</v>
      </c>
      <c r="H7551" s="3" t="s">
        <v>21474</v>
      </c>
      <c r="I7551" s="6">
        <v>844400</v>
      </c>
      <c r="J7551" s="7" t="s">
        <v>21477</v>
      </c>
      <c r="K7551" s="8">
        <v>84440090</v>
      </c>
      <c r="L7551" s="3">
        <v>1.7</v>
      </c>
      <c r="N7551" s="9">
        <v>1.7000000000000001E-2</v>
      </c>
      <c r="O7551" s="9" t="b">
        <v>1</v>
      </c>
      <c r="P7551" s="10">
        <v>1.4104142781591921E-2</v>
      </c>
      <c r="Q7551" s="3" t="s">
        <v>25</v>
      </c>
      <c r="R7551" s="3" t="s">
        <v>21478</v>
      </c>
      <c r="S7551" s="14">
        <v>84440090</v>
      </c>
      <c r="T7551" s="21">
        <v>2.4783026666666661</v>
      </c>
      <c r="U7551" s="22">
        <v>0.31593533333333301</v>
      </c>
      <c r="V7551" s="22">
        <v>0.10623</v>
      </c>
      <c r="W7551" s="22">
        <v>2.056137333333333</v>
      </c>
      <c r="X7551" s="22">
        <f t="shared" si="121"/>
        <v>5.3709006666666616E-3</v>
      </c>
      <c r="Y7551" s="8" t="b">
        <v>0</v>
      </c>
      <c r="Z7551" s="8" t="b">
        <v>0</v>
      </c>
      <c r="AA7551" s="8" t="b">
        <v>0</v>
      </c>
      <c r="AB7551" s="8" t="b">
        <v>0</v>
      </c>
    </row>
    <row r="7552" spans="1:28" hidden="1" x14ac:dyDescent="0.2">
      <c r="A7552" s="1" t="s">
        <v>6290</v>
      </c>
      <c r="B7552" s="1" t="s">
        <v>6558</v>
      </c>
      <c r="D7552" s="3" t="s">
        <v>20209</v>
      </c>
      <c r="E7552" s="3" t="s">
        <v>20210</v>
      </c>
      <c r="F7552" s="3" t="s">
        <v>21479</v>
      </c>
      <c r="G7552" s="3" t="s">
        <v>27189</v>
      </c>
      <c r="H7552" s="3" t="s">
        <v>21480</v>
      </c>
      <c r="I7552" s="6">
        <v>844511</v>
      </c>
      <c r="J7552" s="7" t="s">
        <v>21481</v>
      </c>
      <c r="K7552" s="8">
        <v>84451100</v>
      </c>
      <c r="L7552" s="3">
        <v>1.7</v>
      </c>
      <c r="N7552" s="9">
        <v>1.7000000000000001E-2</v>
      </c>
      <c r="O7552" s="9" t="b">
        <v>1</v>
      </c>
      <c r="P7552" s="10">
        <v>1.6043977884081892E-3</v>
      </c>
      <c r="Q7552" s="3" t="s">
        <v>25</v>
      </c>
      <c r="R7552" s="3" t="s">
        <v>21482</v>
      </c>
      <c r="S7552" s="14">
        <v>84451100</v>
      </c>
      <c r="T7552" s="21">
        <v>1.3887131666666668</v>
      </c>
      <c r="U7552" s="22">
        <v>0.72373949999999998</v>
      </c>
      <c r="V7552" s="22">
        <v>0.53391200000000005</v>
      </c>
      <c r="W7552" s="22">
        <v>0.13106166666666663</v>
      </c>
      <c r="X7552" s="22">
        <f t="shared" si="121"/>
        <v>1.2303571500000001E-2</v>
      </c>
      <c r="Y7552" s="8" t="b">
        <v>0</v>
      </c>
      <c r="Z7552" s="8" t="b">
        <v>0</v>
      </c>
      <c r="AA7552" s="8" t="b">
        <v>0</v>
      </c>
      <c r="AB7552" s="8" t="b">
        <v>0</v>
      </c>
    </row>
    <row r="7553" spans="1:28" hidden="1" x14ac:dyDescent="0.2">
      <c r="A7553" s="1" t="s">
        <v>6290</v>
      </c>
      <c r="B7553" s="1" t="s">
        <v>6558</v>
      </c>
      <c r="D7553" s="3" t="s">
        <v>20209</v>
      </c>
      <c r="E7553" s="3" t="s">
        <v>20210</v>
      </c>
      <c r="F7553" s="3" t="s">
        <v>21479</v>
      </c>
      <c r="G7553" s="3" t="s">
        <v>27189</v>
      </c>
      <c r="H7553" s="3" t="s">
        <v>21483</v>
      </c>
      <c r="I7553" s="6">
        <v>844512</v>
      </c>
      <c r="J7553" s="7" t="s">
        <v>21484</v>
      </c>
      <c r="K7553" s="8">
        <v>84451200</v>
      </c>
      <c r="L7553" s="3">
        <v>1.7</v>
      </c>
      <c r="N7553" s="9">
        <v>1.7000000000000001E-2</v>
      </c>
      <c r="O7553" s="9" t="b">
        <v>1</v>
      </c>
      <c r="P7553" s="10">
        <v>1.5689785602641105E-2</v>
      </c>
      <c r="Q7553" s="3" t="s">
        <v>25</v>
      </c>
      <c r="R7553" s="3" t="s">
        <v>21485</v>
      </c>
      <c r="S7553" s="14">
        <v>84451200</v>
      </c>
      <c r="T7553" s="21">
        <v>0.1558943333333333</v>
      </c>
      <c r="U7553" s="22">
        <v>1.2015E-2</v>
      </c>
      <c r="V7553" s="22">
        <v>0</v>
      </c>
      <c r="W7553" s="22">
        <v>0.1438793333333333</v>
      </c>
      <c r="X7553" s="22">
        <f t="shared" si="121"/>
        <v>2.04255E-4</v>
      </c>
      <c r="Y7553" s="8" t="b">
        <v>0</v>
      </c>
      <c r="Z7553" s="8" t="b">
        <v>0</v>
      </c>
      <c r="AA7553" s="8" t="b">
        <v>0</v>
      </c>
      <c r="AB7553" s="8" t="b">
        <v>0</v>
      </c>
    </row>
    <row r="7554" spans="1:28" hidden="1" x14ac:dyDescent="0.2">
      <c r="A7554" s="1" t="s">
        <v>6290</v>
      </c>
      <c r="B7554" s="1" t="s">
        <v>6558</v>
      </c>
      <c r="D7554" s="3" t="s">
        <v>20209</v>
      </c>
      <c r="E7554" s="3" t="s">
        <v>20210</v>
      </c>
      <c r="F7554" s="3" t="s">
        <v>21479</v>
      </c>
      <c r="G7554" s="3" t="s">
        <v>27189</v>
      </c>
      <c r="H7554" s="3" t="s">
        <v>21486</v>
      </c>
      <c r="I7554" s="6">
        <v>844513</v>
      </c>
      <c r="J7554" s="7" t="s">
        <v>21487</v>
      </c>
      <c r="K7554" s="8">
        <v>84451300</v>
      </c>
      <c r="L7554" s="3">
        <v>1.7</v>
      </c>
      <c r="N7554" s="9">
        <v>1.7000000000000001E-2</v>
      </c>
      <c r="O7554" s="9" t="b">
        <v>1</v>
      </c>
      <c r="P7554" s="10">
        <v>4.6327131294018713E-3</v>
      </c>
      <c r="Q7554" s="3" t="s">
        <v>25</v>
      </c>
      <c r="R7554" s="3" t="s">
        <v>21488</v>
      </c>
      <c r="S7554" s="14">
        <v>84451300</v>
      </c>
      <c r="T7554" s="21">
        <v>0.161721</v>
      </c>
      <c r="U7554" s="22">
        <v>0</v>
      </c>
      <c r="V7554" s="22">
        <v>0.11765</v>
      </c>
      <c r="W7554" s="22">
        <v>4.4070999999999999E-2</v>
      </c>
      <c r="X7554" s="22">
        <f t="shared" si="121"/>
        <v>0</v>
      </c>
      <c r="Y7554" s="8" t="b">
        <v>0</v>
      </c>
      <c r="Z7554" s="8" t="b">
        <v>0</v>
      </c>
      <c r="AA7554" s="8" t="b">
        <v>0</v>
      </c>
      <c r="AB7554" s="8" t="b">
        <v>0</v>
      </c>
    </row>
    <row r="7555" spans="1:28" hidden="1" x14ac:dyDescent="0.2">
      <c r="A7555" s="1" t="s">
        <v>6290</v>
      </c>
      <c r="B7555" s="1" t="s">
        <v>6558</v>
      </c>
      <c r="D7555" s="3" t="s">
        <v>20209</v>
      </c>
      <c r="E7555" s="3" t="s">
        <v>20210</v>
      </c>
      <c r="F7555" s="3" t="s">
        <v>21479</v>
      </c>
      <c r="G7555" s="3" t="s">
        <v>27189</v>
      </c>
      <c r="H7555" s="3" t="s">
        <v>21489</v>
      </c>
      <c r="I7555" s="6">
        <v>844519</v>
      </c>
      <c r="J7555" s="7" t="s">
        <v>21490</v>
      </c>
      <c r="K7555" s="8">
        <v>84451900</v>
      </c>
      <c r="L7555" s="3">
        <v>1.7</v>
      </c>
      <c r="N7555" s="9">
        <v>1.7000000000000001E-2</v>
      </c>
      <c r="O7555" s="9" t="b">
        <v>1</v>
      </c>
      <c r="P7555" s="10">
        <v>2.5472338022108063E-3</v>
      </c>
      <c r="Q7555" s="3" t="s">
        <v>25</v>
      </c>
      <c r="R7555" s="3" t="s">
        <v>21491</v>
      </c>
      <c r="S7555" s="14">
        <v>84451900</v>
      </c>
      <c r="T7555" s="21">
        <v>0.74362000000000006</v>
      </c>
      <c r="U7555" s="22">
        <v>0.54239400000000004</v>
      </c>
      <c r="V7555" s="22">
        <v>8.9803999999999995E-2</v>
      </c>
      <c r="W7555" s="22">
        <v>0.11142199999999999</v>
      </c>
      <c r="X7555" s="22">
        <f t="shared" si="121"/>
        <v>9.2206980000000011E-3</v>
      </c>
      <c r="Y7555" s="8" t="b">
        <v>0</v>
      </c>
      <c r="Z7555" s="8" t="b">
        <v>0</v>
      </c>
      <c r="AA7555" s="8" t="b">
        <v>0</v>
      </c>
      <c r="AB7555" s="8" t="b">
        <v>0</v>
      </c>
    </row>
    <row r="7556" spans="1:28" hidden="1" x14ac:dyDescent="0.2">
      <c r="A7556" s="1" t="s">
        <v>6290</v>
      </c>
      <c r="B7556" s="1" t="s">
        <v>6558</v>
      </c>
      <c r="D7556" s="3" t="s">
        <v>20209</v>
      </c>
      <c r="E7556" s="3" t="s">
        <v>20210</v>
      </c>
      <c r="F7556" s="3" t="s">
        <v>21479</v>
      </c>
      <c r="G7556" s="3" t="s">
        <v>27189</v>
      </c>
      <c r="H7556" s="3" t="s">
        <v>21492</v>
      </c>
      <c r="I7556" s="6">
        <v>844520</v>
      </c>
      <c r="J7556" s="7" t="s">
        <v>21493</v>
      </c>
      <c r="K7556" s="8">
        <v>84452000</v>
      </c>
      <c r="L7556" s="3">
        <v>1.7</v>
      </c>
      <c r="N7556" s="9">
        <v>1.7000000000000001E-2</v>
      </c>
      <c r="O7556" s="9" t="b">
        <v>1</v>
      </c>
      <c r="P7556" s="10">
        <v>1.1873005796535659E-2</v>
      </c>
      <c r="Q7556" s="3" t="s">
        <v>25</v>
      </c>
      <c r="R7556" s="3" t="s">
        <v>21494</v>
      </c>
      <c r="S7556" s="14">
        <v>84452000</v>
      </c>
      <c r="T7556" s="21">
        <v>0.19638166666666662</v>
      </c>
      <c r="U7556" s="22">
        <v>5.0448333333333296E-2</v>
      </c>
      <c r="V7556" s="22">
        <v>8.7779999999999993E-3</v>
      </c>
      <c r="W7556" s="22">
        <v>0.13715533333333332</v>
      </c>
      <c r="X7556" s="22">
        <f t="shared" si="121"/>
        <v>8.5762166666666613E-4</v>
      </c>
      <c r="Y7556" s="8" t="b">
        <v>0</v>
      </c>
      <c r="Z7556" s="8" t="b">
        <v>0</v>
      </c>
      <c r="AA7556" s="8" t="b">
        <v>0</v>
      </c>
      <c r="AB7556" s="8" t="b">
        <v>0</v>
      </c>
    </row>
    <row r="7557" spans="1:28" hidden="1" x14ac:dyDescent="0.2">
      <c r="A7557" s="1" t="s">
        <v>6290</v>
      </c>
      <c r="B7557" s="1" t="s">
        <v>6558</v>
      </c>
      <c r="D7557" s="3" t="s">
        <v>20209</v>
      </c>
      <c r="E7557" s="3" t="s">
        <v>20210</v>
      </c>
      <c r="F7557" s="3" t="s">
        <v>21479</v>
      </c>
      <c r="G7557" s="3" t="s">
        <v>27189</v>
      </c>
      <c r="H7557" s="3" t="s">
        <v>21495</v>
      </c>
      <c r="I7557" s="6">
        <v>844530</v>
      </c>
      <c r="J7557" s="7" t="s">
        <v>21496</v>
      </c>
      <c r="K7557" s="8">
        <v>84453000</v>
      </c>
      <c r="L7557" s="3">
        <v>1.7</v>
      </c>
      <c r="N7557" s="9">
        <v>1.7000000000000001E-2</v>
      </c>
      <c r="O7557" s="9" t="b">
        <v>1</v>
      </c>
      <c r="P7557" s="10">
        <v>1.1230171729600454E-3</v>
      </c>
      <c r="Q7557" s="3" t="s">
        <v>25</v>
      </c>
      <c r="R7557" s="3" t="s">
        <v>21497</v>
      </c>
      <c r="S7557" s="14">
        <v>84453000</v>
      </c>
      <c r="T7557" s="21">
        <v>1.2515799999999997</v>
      </c>
      <c r="U7557" s="22">
        <v>1.1689008333333331</v>
      </c>
      <c r="V7557" s="22">
        <v>0</v>
      </c>
      <c r="W7557" s="22">
        <v>8.2679166666666665E-2</v>
      </c>
      <c r="X7557" s="22">
        <f t="shared" si="121"/>
        <v>1.9871314166666664E-2</v>
      </c>
      <c r="Y7557" s="8" t="b">
        <v>0</v>
      </c>
      <c r="Z7557" s="8" t="b">
        <v>0</v>
      </c>
      <c r="AA7557" s="8" t="b">
        <v>0</v>
      </c>
      <c r="AB7557" s="8" t="b">
        <v>0</v>
      </c>
    </row>
    <row r="7558" spans="1:28" hidden="1" x14ac:dyDescent="0.2">
      <c r="A7558" s="1" t="s">
        <v>6290</v>
      </c>
      <c r="B7558" s="1" t="s">
        <v>6558</v>
      </c>
      <c r="D7558" s="3" t="s">
        <v>20209</v>
      </c>
      <c r="E7558" s="3" t="s">
        <v>20210</v>
      </c>
      <c r="F7558" s="3" t="s">
        <v>21479</v>
      </c>
      <c r="G7558" s="3" t="s">
        <v>27189</v>
      </c>
      <c r="H7558" s="3" t="s">
        <v>21498</v>
      </c>
      <c r="I7558" s="6">
        <v>844540</v>
      </c>
      <c r="J7558" s="7" t="s">
        <v>21499</v>
      </c>
      <c r="K7558" s="8">
        <v>84454000</v>
      </c>
      <c r="L7558" s="3">
        <v>1.7</v>
      </c>
      <c r="N7558" s="9">
        <v>1.7000000000000001E-2</v>
      </c>
      <c r="O7558" s="9" t="b">
        <v>1</v>
      </c>
      <c r="P7558" s="10">
        <v>3.0907837096892199E-3</v>
      </c>
      <c r="Q7558" s="3" t="s">
        <v>25</v>
      </c>
      <c r="R7558" s="3" t="s">
        <v>21500</v>
      </c>
      <c r="S7558" s="14">
        <v>84454000</v>
      </c>
      <c r="T7558" s="21">
        <v>0.5033135000000003</v>
      </c>
      <c r="U7558" s="22">
        <v>0.36183666666666697</v>
      </c>
      <c r="V7558" s="22">
        <v>4.9969E-2</v>
      </c>
      <c r="W7558" s="22">
        <v>9.1507833333333302E-2</v>
      </c>
      <c r="X7558" s="22">
        <f t="shared" si="121"/>
        <v>6.1512233333333392E-3</v>
      </c>
      <c r="Y7558" s="8" t="b">
        <v>0</v>
      </c>
      <c r="Z7558" s="8" t="b">
        <v>0</v>
      </c>
      <c r="AA7558" s="8" t="b">
        <v>0</v>
      </c>
      <c r="AB7558" s="8" t="b">
        <v>0</v>
      </c>
    </row>
    <row r="7559" spans="1:28" hidden="1" x14ac:dyDescent="0.2">
      <c r="A7559" s="1" t="s">
        <v>6290</v>
      </c>
      <c r="B7559" s="1" t="s">
        <v>6558</v>
      </c>
      <c r="D7559" s="3" t="s">
        <v>20209</v>
      </c>
      <c r="E7559" s="3" t="s">
        <v>20210</v>
      </c>
      <c r="F7559" s="3" t="s">
        <v>21479</v>
      </c>
      <c r="G7559" s="3" t="s">
        <v>27189</v>
      </c>
      <c r="H7559" s="3" t="s">
        <v>21501</v>
      </c>
      <c r="I7559" s="6">
        <v>844590</v>
      </c>
      <c r="J7559" s="7" t="s">
        <v>21502</v>
      </c>
      <c r="K7559" s="8">
        <v>84459000</v>
      </c>
      <c r="L7559" s="3">
        <v>1.7</v>
      </c>
      <c r="N7559" s="9">
        <v>1.7000000000000001E-2</v>
      </c>
      <c r="O7559" s="9" t="b">
        <v>1</v>
      </c>
      <c r="P7559" s="10">
        <v>9.5600698430897083E-3</v>
      </c>
      <c r="Q7559" s="3" t="s">
        <v>25</v>
      </c>
      <c r="R7559" s="3" t="s">
        <v>21503</v>
      </c>
      <c r="S7559" s="14">
        <v>84459000</v>
      </c>
      <c r="T7559" s="21">
        <v>1.2606353333333327</v>
      </c>
      <c r="U7559" s="22">
        <v>0.51183016666666603</v>
      </c>
      <c r="V7559" s="22">
        <v>3.9877999999999997E-2</v>
      </c>
      <c r="W7559" s="22">
        <v>0.70892716666666677</v>
      </c>
      <c r="X7559" s="22">
        <f t="shared" si="121"/>
        <v>8.7011128333333229E-3</v>
      </c>
      <c r="Y7559" s="8" t="b">
        <v>0</v>
      </c>
      <c r="Z7559" s="8" t="b">
        <v>0</v>
      </c>
      <c r="AA7559" s="8" t="b">
        <v>0</v>
      </c>
      <c r="AB7559" s="8" t="b">
        <v>0</v>
      </c>
    </row>
    <row r="7560" spans="1:28" hidden="1" x14ac:dyDescent="0.2">
      <c r="A7560" s="1" t="s">
        <v>6290</v>
      </c>
      <c r="B7560" s="1" t="s">
        <v>6558</v>
      </c>
      <c r="D7560" s="3" t="s">
        <v>20209</v>
      </c>
      <c r="E7560" s="3" t="s">
        <v>20210</v>
      </c>
      <c r="F7560" s="3" t="s">
        <v>21504</v>
      </c>
      <c r="G7560" s="3" t="s">
        <v>27190</v>
      </c>
      <c r="H7560" s="3" t="s">
        <v>21505</v>
      </c>
      <c r="I7560" s="6">
        <v>844610</v>
      </c>
      <c r="J7560" s="7" t="s">
        <v>21506</v>
      </c>
      <c r="K7560" s="8">
        <v>84461000</v>
      </c>
      <c r="L7560" s="3">
        <v>1.7</v>
      </c>
      <c r="N7560" s="9">
        <v>1.7000000000000001E-2</v>
      </c>
      <c r="O7560" s="9" t="b">
        <v>1</v>
      </c>
      <c r="P7560" s="10">
        <v>7.9568620338205942E-3</v>
      </c>
      <c r="Q7560" s="3" t="s">
        <v>25</v>
      </c>
      <c r="R7560" s="3" t="s">
        <v>21507</v>
      </c>
      <c r="S7560" s="14">
        <v>84461000</v>
      </c>
      <c r="T7560" s="21">
        <v>0.18102383333333333</v>
      </c>
      <c r="U7560" s="22">
        <v>4.6350000000000002E-2</v>
      </c>
      <c r="V7560" s="22">
        <v>4.9945499999999997E-2</v>
      </c>
      <c r="W7560" s="22">
        <v>8.4728333333333322E-2</v>
      </c>
      <c r="X7560" s="22">
        <f t="shared" ref="X7560:X7623" si="122">U7560*N7560</f>
        <v>7.8795000000000004E-4</v>
      </c>
      <c r="Y7560" s="8" t="b">
        <v>0</v>
      </c>
      <c r="Z7560" s="8" t="b">
        <v>0</v>
      </c>
      <c r="AA7560" s="8" t="b">
        <v>0</v>
      </c>
      <c r="AB7560" s="8" t="b">
        <v>0</v>
      </c>
    </row>
    <row r="7561" spans="1:28" hidden="1" x14ac:dyDescent="0.2">
      <c r="A7561" s="1" t="s">
        <v>6290</v>
      </c>
      <c r="B7561" s="1" t="s">
        <v>6558</v>
      </c>
      <c r="D7561" s="3" t="s">
        <v>20209</v>
      </c>
      <c r="E7561" s="3" t="s">
        <v>20210</v>
      </c>
      <c r="F7561" s="3" t="s">
        <v>21504</v>
      </c>
      <c r="G7561" s="3" t="s">
        <v>27190</v>
      </c>
      <c r="H7561" s="3" t="s">
        <v>21508</v>
      </c>
      <c r="I7561" s="6">
        <v>844621</v>
      </c>
      <c r="J7561" s="7" t="s">
        <v>21509</v>
      </c>
      <c r="K7561" s="8">
        <v>84462100</v>
      </c>
      <c r="L7561" s="3">
        <v>1.7</v>
      </c>
      <c r="N7561" s="9">
        <v>1.7000000000000001E-2</v>
      </c>
      <c r="O7561" s="9" t="b">
        <v>1</v>
      </c>
      <c r="P7561" s="10">
        <v>2.4751020670588618E-3</v>
      </c>
      <c r="Q7561" s="3" t="s">
        <v>25</v>
      </c>
      <c r="R7561" s="3" t="s">
        <v>21510</v>
      </c>
      <c r="S7561" s="14">
        <v>84462100</v>
      </c>
      <c r="T7561" s="21">
        <v>0.32662350000000001</v>
      </c>
      <c r="U7561" s="22">
        <v>0.27906900000000001</v>
      </c>
      <c r="V7561" s="22">
        <v>0</v>
      </c>
      <c r="W7561" s="22">
        <v>4.75545E-2</v>
      </c>
      <c r="X7561" s="22">
        <f t="shared" si="122"/>
        <v>4.7441730000000008E-3</v>
      </c>
      <c r="Y7561" s="8" t="b">
        <v>0</v>
      </c>
      <c r="Z7561" s="8" t="b">
        <v>0</v>
      </c>
      <c r="AA7561" s="8" t="b">
        <v>0</v>
      </c>
      <c r="AB7561" s="8" t="b">
        <v>0</v>
      </c>
    </row>
    <row r="7562" spans="1:28" hidden="1" x14ac:dyDescent="0.2">
      <c r="A7562" s="1" t="s">
        <v>6290</v>
      </c>
      <c r="B7562" s="1" t="s">
        <v>6558</v>
      </c>
      <c r="D7562" s="3" t="s">
        <v>20209</v>
      </c>
      <c r="E7562" s="3" t="s">
        <v>20210</v>
      </c>
      <c r="F7562" s="3" t="s">
        <v>21504</v>
      </c>
      <c r="G7562" s="3" t="s">
        <v>27190</v>
      </c>
      <c r="H7562" s="3" t="s">
        <v>21511</v>
      </c>
      <c r="I7562" s="6">
        <v>844629</v>
      </c>
      <c r="J7562" s="7" t="s">
        <v>21512</v>
      </c>
      <c r="K7562" s="8">
        <v>84462900</v>
      </c>
      <c r="L7562" s="3">
        <v>1.7</v>
      </c>
      <c r="N7562" s="9">
        <v>1.7000000000000001E-2</v>
      </c>
      <c r="O7562" s="9" t="b">
        <v>1</v>
      </c>
      <c r="P7562" s="10">
        <v>1.1796038354720604E-2</v>
      </c>
      <c r="Q7562" s="3" t="s">
        <v>25</v>
      </c>
      <c r="R7562" s="3" t="s">
        <v>21513</v>
      </c>
      <c r="S7562" s="14">
        <v>84462900</v>
      </c>
      <c r="T7562" s="21">
        <v>0.61925450000000026</v>
      </c>
      <c r="U7562" s="22">
        <v>3.8308333333333298E-2</v>
      </c>
      <c r="V7562" s="22">
        <v>0.15125500000000028</v>
      </c>
      <c r="W7562" s="22">
        <v>0.42969116666666662</v>
      </c>
      <c r="X7562" s="22">
        <f t="shared" si="122"/>
        <v>6.5124166666666609E-4</v>
      </c>
      <c r="Y7562" s="8" t="b">
        <v>0</v>
      </c>
      <c r="Z7562" s="8" t="b">
        <v>0</v>
      </c>
      <c r="AA7562" s="8" t="b">
        <v>0</v>
      </c>
      <c r="AB7562" s="8" t="b">
        <v>0</v>
      </c>
    </row>
    <row r="7563" spans="1:28" hidden="1" x14ac:dyDescent="0.2">
      <c r="A7563" s="1" t="s">
        <v>6290</v>
      </c>
      <c r="B7563" s="1" t="s">
        <v>6558</v>
      </c>
      <c r="D7563" s="3" t="s">
        <v>20209</v>
      </c>
      <c r="E7563" s="3" t="s">
        <v>20210</v>
      </c>
      <c r="F7563" s="3" t="s">
        <v>21504</v>
      </c>
      <c r="G7563" s="3" t="s">
        <v>27190</v>
      </c>
      <c r="H7563" s="3" t="s">
        <v>21514</v>
      </c>
      <c r="I7563" s="6">
        <v>844630</v>
      </c>
      <c r="J7563" s="7" t="s">
        <v>21515</v>
      </c>
      <c r="K7563" s="8">
        <v>84463000</v>
      </c>
      <c r="L7563" s="3">
        <v>1.7</v>
      </c>
      <c r="N7563" s="9">
        <v>1.7000000000000001E-2</v>
      </c>
      <c r="O7563" s="9" t="b">
        <v>1</v>
      </c>
      <c r="P7563" s="10">
        <v>3.3598658704238503E-3</v>
      </c>
      <c r="Q7563" s="3" t="s">
        <v>25</v>
      </c>
      <c r="R7563" s="3" t="s">
        <v>21516</v>
      </c>
      <c r="S7563" s="14">
        <v>84463000</v>
      </c>
      <c r="T7563" s="21">
        <v>3.1161906666666637</v>
      </c>
      <c r="U7563" s="22">
        <v>2.3343243333333303</v>
      </c>
      <c r="V7563" s="22">
        <v>0.16598499999999999</v>
      </c>
      <c r="W7563" s="22">
        <v>0.61588133333333339</v>
      </c>
      <c r="X7563" s="22">
        <f t="shared" si="122"/>
        <v>3.9683513666666621E-2</v>
      </c>
      <c r="Y7563" s="8" t="b">
        <v>0</v>
      </c>
      <c r="Z7563" s="8" t="b">
        <v>0</v>
      </c>
      <c r="AA7563" s="8" t="b">
        <v>0</v>
      </c>
      <c r="AB7563" s="8" t="b">
        <v>0</v>
      </c>
    </row>
    <row r="7564" spans="1:28" hidden="1" x14ac:dyDescent="0.2">
      <c r="A7564" s="1" t="s">
        <v>6290</v>
      </c>
      <c r="B7564" s="1" t="s">
        <v>6558</v>
      </c>
      <c r="D7564" s="3" t="s">
        <v>20209</v>
      </c>
      <c r="E7564" s="3" t="s">
        <v>20210</v>
      </c>
      <c r="F7564" s="3" t="s">
        <v>21517</v>
      </c>
      <c r="G7564" s="3" t="s">
        <v>27191</v>
      </c>
      <c r="H7564" s="3" t="s">
        <v>21518</v>
      </c>
      <c r="I7564" s="6">
        <v>844711</v>
      </c>
      <c r="J7564" s="7" t="s">
        <v>21519</v>
      </c>
      <c r="K7564" s="8">
        <v>84471100</v>
      </c>
      <c r="L7564" s="3">
        <v>1.7</v>
      </c>
      <c r="N7564" s="9">
        <v>1.7000000000000001E-2</v>
      </c>
      <c r="O7564" s="9" t="b">
        <v>1</v>
      </c>
      <c r="P7564" s="10">
        <v>7.0863056333644574E-3</v>
      </c>
      <c r="Q7564" s="3" t="s">
        <v>25</v>
      </c>
      <c r="R7564" s="3" t="s">
        <v>21520</v>
      </c>
      <c r="S7564" s="14">
        <v>84471100</v>
      </c>
      <c r="T7564" s="21">
        <v>0.54620999999999997</v>
      </c>
      <c r="U7564" s="22">
        <v>0.30792900000000001</v>
      </c>
      <c r="V7564" s="22">
        <v>1.0598E-2</v>
      </c>
      <c r="W7564" s="22">
        <v>0.227683</v>
      </c>
      <c r="X7564" s="22">
        <f t="shared" si="122"/>
        <v>5.2347930000000006E-3</v>
      </c>
      <c r="Y7564" s="8" t="b">
        <v>0</v>
      </c>
      <c r="Z7564" s="8" t="b">
        <v>0</v>
      </c>
      <c r="AA7564" s="8" t="b">
        <v>0</v>
      </c>
      <c r="AB7564" s="8" t="b">
        <v>0</v>
      </c>
    </row>
    <row r="7565" spans="1:28" hidden="1" x14ac:dyDescent="0.2">
      <c r="A7565" s="1" t="s">
        <v>6290</v>
      </c>
      <c r="B7565" s="1" t="s">
        <v>6558</v>
      </c>
      <c r="D7565" s="3" t="s">
        <v>20209</v>
      </c>
      <c r="E7565" s="3" t="s">
        <v>20210</v>
      </c>
      <c r="F7565" s="3" t="s">
        <v>21517</v>
      </c>
      <c r="G7565" s="3" t="s">
        <v>27191</v>
      </c>
      <c r="H7565" s="3" t="s">
        <v>21521</v>
      </c>
      <c r="I7565" s="6">
        <v>844712</v>
      </c>
      <c r="J7565" s="7" t="s">
        <v>21522</v>
      </c>
      <c r="K7565" s="8">
        <v>84471200</v>
      </c>
      <c r="L7565" s="3">
        <v>1.7</v>
      </c>
      <c r="N7565" s="9">
        <v>1.7000000000000001E-2</v>
      </c>
      <c r="O7565" s="9" t="b">
        <v>1</v>
      </c>
      <c r="P7565" s="10">
        <v>1.4082688245193167E-2</v>
      </c>
      <c r="Q7565" s="3" t="s">
        <v>25</v>
      </c>
      <c r="R7565" s="3" t="s">
        <v>21523</v>
      </c>
      <c r="S7565" s="14">
        <v>84471200</v>
      </c>
      <c r="T7565" s="21">
        <v>4.1660758333333305</v>
      </c>
      <c r="U7565" s="22">
        <v>0.64759</v>
      </c>
      <c r="V7565" s="22">
        <v>6.7335999999999993E-2</v>
      </c>
      <c r="W7565" s="22">
        <v>3.4511498333333304</v>
      </c>
      <c r="X7565" s="22">
        <f t="shared" si="122"/>
        <v>1.1009030000000001E-2</v>
      </c>
      <c r="Y7565" s="8" t="b">
        <v>0</v>
      </c>
      <c r="Z7565" s="8" t="b">
        <v>0</v>
      </c>
      <c r="AA7565" s="8" t="b">
        <v>0</v>
      </c>
      <c r="AB7565" s="8" t="b">
        <v>0</v>
      </c>
    </row>
    <row r="7566" spans="1:28" hidden="1" x14ac:dyDescent="0.2">
      <c r="A7566" s="1" t="s">
        <v>6290</v>
      </c>
      <c r="B7566" s="1" t="s">
        <v>6558</v>
      </c>
      <c r="D7566" s="3" t="s">
        <v>20209</v>
      </c>
      <c r="E7566" s="3" t="s">
        <v>20210</v>
      </c>
      <c r="F7566" s="3" t="s">
        <v>21517</v>
      </c>
      <c r="G7566" s="3" t="s">
        <v>27191</v>
      </c>
      <c r="H7566" s="3" t="s">
        <v>21524</v>
      </c>
      <c r="I7566" s="6">
        <v>844720</v>
      </c>
      <c r="J7566" s="7" t="s">
        <v>21525</v>
      </c>
      <c r="K7566" s="8">
        <v>84472020</v>
      </c>
      <c r="L7566" s="3">
        <v>1.7</v>
      </c>
      <c r="N7566" s="9">
        <v>1.7000000000000001E-2</v>
      </c>
      <c r="O7566" s="9" t="b">
        <v>1</v>
      </c>
      <c r="P7566" s="10">
        <v>5.4307531688140218E-3</v>
      </c>
      <c r="Q7566" s="3" t="s">
        <v>25</v>
      </c>
      <c r="R7566" s="3" t="s">
        <v>21526</v>
      </c>
      <c r="S7566" s="14">
        <v>84472020</v>
      </c>
      <c r="T7566" s="21">
        <v>4.2230704999999977</v>
      </c>
      <c r="U7566" s="22">
        <v>2.6620623333333304</v>
      </c>
      <c r="V7566" s="22">
        <v>0.21192266666666701</v>
      </c>
      <c r="W7566" s="22">
        <v>1.3490854999999999</v>
      </c>
      <c r="X7566" s="22">
        <f t="shared" si="122"/>
        <v>4.5255059666666618E-2</v>
      </c>
      <c r="Y7566" s="8" t="b">
        <v>0</v>
      </c>
      <c r="Z7566" s="8" t="b">
        <v>0</v>
      </c>
      <c r="AA7566" s="8" t="b">
        <v>0</v>
      </c>
      <c r="AB7566" s="8" t="b">
        <v>0</v>
      </c>
    </row>
    <row r="7567" spans="1:28" hidden="1" x14ac:dyDescent="0.2">
      <c r="A7567" s="1" t="s">
        <v>6290</v>
      </c>
      <c r="B7567" s="1" t="s">
        <v>6558</v>
      </c>
      <c r="D7567" s="3" t="s">
        <v>20209</v>
      </c>
      <c r="E7567" s="3" t="s">
        <v>20210</v>
      </c>
      <c r="F7567" s="3" t="s">
        <v>21517</v>
      </c>
      <c r="G7567" s="3" t="s">
        <v>27191</v>
      </c>
      <c r="H7567" s="3" t="s">
        <v>21524</v>
      </c>
      <c r="I7567" s="6">
        <v>844720</v>
      </c>
      <c r="J7567" s="7" t="s">
        <v>21527</v>
      </c>
      <c r="K7567" s="8">
        <v>84472080</v>
      </c>
      <c r="L7567" s="3">
        <v>1.7</v>
      </c>
      <c r="N7567" s="9">
        <v>1.7000000000000001E-2</v>
      </c>
      <c r="O7567" s="9" t="b">
        <v>1</v>
      </c>
      <c r="P7567" s="10">
        <v>1.6021545095650982E-2</v>
      </c>
      <c r="Q7567" s="3" t="s">
        <v>25</v>
      </c>
      <c r="R7567" s="3" t="s">
        <v>21528</v>
      </c>
      <c r="S7567" s="14">
        <v>84472080</v>
      </c>
      <c r="T7567" s="21">
        <v>2.1559895000000031</v>
      </c>
      <c r="U7567" s="22">
        <v>6.8862999999999994E-2</v>
      </c>
      <c r="V7567" s="22">
        <v>5.5227499999999999E-2</v>
      </c>
      <c r="W7567" s="22">
        <v>2.0318990000000032</v>
      </c>
      <c r="X7567" s="22">
        <f t="shared" si="122"/>
        <v>1.1706710000000001E-3</v>
      </c>
      <c r="Y7567" s="8" t="b">
        <v>0</v>
      </c>
      <c r="Z7567" s="8" t="b">
        <v>0</v>
      </c>
      <c r="AA7567" s="8" t="b">
        <v>0</v>
      </c>
      <c r="AB7567" s="8" t="b">
        <v>0</v>
      </c>
    </row>
    <row r="7568" spans="1:28" hidden="1" x14ac:dyDescent="0.2">
      <c r="A7568" s="1" t="s">
        <v>6290</v>
      </c>
      <c r="B7568" s="1" t="s">
        <v>6558</v>
      </c>
      <c r="D7568" s="3" t="s">
        <v>20209</v>
      </c>
      <c r="E7568" s="3" t="s">
        <v>20210</v>
      </c>
      <c r="F7568" s="3" t="s">
        <v>21517</v>
      </c>
      <c r="G7568" s="3" t="s">
        <v>27191</v>
      </c>
      <c r="H7568" s="3" t="s">
        <v>21529</v>
      </c>
      <c r="I7568" s="6">
        <v>844790</v>
      </c>
      <c r="J7568" s="7" t="s">
        <v>21530</v>
      </c>
      <c r="K7568" s="8">
        <v>84479000</v>
      </c>
      <c r="L7568" s="3">
        <v>1.7</v>
      </c>
      <c r="N7568" s="9">
        <v>1.7000000000000001E-2</v>
      </c>
      <c r="O7568" s="9" t="b">
        <v>1</v>
      </c>
      <c r="P7568" s="10">
        <v>1.5425823881607671E-2</v>
      </c>
      <c r="Q7568" s="3" t="s">
        <v>25</v>
      </c>
      <c r="R7568" s="3" t="s">
        <v>21531</v>
      </c>
      <c r="S7568" s="14">
        <v>84479000</v>
      </c>
      <c r="T7568" s="21">
        <v>9.1025264999999962</v>
      </c>
      <c r="U7568" s="22">
        <v>0.4434044999999997</v>
      </c>
      <c r="V7568" s="22">
        <v>0.39947666666666631</v>
      </c>
      <c r="W7568" s="22">
        <v>8.2596453333333297</v>
      </c>
      <c r="X7568" s="22">
        <f t="shared" si="122"/>
        <v>7.5378764999999952E-3</v>
      </c>
      <c r="Y7568" s="8" t="b">
        <v>0</v>
      </c>
      <c r="Z7568" s="8" t="b">
        <v>0</v>
      </c>
      <c r="AA7568" s="8" t="b">
        <v>0</v>
      </c>
      <c r="AB7568" s="8" t="b">
        <v>0</v>
      </c>
    </row>
    <row r="7569" spans="1:28" hidden="1" x14ac:dyDescent="0.2">
      <c r="A7569" s="1" t="s">
        <v>6290</v>
      </c>
      <c r="B7569" s="1" t="s">
        <v>6558</v>
      </c>
      <c r="D7569" s="3" t="s">
        <v>20209</v>
      </c>
      <c r="E7569" s="3" t="s">
        <v>20210</v>
      </c>
      <c r="F7569" s="3" t="s">
        <v>21532</v>
      </c>
      <c r="G7569" s="3" t="s">
        <v>27192</v>
      </c>
      <c r="H7569" s="3" t="s">
        <v>21533</v>
      </c>
      <c r="I7569" s="6">
        <v>844811</v>
      </c>
      <c r="J7569" s="7" t="s">
        <v>21534</v>
      </c>
      <c r="K7569" s="8">
        <v>84481100</v>
      </c>
      <c r="L7569" s="3">
        <v>1.7</v>
      </c>
      <c r="N7569" s="9">
        <v>1.7000000000000001E-2</v>
      </c>
      <c r="O7569" s="9" t="b">
        <v>1</v>
      </c>
      <c r="P7569" s="10">
        <v>3.5648571329562572E-4</v>
      </c>
      <c r="Q7569" s="3" t="s">
        <v>29</v>
      </c>
      <c r="R7569" s="3" t="s">
        <v>21535</v>
      </c>
      <c r="S7569" s="14">
        <v>84481100</v>
      </c>
      <c r="T7569" s="21">
        <v>1.0821541666666663</v>
      </c>
      <c r="U7569" s="22">
        <v>0.97962766666666634</v>
      </c>
      <c r="V7569" s="22">
        <v>7.9834000000000002E-2</v>
      </c>
      <c r="W7569" s="22">
        <v>2.2692500000000001E-2</v>
      </c>
      <c r="X7569" s="22">
        <f t="shared" si="122"/>
        <v>1.6653670333333329E-2</v>
      </c>
      <c r="Y7569" s="8" t="b">
        <v>0</v>
      </c>
      <c r="Z7569" s="8" t="b">
        <v>0</v>
      </c>
      <c r="AA7569" s="8" t="b">
        <v>0</v>
      </c>
      <c r="AB7569" s="8" t="b">
        <v>0</v>
      </c>
    </row>
    <row r="7570" spans="1:28" hidden="1" x14ac:dyDescent="0.2">
      <c r="A7570" s="1" t="s">
        <v>6290</v>
      </c>
      <c r="B7570" s="1" t="s">
        <v>6558</v>
      </c>
      <c r="D7570" s="3" t="s">
        <v>20209</v>
      </c>
      <c r="E7570" s="3" t="s">
        <v>20210</v>
      </c>
      <c r="F7570" s="3" t="s">
        <v>21532</v>
      </c>
      <c r="G7570" s="3" t="s">
        <v>27192</v>
      </c>
      <c r="H7570" s="3" t="s">
        <v>21536</v>
      </c>
      <c r="I7570" s="6">
        <v>844819</v>
      </c>
      <c r="J7570" s="7" t="s">
        <v>21537</v>
      </c>
      <c r="K7570" s="8">
        <v>84481900</v>
      </c>
      <c r="L7570" s="3">
        <v>1.7</v>
      </c>
      <c r="N7570" s="9">
        <v>1.7000000000000001E-2</v>
      </c>
      <c r="O7570" s="9" t="b">
        <v>1</v>
      </c>
      <c r="P7570" s="10">
        <v>1.4630582010575798E-3</v>
      </c>
      <c r="Q7570" s="3" t="s">
        <v>29</v>
      </c>
      <c r="R7570" s="3" t="s">
        <v>21538</v>
      </c>
      <c r="S7570" s="14">
        <v>84481900</v>
      </c>
      <c r="T7570" s="21">
        <v>2.8382731666666667</v>
      </c>
      <c r="U7570" s="22">
        <v>2.2374663333333333</v>
      </c>
      <c r="V7570" s="22">
        <v>0.356538666666667</v>
      </c>
      <c r="W7570" s="22">
        <v>0.24426816666666668</v>
      </c>
      <c r="X7570" s="22">
        <f t="shared" si="122"/>
        <v>3.8036927666666671E-2</v>
      </c>
      <c r="Y7570" s="8" t="b">
        <v>0</v>
      </c>
      <c r="Z7570" s="8" t="b">
        <v>0</v>
      </c>
      <c r="AA7570" s="8" t="b">
        <v>0</v>
      </c>
      <c r="AB7570" s="8" t="b">
        <v>0</v>
      </c>
    </row>
    <row r="7571" spans="1:28" hidden="1" x14ac:dyDescent="0.2">
      <c r="A7571" s="1" t="s">
        <v>6290</v>
      </c>
      <c r="B7571" s="1" t="s">
        <v>6558</v>
      </c>
      <c r="D7571" s="3" t="s">
        <v>20209</v>
      </c>
      <c r="E7571" s="3" t="s">
        <v>20210</v>
      </c>
      <c r="F7571" s="3" t="s">
        <v>21532</v>
      </c>
      <c r="G7571" s="3" t="s">
        <v>27192</v>
      </c>
      <c r="H7571" s="3" t="s">
        <v>21539</v>
      </c>
      <c r="I7571" s="6">
        <v>844820</v>
      </c>
      <c r="J7571" s="7" t="s">
        <v>21540</v>
      </c>
      <c r="K7571" s="8">
        <v>84482000</v>
      </c>
      <c r="L7571" s="3">
        <v>1.7</v>
      </c>
      <c r="N7571" s="9">
        <v>1.7000000000000001E-2</v>
      </c>
      <c r="O7571" s="9" t="b">
        <v>1</v>
      </c>
      <c r="P7571" s="10">
        <v>1.011241656918823E-2</v>
      </c>
      <c r="Q7571" s="3" t="s">
        <v>29</v>
      </c>
      <c r="R7571" s="3" t="s">
        <v>21541</v>
      </c>
      <c r="S7571" s="14">
        <v>84482000</v>
      </c>
      <c r="T7571" s="21">
        <v>3.2971681666666637</v>
      </c>
      <c r="U7571" s="22">
        <v>0.98713500000000032</v>
      </c>
      <c r="V7571" s="22">
        <v>0.34871916666666669</v>
      </c>
      <c r="W7571" s="22">
        <v>1.9613139999999967</v>
      </c>
      <c r="X7571" s="22">
        <f t="shared" si="122"/>
        <v>1.6781295000000005E-2</v>
      </c>
      <c r="Y7571" s="8" t="b">
        <v>0</v>
      </c>
      <c r="Z7571" s="8" t="b">
        <v>0</v>
      </c>
      <c r="AA7571" s="8" t="b">
        <v>0</v>
      </c>
      <c r="AB7571" s="8" t="b">
        <v>0</v>
      </c>
    </row>
    <row r="7572" spans="1:28" hidden="1" x14ac:dyDescent="0.2">
      <c r="A7572" s="1" t="s">
        <v>6290</v>
      </c>
      <c r="B7572" s="1" t="s">
        <v>6558</v>
      </c>
      <c r="D7572" s="3" t="s">
        <v>20209</v>
      </c>
      <c r="E7572" s="3" t="s">
        <v>20210</v>
      </c>
      <c r="F7572" s="3" t="s">
        <v>21532</v>
      </c>
      <c r="G7572" s="3" t="s">
        <v>27192</v>
      </c>
      <c r="H7572" s="3" t="s">
        <v>21542</v>
      </c>
      <c r="I7572" s="6">
        <v>844831</v>
      </c>
      <c r="J7572" s="7" t="s">
        <v>21543</v>
      </c>
      <c r="K7572" s="8">
        <v>84483100</v>
      </c>
      <c r="L7572" s="3">
        <v>1.7</v>
      </c>
      <c r="N7572" s="9">
        <v>1.7000000000000001E-2</v>
      </c>
      <c r="O7572" s="9" t="b">
        <v>1</v>
      </c>
      <c r="P7572" s="10">
        <v>1.2525211060860077E-3</v>
      </c>
      <c r="Q7572" s="3" t="s">
        <v>29</v>
      </c>
      <c r="R7572" s="3" t="s">
        <v>21544</v>
      </c>
      <c r="S7572" s="14">
        <v>84483100</v>
      </c>
      <c r="T7572" s="21">
        <v>0.46813116666666627</v>
      </c>
      <c r="U7572" s="22">
        <v>0.43364033333333296</v>
      </c>
      <c r="V7572" s="22">
        <v>0</v>
      </c>
      <c r="W7572" s="22">
        <v>3.4490833333333297E-2</v>
      </c>
      <c r="X7572" s="22">
        <f t="shared" si="122"/>
        <v>7.371885666666661E-3</v>
      </c>
      <c r="Y7572" s="8" t="b">
        <v>0</v>
      </c>
      <c r="Z7572" s="8" t="b">
        <v>0</v>
      </c>
      <c r="AA7572" s="8" t="b">
        <v>0</v>
      </c>
      <c r="AB7572" s="8" t="b">
        <v>0</v>
      </c>
    </row>
    <row r="7573" spans="1:28" hidden="1" x14ac:dyDescent="0.2">
      <c r="A7573" s="1" t="s">
        <v>6290</v>
      </c>
      <c r="B7573" s="1" t="s">
        <v>6558</v>
      </c>
      <c r="D7573" s="3" t="s">
        <v>20209</v>
      </c>
      <c r="E7573" s="3" t="s">
        <v>20210</v>
      </c>
      <c r="F7573" s="3" t="s">
        <v>21532</v>
      </c>
      <c r="G7573" s="3" t="s">
        <v>27192</v>
      </c>
      <c r="H7573" s="3" t="s">
        <v>21545</v>
      </c>
      <c r="I7573" s="6">
        <v>844832</v>
      </c>
      <c r="J7573" s="7" t="s">
        <v>21546</v>
      </c>
      <c r="K7573" s="8">
        <v>84483200</v>
      </c>
      <c r="L7573" s="3">
        <v>1.7</v>
      </c>
      <c r="N7573" s="9">
        <v>1.7000000000000001E-2</v>
      </c>
      <c r="O7573" s="9" t="b">
        <v>1</v>
      </c>
      <c r="P7573" s="10">
        <v>5.9692042668786872E-3</v>
      </c>
      <c r="Q7573" s="3" t="s">
        <v>29</v>
      </c>
      <c r="R7573" s="3" t="s">
        <v>21547</v>
      </c>
      <c r="S7573" s="14">
        <v>84483200</v>
      </c>
      <c r="T7573" s="21">
        <v>1.7105400000000013</v>
      </c>
      <c r="U7573" s="22">
        <v>0.89862383333333395</v>
      </c>
      <c r="V7573" s="22">
        <v>0.21129483333333338</v>
      </c>
      <c r="W7573" s="22">
        <v>0.60062133333333401</v>
      </c>
      <c r="X7573" s="22">
        <f t="shared" si="122"/>
        <v>1.5276605166666679E-2</v>
      </c>
      <c r="Y7573" s="8" t="b">
        <v>0</v>
      </c>
      <c r="Z7573" s="8" t="b">
        <v>0</v>
      </c>
      <c r="AA7573" s="8" t="b">
        <v>0</v>
      </c>
      <c r="AB7573" s="8" t="b">
        <v>0</v>
      </c>
    </row>
    <row r="7574" spans="1:28" hidden="1" x14ac:dyDescent="0.2">
      <c r="A7574" s="1" t="s">
        <v>6290</v>
      </c>
      <c r="B7574" s="1" t="s">
        <v>6558</v>
      </c>
      <c r="D7574" s="3" t="s">
        <v>20209</v>
      </c>
      <c r="E7574" s="3" t="s">
        <v>20210</v>
      </c>
      <c r="F7574" s="3" t="s">
        <v>21532</v>
      </c>
      <c r="G7574" s="3" t="s">
        <v>27192</v>
      </c>
      <c r="H7574" s="3" t="s">
        <v>21548</v>
      </c>
      <c r="I7574" s="6">
        <v>844833</v>
      </c>
      <c r="J7574" s="7" t="s">
        <v>21549</v>
      </c>
      <c r="K7574" s="8">
        <v>84483300</v>
      </c>
      <c r="L7574" s="3">
        <v>1.7</v>
      </c>
      <c r="N7574" s="9">
        <v>1.7000000000000001E-2</v>
      </c>
      <c r="O7574" s="9" t="b">
        <v>1</v>
      </c>
      <c r="P7574" s="10">
        <v>1.2828899035174693E-2</v>
      </c>
      <c r="Q7574" s="3" t="s">
        <v>29</v>
      </c>
      <c r="R7574" s="3" t="s">
        <v>21550</v>
      </c>
      <c r="S7574" s="14">
        <v>84483300</v>
      </c>
      <c r="T7574" s="21">
        <v>0.30326733333333367</v>
      </c>
      <c r="U7574" s="22">
        <v>6.9318333333333329E-2</v>
      </c>
      <c r="V7574" s="22">
        <v>5.091E-3</v>
      </c>
      <c r="W7574" s="22">
        <v>0.22885800000000034</v>
      </c>
      <c r="X7574" s="22">
        <f t="shared" si="122"/>
        <v>1.1784116666666666E-3</v>
      </c>
      <c r="Y7574" s="8" t="b">
        <v>0</v>
      </c>
      <c r="Z7574" s="8" t="b">
        <v>0</v>
      </c>
      <c r="AA7574" s="8" t="b">
        <v>0</v>
      </c>
      <c r="AB7574" s="8" t="b">
        <v>0</v>
      </c>
    </row>
    <row r="7575" spans="1:28" hidden="1" x14ac:dyDescent="0.2">
      <c r="A7575" s="1" t="s">
        <v>6290</v>
      </c>
      <c r="B7575" s="1" t="s">
        <v>6558</v>
      </c>
      <c r="D7575" s="3" t="s">
        <v>20209</v>
      </c>
      <c r="E7575" s="3" t="s">
        <v>20210</v>
      </c>
      <c r="F7575" s="3" t="s">
        <v>21532</v>
      </c>
      <c r="G7575" s="3" t="s">
        <v>27192</v>
      </c>
      <c r="H7575" s="3" t="s">
        <v>21551</v>
      </c>
      <c r="I7575" s="6">
        <v>844839</v>
      </c>
      <c r="J7575" s="7" t="s">
        <v>21552</v>
      </c>
      <c r="K7575" s="8">
        <v>84483900</v>
      </c>
      <c r="L7575" s="3">
        <v>1.7</v>
      </c>
      <c r="N7575" s="9">
        <v>1.7000000000000001E-2</v>
      </c>
      <c r="O7575" s="9" t="b">
        <v>1</v>
      </c>
      <c r="P7575" s="10">
        <v>6.7325271393506485E-3</v>
      </c>
      <c r="Q7575" s="3" t="s">
        <v>29</v>
      </c>
      <c r="R7575" s="3" t="s">
        <v>21553</v>
      </c>
      <c r="S7575" s="14">
        <v>84483900</v>
      </c>
      <c r="T7575" s="21">
        <v>4.2954233333333303</v>
      </c>
      <c r="U7575" s="22">
        <v>2.3165418333333303</v>
      </c>
      <c r="V7575" s="22">
        <v>0.27776066666666632</v>
      </c>
      <c r="W7575" s="22">
        <v>1.7011208333333332</v>
      </c>
      <c r="X7575" s="22">
        <f t="shared" si="122"/>
        <v>3.9381211166666617E-2</v>
      </c>
      <c r="Y7575" s="8" t="b">
        <v>0</v>
      </c>
      <c r="Z7575" s="8" t="b">
        <v>0</v>
      </c>
      <c r="AA7575" s="8" t="b">
        <v>0</v>
      </c>
      <c r="AB7575" s="8" t="b">
        <v>0</v>
      </c>
    </row>
    <row r="7576" spans="1:28" hidden="1" x14ac:dyDescent="0.2">
      <c r="A7576" s="1" t="s">
        <v>6290</v>
      </c>
      <c r="B7576" s="1" t="s">
        <v>6558</v>
      </c>
      <c r="D7576" s="3" t="s">
        <v>20209</v>
      </c>
      <c r="E7576" s="3" t="s">
        <v>20210</v>
      </c>
      <c r="F7576" s="3" t="s">
        <v>21532</v>
      </c>
      <c r="G7576" s="3" t="s">
        <v>27192</v>
      </c>
      <c r="H7576" s="3" t="s">
        <v>21554</v>
      </c>
      <c r="I7576" s="6">
        <v>844842</v>
      </c>
      <c r="J7576" s="7" t="s">
        <v>21555</v>
      </c>
      <c r="K7576" s="8">
        <v>84484200</v>
      </c>
      <c r="L7576" s="3">
        <v>1.7</v>
      </c>
      <c r="N7576" s="9">
        <v>1.7000000000000001E-2</v>
      </c>
      <c r="O7576" s="9" t="b">
        <v>1</v>
      </c>
      <c r="P7576" s="10">
        <v>4.9369664336109155E-3</v>
      </c>
      <c r="Q7576" s="3" t="s">
        <v>29</v>
      </c>
      <c r="R7576" s="3" t="s">
        <v>21556</v>
      </c>
      <c r="S7576" s="14">
        <v>84484200</v>
      </c>
      <c r="T7576" s="21">
        <v>0.53449300000000033</v>
      </c>
      <c r="U7576" s="22">
        <v>0.37291166666666697</v>
      </c>
      <c r="V7576" s="22">
        <v>6.3593333333333306E-3</v>
      </c>
      <c r="W7576" s="22">
        <v>0.155222</v>
      </c>
      <c r="X7576" s="22">
        <f t="shared" si="122"/>
        <v>6.3394983333333391E-3</v>
      </c>
      <c r="Y7576" s="8" t="b">
        <v>0</v>
      </c>
      <c r="Z7576" s="8" t="b">
        <v>0</v>
      </c>
      <c r="AA7576" s="8" t="b">
        <v>0</v>
      </c>
      <c r="AB7576" s="8" t="b">
        <v>0</v>
      </c>
    </row>
    <row r="7577" spans="1:28" hidden="1" x14ac:dyDescent="0.2">
      <c r="A7577" s="1" t="s">
        <v>6290</v>
      </c>
      <c r="B7577" s="1" t="s">
        <v>6558</v>
      </c>
      <c r="D7577" s="3" t="s">
        <v>20209</v>
      </c>
      <c r="E7577" s="3" t="s">
        <v>20210</v>
      </c>
      <c r="F7577" s="3" t="s">
        <v>21532</v>
      </c>
      <c r="G7577" s="3" t="s">
        <v>27192</v>
      </c>
      <c r="H7577" s="3" t="s">
        <v>21557</v>
      </c>
      <c r="I7577" s="6">
        <v>844849</v>
      </c>
      <c r="J7577" s="7" t="s">
        <v>21558</v>
      </c>
      <c r="K7577" s="8">
        <v>84484900</v>
      </c>
      <c r="L7577" s="3">
        <v>1.7</v>
      </c>
      <c r="N7577" s="9">
        <v>1.7000000000000001E-2</v>
      </c>
      <c r="O7577" s="9" t="b">
        <v>1</v>
      </c>
      <c r="P7577" s="10">
        <v>8.3837020815855795E-4</v>
      </c>
      <c r="Q7577" s="3" t="s">
        <v>29</v>
      </c>
      <c r="R7577" s="3" t="s">
        <v>21559</v>
      </c>
      <c r="S7577" s="14">
        <v>84484900</v>
      </c>
      <c r="T7577" s="21">
        <v>4.3202163333333301</v>
      </c>
      <c r="U7577" s="22">
        <v>3.5876813333333306</v>
      </c>
      <c r="V7577" s="22">
        <v>0.51947966666666667</v>
      </c>
      <c r="W7577" s="22">
        <v>0.21305533333333332</v>
      </c>
      <c r="X7577" s="22">
        <f t="shared" si="122"/>
        <v>6.0990582666666626E-2</v>
      </c>
      <c r="Y7577" s="8" t="b">
        <v>0</v>
      </c>
      <c r="Z7577" s="8" t="b">
        <v>0</v>
      </c>
      <c r="AA7577" s="8" t="b">
        <v>0</v>
      </c>
      <c r="AB7577" s="8" t="b">
        <v>0</v>
      </c>
    </row>
    <row r="7578" spans="1:28" hidden="1" x14ac:dyDescent="0.2">
      <c r="A7578" s="1" t="s">
        <v>6290</v>
      </c>
      <c r="B7578" s="1" t="s">
        <v>6558</v>
      </c>
      <c r="D7578" s="3" t="s">
        <v>20209</v>
      </c>
      <c r="E7578" s="3" t="s">
        <v>20210</v>
      </c>
      <c r="F7578" s="3" t="s">
        <v>21532</v>
      </c>
      <c r="G7578" s="3" t="s">
        <v>27192</v>
      </c>
      <c r="H7578" s="3" t="s">
        <v>21560</v>
      </c>
      <c r="I7578" s="6">
        <v>844851</v>
      </c>
      <c r="J7578" s="7" t="s">
        <v>21561</v>
      </c>
      <c r="K7578" s="8">
        <v>84485110</v>
      </c>
      <c r="L7578" s="3">
        <v>1.7</v>
      </c>
      <c r="N7578" s="9">
        <v>1.7000000000000001E-2</v>
      </c>
      <c r="O7578" s="9" t="b">
        <v>1</v>
      </c>
      <c r="P7578" s="10">
        <v>7.8651205854877101E-3</v>
      </c>
      <c r="Q7578" s="3" t="s">
        <v>29</v>
      </c>
      <c r="R7578" s="3" t="s">
        <v>21562</v>
      </c>
      <c r="S7578" s="14">
        <v>84485110</v>
      </c>
      <c r="T7578" s="21">
        <v>0.30151499999999998</v>
      </c>
      <c r="U7578" s="22">
        <v>1.6806166666666702E-2</v>
      </c>
      <c r="V7578" s="22">
        <v>0.14521166666666702</v>
      </c>
      <c r="W7578" s="22">
        <v>0.13949716666666628</v>
      </c>
      <c r="X7578" s="22">
        <f t="shared" si="122"/>
        <v>2.8570483333333394E-4</v>
      </c>
      <c r="Y7578" s="8" t="b">
        <v>0</v>
      </c>
      <c r="Z7578" s="8" t="b">
        <v>0</v>
      </c>
      <c r="AA7578" s="8" t="b">
        <v>0</v>
      </c>
      <c r="AB7578" s="8" t="b">
        <v>0</v>
      </c>
    </row>
    <row r="7579" spans="1:28" hidden="1" x14ac:dyDescent="0.2">
      <c r="A7579" s="1" t="s">
        <v>6290</v>
      </c>
      <c r="B7579" s="1" t="s">
        <v>6558</v>
      </c>
      <c r="D7579" s="3" t="s">
        <v>20209</v>
      </c>
      <c r="E7579" s="3" t="s">
        <v>20210</v>
      </c>
      <c r="F7579" s="3" t="s">
        <v>21532</v>
      </c>
      <c r="G7579" s="3" t="s">
        <v>27192</v>
      </c>
      <c r="H7579" s="3" t="s">
        <v>21560</v>
      </c>
      <c r="I7579" s="6">
        <v>844851</v>
      </c>
      <c r="J7579" s="7" t="s">
        <v>21563</v>
      </c>
      <c r="K7579" s="8">
        <v>84485190</v>
      </c>
      <c r="L7579" s="3">
        <v>1.7</v>
      </c>
      <c r="N7579" s="9">
        <v>1.7000000000000001E-2</v>
      </c>
      <c r="O7579" s="9" t="b">
        <v>1</v>
      </c>
      <c r="P7579" s="10">
        <v>7.6869247087964811E-3</v>
      </c>
      <c r="Q7579" s="3" t="s">
        <v>29</v>
      </c>
      <c r="R7579" s="3" t="s">
        <v>21564</v>
      </c>
      <c r="S7579" s="14">
        <v>84485190</v>
      </c>
      <c r="T7579" s="21">
        <v>2.6238523333333301</v>
      </c>
      <c r="U7579" s="22">
        <v>0.96630566666666662</v>
      </c>
      <c r="V7579" s="22">
        <v>0.47111400000000031</v>
      </c>
      <c r="W7579" s="22">
        <v>1.1864326666666634</v>
      </c>
      <c r="X7579" s="22">
        <f t="shared" si="122"/>
        <v>1.6427196333333335E-2</v>
      </c>
      <c r="Y7579" s="8" t="b">
        <v>0</v>
      </c>
      <c r="Z7579" s="8" t="b">
        <v>0</v>
      </c>
      <c r="AA7579" s="8" t="b">
        <v>0</v>
      </c>
      <c r="AB7579" s="8" t="b">
        <v>0</v>
      </c>
    </row>
    <row r="7580" spans="1:28" hidden="1" x14ac:dyDescent="0.2">
      <c r="A7580" s="1" t="s">
        <v>6290</v>
      </c>
      <c r="B7580" s="1" t="s">
        <v>6558</v>
      </c>
      <c r="D7580" s="3" t="s">
        <v>20209</v>
      </c>
      <c r="E7580" s="3" t="s">
        <v>20210</v>
      </c>
      <c r="F7580" s="3" t="s">
        <v>21532</v>
      </c>
      <c r="G7580" s="3" t="s">
        <v>27192</v>
      </c>
      <c r="H7580" s="3" t="s">
        <v>21565</v>
      </c>
      <c r="I7580" s="6">
        <v>844859</v>
      </c>
      <c r="J7580" s="7" t="s">
        <v>21566</v>
      </c>
      <c r="K7580" s="8">
        <v>84485900</v>
      </c>
      <c r="L7580" s="3">
        <v>1.7</v>
      </c>
      <c r="N7580" s="9">
        <v>1.7000000000000001E-2</v>
      </c>
      <c r="O7580" s="9" t="b">
        <v>1</v>
      </c>
      <c r="P7580" s="10">
        <v>5.9662631287196585E-3</v>
      </c>
      <c r="Q7580" s="3" t="s">
        <v>29</v>
      </c>
      <c r="R7580" s="3" t="s">
        <v>21567</v>
      </c>
      <c r="S7580" s="14">
        <v>84485900</v>
      </c>
      <c r="T7580" s="21">
        <v>8.3031706666666629</v>
      </c>
      <c r="U7580" s="22">
        <v>5.2767676666666672</v>
      </c>
      <c r="V7580" s="22">
        <v>0.11235000000000006</v>
      </c>
      <c r="W7580" s="22">
        <v>2.9140529999999965</v>
      </c>
      <c r="X7580" s="22">
        <f t="shared" si="122"/>
        <v>8.9705050333333355E-2</v>
      </c>
      <c r="Y7580" s="8" t="b">
        <v>0</v>
      </c>
      <c r="Z7580" s="8" t="b">
        <v>0</v>
      </c>
      <c r="AA7580" s="8" t="b">
        <v>0</v>
      </c>
      <c r="AB7580" s="8" t="b">
        <v>0</v>
      </c>
    </row>
    <row r="7581" spans="1:28" hidden="1" x14ac:dyDescent="0.2">
      <c r="A7581" s="1" t="s">
        <v>6290</v>
      </c>
      <c r="B7581" s="1" t="s">
        <v>6558</v>
      </c>
      <c r="D7581" s="3" t="s">
        <v>20209</v>
      </c>
      <c r="E7581" s="3" t="s">
        <v>20210</v>
      </c>
      <c r="F7581" s="3" t="s">
        <v>21568</v>
      </c>
      <c r="G7581" s="3" t="s">
        <v>27193</v>
      </c>
      <c r="H7581" s="3" t="s">
        <v>21569</v>
      </c>
      <c r="I7581" s="6">
        <v>844900</v>
      </c>
      <c r="J7581" s="7" t="s">
        <v>21570</v>
      </c>
      <c r="K7581" s="8">
        <v>84490000</v>
      </c>
      <c r="L7581" s="3">
        <v>1.7</v>
      </c>
      <c r="N7581" s="9">
        <v>1.7000000000000001E-2</v>
      </c>
      <c r="O7581" s="9" t="b">
        <v>1</v>
      </c>
      <c r="P7581" s="10">
        <v>1.9161248323136921E-3</v>
      </c>
      <c r="Q7581" s="3" t="s">
        <v>25</v>
      </c>
      <c r="R7581" s="3" t="s">
        <v>21571</v>
      </c>
      <c r="S7581" s="14">
        <v>84490000</v>
      </c>
      <c r="T7581" s="21">
        <v>4.5138846666666641</v>
      </c>
      <c r="U7581" s="22">
        <v>4.001265499999997</v>
      </c>
      <c r="V7581" s="22">
        <v>3.8446666666666703E-3</v>
      </c>
      <c r="W7581" s="22">
        <v>0.50877450000000024</v>
      </c>
      <c r="X7581" s="22">
        <f t="shared" si="122"/>
        <v>6.802151349999995E-2</v>
      </c>
      <c r="Y7581" s="8" t="b">
        <v>0</v>
      </c>
      <c r="Z7581" s="8" t="b">
        <v>0</v>
      </c>
      <c r="AA7581" s="8" t="b">
        <v>0</v>
      </c>
      <c r="AB7581" s="8" t="b">
        <v>0</v>
      </c>
    </row>
    <row r="7582" spans="1:28" hidden="1" x14ac:dyDescent="0.2">
      <c r="A7582" s="1" t="s">
        <v>6290</v>
      </c>
      <c r="B7582" s="1" t="s">
        <v>6558</v>
      </c>
      <c r="D7582" s="3" t="s">
        <v>20209</v>
      </c>
      <c r="E7582" s="3" t="s">
        <v>20210</v>
      </c>
      <c r="F7582" s="3" t="s">
        <v>21572</v>
      </c>
      <c r="G7582" s="3" t="s">
        <v>27194</v>
      </c>
      <c r="H7582" s="3" t="s">
        <v>21573</v>
      </c>
      <c r="I7582" s="6">
        <v>845011</v>
      </c>
      <c r="J7582" s="7" t="s">
        <v>21574</v>
      </c>
      <c r="K7582" s="8">
        <v>84501111</v>
      </c>
      <c r="L7582" s="3">
        <v>3</v>
      </c>
      <c r="N7582" s="9">
        <v>0.03</v>
      </c>
      <c r="O7582" s="9" t="b">
        <v>1</v>
      </c>
      <c r="P7582" s="10">
        <v>1.0299848651749207E-3</v>
      </c>
      <c r="Q7582" s="3" t="s">
        <v>25</v>
      </c>
      <c r="R7582" s="3" t="s">
        <v>21575</v>
      </c>
      <c r="S7582" s="14">
        <v>84501111</v>
      </c>
      <c r="T7582" s="21">
        <v>223.49492966666665</v>
      </c>
      <c r="U7582" s="22">
        <v>181.47721199999998</v>
      </c>
      <c r="V7582" s="22">
        <v>34.344504499999999</v>
      </c>
      <c r="W7582" s="22">
        <v>7.6732131666666668</v>
      </c>
      <c r="X7582" s="22">
        <f t="shared" si="122"/>
        <v>5.4443163599999993</v>
      </c>
      <c r="Y7582" s="8" t="b">
        <v>0</v>
      </c>
      <c r="Z7582" s="8" t="b">
        <v>0</v>
      </c>
      <c r="AA7582" s="8" t="b">
        <v>0</v>
      </c>
      <c r="AB7582" s="8" t="b">
        <v>0</v>
      </c>
    </row>
    <row r="7583" spans="1:28" hidden="1" x14ac:dyDescent="0.2">
      <c r="A7583" s="1" t="s">
        <v>6290</v>
      </c>
      <c r="B7583" s="1" t="s">
        <v>6558</v>
      </c>
      <c r="D7583" s="3" t="s">
        <v>20209</v>
      </c>
      <c r="E7583" s="3" t="s">
        <v>20210</v>
      </c>
      <c r="F7583" s="3" t="s">
        <v>21572</v>
      </c>
      <c r="G7583" s="3" t="s">
        <v>27194</v>
      </c>
      <c r="H7583" s="3" t="s">
        <v>21573</v>
      </c>
      <c r="I7583" s="6">
        <v>845011</v>
      </c>
      <c r="J7583" s="7" t="s">
        <v>21576</v>
      </c>
      <c r="K7583" s="8">
        <v>84501119</v>
      </c>
      <c r="L7583" s="3">
        <v>3</v>
      </c>
      <c r="N7583" s="9">
        <v>0.03</v>
      </c>
      <c r="O7583" s="9" t="b">
        <v>1</v>
      </c>
      <c r="P7583" s="10">
        <v>2.7302675342479642E-3</v>
      </c>
      <c r="Q7583" s="3" t="s">
        <v>25</v>
      </c>
      <c r="R7583" s="3" t="s">
        <v>21577</v>
      </c>
      <c r="S7583" s="14">
        <v>84501119</v>
      </c>
      <c r="T7583" s="21">
        <v>0.74037249999999966</v>
      </c>
      <c r="U7583" s="22">
        <v>0.52240099999999967</v>
      </c>
      <c r="V7583" s="22">
        <v>0.150591</v>
      </c>
      <c r="W7583" s="22">
        <v>6.7380499999999996E-2</v>
      </c>
      <c r="X7583" s="22">
        <f t="shared" si="122"/>
        <v>1.567202999999999E-2</v>
      </c>
      <c r="Y7583" s="8" t="b">
        <v>0</v>
      </c>
      <c r="Z7583" s="8" t="b">
        <v>0</v>
      </c>
      <c r="AA7583" s="8" t="b">
        <v>0</v>
      </c>
      <c r="AB7583" s="8" t="b">
        <v>0</v>
      </c>
    </row>
    <row r="7584" spans="1:28" hidden="1" x14ac:dyDescent="0.2">
      <c r="A7584" s="1" t="s">
        <v>6290</v>
      </c>
      <c r="B7584" s="1" t="s">
        <v>6558</v>
      </c>
      <c r="D7584" s="3" t="s">
        <v>20209</v>
      </c>
      <c r="E7584" s="3" t="s">
        <v>20210</v>
      </c>
      <c r="F7584" s="3" t="s">
        <v>21572</v>
      </c>
      <c r="G7584" s="3" t="s">
        <v>27194</v>
      </c>
      <c r="H7584" s="3" t="s">
        <v>21573</v>
      </c>
      <c r="I7584" s="6">
        <v>845011</v>
      </c>
      <c r="J7584" s="7" t="s">
        <v>21578</v>
      </c>
      <c r="K7584" s="8">
        <v>84501190</v>
      </c>
      <c r="L7584" s="3">
        <v>2.6</v>
      </c>
      <c r="N7584" s="9">
        <v>2.5999999999999999E-2</v>
      </c>
      <c r="O7584" s="9" t="b">
        <v>1</v>
      </c>
      <c r="P7584" s="10">
        <v>5.8887679830208284E-3</v>
      </c>
      <c r="Q7584" s="3" t="s">
        <v>25</v>
      </c>
      <c r="R7584" s="3" t="s">
        <v>21579</v>
      </c>
      <c r="S7584" s="14">
        <v>84501190</v>
      </c>
      <c r="T7584" s="21">
        <v>249.1146741666667</v>
      </c>
      <c r="U7584" s="22">
        <v>171.63099500000007</v>
      </c>
      <c r="V7584" s="22">
        <v>21.061428500000005</v>
      </c>
      <c r="W7584" s="22">
        <v>56.422250666666642</v>
      </c>
      <c r="X7584" s="22">
        <f t="shared" si="122"/>
        <v>4.4624058700000013</v>
      </c>
      <c r="Y7584" s="8" t="b">
        <v>0</v>
      </c>
      <c r="Z7584" s="8" t="b">
        <v>0</v>
      </c>
      <c r="AA7584" s="8" t="b">
        <v>0</v>
      </c>
      <c r="AB7584" s="8" t="b">
        <v>0</v>
      </c>
    </row>
    <row r="7585" spans="1:28" hidden="1" x14ac:dyDescent="0.2">
      <c r="A7585" s="1" t="s">
        <v>6290</v>
      </c>
      <c r="B7585" s="1" t="s">
        <v>6558</v>
      </c>
      <c r="D7585" s="3" t="s">
        <v>20209</v>
      </c>
      <c r="E7585" s="3" t="s">
        <v>20210</v>
      </c>
      <c r="F7585" s="3" t="s">
        <v>21572</v>
      </c>
      <c r="G7585" s="3" t="s">
        <v>27194</v>
      </c>
      <c r="H7585" s="3" t="s">
        <v>21580</v>
      </c>
      <c r="I7585" s="6">
        <v>845012</v>
      </c>
      <c r="J7585" s="7" t="s">
        <v>21581</v>
      </c>
      <c r="K7585" s="8">
        <v>84501200</v>
      </c>
      <c r="L7585" s="3">
        <v>2.7</v>
      </c>
      <c r="N7585" s="9">
        <v>2.7E-2</v>
      </c>
      <c r="O7585" s="9" t="b">
        <v>1</v>
      </c>
      <c r="P7585" s="10">
        <v>1.0361849450253913E-2</v>
      </c>
      <c r="Q7585" s="3" t="s">
        <v>25</v>
      </c>
      <c r="R7585" s="3" t="s">
        <v>21582</v>
      </c>
      <c r="S7585" s="14">
        <v>84501200</v>
      </c>
      <c r="T7585" s="21">
        <v>17.776615833333331</v>
      </c>
      <c r="U7585" s="22">
        <v>10.594940333333332</v>
      </c>
      <c r="V7585" s="22">
        <v>0.3595045</v>
      </c>
      <c r="W7585" s="22">
        <v>6.822171</v>
      </c>
      <c r="X7585" s="22">
        <f t="shared" si="122"/>
        <v>0.28606338899999995</v>
      </c>
      <c r="Y7585" s="8" t="b">
        <v>0</v>
      </c>
      <c r="Z7585" s="8" t="b">
        <v>0</v>
      </c>
      <c r="AA7585" s="8" t="b">
        <v>0</v>
      </c>
      <c r="AB7585" s="8" t="b">
        <v>0</v>
      </c>
    </row>
    <row r="7586" spans="1:28" hidden="1" x14ac:dyDescent="0.2">
      <c r="A7586" s="1" t="s">
        <v>6290</v>
      </c>
      <c r="B7586" s="1" t="s">
        <v>6558</v>
      </c>
      <c r="D7586" s="3" t="s">
        <v>20209</v>
      </c>
      <c r="E7586" s="3" t="s">
        <v>20210</v>
      </c>
      <c r="F7586" s="3" t="s">
        <v>21572</v>
      </c>
      <c r="G7586" s="3" t="s">
        <v>27194</v>
      </c>
      <c r="H7586" s="3" t="s">
        <v>21583</v>
      </c>
      <c r="I7586" s="6">
        <v>845019</v>
      </c>
      <c r="J7586" s="7" t="s">
        <v>21584</v>
      </c>
      <c r="K7586" s="8">
        <v>84501900</v>
      </c>
      <c r="L7586" s="3">
        <v>2.7</v>
      </c>
      <c r="N7586" s="9">
        <v>2.7E-2</v>
      </c>
      <c r="O7586" s="9" t="b">
        <v>1</v>
      </c>
      <c r="P7586" s="10">
        <v>2.8958156956760918E-3</v>
      </c>
      <c r="Q7586" s="3" t="s">
        <v>25</v>
      </c>
      <c r="R7586" s="3" t="s">
        <v>21585</v>
      </c>
      <c r="S7586" s="14">
        <v>84501900</v>
      </c>
      <c r="T7586" s="21">
        <v>68.811104000000029</v>
      </c>
      <c r="U7586" s="22">
        <v>4.5668040000000003</v>
      </c>
      <c r="V7586" s="22">
        <v>56.864141666666704</v>
      </c>
      <c r="W7586" s="22">
        <v>7.3801583333333332</v>
      </c>
      <c r="X7586" s="22">
        <f t="shared" si="122"/>
        <v>0.12330370800000001</v>
      </c>
      <c r="Y7586" s="8" t="b">
        <v>0</v>
      </c>
      <c r="Z7586" s="8" t="b">
        <v>0</v>
      </c>
      <c r="AA7586" s="8" t="b">
        <v>0</v>
      </c>
      <c r="AB7586" s="8" t="b">
        <v>0</v>
      </c>
    </row>
    <row r="7587" spans="1:28" hidden="1" x14ac:dyDescent="0.2">
      <c r="A7587" s="1" t="s">
        <v>6290</v>
      </c>
      <c r="B7587" s="1" t="s">
        <v>6558</v>
      </c>
      <c r="D7587" s="3" t="s">
        <v>20209</v>
      </c>
      <c r="E7587" s="3" t="s">
        <v>20210</v>
      </c>
      <c r="F7587" s="3" t="s">
        <v>21572</v>
      </c>
      <c r="G7587" s="3" t="s">
        <v>27194</v>
      </c>
      <c r="H7587" s="3" t="s">
        <v>21586</v>
      </c>
      <c r="I7587" s="6">
        <v>845020</v>
      </c>
      <c r="J7587" s="7" t="s">
        <v>21587</v>
      </c>
      <c r="K7587" s="8">
        <v>84502000</v>
      </c>
      <c r="L7587" s="3">
        <v>2.2000000000000002</v>
      </c>
      <c r="N7587" s="9">
        <v>2.1999999999999999E-2</v>
      </c>
      <c r="O7587" s="9" t="b">
        <v>1</v>
      </c>
      <c r="P7587" s="10">
        <v>3.4166925699523434E-3</v>
      </c>
      <c r="Q7587" s="3" t="s">
        <v>25</v>
      </c>
      <c r="R7587" s="3" t="s">
        <v>21588</v>
      </c>
      <c r="S7587" s="14">
        <v>84502000</v>
      </c>
      <c r="T7587" s="21">
        <v>17.320839999999993</v>
      </c>
      <c r="U7587" s="22">
        <v>9.4873223333333279</v>
      </c>
      <c r="V7587" s="22">
        <v>5.1435183333333327</v>
      </c>
      <c r="W7587" s="22">
        <v>2.6899993333333332</v>
      </c>
      <c r="X7587" s="22">
        <f t="shared" si="122"/>
        <v>0.20872109133333319</v>
      </c>
      <c r="Y7587" s="8" t="b">
        <v>0</v>
      </c>
      <c r="Z7587" s="8" t="b">
        <v>0</v>
      </c>
      <c r="AA7587" s="8" t="b">
        <v>0</v>
      </c>
      <c r="AB7587" s="8" t="b">
        <v>0</v>
      </c>
    </row>
    <row r="7588" spans="1:28" hidden="1" x14ac:dyDescent="0.2">
      <c r="A7588" s="1" t="s">
        <v>6290</v>
      </c>
      <c r="B7588" s="1" t="s">
        <v>6558</v>
      </c>
      <c r="D7588" s="3" t="s">
        <v>20209</v>
      </c>
      <c r="E7588" s="3" t="s">
        <v>20210</v>
      </c>
      <c r="F7588" s="3" t="s">
        <v>21572</v>
      </c>
      <c r="G7588" s="3" t="s">
        <v>27194</v>
      </c>
      <c r="H7588" s="3" t="s">
        <v>21589</v>
      </c>
      <c r="I7588" s="6">
        <v>845090</v>
      </c>
      <c r="J7588" s="7" t="s">
        <v>21590</v>
      </c>
      <c r="K7588" s="8">
        <v>84509000</v>
      </c>
      <c r="L7588" s="3">
        <v>2.7</v>
      </c>
      <c r="N7588" s="9">
        <v>2.7E-2</v>
      </c>
      <c r="O7588" s="9" t="b">
        <v>1</v>
      </c>
      <c r="P7588" s="10">
        <v>1.6361759293265902E-3</v>
      </c>
      <c r="Q7588" s="3" t="s">
        <v>29</v>
      </c>
      <c r="R7588" s="3" t="s">
        <v>21591</v>
      </c>
      <c r="S7588" s="14">
        <v>84509000</v>
      </c>
      <c r="T7588" s="21">
        <v>31.022472333333322</v>
      </c>
      <c r="U7588" s="22">
        <v>24.094615833333318</v>
      </c>
      <c r="V7588" s="22">
        <v>5.0479223333333367</v>
      </c>
      <c r="W7588" s="22">
        <v>1.87993416666667</v>
      </c>
      <c r="X7588" s="22">
        <f t="shared" si="122"/>
        <v>0.65055462749999959</v>
      </c>
      <c r="Y7588" s="8" t="b">
        <v>0</v>
      </c>
      <c r="Z7588" s="8" t="b">
        <v>0</v>
      </c>
      <c r="AA7588" s="8" t="b">
        <v>0</v>
      </c>
      <c r="AB7588" s="8" t="b">
        <v>0</v>
      </c>
    </row>
    <row r="7589" spans="1:28" hidden="1" x14ac:dyDescent="0.2">
      <c r="A7589" s="1" t="s">
        <v>6290</v>
      </c>
      <c r="B7589" s="1" t="s">
        <v>6558</v>
      </c>
      <c r="D7589" s="3" t="s">
        <v>20209</v>
      </c>
      <c r="E7589" s="3" t="s">
        <v>20210</v>
      </c>
      <c r="F7589" s="3" t="s">
        <v>21592</v>
      </c>
      <c r="G7589" s="3" t="s">
        <v>27195</v>
      </c>
      <c r="H7589" s="3" t="s">
        <v>21593</v>
      </c>
      <c r="I7589" s="6">
        <v>845110</v>
      </c>
      <c r="J7589" s="7" t="s">
        <v>21594</v>
      </c>
      <c r="K7589" s="8">
        <v>84511000</v>
      </c>
      <c r="L7589" s="3">
        <v>2.2000000000000002</v>
      </c>
      <c r="N7589" s="9">
        <v>2.1999999999999999E-2</v>
      </c>
      <c r="O7589" s="9" t="b">
        <v>1</v>
      </c>
      <c r="P7589" s="10">
        <v>6.3168819569536291E-3</v>
      </c>
      <c r="Q7589" s="3" t="s">
        <v>25</v>
      </c>
      <c r="R7589" s="3" t="s">
        <v>21595</v>
      </c>
      <c r="S7589" s="14">
        <v>84511000</v>
      </c>
      <c r="T7589" s="21">
        <v>1.0644026666666666</v>
      </c>
      <c r="U7589" s="22">
        <v>0.75877966666666696</v>
      </c>
      <c r="V7589" s="22">
        <v>0</v>
      </c>
      <c r="W7589" s="22">
        <v>0.3056229999999997</v>
      </c>
      <c r="X7589" s="22">
        <f t="shared" si="122"/>
        <v>1.6693152666666673E-2</v>
      </c>
      <c r="Y7589" s="8" t="b">
        <v>0</v>
      </c>
      <c r="Z7589" s="8" t="b">
        <v>0</v>
      </c>
      <c r="AA7589" s="8" t="b">
        <v>0</v>
      </c>
      <c r="AB7589" s="8" t="b">
        <v>0</v>
      </c>
    </row>
    <row r="7590" spans="1:28" hidden="1" x14ac:dyDescent="0.2">
      <c r="A7590" s="1" t="s">
        <v>6290</v>
      </c>
      <c r="B7590" s="1" t="s">
        <v>6558</v>
      </c>
      <c r="D7590" s="3" t="s">
        <v>20209</v>
      </c>
      <c r="E7590" s="3" t="s">
        <v>20210</v>
      </c>
      <c r="F7590" s="3" t="s">
        <v>21592</v>
      </c>
      <c r="G7590" s="3" t="s">
        <v>27195</v>
      </c>
      <c r="H7590" s="3" t="s">
        <v>21596</v>
      </c>
      <c r="I7590" s="6">
        <v>845121</v>
      </c>
      <c r="J7590" s="7" t="s">
        <v>21597</v>
      </c>
      <c r="K7590" s="8">
        <v>84512100</v>
      </c>
      <c r="L7590" s="3">
        <v>2.2000000000000002</v>
      </c>
      <c r="N7590" s="9">
        <v>2.1999999999999999E-2</v>
      </c>
      <c r="O7590" s="9" t="b">
        <v>1</v>
      </c>
      <c r="P7590" s="10">
        <v>2.0348221461159205E-3</v>
      </c>
      <c r="Q7590" s="3" t="s">
        <v>25</v>
      </c>
      <c r="R7590" s="3" t="s">
        <v>21598</v>
      </c>
      <c r="S7590" s="14">
        <v>84512100</v>
      </c>
      <c r="T7590" s="21">
        <v>85.65505000000006</v>
      </c>
      <c r="U7590" s="22">
        <v>49.630024666666699</v>
      </c>
      <c r="V7590" s="22">
        <v>28.1026256666667</v>
      </c>
      <c r="W7590" s="22">
        <v>7.9223996666666636</v>
      </c>
      <c r="X7590" s="22">
        <f t="shared" si="122"/>
        <v>1.0918605426666672</v>
      </c>
      <c r="Y7590" s="8" t="b">
        <v>0</v>
      </c>
      <c r="Z7590" s="8" t="b">
        <v>0</v>
      </c>
      <c r="AA7590" s="8" t="b">
        <v>0</v>
      </c>
      <c r="AB7590" s="8" t="b">
        <v>0</v>
      </c>
    </row>
    <row r="7591" spans="1:28" hidden="1" x14ac:dyDescent="0.2">
      <c r="A7591" s="1" t="s">
        <v>6290</v>
      </c>
      <c r="B7591" s="1" t="s">
        <v>6558</v>
      </c>
      <c r="D7591" s="3" t="s">
        <v>20209</v>
      </c>
      <c r="E7591" s="3" t="s">
        <v>20210</v>
      </c>
      <c r="F7591" s="3" t="s">
        <v>21592</v>
      </c>
      <c r="G7591" s="3" t="s">
        <v>27195</v>
      </c>
      <c r="H7591" s="3" t="s">
        <v>21599</v>
      </c>
      <c r="I7591" s="6">
        <v>845129</v>
      </c>
      <c r="J7591" s="7" t="s">
        <v>21600</v>
      </c>
      <c r="K7591" s="8">
        <v>84512900</v>
      </c>
      <c r="L7591" s="3">
        <v>2.2000000000000002</v>
      </c>
      <c r="N7591" s="9">
        <v>2.1999999999999999E-2</v>
      </c>
      <c r="O7591" s="9" t="b">
        <v>1</v>
      </c>
      <c r="P7591" s="10">
        <v>4.8733185356361104E-4</v>
      </c>
      <c r="Q7591" s="3" t="s">
        <v>25</v>
      </c>
      <c r="R7591" s="3" t="s">
        <v>21601</v>
      </c>
      <c r="S7591" s="14">
        <v>84512900</v>
      </c>
      <c r="T7591" s="21">
        <v>35.293554499999999</v>
      </c>
      <c r="U7591" s="22">
        <v>7.4460496666666636</v>
      </c>
      <c r="V7591" s="22">
        <v>27.065701499999999</v>
      </c>
      <c r="W7591" s="22">
        <v>0.78180333333333307</v>
      </c>
      <c r="X7591" s="22">
        <f t="shared" si="122"/>
        <v>0.16381309266666658</v>
      </c>
      <c r="Y7591" s="8" t="b">
        <v>0</v>
      </c>
      <c r="Z7591" s="8" t="b">
        <v>0</v>
      </c>
      <c r="AA7591" s="8" t="b">
        <v>0</v>
      </c>
      <c r="AB7591" s="8" t="b">
        <v>0</v>
      </c>
    </row>
    <row r="7592" spans="1:28" hidden="1" x14ac:dyDescent="0.2">
      <c r="A7592" s="1" t="s">
        <v>6290</v>
      </c>
      <c r="B7592" s="1" t="s">
        <v>6558</v>
      </c>
      <c r="D7592" s="3" t="s">
        <v>20209</v>
      </c>
      <c r="E7592" s="3" t="s">
        <v>20210</v>
      </c>
      <c r="F7592" s="3" t="s">
        <v>21592</v>
      </c>
      <c r="G7592" s="3" t="s">
        <v>27195</v>
      </c>
      <c r="H7592" s="3" t="s">
        <v>21602</v>
      </c>
      <c r="I7592" s="6">
        <v>845130</v>
      </c>
      <c r="J7592" s="7" t="s">
        <v>21603</v>
      </c>
      <c r="K7592" s="8">
        <v>84513000</v>
      </c>
      <c r="L7592" s="3">
        <v>2.2000000000000002</v>
      </c>
      <c r="N7592" s="9">
        <v>2.1999999999999999E-2</v>
      </c>
      <c r="O7592" s="9" t="b">
        <v>1</v>
      </c>
      <c r="P7592" s="10">
        <v>7.6159108207846243E-3</v>
      </c>
      <c r="Q7592" s="3" t="s">
        <v>25</v>
      </c>
      <c r="R7592" s="3" t="s">
        <v>21604</v>
      </c>
      <c r="S7592" s="14">
        <v>84513000</v>
      </c>
      <c r="T7592" s="21">
        <v>8.8894554999999986</v>
      </c>
      <c r="U7592" s="22">
        <v>5.7594848333333291</v>
      </c>
      <c r="V7592" s="22">
        <v>5.2638833333333399E-2</v>
      </c>
      <c r="W7592" s="22">
        <v>3.0773318333333362</v>
      </c>
      <c r="X7592" s="22">
        <f t="shared" si="122"/>
        <v>0.12670866633333322</v>
      </c>
      <c r="Y7592" s="8" t="b">
        <v>0</v>
      </c>
      <c r="Z7592" s="8" t="b">
        <v>0</v>
      </c>
      <c r="AA7592" s="8" t="b">
        <v>0</v>
      </c>
      <c r="AB7592" s="8" t="b">
        <v>0</v>
      </c>
    </row>
    <row r="7593" spans="1:28" hidden="1" x14ac:dyDescent="0.2">
      <c r="A7593" s="1" t="s">
        <v>6290</v>
      </c>
      <c r="B7593" s="1" t="s">
        <v>6558</v>
      </c>
      <c r="D7593" s="3" t="s">
        <v>20209</v>
      </c>
      <c r="E7593" s="3" t="s">
        <v>20210</v>
      </c>
      <c r="F7593" s="3" t="s">
        <v>21592</v>
      </c>
      <c r="G7593" s="3" t="s">
        <v>27195</v>
      </c>
      <c r="H7593" s="3" t="s">
        <v>21605</v>
      </c>
      <c r="I7593" s="6">
        <v>845140</v>
      </c>
      <c r="J7593" s="7" t="s">
        <v>21606</v>
      </c>
      <c r="K7593" s="8">
        <v>84514000</v>
      </c>
      <c r="L7593" s="3">
        <v>2.2000000000000002</v>
      </c>
      <c r="N7593" s="9">
        <v>2.1999999999999999E-2</v>
      </c>
      <c r="O7593" s="9" t="b">
        <v>1</v>
      </c>
      <c r="P7593" s="10">
        <v>6.4561166095370845E-3</v>
      </c>
      <c r="Q7593" s="3" t="s">
        <v>25</v>
      </c>
      <c r="R7593" s="3" t="s">
        <v>21607</v>
      </c>
      <c r="S7593" s="14">
        <v>84514000</v>
      </c>
      <c r="T7593" s="21">
        <v>1.6616708333333334</v>
      </c>
      <c r="U7593" s="22">
        <v>0.79098916666666708</v>
      </c>
      <c r="V7593" s="22">
        <v>0.383048</v>
      </c>
      <c r="W7593" s="22">
        <v>0.48763366666666641</v>
      </c>
      <c r="X7593" s="22">
        <f t="shared" si="122"/>
        <v>1.7401761666666675E-2</v>
      </c>
      <c r="Y7593" s="8" t="b">
        <v>0</v>
      </c>
      <c r="Z7593" s="8" t="b">
        <v>0</v>
      </c>
      <c r="AA7593" s="8" t="b">
        <v>0</v>
      </c>
      <c r="AB7593" s="8" t="b">
        <v>0</v>
      </c>
    </row>
    <row r="7594" spans="1:28" hidden="1" x14ac:dyDescent="0.2">
      <c r="A7594" s="1" t="s">
        <v>6290</v>
      </c>
      <c r="B7594" s="1" t="s">
        <v>6558</v>
      </c>
      <c r="D7594" s="3" t="s">
        <v>20209</v>
      </c>
      <c r="E7594" s="3" t="s">
        <v>20210</v>
      </c>
      <c r="F7594" s="3" t="s">
        <v>21592</v>
      </c>
      <c r="G7594" s="3" t="s">
        <v>27195</v>
      </c>
      <c r="H7594" s="3" t="s">
        <v>21608</v>
      </c>
      <c r="I7594" s="6">
        <v>845150</v>
      </c>
      <c r="J7594" s="7" t="s">
        <v>21609</v>
      </c>
      <c r="K7594" s="8">
        <v>84515000</v>
      </c>
      <c r="L7594" s="3">
        <v>2.2000000000000002</v>
      </c>
      <c r="N7594" s="9">
        <v>2.1999999999999999E-2</v>
      </c>
      <c r="O7594" s="9" t="b">
        <v>1</v>
      </c>
      <c r="P7594" s="10">
        <v>4.7966474604945021E-3</v>
      </c>
      <c r="Q7594" s="3" t="s">
        <v>25</v>
      </c>
      <c r="R7594" s="3" t="s">
        <v>21610</v>
      </c>
      <c r="S7594" s="14">
        <v>84515000</v>
      </c>
      <c r="T7594" s="21">
        <v>6.4619273333333282</v>
      </c>
      <c r="U7594" s="22">
        <v>4.4221094999999959</v>
      </c>
      <c r="V7594" s="22">
        <v>0.63092749999999975</v>
      </c>
      <c r="W7594" s="22">
        <v>1.4088903333333331</v>
      </c>
      <c r="X7594" s="22">
        <f t="shared" si="122"/>
        <v>9.7286408999999907E-2</v>
      </c>
      <c r="Y7594" s="8" t="b">
        <v>0</v>
      </c>
      <c r="Z7594" s="8" t="b">
        <v>0</v>
      </c>
      <c r="AA7594" s="8" t="b">
        <v>0</v>
      </c>
      <c r="AB7594" s="8" t="b">
        <v>0</v>
      </c>
    </row>
    <row r="7595" spans="1:28" hidden="1" x14ac:dyDescent="0.2">
      <c r="A7595" s="1" t="s">
        <v>6290</v>
      </c>
      <c r="B7595" s="1" t="s">
        <v>6558</v>
      </c>
      <c r="D7595" s="3" t="s">
        <v>20209</v>
      </c>
      <c r="E7595" s="3" t="s">
        <v>20210</v>
      </c>
      <c r="F7595" s="3" t="s">
        <v>21592</v>
      </c>
      <c r="G7595" s="3" t="s">
        <v>27195</v>
      </c>
      <c r="H7595" s="3" t="s">
        <v>21611</v>
      </c>
      <c r="I7595" s="6">
        <v>845180</v>
      </c>
      <c r="J7595" s="7" t="s">
        <v>21612</v>
      </c>
      <c r="K7595" s="8">
        <v>84518010</v>
      </c>
      <c r="L7595" s="3">
        <v>2.2000000000000002</v>
      </c>
      <c r="N7595" s="9">
        <v>2.1999999999999999E-2</v>
      </c>
      <c r="O7595" s="9" t="b">
        <v>1</v>
      </c>
      <c r="P7595" s="10">
        <v>8.7804432455392467E-4</v>
      </c>
      <c r="Q7595" s="3" t="s">
        <v>25</v>
      </c>
      <c r="R7595" s="3" t="s">
        <v>21613</v>
      </c>
      <c r="S7595" s="14">
        <v>84518010</v>
      </c>
      <c r="T7595" s="21">
        <v>0.94876683333333334</v>
      </c>
      <c r="U7595" s="22">
        <v>4.3321999999999999E-2</v>
      </c>
      <c r="V7595" s="22">
        <v>0.86757850000000003</v>
      </c>
      <c r="W7595" s="22">
        <v>3.78663333333333E-2</v>
      </c>
      <c r="X7595" s="22">
        <f t="shared" si="122"/>
        <v>9.5308399999999998E-4</v>
      </c>
      <c r="Y7595" s="8" t="b">
        <v>0</v>
      </c>
      <c r="Z7595" s="8" t="b">
        <v>0</v>
      </c>
      <c r="AA7595" s="8" t="b">
        <v>0</v>
      </c>
      <c r="AB7595" s="8" t="b">
        <v>0</v>
      </c>
    </row>
    <row r="7596" spans="1:28" hidden="1" x14ac:dyDescent="0.2">
      <c r="A7596" s="1" t="s">
        <v>6290</v>
      </c>
      <c r="B7596" s="1" t="s">
        <v>6558</v>
      </c>
      <c r="D7596" s="3" t="s">
        <v>20209</v>
      </c>
      <c r="E7596" s="3" t="s">
        <v>20210</v>
      </c>
      <c r="F7596" s="3" t="s">
        <v>21592</v>
      </c>
      <c r="G7596" s="3" t="s">
        <v>27195</v>
      </c>
      <c r="H7596" s="3" t="s">
        <v>21611</v>
      </c>
      <c r="I7596" s="6">
        <v>845180</v>
      </c>
      <c r="J7596" s="7" t="s">
        <v>21614</v>
      </c>
      <c r="K7596" s="8">
        <v>84518030</v>
      </c>
      <c r="L7596" s="3">
        <v>2.2000000000000002</v>
      </c>
      <c r="N7596" s="9">
        <v>2.1999999999999999E-2</v>
      </c>
      <c r="O7596" s="9" t="b">
        <v>1</v>
      </c>
      <c r="P7596" s="10">
        <v>5.5889004495305213E-3</v>
      </c>
      <c r="Q7596" s="3" t="s">
        <v>25</v>
      </c>
      <c r="R7596" s="3" t="s">
        <v>21615</v>
      </c>
      <c r="S7596" s="14">
        <v>84518030</v>
      </c>
      <c r="T7596" s="21">
        <v>0.36634516666666667</v>
      </c>
      <c r="U7596" s="22">
        <v>0.20537349999999999</v>
      </c>
      <c r="V7596" s="22">
        <v>6.7904999999999993E-2</v>
      </c>
      <c r="W7596" s="22">
        <v>9.30666666666667E-2</v>
      </c>
      <c r="X7596" s="22">
        <f t="shared" si="122"/>
        <v>4.5182169999999997E-3</v>
      </c>
      <c r="Y7596" s="8" t="b">
        <v>0</v>
      </c>
      <c r="Z7596" s="8" t="b">
        <v>0</v>
      </c>
      <c r="AA7596" s="8" t="b">
        <v>0</v>
      </c>
      <c r="AB7596" s="8" t="b">
        <v>0</v>
      </c>
    </row>
    <row r="7597" spans="1:28" hidden="1" x14ac:dyDescent="0.2">
      <c r="A7597" s="1" t="s">
        <v>6290</v>
      </c>
      <c r="B7597" s="1" t="s">
        <v>6558</v>
      </c>
      <c r="D7597" s="3" t="s">
        <v>20209</v>
      </c>
      <c r="E7597" s="3" t="s">
        <v>20210</v>
      </c>
      <c r="F7597" s="3" t="s">
        <v>21592</v>
      </c>
      <c r="G7597" s="3" t="s">
        <v>27195</v>
      </c>
      <c r="H7597" s="3" t="s">
        <v>21611</v>
      </c>
      <c r="I7597" s="6">
        <v>845180</v>
      </c>
      <c r="J7597" s="7" t="s">
        <v>21616</v>
      </c>
      <c r="K7597" s="8">
        <v>84518080</v>
      </c>
      <c r="L7597" s="3">
        <v>2.2000000000000002</v>
      </c>
      <c r="N7597" s="9">
        <v>2.1999999999999999E-2</v>
      </c>
      <c r="O7597" s="9" t="b">
        <v>1</v>
      </c>
      <c r="P7597" s="10">
        <v>7.5702986807148825E-3</v>
      </c>
      <c r="Q7597" s="3" t="s">
        <v>25</v>
      </c>
      <c r="R7597" s="3" t="s">
        <v>21617</v>
      </c>
      <c r="S7597" s="14">
        <v>84518080</v>
      </c>
      <c r="T7597" s="21">
        <v>16.029173500000002</v>
      </c>
      <c r="U7597" s="22">
        <v>8.8940326666666696</v>
      </c>
      <c r="V7597" s="22">
        <v>1.6194303333333326</v>
      </c>
      <c r="W7597" s="22">
        <v>5.5157105</v>
      </c>
      <c r="X7597" s="22">
        <f t="shared" si="122"/>
        <v>0.19566871866666671</v>
      </c>
      <c r="Y7597" s="8" t="b">
        <v>0</v>
      </c>
      <c r="Z7597" s="8" t="b">
        <v>0</v>
      </c>
      <c r="AA7597" s="8" t="b">
        <v>0</v>
      </c>
      <c r="AB7597" s="8" t="b">
        <v>0</v>
      </c>
    </row>
    <row r="7598" spans="1:28" hidden="1" x14ac:dyDescent="0.2">
      <c r="A7598" s="1" t="s">
        <v>6290</v>
      </c>
      <c r="B7598" s="1" t="s">
        <v>6558</v>
      </c>
      <c r="D7598" s="3" t="s">
        <v>20209</v>
      </c>
      <c r="E7598" s="3" t="s">
        <v>20210</v>
      </c>
      <c r="F7598" s="3" t="s">
        <v>21592</v>
      </c>
      <c r="G7598" s="3" t="s">
        <v>27195</v>
      </c>
      <c r="H7598" s="3" t="s">
        <v>21618</v>
      </c>
      <c r="I7598" s="6">
        <v>845190</v>
      </c>
      <c r="J7598" s="7" t="s">
        <v>21619</v>
      </c>
      <c r="K7598" s="8">
        <v>84519000</v>
      </c>
      <c r="L7598" s="3">
        <v>2.2000000000000002</v>
      </c>
      <c r="N7598" s="9">
        <v>2.1999999999999999E-2</v>
      </c>
      <c r="O7598" s="9" t="b">
        <v>1</v>
      </c>
      <c r="P7598" s="10">
        <v>5.8950631747952962E-3</v>
      </c>
      <c r="Q7598" s="3" t="s">
        <v>29</v>
      </c>
      <c r="R7598" s="3" t="s">
        <v>21620</v>
      </c>
      <c r="S7598" s="14">
        <v>84519000</v>
      </c>
      <c r="T7598" s="21">
        <v>22.828064999999995</v>
      </c>
      <c r="U7598" s="22">
        <v>16.119483166666662</v>
      </c>
      <c r="V7598" s="22">
        <v>0.59163250000000001</v>
      </c>
      <c r="W7598" s="22">
        <v>6.1169493333333333</v>
      </c>
      <c r="X7598" s="22">
        <f t="shared" si="122"/>
        <v>0.35462862966666653</v>
      </c>
      <c r="Y7598" s="8" t="b">
        <v>0</v>
      </c>
      <c r="Z7598" s="8" t="b">
        <v>0</v>
      </c>
      <c r="AA7598" s="8" t="b">
        <v>0</v>
      </c>
      <c r="AB7598" s="8" t="b">
        <v>0</v>
      </c>
    </row>
    <row r="7599" spans="1:28" hidden="1" x14ac:dyDescent="0.2">
      <c r="A7599" s="1" t="s">
        <v>6290</v>
      </c>
      <c r="B7599" s="1" t="s">
        <v>6558</v>
      </c>
      <c r="D7599" s="3" t="s">
        <v>20209</v>
      </c>
      <c r="E7599" s="3" t="s">
        <v>20210</v>
      </c>
      <c r="F7599" s="3" t="s">
        <v>21621</v>
      </c>
      <c r="G7599" s="3" t="s">
        <v>27196</v>
      </c>
      <c r="H7599" s="3" t="s">
        <v>21622</v>
      </c>
      <c r="I7599" s="6">
        <v>845210</v>
      </c>
      <c r="J7599" s="7" t="s">
        <v>21623</v>
      </c>
      <c r="K7599" s="8">
        <v>84521011</v>
      </c>
      <c r="L7599" s="3">
        <v>5.7</v>
      </c>
      <c r="N7599" s="9">
        <v>5.7000000000000002E-2</v>
      </c>
      <c r="O7599" s="9" t="b">
        <v>1</v>
      </c>
      <c r="P7599" s="10">
        <v>5.1991847980544799E-2</v>
      </c>
      <c r="Q7599" s="3" t="s">
        <v>25</v>
      </c>
      <c r="R7599" s="3" t="s">
        <v>21624</v>
      </c>
      <c r="S7599" s="14">
        <v>84521011</v>
      </c>
      <c r="T7599" s="21">
        <v>14.65211583333333</v>
      </c>
      <c r="U7599" s="22">
        <v>1.0093494999999995</v>
      </c>
      <c r="V7599" s="22">
        <v>0.27801933333333301</v>
      </c>
      <c r="W7599" s="22">
        <v>13.364746999999998</v>
      </c>
      <c r="X7599" s="22">
        <f t="shared" si="122"/>
        <v>5.7532921499999973E-2</v>
      </c>
      <c r="Y7599" s="8" t="b">
        <v>0</v>
      </c>
      <c r="Z7599" s="8" t="b">
        <v>0</v>
      </c>
      <c r="AA7599" s="8" t="b">
        <v>0</v>
      </c>
      <c r="AB7599" s="8" t="b">
        <v>0</v>
      </c>
    </row>
    <row r="7600" spans="1:28" hidden="1" x14ac:dyDescent="0.2">
      <c r="A7600" s="1" t="s">
        <v>6290</v>
      </c>
      <c r="B7600" s="1" t="s">
        <v>6558</v>
      </c>
      <c r="D7600" s="3" t="s">
        <v>20209</v>
      </c>
      <c r="E7600" s="3" t="s">
        <v>20210</v>
      </c>
      <c r="F7600" s="3" t="s">
        <v>21621</v>
      </c>
      <c r="G7600" s="3" t="s">
        <v>27196</v>
      </c>
      <c r="H7600" s="3" t="s">
        <v>21622</v>
      </c>
      <c r="I7600" s="6">
        <v>845210</v>
      </c>
      <c r="J7600" s="7" t="s">
        <v>21625</v>
      </c>
      <c r="K7600" s="8">
        <v>84521019</v>
      </c>
      <c r="L7600" s="3">
        <v>9.6999999999999993</v>
      </c>
      <c r="N7600" s="9">
        <v>9.7000000000000003E-2</v>
      </c>
      <c r="O7600" s="9" t="b">
        <v>1</v>
      </c>
      <c r="P7600" s="10">
        <v>6.6168579856629647E-2</v>
      </c>
      <c r="Q7600" s="3" t="s">
        <v>25</v>
      </c>
      <c r="R7600" s="3" t="s">
        <v>21626</v>
      </c>
      <c r="S7600" s="14">
        <v>84521019</v>
      </c>
      <c r="T7600" s="21">
        <v>8.5977551666666621</v>
      </c>
      <c r="U7600" s="22">
        <v>2.6510553333333302</v>
      </c>
      <c r="V7600" s="22">
        <v>8.1738500000000006E-2</v>
      </c>
      <c r="W7600" s="22">
        <v>5.8649613333333326</v>
      </c>
      <c r="X7600" s="22">
        <f t="shared" si="122"/>
        <v>0.25715236733333302</v>
      </c>
      <c r="Y7600" s="8" t="b">
        <v>0</v>
      </c>
      <c r="Z7600" s="8" t="b">
        <v>0</v>
      </c>
      <c r="AA7600" s="8" t="b">
        <v>0</v>
      </c>
      <c r="AB7600" s="8" t="b">
        <v>0</v>
      </c>
    </row>
    <row r="7601" spans="1:28" hidden="1" x14ac:dyDescent="0.2">
      <c r="A7601" s="1" t="s">
        <v>6290</v>
      </c>
      <c r="B7601" s="1" t="s">
        <v>6558</v>
      </c>
      <c r="D7601" s="3" t="s">
        <v>20209</v>
      </c>
      <c r="E7601" s="3" t="s">
        <v>20210</v>
      </c>
      <c r="F7601" s="3" t="s">
        <v>21621</v>
      </c>
      <c r="G7601" s="3" t="s">
        <v>27196</v>
      </c>
      <c r="H7601" s="3" t="s">
        <v>21622</v>
      </c>
      <c r="I7601" s="6">
        <v>845210</v>
      </c>
      <c r="J7601" s="7" t="s">
        <v>21627</v>
      </c>
      <c r="K7601" s="8">
        <v>84521090</v>
      </c>
      <c r="L7601" s="3">
        <v>3.7</v>
      </c>
      <c r="N7601" s="9">
        <v>3.6999999999999998E-2</v>
      </c>
      <c r="O7601" s="9" t="b">
        <v>1</v>
      </c>
      <c r="P7601" s="10">
        <v>1.814350949177004E-2</v>
      </c>
      <c r="Q7601" s="3" t="s">
        <v>25</v>
      </c>
      <c r="R7601" s="3" t="s">
        <v>21628</v>
      </c>
      <c r="S7601" s="14">
        <v>84521090</v>
      </c>
      <c r="T7601" s="21">
        <v>8.4539553333333366</v>
      </c>
      <c r="U7601" s="22">
        <v>4.1946490000000036</v>
      </c>
      <c r="V7601" s="22">
        <v>0.11378149999999999</v>
      </c>
      <c r="W7601" s="22">
        <v>4.145524833333333</v>
      </c>
      <c r="X7601" s="22">
        <f t="shared" si="122"/>
        <v>0.15520201300000014</v>
      </c>
      <c r="Y7601" s="8" t="b">
        <v>0</v>
      </c>
      <c r="Z7601" s="8" t="b">
        <v>0</v>
      </c>
      <c r="AA7601" s="8" t="b">
        <v>0</v>
      </c>
      <c r="AB7601" s="8" t="b">
        <v>0</v>
      </c>
    </row>
    <row r="7602" spans="1:28" hidden="1" x14ac:dyDescent="0.2">
      <c r="A7602" s="1" t="s">
        <v>6290</v>
      </c>
      <c r="B7602" s="1" t="s">
        <v>6558</v>
      </c>
      <c r="D7602" s="3" t="s">
        <v>20209</v>
      </c>
      <c r="E7602" s="3" t="s">
        <v>20210</v>
      </c>
      <c r="F7602" s="3" t="s">
        <v>21621</v>
      </c>
      <c r="G7602" s="3" t="s">
        <v>27196</v>
      </c>
      <c r="H7602" s="3" t="s">
        <v>21629</v>
      </c>
      <c r="I7602" s="6">
        <v>845221</v>
      </c>
      <c r="J7602" s="7" t="s">
        <v>21630</v>
      </c>
      <c r="K7602" s="8">
        <v>84522100</v>
      </c>
      <c r="L7602" s="3">
        <v>3.7</v>
      </c>
      <c r="N7602" s="9">
        <v>3.6999999999999998E-2</v>
      </c>
      <c r="O7602" s="9" t="b">
        <v>1</v>
      </c>
      <c r="P7602" s="10">
        <v>2.2928769748240249E-2</v>
      </c>
      <c r="Q7602" s="3" t="s">
        <v>25</v>
      </c>
      <c r="R7602" s="3" t="s">
        <v>21631</v>
      </c>
      <c r="S7602" s="14">
        <v>84522100</v>
      </c>
      <c r="T7602" s="21">
        <v>1.333705333333334</v>
      </c>
      <c r="U7602" s="22">
        <v>0.21756883333333332</v>
      </c>
      <c r="V7602" s="22">
        <v>0.28964400000000001</v>
      </c>
      <c r="W7602" s="22">
        <v>0.82649250000000074</v>
      </c>
      <c r="X7602" s="22">
        <f t="shared" si="122"/>
        <v>8.0500468333333328E-3</v>
      </c>
      <c r="Y7602" s="8" t="b">
        <v>0</v>
      </c>
      <c r="Z7602" s="8" t="b">
        <v>0</v>
      </c>
      <c r="AA7602" s="8" t="b">
        <v>0</v>
      </c>
      <c r="AB7602" s="8" t="b">
        <v>0</v>
      </c>
    </row>
    <row r="7603" spans="1:28" hidden="1" x14ac:dyDescent="0.2">
      <c r="A7603" s="1" t="s">
        <v>6290</v>
      </c>
      <c r="B7603" s="1" t="s">
        <v>6558</v>
      </c>
      <c r="D7603" s="3" t="s">
        <v>20209</v>
      </c>
      <c r="E7603" s="3" t="s">
        <v>20210</v>
      </c>
      <c r="F7603" s="3" t="s">
        <v>21621</v>
      </c>
      <c r="G7603" s="3" t="s">
        <v>27196</v>
      </c>
      <c r="H7603" s="3" t="s">
        <v>21632</v>
      </c>
      <c r="I7603" s="6">
        <v>845229</v>
      </c>
      <c r="J7603" s="7" t="s">
        <v>21633</v>
      </c>
      <c r="K7603" s="8">
        <v>84522900</v>
      </c>
      <c r="L7603" s="3">
        <v>3.7</v>
      </c>
      <c r="N7603" s="9">
        <v>3.6999999999999998E-2</v>
      </c>
      <c r="O7603" s="9" t="b">
        <v>1</v>
      </c>
      <c r="P7603" s="10">
        <v>2.5716397052872448E-2</v>
      </c>
      <c r="Q7603" s="3" t="s">
        <v>25</v>
      </c>
      <c r="R7603" s="3" t="s">
        <v>21634</v>
      </c>
      <c r="S7603" s="14">
        <v>84522900</v>
      </c>
      <c r="T7603" s="21">
        <v>6.0748416666666643</v>
      </c>
      <c r="U7603" s="22">
        <v>1.7005018333333299</v>
      </c>
      <c r="V7603" s="22">
        <v>0.15209549999999999</v>
      </c>
      <c r="W7603" s="22">
        <v>4.2222443333333342</v>
      </c>
      <c r="X7603" s="22">
        <f t="shared" si="122"/>
        <v>6.2918567833333203E-2</v>
      </c>
      <c r="Y7603" s="8" t="b">
        <v>0</v>
      </c>
      <c r="Z7603" s="8" t="b">
        <v>0</v>
      </c>
      <c r="AA7603" s="8" t="b">
        <v>0</v>
      </c>
      <c r="AB7603" s="8" t="b">
        <v>0</v>
      </c>
    </row>
    <row r="7604" spans="1:28" hidden="1" x14ac:dyDescent="0.2">
      <c r="A7604" s="1" t="s">
        <v>6290</v>
      </c>
      <c r="B7604" s="1" t="s">
        <v>6558</v>
      </c>
      <c r="D7604" s="3" t="s">
        <v>20209</v>
      </c>
      <c r="E7604" s="3" t="s">
        <v>20210</v>
      </c>
      <c r="F7604" s="3" t="s">
        <v>21621</v>
      </c>
      <c r="G7604" s="3" t="s">
        <v>27196</v>
      </c>
      <c r="H7604" s="3" t="s">
        <v>21635</v>
      </c>
      <c r="I7604" s="6">
        <v>845230</v>
      </c>
      <c r="J7604" s="7" t="s">
        <v>21636</v>
      </c>
      <c r="K7604" s="8">
        <v>84523000</v>
      </c>
      <c r="L7604" s="3">
        <v>2.7</v>
      </c>
      <c r="N7604" s="9">
        <v>2.7E-2</v>
      </c>
      <c r="O7604" s="9" t="b">
        <v>1</v>
      </c>
      <c r="P7604" s="10">
        <v>4.3088824033245578E-3</v>
      </c>
      <c r="Q7604" s="3" t="s">
        <v>29</v>
      </c>
      <c r="R7604" s="3" t="s">
        <v>21637</v>
      </c>
      <c r="S7604" s="14">
        <v>84523000</v>
      </c>
      <c r="T7604" s="21">
        <v>0.84061333333333299</v>
      </c>
      <c r="U7604" s="22">
        <v>0.705409333333333</v>
      </c>
      <c r="V7604" s="22">
        <v>1.052E-3</v>
      </c>
      <c r="W7604" s="22">
        <v>0.13415199999999999</v>
      </c>
      <c r="X7604" s="22">
        <f t="shared" si="122"/>
        <v>1.904605199999999E-2</v>
      </c>
      <c r="Y7604" s="8" t="b">
        <v>0</v>
      </c>
      <c r="Z7604" s="8" t="b">
        <v>0</v>
      </c>
      <c r="AA7604" s="8" t="b">
        <v>0</v>
      </c>
      <c r="AB7604" s="8" t="b">
        <v>0</v>
      </c>
    </row>
    <row r="7605" spans="1:28" hidden="1" x14ac:dyDescent="0.2">
      <c r="A7605" s="1" t="s">
        <v>6290</v>
      </c>
      <c r="B7605" s="1" t="s">
        <v>6558</v>
      </c>
      <c r="D7605" s="3" t="s">
        <v>20209</v>
      </c>
      <c r="E7605" s="3" t="s">
        <v>20210</v>
      </c>
      <c r="F7605" s="3" t="s">
        <v>21621</v>
      </c>
      <c r="G7605" s="3" t="s">
        <v>27196</v>
      </c>
      <c r="H7605" s="3" t="s">
        <v>21638</v>
      </c>
      <c r="I7605" s="6">
        <v>845290</v>
      </c>
      <c r="J7605" s="7" t="s">
        <v>21639</v>
      </c>
      <c r="K7605" s="8">
        <v>84529000</v>
      </c>
      <c r="L7605" s="3">
        <v>2.7</v>
      </c>
      <c r="N7605" s="9">
        <v>2.7E-2</v>
      </c>
      <c r="O7605" s="9" t="b">
        <v>1</v>
      </c>
      <c r="P7605" s="10">
        <v>1.8420983486770851E-2</v>
      </c>
      <c r="Q7605" s="3" t="s">
        <v>29</v>
      </c>
      <c r="R7605" s="3" t="s">
        <v>21640</v>
      </c>
      <c r="S7605" s="14">
        <v>84529000</v>
      </c>
      <c r="T7605" s="21">
        <v>4.2534685000000003</v>
      </c>
      <c r="U7605" s="22">
        <v>1.0132005000000004</v>
      </c>
      <c r="V7605" s="22">
        <v>0.33830233333333304</v>
      </c>
      <c r="W7605" s="22">
        <v>2.9019656666666673</v>
      </c>
      <c r="X7605" s="22">
        <f t="shared" si="122"/>
        <v>2.735641350000001E-2</v>
      </c>
      <c r="Y7605" s="8" t="b">
        <v>0</v>
      </c>
      <c r="Z7605" s="8" t="b">
        <v>0</v>
      </c>
      <c r="AA7605" s="8" t="b">
        <v>0</v>
      </c>
      <c r="AB7605" s="8" t="b">
        <v>0</v>
      </c>
    </row>
    <row r="7606" spans="1:28" hidden="1" x14ac:dyDescent="0.2">
      <c r="A7606" s="1" t="s">
        <v>6290</v>
      </c>
      <c r="B7606" s="1" t="s">
        <v>6558</v>
      </c>
      <c r="D7606" s="3" t="s">
        <v>20209</v>
      </c>
      <c r="E7606" s="3" t="s">
        <v>20210</v>
      </c>
      <c r="F7606" s="3" t="s">
        <v>21641</v>
      </c>
      <c r="G7606" s="3" t="s">
        <v>27197</v>
      </c>
      <c r="H7606" s="3" t="s">
        <v>21642</v>
      </c>
      <c r="I7606" s="6">
        <v>845310</v>
      </c>
      <c r="J7606" s="7" t="s">
        <v>21643</v>
      </c>
      <c r="K7606" s="8">
        <v>84531000</v>
      </c>
      <c r="L7606" s="3">
        <v>1.7</v>
      </c>
      <c r="N7606" s="9">
        <v>1.7000000000000001E-2</v>
      </c>
      <c r="O7606" s="9" t="b">
        <v>1</v>
      </c>
      <c r="P7606" s="10">
        <v>1.3633341661903483E-3</v>
      </c>
      <c r="Q7606" s="3" t="s">
        <v>25</v>
      </c>
      <c r="R7606" s="3" t="s">
        <v>21644</v>
      </c>
      <c r="S7606" s="14">
        <v>84531000</v>
      </c>
      <c r="T7606" s="21">
        <v>1.0412618333333337</v>
      </c>
      <c r="U7606" s="22">
        <v>0.93691666666666695</v>
      </c>
      <c r="V7606" s="22">
        <v>2.0840000000000001E-2</v>
      </c>
      <c r="W7606" s="22">
        <v>8.35051666666667E-2</v>
      </c>
      <c r="X7606" s="22">
        <f t="shared" si="122"/>
        <v>1.5927583333333339E-2</v>
      </c>
      <c r="Y7606" s="8" t="b">
        <v>0</v>
      </c>
      <c r="Z7606" s="8" t="b">
        <v>0</v>
      </c>
      <c r="AA7606" s="8" t="b">
        <v>0</v>
      </c>
      <c r="AB7606" s="8" t="b">
        <v>0</v>
      </c>
    </row>
    <row r="7607" spans="1:28" hidden="1" x14ac:dyDescent="0.2">
      <c r="A7607" s="1" t="s">
        <v>6290</v>
      </c>
      <c r="B7607" s="1" t="s">
        <v>6558</v>
      </c>
      <c r="D7607" s="3" t="s">
        <v>20209</v>
      </c>
      <c r="E7607" s="3" t="s">
        <v>20210</v>
      </c>
      <c r="F7607" s="3" t="s">
        <v>21641</v>
      </c>
      <c r="G7607" s="3" t="s">
        <v>27197</v>
      </c>
      <c r="H7607" s="3" t="s">
        <v>21645</v>
      </c>
      <c r="I7607" s="6">
        <v>845320</v>
      </c>
      <c r="J7607" s="7" t="s">
        <v>21646</v>
      </c>
      <c r="K7607" s="8">
        <v>84532000</v>
      </c>
      <c r="L7607" s="3">
        <v>1.7</v>
      </c>
      <c r="N7607" s="9">
        <v>1.7000000000000001E-2</v>
      </c>
      <c r="O7607" s="9" t="b">
        <v>1</v>
      </c>
      <c r="P7607" s="10">
        <v>2.574069053468585E-3</v>
      </c>
      <c r="Q7607" s="3" t="s">
        <v>25</v>
      </c>
      <c r="R7607" s="3" t="s">
        <v>21647</v>
      </c>
      <c r="S7607" s="14">
        <v>84532000</v>
      </c>
      <c r="T7607" s="21">
        <v>0.81392966666666644</v>
      </c>
      <c r="U7607" s="22">
        <v>0.64714133333333301</v>
      </c>
      <c r="V7607" s="22">
        <v>4.3546500000000002E-2</v>
      </c>
      <c r="W7607" s="22">
        <v>0.12324183333333333</v>
      </c>
      <c r="X7607" s="22">
        <f t="shared" si="122"/>
        <v>1.1001402666666662E-2</v>
      </c>
      <c r="Y7607" s="8" t="b">
        <v>0</v>
      </c>
      <c r="Z7607" s="8" t="b">
        <v>0</v>
      </c>
      <c r="AA7607" s="8" t="b">
        <v>0</v>
      </c>
      <c r="AB7607" s="8" t="b">
        <v>0</v>
      </c>
    </row>
    <row r="7608" spans="1:28" hidden="1" x14ac:dyDescent="0.2">
      <c r="A7608" s="1" t="s">
        <v>6290</v>
      </c>
      <c r="B7608" s="1" t="s">
        <v>6558</v>
      </c>
      <c r="D7608" s="3" t="s">
        <v>20209</v>
      </c>
      <c r="E7608" s="3" t="s">
        <v>20210</v>
      </c>
      <c r="F7608" s="3" t="s">
        <v>21641</v>
      </c>
      <c r="G7608" s="3" t="s">
        <v>27197</v>
      </c>
      <c r="H7608" s="3" t="s">
        <v>21648</v>
      </c>
      <c r="I7608" s="6">
        <v>845380</v>
      </c>
      <c r="J7608" s="7" t="s">
        <v>21649</v>
      </c>
      <c r="K7608" s="8">
        <v>84538000</v>
      </c>
      <c r="L7608" s="3">
        <v>1.7</v>
      </c>
      <c r="N7608" s="9">
        <v>1.7000000000000001E-2</v>
      </c>
      <c r="O7608" s="9" t="b">
        <v>1</v>
      </c>
      <c r="P7608" s="10">
        <v>3.52717019872211E-3</v>
      </c>
      <c r="Q7608" s="3" t="s">
        <v>25</v>
      </c>
      <c r="R7608" s="3" t="s">
        <v>21650</v>
      </c>
      <c r="S7608" s="14">
        <v>84538000</v>
      </c>
      <c r="T7608" s="21">
        <v>0.62746750000000029</v>
      </c>
      <c r="U7608" s="22">
        <v>0.49608216666666699</v>
      </c>
      <c r="V7608" s="22">
        <v>1.1980000000000001E-3</v>
      </c>
      <c r="W7608" s="22">
        <v>0.13018733333333329</v>
      </c>
      <c r="X7608" s="22">
        <f t="shared" si="122"/>
        <v>8.4333968333333391E-3</v>
      </c>
      <c r="Y7608" s="8" t="b">
        <v>0</v>
      </c>
      <c r="Z7608" s="8" t="b">
        <v>0</v>
      </c>
      <c r="AA7608" s="8" t="b">
        <v>0</v>
      </c>
      <c r="AB7608" s="8" t="b">
        <v>0</v>
      </c>
    </row>
    <row r="7609" spans="1:28" hidden="1" x14ac:dyDescent="0.2">
      <c r="A7609" s="1" t="s">
        <v>6290</v>
      </c>
      <c r="B7609" s="1" t="s">
        <v>6558</v>
      </c>
      <c r="D7609" s="3" t="s">
        <v>20209</v>
      </c>
      <c r="E7609" s="3" t="s">
        <v>20210</v>
      </c>
      <c r="F7609" s="3" t="s">
        <v>21641</v>
      </c>
      <c r="G7609" s="3" t="s">
        <v>27197</v>
      </c>
      <c r="H7609" s="3" t="s">
        <v>21651</v>
      </c>
      <c r="I7609" s="6">
        <v>845390</v>
      </c>
      <c r="J7609" s="7" t="s">
        <v>21652</v>
      </c>
      <c r="K7609" s="8">
        <v>84539000</v>
      </c>
      <c r="L7609" s="3">
        <v>1.7</v>
      </c>
      <c r="N7609" s="9">
        <v>1.7000000000000001E-2</v>
      </c>
      <c r="O7609" s="9" t="b">
        <v>1</v>
      </c>
      <c r="P7609" s="10">
        <v>1.8812569086472273E-3</v>
      </c>
      <c r="Q7609" s="3" t="s">
        <v>29</v>
      </c>
      <c r="R7609" s="3" t="s">
        <v>21653</v>
      </c>
      <c r="S7609" s="14">
        <v>84539000</v>
      </c>
      <c r="T7609" s="21">
        <v>2.2331615000000009</v>
      </c>
      <c r="U7609" s="22">
        <v>1.9416401666666674</v>
      </c>
      <c r="V7609" s="22">
        <v>4.43948333333333E-2</v>
      </c>
      <c r="W7609" s="22">
        <v>0.24712650000000036</v>
      </c>
      <c r="X7609" s="22">
        <f t="shared" si="122"/>
        <v>3.3007882833333349E-2</v>
      </c>
      <c r="Y7609" s="8" t="b">
        <v>0</v>
      </c>
      <c r="Z7609" s="8" t="b">
        <v>0</v>
      </c>
      <c r="AA7609" s="8" t="b">
        <v>0</v>
      </c>
      <c r="AB7609" s="8" t="b">
        <v>0</v>
      </c>
    </row>
    <row r="7610" spans="1:28" hidden="1" x14ac:dyDescent="0.2">
      <c r="A7610" s="1" t="s">
        <v>6290</v>
      </c>
      <c r="B7610" s="1" t="s">
        <v>6558</v>
      </c>
      <c r="D7610" s="3" t="s">
        <v>20209</v>
      </c>
      <c r="E7610" s="3" t="s">
        <v>20210</v>
      </c>
      <c r="F7610" s="3" t="s">
        <v>21654</v>
      </c>
      <c r="G7610" s="3" t="s">
        <v>27198</v>
      </c>
      <c r="H7610" s="3" t="s">
        <v>21655</v>
      </c>
      <c r="I7610" s="6">
        <v>845410</v>
      </c>
      <c r="J7610" s="7" t="s">
        <v>21656</v>
      </c>
      <c r="K7610" s="8">
        <v>84541000</v>
      </c>
      <c r="L7610" s="3">
        <v>1.7</v>
      </c>
      <c r="N7610" s="9">
        <v>1.7000000000000001E-2</v>
      </c>
      <c r="O7610" s="9" t="b">
        <v>1</v>
      </c>
      <c r="P7610" s="10">
        <v>1.3713383603941878E-2</v>
      </c>
      <c r="Q7610" s="3" t="s">
        <v>25</v>
      </c>
      <c r="R7610" s="3" t="s">
        <v>21657</v>
      </c>
      <c r="S7610" s="14">
        <v>84541000</v>
      </c>
      <c r="T7610" s="21">
        <v>0.29082599999999997</v>
      </c>
      <c r="U7610" s="22">
        <v>1.244866666666667E-2</v>
      </c>
      <c r="V7610" s="22">
        <v>4.37768333333333E-2</v>
      </c>
      <c r="W7610" s="22">
        <v>0.23460049999999999</v>
      </c>
      <c r="X7610" s="22">
        <f t="shared" si="122"/>
        <v>2.1162733333333341E-4</v>
      </c>
      <c r="Y7610" s="8" t="b">
        <v>0</v>
      </c>
      <c r="Z7610" s="8" t="b">
        <v>0</v>
      </c>
      <c r="AA7610" s="8" t="b">
        <v>0</v>
      </c>
      <c r="AB7610" s="8" t="b">
        <v>0</v>
      </c>
    </row>
    <row r="7611" spans="1:28" hidden="1" x14ac:dyDescent="0.2">
      <c r="A7611" s="1" t="s">
        <v>6290</v>
      </c>
      <c r="B7611" s="1" t="s">
        <v>6558</v>
      </c>
      <c r="D7611" s="3" t="s">
        <v>20209</v>
      </c>
      <c r="E7611" s="3" t="s">
        <v>20210</v>
      </c>
      <c r="F7611" s="3" t="s">
        <v>21654</v>
      </c>
      <c r="G7611" s="3" t="s">
        <v>27198</v>
      </c>
      <c r="H7611" s="3" t="s">
        <v>21658</v>
      </c>
      <c r="I7611" s="6">
        <v>845420</v>
      </c>
      <c r="J7611" s="7" t="s">
        <v>21659</v>
      </c>
      <c r="K7611" s="8">
        <v>84542000</v>
      </c>
      <c r="L7611" s="3">
        <v>1.7</v>
      </c>
      <c r="N7611" s="9">
        <v>1.7000000000000001E-2</v>
      </c>
      <c r="O7611" s="9" t="b">
        <v>1</v>
      </c>
      <c r="P7611" s="10">
        <v>1.1557909706582282E-2</v>
      </c>
      <c r="Q7611" s="3" t="s">
        <v>25</v>
      </c>
      <c r="R7611" s="3" t="s">
        <v>21660</v>
      </c>
      <c r="S7611" s="14">
        <v>84542000</v>
      </c>
      <c r="T7611" s="21">
        <v>5.5170946666666669</v>
      </c>
      <c r="U7611" s="22">
        <v>1.7246706666666669</v>
      </c>
      <c r="V7611" s="22">
        <v>4.1478000000000001E-2</v>
      </c>
      <c r="W7611" s="22">
        <v>3.7509459999999999</v>
      </c>
      <c r="X7611" s="22">
        <f t="shared" si="122"/>
        <v>2.9319401333333339E-2</v>
      </c>
      <c r="Y7611" s="8" t="b">
        <v>0</v>
      </c>
      <c r="Z7611" s="8" t="b">
        <v>0</v>
      </c>
      <c r="AA7611" s="8" t="b">
        <v>0</v>
      </c>
      <c r="AB7611" s="8" t="b">
        <v>0</v>
      </c>
    </row>
    <row r="7612" spans="1:28" hidden="1" x14ac:dyDescent="0.2">
      <c r="A7612" s="1" t="s">
        <v>6290</v>
      </c>
      <c r="B7612" s="1" t="s">
        <v>6558</v>
      </c>
      <c r="D7612" s="3" t="s">
        <v>20209</v>
      </c>
      <c r="E7612" s="3" t="s">
        <v>20210</v>
      </c>
      <c r="F7612" s="3" t="s">
        <v>21654</v>
      </c>
      <c r="G7612" s="3" t="s">
        <v>27198</v>
      </c>
      <c r="H7612" s="3" t="s">
        <v>21661</v>
      </c>
      <c r="I7612" s="6">
        <v>845430</v>
      </c>
      <c r="J7612" s="7" t="s">
        <v>21662</v>
      </c>
      <c r="K7612" s="8">
        <v>84543010</v>
      </c>
      <c r="L7612" s="3">
        <v>1.7</v>
      </c>
      <c r="N7612" s="9">
        <v>1.7000000000000001E-2</v>
      </c>
      <c r="O7612" s="9" t="b">
        <v>1</v>
      </c>
      <c r="P7612" s="10">
        <v>3.3022084363325613E-3</v>
      </c>
      <c r="Q7612" s="3" t="s">
        <v>25</v>
      </c>
      <c r="R7612" s="3" t="s">
        <v>21663</v>
      </c>
      <c r="S7612" s="14">
        <v>84543010</v>
      </c>
      <c r="T7612" s="21">
        <v>5.4016046666666666</v>
      </c>
      <c r="U7612" s="22">
        <v>4.2202004999999998</v>
      </c>
      <c r="V7612" s="22">
        <v>0.1321556666666667</v>
      </c>
      <c r="W7612" s="22">
        <v>1.0492485</v>
      </c>
      <c r="X7612" s="22">
        <f t="shared" si="122"/>
        <v>7.1743408500000008E-2</v>
      </c>
      <c r="Y7612" s="8" t="b">
        <v>0</v>
      </c>
      <c r="Z7612" s="8" t="b">
        <v>0</v>
      </c>
      <c r="AA7612" s="8" t="b">
        <v>0</v>
      </c>
      <c r="AB7612" s="8" t="b">
        <v>0</v>
      </c>
    </row>
    <row r="7613" spans="1:28" hidden="1" x14ac:dyDescent="0.2">
      <c r="A7613" s="1" t="s">
        <v>6290</v>
      </c>
      <c r="B7613" s="1" t="s">
        <v>6558</v>
      </c>
      <c r="D7613" s="3" t="s">
        <v>20209</v>
      </c>
      <c r="E7613" s="3" t="s">
        <v>20210</v>
      </c>
      <c r="F7613" s="3" t="s">
        <v>21654</v>
      </c>
      <c r="G7613" s="3" t="s">
        <v>27198</v>
      </c>
      <c r="H7613" s="3" t="s">
        <v>21661</v>
      </c>
      <c r="I7613" s="6">
        <v>845430</v>
      </c>
      <c r="J7613" s="7" t="s">
        <v>21664</v>
      </c>
      <c r="K7613" s="8">
        <v>84543090</v>
      </c>
      <c r="L7613" s="3">
        <v>1.7</v>
      </c>
      <c r="N7613" s="9">
        <v>1.7000000000000001E-2</v>
      </c>
      <c r="O7613" s="9" t="b">
        <v>1</v>
      </c>
      <c r="P7613" s="10">
        <v>7.8646141950666007E-3</v>
      </c>
      <c r="Q7613" s="3" t="s">
        <v>25</v>
      </c>
      <c r="R7613" s="3" t="s">
        <v>21665</v>
      </c>
      <c r="S7613" s="14">
        <v>84543090</v>
      </c>
      <c r="T7613" s="21">
        <v>2.974624999999993</v>
      </c>
      <c r="U7613" s="22">
        <v>1.5807393333333302</v>
      </c>
      <c r="V7613" s="22">
        <v>1.7751666666666673E-2</v>
      </c>
      <c r="W7613" s="22">
        <v>1.3761339999999962</v>
      </c>
      <c r="X7613" s="22">
        <f t="shared" si="122"/>
        <v>2.6872568666666614E-2</v>
      </c>
      <c r="Y7613" s="8" t="b">
        <v>0</v>
      </c>
      <c r="Z7613" s="8" t="b">
        <v>0</v>
      </c>
      <c r="AA7613" s="8" t="b">
        <v>0</v>
      </c>
      <c r="AB7613" s="8" t="b">
        <v>0</v>
      </c>
    </row>
    <row r="7614" spans="1:28" hidden="1" x14ac:dyDescent="0.2">
      <c r="A7614" s="1" t="s">
        <v>6290</v>
      </c>
      <c r="B7614" s="1" t="s">
        <v>6558</v>
      </c>
      <c r="D7614" s="3" t="s">
        <v>20209</v>
      </c>
      <c r="E7614" s="3" t="s">
        <v>20210</v>
      </c>
      <c r="F7614" s="3" t="s">
        <v>21654</v>
      </c>
      <c r="G7614" s="3" t="s">
        <v>27198</v>
      </c>
      <c r="H7614" s="3" t="s">
        <v>21666</v>
      </c>
      <c r="I7614" s="6">
        <v>845490</v>
      </c>
      <c r="J7614" s="7" t="s">
        <v>21667</v>
      </c>
      <c r="K7614" s="8">
        <v>84549000</v>
      </c>
      <c r="L7614" s="3">
        <v>1.7</v>
      </c>
      <c r="N7614" s="9">
        <v>1.7000000000000001E-2</v>
      </c>
      <c r="O7614" s="9" t="b">
        <v>1</v>
      </c>
      <c r="P7614" s="10">
        <v>4.4803688800660289E-3</v>
      </c>
      <c r="Q7614" s="3" t="s">
        <v>29</v>
      </c>
      <c r="R7614" s="3" t="s">
        <v>21668</v>
      </c>
      <c r="S7614" s="14">
        <v>84549000</v>
      </c>
      <c r="T7614" s="21">
        <v>11.469527333333343</v>
      </c>
      <c r="U7614" s="22">
        <v>6.7914423333333334</v>
      </c>
      <c r="V7614" s="22">
        <v>1.655278333333337</v>
      </c>
      <c r="W7614" s="22">
        <v>3.0228066666666704</v>
      </c>
      <c r="X7614" s="22">
        <f t="shared" si="122"/>
        <v>0.11545451966666667</v>
      </c>
      <c r="Y7614" s="8" t="b">
        <v>0</v>
      </c>
      <c r="Z7614" s="8" t="b">
        <v>0</v>
      </c>
      <c r="AA7614" s="8" t="b">
        <v>0</v>
      </c>
      <c r="AB7614" s="8" t="b">
        <v>0</v>
      </c>
    </row>
    <row r="7615" spans="1:28" hidden="1" x14ac:dyDescent="0.2">
      <c r="A7615" s="1" t="s">
        <v>6290</v>
      </c>
      <c r="B7615" s="1" t="s">
        <v>6558</v>
      </c>
      <c r="D7615" s="3" t="s">
        <v>20209</v>
      </c>
      <c r="E7615" s="3" t="s">
        <v>20210</v>
      </c>
      <c r="F7615" s="3" t="s">
        <v>21669</v>
      </c>
      <c r="G7615" s="3" t="s">
        <v>27199</v>
      </c>
      <c r="H7615" s="3" t="s">
        <v>21670</v>
      </c>
      <c r="I7615" s="6">
        <v>845510</v>
      </c>
      <c r="J7615" s="7" t="s">
        <v>21671</v>
      </c>
      <c r="K7615" s="8">
        <v>84551000</v>
      </c>
      <c r="L7615" s="3">
        <v>2.7</v>
      </c>
      <c r="N7615" s="9">
        <v>2.7E-2</v>
      </c>
      <c r="O7615" s="9" t="b">
        <v>1</v>
      </c>
      <c r="P7615" s="10">
        <v>1.7781526217063356E-2</v>
      </c>
      <c r="Q7615" s="3" t="s">
        <v>25</v>
      </c>
      <c r="R7615" s="3" t="s">
        <v>21672</v>
      </c>
      <c r="S7615" s="14">
        <v>84551000</v>
      </c>
      <c r="T7615" s="21">
        <v>1.2097973333333338</v>
      </c>
      <c r="U7615" s="22">
        <v>1.52E-2</v>
      </c>
      <c r="V7615" s="22">
        <v>0.39785500000000001</v>
      </c>
      <c r="W7615" s="22">
        <v>0.79674233333333377</v>
      </c>
      <c r="X7615" s="22">
        <f t="shared" si="122"/>
        <v>4.104E-4</v>
      </c>
      <c r="Y7615" s="8" t="b">
        <v>0</v>
      </c>
      <c r="Z7615" s="8" t="b">
        <v>0</v>
      </c>
      <c r="AA7615" s="8" t="b">
        <v>0</v>
      </c>
      <c r="AB7615" s="8" t="b">
        <v>0</v>
      </c>
    </row>
    <row r="7616" spans="1:28" hidden="1" x14ac:dyDescent="0.2">
      <c r="A7616" s="1" t="s">
        <v>6290</v>
      </c>
      <c r="B7616" s="1" t="s">
        <v>6558</v>
      </c>
      <c r="D7616" s="3" t="s">
        <v>20209</v>
      </c>
      <c r="E7616" s="3" t="s">
        <v>20210</v>
      </c>
      <c r="F7616" s="3" t="s">
        <v>21669</v>
      </c>
      <c r="G7616" s="3" t="s">
        <v>27199</v>
      </c>
      <c r="H7616" s="3" t="s">
        <v>21673</v>
      </c>
      <c r="I7616" s="6">
        <v>845521</v>
      </c>
      <c r="J7616" s="7" t="s">
        <v>21674</v>
      </c>
      <c r="K7616" s="8">
        <v>84552100</v>
      </c>
      <c r="L7616" s="3">
        <v>2.7</v>
      </c>
      <c r="N7616" s="9">
        <v>2.7E-2</v>
      </c>
      <c r="O7616" s="9" t="b">
        <v>1</v>
      </c>
      <c r="P7616" s="10">
        <v>9.05936655661237E-3</v>
      </c>
      <c r="Q7616" s="3" t="s">
        <v>25</v>
      </c>
      <c r="R7616" s="3" t="s">
        <v>21675</v>
      </c>
      <c r="S7616" s="14">
        <v>84552100</v>
      </c>
      <c r="T7616" s="21">
        <v>1.6490345</v>
      </c>
      <c r="U7616" s="22">
        <v>1.0899049999999999</v>
      </c>
      <c r="V7616" s="22">
        <v>5.8254999999999999E-3</v>
      </c>
      <c r="W7616" s="22">
        <v>0.55330400000000002</v>
      </c>
      <c r="X7616" s="22">
        <f t="shared" si="122"/>
        <v>2.9427434999999998E-2</v>
      </c>
      <c r="Y7616" s="8" t="b">
        <v>0</v>
      </c>
      <c r="Z7616" s="8" t="b">
        <v>0</v>
      </c>
      <c r="AA7616" s="8" t="b">
        <v>0</v>
      </c>
      <c r="AB7616" s="8" t="b">
        <v>0</v>
      </c>
    </row>
    <row r="7617" spans="1:28" hidden="1" x14ac:dyDescent="0.2">
      <c r="A7617" s="1" t="s">
        <v>6290</v>
      </c>
      <c r="B7617" s="1" t="s">
        <v>6558</v>
      </c>
      <c r="D7617" s="3" t="s">
        <v>20209</v>
      </c>
      <c r="E7617" s="3" t="s">
        <v>20210</v>
      </c>
      <c r="F7617" s="3" t="s">
        <v>21669</v>
      </c>
      <c r="G7617" s="3" t="s">
        <v>27199</v>
      </c>
      <c r="H7617" s="3" t="s">
        <v>21676</v>
      </c>
      <c r="I7617" s="6">
        <v>845522</v>
      </c>
      <c r="J7617" s="7" t="s">
        <v>21677</v>
      </c>
      <c r="K7617" s="8">
        <v>84552200</v>
      </c>
      <c r="L7617" s="3">
        <v>2.7</v>
      </c>
      <c r="N7617" s="9">
        <v>2.7E-2</v>
      </c>
      <c r="O7617" s="9" t="b">
        <v>1</v>
      </c>
      <c r="P7617" s="10">
        <v>1.5435489633411533E-2</v>
      </c>
      <c r="Q7617" s="3" t="s">
        <v>25</v>
      </c>
      <c r="R7617" s="3" t="s">
        <v>21678</v>
      </c>
      <c r="S7617" s="14">
        <v>84552200</v>
      </c>
      <c r="T7617" s="21">
        <v>4.8268611666666699</v>
      </c>
      <c r="U7617" s="22">
        <v>1.9388570000000001</v>
      </c>
      <c r="V7617" s="22">
        <v>0.12856100000000001</v>
      </c>
      <c r="W7617" s="22">
        <v>2.7594431666666699</v>
      </c>
      <c r="X7617" s="22">
        <f t="shared" si="122"/>
        <v>5.2349139000000003E-2</v>
      </c>
      <c r="Y7617" s="8" t="b">
        <v>0</v>
      </c>
      <c r="Z7617" s="8" t="b">
        <v>0</v>
      </c>
      <c r="AA7617" s="8" t="b">
        <v>0</v>
      </c>
      <c r="AB7617" s="8" t="b">
        <v>0</v>
      </c>
    </row>
    <row r="7618" spans="1:28" hidden="1" x14ac:dyDescent="0.2">
      <c r="A7618" s="1" t="s">
        <v>6290</v>
      </c>
      <c r="B7618" s="1" t="s">
        <v>6558</v>
      </c>
      <c r="D7618" s="3" t="s">
        <v>20209</v>
      </c>
      <c r="E7618" s="3" t="s">
        <v>20210</v>
      </c>
      <c r="F7618" s="3" t="s">
        <v>21669</v>
      </c>
      <c r="G7618" s="3" t="s">
        <v>27199</v>
      </c>
      <c r="H7618" s="3" t="s">
        <v>21679</v>
      </c>
      <c r="I7618" s="6">
        <v>845530</v>
      </c>
      <c r="J7618" s="7" t="s">
        <v>21680</v>
      </c>
      <c r="K7618" s="8">
        <v>84553010</v>
      </c>
      <c r="L7618" s="3">
        <v>2.7</v>
      </c>
      <c r="N7618" s="9">
        <v>2.7E-2</v>
      </c>
      <c r="O7618" s="9" t="b">
        <v>1</v>
      </c>
      <c r="P7618" s="10">
        <v>1.6715547548636259E-2</v>
      </c>
      <c r="Q7618" s="3" t="s">
        <v>29</v>
      </c>
      <c r="R7618" s="3" t="s">
        <v>21681</v>
      </c>
      <c r="S7618" s="14">
        <v>84553010</v>
      </c>
      <c r="T7618" s="21">
        <v>3.8469505000000024</v>
      </c>
      <c r="U7618" s="22">
        <v>1.1295004999999991</v>
      </c>
      <c r="V7618" s="22">
        <v>0.33582466666666699</v>
      </c>
      <c r="W7618" s="22">
        <v>2.3816253333333361</v>
      </c>
      <c r="X7618" s="22">
        <f t="shared" si="122"/>
        <v>3.0496513499999975E-2</v>
      </c>
      <c r="Y7618" s="8" t="b">
        <v>0</v>
      </c>
      <c r="Z7618" s="8" t="b">
        <v>0</v>
      </c>
      <c r="AA7618" s="8" t="b">
        <v>0</v>
      </c>
      <c r="AB7618" s="8" t="b">
        <v>0</v>
      </c>
    </row>
    <row r="7619" spans="1:28" hidden="1" x14ac:dyDescent="0.2">
      <c r="A7619" s="1" t="s">
        <v>6290</v>
      </c>
      <c r="B7619" s="1" t="s">
        <v>6558</v>
      </c>
      <c r="D7619" s="3" t="s">
        <v>20209</v>
      </c>
      <c r="E7619" s="3" t="s">
        <v>20210</v>
      </c>
      <c r="F7619" s="3" t="s">
        <v>21669</v>
      </c>
      <c r="G7619" s="3" t="s">
        <v>27199</v>
      </c>
      <c r="H7619" s="3" t="s">
        <v>21679</v>
      </c>
      <c r="I7619" s="6">
        <v>845530</v>
      </c>
      <c r="J7619" s="7" t="s">
        <v>21682</v>
      </c>
      <c r="K7619" s="8">
        <v>84553031</v>
      </c>
      <c r="L7619" s="3">
        <v>2.7</v>
      </c>
      <c r="N7619" s="9">
        <v>2.7E-2</v>
      </c>
      <c r="O7619" s="9" t="b">
        <v>1</v>
      </c>
      <c r="P7619" s="10">
        <v>2.0284781611722272E-2</v>
      </c>
      <c r="Q7619" s="3" t="s">
        <v>29</v>
      </c>
      <c r="R7619" s="3" t="s">
        <v>21683</v>
      </c>
      <c r="S7619" s="14">
        <v>84553031</v>
      </c>
      <c r="T7619" s="21">
        <v>2.6322421666666669</v>
      </c>
      <c r="U7619" s="22">
        <v>0.65466966666666693</v>
      </c>
      <c r="V7619" s="22">
        <v>0</v>
      </c>
      <c r="W7619" s="22">
        <v>1.9775725</v>
      </c>
      <c r="X7619" s="22">
        <f t="shared" si="122"/>
        <v>1.7676081000000007E-2</v>
      </c>
      <c r="Y7619" s="8" t="b">
        <v>0</v>
      </c>
      <c r="Z7619" s="8" t="b">
        <v>0</v>
      </c>
      <c r="AA7619" s="8" t="b">
        <v>0</v>
      </c>
      <c r="AB7619" s="8" t="b">
        <v>0</v>
      </c>
    </row>
    <row r="7620" spans="1:28" hidden="1" x14ac:dyDescent="0.2">
      <c r="A7620" s="1" t="s">
        <v>6290</v>
      </c>
      <c r="B7620" s="1" t="s">
        <v>6558</v>
      </c>
      <c r="D7620" s="3" t="s">
        <v>20209</v>
      </c>
      <c r="E7620" s="3" t="s">
        <v>20210</v>
      </c>
      <c r="F7620" s="3" t="s">
        <v>21669</v>
      </c>
      <c r="G7620" s="3" t="s">
        <v>27199</v>
      </c>
      <c r="H7620" s="3" t="s">
        <v>21679</v>
      </c>
      <c r="I7620" s="6">
        <v>845530</v>
      </c>
      <c r="J7620" s="7" t="s">
        <v>21684</v>
      </c>
      <c r="K7620" s="8">
        <v>84553039</v>
      </c>
      <c r="L7620" s="3">
        <v>2.7</v>
      </c>
      <c r="N7620" s="9">
        <v>2.7E-2</v>
      </c>
      <c r="O7620" s="9" t="b">
        <v>1</v>
      </c>
      <c r="P7620" s="10">
        <v>5.3395575556653677E-4</v>
      </c>
      <c r="Q7620" s="3" t="s">
        <v>29</v>
      </c>
      <c r="R7620" s="3" t="s">
        <v>21685</v>
      </c>
      <c r="S7620" s="14">
        <v>84553039</v>
      </c>
      <c r="T7620" s="21">
        <v>1.111642666666667</v>
      </c>
      <c r="U7620" s="22">
        <v>1.0717326666666669</v>
      </c>
      <c r="V7620" s="22">
        <v>1.7926000000000001E-2</v>
      </c>
      <c r="W7620" s="22">
        <v>2.1984E-2</v>
      </c>
      <c r="X7620" s="22">
        <f t="shared" si="122"/>
        <v>2.8936782000000005E-2</v>
      </c>
      <c r="Y7620" s="8" t="b">
        <v>0</v>
      </c>
      <c r="Z7620" s="8" t="b">
        <v>0</v>
      </c>
      <c r="AA7620" s="8" t="b">
        <v>0</v>
      </c>
      <c r="AB7620" s="8" t="b">
        <v>0</v>
      </c>
    </row>
    <row r="7621" spans="1:28" hidden="1" x14ac:dyDescent="0.2">
      <c r="A7621" s="1" t="s">
        <v>6290</v>
      </c>
      <c r="B7621" s="1" t="s">
        <v>6558</v>
      </c>
      <c r="D7621" s="3" t="s">
        <v>20209</v>
      </c>
      <c r="E7621" s="3" t="s">
        <v>20210</v>
      </c>
      <c r="F7621" s="3" t="s">
        <v>21669</v>
      </c>
      <c r="G7621" s="3" t="s">
        <v>27199</v>
      </c>
      <c r="H7621" s="3" t="s">
        <v>21679</v>
      </c>
      <c r="I7621" s="6">
        <v>845530</v>
      </c>
      <c r="J7621" s="7" t="s">
        <v>21686</v>
      </c>
      <c r="K7621" s="8">
        <v>84553090</v>
      </c>
      <c r="L7621" s="3">
        <v>2.7</v>
      </c>
      <c r="N7621" s="9">
        <v>2.7E-2</v>
      </c>
      <c r="O7621" s="9" t="b">
        <v>1</v>
      </c>
      <c r="P7621" s="10">
        <v>7.7437916307026376E-3</v>
      </c>
      <c r="Q7621" s="3" t="s">
        <v>29</v>
      </c>
      <c r="R7621" s="3" t="s">
        <v>21687</v>
      </c>
      <c r="S7621" s="14">
        <v>84553090</v>
      </c>
      <c r="T7621" s="21">
        <v>5.4112706666666632</v>
      </c>
      <c r="U7621" s="22">
        <v>3.5013973333333301</v>
      </c>
      <c r="V7621" s="22">
        <v>0.35788249999999999</v>
      </c>
      <c r="W7621" s="22">
        <v>1.551990833333333</v>
      </c>
      <c r="X7621" s="22">
        <f t="shared" si="122"/>
        <v>9.4537727999999918E-2</v>
      </c>
      <c r="Y7621" s="8" t="b">
        <v>0</v>
      </c>
      <c r="Z7621" s="8" t="b">
        <v>0</v>
      </c>
      <c r="AA7621" s="8" t="b">
        <v>0</v>
      </c>
      <c r="AB7621" s="8" t="b">
        <v>0</v>
      </c>
    </row>
    <row r="7622" spans="1:28" hidden="1" x14ac:dyDescent="0.2">
      <c r="A7622" s="1" t="s">
        <v>6290</v>
      </c>
      <c r="B7622" s="1" t="s">
        <v>6558</v>
      </c>
      <c r="D7622" s="3" t="s">
        <v>20209</v>
      </c>
      <c r="E7622" s="3" t="s">
        <v>20210</v>
      </c>
      <c r="F7622" s="3" t="s">
        <v>21669</v>
      </c>
      <c r="G7622" s="3" t="s">
        <v>27199</v>
      </c>
      <c r="H7622" s="3" t="s">
        <v>21688</v>
      </c>
      <c r="I7622" s="6">
        <v>845590</v>
      </c>
      <c r="J7622" s="7" t="s">
        <v>21689</v>
      </c>
      <c r="K7622" s="8">
        <v>84559000</v>
      </c>
      <c r="L7622" s="3">
        <v>2.7</v>
      </c>
      <c r="N7622" s="9">
        <v>2.7E-2</v>
      </c>
      <c r="O7622" s="9" t="b">
        <v>1</v>
      </c>
      <c r="P7622" s="10">
        <v>9.2996002270715559E-3</v>
      </c>
      <c r="Q7622" s="3" t="s">
        <v>29</v>
      </c>
      <c r="R7622" s="3" t="s">
        <v>21690</v>
      </c>
      <c r="S7622" s="14">
        <v>84559000</v>
      </c>
      <c r="T7622" s="21">
        <v>6.9094223333333389</v>
      </c>
      <c r="U7622" s="22">
        <v>4.2729285000000061</v>
      </c>
      <c r="V7622" s="22">
        <v>0.25668400000000002</v>
      </c>
      <c r="W7622" s="22">
        <v>2.3798098333333333</v>
      </c>
      <c r="X7622" s="22">
        <f t="shared" si="122"/>
        <v>0.11536906950000017</v>
      </c>
      <c r="Y7622" s="8" t="b">
        <v>0</v>
      </c>
      <c r="Z7622" s="8" t="b">
        <v>0</v>
      </c>
      <c r="AA7622" s="8" t="b">
        <v>0</v>
      </c>
      <c r="AB7622" s="8" t="b">
        <v>0</v>
      </c>
    </row>
    <row r="7623" spans="1:28" hidden="1" x14ac:dyDescent="0.2">
      <c r="A7623" s="1" t="s">
        <v>6290</v>
      </c>
      <c r="B7623" s="1" t="s">
        <v>6558</v>
      </c>
      <c r="D7623" s="3" t="s">
        <v>20209</v>
      </c>
      <c r="E7623" s="3" t="s">
        <v>20210</v>
      </c>
      <c r="F7623" s="3" t="s">
        <v>21691</v>
      </c>
      <c r="G7623" s="3" t="s">
        <v>27200</v>
      </c>
      <c r="H7623" s="3" t="s">
        <v>21692</v>
      </c>
      <c r="I7623" s="6">
        <v>845611</v>
      </c>
      <c r="J7623" s="7" t="s">
        <v>21693</v>
      </c>
      <c r="K7623" s="8">
        <v>84561110</v>
      </c>
      <c r="L7623" s="3">
        <v>0</v>
      </c>
      <c r="N7623" s="9">
        <v>0</v>
      </c>
      <c r="O7623" s="9" t="b">
        <v>1</v>
      </c>
      <c r="P7623" s="10">
        <v>0</v>
      </c>
      <c r="Q7623" s="3" t="s">
        <v>25</v>
      </c>
      <c r="R7623" s="3" t="s">
        <v>21694</v>
      </c>
      <c r="S7623" s="14">
        <v>84561000</v>
      </c>
      <c r="T7623" s="21">
        <v>17.054022416666655</v>
      </c>
      <c r="U7623" s="22">
        <v>13.532262958333323</v>
      </c>
      <c r="V7623" s="22">
        <v>0.47973504166666653</v>
      </c>
      <c r="W7623" s="22">
        <v>3.0420244166666652</v>
      </c>
      <c r="X7623" s="22">
        <f t="shared" si="122"/>
        <v>0</v>
      </c>
      <c r="Y7623" s="8" t="b">
        <v>0</v>
      </c>
      <c r="Z7623" s="8" t="b">
        <v>0</v>
      </c>
      <c r="AA7623" s="8" t="b">
        <v>0</v>
      </c>
      <c r="AB7623" s="8" t="b">
        <v>0</v>
      </c>
    </row>
    <row r="7624" spans="1:28" hidden="1" x14ac:dyDescent="0.2">
      <c r="A7624" s="1" t="s">
        <v>6290</v>
      </c>
      <c r="B7624" s="1" t="s">
        <v>6558</v>
      </c>
      <c r="D7624" s="3" t="s">
        <v>20209</v>
      </c>
      <c r="E7624" s="3" t="s">
        <v>20210</v>
      </c>
      <c r="F7624" s="3" t="s">
        <v>21691</v>
      </c>
      <c r="G7624" s="3" t="s">
        <v>27200</v>
      </c>
      <c r="H7624" s="3" t="s">
        <v>21692</v>
      </c>
      <c r="I7624" s="6">
        <v>845611</v>
      </c>
      <c r="J7624" s="7" t="s">
        <v>21695</v>
      </c>
      <c r="K7624" s="8">
        <v>84561190</v>
      </c>
      <c r="L7624" s="3">
        <v>4.5</v>
      </c>
      <c r="N7624" s="9">
        <v>4.4999999999999998E-2</v>
      </c>
      <c r="O7624" s="9" t="b">
        <v>1</v>
      </c>
      <c r="P7624" s="10">
        <v>8.026909746302326E-3</v>
      </c>
      <c r="Q7624" s="3" t="s">
        <v>25</v>
      </c>
      <c r="R7624" s="3" t="s">
        <v>21696</v>
      </c>
      <c r="S7624" s="14">
        <v>84561000</v>
      </c>
      <c r="T7624" s="21">
        <v>17.054022416666655</v>
      </c>
      <c r="U7624" s="22">
        <v>13.532262958333323</v>
      </c>
      <c r="V7624" s="22">
        <v>0.47973504166666653</v>
      </c>
      <c r="W7624" s="22">
        <v>3.0420244166666652</v>
      </c>
      <c r="X7624" s="22">
        <f t="shared" ref="X7624:X7687" si="123">U7624*N7624</f>
        <v>0.60895183312499956</v>
      </c>
      <c r="Y7624" s="8" t="b">
        <v>0</v>
      </c>
      <c r="Z7624" s="8" t="b">
        <v>0</v>
      </c>
      <c r="AA7624" s="8" t="b">
        <v>0</v>
      </c>
      <c r="AB7624" s="8" t="b">
        <v>0</v>
      </c>
    </row>
    <row r="7625" spans="1:28" hidden="1" x14ac:dyDescent="0.2">
      <c r="A7625" s="1" t="s">
        <v>6290</v>
      </c>
      <c r="B7625" s="1" t="s">
        <v>6558</v>
      </c>
      <c r="D7625" s="3" t="s">
        <v>20209</v>
      </c>
      <c r="E7625" s="3" t="s">
        <v>20210</v>
      </c>
      <c r="F7625" s="3" t="s">
        <v>21691</v>
      </c>
      <c r="G7625" s="3" t="s">
        <v>27200</v>
      </c>
      <c r="H7625" s="3" t="s">
        <v>21697</v>
      </c>
      <c r="I7625" s="6">
        <v>845612</v>
      </c>
      <c r="J7625" s="7" t="s">
        <v>21698</v>
      </c>
      <c r="K7625" s="8">
        <v>84561210</v>
      </c>
      <c r="L7625" s="3">
        <v>0</v>
      </c>
      <c r="N7625" s="9">
        <v>0</v>
      </c>
      <c r="O7625" s="9" t="b">
        <v>1</v>
      </c>
      <c r="P7625" s="10">
        <v>0</v>
      </c>
      <c r="Q7625" s="3" t="s">
        <v>25</v>
      </c>
      <c r="R7625" s="3" t="s">
        <v>21699</v>
      </c>
      <c r="S7625" s="14">
        <v>84561000</v>
      </c>
      <c r="T7625" s="21">
        <v>17.054022416666655</v>
      </c>
      <c r="U7625" s="22">
        <v>13.532262958333323</v>
      </c>
      <c r="V7625" s="22">
        <v>0.47973504166666653</v>
      </c>
      <c r="W7625" s="22">
        <v>3.0420244166666652</v>
      </c>
      <c r="X7625" s="22">
        <f t="shared" si="123"/>
        <v>0</v>
      </c>
      <c r="Y7625" s="8" t="b">
        <v>0</v>
      </c>
      <c r="Z7625" s="8" t="b">
        <v>0</v>
      </c>
      <c r="AA7625" s="8" t="b">
        <v>0</v>
      </c>
      <c r="AB7625" s="8" t="b">
        <v>0</v>
      </c>
    </row>
    <row r="7626" spans="1:28" hidden="1" x14ac:dyDescent="0.2">
      <c r="A7626" s="1" t="s">
        <v>6290</v>
      </c>
      <c r="B7626" s="1" t="s">
        <v>6558</v>
      </c>
      <c r="D7626" s="3" t="s">
        <v>20209</v>
      </c>
      <c r="E7626" s="3" t="s">
        <v>20210</v>
      </c>
      <c r="F7626" s="3" t="s">
        <v>21691</v>
      </c>
      <c r="G7626" s="3" t="s">
        <v>27200</v>
      </c>
      <c r="H7626" s="3" t="s">
        <v>21697</v>
      </c>
      <c r="I7626" s="6">
        <v>845612</v>
      </c>
      <c r="J7626" s="7" t="s">
        <v>21700</v>
      </c>
      <c r="K7626" s="8">
        <v>84561290</v>
      </c>
      <c r="L7626" s="3">
        <v>4.5</v>
      </c>
      <c r="N7626" s="9">
        <v>4.4999999999999998E-2</v>
      </c>
      <c r="O7626" s="9" t="b">
        <v>1</v>
      </c>
      <c r="P7626" s="10">
        <v>8.026909746302326E-3</v>
      </c>
      <c r="Q7626" s="3" t="s">
        <v>25</v>
      </c>
      <c r="R7626" s="3" t="s">
        <v>21701</v>
      </c>
      <c r="S7626" s="14">
        <v>84561000</v>
      </c>
      <c r="T7626" s="21">
        <v>17.054022416666655</v>
      </c>
      <c r="U7626" s="22">
        <v>13.532262958333323</v>
      </c>
      <c r="V7626" s="22">
        <v>0.47973504166666653</v>
      </c>
      <c r="W7626" s="22">
        <v>3.0420244166666652</v>
      </c>
      <c r="X7626" s="22">
        <f t="shared" si="123"/>
        <v>0.60895183312499956</v>
      </c>
      <c r="Y7626" s="8" t="b">
        <v>0</v>
      </c>
      <c r="Z7626" s="8" t="b">
        <v>0</v>
      </c>
      <c r="AA7626" s="8" t="b">
        <v>0</v>
      </c>
      <c r="AB7626" s="8" t="b">
        <v>0</v>
      </c>
    </row>
    <row r="7627" spans="1:28" hidden="1" x14ac:dyDescent="0.2">
      <c r="A7627" s="1" t="s">
        <v>6290</v>
      </c>
      <c r="B7627" s="1" t="s">
        <v>6558</v>
      </c>
      <c r="D7627" s="3" t="s">
        <v>20209</v>
      </c>
      <c r="E7627" s="3" t="s">
        <v>20210</v>
      </c>
      <c r="F7627" s="3" t="s">
        <v>21691</v>
      </c>
      <c r="G7627" s="3" t="s">
        <v>27200</v>
      </c>
      <c r="H7627" s="3" t="s">
        <v>21702</v>
      </c>
      <c r="I7627" s="6">
        <v>845620</v>
      </c>
      <c r="J7627" s="7" t="s">
        <v>21703</v>
      </c>
      <c r="K7627" s="8">
        <v>84562000</v>
      </c>
      <c r="L7627" s="3">
        <v>3.5</v>
      </c>
      <c r="N7627" s="9">
        <v>3.5000000000000003E-2</v>
      </c>
      <c r="O7627" s="9" t="b">
        <v>1</v>
      </c>
      <c r="P7627" s="10">
        <v>1.7197438450783333E-2</v>
      </c>
      <c r="Q7627" s="3" t="s">
        <v>25</v>
      </c>
      <c r="R7627" s="3" t="s">
        <v>21704</v>
      </c>
      <c r="S7627" s="14">
        <v>84562000</v>
      </c>
      <c r="T7627" s="21">
        <v>0.69340849999999965</v>
      </c>
      <c r="U7627" s="22">
        <v>0.19494950000000005</v>
      </c>
      <c r="V7627" s="22">
        <v>0.157749</v>
      </c>
      <c r="W7627" s="22">
        <v>0.34070999999999957</v>
      </c>
      <c r="X7627" s="22">
        <f t="shared" si="123"/>
        <v>6.8232325000000026E-3</v>
      </c>
      <c r="Y7627" s="8" t="b">
        <v>0</v>
      </c>
      <c r="Z7627" s="8" t="b">
        <v>0</v>
      </c>
      <c r="AA7627" s="8" t="b">
        <v>0</v>
      </c>
      <c r="AB7627" s="8" t="b">
        <v>0</v>
      </c>
    </row>
    <row r="7628" spans="1:28" hidden="1" x14ac:dyDescent="0.2">
      <c r="A7628" s="1" t="s">
        <v>6290</v>
      </c>
      <c r="B7628" s="1" t="s">
        <v>6558</v>
      </c>
      <c r="D7628" s="3" t="s">
        <v>20209</v>
      </c>
      <c r="E7628" s="3" t="s">
        <v>20210</v>
      </c>
      <c r="F7628" s="3" t="s">
        <v>21691</v>
      </c>
      <c r="G7628" s="3" t="s">
        <v>27200</v>
      </c>
      <c r="H7628" s="3" t="s">
        <v>21705</v>
      </c>
      <c r="I7628" s="6">
        <v>845630</v>
      </c>
      <c r="J7628" s="7" t="s">
        <v>21706</v>
      </c>
      <c r="K7628" s="8">
        <v>84563011</v>
      </c>
      <c r="L7628" s="3">
        <v>3.5</v>
      </c>
      <c r="N7628" s="9">
        <v>3.5000000000000003E-2</v>
      </c>
      <c r="O7628" s="9" t="b">
        <v>1</v>
      </c>
      <c r="P7628" s="10">
        <v>5.4341821812791046E-3</v>
      </c>
      <c r="Q7628" s="3" t="s">
        <v>25</v>
      </c>
      <c r="R7628" s="3" t="s">
        <v>21707</v>
      </c>
      <c r="S7628" s="14">
        <v>84563011</v>
      </c>
      <c r="T7628" s="21">
        <v>5.6567191666666696</v>
      </c>
      <c r="U7628" s="22">
        <v>4.1687583333333365</v>
      </c>
      <c r="V7628" s="22">
        <v>0.60968533333333297</v>
      </c>
      <c r="W7628" s="22">
        <v>0.87827549999999999</v>
      </c>
      <c r="X7628" s="22">
        <f t="shared" si="123"/>
        <v>0.14590654166666678</v>
      </c>
      <c r="Y7628" s="8" t="b">
        <v>0</v>
      </c>
      <c r="Z7628" s="8" t="b">
        <v>0</v>
      </c>
      <c r="AA7628" s="8" t="b">
        <v>0</v>
      </c>
      <c r="AB7628" s="8" t="b">
        <v>0</v>
      </c>
    </row>
    <row r="7629" spans="1:28" hidden="1" x14ac:dyDescent="0.2">
      <c r="A7629" s="1" t="s">
        <v>6290</v>
      </c>
      <c r="B7629" s="1" t="s">
        <v>6558</v>
      </c>
      <c r="D7629" s="3" t="s">
        <v>20209</v>
      </c>
      <c r="E7629" s="3" t="s">
        <v>20210</v>
      </c>
      <c r="F7629" s="3" t="s">
        <v>21691</v>
      </c>
      <c r="G7629" s="3" t="s">
        <v>27200</v>
      </c>
      <c r="H7629" s="3" t="s">
        <v>21705</v>
      </c>
      <c r="I7629" s="6">
        <v>845630</v>
      </c>
      <c r="J7629" s="7" t="s">
        <v>21708</v>
      </c>
      <c r="K7629" s="8">
        <v>84563019</v>
      </c>
      <c r="L7629" s="3">
        <v>3.5</v>
      </c>
      <c r="N7629" s="9">
        <v>3.5000000000000003E-2</v>
      </c>
      <c r="O7629" s="9" t="b">
        <v>1</v>
      </c>
      <c r="P7629" s="10">
        <v>6.3465302161659501E-3</v>
      </c>
      <c r="Q7629" s="3" t="s">
        <v>25</v>
      </c>
      <c r="R7629" s="3" t="s">
        <v>21709</v>
      </c>
      <c r="S7629" s="14">
        <v>84563019</v>
      </c>
      <c r="T7629" s="21">
        <v>3.5399731666666661</v>
      </c>
      <c r="U7629" s="22">
        <v>2.3941093333333332</v>
      </c>
      <c r="V7629" s="22">
        <v>0.50396249999999998</v>
      </c>
      <c r="W7629" s="22">
        <v>0.64190133333333299</v>
      </c>
      <c r="X7629" s="22">
        <f t="shared" si="123"/>
        <v>8.3793826666666668E-2</v>
      </c>
      <c r="Y7629" s="8" t="b">
        <v>0</v>
      </c>
      <c r="Z7629" s="8" t="b">
        <v>0</v>
      </c>
      <c r="AA7629" s="8" t="b">
        <v>0</v>
      </c>
      <c r="AB7629" s="8" t="b">
        <v>0</v>
      </c>
    </row>
    <row r="7630" spans="1:28" hidden="1" x14ac:dyDescent="0.2">
      <c r="A7630" s="1" t="s">
        <v>6290</v>
      </c>
      <c r="B7630" s="1" t="s">
        <v>6558</v>
      </c>
      <c r="D7630" s="3" t="s">
        <v>20209</v>
      </c>
      <c r="E7630" s="3" t="s">
        <v>20210</v>
      </c>
      <c r="F7630" s="3" t="s">
        <v>21691</v>
      </c>
      <c r="G7630" s="3" t="s">
        <v>27200</v>
      </c>
      <c r="H7630" s="3" t="s">
        <v>21705</v>
      </c>
      <c r="I7630" s="6">
        <v>845630</v>
      </c>
      <c r="J7630" s="7" t="s">
        <v>21710</v>
      </c>
      <c r="K7630" s="8">
        <v>84563090</v>
      </c>
      <c r="L7630" s="3">
        <v>3.5</v>
      </c>
      <c r="N7630" s="9">
        <v>3.5000000000000003E-2</v>
      </c>
      <c r="O7630" s="9" t="b">
        <v>1</v>
      </c>
      <c r="P7630" s="10">
        <v>9.3462333950163744E-3</v>
      </c>
      <c r="Q7630" s="3" t="s">
        <v>25</v>
      </c>
      <c r="R7630" s="3" t="s">
        <v>21711</v>
      </c>
      <c r="S7630" s="14">
        <v>84563090</v>
      </c>
      <c r="T7630" s="21">
        <v>5.7994511666666666</v>
      </c>
      <c r="U7630" s="22">
        <v>0.237136333333333</v>
      </c>
      <c r="V7630" s="22">
        <v>4.0136570000000003</v>
      </c>
      <c r="W7630" s="22">
        <v>1.5486578333333334</v>
      </c>
      <c r="X7630" s="22">
        <f t="shared" si="123"/>
        <v>8.2997716666666551E-3</v>
      </c>
      <c r="Y7630" s="8" t="b">
        <v>0</v>
      </c>
      <c r="Z7630" s="8" t="b">
        <v>0</v>
      </c>
      <c r="AA7630" s="8" t="b">
        <v>0</v>
      </c>
      <c r="AB7630" s="8" t="b">
        <v>0</v>
      </c>
    </row>
    <row r="7631" spans="1:28" hidden="1" x14ac:dyDescent="0.2">
      <c r="A7631" s="1" t="s">
        <v>6290</v>
      </c>
      <c r="B7631" s="1" t="s">
        <v>6558</v>
      </c>
      <c r="D7631" s="3" t="s">
        <v>20209</v>
      </c>
      <c r="E7631" s="3" t="s">
        <v>20210</v>
      </c>
      <c r="F7631" s="3" t="s">
        <v>21691</v>
      </c>
      <c r="G7631" s="3" t="s">
        <v>27200</v>
      </c>
      <c r="H7631" s="3" t="s">
        <v>21712</v>
      </c>
      <c r="I7631" s="6">
        <v>845640</v>
      </c>
      <c r="J7631" s="7" t="s">
        <v>21713</v>
      </c>
      <c r="K7631" s="8">
        <v>84564000</v>
      </c>
      <c r="L7631" s="3">
        <v>3.5</v>
      </c>
      <c r="N7631" s="9">
        <v>3.5000000000000003E-2</v>
      </c>
      <c r="O7631" s="9" t="b">
        <v>1</v>
      </c>
      <c r="P7631" s="10">
        <v>1.422280963645702E-2</v>
      </c>
      <c r="Q7631" s="3" t="s">
        <v>25</v>
      </c>
      <c r="R7631" s="3" t="s">
        <v>21714</v>
      </c>
      <c r="S7631" s="14">
        <v>84569080</v>
      </c>
      <c r="T7631" s="21">
        <v>2.6191057500000006</v>
      </c>
      <c r="U7631" s="22">
        <v>1.3949128333333338</v>
      </c>
      <c r="V7631" s="22">
        <v>0.15987741666666686</v>
      </c>
      <c r="W7631" s="22">
        <v>1.0643155</v>
      </c>
      <c r="X7631" s="22">
        <f t="shared" si="123"/>
        <v>4.8821949166666691E-2</v>
      </c>
      <c r="Y7631" s="8" t="b">
        <v>0</v>
      </c>
      <c r="Z7631" s="8" t="b">
        <v>0</v>
      </c>
      <c r="AA7631" s="8" t="b">
        <v>0</v>
      </c>
      <c r="AB7631" s="8" t="b">
        <v>0</v>
      </c>
    </row>
    <row r="7632" spans="1:28" hidden="1" x14ac:dyDescent="0.2">
      <c r="A7632" s="1" t="s">
        <v>6290</v>
      </c>
      <c r="B7632" s="1" t="s">
        <v>6558</v>
      </c>
      <c r="D7632" s="3" t="s">
        <v>20209</v>
      </c>
      <c r="E7632" s="3" t="s">
        <v>20210</v>
      </c>
      <c r="F7632" s="3" t="s">
        <v>21691</v>
      </c>
      <c r="G7632" s="3" t="s">
        <v>27200</v>
      </c>
      <c r="H7632" s="3" t="s">
        <v>21715</v>
      </c>
      <c r="I7632" s="6">
        <v>845650</v>
      </c>
      <c r="J7632" s="7" t="s">
        <v>21716</v>
      </c>
      <c r="K7632" s="8">
        <v>84565000</v>
      </c>
      <c r="L7632" s="3">
        <v>1.7</v>
      </c>
      <c r="N7632" s="9">
        <v>1.7000000000000001E-2</v>
      </c>
      <c r="O7632" s="9" t="b">
        <v>1</v>
      </c>
      <c r="P7632" s="10">
        <v>8.5336116201711141E-3</v>
      </c>
      <c r="Q7632" s="3" t="s">
        <v>25</v>
      </c>
      <c r="R7632" s="3" t="s">
        <v>21717</v>
      </c>
      <c r="S7632" s="14">
        <v>84569020</v>
      </c>
      <c r="T7632" s="21">
        <v>2.6538564999999963</v>
      </c>
      <c r="U7632" s="22">
        <v>1.3198626666666662</v>
      </c>
      <c r="V7632" s="22">
        <v>1.8185E-3</v>
      </c>
      <c r="W7632" s="22">
        <v>1.3321753333333299</v>
      </c>
      <c r="X7632" s="22">
        <f t="shared" si="123"/>
        <v>2.2437665333333325E-2</v>
      </c>
      <c r="Y7632" s="8" t="b">
        <v>0</v>
      </c>
      <c r="Z7632" s="8" t="b">
        <v>0</v>
      </c>
      <c r="AA7632" s="8" t="b">
        <v>0</v>
      </c>
      <c r="AB7632" s="8" t="b">
        <v>0</v>
      </c>
    </row>
    <row r="7633" spans="1:28" hidden="1" x14ac:dyDescent="0.2">
      <c r="A7633" s="1" t="s">
        <v>6290</v>
      </c>
      <c r="B7633" s="1" t="s">
        <v>6558</v>
      </c>
      <c r="D7633" s="3" t="s">
        <v>20209</v>
      </c>
      <c r="E7633" s="3" t="s">
        <v>20210</v>
      </c>
      <c r="F7633" s="3" t="s">
        <v>21691</v>
      </c>
      <c r="G7633" s="3" t="s">
        <v>27200</v>
      </c>
      <c r="H7633" s="3" t="s">
        <v>21718</v>
      </c>
      <c r="I7633" s="6">
        <v>845690</v>
      </c>
      <c r="J7633" s="7" t="s">
        <v>21719</v>
      </c>
      <c r="K7633" s="8">
        <v>84569000</v>
      </c>
      <c r="L7633" s="3">
        <v>3.5</v>
      </c>
      <c r="N7633" s="9">
        <v>3.5000000000000003E-2</v>
      </c>
      <c r="O7633" s="9" t="b">
        <v>1</v>
      </c>
      <c r="P7633" s="10">
        <v>1.422280963645702E-2</v>
      </c>
      <c r="Q7633" s="3" t="s">
        <v>25</v>
      </c>
      <c r="R7633" s="3" t="s">
        <v>21720</v>
      </c>
      <c r="S7633" s="14">
        <v>84569080</v>
      </c>
      <c r="T7633" s="21">
        <v>2.6191057500000006</v>
      </c>
      <c r="U7633" s="22">
        <v>1.3949128333333338</v>
      </c>
      <c r="V7633" s="22">
        <v>0.15987741666666686</v>
      </c>
      <c r="W7633" s="22">
        <v>1.0643155</v>
      </c>
      <c r="X7633" s="22">
        <f t="shared" si="123"/>
        <v>4.8821949166666691E-2</v>
      </c>
      <c r="Y7633" s="8" t="b">
        <v>0</v>
      </c>
      <c r="Z7633" s="8" t="b">
        <v>0</v>
      </c>
      <c r="AA7633" s="8" t="b">
        <v>0</v>
      </c>
      <c r="AB7633" s="8" t="b">
        <v>0</v>
      </c>
    </row>
    <row r="7634" spans="1:28" hidden="1" x14ac:dyDescent="0.2">
      <c r="A7634" s="1" t="s">
        <v>6290</v>
      </c>
      <c r="B7634" s="1" t="s">
        <v>6558</v>
      </c>
      <c r="D7634" s="3" t="s">
        <v>20209</v>
      </c>
      <c r="E7634" s="3" t="s">
        <v>20210</v>
      </c>
      <c r="F7634" s="3" t="s">
        <v>21721</v>
      </c>
      <c r="G7634" s="3" t="s">
        <v>27201</v>
      </c>
      <c r="H7634" s="3" t="s">
        <v>21722</v>
      </c>
      <c r="I7634" s="6">
        <v>845710</v>
      </c>
      <c r="J7634" s="7" t="s">
        <v>21723</v>
      </c>
      <c r="K7634" s="8">
        <v>84571010</v>
      </c>
      <c r="L7634" s="3">
        <v>2.7</v>
      </c>
      <c r="N7634" s="9">
        <v>2.7E-2</v>
      </c>
      <c r="O7634" s="9" t="b">
        <v>1</v>
      </c>
      <c r="P7634" s="10">
        <v>1.2443479290560076E-2</v>
      </c>
      <c r="Q7634" s="3" t="s">
        <v>25</v>
      </c>
      <c r="R7634" s="3" t="s">
        <v>21724</v>
      </c>
      <c r="S7634" s="14">
        <v>84571010</v>
      </c>
      <c r="T7634" s="21">
        <v>34.315924833333291</v>
      </c>
      <c r="U7634" s="22">
        <v>13.967129833333329</v>
      </c>
      <c r="V7634" s="22">
        <v>4.53362833333333</v>
      </c>
      <c r="W7634" s="22">
        <v>15.815166666666631</v>
      </c>
      <c r="X7634" s="22">
        <f t="shared" si="123"/>
        <v>0.37711250549999986</v>
      </c>
      <c r="Y7634" s="8" t="b">
        <v>0</v>
      </c>
      <c r="Z7634" s="8" t="b">
        <v>0</v>
      </c>
      <c r="AA7634" s="8" t="b">
        <v>0</v>
      </c>
      <c r="AB7634" s="8" t="b">
        <v>0</v>
      </c>
    </row>
    <row r="7635" spans="1:28" hidden="1" x14ac:dyDescent="0.2">
      <c r="A7635" s="1" t="s">
        <v>6290</v>
      </c>
      <c r="B7635" s="1" t="s">
        <v>6558</v>
      </c>
      <c r="D7635" s="3" t="s">
        <v>20209</v>
      </c>
      <c r="E7635" s="3" t="s">
        <v>20210</v>
      </c>
      <c r="F7635" s="3" t="s">
        <v>21721</v>
      </c>
      <c r="G7635" s="3" t="s">
        <v>27201</v>
      </c>
      <c r="H7635" s="3" t="s">
        <v>21722</v>
      </c>
      <c r="I7635" s="6">
        <v>845710</v>
      </c>
      <c r="J7635" s="7" t="s">
        <v>21725</v>
      </c>
      <c r="K7635" s="8">
        <v>84571090</v>
      </c>
      <c r="L7635" s="3">
        <v>2.7</v>
      </c>
      <c r="N7635" s="9">
        <v>2.7E-2</v>
      </c>
      <c r="O7635" s="9" t="b">
        <v>1</v>
      </c>
      <c r="P7635" s="10">
        <v>1.3796477509350497E-2</v>
      </c>
      <c r="Q7635" s="3" t="s">
        <v>25</v>
      </c>
      <c r="R7635" s="3" t="s">
        <v>21726</v>
      </c>
      <c r="S7635" s="14">
        <v>84571090</v>
      </c>
      <c r="T7635" s="21">
        <v>75.362982166666654</v>
      </c>
      <c r="U7635" s="22">
        <v>32.415541666666684</v>
      </c>
      <c r="V7635" s="22">
        <v>4.438415</v>
      </c>
      <c r="W7635" s="22">
        <v>38.509025499999971</v>
      </c>
      <c r="X7635" s="22">
        <f t="shared" si="123"/>
        <v>0.8752196250000005</v>
      </c>
      <c r="Y7635" s="8" t="b">
        <v>0</v>
      </c>
      <c r="Z7635" s="8" t="b">
        <v>0</v>
      </c>
      <c r="AA7635" s="8" t="b">
        <v>0</v>
      </c>
      <c r="AB7635" s="8" t="b">
        <v>0</v>
      </c>
    </row>
    <row r="7636" spans="1:28" hidden="1" x14ac:dyDescent="0.2">
      <c r="A7636" s="1" t="s">
        <v>6290</v>
      </c>
      <c r="B7636" s="1" t="s">
        <v>6558</v>
      </c>
      <c r="D7636" s="3" t="s">
        <v>20209</v>
      </c>
      <c r="E7636" s="3" t="s">
        <v>20210</v>
      </c>
      <c r="F7636" s="3" t="s">
        <v>21721</v>
      </c>
      <c r="G7636" s="3" t="s">
        <v>27201</v>
      </c>
      <c r="H7636" s="3" t="s">
        <v>21727</v>
      </c>
      <c r="I7636" s="6">
        <v>845720</v>
      </c>
      <c r="J7636" s="7" t="s">
        <v>21728</v>
      </c>
      <c r="K7636" s="8">
        <v>84572000</v>
      </c>
      <c r="L7636" s="3">
        <v>2.7</v>
      </c>
      <c r="N7636" s="9">
        <v>2.7E-2</v>
      </c>
      <c r="O7636" s="9" t="b">
        <v>1</v>
      </c>
      <c r="P7636" s="10">
        <v>5.6930032361328471E-3</v>
      </c>
      <c r="Q7636" s="3" t="s">
        <v>25</v>
      </c>
      <c r="R7636" s="3" t="s">
        <v>21729</v>
      </c>
      <c r="S7636" s="14">
        <v>84572000</v>
      </c>
      <c r="T7636" s="21">
        <v>1.9264763333333335</v>
      </c>
      <c r="U7636" s="22">
        <v>0.85540999999999967</v>
      </c>
      <c r="V7636" s="22">
        <v>0.66486500000000004</v>
      </c>
      <c r="W7636" s="22">
        <v>0.40620133333333364</v>
      </c>
      <c r="X7636" s="22">
        <f t="shared" si="123"/>
        <v>2.3096069999999989E-2</v>
      </c>
      <c r="Y7636" s="8" t="b">
        <v>0</v>
      </c>
      <c r="Z7636" s="8" t="b">
        <v>0</v>
      </c>
      <c r="AA7636" s="8" t="b">
        <v>0</v>
      </c>
      <c r="AB7636" s="8" t="b">
        <v>0</v>
      </c>
    </row>
    <row r="7637" spans="1:28" hidden="1" x14ac:dyDescent="0.2">
      <c r="A7637" s="1" t="s">
        <v>6290</v>
      </c>
      <c r="B7637" s="1" t="s">
        <v>6558</v>
      </c>
      <c r="D7637" s="3" t="s">
        <v>20209</v>
      </c>
      <c r="E7637" s="3" t="s">
        <v>20210</v>
      </c>
      <c r="F7637" s="3" t="s">
        <v>21721</v>
      </c>
      <c r="G7637" s="3" t="s">
        <v>27201</v>
      </c>
      <c r="H7637" s="3" t="s">
        <v>21730</v>
      </c>
      <c r="I7637" s="6">
        <v>845730</v>
      </c>
      <c r="J7637" s="7" t="s">
        <v>21731</v>
      </c>
      <c r="K7637" s="8">
        <v>84573010</v>
      </c>
      <c r="L7637" s="3">
        <v>2.7</v>
      </c>
      <c r="N7637" s="9">
        <v>2.7E-2</v>
      </c>
      <c r="O7637" s="9" t="b">
        <v>1</v>
      </c>
      <c r="P7637" s="10">
        <v>4.7939251673680128E-3</v>
      </c>
      <c r="Q7637" s="3" t="s">
        <v>25</v>
      </c>
      <c r="R7637" s="3" t="s">
        <v>21732</v>
      </c>
      <c r="S7637" s="14">
        <v>84573010</v>
      </c>
      <c r="T7637" s="21">
        <v>5.2456259999999997</v>
      </c>
      <c r="U7637" s="22">
        <v>4.1249155000000002</v>
      </c>
      <c r="V7637" s="22">
        <v>0.189335</v>
      </c>
      <c r="W7637" s="22">
        <v>0.93137550000000002</v>
      </c>
      <c r="X7637" s="22">
        <f t="shared" si="123"/>
        <v>0.11137271850000001</v>
      </c>
      <c r="Y7637" s="8" t="b">
        <v>0</v>
      </c>
      <c r="Z7637" s="8" t="b">
        <v>0</v>
      </c>
      <c r="AA7637" s="8" t="b">
        <v>0</v>
      </c>
      <c r="AB7637" s="8" t="b">
        <v>0</v>
      </c>
    </row>
    <row r="7638" spans="1:28" hidden="1" x14ac:dyDescent="0.2">
      <c r="A7638" s="1" t="s">
        <v>6290</v>
      </c>
      <c r="B7638" s="1" t="s">
        <v>6558</v>
      </c>
      <c r="D7638" s="3" t="s">
        <v>20209</v>
      </c>
      <c r="E7638" s="3" t="s">
        <v>20210</v>
      </c>
      <c r="F7638" s="3" t="s">
        <v>21721</v>
      </c>
      <c r="G7638" s="3" t="s">
        <v>27201</v>
      </c>
      <c r="H7638" s="3" t="s">
        <v>21730</v>
      </c>
      <c r="I7638" s="6">
        <v>845730</v>
      </c>
      <c r="J7638" s="7" t="s">
        <v>21733</v>
      </c>
      <c r="K7638" s="8">
        <v>84573090</v>
      </c>
      <c r="L7638" s="3">
        <v>2.7</v>
      </c>
      <c r="N7638" s="9">
        <v>2.7E-2</v>
      </c>
      <c r="O7638" s="9" t="b">
        <v>1</v>
      </c>
      <c r="P7638" s="10">
        <v>1.7511874098550102E-2</v>
      </c>
      <c r="Q7638" s="3" t="s">
        <v>25</v>
      </c>
      <c r="R7638" s="3" t="s">
        <v>21734</v>
      </c>
      <c r="S7638" s="14">
        <v>84573090</v>
      </c>
      <c r="T7638" s="21">
        <v>2.6074891666666669</v>
      </c>
      <c r="U7638" s="22">
        <v>0.90893416666666693</v>
      </c>
      <c r="V7638" s="22">
        <v>7.3689999999999997E-3</v>
      </c>
      <c r="W7638" s="22">
        <v>1.6911859999999999</v>
      </c>
      <c r="X7638" s="22">
        <f t="shared" si="123"/>
        <v>2.4541222500000008E-2</v>
      </c>
      <c r="Y7638" s="8" t="b">
        <v>0</v>
      </c>
      <c r="Z7638" s="8" t="b">
        <v>0</v>
      </c>
      <c r="AA7638" s="8" t="b">
        <v>0</v>
      </c>
      <c r="AB7638" s="8" t="b">
        <v>0</v>
      </c>
    </row>
    <row r="7639" spans="1:28" hidden="1" x14ac:dyDescent="0.2">
      <c r="A7639" s="1" t="s">
        <v>6290</v>
      </c>
      <c r="B7639" s="1" t="s">
        <v>6558</v>
      </c>
      <c r="D7639" s="3" t="s">
        <v>20209</v>
      </c>
      <c r="E7639" s="3" t="s">
        <v>20210</v>
      </c>
      <c r="F7639" s="3" t="s">
        <v>21735</v>
      </c>
      <c r="G7639" s="3" t="s">
        <v>27202</v>
      </c>
      <c r="H7639" s="3" t="s">
        <v>21736</v>
      </c>
      <c r="I7639" s="6">
        <v>845811</v>
      </c>
      <c r="J7639" s="7" t="s">
        <v>21737</v>
      </c>
      <c r="K7639" s="8">
        <v>84581120</v>
      </c>
      <c r="L7639" s="3">
        <v>2.7</v>
      </c>
      <c r="N7639" s="9">
        <v>2.7E-2</v>
      </c>
      <c r="O7639" s="9" t="b">
        <v>1</v>
      </c>
      <c r="P7639" s="10">
        <v>3.1557828519856923E-3</v>
      </c>
      <c r="Q7639" s="3" t="s">
        <v>25</v>
      </c>
      <c r="R7639" s="3" t="s">
        <v>21738</v>
      </c>
      <c r="S7639" s="14">
        <v>84581120</v>
      </c>
      <c r="T7639" s="21">
        <v>75.91585883333336</v>
      </c>
      <c r="U7639" s="22">
        <v>38.651607333333331</v>
      </c>
      <c r="V7639" s="22">
        <v>28.391141666666702</v>
      </c>
      <c r="W7639" s="22">
        <v>8.8731098333333343</v>
      </c>
      <c r="X7639" s="22">
        <f t="shared" si="123"/>
        <v>1.0435933979999998</v>
      </c>
      <c r="Y7639" s="8" t="b">
        <v>0</v>
      </c>
      <c r="Z7639" s="8" t="b">
        <v>0</v>
      </c>
      <c r="AA7639" s="8" t="b">
        <v>0</v>
      </c>
      <c r="AB7639" s="8" t="b">
        <v>0</v>
      </c>
    </row>
    <row r="7640" spans="1:28" hidden="1" x14ac:dyDescent="0.2">
      <c r="A7640" s="1" t="s">
        <v>6290</v>
      </c>
      <c r="B7640" s="1" t="s">
        <v>6558</v>
      </c>
      <c r="D7640" s="3" t="s">
        <v>20209</v>
      </c>
      <c r="E7640" s="3" t="s">
        <v>20210</v>
      </c>
      <c r="F7640" s="3" t="s">
        <v>21735</v>
      </c>
      <c r="G7640" s="3" t="s">
        <v>27202</v>
      </c>
      <c r="H7640" s="3" t="s">
        <v>21736</v>
      </c>
      <c r="I7640" s="6">
        <v>845811</v>
      </c>
      <c r="J7640" s="7" t="s">
        <v>21739</v>
      </c>
      <c r="K7640" s="8">
        <v>84581141</v>
      </c>
      <c r="L7640" s="3">
        <v>2.7</v>
      </c>
      <c r="N7640" s="9">
        <v>2.7E-2</v>
      </c>
      <c r="O7640" s="9" t="b">
        <v>1</v>
      </c>
      <c r="P7640" s="10">
        <v>2.2747792077148967E-2</v>
      </c>
      <c r="Q7640" s="3" t="s">
        <v>25</v>
      </c>
      <c r="R7640" s="3" t="s">
        <v>21740</v>
      </c>
      <c r="S7640" s="14">
        <v>84581141</v>
      </c>
      <c r="T7640" s="21">
        <v>5.1205178333333334</v>
      </c>
      <c r="U7640" s="22">
        <v>0.80438616666666696</v>
      </c>
      <c r="V7640" s="22">
        <v>2.0400000000000001E-3</v>
      </c>
      <c r="W7640" s="22">
        <v>4.3140916666666662</v>
      </c>
      <c r="X7640" s="22">
        <f t="shared" si="123"/>
        <v>2.1718426500000009E-2</v>
      </c>
      <c r="Y7640" s="8" t="b">
        <v>0</v>
      </c>
      <c r="Z7640" s="8" t="b">
        <v>0</v>
      </c>
      <c r="AA7640" s="8" t="b">
        <v>0</v>
      </c>
      <c r="AB7640" s="8" t="b">
        <v>0</v>
      </c>
    </row>
    <row r="7641" spans="1:28" hidden="1" x14ac:dyDescent="0.2">
      <c r="A7641" s="1" t="s">
        <v>6290</v>
      </c>
      <c r="B7641" s="1" t="s">
        <v>6558</v>
      </c>
      <c r="D7641" s="3" t="s">
        <v>20209</v>
      </c>
      <c r="E7641" s="3" t="s">
        <v>20210</v>
      </c>
      <c r="F7641" s="3" t="s">
        <v>21735</v>
      </c>
      <c r="G7641" s="3" t="s">
        <v>27202</v>
      </c>
      <c r="H7641" s="3" t="s">
        <v>21736</v>
      </c>
      <c r="I7641" s="6">
        <v>845811</v>
      </c>
      <c r="J7641" s="7" t="s">
        <v>21741</v>
      </c>
      <c r="K7641" s="8">
        <v>84581149</v>
      </c>
      <c r="L7641" s="3">
        <v>2.7</v>
      </c>
      <c r="N7641" s="9">
        <v>2.7E-2</v>
      </c>
      <c r="O7641" s="9" t="b">
        <v>1</v>
      </c>
      <c r="P7641" s="10">
        <v>2.3058789506687606E-3</v>
      </c>
      <c r="Q7641" s="3" t="s">
        <v>25</v>
      </c>
      <c r="R7641" s="3" t="s">
        <v>21742</v>
      </c>
      <c r="S7641" s="14">
        <v>84581149</v>
      </c>
      <c r="T7641" s="21">
        <v>4.0538073333333333</v>
      </c>
      <c r="U7641" s="22">
        <v>3.693200333333333</v>
      </c>
      <c r="V7641" s="22">
        <v>1.44E-2</v>
      </c>
      <c r="W7641" s="22">
        <v>0.34620699999999971</v>
      </c>
      <c r="X7641" s="22">
        <f t="shared" si="123"/>
        <v>9.9716408999999992E-2</v>
      </c>
      <c r="Y7641" s="8" t="b">
        <v>0</v>
      </c>
      <c r="Z7641" s="8" t="b">
        <v>0</v>
      </c>
      <c r="AA7641" s="8" t="b">
        <v>0</v>
      </c>
      <c r="AB7641" s="8" t="b">
        <v>0</v>
      </c>
    </row>
    <row r="7642" spans="1:28" hidden="1" x14ac:dyDescent="0.2">
      <c r="A7642" s="1" t="s">
        <v>6290</v>
      </c>
      <c r="B7642" s="1" t="s">
        <v>6558</v>
      </c>
      <c r="D7642" s="3" t="s">
        <v>20209</v>
      </c>
      <c r="E7642" s="3" t="s">
        <v>20210</v>
      </c>
      <c r="F7642" s="3" t="s">
        <v>21735</v>
      </c>
      <c r="G7642" s="3" t="s">
        <v>27202</v>
      </c>
      <c r="H7642" s="3" t="s">
        <v>21736</v>
      </c>
      <c r="I7642" s="6">
        <v>845811</v>
      </c>
      <c r="J7642" s="7" t="s">
        <v>21743</v>
      </c>
      <c r="K7642" s="8">
        <v>84581180</v>
      </c>
      <c r="L7642" s="3">
        <v>2.7</v>
      </c>
      <c r="N7642" s="9">
        <v>2.7E-2</v>
      </c>
      <c r="O7642" s="9" t="b">
        <v>1</v>
      </c>
      <c r="P7642" s="10">
        <v>1.741794187059174E-2</v>
      </c>
      <c r="Q7642" s="3" t="s">
        <v>25</v>
      </c>
      <c r="R7642" s="3" t="s">
        <v>21744</v>
      </c>
      <c r="S7642" s="14">
        <v>84581180</v>
      </c>
      <c r="T7642" s="21">
        <v>20.887465333333342</v>
      </c>
      <c r="U7642" s="22">
        <v>6.6238246666666667</v>
      </c>
      <c r="V7642" s="22">
        <v>0.78894966666666699</v>
      </c>
      <c r="W7642" s="22">
        <v>13.474691000000007</v>
      </c>
      <c r="X7642" s="22">
        <f t="shared" si="123"/>
        <v>0.178843266</v>
      </c>
      <c r="Y7642" s="8" t="b">
        <v>0</v>
      </c>
      <c r="Z7642" s="8" t="b">
        <v>0</v>
      </c>
      <c r="AA7642" s="8" t="b">
        <v>0</v>
      </c>
      <c r="AB7642" s="8" t="b">
        <v>0</v>
      </c>
    </row>
    <row r="7643" spans="1:28" hidden="1" x14ac:dyDescent="0.2">
      <c r="A7643" s="1" t="s">
        <v>6290</v>
      </c>
      <c r="B7643" s="1" t="s">
        <v>6558</v>
      </c>
      <c r="D7643" s="3" t="s">
        <v>20209</v>
      </c>
      <c r="E7643" s="3" t="s">
        <v>20210</v>
      </c>
      <c r="F7643" s="3" t="s">
        <v>21735</v>
      </c>
      <c r="G7643" s="3" t="s">
        <v>27202</v>
      </c>
      <c r="H7643" s="3" t="s">
        <v>21745</v>
      </c>
      <c r="I7643" s="6">
        <v>845819</v>
      </c>
      <c r="J7643" s="7" t="s">
        <v>21746</v>
      </c>
      <c r="K7643" s="8">
        <v>84581900</v>
      </c>
      <c r="L7643" s="3">
        <v>2.7</v>
      </c>
      <c r="N7643" s="9">
        <v>2.7E-2</v>
      </c>
      <c r="O7643" s="9" t="b">
        <v>1</v>
      </c>
      <c r="P7643" s="10">
        <v>2.2901488335198027E-2</v>
      </c>
      <c r="Q7643" s="3" t="s">
        <v>25</v>
      </c>
      <c r="R7643" s="3" t="s">
        <v>21747</v>
      </c>
      <c r="S7643" s="14">
        <v>84581900</v>
      </c>
      <c r="T7643" s="21">
        <v>3.3402981666666687</v>
      </c>
      <c r="U7643" s="22">
        <v>0.39921083333333302</v>
      </c>
      <c r="V7643" s="22">
        <v>0.1078355</v>
      </c>
      <c r="W7643" s="22">
        <v>2.8332518333333359</v>
      </c>
      <c r="X7643" s="22">
        <f t="shared" si="123"/>
        <v>1.0778692499999991E-2</v>
      </c>
      <c r="Y7643" s="8" t="b">
        <v>0</v>
      </c>
      <c r="Z7643" s="8" t="b">
        <v>0</v>
      </c>
      <c r="AA7643" s="8" t="b">
        <v>0</v>
      </c>
      <c r="AB7643" s="8" t="b">
        <v>0</v>
      </c>
    </row>
    <row r="7644" spans="1:28" hidden="1" x14ac:dyDescent="0.2">
      <c r="A7644" s="1" t="s">
        <v>6290</v>
      </c>
      <c r="B7644" s="1" t="s">
        <v>6558</v>
      </c>
      <c r="D7644" s="3" t="s">
        <v>20209</v>
      </c>
      <c r="E7644" s="3" t="s">
        <v>20210</v>
      </c>
      <c r="F7644" s="3" t="s">
        <v>21735</v>
      </c>
      <c r="G7644" s="3" t="s">
        <v>27202</v>
      </c>
      <c r="H7644" s="3" t="s">
        <v>21748</v>
      </c>
      <c r="I7644" s="6">
        <v>845891</v>
      </c>
      <c r="J7644" s="7" t="s">
        <v>21749</v>
      </c>
      <c r="K7644" s="8">
        <v>84589120</v>
      </c>
      <c r="L7644" s="3">
        <v>2.7</v>
      </c>
      <c r="N7644" s="9">
        <v>2.7E-2</v>
      </c>
      <c r="O7644" s="9" t="b">
        <v>1</v>
      </c>
      <c r="P7644" s="10">
        <v>4.9420039314182857E-3</v>
      </c>
      <c r="Q7644" s="3" t="s">
        <v>25</v>
      </c>
      <c r="R7644" s="3" t="s">
        <v>21750</v>
      </c>
      <c r="S7644" s="14">
        <v>84589120</v>
      </c>
      <c r="T7644" s="21">
        <v>7.8333901666666677</v>
      </c>
      <c r="U7644" s="22">
        <v>5.1595294999999997</v>
      </c>
      <c r="V7644" s="22">
        <v>1.240059</v>
      </c>
      <c r="W7644" s="22">
        <v>1.4338016666666671</v>
      </c>
      <c r="X7644" s="22">
        <f t="shared" si="123"/>
        <v>0.13930729649999998</v>
      </c>
      <c r="Y7644" s="8" t="b">
        <v>0</v>
      </c>
      <c r="Z7644" s="8" t="b">
        <v>0</v>
      </c>
      <c r="AA7644" s="8" t="b">
        <v>0</v>
      </c>
      <c r="AB7644" s="8" t="b">
        <v>0</v>
      </c>
    </row>
    <row r="7645" spans="1:28" hidden="1" x14ac:dyDescent="0.2">
      <c r="A7645" s="1" t="s">
        <v>6290</v>
      </c>
      <c r="B7645" s="1" t="s">
        <v>6558</v>
      </c>
      <c r="D7645" s="3" t="s">
        <v>20209</v>
      </c>
      <c r="E7645" s="3" t="s">
        <v>20210</v>
      </c>
      <c r="F7645" s="3" t="s">
        <v>21735</v>
      </c>
      <c r="G7645" s="3" t="s">
        <v>27202</v>
      </c>
      <c r="H7645" s="3" t="s">
        <v>21748</v>
      </c>
      <c r="I7645" s="6">
        <v>845891</v>
      </c>
      <c r="J7645" s="7" t="s">
        <v>21751</v>
      </c>
      <c r="K7645" s="8">
        <v>84589180</v>
      </c>
      <c r="L7645" s="3">
        <v>2.7</v>
      </c>
      <c r="N7645" s="9">
        <v>2.7E-2</v>
      </c>
      <c r="O7645" s="9" t="b">
        <v>1</v>
      </c>
      <c r="P7645" s="10">
        <v>1.8422758780445192E-2</v>
      </c>
      <c r="Q7645" s="3" t="s">
        <v>25</v>
      </c>
      <c r="R7645" s="3" t="s">
        <v>21752</v>
      </c>
      <c r="S7645" s="14">
        <v>84589180</v>
      </c>
      <c r="T7645" s="21">
        <v>2.5469950000000008</v>
      </c>
      <c r="U7645" s="22">
        <v>0.65928949999999997</v>
      </c>
      <c r="V7645" s="22">
        <v>0.14982866666666669</v>
      </c>
      <c r="W7645" s="22">
        <v>1.7378768333333339</v>
      </c>
      <c r="X7645" s="22">
        <f t="shared" si="123"/>
        <v>1.78008165E-2</v>
      </c>
      <c r="Y7645" s="8" t="b">
        <v>0</v>
      </c>
      <c r="Z7645" s="8" t="b">
        <v>0</v>
      </c>
      <c r="AA7645" s="8" t="b">
        <v>0</v>
      </c>
      <c r="AB7645" s="8" t="b">
        <v>0</v>
      </c>
    </row>
    <row r="7646" spans="1:28" hidden="1" x14ac:dyDescent="0.2">
      <c r="A7646" s="1" t="s">
        <v>6290</v>
      </c>
      <c r="B7646" s="1" t="s">
        <v>6558</v>
      </c>
      <c r="D7646" s="3" t="s">
        <v>20209</v>
      </c>
      <c r="E7646" s="3" t="s">
        <v>20210</v>
      </c>
      <c r="F7646" s="3" t="s">
        <v>21735</v>
      </c>
      <c r="G7646" s="3" t="s">
        <v>27202</v>
      </c>
      <c r="H7646" s="3" t="s">
        <v>21753</v>
      </c>
      <c r="I7646" s="6">
        <v>845899</v>
      </c>
      <c r="J7646" s="7" t="s">
        <v>21754</v>
      </c>
      <c r="K7646" s="8">
        <v>84589900</v>
      </c>
      <c r="L7646" s="3">
        <v>2.7</v>
      </c>
      <c r="N7646" s="9">
        <v>2.7E-2</v>
      </c>
      <c r="O7646" s="9" t="b">
        <v>1</v>
      </c>
      <c r="P7646" s="10">
        <v>1.6188242927816822E-2</v>
      </c>
      <c r="Q7646" s="3" t="s">
        <v>25</v>
      </c>
      <c r="R7646" s="3" t="s">
        <v>21755</v>
      </c>
      <c r="S7646" s="14">
        <v>84589900</v>
      </c>
      <c r="T7646" s="21">
        <v>5.2946344999999972</v>
      </c>
      <c r="U7646" s="22">
        <v>1.9249933333333333</v>
      </c>
      <c r="V7646" s="22">
        <v>0.19516600000000001</v>
      </c>
      <c r="W7646" s="22">
        <v>3.1744751666666633</v>
      </c>
      <c r="X7646" s="22">
        <f t="shared" si="123"/>
        <v>5.1974819999999998E-2</v>
      </c>
      <c r="Y7646" s="8" t="b">
        <v>0</v>
      </c>
      <c r="Z7646" s="8" t="b">
        <v>0</v>
      </c>
      <c r="AA7646" s="8" t="b">
        <v>0</v>
      </c>
      <c r="AB7646" s="8" t="b">
        <v>0</v>
      </c>
    </row>
    <row r="7647" spans="1:28" hidden="1" x14ac:dyDescent="0.2">
      <c r="A7647" s="1" t="s">
        <v>6290</v>
      </c>
      <c r="B7647" s="1" t="s">
        <v>6558</v>
      </c>
      <c r="D7647" s="3" t="s">
        <v>20209</v>
      </c>
      <c r="E7647" s="3" t="s">
        <v>20210</v>
      </c>
      <c r="F7647" s="3" t="s">
        <v>21756</v>
      </c>
      <c r="G7647" s="3" t="s">
        <v>27203</v>
      </c>
      <c r="H7647" s="3" t="s">
        <v>21757</v>
      </c>
      <c r="I7647" s="6">
        <v>845910</v>
      </c>
      <c r="J7647" s="7" t="s">
        <v>21758</v>
      </c>
      <c r="K7647" s="8">
        <v>84591000</v>
      </c>
      <c r="L7647" s="3">
        <v>2.7</v>
      </c>
      <c r="N7647" s="9">
        <v>2.7E-2</v>
      </c>
      <c r="O7647" s="9" t="b">
        <v>1</v>
      </c>
      <c r="P7647" s="10">
        <v>1.8661516508291359E-3</v>
      </c>
      <c r="Q7647" s="3" t="s">
        <v>25</v>
      </c>
      <c r="R7647" s="3" t="s">
        <v>21759</v>
      </c>
      <c r="S7647" s="14">
        <v>84591000</v>
      </c>
      <c r="T7647" s="21">
        <v>1.3368736666666663</v>
      </c>
      <c r="U7647" s="22">
        <v>1.2248803333333331</v>
      </c>
      <c r="V7647" s="22">
        <v>1.9592999999999999E-2</v>
      </c>
      <c r="W7647" s="22">
        <v>9.2400333333333293E-2</v>
      </c>
      <c r="X7647" s="22">
        <f t="shared" si="123"/>
        <v>3.3071768999999994E-2</v>
      </c>
      <c r="Y7647" s="8" t="b">
        <v>0</v>
      </c>
      <c r="Z7647" s="8" t="b">
        <v>0</v>
      </c>
      <c r="AA7647" s="8" t="b">
        <v>0</v>
      </c>
      <c r="AB7647" s="8" t="b">
        <v>0</v>
      </c>
    </row>
    <row r="7648" spans="1:28" hidden="1" x14ac:dyDescent="0.2">
      <c r="A7648" s="1" t="s">
        <v>6290</v>
      </c>
      <c r="B7648" s="1" t="s">
        <v>6558</v>
      </c>
      <c r="D7648" s="3" t="s">
        <v>20209</v>
      </c>
      <c r="E7648" s="3" t="s">
        <v>20210</v>
      </c>
      <c r="F7648" s="3" t="s">
        <v>21756</v>
      </c>
      <c r="G7648" s="3" t="s">
        <v>27203</v>
      </c>
      <c r="H7648" s="3" t="s">
        <v>21760</v>
      </c>
      <c r="I7648" s="6">
        <v>845921</v>
      </c>
      <c r="J7648" s="7" t="s">
        <v>21761</v>
      </c>
      <c r="K7648" s="8">
        <v>84592100</v>
      </c>
      <c r="L7648" s="3">
        <v>2.7</v>
      </c>
      <c r="N7648" s="9">
        <v>2.7E-2</v>
      </c>
      <c r="O7648" s="9" t="b">
        <v>1</v>
      </c>
      <c r="P7648" s="10">
        <v>7.0864487942144472E-3</v>
      </c>
      <c r="Q7648" s="3" t="s">
        <v>25</v>
      </c>
      <c r="R7648" s="3" t="s">
        <v>21762</v>
      </c>
      <c r="S7648" s="14">
        <v>84592100</v>
      </c>
      <c r="T7648" s="21">
        <v>8.3826058333333329</v>
      </c>
      <c r="U7648" s="22">
        <v>1.2975771666666667</v>
      </c>
      <c r="V7648" s="22">
        <v>4.8849210000000003</v>
      </c>
      <c r="W7648" s="22">
        <v>2.2001076666666659</v>
      </c>
      <c r="X7648" s="22">
        <f t="shared" si="123"/>
        <v>3.5034583500000001E-2</v>
      </c>
      <c r="Y7648" s="8" t="b">
        <v>0</v>
      </c>
      <c r="Z7648" s="8" t="b">
        <v>0</v>
      </c>
      <c r="AA7648" s="8" t="b">
        <v>0</v>
      </c>
      <c r="AB7648" s="8" t="b">
        <v>0</v>
      </c>
    </row>
    <row r="7649" spans="1:28" hidden="1" x14ac:dyDescent="0.2">
      <c r="A7649" s="1" t="s">
        <v>6290</v>
      </c>
      <c r="B7649" s="1" t="s">
        <v>6558</v>
      </c>
      <c r="D7649" s="3" t="s">
        <v>20209</v>
      </c>
      <c r="E7649" s="3" t="s">
        <v>20210</v>
      </c>
      <c r="F7649" s="3" t="s">
        <v>21756</v>
      </c>
      <c r="G7649" s="3" t="s">
        <v>27203</v>
      </c>
      <c r="H7649" s="3" t="s">
        <v>21763</v>
      </c>
      <c r="I7649" s="6">
        <v>845929</v>
      </c>
      <c r="J7649" s="7" t="s">
        <v>21764</v>
      </c>
      <c r="K7649" s="8">
        <v>84592900</v>
      </c>
      <c r="L7649" s="3">
        <v>2.7</v>
      </c>
      <c r="N7649" s="9">
        <v>2.7E-2</v>
      </c>
      <c r="O7649" s="9" t="b">
        <v>1</v>
      </c>
      <c r="P7649" s="10">
        <v>1.439785335829062E-2</v>
      </c>
      <c r="Q7649" s="3" t="s">
        <v>25</v>
      </c>
      <c r="R7649" s="3" t="s">
        <v>21765</v>
      </c>
      <c r="S7649" s="14">
        <v>84592900</v>
      </c>
      <c r="T7649" s="21">
        <v>9.8517605000000064</v>
      </c>
      <c r="U7649" s="22">
        <v>3.4669720000000064</v>
      </c>
      <c r="V7649" s="22">
        <v>1.1312994999999999</v>
      </c>
      <c r="W7649" s="22">
        <v>5.2534890000000001</v>
      </c>
      <c r="X7649" s="22">
        <f t="shared" si="123"/>
        <v>9.3608244000000174E-2</v>
      </c>
      <c r="Y7649" s="8" t="b">
        <v>0</v>
      </c>
      <c r="Z7649" s="8" t="b">
        <v>0</v>
      </c>
      <c r="AA7649" s="8" t="b">
        <v>0</v>
      </c>
      <c r="AB7649" s="8" t="b">
        <v>0</v>
      </c>
    </row>
    <row r="7650" spans="1:28" hidden="1" x14ac:dyDescent="0.2">
      <c r="A7650" s="1" t="s">
        <v>6290</v>
      </c>
      <c r="B7650" s="1" t="s">
        <v>6558</v>
      </c>
      <c r="D7650" s="3" t="s">
        <v>20209</v>
      </c>
      <c r="E7650" s="3" t="s">
        <v>20210</v>
      </c>
      <c r="F7650" s="3" t="s">
        <v>21756</v>
      </c>
      <c r="G7650" s="3" t="s">
        <v>27203</v>
      </c>
      <c r="H7650" s="3" t="s">
        <v>21766</v>
      </c>
      <c r="I7650" s="6">
        <v>845931</v>
      </c>
      <c r="J7650" s="7" t="s">
        <v>21767</v>
      </c>
      <c r="K7650" s="8">
        <v>84593100</v>
      </c>
      <c r="L7650" s="3">
        <v>1.7</v>
      </c>
      <c r="N7650" s="9">
        <v>1.7000000000000001E-2</v>
      </c>
      <c r="O7650" s="9" t="b">
        <v>1</v>
      </c>
      <c r="P7650" s="10">
        <v>7.0876092491484557E-4</v>
      </c>
      <c r="Q7650" s="3" t="s">
        <v>25</v>
      </c>
      <c r="R7650" s="3" t="s">
        <v>21768</v>
      </c>
      <c r="S7650" s="14">
        <v>84593100</v>
      </c>
      <c r="T7650" s="21">
        <v>23.5466938333333</v>
      </c>
      <c r="U7650" s="22">
        <v>19.863914666666631</v>
      </c>
      <c r="V7650" s="22">
        <v>2.7010746666666696</v>
      </c>
      <c r="W7650" s="22">
        <v>0.98170449999999998</v>
      </c>
      <c r="X7650" s="22">
        <f t="shared" si="123"/>
        <v>0.33768654933333275</v>
      </c>
      <c r="Y7650" s="8" t="b">
        <v>0</v>
      </c>
      <c r="Z7650" s="8" t="b">
        <v>0</v>
      </c>
      <c r="AA7650" s="8" t="b">
        <v>0</v>
      </c>
      <c r="AB7650" s="8" t="b">
        <v>0</v>
      </c>
    </row>
    <row r="7651" spans="1:28" hidden="1" x14ac:dyDescent="0.2">
      <c r="A7651" s="1" t="s">
        <v>6290</v>
      </c>
      <c r="B7651" s="1" t="s">
        <v>6558</v>
      </c>
      <c r="D7651" s="3" t="s">
        <v>20209</v>
      </c>
      <c r="E7651" s="3" t="s">
        <v>20210</v>
      </c>
      <c r="F7651" s="3" t="s">
        <v>21756</v>
      </c>
      <c r="G7651" s="3" t="s">
        <v>27203</v>
      </c>
      <c r="H7651" s="3" t="s">
        <v>21769</v>
      </c>
      <c r="I7651" s="6">
        <v>845939</v>
      </c>
      <c r="J7651" s="7" t="s">
        <v>21770</v>
      </c>
      <c r="K7651" s="8">
        <v>84593900</v>
      </c>
      <c r="L7651" s="3">
        <v>1.7</v>
      </c>
      <c r="N7651" s="9">
        <v>1.7000000000000001E-2</v>
      </c>
      <c r="O7651" s="9" t="b">
        <v>1</v>
      </c>
      <c r="P7651" s="10">
        <v>5.5693712562327712E-3</v>
      </c>
      <c r="Q7651" s="3" t="s">
        <v>25</v>
      </c>
      <c r="R7651" s="3" t="s">
        <v>21771</v>
      </c>
      <c r="S7651" s="14">
        <v>84593900</v>
      </c>
      <c r="T7651" s="21">
        <v>2.2235289999999996</v>
      </c>
      <c r="U7651" s="22">
        <v>1.4068989999999999</v>
      </c>
      <c r="V7651" s="22">
        <v>8.8179499999999994E-2</v>
      </c>
      <c r="W7651" s="22">
        <v>0.72845049999999978</v>
      </c>
      <c r="X7651" s="22">
        <f t="shared" si="123"/>
        <v>2.3917283000000001E-2</v>
      </c>
      <c r="Y7651" s="8" t="b">
        <v>0</v>
      </c>
      <c r="Z7651" s="8" t="b">
        <v>0</v>
      </c>
      <c r="AA7651" s="8" t="b">
        <v>0</v>
      </c>
      <c r="AB7651" s="8" t="b">
        <v>0</v>
      </c>
    </row>
    <row r="7652" spans="1:28" hidden="1" x14ac:dyDescent="0.2">
      <c r="A7652" s="1" t="s">
        <v>6290</v>
      </c>
      <c r="B7652" s="1" t="s">
        <v>6558</v>
      </c>
      <c r="D7652" s="3" t="s">
        <v>20209</v>
      </c>
      <c r="E7652" s="3" t="s">
        <v>20210</v>
      </c>
      <c r="F7652" s="3" t="s">
        <v>21756</v>
      </c>
      <c r="G7652" s="3" t="s">
        <v>27203</v>
      </c>
      <c r="H7652" s="3" t="s">
        <v>21772</v>
      </c>
      <c r="I7652" s="6">
        <v>845941</v>
      </c>
      <c r="J7652" s="7" t="s">
        <v>21773</v>
      </c>
      <c r="K7652" s="8">
        <v>84594100</v>
      </c>
      <c r="L7652" s="3">
        <v>1.7</v>
      </c>
      <c r="N7652" s="9">
        <v>1.7000000000000001E-2</v>
      </c>
      <c r="O7652" s="9" t="b">
        <v>1</v>
      </c>
      <c r="P7652" s="10">
        <v>1.3146016037033259E-3</v>
      </c>
      <c r="Q7652" s="3" t="s">
        <v>25</v>
      </c>
      <c r="R7652" s="3" t="s">
        <v>21774</v>
      </c>
      <c r="S7652" s="14">
        <v>84594010</v>
      </c>
      <c r="T7652" s="21">
        <v>1.1513975000000001</v>
      </c>
      <c r="U7652" s="22">
        <v>0.74652050000000003</v>
      </c>
      <c r="V7652" s="22">
        <v>0.31584000000000001</v>
      </c>
      <c r="W7652" s="22">
        <v>8.9037000000000005E-2</v>
      </c>
      <c r="X7652" s="22">
        <f t="shared" si="123"/>
        <v>1.2690848500000001E-2</v>
      </c>
      <c r="Y7652" s="8" t="b">
        <v>0</v>
      </c>
      <c r="Z7652" s="8" t="b">
        <v>0</v>
      </c>
      <c r="AA7652" s="8" t="b">
        <v>0</v>
      </c>
      <c r="AB7652" s="8" t="b">
        <v>0</v>
      </c>
    </row>
    <row r="7653" spans="1:28" hidden="1" x14ac:dyDescent="0.2">
      <c r="A7653" s="1" t="s">
        <v>6290</v>
      </c>
      <c r="B7653" s="1" t="s">
        <v>6558</v>
      </c>
      <c r="D7653" s="3" t="s">
        <v>20209</v>
      </c>
      <c r="E7653" s="3" t="s">
        <v>20210</v>
      </c>
      <c r="F7653" s="3" t="s">
        <v>21756</v>
      </c>
      <c r="G7653" s="3" t="s">
        <v>27203</v>
      </c>
      <c r="H7653" s="3" t="s">
        <v>21775</v>
      </c>
      <c r="I7653" s="6">
        <v>845949</v>
      </c>
      <c r="J7653" s="7" t="s">
        <v>21776</v>
      </c>
      <c r="K7653" s="8">
        <v>84594900</v>
      </c>
      <c r="L7653" s="3">
        <v>1.7</v>
      </c>
      <c r="N7653" s="9">
        <v>1.7000000000000001E-2</v>
      </c>
      <c r="O7653" s="9" t="b">
        <v>1</v>
      </c>
      <c r="P7653" s="10">
        <v>1.4804516486183564E-2</v>
      </c>
      <c r="Q7653" s="3" t="s">
        <v>25</v>
      </c>
      <c r="R7653" s="3" t="s">
        <v>21777</v>
      </c>
      <c r="S7653" s="14">
        <v>84594090</v>
      </c>
      <c r="T7653" s="21">
        <v>0.67228516666666638</v>
      </c>
      <c r="U7653" s="22">
        <v>2.229683333333337E-2</v>
      </c>
      <c r="V7653" s="22">
        <v>6.4526166666666704E-2</v>
      </c>
      <c r="W7653" s="22">
        <v>0.58546216666666628</v>
      </c>
      <c r="X7653" s="22">
        <f t="shared" si="123"/>
        <v>3.790461666666673E-4</v>
      </c>
      <c r="Y7653" s="8" t="b">
        <v>0</v>
      </c>
      <c r="Z7653" s="8" t="b">
        <v>0</v>
      </c>
      <c r="AA7653" s="8" t="b">
        <v>0</v>
      </c>
      <c r="AB7653" s="8" t="b">
        <v>0</v>
      </c>
    </row>
    <row r="7654" spans="1:28" hidden="1" x14ac:dyDescent="0.2">
      <c r="A7654" s="1" t="s">
        <v>6290</v>
      </c>
      <c r="B7654" s="1" t="s">
        <v>6558</v>
      </c>
      <c r="D7654" s="3" t="s">
        <v>20209</v>
      </c>
      <c r="E7654" s="3" t="s">
        <v>20210</v>
      </c>
      <c r="F7654" s="3" t="s">
        <v>21756</v>
      </c>
      <c r="G7654" s="3" t="s">
        <v>27203</v>
      </c>
      <c r="H7654" s="3" t="s">
        <v>21778</v>
      </c>
      <c r="I7654" s="6">
        <v>845951</v>
      </c>
      <c r="J7654" s="7" t="s">
        <v>21779</v>
      </c>
      <c r="K7654" s="8">
        <v>84595100</v>
      </c>
      <c r="L7654" s="3">
        <v>2.7</v>
      </c>
      <c r="N7654" s="9">
        <v>2.7E-2</v>
      </c>
      <c r="O7654" s="9" t="b">
        <v>1</v>
      </c>
      <c r="P7654" s="10">
        <v>2.1439895726268067E-2</v>
      </c>
      <c r="Q7654" s="3" t="s">
        <v>25</v>
      </c>
      <c r="R7654" s="3" t="s">
        <v>21780</v>
      </c>
      <c r="S7654" s="14">
        <v>84595100</v>
      </c>
      <c r="T7654" s="21">
        <v>0.52311033333333301</v>
      </c>
      <c r="U7654" s="22">
        <v>0.107724</v>
      </c>
      <c r="V7654" s="22">
        <v>0</v>
      </c>
      <c r="W7654" s="22">
        <v>0.41538633333333302</v>
      </c>
      <c r="X7654" s="22">
        <f t="shared" si="123"/>
        <v>2.9085479999999999E-3</v>
      </c>
      <c r="Y7654" s="8" t="b">
        <v>0</v>
      </c>
      <c r="Z7654" s="8" t="b">
        <v>0</v>
      </c>
      <c r="AA7654" s="8" t="b">
        <v>0</v>
      </c>
      <c r="AB7654" s="8" t="b">
        <v>0</v>
      </c>
    </row>
    <row r="7655" spans="1:28" hidden="1" x14ac:dyDescent="0.2">
      <c r="A7655" s="1" t="s">
        <v>6290</v>
      </c>
      <c r="B7655" s="1" t="s">
        <v>6558</v>
      </c>
      <c r="D7655" s="3" t="s">
        <v>20209</v>
      </c>
      <c r="E7655" s="3" t="s">
        <v>20210</v>
      </c>
      <c r="F7655" s="3" t="s">
        <v>21756</v>
      </c>
      <c r="G7655" s="3" t="s">
        <v>27203</v>
      </c>
      <c r="H7655" s="3" t="s">
        <v>21781</v>
      </c>
      <c r="I7655" s="6">
        <v>845959</v>
      </c>
      <c r="J7655" s="7" t="s">
        <v>21782</v>
      </c>
      <c r="K7655" s="8">
        <v>84595900</v>
      </c>
      <c r="L7655" s="3">
        <v>2.7</v>
      </c>
      <c r="N7655" s="9">
        <v>2.7E-2</v>
      </c>
      <c r="O7655" s="9" t="b">
        <v>1</v>
      </c>
      <c r="P7655" s="10">
        <v>2.6520102882833418E-2</v>
      </c>
      <c r="Q7655" s="3" t="s">
        <v>25</v>
      </c>
      <c r="R7655" s="3" t="s">
        <v>21783</v>
      </c>
      <c r="S7655" s="14">
        <v>84595900</v>
      </c>
      <c r="T7655" s="21">
        <v>1.8479273333333368</v>
      </c>
      <c r="U7655" s="22">
        <v>2.2024999999999999E-2</v>
      </c>
      <c r="V7655" s="22">
        <v>1.082E-2</v>
      </c>
      <c r="W7655" s="22">
        <v>1.8150823333333368</v>
      </c>
      <c r="X7655" s="22">
        <f t="shared" si="123"/>
        <v>5.9467500000000002E-4</v>
      </c>
      <c r="Y7655" s="8" t="b">
        <v>0</v>
      </c>
      <c r="Z7655" s="8" t="b">
        <v>0</v>
      </c>
      <c r="AA7655" s="8" t="b">
        <v>0</v>
      </c>
      <c r="AB7655" s="8" t="b">
        <v>0</v>
      </c>
    </row>
    <row r="7656" spans="1:28" hidden="1" x14ac:dyDescent="0.2">
      <c r="A7656" s="1" t="s">
        <v>6290</v>
      </c>
      <c r="B7656" s="1" t="s">
        <v>6558</v>
      </c>
      <c r="D7656" s="3" t="s">
        <v>20209</v>
      </c>
      <c r="E7656" s="3" t="s">
        <v>20210</v>
      </c>
      <c r="F7656" s="3" t="s">
        <v>21756</v>
      </c>
      <c r="G7656" s="3" t="s">
        <v>27203</v>
      </c>
      <c r="H7656" s="3" t="s">
        <v>21784</v>
      </c>
      <c r="I7656" s="6">
        <v>845961</v>
      </c>
      <c r="J7656" s="7" t="s">
        <v>21785</v>
      </c>
      <c r="K7656" s="8">
        <v>84596110</v>
      </c>
      <c r="L7656" s="3">
        <v>2.7</v>
      </c>
      <c r="N7656" s="9">
        <v>2.7E-2</v>
      </c>
      <c r="O7656" s="9" t="b">
        <v>1</v>
      </c>
      <c r="P7656" s="10">
        <v>7.9434201983774057E-4</v>
      </c>
      <c r="Q7656" s="3" t="s">
        <v>25</v>
      </c>
      <c r="R7656" s="3" t="s">
        <v>21786</v>
      </c>
      <c r="S7656" s="14">
        <v>84596110</v>
      </c>
      <c r="T7656" s="21">
        <v>10.374803666666669</v>
      </c>
      <c r="U7656" s="22">
        <v>9.869212166666669</v>
      </c>
      <c r="V7656" s="22">
        <v>0.20036399999999999</v>
      </c>
      <c r="W7656" s="22">
        <v>0.30522749999999998</v>
      </c>
      <c r="X7656" s="22">
        <f t="shared" si="123"/>
        <v>0.26646872850000008</v>
      </c>
      <c r="Y7656" s="8" t="b">
        <v>0</v>
      </c>
      <c r="Z7656" s="8" t="b">
        <v>0</v>
      </c>
      <c r="AA7656" s="8" t="b">
        <v>0</v>
      </c>
      <c r="AB7656" s="8" t="b">
        <v>0</v>
      </c>
    </row>
    <row r="7657" spans="1:28" hidden="1" x14ac:dyDescent="0.2">
      <c r="A7657" s="1" t="s">
        <v>6290</v>
      </c>
      <c r="B7657" s="1" t="s">
        <v>6558</v>
      </c>
      <c r="D7657" s="3" t="s">
        <v>20209</v>
      </c>
      <c r="E7657" s="3" t="s">
        <v>20210</v>
      </c>
      <c r="F7657" s="3" t="s">
        <v>21756</v>
      </c>
      <c r="G7657" s="3" t="s">
        <v>27203</v>
      </c>
      <c r="H7657" s="3" t="s">
        <v>21784</v>
      </c>
      <c r="I7657" s="6">
        <v>845961</v>
      </c>
      <c r="J7657" s="7" t="s">
        <v>21787</v>
      </c>
      <c r="K7657" s="8">
        <v>84596190</v>
      </c>
      <c r="L7657" s="3">
        <v>2.7</v>
      </c>
      <c r="N7657" s="9">
        <v>2.7E-2</v>
      </c>
      <c r="O7657" s="9" t="b">
        <v>1</v>
      </c>
      <c r="P7657" s="10">
        <v>7.1746228165921215E-3</v>
      </c>
      <c r="Q7657" s="3" t="s">
        <v>25</v>
      </c>
      <c r="R7657" s="3" t="s">
        <v>21788</v>
      </c>
      <c r="S7657" s="14">
        <v>84596190</v>
      </c>
      <c r="T7657" s="21">
        <v>5.4336408333333264</v>
      </c>
      <c r="U7657" s="22">
        <v>3.4292359999999968</v>
      </c>
      <c r="V7657" s="22">
        <v>0.56054099999999996</v>
      </c>
      <c r="W7657" s="22">
        <v>1.44386383333333</v>
      </c>
      <c r="X7657" s="22">
        <f t="shared" si="123"/>
        <v>9.258937199999992E-2</v>
      </c>
      <c r="Y7657" s="8" t="b">
        <v>0</v>
      </c>
      <c r="Z7657" s="8" t="b">
        <v>0</v>
      </c>
      <c r="AA7657" s="8" t="b">
        <v>0</v>
      </c>
      <c r="AB7657" s="8" t="b">
        <v>0</v>
      </c>
    </row>
    <row r="7658" spans="1:28" hidden="1" x14ac:dyDescent="0.2">
      <c r="A7658" s="1" t="s">
        <v>6290</v>
      </c>
      <c r="B7658" s="1" t="s">
        <v>6558</v>
      </c>
      <c r="D7658" s="3" t="s">
        <v>20209</v>
      </c>
      <c r="E7658" s="3" t="s">
        <v>20210</v>
      </c>
      <c r="F7658" s="3" t="s">
        <v>21756</v>
      </c>
      <c r="G7658" s="3" t="s">
        <v>27203</v>
      </c>
      <c r="H7658" s="3" t="s">
        <v>21789</v>
      </c>
      <c r="I7658" s="6">
        <v>845969</v>
      </c>
      <c r="J7658" s="7" t="s">
        <v>21790</v>
      </c>
      <c r="K7658" s="8">
        <v>84596910</v>
      </c>
      <c r="L7658" s="3">
        <v>2.7</v>
      </c>
      <c r="N7658" s="9">
        <v>2.7E-2</v>
      </c>
      <c r="O7658" s="9" t="b">
        <v>1</v>
      </c>
      <c r="P7658" s="10">
        <v>5.8041220864431696E-3</v>
      </c>
      <c r="Q7658" s="3" t="s">
        <v>25</v>
      </c>
      <c r="R7658" s="3" t="s">
        <v>21791</v>
      </c>
      <c r="S7658" s="14">
        <v>84596910</v>
      </c>
      <c r="T7658" s="21">
        <v>0.40393783333333333</v>
      </c>
      <c r="U7658" s="22">
        <v>0.28996183333333331</v>
      </c>
      <c r="V7658" s="22">
        <v>2.71425E-2</v>
      </c>
      <c r="W7658" s="22">
        <v>8.6833499999999994E-2</v>
      </c>
      <c r="X7658" s="22">
        <f t="shared" si="123"/>
        <v>7.8289694999999996E-3</v>
      </c>
      <c r="Y7658" s="8" t="b">
        <v>0</v>
      </c>
      <c r="Z7658" s="8" t="b">
        <v>0</v>
      </c>
      <c r="AA7658" s="8" t="b">
        <v>0</v>
      </c>
      <c r="AB7658" s="8" t="b">
        <v>0</v>
      </c>
    </row>
    <row r="7659" spans="1:28" hidden="1" x14ac:dyDescent="0.2">
      <c r="A7659" s="1" t="s">
        <v>6290</v>
      </c>
      <c r="B7659" s="1" t="s">
        <v>6558</v>
      </c>
      <c r="D7659" s="3" t="s">
        <v>20209</v>
      </c>
      <c r="E7659" s="3" t="s">
        <v>20210</v>
      </c>
      <c r="F7659" s="3" t="s">
        <v>21756</v>
      </c>
      <c r="G7659" s="3" t="s">
        <v>27203</v>
      </c>
      <c r="H7659" s="3" t="s">
        <v>21789</v>
      </c>
      <c r="I7659" s="6">
        <v>845969</v>
      </c>
      <c r="J7659" s="7" t="s">
        <v>21792</v>
      </c>
      <c r="K7659" s="8">
        <v>84596990</v>
      </c>
      <c r="L7659" s="3">
        <v>2.7</v>
      </c>
      <c r="N7659" s="9">
        <v>2.7E-2</v>
      </c>
      <c r="O7659" s="9" t="b">
        <v>1</v>
      </c>
      <c r="P7659" s="10">
        <v>1.5690485198648439E-2</v>
      </c>
      <c r="Q7659" s="3" t="s">
        <v>25</v>
      </c>
      <c r="R7659" s="3" t="s">
        <v>21793</v>
      </c>
      <c r="S7659" s="14">
        <v>84596990</v>
      </c>
      <c r="T7659" s="21">
        <v>6.1205446666666568</v>
      </c>
      <c r="U7659" s="22">
        <v>2.3743124999999972</v>
      </c>
      <c r="V7659" s="22">
        <v>0.18940566666666669</v>
      </c>
      <c r="W7659" s="22">
        <v>3.556826499999993</v>
      </c>
      <c r="X7659" s="22">
        <f t="shared" si="123"/>
        <v>6.4106437499999919E-2</v>
      </c>
      <c r="Y7659" s="8" t="b">
        <v>0</v>
      </c>
      <c r="Z7659" s="8" t="b">
        <v>0</v>
      </c>
      <c r="AA7659" s="8" t="b">
        <v>0</v>
      </c>
      <c r="AB7659" s="8" t="b">
        <v>0</v>
      </c>
    </row>
    <row r="7660" spans="1:28" hidden="1" x14ac:dyDescent="0.2">
      <c r="A7660" s="1" t="s">
        <v>6290</v>
      </c>
      <c r="B7660" s="1" t="s">
        <v>6558</v>
      </c>
      <c r="D7660" s="3" t="s">
        <v>20209</v>
      </c>
      <c r="E7660" s="3" t="s">
        <v>20210</v>
      </c>
      <c r="F7660" s="3" t="s">
        <v>21756</v>
      </c>
      <c r="G7660" s="3" t="s">
        <v>27203</v>
      </c>
      <c r="H7660" s="3" t="s">
        <v>21794</v>
      </c>
      <c r="I7660" s="6">
        <v>845970</v>
      </c>
      <c r="J7660" s="7" t="s">
        <v>21795</v>
      </c>
      <c r="K7660" s="8">
        <v>84597000</v>
      </c>
      <c r="L7660" s="3">
        <v>2.7</v>
      </c>
      <c r="N7660" s="9">
        <v>2.7E-2</v>
      </c>
      <c r="O7660" s="9" t="b">
        <v>1</v>
      </c>
      <c r="P7660" s="10">
        <v>1.3548267925605172E-2</v>
      </c>
      <c r="Q7660" s="3" t="s">
        <v>25</v>
      </c>
      <c r="R7660" s="3" t="s">
        <v>21796</v>
      </c>
      <c r="S7660" s="14">
        <v>84597000</v>
      </c>
      <c r="T7660" s="21">
        <v>1.289552</v>
      </c>
      <c r="U7660" s="22">
        <v>0.56882833333333338</v>
      </c>
      <c r="V7660" s="22">
        <v>7.3642333333333296E-2</v>
      </c>
      <c r="W7660" s="22">
        <v>0.64708133333333329</v>
      </c>
      <c r="X7660" s="22">
        <f t="shared" si="123"/>
        <v>1.5358365000000001E-2</v>
      </c>
      <c r="Y7660" s="8" t="b">
        <v>0</v>
      </c>
      <c r="Z7660" s="8" t="b">
        <v>0</v>
      </c>
      <c r="AA7660" s="8" t="b">
        <v>0</v>
      </c>
      <c r="AB7660" s="8" t="b">
        <v>0</v>
      </c>
    </row>
    <row r="7661" spans="1:28" hidden="1" x14ac:dyDescent="0.2">
      <c r="A7661" s="1" t="s">
        <v>6290</v>
      </c>
      <c r="B7661" s="1" t="s">
        <v>6558</v>
      </c>
      <c r="D7661" s="3" t="s">
        <v>20209</v>
      </c>
      <c r="E7661" s="3" t="s">
        <v>20210</v>
      </c>
      <c r="F7661" s="3" t="s">
        <v>21797</v>
      </c>
      <c r="G7661" s="3" t="s">
        <v>27204</v>
      </c>
      <c r="H7661" s="3" t="s">
        <v>21798</v>
      </c>
      <c r="I7661" s="6">
        <v>846012</v>
      </c>
      <c r="J7661" s="7" t="s">
        <v>21799</v>
      </c>
      <c r="K7661" s="8">
        <v>84601200</v>
      </c>
      <c r="L7661" s="3">
        <v>1.7</v>
      </c>
      <c r="N7661" s="9">
        <v>1.7000000000000001E-2</v>
      </c>
      <c r="O7661" s="9" t="b">
        <v>1</v>
      </c>
      <c r="P7661" s="10">
        <v>8.8849160660955922E-3</v>
      </c>
      <c r="Q7661" s="3" t="s">
        <v>25</v>
      </c>
      <c r="R7661" s="3" t="s">
        <v>21800</v>
      </c>
      <c r="S7661" s="14">
        <v>84601100</v>
      </c>
      <c r="T7661" s="21">
        <v>2.1073923333333333</v>
      </c>
      <c r="U7661" s="22">
        <v>0.95770633333333299</v>
      </c>
      <c r="V7661" s="22">
        <v>4.8273999999999997E-2</v>
      </c>
      <c r="W7661" s="22">
        <v>1.1014120000000003</v>
      </c>
      <c r="X7661" s="22">
        <f t="shared" si="123"/>
        <v>1.6281007666666663E-2</v>
      </c>
      <c r="Y7661" s="8" t="b">
        <v>0</v>
      </c>
      <c r="Z7661" s="8" t="b">
        <v>0</v>
      </c>
      <c r="AA7661" s="8" t="b">
        <v>0</v>
      </c>
      <c r="AB7661" s="8" t="b">
        <v>0</v>
      </c>
    </row>
    <row r="7662" spans="1:28" hidden="1" x14ac:dyDescent="0.2">
      <c r="A7662" s="1" t="s">
        <v>6290</v>
      </c>
      <c r="B7662" s="1" t="s">
        <v>6558</v>
      </c>
      <c r="D7662" s="3" t="s">
        <v>20209</v>
      </c>
      <c r="E7662" s="3" t="s">
        <v>20210</v>
      </c>
      <c r="F7662" s="3" t="s">
        <v>21797</v>
      </c>
      <c r="G7662" s="3" t="s">
        <v>27204</v>
      </c>
      <c r="H7662" s="3" t="s">
        <v>21801</v>
      </c>
      <c r="I7662" s="6">
        <v>846019</v>
      </c>
      <c r="J7662" s="7" t="s">
        <v>21802</v>
      </c>
      <c r="K7662" s="8">
        <v>84601900</v>
      </c>
      <c r="L7662" s="3">
        <v>1.7</v>
      </c>
      <c r="N7662" s="9">
        <v>1.7000000000000001E-2</v>
      </c>
      <c r="O7662" s="9" t="b">
        <v>1</v>
      </c>
      <c r="P7662" s="10">
        <v>5.0250109208973956E-3</v>
      </c>
      <c r="Q7662" s="3" t="s">
        <v>25</v>
      </c>
      <c r="R7662" s="3" t="s">
        <v>21803</v>
      </c>
      <c r="S7662" s="14">
        <v>84601900</v>
      </c>
      <c r="T7662" s="21">
        <v>3.5497693333333329</v>
      </c>
      <c r="U7662" s="22">
        <v>2.3855663333333332</v>
      </c>
      <c r="V7662" s="22">
        <v>0.11493066666666669</v>
      </c>
      <c r="W7662" s="22">
        <v>1.0492723333333334</v>
      </c>
      <c r="X7662" s="22">
        <f t="shared" si="123"/>
        <v>4.0554627666666669E-2</v>
      </c>
      <c r="Y7662" s="8" t="b">
        <v>0</v>
      </c>
      <c r="Z7662" s="8" t="b">
        <v>0</v>
      </c>
      <c r="AA7662" s="8" t="b">
        <v>0</v>
      </c>
      <c r="AB7662" s="8" t="b">
        <v>0</v>
      </c>
    </row>
    <row r="7663" spans="1:28" hidden="1" x14ac:dyDescent="0.2">
      <c r="A7663" s="1" t="s">
        <v>6290</v>
      </c>
      <c r="B7663" s="1" t="s">
        <v>6558</v>
      </c>
      <c r="D7663" s="3" t="s">
        <v>20209</v>
      </c>
      <c r="E7663" s="3" t="s">
        <v>20210</v>
      </c>
      <c r="F7663" s="3" t="s">
        <v>21797</v>
      </c>
      <c r="G7663" s="3" t="s">
        <v>27204</v>
      </c>
      <c r="H7663" s="3" t="s">
        <v>21804</v>
      </c>
      <c r="I7663" s="6">
        <v>846022</v>
      </c>
      <c r="J7663" s="7" t="s">
        <v>21805</v>
      </c>
      <c r="K7663" s="8">
        <v>84602200</v>
      </c>
      <c r="L7663" s="3">
        <v>1.7</v>
      </c>
      <c r="N7663" s="9">
        <v>1.7000000000000001E-2</v>
      </c>
      <c r="O7663" s="9" t="b">
        <v>1</v>
      </c>
      <c r="P7663" s="10">
        <v>2.8975158563667711E-3</v>
      </c>
      <c r="Q7663" s="3" t="s">
        <v>25</v>
      </c>
      <c r="R7663" s="3" t="s">
        <v>21806</v>
      </c>
      <c r="S7663" s="14">
        <v>84602115</v>
      </c>
      <c r="T7663" s="21">
        <v>1.219857</v>
      </c>
      <c r="U7663" s="22">
        <v>0.37259900000000001</v>
      </c>
      <c r="V7663" s="22">
        <v>0.63934299999999999</v>
      </c>
      <c r="W7663" s="22">
        <v>0.20791499999999999</v>
      </c>
      <c r="X7663" s="22">
        <f t="shared" si="123"/>
        <v>6.334183000000001E-3</v>
      </c>
      <c r="Y7663" s="8" t="b">
        <v>0</v>
      </c>
      <c r="Z7663" s="8" t="b">
        <v>0</v>
      </c>
      <c r="AA7663" s="8" t="b">
        <v>0</v>
      </c>
      <c r="AB7663" s="8" t="b">
        <v>0</v>
      </c>
    </row>
    <row r="7664" spans="1:28" hidden="1" x14ac:dyDescent="0.2">
      <c r="A7664" s="1" t="s">
        <v>6290</v>
      </c>
      <c r="B7664" s="1" t="s">
        <v>6558</v>
      </c>
      <c r="D7664" s="3" t="s">
        <v>20209</v>
      </c>
      <c r="E7664" s="3" t="s">
        <v>20210</v>
      </c>
      <c r="F7664" s="3" t="s">
        <v>21797</v>
      </c>
      <c r="G7664" s="3" t="s">
        <v>27204</v>
      </c>
      <c r="H7664" s="3" t="s">
        <v>21807</v>
      </c>
      <c r="I7664" s="6">
        <v>846023</v>
      </c>
      <c r="J7664" s="7" t="s">
        <v>21808</v>
      </c>
      <c r="K7664" s="8">
        <v>84602300</v>
      </c>
      <c r="L7664" s="3">
        <v>1.7</v>
      </c>
      <c r="N7664" s="9">
        <v>1.7000000000000001E-2</v>
      </c>
      <c r="O7664" s="9" t="b">
        <v>1</v>
      </c>
      <c r="P7664" s="10">
        <v>8.600587444697541E-4</v>
      </c>
      <c r="Q7664" s="3" t="s">
        <v>25</v>
      </c>
      <c r="R7664" s="3" t="s">
        <v>21809</v>
      </c>
      <c r="S7664" s="14">
        <v>84602111</v>
      </c>
      <c r="T7664" s="21">
        <v>2.0332126666666666</v>
      </c>
      <c r="U7664" s="22">
        <v>1.915222</v>
      </c>
      <c r="V7664" s="22">
        <v>1.5127E-2</v>
      </c>
      <c r="W7664" s="22">
        <v>0.1028636666666667</v>
      </c>
      <c r="X7664" s="22">
        <f t="shared" si="123"/>
        <v>3.2558773999999999E-2</v>
      </c>
      <c r="Y7664" s="8" t="b">
        <v>0</v>
      </c>
      <c r="Z7664" s="8" t="b">
        <v>0</v>
      </c>
      <c r="AA7664" s="8" t="b">
        <v>0</v>
      </c>
      <c r="AB7664" s="8" t="b">
        <v>0</v>
      </c>
    </row>
    <row r="7665" spans="1:28" hidden="1" x14ac:dyDescent="0.2">
      <c r="A7665" s="1" t="s">
        <v>6290</v>
      </c>
      <c r="B7665" s="1" t="s">
        <v>6558</v>
      </c>
      <c r="D7665" s="3" t="s">
        <v>20209</v>
      </c>
      <c r="E7665" s="3" t="s">
        <v>20210</v>
      </c>
      <c r="F7665" s="3" t="s">
        <v>21797</v>
      </c>
      <c r="G7665" s="3" t="s">
        <v>27204</v>
      </c>
      <c r="H7665" s="3" t="s">
        <v>21810</v>
      </c>
      <c r="I7665" s="6">
        <v>846024</v>
      </c>
      <c r="J7665" s="7" t="s">
        <v>21811</v>
      </c>
      <c r="K7665" s="8">
        <v>84602400</v>
      </c>
      <c r="L7665" s="3">
        <v>1.7</v>
      </c>
      <c r="N7665" s="9">
        <v>1.7000000000000001E-2</v>
      </c>
      <c r="O7665" s="9" t="b">
        <v>1</v>
      </c>
      <c r="P7665" s="10">
        <v>5.083629474425819E-3</v>
      </c>
      <c r="Q7665" s="3" t="s">
        <v>25</v>
      </c>
      <c r="R7665" s="3" t="s">
        <v>21812</v>
      </c>
      <c r="S7665" s="14">
        <v>84602119</v>
      </c>
      <c r="T7665" s="21">
        <v>1.572683166666667</v>
      </c>
      <c r="U7665" s="22">
        <v>0.77810666666666695</v>
      </c>
      <c r="V7665" s="22">
        <v>0.32428600000000002</v>
      </c>
      <c r="W7665" s="22">
        <v>0.4702905</v>
      </c>
      <c r="X7665" s="22">
        <f t="shared" si="123"/>
        <v>1.322781333333334E-2</v>
      </c>
      <c r="Y7665" s="8" t="b">
        <v>0</v>
      </c>
      <c r="Z7665" s="8" t="b">
        <v>0</v>
      </c>
      <c r="AA7665" s="8" t="b">
        <v>0</v>
      </c>
      <c r="AB7665" s="8" t="b">
        <v>0</v>
      </c>
    </row>
    <row r="7666" spans="1:28" hidden="1" x14ac:dyDescent="0.2">
      <c r="A7666" s="1" t="s">
        <v>6290</v>
      </c>
      <c r="B7666" s="1" t="s">
        <v>6558</v>
      </c>
      <c r="D7666" s="3" t="s">
        <v>20209</v>
      </c>
      <c r="E7666" s="3" t="s">
        <v>20210</v>
      </c>
      <c r="F7666" s="3" t="s">
        <v>21797</v>
      </c>
      <c r="G7666" s="3" t="s">
        <v>27204</v>
      </c>
      <c r="H7666" s="3" t="s">
        <v>21813</v>
      </c>
      <c r="I7666" s="6">
        <v>846029</v>
      </c>
      <c r="J7666" s="7" t="s">
        <v>21814</v>
      </c>
      <c r="K7666" s="8">
        <v>84602910</v>
      </c>
      <c r="L7666" s="3">
        <v>2.7</v>
      </c>
      <c r="N7666" s="9">
        <v>2.7E-2</v>
      </c>
      <c r="O7666" s="9" t="b">
        <v>1</v>
      </c>
      <c r="P7666" s="10">
        <v>1.2667188741119976E-2</v>
      </c>
      <c r="Q7666" s="3" t="s">
        <v>25</v>
      </c>
      <c r="R7666" s="3" t="s">
        <v>21815</v>
      </c>
      <c r="S7666" s="14">
        <v>84602910</v>
      </c>
      <c r="T7666" s="21">
        <v>0.60240450000000001</v>
      </c>
      <c r="U7666" s="22">
        <v>0.14318600000000001</v>
      </c>
      <c r="V7666" s="22">
        <v>0.176597333333333</v>
      </c>
      <c r="W7666" s="22">
        <v>0.28262116666666698</v>
      </c>
      <c r="X7666" s="22">
        <f t="shared" si="123"/>
        <v>3.8660220000000002E-3</v>
      </c>
      <c r="Y7666" s="8" t="b">
        <v>0</v>
      </c>
      <c r="Z7666" s="8" t="b">
        <v>0</v>
      </c>
      <c r="AA7666" s="8" t="b">
        <v>0</v>
      </c>
      <c r="AB7666" s="8" t="b">
        <v>0</v>
      </c>
    </row>
    <row r="7667" spans="1:28" hidden="1" x14ac:dyDescent="0.2">
      <c r="A7667" s="1" t="s">
        <v>6290</v>
      </c>
      <c r="B7667" s="1" t="s">
        <v>6558</v>
      </c>
      <c r="D7667" s="3" t="s">
        <v>20209</v>
      </c>
      <c r="E7667" s="3" t="s">
        <v>20210</v>
      </c>
      <c r="F7667" s="3" t="s">
        <v>21797</v>
      </c>
      <c r="G7667" s="3" t="s">
        <v>27204</v>
      </c>
      <c r="H7667" s="3" t="s">
        <v>21813</v>
      </c>
      <c r="I7667" s="6">
        <v>846029</v>
      </c>
      <c r="J7667" s="7" t="s">
        <v>21816</v>
      </c>
      <c r="K7667" s="8">
        <v>84602990</v>
      </c>
      <c r="L7667" s="3">
        <v>2.7</v>
      </c>
      <c r="N7667" s="9">
        <v>2.7E-2</v>
      </c>
      <c r="O7667" s="9" t="b">
        <v>1</v>
      </c>
      <c r="P7667" s="10">
        <v>8.8278123266710817E-3</v>
      </c>
      <c r="Q7667" s="3" t="s">
        <v>25</v>
      </c>
      <c r="R7667" s="3" t="s">
        <v>21817</v>
      </c>
      <c r="S7667" s="14">
        <v>84602990</v>
      </c>
      <c r="T7667" s="21">
        <v>1.4793045</v>
      </c>
      <c r="U7667" s="22">
        <v>0.86560150000000002</v>
      </c>
      <c r="V7667" s="22">
        <v>0.1300355</v>
      </c>
      <c r="W7667" s="22">
        <v>0.48366749999999997</v>
      </c>
      <c r="X7667" s="22">
        <f t="shared" si="123"/>
        <v>2.3371240500000001E-2</v>
      </c>
      <c r="Y7667" s="8" t="b">
        <v>0</v>
      </c>
      <c r="Z7667" s="8" t="b">
        <v>0</v>
      </c>
      <c r="AA7667" s="8" t="b">
        <v>0</v>
      </c>
      <c r="AB7667" s="8" t="b">
        <v>0</v>
      </c>
    </row>
    <row r="7668" spans="1:28" hidden="1" x14ac:dyDescent="0.2">
      <c r="A7668" s="1" t="s">
        <v>6290</v>
      </c>
      <c r="B7668" s="1" t="s">
        <v>6558</v>
      </c>
      <c r="D7668" s="3" t="s">
        <v>20209</v>
      </c>
      <c r="E7668" s="3" t="s">
        <v>20210</v>
      </c>
      <c r="F7668" s="3" t="s">
        <v>21797</v>
      </c>
      <c r="G7668" s="3" t="s">
        <v>27204</v>
      </c>
      <c r="H7668" s="3" t="s">
        <v>21818</v>
      </c>
      <c r="I7668" s="6">
        <v>846031</v>
      </c>
      <c r="J7668" s="7" t="s">
        <v>21819</v>
      </c>
      <c r="K7668" s="8">
        <v>84603100</v>
      </c>
      <c r="L7668" s="3">
        <v>1.7</v>
      </c>
      <c r="N7668" s="9">
        <v>1.7000000000000001E-2</v>
      </c>
      <c r="O7668" s="9" t="b">
        <v>1</v>
      </c>
      <c r="P7668" s="10">
        <v>1.1643996215502945E-3</v>
      </c>
      <c r="Q7668" s="3" t="s">
        <v>25</v>
      </c>
      <c r="R7668" s="3" t="s">
        <v>21820</v>
      </c>
      <c r="S7668" s="14">
        <v>84603100</v>
      </c>
      <c r="T7668" s="21">
        <v>2.0059028333333364</v>
      </c>
      <c r="U7668" s="22">
        <v>1.5071800000000033</v>
      </c>
      <c r="V7668" s="22">
        <v>0.36133033333333303</v>
      </c>
      <c r="W7668" s="22">
        <v>0.1373925</v>
      </c>
      <c r="X7668" s="22">
        <f t="shared" si="123"/>
        <v>2.5622060000000058E-2</v>
      </c>
      <c r="Y7668" s="8" t="b">
        <v>0</v>
      </c>
      <c r="Z7668" s="8" t="b">
        <v>0</v>
      </c>
      <c r="AA7668" s="8" t="b">
        <v>0</v>
      </c>
      <c r="AB7668" s="8" t="b">
        <v>0</v>
      </c>
    </row>
    <row r="7669" spans="1:28" hidden="1" x14ac:dyDescent="0.2">
      <c r="A7669" s="1" t="s">
        <v>6290</v>
      </c>
      <c r="B7669" s="1" t="s">
        <v>6558</v>
      </c>
      <c r="D7669" s="3" t="s">
        <v>20209</v>
      </c>
      <c r="E7669" s="3" t="s">
        <v>20210</v>
      </c>
      <c r="F7669" s="3" t="s">
        <v>21797</v>
      </c>
      <c r="G7669" s="3" t="s">
        <v>27204</v>
      </c>
      <c r="H7669" s="3" t="s">
        <v>21821</v>
      </c>
      <c r="I7669" s="6">
        <v>846039</v>
      </c>
      <c r="J7669" s="7" t="s">
        <v>21822</v>
      </c>
      <c r="K7669" s="8">
        <v>84603900</v>
      </c>
      <c r="L7669" s="3">
        <v>1.7</v>
      </c>
      <c r="N7669" s="9">
        <v>1.7000000000000001E-2</v>
      </c>
      <c r="O7669" s="9" t="b">
        <v>1</v>
      </c>
      <c r="P7669" s="10">
        <v>5.47662126317092E-3</v>
      </c>
      <c r="Q7669" s="3" t="s">
        <v>25</v>
      </c>
      <c r="R7669" s="3" t="s">
        <v>21823</v>
      </c>
      <c r="S7669" s="14">
        <v>84603900</v>
      </c>
      <c r="T7669" s="21">
        <v>3.4172968333333356</v>
      </c>
      <c r="U7669" s="22">
        <v>2.0714510000000024</v>
      </c>
      <c r="V7669" s="22">
        <v>0.24494933333333332</v>
      </c>
      <c r="W7669" s="22">
        <v>1.1008964999999997</v>
      </c>
      <c r="X7669" s="22">
        <f t="shared" si="123"/>
        <v>3.521466700000004E-2</v>
      </c>
      <c r="Y7669" s="8" t="b">
        <v>0</v>
      </c>
      <c r="Z7669" s="8" t="b">
        <v>0</v>
      </c>
      <c r="AA7669" s="8" t="b">
        <v>0</v>
      </c>
      <c r="AB7669" s="8" t="b">
        <v>0</v>
      </c>
    </row>
    <row r="7670" spans="1:28" hidden="1" x14ac:dyDescent="0.2">
      <c r="A7670" s="1" t="s">
        <v>6290</v>
      </c>
      <c r="B7670" s="1" t="s">
        <v>6558</v>
      </c>
      <c r="D7670" s="3" t="s">
        <v>20209</v>
      </c>
      <c r="E7670" s="3" t="s">
        <v>20210</v>
      </c>
      <c r="F7670" s="3" t="s">
        <v>21797</v>
      </c>
      <c r="G7670" s="3" t="s">
        <v>27204</v>
      </c>
      <c r="H7670" s="3" t="s">
        <v>21824</v>
      </c>
      <c r="I7670" s="6">
        <v>846040</v>
      </c>
      <c r="J7670" s="7" t="s">
        <v>21825</v>
      </c>
      <c r="K7670" s="8">
        <v>84604010</v>
      </c>
      <c r="L7670" s="3">
        <v>1.7</v>
      </c>
      <c r="N7670" s="9">
        <v>1.7000000000000001E-2</v>
      </c>
      <c r="O7670" s="9" t="b">
        <v>1</v>
      </c>
      <c r="P7670" s="10">
        <v>1.5001101535928565E-2</v>
      </c>
      <c r="Q7670" s="3" t="s">
        <v>25</v>
      </c>
      <c r="R7670" s="3" t="s">
        <v>21826</v>
      </c>
      <c r="S7670" s="14">
        <v>84604010</v>
      </c>
      <c r="T7670" s="21">
        <v>1.5054736666666699</v>
      </c>
      <c r="U7670" s="22">
        <v>0.108945</v>
      </c>
      <c r="V7670" s="22">
        <v>6.8071999999999994E-2</v>
      </c>
      <c r="W7670" s="22">
        <v>1.3284566666666699</v>
      </c>
      <c r="X7670" s="22">
        <f t="shared" si="123"/>
        <v>1.8520650000000002E-3</v>
      </c>
      <c r="Y7670" s="8" t="b">
        <v>0</v>
      </c>
      <c r="Z7670" s="8" t="b">
        <v>0</v>
      </c>
      <c r="AA7670" s="8" t="b">
        <v>0</v>
      </c>
      <c r="AB7670" s="8" t="b">
        <v>0</v>
      </c>
    </row>
    <row r="7671" spans="1:28" hidden="1" x14ac:dyDescent="0.2">
      <c r="A7671" s="1" t="s">
        <v>6290</v>
      </c>
      <c r="B7671" s="1" t="s">
        <v>6558</v>
      </c>
      <c r="D7671" s="3" t="s">
        <v>20209</v>
      </c>
      <c r="E7671" s="3" t="s">
        <v>20210</v>
      </c>
      <c r="F7671" s="3" t="s">
        <v>21797</v>
      </c>
      <c r="G7671" s="3" t="s">
        <v>27204</v>
      </c>
      <c r="H7671" s="3" t="s">
        <v>21824</v>
      </c>
      <c r="I7671" s="6">
        <v>846040</v>
      </c>
      <c r="J7671" s="7" t="s">
        <v>21827</v>
      </c>
      <c r="K7671" s="8">
        <v>84604090</v>
      </c>
      <c r="L7671" s="3">
        <v>1.7</v>
      </c>
      <c r="N7671" s="9">
        <v>1.7000000000000001E-2</v>
      </c>
      <c r="O7671" s="9" t="b">
        <v>1</v>
      </c>
      <c r="P7671" s="10">
        <v>9.371841721571959E-3</v>
      </c>
      <c r="Q7671" s="3" t="s">
        <v>25</v>
      </c>
      <c r="R7671" s="3" t="s">
        <v>21828</v>
      </c>
      <c r="S7671" s="14">
        <v>84604090</v>
      </c>
      <c r="T7671" s="21">
        <v>1.2568358333333334</v>
      </c>
      <c r="U7671" s="22">
        <v>0.21385899999999999</v>
      </c>
      <c r="V7671" s="22">
        <v>0.35010233333333368</v>
      </c>
      <c r="W7671" s="22">
        <v>0.69287449999999973</v>
      </c>
      <c r="X7671" s="22">
        <f t="shared" si="123"/>
        <v>3.6356030000000003E-3</v>
      </c>
      <c r="Y7671" s="8" t="b">
        <v>0</v>
      </c>
      <c r="Z7671" s="8" t="b">
        <v>0</v>
      </c>
      <c r="AA7671" s="8" t="b">
        <v>0</v>
      </c>
      <c r="AB7671" s="8" t="b">
        <v>0</v>
      </c>
    </row>
    <row r="7672" spans="1:28" hidden="1" x14ac:dyDescent="0.2">
      <c r="A7672" s="1" t="s">
        <v>6290</v>
      </c>
      <c r="B7672" s="1" t="s">
        <v>6558</v>
      </c>
      <c r="D7672" s="3" t="s">
        <v>20209</v>
      </c>
      <c r="E7672" s="3" t="s">
        <v>20210</v>
      </c>
      <c r="F7672" s="3" t="s">
        <v>21797</v>
      </c>
      <c r="G7672" s="3" t="s">
        <v>27204</v>
      </c>
      <c r="H7672" s="3" t="s">
        <v>21829</v>
      </c>
      <c r="I7672" s="6">
        <v>846090</v>
      </c>
      <c r="J7672" s="7" t="s">
        <v>21830</v>
      </c>
      <c r="K7672" s="8">
        <v>84609000</v>
      </c>
      <c r="L7672" s="3">
        <v>1.7</v>
      </c>
      <c r="N7672" s="9">
        <v>1.7000000000000001E-2</v>
      </c>
      <c r="O7672" s="9" t="b">
        <v>1</v>
      </c>
      <c r="P7672" s="10">
        <v>8.6549903097449428E-3</v>
      </c>
      <c r="Q7672" s="3" t="s">
        <v>25</v>
      </c>
      <c r="R7672" s="3" t="s">
        <v>21831</v>
      </c>
      <c r="S7672" s="14">
        <v>84609010</v>
      </c>
      <c r="T7672" s="21">
        <v>0.87407400000000002</v>
      </c>
      <c r="U7672" s="22">
        <v>2.52E-4</v>
      </c>
      <c r="V7672" s="22">
        <v>0.42881599999999997</v>
      </c>
      <c r="W7672" s="22">
        <v>0.44500600000000001</v>
      </c>
      <c r="X7672" s="22">
        <f t="shared" si="123"/>
        <v>4.284E-6</v>
      </c>
      <c r="Y7672" s="8" t="b">
        <v>0</v>
      </c>
      <c r="Z7672" s="8" t="b">
        <v>0</v>
      </c>
      <c r="AA7672" s="8" t="b">
        <v>0</v>
      </c>
      <c r="AB7672" s="8" t="b">
        <v>0</v>
      </c>
    </row>
    <row r="7673" spans="1:28" hidden="1" x14ac:dyDescent="0.2">
      <c r="A7673" s="1" t="s">
        <v>6290</v>
      </c>
      <c r="B7673" s="1" t="s">
        <v>6558</v>
      </c>
      <c r="D7673" s="3" t="s">
        <v>20209</v>
      </c>
      <c r="E7673" s="3" t="s">
        <v>20210</v>
      </c>
      <c r="F7673" s="3" t="s">
        <v>21832</v>
      </c>
      <c r="G7673" s="3" t="s">
        <v>27205</v>
      </c>
      <c r="H7673" s="3" t="s">
        <v>21833</v>
      </c>
      <c r="I7673" s="6">
        <v>846120</v>
      </c>
      <c r="J7673" s="7" t="s">
        <v>21834</v>
      </c>
      <c r="K7673" s="8">
        <v>84612000</v>
      </c>
      <c r="L7673" s="3">
        <v>1.7</v>
      </c>
      <c r="N7673" s="9">
        <v>1.7000000000000001E-2</v>
      </c>
      <c r="O7673" s="9" t="b">
        <v>1</v>
      </c>
      <c r="P7673" s="10">
        <v>1.4859633135118483E-2</v>
      </c>
      <c r="Q7673" s="3" t="s">
        <v>25</v>
      </c>
      <c r="R7673" s="3" t="s">
        <v>21835</v>
      </c>
      <c r="S7673" s="14">
        <v>84612000</v>
      </c>
      <c r="T7673" s="21">
        <v>0.59402433333333304</v>
      </c>
      <c r="U7673" s="22">
        <v>6.4949000000000007E-2</v>
      </c>
      <c r="V7673" s="22">
        <v>9.8410000000000008E-3</v>
      </c>
      <c r="W7673" s="22">
        <v>0.51923433333333302</v>
      </c>
      <c r="X7673" s="22">
        <f t="shared" si="123"/>
        <v>1.1041330000000002E-3</v>
      </c>
      <c r="Y7673" s="8" t="b">
        <v>0</v>
      </c>
      <c r="Z7673" s="8" t="b">
        <v>0</v>
      </c>
      <c r="AA7673" s="8" t="b">
        <v>0</v>
      </c>
      <c r="AB7673" s="8" t="b">
        <v>0</v>
      </c>
    </row>
    <row r="7674" spans="1:28" hidden="1" x14ac:dyDescent="0.2">
      <c r="A7674" s="1" t="s">
        <v>6290</v>
      </c>
      <c r="B7674" s="1" t="s">
        <v>6558</v>
      </c>
      <c r="D7674" s="3" t="s">
        <v>20209</v>
      </c>
      <c r="E7674" s="3" t="s">
        <v>20210</v>
      </c>
      <c r="F7674" s="3" t="s">
        <v>21832</v>
      </c>
      <c r="G7674" s="3" t="s">
        <v>27205</v>
      </c>
      <c r="H7674" s="3" t="s">
        <v>21836</v>
      </c>
      <c r="I7674" s="6">
        <v>846130</v>
      </c>
      <c r="J7674" s="7" t="s">
        <v>21837</v>
      </c>
      <c r="K7674" s="8">
        <v>84613010</v>
      </c>
      <c r="L7674" s="3">
        <v>1.7</v>
      </c>
      <c r="N7674" s="9">
        <v>1.7000000000000001E-2</v>
      </c>
      <c r="O7674" s="9" t="b">
        <v>1</v>
      </c>
      <c r="P7674" s="10">
        <v>4.9656312803683634E-4</v>
      </c>
      <c r="Q7674" s="3" t="s">
        <v>25</v>
      </c>
      <c r="R7674" s="3" t="s">
        <v>21838</v>
      </c>
      <c r="S7674" s="14">
        <v>84613010</v>
      </c>
      <c r="T7674" s="21">
        <v>0.196545</v>
      </c>
      <c r="U7674" s="22">
        <v>0</v>
      </c>
      <c r="V7674" s="22">
        <v>0.190804</v>
      </c>
      <c r="W7674" s="22">
        <v>5.7409999999999996E-3</v>
      </c>
      <c r="X7674" s="22">
        <f t="shared" si="123"/>
        <v>0</v>
      </c>
      <c r="Y7674" s="8" t="b">
        <v>0</v>
      </c>
      <c r="Z7674" s="8" t="b">
        <v>0</v>
      </c>
      <c r="AA7674" s="8" t="b">
        <v>0</v>
      </c>
      <c r="AB7674" s="8" t="b">
        <v>0</v>
      </c>
    </row>
    <row r="7675" spans="1:28" hidden="1" x14ac:dyDescent="0.2">
      <c r="A7675" s="1" t="s">
        <v>6290</v>
      </c>
      <c r="B7675" s="1" t="s">
        <v>6558</v>
      </c>
      <c r="D7675" s="3" t="s">
        <v>20209</v>
      </c>
      <c r="E7675" s="3" t="s">
        <v>20210</v>
      </c>
      <c r="F7675" s="3" t="s">
        <v>21832</v>
      </c>
      <c r="G7675" s="3" t="s">
        <v>27205</v>
      </c>
      <c r="H7675" s="3" t="s">
        <v>21836</v>
      </c>
      <c r="I7675" s="6">
        <v>846130</v>
      </c>
      <c r="J7675" s="7" t="s">
        <v>21839</v>
      </c>
      <c r="K7675" s="8">
        <v>84613090</v>
      </c>
      <c r="L7675" s="3">
        <v>1.7</v>
      </c>
      <c r="N7675" s="9">
        <v>1.7000000000000001E-2</v>
      </c>
      <c r="O7675" s="9" t="b">
        <v>1</v>
      </c>
      <c r="P7675" s="10">
        <v>1.4630676733139043E-2</v>
      </c>
      <c r="Q7675" s="3" t="s">
        <v>25</v>
      </c>
      <c r="R7675" s="3" t="s">
        <v>21840</v>
      </c>
      <c r="S7675" s="14">
        <v>84613090</v>
      </c>
      <c r="T7675" s="21">
        <v>0.24693633333333331</v>
      </c>
      <c r="U7675" s="22">
        <v>3.3006000000000001E-2</v>
      </c>
      <c r="V7675" s="22">
        <v>1.41E-3</v>
      </c>
      <c r="W7675" s="22">
        <v>0.21252033333333331</v>
      </c>
      <c r="X7675" s="22">
        <f t="shared" si="123"/>
        <v>5.6110200000000006E-4</v>
      </c>
      <c r="Y7675" s="8" t="b">
        <v>0</v>
      </c>
      <c r="Z7675" s="8" t="b">
        <v>0</v>
      </c>
      <c r="AA7675" s="8" t="b">
        <v>0</v>
      </c>
      <c r="AB7675" s="8" t="b">
        <v>0</v>
      </c>
    </row>
    <row r="7676" spans="1:28" hidden="1" x14ac:dyDescent="0.2">
      <c r="A7676" s="1" t="s">
        <v>6290</v>
      </c>
      <c r="B7676" s="1" t="s">
        <v>6558</v>
      </c>
      <c r="D7676" s="3" t="s">
        <v>20209</v>
      </c>
      <c r="E7676" s="3" t="s">
        <v>20210</v>
      </c>
      <c r="F7676" s="3" t="s">
        <v>21832</v>
      </c>
      <c r="G7676" s="3" t="s">
        <v>27205</v>
      </c>
      <c r="H7676" s="3" t="s">
        <v>21841</v>
      </c>
      <c r="I7676" s="6">
        <v>846140</v>
      </c>
      <c r="J7676" s="7" t="s">
        <v>21842</v>
      </c>
      <c r="K7676" s="8">
        <v>84614011</v>
      </c>
      <c r="L7676" s="3">
        <v>2.7</v>
      </c>
      <c r="N7676" s="9">
        <v>2.7E-2</v>
      </c>
      <c r="O7676" s="9" t="b">
        <v>1</v>
      </c>
      <c r="P7676" s="10">
        <v>7.9854842612832964E-3</v>
      </c>
      <c r="Q7676" s="3" t="s">
        <v>25</v>
      </c>
      <c r="R7676" s="3" t="s">
        <v>21843</v>
      </c>
      <c r="S7676" s="14">
        <v>84614011</v>
      </c>
      <c r="T7676" s="21">
        <v>0.50000899999999993</v>
      </c>
      <c r="U7676" s="22">
        <v>0.34577799999999997</v>
      </c>
      <c r="V7676" s="22">
        <v>6.3489999999999996E-3</v>
      </c>
      <c r="W7676" s="22">
        <v>0.14788200000000001</v>
      </c>
      <c r="X7676" s="22">
        <f t="shared" si="123"/>
        <v>9.3360059999999991E-3</v>
      </c>
      <c r="Y7676" s="8" t="b">
        <v>0</v>
      </c>
      <c r="Z7676" s="8" t="b">
        <v>0</v>
      </c>
      <c r="AA7676" s="8" t="b">
        <v>0</v>
      </c>
      <c r="AB7676" s="8" t="b">
        <v>0</v>
      </c>
    </row>
    <row r="7677" spans="1:28" hidden="1" x14ac:dyDescent="0.2">
      <c r="A7677" s="1" t="s">
        <v>6290</v>
      </c>
      <c r="B7677" s="1" t="s">
        <v>6558</v>
      </c>
      <c r="D7677" s="3" t="s">
        <v>20209</v>
      </c>
      <c r="E7677" s="3" t="s">
        <v>20210</v>
      </c>
      <c r="F7677" s="3" t="s">
        <v>21832</v>
      </c>
      <c r="G7677" s="3" t="s">
        <v>27205</v>
      </c>
      <c r="H7677" s="3" t="s">
        <v>21841</v>
      </c>
      <c r="I7677" s="6">
        <v>846140</v>
      </c>
      <c r="J7677" s="7" t="s">
        <v>21844</v>
      </c>
      <c r="K7677" s="8">
        <v>84614019</v>
      </c>
      <c r="L7677" s="3">
        <v>2.7</v>
      </c>
      <c r="N7677" s="9">
        <v>2.7E-2</v>
      </c>
      <c r="O7677" s="9" t="b">
        <v>1</v>
      </c>
      <c r="P7677" s="10">
        <v>1.7769388900279487E-2</v>
      </c>
      <c r="Q7677" s="3" t="s">
        <v>25</v>
      </c>
      <c r="R7677" s="3" t="s">
        <v>21845</v>
      </c>
      <c r="S7677" s="14">
        <v>84614019</v>
      </c>
      <c r="T7677" s="21">
        <v>0.55601400000000001</v>
      </c>
      <c r="U7677" s="22">
        <v>6.1799999999999997E-3</v>
      </c>
      <c r="V7677" s="22">
        <v>0.18390699999999999</v>
      </c>
      <c r="W7677" s="22">
        <v>0.365927</v>
      </c>
      <c r="X7677" s="22">
        <f t="shared" si="123"/>
        <v>1.6685999999999998E-4</v>
      </c>
      <c r="Y7677" s="8" t="b">
        <v>0</v>
      </c>
      <c r="Z7677" s="8" t="b">
        <v>0</v>
      </c>
      <c r="AA7677" s="8" t="b">
        <v>0</v>
      </c>
      <c r="AB7677" s="8" t="b">
        <v>0</v>
      </c>
    </row>
    <row r="7678" spans="1:28" hidden="1" x14ac:dyDescent="0.2">
      <c r="A7678" s="1" t="s">
        <v>6290</v>
      </c>
      <c r="B7678" s="1" t="s">
        <v>6558</v>
      </c>
      <c r="D7678" s="3" t="s">
        <v>20209</v>
      </c>
      <c r="E7678" s="3" t="s">
        <v>20210</v>
      </c>
      <c r="F7678" s="3" t="s">
        <v>21832</v>
      </c>
      <c r="G7678" s="3" t="s">
        <v>27205</v>
      </c>
      <c r="H7678" s="3" t="s">
        <v>21841</v>
      </c>
      <c r="I7678" s="6">
        <v>846140</v>
      </c>
      <c r="J7678" s="7" t="s">
        <v>21846</v>
      </c>
      <c r="K7678" s="8">
        <v>84614031</v>
      </c>
      <c r="L7678" s="3">
        <v>1.7</v>
      </c>
      <c r="N7678" s="9">
        <v>1.7000000000000001E-2</v>
      </c>
      <c r="O7678" s="9" t="b">
        <v>1</v>
      </c>
      <c r="P7678" s="10">
        <v>5.9920502876779458E-4</v>
      </c>
      <c r="Q7678" s="3" t="s">
        <v>25</v>
      </c>
      <c r="R7678" s="3" t="s">
        <v>21847</v>
      </c>
      <c r="S7678" s="14">
        <v>84614031</v>
      </c>
      <c r="T7678" s="21">
        <v>8.264450000000001E-2</v>
      </c>
      <c r="U7678" s="22">
        <v>1.15E-4</v>
      </c>
      <c r="V7678" s="22">
        <v>7.9616500000000007E-2</v>
      </c>
      <c r="W7678" s="22">
        <v>2.9129999999999998E-3</v>
      </c>
      <c r="X7678" s="22">
        <f t="shared" si="123"/>
        <v>1.9550000000000003E-6</v>
      </c>
      <c r="Y7678" s="8" t="b">
        <v>0</v>
      </c>
      <c r="Z7678" s="8" t="b">
        <v>0</v>
      </c>
      <c r="AA7678" s="8" t="b">
        <v>0</v>
      </c>
      <c r="AB7678" s="8" t="b">
        <v>0</v>
      </c>
    </row>
    <row r="7679" spans="1:28" hidden="1" x14ac:dyDescent="0.2">
      <c r="A7679" s="1" t="s">
        <v>6290</v>
      </c>
      <c r="B7679" s="1" t="s">
        <v>6558</v>
      </c>
      <c r="D7679" s="3" t="s">
        <v>20209</v>
      </c>
      <c r="E7679" s="3" t="s">
        <v>20210</v>
      </c>
      <c r="F7679" s="3" t="s">
        <v>21832</v>
      </c>
      <c r="G7679" s="3" t="s">
        <v>27205</v>
      </c>
      <c r="H7679" s="3" t="s">
        <v>21841</v>
      </c>
      <c r="I7679" s="6">
        <v>846140</v>
      </c>
      <c r="J7679" s="7" t="s">
        <v>21848</v>
      </c>
      <c r="K7679" s="8">
        <v>84614039</v>
      </c>
      <c r="L7679" s="3">
        <v>1.7</v>
      </c>
      <c r="N7679" s="9">
        <v>1.7000000000000001E-2</v>
      </c>
      <c r="O7679" s="9" t="b">
        <v>1</v>
      </c>
      <c r="P7679" s="10">
        <v>3.6978233216048532E-3</v>
      </c>
      <c r="Q7679" s="3" t="s">
        <v>25</v>
      </c>
      <c r="R7679" s="3" t="s">
        <v>21849</v>
      </c>
      <c r="S7679" s="14">
        <v>84614039</v>
      </c>
      <c r="T7679" s="21">
        <v>0.1411095</v>
      </c>
      <c r="U7679" s="22">
        <v>1.9451E-2</v>
      </c>
      <c r="V7679" s="22">
        <v>9.0964500000000004E-2</v>
      </c>
      <c r="W7679" s="22">
        <v>3.0693999999999999E-2</v>
      </c>
      <c r="X7679" s="22">
        <f t="shared" si="123"/>
        <v>3.3066700000000004E-4</v>
      </c>
      <c r="Y7679" s="8" t="b">
        <v>0</v>
      </c>
      <c r="Z7679" s="8" t="b">
        <v>0</v>
      </c>
      <c r="AA7679" s="8" t="b">
        <v>0</v>
      </c>
      <c r="AB7679" s="8" t="b">
        <v>0</v>
      </c>
    </row>
    <row r="7680" spans="1:28" hidden="1" x14ac:dyDescent="0.2">
      <c r="A7680" s="1" t="s">
        <v>6290</v>
      </c>
      <c r="B7680" s="1" t="s">
        <v>6558</v>
      </c>
      <c r="D7680" s="3" t="s">
        <v>20209</v>
      </c>
      <c r="E7680" s="3" t="s">
        <v>20210</v>
      </c>
      <c r="F7680" s="3" t="s">
        <v>21832</v>
      </c>
      <c r="G7680" s="3" t="s">
        <v>27205</v>
      </c>
      <c r="H7680" s="3" t="s">
        <v>21841</v>
      </c>
      <c r="I7680" s="6">
        <v>846140</v>
      </c>
      <c r="J7680" s="7" t="s">
        <v>21850</v>
      </c>
      <c r="K7680" s="8">
        <v>84614071</v>
      </c>
      <c r="L7680" s="3">
        <v>2.7</v>
      </c>
      <c r="N7680" s="9">
        <v>2.7E-2</v>
      </c>
      <c r="O7680" s="9" t="b">
        <v>1</v>
      </c>
      <c r="P7680" s="10">
        <v>6.7085526450296725E-3</v>
      </c>
      <c r="Q7680" s="3" t="s">
        <v>25</v>
      </c>
      <c r="R7680" s="3" t="s">
        <v>21851</v>
      </c>
      <c r="S7680" s="14">
        <v>84614071</v>
      </c>
      <c r="T7680" s="21">
        <v>1.0271403333333329</v>
      </c>
      <c r="U7680" s="22">
        <v>0.76946599999999998</v>
      </c>
      <c r="V7680" s="22">
        <v>2.4659999999999999E-3</v>
      </c>
      <c r="W7680" s="22">
        <v>0.25520833333333298</v>
      </c>
      <c r="X7680" s="22">
        <f t="shared" si="123"/>
        <v>2.0775582000000001E-2</v>
      </c>
      <c r="Y7680" s="8" t="b">
        <v>0</v>
      </c>
      <c r="Z7680" s="8" t="b">
        <v>0</v>
      </c>
      <c r="AA7680" s="8" t="b">
        <v>0</v>
      </c>
      <c r="AB7680" s="8" t="b">
        <v>0</v>
      </c>
    </row>
    <row r="7681" spans="1:28" hidden="1" x14ac:dyDescent="0.2">
      <c r="A7681" s="1" t="s">
        <v>6290</v>
      </c>
      <c r="B7681" s="1" t="s">
        <v>6558</v>
      </c>
      <c r="D7681" s="3" t="s">
        <v>20209</v>
      </c>
      <c r="E7681" s="3" t="s">
        <v>20210</v>
      </c>
      <c r="F7681" s="3" t="s">
        <v>21832</v>
      </c>
      <c r="G7681" s="3" t="s">
        <v>27205</v>
      </c>
      <c r="H7681" s="3" t="s">
        <v>21841</v>
      </c>
      <c r="I7681" s="6">
        <v>846140</v>
      </c>
      <c r="J7681" s="7" t="s">
        <v>21852</v>
      </c>
      <c r="K7681" s="8">
        <v>84614079</v>
      </c>
      <c r="L7681" s="3">
        <v>2.7</v>
      </c>
      <c r="N7681" s="9">
        <v>2.7E-2</v>
      </c>
      <c r="O7681" s="9" t="b">
        <v>1</v>
      </c>
      <c r="P7681" s="10">
        <v>2.7E-2</v>
      </c>
      <c r="Q7681" s="3" t="s">
        <v>25</v>
      </c>
      <c r="R7681" s="3" t="s">
        <v>21853</v>
      </c>
      <c r="S7681" s="14">
        <v>84614079</v>
      </c>
      <c r="T7681" s="21">
        <v>0.73852300000000004</v>
      </c>
      <c r="U7681" s="22">
        <v>0</v>
      </c>
      <c r="V7681" s="22">
        <v>0</v>
      </c>
      <c r="W7681" s="22">
        <v>0.73852300000000004</v>
      </c>
      <c r="X7681" s="22">
        <f t="shared" si="123"/>
        <v>0</v>
      </c>
      <c r="Y7681" s="8" t="b">
        <v>0</v>
      </c>
      <c r="Z7681" s="8" t="b">
        <v>0</v>
      </c>
      <c r="AA7681" s="8" t="b">
        <v>0</v>
      </c>
      <c r="AB7681" s="8" t="b">
        <v>0</v>
      </c>
    </row>
    <row r="7682" spans="1:28" hidden="1" x14ac:dyDescent="0.2">
      <c r="A7682" s="1" t="s">
        <v>6290</v>
      </c>
      <c r="B7682" s="1" t="s">
        <v>6558</v>
      </c>
      <c r="D7682" s="3" t="s">
        <v>20209</v>
      </c>
      <c r="E7682" s="3" t="s">
        <v>20210</v>
      </c>
      <c r="F7682" s="3" t="s">
        <v>21832</v>
      </c>
      <c r="G7682" s="3" t="s">
        <v>27205</v>
      </c>
      <c r="H7682" s="3" t="s">
        <v>21841</v>
      </c>
      <c r="I7682" s="6">
        <v>846140</v>
      </c>
      <c r="J7682" s="7" t="s">
        <v>21854</v>
      </c>
      <c r="K7682" s="8">
        <v>84614090</v>
      </c>
      <c r="L7682" s="3">
        <v>1.7</v>
      </c>
      <c r="N7682" s="9">
        <v>1.7000000000000001E-2</v>
      </c>
      <c r="O7682" s="9" t="b">
        <v>1</v>
      </c>
      <c r="P7682" s="10">
        <v>1.6050717213114754E-2</v>
      </c>
      <c r="Q7682" s="3" t="s">
        <v>25</v>
      </c>
      <c r="R7682" s="3" t="s">
        <v>21855</v>
      </c>
      <c r="S7682" s="14">
        <v>84614090</v>
      </c>
      <c r="T7682" s="21">
        <v>5.2704000000000001E-2</v>
      </c>
      <c r="U7682" s="22">
        <v>1.903E-3</v>
      </c>
      <c r="V7682" s="22">
        <v>1.0399999999999999E-3</v>
      </c>
      <c r="W7682" s="22">
        <v>4.9761E-2</v>
      </c>
      <c r="X7682" s="22">
        <f t="shared" si="123"/>
        <v>3.2351000000000002E-5</v>
      </c>
      <c r="Y7682" s="8" t="b">
        <v>0</v>
      </c>
      <c r="Z7682" s="8" t="b">
        <v>0</v>
      </c>
      <c r="AA7682" s="8" t="b">
        <v>0</v>
      </c>
      <c r="AB7682" s="8" t="b">
        <v>0</v>
      </c>
    </row>
    <row r="7683" spans="1:28" hidden="1" x14ac:dyDescent="0.2">
      <c r="A7683" s="1" t="s">
        <v>6290</v>
      </c>
      <c r="B7683" s="1" t="s">
        <v>6558</v>
      </c>
      <c r="D7683" s="3" t="s">
        <v>20209</v>
      </c>
      <c r="E7683" s="3" t="s">
        <v>20210</v>
      </c>
      <c r="F7683" s="3" t="s">
        <v>21832</v>
      </c>
      <c r="G7683" s="3" t="s">
        <v>27205</v>
      </c>
      <c r="H7683" s="3" t="s">
        <v>21856</v>
      </c>
      <c r="I7683" s="6">
        <v>846150</v>
      </c>
      <c r="J7683" s="7" t="s">
        <v>21857</v>
      </c>
      <c r="K7683" s="8">
        <v>84615011</v>
      </c>
      <c r="L7683" s="3">
        <v>1.7</v>
      </c>
      <c r="N7683" s="9">
        <v>1.7000000000000001E-2</v>
      </c>
      <c r="O7683" s="9" t="b">
        <v>1</v>
      </c>
      <c r="P7683" s="10">
        <v>6.6167199071301853E-3</v>
      </c>
      <c r="Q7683" s="3" t="s">
        <v>25</v>
      </c>
      <c r="R7683" s="3" t="s">
        <v>21858</v>
      </c>
      <c r="S7683" s="14">
        <v>84615011</v>
      </c>
      <c r="T7683" s="21">
        <v>1.7465308333333329</v>
      </c>
      <c r="U7683" s="22">
        <v>0.66645466666666608</v>
      </c>
      <c r="V7683" s="22">
        <v>0.40029350000000002</v>
      </c>
      <c r="W7683" s="22">
        <v>0.67978266666666676</v>
      </c>
      <c r="X7683" s="22">
        <f t="shared" si="123"/>
        <v>1.1329729333333325E-2</v>
      </c>
      <c r="Y7683" s="8" t="b">
        <v>0</v>
      </c>
      <c r="Z7683" s="8" t="b">
        <v>0</v>
      </c>
      <c r="AA7683" s="8" t="b">
        <v>0</v>
      </c>
      <c r="AB7683" s="8" t="b">
        <v>0</v>
      </c>
    </row>
    <row r="7684" spans="1:28" hidden="1" x14ac:dyDescent="0.2">
      <c r="A7684" s="1" t="s">
        <v>6290</v>
      </c>
      <c r="B7684" s="1" t="s">
        <v>6558</v>
      </c>
      <c r="D7684" s="3" t="s">
        <v>20209</v>
      </c>
      <c r="E7684" s="3" t="s">
        <v>20210</v>
      </c>
      <c r="F7684" s="3" t="s">
        <v>21832</v>
      </c>
      <c r="G7684" s="3" t="s">
        <v>27205</v>
      </c>
      <c r="H7684" s="3" t="s">
        <v>21856</v>
      </c>
      <c r="I7684" s="6">
        <v>846150</v>
      </c>
      <c r="J7684" s="7" t="s">
        <v>21859</v>
      </c>
      <c r="K7684" s="8">
        <v>84615019</v>
      </c>
      <c r="L7684" s="3">
        <v>1.7</v>
      </c>
      <c r="N7684" s="9">
        <v>1.7000000000000001E-2</v>
      </c>
      <c r="O7684" s="9" t="b">
        <v>1</v>
      </c>
      <c r="P7684" s="10">
        <v>4.7041970151186921E-3</v>
      </c>
      <c r="Q7684" s="3" t="s">
        <v>25</v>
      </c>
      <c r="R7684" s="3" t="s">
        <v>21860</v>
      </c>
      <c r="S7684" s="14">
        <v>84615019</v>
      </c>
      <c r="T7684" s="21">
        <v>13.104686333333346</v>
      </c>
      <c r="U7684" s="22">
        <v>8.9695256666666729</v>
      </c>
      <c r="V7684" s="22">
        <v>0.50886500000000001</v>
      </c>
      <c r="W7684" s="22">
        <v>3.6262956666666732</v>
      </c>
      <c r="X7684" s="22">
        <f t="shared" si="123"/>
        <v>0.15248193633333346</v>
      </c>
      <c r="Y7684" s="8" t="b">
        <v>0</v>
      </c>
      <c r="Z7684" s="8" t="b">
        <v>0</v>
      </c>
      <c r="AA7684" s="8" t="b">
        <v>0</v>
      </c>
      <c r="AB7684" s="8" t="b">
        <v>0</v>
      </c>
    </row>
    <row r="7685" spans="1:28" hidden="1" x14ac:dyDescent="0.2">
      <c r="A7685" s="1" t="s">
        <v>6290</v>
      </c>
      <c r="B7685" s="1" t="s">
        <v>6558</v>
      </c>
      <c r="D7685" s="3" t="s">
        <v>20209</v>
      </c>
      <c r="E7685" s="3" t="s">
        <v>20210</v>
      </c>
      <c r="F7685" s="3" t="s">
        <v>21832</v>
      </c>
      <c r="G7685" s="3" t="s">
        <v>27205</v>
      </c>
      <c r="H7685" s="3" t="s">
        <v>21856</v>
      </c>
      <c r="I7685" s="6">
        <v>846150</v>
      </c>
      <c r="J7685" s="7" t="s">
        <v>21861</v>
      </c>
      <c r="K7685" s="8">
        <v>84615090</v>
      </c>
      <c r="L7685" s="3">
        <v>1.7</v>
      </c>
      <c r="N7685" s="9">
        <v>1.7000000000000001E-2</v>
      </c>
      <c r="O7685" s="9" t="b">
        <v>1</v>
      </c>
      <c r="P7685" s="10">
        <v>1.0037333846175145E-2</v>
      </c>
      <c r="Q7685" s="3" t="s">
        <v>25</v>
      </c>
      <c r="R7685" s="3" t="s">
        <v>21862</v>
      </c>
      <c r="S7685" s="14">
        <v>84615090</v>
      </c>
      <c r="T7685" s="21">
        <v>5.1278536666666641</v>
      </c>
      <c r="U7685" s="22">
        <v>1.5328138333333339</v>
      </c>
      <c r="V7685" s="22">
        <v>0.5673940000000004</v>
      </c>
      <c r="W7685" s="22">
        <v>3.02764583333333</v>
      </c>
      <c r="X7685" s="22">
        <f t="shared" si="123"/>
        <v>2.6057835166666678E-2</v>
      </c>
      <c r="Y7685" s="8" t="b">
        <v>0</v>
      </c>
      <c r="Z7685" s="8" t="b">
        <v>0</v>
      </c>
      <c r="AA7685" s="8" t="b">
        <v>0</v>
      </c>
      <c r="AB7685" s="8" t="b">
        <v>0</v>
      </c>
    </row>
    <row r="7686" spans="1:28" hidden="1" x14ac:dyDescent="0.2">
      <c r="A7686" s="1" t="s">
        <v>6290</v>
      </c>
      <c r="B7686" s="1" t="s">
        <v>6558</v>
      </c>
      <c r="D7686" s="3" t="s">
        <v>20209</v>
      </c>
      <c r="E7686" s="3" t="s">
        <v>20210</v>
      </c>
      <c r="F7686" s="3" t="s">
        <v>21832</v>
      </c>
      <c r="G7686" s="3" t="s">
        <v>27205</v>
      </c>
      <c r="H7686" s="3" t="s">
        <v>21863</v>
      </c>
      <c r="I7686" s="6">
        <v>846190</v>
      </c>
      <c r="J7686" s="7" t="s">
        <v>21864</v>
      </c>
      <c r="K7686" s="8">
        <v>84619000</v>
      </c>
      <c r="L7686" s="3">
        <v>2.7</v>
      </c>
      <c r="N7686" s="9">
        <v>2.7E-2</v>
      </c>
      <c r="O7686" s="9" t="b">
        <v>1</v>
      </c>
      <c r="P7686" s="10">
        <v>1.7307255546906382E-2</v>
      </c>
      <c r="Q7686" s="3" t="s">
        <v>25</v>
      </c>
      <c r="R7686" s="3" t="s">
        <v>21865</v>
      </c>
      <c r="S7686" s="14">
        <v>84619000</v>
      </c>
      <c r="T7686" s="21">
        <v>2.150710833333334</v>
      </c>
      <c r="U7686" s="22">
        <v>0.28567550000000036</v>
      </c>
      <c r="V7686" s="22">
        <v>0.48640933333333403</v>
      </c>
      <c r="W7686" s="22">
        <v>1.3786259999999999</v>
      </c>
      <c r="X7686" s="22">
        <f t="shared" si="123"/>
        <v>7.71323850000001E-3</v>
      </c>
      <c r="Y7686" s="8" t="b">
        <v>0</v>
      </c>
      <c r="Z7686" s="8" t="b">
        <v>0</v>
      </c>
      <c r="AA7686" s="8" t="b">
        <v>0</v>
      </c>
      <c r="AB7686" s="8" t="b">
        <v>0</v>
      </c>
    </row>
    <row r="7687" spans="1:28" hidden="1" x14ac:dyDescent="0.2">
      <c r="A7687" s="1" t="s">
        <v>6290</v>
      </c>
      <c r="B7687" s="1" t="s">
        <v>6558</v>
      </c>
      <c r="D7687" s="3" t="s">
        <v>20209</v>
      </c>
      <c r="E7687" s="3" t="s">
        <v>20210</v>
      </c>
      <c r="F7687" s="3" t="s">
        <v>21866</v>
      </c>
      <c r="G7687" s="3" t="s">
        <v>27206</v>
      </c>
      <c r="H7687" s="3" t="s">
        <v>21867</v>
      </c>
      <c r="I7687" s="6">
        <v>846210</v>
      </c>
      <c r="J7687" s="7" t="s">
        <v>21868</v>
      </c>
      <c r="K7687" s="8">
        <v>84621010</v>
      </c>
      <c r="L7687" s="3">
        <v>2.7</v>
      </c>
      <c r="N7687" s="9">
        <v>2.7E-2</v>
      </c>
      <c r="O7687" s="9" t="b">
        <v>1</v>
      </c>
      <c r="P7687" s="10">
        <v>1.8962734338766867E-2</v>
      </c>
      <c r="Q7687" s="3" t="s">
        <v>25</v>
      </c>
      <c r="R7687" s="3" t="s">
        <v>21869</v>
      </c>
      <c r="S7687" s="14">
        <v>84621010</v>
      </c>
      <c r="T7687" s="21">
        <v>20.444138333333338</v>
      </c>
      <c r="U7687" s="22">
        <v>5.0072796666666672</v>
      </c>
      <c r="V7687" s="22">
        <v>1.07846</v>
      </c>
      <c r="W7687" s="22">
        <v>14.358398666666671</v>
      </c>
      <c r="X7687" s="22">
        <f t="shared" si="123"/>
        <v>0.13519655100000003</v>
      </c>
      <c r="Y7687" s="8" t="b">
        <v>0</v>
      </c>
      <c r="Z7687" s="8" t="b">
        <v>0</v>
      </c>
      <c r="AA7687" s="8" t="b">
        <v>0</v>
      </c>
      <c r="AB7687" s="8" t="b">
        <v>0</v>
      </c>
    </row>
    <row r="7688" spans="1:28" hidden="1" x14ac:dyDescent="0.2">
      <c r="A7688" s="1" t="s">
        <v>6290</v>
      </c>
      <c r="B7688" s="1" t="s">
        <v>6558</v>
      </c>
      <c r="D7688" s="3" t="s">
        <v>20209</v>
      </c>
      <c r="E7688" s="3" t="s">
        <v>20210</v>
      </c>
      <c r="F7688" s="3" t="s">
        <v>21866</v>
      </c>
      <c r="G7688" s="3" t="s">
        <v>27206</v>
      </c>
      <c r="H7688" s="3" t="s">
        <v>21867</v>
      </c>
      <c r="I7688" s="6">
        <v>846210</v>
      </c>
      <c r="J7688" s="7" t="s">
        <v>21870</v>
      </c>
      <c r="K7688" s="8">
        <v>84621090</v>
      </c>
      <c r="L7688" s="3">
        <v>1.7</v>
      </c>
      <c r="N7688" s="9">
        <v>1.7000000000000001E-2</v>
      </c>
      <c r="O7688" s="9" t="b">
        <v>1</v>
      </c>
      <c r="P7688" s="10">
        <v>1.2917997645758501E-2</v>
      </c>
      <c r="Q7688" s="3" t="s">
        <v>25</v>
      </c>
      <c r="R7688" s="3" t="s">
        <v>21871</v>
      </c>
      <c r="S7688" s="14">
        <v>84621090</v>
      </c>
      <c r="T7688" s="21">
        <v>19.509468333333338</v>
      </c>
      <c r="U7688" s="22">
        <v>3.9783849999999998</v>
      </c>
      <c r="V7688" s="22">
        <v>0.70618533333333378</v>
      </c>
      <c r="W7688" s="22">
        <v>14.824898000000006</v>
      </c>
      <c r="X7688" s="22">
        <f t="shared" ref="X7688:X7751" si="124">U7688*N7688</f>
        <v>6.7632545000000002E-2</v>
      </c>
      <c r="Y7688" s="8" t="b">
        <v>0</v>
      </c>
      <c r="Z7688" s="8" t="b">
        <v>0</v>
      </c>
      <c r="AA7688" s="8" t="b">
        <v>0</v>
      </c>
      <c r="AB7688" s="8" t="b">
        <v>0</v>
      </c>
    </row>
    <row r="7689" spans="1:28" hidden="1" x14ac:dyDescent="0.2">
      <c r="A7689" s="1" t="s">
        <v>6290</v>
      </c>
      <c r="B7689" s="1" t="s">
        <v>6558</v>
      </c>
      <c r="D7689" s="3" t="s">
        <v>20209</v>
      </c>
      <c r="E7689" s="3" t="s">
        <v>20210</v>
      </c>
      <c r="F7689" s="3" t="s">
        <v>21866</v>
      </c>
      <c r="G7689" s="3" t="s">
        <v>27206</v>
      </c>
      <c r="H7689" s="3" t="s">
        <v>21872</v>
      </c>
      <c r="I7689" s="6">
        <v>846221</v>
      </c>
      <c r="J7689" s="7" t="s">
        <v>21873</v>
      </c>
      <c r="K7689" s="8">
        <v>84622110</v>
      </c>
      <c r="L7689" s="3">
        <v>2.7</v>
      </c>
      <c r="N7689" s="9">
        <v>2.7E-2</v>
      </c>
      <c r="O7689" s="9" t="b">
        <v>1</v>
      </c>
      <c r="P7689" s="10">
        <v>2.1505963691024563E-3</v>
      </c>
      <c r="Q7689" s="3" t="s">
        <v>25</v>
      </c>
      <c r="R7689" s="3" t="s">
        <v>21874</v>
      </c>
      <c r="S7689" s="14">
        <v>84622110</v>
      </c>
      <c r="T7689" s="21">
        <v>20.152005333333332</v>
      </c>
      <c r="U7689" s="22">
        <v>18.027973666666664</v>
      </c>
      <c r="V7689" s="22">
        <v>0.51888983333333394</v>
      </c>
      <c r="W7689" s="22">
        <v>1.6051418333333332</v>
      </c>
      <c r="X7689" s="22">
        <f t="shared" si="124"/>
        <v>0.48675528899999992</v>
      </c>
      <c r="Y7689" s="8" t="b">
        <v>0</v>
      </c>
      <c r="Z7689" s="8" t="b">
        <v>0</v>
      </c>
      <c r="AA7689" s="8" t="b">
        <v>0</v>
      </c>
      <c r="AB7689" s="8" t="b">
        <v>0</v>
      </c>
    </row>
    <row r="7690" spans="1:28" hidden="1" x14ac:dyDescent="0.2">
      <c r="A7690" s="1" t="s">
        <v>6290</v>
      </c>
      <c r="B7690" s="1" t="s">
        <v>6558</v>
      </c>
      <c r="D7690" s="3" t="s">
        <v>20209</v>
      </c>
      <c r="E7690" s="3" t="s">
        <v>20210</v>
      </c>
      <c r="F7690" s="3" t="s">
        <v>21866</v>
      </c>
      <c r="G7690" s="3" t="s">
        <v>27206</v>
      </c>
      <c r="H7690" s="3" t="s">
        <v>21872</v>
      </c>
      <c r="I7690" s="6">
        <v>846221</v>
      </c>
      <c r="J7690" s="7" t="s">
        <v>21875</v>
      </c>
      <c r="K7690" s="8">
        <v>84622180</v>
      </c>
      <c r="L7690" s="3">
        <v>2.7</v>
      </c>
      <c r="N7690" s="9">
        <v>2.7E-2</v>
      </c>
      <c r="O7690" s="9" t="b">
        <v>1</v>
      </c>
      <c r="P7690" s="10">
        <v>8.867550133805354E-3</v>
      </c>
      <c r="Q7690" s="3" t="s">
        <v>25</v>
      </c>
      <c r="R7690" s="3" t="s">
        <v>21876</v>
      </c>
      <c r="S7690" s="14">
        <v>84622180</v>
      </c>
      <c r="T7690" s="21">
        <v>7.7012988333333317</v>
      </c>
      <c r="U7690" s="22">
        <v>4.4372683333333311</v>
      </c>
      <c r="V7690" s="22">
        <v>0.7347100000000002</v>
      </c>
      <c r="W7690" s="22">
        <v>2.5293204999999999</v>
      </c>
      <c r="X7690" s="22">
        <f t="shared" si="124"/>
        <v>0.11980624499999994</v>
      </c>
      <c r="Y7690" s="8" t="b">
        <v>0</v>
      </c>
      <c r="Z7690" s="8" t="b">
        <v>0</v>
      </c>
      <c r="AA7690" s="8" t="b">
        <v>0</v>
      </c>
      <c r="AB7690" s="8" t="b">
        <v>0</v>
      </c>
    </row>
    <row r="7691" spans="1:28" hidden="1" x14ac:dyDescent="0.2">
      <c r="A7691" s="1" t="s">
        <v>6290</v>
      </c>
      <c r="B7691" s="1" t="s">
        <v>6558</v>
      </c>
      <c r="D7691" s="3" t="s">
        <v>20209</v>
      </c>
      <c r="E7691" s="3" t="s">
        <v>20210</v>
      </c>
      <c r="F7691" s="3" t="s">
        <v>21866</v>
      </c>
      <c r="G7691" s="3" t="s">
        <v>27206</v>
      </c>
      <c r="H7691" s="3" t="s">
        <v>21877</v>
      </c>
      <c r="I7691" s="6">
        <v>846229</v>
      </c>
      <c r="J7691" s="7" t="s">
        <v>21878</v>
      </c>
      <c r="K7691" s="8">
        <v>84622910</v>
      </c>
      <c r="L7691" s="3">
        <v>1.7</v>
      </c>
      <c r="N7691" s="9">
        <v>1.7000000000000001E-2</v>
      </c>
      <c r="O7691" s="9" t="b">
        <v>1</v>
      </c>
      <c r="P7691" s="10">
        <v>8.7205345431455271E-3</v>
      </c>
      <c r="Q7691" s="3" t="s">
        <v>25</v>
      </c>
      <c r="R7691" s="3" t="s">
        <v>21879</v>
      </c>
      <c r="S7691" s="14">
        <v>84622910</v>
      </c>
      <c r="T7691" s="21">
        <v>2.9604594999999998</v>
      </c>
      <c r="U7691" s="22">
        <v>1.0213433333333333</v>
      </c>
      <c r="V7691" s="22">
        <v>0.42048150000000001</v>
      </c>
      <c r="W7691" s="22">
        <v>1.5186346666666668</v>
      </c>
      <c r="X7691" s="22">
        <f t="shared" si="124"/>
        <v>1.7362836666666666E-2</v>
      </c>
      <c r="Y7691" s="8" t="b">
        <v>0</v>
      </c>
      <c r="Z7691" s="8" t="b">
        <v>0</v>
      </c>
      <c r="AA7691" s="8" t="b">
        <v>0</v>
      </c>
      <c r="AB7691" s="8" t="b">
        <v>0</v>
      </c>
    </row>
    <row r="7692" spans="1:28" hidden="1" x14ac:dyDescent="0.2">
      <c r="A7692" s="1" t="s">
        <v>6290</v>
      </c>
      <c r="B7692" s="1" t="s">
        <v>6558</v>
      </c>
      <c r="D7692" s="3" t="s">
        <v>20209</v>
      </c>
      <c r="E7692" s="3" t="s">
        <v>20210</v>
      </c>
      <c r="F7692" s="3" t="s">
        <v>21866</v>
      </c>
      <c r="G7692" s="3" t="s">
        <v>27206</v>
      </c>
      <c r="H7692" s="3" t="s">
        <v>21877</v>
      </c>
      <c r="I7692" s="6">
        <v>846229</v>
      </c>
      <c r="J7692" s="7" t="s">
        <v>21880</v>
      </c>
      <c r="K7692" s="8">
        <v>84622991</v>
      </c>
      <c r="L7692" s="3">
        <v>1.7</v>
      </c>
      <c r="N7692" s="9">
        <v>1.7000000000000001E-2</v>
      </c>
      <c r="O7692" s="9" t="b">
        <v>1</v>
      </c>
      <c r="P7692" s="10">
        <v>7.0226500888727868E-3</v>
      </c>
      <c r="Q7692" s="3" t="s">
        <v>25</v>
      </c>
      <c r="R7692" s="3" t="s">
        <v>21881</v>
      </c>
      <c r="S7692" s="14">
        <v>84622991</v>
      </c>
      <c r="T7692" s="21">
        <v>3.0904661666666673</v>
      </c>
      <c r="U7692" s="22">
        <v>1.1104254999999996</v>
      </c>
      <c r="V7692" s="22">
        <v>0.70337816666666697</v>
      </c>
      <c r="W7692" s="22">
        <v>1.2766625000000005</v>
      </c>
      <c r="X7692" s="22">
        <f t="shared" si="124"/>
        <v>1.8877233499999996E-2</v>
      </c>
      <c r="Y7692" s="8" t="b">
        <v>0</v>
      </c>
      <c r="Z7692" s="8" t="b">
        <v>0</v>
      </c>
      <c r="AA7692" s="8" t="b">
        <v>0</v>
      </c>
      <c r="AB7692" s="8" t="b">
        <v>0</v>
      </c>
    </row>
    <row r="7693" spans="1:28" hidden="1" x14ac:dyDescent="0.2">
      <c r="A7693" s="1" t="s">
        <v>6290</v>
      </c>
      <c r="B7693" s="1" t="s">
        <v>6558</v>
      </c>
      <c r="D7693" s="3" t="s">
        <v>20209</v>
      </c>
      <c r="E7693" s="3" t="s">
        <v>20210</v>
      </c>
      <c r="F7693" s="3" t="s">
        <v>21866</v>
      </c>
      <c r="G7693" s="3" t="s">
        <v>27206</v>
      </c>
      <c r="H7693" s="3" t="s">
        <v>21877</v>
      </c>
      <c r="I7693" s="6">
        <v>846229</v>
      </c>
      <c r="J7693" s="7" t="s">
        <v>21882</v>
      </c>
      <c r="K7693" s="8">
        <v>84622998</v>
      </c>
      <c r="L7693" s="3">
        <v>1.7</v>
      </c>
      <c r="N7693" s="9">
        <v>1.7000000000000001E-2</v>
      </c>
      <c r="O7693" s="9" t="b">
        <v>1</v>
      </c>
      <c r="P7693" s="10">
        <v>7.8649700741628172E-3</v>
      </c>
      <c r="Q7693" s="3" t="s">
        <v>25</v>
      </c>
      <c r="R7693" s="3" t="s">
        <v>21883</v>
      </c>
      <c r="S7693" s="14">
        <v>84622998</v>
      </c>
      <c r="T7693" s="21">
        <v>12.556652333333332</v>
      </c>
      <c r="U7693" s="22">
        <v>5.7893264999999969</v>
      </c>
      <c r="V7693" s="22">
        <v>0.95804966666666724</v>
      </c>
      <c r="W7693" s="22">
        <v>5.8092761666666668</v>
      </c>
      <c r="X7693" s="22">
        <f t="shared" si="124"/>
        <v>9.8418550499999952E-2</v>
      </c>
      <c r="Y7693" s="8" t="b">
        <v>0</v>
      </c>
      <c r="Z7693" s="8" t="b">
        <v>0</v>
      </c>
      <c r="AA7693" s="8" t="b">
        <v>0</v>
      </c>
      <c r="AB7693" s="8" t="b">
        <v>0</v>
      </c>
    </row>
    <row r="7694" spans="1:28" hidden="1" x14ac:dyDescent="0.2">
      <c r="A7694" s="1" t="s">
        <v>6290</v>
      </c>
      <c r="B7694" s="1" t="s">
        <v>6558</v>
      </c>
      <c r="D7694" s="3" t="s">
        <v>20209</v>
      </c>
      <c r="E7694" s="3" t="s">
        <v>20210</v>
      </c>
      <c r="F7694" s="3" t="s">
        <v>21866</v>
      </c>
      <c r="G7694" s="3" t="s">
        <v>27206</v>
      </c>
      <c r="H7694" s="3" t="s">
        <v>21884</v>
      </c>
      <c r="I7694" s="6">
        <v>846231</v>
      </c>
      <c r="J7694" s="7" t="s">
        <v>21885</v>
      </c>
      <c r="K7694" s="8">
        <v>84623100</v>
      </c>
      <c r="L7694" s="3">
        <v>2.7</v>
      </c>
      <c r="N7694" s="9">
        <v>2.7E-2</v>
      </c>
      <c r="O7694" s="9" t="b">
        <v>1</v>
      </c>
      <c r="P7694" s="10">
        <v>6.9348271618945188E-3</v>
      </c>
      <c r="Q7694" s="3" t="s">
        <v>25</v>
      </c>
      <c r="R7694" s="3" t="s">
        <v>21886</v>
      </c>
      <c r="S7694" s="14">
        <v>84623100</v>
      </c>
      <c r="T7694" s="21">
        <v>1.7510413333333328</v>
      </c>
      <c r="U7694" s="22">
        <v>1.025265333333333</v>
      </c>
      <c r="V7694" s="22">
        <v>0.27602900000000002</v>
      </c>
      <c r="W7694" s="22">
        <v>0.44974699999999973</v>
      </c>
      <c r="X7694" s="22">
        <f t="shared" si="124"/>
        <v>2.7682163999999992E-2</v>
      </c>
      <c r="Y7694" s="8" t="b">
        <v>0</v>
      </c>
      <c r="Z7694" s="8" t="b">
        <v>0</v>
      </c>
      <c r="AA7694" s="8" t="b">
        <v>0</v>
      </c>
      <c r="AB7694" s="8" t="b">
        <v>0</v>
      </c>
    </row>
    <row r="7695" spans="1:28" hidden="1" x14ac:dyDescent="0.2">
      <c r="A7695" s="1" t="s">
        <v>6290</v>
      </c>
      <c r="B7695" s="1" t="s">
        <v>6558</v>
      </c>
      <c r="D7695" s="3" t="s">
        <v>20209</v>
      </c>
      <c r="E7695" s="3" t="s">
        <v>20210</v>
      </c>
      <c r="F7695" s="3" t="s">
        <v>21866</v>
      </c>
      <c r="G7695" s="3" t="s">
        <v>27206</v>
      </c>
      <c r="H7695" s="3" t="s">
        <v>21887</v>
      </c>
      <c r="I7695" s="6">
        <v>846239</v>
      </c>
      <c r="J7695" s="7" t="s">
        <v>21888</v>
      </c>
      <c r="K7695" s="8">
        <v>84623910</v>
      </c>
      <c r="L7695" s="3">
        <v>1.7</v>
      </c>
      <c r="N7695" s="9">
        <v>1.7000000000000001E-2</v>
      </c>
      <c r="O7695" s="9" t="b">
        <v>1</v>
      </c>
      <c r="P7695" s="10">
        <v>1.4082471868085112E-2</v>
      </c>
      <c r="Q7695" s="3" t="s">
        <v>25</v>
      </c>
      <c r="R7695" s="3" t="s">
        <v>21889</v>
      </c>
      <c r="S7695" s="14">
        <v>84623910</v>
      </c>
      <c r="T7695" s="21">
        <v>1.5559729999999965</v>
      </c>
      <c r="U7695" s="22">
        <v>4.5892000000000002E-2</v>
      </c>
      <c r="V7695" s="22">
        <v>0.2211429999999997</v>
      </c>
      <c r="W7695" s="22">
        <v>1.2889379999999968</v>
      </c>
      <c r="X7695" s="22">
        <f t="shared" si="124"/>
        <v>7.8016400000000007E-4</v>
      </c>
      <c r="Y7695" s="8" t="b">
        <v>0</v>
      </c>
      <c r="Z7695" s="8" t="b">
        <v>0</v>
      </c>
      <c r="AA7695" s="8" t="b">
        <v>0</v>
      </c>
      <c r="AB7695" s="8" t="b">
        <v>0</v>
      </c>
    </row>
    <row r="7696" spans="1:28" hidden="1" x14ac:dyDescent="0.2">
      <c r="A7696" s="1" t="s">
        <v>6290</v>
      </c>
      <c r="B7696" s="1" t="s">
        <v>6558</v>
      </c>
      <c r="D7696" s="3" t="s">
        <v>20209</v>
      </c>
      <c r="E7696" s="3" t="s">
        <v>20210</v>
      </c>
      <c r="F7696" s="3" t="s">
        <v>21866</v>
      </c>
      <c r="G7696" s="3" t="s">
        <v>27206</v>
      </c>
      <c r="H7696" s="3" t="s">
        <v>21887</v>
      </c>
      <c r="I7696" s="6">
        <v>846239</v>
      </c>
      <c r="J7696" s="7" t="s">
        <v>21890</v>
      </c>
      <c r="K7696" s="8">
        <v>84623991</v>
      </c>
      <c r="L7696" s="3">
        <v>1.7</v>
      </c>
      <c r="N7696" s="9">
        <v>1.7000000000000001E-2</v>
      </c>
      <c r="O7696" s="9" t="b">
        <v>1</v>
      </c>
      <c r="P7696" s="10">
        <v>1.512339497772745E-3</v>
      </c>
      <c r="Q7696" s="3" t="s">
        <v>25</v>
      </c>
      <c r="R7696" s="3" t="s">
        <v>21891</v>
      </c>
      <c r="S7696" s="14">
        <v>84623991</v>
      </c>
      <c r="T7696" s="21">
        <v>3.913341333333336</v>
      </c>
      <c r="U7696" s="22">
        <v>3.0271625000000029</v>
      </c>
      <c r="V7696" s="22">
        <v>0.53804350000000001</v>
      </c>
      <c r="W7696" s="22">
        <v>0.34813533333333302</v>
      </c>
      <c r="X7696" s="22">
        <f t="shared" si="124"/>
        <v>5.1461762500000049E-2</v>
      </c>
      <c r="Y7696" s="8" t="b">
        <v>0</v>
      </c>
      <c r="Z7696" s="8" t="b">
        <v>0</v>
      </c>
      <c r="AA7696" s="8" t="b">
        <v>0</v>
      </c>
      <c r="AB7696" s="8" t="b">
        <v>0</v>
      </c>
    </row>
    <row r="7697" spans="1:28" hidden="1" x14ac:dyDescent="0.2">
      <c r="A7697" s="1" t="s">
        <v>6290</v>
      </c>
      <c r="B7697" s="1" t="s">
        <v>6558</v>
      </c>
      <c r="D7697" s="3" t="s">
        <v>20209</v>
      </c>
      <c r="E7697" s="3" t="s">
        <v>20210</v>
      </c>
      <c r="F7697" s="3" t="s">
        <v>21866</v>
      </c>
      <c r="G7697" s="3" t="s">
        <v>27206</v>
      </c>
      <c r="H7697" s="3" t="s">
        <v>21887</v>
      </c>
      <c r="I7697" s="6">
        <v>846239</v>
      </c>
      <c r="J7697" s="7" t="s">
        <v>21892</v>
      </c>
      <c r="K7697" s="8">
        <v>84623999</v>
      </c>
      <c r="L7697" s="3">
        <v>1.7</v>
      </c>
      <c r="N7697" s="9">
        <v>1.7000000000000001E-2</v>
      </c>
      <c r="O7697" s="9" t="b">
        <v>1</v>
      </c>
      <c r="P7697" s="10">
        <v>1.3395410076227144E-2</v>
      </c>
      <c r="Q7697" s="3" t="s">
        <v>25</v>
      </c>
      <c r="R7697" s="3" t="s">
        <v>21893</v>
      </c>
      <c r="S7697" s="14">
        <v>84623999</v>
      </c>
      <c r="T7697" s="21">
        <v>1.6773771666666657</v>
      </c>
      <c r="U7697" s="22">
        <v>3.2116833333333331E-2</v>
      </c>
      <c r="V7697" s="22">
        <v>0.32354533333333302</v>
      </c>
      <c r="W7697" s="22">
        <v>1.3217149999999993</v>
      </c>
      <c r="X7697" s="22">
        <f t="shared" si="124"/>
        <v>5.4598616666666662E-4</v>
      </c>
      <c r="Y7697" s="8" t="b">
        <v>0</v>
      </c>
      <c r="Z7697" s="8" t="b">
        <v>0</v>
      </c>
      <c r="AA7697" s="8" t="b">
        <v>0</v>
      </c>
      <c r="AB7697" s="8" t="b">
        <v>0</v>
      </c>
    </row>
    <row r="7698" spans="1:28" hidden="1" x14ac:dyDescent="0.2">
      <c r="A7698" s="1" t="s">
        <v>6290</v>
      </c>
      <c r="B7698" s="1" t="s">
        <v>6558</v>
      </c>
      <c r="D7698" s="3" t="s">
        <v>20209</v>
      </c>
      <c r="E7698" s="3" t="s">
        <v>20210</v>
      </c>
      <c r="F7698" s="3" t="s">
        <v>21866</v>
      </c>
      <c r="G7698" s="3" t="s">
        <v>27206</v>
      </c>
      <c r="H7698" s="3" t="s">
        <v>21894</v>
      </c>
      <c r="I7698" s="6">
        <v>846241</v>
      </c>
      <c r="J7698" s="7" t="s">
        <v>21895</v>
      </c>
      <c r="K7698" s="8">
        <v>84624110</v>
      </c>
      <c r="L7698" s="3">
        <v>2.7</v>
      </c>
      <c r="N7698" s="9">
        <v>2.7E-2</v>
      </c>
      <c r="O7698" s="9" t="b">
        <v>1</v>
      </c>
      <c r="P7698" s="10">
        <v>2.0048676388841943E-3</v>
      </c>
      <c r="Q7698" s="3" t="s">
        <v>25</v>
      </c>
      <c r="R7698" s="3" t="s">
        <v>21896</v>
      </c>
      <c r="S7698" s="14">
        <v>84624110</v>
      </c>
      <c r="T7698" s="21">
        <v>16.366696166666671</v>
      </c>
      <c r="U7698" s="22">
        <v>15.01681066666667</v>
      </c>
      <c r="V7698" s="22">
        <v>0.13458700000000001</v>
      </c>
      <c r="W7698" s="22">
        <v>1.2152984999999998</v>
      </c>
      <c r="X7698" s="22">
        <f t="shared" si="124"/>
        <v>0.4054538880000001</v>
      </c>
      <c r="Y7698" s="8" t="b">
        <v>0</v>
      </c>
      <c r="Z7698" s="8" t="b">
        <v>0</v>
      </c>
      <c r="AA7698" s="8" t="b">
        <v>0</v>
      </c>
      <c r="AB7698" s="8" t="b">
        <v>0</v>
      </c>
    </row>
    <row r="7699" spans="1:28" hidden="1" x14ac:dyDescent="0.2">
      <c r="A7699" s="1" t="s">
        <v>6290</v>
      </c>
      <c r="B7699" s="1" t="s">
        <v>6558</v>
      </c>
      <c r="D7699" s="3" t="s">
        <v>20209</v>
      </c>
      <c r="E7699" s="3" t="s">
        <v>20210</v>
      </c>
      <c r="F7699" s="3" t="s">
        <v>21866</v>
      </c>
      <c r="G7699" s="3" t="s">
        <v>27206</v>
      </c>
      <c r="H7699" s="3" t="s">
        <v>21894</v>
      </c>
      <c r="I7699" s="6">
        <v>846241</v>
      </c>
      <c r="J7699" s="7" t="s">
        <v>21897</v>
      </c>
      <c r="K7699" s="8">
        <v>84624190</v>
      </c>
      <c r="L7699" s="3">
        <v>2.7</v>
      </c>
      <c r="N7699" s="9">
        <v>2.7E-2</v>
      </c>
      <c r="O7699" s="9" t="b">
        <v>1</v>
      </c>
      <c r="P7699" s="10">
        <v>5.207038147443931E-3</v>
      </c>
      <c r="Q7699" s="3" t="s">
        <v>25</v>
      </c>
      <c r="R7699" s="3" t="s">
        <v>21898</v>
      </c>
      <c r="S7699" s="14">
        <v>84624190</v>
      </c>
      <c r="T7699" s="21">
        <v>2.3394271666666668</v>
      </c>
      <c r="U7699" s="22">
        <v>1.1092285</v>
      </c>
      <c r="V7699" s="22">
        <v>0.77903250000000002</v>
      </c>
      <c r="W7699" s="22">
        <v>0.45116616666666692</v>
      </c>
      <c r="X7699" s="22">
        <f t="shared" si="124"/>
        <v>2.9949169499999997E-2</v>
      </c>
      <c r="Y7699" s="8" t="b">
        <v>0</v>
      </c>
      <c r="Z7699" s="8" t="b">
        <v>0</v>
      </c>
      <c r="AA7699" s="8" t="b">
        <v>0</v>
      </c>
      <c r="AB7699" s="8" t="b">
        <v>0</v>
      </c>
    </row>
    <row r="7700" spans="1:28" hidden="1" x14ac:dyDescent="0.2">
      <c r="A7700" s="1" t="s">
        <v>6290</v>
      </c>
      <c r="B7700" s="1" t="s">
        <v>6558</v>
      </c>
      <c r="D7700" s="3" t="s">
        <v>20209</v>
      </c>
      <c r="E7700" s="3" t="s">
        <v>20210</v>
      </c>
      <c r="F7700" s="3" t="s">
        <v>21866</v>
      </c>
      <c r="G7700" s="3" t="s">
        <v>27206</v>
      </c>
      <c r="H7700" s="3" t="s">
        <v>21899</v>
      </c>
      <c r="I7700" s="6">
        <v>846249</v>
      </c>
      <c r="J7700" s="7" t="s">
        <v>21900</v>
      </c>
      <c r="K7700" s="8">
        <v>84624910</v>
      </c>
      <c r="L7700" s="3">
        <v>1.7</v>
      </c>
      <c r="N7700" s="9">
        <v>1.7000000000000001E-2</v>
      </c>
      <c r="O7700" s="9" t="b">
        <v>1</v>
      </c>
      <c r="P7700" s="10">
        <v>6.9169229480361728E-3</v>
      </c>
      <c r="Q7700" s="3" t="s">
        <v>25</v>
      </c>
      <c r="R7700" s="3" t="s">
        <v>21901</v>
      </c>
      <c r="S7700" s="14">
        <v>84624910</v>
      </c>
      <c r="T7700" s="21">
        <v>2.9085328333333331</v>
      </c>
      <c r="U7700" s="22">
        <v>1.3200823333333334</v>
      </c>
      <c r="V7700" s="22">
        <v>0.40503299999999998</v>
      </c>
      <c r="W7700" s="22">
        <v>1.1834175</v>
      </c>
      <c r="X7700" s="22">
        <f t="shared" si="124"/>
        <v>2.2441399666666667E-2</v>
      </c>
      <c r="Y7700" s="8" t="b">
        <v>0</v>
      </c>
      <c r="Z7700" s="8" t="b">
        <v>0</v>
      </c>
      <c r="AA7700" s="8" t="b">
        <v>0</v>
      </c>
      <c r="AB7700" s="8" t="b">
        <v>0</v>
      </c>
    </row>
    <row r="7701" spans="1:28" hidden="1" x14ac:dyDescent="0.2">
      <c r="A7701" s="1" t="s">
        <v>6290</v>
      </c>
      <c r="B7701" s="1" t="s">
        <v>6558</v>
      </c>
      <c r="D7701" s="3" t="s">
        <v>20209</v>
      </c>
      <c r="E7701" s="3" t="s">
        <v>20210</v>
      </c>
      <c r="F7701" s="3" t="s">
        <v>21866</v>
      </c>
      <c r="G7701" s="3" t="s">
        <v>27206</v>
      </c>
      <c r="H7701" s="3" t="s">
        <v>21899</v>
      </c>
      <c r="I7701" s="6">
        <v>846249</v>
      </c>
      <c r="J7701" s="7" t="s">
        <v>21902</v>
      </c>
      <c r="K7701" s="8">
        <v>84624990</v>
      </c>
      <c r="L7701" s="3">
        <v>1.7</v>
      </c>
      <c r="N7701" s="9">
        <v>1.7000000000000001E-2</v>
      </c>
      <c r="O7701" s="9" t="b">
        <v>1</v>
      </c>
      <c r="P7701" s="10">
        <v>4.0027946116351163E-3</v>
      </c>
      <c r="Q7701" s="3" t="s">
        <v>25</v>
      </c>
      <c r="R7701" s="3" t="s">
        <v>21903</v>
      </c>
      <c r="S7701" s="14">
        <v>84624990</v>
      </c>
      <c r="T7701" s="21">
        <v>2.0472134999999998</v>
      </c>
      <c r="U7701" s="22">
        <v>0.4523976666666667</v>
      </c>
      <c r="V7701" s="22">
        <v>1.1127819999999999</v>
      </c>
      <c r="W7701" s="22">
        <v>0.48203383333333333</v>
      </c>
      <c r="X7701" s="22">
        <f t="shared" si="124"/>
        <v>7.6907603333333345E-3</v>
      </c>
      <c r="Y7701" s="8" t="b">
        <v>0</v>
      </c>
      <c r="Z7701" s="8" t="b">
        <v>0</v>
      </c>
      <c r="AA7701" s="8" t="b">
        <v>0</v>
      </c>
      <c r="AB7701" s="8" t="b">
        <v>0</v>
      </c>
    </row>
    <row r="7702" spans="1:28" hidden="1" x14ac:dyDescent="0.2">
      <c r="A7702" s="1" t="s">
        <v>6290</v>
      </c>
      <c r="B7702" s="1" t="s">
        <v>6558</v>
      </c>
      <c r="D7702" s="3" t="s">
        <v>20209</v>
      </c>
      <c r="E7702" s="3" t="s">
        <v>20210</v>
      </c>
      <c r="F7702" s="3" t="s">
        <v>21866</v>
      </c>
      <c r="G7702" s="3" t="s">
        <v>27206</v>
      </c>
      <c r="H7702" s="3" t="s">
        <v>21904</v>
      </c>
      <c r="I7702" s="6">
        <v>846291</v>
      </c>
      <c r="J7702" s="7" t="s">
        <v>21905</v>
      </c>
      <c r="K7702" s="8">
        <v>84629120</v>
      </c>
      <c r="L7702" s="3">
        <v>2.7</v>
      </c>
      <c r="N7702" s="9">
        <v>2.7E-2</v>
      </c>
      <c r="O7702" s="9" t="b">
        <v>1</v>
      </c>
      <c r="P7702" s="10">
        <v>1.8243551942969595E-2</v>
      </c>
      <c r="Q7702" s="3" t="s">
        <v>25</v>
      </c>
      <c r="R7702" s="3" t="s">
        <v>21906</v>
      </c>
      <c r="S7702" s="14">
        <v>84629120</v>
      </c>
      <c r="T7702" s="21">
        <v>10.418022000000001</v>
      </c>
      <c r="U7702" s="22">
        <v>1.6082581666666669</v>
      </c>
      <c r="V7702" s="22">
        <v>1.7704406666666668</v>
      </c>
      <c r="W7702" s="22">
        <v>7.0393231666666667</v>
      </c>
      <c r="X7702" s="22">
        <f t="shared" si="124"/>
        <v>4.3422970500000005E-2</v>
      </c>
      <c r="Y7702" s="8" t="b">
        <v>0</v>
      </c>
      <c r="Z7702" s="8" t="b">
        <v>0</v>
      </c>
      <c r="AA7702" s="8" t="b">
        <v>0</v>
      </c>
      <c r="AB7702" s="8" t="b">
        <v>0</v>
      </c>
    </row>
    <row r="7703" spans="1:28" hidden="1" x14ac:dyDescent="0.2">
      <c r="A7703" s="1" t="s">
        <v>6290</v>
      </c>
      <c r="B7703" s="1" t="s">
        <v>6558</v>
      </c>
      <c r="D7703" s="3" t="s">
        <v>20209</v>
      </c>
      <c r="E7703" s="3" t="s">
        <v>20210</v>
      </c>
      <c r="F7703" s="3" t="s">
        <v>21866</v>
      </c>
      <c r="G7703" s="3" t="s">
        <v>27206</v>
      </c>
      <c r="H7703" s="3" t="s">
        <v>21904</v>
      </c>
      <c r="I7703" s="6">
        <v>846291</v>
      </c>
      <c r="J7703" s="7" t="s">
        <v>21907</v>
      </c>
      <c r="K7703" s="8">
        <v>84629180</v>
      </c>
      <c r="L7703" s="3">
        <v>2.7</v>
      </c>
      <c r="N7703" s="9">
        <v>2.7E-2</v>
      </c>
      <c r="O7703" s="9" t="b">
        <v>1</v>
      </c>
      <c r="P7703" s="10">
        <v>1.2223680067001558E-2</v>
      </c>
      <c r="Q7703" s="3" t="s">
        <v>25</v>
      </c>
      <c r="R7703" s="3" t="s">
        <v>21908</v>
      </c>
      <c r="S7703" s="14">
        <v>84629180</v>
      </c>
      <c r="T7703" s="21">
        <v>5.5688243333333336</v>
      </c>
      <c r="U7703" s="22">
        <v>2.1151236666666708</v>
      </c>
      <c r="V7703" s="22">
        <v>0.93253299999999995</v>
      </c>
      <c r="W7703" s="22">
        <v>2.5211676666666634</v>
      </c>
      <c r="X7703" s="22">
        <f t="shared" si="124"/>
        <v>5.7108339000000112E-2</v>
      </c>
      <c r="Y7703" s="8" t="b">
        <v>0</v>
      </c>
      <c r="Z7703" s="8" t="b">
        <v>0</v>
      </c>
      <c r="AA7703" s="8" t="b">
        <v>0</v>
      </c>
      <c r="AB7703" s="8" t="b">
        <v>0</v>
      </c>
    </row>
    <row r="7704" spans="1:28" hidden="1" x14ac:dyDescent="0.2">
      <c r="A7704" s="1" t="s">
        <v>6290</v>
      </c>
      <c r="B7704" s="1" t="s">
        <v>6558</v>
      </c>
      <c r="D7704" s="3" t="s">
        <v>20209</v>
      </c>
      <c r="E7704" s="3" t="s">
        <v>20210</v>
      </c>
      <c r="F7704" s="3" t="s">
        <v>21866</v>
      </c>
      <c r="G7704" s="3" t="s">
        <v>27206</v>
      </c>
      <c r="H7704" s="3" t="s">
        <v>21909</v>
      </c>
      <c r="I7704" s="6">
        <v>846299</v>
      </c>
      <c r="J7704" s="7" t="s">
        <v>21910</v>
      </c>
      <c r="K7704" s="8">
        <v>84629920</v>
      </c>
      <c r="L7704" s="3">
        <v>2.7</v>
      </c>
      <c r="N7704" s="9">
        <v>2.7E-2</v>
      </c>
      <c r="O7704" s="9" t="b">
        <v>1</v>
      </c>
      <c r="P7704" s="10">
        <v>2.1433572947806537E-3</v>
      </c>
      <c r="Q7704" s="3" t="s">
        <v>25</v>
      </c>
      <c r="R7704" s="3" t="s">
        <v>21911</v>
      </c>
      <c r="S7704" s="14">
        <v>84629920</v>
      </c>
      <c r="T7704" s="21">
        <v>1.5860894999999999</v>
      </c>
      <c r="U7704" s="22">
        <v>1.2013073333333331</v>
      </c>
      <c r="V7704" s="22">
        <v>0.25887266666666703</v>
      </c>
      <c r="W7704" s="22">
        <v>0.12590950000000001</v>
      </c>
      <c r="X7704" s="22">
        <f t="shared" si="124"/>
        <v>3.2435297999999994E-2</v>
      </c>
      <c r="Y7704" s="8" t="b">
        <v>0</v>
      </c>
      <c r="Z7704" s="8" t="b">
        <v>0</v>
      </c>
      <c r="AA7704" s="8" t="b">
        <v>0</v>
      </c>
      <c r="AB7704" s="8" t="b">
        <v>0</v>
      </c>
    </row>
    <row r="7705" spans="1:28" hidden="1" x14ac:dyDescent="0.2">
      <c r="A7705" s="1" t="s">
        <v>6290</v>
      </c>
      <c r="B7705" s="1" t="s">
        <v>6558</v>
      </c>
      <c r="D7705" s="3" t="s">
        <v>20209</v>
      </c>
      <c r="E7705" s="3" t="s">
        <v>20210</v>
      </c>
      <c r="F7705" s="3" t="s">
        <v>21866</v>
      </c>
      <c r="G7705" s="3" t="s">
        <v>27206</v>
      </c>
      <c r="H7705" s="3" t="s">
        <v>21909</v>
      </c>
      <c r="I7705" s="6">
        <v>846299</v>
      </c>
      <c r="J7705" s="7" t="s">
        <v>21912</v>
      </c>
      <c r="K7705" s="8">
        <v>84629980</v>
      </c>
      <c r="L7705" s="3">
        <v>2.7</v>
      </c>
      <c r="N7705" s="9">
        <v>2.7E-2</v>
      </c>
      <c r="O7705" s="9" t="b">
        <v>1</v>
      </c>
      <c r="P7705" s="10">
        <v>4.9535836488077212E-3</v>
      </c>
      <c r="Q7705" s="3" t="s">
        <v>25</v>
      </c>
      <c r="R7705" s="3" t="s">
        <v>21913</v>
      </c>
      <c r="S7705" s="14">
        <v>84629980</v>
      </c>
      <c r="T7705" s="21">
        <v>9.680615166666664</v>
      </c>
      <c r="U7705" s="22">
        <v>7.6912638333333305</v>
      </c>
      <c r="V7705" s="22">
        <v>0.21328700000000006</v>
      </c>
      <c r="W7705" s="22">
        <v>1.7760643333333339</v>
      </c>
      <c r="X7705" s="22">
        <f t="shared" si="124"/>
        <v>0.20766412349999991</v>
      </c>
      <c r="Y7705" s="8" t="b">
        <v>0</v>
      </c>
      <c r="Z7705" s="8" t="b">
        <v>0</v>
      </c>
      <c r="AA7705" s="8" t="b">
        <v>0</v>
      </c>
      <c r="AB7705" s="8" t="b">
        <v>0</v>
      </c>
    </row>
    <row r="7706" spans="1:28" hidden="1" x14ac:dyDescent="0.2">
      <c r="A7706" s="1" t="s">
        <v>6290</v>
      </c>
      <c r="B7706" s="1" t="s">
        <v>6558</v>
      </c>
      <c r="D7706" s="3" t="s">
        <v>20209</v>
      </c>
      <c r="E7706" s="3" t="s">
        <v>20210</v>
      </c>
      <c r="F7706" s="3" t="s">
        <v>21914</v>
      </c>
      <c r="G7706" s="3" t="s">
        <v>27207</v>
      </c>
      <c r="H7706" s="3" t="s">
        <v>21915</v>
      </c>
      <c r="I7706" s="6">
        <v>846310</v>
      </c>
      <c r="J7706" s="7" t="s">
        <v>21916</v>
      </c>
      <c r="K7706" s="8">
        <v>84631010</v>
      </c>
      <c r="L7706" s="3">
        <v>2.7</v>
      </c>
      <c r="N7706" s="9">
        <v>2.7E-2</v>
      </c>
      <c r="O7706" s="9" t="b">
        <v>1</v>
      </c>
      <c r="P7706" s="10">
        <v>2.7571226596727941E-3</v>
      </c>
      <c r="Q7706" s="3" t="s">
        <v>25</v>
      </c>
      <c r="R7706" s="3" t="s">
        <v>21917</v>
      </c>
      <c r="S7706" s="14">
        <v>84631010</v>
      </c>
      <c r="T7706" s="21">
        <v>0.86609150000000001</v>
      </c>
      <c r="U7706" s="22">
        <v>0.44881399999999999</v>
      </c>
      <c r="V7706" s="22">
        <v>0.32883600000000002</v>
      </c>
      <c r="W7706" s="22">
        <v>8.8441500000000006E-2</v>
      </c>
      <c r="X7706" s="22">
        <f t="shared" si="124"/>
        <v>1.2117978E-2</v>
      </c>
      <c r="Y7706" s="8" t="b">
        <v>0</v>
      </c>
      <c r="Z7706" s="8" t="b">
        <v>0</v>
      </c>
      <c r="AA7706" s="8" t="b">
        <v>0</v>
      </c>
      <c r="AB7706" s="8" t="b">
        <v>0</v>
      </c>
    </row>
    <row r="7707" spans="1:28" hidden="1" x14ac:dyDescent="0.2">
      <c r="A7707" s="1" t="s">
        <v>6290</v>
      </c>
      <c r="B7707" s="1" t="s">
        <v>6558</v>
      </c>
      <c r="D7707" s="3" t="s">
        <v>20209</v>
      </c>
      <c r="E7707" s="3" t="s">
        <v>20210</v>
      </c>
      <c r="F7707" s="3" t="s">
        <v>21914</v>
      </c>
      <c r="G7707" s="3" t="s">
        <v>27207</v>
      </c>
      <c r="H7707" s="3" t="s">
        <v>21915</v>
      </c>
      <c r="I7707" s="6">
        <v>846310</v>
      </c>
      <c r="J7707" s="7" t="s">
        <v>21918</v>
      </c>
      <c r="K7707" s="8">
        <v>84631090</v>
      </c>
      <c r="L7707" s="3">
        <v>2.7</v>
      </c>
      <c r="N7707" s="9">
        <v>2.7E-2</v>
      </c>
      <c r="O7707" s="9" t="b">
        <v>1</v>
      </c>
      <c r="P7707" s="10">
        <v>2.8245095278773341E-3</v>
      </c>
      <c r="Q7707" s="3" t="s">
        <v>25</v>
      </c>
      <c r="R7707" s="3" t="s">
        <v>21919</v>
      </c>
      <c r="S7707" s="14">
        <v>84631090</v>
      </c>
      <c r="T7707" s="21">
        <v>0.69847666666666663</v>
      </c>
      <c r="U7707" s="22">
        <v>0.47965400000000002</v>
      </c>
      <c r="V7707" s="22">
        <v>0.14575399999999999</v>
      </c>
      <c r="W7707" s="22">
        <v>7.3068666666666698E-2</v>
      </c>
      <c r="X7707" s="22">
        <f t="shared" si="124"/>
        <v>1.2950658E-2</v>
      </c>
      <c r="Y7707" s="8" t="b">
        <v>0</v>
      </c>
      <c r="Z7707" s="8" t="b">
        <v>0</v>
      </c>
      <c r="AA7707" s="8" t="b">
        <v>0</v>
      </c>
      <c r="AB7707" s="8" t="b">
        <v>0</v>
      </c>
    </row>
    <row r="7708" spans="1:28" hidden="1" x14ac:dyDescent="0.2">
      <c r="A7708" s="1" t="s">
        <v>6290</v>
      </c>
      <c r="B7708" s="1" t="s">
        <v>6558</v>
      </c>
      <c r="D7708" s="3" t="s">
        <v>20209</v>
      </c>
      <c r="E7708" s="3" t="s">
        <v>20210</v>
      </c>
      <c r="F7708" s="3" t="s">
        <v>21914</v>
      </c>
      <c r="G7708" s="3" t="s">
        <v>27207</v>
      </c>
      <c r="H7708" s="3" t="s">
        <v>21920</v>
      </c>
      <c r="I7708" s="6">
        <v>846320</v>
      </c>
      <c r="J7708" s="7" t="s">
        <v>21921</v>
      </c>
      <c r="K7708" s="8">
        <v>84632000</v>
      </c>
      <c r="L7708" s="3">
        <v>2.7</v>
      </c>
      <c r="N7708" s="9">
        <v>2.7E-2</v>
      </c>
      <c r="O7708" s="9" t="b">
        <v>1</v>
      </c>
      <c r="P7708" s="10">
        <v>8.8722413786111957E-3</v>
      </c>
      <c r="Q7708" s="3" t="s">
        <v>25</v>
      </c>
      <c r="R7708" s="3" t="s">
        <v>21922</v>
      </c>
      <c r="S7708" s="14">
        <v>84632000</v>
      </c>
      <c r="T7708" s="21">
        <v>0.36990850000000003</v>
      </c>
      <c r="U7708" s="22">
        <v>8.9958999999999997E-2</v>
      </c>
      <c r="V7708" s="22">
        <v>0.15839700000000001</v>
      </c>
      <c r="W7708" s="22">
        <v>0.12155249999999999</v>
      </c>
      <c r="X7708" s="22">
        <f t="shared" si="124"/>
        <v>2.4288930000000001E-3</v>
      </c>
      <c r="Y7708" s="8" t="b">
        <v>0</v>
      </c>
      <c r="Z7708" s="8" t="b">
        <v>0</v>
      </c>
      <c r="AA7708" s="8" t="b">
        <v>0</v>
      </c>
      <c r="AB7708" s="8" t="b">
        <v>0</v>
      </c>
    </row>
    <row r="7709" spans="1:28" hidden="1" x14ac:dyDescent="0.2">
      <c r="A7709" s="1" t="s">
        <v>6290</v>
      </c>
      <c r="B7709" s="1" t="s">
        <v>6558</v>
      </c>
      <c r="D7709" s="3" t="s">
        <v>20209</v>
      </c>
      <c r="E7709" s="3" t="s">
        <v>20210</v>
      </c>
      <c r="F7709" s="3" t="s">
        <v>21914</v>
      </c>
      <c r="G7709" s="3" t="s">
        <v>27207</v>
      </c>
      <c r="H7709" s="3" t="s">
        <v>21923</v>
      </c>
      <c r="I7709" s="6">
        <v>846330</v>
      </c>
      <c r="J7709" s="7" t="s">
        <v>21924</v>
      </c>
      <c r="K7709" s="8">
        <v>84633000</v>
      </c>
      <c r="L7709" s="3">
        <v>2.7</v>
      </c>
      <c r="N7709" s="9">
        <v>2.7E-2</v>
      </c>
      <c r="O7709" s="9" t="b">
        <v>1</v>
      </c>
      <c r="P7709" s="10">
        <v>1.3505952297789359E-2</v>
      </c>
      <c r="Q7709" s="3" t="s">
        <v>25</v>
      </c>
      <c r="R7709" s="3" t="s">
        <v>21925</v>
      </c>
      <c r="S7709" s="14">
        <v>84633000</v>
      </c>
      <c r="T7709" s="21">
        <v>4.103625333333337</v>
      </c>
      <c r="U7709" s="22">
        <v>1.7574100000000032</v>
      </c>
      <c r="V7709" s="22">
        <v>0.29349799999999998</v>
      </c>
      <c r="W7709" s="22">
        <v>2.0527173333333342</v>
      </c>
      <c r="X7709" s="22">
        <f t="shared" si="124"/>
        <v>4.7450070000000087E-2</v>
      </c>
      <c r="Y7709" s="8" t="b">
        <v>0</v>
      </c>
      <c r="Z7709" s="8" t="b">
        <v>0</v>
      </c>
      <c r="AA7709" s="8" t="b">
        <v>0</v>
      </c>
      <c r="AB7709" s="8" t="b">
        <v>0</v>
      </c>
    </row>
    <row r="7710" spans="1:28" hidden="1" x14ac:dyDescent="0.2">
      <c r="A7710" s="1" t="s">
        <v>6290</v>
      </c>
      <c r="B7710" s="1" t="s">
        <v>6558</v>
      </c>
      <c r="D7710" s="3" t="s">
        <v>20209</v>
      </c>
      <c r="E7710" s="3" t="s">
        <v>20210</v>
      </c>
      <c r="F7710" s="3" t="s">
        <v>21914</v>
      </c>
      <c r="G7710" s="3" t="s">
        <v>27207</v>
      </c>
      <c r="H7710" s="3" t="s">
        <v>21926</v>
      </c>
      <c r="I7710" s="6">
        <v>846390</v>
      </c>
      <c r="J7710" s="7" t="s">
        <v>21927</v>
      </c>
      <c r="K7710" s="8">
        <v>84639000</v>
      </c>
      <c r="L7710" s="3">
        <v>2.7</v>
      </c>
      <c r="N7710" s="9">
        <v>2.7E-2</v>
      </c>
      <c r="O7710" s="9" t="b">
        <v>1</v>
      </c>
      <c r="P7710" s="10">
        <v>1.9894725424772835E-3</v>
      </c>
      <c r="Q7710" s="3" t="s">
        <v>25</v>
      </c>
      <c r="R7710" s="3" t="s">
        <v>21928</v>
      </c>
      <c r="S7710" s="14">
        <v>84639000</v>
      </c>
      <c r="T7710" s="21">
        <v>25.473735333333298</v>
      </c>
      <c r="U7710" s="22">
        <v>22.411115166666633</v>
      </c>
      <c r="V7710" s="22">
        <v>1.1856091666666666</v>
      </c>
      <c r="W7710" s="22">
        <v>1.8770110000000002</v>
      </c>
      <c r="X7710" s="22">
        <f t="shared" si="124"/>
        <v>0.60510010949999904</v>
      </c>
      <c r="Y7710" s="8" t="b">
        <v>0</v>
      </c>
      <c r="Z7710" s="8" t="b">
        <v>0</v>
      </c>
      <c r="AA7710" s="8" t="b">
        <v>0</v>
      </c>
      <c r="AB7710" s="8" t="b">
        <v>0</v>
      </c>
    </row>
    <row r="7711" spans="1:28" hidden="1" x14ac:dyDescent="0.2">
      <c r="A7711" s="1" t="s">
        <v>6290</v>
      </c>
      <c r="B7711" s="1" t="s">
        <v>6558</v>
      </c>
      <c r="D7711" s="3" t="s">
        <v>20209</v>
      </c>
      <c r="E7711" s="3" t="s">
        <v>20210</v>
      </c>
      <c r="F7711" s="3" t="s">
        <v>21929</v>
      </c>
      <c r="G7711" s="3" t="s">
        <v>27208</v>
      </c>
      <c r="H7711" s="3" t="s">
        <v>21930</v>
      </c>
      <c r="I7711" s="6">
        <v>846410</v>
      </c>
      <c r="J7711" s="7" t="s">
        <v>21931</v>
      </c>
      <c r="K7711" s="8">
        <v>84641000</v>
      </c>
      <c r="L7711" s="3">
        <v>2.2000000000000002</v>
      </c>
      <c r="N7711" s="9">
        <v>2.1999999999999999E-2</v>
      </c>
      <c r="O7711" s="9" t="b">
        <v>1</v>
      </c>
      <c r="P7711" s="10">
        <v>1.9903623075796569E-3</v>
      </c>
      <c r="Q7711" s="3" t="s">
        <v>25</v>
      </c>
      <c r="R7711" s="3" t="s">
        <v>21932</v>
      </c>
      <c r="S7711" s="14">
        <v>84641000</v>
      </c>
      <c r="T7711" s="21">
        <v>11.242974833333335</v>
      </c>
      <c r="U7711" s="22">
        <v>9.8687821666666675</v>
      </c>
      <c r="V7711" s="22">
        <v>0.35702933333333303</v>
      </c>
      <c r="W7711" s="22">
        <v>1.0171633333333339</v>
      </c>
      <c r="X7711" s="22">
        <f t="shared" si="124"/>
        <v>0.21711320766666667</v>
      </c>
      <c r="Y7711" s="8" t="b">
        <v>0</v>
      </c>
      <c r="Z7711" s="8" t="b">
        <v>0</v>
      </c>
      <c r="AA7711" s="8" t="b">
        <v>0</v>
      </c>
      <c r="AB7711" s="8" t="b">
        <v>0</v>
      </c>
    </row>
    <row r="7712" spans="1:28" hidden="1" x14ac:dyDescent="0.2">
      <c r="A7712" s="1" t="s">
        <v>6290</v>
      </c>
      <c r="B7712" s="1" t="s">
        <v>6558</v>
      </c>
      <c r="D7712" s="3" t="s">
        <v>20209</v>
      </c>
      <c r="E7712" s="3" t="s">
        <v>20210</v>
      </c>
      <c r="F7712" s="3" t="s">
        <v>21929</v>
      </c>
      <c r="G7712" s="3" t="s">
        <v>27208</v>
      </c>
      <c r="H7712" s="3" t="s">
        <v>21933</v>
      </c>
      <c r="I7712" s="6">
        <v>846420</v>
      </c>
      <c r="J7712" s="7" t="s">
        <v>21934</v>
      </c>
      <c r="K7712" s="8">
        <v>84642011</v>
      </c>
      <c r="L7712" s="3">
        <v>2.2000000000000002</v>
      </c>
      <c r="N7712" s="9">
        <v>2.1999999999999999E-2</v>
      </c>
      <c r="O7712" s="9" t="b">
        <v>1</v>
      </c>
      <c r="P7712" s="10">
        <v>1.496358374623413E-3</v>
      </c>
      <c r="Q7712" s="3" t="s">
        <v>25</v>
      </c>
      <c r="R7712" s="3" t="s">
        <v>21935</v>
      </c>
      <c r="S7712" s="14">
        <v>84642011</v>
      </c>
      <c r="T7712" s="21">
        <v>2.5711046666666628</v>
      </c>
      <c r="U7712" s="22">
        <v>2.1580823333333301</v>
      </c>
      <c r="V7712" s="22">
        <v>0.23814533333333299</v>
      </c>
      <c r="W7712" s="22">
        <v>0.174877</v>
      </c>
      <c r="X7712" s="22">
        <f t="shared" si="124"/>
        <v>4.7477811333333259E-2</v>
      </c>
      <c r="Y7712" s="8" t="b">
        <v>0</v>
      </c>
      <c r="Z7712" s="8" t="b">
        <v>0</v>
      </c>
      <c r="AA7712" s="8" t="b">
        <v>0</v>
      </c>
      <c r="AB7712" s="8" t="b">
        <v>0</v>
      </c>
    </row>
    <row r="7713" spans="1:28" hidden="1" x14ac:dyDescent="0.2">
      <c r="A7713" s="1" t="s">
        <v>6290</v>
      </c>
      <c r="B7713" s="1" t="s">
        <v>6558</v>
      </c>
      <c r="D7713" s="3" t="s">
        <v>20209</v>
      </c>
      <c r="E7713" s="3" t="s">
        <v>20210</v>
      </c>
      <c r="F7713" s="3" t="s">
        <v>21929</v>
      </c>
      <c r="G7713" s="3" t="s">
        <v>27208</v>
      </c>
      <c r="H7713" s="3" t="s">
        <v>21933</v>
      </c>
      <c r="I7713" s="6">
        <v>846420</v>
      </c>
      <c r="J7713" s="7" t="s">
        <v>21936</v>
      </c>
      <c r="K7713" s="8">
        <v>84642019</v>
      </c>
      <c r="L7713" s="3">
        <v>2.2000000000000002</v>
      </c>
      <c r="N7713" s="9">
        <v>2.1999999999999999E-2</v>
      </c>
      <c r="O7713" s="9" t="b">
        <v>1</v>
      </c>
      <c r="P7713" s="10">
        <v>5.2726240904246349E-3</v>
      </c>
      <c r="Q7713" s="3" t="s">
        <v>25</v>
      </c>
      <c r="R7713" s="3" t="s">
        <v>21937</v>
      </c>
      <c r="S7713" s="14">
        <v>84642019</v>
      </c>
      <c r="T7713" s="21">
        <v>2.8880921666666626</v>
      </c>
      <c r="U7713" s="22">
        <v>2.1628054999999962</v>
      </c>
      <c r="V7713" s="22">
        <v>3.3112833333333327E-2</v>
      </c>
      <c r="W7713" s="22">
        <v>0.69217383333333304</v>
      </c>
      <c r="X7713" s="22">
        <f t="shared" si="124"/>
        <v>4.758172099999991E-2</v>
      </c>
      <c r="Y7713" s="8" t="b">
        <v>0</v>
      </c>
      <c r="Z7713" s="8" t="b">
        <v>0</v>
      </c>
      <c r="AA7713" s="8" t="b">
        <v>0</v>
      </c>
      <c r="AB7713" s="8" t="b">
        <v>0</v>
      </c>
    </row>
    <row r="7714" spans="1:28" hidden="1" x14ac:dyDescent="0.2">
      <c r="A7714" s="1" t="s">
        <v>6290</v>
      </c>
      <c r="B7714" s="1" t="s">
        <v>6558</v>
      </c>
      <c r="D7714" s="3" t="s">
        <v>20209</v>
      </c>
      <c r="E7714" s="3" t="s">
        <v>20210</v>
      </c>
      <c r="F7714" s="3" t="s">
        <v>21929</v>
      </c>
      <c r="G7714" s="3" t="s">
        <v>27208</v>
      </c>
      <c r="H7714" s="3" t="s">
        <v>21933</v>
      </c>
      <c r="I7714" s="6">
        <v>846420</v>
      </c>
      <c r="J7714" s="7" t="s">
        <v>21938</v>
      </c>
      <c r="K7714" s="8">
        <v>84642080</v>
      </c>
      <c r="L7714" s="3">
        <v>2.2000000000000002</v>
      </c>
      <c r="N7714" s="9">
        <v>2.1999999999999999E-2</v>
      </c>
      <c r="O7714" s="9" t="b">
        <v>1</v>
      </c>
      <c r="P7714" s="10">
        <v>3.444590037429085E-3</v>
      </c>
      <c r="Q7714" s="3" t="s">
        <v>25</v>
      </c>
      <c r="R7714" s="3" t="s">
        <v>21939</v>
      </c>
      <c r="S7714" s="14">
        <v>84642080</v>
      </c>
      <c r="T7714" s="21">
        <v>2.1442323333333331</v>
      </c>
      <c r="U7714" s="22">
        <v>1.7494691666666671</v>
      </c>
      <c r="V7714" s="22">
        <v>5.9035833333333301E-2</v>
      </c>
      <c r="W7714" s="22">
        <v>0.33572733333333266</v>
      </c>
      <c r="X7714" s="22">
        <f t="shared" si="124"/>
        <v>3.8488321666666672E-2</v>
      </c>
      <c r="Y7714" s="8" t="b">
        <v>0</v>
      </c>
      <c r="Z7714" s="8" t="b">
        <v>0</v>
      </c>
      <c r="AA7714" s="8" t="b">
        <v>0</v>
      </c>
      <c r="AB7714" s="8" t="b">
        <v>0</v>
      </c>
    </row>
    <row r="7715" spans="1:28" hidden="1" x14ac:dyDescent="0.2">
      <c r="A7715" s="1" t="s">
        <v>6290</v>
      </c>
      <c r="B7715" s="1" t="s">
        <v>6558</v>
      </c>
      <c r="D7715" s="3" t="s">
        <v>20209</v>
      </c>
      <c r="E7715" s="3" t="s">
        <v>20210</v>
      </c>
      <c r="F7715" s="3" t="s">
        <v>21929</v>
      </c>
      <c r="G7715" s="3" t="s">
        <v>27208</v>
      </c>
      <c r="H7715" s="3" t="s">
        <v>21940</v>
      </c>
      <c r="I7715" s="6">
        <v>846490</v>
      </c>
      <c r="J7715" s="7" t="s">
        <v>21941</v>
      </c>
      <c r="K7715" s="8">
        <v>84649000</v>
      </c>
      <c r="L7715" s="3">
        <v>2.2000000000000002</v>
      </c>
      <c r="N7715" s="9">
        <v>2.1999999999999999E-2</v>
      </c>
      <c r="O7715" s="9" t="b">
        <v>1</v>
      </c>
      <c r="P7715" s="10">
        <v>3.3412400644996653E-3</v>
      </c>
      <c r="Q7715" s="3" t="s">
        <v>25</v>
      </c>
      <c r="R7715" s="3" t="s">
        <v>21942</v>
      </c>
      <c r="S7715" s="14">
        <v>84649000</v>
      </c>
      <c r="T7715" s="21">
        <v>13.303222000000009</v>
      </c>
      <c r="U7715" s="22">
        <v>11.133278333333338</v>
      </c>
      <c r="V7715" s="22">
        <v>0.14952283333333333</v>
      </c>
      <c r="W7715" s="22">
        <v>2.0204208333333362</v>
      </c>
      <c r="X7715" s="22">
        <f t="shared" si="124"/>
        <v>0.24493212333333345</v>
      </c>
      <c r="Y7715" s="8" t="b">
        <v>0</v>
      </c>
      <c r="Z7715" s="8" t="b">
        <v>0</v>
      </c>
      <c r="AA7715" s="8" t="b">
        <v>0</v>
      </c>
      <c r="AB7715" s="8" t="b">
        <v>0</v>
      </c>
    </row>
    <row r="7716" spans="1:28" hidden="1" x14ac:dyDescent="0.2">
      <c r="A7716" s="1" t="s">
        <v>6290</v>
      </c>
      <c r="B7716" s="1" t="s">
        <v>6558</v>
      </c>
      <c r="D7716" s="3" t="s">
        <v>20209</v>
      </c>
      <c r="E7716" s="3" t="s">
        <v>20210</v>
      </c>
      <c r="F7716" s="3" t="s">
        <v>21943</v>
      </c>
      <c r="G7716" s="3" t="s">
        <v>27209</v>
      </c>
      <c r="H7716" s="3" t="s">
        <v>21944</v>
      </c>
      <c r="I7716" s="6">
        <v>846510</v>
      </c>
      <c r="J7716" s="7" t="s">
        <v>21945</v>
      </c>
      <c r="K7716" s="8">
        <v>84651010</v>
      </c>
      <c r="L7716" s="3">
        <v>2.7</v>
      </c>
      <c r="N7716" s="9">
        <v>2.7E-2</v>
      </c>
      <c r="O7716" s="9" t="b">
        <v>1</v>
      </c>
      <c r="P7716" s="10">
        <v>1.8192694495409634E-3</v>
      </c>
      <c r="Q7716" s="3" t="s">
        <v>25</v>
      </c>
      <c r="R7716" s="3" t="s">
        <v>21946</v>
      </c>
      <c r="S7716" s="14">
        <v>84651010</v>
      </c>
      <c r="T7716" s="21">
        <v>10.172703666666663</v>
      </c>
      <c r="U7716" s="22">
        <v>9.4326233333333303</v>
      </c>
      <c r="V7716" s="22">
        <v>5.4640000000000001E-2</v>
      </c>
      <c r="W7716" s="22">
        <v>0.68544033333333321</v>
      </c>
      <c r="X7716" s="22">
        <f t="shared" si="124"/>
        <v>0.25468082999999991</v>
      </c>
      <c r="Y7716" s="8" t="b">
        <v>0</v>
      </c>
      <c r="Z7716" s="8" t="b">
        <v>0</v>
      </c>
      <c r="AA7716" s="8" t="b">
        <v>0</v>
      </c>
      <c r="AB7716" s="8" t="b">
        <v>0</v>
      </c>
    </row>
    <row r="7717" spans="1:28" hidden="1" x14ac:dyDescent="0.2">
      <c r="A7717" s="1" t="s">
        <v>6290</v>
      </c>
      <c r="B7717" s="1" t="s">
        <v>6558</v>
      </c>
      <c r="D7717" s="3" t="s">
        <v>20209</v>
      </c>
      <c r="E7717" s="3" t="s">
        <v>20210</v>
      </c>
      <c r="F7717" s="3" t="s">
        <v>21943</v>
      </c>
      <c r="G7717" s="3" t="s">
        <v>27209</v>
      </c>
      <c r="H7717" s="3" t="s">
        <v>21944</v>
      </c>
      <c r="I7717" s="6">
        <v>846510</v>
      </c>
      <c r="J7717" s="7" t="s">
        <v>21947</v>
      </c>
      <c r="K7717" s="8">
        <v>84651090</v>
      </c>
      <c r="L7717" s="3">
        <v>2.7</v>
      </c>
      <c r="N7717" s="9">
        <v>2.7E-2</v>
      </c>
      <c r="O7717" s="9" t="b">
        <v>1</v>
      </c>
      <c r="P7717" s="10">
        <v>5.4815911527968304E-4</v>
      </c>
      <c r="Q7717" s="3" t="s">
        <v>25</v>
      </c>
      <c r="R7717" s="3" t="s">
        <v>21948</v>
      </c>
      <c r="S7717" s="14">
        <v>84651090</v>
      </c>
      <c r="T7717" s="21">
        <v>29.093216833333365</v>
      </c>
      <c r="U7717" s="22">
        <v>28.413807833333365</v>
      </c>
      <c r="V7717" s="22">
        <v>8.8752999999999999E-2</v>
      </c>
      <c r="W7717" s="22">
        <v>0.59065599999999996</v>
      </c>
      <c r="X7717" s="22">
        <f t="shared" si="124"/>
        <v>0.76717281150000083</v>
      </c>
      <c r="Y7717" s="8" t="b">
        <v>0</v>
      </c>
      <c r="Z7717" s="8" t="b">
        <v>0</v>
      </c>
      <c r="AA7717" s="8" t="b">
        <v>0</v>
      </c>
      <c r="AB7717" s="8" t="b">
        <v>0</v>
      </c>
    </row>
    <row r="7718" spans="1:28" hidden="1" x14ac:dyDescent="0.2">
      <c r="A7718" s="1" t="s">
        <v>6290</v>
      </c>
      <c r="B7718" s="1" t="s">
        <v>6558</v>
      </c>
      <c r="D7718" s="3" t="s">
        <v>20209</v>
      </c>
      <c r="E7718" s="3" t="s">
        <v>20210</v>
      </c>
      <c r="F7718" s="3" t="s">
        <v>21943</v>
      </c>
      <c r="G7718" s="3" t="s">
        <v>27209</v>
      </c>
      <c r="H7718" s="3" t="s">
        <v>21949</v>
      </c>
      <c r="I7718" s="6">
        <v>846520</v>
      </c>
      <c r="J7718" s="7" t="s">
        <v>21950</v>
      </c>
      <c r="K7718" s="8">
        <v>84652000</v>
      </c>
      <c r="L7718" s="3">
        <v>2.7</v>
      </c>
      <c r="N7718" s="9">
        <v>2.7E-2</v>
      </c>
      <c r="O7718" s="9" t="b">
        <v>1</v>
      </c>
      <c r="P7718" s="10">
        <v>1.0200493976706321E-2</v>
      </c>
      <c r="Q7718" s="3" t="s">
        <v>25</v>
      </c>
      <c r="R7718" s="3" t="s">
        <v>21951</v>
      </c>
      <c r="S7718" s="1">
        <v>84659190</v>
      </c>
      <c r="T7718" s="21">
        <v>4.3076929999999978</v>
      </c>
      <c r="U7718" s="22">
        <v>2.5557071666666658</v>
      </c>
      <c r="V7718" s="22">
        <v>0.1245563333333335</v>
      </c>
      <c r="W7718" s="22">
        <v>1.6274294999999985</v>
      </c>
      <c r="X7718" s="22">
        <f t="shared" si="124"/>
        <v>6.9004093499999974E-2</v>
      </c>
      <c r="Y7718" s="8" t="b">
        <v>0</v>
      </c>
      <c r="Z7718" s="8" t="b">
        <v>0</v>
      </c>
      <c r="AA7718" s="8" t="b">
        <v>0</v>
      </c>
      <c r="AB7718" s="8" t="b">
        <v>0</v>
      </c>
    </row>
    <row r="7719" spans="1:28" hidden="1" x14ac:dyDescent="0.2">
      <c r="A7719" s="1" t="s">
        <v>6290</v>
      </c>
      <c r="B7719" s="1" t="s">
        <v>6558</v>
      </c>
      <c r="D7719" s="3" t="s">
        <v>20209</v>
      </c>
      <c r="E7719" s="3" t="s">
        <v>20210</v>
      </c>
      <c r="F7719" s="3" t="s">
        <v>21943</v>
      </c>
      <c r="G7719" s="3" t="s">
        <v>27209</v>
      </c>
      <c r="H7719" s="3" t="s">
        <v>21952</v>
      </c>
      <c r="I7719" s="6">
        <v>846591</v>
      </c>
      <c r="J7719" s="7" t="s">
        <v>21953</v>
      </c>
      <c r="K7719" s="8">
        <v>84659110</v>
      </c>
      <c r="L7719" s="3">
        <v>2.7</v>
      </c>
      <c r="N7719" s="9">
        <v>2.7E-2</v>
      </c>
      <c r="O7719" s="9" t="b">
        <v>1</v>
      </c>
      <c r="P7719" s="10">
        <v>1.5204666943564375E-2</v>
      </c>
      <c r="Q7719" s="3" t="s">
        <v>25</v>
      </c>
      <c r="R7719" s="3" t="s">
        <v>21954</v>
      </c>
      <c r="S7719" s="14">
        <v>84659110</v>
      </c>
      <c r="T7719" s="21">
        <v>4.4083670000000028</v>
      </c>
      <c r="U7719" s="22">
        <v>1.8084269999999996</v>
      </c>
      <c r="V7719" s="22">
        <v>0.1174306666666666</v>
      </c>
      <c r="W7719" s="22">
        <v>2.4825093333333368</v>
      </c>
      <c r="X7719" s="22">
        <f t="shared" si="124"/>
        <v>4.8827528999999988E-2</v>
      </c>
      <c r="Y7719" s="8" t="b">
        <v>0</v>
      </c>
      <c r="Z7719" s="8" t="b">
        <v>0</v>
      </c>
      <c r="AA7719" s="8" t="b">
        <v>0</v>
      </c>
      <c r="AB7719" s="8" t="b">
        <v>0</v>
      </c>
    </row>
    <row r="7720" spans="1:28" hidden="1" x14ac:dyDescent="0.2">
      <c r="A7720" s="1" t="s">
        <v>6290</v>
      </c>
      <c r="B7720" s="1" t="s">
        <v>6558</v>
      </c>
      <c r="D7720" s="3" t="s">
        <v>20209</v>
      </c>
      <c r="E7720" s="3" t="s">
        <v>20210</v>
      </c>
      <c r="F7720" s="3" t="s">
        <v>21943</v>
      </c>
      <c r="G7720" s="3" t="s">
        <v>27209</v>
      </c>
      <c r="H7720" s="3" t="s">
        <v>21952</v>
      </c>
      <c r="I7720" s="6">
        <v>846591</v>
      </c>
      <c r="J7720" s="7" t="s">
        <v>21955</v>
      </c>
      <c r="K7720" s="8">
        <v>84659120</v>
      </c>
      <c r="L7720" s="3">
        <v>2.7</v>
      </c>
      <c r="N7720" s="9">
        <v>2.7E-2</v>
      </c>
      <c r="O7720" s="9" t="b">
        <v>1</v>
      </c>
      <c r="P7720" s="10">
        <v>7.8935736005658098E-3</v>
      </c>
      <c r="Q7720" s="3" t="s">
        <v>25</v>
      </c>
      <c r="R7720" s="3" t="s">
        <v>21956</v>
      </c>
      <c r="S7720" s="14">
        <v>84659120</v>
      </c>
      <c r="T7720" s="21">
        <v>24.908367166666658</v>
      </c>
      <c r="U7720" s="22">
        <v>16.836287999999989</v>
      </c>
      <c r="V7720" s="22">
        <v>0.79000400000000004</v>
      </c>
      <c r="W7720" s="22">
        <v>7.2820751666666697</v>
      </c>
      <c r="X7720" s="22">
        <f t="shared" si="124"/>
        <v>0.45457977599999971</v>
      </c>
      <c r="Y7720" s="8" t="b">
        <v>0</v>
      </c>
      <c r="Z7720" s="8" t="b">
        <v>0</v>
      </c>
      <c r="AA7720" s="8" t="b">
        <v>0</v>
      </c>
      <c r="AB7720" s="8" t="b">
        <v>0</v>
      </c>
    </row>
    <row r="7721" spans="1:28" hidden="1" x14ac:dyDescent="0.2">
      <c r="A7721" s="1" t="s">
        <v>6290</v>
      </c>
      <c r="B7721" s="1" t="s">
        <v>6558</v>
      </c>
      <c r="D7721" s="3" t="s">
        <v>20209</v>
      </c>
      <c r="E7721" s="3" t="s">
        <v>20210</v>
      </c>
      <c r="F7721" s="3" t="s">
        <v>21943</v>
      </c>
      <c r="G7721" s="3" t="s">
        <v>27209</v>
      </c>
      <c r="H7721" s="3" t="s">
        <v>21952</v>
      </c>
      <c r="I7721" s="6">
        <v>846591</v>
      </c>
      <c r="J7721" s="7" t="s">
        <v>21957</v>
      </c>
      <c r="K7721" s="8">
        <v>84659190</v>
      </c>
      <c r="L7721" s="3">
        <v>2.7</v>
      </c>
      <c r="N7721" s="9">
        <v>2.7E-2</v>
      </c>
      <c r="O7721" s="9" t="b">
        <v>1</v>
      </c>
      <c r="P7721" s="10">
        <v>1.0200493976706321E-2</v>
      </c>
      <c r="Q7721" s="3" t="s">
        <v>25</v>
      </c>
      <c r="R7721" s="3" t="s">
        <v>21958</v>
      </c>
      <c r="S7721" s="14">
        <v>84659190</v>
      </c>
      <c r="T7721" s="21">
        <v>4.3076929999999978</v>
      </c>
      <c r="U7721" s="22">
        <v>2.5557071666666658</v>
      </c>
      <c r="V7721" s="22">
        <v>0.1245563333333335</v>
      </c>
      <c r="W7721" s="22">
        <v>1.6274294999999985</v>
      </c>
      <c r="X7721" s="22">
        <f t="shared" si="124"/>
        <v>6.9004093499999974E-2</v>
      </c>
      <c r="Y7721" s="8" t="b">
        <v>0</v>
      </c>
      <c r="Z7721" s="8" t="b">
        <v>0</v>
      </c>
      <c r="AA7721" s="8" t="b">
        <v>0</v>
      </c>
      <c r="AB7721" s="8" t="b">
        <v>0</v>
      </c>
    </row>
    <row r="7722" spans="1:28" hidden="1" x14ac:dyDescent="0.2">
      <c r="A7722" s="1" t="s">
        <v>6290</v>
      </c>
      <c r="B7722" s="1" t="s">
        <v>6558</v>
      </c>
      <c r="D7722" s="3" t="s">
        <v>20209</v>
      </c>
      <c r="E7722" s="3" t="s">
        <v>20210</v>
      </c>
      <c r="F7722" s="3" t="s">
        <v>21943</v>
      </c>
      <c r="G7722" s="3" t="s">
        <v>27209</v>
      </c>
      <c r="H7722" s="3" t="s">
        <v>21959</v>
      </c>
      <c r="I7722" s="6">
        <v>846592</v>
      </c>
      <c r="J7722" s="7" t="s">
        <v>21960</v>
      </c>
      <c r="K7722" s="8">
        <v>84659200</v>
      </c>
      <c r="L7722" s="3">
        <v>2.7</v>
      </c>
      <c r="N7722" s="9">
        <v>2.7E-2</v>
      </c>
      <c r="O7722" s="9" t="b">
        <v>1</v>
      </c>
      <c r="P7722" s="10">
        <v>7.8460256658885348E-3</v>
      </c>
      <c r="Q7722" s="3" t="s">
        <v>25</v>
      </c>
      <c r="R7722" s="3" t="s">
        <v>21961</v>
      </c>
      <c r="S7722" s="14">
        <v>84659200</v>
      </c>
      <c r="T7722" s="21">
        <v>15.398986333333342</v>
      </c>
      <c r="U7722" s="22">
        <v>8.3600575000000017</v>
      </c>
      <c r="V7722" s="22">
        <v>2.5640828333333334</v>
      </c>
      <c r="W7722" s="22">
        <v>4.4748460000000065</v>
      </c>
      <c r="X7722" s="22">
        <f t="shared" si="124"/>
        <v>0.22572155250000003</v>
      </c>
      <c r="Y7722" s="8" t="b">
        <v>0</v>
      </c>
      <c r="Z7722" s="8" t="b">
        <v>0</v>
      </c>
      <c r="AA7722" s="8" t="b">
        <v>0</v>
      </c>
      <c r="AB7722" s="8" t="b">
        <v>0</v>
      </c>
    </row>
    <row r="7723" spans="1:28" hidden="1" x14ac:dyDescent="0.2">
      <c r="A7723" s="1" t="s">
        <v>6290</v>
      </c>
      <c r="B7723" s="1" t="s">
        <v>6558</v>
      </c>
      <c r="D7723" s="3" t="s">
        <v>20209</v>
      </c>
      <c r="E7723" s="3" t="s">
        <v>20210</v>
      </c>
      <c r="F7723" s="3" t="s">
        <v>21943</v>
      </c>
      <c r="G7723" s="3" t="s">
        <v>27209</v>
      </c>
      <c r="H7723" s="3" t="s">
        <v>21962</v>
      </c>
      <c r="I7723" s="6">
        <v>846593</v>
      </c>
      <c r="J7723" s="7" t="s">
        <v>21963</v>
      </c>
      <c r="K7723" s="8">
        <v>84659300</v>
      </c>
      <c r="L7723" s="3">
        <v>2.7</v>
      </c>
      <c r="N7723" s="9">
        <v>2.7E-2</v>
      </c>
      <c r="O7723" s="9" t="b">
        <v>1</v>
      </c>
      <c r="P7723" s="10">
        <v>1.1131682723840687E-2</v>
      </c>
      <c r="Q7723" s="3" t="s">
        <v>25</v>
      </c>
      <c r="R7723" s="3" t="s">
        <v>21964</v>
      </c>
      <c r="S7723" s="14">
        <v>84659300</v>
      </c>
      <c r="T7723" s="21">
        <v>6.0444945000000034</v>
      </c>
      <c r="U7723" s="22">
        <v>3.4312308333333337</v>
      </c>
      <c r="V7723" s="22">
        <v>0.121212</v>
      </c>
      <c r="W7723" s="22">
        <v>2.4920516666666699</v>
      </c>
      <c r="X7723" s="22">
        <f t="shared" si="124"/>
        <v>9.2643232500000006E-2</v>
      </c>
      <c r="Y7723" s="8" t="b">
        <v>0</v>
      </c>
      <c r="Z7723" s="8" t="b">
        <v>0</v>
      </c>
      <c r="AA7723" s="8" t="b">
        <v>0</v>
      </c>
      <c r="AB7723" s="8" t="b">
        <v>0</v>
      </c>
    </row>
    <row r="7724" spans="1:28" hidden="1" x14ac:dyDescent="0.2">
      <c r="A7724" s="1" t="s">
        <v>6290</v>
      </c>
      <c r="B7724" s="1" t="s">
        <v>6558</v>
      </c>
      <c r="D7724" s="3" t="s">
        <v>20209</v>
      </c>
      <c r="E7724" s="3" t="s">
        <v>20210</v>
      </c>
      <c r="F7724" s="3" t="s">
        <v>21943</v>
      </c>
      <c r="G7724" s="3" t="s">
        <v>27209</v>
      </c>
      <c r="H7724" s="3" t="s">
        <v>21965</v>
      </c>
      <c r="I7724" s="6">
        <v>846594</v>
      </c>
      <c r="J7724" s="7" t="s">
        <v>21966</v>
      </c>
      <c r="K7724" s="8">
        <v>84659400</v>
      </c>
      <c r="L7724" s="3">
        <v>2.7</v>
      </c>
      <c r="N7724" s="9">
        <v>2.7E-2</v>
      </c>
      <c r="O7724" s="9" t="b">
        <v>1</v>
      </c>
      <c r="P7724" s="10">
        <v>8.3110340034049188E-3</v>
      </c>
      <c r="Q7724" s="3" t="s">
        <v>25</v>
      </c>
      <c r="R7724" s="3" t="s">
        <v>21967</v>
      </c>
      <c r="S7724" s="14">
        <v>84659400</v>
      </c>
      <c r="T7724" s="21">
        <v>3.6579424999999994</v>
      </c>
      <c r="U7724" s="22">
        <v>2.3379899999999996</v>
      </c>
      <c r="V7724" s="22">
        <v>0.19397900000000001</v>
      </c>
      <c r="W7724" s="22">
        <v>1.1259734999999997</v>
      </c>
      <c r="X7724" s="22">
        <f t="shared" si="124"/>
        <v>6.3125729999999991E-2</v>
      </c>
      <c r="Y7724" s="8" t="b">
        <v>0</v>
      </c>
      <c r="Z7724" s="8" t="b">
        <v>0</v>
      </c>
      <c r="AA7724" s="8" t="b">
        <v>0</v>
      </c>
      <c r="AB7724" s="8" t="b">
        <v>0</v>
      </c>
    </row>
    <row r="7725" spans="1:28" hidden="1" x14ac:dyDescent="0.2">
      <c r="A7725" s="1" t="s">
        <v>6290</v>
      </c>
      <c r="B7725" s="1" t="s">
        <v>6558</v>
      </c>
      <c r="D7725" s="3" t="s">
        <v>20209</v>
      </c>
      <c r="E7725" s="3" t="s">
        <v>20210</v>
      </c>
      <c r="F7725" s="3" t="s">
        <v>21943</v>
      </c>
      <c r="G7725" s="3" t="s">
        <v>27209</v>
      </c>
      <c r="H7725" s="3" t="s">
        <v>21968</v>
      </c>
      <c r="I7725" s="6">
        <v>846595</v>
      </c>
      <c r="J7725" s="7" t="s">
        <v>21969</v>
      </c>
      <c r="K7725" s="8">
        <v>84659500</v>
      </c>
      <c r="L7725" s="3">
        <v>2.7</v>
      </c>
      <c r="N7725" s="9">
        <v>2.7E-2</v>
      </c>
      <c r="O7725" s="9" t="b">
        <v>1</v>
      </c>
      <c r="P7725" s="10">
        <v>3.76671881970198E-3</v>
      </c>
      <c r="Q7725" s="3" t="s">
        <v>25</v>
      </c>
      <c r="R7725" s="3" t="s">
        <v>21970</v>
      </c>
      <c r="S7725" s="14">
        <v>84659500</v>
      </c>
      <c r="T7725" s="21">
        <v>19.872178833333329</v>
      </c>
      <c r="U7725" s="22">
        <v>17.052524333333331</v>
      </c>
      <c r="V7725" s="22">
        <v>4.7324499999999999E-2</v>
      </c>
      <c r="W7725" s="22">
        <v>2.7723300000000002</v>
      </c>
      <c r="X7725" s="22">
        <f t="shared" si="124"/>
        <v>0.46041815699999994</v>
      </c>
      <c r="Y7725" s="8" t="b">
        <v>0</v>
      </c>
      <c r="Z7725" s="8" t="b">
        <v>0</v>
      </c>
      <c r="AA7725" s="8" t="b">
        <v>0</v>
      </c>
      <c r="AB7725" s="8" t="b">
        <v>0</v>
      </c>
    </row>
    <row r="7726" spans="1:28" hidden="1" x14ac:dyDescent="0.2">
      <c r="A7726" s="1" t="s">
        <v>6290</v>
      </c>
      <c r="B7726" s="1" t="s">
        <v>6558</v>
      </c>
      <c r="D7726" s="3" t="s">
        <v>20209</v>
      </c>
      <c r="E7726" s="3" t="s">
        <v>20210</v>
      </c>
      <c r="F7726" s="3" t="s">
        <v>21943</v>
      </c>
      <c r="G7726" s="3" t="s">
        <v>27209</v>
      </c>
      <c r="H7726" s="3" t="s">
        <v>21971</v>
      </c>
      <c r="I7726" s="6">
        <v>846596</v>
      </c>
      <c r="J7726" s="7" t="s">
        <v>21972</v>
      </c>
      <c r="K7726" s="8">
        <v>84659600</v>
      </c>
      <c r="L7726" s="3">
        <v>2.7</v>
      </c>
      <c r="N7726" s="9">
        <v>2.7E-2</v>
      </c>
      <c r="O7726" s="9" t="b">
        <v>1</v>
      </c>
      <c r="P7726" s="10">
        <v>1.3295152718231996E-2</v>
      </c>
      <c r="Q7726" s="3" t="s">
        <v>25</v>
      </c>
      <c r="R7726" s="3" t="s">
        <v>21973</v>
      </c>
      <c r="S7726" s="14">
        <v>84659600</v>
      </c>
      <c r="T7726" s="21">
        <v>4.9795571666666696</v>
      </c>
      <c r="U7726" s="22">
        <v>2.299509833333337</v>
      </c>
      <c r="V7726" s="22">
        <v>0.22804833333333299</v>
      </c>
      <c r="W7726" s="22">
        <v>2.4519989999999994</v>
      </c>
      <c r="X7726" s="22">
        <f t="shared" si="124"/>
        <v>6.2086765500000099E-2</v>
      </c>
      <c r="Y7726" s="8" t="b">
        <v>0</v>
      </c>
      <c r="Z7726" s="8" t="b">
        <v>0</v>
      </c>
      <c r="AA7726" s="8" t="b">
        <v>0</v>
      </c>
      <c r="AB7726" s="8" t="b">
        <v>0</v>
      </c>
    </row>
    <row r="7727" spans="1:28" hidden="1" x14ac:dyDescent="0.2">
      <c r="A7727" s="1" t="s">
        <v>6290</v>
      </c>
      <c r="B7727" s="1" t="s">
        <v>6558</v>
      </c>
      <c r="D7727" s="3" t="s">
        <v>20209</v>
      </c>
      <c r="E7727" s="3" t="s">
        <v>20210</v>
      </c>
      <c r="F7727" s="3" t="s">
        <v>21943</v>
      </c>
      <c r="G7727" s="3" t="s">
        <v>27209</v>
      </c>
      <c r="H7727" s="3" t="s">
        <v>21974</v>
      </c>
      <c r="I7727" s="6">
        <v>846599</v>
      </c>
      <c r="J7727" s="7" t="s">
        <v>21975</v>
      </c>
      <c r="K7727" s="8">
        <v>84659900</v>
      </c>
      <c r="L7727" s="3">
        <v>2.7</v>
      </c>
      <c r="N7727" s="9">
        <v>2.7E-2</v>
      </c>
      <c r="O7727" s="9" t="b">
        <v>1</v>
      </c>
      <c r="P7727" s="10">
        <v>3.9653728428501404E-3</v>
      </c>
      <c r="Q7727" s="3" t="s">
        <v>25</v>
      </c>
      <c r="R7727" s="3" t="s">
        <v>21976</v>
      </c>
      <c r="S7727" s="14">
        <v>84659900</v>
      </c>
      <c r="T7727" s="21">
        <v>34.038538833333369</v>
      </c>
      <c r="U7727" s="22">
        <v>28.620900333333367</v>
      </c>
      <c r="V7727" s="22">
        <v>0.41854600000000036</v>
      </c>
      <c r="W7727" s="22">
        <v>4.9990925000000024</v>
      </c>
      <c r="X7727" s="22">
        <f t="shared" si="124"/>
        <v>0.77276430900000093</v>
      </c>
      <c r="Y7727" s="8" t="b">
        <v>0</v>
      </c>
      <c r="Z7727" s="8" t="b">
        <v>0</v>
      </c>
      <c r="AA7727" s="8" t="b">
        <v>0</v>
      </c>
      <c r="AB7727" s="8" t="b">
        <v>0</v>
      </c>
    </row>
    <row r="7728" spans="1:28" hidden="1" x14ac:dyDescent="0.2">
      <c r="A7728" s="1" t="s">
        <v>6290</v>
      </c>
      <c r="B7728" s="1" t="s">
        <v>6558</v>
      </c>
      <c r="D7728" s="3" t="s">
        <v>20209</v>
      </c>
      <c r="E7728" s="3" t="s">
        <v>20210</v>
      </c>
      <c r="F7728" s="3" t="s">
        <v>21977</v>
      </c>
      <c r="G7728" s="3" t="s">
        <v>27210</v>
      </c>
      <c r="H7728" s="3" t="s">
        <v>21978</v>
      </c>
      <c r="I7728" s="6">
        <v>846610</v>
      </c>
      <c r="J7728" s="7" t="s">
        <v>21979</v>
      </c>
      <c r="K7728" s="8">
        <v>84661020</v>
      </c>
      <c r="L7728" s="3">
        <v>1.2</v>
      </c>
      <c r="N7728" s="9">
        <v>1.2E-2</v>
      </c>
      <c r="O7728" s="9" t="b">
        <v>1</v>
      </c>
      <c r="P7728" s="10">
        <v>4.5031344635842099E-3</v>
      </c>
      <c r="Q7728" s="3" t="s">
        <v>29</v>
      </c>
      <c r="R7728" s="3" t="s">
        <v>21980</v>
      </c>
      <c r="S7728" s="14">
        <v>84661020</v>
      </c>
      <c r="T7728" s="21">
        <v>13.775722333333334</v>
      </c>
      <c r="U7728" s="22">
        <v>7.8885338333333319</v>
      </c>
      <c r="V7728" s="22">
        <v>0.71769433333333399</v>
      </c>
      <c r="W7728" s="22">
        <v>5.1694941666666683</v>
      </c>
      <c r="X7728" s="22">
        <f t="shared" si="124"/>
        <v>9.4662405999999991E-2</v>
      </c>
      <c r="Y7728" s="8" t="b">
        <v>0</v>
      </c>
      <c r="Z7728" s="8" t="b">
        <v>0</v>
      </c>
      <c r="AA7728" s="8" t="b">
        <v>0</v>
      </c>
      <c r="AB7728" s="8" t="b">
        <v>0</v>
      </c>
    </row>
    <row r="7729" spans="1:28" hidden="1" x14ac:dyDescent="0.2">
      <c r="A7729" s="1" t="s">
        <v>6290</v>
      </c>
      <c r="B7729" s="1" t="s">
        <v>6558</v>
      </c>
      <c r="D7729" s="3" t="s">
        <v>20209</v>
      </c>
      <c r="E7729" s="3" t="s">
        <v>20210</v>
      </c>
      <c r="F7729" s="3" t="s">
        <v>21977</v>
      </c>
      <c r="G7729" s="3" t="s">
        <v>27210</v>
      </c>
      <c r="H7729" s="3" t="s">
        <v>21978</v>
      </c>
      <c r="I7729" s="6">
        <v>846610</v>
      </c>
      <c r="J7729" s="7" t="s">
        <v>21981</v>
      </c>
      <c r="K7729" s="8">
        <v>84661031</v>
      </c>
      <c r="L7729" s="3">
        <v>1.2</v>
      </c>
      <c r="N7729" s="9">
        <v>1.2E-2</v>
      </c>
      <c r="O7729" s="9" t="b">
        <v>1</v>
      </c>
      <c r="P7729" s="10">
        <v>1.3157933202979132E-3</v>
      </c>
      <c r="Q7729" s="3" t="s">
        <v>29</v>
      </c>
      <c r="R7729" s="3" t="s">
        <v>21982</v>
      </c>
      <c r="S7729" s="14">
        <v>84661031</v>
      </c>
      <c r="T7729" s="21">
        <v>13.037213166666664</v>
      </c>
      <c r="U7729" s="22">
        <v>11.561465666666663</v>
      </c>
      <c r="V7729" s="22">
        <v>4.6224333333333326E-2</v>
      </c>
      <c r="W7729" s="22">
        <v>1.429523166666667</v>
      </c>
      <c r="X7729" s="22">
        <f t="shared" si="124"/>
        <v>0.13873758799999997</v>
      </c>
      <c r="Y7729" s="8" t="b">
        <v>0</v>
      </c>
      <c r="Z7729" s="8" t="b">
        <v>0</v>
      </c>
      <c r="AA7729" s="8" t="b">
        <v>0</v>
      </c>
      <c r="AB7729" s="8" t="b">
        <v>0</v>
      </c>
    </row>
    <row r="7730" spans="1:28" hidden="1" x14ac:dyDescent="0.2">
      <c r="A7730" s="1" t="s">
        <v>6290</v>
      </c>
      <c r="B7730" s="1" t="s">
        <v>6558</v>
      </c>
      <c r="D7730" s="3" t="s">
        <v>20209</v>
      </c>
      <c r="E7730" s="3" t="s">
        <v>20210</v>
      </c>
      <c r="F7730" s="3" t="s">
        <v>21977</v>
      </c>
      <c r="G7730" s="3" t="s">
        <v>27210</v>
      </c>
      <c r="H7730" s="3" t="s">
        <v>21978</v>
      </c>
      <c r="I7730" s="6">
        <v>846610</v>
      </c>
      <c r="J7730" s="7" t="s">
        <v>21983</v>
      </c>
      <c r="K7730" s="8">
        <v>84661038</v>
      </c>
      <c r="L7730" s="3">
        <v>1.2</v>
      </c>
      <c r="N7730" s="9">
        <v>1.2E-2</v>
      </c>
      <c r="O7730" s="9" t="b">
        <v>1</v>
      </c>
      <c r="P7730" s="10">
        <v>2.2607372156775076E-3</v>
      </c>
      <c r="Q7730" s="3" t="s">
        <v>29</v>
      </c>
      <c r="R7730" s="3" t="s">
        <v>21984</v>
      </c>
      <c r="S7730" s="14">
        <v>84661038</v>
      </c>
      <c r="T7730" s="21">
        <v>21.148872000000008</v>
      </c>
      <c r="U7730" s="22">
        <v>16.749759500000007</v>
      </c>
      <c r="V7730" s="22">
        <v>0.41477566666666671</v>
      </c>
      <c r="W7730" s="22">
        <v>3.9843368333333329</v>
      </c>
      <c r="X7730" s="22">
        <f t="shared" si="124"/>
        <v>0.20099711400000009</v>
      </c>
      <c r="Y7730" s="8" t="b">
        <v>0</v>
      </c>
      <c r="Z7730" s="8" t="b">
        <v>0</v>
      </c>
      <c r="AA7730" s="8" t="b">
        <v>0</v>
      </c>
      <c r="AB7730" s="8" t="b">
        <v>0</v>
      </c>
    </row>
    <row r="7731" spans="1:28" hidden="1" x14ac:dyDescent="0.2">
      <c r="A7731" s="1" t="s">
        <v>6290</v>
      </c>
      <c r="B7731" s="1" t="s">
        <v>6558</v>
      </c>
      <c r="D7731" s="3" t="s">
        <v>20209</v>
      </c>
      <c r="E7731" s="3" t="s">
        <v>20210</v>
      </c>
      <c r="F7731" s="3" t="s">
        <v>21977</v>
      </c>
      <c r="G7731" s="3" t="s">
        <v>27210</v>
      </c>
      <c r="H7731" s="3" t="s">
        <v>21978</v>
      </c>
      <c r="I7731" s="6">
        <v>846610</v>
      </c>
      <c r="J7731" s="7" t="s">
        <v>21985</v>
      </c>
      <c r="K7731" s="8">
        <v>84661080</v>
      </c>
      <c r="L7731" s="3">
        <v>1.2</v>
      </c>
      <c r="N7731" s="9">
        <v>1.2E-2</v>
      </c>
      <c r="O7731" s="9" t="b">
        <v>1</v>
      </c>
      <c r="P7731" s="10">
        <v>8.2849523250351585E-3</v>
      </c>
      <c r="Q7731" s="3" t="s">
        <v>29</v>
      </c>
      <c r="R7731" s="3" t="s">
        <v>21986</v>
      </c>
      <c r="S7731" s="14">
        <v>84661080</v>
      </c>
      <c r="T7731" s="21">
        <v>3.2292630000000009</v>
      </c>
      <c r="U7731" s="22">
        <v>9.57103333333333E-2</v>
      </c>
      <c r="V7731" s="22">
        <v>0.90402849999999979</v>
      </c>
      <c r="W7731" s="22">
        <v>2.2295241666666676</v>
      </c>
      <c r="X7731" s="22">
        <f t="shared" si="124"/>
        <v>1.1485239999999997E-3</v>
      </c>
      <c r="Y7731" s="8" t="b">
        <v>0</v>
      </c>
      <c r="Z7731" s="8" t="b">
        <v>0</v>
      </c>
      <c r="AA7731" s="8" t="b">
        <v>0</v>
      </c>
      <c r="AB7731" s="8" t="b">
        <v>0</v>
      </c>
    </row>
    <row r="7732" spans="1:28" hidden="1" x14ac:dyDescent="0.2">
      <c r="A7732" s="1" t="s">
        <v>6290</v>
      </c>
      <c r="B7732" s="1" t="s">
        <v>6558</v>
      </c>
      <c r="D7732" s="3" t="s">
        <v>20209</v>
      </c>
      <c r="E7732" s="3" t="s">
        <v>20210</v>
      </c>
      <c r="F7732" s="3" t="s">
        <v>21977</v>
      </c>
      <c r="G7732" s="3" t="s">
        <v>27210</v>
      </c>
      <c r="H7732" s="3" t="s">
        <v>21987</v>
      </c>
      <c r="I7732" s="6">
        <v>846620</v>
      </c>
      <c r="J7732" s="7" t="s">
        <v>21988</v>
      </c>
      <c r="K7732" s="8">
        <v>84662020</v>
      </c>
      <c r="L7732" s="3">
        <v>1.2</v>
      </c>
      <c r="N7732" s="9">
        <v>1.2E-2</v>
      </c>
      <c r="O7732" s="9" t="b">
        <v>1</v>
      </c>
      <c r="P7732" s="10">
        <v>7.4875968081399603E-3</v>
      </c>
      <c r="Q7732" s="3" t="s">
        <v>29</v>
      </c>
      <c r="R7732" s="3" t="s">
        <v>21989</v>
      </c>
      <c r="S7732" s="14">
        <v>84662020</v>
      </c>
      <c r="T7732" s="21">
        <v>18.714981000000002</v>
      </c>
      <c r="U7732" s="22">
        <v>5.3953876666666645</v>
      </c>
      <c r="V7732" s="22">
        <v>1.6420740000000029</v>
      </c>
      <c r="W7732" s="22">
        <v>11.677519333333333</v>
      </c>
      <c r="X7732" s="22">
        <f t="shared" si="124"/>
        <v>6.4744651999999972E-2</v>
      </c>
      <c r="Y7732" s="8" t="b">
        <v>0</v>
      </c>
      <c r="Z7732" s="8" t="b">
        <v>0</v>
      </c>
      <c r="AA7732" s="8" t="b">
        <v>0</v>
      </c>
      <c r="AB7732" s="8" t="b">
        <v>0</v>
      </c>
    </row>
    <row r="7733" spans="1:28" hidden="1" x14ac:dyDescent="0.2">
      <c r="A7733" s="1" t="s">
        <v>6290</v>
      </c>
      <c r="B7733" s="1" t="s">
        <v>6558</v>
      </c>
      <c r="D7733" s="3" t="s">
        <v>20209</v>
      </c>
      <c r="E7733" s="3" t="s">
        <v>20210</v>
      </c>
      <c r="F7733" s="3" t="s">
        <v>21977</v>
      </c>
      <c r="G7733" s="3" t="s">
        <v>27210</v>
      </c>
      <c r="H7733" s="3" t="s">
        <v>21987</v>
      </c>
      <c r="I7733" s="6">
        <v>846620</v>
      </c>
      <c r="J7733" s="7" t="s">
        <v>21990</v>
      </c>
      <c r="K7733" s="8">
        <v>84662091</v>
      </c>
      <c r="L7733" s="3">
        <v>1.2</v>
      </c>
      <c r="N7733" s="9">
        <v>1.2E-2</v>
      </c>
      <c r="O7733" s="9" t="b">
        <v>1</v>
      </c>
      <c r="P7733" s="10">
        <v>2.2492867568462728E-3</v>
      </c>
      <c r="Q7733" s="3" t="s">
        <v>29</v>
      </c>
      <c r="R7733" s="3" t="s">
        <v>21991</v>
      </c>
      <c r="S7733" s="14">
        <v>84662091</v>
      </c>
      <c r="T7733" s="21">
        <v>3.1773876666666641</v>
      </c>
      <c r="U7733" s="22">
        <v>2.5454526666666633</v>
      </c>
      <c r="V7733" s="22">
        <v>3.6363666666666704E-2</v>
      </c>
      <c r="W7733" s="22">
        <v>0.59557133333333401</v>
      </c>
      <c r="X7733" s="22">
        <f t="shared" si="124"/>
        <v>3.0545431999999959E-2</v>
      </c>
      <c r="Y7733" s="8" t="b">
        <v>0</v>
      </c>
      <c r="Z7733" s="8" t="b">
        <v>0</v>
      </c>
      <c r="AA7733" s="8" t="b">
        <v>0</v>
      </c>
      <c r="AB7733" s="8" t="b">
        <v>0</v>
      </c>
    </row>
    <row r="7734" spans="1:28" hidden="1" x14ac:dyDescent="0.2">
      <c r="A7734" s="1" t="s">
        <v>6290</v>
      </c>
      <c r="B7734" s="1" t="s">
        <v>6558</v>
      </c>
      <c r="D7734" s="3" t="s">
        <v>20209</v>
      </c>
      <c r="E7734" s="3" t="s">
        <v>20210</v>
      </c>
      <c r="F7734" s="3" t="s">
        <v>21977</v>
      </c>
      <c r="G7734" s="3" t="s">
        <v>27210</v>
      </c>
      <c r="H7734" s="3" t="s">
        <v>21987</v>
      </c>
      <c r="I7734" s="6">
        <v>846620</v>
      </c>
      <c r="J7734" s="7" t="s">
        <v>21992</v>
      </c>
      <c r="K7734" s="8">
        <v>84662098</v>
      </c>
      <c r="L7734" s="3">
        <v>1.2</v>
      </c>
      <c r="N7734" s="9">
        <v>1.2E-2</v>
      </c>
      <c r="O7734" s="9" t="b">
        <v>1</v>
      </c>
      <c r="P7734" s="10">
        <v>5.0537355296628736E-3</v>
      </c>
      <c r="Q7734" s="3" t="s">
        <v>29</v>
      </c>
      <c r="R7734" s="3" t="s">
        <v>21993</v>
      </c>
      <c r="S7734" s="14">
        <v>84662098</v>
      </c>
      <c r="T7734" s="21">
        <v>15.871894666666664</v>
      </c>
      <c r="U7734" s="22">
        <v>8.511790333333332</v>
      </c>
      <c r="V7734" s="22">
        <v>0.67574116666666695</v>
      </c>
      <c r="W7734" s="22">
        <v>6.6843631666666656</v>
      </c>
      <c r="X7734" s="22">
        <f t="shared" si="124"/>
        <v>0.10214148399999999</v>
      </c>
      <c r="Y7734" s="8" t="b">
        <v>0</v>
      </c>
      <c r="Z7734" s="8" t="b">
        <v>0</v>
      </c>
      <c r="AA7734" s="8" t="b">
        <v>0</v>
      </c>
      <c r="AB7734" s="8" t="b">
        <v>0</v>
      </c>
    </row>
    <row r="7735" spans="1:28" hidden="1" x14ac:dyDescent="0.2">
      <c r="A7735" s="1" t="s">
        <v>6290</v>
      </c>
      <c r="B7735" s="1" t="s">
        <v>6558</v>
      </c>
      <c r="D7735" s="3" t="s">
        <v>20209</v>
      </c>
      <c r="E7735" s="3" t="s">
        <v>20210</v>
      </c>
      <c r="F7735" s="3" t="s">
        <v>21977</v>
      </c>
      <c r="G7735" s="3" t="s">
        <v>27210</v>
      </c>
      <c r="H7735" s="3" t="s">
        <v>21994</v>
      </c>
      <c r="I7735" s="6">
        <v>846630</v>
      </c>
      <c r="J7735" s="7" t="s">
        <v>21995</v>
      </c>
      <c r="K7735" s="8">
        <v>84663000</v>
      </c>
      <c r="L7735" s="3">
        <v>1.2</v>
      </c>
      <c r="N7735" s="9">
        <v>1.2E-2</v>
      </c>
      <c r="O7735" s="9" t="b">
        <v>1</v>
      </c>
      <c r="P7735" s="10">
        <v>6.5239325575532003E-3</v>
      </c>
      <c r="Q7735" s="3" t="s">
        <v>29</v>
      </c>
      <c r="R7735" s="3" t="s">
        <v>21996</v>
      </c>
      <c r="S7735" s="14">
        <v>84663000</v>
      </c>
      <c r="T7735" s="21">
        <v>9.570609666666666</v>
      </c>
      <c r="U7735" s="22">
        <v>3.5133693333333302</v>
      </c>
      <c r="V7735" s="22">
        <v>0.8540726666666667</v>
      </c>
      <c r="W7735" s="22">
        <v>5.20316766666667</v>
      </c>
      <c r="X7735" s="22">
        <f t="shared" si="124"/>
        <v>4.2160431999999963E-2</v>
      </c>
      <c r="Y7735" s="8" t="b">
        <v>0</v>
      </c>
      <c r="Z7735" s="8" t="b">
        <v>0</v>
      </c>
      <c r="AA7735" s="8" t="b">
        <v>0</v>
      </c>
      <c r="AB7735" s="8" t="b">
        <v>0</v>
      </c>
    </row>
    <row r="7736" spans="1:28" hidden="1" x14ac:dyDescent="0.2">
      <c r="A7736" s="1" t="s">
        <v>6290</v>
      </c>
      <c r="B7736" s="1" t="s">
        <v>6558</v>
      </c>
      <c r="D7736" s="3" t="s">
        <v>20209</v>
      </c>
      <c r="E7736" s="3" t="s">
        <v>20210</v>
      </c>
      <c r="F7736" s="3" t="s">
        <v>21977</v>
      </c>
      <c r="G7736" s="3" t="s">
        <v>27210</v>
      </c>
      <c r="H7736" s="3" t="s">
        <v>21997</v>
      </c>
      <c r="I7736" s="6">
        <v>846691</v>
      </c>
      <c r="J7736" s="7" t="s">
        <v>21998</v>
      </c>
      <c r="K7736" s="8">
        <v>84669120</v>
      </c>
      <c r="L7736" s="3">
        <v>1.2</v>
      </c>
      <c r="N7736" s="9">
        <v>1.2E-2</v>
      </c>
      <c r="O7736" s="9" t="b">
        <v>1</v>
      </c>
      <c r="P7736" s="10">
        <v>3.9650201839371629E-3</v>
      </c>
      <c r="Q7736" s="3" t="s">
        <v>29</v>
      </c>
      <c r="R7736" s="3" t="s">
        <v>21999</v>
      </c>
      <c r="S7736" s="14">
        <v>84669120</v>
      </c>
      <c r="T7736" s="21">
        <v>1.3509505000000002</v>
      </c>
      <c r="U7736" s="22">
        <v>0.69783183333333332</v>
      </c>
      <c r="V7736" s="22">
        <v>0.20673983333333332</v>
      </c>
      <c r="W7736" s="22">
        <v>0.44637883333333361</v>
      </c>
      <c r="X7736" s="22">
        <f t="shared" si="124"/>
        <v>8.3739820000000003E-3</v>
      </c>
      <c r="Y7736" s="8" t="b">
        <v>0</v>
      </c>
      <c r="Z7736" s="8" t="b">
        <v>0</v>
      </c>
      <c r="AA7736" s="8" t="b">
        <v>0</v>
      </c>
      <c r="AB7736" s="8" t="b">
        <v>0</v>
      </c>
    </row>
    <row r="7737" spans="1:28" hidden="1" x14ac:dyDescent="0.2">
      <c r="A7737" s="1" t="s">
        <v>6290</v>
      </c>
      <c r="B7737" s="1" t="s">
        <v>6558</v>
      </c>
      <c r="D7737" s="3" t="s">
        <v>20209</v>
      </c>
      <c r="E7737" s="3" t="s">
        <v>20210</v>
      </c>
      <c r="F7737" s="3" t="s">
        <v>21977</v>
      </c>
      <c r="G7737" s="3" t="s">
        <v>27210</v>
      </c>
      <c r="H7737" s="3" t="s">
        <v>21997</v>
      </c>
      <c r="I7737" s="6">
        <v>846691</v>
      </c>
      <c r="J7737" s="7" t="s">
        <v>22000</v>
      </c>
      <c r="K7737" s="8">
        <v>84669195</v>
      </c>
      <c r="L7737" s="3">
        <v>1.2</v>
      </c>
      <c r="N7737" s="9">
        <v>1.2E-2</v>
      </c>
      <c r="O7737" s="9" t="b">
        <v>1</v>
      </c>
      <c r="P7737" s="10">
        <v>1.6644795401470265E-3</v>
      </c>
      <c r="Q7737" s="3" t="s">
        <v>29</v>
      </c>
      <c r="R7737" s="3" t="s">
        <v>22001</v>
      </c>
      <c r="S7737" s="14">
        <v>84669195</v>
      </c>
      <c r="T7737" s="21">
        <v>10.379143500000003</v>
      </c>
      <c r="U7737" s="22">
        <v>8.503009000000004</v>
      </c>
      <c r="V7737" s="22">
        <v>0.43647849999999999</v>
      </c>
      <c r="W7737" s="22">
        <v>1.439656</v>
      </c>
      <c r="X7737" s="22">
        <f t="shared" si="124"/>
        <v>0.10203610800000006</v>
      </c>
      <c r="Y7737" s="8" t="b">
        <v>0</v>
      </c>
      <c r="Z7737" s="8" t="b">
        <v>0</v>
      </c>
      <c r="AA7737" s="8" t="b">
        <v>0</v>
      </c>
      <c r="AB7737" s="8" t="b">
        <v>0</v>
      </c>
    </row>
    <row r="7738" spans="1:28" hidden="1" x14ac:dyDescent="0.2">
      <c r="A7738" s="1" t="s">
        <v>6290</v>
      </c>
      <c r="B7738" s="1" t="s">
        <v>6558</v>
      </c>
      <c r="D7738" s="3" t="s">
        <v>20209</v>
      </c>
      <c r="E7738" s="3" t="s">
        <v>20210</v>
      </c>
      <c r="F7738" s="3" t="s">
        <v>21977</v>
      </c>
      <c r="G7738" s="3" t="s">
        <v>27210</v>
      </c>
      <c r="H7738" s="3" t="s">
        <v>22002</v>
      </c>
      <c r="I7738" s="6">
        <v>846692</v>
      </c>
      <c r="J7738" s="7" t="s">
        <v>22003</v>
      </c>
      <c r="K7738" s="8">
        <v>84669220</v>
      </c>
      <c r="L7738" s="3">
        <v>1.2</v>
      </c>
      <c r="N7738" s="9">
        <v>1.2E-2</v>
      </c>
      <c r="O7738" s="9" t="b">
        <v>1</v>
      </c>
      <c r="P7738" s="10">
        <v>2.5753436600404332E-3</v>
      </c>
      <c r="Q7738" s="3" t="s">
        <v>29</v>
      </c>
      <c r="R7738" s="3" t="s">
        <v>22004</v>
      </c>
      <c r="S7738" s="14">
        <v>84669220</v>
      </c>
      <c r="T7738" s="21">
        <v>4.893923166666668</v>
      </c>
      <c r="U7738" s="22">
        <v>3.4472250000000022</v>
      </c>
      <c r="V7738" s="22">
        <v>0.39640366666666632</v>
      </c>
      <c r="W7738" s="22">
        <v>1.0502944999999999</v>
      </c>
      <c r="X7738" s="22">
        <f t="shared" si="124"/>
        <v>4.1366700000000027E-2</v>
      </c>
      <c r="Y7738" s="8" t="b">
        <v>0</v>
      </c>
      <c r="Z7738" s="8" t="b">
        <v>0</v>
      </c>
      <c r="AA7738" s="8" t="b">
        <v>0</v>
      </c>
      <c r="AB7738" s="8" t="b">
        <v>0</v>
      </c>
    </row>
    <row r="7739" spans="1:28" hidden="1" x14ac:dyDescent="0.2">
      <c r="A7739" s="1" t="s">
        <v>6290</v>
      </c>
      <c r="B7739" s="1" t="s">
        <v>6558</v>
      </c>
      <c r="D7739" s="3" t="s">
        <v>20209</v>
      </c>
      <c r="E7739" s="3" t="s">
        <v>20210</v>
      </c>
      <c r="F7739" s="3" t="s">
        <v>21977</v>
      </c>
      <c r="G7739" s="3" t="s">
        <v>27210</v>
      </c>
      <c r="H7739" s="3" t="s">
        <v>22002</v>
      </c>
      <c r="I7739" s="6">
        <v>846692</v>
      </c>
      <c r="J7739" s="7" t="s">
        <v>22005</v>
      </c>
      <c r="K7739" s="8">
        <v>84669280</v>
      </c>
      <c r="L7739" s="3">
        <v>1.2</v>
      </c>
      <c r="N7739" s="9">
        <v>1.2E-2</v>
      </c>
      <c r="O7739" s="9" t="b">
        <v>1</v>
      </c>
      <c r="P7739" s="10">
        <v>2.3098182134560306E-3</v>
      </c>
      <c r="Q7739" s="3" t="s">
        <v>29</v>
      </c>
      <c r="R7739" s="3" t="s">
        <v>22006</v>
      </c>
      <c r="S7739" s="14">
        <v>84669280</v>
      </c>
      <c r="T7739" s="21">
        <v>23.784323666666673</v>
      </c>
      <c r="U7739" s="22">
        <v>17.777626333333338</v>
      </c>
      <c r="V7739" s="22">
        <v>1.4285753333333335</v>
      </c>
      <c r="W7739" s="22">
        <v>4.5781219999999996</v>
      </c>
      <c r="X7739" s="22">
        <f t="shared" si="124"/>
        <v>0.21333151600000005</v>
      </c>
      <c r="Y7739" s="8" t="b">
        <v>0</v>
      </c>
      <c r="Z7739" s="8" t="b">
        <v>0</v>
      </c>
      <c r="AA7739" s="8" t="b">
        <v>0</v>
      </c>
      <c r="AB7739" s="8" t="b">
        <v>0</v>
      </c>
    </row>
    <row r="7740" spans="1:28" hidden="1" x14ac:dyDescent="0.2">
      <c r="A7740" s="1" t="s">
        <v>6290</v>
      </c>
      <c r="B7740" s="1" t="s">
        <v>6558</v>
      </c>
      <c r="D7740" s="3" t="s">
        <v>20209</v>
      </c>
      <c r="E7740" s="3" t="s">
        <v>20210</v>
      </c>
      <c r="F7740" s="3" t="s">
        <v>21977</v>
      </c>
      <c r="G7740" s="3" t="s">
        <v>27210</v>
      </c>
      <c r="H7740" s="3" t="s">
        <v>22007</v>
      </c>
      <c r="I7740" s="6">
        <v>846693</v>
      </c>
      <c r="J7740" s="7" t="s">
        <v>22008</v>
      </c>
      <c r="K7740" s="8">
        <v>84669340</v>
      </c>
      <c r="L7740" s="3">
        <v>0</v>
      </c>
      <c r="N7740" s="9">
        <v>0</v>
      </c>
      <c r="O7740" s="9" t="b">
        <v>1</v>
      </c>
      <c r="P7740" s="10">
        <v>0</v>
      </c>
      <c r="Q7740" s="3" t="s">
        <v>29</v>
      </c>
      <c r="R7740" s="3" t="s">
        <v>22009</v>
      </c>
      <c r="S7740" s="14">
        <v>84669370</v>
      </c>
      <c r="T7740" s="21">
        <v>70.552634833333371</v>
      </c>
      <c r="U7740" s="22">
        <v>48.70029300000003</v>
      </c>
      <c r="V7740" s="22">
        <v>4.4909940000000006</v>
      </c>
      <c r="W7740" s="22">
        <v>17.361347833333337</v>
      </c>
      <c r="X7740" s="22">
        <f t="shared" si="124"/>
        <v>0</v>
      </c>
      <c r="Y7740" s="8" t="b">
        <v>0</v>
      </c>
      <c r="Z7740" s="8" t="b">
        <v>0</v>
      </c>
      <c r="AA7740" s="8" t="b">
        <v>0</v>
      </c>
      <c r="AB7740" s="8" t="b">
        <v>0</v>
      </c>
    </row>
    <row r="7741" spans="1:28" hidden="1" x14ac:dyDescent="0.2">
      <c r="A7741" s="1" t="s">
        <v>6290</v>
      </c>
      <c r="B7741" s="1" t="s">
        <v>6558</v>
      </c>
      <c r="D7741" s="3" t="s">
        <v>20209</v>
      </c>
      <c r="E7741" s="3" t="s">
        <v>20210</v>
      </c>
      <c r="F7741" s="3" t="s">
        <v>21977</v>
      </c>
      <c r="G7741" s="3" t="s">
        <v>27210</v>
      </c>
      <c r="H7741" s="3" t="s">
        <v>22007</v>
      </c>
      <c r="I7741" s="6">
        <v>846693</v>
      </c>
      <c r="J7741" s="7" t="s">
        <v>22010</v>
      </c>
      <c r="K7741" s="8">
        <v>84669350</v>
      </c>
      <c r="L7741" s="3">
        <v>1.7</v>
      </c>
      <c r="N7741" s="9">
        <v>1.7000000000000001E-2</v>
      </c>
      <c r="O7741" s="9" t="b">
        <v>1</v>
      </c>
      <c r="P7741" s="10">
        <v>1.1388554291763112E-2</v>
      </c>
      <c r="Q7741" s="3" t="s">
        <v>29</v>
      </c>
      <c r="R7741" s="3" t="s">
        <v>22011</v>
      </c>
      <c r="S7741" s="14">
        <v>84669330</v>
      </c>
      <c r="T7741" s="21">
        <v>13.874728999999995</v>
      </c>
      <c r="U7741" s="22">
        <v>2.8563696666666618</v>
      </c>
      <c r="V7741" s="22">
        <v>1.72347083333333</v>
      </c>
      <c r="W7741" s="22">
        <v>9.2948885000000043</v>
      </c>
      <c r="X7741" s="22">
        <f t="shared" si="124"/>
        <v>4.8558284333333257E-2</v>
      </c>
      <c r="Y7741" s="8" t="b">
        <v>0</v>
      </c>
      <c r="Z7741" s="8" t="b">
        <v>0</v>
      </c>
      <c r="AA7741" s="8" t="b">
        <v>0</v>
      </c>
      <c r="AB7741" s="8" t="b">
        <v>0</v>
      </c>
    </row>
    <row r="7742" spans="1:28" hidden="1" x14ac:dyDescent="0.2">
      <c r="A7742" s="1" t="s">
        <v>6290</v>
      </c>
      <c r="B7742" s="1" t="s">
        <v>6558</v>
      </c>
      <c r="D7742" s="3" t="s">
        <v>20209</v>
      </c>
      <c r="E7742" s="3" t="s">
        <v>20210</v>
      </c>
      <c r="F7742" s="3" t="s">
        <v>21977</v>
      </c>
      <c r="G7742" s="3" t="s">
        <v>27210</v>
      </c>
      <c r="H7742" s="3" t="s">
        <v>22007</v>
      </c>
      <c r="I7742" s="6">
        <v>846693</v>
      </c>
      <c r="J7742" s="7" t="s">
        <v>22012</v>
      </c>
      <c r="K7742" s="8">
        <v>84669360</v>
      </c>
      <c r="L7742" s="3">
        <v>1.2</v>
      </c>
      <c r="N7742" s="9">
        <v>1.2E-2</v>
      </c>
      <c r="O7742" s="9" t="b">
        <v>1</v>
      </c>
      <c r="P7742" s="10">
        <v>2.9529184061254841E-3</v>
      </c>
      <c r="Q7742" s="3" t="s">
        <v>29</v>
      </c>
      <c r="R7742" s="3" t="s">
        <v>22013</v>
      </c>
      <c r="S7742" s="14">
        <v>84669370</v>
      </c>
      <c r="T7742" s="21">
        <v>70.552634833333371</v>
      </c>
      <c r="U7742" s="22">
        <v>48.70029300000003</v>
      </c>
      <c r="V7742" s="22">
        <v>4.4909940000000006</v>
      </c>
      <c r="W7742" s="22">
        <v>17.361347833333337</v>
      </c>
      <c r="X7742" s="22">
        <f t="shared" si="124"/>
        <v>0.5844035160000004</v>
      </c>
      <c r="Y7742" s="8" t="b">
        <v>0</v>
      </c>
      <c r="Z7742" s="8" t="b">
        <v>0</v>
      </c>
      <c r="AA7742" s="8" t="b">
        <v>0</v>
      </c>
      <c r="AB7742" s="8" t="b">
        <v>0</v>
      </c>
    </row>
    <row r="7743" spans="1:28" hidden="1" x14ac:dyDescent="0.2">
      <c r="A7743" s="1" t="s">
        <v>6290</v>
      </c>
      <c r="B7743" s="1" t="s">
        <v>6558</v>
      </c>
      <c r="D7743" s="3" t="s">
        <v>20209</v>
      </c>
      <c r="E7743" s="3" t="s">
        <v>20210</v>
      </c>
      <c r="F7743" s="3" t="s">
        <v>21977</v>
      </c>
      <c r="G7743" s="3" t="s">
        <v>27210</v>
      </c>
      <c r="H7743" s="3" t="s">
        <v>22014</v>
      </c>
      <c r="I7743" s="6">
        <v>846694</v>
      </c>
      <c r="J7743" s="7" t="s">
        <v>22015</v>
      </c>
      <c r="K7743" s="8">
        <v>84669400</v>
      </c>
      <c r="L7743" s="3">
        <v>1.2</v>
      </c>
      <c r="N7743" s="9">
        <v>1.2E-2</v>
      </c>
      <c r="O7743" s="9" t="b">
        <v>1</v>
      </c>
      <c r="P7743" s="10">
        <v>6.3205555759887162E-3</v>
      </c>
      <c r="Q7743" s="3" t="s">
        <v>29</v>
      </c>
      <c r="R7743" s="3" t="s">
        <v>22016</v>
      </c>
      <c r="S7743" s="14">
        <v>84669400</v>
      </c>
      <c r="T7743" s="21">
        <v>74.592784499999937</v>
      </c>
      <c r="U7743" s="22">
        <v>30.970828999999977</v>
      </c>
      <c r="V7743" s="22">
        <v>4.3329688333333376</v>
      </c>
      <c r="W7743" s="22">
        <v>39.288986666666617</v>
      </c>
      <c r="X7743" s="22">
        <f t="shared" si="124"/>
        <v>0.37164994799999973</v>
      </c>
      <c r="Y7743" s="8" t="b">
        <v>0</v>
      </c>
      <c r="Z7743" s="8" t="b">
        <v>0</v>
      </c>
      <c r="AA7743" s="8" t="b">
        <v>0</v>
      </c>
      <c r="AB7743" s="8" t="b">
        <v>0</v>
      </c>
    </row>
    <row r="7744" spans="1:28" hidden="1" x14ac:dyDescent="0.2">
      <c r="A7744" s="1" t="s">
        <v>6290</v>
      </c>
      <c r="B7744" s="1" t="s">
        <v>6558</v>
      </c>
      <c r="D7744" s="3" t="s">
        <v>20209</v>
      </c>
      <c r="E7744" s="3" t="s">
        <v>20210</v>
      </c>
      <c r="F7744" s="3" t="s">
        <v>22017</v>
      </c>
      <c r="G7744" s="3" t="s">
        <v>27211</v>
      </c>
      <c r="H7744" s="3" t="s">
        <v>22018</v>
      </c>
      <c r="I7744" s="6">
        <v>846711</v>
      </c>
      <c r="J7744" s="7" t="s">
        <v>22019</v>
      </c>
      <c r="K7744" s="8">
        <v>84671110</v>
      </c>
      <c r="L7744" s="3">
        <v>1.7</v>
      </c>
      <c r="N7744" s="9">
        <v>1.7000000000000001E-2</v>
      </c>
      <c r="O7744" s="9" t="b">
        <v>1</v>
      </c>
      <c r="P7744" s="10">
        <v>3.6849367347216539E-3</v>
      </c>
      <c r="Q7744" s="3" t="s">
        <v>25</v>
      </c>
      <c r="R7744" s="3" t="s">
        <v>22020</v>
      </c>
      <c r="S7744" s="14">
        <v>84671110</v>
      </c>
      <c r="T7744" s="21">
        <v>7.9849486666666607</v>
      </c>
      <c r="U7744" s="22">
        <v>5.7314619999999934</v>
      </c>
      <c r="V7744" s="22">
        <v>0.52266133333333364</v>
      </c>
      <c r="W7744" s="22">
        <v>1.7308253333333332</v>
      </c>
      <c r="X7744" s="22">
        <f t="shared" si="124"/>
        <v>9.743485399999989E-2</v>
      </c>
      <c r="Y7744" s="8" t="b">
        <v>0</v>
      </c>
      <c r="Z7744" s="8" t="b">
        <v>0</v>
      </c>
      <c r="AA7744" s="8" t="b">
        <v>0</v>
      </c>
      <c r="AB7744" s="8" t="b">
        <v>0</v>
      </c>
    </row>
    <row r="7745" spans="1:28" hidden="1" x14ac:dyDescent="0.2">
      <c r="A7745" s="1" t="s">
        <v>6290</v>
      </c>
      <c r="B7745" s="1" t="s">
        <v>6558</v>
      </c>
      <c r="D7745" s="3" t="s">
        <v>20209</v>
      </c>
      <c r="E7745" s="3" t="s">
        <v>20210</v>
      </c>
      <c r="F7745" s="3" t="s">
        <v>22017</v>
      </c>
      <c r="G7745" s="3" t="s">
        <v>27211</v>
      </c>
      <c r="H7745" s="3" t="s">
        <v>22018</v>
      </c>
      <c r="I7745" s="6">
        <v>846711</v>
      </c>
      <c r="J7745" s="7" t="s">
        <v>22021</v>
      </c>
      <c r="K7745" s="8">
        <v>84671190</v>
      </c>
      <c r="L7745" s="3">
        <v>1.7</v>
      </c>
      <c r="N7745" s="9">
        <v>1.7000000000000001E-2</v>
      </c>
      <c r="O7745" s="9" t="b">
        <v>1</v>
      </c>
      <c r="P7745" s="10">
        <v>7.3402394611060198E-3</v>
      </c>
      <c r="Q7745" s="3" t="s">
        <v>25</v>
      </c>
      <c r="R7745" s="3" t="s">
        <v>22022</v>
      </c>
      <c r="S7745" s="14">
        <v>84671190</v>
      </c>
      <c r="T7745" s="21">
        <v>11.42537666666667</v>
      </c>
      <c r="U7745" s="22">
        <v>5.6458960000000031</v>
      </c>
      <c r="V7745" s="22">
        <v>0.84624533333333396</v>
      </c>
      <c r="W7745" s="22">
        <v>4.9332353333333332</v>
      </c>
      <c r="X7745" s="22">
        <f t="shared" si="124"/>
        <v>9.5980232000000054E-2</v>
      </c>
      <c r="Y7745" s="8" t="b">
        <v>0</v>
      </c>
      <c r="Z7745" s="8" t="b">
        <v>0</v>
      </c>
      <c r="AA7745" s="8" t="b">
        <v>0</v>
      </c>
      <c r="AB7745" s="8" t="b">
        <v>0</v>
      </c>
    </row>
    <row r="7746" spans="1:28" hidden="1" x14ac:dyDescent="0.2">
      <c r="A7746" s="1" t="s">
        <v>6290</v>
      </c>
      <c r="B7746" s="1" t="s">
        <v>6558</v>
      </c>
      <c r="D7746" s="3" t="s">
        <v>20209</v>
      </c>
      <c r="E7746" s="3" t="s">
        <v>20210</v>
      </c>
      <c r="F7746" s="3" t="s">
        <v>22017</v>
      </c>
      <c r="G7746" s="3" t="s">
        <v>27211</v>
      </c>
      <c r="H7746" s="3" t="s">
        <v>22023</v>
      </c>
      <c r="I7746" s="6">
        <v>846719</v>
      </c>
      <c r="J7746" s="7" t="s">
        <v>22024</v>
      </c>
      <c r="K7746" s="8">
        <v>84671900</v>
      </c>
      <c r="L7746" s="3">
        <v>1.7</v>
      </c>
      <c r="N7746" s="9">
        <v>1.7000000000000001E-2</v>
      </c>
      <c r="O7746" s="9" t="b">
        <v>1</v>
      </c>
      <c r="P7746" s="10">
        <v>4.5209655558993639E-3</v>
      </c>
      <c r="Q7746" s="3" t="s">
        <v>25</v>
      </c>
      <c r="R7746" s="3" t="s">
        <v>22025</v>
      </c>
      <c r="S7746" s="14">
        <v>84671900</v>
      </c>
      <c r="T7746" s="21">
        <v>20.843564500000006</v>
      </c>
      <c r="U7746" s="22">
        <v>14.816853666666667</v>
      </c>
      <c r="V7746" s="22">
        <v>0.48359099999999999</v>
      </c>
      <c r="W7746" s="22">
        <v>5.5431198333333409</v>
      </c>
      <c r="X7746" s="22">
        <f t="shared" si="124"/>
        <v>0.25188651233333337</v>
      </c>
      <c r="Y7746" s="8" t="b">
        <v>0</v>
      </c>
      <c r="Z7746" s="8" t="b">
        <v>0</v>
      </c>
      <c r="AA7746" s="8" t="b">
        <v>0</v>
      </c>
      <c r="AB7746" s="8" t="b">
        <v>0</v>
      </c>
    </row>
    <row r="7747" spans="1:28" hidden="1" x14ac:dyDescent="0.2">
      <c r="A7747" s="1" t="s">
        <v>6290</v>
      </c>
      <c r="B7747" s="1" t="s">
        <v>6558</v>
      </c>
      <c r="D7747" s="3" t="s">
        <v>20209</v>
      </c>
      <c r="E7747" s="3" t="s">
        <v>20210</v>
      </c>
      <c r="F7747" s="3" t="s">
        <v>22017</v>
      </c>
      <c r="G7747" s="3" t="s">
        <v>27211</v>
      </c>
      <c r="H7747" s="3" t="s">
        <v>22026</v>
      </c>
      <c r="I7747" s="6">
        <v>846721</v>
      </c>
      <c r="J7747" s="7" t="s">
        <v>22027</v>
      </c>
      <c r="K7747" s="8">
        <v>84672110</v>
      </c>
      <c r="L7747" s="3">
        <v>2.7</v>
      </c>
      <c r="N7747" s="9">
        <v>2.7E-2</v>
      </c>
      <c r="O7747" s="9" t="b">
        <v>1</v>
      </c>
      <c r="P7747" s="10">
        <v>1.8192835571944944E-2</v>
      </c>
      <c r="Q7747" s="3" t="s">
        <v>25</v>
      </c>
      <c r="R7747" s="3" t="s">
        <v>22028</v>
      </c>
      <c r="S7747" s="14">
        <v>84672110</v>
      </c>
      <c r="T7747" s="21">
        <v>130.21106400000008</v>
      </c>
      <c r="U7747" s="22">
        <v>41.591466333333379</v>
      </c>
      <c r="V7747" s="22">
        <v>0.88224666666666696</v>
      </c>
      <c r="W7747" s="22">
        <v>87.737351000000032</v>
      </c>
      <c r="X7747" s="22">
        <f t="shared" si="124"/>
        <v>1.1229695910000013</v>
      </c>
      <c r="Y7747" s="8" t="b">
        <v>0</v>
      </c>
      <c r="Z7747" s="8" t="b">
        <v>0</v>
      </c>
      <c r="AA7747" s="8" t="b">
        <v>0</v>
      </c>
      <c r="AB7747" s="8" t="b">
        <v>0</v>
      </c>
    </row>
    <row r="7748" spans="1:28" hidden="1" x14ac:dyDescent="0.2">
      <c r="A7748" s="1" t="s">
        <v>6290</v>
      </c>
      <c r="B7748" s="1" t="s">
        <v>6558</v>
      </c>
      <c r="D7748" s="3" t="s">
        <v>20209</v>
      </c>
      <c r="E7748" s="3" t="s">
        <v>20210</v>
      </c>
      <c r="F7748" s="3" t="s">
        <v>22017</v>
      </c>
      <c r="G7748" s="3" t="s">
        <v>27211</v>
      </c>
      <c r="H7748" s="3" t="s">
        <v>22026</v>
      </c>
      <c r="I7748" s="6">
        <v>846721</v>
      </c>
      <c r="J7748" s="7" t="s">
        <v>22029</v>
      </c>
      <c r="K7748" s="8">
        <v>84672191</v>
      </c>
      <c r="L7748" s="3">
        <v>2.7</v>
      </c>
      <c r="N7748" s="9">
        <v>2.7E-2</v>
      </c>
      <c r="O7748" s="9" t="b">
        <v>1</v>
      </c>
      <c r="P7748" s="10">
        <v>1.1569203395838647E-2</v>
      </c>
      <c r="Q7748" s="3" t="s">
        <v>25</v>
      </c>
      <c r="R7748" s="3" t="s">
        <v>22030</v>
      </c>
      <c r="S7748" s="14">
        <v>84672191</v>
      </c>
      <c r="T7748" s="21">
        <v>17.761680166666668</v>
      </c>
      <c r="U7748" s="22">
        <v>10.119640833333337</v>
      </c>
      <c r="V7748" s="22">
        <v>3.13545E-2</v>
      </c>
      <c r="W7748" s="22">
        <v>7.6106848333333303</v>
      </c>
      <c r="X7748" s="22">
        <f t="shared" si="124"/>
        <v>0.27323030250000008</v>
      </c>
      <c r="Y7748" s="8" t="b">
        <v>0</v>
      </c>
      <c r="Z7748" s="8" t="b">
        <v>0</v>
      </c>
      <c r="AA7748" s="8" t="b">
        <v>0</v>
      </c>
      <c r="AB7748" s="8" t="b">
        <v>0</v>
      </c>
    </row>
    <row r="7749" spans="1:28" hidden="1" x14ac:dyDescent="0.2">
      <c r="A7749" s="1" t="s">
        <v>6290</v>
      </c>
      <c r="B7749" s="1" t="s">
        <v>6558</v>
      </c>
      <c r="D7749" s="3" t="s">
        <v>20209</v>
      </c>
      <c r="E7749" s="3" t="s">
        <v>20210</v>
      </c>
      <c r="F7749" s="3" t="s">
        <v>22017</v>
      </c>
      <c r="G7749" s="3" t="s">
        <v>27211</v>
      </c>
      <c r="H7749" s="3" t="s">
        <v>22026</v>
      </c>
      <c r="I7749" s="6">
        <v>846721</v>
      </c>
      <c r="J7749" s="7" t="s">
        <v>22031</v>
      </c>
      <c r="K7749" s="8">
        <v>84672199</v>
      </c>
      <c r="L7749" s="3">
        <v>2.7</v>
      </c>
      <c r="N7749" s="9">
        <v>2.7E-2</v>
      </c>
      <c r="O7749" s="9" t="b">
        <v>1</v>
      </c>
      <c r="P7749" s="10">
        <v>2.3161669769963783E-2</v>
      </c>
      <c r="Q7749" s="3" t="s">
        <v>25</v>
      </c>
      <c r="R7749" s="3" t="s">
        <v>22032</v>
      </c>
      <c r="S7749" s="14">
        <v>84672199</v>
      </c>
      <c r="T7749" s="21">
        <v>32.293610000000044</v>
      </c>
      <c r="U7749" s="22">
        <v>3.7600924999999998</v>
      </c>
      <c r="V7749" s="22">
        <v>0.83077933333333376</v>
      </c>
      <c r="W7749" s="22">
        <v>27.702738166666709</v>
      </c>
      <c r="X7749" s="22">
        <f t="shared" si="124"/>
        <v>0.10152249749999999</v>
      </c>
      <c r="Y7749" s="8" t="b">
        <v>0</v>
      </c>
      <c r="Z7749" s="8" t="b">
        <v>0</v>
      </c>
      <c r="AA7749" s="8" t="b">
        <v>0</v>
      </c>
      <c r="AB7749" s="8" t="b">
        <v>0</v>
      </c>
    </row>
    <row r="7750" spans="1:28" hidden="1" x14ac:dyDescent="0.2">
      <c r="A7750" s="1" t="s">
        <v>6290</v>
      </c>
      <c r="B7750" s="1" t="s">
        <v>6558</v>
      </c>
      <c r="D7750" s="3" t="s">
        <v>20209</v>
      </c>
      <c r="E7750" s="3" t="s">
        <v>20210</v>
      </c>
      <c r="F7750" s="3" t="s">
        <v>22017</v>
      </c>
      <c r="G7750" s="3" t="s">
        <v>27211</v>
      </c>
      <c r="H7750" s="3" t="s">
        <v>22033</v>
      </c>
      <c r="I7750" s="6">
        <v>846722</v>
      </c>
      <c r="J7750" s="7" t="s">
        <v>22034</v>
      </c>
      <c r="K7750" s="8">
        <v>84672210</v>
      </c>
      <c r="L7750" s="3">
        <v>2.7</v>
      </c>
      <c r="N7750" s="9">
        <v>2.7E-2</v>
      </c>
      <c r="O7750" s="9" t="b">
        <v>1</v>
      </c>
      <c r="P7750" s="10">
        <v>1.446937336400299E-2</v>
      </c>
      <c r="Q7750" s="3" t="s">
        <v>25</v>
      </c>
      <c r="R7750" s="3" t="s">
        <v>22035</v>
      </c>
      <c r="S7750" s="14">
        <v>84672210</v>
      </c>
      <c r="T7750" s="21">
        <v>6.2198309999999974</v>
      </c>
      <c r="U7750" s="22">
        <v>2.8799556666666639</v>
      </c>
      <c r="V7750" s="22">
        <v>6.6509999999999998E-3</v>
      </c>
      <c r="W7750" s="22">
        <v>3.3332243333333333</v>
      </c>
      <c r="X7750" s="22">
        <f t="shared" si="124"/>
        <v>7.7758802999999918E-2</v>
      </c>
      <c r="Y7750" s="8" t="b">
        <v>0</v>
      </c>
      <c r="Z7750" s="8" t="b">
        <v>0</v>
      </c>
      <c r="AA7750" s="8" t="b">
        <v>0</v>
      </c>
      <c r="AB7750" s="8" t="b">
        <v>0</v>
      </c>
    </row>
    <row r="7751" spans="1:28" hidden="1" x14ac:dyDescent="0.2">
      <c r="A7751" s="1" t="s">
        <v>6290</v>
      </c>
      <c r="B7751" s="1" t="s">
        <v>6558</v>
      </c>
      <c r="D7751" s="3" t="s">
        <v>20209</v>
      </c>
      <c r="E7751" s="3" t="s">
        <v>20210</v>
      </c>
      <c r="F7751" s="3" t="s">
        <v>22017</v>
      </c>
      <c r="G7751" s="3" t="s">
        <v>27211</v>
      </c>
      <c r="H7751" s="3" t="s">
        <v>22033</v>
      </c>
      <c r="I7751" s="6">
        <v>846722</v>
      </c>
      <c r="J7751" s="7" t="s">
        <v>22036</v>
      </c>
      <c r="K7751" s="8">
        <v>84672230</v>
      </c>
      <c r="L7751" s="3">
        <v>2.7</v>
      </c>
      <c r="N7751" s="9">
        <v>2.7E-2</v>
      </c>
      <c r="O7751" s="9" t="b">
        <v>1</v>
      </c>
      <c r="P7751" s="10">
        <v>1.5446847709559747E-2</v>
      </c>
      <c r="Q7751" s="3" t="s">
        <v>25</v>
      </c>
      <c r="R7751" s="3" t="s">
        <v>22037</v>
      </c>
      <c r="S7751" s="14">
        <v>84672230</v>
      </c>
      <c r="T7751" s="21">
        <v>19.643668999999964</v>
      </c>
      <c r="U7751" s="22">
        <v>8.223027499999997</v>
      </c>
      <c r="V7751" s="22">
        <v>0.182391</v>
      </c>
      <c r="W7751" s="22">
        <v>11.238250499999966</v>
      </c>
      <c r="X7751" s="22">
        <f t="shared" si="124"/>
        <v>0.22202174249999992</v>
      </c>
      <c r="Y7751" s="8" t="b">
        <v>0</v>
      </c>
      <c r="Z7751" s="8" t="b">
        <v>0</v>
      </c>
      <c r="AA7751" s="8" t="b">
        <v>0</v>
      </c>
      <c r="AB7751" s="8" t="b">
        <v>0</v>
      </c>
    </row>
    <row r="7752" spans="1:28" hidden="1" x14ac:dyDescent="0.2">
      <c r="A7752" s="1" t="s">
        <v>6290</v>
      </c>
      <c r="B7752" s="1" t="s">
        <v>6558</v>
      </c>
      <c r="D7752" s="3" t="s">
        <v>20209</v>
      </c>
      <c r="E7752" s="3" t="s">
        <v>20210</v>
      </c>
      <c r="F7752" s="3" t="s">
        <v>22017</v>
      </c>
      <c r="G7752" s="3" t="s">
        <v>27211</v>
      </c>
      <c r="H7752" s="3" t="s">
        <v>22033</v>
      </c>
      <c r="I7752" s="6">
        <v>846722</v>
      </c>
      <c r="J7752" s="7" t="s">
        <v>22038</v>
      </c>
      <c r="K7752" s="8">
        <v>84672290</v>
      </c>
      <c r="L7752" s="3">
        <v>2.7</v>
      </c>
      <c r="N7752" s="9">
        <v>2.7E-2</v>
      </c>
      <c r="O7752" s="9" t="b">
        <v>1</v>
      </c>
      <c r="P7752" s="10">
        <v>1.9738110157031322E-2</v>
      </c>
      <c r="Q7752" s="3" t="s">
        <v>25</v>
      </c>
      <c r="R7752" s="3" t="s">
        <v>22039</v>
      </c>
      <c r="S7752" s="14">
        <v>84672290</v>
      </c>
      <c r="T7752" s="21">
        <v>30.668119500000028</v>
      </c>
      <c r="U7752" s="22">
        <v>8.0960626666666631</v>
      </c>
      <c r="V7752" s="22">
        <v>0.15240049999999999</v>
      </c>
      <c r="W7752" s="22">
        <v>22.419656333333364</v>
      </c>
      <c r="X7752" s="22">
        <f t="shared" ref="X7752:X7815" si="125">U7752*N7752</f>
        <v>0.2185936919999999</v>
      </c>
      <c r="Y7752" s="8" t="b">
        <v>0</v>
      </c>
      <c r="Z7752" s="8" t="b">
        <v>0</v>
      </c>
      <c r="AA7752" s="8" t="b">
        <v>0</v>
      </c>
      <c r="AB7752" s="8" t="b">
        <v>0</v>
      </c>
    </row>
    <row r="7753" spans="1:28" hidden="1" x14ac:dyDescent="0.2">
      <c r="A7753" s="1" t="s">
        <v>6290</v>
      </c>
      <c r="B7753" s="1" t="s">
        <v>6558</v>
      </c>
      <c r="D7753" s="3" t="s">
        <v>20209</v>
      </c>
      <c r="E7753" s="3" t="s">
        <v>20210</v>
      </c>
      <c r="F7753" s="3" t="s">
        <v>22017</v>
      </c>
      <c r="G7753" s="3" t="s">
        <v>27211</v>
      </c>
      <c r="H7753" s="3" t="s">
        <v>22040</v>
      </c>
      <c r="I7753" s="6">
        <v>846729</v>
      </c>
      <c r="J7753" s="7" t="s">
        <v>22041</v>
      </c>
      <c r="K7753" s="8">
        <v>84672920</v>
      </c>
      <c r="L7753" s="3">
        <v>2.7</v>
      </c>
      <c r="N7753" s="9">
        <v>2.7E-2</v>
      </c>
      <c r="O7753" s="9" t="b">
        <v>1</v>
      </c>
      <c r="P7753" s="10">
        <v>1.1693004969231219E-2</v>
      </c>
      <c r="Q7753" s="3" t="s">
        <v>25</v>
      </c>
      <c r="R7753" s="3" t="s">
        <v>22042</v>
      </c>
      <c r="S7753" s="14">
        <v>84672920</v>
      </c>
      <c r="T7753" s="21">
        <v>41.788422333333294</v>
      </c>
      <c r="U7753" s="22">
        <v>23.349450499999996</v>
      </c>
      <c r="V7753" s="22">
        <v>0.34148183333333304</v>
      </c>
      <c r="W7753" s="22">
        <v>18.097489999999965</v>
      </c>
      <c r="X7753" s="22">
        <f t="shared" si="125"/>
        <v>0.63043516349999984</v>
      </c>
      <c r="Y7753" s="8" t="b">
        <v>0</v>
      </c>
      <c r="Z7753" s="8" t="b">
        <v>0</v>
      </c>
      <c r="AA7753" s="8" t="b">
        <v>0</v>
      </c>
      <c r="AB7753" s="8" t="b">
        <v>0</v>
      </c>
    </row>
    <row r="7754" spans="1:28" hidden="1" x14ac:dyDescent="0.2">
      <c r="A7754" s="1" t="s">
        <v>6290</v>
      </c>
      <c r="B7754" s="1" t="s">
        <v>6558</v>
      </c>
      <c r="D7754" s="3" t="s">
        <v>20209</v>
      </c>
      <c r="E7754" s="3" t="s">
        <v>20210</v>
      </c>
      <c r="F7754" s="3" t="s">
        <v>22017</v>
      </c>
      <c r="G7754" s="3" t="s">
        <v>27211</v>
      </c>
      <c r="H7754" s="3" t="s">
        <v>22040</v>
      </c>
      <c r="I7754" s="6">
        <v>846729</v>
      </c>
      <c r="J7754" s="7" t="s">
        <v>22043</v>
      </c>
      <c r="K7754" s="8">
        <v>84672951</v>
      </c>
      <c r="L7754" s="3">
        <v>2.7</v>
      </c>
      <c r="N7754" s="9">
        <v>2.7E-2</v>
      </c>
      <c r="O7754" s="9" t="b">
        <v>1</v>
      </c>
      <c r="P7754" s="10">
        <v>1.5130668899553496E-2</v>
      </c>
      <c r="Q7754" s="3" t="s">
        <v>25</v>
      </c>
      <c r="R7754" s="3" t="s">
        <v>22044</v>
      </c>
      <c r="S7754" s="14">
        <v>84672951</v>
      </c>
      <c r="T7754" s="21">
        <v>16.792611000000001</v>
      </c>
      <c r="U7754" s="22">
        <v>7.2125068333333333</v>
      </c>
      <c r="V7754" s="22">
        <v>0.16960649999999999</v>
      </c>
      <c r="W7754" s="22">
        <v>9.410497666666668</v>
      </c>
      <c r="X7754" s="22">
        <f t="shared" si="125"/>
        <v>0.19473768450000001</v>
      </c>
      <c r="Y7754" s="8" t="b">
        <v>0</v>
      </c>
      <c r="Z7754" s="8" t="b">
        <v>0</v>
      </c>
      <c r="AA7754" s="8" t="b">
        <v>0</v>
      </c>
      <c r="AB7754" s="8" t="b">
        <v>0</v>
      </c>
    </row>
    <row r="7755" spans="1:28" hidden="1" x14ac:dyDescent="0.2">
      <c r="A7755" s="1" t="s">
        <v>6290</v>
      </c>
      <c r="B7755" s="1" t="s">
        <v>6558</v>
      </c>
      <c r="D7755" s="3" t="s">
        <v>20209</v>
      </c>
      <c r="E7755" s="3" t="s">
        <v>20210</v>
      </c>
      <c r="F7755" s="3" t="s">
        <v>22017</v>
      </c>
      <c r="G7755" s="3" t="s">
        <v>27211</v>
      </c>
      <c r="H7755" s="3" t="s">
        <v>22040</v>
      </c>
      <c r="I7755" s="6">
        <v>846729</v>
      </c>
      <c r="J7755" s="7" t="s">
        <v>22045</v>
      </c>
      <c r="K7755" s="8">
        <v>84672953</v>
      </c>
      <c r="L7755" s="3">
        <v>2.7</v>
      </c>
      <c r="N7755" s="9">
        <v>2.7E-2</v>
      </c>
      <c r="O7755" s="9" t="b">
        <v>1</v>
      </c>
      <c r="P7755" s="10">
        <v>2.0381471961859039E-2</v>
      </c>
      <c r="Q7755" s="3" t="s">
        <v>25</v>
      </c>
      <c r="R7755" s="3" t="s">
        <v>22046</v>
      </c>
      <c r="S7755" s="14">
        <v>84672953</v>
      </c>
      <c r="T7755" s="21">
        <v>3.6999599999999964</v>
      </c>
      <c r="U7755" s="22">
        <v>0.85181466666666639</v>
      </c>
      <c r="V7755" s="22">
        <v>5.5159E-2</v>
      </c>
      <c r="W7755" s="22">
        <v>2.7929863333333302</v>
      </c>
      <c r="X7755" s="22">
        <f t="shared" si="125"/>
        <v>2.2998995999999994E-2</v>
      </c>
      <c r="Y7755" s="8" t="b">
        <v>0</v>
      </c>
      <c r="Z7755" s="8" t="b">
        <v>0</v>
      </c>
      <c r="AA7755" s="8" t="b">
        <v>0</v>
      </c>
      <c r="AB7755" s="8" t="b">
        <v>0</v>
      </c>
    </row>
    <row r="7756" spans="1:28" hidden="1" x14ac:dyDescent="0.2">
      <c r="A7756" s="1" t="s">
        <v>6290</v>
      </c>
      <c r="B7756" s="1" t="s">
        <v>6558</v>
      </c>
      <c r="D7756" s="3" t="s">
        <v>20209</v>
      </c>
      <c r="E7756" s="3" t="s">
        <v>20210</v>
      </c>
      <c r="F7756" s="3" t="s">
        <v>22017</v>
      </c>
      <c r="G7756" s="3" t="s">
        <v>27211</v>
      </c>
      <c r="H7756" s="3" t="s">
        <v>22040</v>
      </c>
      <c r="I7756" s="6">
        <v>846729</v>
      </c>
      <c r="J7756" s="7" t="s">
        <v>22047</v>
      </c>
      <c r="K7756" s="8">
        <v>84672959</v>
      </c>
      <c r="L7756" s="3">
        <v>2.7</v>
      </c>
      <c r="N7756" s="9">
        <v>2.7E-2</v>
      </c>
      <c r="O7756" s="9" t="b">
        <v>1</v>
      </c>
      <c r="P7756" s="10">
        <v>1.806585686946488E-2</v>
      </c>
      <c r="Q7756" s="3" t="s">
        <v>25</v>
      </c>
      <c r="R7756" s="3" t="s">
        <v>22048</v>
      </c>
      <c r="S7756" s="14">
        <v>84672959</v>
      </c>
      <c r="T7756" s="21">
        <v>18.087999166666663</v>
      </c>
      <c r="U7756" s="22">
        <v>5.871408999999999</v>
      </c>
      <c r="V7756" s="22">
        <v>0.11380483333333333</v>
      </c>
      <c r="W7756" s="22">
        <v>12.102785333333332</v>
      </c>
      <c r="X7756" s="22">
        <f t="shared" si="125"/>
        <v>0.15852804299999998</v>
      </c>
      <c r="Y7756" s="8" t="b">
        <v>0</v>
      </c>
      <c r="Z7756" s="8" t="b">
        <v>0</v>
      </c>
      <c r="AA7756" s="8" t="b">
        <v>0</v>
      </c>
      <c r="AB7756" s="8" t="b">
        <v>0</v>
      </c>
    </row>
    <row r="7757" spans="1:28" hidden="1" x14ac:dyDescent="0.2">
      <c r="A7757" s="1" t="s">
        <v>6290</v>
      </c>
      <c r="B7757" s="1" t="s">
        <v>6558</v>
      </c>
      <c r="D7757" s="3" t="s">
        <v>20209</v>
      </c>
      <c r="E7757" s="3" t="s">
        <v>20210</v>
      </c>
      <c r="F7757" s="3" t="s">
        <v>22017</v>
      </c>
      <c r="G7757" s="3" t="s">
        <v>27211</v>
      </c>
      <c r="H7757" s="3" t="s">
        <v>22040</v>
      </c>
      <c r="I7757" s="6">
        <v>846729</v>
      </c>
      <c r="J7757" s="7" t="s">
        <v>22049</v>
      </c>
      <c r="K7757" s="8">
        <v>84672970</v>
      </c>
      <c r="L7757" s="3">
        <v>2.7</v>
      </c>
      <c r="N7757" s="9">
        <v>2.7E-2</v>
      </c>
      <c r="O7757" s="9" t="b">
        <v>1</v>
      </c>
      <c r="P7757" s="10">
        <v>1.769859664665023E-2</v>
      </c>
      <c r="Q7757" s="3" t="s">
        <v>25</v>
      </c>
      <c r="R7757" s="3" t="s">
        <v>22050</v>
      </c>
      <c r="S7757" s="14">
        <v>84672970</v>
      </c>
      <c r="T7757" s="21">
        <v>4.2385974999999938</v>
      </c>
      <c r="U7757" s="22">
        <v>1.4222686666666635</v>
      </c>
      <c r="V7757" s="22">
        <v>3.7913000000000002E-2</v>
      </c>
      <c r="W7757" s="22">
        <v>2.7784158333333306</v>
      </c>
      <c r="X7757" s="22">
        <f t="shared" si="125"/>
        <v>3.8401253999999913E-2</v>
      </c>
      <c r="Y7757" s="8" t="b">
        <v>0</v>
      </c>
      <c r="Z7757" s="8" t="b">
        <v>0</v>
      </c>
      <c r="AA7757" s="8" t="b">
        <v>0</v>
      </c>
      <c r="AB7757" s="8" t="b">
        <v>0</v>
      </c>
    </row>
    <row r="7758" spans="1:28" hidden="1" x14ac:dyDescent="0.2">
      <c r="A7758" s="1" t="s">
        <v>6290</v>
      </c>
      <c r="B7758" s="1" t="s">
        <v>6558</v>
      </c>
      <c r="D7758" s="3" t="s">
        <v>20209</v>
      </c>
      <c r="E7758" s="3" t="s">
        <v>20210</v>
      </c>
      <c r="F7758" s="3" t="s">
        <v>22017</v>
      </c>
      <c r="G7758" s="3" t="s">
        <v>27211</v>
      </c>
      <c r="H7758" s="3" t="s">
        <v>22040</v>
      </c>
      <c r="I7758" s="6">
        <v>846729</v>
      </c>
      <c r="J7758" s="7" t="s">
        <v>22051</v>
      </c>
      <c r="K7758" s="8">
        <v>84672980</v>
      </c>
      <c r="L7758" s="3">
        <v>2.7</v>
      </c>
      <c r="N7758" s="9">
        <v>2.7E-2</v>
      </c>
      <c r="O7758" s="9" t="b">
        <v>1</v>
      </c>
      <c r="P7758" s="10">
        <v>2.2272249303406197E-2</v>
      </c>
      <c r="Q7758" s="3" t="s">
        <v>25</v>
      </c>
      <c r="R7758" s="3" t="s">
        <v>22052</v>
      </c>
      <c r="S7758" s="14">
        <v>84672980</v>
      </c>
      <c r="T7758" s="21">
        <v>47.59307616666662</v>
      </c>
      <c r="U7758" s="22">
        <v>8.0675318333333337</v>
      </c>
      <c r="V7758" s="22">
        <v>0.26610516666666667</v>
      </c>
      <c r="W7758" s="22">
        <v>39.259439166666624</v>
      </c>
      <c r="X7758" s="22">
        <f t="shared" si="125"/>
        <v>0.21782335950000001</v>
      </c>
      <c r="Y7758" s="8" t="b">
        <v>0</v>
      </c>
      <c r="Z7758" s="8" t="b">
        <v>0</v>
      </c>
      <c r="AA7758" s="8" t="b">
        <v>0</v>
      </c>
      <c r="AB7758" s="8" t="b">
        <v>0</v>
      </c>
    </row>
    <row r="7759" spans="1:28" hidden="1" x14ac:dyDescent="0.2">
      <c r="A7759" s="1" t="s">
        <v>6290</v>
      </c>
      <c r="B7759" s="1" t="s">
        <v>6558</v>
      </c>
      <c r="D7759" s="3" t="s">
        <v>20209</v>
      </c>
      <c r="E7759" s="3" t="s">
        <v>20210</v>
      </c>
      <c r="F7759" s="3" t="s">
        <v>22017</v>
      </c>
      <c r="G7759" s="3" t="s">
        <v>27211</v>
      </c>
      <c r="H7759" s="3" t="s">
        <v>22040</v>
      </c>
      <c r="I7759" s="6">
        <v>846729</v>
      </c>
      <c r="J7759" s="7" t="s">
        <v>22053</v>
      </c>
      <c r="K7759" s="8">
        <v>84672985</v>
      </c>
      <c r="L7759" s="3">
        <v>2.7</v>
      </c>
      <c r="N7759" s="9">
        <v>2.7E-2</v>
      </c>
      <c r="O7759" s="9" t="b">
        <v>1</v>
      </c>
      <c r="P7759" s="10">
        <v>1.6128677299838148E-2</v>
      </c>
      <c r="Q7759" s="3" t="s">
        <v>25</v>
      </c>
      <c r="R7759" s="3" t="s">
        <v>22054</v>
      </c>
      <c r="S7759" s="14">
        <v>84672985</v>
      </c>
      <c r="T7759" s="21">
        <v>59.407278333333288</v>
      </c>
      <c r="U7759" s="22">
        <v>23.340156333333326</v>
      </c>
      <c r="V7759" s="22">
        <v>0.57968416666666644</v>
      </c>
      <c r="W7759" s="22">
        <v>35.487437833333296</v>
      </c>
      <c r="X7759" s="22">
        <f t="shared" si="125"/>
        <v>0.63018422099999982</v>
      </c>
      <c r="Y7759" s="8" t="b">
        <v>0</v>
      </c>
      <c r="Z7759" s="8" t="b">
        <v>0</v>
      </c>
      <c r="AA7759" s="8" t="b">
        <v>0</v>
      </c>
      <c r="AB7759" s="8" t="b">
        <v>0</v>
      </c>
    </row>
    <row r="7760" spans="1:28" hidden="1" x14ac:dyDescent="0.2">
      <c r="A7760" s="1" t="s">
        <v>6290</v>
      </c>
      <c r="B7760" s="1" t="s">
        <v>6558</v>
      </c>
      <c r="D7760" s="3" t="s">
        <v>20209</v>
      </c>
      <c r="E7760" s="3" t="s">
        <v>20210</v>
      </c>
      <c r="F7760" s="3" t="s">
        <v>22017</v>
      </c>
      <c r="G7760" s="3" t="s">
        <v>27211</v>
      </c>
      <c r="H7760" s="3" t="s">
        <v>22055</v>
      </c>
      <c r="I7760" s="6">
        <v>846781</v>
      </c>
      <c r="J7760" s="7" t="s">
        <v>22056</v>
      </c>
      <c r="K7760" s="8">
        <v>84678100</v>
      </c>
      <c r="L7760" s="3">
        <v>1.7</v>
      </c>
      <c r="N7760" s="9">
        <v>1.7000000000000001E-2</v>
      </c>
      <c r="O7760" s="9" t="b">
        <v>1</v>
      </c>
      <c r="P7760" s="10">
        <v>7.6133342813167583E-3</v>
      </c>
      <c r="Q7760" s="3" t="s">
        <v>25</v>
      </c>
      <c r="R7760" s="3" t="s">
        <v>22057</v>
      </c>
      <c r="S7760" s="14">
        <v>84678100</v>
      </c>
      <c r="T7760" s="21">
        <v>23.23059833333334</v>
      </c>
      <c r="U7760" s="22">
        <v>12.734845000000005</v>
      </c>
      <c r="V7760" s="22">
        <v>9.2088000000000003E-2</v>
      </c>
      <c r="W7760" s="22">
        <v>10.403665333333336</v>
      </c>
      <c r="X7760" s="22">
        <f t="shared" si="125"/>
        <v>0.2164923650000001</v>
      </c>
      <c r="Y7760" s="8" t="b">
        <v>0</v>
      </c>
      <c r="Z7760" s="8" t="b">
        <v>0</v>
      </c>
      <c r="AA7760" s="8" t="b">
        <v>0</v>
      </c>
      <c r="AB7760" s="8" t="b">
        <v>0</v>
      </c>
    </row>
    <row r="7761" spans="1:28" hidden="1" x14ac:dyDescent="0.2">
      <c r="A7761" s="1" t="s">
        <v>6290</v>
      </c>
      <c r="B7761" s="1" t="s">
        <v>6558</v>
      </c>
      <c r="D7761" s="3" t="s">
        <v>20209</v>
      </c>
      <c r="E7761" s="3" t="s">
        <v>20210</v>
      </c>
      <c r="F7761" s="3" t="s">
        <v>22017</v>
      </c>
      <c r="G7761" s="3" t="s">
        <v>27211</v>
      </c>
      <c r="H7761" s="3" t="s">
        <v>22058</v>
      </c>
      <c r="I7761" s="6">
        <v>846789</v>
      </c>
      <c r="J7761" s="7" t="s">
        <v>22059</v>
      </c>
      <c r="K7761" s="8">
        <v>84678900</v>
      </c>
      <c r="L7761" s="3">
        <v>1.7</v>
      </c>
      <c r="N7761" s="9">
        <v>1.7000000000000001E-2</v>
      </c>
      <c r="O7761" s="9" t="b">
        <v>1</v>
      </c>
      <c r="P7761" s="10">
        <v>6.6187286294100318E-3</v>
      </c>
      <c r="Q7761" s="3" t="s">
        <v>25</v>
      </c>
      <c r="R7761" s="3" t="s">
        <v>22060</v>
      </c>
      <c r="S7761" s="14">
        <v>84678900</v>
      </c>
      <c r="T7761" s="21">
        <v>75.178960999999973</v>
      </c>
      <c r="U7761" s="22">
        <v>44.929636999999978</v>
      </c>
      <c r="V7761" s="22">
        <v>0.97937450000000026</v>
      </c>
      <c r="W7761" s="22">
        <v>29.269949499999999</v>
      </c>
      <c r="X7761" s="22">
        <f t="shared" si="125"/>
        <v>0.76380382899999966</v>
      </c>
      <c r="Y7761" s="8" t="b">
        <v>0</v>
      </c>
      <c r="Z7761" s="8" t="b">
        <v>0</v>
      </c>
      <c r="AA7761" s="8" t="b">
        <v>0</v>
      </c>
      <c r="AB7761" s="8" t="b">
        <v>0</v>
      </c>
    </row>
    <row r="7762" spans="1:28" hidden="1" x14ac:dyDescent="0.2">
      <c r="A7762" s="1" t="s">
        <v>6290</v>
      </c>
      <c r="B7762" s="1" t="s">
        <v>6558</v>
      </c>
      <c r="D7762" s="3" t="s">
        <v>20209</v>
      </c>
      <c r="E7762" s="3" t="s">
        <v>20210</v>
      </c>
      <c r="F7762" s="3" t="s">
        <v>22017</v>
      </c>
      <c r="G7762" s="3" t="s">
        <v>27211</v>
      </c>
      <c r="H7762" s="3" t="s">
        <v>22061</v>
      </c>
      <c r="I7762" s="6">
        <v>846791</v>
      </c>
      <c r="J7762" s="7" t="s">
        <v>22062</v>
      </c>
      <c r="K7762" s="8">
        <v>84679100</v>
      </c>
      <c r="L7762" s="3">
        <v>1.7</v>
      </c>
      <c r="N7762" s="9">
        <v>1.7000000000000001E-2</v>
      </c>
      <c r="O7762" s="9" t="b">
        <v>1</v>
      </c>
      <c r="P7762" s="10">
        <v>3.5013559400678355E-3</v>
      </c>
      <c r="Q7762" s="3" t="s">
        <v>29</v>
      </c>
      <c r="R7762" s="3" t="s">
        <v>22063</v>
      </c>
      <c r="S7762" s="14">
        <v>84679100</v>
      </c>
      <c r="T7762" s="21">
        <v>5.3950885000000017</v>
      </c>
      <c r="U7762" s="22">
        <v>4.2795706666666682</v>
      </c>
      <c r="V7762" s="22">
        <v>4.3340000000000002E-3</v>
      </c>
      <c r="W7762" s="22">
        <v>1.1111838333333335</v>
      </c>
      <c r="X7762" s="22">
        <f t="shared" si="125"/>
        <v>7.2752701333333364E-2</v>
      </c>
      <c r="Y7762" s="8" t="b">
        <v>0</v>
      </c>
      <c r="Z7762" s="8" t="b">
        <v>0</v>
      </c>
      <c r="AA7762" s="8" t="b">
        <v>0</v>
      </c>
      <c r="AB7762" s="8" t="b">
        <v>0</v>
      </c>
    </row>
    <row r="7763" spans="1:28" hidden="1" x14ac:dyDescent="0.2">
      <c r="A7763" s="1" t="s">
        <v>6290</v>
      </c>
      <c r="B7763" s="1" t="s">
        <v>6558</v>
      </c>
      <c r="D7763" s="3" t="s">
        <v>20209</v>
      </c>
      <c r="E7763" s="3" t="s">
        <v>20210</v>
      </c>
      <c r="F7763" s="3" t="s">
        <v>22017</v>
      </c>
      <c r="G7763" s="3" t="s">
        <v>27211</v>
      </c>
      <c r="H7763" s="3" t="s">
        <v>22064</v>
      </c>
      <c r="I7763" s="6">
        <v>846792</v>
      </c>
      <c r="J7763" s="7" t="s">
        <v>22065</v>
      </c>
      <c r="K7763" s="8">
        <v>84679200</v>
      </c>
      <c r="L7763" s="3">
        <v>1.7</v>
      </c>
      <c r="N7763" s="9">
        <v>1.7000000000000001E-2</v>
      </c>
      <c r="O7763" s="9" t="b">
        <v>1</v>
      </c>
      <c r="P7763" s="10">
        <v>6.288493256333569E-3</v>
      </c>
      <c r="Q7763" s="3" t="s">
        <v>29</v>
      </c>
      <c r="R7763" s="3" t="s">
        <v>22066</v>
      </c>
      <c r="S7763" s="14">
        <v>84679200</v>
      </c>
      <c r="T7763" s="21">
        <v>8.548626166666665</v>
      </c>
      <c r="U7763" s="22">
        <v>5.2102648333333308</v>
      </c>
      <c r="V7763" s="22">
        <v>0.17612733333333339</v>
      </c>
      <c r="W7763" s="22">
        <v>3.1622340000000002</v>
      </c>
      <c r="X7763" s="22">
        <f t="shared" si="125"/>
        <v>8.8574502166666624E-2</v>
      </c>
      <c r="Y7763" s="8" t="b">
        <v>0</v>
      </c>
      <c r="Z7763" s="8" t="b">
        <v>0</v>
      </c>
      <c r="AA7763" s="8" t="b">
        <v>0</v>
      </c>
      <c r="AB7763" s="8" t="b">
        <v>0</v>
      </c>
    </row>
    <row r="7764" spans="1:28" hidden="1" x14ac:dyDescent="0.2">
      <c r="A7764" s="1" t="s">
        <v>6290</v>
      </c>
      <c r="B7764" s="1" t="s">
        <v>6558</v>
      </c>
      <c r="D7764" s="3" t="s">
        <v>20209</v>
      </c>
      <c r="E7764" s="3" t="s">
        <v>20210</v>
      </c>
      <c r="F7764" s="3" t="s">
        <v>22017</v>
      </c>
      <c r="G7764" s="3" t="s">
        <v>27211</v>
      </c>
      <c r="H7764" s="3" t="s">
        <v>22067</v>
      </c>
      <c r="I7764" s="6">
        <v>846799</v>
      </c>
      <c r="J7764" s="7" t="s">
        <v>22068</v>
      </c>
      <c r="K7764" s="8">
        <v>84679900</v>
      </c>
      <c r="L7764" s="3">
        <v>1.7</v>
      </c>
      <c r="N7764" s="9">
        <v>1.7000000000000001E-2</v>
      </c>
      <c r="O7764" s="9" t="b">
        <v>1</v>
      </c>
      <c r="P7764" s="10">
        <v>7.8426546234471282E-3</v>
      </c>
      <c r="Q7764" s="3" t="s">
        <v>29</v>
      </c>
      <c r="R7764" s="3" t="s">
        <v>22069</v>
      </c>
      <c r="S7764" s="14">
        <v>84679900</v>
      </c>
      <c r="T7764" s="21">
        <v>73.481974833333297</v>
      </c>
      <c r="U7764" s="22">
        <v>34.770843833333288</v>
      </c>
      <c r="V7764" s="22">
        <v>4.8114986666666644</v>
      </c>
      <c r="W7764" s="22">
        <v>33.899632333333344</v>
      </c>
      <c r="X7764" s="22">
        <f t="shared" si="125"/>
        <v>0.59110434516666599</v>
      </c>
      <c r="Y7764" s="8" t="b">
        <v>0</v>
      </c>
      <c r="Z7764" s="8" t="b">
        <v>0</v>
      </c>
      <c r="AA7764" s="8" t="b">
        <v>0</v>
      </c>
      <c r="AB7764" s="8" t="b">
        <v>0</v>
      </c>
    </row>
    <row r="7765" spans="1:28" hidden="1" x14ac:dyDescent="0.2">
      <c r="A7765" s="1" t="s">
        <v>6290</v>
      </c>
      <c r="B7765" s="1" t="s">
        <v>6558</v>
      </c>
      <c r="D7765" s="3" t="s">
        <v>20209</v>
      </c>
      <c r="E7765" s="3" t="s">
        <v>20210</v>
      </c>
      <c r="F7765" s="3" t="s">
        <v>22070</v>
      </c>
      <c r="G7765" s="3" t="s">
        <v>27212</v>
      </c>
      <c r="H7765" s="3" t="s">
        <v>22071</v>
      </c>
      <c r="I7765" s="6">
        <v>846810</v>
      </c>
      <c r="J7765" s="7" t="s">
        <v>22072</v>
      </c>
      <c r="K7765" s="8">
        <v>84681000</v>
      </c>
      <c r="L7765" s="3">
        <v>2.2000000000000002</v>
      </c>
      <c r="N7765" s="9">
        <v>2.1999999999999999E-2</v>
      </c>
      <c r="O7765" s="9" t="b">
        <v>1</v>
      </c>
      <c r="P7765" s="10">
        <v>1.5013788614755386E-2</v>
      </c>
      <c r="Q7765" s="3" t="s">
        <v>25</v>
      </c>
      <c r="R7765" s="3" t="s">
        <v>22073</v>
      </c>
      <c r="S7765" s="14">
        <v>84681000</v>
      </c>
      <c r="T7765" s="21">
        <v>5.6852943333333306</v>
      </c>
      <c r="U7765" s="22">
        <v>1.7750230000000002</v>
      </c>
      <c r="V7765" s="22">
        <v>3.0370999999999999E-2</v>
      </c>
      <c r="W7765" s="22">
        <v>3.8799003333333304</v>
      </c>
      <c r="X7765" s="22">
        <f t="shared" si="125"/>
        <v>3.9050506000000006E-2</v>
      </c>
      <c r="Y7765" s="8" t="b">
        <v>0</v>
      </c>
      <c r="Z7765" s="8" t="b">
        <v>0</v>
      </c>
      <c r="AA7765" s="8" t="b">
        <v>0</v>
      </c>
      <c r="AB7765" s="8" t="b">
        <v>0</v>
      </c>
    </row>
    <row r="7766" spans="1:28" hidden="1" x14ac:dyDescent="0.2">
      <c r="A7766" s="1" t="s">
        <v>6290</v>
      </c>
      <c r="B7766" s="1" t="s">
        <v>6558</v>
      </c>
      <c r="D7766" s="3" t="s">
        <v>20209</v>
      </c>
      <c r="E7766" s="3" t="s">
        <v>20210</v>
      </c>
      <c r="F7766" s="3" t="s">
        <v>22070</v>
      </c>
      <c r="G7766" s="3" t="s">
        <v>27212</v>
      </c>
      <c r="H7766" s="3" t="s">
        <v>22074</v>
      </c>
      <c r="I7766" s="6">
        <v>846820</v>
      </c>
      <c r="J7766" s="7" t="s">
        <v>22075</v>
      </c>
      <c r="K7766" s="8">
        <v>84682000</v>
      </c>
      <c r="L7766" s="3">
        <v>2.2000000000000002</v>
      </c>
      <c r="N7766" s="9">
        <v>2.1999999999999999E-2</v>
      </c>
      <c r="O7766" s="9" t="b">
        <v>1</v>
      </c>
      <c r="P7766" s="10">
        <v>9.2535952337933821E-3</v>
      </c>
      <c r="Q7766" s="3" t="s">
        <v>25</v>
      </c>
      <c r="R7766" s="3" t="s">
        <v>22076</v>
      </c>
      <c r="S7766" s="14">
        <v>84682000</v>
      </c>
      <c r="T7766" s="21">
        <v>1.1549086666666675</v>
      </c>
      <c r="U7766" s="22">
        <v>0.50191233333333363</v>
      </c>
      <c r="V7766" s="22">
        <v>0.16722100000000001</v>
      </c>
      <c r="W7766" s="22">
        <v>0.48577533333333395</v>
      </c>
      <c r="X7766" s="22">
        <f t="shared" si="125"/>
        <v>1.1042071333333339E-2</v>
      </c>
      <c r="Y7766" s="8" t="b">
        <v>0</v>
      </c>
      <c r="Z7766" s="8" t="b">
        <v>0</v>
      </c>
      <c r="AA7766" s="8" t="b">
        <v>0</v>
      </c>
      <c r="AB7766" s="8" t="b">
        <v>0</v>
      </c>
    </row>
    <row r="7767" spans="1:28" hidden="1" x14ac:dyDescent="0.2">
      <c r="A7767" s="1" t="s">
        <v>6290</v>
      </c>
      <c r="B7767" s="1" t="s">
        <v>6558</v>
      </c>
      <c r="D7767" s="3" t="s">
        <v>20209</v>
      </c>
      <c r="E7767" s="3" t="s">
        <v>20210</v>
      </c>
      <c r="F7767" s="3" t="s">
        <v>22070</v>
      </c>
      <c r="G7767" s="3" t="s">
        <v>27212</v>
      </c>
      <c r="H7767" s="3" t="s">
        <v>22077</v>
      </c>
      <c r="I7767" s="6">
        <v>846880</v>
      </c>
      <c r="J7767" s="7" t="s">
        <v>22078</v>
      </c>
      <c r="K7767" s="8">
        <v>84688000</v>
      </c>
      <c r="L7767" s="3">
        <v>2.2000000000000002</v>
      </c>
      <c r="N7767" s="9">
        <v>2.1999999999999999E-2</v>
      </c>
      <c r="O7767" s="9" t="b">
        <v>1</v>
      </c>
      <c r="P7767" s="10">
        <v>1.6045034110360956E-2</v>
      </c>
      <c r="Q7767" s="3" t="s">
        <v>25</v>
      </c>
      <c r="R7767" s="3" t="s">
        <v>22079</v>
      </c>
      <c r="S7767" s="14">
        <v>84688000</v>
      </c>
      <c r="T7767" s="21">
        <v>4.6558189999999966</v>
      </c>
      <c r="U7767" s="22">
        <v>0.82811533333333298</v>
      </c>
      <c r="V7767" s="22">
        <v>0.43212299999999998</v>
      </c>
      <c r="W7767" s="22">
        <v>3.3955806666666635</v>
      </c>
      <c r="X7767" s="22">
        <f t="shared" si="125"/>
        <v>1.8218537333333326E-2</v>
      </c>
      <c r="Y7767" s="8" t="b">
        <v>0</v>
      </c>
      <c r="Z7767" s="8" t="b">
        <v>0</v>
      </c>
      <c r="AA7767" s="8" t="b">
        <v>0</v>
      </c>
      <c r="AB7767" s="8" t="b">
        <v>0</v>
      </c>
    </row>
    <row r="7768" spans="1:28" hidden="1" x14ac:dyDescent="0.2">
      <c r="A7768" s="1" t="s">
        <v>6290</v>
      </c>
      <c r="B7768" s="1" t="s">
        <v>6558</v>
      </c>
      <c r="D7768" s="3" t="s">
        <v>20209</v>
      </c>
      <c r="E7768" s="3" t="s">
        <v>20210</v>
      </c>
      <c r="F7768" s="3" t="s">
        <v>22070</v>
      </c>
      <c r="G7768" s="3" t="s">
        <v>27212</v>
      </c>
      <c r="H7768" s="3" t="s">
        <v>22080</v>
      </c>
      <c r="I7768" s="6">
        <v>846890</v>
      </c>
      <c r="J7768" s="7" t="s">
        <v>22081</v>
      </c>
      <c r="K7768" s="8">
        <v>84689000</v>
      </c>
      <c r="L7768" s="3">
        <v>2.2000000000000002</v>
      </c>
      <c r="N7768" s="9">
        <v>2.1999999999999999E-2</v>
      </c>
      <c r="O7768" s="9" t="b">
        <v>1</v>
      </c>
      <c r="P7768" s="10">
        <v>1.0544336147708574E-2</v>
      </c>
      <c r="Q7768" s="3" t="s">
        <v>29</v>
      </c>
      <c r="R7768" s="3" t="s">
        <v>22082</v>
      </c>
      <c r="S7768" s="14">
        <v>84689000</v>
      </c>
      <c r="T7768" s="21">
        <v>8.1598335000000031</v>
      </c>
      <c r="U7768" s="22">
        <v>3.7077731666666667</v>
      </c>
      <c r="V7768" s="22">
        <v>0.54115000000000002</v>
      </c>
      <c r="W7768" s="22">
        <v>3.9109103333333368</v>
      </c>
      <c r="X7768" s="22">
        <f t="shared" si="125"/>
        <v>8.1571009666666666E-2</v>
      </c>
      <c r="Y7768" s="8" t="b">
        <v>0</v>
      </c>
      <c r="Z7768" s="8" t="b">
        <v>0</v>
      </c>
      <c r="AA7768" s="8" t="b">
        <v>0</v>
      </c>
      <c r="AB7768" s="8" t="b">
        <v>0</v>
      </c>
    </row>
    <row r="7769" spans="1:28" hidden="1" x14ac:dyDescent="0.2">
      <c r="A7769" s="1" t="s">
        <v>6290</v>
      </c>
      <c r="B7769" s="1" t="s">
        <v>6558</v>
      </c>
      <c r="D7769" s="3" t="s">
        <v>20209</v>
      </c>
      <c r="E7769" s="3" t="s">
        <v>20210</v>
      </c>
      <c r="F7769" s="3" t="s">
        <v>22083</v>
      </c>
      <c r="G7769" s="3" t="s">
        <v>27213</v>
      </c>
      <c r="H7769" s="3" t="s">
        <v>22084</v>
      </c>
      <c r="I7769" s="6">
        <v>847010</v>
      </c>
      <c r="J7769" s="7" t="s">
        <v>22085</v>
      </c>
      <c r="K7769" s="8">
        <v>84701000</v>
      </c>
      <c r="L7769" s="3">
        <v>0</v>
      </c>
      <c r="N7769" s="9">
        <v>0</v>
      </c>
      <c r="O7769" s="9" t="b">
        <v>1</v>
      </c>
      <c r="P7769" s="10">
        <v>0</v>
      </c>
      <c r="Q7769" s="3" t="s">
        <v>25</v>
      </c>
      <c r="R7769" s="3" t="s">
        <v>22086</v>
      </c>
      <c r="S7769" s="14">
        <v>84701000</v>
      </c>
      <c r="T7769" s="21">
        <v>15.012061333333333</v>
      </c>
      <c r="U7769" s="22">
        <v>1.8963761666666661</v>
      </c>
      <c r="V7769" s="22">
        <v>6.3227833333333303E-2</v>
      </c>
      <c r="W7769" s="22">
        <v>13.052457333333335</v>
      </c>
      <c r="X7769" s="22">
        <f t="shared" si="125"/>
        <v>0</v>
      </c>
      <c r="Y7769" s="8" t="b">
        <v>0</v>
      </c>
      <c r="Z7769" s="8" t="b">
        <v>0</v>
      </c>
      <c r="AA7769" s="8" t="b">
        <v>0</v>
      </c>
      <c r="AB7769" s="8" t="b">
        <v>0</v>
      </c>
    </row>
    <row r="7770" spans="1:28" hidden="1" x14ac:dyDescent="0.2">
      <c r="A7770" s="1" t="s">
        <v>6290</v>
      </c>
      <c r="B7770" s="1" t="s">
        <v>6558</v>
      </c>
      <c r="D7770" s="3" t="s">
        <v>20209</v>
      </c>
      <c r="E7770" s="3" t="s">
        <v>20210</v>
      </c>
      <c r="F7770" s="3" t="s">
        <v>22083</v>
      </c>
      <c r="G7770" s="3" t="s">
        <v>27213</v>
      </c>
      <c r="H7770" s="3" t="s">
        <v>22087</v>
      </c>
      <c r="I7770" s="6">
        <v>847021</v>
      </c>
      <c r="J7770" s="7" t="s">
        <v>22088</v>
      </c>
      <c r="K7770" s="8">
        <v>84702100</v>
      </c>
      <c r="L7770" s="3">
        <v>0</v>
      </c>
      <c r="N7770" s="9">
        <v>0</v>
      </c>
      <c r="O7770" s="9" t="b">
        <v>1</v>
      </c>
      <c r="P7770" s="10">
        <v>0</v>
      </c>
      <c r="Q7770" s="3" t="s">
        <v>25</v>
      </c>
      <c r="R7770" s="3" t="s">
        <v>22089</v>
      </c>
      <c r="S7770" s="14">
        <v>84702100</v>
      </c>
      <c r="T7770" s="21">
        <v>2.3393716666666697</v>
      </c>
      <c r="U7770" s="22">
        <v>1.9943115000000031</v>
      </c>
      <c r="V7770" s="22">
        <v>2.947E-3</v>
      </c>
      <c r="W7770" s="22">
        <v>0.34211316666666669</v>
      </c>
      <c r="X7770" s="22">
        <f t="shared" si="125"/>
        <v>0</v>
      </c>
      <c r="Y7770" s="8" t="b">
        <v>0</v>
      </c>
      <c r="Z7770" s="8" t="b">
        <v>0</v>
      </c>
      <c r="AA7770" s="8" t="b">
        <v>0</v>
      </c>
      <c r="AB7770" s="8" t="b">
        <v>0</v>
      </c>
    </row>
    <row r="7771" spans="1:28" hidden="1" x14ac:dyDescent="0.2">
      <c r="A7771" s="1" t="s">
        <v>6290</v>
      </c>
      <c r="B7771" s="1" t="s">
        <v>6558</v>
      </c>
      <c r="D7771" s="3" t="s">
        <v>20209</v>
      </c>
      <c r="E7771" s="3" t="s">
        <v>20210</v>
      </c>
      <c r="F7771" s="3" t="s">
        <v>22083</v>
      </c>
      <c r="G7771" s="3" t="s">
        <v>27213</v>
      </c>
      <c r="H7771" s="3" t="s">
        <v>22090</v>
      </c>
      <c r="I7771" s="6">
        <v>847029</v>
      </c>
      <c r="J7771" s="7" t="s">
        <v>22091</v>
      </c>
      <c r="K7771" s="8">
        <v>84702900</v>
      </c>
      <c r="L7771" s="3">
        <v>0</v>
      </c>
      <c r="N7771" s="9">
        <v>0</v>
      </c>
      <c r="O7771" s="9" t="b">
        <v>1</v>
      </c>
      <c r="P7771" s="10">
        <v>0</v>
      </c>
      <c r="Q7771" s="3" t="s">
        <v>25</v>
      </c>
      <c r="R7771" s="3" t="s">
        <v>22092</v>
      </c>
      <c r="S7771" s="14">
        <v>84702900</v>
      </c>
      <c r="T7771" s="21">
        <v>2.5140913333333348</v>
      </c>
      <c r="U7771" s="22">
        <v>0.99434400000000034</v>
      </c>
      <c r="V7771" s="22">
        <v>1.0639156666666667</v>
      </c>
      <c r="W7771" s="22">
        <v>0.4558316666666673</v>
      </c>
      <c r="X7771" s="22">
        <f t="shared" si="125"/>
        <v>0</v>
      </c>
      <c r="Y7771" s="8" t="b">
        <v>0</v>
      </c>
      <c r="Z7771" s="8" t="b">
        <v>0</v>
      </c>
      <c r="AA7771" s="8" t="b">
        <v>0</v>
      </c>
      <c r="AB7771" s="8" t="b">
        <v>0</v>
      </c>
    </row>
    <row r="7772" spans="1:28" hidden="1" x14ac:dyDescent="0.2">
      <c r="A7772" s="1" t="s">
        <v>6290</v>
      </c>
      <c r="B7772" s="1" t="s">
        <v>6558</v>
      </c>
      <c r="D7772" s="3" t="s">
        <v>20209</v>
      </c>
      <c r="E7772" s="3" t="s">
        <v>20210</v>
      </c>
      <c r="F7772" s="3" t="s">
        <v>22083</v>
      </c>
      <c r="G7772" s="3" t="s">
        <v>27213</v>
      </c>
      <c r="H7772" s="3" t="s">
        <v>22093</v>
      </c>
      <c r="I7772" s="6">
        <v>847030</v>
      </c>
      <c r="J7772" s="7" t="s">
        <v>22094</v>
      </c>
      <c r="K7772" s="8">
        <v>84703000</v>
      </c>
      <c r="L7772" s="3">
        <v>0</v>
      </c>
      <c r="N7772" s="9">
        <v>0</v>
      </c>
      <c r="O7772" s="9" t="b">
        <v>1</v>
      </c>
      <c r="P7772" s="10">
        <v>0</v>
      </c>
      <c r="Q7772" s="3" t="s">
        <v>25</v>
      </c>
      <c r="R7772" s="3" t="s">
        <v>22095</v>
      </c>
      <c r="S7772" s="14">
        <v>84703000</v>
      </c>
      <c r="T7772" s="21">
        <v>0.9893896666666675</v>
      </c>
      <c r="U7772" s="22">
        <v>0.46624300000000041</v>
      </c>
      <c r="V7772" s="22">
        <v>4.2839999999999996E-3</v>
      </c>
      <c r="W7772" s="22">
        <v>0.51886266666666703</v>
      </c>
      <c r="X7772" s="22">
        <f t="shared" si="125"/>
        <v>0</v>
      </c>
      <c r="Y7772" s="8" t="b">
        <v>0</v>
      </c>
      <c r="Z7772" s="8" t="b">
        <v>0</v>
      </c>
      <c r="AA7772" s="8" t="b">
        <v>0</v>
      </c>
      <c r="AB7772" s="8" t="b">
        <v>0</v>
      </c>
    </row>
    <row r="7773" spans="1:28" hidden="1" x14ac:dyDescent="0.2">
      <c r="A7773" s="1" t="s">
        <v>6290</v>
      </c>
      <c r="B7773" s="1" t="s">
        <v>6558</v>
      </c>
      <c r="D7773" s="3" t="s">
        <v>20209</v>
      </c>
      <c r="E7773" s="3" t="s">
        <v>20210</v>
      </c>
      <c r="F7773" s="3" t="s">
        <v>22083</v>
      </c>
      <c r="G7773" s="3" t="s">
        <v>27213</v>
      </c>
      <c r="H7773" s="3" t="s">
        <v>22096</v>
      </c>
      <c r="I7773" s="6">
        <v>847050</v>
      </c>
      <c r="J7773" s="7" t="s">
        <v>22097</v>
      </c>
      <c r="K7773" s="8">
        <v>84705000</v>
      </c>
      <c r="L7773" s="3">
        <v>0</v>
      </c>
      <c r="N7773" s="9">
        <v>0</v>
      </c>
      <c r="O7773" s="9" t="b">
        <v>1</v>
      </c>
      <c r="P7773" s="10">
        <v>0</v>
      </c>
      <c r="Q7773" s="3" t="s">
        <v>25</v>
      </c>
      <c r="R7773" s="3" t="s">
        <v>22098</v>
      </c>
      <c r="S7773" s="14">
        <v>84705000</v>
      </c>
      <c r="T7773" s="21">
        <v>178.73420566666664</v>
      </c>
      <c r="U7773" s="22">
        <v>97.912967333333299</v>
      </c>
      <c r="V7773" s="22">
        <v>5.1350141666666671</v>
      </c>
      <c r="W7773" s="22">
        <v>75.686224166666662</v>
      </c>
      <c r="X7773" s="22">
        <f t="shared" si="125"/>
        <v>0</v>
      </c>
      <c r="Y7773" s="8" t="b">
        <v>0</v>
      </c>
      <c r="Z7773" s="8" t="b">
        <v>0</v>
      </c>
      <c r="AA7773" s="8" t="b">
        <v>0</v>
      </c>
      <c r="AB7773" s="8" t="b">
        <v>0</v>
      </c>
    </row>
    <row r="7774" spans="1:28" hidden="1" x14ac:dyDescent="0.2">
      <c r="A7774" s="1" t="s">
        <v>6290</v>
      </c>
      <c r="B7774" s="1" t="s">
        <v>6558</v>
      </c>
      <c r="D7774" s="3" t="s">
        <v>20209</v>
      </c>
      <c r="E7774" s="3" t="s">
        <v>20210</v>
      </c>
      <c r="F7774" s="3" t="s">
        <v>22083</v>
      </c>
      <c r="G7774" s="3" t="s">
        <v>27213</v>
      </c>
      <c r="H7774" s="3" t="s">
        <v>22099</v>
      </c>
      <c r="I7774" s="6">
        <v>847090</v>
      </c>
      <c r="J7774" s="7" t="s">
        <v>22100</v>
      </c>
      <c r="K7774" s="8">
        <v>84709000</v>
      </c>
      <c r="L7774" s="3">
        <v>0</v>
      </c>
      <c r="N7774" s="9">
        <v>0</v>
      </c>
      <c r="O7774" s="9" t="b">
        <v>1</v>
      </c>
      <c r="P7774" s="10">
        <v>0</v>
      </c>
      <c r="Q7774" s="3" t="s">
        <v>25</v>
      </c>
      <c r="R7774" s="3" t="s">
        <v>22101</v>
      </c>
      <c r="S7774" s="14">
        <v>84709000</v>
      </c>
      <c r="T7774" s="21">
        <v>24.024519833333372</v>
      </c>
      <c r="U7774" s="22">
        <v>18.215580000000038</v>
      </c>
      <c r="V7774" s="22">
        <v>1.6224435000000033</v>
      </c>
      <c r="W7774" s="22">
        <v>4.1864963333333289</v>
      </c>
      <c r="X7774" s="22">
        <f t="shared" si="125"/>
        <v>0</v>
      </c>
      <c r="Y7774" s="8" t="b">
        <v>0</v>
      </c>
      <c r="Z7774" s="8" t="b">
        <v>0</v>
      </c>
      <c r="AA7774" s="8" t="b">
        <v>0</v>
      </c>
      <c r="AB7774" s="8" t="b">
        <v>0</v>
      </c>
    </row>
    <row r="7775" spans="1:28" hidden="1" x14ac:dyDescent="0.2">
      <c r="A7775" s="1" t="s">
        <v>6290</v>
      </c>
      <c r="B7775" s="1" t="s">
        <v>6558</v>
      </c>
      <c r="D7775" s="3" t="s">
        <v>20209</v>
      </c>
      <c r="E7775" s="3" t="s">
        <v>20210</v>
      </c>
      <c r="F7775" s="3" t="s">
        <v>22102</v>
      </c>
      <c r="G7775" s="3" t="s">
        <v>27214</v>
      </c>
      <c r="H7775" s="3" t="s">
        <v>22103</v>
      </c>
      <c r="I7775" s="6">
        <v>847130</v>
      </c>
      <c r="J7775" s="7" t="s">
        <v>22104</v>
      </c>
      <c r="K7775" s="8">
        <v>84713000</v>
      </c>
      <c r="L7775" s="3">
        <v>0</v>
      </c>
      <c r="N7775" s="9">
        <v>0</v>
      </c>
      <c r="O7775" s="9" t="b">
        <v>1</v>
      </c>
      <c r="P7775" s="10">
        <v>0</v>
      </c>
      <c r="Q7775" s="3" t="s">
        <v>25</v>
      </c>
      <c r="R7775" s="3" t="s">
        <v>22105</v>
      </c>
      <c r="S7775" s="14">
        <v>84713000</v>
      </c>
      <c r="T7775" s="21">
        <v>4306.2102683333296</v>
      </c>
      <c r="U7775" s="22">
        <v>1193.339996166666</v>
      </c>
      <c r="V7775" s="22">
        <v>18.02168116666666</v>
      </c>
      <c r="W7775" s="22">
        <v>3094.8485909999968</v>
      </c>
      <c r="X7775" s="22">
        <f t="shared" si="125"/>
        <v>0</v>
      </c>
      <c r="Y7775" s="8" t="b">
        <v>0</v>
      </c>
      <c r="Z7775" s="8" t="b">
        <v>0</v>
      </c>
      <c r="AA7775" s="8" t="b">
        <v>0</v>
      </c>
      <c r="AB7775" s="8" t="b">
        <v>0</v>
      </c>
    </row>
    <row r="7776" spans="1:28" hidden="1" x14ac:dyDescent="0.2">
      <c r="A7776" s="1" t="s">
        <v>6290</v>
      </c>
      <c r="B7776" s="1" t="s">
        <v>6558</v>
      </c>
      <c r="D7776" s="3" t="s">
        <v>20209</v>
      </c>
      <c r="E7776" s="3" t="s">
        <v>20210</v>
      </c>
      <c r="F7776" s="3" t="s">
        <v>22102</v>
      </c>
      <c r="G7776" s="3" t="s">
        <v>27214</v>
      </c>
      <c r="H7776" s="3" t="s">
        <v>22106</v>
      </c>
      <c r="I7776" s="6">
        <v>847141</v>
      </c>
      <c r="J7776" s="7" t="s">
        <v>22107</v>
      </c>
      <c r="K7776" s="8">
        <v>84714100</v>
      </c>
      <c r="L7776" s="3">
        <v>0</v>
      </c>
      <c r="N7776" s="9">
        <v>0</v>
      </c>
      <c r="O7776" s="9" t="b">
        <v>1</v>
      </c>
      <c r="P7776" s="10">
        <v>0</v>
      </c>
      <c r="Q7776" s="3" t="s">
        <v>25</v>
      </c>
      <c r="R7776" s="3" t="s">
        <v>22108</v>
      </c>
      <c r="S7776" s="14">
        <v>84714100</v>
      </c>
      <c r="T7776" s="21">
        <v>318.50449050000003</v>
      </c>
      <c r="U7776" s="22">
        <v>153.49360750000008</v>
      </c>
      <c r="V7776" s="22">
        <v>16.343046999999999</v>
      </c>
      <c r="W7776" s="22">
        <v>148.66783599999997</v>
      </c>
      <c r="X7776" s="22">
        <f t="shared" si="125"/>
        <v>0</v>
      </c>
      <c r="Y7776" s="8" t="b">
        <v>0</v>
      </c>
      <c r="Z7776" s="8" t="b">
        <v>0</v>
      </c>
      <c r="AA7776" s="8" t="b">
        <v>0</v>
      </c>
      <c r="AB7776" s="8" t="b">
        <v>0</v>
      </c>
    </row>
    <row r="7777" spans="1:28" hidden="1" x14ac:dyDescent="0.2">
      <c r="A7777" s="1" t="s">
        <v>6290</v>
      </c>
      <c r="B7777" s="1" t="s">
        <v>6558</v>
      </c>
      <c r="D7777" s="3" t="s">
        <v>20209</v>
      </c>
      <c r="E7777" s="3" t="s">
        <v>20210</v>
      </c>
      <c r="F7777" s="3" t="s">
        <v>22102</v>
      </c>
      <c r="G7777" s="3" t="s">
        <v>27214</v>
      </c>
      <c r="H7777" s="3" t="s">
        <v>22109</v>
      </c>
      <c r="I7777" s="6">
        <v>847149</v>
      </c>
      <c r="J7777" s="7" t="s">
        <v>22110</v>
      </c>
      <c r="K7777" s="8">
        <v>84714900</v>
      </c>
      <c r="L7777" s="3">
        <v>0</v>
      </c>
      <c r="N7777" s="9">
        <v>0</v>
      </c>
      <c r="O7777" s="9" t="b">
        <v>1</v>
      </c>
      <c r="P7777" s="10">
        <v>0</v>
      </c>
      <c r="Q7777" s="3" t="s">
        <v>25</v>
      </c>
      <c r="R7777" s="3" t="s">
        <v>22111</v>
      </c>
      <c r="S7777" s="14">
        <v>84714900</v>
      </c>
      <c r="T7777" s="21">
        <v>746.11635383333328</v>
      </c>
      <c r="U7777" s="22">
        <v>569.29119533333323</v>
      </c>
      <c r="V7777" s="22">
        <v>27.612791166666693</v>
      </c>
      <c r="W7777" s="22">
        <v>149.21236733333336</v>
      </c>
      <c r="X7777" s="22">
        <f t="shared" si="125"/>
        <v>0</v>
      </c>
      <c r="Y7777" s="8" t="b">
        <v>0</v>
      </c>
      <c r="Z7777" s="8" t="b">
        <v>0</v>
      </c>
      <c r="AA7777" s="8" t="b">
        <v>0</v>
      </c>
      <c r="AB7777" s="8" t="b">
        <v>0</v>
      </c>
    </row>
    <row r="7778" spans="1:28" hidden="1" x14ac:dyDescent="0.2">
      <c r="A7778" s="1" t="s">
        <v>6290</v>
      </c>
      <c r="B7778" s="1" t="s">
        <v>6558</v>
      </c>
      <c r="D7778" s="3" t="s">
        <v>20209</v>
      </c>
      <c r="E7778" s="3" t="s">
        <v>20210</v>
      </c>
      <c r="F7778" s="3" t="s">
        <v>22102</v>
      </c>
      <c r="G7778" s="3" t="s">
        <v>27214</v>
      </c>
      <c r="H7778" s="3" t="s">
        <v>22112</v>
      </c>
      <c r="I7778" s="6">
        <v>847150</v>
      </c>
      <c r="J7778" s="7" t="s">
        <v>22113</v>
      </c>
      <c r="K7778" s="8">
        <v>84715000</v>
      </c>
      <c r="L7778" s="3">
        <v>0</v>
      </c>
      <c r="N7778" s="9">
        <v>0</v>
      </c>
      <c r="O7778" s="9" t="b">
        <v>1</v>
      </c>
      <c r="P7778" s="10">
        <v>0</v>
      </c>
      <c r="Q7778" s="3" t="s">
        <v>25</v>
      </c>
      <c r="R7778" s="3" t="s">
        <v>22114</v>
      </c>
      <c r="S7778" s="14">
        <v>84715000</v>
      </c>
      <c r="T7778" s="21">
        <v>1331.5677636666685</v>
      </c>
      <c r="U7778" s="22">
        <v>781.21429433333435</v>
      </c>
      <c r="V7778" s="22">
        <v>74.625627166666675</v>
      </c>
      <c r="W7778" s="22">
        <v>475.72784216666736</v>
      </c>
      <c r="X7778" s="22">
        <f t="shared" si="125"/>
        <v>0</v>
      </c>
      <c r="Y7778" s="8" t="b">
        <v>0</v>
      </c>
      <c r="Z7778" s="8" t="b">
        <v>0</v>
      </c>
      <c r="AA7778" s="8" t="b">
        <v>0</v>
      </c>
      <c r="AB7778" s="8" t="b">
        <v>0</v>
      </c>
    </row>
    <row r="7779" spans="1:28" hidden="1" x14ac:dyDescent="0.2">
      <c r="A7779" s="1" t="s">
        <v>6290</v>
      </c>
      <c r="B7779" s="1" t="s">
        <v>6558</v>
      </c>
      <c r="D7779" s="3" t="s">
        <v>20209</v>
      </c>
      <c r="E7779" s="3" t="s">
        <v>20210</v>
      </c>
      <c r="F7779" s="3" t="s">
        <v>22102</v>
      </c>
      <c r="G7779" s="3" t="s">
        <v>27214</v>
      </c>
      <c r="H7779" s="3" t="s">
        <v>22115</v>
      </c>
      <c r="I7779" s="6">
        <v>847160</v>
      </c>
      <c r="J7779" s="7" t="s">
        <v>22116</v>
      </c>
      <c r="K7779" s="8">
        <v>84716060</v>
      </c>
      <c r="L7779" s="3">
        <v>0</v>
      </c>
      <c r="N7779" s="9">
        <v>0</v>
      </c>
      <c r="O7779" s="9" t="b">
        <v>1</v>
      </c>
      <c r="P7779" s="10">
        <v>0</v>
      </c>
      <c r="Q7779" s="3" t="s">
        <v>25</v>
      </c>
      <c r="R7779" s="3" t="s">
        <v>22117</v>
      </c>
      <c r="S7779" s="14">
        <v>84716060</v>
      </c>
      <c r="T7779" s="21">
        <v>109.09804199999994</v>
      </c>
      <c r="U7779" s="22">
        <v>41.440855999999968</v>
      </c>
      <c r="V7779" s="22">
        <v>8.4582910000000027</v>
      </c>
      <c r="W7779" s="22">
        <v>59.198894999999958</v>
      </c>
      <c r="X7779" s="22">
        <f t="shared" si="125"/>
        <v>0</v>
      </c>
      <c r="Y7779" s="8" t="b">
        <v>0</v>
      </c>
      <c r="Z7779" s="8" t="b">
        <v>0</v>
      </c>
      <c r="AA7779" s="8" t="b">
        <v>0</v>
      </c>
      <c r="AB7779" s="8" t="b">
        <v>0</v>
      </c>
    </row>
    <row r="7780" spans="1:28" hidden="1" x14ac:dyDescent="0.2">
      <c r="A7780" s="1" t="s">
        <v>6290</v>
      </c>
      <c r="B7780" s="1" t="s">
        <v>6558</v>
      </c>
      <c r="D7780" s="3" t="s">
        <v>20209</v>
      </c>
      <c r="E7780" s="3" t="s">
        <v>20210</v>
      </c>
      <c r="F7780" s="3" t="s">
        <v>22102</v>
      </c>
      <c r="G7780" s="3" t="s">
        <v>27214</v>
      </c>
      <c r="H7780" s="3" t="s">
        <v>22115</v>
      </c>
      <c r="I7780" s="6">
        <v>847160</v>
      </c>
      <c r="J7780" s="7" t="s">
        <v>22118</v>
      </c>
      <c r="K7780" s="8">
        <v>84716070</v>
      </c>
      <c r="L7780" s="3">
        <v>0</v>
      </c>
      <c r="N7780" s="9">
        <v>0</v>
      </c>
      <c r="O7780" s="9" t="b">
        <v>1</v>
      </c>
      <c r="P7780" s="10">
        <v>0</v>
      </c>
      <c r="Q7780" s="3" t="s">
        <v>25</v>
      </c>
      <c r="R7780" s="3" t="s">
        <v>22119</v>
      </c>
      <c r="S7780" s="14">
        <v>84716070</v>
      </c>
      <c r="T7780" s="21">
        <v>227.35176683333339</v>
      </c>
      <c r="U7780" s="22">
        <v>146.33982933333337</v>
      </c>
      <c r="V7780" s="22">
        <v>4.5689333333333293</v>
      </c>
      <c r="W7780" s="22">
        <v>76.443004166666697</v>
      </c>
      <c r="X7780" s="22">
        <f t="shared" si="125"/>
        <v>0</v>
      </c>
      <c r="Y7780" s="8" t="b">
        <v>0</v>
      </c>
      <c r="Z7780" s="8" t="b">
        <v>0</v>
      </c>
      <c r="AA7780" s="8" t="b">
        <v>0</v>
      </c>
      <c r="AB7780" s="8" t="b">
        <v>0</v>
      </c>
    </row>
    <row r="7781" spans="1:28" hidden="1" x14ac:dyDescent="0.2">
      <c r="A7781" s="1" t="s">
        <v>6290</v>
      </c>
      <c r="B7781" s="1" t="s">
        <v>6558</v>
      </c>
      <c r="D7781" s="3" t="s">
        <v>20209</v>
      </c>
      <c r="E7781" s="3" t="s">
        <v>20210</v>
      </c>
      <c r="F7781" s="3" t="s">
        <v>22102</v>
      </c>
      <c r="G7781" s="3" t="s">
        <v>27214</v>
      </c>
      <c r="H7781" s="3" t="s">
        <v>22120</v>
      </c>
      <c r="I7781" s="6">
        <v>847170</v>
      </c>
      <c r="J7781" s="7" t="s">
        <v>22121</v>
      </c>
      <c r="K7781" s="8">
        <v>84717020</v>
      </c>
      <c r="L7781" s="3">
        <v>0</v>
      </c>
      <c r="N7781" s="9">
        <v>0</v>
      </c>
      <c r="O7781" s="9" t="b">
        <v>1</v>
      </c>
      <c r="P7781" s="10">
        <v>0</v>
      </c>
      <c r="Q7781" s="3" t="s">
        <v>25</v>
      </c>
      <c r="R7781" s="3" t="s">
        <v>22122</v>
      </c>
      <c r="S7781" s="14">
        <v>84717020</v>
      </c>
      <c r="T7781" s="21">
        <v>86.627051500000022</v>
      </c>
      <c r="U7781" s="22">
        <v>56.045152333333363</v>
      </c>
      <c r="V7781" s="22">
        <v>11.28293533333334</v>
      </c>
      <c r="W7781" s="22">
        <v>19.298963833333321</v>
      </c>
      <c r="X7781" s="22">
        <f t="shared" si="125"/>
        <v>0</v>
      </c>
      <c r="Y7781" s="8" t="b">
        <v>0</v>
      </c>
      <c r="Z7781" s="8" t="b">
        <v>0</v>
      </c>
      <c r="AA7781" s="8" t="b">
        <v>0</v>
      </c>
      <c r="AB7781" s="8" t="b">
        <v>0</v>
      </c>
    </row>
    <row r="7782" spans="1:28" hidden="1" x14ac:dyDescent="0.2">
      <c r="A7782" s="1" t="s">
        <v>6290</v>
      </c>
      <c r="B7782" s="1" t="s">
        <v>6558</v>
      </c>
      <c r="D7782" s="3" t="s">
        <v>20209</v>
      </c>
      <c r="E7782" s="3" t="s">
        <v>20210</v>
      </c>
      <c r="F7782" s="3" t="s">
        <v>22102</v>
      </c>
      <c r="G7782" s="3" t="s">
        <v>27214</v>
      </c>
      <c r="H7782" s="3" t="s">
        <v>22120</v>
      </c>
      <c r="I7782" s="6">
        <v>847170</v>
      </c>
      <c r="J7782" s="7" t="s">
        <v>22123</v>
      </c>
      <c r="K7782" s="8">
        <v>84717030</v>
      </c>
      <c r="L7782" s="3">
        <v>0</v>
      </c>
      <c r="N7782" s="9">
        <v>0</v>
      </c>
      <c r="O7782" s="9" t="b">
        <v>1</v>
      </c>
      <c r="P7782" s="10">
        <v>0</v>
      </c>
      <c r="Q7782" s="3" t="s">
        <v>25</v>
      </c>
      <c r="R7782" s="3" t="s">
        <v>22124</v>
      </c>
      <c r="S7782" s="14">
        <v>84717030</v>
      </c>
      <c r="T7782" s="21">
        <v>168.72025783333373</v>
      </c>
      <c r="U7782" s="22">
        <v>153.49741516666705</v>
      </c>
      <c r="V7782" s="22">
        <v>0.47120383333333304</v>
      </c>
      <c r="W7782" s="22">
        <v>14.751638833333336</v>
      </c>
      <c r="X7782" s="22">
        <f t="shared" si="125"/>
        <v>0</v>
      </c>
      <c r="Y7782" s="8" t="b">
        <v>0</v>
      </c>
      <c r="Z7782" s="8" t="b">
        <v>0</v>
      </c>
      <c r="AA7782" s="8" t="b">
        <v>0</v>
      </c>
      <c r="AB7782" s="8" t="b">
        <v>0</v>
      </c>
    </row>
    <row r="7783" spans="1:28" hidden="1" x14ac:dyDescent="0.2">
      <c r="A7783" s="1" t="s">
        <v>6290</v>
      </c>
      <c r="B7783" s="1" t="s">
        <v>6558</v>
      </c>
      <c r="D7783" s="3" t="s">
        <v>20209</v>
      </c>
      <c r="E7783" s="3" t="s">
        <v>20210</v>
      </c>
      <c r="F7783" s="3" t="s">
        <v>22102</v>
      </c>
      <c r="G7783" s="3" t="s">
        <v>27214</v>
      </c>
      <c r="H7783" s="3" t="s">
        <v>22120</v>
      </c>
      <c r="I7783" s="6">
        <v>847170</v>
      </c>
      <c r="J7783" s="7" t="s">
        <v>22125</v>
      </c>
      <c r="K7783" s="8">
        <v>84717050</v>
      </c>
      <c r="L7783" s="3">
        <v>0</v>
      </c>
      <c r="N7783" s="9">
        <v>0</v>
      </c>
      <c r="O7783" s="9" t="b">
        <v>1</v>
      </c>
      <c r="P7783" s="10">
        <v>0</v>
      </c>
      <c r="Q7783" s="3" t="s">
        <v>25</v>
      </c>
      <c r="R7783" s="3" t="s">
        <v>22126</v>
      </c>
      <c r="S7783" s="14">
        <v>84717050</v>
      </c>
      <c r="T7783" s="21">
        <v>716.02925899999946</v>
      </c>
      <c r="U7783" s="22">
        <v>524.53826266666624</v>
      </c>
      <c r="V7783" s="22">
        <v>45.652579500000002</v>
      </c>
      <c r="W7783" s="22">
        <v>145.83841683333327</v>
      </c>
      <c r="X7783" s="22">
        <f t="shared" si="125"/>
        <v>0</v>
      </c>
      <c r="Y7783" s="8" t="b">
        <v>0</v>
      </c>
      <c r="Z7783" s="8" t="b">
        <v>0</v>
      </c>
      <c r="AA7783" s="8" t="b">
        <v>0</v>
      </c>
      <c r="AB7783" s="8" t="b">
        <v>0</v>
      </c>
    </row>
    <row r="7784" spans="1:28" hidden="1" x14ac:dyDescent="0.2">
      <c r="A7784" s="1" t="s">
        <v>6290</v>
      </c>
      <c r="B7784" s="1" t="s">
        <v>6558</v>
      </c>
      <c r="D7784" s="3" t="s">
        <v>20209</v>
      </c>
      <c r="E7784" s="3" t="s">
        <v>20210</v>
      </c>
      <c r="F7784" s="3" t="s">
        <v>22102</v>
      </c>
      <c r="G7784" s="3" t="s">
        <v>27214</v>
      </c>
      <c r="H7784" s="3" t="s">
        <v>22120</v>
      </c>
      <c r="I7784" s="6">
        <v>847170</v>
      </c>
      <c r="J7784" s="7" t="s">
        <v>22127</v>
      </c>
      <c r="K7784" s="8">
        <v>84717070</v>
      </c>
      <c r="L7784" s="3">
        <v>0</v>
      </c>
      <c r="N7784" s="9">
        <v>0</v>
      </c>
      <c r="O7784" s="9" t="b">
        <v>1</v>
      </c>
      <c r="P7784" s="10">
        <v>0</v>
      </c>
      <c r="Q7784" s="3" t="s">
        <v>25</v>
      </c>
      <c r="R7784" s="3" t="s">
        <v>22128</v>
      </c>
      <c r="S7784" s="14">
        <v>84717070</v>
      </c>
      <c r="T7784" s="21">
        <v>90.617229500000036</v>
      </c>
      <c r="U7784" s="22">
        <v>74.802293166666701</v>
      </c>
      <c r="V7784" s="22">
        <v>1.4752966666666667</v>
      </c>
      <c r="W7784" s="22">
        <v>14.339639666666665</v>
      </c>
      <c r="X7784" s="22">
        <f t="shared" si="125"/>
        <v>0</v>
      </c>
      <c r="Y7784" s="8" t="b">
        <v>0</v>
      </c>
      <c r="Z7784" s="8" t="b">
        <v>0</v>
      </c>
      <c r="AA7784" s="8" t="b">
        <v>0</v>
      </c>
      <c r="AB7784" s="8" t="b">
        <v>0</v>
      </c>
    </row>
    <row r="7785" spans="1:28" hidden="1" x14ac:dyDescent="0.2">
      <c r="A7785" s="1" t="s">
        <v>6290</v>
      </c>
      <c r="B7785" s="1" t="s">
        <v>6558</v>
      </c>
      <c r="D7785" s="3" t="s">
        <v>20209</v>
      </c>
      <c r="E7785" s="3" t="s">
        <v>20210</v>
      </c>
      <c r="F7785" s="3" t="s">
        <v>22102</v>
      </c>
      <c r="G7785" s="3" t="s">
        <v>27214</v>
      </c>
      <c r="H7785" s="3" t="s">
        <v>22120</v>
      </c>
      <c r="I7785" s="6">
        <v>847170</v>
      </c>
      <c r="J7785" s="7" t="s">
        <v>22129</v>
      </c>
      <c r="K7785" s="8">
        <v>84717080</v>
      </c>
      <c r="L7785" s="3">
        <v>0</v>
      </c>
      <c r="N7785" s="9">
        <v>0</v>
      </c>
      <c r="O7785" s="9" t="b">
        <v>1</v>
      </c>
      <c r="P7785" s="10">
        <v>0</v>
      </c>
      <c r="Q7785" s="3" t="s">
        <v>25</v>
      </c>
      <c r="R7785" s="3" t="s">
        <v>22130</v>
      </c>
      <c r="S7785" s="14">
        <v>84717080</v>
      </c>
      <c r="T7785" s="21">
        <v>43.945508500000031</v>
      </c>
      <c r="U7785" s="22">
        <v>26.737347333333332</v>
      </c>
      <c r="V7785" s="22">
        <v>3.5898105000000031</v>
      </c>
      <c r="W7785" s="22">
        <v>13.618350666666698</v>
      </c>
      <c r="X7785" s="22">
        <f t="shared" si="125"/>
        <v>0</v>
      </c>
      <c r="Y7785" s="8" t="b">
        <v>0</v>
      </c>
      <c r="Z7785" s="8" t="b">
        <v>0</v>
      </c>
      <c r="AA7785" s="8" t="b">
        <v>0</v>
      </c>
      <c r="AB7785" s="8" t="b">
        <v>0</v>
      </c>
    </row>
    <row r="7786" spans="1:28" hidden="1" x14ac:dyDescent="0.2">
      <c r="A7786" s="1" t="s">
        <v>6290</v>
      </c>
      <c r="B7786" s="1" t="s">
        <v>6558</v>
      </c>
      <c r="D7786" s="3" t="s">
        <v>20209</v>
      </c>
      <c r="E7786" s="3" t="s">
        <v>20210</v>
      </c>
      <c r="F7786" s="3" t="s">
        <v>22102</v>
      </c>
      <c r="G7786" s="3" t="s">
        <v>27214</v>
      </c>
      <c r="H7786" s="3" t="s">
        <v>22120</v>
      </c>
      <c r="I7786" s="6">
        <v>847170</v>
      </c>
      <c r="J7786" s="7" t="s">
        <v>22131</v>
      </c>
      <c r="K7786" s="8">
        <v>84717098</v>
      </c>
      <c r="L7786" s="3">
        <v>0</v>
      </c>
      <c r="N7786" s="9">
        <v>0</v>
      </c>
      <c r="O7786" s="9" t="b">
        <v>1</v>
      </c>
      <c r="P7786" s="10">
        <v>0</v>
      </c>
      <c r="Q7786" s="3" t="s">
        <v>25</v>
      </c>
      <c r="R7786" s="3" t="s">
        <v>22132</v>
      </c>
      <c r="S7786" s="14">
        <v>84717098</v>
      </c>
      <c r="T7786" s="21">
        <v>283.09267849999958</v>
      </c>
      <c r="U7786" s="22">
        <v>57.49051066666663</v>
      </c>
      <c r="V7786" s="22">
        <v>2.895578</v>
      </c>
      <c r="W7786" s="22">
        <v>222.70658983333297</v>
      </c>
      <c r="X7786" s="22">
        <f t="shared" si="125"/>
        <v>0</v>
      </c>
      <c r="Y7786" s="8" t="b">
        <v>0</v>
      </c>
      <c r="Z7786" s="8" t="b">
        <v>0</v>
      </c>
      <c r="AA7786" s="8" t="b">
        <v>0</v>
      </c>
      <c r="AB7786" s="8" t="b">
        <v>0</v>
      </c>
    </row>
    <row r="7787" spans="1:28" hidden="1" x14ac:dyDescent="0.2">
      <c r="A7787" s="1" t="s">
        <v>6290</v>
      </c>
      <c r="B7787" s="1" t="s">
        <v>6558</v>
      </c>
      <c r="D7787" s="3" t="s">
        <v>20209</v>
      </c>
      <c r="E7787" s="3" t="s">
        <v>20210</v>
      </c>
      <c r="F7787" s="3" t="s">
        <v>22102</v>
      </c>
      <c r="G7787" s="3" t="s">
        <v>27214</v>
      </c>
      <c r="H7787" s="3" t="s">
        <v>22133</v>
      </c>
      <c r="I7787" s="6">
        <v>847180</v>
      </c>
      <c r="J7787" s="7" t="s">
        <v>22134</v>
      </c>
      <c r="K7787" s="8">
        <v>84718000</v>
      </c>
      <c r="L7787" s="3">
        <v>0</v>
      </c>
      <c r="N7787" s="9">
        <v>0</v>
      </c>
      <c r="O7787" s="9" t="b">
        <v>1</v>
      </c>
      <c r="P7787" s="10">
        <v>0</v>
      </c>
      <c r="Q7787" s="3" t="s">
        <v>25</v>
      </c>
      <c r="R7787" s="3" t="s">
        <v>22135</v>
      </c>
      <c r="S7787" s="14">
        <v>84718000</v>
      </c>
      <c r="T7787" s="21">
        <v>416.3546998333332</v>
      </c>
      <c r="U7787" s="22">
        <v>222.26632066666664</v>
      </c>
      <c r="V7787" s="22">
        <v>22.006676166666672</v>
      </c>
      <c r="W7787" s="22">
        <v>172.08170299999989</v>
      </c>
      <c r="X7787" s="22">
        <f t="shared" si="125"/>
        <v>0</v>
      </c>
      <c r="Y7787" s="8" t="b">
        <v>0</v>
      </c>
      <c r="Z7787" s="8" t="b">
        <v>0</v>
      </c>
      <c r="AA7787" s="8" t="b">
        <v>0</v>
      </c>
      <c r="AB7787" s="8" t="b">
        <v>0</v>
      </c>
    </row>
    <row r="7788" spans="1:28" hidden="1" x14ac:dyDescent="0.2">
      <c r="A7788" s="1" t="s">
        <v>6290</v>
      </c>
      <c r="B7788" s="1" t="s">
        <v>6558</v>
      </c>
      <c r="D7788" s="3" t="s">
        <v>20209</v>
      </c>
      <c r="E7788" s="3" t="s">
        <v>20210</v>
      </c>
      <c r="F7788" s="3" t="s">
        <v>22102</v>
      </c>
      <c r="G7788" s="3" t="s">
        <v>27214</v>
      </c>
      <c r="H7788" s="3" t="s">
        <v>22136</v>
      </c>
      <c r="I7788" s="6">
        <v>847190</v>
      </c>
      <c r="J7788" s="7" t="s">
        <v>22137</v>
      </c>
      <c r="K7788" s="8">
        <v>84719000</v>
      </c>
      <c r="L7788" s="3">
        <v>0</v>
      </c>
      <c r="N7788" s="9">
        <v>0</v>
      </c>
      <c r="O7788" s="9" t="b">
        <v>1</v>
      </c>
      <c r="P7788" s="10">
        <v>0</v>
      </c>
      <c r="Q7788" s="3" t="s">
        <v>25</v>
      </c>
      <c r="R7788" s="3" t="s">
        <v>22138</v>
      </c>
      <c r="S7788" s="14">
        <v>84719000</v>
      </c>
      <c r="T7788" s="21">
        <v>293.33588400000002</v>
      </c>
      <c r="U7788" s="22">
        <v>144.18877066666678</v>
      </c>
      <c r="V7788" s="22">
        <v>9.3833506666666651</v>
      </c>
      <c r="W7788" s="22">
        <v>139.76376266666657</v>
      </c>
      <c r="X7788" s="22">
        <f t="shared" si="125"/>
        <v>0</v>
      </c>
      <c r="Y7788" s="8" t="b">
        <v>0</v>
      </c>
      <c r="Z7788" s="8" t="b">
        <v>0</v>
      </c>
      <c r="AA7788" s="8" t="b">
        <v>0</v>
      </c>
      <c r="AB7788" s="8" t="b">
        <v>0</v>
      </c>
    </row>
    <row r="7789" spans="1:28" hidden="1" x14ac:dyDescent="0.2">
      <c r="A7789" s="1" t="s">
        <v>6290</v>
      </c>
      <c r="B7789" s="1" t="s">
        <v>6558</v>
      </c>
      <c r="D7789" s="3" t="s">
        <v>20209</v>
      </c>
      <c r="E7789" s="3" t="s">
        <v>20210</v>
      </c>
      <c r="F7789" s="3" t="s">
        <v>22139</v>
      </c>
      <c r="G7789" s="3" t="s">
        <v>27215</v>
      </c>
      <c r="H7789" s="3" t="s">
        <v>22140</v>
      </c>
      <c r="I7789" s="6">
        <v>847210</v>
      </c>
      <c r="J7789" s="7" t="s">
        <v>22141</v>
      </c>
      <c r="K7789" s="8">
        <v>84721000</v>
      </c>
      <c r="L7789" s="12">
        <v>1.5</v>
      </c>
      <c r="N7789" s="9">
        <v>1.4999999999999999E-2</v>
      </c>
      <c r="O7789" s="9" t="b">
        <v>1</v>
      </c>
      <c r="P7789" s="10">
        <v>1.1355652677952197E-2</v>
      </c>
      <c r="Q7789" s="3" t="s">
        <v>25</v>
      </c>
      <c r="R7789" s="3" t="s">
        <v>22142</v>
      </c>
      <c r="S7789" s="14">
        <v>84721000</v>
      </c>
      <c r="T7789" s="21">
        <v>0.84879533333333368</v>
      </c>
      <c r="U7789" s="22">
        <v>0.18400633333333366</v>
      </c>
      <c r="V7789" s="22">
        <v>2.2214000000000001E-2</v>
      </c>
      <c r="W7789" s="22">
        <v>0.64257500000000001</v>
      </c>
      <c r="X7789" s="22">
        <f t="shared" si="125"/>
        <v>2.7600950000000049E-3</v>
      </c>
      <c r="Y7789" s="8" t="b">
        <v>0</v>
      </c>
      <c r="Z7789" s="8" t="b">
        <v>0</v>
      </c>
      <c r="AA7789" s="8" t="b">
        <v>0</v>
      </c>
      <c r="AB7789" s="8" t="b">
        <v>0</v>
      </c>
    </row>
    <row r="7790" spans="1:28" hidden="1" x14ac:dyDescent="0.2">
      <c r="A7790" s="1" t="s">
        <v>6290</v>
      </c>
      <c r="B7790" s="1" t="s">
        <v>6558</v>
      </c>
      <c r="D7790" s="3" t="s">
        <v>20209</v>
      </c>
      <c r="E7790" s="3" t="s">
        <v>20210</v>
      </c>
      <c r="F7790" s="3" t="s">
        <v>22139</v>
      </c>
      <c r="G7790" s="3" t="s">
        <v>27215</v>
      </c>
      <c r="H7790" s="3" t="s">
        <v>22143</v>
      </c>
      <c r="I7790" s="6">
        <v>847230</v>
      </c>
      <c r="J7790" s="7" t="s">
        <v>22144</v>
      </c>
      <c r="K7790" s="8">
        <v>84723000</v>
      </c>
      <c r="L7790" s="3">
        <v>2.2000000000000002</v>
      </c>
      <c r="N7790" s="9">
        <v>2.1999999999999999E-2</v>
      </c>
      <c r="O7790" s="9" t="b">
        <v>1</v>
      </c>
      <c r="P7790" s="10">
        <v>8.2648448314721779E-3</v>
      </c>
      <c r="Q7790" s="3" t="s">
        <v>25</v>
      </c>
      <c r="R7790" s="3" t="s">
        <v>22145</v>
      </c>
      <c r="S7790" s="14">
        <v>84723000</v>
      </c>
      <c r="T7790" s="21">
        <v>10.250542999999993</v>
      </c>
      <c r="U7790" s="22">
        <v>5.7061528333333298</v>
      </c>
      <c r="V7790" s="22">
        <v>0.693519833333333</v>
      </c>
      <c r="W7790" s="22">
        <v>3.8508703333333303</v>
      </c>
      <c r="X7790" s="22">
        <f t="shared" si="125"/>
        <v>0.12553536233333326</v>
      </c>
      <c r="Y7790" s="8" t="b">
        <v>0</v>
      </c>
      <c r="Z7790" s="8" t="b">
        <v>0</v>
      </c>
      <c r="AA7790" s="8" t="b">
        <v>0</v>
      </c>
      <c r="AB7790" s="8" t="b">
        <v>0</v>
      </c>
    </row>
    <row r="7791" spans="1:28" hidden="1" x14ac:dyDescent="0.2">
      <c r="A7791" s="1" t="s">
        <v>6290</v>
      </c>
      <c r="B7791" s="1" t="s">
        <v>6558</v>
      </c>
      <c r="D7791" s="3" t="s">
        <v>20209</v>
      </c>
      <c r="E7791" s="3" t="s">
        <v>20210</v>
      </c>
      <c r="F7791" s="3" t="s">
        <v>22139</v>
      </c>
      <c r="G7791" s="3" t="s">
        <v>27215</v>
      </c>
      <c r="H7791" s="3" t="s">
        <v>22146</v>
      </c>
      <c r="I7791" s="6">
        <v>847290</v>
      </c>
      <c r="J7791" s="7" t="s">
        <v>22147</v>
      </c>
      <c r="K7791" s="8">
        <v>84729010</v>
      </c>
      <c r="L7791" s="12">
        <v>1.7000000000000002</v>
      </c>
      <c r="N7791" s="9">
        <v>1.7000000000000001E-2</v>
      </c>
      <c r="O7791" s="9" t="b">
        <v>1</v>
      </c>
      <c r="P7791" s="10">
        <v>6.7180372288498406E-3</v>
      </c>
      <c r="Q7791" s="3" t="s">
        <v>25</v>
      </c>
      <c r="R7791" s="3" t="s">
        <v>22148</v>
      </c>
      <c r="S7791" s="14">
        <v>84729010</v>
      </c>
      <c r="T7791" s="21">
        <v>6.0644903333333353</v>
      </c>
      <c r="U7791" s="22">
        <v>2.1513255</v>
      </c>
      <c r="V7791" s="22">
        <v>1.5166076666666699</v>
      </c>
      <c r="W7791" s="22">
        <v>2.3965571666666659</v>
      </c>
      <c r="X7791" s="22">
        <f t="shared" si="125"/>
        <v>3.6572533500000004E-2</v>
      </c>
      <c r="Y7791" s="8" t="b">
        <v>0</v>
      </c>
      <c r="Z7791" s="8" t="b">
        <v>0</v>
      </c>
      <c r="AA7791" s="8" t="b">
        <v>0</v>
      </c>
      <c r="AB7791" s="8" t="b">
        <v>0</v>
      </c>
    </row>
    <row r="7792" spans="1:28" hidden="1" x14ac:dyDescent="0.2">
      <c r="A7792" s="1" t="s">
        <v>6290</v>
      </c>
      <c r="B7792" s="1" t="s">
        <v>6558</v>
      </c>
      <c r="D7792" s="3" t="s">
        <v>20209</v>
      </c>
      <c r="E7792" s="3" t="s">
        <v>20210</v>
      </c>
      <c r="F7792" s="3" t="s">
        <v>22139</v>
      </c>
      <c r="G7792" s="3" t="s">
        <v>27215</v>
      </c>
      <c r="H7792" s="3" t="s">
        <v>22146</v>
      </c>
      <c r="I7792" s="6">
        <v>847290</v>
      </c>
      <c r="J7792" s="7" t="s">
        <v>22149</v>
      </c>
      <c r="K7792" s="8">
        <v>84729030</v>
      </c>
      <c r="L7792" s="3">
        <v>0</v>
      </c>
      <c r="N7792" s="9">
        <v>0</v>
      </c>
      <c r="O7792" s="9" t="b">
        <v>1</v>
      </c>
      <c r="P7792" s="10">
        <v>0</v>
      </c>
      <c r="Q7792" s="3" t="s">
        <v>25</v>
      </c>
      <c r="R7792" s="3" t="s">
        <v>22150</v>
      </c>
      <c r="S7792" s="14">
        <v>84729030</v>
      </c>
      <c r="T7792" s="21">
        <v>76.087463166666652</v>
      </c>
      <c r="U7792" s="22">
        <v>62.636454333333326</v>
      </c>
      <c r="V7792" s="22">
        <v>0.5264949999999996</v>
      </c>
      <c r="W7792" s="22">
        <v>12.92451383333333</v>
      </c>
      <c r="X7792" s="22">
        <f t="shared" si="125"/>
        <v>0</v>
      </c>
      <c r="Y7792" s="8" t="b">
        <v>0</v>
      </c>
      <c r="Z7792" s="8" t="b">
        <v>0</v>
      </c>
      <c r="AA7792" s="8" t="b">
        <v>0</v>
      </c>
      <c r="AB7792" s="8" t="b">
        <v>0</v>
      </c>
    </row>
    <row r="7793" spans="1:28" hidden="1" x14ac:dyDescent="0.2">
      <c r="A7793" s="1" t="s">
        <v>6290</v>
      </c>
      <c r="B7793" s="1" t="s">
        <v>6558</v>
      </c>
      <c r="D7793" s="3" t="s">
        <v>20209</v>
      </c>
      <c r="E7793" s="3" t="s">
        <v>20210</v>
      </c>
      <c r="F7793" s="3" t="s">
        <v>22139</v>
      </c>
      <c r="G7793" s="3" t="s">
        <v>27215</v>
      </c>
      <c r="H7793" s="3" t="s">
        <v>22146</v>
      </c>
      <c r="I7793" s="6">
        <v>847290</v>
      </c>
      <c r="J7793" s="7" t="s">
        <v>22151</v>
      </c>
      <c r="K7793" s="8">
        <v>84729040</v>
      </c>
      <c r="L7793" s="3">
        <v>0</v>
      </c>
      <c r="N7793" s="9">
        <v>0</v>
      </c>
      <c r="O7793" s="9" t="b">
        <v>1</v>
      </c>
      <c r="P7793" s="10">
        <v>0</v>
      </c>
      <c r="Q7793" s="3" t="s">
        <v>25</v>
      </c>
      <c r="R7793" s="3" t="s">
        <v>22152</v>
      </c>
      <c r="S7793" s="14">
        <v>84690010</v>
      </c>
      <c r="T7793" s="21">
        <v>9.80448333333334E-2</v>
      </c>
      <c r="U7793" s="22">
        <v>2.6888166666666699E-2</v>
      </c>
      <c r="V7793" s="22">
        <v>0</v>
      </c>
      <c r="W7793" s="22">
        <v>7.1156666666666701E-2</v>
      </c>
      <c r="X7793" s="22">
        <f t="shared" si="125"/>
        <v>0</v>
      </c>
      <c r="Y7793" s="8" t="b">
        <v>0</v>
      </c>
      <c r="Z7793" s="8" t="b">
        <v>0</v>
      </c>
      <c r="AA7793" s="8" t="b">
        <v>0</v>
      </c>
      <c r="AB7793" s="8" t="b">
        <v>0</v>
      </c>
    </row>
    <row r="7794" spans="1:28" hidden="1" x14ac:dyDescent="0.2">
      <c r="A7794" s="1" t="s">
        <v>6290</v>
      </c>
      <c r="B7794" s="1" t="s">
        <v>6558</v>
      </c>
      <c r="D7794" s="3" t="s">
        <v>20209</v>
      </c>
      <c r="E7794" s="3" t="s">
        <v>20210</v>
      </c>
      <c r="F7794" s="3" t="s">
        <v>22139</v>
      </c>
      <c r="G7794" s="3" t="s">
        <v>27215</v>
      </c>
      <c r="H7794" s="3" t="s">
        <v>22146</v>
      </c>
      <c r="I7794" s="6">
        <v>847290</v>
      </c>
      <c r="J7794" s="7" t="s">
        <v>22153</v>
      </c>
      <c r="K7794" s="8">
        <v>84729090</v>
      </c>
      <c r="L7794" s="12">
        <v>1.7000000000000002</v>
      </c>
      <c r="N7794" s="9">
        <v>1.7000000000000001E-2</v>
      </c>
      <c r="O7794" s="9" t="b">
        <v>1</v>
      </c>
      <c r="P7794" s="10">
        <v>1.6705055360997638E-2</v>
      </c>
      <c r="Q7794" s="3" t="s">
        <v>25</v>
      </c>
      <c r="R7794" s="3" t="s">
        <v>22154</v>
      </c>
      <c r="S7794" s="14">
        <v>84690091</v>
      </c>
      <c r="T7794" s="21">
        <v>0.11835949999999966</v>
      </c>
      <c r="U7794" s="22">
        <v>2.0535000000000002E-3</v>
      </c>
      <c r="V7794" s="22">
        <v>0</v>
      </c>
      <c r="W7794" s="22">
        <v>0.11630599999999966</v>
      </c>
      <c r="X7794" s="22">
        <f t="shared" si="125"/>
        <v>3.4909500000000009E-5</v>
      </c>
      <c r="Y7794" s="8" t="b">
        <v>0</v>
      </c>
      <c r="Z7794" s="8" t="b">
        <v>0</v>
      </c>
      <c r="AA7794" s="8" t="b">
        <v>0</v>
      </c>
      <c r="AB7794" s="8" t="b">
        <v>0</v>
      </c>
    </row>
    <row r="7795" spans="1:28" hidden="1" x14ac:dyDescent="0.2">
      <c r="A7795" s="1" t="s">
        <v>6290</v>
      </c>
      <c r="B7795" s="1" t="s">
        <v>6558</v>
      </c>
      <c r="D7795" s="3" t="s">
        <v>20209</v>
      </c>
      <c r="E7795" s="3" t="s">
        <v>20210</v>
      </c>
      <c r="F7795" s="3" t="s">
        <v>22155</v>
      </c>
      <c r="G7795" s="3" t="s">
        <v>27216</v>
      </c>
      <c r="H7795" s="3" t="s">
        <v>22156</v>
      </c>
      <c r="I7795" s="6">
        <v>847321</v>
      </c>
      <c r="J7795" s="7" t="s">
        <v>22157</v>
      </c>
      <c r="K7795" s="8">
        <v>84732110</v>
      </c>
      <c r="L7795" s="3">
        <v>0</v>
      </c>
      <c r="N7795" s="9">
        <v>0</v>
      </c>
      <c r="O7795" s="9" t="b">
        <v>1</v>
      </c>
      <c r="P7795" s="10">
        <v>0</v>
      </c>
      <c r="Q7795" s="3" t="s">
        <v>29</v>
      </c>
      <c r="R7795" s="3" t="s">
        <v>22158</v>
      </c>
      <c r="S7795" s="14">
        <v>84732110</v>
      </c>
      <c r="T7795" s="21">
        <v>3.426927166666669</v>
      </c>
      <c r="U7795" s="22">
        <v>2.7841343333333364</v>
      </c>
      <c r="V7795" s="22">
        <v>4.6296999999999998E-2</v>
      </c>
      <c r="W7795" s="22">
        <v>0.59649583333333267</v>
      </c>
      <c r="X7795" s="22">
        <f t="shared" si="125"/>
        <v>0</v>
      </c>
      <c r="Y7795" s="8" t="b">
        <v>0</v>
      </c>
      <c r="Z7795" s="8" t="b">
        <v>0</v>
      </c>
      <c r="AA7795" s="8" t="b">
        <v>0</v>
      </c>
      <c r="AB7795" s="8" t="b">
        <v>0</v>
      </c>
    </row>
    <row r="7796" spans="1:28" hidden="1" x14ac:dyDescent="0.2">
      <c r="A7796" s="1" t="s">
        <v>6290</v>
      </c>
      <c r="B7796" s="1" t="s">
        <v>6558</v>
      </c>
      <c r="D7796" s="3" t="s">
        <v>20209</v>
      </c>
      <c r="E7796" s="3" t="s">
        <v>20210</v>
      </c>
      <c r="F7796" s="3" t="s">
        <v>22155</v>
      </c>
      <c r="G7796" s="3" t="s">
        <v>27216</v>
      </c>
      <c r="H7796" s="3" t="s">
        <v>22156</v>
      </c>
      <c r="I7796" s="6">
        <v>847321</v>
      </c>
      <c r="J7796" s="7" t="s">
        <v>22159</v>
      </c>
      <c r="K7796" s="8">
        <v>84732190</v>
      </c>
      <c r="L7796" s="3">
        <v>0</v>
      </c>
      <c r="N7796" s="9">
        <v>0</v>
      </c>
      <c r="O7796" s="9" t="b">
        <v>1</v>
      </c>
      <c r="P7796" s="10">
        <v>0</v>
      </c>
      <c r="Q7796" s="3" t="s">
        <v>29</v>
      </c>
      <c r="R7796" s="3" t="s">
        <v>22160</v>
      </c>
      <c r="S7796" s="14">
        <v>84732190</v>
      </c>
      <c r="T7796" s="21">
        <v>3.9351304999999988</v>
      </c>
      <c r="U7796" s="22">
        <v>0.30476516666666603</v>
      </c>
      <c r="V7796" s="22">
        <v>0.22422266666666668</v>
      </c>
      <c r="W7796" s="22">
        <v>3.4061426666666659</v>
      </c>
      <c r="X7796" s="22">
        <f t="shared" si="125"/>
        <v>0</v>
      </c>
      <c r="Y7796" s="8" t="b">
        <v>0</v>
      </c>
      <c r="Z7796" s="8" t="b">
        <v>0</v>
      </c>
      <c r="AA7796" s="8" t="b">
        <v>0</v>
      </c>
      <c r="AB7796" s="8" t="b">
        <v>0</v>
      </c>
    </row>
    <row r="7797" spans="1:28" hidden="1" x14ac:dyDescent="0.2">
      <c r="A7797" s="1" t="s">
        <v>6290</v>
      </c>
      <c r="B7797" s="1" t="s">
        <v>6558</v>
      </c>
      <c r="D7797" s="3" t="s">
        <v>20209</v>
      </c>
      <c r="E7797" s="3" t="s">
        <v>20210</v>
      </c>
      <c r="F7797" s="3" t="s">
        <v>22155</v>
      </c>
      <c r="G7797" s="3" t="s">
        <v>27216</v>
      </c>
      <c r="H7797" s="3" t="s">
        <v>22161</v>
      </c>
      <c r="I7797" s="6">
        <v>847329</v>
      </c>
      <c r="J7797" s="7" t="s">
        <v>22162</v>
      </c>
      <c r="K7797" s="8">
        <v>84732910</v>
      </c>
      <c r="L7797" s="3">
        <v>0</v>
      </c>
      <c r="N7797" s="9">
        <v>0</v>
      </c>
      <c r="O7797" s="9" t="b">
        <v>1</v>
      </c>
      <c r="P7797" s="10">
        <v>0</v>
      </c>
      <c r="Q7797" s="3" t="s">
        <v>29</v>
      </c>
      <c r="R7797" s="3" t="s">
        <v>22163</v>
      </c>
      <c r="S7797" s="14">
        <v>84732910</v>
      </c>
      <c r="T7797" s="21">
        <v>10.594280333333339</v>
      </c>
      <c r="U7797" s="22">
        <v>8.7852376666666689</v>
      </c>
      <c r="V7797" s="22">
        <v>7.8748166666666675E-2</v>
      </c>
      <c r="W7797" s="22">
        <v>1.7302945000000032</v>
      </c>
      <c r="X7797" s="22">
        <f t="shared" si="125"/>
        <v>0</v>
      </c>
      <c r="Y7797" s="8" t="b">
        <v>0</v>
      </c>
      <c r="Z7797" s="8" t="b">
        <v>0</v>
      </c>
      <c r="AA7797" s="8" t="b">
        <v>0</v>
      </c>
      <c r="AB7797" s="8" t="b">
        <v>0</v>
      </c>
    </row>
    <row r="7798" spans="1:28" hidden="1" x14ac:dyDescent="0.2">
      <c r="A7798" s="1" t="s">
        <v>6290</v>
      </c>
      <c r="B7798" s="1" t="s">
        <v>6558</v>
      </c>
      <c r="D7798" s="3" t="s">
        <v>20209</v>
      </c>
      <c r="E7798" s="3" t="s">
        <v>20210</v>
      </c>
      <c r="F7798" s="3" t="s">
        <v>22155</v>
      </c>
      <c r="G7798" s="3" t="s">
        <v>27216</v>
      </c>
      <c r="H7798" s="3" t="s">
        <v>22161</v>
      </c>
      <c r="I7798" s="6">
        <v>847329</v>
      </c>
      <c r="J7798" s="7" t="s">
        <v>22164</v>
      </c>
      <c r="K7798" s="8">
        <v>84732990</v>
      </c>
      <c r="L7798" s="3">
        <v>0</v>
      </c>
      <c r="N7798" s="9">
        <v>0</v>
      </c>
      <c r="O7798" s="9" t="b">
        <v>1</v>
      </c>
      <c r="P7798" s="10">
        <v>0</v>
      </c>
      <c r="Q7798" s="3" t="s">
        <v>29</v>
      </c>
      <c r="R7798" s="3" t="s">
        <v>22165</v>
      </c>
      <c r="S7798" s="14">
        <v>84732990</v>
      </c>
      <c r="T7798" s="21">
        <v>30.418779666666669</v>
      </c>
      <c r="U7798" s="22">
        <v>15.543757833333336</v>
      </c>
      <c r="V7798" s="22">
        <v>0.70677849999999953</v>
      </c>
      <c r="W7798" s="22">
        <v>14.168243333333333</v>
      </c>
      <c r="X7798" s="22">
        <f t="shared" si="125"/>
        <v>0</v>
      </c>
      <c r="Y7798" s="8" t="b">
        <v>0</v>
      </c>
      <c r="Z7798" s="8" t="b">
        <v>0</v>
      </c>
      <c r="AA7798" s="8" t="b">
        <v>0</v>
      </c>
      <c r="AB7798" s="8" t="b">
        <v>0</v>
      </c>
    </row>
    <row r="7799" spans="1:28" hidden="1" x14ac:dyDescent="0.2">
      <c r="A7799" s="1" t="s">
        <v>6290</v>
      </c>
      <c r="B7799" s="1" t="s">
        <v>6558</v>
      </c>
      <c r="D7799" s="3" t="s">
        <v>20209</v>
      </c>
      <c r="E7799" s="3" t="s">
        <v>20210</v>
      </c>
      <c r="F7799" s="3" t="s">
        <v>22155</v>
      </c>
      <c r="G7799" s="3" t="s">
        <v>27216</v>
      </c>
      <c r="H7799" s="3" t="s">
        <v>22166</v>
      </c>
      <c r="I7799" s="6">
        <v>847330</v>
      </c>
      <c r="J7799" s="7" t="s">
        <v>22167</v>
      </c>
      <c r="K7799" s="8">
        <v>84733020</v>
      </c>
      <c r="L7799" s="3">
        <v>0</v>
      </c>
      <c r="N7799" s="9">
        <v>0</v>
      </c>
      <c r="O7799" s="9" t="b">
        <v>1</v>
      </c>
      <c r="P7799" s="10">
        <v>0</v>
      </c>
      <c r="Q7799" s="3" t="s">
        <v>29</v>
      </c>
      <c r="R7799" s="3" t="s">
        <v>22168</v>
      </c>
      <c r="S7799" s="14">
        <v>84733020</v>
      </c>
      <c r="T7799" s="21">
        <v>1247.8617075</v>
      </c>
      <c r="U7799" s="22">
        <v>522.96174900000028</v>
      </c>
      <c r="V7799" s="22">
        <v>143.68485983333304</v>
      </c>
      <c r="W7799" s="22">
        <v>581.21509866666668</v>
      </c>
      <c r="X7799" s="22">
        <f t="shared" si="125"/>
        <v>0</v>
      </c>
      <c r="Y7799" s="8" t="b">
        <v>0</v>
      </c>
      <c r="Z7799" s="8" t="b">
        <v>0</v>
      </c>
      <c r="AA7799" s="8" t="b">
        <v>0</v>
      </c>
      <c r="AB7799" s="8" t="b">
        <v>0</v>
      </c>
    </row>
    <row r="7800" spans="1:28" hidden="1" x14ac:dyDescent="0.2">
      <c r="A7800" s="1" t="s">
        <v>6290</v>
      </c>
      <c r="B7800" s="1" t="s">
        <v>6558</v>
      </c>
      <c r="D7800" s="3" t="s">
        <v>20209</v>
      </c>
      <c r="E7800" s="3" t="s">
        <v>20210</v>
      </c>
      <c r="F7800" s="3" t="s">
        <v>22155</v>
      </c>
      <c r="G7800" s="3" t="s">
        <v>27216</v>
      </c>
      <c r="H7800" s="3" t="s">
        <v>22166</v>
      </c>
      <c r="I7800" s="6">
        <v>847330</v>
      </c>
      <c r="J7800" s="7" t="s">
        <v>22169</v>
      </c>
      <c r="K7800" s="8">
        <v>84733080</v>
      </c>
      <c r="L7800" s="3">
        <v>0</v>
      </c>
      <c r="N7800" s="9">
        <v>0</v>
      </c>
      <c r="O7800" s="9" t="b">
        <v>1</v>
      </c>
      <c r="P7800" s="10">
        <v>0</v>
      </c>
      <c r="Q7800" s="3" t="s">
        <v>29</v>
      </c>
      <c r="R7800" s="3" t="s">
        <v>22170</v>
      </c>
      <c r="S7800" s="14">
        <v>84733080</v>
      </c>
      <c r="T7800" s="21">
        <v>492.73465350000004</v>
      </c>
      <c r="U7800" s="22">
        <v>251.93507133333338</v>
      </c>
      <c r="V7800" s="22">
        <v>12.780742000000007</v>
      </c>
      <c r="W7800" s="22">
        <v>228.01884016666665</v>
      </c>
      <c r="X7800" s="22">
        <f t="shared" si="125"/>
        <v>0</v>
      </c>
      <c r="Y7800" s="8" t="b">
        <v>0</v>
      </c>
      <c r="Z7800" s="8" t="b">
        <v>0</v>
      </c>
      <c r="AA7800" s="8" t="b">
        <v>0</v>
      </c>
      <c r="AB7800" s="8" t="b">
        <v>0</v>
      </c>
    </row>
    <row r="7801" spans="1:28" hidden="1" x14ac:dyDescent="0.2">
      <c r="A7801" s="1" t="s">
        <v>6290</v>
      </c>
      <c r="B7801" s="1" t="s">
        <v>6558</v>
      </c>
      <c r="D7801" s="3" t="s">
        <v>20209</v>
      </c>
      <c r="E7801" s="3" t="s">
        <v>20210</v>
      </c>
      <c r="F7801" s="3" t="s">
        <v>22155</v>
      </c>
      <c r="G7801" s="3" t="s">
        <v>27216</v>
      </c>
      <c r="H7801" s="3" t="s">
        <v>22171</v>
      </c>
      <c r="I7801" s="6">
        <v>847340</v>
      </c>
      <c r="J7801" s="7" t="s">
        <v>22172</v>
      </c>
      <c r="K7801" s="8">
        <v>84734010</v>
      </c>
      <c r="L7801" s="3">
        <v>0</v>
      </c>
      <c r="N7801" s="9">
        <v>0</v>
      </c>
      <c r="O7801" s="9" t="b">
        <v>1</v>
      </c>
      <c r="P7801" s="10">
        <v>0</v>
      </c>
      <c r="Q7801" s="3" t="s">
        <v>29</v>
      </c>
      <c r="R7801" s="3" t="s">
        <v>22173</v>
      </c>
      <c r="S7801" s="14">
        <v>84731011</v>
      </c>
      <c r="T7801" s="21">
        <v>2.2921634999999969</v>
      </c>
      <c r="U7801" s="22">
        <v>0.20671866666666697</v>
      </c>
      <c r="V7801" s="22">
        <v>0.11330783333333337</v>
      </c>
      <c r="W7801" s="22">
        <v>1.9721369999999967</v>
      </c>
      <c r="X7801" s="22">
        <f t="shared" si="125"/>
        <v>0</v>
      </c>
      <c r="Y7801" s="8" t="b">
        <v>0</v>
      </c>
      <c r="Z7801" s="8" t="b">
        <v>0</v>
      </c>
      <c r="AA7801" s="8" t="b">
        <v>0</v>
      </c>
      <c r="AB7801" s="8" t="b">
        <v>0</v>
      </c>
    </row>
    <row r="7802" spans="1:28" hidden="1" x14ac:dyDescent="0.2">
      <c r="A7802" s="1" t="s">
        <v>6290</v>
      </c>
      <c r="B7802" s="1" t="s">
        <v>6558</v>
      </c>
      <c r="D7802" s="3" t="s">
        <v>20209</v>
      </c>
      <c r="E7802" s="3" t="s">
        <v>20210</v>
      </c>
      <c r="F7802" s="3" t="s">
        <v>22155</v>
      </c>
      <c r="G7802" s="3" t="s">
        <v>27216</v>
      </c>
      <c r="H7802" s="3" t="s">
        <v>22171</v>
      </c>
      <c r="I7802" s="6">
        <v>847340</v>
      </c>
      <c r="J7802" s="7" t="s">
        <v>22174</v>
      </c>
      <c r="K7802" s="8">
        <v>84734080</v>
      </c>
      <c r="L7802" s="3">
        <v>0</v>
      </c>
      <c r="N7802" s="9">
        <v>0</v>
      </c>
      <c r="O7802" s="9" t="b">
        <v>1</v>
      </c>
      <c r="P7802" s="10">
        <v>0</v>
      </c>
      <c r="Q7802" s="3" t="s">
        <v>29</v>
      </c>
      <c r="R7802" s="3" t="s">
        <v>22175</v>
      </c>
      <c r="S7802" s="14">
        <v>84734080</v>
      </c>
      <c r="T7802" s="21">
        <v>24.113124999999997</v>
      </c>
      <c r="U7802" s="22">
        <v>15.291692999999992</v>
      </c>
      <c r="V7802" s="22">
        <v>1.3119508333333323</v>
      </c>
      <c r="W7802" s="22">
        <v>7.5094811666666743</v>
      </c>
      <c r="X7802" s="22">
        <f t="shared" si="125"/>
        <v>0</v>
      </c>
      <c r="Y7802" s="8" t="b">
        <v>0</v>
      </c>
      <c r="Z7802" s="8" t="b">
        <v>0</v>
      </c>
      <c r="AA7802" s="8" t="b">
        <v>0</v>
      </c>
      <c r="AB7802" s="8" t="b">
        <v>0</v>
      </c>
    </row>
    <row r="7803" spans="1:28" hidden="1" x14ac:dyDescent="0.2">
      <c r="A7803" s="1" t="s">
        <v>6290</v>
      </c>
      <c r="B7803" s="1" t="s">
        <v>6558</v>
      </c>
      <c r="D7803" s="3" t="s">
        <v>20209</v>
      </c>
      <c r="E7803" s="3" t="s">
        <v>20210</v>
      </c>
      <c r="F7803" s="3" t="s">
        <v>22155</v>
      </c>
      <c r="G7803" s="3" t="s">
        <v>27216</v>
      </c>
      <c r="H7803" s="3" t="s">
        <v>22176</v>
      </c>
      <c r="I7803" s="6">
        <v>847350</v>
      </c>
      <c r="J7803" s="7" t="s">
        <v>22177</v>
      </c>
      <c r="K7803" s="8">
        <v>84735020</v>
      </c>
      <c r="L7803" s="3">
        <v>0</v>
      </c>
      <c r="N7803" s="9">
        <v>0</v>
      </c>
      <c r="O7803" s="9" t="b">
        <v>1</v>
      </c>
      <c r="P7803" s="10">
        <v>0</v>
      </c>
      <c r="Q7803" s="3" t="s">
        <v>29</v>
      </c>
      <c r="R7803" s="3" t="s">
        <v>22178</v>
      </c>
      <c r="S7803" s="14">
        <v>84735020</v>
      </c>
      <c r="T7803" s="21">
        <v>10.04833633333333</v>
      </c>
      <c r="U7803" s="22">
        <v>7.7295519999999964</v>
      </c>
      <c r="V7803" s="22">
        <v>0.51721550000000005</v>
      </c>
      <c r="W7803" s="22">
        <v>1.8015688333333331</v>
      </c>
      <c r="X7803" s="22">
        <f t="shared" si="125"/>
        <v>0</v>
      </c>
      <c r="Y7803" s="8" t="b">
        <v>0</v>
      </c>
      <c r="Z7803" s="8" t="b">
        <v>0</v>
      </c>
      <c r="AA7803" s="8" t="b">
        <v>0</v>
      </c>
      <c r="AB7803" s="8" t="b">
        <v>0</v>
      </c>
    </row>
    <row r="7804" spans="1:28" hidden="1" x14ac:dyDescent="0.2">
      <c r="A7804" s="1" t="s">
        <v>6290</v>
      </c>
      <c r="B7804" s="1" t="s">
        <v>6558</v>
      </c>
      <c r="D7804" s="3" t="s">
        <v>20209</v>
      </c>
      <c r="E7804" s="3" t="s">
        <v>20210</v>
      </c>
      <c r="F7804" s="3" t="s">
        <v>22155</v>
      </c>
      <c r="G7804" s="3" t="s">
        <v>27216</v>
      </c>
      <c r="H7804" s="3" t="s">
        <v>22176</v>
      </c>
      <c r="I7804" s="6">
        <v>847350</v>
      </c>
      <c r="J7804" s="7" t="s">
        <v>22179</v>
      </c>
      <c r="K7804" s="8">
        <v>84735080</v>
      </c>
      <c r="L7804" s="3">
        <v>0</v>
      </c>
      <c r="N7804" s="9">
        <v>0</v>
      </c>
      <c r="O7804" s="9" t="b">
        <v>1</v>
      </c>
      <c r="P7804" s="10">
        <v>0</v>
      </c>
      <c r="Q7804" s="3" t="s">
        <v>29</v>
      </c>
      <c r="R7804" s="3" t="s">
        <v>22180</v>
      </c>
      <c r="S7804" s="14">
        <v>84735080</v>
      </c>
      <c r="T7804" s="21">
        <v>30.858266333333336</v>
      </c>
      <c r="U7804" s="22">
        <v>2.1520013333333363</v>
      </c>
      <c r="V7804" s="22">
        <v>2.1164553333333331</v>
      </c>
      <c r="W7804" s="22">
        <v>26.589809666666667</v>
      </c>
      <c r="X7804" s="22">
        <f t="shared" si="125"/>
        <v>0</v>
      </c>
      <c r="Y7804" s="8" t="b">
        <v>0</v>
      </c>
      <c r="Z7804" s="8" t="b">
        <v>0</v>
      </c>
      <c r="AA7804" s="8" t="b">
        <v>0</v>
      </c>
      <c r="AB7804" s="8" t="b">
        <v>0</v>
      </c>
    </row>
    <row r="7805" spans="1:28" hidden="1" x14ac:dyDescent="0.2">
      <c r="A7805" s="1" t="s">
        <v>6290</v>
      </c>
      <c r="B7805" s="1" t="s">
        <v>6558</v>
      </c>
      <c r="D7805" s="3" t="s">
        <v>20209</v>
      </c>
      <c r="E7805" s="3" t="s">
        <v>20210</v>
      </c>
      <c r="F7805" s="3" t="s">
        <v>22181</v>
      </c>
      <c r="G7805" s="3" t="s">
        <v>27217</v>
      </c>
      <c r="H7805" s="3" t="s">
        <v>22182</v>
      </c>
      <c r="I7805" s="6">
        <v>847410</v>
      </c>
      <c r="J7805" s="7" t="s">
        <v>22183</v>
      </c>
      <c r="K7805" s="8">
        <v>84741000</v>
      </c>
      <c r="L7805" s="3">
        <v>0</v>
      </c>
      <c r="N7805" s="9">
        <v>0</v>
      </c>
      <c r="O7805" s="9" t="b">
        <v>1</v>
      </c>
      <c r="P7805" s="10">
        <v>0</v>
      </c>
      <c r="Q7805" s="3" t="s">
        <v>25</v>
      </c>
      <c r="R7805" s="3" t="s">
        <v>22184</v>
      </c>
      <c r="S7805" s="14">
        <v>84741000</v>
      </c>
      <c r="T7805" s="21">
        <v>28.00058233333332</v>
      </c>
      <c r="U7805" s="22">
        <v>11.799007666666663</v>
      </c>
      <c r="V7805" s="22">
        <v>6.1798894999999936</v>
      </c>
      <c r="W7805" s="22">
        <v>10.021685166666662</v>
      </c>
      <c r="X7805" s="22">
        <f t="shared" si="125"/>
        <v>0</v>
      </c>
      <c r="Y7805" s="8" t="b">
        <v>0</v>
      </c>
      <c r="Z7805" s="8" t="b">
        <v>0</v>
      </c>
      <c r="AA7805" s="8" t="b">
        <v>0</v>
      </c>
      <c r="AB7805" s="8" t="b">
        <v>0</v>
      </c>
    </row>
    <row r="7806" spans="1:28" hidden="1" x14ac:dyDescent="0.2">
      <c r="A7806" s="1" t="s">
        <v>6290</v>
      </c>
      <c r="B7806" s="1" t="s">
        <v>6558</v>
      </c>
      <c r="D7806" s="3" t="s">
        <v>20209</v>
      </c>
      <c r="E7806" s="3" t="s">
        <v>20210</v>
      </c>
      <c r="F7806" s="3" t="s">
        <v>22181</v>
      </c>
      <c r="G7806" s="3" t="s">
        <v>27217</v>
      </c>
      <c r="H7806" s="3" t="s">
        <v>22185</v>
      </c>
      <c r="I7806" s="6">
        <v>847420</v>
      </c>
      <c r="J7806" s="7" t="s">
        <v>22186</v>
      </c>
      <c r="K7806" s="8">
        <v>84742000</v>
      </c>
      <c r="L7806" s="3">
        <v>0</v>
      </c>
      <c r="N7806" s="9">
        <v>0</v>
      </c>
      <c r="O7806" s="9" t="b">
        <v>1</v>
      </c>
      <c r="P7806" s="10">
        <v>0</v>
      </c>
      <c r="Q7806" s="3" t="s">
        <v>25</v>
      </c>
      <c r="R7806" s="3" t="s">
        <v>22187</v>
      </c>
      <c r="S7806" s="14">
        <v>84742000</v>
      </c>
      <c r="T7806" s="21">
        <v>38.3104473333333</v>
      </c>
      <c r="U7806" s="22">
        <v>27.199144166666635</v>
      </c>
      <c r="V7806" s="22">
        <v>2.0377780000000039</v>
      </c>
      <c r="W7806" s="22">
        <v>9.0735251666666645</v>
      </c>
      <c r="X7806" s="22">
        <f t="shared" si="125"/>
        <v>0</v>
      </c>
      <c r="Y7806" s="8" t="b">
        <v>0</v>
      </c>
      <c r="Z7806" s="8" t="b">
        <v>0</v>
      </c>
      <c r="AA7806" s="8" t="b">
        <v>0</v>
      </c>
      <c r="AB7806" s="8" t="b">
        <v>0</v>
      </c>
    </row>
    <row r="7807" spans="1:28" hidden="1" x14ac:dyDescent="0.2">
      <c r="A7807" s="1" t="s">
        <v>6290</v>
      </c>
      <c r="B7807" s="1" t="s">
        <v>6558</v>
      </c>
      <c r="D7807" s="3" t="s">
        <v>20209</v>
      </c>
      <c r="E7807" s="3" t="s">
        <v>20210</v>
      </c>
      <c r="F7807" s="3" t="s">
        <v>22181</v>
      </c>
      <c r="G7807" s="3" t="s">
        <v>27217</v>
      </c>
      <c r="H7807" s="3" t="s">
        <v>22188</v>
      </c>
      <c r="I7807" s="6">
        <v>847431</v>
      </c>
      <c r="J7807" s="7" t="s">
        <v>22189</v>
      </c>
      <c r="K7807" s="8">
        <v>84743100</v>
      </c>
      <c r="L7807" s="3">
        <v>0</v>
      </c>
      <c r="N7807" s="9">
        <v>0</v>
      </c>
      <c r="O7807" s="9" t="b">
        <v>1</v>
      </c>
      <c r="P7807" s="10">
        <v>0</v>
      </c>
      <c r="Q7807" s="3" t="s">
        <v>25</v>
      </c>
      <c r="R7807" s="3" t="s">
        <v>22190</v>
      </c>
      <c r="S7807" s="14">
        <v>84743100</v>
      </c>
      <c r="T7807" s="21">
        <v>19.211689166666666</v>
      </c>
      <c r="U7807" s="22">
        <v>10.918099166666673</v>
      </c>
      <c r="V7807" s="22">
        <v>4.1116639999999975</v>
      </c>
      <c r="W7807" s="22">
        <v>4.1819259999999963</v>
      </c>
      <c r="X7807" s="22">
        <f t="shared" si="125"/>
        <v>0</v>
      </c>
      <c r="Y7807" s="8" t="b">
        <v>0</v>
      </c>
      <c r="Z7807" s="8" t="b">
        <v>0</v>
      </c>
      <c r="AA7807" s="8" t="b">
        <v>0</v>
      </c>
      <c r="AB7807" s="8" t="b">
        <v>0</v>
      </c>
    </row>
    <row r="7808" spans="1:28" hidden="1" x14ac:dyDescent="0.2">
      <c r="A7808" s="1" t="s">
        <v>6290</v>
      </c>
      <c r="B7808" s="1" t="s">
        <v>6558</v>
      </c>
      <c r="D7808" s="3" t="s">
        <v>20209</v>
      </c>
      <c r="E7808" s="3" t="s">
        <v>20210</v>
      </c>
      <c r="F7808" s="3" t="s">
        <v>22181</v>
      </c>
      <c r="G7808" s="3" t="s">
        <v>27217</v>
      </c>
      <c r="H7808" s="3" t="s">
        <v>22191</v>
      </c>
      <c r="I7808" s="6">
        <v>847432</v>
      </c>
      <c r="J7808" s="7" t="s">
        <v>22192</v>
      </c>
      <c r="K7808" s="8">
        <v>84743200</v>
      </c>
      <c r="L7808" s="3">
        <v>0</v>
      </c>
      <c r="N7808" s="9">
        <v>0</v>
      </c>
      <c r="O7808" s="9" t="b">
        <v>1</v>
      </c>
      <c r="P7808" s="10">
        <v>0</v>
      </c>
      <c r="Q7808" s="3" t="s">
        <v>25</v>
      </c>
      <c r="R7808" s="3" t="s">
        <v>22193</v>
      </c>
      <c r="S7808" s="14">
        <v>84743200</v>
      </c>
      <c r="T7808" s="21">
        <v>8.7790566666666656</v>
      </c>
      <c r="U7808" s="22">
        <v>7.3810589999999996</v>
      </c>
      <c r="V7808" s="22">
        <v>0.240316</v>
      </c>
      <c r="W7808" s="22">
        <v>1.1576816666666669</v>
      </c>
      <c r="X7808" s="22">
        <f t="shared" si="125"/>
        <v>0</v>
      </c>
      <c r="Y7808" s="8" t="b">
        <v>0</v>
      </c>
      <c r="Z7808" s="8" t="b">
        <v>0</v>
      </c>
      <c r="AA7808" s="8" t="b">
        <v>0</v>
      </c>
      <c r="AB7808" s="8" t="b">
        <v>0</v>
      </c>
    </row>
    <row r="7809" spans="1:28" hidden="1" x14ac:dyDescent="0.2">
      <c r="A7809" s="1" t="s">
        <v>6290</v>
      </c>
      <c r="B7809" s="1" t="s">
        <v>6558</v>
      </c>
      <c r="D7809" s="3" t="s">
        <v>20209</v>
      </c>
      <c r="E7809" s="3" t="s">
        <v>20210</v>
      </c>
      <c r="F7809" s="3" t="s">
        <v>22181</v>
      </c>
      <c r="G7809" s="3" t="s">
        <v>27217</v>
      </c>
      <c r="H7809" s="3" t="s">
        <v>22194</v>
      </c>
      <c r="I7809" s="6">
        <v>847439</v>
      </c>
      <c r="J7809" s="7" t="s">
        <v>22195</v>
      </c>
      <c r="K7809" s="8">
        <v>84743900</v>
      </c>
      <c r="L7809" s="3">
        <v>0</v>
      </c>
      <c r="N7809" s="9">
        <v>0</v>
      </c>
      <c r="O7809" s="9" t="b">
        <v>1</v>
      </c>
      <c r="P7809" s="10">
        <v>0</v>
      </c>
      <c r="Q7809" s="3" t="s">
        <v>25</v>
      </c>
      <c r="R7809" s="3" t="s">
        <v>22196</v>
      </c>
      <c r="S7809" s="14">
        <v>84743900</v>
      </c>
      <c r="T7809" s="21">
        <v>7.4051209999999976</v>
      </c>
      <c r="U7809" s="22">
        <v>3.9937368333333301</v>
      </c>
      <c r="V7809" s="22">
        <v>1.1720335</v>
      </c>
      <c r="W7809" s="22">
        <v>2.2393506666666672</v>
      </c>
      <c r="X7809" s="22">
        <f t="shared" si="125"/>
        <v>0</v>
      </c>
      <c r="Y7809" s="8" t="b">
        <v>0</v>
      </c>
      <c r="Z7809" s="8" t="b">
        <v>0</v>
      </c>
      <c r="AA7809" s="8" t="b">
        <v>0</v>
      </c>
      <c r="AB7809" s="8" t="b">
        <v>0</v>
      </c>
    </row>
    <row r="7810" spans="1:28" hidden="1" x14ac:dyDescent="0.2">
      <c r="A7810" s="1" t="s">
        <v>6290</v>
      </c>
      <c r="B7810" s="1" t="s">
        <v>6558</v>
      </c>
      <c r="D7810" s="3" t="s">
        <v>20209</v>
      </c>
      <c r="E7810" s="3" t="s">
        <v>20210</v>
      </c>
      <c r="F7810" s="3" t="s">
        <v>22181</v>
      </c>
      <c r="G7810" s="3" t="s">
        <v>27217</v>
      </c>
      <c r="H7810" s="3" t="s">
        <v>22197</v>
      </c>
      <c r="I7810" s="6">
        <v>847480</v>
      </c>
      <c r="J7810" s="7" t="s">
        <v>22198</v>
      </c>
      <c r="K7810" s="8">
        <v>84748010</v>
      </c>
      <c r="L7810" s="3">
        <v>0</v>
      </c>
      <c r="N7810" s="9">
        <v>0</v>
      </c>
      <c r="O7810" s="9" t="b">
        <v>1</v>
      </c>
      <c r="P7810" s="10">
        <v>0</v>
      </c>
      <c r="Q7810" s="3" t="s">
        <v>25</v>
      </c>
      <c r="R7810" s="3" t="s">
        <v>22199</v>
      </c>
      <c r="S7810" s="14">
        <v>84748010</v>
      </c>
      <c r="T7810" s="21">
        <v>2.8526173333333338</v>
      </c>
      <c r="U7810" s="22">
        <v>1.6397850000000003</v>
      </c>
      <c r="V7810" s="22">
        <v>0.904752</v>
      </c>
      <c r="W7810" s="22">
        <v>0.30808033333333368</v>
      </c>
      <c r="X7810" s="22">
        <f t="shared" si="125"/>
        <v>0</v>
      </c>
      <c r="Y7810" s="8" t="b">
        <v>0</v>
      </c>
      <c r="Z7810" s="8" t="b">
        <v>0</v>
      </c>
      <c r="AA7810" s="8" t="b">
        <v>0</v>
      </c>
      <c r="AB7810" s="8" t="b">
        <v>0</v>
      </c>
    </row>
    <row r="7811" spans="1:28" hidden="1" x14ac:dyDescent="0.2">
      <c r="A7811" s="1" t="s">
        <v>6290</v>
      </c>
      <c r="B7811" s="1" t="s">
        <v>6558</v>
      </c>
      <c r="D7811" s="3" t="s">
        <v>20209</v>
      </c>
      <c r="E7811" s="3" t="s">
        <v>20210</v>
      </c>
      <c r="F7811" s="3" t="s">
        <v>22181</v>
      </c>
      <c r="G7811" s="3" t="s">
        <v>27217</v>
      </c>
      <c r="H7811" s="3" t="s">
        <v>22197</v>
      </c>
      <c r="I7811" s="6">
        <v>847480</v>
      </c>
      <c r="J7811" s="7" t="s">
        <v>22200</v>
      </c>
      <c r="K7811" s="8">
        <v>84748090</v>
      </c>
      <c r="L7811" s="3">
        <v>0</v>
      </c>
      <c r="N7811" s="9">
        <v>0</v>
      </c>
      <c r="O7811" s="9" t="b">
        <v>1</v>
      </c>
      <c r="P7811" s="10">
        <v>0</v>
      </c>
      <c r="Q7811" s="3" t="s">
        <v>25</v>
      </c>
      <c r="R7811" s="3" t="s">
        <v>22201</v>
      </c>
      <c r="S7811" s="14">
        <v>84748090</v>
      </c>
      <c r="T7811" s="21">
        <v>9.8768393333333258</v>
      </c>
      <c r="U7811" s="22">
        <v>6.1087809999999969</v>
      </c>
      <c r="V7811" s="22">
        <v>1.2800169999999995</v>
      </c>
      <c r="W7811" s="22">
        <v>2.4880413333333302</v>
      </c>
      <c r="X7811" s="22">
        <f t="shared" si="125"/>
        <v>0</v>
      </c>
      <c r="Y7811" s="8" t="b">
        <v>0</v>
      </c>
      <c r="Z7811" s="8" t="b">
        <v>0</v>
      </c>
      <c r="AA7811" s="8" t="b">
        <v>0</v>
      </c>
      <c r="AB7811" s="8" t="b">
        <v>0</v>
      </c>
    </row>
    <row r="7812" spans="1:28" hidden="1" x14ac:dyDescent="0.2">
      <c r="A7812" s="1" t="s">
        <v>6290</v>
      </c>
      <c r="B7812" s="1" t="s">
        <v>6558</v>
      </c>
      <c r="D7812" s="3" t="s">
        <v>20209</v>
      </c>
      <c r="E7812" s="3" t="s">
        <v>20210</v>
      </c>
      <c r="F7812" s="3" t="s">
        <v>22181</v>
      </c>
      <c r="G7812" s="3" t="s">
        <v>27217</v>
      </c>
      <c r="H7812" s="3" t="s">
        <v>22202</v>
      </c>
      <c r="I7812" s="6">
        <v>847490</v>
      </c>
      <c r="J7812" s="7" t="s">
        <v>22203</v>
      </c>
      <c r="K7812" s="8">
        <v>84749010</v>
      </c>
      <c r="L7812" s="3">
        <v>0</v>
      </c>
      <c r="N7812" s="9">
        <v>0</v>
      </c>
      <c r="O7812" s="9" t="b">
        <v>1</v>
      </c>
      <c r="P7812" s="10">
        <v>0</v>
      </c>
      <c r="Q7812" s="3" t="s">
        <v>29</v>
      </c>
      <c r="R7812" s="3" t="s">
        <v>22204</v>
      </c>
      <c r="S7812" s="14">
        <v>84749010</v>
      </c>
      <c r="T7812" s="21">
        <v>43.363044000000002</v>
      </c>
      <c r="U7812" s="22">
        <v>17.771892166666667</v>
      </c>
      <c r="V7812" s="22">
        <v>3.0909681666666673</v>
      </c>
      <c r="W7812" s="22">
        <v>22.500183666666665</v>
      </c>
      <c r="X7812" s="22">
        <f t="shared" si="125"/>
        <v>0</v>
      </c>
      <c r="Y7812" s="8" t="b">
        <v>0</v>
      </c>
      <c r="Z7812" s="8" t="b">
        <v>0</v>
      </c>
      <c r="AA7812" s="8" t="b">
        <v>0</v>
      </c>
      <c r="AB7812" s="8" t="b">
        <v>0</v>
      </c>
    </row>
    <row r="7813" spans="1:28" hidden="1" x14ac:dyDescent="0.2">
      <c r="A7813" s="1" t="s">
        <v>6290</v>
      </c>
      <c r="B7813" s="1" t="s">
        <v>6558</v>
      </c>
      <c r="D7813" s="3" t="s">
        <v>20209</v>
      </c>
      <c r="E7813" s="3" t="s">
        <v>20210</v>
      </c>
      <c r="F7813" s="3" t="s">
        <v>22181</v>
      </c>
      <c r="G7813" s="3" t="s">
        <v>27217</v>
      </c>
      <c r="H7813" s="3" t="s">
        <v>22202</v>
      </c>
      <c r="I7813" s="6">
        <v>847490</v>
      </c>
      <c r="J7813" s="7" t="s">
        <v>22205</v>
      </c>
      <c r="K7813" s="8">
        <v>84749090</v>
      </c>
      <c r="L7813" s="3">
        <v>0</v>
      </c>
      <c r="N7813" s="9">
        <v>0</v>
      </c>
      <c r="O7813" s="9" t="b">
        <v>1</v>
      </c>
      <c r="P7813" s="10">
        <v>0</v>
      </c>
      <c r="Q7813" s="3" t="s">
        <v>29</v>
      </c>
      <c r="R7813" s="3" t="s">
        <v>22206</v>
      </c>
      <c r="S7813" s="14">
        <v>84749090</v>
      </c>
      <c r="T7813" s="21">
        <v>112.84569933333341</v>
      </c>
      <c r="U7813" s="22">
        <v>63.692190666666704</v>
      </c>
      <c r="V7813" s="22">
        <v>5.3714888333333297</v>
      </c>
      <c r="W7813" s="22">
        <v>43.782019833333372</v>
      </c>
      <c r="X7813" s="22">
        <f t="shared" si="125"/>
        <v>0</v>
      </c>
      <c r="Y7813" s="8" t="b">
        <v>0</v>
      </c>
      <c r="Z7813" s="8" t="b">
        <v>0</v>
      </c>
      <c r="AA7813" s="8" t="b">
        <v>0</v>
      </c>
      <c r="AB7813" s="8" t="b">
        <v>0</v>
      </c>
    </row>
    <row r="7814" spans="1:28" hidden="1" x14ac:dyDescent="0.2">
      <c r="A7814" s="1" t="s">
        <v>6290</v>
      </c>
      <c r="B7814" s="1" t="s">
        <v>6558</v>
      </c>
      <c r="D7814" s="3" t="s">
        <v>20209</v>
      </c>
      <c r="E7814" s="3" t="s">
        <v>20210</v>
      </c>
      <c r="F7814" s="3" t="s">
        <v>22207</v>
      </c>
      <c r="G7814" s="3" t="s">
        <v>27218</v>
      </c>
      <c r="H7814" s="3" t="s">
        <v>22208</v>
      </c>
      <c r="I7814" s="6">
        <v>847510</v>
      </c>
      <c r="J7814" s="7" t="s">
        <v>22209</v>
      </c>
      <c r="K7814" s="8">
        <v>84751000</v>
      </c>
      <c r="L7814" s="3">
        <v>1.7</v>
      </c>
      <c r="N7814" s="9">
        <v>1.7000000000000001E-2</v>
      </c>
      <c r="O7814" s="9" t="b">
        <v>1</v>
      </c>
      <c r="P7814" s="10">
        <v>7.7953236290464935E-3</v>
      </c>
      <c r="Q7814" s="3" t="s">
        <v>25</v>
      </c>
      <c r="R7814" s="3" t="s">
        <v>22210</v>
      </c>
      <c r="S7814" s="14">
        <v>84751000</v>
      </c>
      <c r="T7814" s="21">
        <v>0.53440299999999996</v>
      </c>
      <c r="U7814" s="22">
        <v>0.24187633333333336</v>
      </c>
      <c r="V7814" s="22">
        <v>4.7476999999999998E-2</v>
      </c>
      <c r="W7814" s="22">
        <v>0.24504966666666661</v>
      </c>
      <c r="X7814" s="22">
        <f t="shared" si="125"/>
        <v>4.1118976666666678E-3</v>
      </c>
      <c r="Y7814" s="8" t="b">
        <v>0</v>
      </c>
      <c r="Z7814" s="8" t="b">
        <v>0</v>
      </c>
      <c r="AA7814" s="8" t="b">
        <v>0</v>
      </c>
      <c r="AB7814" s="8" t="b">
        <v>0</v>
      </c>
    </row>
    <row r="7815" spans="1:28" hidden="1" x14ac:dyDescent="0.2">
      <c r="A7815" s="1" t="s">
        <v>6290</v>
      </c>
      <c r="B7815" s="1" t="s">
        <v>6558</v>
      </c>
      <c r="D7815" s="3" t="s">
        <v>20209</v>
      </c>
      <c r="E7815" s="3" t="s">
        <v>20210</v>
      </c>
      <c r="F7815" s="3" t="s">
        <v>22207</v>
      </c>
      <c r="G7815" s="3" t="s">
        <v>27218</v>
      </c>
      <c r="H7815" s="3" t="s">
        <v>22211</v>
      </c>
      <c r="I7815" s="6">
        <v>847521</v>
      </c>
      <c r="J7815" s="7" t="s">
        <v>22212</v>
      </c>
      <c r="K7815" s="8">
        <v>84752100</v>
      </c>
      <c r="L7815" s="3">
        <v>0</v>
      </c>
      <c r="N7815" s="9">
        <v>0</v>
      </c>
      <c r="O7815" s="9" t="b">
        <v>1</v>
      </c>
      <c r="P7815" s="10">
        <v>0</v>
      </c>
      <c r="Q7815" s="3" t="s">
        <v>25</v>
      </c>
      <c r="R7815" s="3" t="s">
        <v>22213</v>
      </c>
      <c r="S7815" s="14">
        <v>84752100</v>
      </c>
      <c r="T7815" s="21">
        <v>0.32530866666666702</v>
      </c>
      <c r="U7815" s="22">
        <v>0.20364299999999999</v>
      </c>
      <c r="V7815" s="22">
        <v>0</v>
      </c>
      <c r="W7815" s="22">
        <v>0.12166566666666701</v>
      </c>
      <c r="X7815" s="22">
        <f t="shared" si="125"/>
        <v>0</v>
      </c>
      <c r="Y7815" s="8" t="b">
        <v>0</v>
      </c>
      <c r="Z7815" s="8" t="b">
        <v>0</v>
      </c>
      <c r="AA7815" s="8" t="b">
        <v>0</v>
      </c>
      <c r="AB7815" s="8" t="b">
        <v>0</v>
      </c>
    </row>
    <row r="7816" spans="1:28" hidden="1" x14ac:dyDescent="0.2">
      <c r="A7816" s="1" t="s">
        <v>6290</v>
      </c>
      <c r="B7816" s="1" t="s">
        <v>6558</v>
      </c>
      <c r="D7816" s="3" t="s">
        <v>20209</v>
      </c>
      <c r="E7816" s="3" t="s">
        <v>20210</v>
      </c>
      <c r="F7816" s="3" t="s">
        <v>22207</v>
      </c>
      <c r="G7816" s="3" t="s">
        <v>27218</v>
      </c>
      <c r="H7816" s="3" t="s">
        <v>22214</v>
      </c>
      <c r="I7816" s="6">
        <v>847529</v>
      </c>
      <c r="J7816" s="7" t="s">
        <v>22215</v>
      </c>
      <c r="K7816" s="8">
        <v>84752900</v>
      </c>
      <c r="L7816" s="3">
        <v>1.7</v>
      </c>
      <c r="N7816" s="9">
        <v>1.7000000000000001E-2</v>
      </c>
      <c r="O7816" s="9" t="b">
        <v>1</v>
      </c>
      <c r="P7816" s="10">
        <v>6.8793609105859922E-3</v>
      </c>
      <c r="Q7816" s="3" t="s">
        <v>25</v>
      </c>
      <c r="R7816" s="3" t="s">
        <v>22216</v>
      </c>
      <c r="S7816" s="14">
        <v>84752900</v>
      </c>
      <c r="T7816" s="21">
        <v>21.324173166666661</v>
      </c>
      <c r="U7816" s="22">
        <v>11.758513833333328</v>
      </c>
      <c r="V7816" s="22">
        <v>0.93644266666666676</v>
      </c>
      <c r="W7816" s="22">
        <v>8.6292166666666663</v>
      </c>
      <c r="X7816" s="22">
        <f t="shared" ref="X7816:X7879" si="126">U7816*N7816</f>
        <v>0.19989473516666659</v>
      </c>
      <c r="Y7816" s="8" t="b">
        <v>0</v>
      </c>
      <c r="Z7816" s="8" t="b">
        <v>0</v>
      </c>
      <c r="AA7816" s="8" t="b">
        <v>0</v>
      </c>
      <c r="AB7816" s="8" t="b">
        <v>0</v>
      </c>
    </row>
    <row r="7817" spans="1:28" hidden="1" x14ac:dyDescent="0.2">
      <c r="A7817" s="1" t="s">
        <v>6290</v>
      </c>
      <c r="B7817" s="1" t="s">
        <v>6558</v>
      </c>
      <c r="D7817" s="3" t="s">
        <v>20209</v>
      </c>
      <c r="E7817" s="3" t="s">
        <v>20210</v>
      </c>
      <c r="F7817" s="3" t="s">
        <v>22207</v>
      </c>
      <c r="G7817" s="3" t="s">
        <v>27218</v>
      </c>
      <c r="H7817" s="3" t="s">
        <v>22217</v>
      </c>
      <c r="I7817" s="6">
        <v>847590</v>
      </c>
      <c r="J7817" s="7" t="s">
        <v>22218</v>
      </c>
      <c r="K7817" s="8">
        <v>84759010</v>
      </c>
      <c r="L7817" s="3">
        <v>0</v>
      </c>
      <c r="N7817" s="9">
        <v>0</v>
      </c>
      <c r="O7817" s="9" t="b">
        <v>1</v>
      </c>
      <c r="P7817" s="10">
        <v>0</v>
      </c>
      <c r="Q7817" s="3" t="s">
        <v>29</v>
      </c>
      <c r="R7817" s="3" t="s">
        <v>22219</v>
      </c>
      <c r="S7817" s="14">
        <v>84759000</v>
      </c>
      <c r="T7817" s="21">
        <v>16.158853666666662</v>
      </c>
      <c r="U7817" s="22">
        <v>10.880499833333332</v>
      </c>
      <c r="V7817" s="22">
        <v>0.18179258333333334</v>
      </c>
      <c r="W7817" s="22">
        <v>5.0965612499999979</v>
      </c>
      <c r="X7817" s="22">
        <f t="shared" si="126"/>
        <v>0</v>
      </c>
      <c r="Y7817" s="8" t="b">
        <v>0</v>
      </c>
      <c r="Z7817" s="8" t="b">
        <v>0</v>
      </c>
      <c r="AA7817" s="8" t="b">
        <v>0</v>
      </c>
      <c r="AB7817" s="8" t="b">
        <v>0</v>
      </c>
    </row>
    <row r="7818" spans="1:28" hidden="1" x14ac:dyDescent="0.2">
      <c r="A7818" s="1" t="s">
        <v>6290</v>
      </c>
      <c r="B7818" s="1" t="s">
        <v>6558</v>
      </c>
      <c r="D7818" s="3" t="s">
        <v>20209</v>
      </c>
      <c r="E7818" s="3" t="s">
        <v>20210</v>
      </c>
      <c r="F7818" s="3" t="s">
        <v>22207</v>
      </c>
      <c r="G7818" s="3" t="s">
        <v>27218</v>
      </c>
      <c r="H7818" s="3" t="s">
        <v>22217</v>
      </c>
      <c r="I7818" s="6">
        <v>847590</v>
      </c>
      <c r="J7818" s="7" t="s">
        <v>22220</v>
      </c>
      <c r="K7818" s="8">
        <v>84759090</v>
      </c>
      <c r="L7818" s="3">
        <v>1.7</v>
      </c>
      <c r="N7818" s="9">
        <v>1.7000000000000001E-2</v>
      </c>
      <c r="O7818" s="9" t="b">
        <v>1</v>
      </c>
      <c r="P7818" s="10">
        <v>5.3618618645410922E-3</v>
      </c>
      <c r="Q7818" s="3" t="s">
        <v>29</v>
      </c>
      <c r="R7818" s="3" t="s">
        <v>22221</v>
      </c>
      <c r="S7818" s="14">
        <v>84759000</v>
      </c>
      <c r="T7818" s="21">
        <v>16.158853666666662</v>
      </c>
      <c r="U7818" s="22">
        <v>10.880499833333332</v>
      </c>
      <c r="V7818" s="22">
        <v>0.18179258333333334</v>
      </c>
      <c r="W7818" s="22">
        <v>5.0965612499999979</v>
      </c>
      <c r="X7818" s="22">
        <f t="shared" si="126"/>
        <v>0.18496849716666666</v>
      </c>
      <c r="Y7818" s="8" t="b">
        <v>0</v>
      </c>
      <c r="Z7818" s="8" t="b">
        <v>0</v>
      </c>
      <c r="AA7818" s="8" t="b">
        <v>0</v>
      </c>
      <c r="AB7818" s="8" t="b">
        <v>0</v>
      </c>
    </row>
    <row r="7819" spans="1:28" hidden="1" x14ac:dyDescent="0.2">
      <c r="A7819" s="1" t="s">
        <v>6290</v>
      </c>
      <c r="B7819" s="1" t="s">
        <v>6558</v>
      </c>
      <c r="D7819" s="3" t="s">
        <v>20209</v>
      </c>
      <c r="E7819" s="3" t="s">
        <v>20210</v>
      </c>
      <c r="F7819" s="3" t="s">
        <v>22222</v>
      </c>
      <c r="G7819" s="3" t="s">
        <v>27219</v>
      </c>
      <c r="H7819" s="3" t="s">
        <v>22223</v>
      </c>
      <c r="I7819" s="6">
        <v>847621</v>
      </c>
      <c r="J7819" s="7" t="s">
        <v>22224</v>
      </c>
      <c r="K7819" s="8">
        <v>84762100</v>
      </c>
      <c r="L7819" s="3">
        <v>1.7</v>
      </c>
      <c r="N7819" s="9">
        <v>1.7000000000000001E-2</v>
      </c>
      <c r="O7819" s="9" t="b">
        <v>1</v>
      </c>
      <c r="P7819" s="10">
        <v>6.608934850366361E-3</v>
      </c>
      <c r="Q7819" s="3" t="s">
        <v>25</v>
      </c>
      <c r="R7819" s="3" t="s">
        <v>22225</v>
      </c>
      <c r="S7819" s="14">
        <v>84762100</v>
      </c>
      <c r="T7819" s="21">
        <v>11.919289333333335</v>
      </c>
      <c r="U7819" s="22">
        <v>7.2007716666666672</v>
      </c>
      <c r="V7819" s="22">
        <v>8.4764333333333303E-2</v>
      </c>
      <c r="W7819" s="22">
        <v>4.6337533333333356</v>
      </c>
      <c r="X7819" s="22">
        <f t="shared" si="126"/>
        <v>0.12241311833333335</v>
      </c>
      <c r="Y7819" s="8" t="b">
        <v>0</v>
      </c>
      <c r="Z7819" s="8" t="b">
        <v>0</v>
      </c>
      <c r="AA7819" s="8" t="b">
        <v>0</v>
      </c>
      <c r="AB7819" s="8" t="b">
        <v>0</v>
      </c>
    </row>
    <row r="7820" spans="1:28" hidden="1" x14ac:dyDescent="0.2">
      <c r="A7820" s="1" t="s">
        <v>6290</v>
      </c>
      <c r="B7820" s="1" t="s">
        <v>6558</v>
      </c>
      <c r="D7820" s="3" t="s">
        <v>20209</v>
      </c>
      <c r="E7820" s="3" t="s">
        <v>20210</v>
      </c>
      <c r="F7820" s="3" t="s">
        <v>22222</v>
      </c>
      <c r="G7820" s="3" t="s">
        <v>27219</v>
      </c>
      <c r="H7820" s="3" t="s">
        <v>22226</v>
      </c>
      <c r="I7820" s="6">
        <v>847629</v>
      </c>
      <c r="J7820" s="7" t="s">
        <v>22227</v>
      </c>
      <c r="K7820" s="8">
        <v>84762900</v>
      </c>
      <c r="L7820" s="3">
        <v>1.7</v>
      </c>
      <c r="N7820" s="9">
        <v>1.7000000000000001E-2</v>
      </c>
      <c r="O7820" s="9" t="b">
        <v>1</v>
      </c>
      <c r="P7820" s="10">
        <v>1.0431838829049548E-2</v>
      </c>
      <c r="Q7820" s="3" t="s">
        <v>25</v>
      </c>
      <c r="R7820" s="3" t="s">
        <v>22228</v>
      </c>
      <c r="S7820" s="14">
        <v>84762900</v>
      </c>
      <c r="T7820" s="21">
        <v>0.70796049999999955</v>
      </c>
      <c r="U7820" s="22">
        <v>9.4831333333333295E-2</v>
      </c>
      <c r="V7820" s="22">
        <v>0.178698</v>
      </c>
      <c r="W7820" s="22">
        <v>0.43443116666666631</v>
      </c>
      <c r="X7820" s="22">
        <f t="shared" si="126"/>
        <v>1.6121326666666662E-3</v>
      </c>
      <c r="Y7820" s="8" t="b">
        <v>0</v>
      </c>
      <c r="Z7820" s="8" t="b">
        <v>0</v>
      </c>
      <c r="AA7820" s="8" t="b">
        <v>0</v>
      </c>
      <c r="AB7820" s="8" t="b">
        <v>0</v>
      </c>
    </row>
    <row r="7821" spans="1:28" hidden="1" x14ac:dyDescent="0.2">
      <c r="A7821" s="1" t="s">
        <v>6290</v>
      </c>
      <c r="B7821" s="1" t="s">
        <v>6558</v>
      </c>
      <c r="D7821" s="3" t="s">
        <v>20209</v>
      </c>
      <c r="E7821" s="3" t="s">
        <v>20210</v>
      </c>
      <c r="F7821" s="3" t="s">
        <v>22222</v>
      </c>
      <c r="G7821" s="3" t="s">
        <v>27219</v>
      </c>
      <c r="H7821" s="3" t="s">
        <v>22229</v>
      </c>
      <c r="I7821" s="6">
        <v>847681</v>
      </c>
      <c r="J7821" s="7" t="s">
        <v>22230</v>
      </c>
      <c r="K7821" s="8">
        <v>84768100</v>
      </c>
      <c r="L7821" s="3">
        <v>1.7</v>
      </c>
      <c r="N7821" s="9">
        <v>1.7000000000000001E-2</v>
      </c>
      <c r="O7821" s="9" t="b">
        <v>1</v>
      </c>
      <c r="P7821" s="10">
        <v>3.6884126210650252E-3</v>
      </c>
      <c r="Q7821" s="3" t="s">
        <v>25</v>
      </c>
      <c r="R7821" s="3" t="s">
        <v>22231</v>
      </c>
      <c r="S7821" s="14">
        <v>84768100</v>
      </c>
      <c r="T7821" s="21">
        <v>5.4450766666666626</v>
      </c>
      <c r="U7821" s="22">
        <v>3.72117283333333</v>
      </c>
      <c r="V7821" s="22">
        <v>0.54251033333333298</v>
      </c>
      <c r="W7821" s="22">
        <v>1.1813934999999998</v>
      </c>
      <c r="X7821" s="22">
        <f t="shared" si="126"/>
        <v>6.3259938166666613E-2</v>
      </c>
      <c r="Y7821" s="8" t="b">
        <v>0</v>
      </c>
      <c r="Z7821" s="8" t="b">
        <v>0</v>
      </c>
      <c r="AA7821" s="8" t="b">
        <v>0</v>
      </c>
      <c r="AB7821" s="8" t="b">
        <v>0</v>
      </c>
    </row>
    <row r="7822" spans="1:28" hidden="1" x14ac:dyDescent="0.2">
      <c r="A7822" s="1" t="s">
        <v>6290</v>
      </c>
      <c r="B7822" s="1" t="s">
        <v>6558</v>
      </c>
      <c r="D7822" s="3" t="s">
        <v>20209</v>
      </c>
      <c r="E7822" s="3" t="s">
        <v>20210</v>
      </c>
      <c r="F7822" s="3" t="s">
        <v>22222</v>
      </c>
      <c r="G7822" s="3" t="s">
        <v>27219</v>
      </c>
      <c r="H7822" s="3" t="s">
        <v>22232</v>
      </c>
      <c r="I7822" s="6">
        <v>847689</v>
      </c>
      <c r="J7822" s="7" t="s">
        <v>22233</v>
      </c>
      <c r="K7822" s="8">
        <v>84768910</v>
      </c>
      <c r="L7822" s="3">
        <v>0</v>
      </c>
      <c r="N7822" s="9">
        <v>0</v>
      </c>
      <c r="O7822" s="9" t="b">
        <v>1</v>
      </c>
      <c r="P7822" s="10">
        <v>0</v>
      </c>
      <c r="Q7822" s="3" t="s">
        <v>25</v>
      </c>
      <c r="R7822" s="3" t="s">
        <v>22234</v>
      </c>
      <c r="S7822" s="14">
        <v>84768900</v>
      </c>
      <c r="T7822" s="21">
        <v>5.4831545833333317</v>
      </c>
      <c r="U7822" s="22">
        <v>2.2224829166666664</v>
      </c>
      <c r="V7822" s="22">
        <v>0.27559991666666678</v>
      </c>
      <c r="W7822" s="22">
        <v>2.9850717499999986</v>
      </c>
      <c r="X7822" s="22">
        <f t="shared" si="126"/>
        <v>0</v>
      </c>
      <c r="Y7822" s="8" t="b">
        <v>0</v>
      </c>
      <c r="Z7822" s="8" t="b">
        <v>0</v>
      </c>
      <c r="AA7822" s="8" t="b">
        <v>0</v>
      </c>
      <c r="AB7822" s="8" t="b">
        <v>0</v>
      </c>
    </row>
    <row r="7823" spans="1:28" hidden="1" x14ac:dyDescent="0.2">
      <c r="A7823" s="1" t="s">
        <v>6290</v>
      </c>
      <c r="B7823" s="1" t="s">
        <v>6558</v>
      </c>
      <c r="D7823" s="3" t="s">
        <v>20209</v>
      </c>
      <c r="E7823" s="3" t="s">
        <v>20210</v>
      </c>
      <c r="F7823" s="3" t="s">
        <v>22222</v>
      </c>
      <c r="G7823" s="3" t="s">
        <v>27219</v>
      </c>
      <c r="H7823" s="3" t="s">
        <v>22232</v>
      </c>
      <c r="I7823" s="6">
        <v>847689</v>
      </c>
      <c r="J7823" s="7" t="s">
        <v>22235</v>
      </c>
      <c r="K7823" s="8">
        <v>84768990</v>
      </c>
      <c r="L7823" s="3">
        <v>1.7</v>
      </c>
      <c r="N7823" s="9">
        <v>1.7000000000000001E-2</v>
      </c>
      <c r="O7823" s="9" t="b">
        <v>1</v>
      </c>
      <c r="P7823" s="10">
        <v>9.2549314411541211E-3</v>
      </c>
      <c r="Q7823" s="3" t="s">
        <v>25</v>
      </c>
      <c r="R7823" s="3" t="s">
        <v>22236</v>
      </c>
      <c r="S7823" s="14">
        <v>84768900</v>
      </c>
      <c r="T7823" s="21">
        <v>5.4831545833333317</v>
      </c>
      <c r="U7823" s="22">
        <v>2.2224829166666664</v>
      </c>
      <c r="V7823" s="22">
        <v>0.27559991666666678</v>
      </c>
      <c r="W7823" s="22">
        <v>2.9850717499999986</v>
      </c>
      <c r="X7823" s="22">
        <f t="shared" si="126"/>
        <v>3.778220958333333E-2</v>
      </c>
      <c r="Y7823" s="8" t="b">
        <v>0</v>
      </c>
      <c r="Z7823" s="8" t="b">
        <v>0</v>
      </c>
      <c r="AA7823" s="8" t="b">
        <v>0</v>
      </c>
      <c r="AB7823" s="8" t="b">
        <v>0</v>
      </c>
    </row>
    <row r="7824" spans="1:28" hidden="1" x14ac:dyDescent="0.2">
      <c r="A7824" s="1" t="s">
        <v>6290</v>
      </c>
      <c r="B7824" s="1" t="s">
        <v>6558</v>
      </c>
      <c r="D7824" s="3" t="s">
        <v>20209</v>
      </c>
      <c r="E7824" s="3" t="s">
        <v>20210</v>
      </c>
      <c r="F7824" s="3" t="s">
        <v>22222</v>
      </c>
      <c r="G7824" s="3" t="s">
        <v>27219</v>
      </c>
      <c r="H7824" s="3" t="s">
        <v>22237</v>
      </c>
      <c r="I7824" s="6">
        <v>847690</v>
      </c>
      <c r="J7824" s="7" t="s">
        <v>22238</v>
      </c>
      <c r="K7824" s="8">
        <v>84769010</v>
      </c>
      <c r="L7824" s="3">
        <v>0</v>
      </c>
      <c r="N7824" s="9">
        <v>0</v>
      </c>
      <c r="O7824" s="9" t="b">
        <v>1</v>
      </c>
      <c r="P7824" s="10">
        <v>0</v>
      </c>
      <c r="Q7824" s="3" t="s">
        <v>29</v>
      </c>
      <c r="R7824" s="3" t="s">
        <v>22239</v>
      </c>
      <c r="S7824" s="14">
        <v>84769000</v>
      </c>
      <c r="T7824" s="21">
        <v>15.233838416666666</v>
      </c>
      <c r="U7824" s="22">
        <v>10.397193416666665</v>
      </c>
      <c r="V7824" s="22">
        <v>0.98508383333333316</v>
      </c>
      <c r="W7824" s="22">
        <v>3.8515611666666678</v>
      </c>
      <c r="X7824" s="22">
        <f t="shared" si="126"/>
        <v>0</v>
      </c>
      <c r="Y7824" s="8" t="b">
        <v>0</v>
      </c>
      <c r="Z7824" s="8" t="b">
        <v>0</v>
      </c>
      <c r="AA7824" s="8" t="b">
        <v>0</v>
      </c>
      <c r="AB7824" s="8" t="b">
        <v>0</v>
      </c>
    </row>
    <row r="7825" spans="1:28" hidden="1" x14ac:dyDescent="0.2">
      <c r="A7825" s="1" t="s">
        <v>6290</v>
      </c>
      <c r="B7825" s="1" t="s">
        <v>6558</v>
      </c>
      <c r="D7825" s="3" t="s">
        <v>20209</v>
      </c>
      <c r="E7825" s="3" t="s">
        <v>20210</v>
      </c>
      <c r="F7825" s="3" t="s">
        <v>22222</v>
      </c>
      <c r="G7825" s="3" t="s">
        <v>27219</v>
      </c>
      <c r="H7825" s="3" t="s">
        <v>22237</v>
      </c>
      <c r="I7825" s="6">
        <v>847690</v>
      </c>
      <c r="J7825" s="7" t="s">
        <v>22240</v>
      </c>
      <c r="K7825" s="8">
        <v>84769090</v>
      </c>
      <c r="L7825" s="3">
        <v>1.7</v>
      </c>
      <c r="N7825" s="9">
        <v>1.7000000000000001E-2</v>
      </c>
      <c r="O7825" s="9" t="b">
        <v>1</v>
      </c>
      <c r="P7825" s="10">
        <v>4.298098617200664E-3</v>
      </c>
      <c r="Q7825" s="3" t="s">
        <v>29</v>
      </c>
      <c r="R7825" s="3" t="s">
        <v>22241</v>
      </c>
      <c r="S7825" s="14">
        <v>84769000</v>
      </c>
      <c r="T7825" s="21">
        <v>15.233838416666666</v>
      </c>
      <c r="U7825" s="22">
        <v>10.397193416666665</v>
      </c>
      <c r="V7825" s="22">
        <v>0.98508383333333316</v>
      </c>
      <c r="W7825" s="22">
        <v>3.8515611666666678</v>
      </c>
      <c r="X7825" s="22">
        <f t="shared" si="126"/>
        <v>0.17675228808333332</v>
      </c>
      <c r="Y7825" s="8" t="b">
        <v>0</v>
      </c>
      <c r="Z7825" s="8" t="b">
        <v>0</v>
      </c>
      <c r="AA7825" s="8" t="b">
        <v>0</v>
      </c>
      <c r="AB7825" s="8" t="b">
        <v>0</v>
      </c>
    </row>
    <row r="7826" spans="1:28" hidden="1" x14ac:dyDescent="0.2">
      <c r="A7826" s="1" t="s">
        <v>6290</v>
      </c>
      <c r="B7826" s="1" t="s">
        <v>6558</v>
      </c>
      <c r="D7826" s="3" t="s">
        <v>20209</v>
      </c>
      <c r="E7826" s="3" t="s">
        <v>20210</v>
      </c>
      <c r="F7826" s="3" t="s">
        <v>22242</v>
      </c>
      <c r="G7826" s="3" t="s">
        <v>27220</v>
      </c>
      <c r="H7826" s="3" t="s">
        <v>22243</v>
      </c>
      <c r="I7826" s="6">
        <v>847710</v>
      </c>
      <c r="J7826" s="7" t="s">
        <v>22244</v>
      </c>
      <c r="K7826" s="8">
        <v>84771000</v>
      </c>
      <c r="L7826" s="3">
        <v>1.7</v>
      </c>
      <c r="N7826" s="9">
        <v>1.7000000000000001E-2</v>
      </c>
      <c r="O7826" s="9" t="b">
        <v>1</v>
      </c>
      <c r="P7826" s="10">
        <v>1.7869222417195734E-3</v>
      </c>
      <c r="Q7826" s="3" t="s">
        <v>25</v>
      </c>
      <c r="R7826" s="3" t="s">
        <v>22245</v>
      </c>
      <c r="S7826" s="14">
        <v>84771000</v>
      </c>
      <c r="T7826" s="21">
        <v>84.89624466666676</v>
      </c>
      <c r="U7826" s="22">
        <v>74.432601000000076</v>
      </c>
      <c r="V7826" s="22">
        <v>1.5399385000000001</v>
      </c>
      <c r="W7826" s="22">
        <v>8.9237051666666769</v>
      </c>
      <c r="X7826" s="22">
        <f t="shared" si="126"/>
        <v>1.2653542170000014</v>
      </c>
      <c r="Y7826" s="8" t="b">
        <v>0</v>
      </c>
      <c r="Z7826" s="8" t="b">
        <v>0</v>
      </c>
      <c r="AA7826" s="8" t="b">
        <v>0</v>
      </c>
      <c r="AB7826" s="8" t="b">
        <v>0</v>
      </c>
    </row>
    <row r="7827" spans="1:28" hidden="1" x14ac:dyDescent="0.2">
      <c r="A7827" s="1" t="s">
        <v>6290</v>
      </c>
      <c r="B7827" s="1" t="s">
        <v>6558</v>
      </c>
      <c r="D7827" s="3" t="s">
        <v>20209</v>
      </c>
      <c r="E7827" s="3" t="s">
        <v>20210</v>
      </c>
      <c r="F7827" s="3" t="s">
        <v>22242</v>
      </c>
      <c r="G7827" s="3" t="s">
        <v>27220</v>
      </c>
      <c r="H7827" s="3" t="s">
        <v>22246</v>
      </c>
      <c r="I7827" s="6">
        <v>847720</v>
      </c>
      <c r="J7827" s="7" t="s">
        <v>22247</v>
      </c>
      <c r="K7827" s="8">
        <v>84772000</v>
      </c>
      <c r="L7827" s="3">
        <v>1.7</v>
      </c>
      <c r="N7827" s="9">
        <v>1.7000000000000001E-2</v>
      </c>
      <c r="O7827" s="9" t="b">
        <v>1</v>
      </c>
      <c r="P7827" s="10">
        <v>3.2953809209938121E-3</v>
      </c>
      <c r="Q7827" s="3" t="s">
        <v>25</v>
      </c>
      <c r="R7827" s="3" t="s">
        <v>22248</v>
      </c>
      <c r="S7827" s="14">
        <v>84772000</v>
      </c>
      <c r="T7827" s="21">
        <v>21.261615833333316</v>
      </c>
      <c r="U7827" s="22">
        <v>16.17157649999999</v>
      </c>
      <c r="V7827" s="22">
        <v>0.96856149999999996</v>
      </c>
      <c r="W7827" s="22">
        <v>4.1214778333333273</v>
      </c>
      <c r="X7827" s="22">
        <f t="shared" si="126"/>
        <v>0.27491680049999984</v>
      </c>
      <c r="Y7827" s="8" t="b">
        <v>0</v>
      </c>
      <c r="Z7827" s="8" t="b">
        <v>0</v>
      </c>
      <c r="AA7827" s="8" t="b">
        <v>0</v>
      </c>
      <c r="AB7827" s="8" t="b">
        <v>0</v>
      </c>
    </row>
    <row r="7828" spans="1:28" hidden="1" x14ac:dyDescent="0.2">
      <c r="A7828" s="1" t="s">
        <v>6290</v>
      </c>
      <c r="B7828" s="1" t="s">
        <v>6558</v>
      </c>
      <c r="D7828" s="3" t="s">
        <v>20209</v>
      </c>
      <c r="E7828" s="3" t="s">
        <v>20210</v>
      </c>
      <c r="F7828" s="3" t="s">
        <v>22242</v>
      </c>
      <c r="G7828" s="3" t="s">
        <v>27220</v>
      </c>
      <c r="H7828" s="3" t="s">
        <v>22249</v>
      </c>
      <c r="I7828" s="6">
        <v>847730</v>
      </c>
      <c r="J7828" s="7" t="s">
        <v>22250</v>
      </c>
      <c r="K7828" s="8">
        <v>84773000</v>
      </c>
      <c r="L7828" s="3">
        <v>1.7</v>
      </c>
      <c r="N7828" s="9">
        <v>1.7000000000000001E-2</v>
      </c>
      <c r="O7828" s="9" t="b">
        <v>1</v>
      </c>
      <c r="P7828" s="10">
        <v>6.862838238690664E-3</v>
      </c>
      <c r="Q7828" s="3" t="s">
        <v>25</v>
      </c>
      <c r="R7828" s="3" t="s">
        <v>22251</v>
      </c>
      <c r="S7828" s="14">
        <v>84773000</v>
      </c>
      <c r="T7828" s="21">
        <v>7.5242168333333375</v>
      </c>
      <c r="U7828" s="22">
        <v>3.4025998333333369</v>
      </c>
      <c r="V7828" s="22">
        <v>1.0841179999999999</v>
      </c>
      <c r="W7828" s="22">
        <v>3.0374989999999999</v>
      </c>
      <c r="X7828" s="22">
        <f t="shared" si="126"/>
        <v>5.7844197166666729E-2</v>
      </c>
      <c r="Y7828" s="8" t="b">
        <v>0</v>
      </c>
      <c r="Z7828" s="8" t="b">
        <v>0</v>
      </c>
      <c r="AA7828" s="8" t="b">
        <v>0</v>
      </c>
      <c r="AB7828" s="8" t="b">
        <v>0</v>
      </c>
    </row>
    <row r="7829" spans="1:28" hidden="1" x14ac:dyDescent="0.2">
      <c r="A7829" s="1" t="s">
        <v>6290</v>
      </c>
      <c r="B7829" s="1" t="s">
        <v>6558</v>
      </c>
      <c r="D7829" s="3" t="s">
        <v>20209</v>
      </c>
      <c r="E7829" s="3" t="s">
        <v>20210</v>
      </c>
      <c r="F7829" s="3" t="s">
        <v>22242</v>
      </c>
      <c r="G7829" s="3" t="s">
        <v>27220</v>
      </c>
      <c r="H7829" s="3" t="s">
        <v>22252</v>
      </c>
      <c r="I7829" s="6">
        <v>847740</v>
      </c>
      <c r="J7829" s="7" t="s">
        <v>22253</v>
      </c>
      <c r="K7829" s="8">
        <v>84774000</v>
      </c>
      <c r="L7829" s="3">
        <v>1.7</v>
      </c>
      <c r="N7829" s="9">
        <v>1.7000000000000001E-2</v>
      </c>
      <c r="O7829" s="9" t="b">
        <v>1</v>
      </c>
      <c r="P7829" s="10">
        <v>5.2856155722820989E-3</v>
      </c>
      <c r="Q7829" s="3" t="s">
        <v>25</v>
      </c>
      <c r="R7829" s="3" t="s">
        <v>22254</v>
      </c>
      <c r="S7829" s="14">
        <v>84774000</v>
      </c>
      <c r="T7829" s="21">
        <v>8.3773035000000036</v>
      </c>
      <c r="U7829" s="22">
        <v>4.7919100000000032</v>
      </c>
      <c r="V7829" s="22">
        <v>0.98073433333333304</v>
      </c>
      <c r="W7829" s="22">
        <v>2.604659166666667</v>
      </c>
      <c r="X7829" s="22">
        <f t="shared" si="126"/>
        <v>8.1462470000000065E-2</v>
      </c>
      <c r="Y7829" s="8" t="b">
        <v>0</v>
      </c>
      <c r="Z7829" s="8" t="b">
        <v>0</v>
      </c>
      <c r="AA7829" s="8" t="b">
        <v>0</v>
      </c>
      <c r="AB7829" s="8" t="b">
        <v>0</v>
      </c>
    </row>
    <row r="7830" spans="1:28" hidden="1" x14ac:dyDescent="0.2">
      <c r="A7830" s="1" t="s">
        <v>6290</v>
      </c>
      <c r="B7830" s="1" t="s">
        <v>6558</v>
      </c>
      <c r="D7830" s="3" t="s">
        <v>20209</v>
      </c>
      <c r="E7830" s="3" t="s">
        <v>20210</v>
      </c>
      <c r="F7830" s="3" t="s">
        <v>22242</v>
      </c>
      <c r="G7830" s="3" t="s">
        <v>27220</v>
      </c>
      <c r="H7830" s="3" t="s">
        <v>22255</v>
      </c>
      <c r="I7830" s="6">
        <v>847751</v>
      </c>
      <c r="J7830" s="7" t="s">
        <v>22256</v>
      </c>
      <c r="K7830" s="8">
        <v>84775100</v>
      </c>
      <c r="L7830" s="3">
        <v>1.7</v>
      </c>
      <c r="N7830" s="9">
        <v>1.7000000000000001E-2</v>
      </c>
      <c r="O7830" s="9" t="b">
        <v>1</v>
      </c>
      <c r="P7830" s="10">
        <v>7.7132798908374992E-3</v>
      </c>
      <c r="Q7830" s="3" t="s">
        <v>25</v>
      </c>
      <c r="R7830" s="3" t="s">
        <v>22257</v>
      </c>
      <c r="S7830" s="14">
        <v>84775100</v>
      </c>
      <c r="T7830" s="21">
        <v>3.376006666666667</v>
      </c>
      <c r="U7830" s="22">
        <v>1.4937896666666666</v>
      </c>
      <c r="V7830" s="22">
        <v>0.35044733333333333</v>
      </c>
      <c r="W7830" s="22">
        <v>1.5317696666666669</v>
      </c>
      <c r="X7830" s="22">
        <f t="shared" si="126"/>
        <v>2.5394424333333332E-2</v>
      </c>
      <c r="Y7830" s="8" t="b">
        <v>0</v>
      </c>
      <c r="Z7830" s="8" t="b">
        <v>0</v>
      </c>
      <c r="AA7830" s="8" t="b">
        <v>0</v>
      </c>
      <c r="AB7830" s="8" t="b">
        <v>0</v>
      </c>
    </row>
    <row r="7831" spans="1:28" hidden="1" x14ac:dyDescent="0.2">
      <c r="A7831" s="1" t="s">
        <v>6290</v>
      </c>
      <c r="B7831" s="1" t="s">
        <v>6558</v>
      </c>
      <c r="D7831" s="3" t="s">
        <v>20209</v>
      </c>
      <c r="E7831" s="3" t="s">
        <v>20210</v>
      </c>
      <c r="F7831" s="3" t="s">
        <v>22242</v>
      </c>
      <c r="G7831" s="3" t="s">
        <v>27220</v>
      </c>
      <c r="H7831" s="3" t="s">
        <v>22258</v>
      </c>
      <c r="I7831" s="6">
        <v>847759</v>
      </c>
      <c r="J7831" s="7" t="s">
        <v>22259</v>
      </c>
      <c r="K7831" s="8">
        <v>84775910</v>
      </c>
      <c r="L7831" s="3">
        <v>1.7</v>
      </c>
      <c r="N7831" s="9">
        <v>1.7000000000000001E-2</v>
      </c>
      <c r="O7831" s="9" t="b">
        <v>1</v>
      </c>
      <c r="P7831" s="10">
        <v>3.8723525809506321E-3</v>
      </c>
      <c r="Q7831" s="3" t="s">
        <v>25</v>
      </c>
      <c r="R7831" s="3" t="s">
        <v>22260</v>
      </c>
      <c r="S7831" s="14">
        <v>84775910</v>
      </c>
      <c r="T7831" s="21">
        <v>10.775919666666663</v>
      </c>
      <c r="U7831" s="22">
        <v>8.2022301666666628</v>
      </c>
      <c r="V7831" s="22">
        <v>0.1190918333333333</v>
      </c>
      <c r="W7831" s="22">
        <v>2.4545976666666665</v>
      </c>
      <c r="X7831" s="22">
        <f t="shared" si="126"/>
        <v>0.13943791283333329</v>
      </c>
      <c r="Y7831" s="8" t="b">
        <v>0</v>
      </c>
      <c r="Z7831" s="8" t="b">
        <v>0</v>
      </c>
      <c r="AA7831" s="8" t="b">
        <v>0</v>
      </c>
      <c r="AB7831" s="8" t="b">
        <v>0</v>
      </c>
    </row>
    <row r="7832" spans="1:28" hidden="1" x14ac:dyDescent="0.2">
      <c r="A7832" s="1" t="s">
        <v>6290</v>
      </c>
      <c r="B7832" s="1" t="s">
        <v>6558</v>
      </c>
      <c r="D7832" s="3" t="s">
        <v>20209</v>
      </c>
      <c r="E7832" s="3" t="s">
        <v>20210</v>
      </c>
      <c r="F7832" s="3" t="s">
        <v>22242</v>
      </c>
      <c r="G7832" s="3" t="s">
        <v>27220</v>
      </c>
      <c r="H7832" s="3" t="s">
        <v>22258</v>
      </c>
      <c r="I7832" s="6">
        <v>847759</v>
      </c>
      <c r="J7832" s="7" t="s">
        <v>22261</v>
      </c>
      <c r="K7832" s="8">
        <v>84775980</v>
      </c>
      <c r="L7832" s="3">
        <v>1.7</v>
      </c>
      <c r="N7832" s="9">
        <v>1.7000000000000001E-2</v>
      </c>
      <c r="O7832" s="9" t="b">
        <v>1</v>
      </c>
      <c r="P7832" s="10">
        <v>4.8291496465148586E-3</v>
      </c>
      <c r="Q7832" s="3" t="s">
        <v>25</v>
      </c>
      <c r="R7832" s="3" t="s">
        <v>22262</v>
      </c>
      <c r="S7832" s="14">
        <v>84775980</v>
      </c>
      <c r="T7832" s="21">
        <v>10.341948166666665</v>
      </c>
      <c r="U7832" s="22">
        <v>6.3103904999999996</v>
      </c>
      <c r="V7832" s="22">
        <v>1.093745</v>
      </c>
      <c r="W7832" s="22">
        <v>2.937812666666666</v>
      </c>
      <c r="X7832" s="22">
        <f t="shared" si="126"/>
        <v>0.10727663850000001</v>
      </c>
      <c r="Y7832" s="8" t="b">
        <v>0</v>
      </c>
      <c r="Z7832" s="8" t="b">
        <v>0</v>
      </c>
      <c r="AA7832" s="8" t="b">
        <v>0</v>
      </c>
      <c r="AB7832" s="8" t="b">
        <v>0</v>
      </c>
    </row>
    <row r="7833" spans="1:28" hidden="1" x14ac:dyDescent="0.2">
      <c r="A7833" s="1" t="s">
        <v>6290</v>
      </c>
      <c r="B7833" s="1" t="s">
        <v>6558</v>
      </c>
      <c r="D7833" s="3" t="s">
        <v>20209</v>
      </c>
      <c r="E7833" s="3" t="s">
        <v>20210</v>
      </c>
      <c r="F7833" s="3" t="s">
        <v>22242</v>
      </c>
      <c r="G7833" s="3" t="s">
        <v>27220</v>
      </c>
      <c r="H7833" s="3" t="s">
        <v>22263</v>
      </c>
      <c r="I7833" s="6">
        <v>847780</v>
      </c>
      <c r="J7833" s="7" t="s">
        <v>22264</v>
      </c>
      <c r="K7833" s="8">
        <v>84778011</v>
      </c>
      <c r="L7833" s="3">
        <v>1.7</v>
      </c>
      <c r="N7833" s="9">
        <v>1.7000000000000001E-2</v>
      </c>
      <c r="O7833" s="9" t="b">
        <v>1</v>
      </c>
      <c r="P7833" s="10">
        <v>9.7001531996949927E-3</v>
      </c>
      <c r="Q7833" s="3" t="s">
        <v>25</v>
      </c>
      <c r="R7833" s="3" t="s">
        <v>22265</v>
      </c>
      <c r="S7833" s="14">
        <v>84778011</v>
      </c>
      <c r="T7833" s="21">
        <v>2.1573150000000001</v>
      </c>
      <c r="U7833" s="22">
        <v>0.41975000000000001</v>
      </c>
      <c r="V7833" s="22">
        <v>0.50660700000000003</v>
      </c>
      <c r="W7833" s="22">
        <v>1.230958</v>
      </c>
      <c r="X7833" s="22">
        <f t="shared" si="126"/>
        <v>7.1357500000000006E-3</v>
      </c>
      <c r="Y7833" s="8" t="b">
        <v>0</v>
      </c>
      <c r="Z7833" s="8" t="b">
        <v>0</v>
      </c>
      <c r="AA7833" s="8" t="b">
        <v>0</v>
      </c>
      <c r="AB7833" s="8" t="b">
        <v>0</v>
      </c>
    </row>
    <row r="7834" spans="1:28" hidden="1" x14ac:dyDescent="0.2">
      <c r="A7834" s="1" t="s">
        <v>6290</v>
      </c>
      <c r="B7834" s="1" t="s">
        <v>6558</v>
      </c>
      <c r="D7834" s="3" t="s">
        <v>20209</v>
      </c>
      <c r="E7834" s="3" t="s">
        <v>20210</v>
      </c>
      <c r="F7834" s="3" t="s">
        <v>22242</v>
      </c>
      <c r="G7834" s="3" t="s">
        <v>27220</v>
      </c>
      <c r="H7834" s="3" t="s">
        <v>22263</v>
      </c>
      <c r="I7834" s="6">
        <v>847780</v>
      </c>
      <c r="J7834" s="7" t="s">
        <v>22266</v>
      </c>
      <c r="K7834" s="8">
        <v>84778019</v>
      </c>
      <c r="L7834" s="3">
        <v>1.7</v>
      </c>
      <c r="N7834" s="9">
        <v>1.7000000000000001E-2</v>
      </c>
      <c r="O7834" s="9" t="b">
        <v>1</v>
      </c>
      <c r="P7834" s="10">
        <v>4.1308013304134084E-3</v>
      </c>
      <c r="Q7834" s="3" t="s">
        <v>25</v>
      </c>
      <c r="R7834" s="3" t="s">
        <v>22267</v>
      </c>
      <c r="S7834" s="14">
        <v>84778019</v>
      </c>
      <c r="T7834" s="21">
        <v>4.2743105000000003</v>
      </c>
      <c r="U7834" s="22">
        <v>2.3941366666666668</v>
      </c>
      <c r="V7834" s="22">
        <v>0.84156633333333297</v>
      </c>
      <c r="W7834" s="22">
        <v>1.0386074999999999</v>
      </c>
      <c r="X7834" s="22">
        <f t="shared" si="126"/>
        <v>4.0700323333333337E-2</v>
      </c>
      <c r="Y7834" s="8" t="b">
        <v>0</v>
      </c>
      <c r="Z7834" s="8" t="b">
        <v>0</v>
      </c>
      <c r="AA7834" s="8" t="b">
        <v>0</v>
      </c>
      <c r="AB7834" s="8" t="b">
        <v>0</v>
      </c>
    </row>
    <row r="7835" spans="1:28" hidden="1" x14ac:dyDescent="0.2">
      <c r="A7835" s="1" t="s">
        <v>6290</v>
      </c>
      <c r="B7835" s="1" t="s">
        <v>6558</v>
      </c>
      <c r="D7835" s="3" t="s">
        <v>20209</v>
      </c>
      <c r="E7835" s="3" t="s">
        <v>20210</v>
      </c>
      <c r="F7835" s="3" t="s">
        <v>22242</v>
      </c>
      <c r="G7835" s="3" t="s">
        <v>27220</v>
      </c>
      <c r="H7835" s="3" t="s">
        <v>22263</v>
      </c>
      <c r="I7835" s="6">
        <v>847780</v>
      </c>
      <c r="J7835" s="7" t="s">
        <v>22268</v>
      </c>
      <c r="K7835" s="8">
        <v>84778091</v>
      </c>
      <c r="L7835" s="3">
        <v>1.7</v>
      </c>
      <c r="N7835" s="9">
        <v>1.7000000000000001E-2</v>
      </c>
      <c r="O7835" s="9" t="b">
        <v>1</v>
      </c>
      <c r="P7835" s="10">
        <v>1.7855226256134286E-3</v>
      </c>
      <c r="Q7835" s="3" t="s">
        <v>25</v>
      </c>
      <c r="R7835" s="3" t="s">
        <v>22269</v>
      </c>
      <c r="S7835" s="14">
        <v>84778091</v>
      </c>
      <c r="T7835" s="21">
        <v>2.1270914999999966</v>
      </c>
      <c r="U7835" s="22">
        <v>1.7687583333333301</v>
      </c>
      <c r="V7835" s="22">
        <v>0.13492316666666668</v>
      </c>
      <c r="W7835" s="22">
        <v>0.22341</v>
      </c>
      <c r="X7835" s="22">
        <f t="shared" si="126"/>
        <v>3.0068891666666615E-2</v>
      </c>
      <c r="Y7835" s="8" t="b">
        <v>0</v>
      </c>
      <c r="Z7835" s="8" t="b">
        <v>0</v>
      </c>
      <c r="AA7835" s="8" t="b">
        <v>0</v>
      </c>
      <c r="AB7835" s="8" t="b">
        <v>0</v>
      </c>
    </row>
    <row r="7836" spans="1:28" hidden="1" x14ac:dyDescent="0.2">
      <c r="A7836" s="1" t="s">
        <v>6290</v>
      </c>
      <c r="B7836" s="1" t="s">
        <v>6558</v>
      </c>
      <c r="D7836" s="3" t="s">
        <v>20209</v>
      </c>
      <c r="E7836" s="3" t="s">
        <v>20210</v>
      </c>
      <c r="F7836" s="3" t="s">
        <v>22242</v>
      </c>
      <c r="G7836" s="3" t="s">
        <v>27220</v>
      </c>
      <c r="H7836" s="3" t="s">
        <v>22263</v>
      </c>
      <c r="I7836" s="6">
        <v>847780</v>
      </c>
      <c r="J7836" s="7" t="s">
        <v>22270</v>
      </c>
      <c r="K7836" s="8">
        <v>84778093</v>
      </c>
      <c r="L7836" s="3">
        <v>1.7</v>
      </c>
      <c r="N7836" s="9">
        <v>1.7000000000000001E-2</v>
      </c>
      <c r="O7836" s="9" t="b">
        <v>1</v>
      </c>
      <c r="P7836" s="10">
        <v>8.3224206282883489E-3</v>
      </c>
      <c r="Q7836" s="3" t="s">
        <v>25</v>
      </c>
      <c r="R7836" s="3" t="s">
        <v>22271</v>
      </c>
      <c r="S7836" s="14">
        <v>84778093</v>
      </c>
      <c r="T7836" s="21">
        <v>1.1966479999999997</v>
      </c>
      <c r="U7836" s="22">
        <v>0.41929499999999997</v>
      </c>
      <c r="V7836" s="22">
        <v>0.191529</v>
      </c>
      <c r="W7836" s="22">
        <v>0.58582399999999968</v>
      </c>
      <c r="X7836" s="22">
        <f t="shared" si="126"/>
        <v>7.1280149999999997E-3</v>
      </c>
      <c r="Y7836" s="8" t="b">
        <v>0</v>
      </c>
      <c r="Z7836" s="8" t="b">
        <v>0</v>
      </c>
      <c r="AA7836" s="8" t="b">
        <v>0</v>
      </c>
      <c r="AB7836" s="8" t="b">
        <v>0</v>
      </c>
    </row>
    <row r="7837" spans="1:28" hidden="1" x14ac:dyDescent="0.2">
      <c r="A7837" s="1" t="s">
        <v>6290</v>
      </c>
      <c r="B7837" s="1" t="s">
        <v>6558</v>
      </c>
      <c r="D7837" s="3" t="s">
        <v>20209</v>
      </c>
      <c r="E7837" s="3" t="s">
        <v>20210</v>
      </c>
      <c r="F7837" s="3" t="s">
        <v>22242</v>
      </c>
      <c r="G7837" s="3" t="s">
        <v>27220</v>
      </c>
      <c r="H7837" s="3" t="s">
        <v>22263</v>
      </c>
      <c r="I7837" s="6">
        <v>847780</v>
      </c>
      <c r="J7837" s="7" t="s">
        <v>22272</v>
      </c>
      <c r="K7837" s="8">
        <v>84778095</v>
      </c>
      <c r="L7837" s="3">
        <v>1.7</v>
      </c>
      <c r="N7837" s="9">
        <v>1.7000000000000001E-2</v>
      </c>
      <c r="O7837" s="9" t="b">
        <v>1</v>
      </c>
      <c r="P7837" s="10">
        <v>9.0197362561594725E-3</v>
      </c>
      <c r="Q7837" s="3" t="s">
        <v>25</v>
      </c>
      <c r="R7837" s="3" t="s">
        <v>22273</v>
      </c>
      <c r="S7837" s="14">
        <v>84778095</v>
      </c>
      <c r="T7837" s="21">
        <v>3.4170276666666668</v>
      </c>
      <c r="U7837" s="22">
        <v>1.3386986666666669</v>
      </c>
      <c r="V7837" s="22">
        <v>0.26534733333333305</v>
      </c>
      <c r="W7837" s="22">
        <v>1.8129816666666669</v>
      </c>
      <c r="X7837" s="22">
        <f t="shared" si="126"/>
        <v>2.2757877333333339E-2</v>
      </c>
      <c r="Y7837" s="8" t="b">
        <v>0</v>
      </c>
      <c r="Z7837" s="8" t="b">
        <v>0</v>
      </c>
      <c r="AA7837" s="8" t="b">
        <v>0</v>
      </c>
      <c r="AB7837" s="8" t="b">
        <v>0</v>
      </c>
    </row>
    <row r="7838" spans="1:28" hidden="1" x14ac:dyDescent="0.2">
      <c r="A7838" s="1" t="s">
        <v>6290</v>
      </c>
      <c r="B7838" s="1" t="s">
        <v>6558</v>
      </c>
      <c r="D7838" s="3" t="s">
        <v>20209</v>
      </c>
      <c r="E7838" s="3" t="s">
        <v>20210</v>
      </c>
      <c r="F7838" s="3" t="s">
        <v>22242</v>
      </c>
      <c r="G7838" s="3" t="s">
        <v>27220</v>
      </c>
      <c r="H7838" s="3" t="s">
        <v>22263</v>
      </c>
      <c r="I7838" s="6">
        <v>847780</v>
      </c>
      <c r="J7838" s="7" t="s">
        <v>22274</v>
      </c>
      <c r="K7838" s="8">
        <v>84778099</v>
      </c>
      <c r="L7838" s="3">
        <v>1.7</v>
      </c>
      <c r="N7838" s="9">
        <v>1.7000000000000001E-2</v>
      </c>
      <c r="O7838" s="9" t="b">
        <v>1</v>
      </c>
      <c r="P7838" s="10">
        <v>4.451962563760012E-3</v>
      </c>
      <c r="Q7838" s="3" t="s">
        <v>25</v>
      </c>
      <c r="R7838" s="3" t="s">
        <v>22275</v>
      </c>
      <c r="S7838" s="14">
        <v>84778099</v>
      </c>
      <c r="T7838" s="21">
        <v>34.138364333333321</v>
      </c>
      <c r="U7838" s="22">
        <v>24.556463833333321</v>
      </c>
      <c r="V7838" s="22">
        <v>0.64174050000000071</v>
      </c>
      <c r="W7838" s="22">
        <v>8.9401600000000006</v>
      </c>
      <c r="X7838" s="22">
        <f t="shared" si="126"/>
        <v>0.41745988516666649</v>
      </c>
      <c r="Y7838" s="8" t="b">
        <v>0</v>
      </c>
      <c r="Z7838" s="8" t="b">
        <v>0</v>
      </c>
      <c r="AA7838" s="8" t="b">
        <v>0</v>
      </c>
      <c r="AB7838" s="8" t="b">
        <v>0</v>
      </c>
    </row>
    <row r="7839" spans="1:28" hidden="1" x14ac:dyDescent="0.2">
      <c r="A7839" s="1" t="s">
        <v>6290</v>
      </c>
      <c r="B7839" s="1" t="s">
        <v>6558</v>
      </c>
      <c r="D7839" s="3" t="s">
        <v>20209</v>
      </c>
      <c r="E7839" s="3" t="s">
        <v>20210</v>
      </c>
      <c r="F7839" s="3" t="s">
        <v>22242</v>
      </c>
      <c r="G7839" s="3" t="s">
        <v>27220</v>
      </c>
      <c r="H7839" s="3" t="s">
        <v>22276</v>
      </c>
      <c r="I7839" s="6">
        <v>847790</v>
      </c>
      <c r="J7839" s="7" t="s">
        <v>22277</v>
      </c>
      <c r="K7839" s="8">
        <v>84779010</v>
      </c>
      <c r="L7839" s="3">
        <v>1.7</v>
      </c>
      <c r="N7839" s="9">
        <v>1.7000000000000001E-2</v>
      </c>
      <c r="O7839" s="9" t="b">
        <v>1</v>
      </c>
      <c r="P7839" s="10">
        <v>8.4196976202306848E-3</v>
      </c>
      <c r="Q7839" s="3" t="s">
        <v>29</v>
      </c>
      <c r="R7839" s="3" t="s">
        <v>22278</v>
      </c>
      <c r="S7839" s="14">
        <v>84779010</v>
      </c>
      <c r="T7839" s="21">
        <v>12.27003383333334</v>
      </c>
      <c r="U7839" s="22">
        <v>3.3575390000000027</v>
      </c>
      <c r="V7839" s="22">
        <v>2.8354375000000003</v>
      </c>
      <c r="W7839" s="22">
        <v>6.077057333333336</v>
      </c>
      <c r="X7839" s="22">
        <f t="shared" si="126"/>
        <v>5.707816300000005E-2</v>
      </c>
      <c r="Y7839" s="8" t="b">
        <v>0</v>
      </c>
      <c r="Z7839" s="8" t="b">
        <v>0</v>
      </c>
      <c r="AA7839" s="8" t="b">
        <v>0</v>
      </c>
      <c r="AB7839" s="8" t="b">
        <v>0</v>
      </c>
    </row>
    <row r="7840" spans="1:28" hidden="1" x14ac:dyDescent="0.2">
      <c r="A7840" s="1" t="s">
        <v>6290</v>
      </c>
      <c r="B7840" s="1" t="s">
        <v>6558</v>
      </c>
      <c r="D7840" s="3" t="s">
        <v>20209</v>
      </c>
      <c r="E7840" s="3" t="s">
        <v>20210</v>
      </c>
      <c r="F7840" s="3" t="s">
        <v>22242</v>
      </c>
      <c r="G7840" s="3" t="s">
        <v>27220</v>
      </c>
      <c r="H7840" s="3" t="s">
        <v>22276</v>
      </c>
      <c r="I7840" s="6">
        <v>847790</v>
      </c>
      <c r="J7840" s="7" t="s">
        <v>22279</v>
      </c>
      <c r="K7840" s="8">
        <v>84779080</v>
      </c>
      <c r="L7840" s="3">
        <v>1.7</v>
      </c>
      <c r="N7840" s="9">
        <v>1.7000000000000001E-2</v>
      </c>
      <c r="O7840" s="9" t="b">
        <v>1</v>
      </c>
      <c r="P7840" s="10">
        <v>3.2244984771371272E-3</v>
      </c>
      <c r="Q7840" s="3" t="s">
        <v>29</v>
      </c>
      <c r="R7840" s="3" t="s">
        <v>22280</v>
      </c>
      <c r="S7840" s="14">
        <v>84779080</v>
      </c>
      <c r="T7840" s="21">
        <v>89.344880000000018</v>
      </c>
      <c r="U7840" s="22">
        <v>67.779807000000048</v>
      </c>
      <c r="V7840" s="22">
        <v>4.6184595000000002</v>
      </c>
      <c r="W7840" s="22">
        <v>16.946613499999962</v>
      </c>
      <c r="X7840" s="22">
        <f t="shared" si="126"/>
        <v>1.1522567190000008</v>
      </c>
      <c r="Y7840" s="8" t="b">
        <v>0</v>
      </c>
      <c r="Z7840" s="8" t="b">
        <v>0</v>
      </c>
      <c r="AA7840" s="8" t="b">
        <v>0</v>
      </c>
      <c r="AB7840" s="8" t="b">
        <v>0</v>
      </c>
    </row>
    <row r="7841" spans="1:28" hidden="1" x14ac:dyDescent="0.2">
      <c r="A7841" s="1" t="s">
        <v>6290</v>
      </c>
      <c r="B7841" s="1" t="s">
        <v>6558</v>
      </c>
      <c r="D7841" s="3" t="s">
        <v>20209</v>
      </c>
      <c r="E7841" s="3" t="s">
        <v>20210</v>
      </c>
      <c r="F7841" s="3" t="s">
        <v>22281</v>
      </c>
      <c r="G7841" s="3" t="s">
        <v>27221</v>
      </c>
      <c r="H7841" s="3" t="s">
        <v>22282</v>
      </c>
      <c r="I7841" s="6">
        <v>847810</v>
      </c>
      <c r="J7841" s="7" t="s">
        <v>22283</v>
      </c>
      <c r="K7841" s="8">
        <v>84781000</v>
      </c>
      <c r="L7841" s="3">
        <v>1.7</v>
      </c>
      <c r="N7841" s="9">
        <v>1.7000000000000001E-2</v>
      </c>
      <c r="O7841" s="9" t="b">
        <v>1</v>
      </c>
      <c r="P7841" s="10">
        <v>5.3321335827922799E-3</v>
      </c>
      <c r="Q7841" s="3" t="s">
        <v>25</v>
      </c>
      <c r="R7841" s="3" t="s">
        <v>22284</v>
      </c>
      <c r="S7841" s="14">
        <v>84781000</v>
      </c>
      <c r="T7841" s="21">
        <v>2.8710135000000001</v>
      </c>
      <c r="U7841" s="22">
        <v>1.3343640000000001</v>
      </c>
      <c r="V7841" s="22">
        <v>0.63614199999999999</v>
      </c>
      <c r="W7841" s="22">
        <v>0.90050750000000002</v>
      </c>
      <c r="X7841" s="22">
        <f t="shared" si="126"/>
        <v>2.2684188000000004E-2</v>
      </c>
      <c r="Y7841" s="8" t="b">
        <v>0</v>
      </c>
      <c r="Z7841" s="8" t="b">
        <v>0</v>
      </c>
      <c r="AA7841" s="8" t="b">
        <v>0</v>
      </c>
      <c r="AB7841" s="8" t="b">
        <v>0</v>
      </c>
    </row>
    <row r="7842" spans="1:28" hidden="1" x14ac:dyDescent="0.2">
      <c r="A7842" s="1" t="s">
        <v>6290</v>
      </c>
      <c r="B7842" s="1" t="s">
        <v>6558</v>
      </c>
      <c r="D7842" s="3" t="s">
        <v>20209</v>
      </c>
      <c r="E7842" s="3" t="s">
        <v>20210</v>
      </c>
      <c r="F7842" s="3" t="s">
        <v>22281</v>
      </c>
      <c r="G7842" s="3" t="s">
        <v>27221</v>
      </c>
      <c r="H7842" s="3" t="s">
        <v>22285</v>
      </c>
      <c r="I7842" s="6">
        <v>847890</v>
      </c>
      <c r="J7842" s="7" t="s">
        <v>22286</v>
      </c>
      <c r="K7842" s="8">
        <v>84789000</v>
      </c>
      <c r="L7842" s="3">
        <v>1.7</v>
      </c>
      <c r="N7842" s="9">
        <v>1.7000000000000001E-2</v>
      </c>
      <c r="O7842" s="9" t="b">
        <v>1</v>
      </c>
      <c r="P7842" s="10">
        <v>1.9945383021872025E-3</v>
      </c>
      <c r="Q7842" s="3" t="s">
        <v>29</v>
      </c>
      <c r="R7842" s="3" t="s">
        <v>22287</v>
      </c>
      <c r="S7842" s="14">
        <v>84789000</v>
      </c>
      <c r="T7842" s="21">
        <v>9.3311033333333313</v>
      </c>
      <c r="U7842" s="22">
        <v>7.5100123333333304</v>
      </c>
      <c r="V7842" s="22">
        <v>0.72631199999999974</v>
      </c>
      <c r="W7842" s="22">
        <v>1.0947790000000002</v>
      </c>
      <c r="X7842" s="22">
        <f t="shared" si="126"/>
        <v>0.12767020966666662</v>
      </c>
      <c r="Y7842" s="8" t="b">
        <v>0</v>
      </c>
      <c r="Z7842" s="8" t="b">
        <v>0</v>
      </c>
      <c r="AA7842" s="8" t="b">
        <v>0</v>
      </c>
      <c r="AB7842" s="8" t="b">
        <v>0</v>
      </c>
    </row>
    <row r="7843" spans="1:28" hidden="1" x14ac:dyDescent="0.2">
      <c r="A7843" s="1" t="s">
        <v>6290</v>
      </c>
      <c r="B7843" s="1" t="s">
        <v>6558</v>
      </c>
      <c r="D7843" s="3" t="s">
        <v>20209</v>
      </c>
      <c r="E7843" s="3" t="s">
        <v>20210</v>
      </c>
      <c r="F7843" s="3" t="s">
        <v>22288</v>
      </c>
      <c r="G7843" s="3" t="s">
        <v>27222</v>
      </c>
      <c r="H7843" s="3" t="s">
        <v>22289</v>
      </c>
      <c r="I7843" s="6">
        <v>847910</v>
      </c>
      <c r="J7843" s="7" t="s">
        <v>22290</v>
      </c>
      <c r="K7843" s="8">
        <v>84791000</v>
      </c>
      <c r="L7843" s="3">
        <v>0</v>
      </c>
      <c r="N7843" s="9">
        <v>0</v>
      </c>
      <c r="O7843" s="9" t="b">
        <v>1</v>
      </c>
      <c r="P7843" s="10">
        <v>0</v>
      </c>
      <c r="Q7843" s="3" t="s">
        <v>25</v>
      </c>
      <c r="R7843" s="3" t="s">
        <v>22291</v>
      </c>
      <c r="S7843" s="14">
        <v>84791000</v>
      </c>
      <c r="T7843" s="21">
        <v>66.418066999999951</v>
      </c>
      <c r="U7843" s="22">
        <v>55.440511666666616</v>
      </c>
      <c r="V7843" s="22">
        <v>3.3932543333333367</v>
      </c>
      <c r="W7843" s="22">
        <v>7.584301</v>
      </c>
      <c r="X7843" s="22">
        <f t="shared" si="126"/>
        <v>0</v>
      </c>
      <c r="Y7843" s="8" t="b">
        <v>0</v>
      </c>
      <c r="Z7843" s="8" t="b">
        <v>0</v>
      </c>
      <c r="AA7843" s="8" t="b">
        <v>0</v>
      </c>
      <c r="AB7843" s="8" t="b">
        <v>0</v>
      </c>
    </row>
    <row r="7844" spans="1:28" hidden="1" x14ac:dyDescent="0.2">
      <c r="A7844" s="1" t="s">
        <v>6290</v>
      </c>
      <c r="B7844" s="1" t="s">
        <v>6558</v>
      </c>
      <c r="D7844" s="3" t="s">
        <v>20209</v>
      </c>
      <c r="E7844" s="3" t="s">
        <v>20210</v>
      </c>
      <c r="F7844" s="3" t="s">
        <v>22288</v>
      </c>
      <c r="G7844" s="3" t="s">
        <v>27222</v>
      </c>
      <c r="H7844" s="3" t="s">
        <v>22292</v>
      </c>
      <c r="I7844" s="6">
        <v>847920</v>
      </c>
      <c r="J7844" s="7" t="s">
        <v>22293</v>
      </c>
      <c r="K7844" s="8">
        <v>84792000</v>
      </c>
      <c r="L7844" s="3">
        <v>1.7</v>
      </c>
      <c r="N7844" s="9">
        <v>1.7000000000000001E-2</v>
      </c>
      <c r="O7844" s="9" t="b">
        <v>1</v>
      </c>
      <c r="P7844" s="10">
        <v>2.173413053153485E-3</v>
      </c>
      <c r="Q7844" s="3" t="s">
        <v>25</v>
      </c>
      <c r="R7844" s="3" t="s">
        <v>22294</v>
      </c>
      <c r="S7844" s="14">
        <v>84792000</v>
      </c>
      <c r="T7844" s="21">
        <v>5.5322085000000074</v>
      </c>
      <c r="U7844" s="22">
        <v>4.4508743333333403</v>
      </c>
      <c r="V7844" s="22">
        <v>0.37405333333333329</v>
      </c>
      <c r="W7844" s="22">
        <v>0.70728083333333391</v>
      </c>
      <c r="X7844" s="22">
        <f t="shared" si="126"/>
        <v>7.566486366666679E-2</v>
      </c>
      <c r="Y7844" s="8" t="b">
        <v>0</v>
      </c>
      <c r="Z7844" s="8" t="b">
        <v>0</v>
      </c>
      <c r="AA7844" s="8" t="b">
        <v>0</v>
      </c>
      <c r="AB7844" s="8" t="b">
        <v>0</v>
      </c>
    </row>
    <row r="7845" spans="1:28" hidden="1" x14ac:dyDescent="0.2">
      <c r="A7845" s="1" t="s">
        <v>6290</v>
      </c>
      <c r="B7845" s="1" t="s">
        <v>6558</v>
      </c>
      <c r="D7845" s="3" t="s">
        <v>20209</v>
      </c>
      <c r="E7845" s="3" t="s">
        <v>20210</v>
      </c>
      <c r="F7845" s="3" t="s">
        <v>22288</v>
      </c>
      <c r="G7845" s="3" t="s">
        <v>27222</v>
      </c>
      <c r="H7845" s="3" t="s">
        <v>22295</v>
      </c>
      <c r="I7845" s="6">
        <v>847930</v>
      </c>
      <c r="J7845" s="7" t="s">
        <v>22296</v>
      </c>
      <c r="K7845" s="8">
        <v>84793010</v>
      </c>
      <c r="L7845" s="3">
        <v>1.7</v>
      </c>
      <c r="N7845" s="9">
        <v>1.7000000000000001E-2</v>
      </c>
      <c r="O7845" s="9" t="b">
        <v>1</v>
      </c>
      <c r="P7845" s="10">
        <v>4.7812589845769615E-5</v>
      </c>
      <c r="Q7845" s="3" t="s">
        <v>25</v>
      </c>
      <c r="R7845" s="3" t="s">
        <v>22297</v>
      </c>
      <c r="S7845" s="14">
        <v>84793010</v>
      </c>
      <c r="T7845" s="21">
        <v>11.756837166666665</v>
      </c>
      <c r="U7845" s="22">
        <v>2.4929610000000002</v>
      </c>
      <c r="V7845" s="22">
        <v>9.23081</v>
      </c>
      <c r="W7845" s="22">
        <v>3.3066166666666674E-2</v>
      </c>
      <c r="X7845" s="22">
        <f t="shared" si="126"/>
        <v>4.2380337000000004E-2</v>
      </c>
      <c r="Y7845" s="8" t="b">
        <v>0</v>
      </c>
      <c r="Z7845" s="8" t="b">
        <v>0</v>
      </c>
      <c r="AA7845" s="8" t="b">
        <v>0</v>
      </c>
      <c r="AB7845" s="8" t="b">
        <v>0</v>
      </c>
    </row>
    <row r="7846" spans="1:28" hidden="1" x14ac:dyDescent="0.2">
      <c r="A7846" s="1" t="s">
        <v>6290</v>
      </c>
      <c r="B7846" s="1" t="s">
        <v>6558</v>
      </c>
      <c r="D7846" s="3" t="s">
        <v>20209</v>
      </c>
      <c r="E7846" s="3" t="s">
        <v>20210</v>
      </c>
      <c r="F7846" s="3" t="s">
        <v>22288</v>
      </c>
      <c r="G7846" s="3" t="s">
        <v>27222</v>
      </c>
      <c r="H7846" s="3" t="s">
        <v>22295</v>
      </c>
      <c r="I7846" s="6">
        <v>847930</v>
      </c>
      <c r="J7846" s="7" t="s">
        <v>22298</v>
      </c>
      <c r="K7846" s="8">
        <v>84793090</v>
      </c>
      <c r="L7846" s="3">
        <v>1.7</v>
      </c>
      <c r="N7846" s="9">
        <v>1.7000000000000001E-2</v>
      </c>
      <c r="O7846" s="9" t="b">
        <v>1</v>
      </c>
      <c r="P7846" s="10">
        <v>2.2002036855647811E-3</v>
      </c>
      <c r="Q7846" s="3" t="s">
        <v>25</v>
      </c>
      <c r="R7846" s="3" t="s">
        <v>22299</v>
      </c>
      <c r="S7846" s="14">
        <v>84793090</v>
      </c>
      <c r="T7846" s="21">
        <v>4.6156109999999977</v>
      </c>
      <c r="U7846" s="22">
        <v>3.6408223333333303</v>
      </c>
      <c r="V7846" s="22">
        <v>0.377419</v>
      </c>
      <c r="W7846" s="22">
        <v>0.5973696666666668</v>
      </c>
      <c r="X7846" s="22">
        <f t="shared" si="126"/>
        <v>6.1893979666666619E-2</v>
      </c>
      <c r="Y7846" s="8" t="b">
        <v>0</v>
      </c>
      <c r="Z7846" s="8" t="b">
        <v>0</v>
      </c>
      <c r="AA7846" s="8" t="b">
        <v>0</v>
      </c>
      <c r="AB7846" s="8" t="b">
        <v>0</v>
      </c>
    </row>
    <row r="7847" spans="1:28" hidden="1" x14ac:dyDescent="0.2">
      <c r="A7847" s="1" t="s">
        <v>6290</v>
      </c>
      <c r="B7847" s="1" t="s">
        <v>6558</v>
      </c>
      <c r="D7847" s="3" t="s">
        <v>20209</v>
      </c>
      <c r="E7847" s="3" t="s">
        <v>20210</v>
      </c>
      <c r="F7847" s="3" t="s">
        <v>22288</v>
      </c>
      <c r="G7847" s="3" t="s">
        <v>27222</v>
      </c>
      <c r="H7847" s="3" t="s">
        <v>22300</v>
      </c>
      <c r="I7847" s="6">
        <v>847940</v>
      </c>
      <c r="J7847" s="7" t="s">
        <v>22301</v>
      </c>
      <c r="K7847" s="8">
        <v>84794000</v>
      </c>
      <c r="L7847" s="3">
        <v>1.7</v>
      </c>
      <c r="N7847" s="9">
        <v>1.7000000000000001E-2</v>
      </c>
      <c r="O7847" s="9" t="b">
        <v>1</v>
      </c>
      <c r="P7847" s="10">
        <v>2.0139824005049886E-3</v>
      </c>
      <c r="Q7847" s="3" t="s">
        <v>25</v>
      </c>
      <c r="R7847" s="3" t="s">
        <v>22302</v>
      </c>
      <c r="S7847" s="14">
        <v>84794000</v>
      </c>
      <c r="T7847" s="21">
        <v>4.8671661666666663</v>
      </c>
      <c r="U7847" s="22">
        <v>1.4010121666666666</v>
      </c>
      <c r="V7847" s="22">
        <v>2.8895430000000002</v>
      </c>
      <c r="W7847" s="22">
        <v>0.57661099999999976</v>
      </c>
      <c r="X7847" s="22">
        <f t="shared" si="126"/>
        <v>2.3817206833333333E-2</v>
      </c>
      <c r="Y7847" s="8" t="b">
        <v>0</v>
      </c>
      <c r="Z7847" s="8" t="b">
        <v>0</v>
      </c>
      <c r="AA7847" s="8" t="b">
        <v>0</v>
      </c>
      <c r="AB7847" s="8" t="b">
        <v>0</v>
      </c>
    </row>
    <row r="7848" spans="1:28" hidden="1" x14ac:dyDescent="0.2">
      <c r="A7848" s="1" t="s">
        <v>6290</v>
      </c>
      <c r="B7848" s="1" t="s">
        <v>6558</v>
      </c>
      <c r="D7848" s="3" t="s">
        <v>20209</v>
      </c>
      <c r="E7848" s="3" t="s">
        <v>20210</v>
      </c>
      <c r="F7848" s="3" t="s">
        <v>22288</v>
      </c>
      <c r="G7848" s="3" t="s">
        <v>27222</v>
      </c>
      <c r="H7848" s="3" t="s">
        <v>22303</v>
      </c>
      <c r="I7848" s="6">
        <v>847950</v>
      </c>
      <c r="J7848" s="7" t="s">
        <v>22304</v>
      </c>
      <c r="K7848" s="8">
        <v>84795000</v>
      </c>
      <c r="L7848" s="3">
        <v>1.7</v>
      </c>
      <c r="N7848" s="9">
        <v>1.7000000000000001E-2</v>
      </c>
      <c r="O7848" s="9" t="b">
        <v>1</v>
      </c>
      <c r="P7848" s="10">
        <v>2.9019363361608682E-3</v>
      </c>
      <c r="Q7848" s="3" t="s">
        <v>25</v>
      </c>
      <c r="R7848" s="3" t="s">
        <v>22305</v>
      </c>
      <c r="S7848" s="14">
        <v>84795000</v>
      </c>
      <c r="T7848" s="21">
        <v>59.302099666666692</v>
      </c>
      <c r="U7848" s="22">
        <v>45.622993166666696</v>
      </c>
      <c r="V7848" s="22">
        <v>3.5561113333333298</v>
      </c>
      <c r="W7848" s="22">
        <v>10.122995166666669</v>
      </c>
      <c r="X7848" s="22">
        <f t="shared" si="126"/>
        <v>0.77559088383333386</v>
      </c>
      <c r="Y7848" s="8" t="b">
        <v>0</v>
      </c>
      <c r="Z7848" s="8" t="b">
        <v>0</v>
      </c>
      <c r="AA7848" s="8" t="b">
        <v>0</v>
      </c>
      <c r="AB7848" s="8" t="b">
        <v>0</v>
      </c>
    </row>
    <row r="7849" spans="1:28" hidden="1" x14ac:dyDescent="0.2">
      <c r="A7849" s="1" t="s">
        <v>6290</v>
      </c>
      <c r="B7849" s="1" t="s">
        <v>6558</v>
      </c>
      <c r="D7849" s="3" t="s">
        <v>20209</v>
      </c>
      <c r="E7849" s="3" t="s">
        <v>20210</v>
      </c>
      <c r="F7849" s="3" t="s">
        <v>22288</v>
      </c>
      <c r="G7849" s="3" t="s">
        <v>27222</v>
      </c>
      <c r="H7849" s="3" t="s">
        <v>22306</v>
      </c>
      <c r="I7849" s="6">
        <v>847960</v>
      </c>
      <c r="J7849" s="7" t="s">
        <v>22307</v>
      </c>
      <c r="K7849" s="8">
        <v>84796000</v>
      </c>
      <c r="L7849" s="3">
        <v>1.7</v>
      </c>
      <c r="N7849" s="9">
        <v>1.7000000000000001E-2</v>
      </c>
      <c r="O7849" s="9" t="b">
        <v>1</v>
      </c>
      <c r="P7849" s="10">
        <v>1.1399121795968373E-2</v>
      </c>
      <c r="Q7849" s="3" t="s">
        <v>25</v>
      </c>
      <c r="R7849" s="3" t="s">
        <v>22308</v>
      </c>
      <c r="S7849" s="14">
        <v>84796000</v>
      </c>
      <c r="T7849" s="21">
        <v>7.978366166666671</v>
      </c>
      <c r="U7849" s="22">
        <v>2.3051411666666701</v>
      </c>
      <c r="V7849" s="22">
        <v>0.32343866666666699</v>
      </c>
      <c r="W7849" s="22">
        <v>5.3497863333333333</v>
      </c>
      <c r="X7849" s="22">
        <f t="shared" si="126"/>
        <v>3.9187399833333393E-2</v>
      </c>
      <c r="Y7849" s="8" t="b">
        <v>0</v>
      </c>
      <c r="Z7849" s="8" t="b">
        <v>0</v>
      </c>
      <c r="AA7849" s="8" t="b">
        <v>0</v>
      </c>
      <c r="AB7849" s="8" t="b">
        <v>0</v>
      </c>
    </row>
    <row r="7850" spans="1:28" hidden="1" x14ac:dyDescent="0.2">
      <c r="A7850" s="1" t="s">
        <v>6290</v>
      </c>
      <c r="B7850" s="1" t="s">
        <v>6558</v>
      </c>
      <c r="D7850" s="3" t="s">
        <v>20209</v>
      </c>
      <c r="E7850" s="3" t="s">
        <v>20210</v>
      </c>
      <c r="F7850" s="3" t="s">
        <v>22288</v>
      </c>
      <c r="G7850" s="3" t="s">
        <v>27222</v>
      </c>
      <c r="H7850" s="3" t="s">
        <v>22309</v>
      </c>
      <c r="I7850" s="6">
        <v>847971</v>
      </c>
      <c r="J7850" s="7" t="s">
        <v>22310</v>
      </c>
      <c r="K7850" s="8">
        <v>84797100</v>
      </c>
      <c r="L7850" s="3">
        <v>1.7</v>
      </c>
      <c r="N7850" s="9">
        <v>1.7000000000000001E-2</v>
      </c>
      <c r="O7850" s="9" t="b">
        <v>1</v>
      </c>
      <c r="P7850" s="10">
        <v>2.1560918031131265E-3</v>
      </c>
      <c r="Q7850" s="3" t="s">
        <v>25</v>
      </c>
      <c r="R7850" s="3" t="s">
        <v>22311</v>
      </c>
      <c r="S7850" s="14">
        <v>84797100</v>
      </c>
      <c r="T7850" s="21">
        <v>5.280866666666667E-2</v>
      </c>
      <c r="U7850" s="22">
        <v>1.7336500000000001E-2</v>
      </c>
      <c r="V7850" s="22">
        <v>2.8774500000000001E-2</v>
      </c>
      <c r="W7850" s="22">
        <v>6.6976666666666695E-3</v>
      </c>
      <c r="X7850" s="22">
        <f t="shared" si="126"/>
        <v>2.9472050000000006E-4</v>
      </c>
      <c r="Y7850" s="8" t="b">
        <v>0</v>
      </c>
      <c r="Z7850" s="8" t="b">
        <v>0</v>
      </c>
      <c r="AA7850" s="8" t="b">
        <v>0</v>
      </c>
      <c r="AB7850" s="8" t="b">
        <v>0</v>
      </c>
    </row>
    <row r="7851" spans="1:28" hidden="1" x14ac:dyDescent="0.2">
      <c r="A7851" s="1" t="s">
        <v>6290</v>
      </c>
      <c r="B7851" s="1" t="s">
        <v>6558</v>
      </c>
      <c r="D7851" s="3" t="s">
        <v>20209</v>
      </c>
      <c r="E7851" s="3" t="s">
        <v>20210</v>
      </c>
      <c r="F7851" s="3" t="s">
        <v>22288</v>
      </c>
      <c r="G7851" s="3" t="s">
        <v>27222</v>
      </c>
      <c r="H7851" s="3" t="s">
        <v>22312</v>
      </c>
      <c r="I7851" s="6">
        <v>847979</v>
      </c>
      <c r="J7851" s="7" t="s">
        <v>22313</v>
      </c>
      <c r="K7851" s="8">
        <v>84797900</v>
      </c>
      <c r="L7851" s="3">
        <v>1.7</v>
      </c>
      <c r="N7851" s="9">
        <v>1.7000000000000001E-2</v>
      </c>
      <c r="O7851" s="9" t="b">
        <v>1</v>
      </c>
      <c r="P7851" s="10">
        <v>4.1571279907000212E-3</v>
      </c>
      <c r="Q7851" s="3" t="s">
        <v>25</v>
      </c>
      <c r="R7851" s="3" t="s">
        <v>22314</v>
      </c>
      <c r="S7851" s="14">
        <v>84797900</v>
      </c>
      <c r="T7851" s="21">
        <v>3.0229475000000035</v>
      </c>
      <c r="U7851" s="22">
        <v>1.8806976666666704</v>
      </c>
      <c r="V7851" s="22">
        <v>0.40302749999999998</v>
      </c>
      <c r="W7851" s="22">
        <v>0.7392223333333332</v>
      </c>
      <c r="X7851" s="22">
        <f t="shared" si="126"/>
        <v>3.19718603333334E-2</v>
      </c>
      <c r="Y7851" s="8" t="b">
        <v>0</v>
      </c>
      <c r="Z7851" s="8" t="b">
        <v>0</v>
      </c>
      <c r="AA7851" s="8" t="b">
        <v>0</v>
      </c>
      <c r="AB7851" s="8" t="b">
        <v>0</v>
      </c>
    </row>
    <row r="7852" spans="1:28" hidden="1" x14ac:dyDescent="0.2">
      <c r="A7852" s="1" t="s">
        <v>6290</v>
      </c>
      <c r="B7852" s="1" t="s">
        <v>6558</v>
      </c>
      <c r="D7852" s="3" t="s">
        <v>20209</v>
      </c>
      <c r="E7852" s="3" t="s">
        <v>20210</v>
      </c>
      <c r="F7852" s="3" t="s">
        <v>22288</v>
      </c>
      <c r="G7852" s="3" t="s">
        <v>27222</v>
      </c>
      <c r="H7852" s="3" t="s">
        <v>22315</v>
      </c>
      <c r="I7852" s="6">
        <v>847981</v>
      </c>
      <c r="J7852" s="7" t="s">
        <v>22316</v>
      </c>
      <c r="K7852" s="8">
        <v>84798100</v>
      </c>
      <c r="L7852" s="3">
        <v>1.7</v>
      </c>
      <c r="N7852" s="9">
        <v>1.7000000000000001E-2</v>
      </c>
      <c r="O7852" s="9" t="b">
        <v>1</v>
      </c>
      <c r="P7852" s="10">
        <v>4.6550413917011866E-3</v>
      </c>
      <c r="Q7852" s="3" t="s">
        <v>25</v>
      </c>
      <c r="R7852" s="3" t="s">
        <v>22317</v>
      </c>
      <c r="S7852" s="14">
        <v>84798100</v>
      </c>
      <c r="T7852" s="21">
        <v>9.3983010000000036</v>
      </c>
      <c r="U7852" s="22">
        <v>5.8888761666666696</v>
      </c>
      <c r="V7852" s="22">
        <v>0.93592600000000026</v>
      </c>
      <c r="W7852" s="22">
        <v>2.5734988333333328</v>
      </c>
      <c r="X7852" s="22">
        <f t="shared" si="126"/>
        <v>0.10011089483333339</v>
      </c>
      <c r="Y7852" s="8" t="b">
        <v>0</v>
      </c>
      <c r="Z7852" s="8" t="b">
        <v>0</v>
      </c>
      <c r="AA7852" s="8" t="b">
        <v>0</v>
      </c>
      <c r="AB7852" s="8" t="b">
        <v>0</v>
      </c>
    </row>
    <row r="7853" spans="1:28" hidden="1" x14ac:dyDescent="0.2">
      <c r="A7853" s="1" t="s">
        <v>6290</v>
      </c>
      <c r="B7853" s="1" t="s">
        <v>6558</v>
      </c>
      <c r="D7853" s="3" t="s">
        <v>20209</v>
      </c>
      <c r="E7853" s="3" t="s">
        <v>20210</v>
      </c>
      <c r="F7853" s="3" t="s">
        <v>22288</v>
      </c>
      <c r="G7853" s="3" t="s">
        <v>27222</v>
      </c>
      <c r="H7853" s="3" t="s">
        <v>22318</v>
      </c>
      <c r="I7853" s="6">
        <v>847982</v>
      </c>
      <c r="J7853" s="7" t="s">
        <v>22319</v>
      </c>
      <c r="K7853" s="8">
        <v>84798200</v>
      </c>
      <c r="L7853" s="3">
        <v>1.7</v>
      </c>
      <c r="N7853" s="9">
        <v>1.7000000000000001E-2</v>
      </c>
      <c r="O7853" s="9" t="b">
        <v>1</v>
      </c>
      <c r="P7853" s="10">
        <v>2.769733058297418E-3</v>
      </c>
      <c r="Q7853" s="3" t="s">
        <v>25</v>
      </c>
      <c r="R7853" s="3" t="s">
        <v>22320</v>
      </c>
      <c r="S7853" s="14">
        <v>84798200</v>
      </c>
      <c r="T7853" s="21">
        <v>88.116411833333359</v>
      </c>
      <c r="U7853" s="22">
        <v>68.616029833333371</v>
      </c>
      <c r="V7853" s="22">
        <v>5.1439738333333329</v>
      </c>
      <c r="W7853" s="22">
        <v>14.356408166666659</v>
      </c>
      <c r="X7853" s="22">
        <f t="shared" si="126"/>
        <v>1.1664725071666675</v>
      </c>
      <c r="Y7853" s="8" t="b">
        <v>0</v>
      </c>
      <c r="Z7853" s="8" t="b">
        <v>0</v>
      </c>
      <c r="AA7853" s="8" t="b">
        <v>0</v>
      </c>
      <c r="AB7853" s="8" t="b">
        <v>0</v>
      </c>
    </row>
    <row r="7854" spans="1:28" hidden="1" x14ac:dyDescent="0.2">
      <c r="A7854" s="1" t="s">
        <v>6290</v>
      </c>
      <c r="B7854" s="1" t="s">
        <v>6558</v>
      </c>
      <c r="D7854" s="3" t="s">
        <v>20209</v>
      </c>
      <c r="E7854" s="3" t="s">
        <v>20210</v>
      </c>
      <c r="F7854" s="3" t="s">
        <v>22288</v>
      </c>
      <c r="G7854" s="3" t="s">
        <v>27222</v>
      </c>
      <c r="H7854" s="3" t="s">
        <v>22321</v>
      </c>
      <c r="I7854" s="6">
        <v>847989</v>
      </c>
      <c r="J7854" s="7" t="s">
        <v>22322</v>
      </c>
      <c r="K7854" s="8">
        <v>84798930</v>
      </c>
      <c r="L7854" s="3">
        <v>1.7</v>
      </c>
      <c r="N7854" s="9">
        <v>1.7000000000000001E-2</v>
      </c>
      <c r="O7854" s="9" t="b">
        <v>1</v>
      </c>
      <c r="P7854" s="10">
        <v>4.0053884519719455E-3</v>
      </c>
      <c r="Q7854" s="3" t="s">
        <v>25</v>
      </c>
      <c r="R7854" s="3" t="s">
        <v>22323</v>
      </c>
      <c r="S7854" s="14">
        <v>84798930</v>
      </c>
      <c r="T7854" s="21">
        <v>5.1893073333333328</v>
      </c>
      <c r="U7854" s="22">
        <v>0.333702</v>
      </c>
      <c r="V7854" s="22">
        <v>3.6329469999999997</v>
      </c>
      <c r="W7854" s="22">
        <v>1.2226583333333327</v>
      </c>
      <c r="X7854" s="22">
        <f t="shared" si="126"/>
        <v>5.6729340000000001E-3</v>
      </c>
      <c r="Y7854" s="8" t="b">
        <v>0</v>
      </c>
      <c r="Z7854" s="8" t="b">
        <v>0</v>
      </c>
      <c r="AA7854" s="8" t="b">
        <v>0</v>
      </c>
      <c r="AB7854" s="8" t="b">
        <v>0</v>
      </c>
    </row>
    <row r="7855" spans="1:28" hidden="1" x14ac:dyDescent="0.2">
      <c r="A7855" s="1" t="s">
        <v>6290</v>
      </c>
      <c r="B7855" s="1" t="s">
        <v>6558</v>
      </c>
      <c r="D7855" s="3" t="s">
        <v>20209</v>
      </c>
      <c r="E7855" s="3" t="s">
        <v>20210</v>
      </c>
      <c r="F7855" s="3" t="s">
        <v>22288</v>
      </c>
      <c r="G7855" s="3" t="s">
        <v>27222</v>
      </c>
      <c r="H7855" s="3" t="s">
        <v>22321</v>
      </c>
      <c r="I7855" s="6">
        <v>847989</v>
      </c>
      <c r="J7855" s="7" t="s">
        <v>22324</v>
      </c>
      <c r="K7855" s="8">
        <v>84798960</v>
      </c>
      <c r="L7855" s="3">
        <v>1.7</v>
      </c>
      <c r="N7855" s="9">
        <v>1.7000000000000001E-2</v>
      </c>
      <c r="O7855" s="9" t="b">
        <v>1</v>
      </c>
      <c r="P7855" s="10">
        <v>7.0904852373471685E-3</v>
      </c>
      <c r="Q7855" s="3" t="s">
        <v>25</v>
      </c>
      <c r="R7855" s="3" t="s">
        <v>22325</v>
      </c>
      <c r="S7855" s="14">
        <v>84798960</v>
      </c>
      <c r="T7855" s="21">
        <v>4.5546748333333404</v>
      </c>
      <c r="U7855" s="22">
        <v>0.88977400000000029</v>
      </c>
      <c r="V7855" s="22">
        <v>1.765203500000003</v>
      </c>
      <c r="W7855" s="22">
        <v>1.8996973333333367</v>
      </c>
      <c r="X7855" s="22">
        <f t="shared" si="126"/>
        <v>1.5126158000000006E-2</v>
      </c>
      <c r="Y7855" s="8" t="b">
        <v>0</v>
      </c>
      <c r="Z7855" s="8" t="b">
        <v>0</v>
      </c>
      <c r="AA7855" s="8" t="b">
        <v>0</v>
      </c>
      <c r="AB7855" s="8" t="b">
        <v>0</v>
      </c>
    </row>
    <row r="7856" spans="1:28" hidden="1" x14ac:dyDescent="0.2">
      <c r="A7856" s="1" t="s">
        <v>6290</v>
      </c>
      <c r="B7856" s="1" t="s">
        <v>6558</v>
      </c>
      <c r="D7856" s="3" t="s">
        <v>20209</v>
      </c>
      <c r="E7856" s="3" t="s">
        <v>20210</v>
      </c>
      <c r="F7856" s="3" t="s">
        <v>22288</v>
      </c>
      <c r="G7856" s="3" t="s">
        <v>27222</v>
      </c>
      <c r="H7856" s="3" t="s">
        <v>22321</v>
      </c>
      <c r="I7856" s="6">
        <v>847989</v>
      </c>
      <c r="J7856" s="7" t="s">
        <v>22326</v>
      </c>
      <c r="K7856" s="8">
        <v>84798970</v>
      </c>
      <c r="L7856" s="3">
        <v>0</v>
      </c>
      <c r="N7856" s="9">
        <v>0</v>
      </c>
      <c r="O7856" s="9" t="b">
        <v>1</v>
      </c>
      <c r="P7856" s="10">
        <v>0</v>
      </c>
      <c r="Q7856" s="3" t="s">
        <v>25</v>
      </c>
      <c r="R7856" s="3" t="s">
        <v>22327</v>
      </c>
      <c r="S7856" s="14">
        <v>84798997</v>
      </c>
      <c r="T7856" s="21">
        <v>247.48285824999988</v>
      </c>
      <c r="U7856" s="22">
        <v>136.0972455833332</v>
      </c>
      <c r="V7856" s="22">
        <v>32.690602000000005</v>
      </c>
      <c r="W7856" s="22">
        <v>78.695010666666676</v>
      </c>
      <c r="X7856" s="22">
        <f t="shared" si="126"/>
        <v>0</v>
      </c>
      <c r="Y7856" s="8" t="b">
        <v>0</v>
      </c>
      <c r="Z7856" s="8" t="b">
        <v>0</v>
      </c>
      <c r="AA7856" s="8" t="b">
        <v>0</v>
      </c>
      <c r="AB7856" s="8" t="b">
        <v>0</v>
      </c>
    </row>
    <row r="7857" spans="1:28" hidden="1" x14ac:dyDescent="0.2">
      <c r="A7857" s="1" t="s">
        <v>6290</v>
      </c>
      <c r="B7857" s="1" t="s">
        <v>6558</v>
      </c>
      <c r="D7857" s="3" t="s">
        <v>20209</v>
      </c>
      <c r="E7857" s="3" t="s">
        <v>20210</v>
      </c>
      <c r="F7857" s="3" t="s">
        <v>22288</v>
      </c>
      <c r="G7857" s="3" t="s">
        <v>27222</v>
      </c>
      <c r="H7857" s="3" t="s">
        <v>22321</v>
      </c>
      <c r="I7857" s="6">
        <v>847989</v>
      </c>
      <c r="J7857" s="7" t="s">
        <v>22328</v>
      </c>
      <c r="K7857" s="8">
        <v>84798997</v>
      </c>
      <c r="L7857" s="12">
        <v>1.4875</v>
      </c>
      <c r="N7857" s="9">
        <v>1.4875000000000001E-2</v>
      </c>
      <c r="O7857" s="9" t="b">
        <v>1</v>
      </c>
      <c r="P7857" s="10">
        <v>4.7299772272880961E-3</v>
      </c>
      <c r="Q7857" s="3" t="s">
        <v>25</v>
      </c>
      <c r="R7857" s="3" t="s">
        <v>22329</v>
      </c>
      <c r="S7857" s="14">
        <v>84798997</v>
      </c>
      <c r="T7857" s="21">
        <v>247.48285824999988</v>
      </c>
      <c r="U7857" s="22">
        <v>136.0972455833332</v>
      </c>
      <c r="V7857" s="22">
        <v>32.690602000000005</v>
      </c>
      <c r="W7857" s="22">
        <v>78.695010666666676</v>
      </c>
      <c r="X7857" s="22">
        <f t="shared" si="126"/>
        <v>2.0244465280520814</v>
      </c>
      <c r="Y7857" s="8" t="b">
        <v>0</v>
      </c>
      <c r="Z7857" s="8" t="b">
        <v>0</v>
      </c>
      <c r="AA7857" s="8" t="b">
        <v>0</v>
      </c>
      <c r="AB7857" s="8" t="b">
        <v>0</v>
      </c>
    </row>
    <row r="7858" spans="1:28" hidden="1" x14ac:dyDescent="0.2">
      <c r="A7858" s="1" t="s">
        <v>6290</v>
      </c>
      <c r="B7858" s="1" t="s">
        <v>6558</v>
      </c>
      <c r="D7858" s="3" t="s">
        <v>20209</v>
      </c>
      <c r="E7858" s="3" t="s">
        <v>20210</v>
      </c>
      <c r="F7858" s="3" t="s">
        <v>22288</v>
      </c>
      <c r="G7858" s="3" t="s">
        <v>27222</v>
      </c>
      <c r="H7858" s="3" t="s">
        <v>22330</v>
      </c>
      <c r="I7858" s="6">
        <v>847990</v>
      </c>
      <c r="J7858" s="7" t="s">
        <v>22331</v>
      </c>
      <c r="K7858" s="8">
        <v>84799015</v>
      </c>
      <c r="L7858" s="3">
        <v>0</v>
      </c>
      <c r="N7858" s="9">
        <v>0</v>
      </c>
      <c r="O7858" s="9" t="b">
        <v>1</v>
      </c>
      <c r="P7858" s="10">
        <v>0</v>
      </c>
      <c r="Q7858" s="3" t="s">
        <v>29</v>
      </c>
      <c r="R7858" s="3" t="s">
        <v>22332</v>
      </c>
      <c r="S7858" s="14">
        <v>84799020</v>
      </c>
      <c r="T7858" s="21">
        <v>20.49466374999999</v>
      </c>
      <c r="U7858" s="22">
        <v>4.031093750000001</v>
      </c>
      <c r="V7858" s="22">
        <v>10.580255499999986</v>
      </c>
      <c r="W7858" s="22">
        <v>5.8833145000000036</v>
      </c>
      <c r="X7858" s="22">
        <f t="shared" si="126"/>
        <v>0</v>
      </c>
      <c r="Y7858" s="8" t="b">
        <v>0</v>
      </c>
      <c r="Z7858" s="8" t="b">
        <v>0</v>
      </c>
      <c r="AA7858" s="8" t="b">
        <v>0</v>
      </c>
      <c r="AB7858" s="8" t="b">
        <v>0</v>
      </c>
    </row>
    <row r="7859" spans="1:28" hidden="1" x14ac:dyDescent="0.2">
      <c r="A7859" s="1" t="s">
        <v>6290</v>
      </c>
      <c r="B7859" s="1" t="s">
        <v>6558</v>
      </c>
      <c r="D7859" s="3" t="s">
        <v>20209</v>
      </c>
      <c r="E7859" s="3" t="s">
        <v>20210</v>
      </c>
      <c r="F7859" s="3" t="s">
        <v>22288</v>
      </c>
      <c r="G7859" s="3" t="s">
        <v>27222</v>
      </c>
      <c r="H7859" s="3" t="s">
        <v>22330</v>
      </c>
      <c r="I7859" s="6">
        <v>847990</v>
      </c>
      <c r="J7859" s="7" t="s">
        <v>22333</v>
      </c>
      <c r="K7859" s="8">
        <v>84799020</v>
      </c>
      <c r="L7859" s="12">
        <v>1.1333333333333333</v>
      </c>
      <c r="N7859" s="9">
        <v>1.1333333333333334E-2</v>
      </c>
      <c r="O7859" s="9" t="b">
        <v>1</v>
      </c>
      <c r="P7859" s="10">
        <v>3.2534109925728065E-3</v>
      </c>
      <c r="Q7859" s="3" t="s">
        <v>29</v>
      </c>
      <c r="R7859" s="3" t="s">
        <v>22334</v>
      </c>
      <c r="S7859" s="14">
        <v>84799020</v>
      </c>
      <c r="T7859" s="21">
        <v>20.49466374999999</v>
      </c>
      <c r="U7859" s="22">
        <v>4.031093750000001</v>
      </c>
      <c r="V7859" s="22">
        <v>10.580255499999986</v>
      </c>
      <c r="W7859" s="22">
        <v>5.8833145000000036</v>
      </c>
      <c r="X7859" s="22">
        <f t="shared" si="126"/>
        <v>4.5685729166666682E-2</v>
      </c>
      <c r="Y7859" s="8" t="b">
        <v>0</v>
      </c>
      <c r="Z7859" s="8" t="b">
        <v>0</v>
      </c>
      <c r="AA7859" s="8" t="b">
        <v>0</v>
      </c>
      <c r="AB7859" s="8" t="b">
        <v>0</v>
      </c>
    </row>
    <row r="7860" spans="1:28" hidden="1" x14ac:dyDescent="0.2">
      <c r="A7860" s="1" t="s">
        <v>6290</v>
      </c>
      <c r="B7860" s="1" t="s">
        <v>6558</v>
      </c>
      <c r="D7860" s="3" t="s">
        <v>20209</v>
      </c>
      <c r="E7860" s="3" t="s">
        <v>20210</v>
      </c>
      <c r="F7860" s="3" t="s">
        <v>22288</v>
      </c>
      <c r="G7860" s="3" t="s">
        <v>27222</v>
      </c>
      <c r="H7860" s="3" t="s">
        <v>22330</v>
      </c>
      <c r="I7860" s="6">
        <v>847990</v>
      </c>
      <c r="J7860" s="7" t="s">
        <v>22335</v>
      </c>
      <c r="K7860" s="8">
        <v>84799070</v>
      </c>
      <c r="L7860" s="12">
        <v>1.36</v>
      </c>
      <c r="N7860" s="9">
        <v>1.3600000000000001E-2</v>
      </c>
      <c r="O7860" s="9" t="b">
        <v>1</v>
      </c>
      <c r="P7860" s="10">
        <v>4.3529159671853784E-3</v>
      </c>
      <c r="Q7860" s="3" t="s">
        <v>29</v>
      </c>
      <c r="R7860" s="3" t="s">
        <v>22336</v>
      </c>
      <c r="S7860" s="14">
        <v>84799080</v>
      </c>
      <c r="T7860" s="21">
        <v>268.7305818333333</v>
      </c>
      <c r="U7860" s="22">
        <v>131.26524166666667</v>
      </c>
      <c r="V7860" s="22">
        <v>51.453454833333303</v>
      </c>
      <c r="W7860" s="22">
        <v>86.011885333333353</v>
      </c>
      <c r="X7860" s="22">
        <f t="shared" si="126"/>
        <v>1.7852072866666668</v>
      </c>
      <c r="Y7860" s="8" t="b">
        <v>0</v>
      </c>
      <c r="Z7860" s="8" t="b">
        <v>0</v>
      </c>
      <c r="AA7860" s="8" t="b">
        <v>0</v>
      </c>
      <c r="AB7860" s="8" t="b">
        <v>0</v>
      </c>
    </row>
    <row r="7861" spans="1:28" hidden="1" x14ac:dyDescent="0.2">
      <c r="A7861" s="1" t="s">
        <v>6290</v>
      </c>
      <c r="B7861" s="1" t="s">
        <v>6558</v>
      </c>
      <c r="D7861" s="3" t="s">
        <v>20209</v>
      </c>
      <c r="E7861" s="3" t="s">
        <v>20210</v>
      </c>
      <c r="F7861" s="3" t="s">
        <v>22337</v>
      </c>
      <c r="G7861" s="3" t="s">
        <v>27223</v>
      </c>
      <c r="H7861" s="3" t="s">
        <v>22338</v>
      </c>
      <c r="I7861" s="6">
        <v>848010</v>
      </c>
      <c r="J7861" s="7" t="s">
        <v>22339</v>
      </c>
      <c r="K7861" s="8">
        <v>84801000</v>
      </c>
      <c r="L7861" s="3">
        <v>1.7</v>
      </c>
      <c r="N7861" s="9">
        <v>1.7000000000000001E-2</v>
      </c>
      <c r="O7861" s="9" t="b">
        <v>1</v>
      </c>
      <c r="P7861" s="10">
        <v>1.0429793856367962E-2</v>
      </c>
      <c r="Q7861" s="3" t="s">
        <v>25</v>
      </c>
      <c r="R7861" s="3" t="s">
        <v>22340</v>
      </c>
      <c r="S7861" s="14">
        <v>84801000</v>
      </c>
      <c r="T7861" s="21">
        <v>1.482413</v>
      </c>
      <c r="U7861" s="22">
        <v>4.7599000000000002E-2</v>
      </c>
      <c r="V7861" s="22">
        <v>0.52532800000000002</v>
      </c>
      <c r="W7861" s="22">
        <v>0.90948600000000002</v>
      </c>
      <c r="X7861" s="22">
        <f t="shared" si="126"/>
        <v>8.091830000000001E-4</v>
      </c>
      <c r="Y7861" s="8" t="b">
        <v>0</v>
      </c>
      <c r="Z7861" s="8" t="b">
        <v>0</v>
      </c>
      <c r="AA7861" s="8" t="b">
        <v>0</v>
      </c>
      <c r="AB7861" s="8" t="b">
        <v>0</v>
      </c>
    </row>
    <row r="7862" spans="1:28" hidden="1" x14ac:dyDescent="0.2">
      <c r="A7862" s="1" t="s">
        <v>6290</v>
      </c>
      <c r="B7862" s="1" t="s">
        <v>6558</v>
      </c>
      <c r="D7862" s="3" t="s">
        <v>20209</v>
      </c>
      <c r="E7862" s="3" t="s">
        <v>20210</v>
      </c>
      <c r="F7862" s="3" t="s">
        <v>22337</v>
      </c>
      <c r="G7862" s="3" t="s">
        <v>27223</v>
      </c>
      <c r="H7862" s="3" t="s">
        <v>22341</v>
      </c>
      <c r="I7862" s="6">
        <v>848020</v>
      </c>
      <c r="J7862" s="7" t="s">
        <v>22342</v>
      </c>
      <c r="K7862" s="8">
        <v>84802000</v>
      </c>
      <c r="L7862" s="3">
        <v>1.7</v>
      </c>
      <c r="N7862" s="9">
        <v>1.7000000000000001E-2</v>
      </c>
      <c r="O7862" s="9" t="b">
        <v>1</v>
      </c>
      <c r="P7862" s="10">
        <v>7.3402834208512362E-3</v>
      </c>
      <c r="Q7862" s="3" t="s">
        <v>25</v>
      </c>
      <c r="R7862" s="3" t="s">
        <v>22343</v>
      </c>
      <c r="S7862" s="14">
        <v>84802000</v>
      </c>
      <c r="T7862" s="21">
        <v>1.402284499999999</v>
      </c>
      <c r="U7862" s="22">
        <v>0.79215783333333301</v>
      </c>
      <c r="V7862" s="22">
        <v>4.6463333333333304E-3</v>
      </c>
      <c r="W7862" s="22">
        <v>0.60548033333333284</v>
      </c>
      <c r="X7862" s="22">
        <f t="shared" si="126"/>
        <v>1.3466683166666662E-2</v>
      </c>
      <c r="Y7862" s="8" t="b">
        <v>0</v>
      </c>
      <c r="Z7862" s="8" t="b">
        <v>0</v>
      </c>
      <c r="AA7862" s="8" t="b">
        <v>0</v>
      </c>
      <c r="AB7862" s="8" t="b">
        <v>0</v>
      </c>
    </row>
    <row r="7863" spans="1:28" hidden="1" x14ac:dyDescent="0.2">
      <c r="A7863" s="1" t="s">
        <v>6290</v>
      </c>
      <c r="B7863" s="1" t="s">
        <v>6558</v>
      </c>
      <c r="D7863" s="3" t="s">
        <v>20209</v>
      </c>
      <c r="E7863" s="3" t="s">
        <v>20210</v>
      </c>
      <c r="F7863" s="3" t="s">
        <v>22337</v>
      </c>
      <c r="G7863" s="3" t="s">
        <v>27223</v>
      </c>
      <c r="H7863" s="3" t="s">
        <v>22344</v>
      </c>
      <c r="I7863" s="6">
        <v>848030</v>
      </c>
      <c r="J7863" s="7" t="s">
        <v>22345</v>
      </c>
      <c r="K7863" s="8">
        <v>84803010</v>
      </c>
      <c r="L7863" s="3">
        <v>1.7</v>
      </c>
      <c r="N7863" s="9">
        <v>1.7000000000000001E-2</v>
      </c>
      <c r="O7863" s="9" t="b">
        <v>1</v>
      </c>
      <c r="P7863" s="10">
        <v>8.8941515994516197E-3</v>
      </c>
      <c r="Q7863" s="3" t="s">
        <v>25</v>
      </c>
      <c r="R7863" s="3" t="s">
        <v>22346</v>
      </c>
      <c r="S7863" s="14">
        <v>84803010</v>
      </c>
      <c r="T7863" s="21">
        <v>0.14576349999999999</v>
      </c>
      <c r="U7863" s="22">
        <v>4.1690166666666702E-2</v>
      </c>
      <c r="V7863" s="22">
        <v>2.7812E-2</v>
      </c>
      <c r="W7863" s="22">
        <v>7.6261333333333306E-2</v>
      </c>
      <c r="X7863" s="22">
        <f t="shared" si="126"/>
        <v>7.0873283333333398E-4</v>
      </c>
      <c r="Y7863" s="8" t="b">
        <v>0</v>
      </c>
      <c r="Z7863" s="8" t="b">
        <v>0</v>
      </c>
      <c r="AA7863" s="8" t="b">
        <v>0</v>
      </c>
      <c r="AB7863" s="8" t="b">
        <v>0</v>
      </c>
    </row>
    <row r="7864" spans="1:28" hidden="1" x14ac:dyDescent="0.2">
      <c r="A7864" s="1" t="s">
        <v>6290</v>
      </c>
      <c r="B7864" s="1" t="s">
        <v>6558</v>
      </c>
      <c r="D7864" s="3" t="s">
        <v>20209</v>
      </c>
      <c r="E7864" s="3" t="s">
        <v>20210</v>
      </c>
      <c r="F7864" s="3" t="s">
        <v>22337</v>
      </c>
      <c r="G7864" s="3" t="s">
        <v>27223</v>
      </c>
      <c r="H7864" s="3" t="s">
        <v>22344</v>
      </c>
      <c r="I7864" s="6">
        <v>848030</v>
      </c>
      <c r="J7864" s="7" t="s">
        <v>22347</v>
      </c>
      <c r="K7864" s="8">
        <v>84803090</v>
      </c>
      <c r="L7864" s="3">
        <v>2.7</v>
      </c>
      <c r="N7864" s="9">
        <v>2.7E-2</v>
      </c>
      <c r="O7864" s="9" t="b">
        <v>1</v>
      </c>
      <c r="P7864" s="10">
        <v>2.0560254814730384E-2</v>
      </c>
      <c r="Q7864" s="3" t="s">
        <v>25</v>
      </c>
      <c r="R7864" s="3" t="s">
        <v>22348</v>
      </c>
      <c r="S7864" s="14">
        <v>84803090</v>
      </c>
      <c r="T7864" s="21">
        <v>2.3396083333333348</v>
      </c>
      <c r="U7864" s="22">
        <v>0.25763149999999996</v>
      </c>
      <c r="V7864" s="22">
        <v>0.30038633333333403</v>
      </c>
      <c r="W7864" s="22">
        <v>1.7815905000000007</v>
      </c>
      <c r="X7864" s="22">
        <f t="shared" si="126"/>
        <v>6.9560504999999989E-3</v>
      </c>
      <c r="Y7864" s="8" t="b">
        <v>0</v>
      </c>
      <c r="Z7864" s="8" t="b">
        <v>0</v>
      </c>
      <c r="AA7864" s="8" t="b">
        <v>0</v>
      </c>
      <c r="AB7864" s="8" t="b">
        <v>0</v>
      </c>
    </row>
    <row r="7865" spans="1:28" hidden="1" x14ac:dyDescent="0.2">
      <c r="A7865" s="1" t="s">
        <v>6290</v>
      </c>
      <c r="B7865" s="1" t="s">
        <v>6558</v>
      </c>
      <c r="D7865" s="3" t="s">
        <v>20209</v>
      </c>
      <c r="E7865" s="3" t="s">
        <v>20210</v>
      </c>
      <c r="F7865" s="3" t="s">
        <v>22337</v>
      </c>
      <c r="G7865" s="3" t="s">
        <v>27223</v>
      </c>
      <c r="H7865" s="3" t="s">
        <v>22349</v>
      </c>
      <c r="I7865" s="6">
        <v>848041</v>
      </c>
      <c r="J7865" s="7" t="s">
        <v>22350</v>
      </c>
      <c r="K7865" s="8">
        <v>84804100</v>
      </c>
      <c r="L7865" s="3">
        <v>1.7</v>
      </c>
      <c r="N7865" s="9">
        <v>1.7000000000000001E-2</v>
      </c>
      <c r="O7865" s="9" t="b">
        <v>1</v>
      </c>
      <c r="P7865" s="10">
        <v>1.2908981286597496E-2</v>
      </c>
      <c r="Q7865" s="3" t="s">
        <v>25</v>
      </c>
      <c r="R7865" s="3" t="s">
        <v>22351</v>
      </c>
      <c r="S7865" s="14">
        <v>84804100</v>
      </c>
      <c r="T7865" s="21">
        <v>5.6660015000000001</v>
      </c>
      <c r="U7865" s="22">
        <v>0.88702283333333354</v>
      </c>
      <c r="V7865" s="22">
        <v>0.47649000000000002</v>
      </c>
      <c r="W7865" s="22">
        <v>4.3024886666666662</v>
      </c>
      <c r="X7865" s="22">
        <f t="shared" si="126"/>
        <v>1.5079388166666671E-2</v>
      </c>
      <c r="Y7865" s="8" t="b">
        <v>0</v>
      </c>
      <c r="Z7865" s="8" t="b">
        <v>0</v>
      </c>
      <c r="AA7865" s="8" t="b">
        <v>0</v>
      </c>
      <c r="AB7865" s="8" t="b">
        <v>0</v>
      </c>
    </row>
    <row r="7866" spans="1:28" hidden="1" x14ac:dyDescent="0.2">
      <c r="A7866" s="1" t="s">
        <v>6290</v>
      </c>
      <c r="B7866" s="1" t="s">
        <v>6558</v>
      </c>
      <c r="D7866" s="3" t="s">
        <v>20209</v>
      </c>
      <c r="E7866" s="3" t="s">
        <v>20210</v>
      </c>
      <c r="F7866" s="3" t="s">
        <v>22337</v>
      </c>
      <c r="G7866" s="3" t="s">
        <v>27223</v>
      </c>
      <c r="H7866" s="3" t="s">
        <v>22352</v>
      </c>
      <c r="I7866" s="6">
        <v>848049</v>
      </c>
      <c r="J7866" s="7" t="s">
        <v>22353</v>
      </c>
      <c r="K7866" s="8">
        <v>84804900</v>
      </c>
      <c r="L7866" s="3">
        <v>1.7</v>
      </c>
      <c r="N7866" s="9">
        <v>1.7000000000000001E-2</v>
      </c>
      <c r="O7866" s="9" t="b">
        <v>1</v>
      </c>
      <c r="P7866" s="10">
        <v>4.8879484872722924E-3</v>
      </c>
      <c r="Q7866" s="3" t="s">
        <v>25</v>
      </c>
      <c r="R7866" s="3" t="s">
        <v>22354</v>
      </c>
      <c r="S7866" s="14">
        <v>84804900</v>
      </c>
      <c r="T7866" s="21">
        <v>12.945020833333331</v>
      </c>
      <c r="U7866" s="22">
        <v>8.877752833333334</v>
      </c>
      <c r="V7866" s="22">
        <v>0.34523300000000029</v>
      </c>
      <c r="W7866" s="22">
        <v>3.7220349999999969</v>
      </c>
      <c r="X7866" s="22">
        <f t="shared" si="126"/>
        <v>0.15092179816666668</v>
      </c>
      <c r="Y7866" s="8" t="b">
        <v>0</v>
      </c>
      <c r="Z7866" s="8" t="b">
        <v>0</v>
      </c>
      <c r="AA7866" s="8" t="b">
        <v>0</v>
      </c>
      <c r="AB7866" s="8" t="b">
        <v>0</v>
      </c>
    </row>
    <row r="7867" spans="1:28" hidden="1" x14ac:dyDescent="0.2">
      <c r="A7867" s="1" t="s">
        <v>6290</v>
      </c>
      <c r="B7867" s="1" t="s">
        <v>6558</v>
      </c>
      <c r="D7867" s="3" t="s">
        <v>20209</v>
      </c>
      <c r="E7867" s="3" t="s">
        <v>20210</v>
      </c>
      <c r="F7867" s="3" t="s">
        <v>22337</v>
      </c>
      <c r="G7867" s="3" t="s">
        <v>27223</v>
      </c>
      <c r="H7867" s="3" t="s">
        <v>22355</v>
      </c>
      <c r="I7867" s="6">
        <v>848050</v>
      </c>
      <c r="J7867" s="7" t="s">
        <v>22356</v>
      </c>
      <c r="K7867" s="8">
        <v>84805000</v>
      </c>
      <c r="L7867" s="3">
        <v>1.7</v>
      </c>
      <c r="N7867" s="9">
        <v>1.7000000000000001E-2</v>
      </c>
      <c r="O7867" s="9" t="b">
        <v>1</v>
      </c>
      <c r="P7867" s="10">
        <v>2.1471030111705576E-3</v>
      </c>
      <c r="Q7867" s="3" t="s">
        <v>25</v>
      </c>
      <c r="R7867" s="3" t="s">
        <v>22357</v>
      </c>
      <c r="S7867" s="14">
        <v>84805000</v>
      </c>
      <c r="T7867" s="21">
        <v>17.337493499999994</v>
      </c>
      <c r="U7867" s="22">
        <v>15.141383999999997</v>
      </c>
      <c r="V7867" s="22">
        <v>6.3810000000000004E-3</v>
      </c>
      <c r="W7867" s="22">
        <v>2.1897284999999971</v>
      </c>
      <c r="X7867" s="22">
        <f t="shared" si="126"/>
        <v>0.25740352799999999</v>
      </c>
      <c r="Y7867" s="8" t="b">
        <v>0</v>
      </c>
      <c r="Z7867" s="8" t="b">
        <v>0</v>
      </c>
      <c r="AA7867" s="8" t="b">
        <v>0</v>
      </c>
      <c r="AB7867" s="8" t="b">
        <v>0</v>
      </c>
    </row>
    <row r="7868" spans="1:28" hidden="1" x14ac:dyDescent="0.2">
      <c r="A7868" s="1" t="s">
        <v>6290</v>
      </c>
      <c r="B7868" s="1" t="s">
        <v>6558</v>
      </c>
      <c r="D7868" s="3" t="s">
        <v>20209</v>
      </c>
      <c r="E7868" s="3" t="s">
        <v>20210</v>
      </c>
      <c r="F7868" s="3" t="s">
        <v>22337</v>
      </c>
      <c r="G7868" s="3" t="s">
        <v>27223</v>
      </c>
      <c r="H7868" s="3" t="s">
        <v>22358</v>
      </c>
      <c r="I7868" s="6">
        <v>848060</v>
      </c>
      <c r="J7868" s="7" t="s">
        <v>22359</v>
      </c>
      <c r="K7868" s="8">
        <v>84806000</v>
      </c>
      <c r="L7868" s="3">
        <v>1.7</v>
      </c>
      <c r="N7868" s="9">
        <v>1.7000000000000001E-2</v>
      </c>
      <c r="O7868" s="9" t="b">
        <v>1</v>
      </c>
      <c r="P7868" s="10">
        <v>5.2144231151720699E-3</v>
      </c>
      <c r="Q7868" s="3" t="s">
        <v>25</v>
      </c>
      <c r="R7868" s="3" t="s">
        <v>22360</v>
      </c>
      <c r="S7868" s="14">
        <v>84806000</v>
      </c>
      <c r="T7868" s="21">
        <v>9.1170480000000005</v>
      </c>
      <c r="U7868" s="22">
        <v>5.1316385000000029</v>
      </c>
      <c r="V7868" s="22">
        <v>1.188930333333333</v>
      </c>
      <c r="W7868" s="22">
        <v>2.7964791666666633</v>
      </c>
      <c r="X7868" s="22">
        <f t="shared" si="126"/>
        <v>8.7237854500000059E-2</v>
      </c>
      <c r="Y7868" s="8" t="b">
        <v>0</v>
      </c>
      <c r="Z7868" s="8" t="b">
        <v>0</v>
      </c>
      <c r="AA7868" s="8" t="b">
        <v>0</v>
      </c>
      <c r="AB7868" s="8" t="b">
        <v>0</v>
      </c>
    </row>
    <row r="7869" spans="1:28" hidden="1" x14ac:dyDescent="0.2">
      <c r="A7869" s="1" t="s">
        <v>6290</v>
      </c>
      <c r="B7869" s="1" t="s">
        <v>6558</v>
      </c>
      <c r="D7869" s="3" t="s">
        <v>20209</v>
      </c>
      <c r="E7869" s="3" t="s">
        <v>20210</v>
      </c>
      <c r="F7869" s="3" t="s">
        <v>22337</v>
      </c>
      <c r="G7869" s="3" t="s">
        <v>27223</v>
      </c>
      <c r="H7869" s="3" t="s">
        <v>22361</v>
      </c>
      <c r="I7869" s="6">
        <v>848071</v>
      </c>
      <c r="J7869" s="7" t="s">
        <v>22362</v>
      </c>
      <c r="K7869" s="8">
        <v>84807100</v>
      </c>
      <c r="L7869" s="3">
        <v>1.7</v>
      </c>
      <c r="N7869" s="9">
        <v>1.7000000000000001E-2</v>
      </c>
      <c r="O7869" s="9" t="b">
        <v>1</v>
      </c>
      <c r="P7869" s="10">
        <v>9.2230751179793718E-3</v>
      </c>
      <c r="Q7869" s="3" t="s">
        <v>25</v>
      </c>
      <c r="R7869" s="3" t="s">
        <v>22363</v>
      </c>
      <c r="S7869" s="14">
        <v>84807100</v>
      </c>
      <c r="T7869" s="21">
        <v>103.0699316666667</v>
      </c>
      <c r="U7869" s="22">
        <v>42.366542833333327</v>
      </c>
      <c r="V7869" s="22">
        <v>4.7844639999999963</v>
      </c>
      <c r="W7869" s="22">
        <v>55.918924833333378</v>
      </c>
      <c r="X7869" s="22">
        <f t="shared" si="126"/>
        <v>0.72023122816666663</v>
      </c>
      <c r="Y7869" s="8" t="b">
        <v>0</v>
      </c>
      <c r="Z7869" s="8" t="b">
        <v>0</v>
      </c>
      <c r="AA7869" s="8" t="b">
        <v>0</v>
      </c>
      <c r="AB7869" s="8" t="b">
        <v>0</v>
      </c>
    </row>
    <row r="7870" spans="1:28" hidden="1" x14ac:dyDescent="0.2">
      <c r="A7870" s="1" t="s">
        <v>6290</v>
      </c>
      <c r="B7870" s="1" t="s">
        <v>6558</v>
      </c>
      <c r="D7870" s="3" t="s">
        <v>20209</v>
      </c>
      <c r="E7870" s="3" t="s">
        <v>20210</v>
      </c>
      <c r="F7870" s="3" t="s">
        <v>22337</v>
      </c>
      <c r="G7870" s="3" t="s">
        <v>27223</v>
      </c>
      <c r="H7870" s="3" t="s">
        <v>22364</v>
      </c>
      <c r="I7870" s="6">
        <v>848079</v>
      </c>
      <c r="J7870" s="7" t="s">
        <v>22365</v>
      </c>
      <c r="K7870" s="8">
        <v>84807900</v>
      </c>
      <c r="L7870" s="3">
        <v>1.7</v>
      </c>
      <c r="N7870" s="9">
        <v>1.7000000000000001E-2</v>
      </c>
      <c r="O7870" s="9" t="b">
        <v>1</v>
      </c>
      <c r="P7870" s="10">
        <v>8.6351461872894598E-3</v>
      </c>
      <c r="Q7870" s="3" t="s">
        <v>25</v>
      </c>
      <c r="R7870" s="3" t="s">
        <v>22366</v>
      </c>
      <c r="S7870" s="14">
        <v>84807900</v>
      </c>
      <c r="T7870" s="21">
        <v>35.626130833333377</v>
      </c>
      <c r="U7870" s="22">
        <v>16.056569833333334</v>
      </c>
      <c r="V7870" s="22">
        <v>1.473275833333332</v>
      </c>
      <c r="W7870" s="22">
        <v>18.096285166666714</v>
      </c>
      <c r="X7870" s="22">
        <f t="shared" si="126"/>
        <v>0.27296168716666669</v>
      </c>
      <c r="Y7870" s="8" t="b">
        <v>0</v>
      </c>
      <c r="Z7870" s="8" t="b">
        <v>0</v>
      </c>
      <c r="AA7870" s="8" t="b">
        <v>0</v>
      </c>
      <c r="AB7870" s="8" t="b">
        <v>0</v>
      </c>
    </row>
    <row r="7871" spans="1:28" hidden="1" x14ac:dyDescent="0.2">
      <c r="A7871" s="1" t="s">
        <v>6290</v>
      </c>
      <c r="B7871" s="1" t="s">
        <v>6558</v>
      </c>
      <c r="D7871" s="3" t="s">
        <v>20209</v>
      </c>
      <c r="E7871" s="3" t="s">
        <v>20210</v>
      </c>
      <c r="F7871" s="3" t="s">
        <v>22367</v>
      </c>
      <c r="G7871" s="3" t="s">
        <v>27224</v>
      </c>
      <c r="H7871" s="3" t="s">
        <v>22368</v>
      </c>
      <c r="I7871" s="6">
        <v>848110</v>
      </c>
      <c r="J7871" s="7" t="s">
        <v>22369</v>
      </c>
      <c r="K7871" s="8">
        <v>84811005</v>
      </c>
      <c r="L7871" s="3">
        <v>2.2000000000000002</v>
      </c>
      <c r="N7871" s="9">
        <v>2.1999999999999999E-2</v>
      </c>
      <c r="O7871" s="9" t="b">
        <v>1</v>
      </c>
      <c r="P7871" s="10">
        <v>9.1424003436267852E-3</v>
      </c>
      <c r="Q7871" s="3" t="s">
        <v>29</v>
      </c>
      <c r="R7871" s="3" t="s">
        <v>22370</v>
      </c>
      <c r="S7871" s="14">
        <v>84811005</v>
      </c>
      <c r="T7871" s="21">
        <v>15.309633000000005</v>
      </c>
      <c r="U7871" s="22">
        <v>5.1244295000000069</v>
      </c>
      <c r="V7871" s="22">
        <v>3.8230764999999995</v>
      </c>
      <c r="W7871" s="22">
        <v>6.3621270000000001</v>
      </c>
      <c r="X7871" s="22">
        <f t="shared" si="126"/>
        <v>0.11273744900000014</v>
      </c>
      <c r="Y7871" s="8" t="b">
        <v>0</v>
      </c>
      <c r="Z7871" s="8" t="b">
        <v>0</v>
      </c>
      <c r="AA7871" s="8" t="b">
        <v>0</v>
      </c>
      <c r="AB7871" s="8" t="b">
        <v>0</v>
      </c>
    </row>
    <row r="7872" spans="1:28" hidden="1" x14ac:dyDescent="0.2">
      <c r="A7872" s="1" t="s">
        <v>6290</v>
      </c>
      <c r="B7872" s="1" t="s">
        <v>6558</v>
      </c>
      <c r="D7872" s="3" t="s">
        <v>20209</v>
      </c>
      <c r="E7872" s="3" t="s">
        <v>20210</v>
      </c>
      <c r="F7872" s="3" t="s">
        <v>22367</v>
      </c>
      <c r="G7872" s="3" t="s">
        <v>27224</v>
      </c>
      <c r="H7872" s="3" t="s">
        <v>22368</v>
      </c>
      <c r="I7872" s="6">
        <v>848110</v>
      </c>
      <c r="J7872" s="7" t="s">
        <v>22371</v>
      </c>
      <c r="K7872" s="8">
        <v>84811019</v>
      </c>
      <c r="L7872" s="3">
        <v>2.2000000000000002</v>
      </c>
      <c r="N7872" s="9">
        <v>2.1999999999999999E-2</v>
      </c>
      <c r="O7872" s="9" t="b">
        <v>1</v>
      </c>
      <c r="P7872" s="10">
        <v>1.1115446849450707E-2</v>
      </c>
      <c r="Q7872" s="3" t="s">
        <v>29</v>
      </c>
      <c r="R7872" s="3" t="s">
        <v>22372</v>
      </c>
      <c r="S7872" s="14">
        <v>84811019</v>
      </c>
      <c r="T7872" s="21">
        <v>24.855914333333331</v>
      </c>
      <c r="U7872" s="22">
        <v>9.2563519999999997</v>
      </c>
      <c r="V7872" s="22">
        <v>3.0411716666666671</v>
      </c>
      <c r="W7872" s="22">
        <v>12.558390666666666</v>
      </c>
      <c r="X7872" s="22">
        <f t="shared" si="126"/>
        <v>0.20363974399999998</v>
      </c>
      <c r="Y7872" s="8" t="b">
        <v>0</v>
      </c>
      <c r="Z7872" s="8" t="b">
        <v>0</v>
      </c>
      <c r="AA7872" s="8" t="b">
        <v>0</v>
      </c>
      <c r="AB7872" s="8" t="b">
        <v>0</v>
      </c>
    </row>
    <row r="7873" spans="1:28" hidden="1" x14ac:dyDescent="0.2">
      <c r="A7873" s="1" t="s">
        <v>6290</v>
      </c>
      <c r="B7873" s="1" t="s">
        <v>6558</v>
      </c>
      <c r="D7873" s="3" t="s">
        <v>20209</v>
      </c>
      <c r="E7873" s="3" t="s">
        <v>20210</v>
      </c>
      <c r="F7873" s="3" t="s">
        <v>22367</v>
      </c>
      <c r="G7873" s="3" t="s">
        <v>27224</v>
      </c>
      <c r="H7873" s="3" t="s">
        <v>22368</v>
      </c>
      <c r="I7873" s="6">
        <v>848110</v>
      </c>
      <c r="J7873" s="7" t="s">
        <v>22373</v>
      </c>
      <c r="K7873" s="8">
        <v>84811099</v>
      </c>
      <c r="L7873" s="3">
        <v>2.2000000000000002</v>
      </c>
      <c r="N7873" s="9">
        <v>2.1999999999999999E-2</v>
      </c>
      <c r="O7873" s="9" t="b">
        <v>1</v>
      </c>
      <c r="P7873" s="10">
        <v>9.7319077926541347E-3</v>
      </c>
      <c r="Q7873" s="3" t="s">
        <v>29</v>
      </c>
      <c r="R7873" s="3" t="s">
        <v>22374</v>
      </c>
      <c r="S7873" s="14">
        <v>84811099</v>
      </c>
      <c r="T7873" s="21">
        <v>41.62216466666667</v>
      </c>
      <c r="U7873" s="22">
        <v>17.542722333333327</v>
      </c>
      <c r="V7873" s="22">
        <v>5.6674846666666667</v>
      </c>
      <c r="W7873" s="22">
        <v>18.411957666666677</v>
      </c>
      <c r="X7873" s="22">
        <f t="shared" si="126"/>
        <v>0.38593989133333317</v>
      </c>
      <c r="Y7873" s="8" t="b">
        <v>0</v>
      </c>
      <c r="Z7873" s="8" t="b">
        <v>0</v>
      </c>
      <c r="AA7873" s="8" t="b">
        <v>0</v>
      </c>
      <c r="AB7873" s="8" t="b">
        <v>0</v>
      </c>
    </row>
    <row r="7874" spans="1:28" hidden="1" x14ac:dyDescent="0.2">
      <c r="A7874" s="1" t="s">
        <v>6290</v>
      </c>
      <c r="B7874" s="1" t="s">
        <v>6558</v>
      </c>
      <c r="D7874" s="3" t="s">
        <v>20209</v>
      </c>
      <c r="E7874" s="3" t="s">
        <v>20210</v>
      </c>
      <c r="F7874" s="3" t="s">
        <v>22367</v>
      </c>
      <c r="G7874" s="3" t="s">
        <v>27224</v>
      </c>
      <c r="H7874" s="3" t="s">
        <v>22375</v>
      </c>
      <c r="I7874" s="6">
        <v>848120</v>
      </c>
      <c r="J7874" s="7" t="s">
        <v>22376</v>
      </c>
      <c r="K7874" s="8">
        <v>84812010</v>
      </c>
      <c r="L7874" s="3">
        <v>2.2000000000000002</v>
      </c>
      <c r="N7874" s="9">
        <v>2.1999999999999999E-2</v>
      </c>
      <c r="O7874" s="9" t="b">
        <v>1</v>
      </c>
      <c r="P7874" s="10">
        <v>7.8868023262829486E-3</v>
      </c>
      <c r="Q7874" s="3" t="s">
        <v>29</v>
      </c>
      <c r="R7874" s="3" t="s">
        <v>22377</v>
      </c>
      <c r="S7874" s="14">
        <v>84812010</v>
      </c>
      <c r="T7874" s="21">
        <v>138.06414466666669</v>
      </c>
      <c r="U7874" s="22">
        <v>81.681286333333404</v>
      </c>
      <c r="V7874" s="22">
        <v>6.8881030000000001</v>
      </c>
      <c r="W7874" s="22">
        <v>49.494755333333288</v>
      </c>
      <c r="X7874" s="22">
        <f t="shared" si="126"/>
        <v>1.7969882993333348</v>
      </c>
      <c r="Y7874" s="8" t="b">
        <v>0</v>
      </c>
      <c r="Z7874" s="8" t="b">
        <v>0</v>
      </c>
      <c r="AA7874" s="8" t="b">
        <v>0</v>
      </c>
      <c r="AB7874" s="8" t="b">
        <v>0</v>
      </c>
    </row>
    <row r="7875" spans="1:28" hidden="1" x14ac:dyDescent="0.2">
      <c r="A7875" s="1" t="s">
        <v>6290</v>
      </c>
      <c r="B7875" s="1" t="s">
        <v>6558</v>
      </c>
      <c r="D7875" s="3" t="s">
        <v>20209</v>
      </c>
      <c r="E7875" s="3" t="s">
        <v>20210</v>
      </c>
      <c r="F7875" s="3" t="s">
        <v>22367</v>
      </c>
      <c r="G7875" s="3" t="s">
        <v>27224</v>
      </c>
      <c r="H7875" s="3" t="s">
        <v>22375</v>
      </c>
      <c r="I7875" s="6">
        <v>848120</v>
      </c>
      <c r="J7875" s="7" t="s">
        <v>22378</v>
      </c>
      <c r="K7875" s="8">
        <v>84812090</v>
      </c>
      <c r="L7875" s="3">
        <v>2.2000000000000002</v>
      </c>
      <c r="N7875" s="9">
        <v>2.1999999999999999E-2</v>
      </c>
      <c r="O7875" s="9" t="b">
        <v>1</v>
      </c>
      <c r="P7875" s="10">
        <v>6.5334728996146625E-3</v>
      </c>
      <c r="Q7875" s="3" t="s">
        <v>29</v>
      </c>
      <c r="R7875" s="3" t="s">
        <v>22379</v>
      </c>
      <c r="S7875" s="14">
        <v>84812090</v>
      </c>
      <c r="T7875" s="21">
        <v>84.735366499999941</v>
      </c>
      <c r="U7875" s="22">
        <v>48.724248999999986</v>
      </c>
      <c r="V7875" s="22">
        <v>10.846743833333326</v>
      </c>
      <c r="W7875" s="22">
        <v>25.164373666666631</v>
      </c>
      <c r="X7875" s="22">
        <f t="shared" si="126"/>
        <v>1.0719334779999996</v>
      </c>
      <c r="Y7875" s="8" t="b">
        <v>0</v>
      </c>
      <c r="Z7875" s="8" t="b">
        <v>0</v>
      </c>
      <c r="AA7875" s="8" t="b">
        <v>0</v>
      </c>
      <c r="AB7875" s="8" t="b">
        <v>0</v>
      </c>
    </row>
    <row r="7876" spans="1:28" hidden="1" x14ac:dyDescent="0.2">
      <c r="A7876" s="1" t="s">
        <v>6290</v>
      </c>
      <c r="B7876" s="1" t="s">
        <v>6558</v>
      </c>
      <c r="D7876" s="3" t="s">
        <v>20209</v>
      </c>
      <c r="E7876" s="3" t="s">
        <v>20210</v>
      </c>
      <c r="F7876" s="3" t="s">
        <v>22367</v>
      </c>
      <c r="G7876" s="3" t="s">
        <v>27224</v>
      </c>
      <c r="H7876" s="3" t="s">
        <v>22380</v>
      </c>
      <c r="I7876" s="6">
        <v>848130</v>
      </c>
      <c r="J7876" s="7" t="s">
        <v>22381</v>
      </c>
      <c r="K7876" s="8">
        <v>84813091</v>
      </c>
      <c r="L7876" s="3">
        <v>2.2000000000000002</v>
      </c>
      <c r="N7876" s="9">
        <v>2.2000000000000002E-2</v>
      </c>
      <c r="O7876" s="9" t="b">
        <v>1</v>
      </c>
      <c r="P7876" s="10">
        <v>1.2623070104607111E-2</v>
      </c>
      <c r="Q7876" s="3" t="s">
        <v>29</v>
      </c>
      <c r="R7876" s="3" t="s">
        <v>22382</v>
      </c>
      <c r="S7876" s="14">
        <v>84813091</v>
      </c>
      <c r="T7876" s="21">
        <v>32.323027833333313</v>
      </c>
      <c r="U7876" s="22">
        <v>6.9910859999999921</v>
      </c>
      <c r="V7876" s="22">
        <v>6.7857669999999963</v>
      </c>
      <c r="W7876" s="22">
        <v>18.546174833333328</v>
      </c>
      <c r="X7876" s="22">
        <f t="shared" si="126"/>
        <v>0.15380389199999983</v>
      </c>
      <c r="Y7876" s="8" t="b">
        <v>0</v>
      </c>
      <c r="Z7876" s="8" t="b">
        <v>0</v>
      </c>
      <c r="AA7876" s="8" t="b">
        <v>0</v>
      </c>
      <c r="AB7876" s="8" t="b">
        <v>0</v>
      </c>
    </row>
    <row r="7877" spans="1:28" hidden="1" x14ac:dyDescent="0.2">
      <c r="A7877" s="1" t="s">
        <v>6290</v>
      </c>
      <c r="B7877" s="1" t="s">
        <v>6558</v>
      </c>
      <c r="D7877" s="3" t="s">
        <v>20209</v>
      </c>
      <c r="E7877" s="3" t="s">
        <v>20210</v>
      </c>
      <c r="F7877" s="3" t="s">
        <v>22367</v>
      </c>
      <c r="G7877" s="3" t="s">
        <v>27224</v>
      </c>
      <c r="H7877" s="3" t="s">
        <v>22380</v>
      </c>
      <c r="I7877" s="6">
        <v>848130</v>
      </c>
      <c r="J7877" s="7" t="s">
        <v>22383</v>
      </c>
      <c r="K7877" s="8">
        <v>84813099</v>
      </c>
      <c r="L7877" s="3">
        <v>2.2000000000000002</v>
      </c>
      <c r="N7877" s="9">
        <v>2.1999999999999999E-2</v>
      </c>
      <c r="O7877" s="9" t="b">
        <v>1</v>
      </c>
      <c r="P7877" s="10">
        <v>8.7158000510973426E-3</v>
      </c>
      <c r="Q7877" s="3" t="s">
        <v>29</v>
      </c>
      <c r="R7877" s="3" t="s">
        <v>22384</v>
      </c>
      <c r="S7877" s="14">
        <v>84813099</v>
      </c>
      <c r="T7877" s="21">
        <v>35.980342500000006</v>
      </c>
      <c r="U7877" s="22">
        <v>18.685582833333338</v>
      </c>
      <c r="V7877" s="22">
        <v>3.0403291666666701</v>
      </c>
      <c r="W7877" s="22">
        <v>14.254430500000002</v>
      </c>
      <c r="X7877" s="22">
        <f t="shared" si="126"/>
        <v>0.41108282233333343</v>
      </c>
      <c r="Y7877" s="8" t="b">
        <v>0</v>
      </c>
      <c r="Z7877" s="8" t="b">
        <v>0</v>
      </c>
      <c r="AA7877" s="8" t="b">
        <v>0</v>
      </c>
      <c r="AB7877" s="8" t="b">
        <v>0</v>
      </c>
    </row>
    <row r="7878" spans="1:28" hidden="1" x14ac:dyDescent="0.2">
      <c r="A7878" s="1" t="s">
        <v>6290</v>
      </c>
      <c r="B7878" s="1" t="s">
        <v>6558</v>
      </c>
      <c r="D7878" s="3" t="s">
        <v>20209</v>
      </c>
      <c r="E7878" s="3" t="s">
        <v>20210</v>
      </c>
      <c r="F7878" s="3" t="s">
        <v>22367</v>
      </c>
      <c r="G7878" s="3" t="s">
        <v>27224</v>
      </c>
      <c r="H7878" s="3" t="s">
        <v>22385</v>
      </c>
      <c r="I7878" s="6">
        <v>848140</v>
      </c>
      <c r="J7878" s="7" t="s">
        <v>22386</v>
      </c>
      <c r="K7878" s="8">
        <v>84814010</v>
      </c>
      <c r="L7878" s="3">
        <v>2.2000000000000002</v>
      </c>
      <c r="N7878" s="9">
        <v>2.1999999999999999E-2</v>
      </c>
      <c r="O7878" s="9" t="b">
        <v>1</v>
      </c>
      <c r="P7878" s="10">
        <v>9.179697242873772E-3</v>
      </c>
      <c r="Q7878" s="3" t="s">
        <v>29</v>
      </c>
      <c r="R7878" s="3" t="s">
        <v>22387</v>
      </c>
      <c r="S7878" s="14">
        <v>84814010</v>
      </c>
      <c r="T7878" s="21">
        <v>51.842512166666666</v>
      </c>
      <c r="U7878" s="22">
        <v>23.167462</v>
      </c>
      <c r="V7878" s="22">
        <v>7.0432971666666644</v>
      </c>
      <c r="W7878" s="22">
        <v>21.631753000000003</v>
      </c>
      <c r="X7878" s="22">
        <f t="shared" si="126"/>
        <v>0.50968416399999994</v>
      </c>
      <c r="Y7878" s="8" t="b">
        <v>0</v>
      </c>
      <c r="Z7878" s="8" t="b">
        <v>0</v>
      </c>
      <c r="AA7878" s="8" t="b">
        <v>0</v>
      </c>
      <c r="AB7878" s="8" t="b">
        <v>0</v>
      </c>
    </row>
    <row r="7879" spans="1:28" hidden="1" x14ac:dyDescent="0.2">
      <c r="A7879" s="1" t="s">
        <v>6290</v>
      </c>
      <c r="B7879" s="1" t="s">
        <v>6558</v>
      </c>
      <c r="D7879" s="3" t="s">
        <v>20209</v>
      </c>
      <c r="E7879" s="3" t="s">
        <v>20210</v>
      </c>
      <c r="F7879" s="3" t="s">
        <v>22367</v>
      </c>
      <c r="G7879" s="3" t="s">
        <v>27224</v>
      </c>
      <c r="H7879" s="3" t="s">
        <v>22385</v>
      </c>
      <c r="I7879" s="6">
        <v>848140</v>
      </c>
      <c r="J7879" s="7" t="s">
        <v>22388</v>
      </c>
      <c r="K7879" s="8">
        <v>84814090</v>
      </c>
      <c r="L7879" s="3">
        <v>2.2000000000000002</v>
      </c>
      <c r="N7879" s="9">
        <v>2.1999999999999999E-2</v>
      </c>
      <c r="O7879" s="9" t="b">
        <v>1</v>
      </c>
      <c r="P7879" s="10">
        <v>1.3187527101649499E-2</v>
      </c>
      <c r="Q7879" s="3" t="s">
        <v>29</v>
      </c>
      <c r="R7879" s="3" t="s">
        <v>22389</v>
      </c>
      <c r="S7879" s="14">
        <v>84814090</v>
      </c>
      <c r="T7879" s="21">
        <v>66.736405333333323</v>
      </c>
      <c r="U7879" s="22">
        <v>19.561426166666681</v>
      </c>
      <c r="V7879" s="22">
        <v>7.1709721666666635</v>
      </c>
      <c r="W7879" s="22">
        <v>40.004006999999973</v>
      </c>
      <c r="X7879" s="22">
        <f t="shared" si="126"/>
        <v>0.43035137566666698</v>
      </c>
      <c r="Y7879" s="8" t="b">
        <v>0</v>
      </c>
      <c r="Z7879" s="8" t="b">
        <v>0</v>
      </c>
      <c r="AA7879" s="8" t="b">
        <v>0</v>
      </c>
      <c r="AB7879" s="8" t="b">
        <v>0</v>
      </c>
    </row>
    <row r="7880" spans="1:28" hidden="1" x14ac:dyDescent="0.2">
      <c r="A7880" s="1" t="s">
        <v>6290</v>
      </c>
      <c r="B7880" s="1" t="s">
        <v>6558</v>
      </c>
      <c r="D7880" s="3" t="s">
        <v>20209</v>
      </c>
      <c r="E7880" s="3" t="s">
        <v>20210</v>
      </c>
      <c r="F7880" s="3" t="s">
        <v>22367</v>
      </c>
      <c r="G7880" s="3" t="s">
        <v>27224</v>
      </c>
      <c r="H7880" s="3" t="s">
        <v>22390</v>
      </c>
      <c r="I7880" s="6">
        <v>848180</v>
      </c>
      <c r="J7880" s="7" t="s">
        <v>22391</v>
      </c>
      <c r="K7880" s="8">
        <v>84818011</v>
      </c>
      <c r="L7880" s="3">
        <v>2.2000000000000002</v>
      </c>
      <c r="N7880" s="9">
        <v>2.1999999999999999E-2</v>
      </c>
      <c r="O7880" s="9" t="b">
        <v>1</v>
      </c>
      <c r="P7880" s="10">
        <v>1.2203124149122764E-2</v>
      </c>
      <c r="Q7880" s="3" t="s">
        <v>29</v>
      </c>
      <c r="R7880" s="3" t="s">
        <v>22392</v>
      </c>
      <c r="S7880" s="14">
        <v>84818011</v>
      </c>
      <c r="T7880" s="21">
        <v>183.61564833333321</v>
      </c>
      <c r="U7880" s="22">
        <v>75.143456166666581</v>
      </c>
      <c r="V7880" s="22">
        <v>6.622894333333333</v>
      </c>
      <c r="W7880" s="22">
        <v>101.8492978333333</v>
      </c>
      <c r="X7880" s="22">
        <f t="shared" ref="X7880:X7943" si="127">U7880*N7880</f>
        <v>1.6531560356666648</v>
      </c>
      <c r="Y7880" s="8" t="b">
        <v>0</v>
      </c>
      <c r="Z7880" s="8" t="b">
        <v>0</v>
      </c>
      <c r="AA7880" s="8" t="b">
        <v>0</v>
      </c>
      <c r="AB7880" s="8" t="b">
        <v>0</v>
      </c>
    </row>
    <row r="7881" spans="1:28" hidden="1" x14ac:dyDescent="0.2">
      <c r="A7881" s="1" t="s">
        <v>6290</v>
      </c>
      <c r="B7881" s="1" t="s">
        <v>6558</v>
      </c>
      <c r="D7881" s="3" t="s">
        <v>20209</v>
      </c>
      <c r="E7881" s="3" t="s">
        <v>20210</v>
      </c>
      <c r="F7881" s="3" t="s">
        <v>22367</v>
      </c>
      <c r="G7881" s="3" t="s">
        <v>27224</v>
      </c>
      <c r="H7881" s="3" t="s">
        <v>22390</v>
      </c>
      <c r="I7881" s="6">
        <v>848180</v>
      </c>
      <c r="J7881" s="7" t="s">
        <v>22393</v>
      </c>
      <c r="K7881" s="8">
        <v>84818019</v>
      </c>
      <c r="L7881" s="3">
        <v>2.2000000000000002</v>
      </c>
      <c r="N7881" s="9">
        <v>2.1999999999999999E-2</v>
      </c>
      <c r="O7881" s="9" t="b">
        <v>1</v>
      </c>
      <c r="P7881" s="10">
        <v>1.1433064174573234E-2</v>
      </c>
      <c r="Q7881" s="3" t="s">
        <v>29</v>
      </c>
      <c r="R7881" s="3" t="s">
        <v>22394</v>
      </c>
      <c r="S7881" s="14">
        <v>84818019</v>
      </c>
      <c r="T7881" s="21">
        <v>136.06067366666676</v>
      </c>
      <c r="U7881" s="22">
        <v>58.873188666666721</v>
      </c>
      <c r="V7881" s="22">
        <v>6.4788298333333367</v>
      </c>
      <c r="W7881" s="22">
        <v>70.708655166666702</v>
      </c>
      <c r="X7881" s="22">
        <f t="shared" si="127"/>
        <v>1.2952101506666678</v>
      </c>
      <c r="Y7881" s="8" t="b">
        <v>0</v>
      </c>
      <c r="Z7881" s="8" t="b">
        <v>0</v>
      </c>
      <c r="AA7881" s="8" t="b">
        <v>0</v>
      </c>
      <c r="AB7881" s="8" t="b">
        <v>0</v>
      </c>
    </row>
    <row r="7882" spans="1:28" hidden="1" x14ac:dyDescent="0.2">
      <c r="A7882" s="1" t="s">
        <v>6290</v>
      </c>
      <c r="B7882" s="1" t="s">
        <v>6558</v>
      </c>
      <c r="D7882" s="3" t="s">
        <v>20209</v>
      </c>
      <c r="E7882" s="3" t="s">
        <v>20210</v>
      </c>
      <c r="F7882" s="3" t="s">
        <v>22367</v>
      </c>
      <c r="G7882" s="3" t="s">
        <v>27224</v>
      </c>
      <c r="H7882" s="3" t="s">
        <v>22390</v>
      </c>
      <c r="I7882" s="6">
        <v>848180</v>
      </c>
      <c r="J7882" s="7" t="s">
        <v>22395</v>
      </c>
      <c r="K7882" s="8">
        <v>84818031</v>
      </c>
      <c r="L7882" s="3">
        <v>2.2000000000000002</v>
      </c>
      <c r="N7882" s="9">
        <v>2.1999999999999999E-2</v>
      </c>
      <c r="O7882" s="9" t="b">
        <v>1</v>
      </c>
      <c r="P7882" s="10">
        <v>1.0196619460412462E-2</v>
      </c>
      <c r="Q7882" s="3" t="s">
        <v>29</v>
      </c>
      <c r="R7882" s="3" t="s">
        <v>22396</v>
      </c>
      <c r="S7882" s="14">
        <v>84818031</v>
      </c>
      <c r="T7882" s="21">
        <v>21.720615333333335</v>
      </c>
      <c r="U7882" s="22">
        <v>11.463069166666667</v>
      </c>
      <c r="V7882" s="22">
        <v>0.19041666666666662</v>
      </c>
      <c r="W7882" s="22">
        <v>10.0671295</v>
      </c>
      <c r="X7882" s="22">
        <f t="shared" si="127"/>
        <v>0.25218752166666664</v>
      </c>
      <c r="Y7882" s="8" t="b">
        <v>0</v>
      </c>
      <c r="Z7882" s="8" t="b">
        <v>0</v>
      </c>
      <c r="AA7882" s="8" t="b">
        <v>0</v>
      </c>
      <c r="AB7882" s="8" t="b">
        <v>0</v>
      </c>
    </row>
    <row r="7883" spans="1:28" hidden="1" x14ac:dyDescent="0.2">
      <c r="A7883" s="1" t="s">
        <v>6290</v>
      </c>
      <c r="B7883" s="1" t="s">
        <v>6558</v>
      </c>
      <c r="D7883" s="3" t="s">
        <v>20209</v>
      </c>
      <c r="E7883" s="3" t="s">
        <v>20210</v>
      </c>
      <c r="F7883" s="3" t="s">
        <v>22367</v>
      </c>
      <c r="G7883" s="3" t="s">
        <v>27224</v>
      </c>
      <c r="H7883" s="3" t="s">
        <v>22390</v>
      </c>
      <c r="I7883" s="6">
        <v>848180</v>
      </c>
      <c r="J7883" s="7" t="s">
        <v>22397</v>
      </c>
      <c r="K7883" s="8">
        <v>84818039</v>
      </c>
      <c r="L7883" s="3">
        <v>2.2000000000000002</v>
      </c>
      <c r="N7883" s="9">
        <v>2.1999999999999999E-2</v>
      </c>
      <c r="O7883" s="9" t="b">
        <v>1</v>
      </c>
      <c r="P7883" s="10">
        <v>8.387370406371792E-3</v>
      </c>
      <c r="Q7883" s="3" t="s">
        <v>29</v>
      </c>
      <c r="R7883" s="3" t="s">
        <v>22398</v>
      </c>
      <c r="S7883" s="14">
        <v>84818039</v>
      </c>
      <c r="T7883" s="21">
        <v>37.915862333333408</v>
      </c>
      <c r="U7883" s="22">
        <v>23.238666333333374</v>
      </c>
      <c r="V7883" s="22">
        <v>0.22199683333333337</v>
      </c>
      <c r="W7883" s="22">
        <v>14.4551991666667</v>
      </c>
      <c r="X7883" s="22">
        <f t="shared" si="127"/>
        <v>0.51125065933333425</v>
      </c>
      <c r="Y7883" s="8" t="b">
        <v>0</v>
      </c>
      <c r="Z7883" s="8" t="b">
        <v>0</v>
      </c>
      <c r="AA7883" s="8" t="b">
        <v>0</v>
      </c>
      <c r="AB7883" s="8" t="b">
        <v>0</v>
      </c>
    </row>
    <row r="7884" spans="1:28" hidden="1" x14ac:dyDescent="0.2">
      <c r="A7884" s="1" t="s">
        <v>6290</v>
      </c>
      <c r="B7884" s="1" t="s">
        <v>6558</v>
      </c>
      <c r="D7884" s="3" t="s">
        <v>20209</v>
      </c>
      <c r="E7884" s="3" t="s">
        <v>20210</v>
      </c>
      <c r="F7884" s="3" t="s">
        <v>22367</v>
      </c>
      <c r="G7884" s="3" t="s">
        <v>27224</v>
      </c>
      <c r="H7884" s="3" t="s">
        <v>22390</v>
      </c>
      <c r="I7884" s="6">
        <v>848180</v>
      </c>
      <c r="J7884" s="7" t="s">
        <v>22399</v>
      </c>
      <c r="K7884" s="8">
        <v>84818040</v>
      </c>
      <c r="L7884" s="3">
        <v>2.2000000000000002</v>
      </c>
      <c r="N7884" s="9">
        <v>2.1999999999999999E-2</v>
      </c>
      <c r="O7884" s="9" t="b">
        <v>1</v>
      </c>
      <c r="P7884" s="10">
        <v>1.3374749390571086E-2</v>
      </c>
      <c r="Q7884" s="3" t="s">
        <v>29</v>
      </c>
      <c r="R7884" s="3" t="s">
        <v>22400</v>
      </c>
      <c r="S7884" s="14">
        <v>84818040</v>
      </c>
      <c r="T7884" s="21">
        <v>24.477081833333365</v>
      </c>
      <c r="U7884" s="22">
        <v>9.235334166666668</v>
      </c>
      <c r="V7884" s="22">
        <v>0.36107333333333336</v>
      </c>
      <c r="W7884" s="22">
        <v>14.880674333333362</v>
      </c>
      <c r="X7884" s="22">
        <f t="shared" si="127"/>
        <v>0.20317735166666667</v>
      </c>
      <c r="Y7884" s="8" t="b">
        <v>0</v>
      </c>
      <c r="Z7884" s="8" t="b">
        <v>0</v>
      </c>
      <c r="AA7884" s="8" t="b">
        <v>0</v>
      </c>
      <c r="AB7884" s="8" t="b">
        <v>0</v>
      </c>
    </row>
    <row r="7885" spans="1:28" hidden="1" x14ac:dyDescent="0.2">
      <c r="A7885" s="1" t="s">
        <v>6290</v>
      </c>
      <c r="B7885" s="1" t="s">
        <v>6558</v>
      </c>
      <c r="D7885" s="3" t="s">
        <v>20209</v>
      </c>
      <c r="E7885" s="3" t="s">
        <v>20210</v>
      </c>
      <c r="F7885" s="3" t="s">
        <v>22367</v>
      </c>
      <c r="G7885" s="3" t="s">
        <v>27224</v>
      </c>
      <c r="H7885" s="3" t="s">
        <v>22390</v>
      </c>
      <c r="I7885" s="6">
        <v>848180</v>
      </c>
      <c r="J7885" s="7" t="s">
        <v>22401</v>
      </c>
      <c r="K7885" s="8">
        <v>84818051</v>
      </c>
      <c r="L7885" s="3">
        <v>2.2000000000000002</v>
      </c>
      <c r="N7885" s="9">
        <v>2.1999999999999999E-2</v>
      </c>
      <c r="O7885" s="9" t="b">
        <v>1</v>
      </c>
      <c r="P7885" s="10">
        <v>1.038623890743931E-2</v>
      </c>
      <c r="Q7885" s="3" t="s">
        <v>29</v>
      </c>
      <c r="R7885" s="3" t="s">
        <v>22402</v>
      </c>
      <c r="S7885" s="14">
        <v>84818051</v>
      </c>
      <c r="T7885" s="21">
        <v>14.210969500000001</v>
      </c>
      <c r="U7885" s="22">
        <v>7.0892513333333325</v>
      </c>
      <c r="V7885" s="22">
        <v>0.41269433333333333</v>
      </c>
      <c r="W7885" s="22">
        <v>6.7090238333333341</v>
      </c>
      <c r="X7885" s="22">
        <f t="shared" si="127"/>
        <v>0.1559635293333333</v>
      </c>
      <c r="Y7885" s="8" t="b">
        <v>0</v>
      </c>
      <c r="Z7885" s="8" t="b">
        <v>0</v>
      </c>
      <c r="AA7885" s="8" t="b">
        <v>0</v>
      </c>
      <c r="AB7885" s="8" t="b">
        <v>0</v>
      </c>
    </row>
    <row r="7886" spans="1:28" hidden="1" x14ac:dyDescent="0.2">
      <c r="A7886" s="1" t="s">
        <v>6290</v>
      </c>
      <c r="B7886" s="1" t="s">
        <v>6558</v>
      </c>
      <c r="D7886" s="3" t="s">
        <v>20209</v>
      </c>
      <c r="E7886" s="3" t="s">
        <v>20210</v>
      </c>
      <c r="F7886" s="3" t="s">
        <v>22367</v>
      </c>
      <c r="G7886" s="3" t="s">
        <v>27224</v>
      </c>
      <c r="H7886" s="3" t="s">
        <v>22390</v>
      </c>
      <c r="I7886" s="6">
        <v>848180</v>
      </c>
      <c r="J7886" s="7" t="s">
        <v>22403</v>
      </c>
      <c r="K7886" s="8">
        <v>84818059</v>
      </c>
      <c r="L7886" s="3">
        <v>2.2000000000000002</v>
      </c>
      <c r="N7886" s="9">
        <v>2.1999999999999999E-2</v>
      </c>
      <c r="O7886" s="9" t="b">
        <v>1</v>
      </c>
      <c r="P7886" s="10">
        <v>5.1135247090211373E-3</v>
      </c>
      <c r="Q7886" s="3" t="s">
        <v>29</v>
      </c>
      <c r="R7886" s="3" t="s">
        <v>22404</v>
      </c>
      <c r="S7886" s="14">
        <v>84818059</v>
      </c>
      <c r="T7886" s="21">
        <v>78.457788999999963</v>
      </c>
      <c r="U7886" s="22">
        <v>57.293504333333289</v>
      </c>
      <c r="V7886" s="22">
        <v>2.9281100000000024</v>
      </c>
      <c r="W7886" s="22">
        <v>18.236174666666667</v>
      </c>
      <c r="X7886" s="22">
        <f t="shared" si="127"/>
        <v>1.2604570953333323</v>
      </c>
      <c r="Y7886" s="8" t="b">
        <v>0</v>
      </c>
      <c r="Z7886" s="8" t="b">
        <v>0</v>
      </c>
      <c r="AA7886" s="8" t="b">
        <v>0</v>
      </c>
      <c r="AB7886" s="8" t="b">
        <v>0</v>
      </c>
    </row>
    <row r="7887" spans="1:28" hidden="1" x14ac:dyDescent="0.2">
      <c r="A7887" s="1" t="s">
        <v>6290</v>
      </c>
      <c r="B7887" s="1" t="s">
        <v>6558</v>
      </c>
      <c r="D7887" s="3" t="s">
        <v>20209</v>
      </c>
      <c r="E7887" s="3" t="s">
        <v>20210</v>
      </c>
      <c r="F7887" s="3" t="s">
        <v>22367</v>
      </c>
      <c r="G7887" s="3" t="s">
        <v>27224</v>
      </c>
      <c r="H7887" s="3" t="s">
        <v>22390</v>
      </c>
      <c r="I7887" s="6">
        <v>848180</v>
      </c>
      <c r="J7887" s="7" t="s">
        <v>22405</v>
      </c>
      <c r="K7887" s="8">
        <v>84818061</v>
      </c>
      <c r="L7887" s="3">
        <v>2.2000000000000002</v>
      </c>
      <c r="N7887" s="9">
        <v>2.1999999999999999E-2</v>
      </c>
      <c r="O7887" s="9" t="b">
        <v>1</v>
      </c>
      <c r="P7887" s="10">
        <v>8.5145387295166956E-3</v>
      </c>
      <c r="Q7887" s="3" t="s">
        <v>29</v>
      </c>
      <c r="R7887" s="3" t="s">
        <v>22406</v>
      </c>
      <c r="S7887" s="14">
        <v>84818061</v>
      </c>
      <c r="T7887" s="21">
        <v>9.9915310000000002</v>
      </c>
      <c r="U7887" s="22">
        <v>5.6833368333333336</v>
      </c>
      <c r="V7887" s="22">
        <v>0.4412269999999997</v>
      </c>
      <c r="W7887" s="22">
        <v>3.866967166666667</v>
      </c>
      <c r="X7887" s="22">
        <f t="shared" si="127"/>
        <v>0.12503341033333334</v>
      </c>
      <c r="Y7887" s="8" t="b">
        <v>0</v>
      </c>
      <c r="Z7887" s="8" t="b">
        <v>0</v>
      </c>
      <c r="AA7887" s="8" t="b">
        <v>0</v>
      </c>
      <c r="AB7887" s="8" t="b">
        <v>0</v>
      </c>
    </row>
    <row r="7888" spans="1:28" hidden="1" x14ac:dyDescent="0.2">
      <c r="A7888" s="1" t="s">
        <v>6290</v>
      </c>
      <c r="B7888" s="1" t="s">
        <v>6558</v>
      </c>
      <c r="D7888" s="3" t="s">
        <v>20209</v>
      </c>
      <c r="E7888" s="3" t="s">
        <v>20210</v>
      </c>
      <c r="F7888" s="3" t="s">
        <v>22367</v>
      </c>
      <c r="G7888" s="3" t="s">
        <v>27224</v>
      </c>
      <c r="H7888" s="3" t="s">
        <v>22390</v>
      </c>
      <c r="I7888" s="6">
        <v>848180</v>
      </c>
      <c r="J7888" s="7" t="s">
        <v>22407</v>
      </c>
      <c r="K7888" s="8">
        <v>84818063</v>
      </c>
      <c r="L7888" s="3">
        <v>2.2000000000000002</v>
      </c>
      <c r="N7888" s="9">
        <v>2.1999999999999999E-2</v>
      </c>
      <c r="O7888" s="9" t="b">
        <v>1</v>
      </c>
      <c r="P7888" s="10">
        <v>8.2814020675904508E-3</v>
      </c>
      <c r="Q7888" s="3" t="s">
        <v>29</v>
      </c>
      <c r="R7888" s="3" t="s">
        <v>22408</v>
      </c>
      <c r="S7888" s="14">
        <v>84818063</v>
      </c>
      <c r="T7888" s="21">
        <v>36.073391666666637</v>
      </c>
      <c r="U7888" s="22">
        <v>20.13444416666664</v>
      </c>
      <c r="V7888" s="22">
        <v>2.3599356666666664</v>
      </c>
      <c r="W7888" s="22">
        <v>13.579011833333331</v>
      </c>
      <c r="X7888" s="22">
        <f t="shared" si="127"/>
        <v>0.44295777166666606</v>
      </c>
      <c r="Y7888" s="8" t="b">
        <v>0</v>
      </c>
      <c r="Z7888" s="8" t="b">
        <v>0</v>
      </c>
      <c r="AA7888" s="8" t="b">
        <v>0</v>
      </c>
      <c r="AB7888" s="8" t="b">
        <v>0</v>
      </c>
    </row>
    <row r="7889" spans="1:28" hidden="1" x14ac:dyDescent="0.2">
      <c r="A7889" s="1" t="s">
        <v>6290</v>
      </c>
      <c r="B7889" s="1" t="s">
        <v>6558</v>
      </c>
      <c r="D7889" s="3" t="s">
        <v>20209</v>
      </c>
      <c r="E7889" s="3" t="s">
        <v>20210</v>
      </c>
      <c r="F7889" s="3" t="s">
        <v>22367</v>
      </c>
      <c r="G7889" s="3" t="s">
        <v>27224</v>
      </c>
      <c r="H7889" s="3" t="s">
        <v>22390</v>
      </c>
      <c r="I7889" s="6">
        <v>848180</v>
      </c>
      <c r="J7889" s="7" t="s">
        <v>22409</v>
      </c>
      <c r="K7889" s="8">
        <v>84818069</v>
      </c>
      <c r="L7889" s="3">
        <v>2.2000000000000002</v>
      </c>
      <c r="N7889" s="9">
        <v>2.2000000000000002E-2</v>
      </c>
      <c r="O7889" s="9" t="b">
        <v>1</v>
      </c>
      <c r="P7889" s="10">
        <v>1.3090389551344258E-2</v>
      </c>
      <c r="Q7889" s="3" t="s">
        <v>29</v>
      </c>
      <c r="R7889" s="3" t="s">
        <v>22410</v>
      </c>
      <c r="S7889" s="14">
        <v>84818069</v>
      </c>
      <c r="T7889" s="21">
        <v>15.336365166666672</v>
      </c>
      <c r="U7889" s="22">
        <v>5.0439360000000031</v>
      </c>
      <c r="V7889" s="22">
        <v>1.167020333333334</v>
      </c>
      <c r="W7889" s="22">
        <v>9.125408833333335</v>
      </c>
      <c r="X7889" s="22">
        <f t="shared" si="127"/>
        <v>0.11096659200000007</v>
      </c>
      <c r="Y7889" s="8" t="b">
        <v>0</v>
      </c>
      <c r="Z7889" s="8" t="b">
        <v>0</v>
      </c>
      <c r="AA7889" s="8" t="b">
        <v>0</v>
      </c>
      <c r="AB7889" s="8" t="b">
        <v>0</v>
      </c>
    </row>
    <row r="7890" spans="1:28" hidden="1" x14ac:dyDescent="0.2">
      <c r="A7890" s="1" t="s">
        <v>6290</v>
      </c>
      <c r="B7890" s="1" t="s">
        <v>6558</v>
      </c>
      <c r="D7890" s="3" t="s">
        <v>20209</v>
      </c>
      <c r="E7890" s="3" t="s">
        <v>20210</v>
      </c>
      <c r="F7890" s="3" t="s">
        <v>22367</v>
      </c>
      <c r="G7890" s="3" t="s">
        <v>27224</v>
      </c>
      <c r="H7890" s="3" t="s">
        <v>22390</v>
      </c>
      <c r="I7890" s="6">
        <v>848180</v>
      </c>
      <c r="J7890" s="7" t="s">
        <v>22411</v>
      </c>
      <c r="K7890" s="8">
        <v>84818071</v>
      </c>
      <c r="L7890" s="3">
        <v>2.2000000000000002</v>
      </c>
      <c r="N7890" s="9">
        <v>2.1999999999999999E-2</v>
      </c>
      <c r="O7890" s="9" t="b">
        <v>1</v>
      </c>
      <c r="P7890" s="10">
        <v>8.811827631846918E-3</v>
      </c>
      <c r="Q7890" s="3" t="s">
        <v>29</v>
      </c>
      <c r="R7890" s="3" t="s">
        <v>22412</v>
      </c>
      <c r="S7890" s="14">
        <v>84818071</v>
      </c>
      <c r="T7890" s="21">
        <v>4.2137598333333326</v>
      </c>
      <c r="U7890" s="22">
        <v>2.4771904999999994</v>
      </c>
      <c r="V7890" s="22">
        <v>4.8800000000000003E-2</v>
      </c>
      <c r="W7890" s="22">
        <v>1.687769333333333</v>
      </c>
      <c r="X7890" s="22">
        <f t="shared" si="127"/>
        <v>5.4498190999999981E-2</v>
      </c>
      <c r="Y7890" s="8" t="b">
        <v>0</v>
      </c>
      <c r="Z7890" s="8" t="b">
        <v>0</v>
      </c>
      <c r="AA7890" s="8" t="b">
        <v>0</v>
      </c>
      <c r="AB7890" s="8" t="b">
        <v>0</v>
      </c>
    </row>
    <row r="7891" spans="1:28" hidden="1" x14ac:dyDescent="0.2">
      <c r="A7891" s="1" t="s">
        <v>6290</v>
      </c>
      <c r="B7891" s="1" t="s">
        <v>6558</v>
      </c>
      <c r="D7891" s="3" t="s">
        <v>20209</v>
      </c>
      <c r="E7891" s="3" t="s">
        <v>20210</v>
      </c>
      <c r="F7891" s="3" t="s">
        <v>22367</v>
      </c>
      <c r="G7891" s="3" t="s">
        <v>27224</v>
      </c>
      <c r="H7891" s="3" t="s">
        <v>22390</v>
      </c>
      <c r="I7891" s="6">
        <v>848180</v>
      </c>
      <c r="J7891" s="7" t="s">
        <v>22413</v>
      </c>
      <c r="K7891" s="8">
        <v>84818073</v>
      </c>
      <c r="L7891" s="3">
        <v>2.2000000000000002</v>
      </c>
      <c r="N7891" s="9">
        <v>2.1999999999999999E-2</v>
      </c>
      <c r="O7891" s="9" t="b">
        <v>1</v>
      </c>
      <c r="P7891" s="10">
        <v>1.9432590475055573E-3</v>
      </c>
      <c r="Q7891" s="3" t="s">
        <v>29</v>
      </c>
      <c r="R7891" s="3" t="s">
        <v>22414</v>
      </c>
      <c r="S7891" s="14">
        <v>84818073</v>
      </c>
      <c r="T7891" s="21">
        <v>25.625741833333333</v>
      </c>
      <c r="U7891" s="22">
        <v>21.912581666666664</v>
      </c>
      <c r="V7891" s="22">
        <v>1.4496395000000037</v>
      </c>
      <c r="W7891" s="22">
        <v>2.2635206666666661</v>
      </c>
      <c r="X7891" s="22">
        <f t="shared" si="127"/>
        <v>0.48207679666666658</v>
      </c>
      <c r="Y7891" s="8" t="b">
        <v>0</v>
      </c>
      <c r="Z7891" s="8" t="b">
        <v>0</v>
      </c>
      <c r="AA7891" s="8" t="b">
        <v>0</v>
      </c>
      <c r="AB7891" s="8" t="b">
        <v>0</v>
      </c>
    </row>
    <row r="7892" spans="1:28" hidden="1" x14ac:dyDescent="0.2">
      <c r="A7892" s="1" t="s">
        <v>6290</v>
      </c>
      <c r="B7892" s="1" t="s">
        <v>6558</v>
      </c>
      <c r="D7892" s="3" t="s">
        <v>20209</v>
      </c>
      <c r="E7892" s="3" t="s">
        <v>20210</v>
      </c>
      <c r="F7892" s="3" t="s">
        <v>22367</v>
      </c>
      <c r="G7892" s="3" t="s">
        <v>27224</v>
      </c>
      <c r="H7892" s="3" t="s">
        <v>22390</v>
      </c>
      <c r="I7892" s="6">
        <v>848180</v>
      </c>
      <c r="J7892" s="7" t="s">
        <v>22415</v>
      </c>
      <c r="K7892" s="8">
        <v>84818079</v>
      </c>
      <c r="L7892" s="3">
        <v>2.2000000000000002</v>
      </c>
      <c r="N7892" s="9">
        <v>2.2000000000000002E-2</v>
      </c>
      <c r="O7892" s="9" t="b">
        <v>1</v>
      </c>
      <c r="P7892" s="10">
        <v>4.1223701439944017E-3</v>
      </c>
      <c r="Q7892" s="3" t="s">
        <v>29</v>
      </c>
      <c r="R7892" s="3" t="s">
        <v>22416</v>
      </c>
      <c r="S7892" s="14">
        <v>84818079</v>
      </c>
      <c r="T7892" s="21">
        <v>26.34009866666667</v>
      </c>
      <c r="U7892" s="22">
        <v>20.567081166666664</v>
      </c>
      <c r="V7892" s="22">
        <v>0.83739766666666693</v>
      </c>
      <c r="W7892" s="22">
        <v>4.9356198333333356</v>
      </c>
      <c r="X7892" s="22">
        <f t="shared" si="127"/>
        <v>0.45247578566666669</v>
      </c>
      <c r="Y7892" s="8" t="b">
        <v>0</v>
      </c>
      <c r="Z7892" s="8" t="b">
        <v>0</v>
      </c>
      <c r="AA7892" s="8" t="b">
        <v>0</v>
      </c>
      <c r="AB7892" s="8" t="b">
        <v>0</v>
      </c>
    </row>
    <row r="7893" spans="1:28" hidden="1" x14ac:dyDescent="0.2">
      <c r="A7893" s="1" t="s">
        <v>6290</v>
      </c>
      <c r="B7893" s="1" t="s">
        <v>6558</v>
      </c>
      <c r="D7893" s="3" t="s">
        <v>20209</v>
      </c>
      <c r="E7893" s="3" t="s">
        <v>20210</v>
      </c>
      <c r="F7893" s="3" t="s">
        <v>22367</v>
      </c>
      <c r="G7893" s="3" t="s">
        <v>27224</v>
      </c>
      <c r="H7893" s="3" t="s">
        <v>22390</v>
      </c>
      <c r="I7893" s="6">
        <v>848180</v>
      </c>
      <c r="J7893" s="7" t="s">
        <v>22417</v>
      </c>
      <c r="K7893" s="8">
        <v>84818081</v>
      </c>
      <c r="L7893" s="3">
        <v>2.2000000000000002</v>
      </c>
      <c r="N7893" s="9">
        <v>2.1999999999999999E-2</v>
      </c>
      <c r="O7893" s="9" t="b">
        <v>1</v>
      </c>
      <c r="P7893" s="10">
        <v>6.3027029441419706E-3</v>
      </c>
      <c r="Q7893" s="3" t="s">
        <v>29</v>
      </c>
      <c r="R7893" s="3" t="s">
        <v>22418</v>
      </c>
      <c r="S7893" s="14">
        <v>84818081</v>
      </c>
      <c r="T7893" s="21">
        <v>112.62787933333335</v>
      </c>
      <c r="U7893" s="22">
        <v>73.954473666666686</v>
      </c>
      <c r="V7893" s="22">
        <v>6.407038999999993</v>
      </c>
      <c r="W7893" s="22">
        <v>32.26636666666667</v>
      </c>
      <c r="X7893" s="22">
        <f t="shared" si="127"/>
        <v>1.626998420666667</v>
      </c>
      <c r="Y7893" s="8" t="b">
        <v>0</v>
      </c>
      <c r="Z7893" s="8" t="b">
        <v>0</v>
      </c>
      <c r="AA7893" s="8" t="b">
        <v>0</v>
      </c>
      <c r="AB7893" s="8" t="b">
        <v>0</v>
      </c>
    </row>
    <row r="7894" spans="1:28" hidden="1" x14ac:dyDescent="0.2">
      <c r="A7894" s="1" t="s">
        <v>6290</v>
      </c>
      <c r="B7894" s="1" t="s">
        <v>6558</v>
      </c>
      <c r="D7894" s="3" t="s">
        <v>20209</v>
      </c>
      <c r="E7894" s="3" t="s">
        <v>20210</v>
      </c>
      <c r="F7894" s="3" t="s">
        <v>22367</v>
      </c>
      <c r="G7894" s="3" t="s">
        <v>27224</v>
      </c>
      <c r="H7894" s="3" t="s">
        <v>22390</v>
      </c>
      <c r="I7894" s="6">
        <v>848180</v>
      </c>
      <c r="J7894" s="7" t="s">
        <v>22419</v>
      </c>
      <c r="K7894" s="8">
        <v>84818085</v>
      </c>
      <c r="L7894" s="3">
        <v>2.2000000000000002</v>
      </c>
      <c r="N7894" s="9">
        <v>2.1999999999999999E-2</v>
      </c>
      <c r="O7894" s="9" t="b">
        <v>1</v>
      </c>
      <c r="P7894" s="10">
        <v>1.03277456982596E-2</v>
      </c>
      <c r="Q7894" s="3" t="s">
        <v>29</v>
      </c>
      <c r="R7894" s="3" t="s">
        <v>22420</v>
      </c>
      <c r="S7894" s="14">
        <v>84818085</v>
      </c>
      <c r="T7894" s="21">
        <v>29.209505166666659</v>
      </c>
      <c r="U7894" s="22">
        <v>13.325320166666668</v>
      </c>
      <c r="V7894" s="22">
        <v>2.1719876666666664</v>
      </c>
      <c r="W7894" s="22">
        <v>13.712197333333327</v>
      </c>
      <c r="X7894" s="22">
        <f t="shared" si="127"/>
        <v>0.29315704366666667</v>
      </c>
      <c r="Y7894" s="8" t="b">
        <v>0</v>
      </c>
      <c r="Z7894" s="8" t="b">
        <v>0</v>
      </c>
      <c r="AA7894" s="8" t="b">
        <v>0</v>
      </c>
      <c r="AB7894" s="8" t="b">
        <v>0</v>
      </c>
    </row>
    <row r="7895" spans="1:28" hidden="1" x14ac:dyDescent="0.2">
      <c r="A7895" s="1" t="s">
        <v>6290</v>
      </c>
      <c r="B7895" s="1" t="s">
        <v>6558</v>
      </c>
      <c r="D7895" s="3" t="s">
        <v>20209</v>
      </c>
      <c r="E7895" s="3" t="s">
        <v>20210</v>
      </c>
      <c r="F7895" s="3" t="s">
        <v>22367</v>
      </c>
      <c r="G7895" s="3" t="s">
        <v>27224</v>
      </c>
      <c r="H7895" s="3" t="s">
        <v>22390</v>
      </c>
      <c r="I7895" s="6">
        <v>848180</v>
      </c>
      <c r="J7895" s="7" t="s">
        <v>22421</v>
      </c>
      <c r="K7895" s="8">
        <v>84818087</v>
      </c>
      <c r="L7895" s="3">
        <v>2.2000000000000002</v>
      </c>
      <c r="N7895" s="9">
        <v>2.1999999999999999E-2</v>
      </c>
      <c r="O7895" s="9" t="b">
        <v>1</v>
      </c>
      <c r="P7895" s="10">
        <v>8.3110524194071854E-3</v>
      </c>
      <c r="Q7895" s="3" t="s">
        <v>29</v>
      </c>
      <c r="R7895" s="3" t="s">
        <v>22422</v>
      </c>
      <c r="S7895" s="14">
        <v>84818087</v>
      </c>
      <c r="T7895" s="21">
        <v>11.014743666666668</v>
      </c>
      <c r="U7895" s="22">
        <v>6.210665333333333</v>
      </c>
      <c r="V7895" s="22">
        <v>0.64298233333333366</v>
      </c>
      <c r="W7895" s="22">
        <v>4.1610960000000006</v>
      </c>
      <c r="X7895" s="22">
        <f t="shared" si="127"/>
        <v>0.13663463733333331</v>
      </c>
      <c r="Y7895" s="8" t="b">
        <v>0</v>
      </c>
      <c r="Z7895" s="8" t="b">
        <v>0</v>
      </c>
      <c r="AA7895" s="8" t="b">
        <v>0</v>
      </c>
      <c r="AB7895" s="8" t="b">
        <v>0</v>
      </c>
    </row>
    <row r="7896" spans="1:28" hidden="1" x14ac:dyDescent="0.2">
      <c r="A7896" s="1" t="s">
        <v>6290</v>
      </c>
      <c r="B7896" s="1" t="s">
        <v>6558</v>
      </c>
      <c r="D7896" s="3" t="s">
        <v>20209</v>
      </c>
      <c r="E7896" s="3" t="s">
        <v>20210</v>
      </c>
      <c r="F7896" s="3" t="s">
        <v>22367</v>
      </c>
      <c r="G7896" s="3" t="s">
        <v>27224</v>
      </c>
      <c r="H7896" s="3" t="s">
        <v>22390</v>
      </c>
      <c r="I7896" s="6">
        <v>848180</v>
      </c>
      <c r="J7896" s="7" t="s">
        <v>22423</v>
      </c>
      <c r="K7896" s="8">
        <v>84818099</v>
      </c>
      <c r="L7896" s="3">
        <v>2.2000000000000002</v>
      </c>
      <c r="N7896" s="9">
        <v>2.1999999999999999E-2</v>
      </c>
      <c r="O7896" s="9" t="b">
        <v>1</v>
      </c>
      <c r="P7896" s="10">
        <v>9.9970385065223655E-3</v>
      </c>
      <c r="Q7896" s="3" t="s">
        <v>29</v>
      </c>
      <c r="R7896" s="3" t="s">
        <v>22424</v>
      </c>
      <c r="S7896" s="14">
        <v>84818099</v>
      </c>
      <c r="T7896" s="21">
        <v>452.43118383333331</v>
      </c>
      <c r="U7896" s="22">
        <v>199.9578203333333</v>
      </c>
      <c r="V7896" s="22">
        <v>46.883728666666691</v>
      </c>
      <c r="W7896" s="22">
        <v>205.58963483333332</v>
      </c>
      <c r="X7896" s="22">
        <f t="shared" si="127"/>
        <v>4.3990720473333322</v>
      </c>
      <c r="Y7896" s="8" t="b">
        <v>0</v>
      </c>
      <c r="Z7896" s="8" t="b">
        <v>0</v>
      </c>
      <c r="AA7896" s="8" t="b">
        <v>0</v>
      </c>
      <c r="AB7896" s="8" t="b">
        <v>0</v>
      </c>
    </row>
    <row r="7897" spans="1:28" hidden="1" x14ac:dyDescent="0.2">
      <c r="A7897" s="1" t="s">
        <v>6290</v>
      </c>
      <c r="B7897" s="1" t="s">
        <v>6558</v>
      </c>
      <c r="D7897" s="3" t="s">
        <v>20209</v>
      </c>
      <c r="E7897" s="3" t="s">
        <v>20210</v>
      </c>
      <c r="F7897" s="3" t="s">
        <v>22367</v>
      </c>
      <c r="G7897" s="3" t="s">
        <v>27224</v>
      </c>
      <c r="H7897" s="3" t="s">
        <v>22425</v>
      </c>
      <c r="I7897" s="6">
        <v>848190</v>
      </c>
      <c r="J7897" s="7" t="s">
        <v>22426</v>
      </c>
      <c r="K7897" s="8">
        <v>84819000</v>
      </c>
      <c r="L7897" s="3">
        <v>2.2000000000000002</v>
      </c>
      <c r="N7897" s="9">
        <v>2.2000000000000002E-2</v>
      </c>
      <c r="O7897" s="9" t="b">
        <v>1</v>
      </c>
      <c r="P7897" s="10">
        <v>7.5531330451925806E-3</v>
      </c>
      <c r="Q7897" s="3" t="s">
        <v>29</v>
      </c>
      <c r="R7897" s="3" t="s">
        <v>22427</v>
      </c>
      <c r="S7897" s="14">
        <v>84819000</v>
      </c>
      <c r="T7897" s="21">
        <v>545.38198833333308</v>
      </c>
      <c r="U7897" s="22">
        <v>312.43753433333319</v>
      </c>
      <c r="V7897" s="22">
        <v>45.701603166666629</v>
      </c>
      <c r="W7897" s="22">
        <v>187.24285083333325</v>
      </c>
      <c r="X7897" s="22">
        <f t="shared" si="127"/>
        <v>6.8736257553333306</v>
      </c>
      <c r="Y7897" s="8" t="b">
        <v>0</v>
      </c>
      <c r="Z7897" s="8" t="b">
        <v>0</v>
      </c>
      <c r="AA7897" s="8" t="b">
        <v>0</v>
      </c>
      <c r="AB7897" s="8" t="b">
        <v>0</v>
      </c>
    </row>
    <row r="7898" spans="1:28" hidden="1" x14ac:dyDescent="0.2">
      <c r="A7898" s="1" t="s">
        <v>6290</v>
      </c>
      <c r="B7898" s="1" t="s">
        <v>6558</v>
      </c>
      <c r="D7898" s="3" t="s">
        <v>20209</v>
      </c>
      <c r="E7898" s="3" t="s">
        <v>20210</v>
      </c>
      <c r="F7898" s="3" t="s">
        <v>22428</v>
      </c>
      <c r="G7898" s="3" t="s">
        <v>27225</v>
      </c>
      <c r="H7898" s="3" t="s">
        <v>22429</v>
      </c>
      <c r="I7898" s="6">
        <v>848210</v>
      </c>
      <c r="J7898" s="7" t="s">
        <v>22430</v>
      </c>
      <c r="K7898" s="8">
        <v>84821010</v>
      </c>
      <c r="L7898" s="3">
        <v>8</v>
      </c>
      <c r="N7898" s="9">
        <v>0.08</v>
      </c>
      <c r="O7898" s="9" t="b">
        <v>1</v>
      </c>
      <c r="P7898" s="10">
        <v>3.5738734179883699E-2</v>
      </c>
      <c r="Q7898" s="3" t="s">
        <v>29</v>
      </c>
      <c r="R7898" s="3" t="s">
        <v>22431</v>
      </c>
      <c r="S7898" s="14">
        <v>84821010</v>
      </c>
      <c r="T7898" s="21">
        <v>20.23913166666668</v>
      </c>
      <c r="U7898" s="22">
        <v>8.8869911666666681</v>
      </c>
      <c r="V7898" s="22">
        <v>2.3106286666666702</v>
      </c>
      <c r="W7898" s="22">
        <v>9.04151183333334</v>
      </c>
      <c r="X7898" s="22">
        <f t="shared" si="127"/>
        <v>0.71095929333333341</v>
      </c>
      <c r="Y7898" s="8" t="b">
        <v>0</v>
      </c>
      <c r="Z7898" s="8" t="b">
        <v>0</v>
      </c>
      <c r="AA7898" s="8" t="b">
        <v>0</v>
      </c>
      <c r="AB7898" s="8" t="b">
        <v>0</v>
      </c>
    </row>
    <row r="7899" spans="1:28" hidden="1" x14ac:dyDescent="0.2">
      <c r="A7899" s="1" t="s">
        <v>6290</v>
      </c>
      <c r="B7899" s="1" t="s">
        <v>6558</v>
      </c>
      <c r="D7899" s="3" t="s">
        <v>20209</v>
      </c>
      <c r="E7899" s="3" t="s">
        <v>20210</v>
      </c>
      <c r="F7899" s="3" t="s">
        <v>22428</v>
      </c>
      <c r="G7899" s="3" t="s">
        <v>27225</v>
      </c>
      <c r="H7899" s="3" t="s">
        <v>22429</v>
      </c>
      <c r="I7899" s="6">
        <v>848210</v>
      </c>
      <c r="J7899" s="7" t="s">
        <v>22432</v>
      </c>
      <c r="K7899" s="8">
        <v>84821090</v>
      </c>
      <c r="L7899" s="3">
        <v>8</v>
      </c>
      <c r="N7899" s="9">
        <v>0.08</v>
      </c>
      <c r="O7899" s="9" t="b">
        <v>1</v>
      </c>
      <c r="P7899" s="10">
        <v>1.7894202360834405E-2</v>
      </c>
      <c r="Q7899" s="3" t="s">
        <v>29</v>
      </c>
      <c r="R7899" s="3" t="s">
        <v>22433</v>
      </c>
      <c r="S7899" s="14">
        <v>84821090</v>
      </c>
      <c r="T7899" s="21">
        <v>106.46787983333334</v>
      </c>
      <c r="U7899" s="22">
        <v>80.126986333333349</v>
      </c>
      <c r="V7899" s="22">
        <v>2.5264211666666667</v>
      </c>
      <c r="W7899" s="22">
        <v>23.814472333333335</v>
      </c>
      <c r="X7899" s="22">
        <f t="shared" si="127"/>
        <v>6.410158906666668</v>
      </c>
      <c r="Y7899" s="8" t="b">
        <v>0</v>
      </c>
      <c r="Z7899" s="8" t="b">
        <v>0</v>
      </c>
      <c r="AA7899" s="8" t="b">
        <v>0</v>
      </c>
      <c r="AB7899" s="8" t="b">
        <v>0</v>
      </c>
    </row>
    <row r="7900" spans="1:28" hidden="1" x14ac:dyDescent="0.2">
      <c r="A7900" s="1" t="s">
        <v>6290</v>
      </c>
      <c r="B7900" s="1" t="s">
        <v>6558</v>
      </c>
      <c r="D7900" s="3" t="s">
        <v>20209</v>
      </c>
      <c r="E7900" s="3" t="s">
        <v>20210</v>
      </c>
      <c r="F7900" s="3" t="s">
        <v>22428</v>
      </c>
      <c r="G7900" s="3" t="s">
        <v>27225</v>
      </c>
      <c r="H7900" s="3" t="s">
        <v>22434</v>
      </c>
      <c r="I7900" s="6">
        <v>848220</v>
      </c>
      <c r="J7900" s="7" t="s">
        <v>22435</v>
      </c>
      <c r="K7900" s="8">
        <v>84822000</v>
      </c>
      <c r="L7900" s="3">
        <v>8</v>
      </c>
      <c r="N7900" s="9">
        <v>0.08</v>
      </c>
      <c r="O7900" s="9" t="b">
        <v>1</v>
      </c>
      <c r="P7900" s="10">
        <v>1.9352049591238939E-2</v>
      </c>
      <c r="Q7900" s="3" t="s">
        <v>29</v>
      </c>
      <c r="R7900" s="3" t="s">
        <v>22436</v>
      </c>
      <c r="S7900" s="14">
        <v>84822000</v>
      </c>
      <c r="T7900" s="21">
        <v>48.958083166666626</v>
      </c>
      <c r="U7900" s="22">
        <v>35.85113549999997</v>
      </c>
      <c r="V7900" s="22">
        <v>1.2639569999999996</v>
      </c>
      <c r="W7900" s="22">
        <v>11.84299066666666</v>
      </c>
      <c r="X7900" s="22">
        <f t="shared" si="127"/>
        <v>2.8680908399999976</v>
      </c>
      <c r="Y7900" s="8" t="b">
        <v>0</v>
      </c>
      <c r="Z7900" s="8" t="b">
        <v>0</v>
      </c>
      <c r="AA7900" s="8" t="b">
        <v>0</v>
      </c>
      <c r="AB7900" s="8" t="b">
        <v>0</v>
      </c>
    </row>
    <row r="7901" spans="1:28" hidden="1" x14ac:dyDescent="0.2">
      <c r="A7901" s="1" t="s">
        <v>6290</v>
      </c>
      <c r="B7901" s="1" t="s">
        <v>6558</v>
      </c>
      <c r="D7901" s="3" t="s">
        <v>20209</v>
      </c>
      <c r="E7901" s="3" t="s">
        <v>20210</v>
      </c>
      <c r="F7901" s="3" t="s">
        <v>22428</v>
      </c>
      <c r="G7901" s="3" t="s">
        <v>27225</v>
      </c>
      <c r="H7901" s="3" t="s">
        <v>22437</v>
      </c>
      <c r="I7901" s="6">
        <v>848230</v>
      </c>
      <c r="J7901" s="7" t="s">
        <v>22438</v>
      </c>
      <c r="K7901" s="8">
        <v>84823000</v>
      </c>
      <c r="L7901" s="3">
        <v>8</v>
      </c>
      <c r="N7901" s="9">
        <v>0.08</v>
      </c>
      <c r="O7901" s="9" t="b">
        <v>1</v>
      </c>
      <c r="P7901" s="10">
        <v>1.1509415855529932E-2</v>
      </c>
      <c r="Q7901" s="3" t="s">
        <v>29</v>
      </c>
      <c r="R7901" s="3" t="s">
        <v>22439</v>
      </c>
      <c r="S7901" s="14">
        <v>84823000</v>
      </c>
      <c r="T7901" s="21">
        <v>24.878682833333343</v>
      </c>
      <c r="U7901" s="22">
        <v>20.512218333333337</v>
      </c>
      <c r="V7901" s="22">
        <v>0.78722566666666716</v>
      </c>
      <c r="W7901" s="22">
        <v>3.5792388333333367</v>
      </c>
      <c r="X7901" s="22">
        <f t="shared" si="127"/>
        <v>1.640977466666667</v>
      </c>
      <c r="Y7901" s="8" t="b">
        <v>0</v>
      </c>
      <c r="Z7901" s="8" t="b">
        <v>0</v>
      </c>
      <c r="AA7901" s="8" t="b">
        <v>0</v>
      </c>
      <c r="AB7901" s="8" t="b">
        <v>0</v>
      </c>
    </row>
    <row r="7902" spans="1:28" hidden="1" x14ac:dyDescent="0.2">
      <c r="A7902" s="1" t="s">
        <v>6290</v>
      </c>
      <c r="B7902" s="1" t="s">
        <v>6558</v>
      </c>
      <c r="D7902" s="3" t="s">
        <v>20209</v>
      </c>
      <c r="E7902" s="3" t="s">
        <v>20210</v>
      </c>
      <c r="F7902" s="3" t="s">
        <v>22428</v>
      </c>
      <c r="G7902" s="3" t="s">
        <v>27225</v>
      </c>
      <c r="H7902" s="3" t="s">
        <v>22440</v>
      </c>
      <c r="I7902" s="6">
        <v>848240</v>
      </c>
      <c r="J7902" s="7" t="s">
        <v>22441</v>
      </c>
      <c r="K7902" s="8">
        <v>84824000</v>
      </c>
      <c r="L7902" s="3">
        <v>8</v>
      </c>
      <c r="N7902" s="9">
        <v>0.08</v>
      </c>
      <c r="O7902" s="9" t="b">
        <v>1</v>
      </c>
      <c r="P7902" s="10">
        <v>1.2338221777062761E-2</v>
      </c>
      <c r="Q7902" s="3" t="s">
        <v>29</v>
      </c>
      <c r="R7902" s="3" t="s">
        <v>22442</v>
      </c>
      <c r="S7902" s="14">
        <v>84824000</v>
      </c>
      <c r="T7902" s="21">
        <v>16.43439416666666</v>
      </c>
      <c r="U7902" s="22">
        <v>10.732963833333333</v>
      </c>
      <c r="V7902" s="22">
        <v>3.16679033333333</v>
      </c>
      <c r="W7902" s="22">
        <v>2.5346399999999973</v>
      </c>
      <c r="X7902" s="22">
        <f t="shared" si="127"/>
        <v>0.85863710666666659</v>
      </c>
      <c r="Y7902" s="8" t="b">
        <v>0</v>
      </c>
      <c r="Z7902" s="8" t="b">
        <v>0</v>
      </c>
      <c r="AA7902" s="8" t="b">
        <v>0</v>
      </c>
      <c r="AB7902" s="8" t="b">
        <v>0</v>
      </c>
    </row>
    <row r="7903" spans="1:28" hidden="1" x14ac:dyDescent="0.2">
      <c r="A7903" s="1" t="s">
        <v>6290</v>
      </c>
      <c r="B7903" s="1" t="s">
        <v>6558</v>
      </c>
      <c r="D7903" s="3" t="s">
        <v>20209</v>
      </c>
      <c r="E7903" s="3" t="s">
        <v>20210</v>
      </c>
      <c r="F7903" s="3" t="s">
        <v>22428</v>
      </c>
      <c r="G7903" s="3" t="s">
        <v>27225</v>
      </c>
      <c r="H7903" s="3" t="s">
        <v>22443</v>
      </c>
      <c r="I7903" s="6">
        <v>848250</v>
      </c>
      <c r="J7903" s="7" t="s">
        <v>22444</v>
      </c>
      <c r="K7903" s="8">
        <v>84825000</v>
      </c>
      <c r="L7903" s="3">
        <v>8</v>
      </c>
      <c r="N7903" s="9">
        <v>0.08</v>
      </c>
      <c r="O7903" s="9" t="b">
        <v>1</v>
      </c>
      <c r="P7903" s="10">
        <v>1.487944893692557E-2</v>
      </c>
      <c r="Q7903" s="3" t="s">
        <v>29</v>
      </c>
      <c r="R7903" s="3" t="s">
        <v>22445</v>
      </c>
      <c r="S7903" s="14">
        <v>84825000</v>
      </c>
      <c r="T7903" s="21">
        <v>32.138946500000031</v>
      </c>
      <c r="U7903" s="22">
        <v>23.149587833333367</v>
      </c>
      <c r="V7903" s="22">
        <v>3.0117359999999995</v>
      </c>
      <c r="W7903" s="22">
        <v>5.977622666666667</v>
      </c>
      <c r="X7903" s="22">
        <f t="shared" si="127"/>
        <v>1.8519670266666695</v>
      </c>
      <c r="Y7903" s="8" t="b">
        <v>0</v>
      </c>
      <c r="Z7903" s="8" t="b">
        <v>0</v>
      </c>
      <c r="AA7903" s="8" t="b">
        <v>0</v>
      </c>
      <c r="AB7903" s="8" t="b">
        <v>0</v>
      </c>
    </row>
    <row r="7904" spans="1:28" hidden="1" x14ac:dyDescent="0.2">
      <c r="A7904" s="1" t="s">
        <v>6290</v>
      </c>
      <c r="B7904" s="1" t="s">
        <v>6558</v>
      </c>
      <c r="D7904" s="3" t="s">
        <v>20209</v>
      </c>
      <c r="E7904" s="3" t="s">
        <v>20210</v>
      </c>
      <c r="F7904" s="3" t="s">
        <v>22428</v>
      </c>
      <c r="G7904" s="3" t="s">
        <v>27225</v>
      </c>
      <c r="H7904" s="3" t="s">
        <v>22446</v>
      </c>
      <c r="I7904" s="6">
        <v>848280</v>
      </c>
      <c r="J7904" s="7" t="s">
        <v>22447</v>
      </c>
      <c r="K7904" s="8">
        <v>84828000</v>
      </c>
      <c r="L7904" s="3">
        <v>8</v>
      </c>
      <c r="N7904" s="9">
        <v>0.08</v>
      </c>
      <c r="O7904" s="9" t="b">
        <v>1</v>
      </c>
      <c r="P7904" s="10">
        <v>3.1227191478071771E-2</v>
      </c>
      <c r="Q7904" s="3" t="s">
        <v>29</v>
      </c>
      <c r="R7904" s="3" t="s">
        <v>22448</v>
      </c>
      <c r="S7904" s="14">
        <v>84828000</v>
      </c>
      <c r="T7904" s="21">
        <v>26.709260333333319</v>
      </c>
      <c r="U7904" s="22">
        <v>13.817897833333328</v>
      </c>
      <c r="V7904" s="22">
        <v>2.4656726666666633</v>
      </c>
      <c r="W7904" s="22">
        <v>10.425689833333326</v>
      </c>
      <c r="X7904" s="22">
        <f t="shared" si="127"/>
        <v>1.1054318266666663</v>
      </c>
      <c r="Y7904" s="8" t="b">
        <v>0</v>
      </c>
      <c r="Z7904" s="8" t="b">
        <v>0</v>
      </c>
      <c r="AA7904" s="8" t="b">
        <v>0</v>
      </c>
      <c r="AB7904" s="8" t="b">
        <v>0</v>
      </c>
    </row>
    <row r="7905" spans="1:28" hidden="1" x14ac:dyDescent="0.2">
      <c r="A7905" s="1" t="s">
        <v>6290</v>
      </c>
      <c r="B7905" s="1" t="s">
        <v>6558</v>
      </c>
      <c r="D7905" s="3" t="s">
        <v>20209</v>
      </c>
      <c r="E7905" s="3" t="s">
        <v>20210</v>
      </c>
      <c r="F7905" s="3" t="s">
        <v>22428</v>
      </c>
      <c r="G7905" s="3" t="s">
        <v>27225</v>
      </c>
      <c r="H7905" s="3" t="s">
        <v>22449</v>
      </c>
      <c r="I7905" s="6">
        <v>848291</v>
      </c>
      <c r="J7905" s="7" t="s">
        <v>22450</v>
      </c>
      <c r="K7905" s="8">
        <v>84829110</v>
      </c>
      <c r="L7905" s="3">
        <v>8</v>
      </c>
      <c r="N7905" s="9">
        <v>0.08</v>
      </c>
      <c r="O7905" s="9" t="b">
        <v>1</v>
      </c>
      <c r="P7905" s="10">
        <v>2.0136594033137355E-2</v>
      </c>
      <c r="Q7905" s="3" t="s">
        <v>29</v>
      </c>
      <c r="R7905" s="3" t="s">
        <v>22451</v>
      </c>
      <c r="S7905" s="14">
        <v>84829110</v>
      </c>
      <c r="T7905" s="21">
        <v>7.6272243333333334</v>
      </c>
      <c r="U7905" s="22">
        <v>5.6969633333333327</v>
      </c>
      <c r="V7905" s="22">
        <v>1.0432E-2</v>
      </c>
      <c r="W7905" s="22">
        <v>1.9198290000000007</v>
      </c>
      <c r="X7905" s="22">
        <f t="shared" si="127"/>
        <v>0.4557570666666666</v>
      </c>
      <c r="Y7905" s="8" t="b">
        <v>0</v>
      </c>
      <c r="Z7905" s="8" t="b">
        <v>0</v>
      </c>
      <c r="AA7905" s="8" t="b">
        <v>0</v>
      </c>
      <c r="AB7905" s="8" t="b">
        <v>0</v>
      </c>
    </row>
    <row r="7906" spans="1:28" hidden="1" x14ac:dyDescent="0.2">
      <c r="A7906" s="1" t="s">
        <v>6290</v>
      </c>
      <c r="B7906" s="1" t="s">
        <v>6558</v>
      </c>
      <c r="D7906" s="3" t="s">
        <v>20209</v>
      </c>
      <c r="E7906" s="3" t="s">
        <v>20210</v>
      </c>
      <c r="F7906" s="3" t="s">
        <v>22428</v>
      </c>
      <c r="G7906" s="3" t="s">
        <v>27225</v>
      </c>
      <c r="H7906" s="3" t="s">
        <v>22449</v>
      </c>
      <c r="I7906" s="6">
        <v>848291</v>
      </c>
      <c r="J7906" s="7" t="s">
        <v>22452</v>
      </c>
      <c r="K7906" s="8">
        <v>84829190</v>
      </c>
      <c r="L7906" s="3">
        <v>7.7</v>
      </c>
      <c r="N7906" s="9">
        <v>7.6999999999999999E-2</v>
      </c>
      <c r="O7906" s="9" t="b">
        <v>1</v>
      </c>
      <c r="P7906" s="10">
        <v>2.1858984319311464E-2</v>
      </c>
      <c r="Q7906" s="3" t="s">
        <v>29</v>
      </c>
      <c r="R7906" s="3" t="s">
        <v>22453</v>
      </c>
      <c r="S7906" s="14">
        <v>84829190</v>
      </c>
      <c r="T7906" s="21">
        <v>19.383289999999995</v>
      </c>
      <c r="U7906" s="22">
        <v>13.533054333333331</v>
      </c>
      <c r="V7906" s="22">
        <v>0.34765083333333302</v>
      </c>
      <c r="W7906" s="22">
        <v>5.5025848333333336</v>
      </c>
      <c r="X7906" s="22">
        <f t="shared" si="127"/>
        <v>1.0420451836666664</v>
      </c>
      <c r="Y7906" s="8" t="b">
        <v>0</v>
      </c>
      <c r="Z7906" s="8" t="b">
        <v>0</v>
      </c>
      <c r="AA7906" s="8" t="b">
        <v>0</v>
      </c>
      <c r="AB7906" s="8" t="b">
        <v>0</v>
      </c>
    </row>
    <row r="7907" spans="1:28" hidden="1" x14ac:dyDescent="0.2">
      <c r="A7907" s="1" t="s">
        <v>6290</v>
      </c>
      <c r="B7907" s="1" t="s">
        <v>6558</v>
      </c>
      <c r="D7907" s="3" t="s">
        <v>20209</v>
      </c>
      <c r="E7907" s="3" t="s">
        <v>20210</v>
      </c>
      <c r="F7907" s="3" t="s">
        <v>22428</v>
      </c>
      <c r="G7907" s="3" t="s">
        <v>27225</v>
      </c>
      <c r="H7907" s="3" t="s">
        <v>22454</v>
      </c>
      <c r="I7907" s="6">
        <v>848299</v>
      </c>
      <c r="J7907" s="7" t="s">
        <v>22455</v>
      </c>
      <c r="K7907" s="8">
        <v>84829900</v>
      </c>
      <c r="L7907" s="3">
        <v>8</v>
      </c>
      <c r="N7907" s="9">
        <v>0.08</v>
      </c>
      <c r="O7907" s="9" t="b">
        <v>1</v>
      </c>
      <c r="P7907" s="10">
        <v>2.8491396088676103E-2</v>
      </c>
      <c r="Q7907" s="3" t="s">
        <v>29</v>
      </c>
      <c r="R7907" s="3" t="s">
        <v>22456</v>
      </c>
      <c r="S7907" s="14">
        <v>84829900</v>
      </c>
      <c r="T7907" s="21">
        <v>71.832524000000021</v>
      </c>
      <c r="U7907" s="22">
        <v>38.919331833333345</v>
      </c>
      <c r="V7907" s="22">
        <v>7.3305810000000067</v>
      </c>
      <c r="W7907" s="22">
        <v>25.582611166666663</v>
      </c>
      <c r="X7907" s="22">
        <f t="shared" si="127"/>
        <v>3.1135465466666679</v>
      </c>
      <c r="Y7907" s="8" t="b">
        <v>0</v>
      </c>
      <c r="Z7907" s="8" t="b">
        <v>0</v>
      </c>
      <c r="AA7907" s="8" t="b">
        <v>0</v>
      </c>
      <c r="AB7907" s="8" t="b">
        <v>0</v>
      </c>
    </row>
    <row r="7908" spans="1:28" hidden="1" x14ac:dyDescent="0.2">
      <c r="A7908" s="1" t="s">
        <v>6290</v>
      </c>
      <c r="B7908" s="1" t="s">
        <v>6558</v>
      </c>
      <c r="D7908" s="3" t="s">
        <v>20209</v>
      </c>
      <c r="E7908" s="3" t="s">
        <v>20210</v>
      </c>
      <c r="F7908" s="3" t="s">
        <v>22457</v>
      </c>
      <c r="G7908" s="3" t="s">
        <v>27226</v>
      </c>
      <c r="H7908" s="3" t="s">
        <v>22458</v>
      </c>
      <c r="I7908" s="6">
        <v>848310</v>
      </c>
      <c r="J7908" s="7" t="s">
        <v>22459</v>
      </c>
      <c r="K7908" s="8">
        <v>84831021</v>
      </c>
      <c r="L7908" s="12">
        <v>2</v>
      </c>
      <c r="N7908" s="9">
        <v>0.02</v>
      </c>
      <c r="O7908" s="9" t="b">
        <v>1</v>
      </c>
      <c r="P7908" s="10">
        <v>1.0874426239058899E-2</v>
      </c>
      <c r="Q7908" s="3" t="s">
        <v>29</v>
      </c>
      <c r="R7908" s="3" t="s">
        <v>22460</v>
      </c>
      <c r="S7908" s="14">
        <v>84831021</v>
      </c>
      <c r="T7908" s="21">
        <v>40.302644666666644</v>
      </c>
      <c r="U7908" s="22">
        <v>17.503267666666634</v>
      </c>
      <c r="V7908" s="22">
        <v>0.88597016666666639</v>
      </c>
      <c r="W7908" s="22">
        <v>21.913406833333344</v>
      </c>
      <c r="X7908" s="22">
        <f t="shared" si="127"/>
        <v>0.35006535333333266</v>
      </c>
      <c r="Y7908" s="8" t="b">
        <v>0</v>
      </c>
      <c r="Z7908" s="8" t="b">
        <v>0</v>
      </c>
      <c r="AA7908" s="8" t="b">
        <v>0</v>
      </c>
      <c r="AB7908" s="8" t="b">
        <v>0</v>
      </c>
    </row>
    <row r="7909" spans="1:28" hidden="1" x14ac:dyDescent="0.2">
      <c r="A7909" s="1" t="s">
        <v>6290</v>
      </c>
      <c r="B7909" s="1" t="s">
        <v>6558</v>
      </c>
      <c r="D7909" s="3" t="s">
        <v>20209</v>
      </c>
      <c r="E7909" s="3" t="s">
        <v>20210</v>
      </c>
      <c r="F7909" s="3" t="s">
        <v>22457</v>
      </c>
      <c r="G7909" s="3" t="s">
        <v>27226</v>
      </c>
      <c r="H7909" s="3" t="s">
        <v>22458</v>
      </c>
      <c r="I7909" s="6">
        <v>848310</v>
      </c>
      <c r="J7909" s="7" t="s">
        <v>22461</v>
      </c>
      <c r="K7909" s="8">
        <v>84831025</v>
      </c>
      <c r="L7909" s="12">
        <v>2</v>
      </c>
      <c r="N7909" s="9">
        <v>0.02</v>
      </c>
      <c r="O7909" s="9" t="b">
        <v>1</v>
      </c>
      <c r="P7909" s="10">
        <v>9.230602341520797E-3</v>
      </c>
      <c r="Q7909" s="3" t="s">
        <v>29</v>
      </c>
      <c r="R7909" s="3" t="s">
        <v>22462</v>
      </c>
      <c r="S7909" s="14">
        <v>84831025</v>
      </c>
      <c r="T7909" s="21">
        <v>19.198975333333333</v>
      </c>
      <c r="U7909" s="22">
        <v>8.582328000000004</v>
      </c>
      <c r="V7909" s="22">
        <v>1.7557419999999968</v>
      </c>
      <c r="W7909" s="22">
        <v>8.8609053333333332</v>
      </c>
      <c r="X7909" s="22">
        <f t="shared" si="127"/>
        <v>0.17164656000000009</v>
      </c>
      <c r="Y7909" s="8" t="b">
        <v>0</v>
      </c>
      <c r="Z7909" s="8" t="b">
        <v>0</v>
      </c>
      <c r="AA7909" s="8" t="b">
        <v>0</v>
      </c>
      <c r="AB7909" s="8" t="b">
        <v>0</v>
      </c>
    </row>
    <row r="7910" spans="1:28" hidden="1" x14ac:dyDescent="0.2">
      <c r="A7910" s="1" t="s">
        <v>6290</v>
      </c>
      <c r="B7910" s="1" t="s">
        <v>6558</v>
      </c>
      <c r="D7910" s="3" t="s">
        <v>20209</v>
      </c>
      <c r="E7910" s="3" t="s">
        <v>20210</v>
      </c>
      <c r="F7910" s="3" t="s">
        <v>22457</v>
      </c>
      <c r="G7910" s="3" t="s">
        <v>27226</v>
      </c>
      <c r="H7910" s="3" t="s">
        <v>22458</v>
      </c>
      <c r="I7910" s="6">
        <v>848310</v>
      </c>
      <c r="J7910" s="7" t="s">
        <v>22463</v>
      </c>
      <c r="K7910" s="8">
        <v>84831029</v>
      </c>
      <c r="L7910" s="12">
        <v>2</v>
      </c>
      <c r="N7910" s="9">
        <v>0.02</v>
      </c>
      <c r="O7910" s="9" t="b">
        <v>1</v>
      </c>
      <c r="P7910" s="10">
        <v>2.6192380916528653E-3</v>
      </c>
      <c r="Q7910" s="3" t="s">
        <v>29</v>
      </c>
      <c r="R7910" s="3" t="s">
        <v>22464</v>
      </c>
      <c r="S7910" s="14">
        <v>84831029</v>
      </c>
      <c r="T7910" s="21">
        <v>64.674550666666661</v>
      </c>
      <c r="U7910" s="22">
        <v>54.883616666666676</v>
      </c>
      <c r="V7910" s="22">
        <v>1.3210316666666659</v>
      </c>
      <c r="W7910" s="22">
        <v>8.4699023333333283</v>
      </c>
      <c r="X7910" s="22">
        <f t="shared" si="127"/>
        <v>1.0976723333333336</v>
      </c>
      <c r="Y7910" s="8" t="b">
        <v>0</v>
      </c>
      <c r="Z7910" s="8" t="b">
        <v>0</v>
      </c>
      <c r="AA7910" s="8" t="b">
        <v>0</v>
      </c>
      <c r="AB7910" s="8" t="b">
        <v>0</v>
      </c>
    </row>
    <row r="7911" spans="1:28" hidden="1" x14ac:dyDescent="0.2">
      <c r="A7911" s="1" t="s">
        <v>6290</v>
      </c>
      <c r="B7911" s="1" t="s">
        <v>6558</v>
      </c>
      <c r="D7911" s="3" t="s">
        <v>20209</v>
      </c>
      <c r="E7911" s="3" t="s">
        <v>20210</v>
      </c>
      <c r="F7911" s="3" t="s">
        <v>22457</v>
      </c>
      <c r="G7911" s="3" t="s">
        <v>27226</v>
      </c>
      <c r="H7911" s="3" t="s">
        <v>22458</v>
      </c>
      <c r="I7911" s="6">
        <v>848310</v>
      </c>
      <c r="J7911" s="7" t="s">
        <v>22465</v>
      </c>
      <c r="K7911" s="8">
        <v>84831050</v>
      </c>
      <c r="L7911" s="12">
        <v>2</v>
      </c>
      <c r="N7911" s="9">
        <v>0.02</v>
      </c>
      <c r="O7911" s="9" t="b">
        <v>1</v>
      </c>
      <c r="P7911" s="10">
        <v>7.6958573470485578E-3</v>
      </c>
      <c r="Q7911" s="3" t="s">
        <v>29</v>
      </c>
      <c r="R7911" s="3" t="s">
        <v>22466</v>
      </c>
      <c r="S7911" s="14">
        <v>84831050</v>
      </c>
      <c r="T7911" s="21">
        <v>17.373520666666675</v>
      </c>
      <c r="U7911" s="22">
        <v>10.40723533333334</v>
      </c>
      <c r="V7911" s="22">
        <v>0.28107850000000001</v>
      </c>
      <c r="W7911" s="22">
        <v>6.6852068333333348</v>
      </c>
      <c r="X7911" s="22">
        <f t="shared" si="127"/>
        <v>0.20814470666666679</v>
      </c>
      <c r="Y7911" s="8" t="b">
        <v>0</v>
      </c>
      <c r="Z7911" s="8" t="b">
        <v>0</v>
      </c>
      <c r="AA7911" s="8" t="b">
        <v>0</v>
      </c>
      <c r="AB7911" s="8" t="b">
        <v>0</v>
      </c>
    </row>
    <row r="7912" spans="1:28" hidden="1" x14ac:dyDescent="0.2">
      <c r="A7912" s="1" t="s">
        <v>6290</v>
      </c>
      <c r="B7912" s="1" t="s">
        <v>6558</v>
      </c>
      <c r="D7912" s="3" t="s">
        <v>20209</v>
      </c>
      <c r="E7912" s="3" t="s">
        <v>20210</v>
      </c>
      <c r="F7912" s="3" t="s">
        <v>22457</v>
      </c>
      <c r="G7912" s="3" t="s">
        <v>27226</v>
      </c>
      <c r="H7912" s="3" t="s">
        <v>22458</v>
      </c>
      <c r="I7912" s="6">
        <v>848310</v>
      </c>
      <c r="J7912" s="7" t="s">
        <v>22467</v>
      </c>
      <c r="K7912" s="8">
        <v>84831095</v>
      </c>
      <c r="L7912" s="12">
        <v>2</v>
      </c>
      <c r="N7912" s="9">
        <v>0.02</v>
      </c>
      <c r="O7912" s="9" t="b">
        <v>1</v>
      </c>
      <c r="P7912" s="10">
        <v>2.1961654676957982E-3</v>
      </c>
      <c r="Q7912" s="3" t="s">
        <v>29</v>
      </c>
      <c r="R7912" s="3" t="s">
        <v>22468</v>
      </c>
      <c r="S7912" s="14">
        <v>84831095</v>
      </c>
      <c r="T7912" s="21">
        <v>126.63077566666661</v>
      </c>
      <c r="U7912" s="22">
        <v>108.88068833333328</v>
      </c>
      <c r="V7912" s="22">
        <v>3.8449805000000001</v>
      </c>
      <c r="W7912" s="22">
        <v>13.905106833333328</v>
      </c>
      <c r="X7912" s="22">
        <f t="shared" si="127"/>
        <v>2.1776137666666657</v>
      </c>
      <c r="Y7912" s="8" t="b">
        <v>0</v>
      </c>
      <c r="Z7912" s="8" t="b">
        <v>0</v>
      </c>
      <c r="AA7912" s="8" t="b">
        <v>0</v>
      </c>
      <c r="AB7912" s="8" t="b">
        <v>0</v>
      </c>
    </row>
    <row r="7913" spans="1:28" hidden="1" x14ac:dyDescent="0.2">
      <c r="A7913" s="1" t="s">
        <v>6290</v>
      </c>
      <c r="B7913" s="1" t="s">
        <v>6558</v>
      </c>
      <c r="D7913" s="3" t="s">
        <v>20209</v>
      </c>
      <c r="E7913" s="3" t="s">
        <v>20210</v>
      </c>
      <c r="F7913" s="3" t="s">
        <v>22457</v>
      </c>
      <c r="G7913" s="3" t="s">
        <v>27226</v>
      </c>
      <c r="H7913" s="3" t="s">
        <v>22469</v>
      </c>
      <c r="I7913" s="6">
        <v>848320</v>
      </c>
      <c r="J7913" s="7" t="s">
        <v>22470</v>
      </c>
      <c r="K7913" s="8">
        <v>84832000</v>
      </c>
      <c r="L7913" s="3">
        <v>6</v>
      </c>
      <c r="N7913" s="9">
        <v>0.06</v>
      </c>
      <c r="O7913" s="9" t="b">
        <v>1</v>
      </c>
      <c r="P7913" s="10">
        <v>3.6084464063019996E-2</v>
      </c>
      <c r="Q7913" s="3" t="s">
        <v>29</v>
      </c>
      <c r="R7913" s="3" t="s">
        <v>22471</v>
      </c>
      <c r="S7913" s="14">
        <v>84832000</v>
      </c>
      <c r="T7913" s="21">
        <v>22.835463166666656</v>
      </c>
      <c r="U7913" s="22">
        <v>8.7442911666666667</v>
      </c>
      <c r="V7913" s="22">
        <v>0.35774783333333332</v>
      </c>
      <c r="W7913" s="22">
        <v>13.733424166666659</v>
      </c>
      <c r="X7913" s="22">
        <f t="shared" si="127"/>
        <v>0.52465746999999996</v>
      </c>
      <c r="Y7913" s="8" t="b">
        <v>0</v>
      </c>
      <c r="Z7913" s="8" t="b">
        <v>0</v>
      </c>
      <c r="AA7913" s="8" t="b">
        <v>0</v>
      </c>
      <c r="AB7913" s="8" t="b">
        <v>0</v>
      </c>
    </row>
    <row r="7914" spans="1:28" hidden="1" x14ac:dyDescent="0.2">
      <c r="A7914" s="1" t="s">
        <v>6290</v>
      </c>
      <c r="B7914" s="1" t="s">
        <v>6558</v>
      </c>
      <c r="D7914" s="3" t="s">
        <v>20209</v>
      </c>
      <c r="E7914" s="3" t="s">
        <v>20210</v>
      </c>
      <c r="F7914" s="3" t="s">
        <v>22457</v>
      </c>
      <c r="G7914" s="3" t="s">
        <v>27226</v>
      </c>
      <c r="H7914" s="3" t="s">
        <v>22472</v>
      </c>
      <c r="I7914" s="6">
        <v>848330</v>
      </c>
      <c r="J7914" s="7" t="s">
        <v>22473</v>
      </c>
      <c r="K7914" s="8">
        <v>84833032</v>
      </c>
      <c r="L7914" s="12">
        <v>2.85</v>
      </c>
      <c r="N7914" s="9">
        <v>2.8500000000000001E-2</v>
      </c>
      <c r="O7914" s="9" t="b">
        <v>1</v>
      </c>
      <c r="P7914" s="10">
        <v>1.2291117305692585E-2</v>
      </c>
      <c r="Q7914" s="3" t="s">
        <v>29</v>
      </c>
      <c r="R7914" s="3" t="s">
        <v>22474</v>
      </c>
      <c r="S7914" s="14">
        <v>84833032</v>
      </c>
      <c r="T7914" s="21">
        <v>14.749927833333345</v>
      </c>
      <c r="U7914" s="22">
        <v>7.3287106666666721</v>
      </c>
      <c r="V7914" s="22">
        <v>1.0600560000000001</v>
      </c>
      <c r="W7914" s="22">
        <v>6.3611611666666734</v>
      </c>
      <c r="X7914" s="22">
        <f t="shared" si="127"/>
        <v>0.20886825400000017</v>
      </c>
      <c r="Y7914" s="8" t="b">
        <v>0</v>
      </c>
      <c r="Z7914" s="8" t="b">
        <v>0</v>
      </c>
      <c r="AA7914" s="8" t="b">
        <v>0</v>
      </c>
      <c r="AB7914" s="8" t="b">
        <v>0</v>
      </c>
    </row>
    <row r="7915" spans="1:28" hidden="1" x14ac:dyDescent="0.2">
      <c r="A7915" s="1" t="s">
        <v>6290</v>
      </c>
      <c r="B7915" s="1" t="s">
        <v>6558</v>
      </c>
      <c r="D7915" s="3" t="s">
        <v>20209</v>
      </c>
      <c r="E7915" s="3" t="s">
        <v>20210</v>
      </c>
      <c r="F7915" s="3" t="s">
        <v>22457</v>
      </c>
      <c r="G7915" s="3" t="s">
        <v>27226</v>
      </c>
      <c r="H7915" s="3" t="s">
        <v>22472</v>
      </c>
      <c r="I7915" s="6">
        <v>848330</v>
      </c>
      <c r="J7915" s="7" t="s">
        <v>22475</v>
      </c>
      <c r="K7915" s="8">
        <v>84833038</v>
      </c>
      <c r="L7915" s="12">
        <v>2.2666666666666666</v>
      </c>
      <c r="N7915" s="9">
        <v>2.2666666666666668E-2</v>
      </c>
      <c r="O7915" s="9" t="b">
        <v>1</v>
      </c>
      <c r="P7915" s="10">
        <v>1.0916630500960247E-2</v>
      </c>
      <c r="Q7915" s="3" t="s">
        <v>29</v>
      </c>
      <c r="R7915" s="3" t="s">
        <v>22476</v>
      </c>
      <c r="S7915" s="14">
        <v>84833038</v>
      </c>
      <c r="T7915" s="21">
        <v>11.071338500000005</v>
      </c>
      <c r="U7915" s="22">
        <v>3.1180103333333369</v>
      </c>
      <c r="V7915" s="22">
        <v>2.6211938333333373</v>
      </c>
      <c r="W7915" s="22">
        <v>5.3321343333333306</v>
      </c>
      <c r="X7915" s="22">
        <f t="shared" si="127"/>
        <v>7.0674900888888975E-2</v>
      </c>
      <c r="Y7915" s="8" t="b">
        <v>0</v>
      </c>
      <c r="Z7915" s="8" t="b">
        <v>0</v>
      </c>
      <c r="AA7915" s="8" t="b">
        <v>0</v>
      </c>
      <c r="AB7915" s="8" t="b">
        <v>0</v>
      </c>
    </row>
    <row r="7916" spans="1:28" hidden="1" x14ac:dyDescent="0.2">
      <c r="A7916" s="1" t="s">
        <v>6290</v>
      </c>
      <c r="B7916" s="1" t="s">
        <v>6558</v>
      </c>
      <c r="D7916" s="3" t="s">
        <v>20209</v>
      </c>
      <c r="E7916" s="3" t="s">
        <v>20210</v>
      </c>
      <c r="F7916" s="3" t="s">
        <v>22457</v>
      </c>
      <c r="G7916" s="3" t="s">
        <v>27226</v>
      </c>
      <c r="H7916" s="3" t="s">
        <v>22472</v>
      </c>
      <c r="I7916" s="6">
        <v>848330</v>
      </c>
      <c r="J7916" s="7" t="s">
        <v>22477</v>
      </c>
      <c r="K7916" s="8">
        <v>84833080</v>
      </c>
      <c r="L7916" s="12">
        <v>2.2666666666666666</v>
      </c>
      <c r="N7916" s="9">
        <v>2.2666666666666668E-2</v>
      </c>
      <c r="O7916" s="9" t="b">
        <v>1</v>
      </c>
      <c r="P7916" s="10">
        <v>9.1333083096407554E-3</v>
      </c>
      <c r="Q7916" s="3" t="s">
        <v>29</v>
      </c>
      <c r="R7916" s="3" t="s">
        <v>22478</v>
      </c>
      <c r="S7916" s="14">
        <v>84833080</v>
      </c>
      <c r="T7916" s="21">
        <v>73.506781833333349</v>
      </c>
      <c r="U7916" s="22">
        <v>38.230548666666664</v>
      </c>
      <c r="V7916" s="22">
        <v>5.6574051666666696</v>
      </c>
      <c r="W7916" s="22">
        <v>29.618828000000018</v>
      </c>
      <c r="X7916" s="22">
        <f t="shared" si="127"/>
        <v>0.86655910311111106</v>
      </c>
      <c r="Y7916" s="8" t="b">
        <v>0</v>
      </c>
      <c r="Z7916" s="8" t="b">
        <v>0</v>
      </c>
      <c r="AA7916" s="8" t="b">
        <v>0</v>
      </c>
      <c r="AB7916" s="8" t="b">
        <v>0</v>
      </c>
    </row>
    <row r="7917" spans="1:28" hidden="1" x14ac:dyDescent="0.2">
      <c r="A7917" s="1" t="s">
        <v>6290</v>
      </c>
      <c r="B7917" s="1" t="s">
        <v>6558</v>
      </c>
      <c r="D7917" s="3" t="s">
        <v>20209</v>
      </c>
      <c r="E7917" s="3" t="s">
        <v>20210</v>
      </c>
      <c r="F7917" s="3" t="s">
        <v>22457</v>
      </c>
      <c r="G7917" s="3" t="s">
        <v>27226</v>
      </c>
      <c r="H7917" s="3" t="s">
        <v>22479</v>
      </c>
      <c r="I7917" s="6">
        <v>848340</v>
      </c>
      <c r="J7917" s="7" t="s">
        <v>22480</v>
      </c>
      <c r="K7917" s="8">
        <v>84834021</v>
      </c>
      <c r="L7917" s="12">
        <v>1.8499999999999999</v>
      </c>
      <c r="N7917" s="9">
        <v>1.8499999999999999E-2</v>
      </c>
      <c r="O7917" s="9" t="b">
        <v>1</v>
      </c>
      <c r="P7917" s="10">
        <v>7.3955321856228216E-3</v>
      </c>
      <c r="Q7917" s="3" t="s">
        <v>29</v>
      </c>
      <c r="R7917" s="3" t="s">
        <v>22481</v>
      </c>
      <c r="S7917" s="14">
        <v>84834021</v>
      </c>
      <c r="T7917" s="21">
        <v>31.127777833333319</v>
      </c>
      <c r="U7917" s="22">
        <v>16.375246833333325</v>
      </c>
      <c r="V7917" s="22">
        <v>2.3089373333333336</v>
      </c>
      <c r="W7917" s="22">
        <v>12.443593666666663</v>
      </c>
      <c r="X7917" s="22">
        <f t="shared" si="127"/>
        <v>0.30294206641666649</v>
      </c>
      <c r="Y7917" s="8" t="b">
        <v>0</v>
      </c>
      <c r="Z7917" s="8" t="b">
        <v>0</v>
      </c>
      <c r="AA7917" s="8" t="b">
        <v>0</v>
      </c>
      <c r="AB7917" s="8" t="b">
        <v>0</v>
      </c>
    </row>
    <row r="7918" spans="1:28" hidden="1" x14ac:dyDescent="0.2">
      <c r="A7918" s="1" t="s">
        <v>6290</v>
      </c>
      <c r="B7918" s="1" t="s">
        <v>6558</v>
      </c>
      <c r="D7918" s="3" t="s">
        <v>20209</v>
      </c>
      <c r="E7918" s="3" t="s">
        <v>20210</v>
      </c>
      <c r="F7918" s="3" t="s">
        <v>22457</v>
      </c>
      <c r="G7918" s="3" t="s">
        <v>27226</v>
      </c>
      <c r="H7918" s="3" t="s">
        <v>22479</v>
      </c>
      <c r="I7918" s="6">
        <v>848340</v>
      </c>
      <c r="J7918" s="7" t="s">
        <v>22482</v>
      </c>
      <c r="K7918" s="8">
        <v>84834023</v>
      </c>
      <c r="L7918" s="12">
        <v>1.8499999999999999</v>
      </c>
      <c r="N7918" s="9">
        <v>1.8499999999999999E-2</v>
      </c>
      <c r="O7918" s="9" t="b">
        <v>1</v>
      </c>
      <c r="P7918" s="10">
        <v>4.7920960148774743E-3</v>
      </c>
      <c r="Q7918" s="3" t="s">
        <v>29</v>
      </c>
      <c r="R7918" s="3" t="s">
        <v>22483</v>
      </c>
      <c r="S7918" s="14">
        <v>84834023</v>
      </c>
      <c r="T7918" s="21">
        <v>5.1295453333333292</v>
      </c>
      <c r="U7918" s="22">
        <v>3.4885603333333295</v>
      </c>
      <c r="V7918" s="22">
        <v>0.3122674999999997</v>
      </c>
      <c r="W7918" s="22">
        <v>1.3287174999999998</v>
      </c>
      <c r="X7918" s="22">
        <f t="shared" si="127"/>
        <v>6.4538366166666597E-2</v>
      </c>
      <c r="Y7918" s="8" t="b">
        <v>0</v>
      </c>
      <c r="Z7918" s="8" t="b">
        <v>0</v>
      </c>
      <c r="AA7918" s="8" t="b">
        <v>0</v>
      </c>
      <c r="AB7918" s="8" t="b">
        <v>0</v>
      </c>
    </row>
    <row r="7919" spans="1:28" hidden="1" x14ac:dyDescent="0.2">
      <c r="A7919" s="1" t="s">
        <v>6290</v>
      </c>
      <c r="B7919" s="1" t="s">
        <v>6558</v>
      </c>
      <c r="D7919" s="3" t="s">
        <v>20209</v>
      </c>
      <c r="E7919" s="3" t="s">
        <v>20210</v>
      </c>
      <c r="F7919" s="3" t="s">
        <v>22457</v>
      </c>
      <c r="G7919" s="3" t="s">
        <v>27226</v>
      </c>
      <c r="H7919" s="3" t="s">
        <v>22479</v>
      </c>
      <c r="I7919" s="6">
        <v>848340</v>
      </c>
      <c r="J7919" s="7" t="s">
        <v>22484</v>
      </c>
      <c r="K7919" s="8">
        <v>84834025</v>
      </c>
      <c r="L7919" s="12">
        <v>1.8499999999999999</v>
      </c>
      <c r="N7919" s="9">
        <v>1.8499999999999999E-2</v>
      </c>
      <c r="O7919" s="9" t="b">
        <v>1</v>
      </c>
      <c r="P7919" s="10">
        <v>2.9455830287472141E-3</v>
      </c>
      <c r="Q7919" s="3" t="s">
        <v>29</v>
      </c>
      <c r="R7919" s="3" t="s">
        <v>22485</v>
      </c>
      <c r="S7919" s="14">
        <v>84834025</v>
      </c>
      <c r="T7919" s="21">
        <v>4.2473391666666664</v>
      </c>
      <c r="U7919" s="22">
        <v>3.313504833333333</v>
      </c>
      <c r="V7919" s="22">
        <v>0.25757000000000002</v>
      </c>
      <c r="W7919" s="22">
        <v>0.67626433333333336</v>
      </c>
      <c r="X7919" s="22">
        <f t="shared" si="127"/>
        <v>6.1299839416666654E-2</v>
      </c>
      <c r="Y7919" s="8" t="b">
        <v>0</v>
      </c>
      <c r="Z7919" s="8" t="b">
        <v>0</v>
      </c>
      <c r="AA7919" s="8" t="b">
        <v>0</v>
      </c>
      <c r="AB7919" s="8" t="b">
        <v>0</v>
      </c>
    </row>
    <row r="7920" spans="1:28" hidden="1" x14ac:dyDescent="0.2">
      <c r="A7920" s="1" t="s">
        <v>6290</v>
      </c>
      <c r="B7920" s="1" t="s">
        <v>6558</v>
      </c>
      <c r="D7920" s="3" t="s">
        <v>20209</v>
      </c>
      <c r="E7920" s="3" t="s">
        <v>20210</v>
      </c>
      <c r="F7920" s="3" t="s">
        <v>22457</v>
      </c>
      <c r="G7920" s="3" t="s">
        <v>27226</v>
      </c>
      <c r="H7920" s="3" t="s">
        <v>22479</v>
      </c>
      <c r="I7920" s="6">
        <v>848340</v>
      </c>
      <c r="J7920" s="7" t="s">
        <v>22486</v>
      </c>
      <c r="K7920" s="8">
        <v>84834029</v>
      </c>
      <c r="L7920" s="12">
        <v>2.7749999999999995</v>
      </c>
      <c r="N7920" s="9">
        <v>2.7749999999999997E-2</v>
      </c>
      <c r="O7920" s="9" t="b">
        <v>1</v>
      </c>
      <c r="P7920" s="10">
        <v>1.058007279047578E-2</v>
      </c>
      <c r="Q7920" s="3" t="s">
        <v>29</v>
      </c>
      <c r="R7920" s="3" t="s">
        <v>22487</v>
      </c>
      <c r="S7920" s="14">
        <v>84834029</v>
      </c>
      <c r="T7920" s="21">
        <v>28.47819916666667</v>
      </c>
      <c r="U7920" s="22">
        <v>17.063879166666666</v>
      </c>
      <c r="V7920" s="22">
        <v>0.55661116666666732</v>
      </c>
      <c r="W7920" s="22">
        <v>10.857708833333339</v>
      </c>
      <c r="X7920" s="22">
        <f t="shared" si="127"/>
        <v>0.47352264687499995</v>
      </c>
      <c r="Y7920" s="8" t="b">
        <v>0</v>
      </c>
      <c r="Z7920" s="8" t="b">
        <v>0</v>
      </c>
      <c r="AA7920" s="8" t="b">
        <v>0</v>
      </c>
      <c r="AB7920" s="8" t="b">
        <v>0</v>
      </c>
    </row>
    <row r="7921" spans="1:28" hidden="1" x14ac:dyDescent="0.2">
      <c r="A7921" s="1" t="s">
        <v>6290</v>
      </c>
      <c r="B7921" s="1" t="s">
        <v>6558</v>
      </c>
      <c r="D7921" s="3" t="s">
        <v>20209</v>
      </c>
      <c r="E7921" s="3" t="s">
        <v>20210</v>
      </c>
      <c r="F7921" s="3" t="s">
        <v>22457</v>
      </c>
      <c r="G7921" s="3" t="s">
        <v>27226</v>
      </c>
      <c r="H7921" s="3" t="s">
        <v>22479</v>
      </c>
      <c r="I7921" s="6">
        <v>848340</v>
      </c>
      <c r="J7921" s="7" t="s">
        <v>22488</v>
      </c>
      <c r="K7921" s="8">
        <v>84834030</v>
      </c>
      <c r="L7921" s="12">
        <v>1.8499999999999999</v>
      </c>
      <c r="N7921" s="9">
        <v>1.8499999999999999E-2</v>
      </c>
      <c r="O7921" s="9" t="b">
        <v>1</v>
      </c>
      <c r="P7921" s="10">
        <v>5.8961362795648033E-3</v>
      </c>
      <c r="Q7921" s="3" t="s">
        <v>29</v>
      </c>
      <c r="R7921" s="3" t="s">
        <v>22489</v>
      </c>
      <c r="S7921" s="14">
        <v>84834030</v>
      </c>
      <c r="T7921" s="21">
        <v>5.0142171666666693</v>
      </c>
      <c r="U7921" s="22">
        <v>2.2253840000000036</v>
      </c>
      <c r="V7921" s="22">
        <v>1.1907516666666667</v>
      </c>
      <c r="W7921" s="22">
        <v>1.5980814999999995</v>
      </c>
      <c r="X7921" s="22">
        <f t="shared" si="127"/>
        <v>4.1169604000000061E-2</v>
      </c>
      <c r="Y7921" s="8" t="b">
        <v>0</v>
      </c>
      <c r="Z7921" s="8" t="b">
        <v>0</v>
      </c>
      <c r="AA7921" s="8" t="b">
        <v>0</v>
      </c>
      <c r="AB7921" s="8" t="b">
        <v>0</v>
      </c>
    </row>
    <row r="7922" spans="1:28" hidden="1" x14ac:dyDescent="0.2">
      <c r="A7922" s="1" t="s">
        <v>6290</v>
      </c>
      <c r="B7922" s="1" t="s">
        <v>6558</v>
      </c>
      <c r="D7922" s="3" t="s">
        <v>20209</v>
      </c>
      <c r="E7922" s="3" t="s">
        <v>20210</v>
      </c>
      <c r="F7922" s="3" t="s">
        <v>22457</v>
      </c>
      <c r="G7922" s="3" t="s">
        <v>27226</v>
      </c>
      <c r="H7922" s="3" t="s">
        <v>22479</v>
      </c>
      <c r="I7922" s="6">
        <v>848340</v>
      </c>
      <c r="J7922" s="7" t="s">
        <v>22490</v>
      </c>
      <c r="K7922" s="8">
        <v>84834051</v>
      </c>
      <c r="L7922" s="12">
        <v>2.4666666666666668</v>
      </c>
      <c r="N7922" s="9">
        <v>2.4666666666666667E-2</v>
      </c>
      <c r="O7922" s="9" t="b">
        <v>1</v>
      </c>
      <c r="P7922" s="10">
        <v>8.0264517187971108E-3</v>
      </c>
      <c r="Q7922" s="3" t="s">
        <v>29</v>
      </c>
      <c r="R7922" s="3" t="s">
        <v>22491</v>
      </c>
      <c r="S7922" s="14">
        <v>84834051</v>
      </c>
      <c r="T7922" s="21">
        <v>93.287073833333295</v>
      </c>
      <c r="U7922" s="22">
        <v>61.452916166666633</v>
      </c>
      <c r="V7922" s="22">
        <v>1.4788524999999999</v>
      </c>
      <c r="W7922" s="22">
        <v>30.355305166666657</v>
      </c>
      <c r="X7922" s="22">
        <f t="shared" si="127"/>
        <v>1.5158385987777769</v>
      </c>
      <c r="Y7922" s="8" t="b">
        <v>0</v>
      </c>
      <c r="Z7922" s="8" t="b">
        <v>0</v>
      </c>
      <c r="AA7922" s="8" t="b">
        <v>0</v>
      </c>
      <c r="AB7922" s="8" t="b">
        <v>0</v>
      </c>
    </row>
    <row r="7923" spans="1:28" hidden="1" x14ac:dyDescent="0.2">
      <c r="A7923" s="1" t="s">
        <v>6290</v>
      </c>
      <c r="B7923" s="1" t="s">
        <v>6558</v>
      </c>
      <c r="D7923" s="3" t="s">
        <v>20209</v>
      </c>
      <c r="E7923" s="3" t="s">
        <v>20210</v>
      </c>
      <c r="F7923" s="3" t="s">
        <v>22457</v>
      </c>
      <c r="G7923" s="3" t="s">
        <v>27226</v>
      </c>
      <c r="H7923" s="3" t="s">
        <v>22479</v>
      </c>
      <c r="I7923" s="6">
        <v>848340</v>
      </c>
      <c r="J7923" s="7" t="s">
        <v>22492</v>
      </c>
      <c r="K7923" s="8">
        <v>84834059</v>
      </c>
      <c r="L7923" s="12">
        <v>2.4666666666666668</v>
      </c>
      <c r="N7923" s="9">
        <v>2.4666666666666667E-2</v>
      </c>
      <c r="O7923" s="9" t="b">
        <v>1</v>
      </c>
      <c r="P7923" s="10">
        <v>5.6290165159138313E-3</v>
      </c>
      <c r="Q7923" s="3" t="s">
        <v>29</v>
      </c>
      <c r="R7923" s="3" t="s">
        <v>22493</v>
      </c>
      <c r="S7923" s="14">
        <v>84834059</v>
      </c>
      <c r="T7923" s="21">
        <v>10.41179983333333</v>
      </c>
      <c r="U7923" s="22">
        <v>7.9190649999999971</v>
      </c>
      <c r="V7923" s="22">
        <v>0.116727</v>
      </c>
      <c r="W7923" s="22">
        <v>2.376007833333333</v>
      </c>
      <c r="X7923" s="22">
        <f t="shared" si="127"/>
        <v>0.1953369366666666</v>
      </c>
      <c r="Y7923" s="8" t="b">
        <v>0</v>
      </c>
      <c r="Z7923" s="8" t="b">
        <v>0</v>
      </c>
      <c r="AA7923" s="8" t="b">
        <v>0</v>
      </c>
      <c r="AB7923" s="8" t="b">
        <v>0</v>
      </c>
    </row>
    <row r="7924" spans="1:28" hidden="1" x14ac:dyDescent="0.2">
      <c r="A7924" s="1" t="s">
        <v>6290</v>
      </c>
      <c r="B7924" s="1" t="s">
        <v>6558</v>
      </c>
      <c r="D7924" s="3" t="s">
        <v>20209</v>
      </c>
      <c r="E7924" s="3" t="s">
        <v>20210</v>
      </c>
      <c r="F7924" s="3" t="s">
        <v>22457</v>
      </c>
      <c r="G7924" s="3" t="s">
        <v>27226</v>
      </c>
      <c r="H7924" s="3" t="s">
        <v>22479</v>
      </c>
      <c r="I7924" s="6">
        <v>848340</v>
      </c>
      <c r="J7924" s="7" t="s">
        <v>22494</v>
      </c>
      <c r="K7924" s="8">
        <v>84834090</v>
      </c>
      <c r="L7924" s="12">
        <v>2.4666666666666668</v>
      </c>
      <c r="N7924" s="9">
        <v>2.4666666666666667E-2</v>
      </c>
      <c r="O7924" s="9" t="b">
        <v>1</v>
      </c>
      <c r="P7924" s="10">
        <v>7.7154457138818777E-3</v>
      </c>
      <c r="Q7924" s="3" t="s">
        <v>29</v>
      </c>
      <c r="R7924" s="3" t="s">
        <v>22495</v>
      </c>
      <c r="S7924" s="14">
        <v>84834090</v>
      </c>
      <c r="T7924" s="21">
        <v>83.53719383333339</v>
      </c>
      <c r="U7924" s="22">
        <v>55.547037333333364</v>
      </c>
      <c r="V7924" s="22">
        <v>1.8606963333333335</v>
      </c>
      <c r="W7924" s="22">
        <v>26.129460166666696</v>
      </c>
      <c r="X7924" s="22">
        <f t="shared" si="127"/>
        <v>1.3701602542222229</v>
      </c>
      <c r="Y7924" s="8" t="b">
        <v>0</v>
      </c>
      <c r="Z7924" s="8" t="b">
        <v>0</v>
      </c>
      <c r="AA7924" s="8" t="b">
        <v>0</v>
      </c>
      <c r="AB7924" s="8" t="b">
        <v>0</v>
      </c>
    </row>
    <row r="7925" spans="1:28" hidden="1" x14ac:dyDescent="0.2">
      <c r="A7925" s="1" t="s">
        <v>6290</v>
      </c>
      <c r="B7925" s="1" t="s">
        <v>6558</v>
      </c>
      <c r="D7925" s="3" t="s">
        <v>20209</v>
      </c>
      <c r="E7925" s="3" t="s">
        <v>20210</v>
      </c>
      <c r="F7925" s="3" t="s">
        <v>22457</v>
      </c>
      <c r="G7925" s="3" t="s">
        <v>27226</v>
      </c>
      <c r="H7925" s="3" t="s">
        <v>22496</v>
      </c>
      <c r="I7925" s="6">
        <v>848350</v>
      </c>
      <c r="J7925" s="7" t="s">
        <v>22497</v>
      </c>
      <c r="K7925" s="8">
        <v>84835020</v>
      </c>
      <c r="L7925" s="12">
        <v>1.35</v>
      </c>
      <c r="N7925" s="9">
        <v>1.35E-2</v>
      </c>
      <c r="O7925" s="9" t="b">
        <v>1</v>
      </c>
      <c r="P7925" s="10">
        <v>3.4481209943251828E-3</v>
      </c>
      <c r="Q7925" s="3" t="s">
        <v>29</v>
      </c>
      <c r="R7925" s="3" t="s">
        <v>22498</v>
      </c>
      <c r="S7925" s="14">
        <v>84835020</v>
      </c>
      <c r="T7925" s="21">
        <v>42.97005383333336</v>
      </c>
      <c r="U7925" s="22">
        <v>24.49008166666669</v>
      </c>
      <c r="V7925" s="22">
        <v>7.5047169999999976</v>
      </c>
      <c r="W7925" s="22">
        <v>10.975255166666672</v>
      </c>
      <c r="X7925" s="22">
        <f t="shared" si="127"/>
        <v>0.33061610250000029</v>
      </c>
      <c r="Y7925" s="8" t="b">
        <v>0</v>
      </c>
      <c r="Z7925" s="8" t="b">
        <v>0</v>
      </c>
      <c r="AA7925" s="8" t="b">
        <v>0</v>
      </c>
      <c r="AB7925" s="8" t="b">
        <v>0</v>
      </c>
    </row>
    <row r="7926" spans="1:28" hidden="1" x14ac:dyDescent="0.2">
      <c r="A7926" s="1" t="s">
        <v>6290</v>
      </c>
      <c r="B7926" s="1" t="s">
        <v>6558</v>
      </c>
      <c r="D7926" s="3" t="s">
        <v>20209</v>
      </c>
      <c r="E7926" s="3" t="s">
        <v>20210</v>
      </c>
      <c r="F7926" s="3" t="s">
        <v>22457</v>
      </c>
      <c r="G7926" s="3" t="s">
        <v>27226</v>
      </c>
      <c r="H7926" s="3" t="s">
        <v>22496</v>
      </c>
      <c r="I7926" s="6">
        <v>848350</v>
      </c>
      <c r="J7926" s="7" t="s">
        <v>22499</v>
      </c>
      <c r="K7926" s="8">
        <v>84835080</v>
      </c>
      <c r="L7926" s="12">
        <v>1.35</v>
      </c>
      <c r="N7926" s="9">
        <v>1.35E-2</v>
      </c>
      <c r="O7926" s="9" t="b">
        <v>1</v>
      </c>
      <c r="P7926" s="10">
        <v>1.4683951564137079E-3</v>
      </c>
      <c r="Q7926" s="3" t="s">
        <v>29</v>
      </c>
      <c r="R7926" s="3" t="s">
        <v>22500</v>
      </c>
      <c r="S7926" s="14">
        <v>84835080</v>
      </c>
      <c r="T7926" s="21">
        <v>154.87864183333329</v>
      </c>
      <c r="U7926" s="22">
        <v>129.91380649999994</v>
      </c>
      <c r="V7926" s="22">
        <v>8.118683666666664</v>
      </c>
      <c r="W7926" s="22">
        <v>16.846151666666671</v>
      </c>
      <c r="X7926" s="22">
        <f t="shared" si="127"/>
        <v>1.7538363877499992</v>
      </c>
      <c r="Y7926" s="8" t="b">
        <v>0</v>
      </c>
      <c r="Z7926" s="8" t="b">
        <v>0</v>
      </c>
      <c r="AA7926" s="8" t="b">
        <v>0</v>
      </c>
      <c r="AB7926" s="8" t="b">
        <v>0</v>
      </c>
    </row>
    <row r="7927" spans="1:28" hidden="1" x14ac:dyDescent="0.2">
      <c r="A7927" s="1" t="s">
        <v>6290</v>
      </c>
      <c r="B7927" s="1" t="s">
        <v>6558</v>
      </c>
      <c r="D7927" s="3" t="s">
        <v>20209</v>
      </c>
      <c r="E7927" s="3" t="s">
        <v>20210</v>
      </c>
      <c r="F7927" s="3" t="s">
        <v>22457</v>
      </c>
      <c r="G7927" s="3" t="s">
        <v>27226</v>
      </c>
      <c r="H7927" s="3" t="s">
        <v>22501</v>
      </c>
      <c r="I7927" s="6">
        <v>848360</v>
      </c>
      <c r="J7927" s="7" t="s">
        <v>22502</v>
      </c>
      <c r="K7927" s="8">
        <v>84836020</v>
      </c>
      <c r="L7927" s="12">
        <v>1.35</v>
      </c>
      <c r="N7927" s="9">
        <v>1.35E-2</v>
      </c>
      <c r="O7927" s="9" t="b">
        <v>1</v>
      </c>
      <c r="P7927" s="10">
        <v>5.1144009333262729E-3</v>
      </c>
      <c r="Q7927" s="3" t="s">
        <v>29</v>
      </c>
      <c r="R7927" s="3" t="s">
        <v>22503</v>
      </c>
      <c r="S7927" s="14">
        <v>84836020</v>
      </c>
      <c r="T7927" s="21">
        <v>19.051001333333325</v>
      </c>
      <c r="U7927" s="22">
        <v>6.7448353333333273</v>
      </c>
      <c r="V7927" s="22">
        <v>5.088798666666662</v>
      </c>
      <c r="W7927" s="22">
        <v>7.2173673333333355</v>
      </c>
      <c r="X7927" s="22">
        <f t="shared" si="127"/>
        <v>9.1055276999999921E-2</v>
      </c>
      <c r="Y7927" s="8" t="b">
        <v>0</v>
      </c>
      <c r="Z7927" s="8" t="b">
        <v>0</v>
      </c>
      <c r="AA7927" s="8" t="b">
        <v>0</v>
      </c>
      <c r="AB7927" s="8" t="b">
        <v>0</v>
      </c>
    </row>
    <row r="7928" spans="1:28" hidden="1" x14ac:dyDescent="0.2">
      <c r="A7928" s="1" t="s">
        <v>6290</v>
      </c>
      <c r="B7928" s="1" t="s">
        <v>6558</v>
      </c>
      <c r="D7928" s="3" t="s">
        <v>20209</v>
      </c>
      <c r="E7928" s="3" t="s">
        <v>20210</v>
      </c>
      <c r="F7928" s="3" t="s">
        <v>22457</v>
      </c>
      <c r="G7928" s="3" t="s">
        <v>27226</v>
      </c>
      <c r="H7928" s="3" t="s">
        <v>22501</v>
      </c>
      <c r="I7928" s="6">
        <v>848360</v>
      </c>
      <c r="J7928" s="7" t="s">
        <v>22504</v>
      </c>
      <c r="K7928" s="8">
        <v>84836080</v>
      </c>
      <c r="L7928" s="12">
        <v>1.35</v>
      </c>
      <c r="N7928" s="9">
        <v>1.35E-2</v>
      </c>
      <c r="O7928" s="9" t="b">
        <v>1</v>
      </c>
      <c r="P7928" s="10">
        <v>3.5282826431922302E-3</v>
      </c>
      <c r="Q7928" s="3" t="s">
        <v>29</v>
      </c>
      <c r="R7928" s="3" t="s">
        <v>22505</v>
      </c>
      <c r="S7928" s="14">
        <v>84836080</v>
      </c>
      <c r="T7928" s="21">
        <v>36.71693599999999</v>
      </c>
      <c r="U7928" s="22">
        <v>24.209964666666668</v>
      </c>
      <c r="V7928" s="22">
        <v>2.9108433333333337</v>
      </c>
      <c r="W7928" s="22">
        <v>9.5961279999999931</v>
      </c>
      <c r="X7928" s="22">
        <f t="shared" si="127"/>
        <v>0.32683452299999999</v>
      </c>
      <c r="Y7928" s="8" t="b">
        <v>0</v>
      </c>
      <c r="Z7928" s="8" t="b">
        <v>0</v>
      </c>
      <c r="AA7928" s="8" t="b">
        <v>0</v>
      </c>
      <c r="AB7928" s="8" t="b">
        <v>0</v>
      </c>
    </row>
    <row r="7929" spans="1:28" hidden="1" x14ac:dyDescent="0.2">
      <c r="A7929" s="1" t="s">
        <v>6290</v>
      </c>
      <c r="B7929" s="1" t="s">
        <v>6558</v>
      </c>
      <c r="D7929" s="3" t="s">
        <v>20209</v>
      </c>
      <c r="E7929" s="3" t="s">
        <v>20210</v>
      </c>
      <c r="F7929" s="3" t="s">
        <v>22457</v>
      </c>
      <c r="G7929" s="3" t="s">
        <v>27226</v>
      </c>
      <c r="H7929" s="3" t="s">
        <v>22506</v>
      </c>
      <c r="I7929" s="6">
        <v>848390</v>
      </c>
      <c r="J7929" s="7" t="s">
        <v>22507</v>
      </c>
      <c r="K7929" s="8">
        <v>84839020</v>
      </c>
      <c r="L7929" s="12">
        <v>2.85</v>
      </c>
      <c r="N7929" s="9">
        <v>2.8500000000000001E-2</v>
      </c>
      <c r="O7929" s="9" t="b">
        <v>1</v>
      </c>
      <c r="P7929" s="10">
        <v>9.4588969700379957E-3</v>
      </c>
      <c r="Q7929" s="3" t="s">
        <v>29</v>
      </c>
      <c r="R7929" s="3" t="s">
        <v>22508</v>
      </c>
      <c r="S7929" s="14">
        <v>84839020</v>
      </c>
      <c r="T7929" s="21">
        <v>6.0838661666666667</v>
      </c>
      <c r="U7929" s="22">
        <v>2.9801813333333338</v>
      </c>
      <c r="V7929" s="22">
        <v>1.0845036666666668</v>
      </c>
      <c r="W7929" s="22">
        <v>2.0191811666666664</v>
      </c>
      <c r="X7929" s="22">
        <f t="shared" si="127"/>
        <v>8.4935168000000019E-2</v>
      </c>
      <c r="Y7929" s="8" t="b">
        <v>0</v>
      </c>
      <c r="Z7929" s="8" t="b">
        <v>0</v>
      </c>
      <c r="AA7929" s="8" t="b">
        <v>0</v>
      </c>
      <c r="AB7929" s="8" t="b">
        <v>0</v>
      </c>
    </row>
    <row r="7930" spans="1:28" hidden="1" x14ac:dyDescent="0.2">
      <c r="A7930" s="1" t="s">
        <v>6290</v>
      </c>
      <c r="B7930" s="1" t="s">
        <v>6558</v>
      </c>
      <c r="D7930" s="3" t="s">
        <v>20209</v>
      </c>
      <c r="E7930" s="3" t="s">
        <v>20210</v>
      </c>
      <c r="F7930" s="3" t="s">
        <v>22457</v>
      </c>
      <c r="G7930" s="3" t="s">
        <v>27226</v>
      </c>
      <c r="H7930" s="3" t="s">
        <v>22506</v>
      </c>
      <c r="I7930" s="6">
        <v>848390</v>
      </c>
      <c r="J7930" s="7" t="s">
        <v>22509</v>
      </c>
      <c r="K7930" s="8">
        <v>84839081</v>
      </c>
      <c r="L7930" s="12">
        <v>1.35</v>
      </c>
      <c r="N7930" s="9">
        <v>1.35E-2</v>
      </c>
      <c r="O7930" s="9" t="b">
        <v>1</v>
      </c>
      <c r="P7930" s="10">
        <v>7.6657734582053503E-3</v>
      </c>
      <c r="Q7930" s="3" t="s">
        <v>29</v>
      </c>
      <c r="R7930" s="3" t="s">
        <v>22510</v>
      </c>
      <c r="S7930" s="14">
        <v>84839081</v>
      </c>
      <c r="T7930" s="21">
        <v>13.770970333333327</v>
      </c>
      <c r="U7930" s="22">
        <v>4.0572189166666668</v>
      </c>
      <c r="V7930" s="22">
        <v>1.8941114999999999</v>
      </c>
      <c r="W7930" s="22">
        <v>7.8196399166666604</v>
      </c>
      <c r="X7930" s="22">
        <f t="shared" si="127"/>
        <v>5.4772455375000001E-2</v>
      </c>
      <c r="Y7930" s="8" t="b">
        <v>0</v>
      </c>
      <c r="Z7930" s="8" t="b">
        <v>0</v>
      </c>
      <c r="AA7930" s="8" t="b">
        <v>0</v>
      </c>
      <c r="AB7930" s="8" t="b">
        <v>0</v>
      </c>
    </row>
    <row r="7931" spans="1:28" hidden="1" x14ac:dyDescent="0.2">
      <c r="A7931" s="1" t="s">
        <v>6290</v>
      </c>
      <c r="B7931" s="1" t="s">
        <v>6558</v>
      </c>
      <c r="D7931" s="3" t="s">
        <v>20209</v>
      </c>
      <c r="E7931" s="3" t="s">
        <v>20210</v>
      </c>
      <c r="F7931" s="3" t="s">
        <v>22457</v>
      </c>
      <c r="G7931" s="3" t="s">
        <v>27226</v>
      </c>
      <c r="H7931" s="3" t="s">
        <v>22506</v>
      </c>
      <c r="I7931" s="6">
        <v>848390</v>
      </c>
      <c r="J7931" s="7" t="s">
        <v>22511</v>
      </c>
      <c r="K7931" s="8">
        <v>84839089</v>
      </c>
      <c r="L7931" s="12">
        <v>1.35</v>
      </c>
      <c r="N7931" s="9">
        <v>1.35E-2</v>
      </c>
      <c r="O7931" s="9" t="b">
        <v>1</v>
      </c>
      <c r="P7931" s="10">
        <v>7.6657734582053503E-3</v>
      </c>
      <c r="Q7931" s="3" t="s">
        <v>29</v>
      </c>
      <c r="R7931" s="3" t="s">
        <v>22510</v>
      </c>
      <c r="S7931" s="14">
        <v>84839081</v>
      </c>
      <c r="T7931" s="21">
        <v>13.770970333333327</v>
      </c>
      <c r="U7931" s="22">
        <v>4.0572189166666668</v>
      </c>
      <c r="V7931" s="22">
        <v>1.8941114999999999</v>
      </c>
      <c r="W7931" s="22">
        <v>7.8196399166666604</v>
      </c>
      <c r="X7931" s="22">
        <f t="shared" si="127"/>
        <v>5.4772455375000001E-2</v>
      </c>
      <c r="Y7931" s="8" t="b">
        <v>0</v>
      </c>
      <c r="Z7931" s="8" t="b">
        <v>0</v>
      </c>
      <c r="AA7931" s="8" t="b">
        <v>0</v>
      </c>
      <c r="AB7931" s="8" t="b">
        <v>0</v>
      </c>
    </row>
    <row r="7932" spans="1:28" hidden="1" x14ac:dyDescent="0.2">
      <c r="A7932" s="1" t="s">
        <v>6290</v>
      </c>
      <c r="B7932" s="1" t="s">
        <v>6558</v>
      </c>
      <c r="D7932" s="3" t="s">
        <v>20209</v>
      </c>
      <c r="E7932" s="3" t="s">
        <v>20210</v>
      </c>
      <c r="F7932" s="3" t="s">
        <v>22512</v>
      </c>
      <c r="G7932" s="3" t="s">
        <v>27227</v>
      </c>
      <c r="H7932" s="3" t="s">
        <v>22513</v>
      </c>
      <c r="I7932" s="6">
        <v>848410</v>
      </c>
      <c r="J7932" s="7" t="s">
        <v>22514</v>
      </c>
      <c r="K7932" s="8">
        <v>84841000</v>
      </c>
      <c r="L7932" s="12">
        <v>0.85000000000000009</v>
      </c>
      <c r="N7932" s="9">
        <v>8.5000000000000006E-3</v>
      </c>
      <c r="O7932" s="9" t="b">
        <v>1</v>
      </c>
      <c r="P7932" s="10">
        <v>2.1916391482324246E-3</v>
      </c>
      <c r="Q7932" s="3" t="s">
        <v>29</v>
      </c>
      <c r="R7932" s="3" t="s">
        <v>22515</v>
      </c>
      <c r="S7932" s="14">
        <v>84841000</v>
      </c>
      <c r="T7932" s="21">
        <v>56.573288999999974</v>
      </c>
      <c r="U7932" s="22">
        <v>39.046990833333297</v>
      </c>
      <c r="V7932" s="22">
        <v>2.9394470000000004</v>
      </c>
      <c r="W7932" s="22">
        <v>14.586851166666673</v>
      </c>
      <c r="X7932" s="22">
        <f t="shared" si="127"/>
        <v>0.33189942208333306</v>
      </c>
      <c r="Y7932" s="8" t="b">
        <v>0</v>
      </c>
      <c r="Z7932" s="8" t="b">
        <v>0</v>
      </c>
      <c r="AA7932" s="8" t="b">
        <v>0</v>
      </c>
      <c r="AB7932" s="8" t="b">
        <v>0</v>
      </c>
    </row>
    <row r="7933" spans="1:28" hidden="1" x14ac:dyDescent="0.2">
      <c r="A7933" s="1" t="s">
        <v>6290</v>
      </c>
      <c r="B7933" s="1" t="s">
        <v>6558</v>
      </c>
      <c r="D7933" s="3" t="s">
        <v>20209</v>
      </c>
      <c r="E7933" s="3" t="s">
        <v>20210</v>
      </c>
      <c r="F7933" s="3" t="s">
        <v>22512</v>
      </c>
      <c r="G7933" s="3" t="s">
        <v>27227</v>
      </c>
      <c r="H7933" s="3" t="s">
        <v>22516</v>
      </c>
      <c r="I7933" s="6">
        <v>848420</v>
      </c>
      <c r="J7933" s="7" t="s">
        <v>22517</v>
      </c>
      <c r="K7933" s="8">
        <v>84842000</v>
      </c>
      <c r="L7933" s="3">
        <v>1.7</v>
      </c>
      <c r="N7933" s="9">
        <v>1.7000000000000001E-2</v>
      </c>
      <c r="O7933" s="9" t="b">
        <v>1</v>
      </c>
      <c r="P7933" s="10">
        <v>6.5830908546004605E-3</v>
      </c>
      <c r="Q7933" s="3" t="s">
        <v>29</v>
      </c>
      <c r="R7933" s="3" t="s">
        <v>22518</v>
      </c>
      <c r="S7933" s="14">
        <v>84842000</v>
      </c>
      <c r="T7933" s="21">
        <v>81.763012499999974</v>
      </c>
      <c r="U7933" s="22">
        <v>44.647106166666674</v>
      </c>
      <c r="V7933" s="22">
        <v>5.4539451666666645</v>
      </c>
      <c r="W7933" s="22">
        <v>31.661961166666639</v>
      </c>
      <c r="X7933" s="22">
        <f t="shared" si="127"/>
        <v>0.75900080483333354</v>
      </c>
      <c r="Y7933" s="8" t="b">
        <v>0</v>
      </c>
      <c r="Z7933" s="8" t="b">
        <v>0</v>
      </c>
      <c r="AA7933" s="8" t="b">
        <v>0</v>
      </c>
      <c r="AB7933" s="8" t="b">
        <v>0</v>
      </c>
    </row>
    <row r="7934" spans="1:28" hidden="1" x14ac:dyDescent="0.2">
      <c r="A7934" s="1" t="s">
        <v>6290</v>
      </c>
      <c r="B7934" s="1" t="s">
        <v>6558</v>
      </c>
      <c r="D7934" s="3" t="s">
        <v>20209</v>
      </c>
      <c r="E7934" s="3" t="s">
        <v>20210</v>
      </c>
      <c r="F7934" s="3" t="s">
        <v>22512</v>
      </c>
      <c r="G7934" s="3" t="s">
        <v>27227</v>
      </c>
      <c r="H7934" s="3" t="s">
        <v>22519</v>
      </c>
      <c r="I7934" s="6">
        <v>848490</v>
      </c>
      <c r="J7934" s="7" t="s">
        <v>22520</v>
      </c>
      <c r="K7934" s="8">
        <v>84849000</v>
      </c>
      <c r="L7934" s="12">
        <v>0.85000000000000009</v>
      </c>
      <c r="N7934" s="9">
        <v>8.5000000000000006E-3</v>
      </c>
      <c r="O7934" s="9" t="b">
        <v>1</v>
      </c>
      <c r="P7934" s="10">
        <v>5.1210033921575996E-3</v>
      </c>
      <c r="Q7934" s="3" t="s">
        <v>29</v>
      </c>
      <c r="R7934" s="3" t="s">
        <v>22521</v>
      </c>
      <c r="S7934" s="14">
        <v>84849000</v>
      </c>
      <c r="T7934" s="21">
        <v>63.108309999999982</v>
      </c>
      <c r="U7934" s="22">
        <v>20.492379166666655</v>
      </c>
      <c r="V7934" s="22">
        <v>4.5950049999999969</v>
      </c>
      <c r="W7934" s="22">
        <v>38.02092583333333</v>
      </c>
      <c r="X7934" s="22">
        <f t="shared" si="127"/>
        <v>0.17418522291666658</v>
      </c>
      <c r="Y7934" s="8" t="b">
        <v>0</v>
      </c>
      <c r="Z7934" s="8" t="b">
        <v>0</v>
      </c>
      <c r="AA7934" s="8" t="b">
        <v>0</v>
      </c>
      <c r="AB7934" s="8" t="b">
        <v>0</v>
      </c>
    </row>
    <row r="7935" spans="1:28" hidden="1" x14ac:dyDescent="0.2">
      <c r="A7935" s="1" t="s">
        <v>6290</v>
      </c>
      <c r="B7935" s="1" t="s">
        <v>6558</v>
      </c>
      <c r="D7935" s="3" t="s">
        <v>20209</v>
      </c>
      <c r="E7935" s="3" t="s">
        <v>20210</v>
      </c>
      <c r="F7935" s="3" t="s">
        <v>22522</v>
      </c>
      <c r="G7935" s="3" t="s">
        <v>27228</v>
      </c>
      <c r="H7935" s="3" t="s">
        <v>22523</v>
      </c>
      <c r="I7935" s="6">
        <v>848610</v>
      </c>
      <c r="J7935" s="7" t="s">
        <v>22524</v>
      </c>
      <c r="K7935" s="8">
        <v>84861000</v>
      </c>
      <c r="L7935" s="3">
        <v>0</v>
      </c>
      <c r="N7935" s="9">
        <v>0</v>
      </c>
      <c r="O7935" s="9" t="b">
        <v>1</v>
      </c>
      <c r="P7935" s="10">
        <v>0</v>
      </c>
      <c r="Q7935" s="3" t="s">
        <v>25</v>
      </c>
      <c r="R7935" s="3" t="s">
        <v>22525</v>
      </c>
      <c r="S7935" s="14">
        <v>84861000</v>
      </c>
      <c r="T7935" s="21">
        <v>10.584999833333338</v>
      </c>
      <c r="U7935" s="22">
        <v>4.6649878333333303</v>
      </c>
      <c r="V7935" s="22">
        <v>0.24099816666666701</v>
      </c>
      <c r="W7935" s="22">
        <v>5.6790138333333395</v>
      </c>
      <c r="X7935" s="22">
        <f t="shared" si="127"/>
        <v>0</v>
      </c>
      <c r="Y7935" s="8" t="b">
        <v>0</v>
      </c>
      <c r="Z7935" s="8" t="b">
        <v>0</v>
      </c>
      <c r="AA7935" s="8" t="b">
        <v>0</v>
      </c>
      <c r="AB7935" s="8" t="b">
        <v>0</v>
      </c>
    </row>
    <row r="7936" spans="1:28" hidden="1" x14ac:dyDescent="0.2">
      <c r="A7936" s="1" t="s">
        <v>6290</v>
      </c>
      <c r="B7936" s="1" t="s">
        <v>6558</v>
      </c>
      <c r="D7936" s="3" t="s">
        <v>20209</v>
      </c>
      <c r="E7936" s="3" t="s">
        <v>20210</v>
      </c>
      <c r="F7936" s="3" t="s">
        <v>22522</v>
      </c>
      <c r="G7936" s="3" t="s">
        <v>27228</v>
      </c>
      <c r="H7936" s="3" t="s">
        <v>22526</v>
      </c>
      <c r="I7936" s="6">
        <v>848620</v>
      </c>
      <c r="J7936" s="7" t="s">
        <v>22527</v>
      </c>
      <c r="K7936" s="8">
        <v>84862000</v>
      </c>
      <c r="L7936" s="3">
        <v>0</v>
      </c>
      <c r="N7936" s="9">
        <v>0</v>
      </c>
      <c r="O7936" s="9" t="b">
        <v>1</v>
      </c>
      <c r="P7936" s="10">
        <v>0</v>
      </c>
      <c r="Q7936" s="3" t="s">
        <v>25</v>
      </c>
      <c r="R7936" s="3" t="s">
        <v>22528</v>
      </c>
      <c r="S7936" s="14">
        <v>84862010</v>
      </c>
      <c r="T7936" s="21">
        <v>0.66934433333333343</v>
      </c>
      <c r="U7936" s="22">
        <v>0.17756850000000035</v>
      </c>
      <c r="V7936" s="22">
        <v>2.1434999999999999E-2</v>
      </c>
      <c r="W7936" s="22">
        <v>0.47034083333333304</v>
      </c>
      <c r="X7936" s="22">
        <f t="shared" si="127"/>
        <v>0</v>
      </c>
      <c r="Y7936" s="8" t="b">
        <v>0</v>
      </c>
      <c r="Z7936" s="8" t="b">
        <v>0</v>
      </c>
      <c r="AA7936" s="8" t="b">
        <v>0</v>
      </c>
      <c r="AB7936" s="8" t="b">
        <v>0</v>
      </c>
    </row>
    <row r="7937" spans="1:28" hidden="1" x14ac:dyDescent="0.2">
      <c r="A7937" s="1" t="s">
        <v>6290</v>
      </c>
      <c r="B7937" s="1" t="s">
        <v>6558</v>
      </c>
      <c r="D7937" s="3" t="s">
        <v>20209</v>
      </c>
      <c r="E7937" s="3" t="s">
        <v>20210</v>
      </c>
      <c r="F7937" s="3" t="s">
        <v>22522</v>
      </c>
      <c r="G7937" s="3" t="s">
        <v>27228</v>
      </c>
      <c r="H7937" s="3" t="s">
        <v>22529</v>
      </c>
      <c r="I7937" s="6">
        <v>848630</v>
      </c>
      <c r="J7937" s="7" t="s">
        <v>22530</v>
      </c>
      <c r="K7937" s="8">
        <v>84863000</v>
      </c>
      <c r="L7937" s="3">
        <v>0</v>
      </c>
      <c r="N7937" s="9">
        <v>0</v>
      </c>
      <c r="O7937" s="9" t="b">
        <v>1</v>
      </c>
      <c r="P7937" s="10">
        <v>0</v>
      </c>
      <c r="Q7937" s="3" t="s">
        <v>25</v>
      </c>
      <c r="R7937" s="3" t="s">
        <v>22531</v>
      </c>
      <c r="S7937" s="14">
        <v>84863010</v>
      </c>
      <c r="T7937" s="21">
        <v>1.3330409999999999</v>
      </c>
      <c r="U7937" s="22">
        <v>1.2689904999999999</v>
      </c>
      <c r="V7937" s="22">
        <v>4.0554E-2</v>
      </c>
      <c r="W7937" s="22">
        <v>2.34965E-2</v>
      </c>
      <c r="X7937" s="22">
        <f t="shared" si="127"/>
        <v>0</v>
      </c>
      <c r="Y7937" s="8" t="b">
        <v>0</v>
      </c>
      <c r="Z7937" s="8" t="b">
        <v>0</v>
      </c>
      <c r="AA7937" s="8" t="b">
        <v>0</v>
      </c>
      <c r="AB7937" s="8" t="b">
        <v>0</v>
      </c>
    </row>
    <row r="7938" spans="1:28" hidden="1" x14ac:dyDescent="0.2">
      <c r="A7938" s="1" t="s">
        <v>6290</v>
      </c>
      <c r="B7938" s="1" t="s">
        <v>6558</v>
      </c>
      <c r="D7938" s="3" t="s">
        <v>20209</v>
      </c>
      <c r="E7938" s="3" t="s">
        <v>20210</v>
      </c>
      <c r="F7938" s="3" t="s">
        <v>22522</v>
      </c>
      <c r="G7938" s="3" t="s">
        <v>27228</v>
      </c>
      <c r="H7938" s="3" t="s">
        <v>22532</v>
      </c>
      <c r="I7938" s="6">
        <v>848640</v>
      </c>
      <c r="J7938" s="7" t="s">
        <v>22533</v>
      </c>
      <c r="K7938" s="8">
        <v>84864000</v>
      </c>
      <c r="L7938" s="3">
        <v>0</v>
      </c>
      <c r="N7938" s="9">
        <v>0</v>
      </c>
      <c r="O7938" s="9" t="b">
        <v>1</v>
      </c>
      <c r="P7938" s="10">
        <v>0</v>
      </c>
      <c r="Q7938" s="3" t="s">
        <v>25</v>
      </c>
      <c r="R7938" s="3" t="s">
        <v>22534</v>
      </c>
      <c r="S7938" s="14">
        <v>84864000</v>
      </c>
      <c r="T7938" s="21">
        <v>12.792384333333329</v>
      </c>
      <c r="U7938" s="22">
        <v>5.7652419999999962</v>
      </c>
      <c r="V7938" s="22">
        <v>1.2026910000000002</v>
      </c>
      <c r="W7938" s="22">
        <v>5.8244513333333323</v>
      </c>
      <c r="X7938" s="22">
        <f t="shared" si="127"/>
        <v>0</v>
      </c>
      <c r="Y7938" s="8" t="b">
        <v>0</v>
      </c>
      <c r="Z7938" s="8" t="b">
        <v>0</v>
      </c>
      <c r="AA7938" s="8" t="b">
        <v>0</v>
      </c>
      <c r="AB7938" s="8" t="b">
        <v>0</v>
      </c>
    </row>
    <row r="7939" spans="1:28" hidden="1" x14ac:dyDescent="0.2">
      <c r="A7939" s="1" t="s">
        <v>6290</v>
      </c>
      <c r="B7939" s="1" t="s">
        <v>6558</v>
      </c>
      <c r="D7939" s="3" t="s">
        <v>20209</v>
      </c>
      <c r="E7939" s="3" t="s">
        <v>20210</v>
      </c>
      <c r="F7939" s="3" t="s">
        <v>22522</v>
      </c>
      <c r="G7939" s="3" t="s">
        <v>27228</v>
      </c>
      <c r="H7939" s="3" t="s">
        <v>22535</v>
      </c>
      <c r="I7939" s="6">
        <v>848690</v>
      </c>
      <c r="J7939" s="7" t="s">
        <v>22536</v>
      </c>
      <c r="K7939" s="8">
        <v>84869000</v>
      </c>
      <c r="L7939" s="3">
        <v>0</v>
      </c>
      <c r="N7939" s="9">
        <v>0</v>
      </c>
      <c r="O7939" s="9" t="b">
        <v>1</v>
      </c>
      <c r="P7939" s="10">
        <v>0</v>
      </c>
      <c r="Q7939" s="3" t="s">
        <v>29</v>
      </c>
      <c r="R7939" s="3" t="s">
        <v>22537</v>
      </c>
      <c r="S7939" s="14">
        <v>84869010</v>
      </c>
      <c r="T7939" s="21">
        <v>1.4460718333333338</v>
      </c>
      <c r="U7939" s="22">
        <v>0.17330750000000003</v>
      </c>
      <c r="V7939" s="22">
        <v>0.21935333333333373</v>
      </c>
      <c r="W7939" s="22">
        <v>1.0534110000000001</v>
      </c>
      <c r="X7939" s="22">
        <f t="shared" si="127"/>
        <v>0</v>
      </c>
      <c r="Y7939" s="8" t="b">
        <v>0</v>
      </c>
      <c r="Z7939" s="8" t="b">
        <v>0</v>
      </c>
      <c r="AA7939" s="8" t="b">
        <v>0</v>
      </c>
      <c r="AB7939" s="8" t="b">
        <v>0</v>
      </c>
    </row>
    <row r="7940" spans="1:28" hidden="1" x14ac:dyDescent="0.2">
      <c r="A7940" s="1" t="s">
        <v>6290</v>
      </c>
      <c r="B7940" s="1" t="s">
        <v>6558</v>
      </c>
      <c r="D7940" s="3" t="s">
        <v>20209</v>
      </c>
      <c r="E7940" s="3" t="s">
        <v>20210</v>
      </c>
      <c r="F7940" s="3" t="s">
        <v>22538</v>
      </c>
      <c r="G7940" s="3" t="s">
        <v>27229</v>
      </c>
      <c r="H7940" s="3" t="s">
        <v>22539</v>
      </c>
      <c r="I7940" s="6">
        <v>848710</v>
      </c>
      <c r="J7940" s="7" t="s">
        <v>22540</v>
      </c>
      <c r="K7940" s="8">
        <v>84871010</v>
      </c>
      <c r="L7940" s="3">
        <v>1.7</v>
      </c>
      <c r="N7940" s="9">
        <v>1.7000000000000001E-2</v>
      </c>
      <c r="O7940" s="9" t="b">
        <v>1</v>
      </c>
      <c r="P7940" s="10">
        <v>1.4044836144062271E-2</v>
      </c>
      <c r="Q7940" s="3" t="s">
        <v>29</v>
      </c>
      <c r="R7940" s="3" t="s">
        <v>22541</v>
      </c>
      <c r="S7940" s="14">
        <v>84871010</v>
      </c>
      <c r="T7940" s="21">
        <v>1.6926708333333333</v>
      </c>
      <c r="U7940" s="22">
        <v>7.0467333333333326E-2</v>
      </c>
      <c r="V7940" s="22">
        <v>0.223775</v>
      </c>
      <c r="W7940" s="22">
        <v>1.3984285000000001</v>
      </c>
      <c r="X7940" s="22">
        <f t="shared" si="127"/>
        <v>1.1979446666666666E-3</v>
      </c>
      <c r="Y7940" s="8" t="b">
        <v>0</v>
      </c>
      <c r="Z7940" s="8" t="b">
        <v>0</v>
      </c>
      <c r="AA7940" s="8" t="b">
        <v>0</v>
      </c>
      <c r="AB7940" s="8" t="b">
        <v>0</v>
      </c>
    </row>
    <row r="7941" spans="1:28" hidden="1" x14ac:dyDescent="0.2">
      <c r="A7941" s="1" t="s">
        <v>6290</v>
      </c>
      <c r="B7941" s="1" t="s">
        <v>6558</v>
      </c>
      <c r="D7941" s="3" t="s">
        <v>20209</v>
      </c>
      <c r="E7941" s="3" t="s">
        <v>20210</v>
      </c>
      <c r="F7941" s="3" t="s">
        <v>22538</v>
      </c>
      <c r="G7941" s="3" t="s">
        <v>27229</v>
      </c>
      <c r="H7941" s="3" t="s">
        <v>22539</v>
      </c>
      <c r="I7941" s="6">
        <v>848710</v>
      </c>
      <c r="J7941" s="7" t="s">
        <v>22542</v>
      </c>
      <c r="K7941" s="8">
        <v>84871090</v>
      </c>
      <c r="L7941" s="3">
        <v>1.7</v>
      </c>
      <c r="N7941" s="9">
        <v>1.7000000000000001E-2</v>
      </c>
      <c r="O7941" s="9" t="b">
        <v>1</v>
      </c>
      <c r="P7941" s="10">
        <v>9.0289078439230973E-3</v>
      </c>
      <c r="Q7941" s="3" t="s">
        <v>29</v>
      </c>
      <c r="R7941" s="3" t="s">
        <v>22543</v>
      </c>
      <c r="S7941" s="14">
        <v>84871090</v>
      </c>
      <c r="T7941" s="21">
        <v>3.5422623333333321</v>
      </c>
      <c r="U7941" s="22">
        <v>1.1925679999999999</v>
      </c>
      <c r="V7941" s="22">
        <v>0.4683554999999997</v>
      </c>
      <c r="W7941" s="22">
        <v>1.8813388333333325</v>
      </c>
      <c r="X7941" s="22">
        <f t="shared" si="127"/>
        <v>2.0273655999999998E-2</v>
      </c>
      <c r="Y7941" s="8" t="b">
        <v>0</v>
      </c>
      <c r="Z7941" s="8" t="b">
        <v>0</v>
      </c>
      <c r="AA7941" s="8" t="b">
        <v>0</v>
      </c>
      <c r="AB7941" s="8" t="b">
        <v>0</v>
      </c>
    </row>
    <row r="7942" spans="1:28" hidden="1" x14ac:dyDescent="0.2">
      <c r="A7942" s="1" t="s">
        <v>6290</v>
      </c>
      <c r="B7942" s="1" t="s">
        <v>6558</v>
      </c>
      <c r="D7942" s="3" t="s">
        <v>20209</v>
      </c>
      <c r="E7942" s="3" t="s">
        <v>20210</v>
      </c>
      <c r="F7942" s="3" t="s">
        <v>22538</v>
      </c>
      <c r="G7942" s="3" t="s">
        <v>27229</v>
      </c>
      <c r="H7942" s="3" t="s">
        <v>22544</v>
      </c>
      <c r="I7942" s="6">
        <v>848790</v>
      </c>
      <c r="J7942" s="7" t="s">
        <v>22545</v>
      </c>
      <c r="K7942" s="8">
        <v>84879040</v>
      </c>
      <c r="L7942" s="3">
        <v>1.7</v>
      </c>
      <c r="N7942" s="9">
        <v>1.7000000000000001E-2</v>
      </c>
      <c r="O7942" s="9" t="b">
        <v>1</v>
      </c>
      <c r="P7942" s="10">
        <v>3.9625034359032293E-3</v>
      </c>
      <c r="Q7942" s="3" t="s">
        <v>29</v>
      </c>
      <c r="R7942" s="3" t="s">
        <v>22546</v>
      </c>
      <c r="S7942" s="14">
        <v>84879040</v>
      </c>
      <c r="T7942" s="21">
        <v>6.4860431666666702</v>
      </c>
      <c r="U7942" s="22">
        <v>0.95555583333333338</v>
      </c>
      <c r="V7942" s="22">
        <v>4.0186656666666698</v>
      </c>
      <c r="W7942" s="22">
        <v>1.5118216666666675</v>
      </c>
      <c r="X7942" s="22">
        <f t="shared" si="127"/>
        <v>1.6244449166666668E-2</v>
      </c>
      <c r="Y7942" s="8" t="b">
        <v>0</v>
      </c>
      <c r="Z7942" s="8" t="b">
        <v>0</v>
      </c>
      <c r="AA7942" s="8" t="b">
        <v>0</v>
      </c>
      <c r="AB7942" s="8" t="b">
        <v>0</v>
      </c>
    </row>
    <row r="7943" spans="1:28" hidden="1" x14ac:dyDescent="0.2">
      <c r="A7943" s="1" t="s">
        <v>6290</v>
      </c>
      <c r="B7943" s="1" t="s">
        <v>6558</v>
      </c>
      <c r="D7943" s="3" t="s">
        <v>20209</v>
      </c>
      <c r="E7943" s="3" t="s">
        <v>20210</v>
      </c>
      <c r="F7943" s="3" t="s">
        <v>22538</v>
      </c>
      <c r="G7943" s="3" t="s">
        <v>27229</v>
      </c>
      <c r="H7943" s="3" t="s">
        <v>22544</v>
      </c>
      <c r="I7943" s="6">
        <v>848790</v>
      </c>
      <c r="J7943" s="7" t="s">
        <v>22547</v>
      </c>
      <c r="K7943" s="8">
        <v>84879051</v>
      </c>
      <c r="L7943" s="3">
        <v>1.7</v>
      </c>
      <c r="N7943" s="9">
        <v>1.7000000000000001E-2</v>
      </c>
      <c r="O7943" s="9" t="b">
        <v>1</v>
      </c>
      <c r="P7943" s="10">
        <v>8.2563705629669203E-3</v>
      </c>
      <c r="Q7943" s="3" t="s">
        <v>29</v>
      </c>
      <c r="R7943" s="3" t="s">
        <v>22548</v>
      </c>
      <c r="S7943" s="14">
        <v>84879051</v>
      </c>
      <c r="T7943" s="21">
        <v>4.1653631666666655</v>
      </c>
      <c r="U7943" s="22">
        <v>1.8543463333333325</v>
      </c>
      <c r="V7943" s="22">
        <v>0.28802966666666668</v>
      </c>
      <c r="W7943" s="22">
        <v>2.0229871666666663</v>
      </c>
      <c r="X7943" s="22">
        <f t="shared" si="127"/>
        <v>3.1523887666666653E-2</v>
      </c>
      <c r="Y7943" s="8" t="b">
        <v>0</v>
      </c>
      <c r="Z7943" s="8" t="b">
        <v>0</v>
      </c>
      <c r="AA7943" s="8" t="b">
        <v>0</v>
      </c>
      <c r="AB7943" s="8" t="b">
        <v>0</v>
      </c>
    </row>
    <row r="7944" spans="1:28" hidden="1" x14ac:dyDescent="0.2">
      <c r="A7944" s="1" t="s">
        <v>6290</v>
      </c>
      <c r="B7944" s="1" t="s">
        <v>6558</v>
      </c>
      <c r="D7944" s="3" t="s">
        <v>20209</v>
      </c>
      <c r="E7944" s="3" t="s">
        <v>20210</v>
      </c>
      <c r="F7944" s="3" t="s">
        <v>22538</v>
      </c>
      <c r="G7944" s="3" t="s">
        <v>27229</v>
      </c>
      <c r="H7944" s="3" t="s">
        <v>22544</v>
      </c>
      <c r="I7944" s="6">
        <v>848790</v>
      </c>
      <c r="J7944" s="7" t="s">
        <v>22549</v>
      </c>
      <c r="K7944" s="8">
        <v>84879057</v>
      </c>
      <c r="L7944" s="3">
        <v>1.7</v>
      </c>
      <c r="N7944" s="9">
        <v>1.7000000000000001E-2</v>
      </c>
      <c r="O7944" s="9" t="b">
        <v>1</v>
      </c>
      <c r="P7944" s="10">
        <v>3.0894303780266779E-4</v>
      </c>
      <c r="Q7944" s="3" t="s">
        <v>29</v>
      </c>
      <c r="R7944" s="3" t="s">
        <v>22550</v>
      </c>
      <c r="S7944" s="14">
        <v>84879057</v>
      </c>
      <c r="T7944" s="21">
        <v>8.3460995000000029</v>
      </c>
      <c r="U7944" s="22">
        <v>7.8251780000000029</v>
      </c>
      <c r="V7944" s="22">
        <v>0.36924683333333302</v>
      </c>
      <c r="W7944" s="22">
        <v>0.15167466666666629</v>
      </c>
      <c r="X7944" s="22">
        <f t="shared" ref="X7944:X8007" si="128">U7944*N7944</f>
        <v>0.13302802600000005</v>
      </c>
      <c r="Y7944" s="8" t="b">
        <v>0</v>
      </c>
      <c r="Z7944" s="8" t="b">
        <v>0</v>
      </c>
      <c r="AA7944" s="8" t="b">
        <v>0</v>
      </c>
      <c r="AB7944" s="8" t="b">
        <v>0</v>
      </c>
    </row>
    <row r="7945" spans="1:28" hidden="1" x14ac:dyDescent="0.2">
      <c r="A7945" s="1" t="s">
        <v>6290</v>
      </c>
      <c r="B7945" s="1" t="s">
        <v>6558</v>
      </c>
      <c r="D7945" s="3" t="s">
        <v>20209</v>
      </c>
      <c r="E7945" s="3" t="s">
        <v>20210</v>
      </c>
      <c r="F7945" s="3" t="s">
        <v>22538</v>
      </c>
      <c r="G7945" s="3" t="s">
        <v>27229</v>
      </c>
      <c r="H7945" s="3" t="s">
        <v>22544</v>
      </c>
      <c r="I7945" s="6">
        <v>848790</v>
      </c>
      <c r="J7945" s="7" t="s">
        <v>22551</v>
      </c>
      <c r="K7945" s="8">
        <v>84879059</v>
      </c>
      <c r="L7945" s="3">
        <v>1.7</v>
      </c>
      <c r="N7945" s="9">
        <v>1.7000000000000001E-2</v>
      </c>
      <c r="O7945" s="9" t="b">
        <v>1</v>
      </c>
      <c r="P7945" s="10">
        <v>8.5886239913807074E-4</v>
      </c>
      <c r="Q7945" s="3" t="s">
        <v>29</v>
      </c>
      <c r="R7945" s="3" t="s">
        <v>22552</v>
      </c>
      <c r="S7945" s="14">
        <v>84879059</v>
      </c>
      <c r="T7945" s="21">
        <v>9.3365669999999934</v>
      </c>
      <c r="U7945" s="22">
        <v>8.7981939999999934</v>
      </c>
      <c r="V7945" s="22">
        <v>6.6677333333333366E-2</v>
      </c>
      <c r="W7945" s="22">
        <v>0.47169566666666662</v>
      </c>
      <c r="X7945" s="22">
        <f t="shared" si="128"/>
        <v>0.14956929799999991</v>
      </c>
      <c r="Y7945" s="8" t="b">
        <v>0</v>
      </c>
      <c r="Z7945" s="8" t="b">
        <v>0</v>
      </c>
      <c r="AA7945" s="8" t="b">
        <v>0</v>
      </c>
      <c r="AB7945" s="8" t="b">
        <v>0</v>
      </c>
    </row>
    <row r="7946" spans="1:28" hidden="1" x14ac:dyDescent="0.2">
      <c r="A7946" s="1" t="s">
        <v>6290</v>
      </c>
      <c r="B7946" s="1" t="s">
        <v>6558</v>
      </c>
      <c r="D7946" s="3" t="s">
        <v>20209</v>
      </c>
      <c r="E7946" s="3" t="s">
        <v>20210</v>
      </c>
      <c r="F7946" s="3" t="s">
        <v>22538</v>
      </c>
      <c r="G7946" s="3" t="s">
        <v>27229</v>
      </c>
      <c r="H7946" s="3" t="s">
        <v>22544</v>
      </c>
      <c r="I7946" s="6">
        <v>848790</v>
      </c>
      <c r="J7946" s="7" t="s">
        <v>22553</v>
      </c>
      <c r="K7946" s="8">
        <v>84879090</v>
      </c>
      <c r="L7946" s="3">
        <v>1.7</v>
      </c>
      <c r="N7946" s="9">
        <v>1.7000000000000001E-2</v>
      </c>
      <c r="O7946" s="9" t="b">
        <v>1</v>
      </c>
      <c r="P7946" s="10">
        <v>6.9381591985958847E-3</v>
      </c>
      <c r="Q7946" s="3" t="s">
        <v>29</v>
      </c>
      <c r="R7946" s="3" t="s">
        <v>22554</v>
      </c>
      <c r="S7946" s="14">
        <v>84879090</v>
      </c>
      <c r="T7946" s="21">
        <v>74.029568333333344</v>
      </c>
      <c r="U7946" s="22">
        <v>32.44586250000004</v>
      </c>
      <c r="V7946" s="22">
        <v>11.370239333333336</v>
      </c>
      <c r="W7946" s="22">
        <v>30.213466499999964</v>
      </c>
      <c r="X7946" s="22">
        <f t="shared" si="128"/>
        <v>0.55157966250000068</v>
      </c>
      <c r="Y7946" s="8" t="b">
        <v>0</v>
      </c>
      <c r="Z7946" s="8" t="b">
        <v>0</v>
      </c>
      <c r="AA7946" s="8" t="b">
        <v>0</v>
      </c>
      <c r="AB7946" s="8" t="b">
        <v>0</v>
      </c>
    </row>
    <row r="7947" spans="1:28" hidden="1" x14ac:dyDescent="0.2">
      <c r="A7947" s="1" t="s">
        <v>6290</v>
      </c>
      <c r="B7947" s="1" t="s">
        <v>6558</v>
      </c>
      <c r="D7947" s="3" t="s">
        <v>20209</v>
      </c>
      <c r="E7947" s="3" t="s">
        <v>22555</v>
      </c>
      <c r="F7947" s="3" t="s">
        <v>22556</v>
      </c>
      <c r="G7947" s="3" t="s">
        <v>27230</v>
      </c>
      <c r="H7947" s="3" t="s">
        <v>22557</v>
      </c>
      <c r="I7947" s="6">
        <v>850110</v>
      </c>
      <c r="J7947" s="7" t="s">
        <v>22558</v>
      </c>
      <c r="K7947" s="8">
        <v>85011010</v>
      </c>
      <c r="L7947" s="3">
        <v>4.7</v>
      </c>
      <c r="N7947" s="9">
        <v>4.7000000000000007E-2</v>
      </c>
      <c r="O7947" s="9" t="b">
        <v>1</v>
      </c>
      <c r="P7947" s="10">
        <v>1.3742262895080489E-2</v>
      </c>
      <c r="Q7947" s="3" t="s">
        <v>25</v>
      </c>
      <c r="R7947" s="3" t="s">
        <v>22559</v>
      </c>
      <c r="S7947" s="14">
        <v>85011010</v>
      </c>
      <c r="T7947" s="21">
        <v>32.375944999999987</v>
      </c>
      <c r="U7947" s="22">
        <v>7.1196096666666593</v>
      </c>
      <c r="V7947" s="22">
        <v>15.789979000000002</v>
      </c>
      <c r="W7947" s="22">
        <v>9.4663563333333283</v>
      </c>
      <c r="X7947" s="22">
        <f t="shared" si="128"/>
        <v>0.33462165433333302</v>
      </c>
      <c r="Y7947" s="8" t="b">
        <v>0</v>
      </c>
      <c r="Z7947" s="8" t="b">
        <v>0</v>
      </c>
      <c r="AA7947" s="8" t="b">
        <v>0</v>
      </c>
      <c r="AB7947" s="8" t="b">
        <v>0</v>
      </c>
    </row>
    <row r="7948" spans="1:28" hidden="1" x14ac:dyDescent="0.2">
      <c r="A7948" s="1" t="s">
        <v>6290</v>
      </c>
      <c r="B7948" s="1" t="s">
        <v>6558</v>
      </c>
      <c r="D7948" s="3" t="s">
        <v>20209</v>
      </c>
      <c r="E7948" s="3" t="s">
        <v>22555</v>
      </c>
      <c r="F7948" s="3" t="s">
        <v>22556</v>
      </c>
      <c r="G7948" s="3" t="s">
        <v>27230</v>
      </c>
      <c r="H7948" s="3" t="s">
        <v>22557</v>
      </c>
      <c r="I7948" s="6">
        <v>850110</v>
      </c>
      <c r="J7948" s="7" t="s">
        <v>22560</v>
      </c>
      <c r="K7948" s="8">
        <v>85011091</v>
      </c>
      <c r="L7948" s="3">
        <v>2.7</v>
      </c>
      <c r="N7948" s="9">
        <v>2.7E-2</v>
      </c>
      <c r="O7948" s="9" t="b">
        <v>1</v>
      </c>
      <c r="P7948" s="10">
        <v>1.3869500782425031E-2</v>
      </c>
      <c r="Q7948" s="3" t="s">
        <v>25</v>
      </c>
      <c r="R7948" s="3" t="s">
        <v>22561</v>
      </c>
      <c r="S7948" s="14">
        <v>85011091</v>
      </c>
      <c r="T7948" s="21">
        <v>16.35769066666667</v>
      </c>
      <c r="U7948" s="22">
        <v>6.7028580000000035</v>
      </c>
      <c r="V7948" s="22">
        <v>1.2521288333333329</v>
      </c>
      <c r="W7948" s="22">
        <v>8.4027038333333319</v>
      </c>
      <c r="X7948" s="22">
        <f t="shared" si="128"/>
        <v>0.18097716600000011</v>
      </c>
      <c r="Y7948" s="8" t="b">
        <v>0</v>
      </c>
      <c r="Z7948" s="8" t="b">
        <v>0</v>
      </c>
      <c r="AA7948" s="8" t="b">
        <v>0</v>
      </c>
      <c r="AB7948" s="8" t="b">
        <v>0</v>
      </c>
    </row>
    <row r="7949" spans="1:28" hidden="1" x14ac:dyDescent="0.2">
      <c r="A7949" s="1" t="s">
        <v>6290</v>
      </c>
      <c r="B7949" s="1" t="s">
        <v>6558</v>
      </c>
      <c r="D7949" s="3" t="s">
        <v>20209</v>
      </c>
      <c r="E7949" s="3" t="s">
        <v>22555</v>
      </c>
      <c r="F7949" s="3" t="s">
        <v>22556</v>
      </c>
      <c r="G7949" s="3" t="s">
        <v>27230</v>
      </c>
      <c r="H7949" s="3" t="s">
        <v>22557</v>
      </c>
      <c r="I7949" s="6">
        <v>850110</v>
      </c>
      <c r="J7949" s="7" t="s">
        <v>22562</v>
      </c>
      <c r="K7949" s="8">
        <v>85011093</v>
      </c>
      <c r="L7949" s="3">
        <v>2.7</v>
      </c>
      <c r="N7949" s="9">
        <v>2.7E-2</v>
      </c>
      <c r="O7949" s="9" t="b">
        <v>1</v>
      </c>
      <c r="P7949" s="10">
        <v>1.7657607454940018E-2</v>
      </c>
      <c r="Q7949" s="3" t="s">
        <v>25</v>
      </c>
      <c r="R7949" s="3" t="s">
        <v>22563</v>
      </c>
      <c r="S7949" s="14">
        <v>85011093</v>
      </c>
      <c r="T7949" s="21">
        <v>14.724625500000005</v>
      </c>
      <c r="U7949" s="22">
        <v>4.3121228333333406</v>
      </c>
      <c r="V7949" s="22">
        <v>0.7828116666666658</v>
      </c>
      <c r="W7949" s="22">
        <v>9.6296909999999993</v>
      </c>
      <c r="X7949" s="22">
        <f t="shared" si="128"/>
        <v>0.1164273165000002</v>
      </c>
      <c r="Y7949" s="8" t="b">
        <v>0</v>
      </c>
      <c r="Z7949" s="8" t="b">
        <v>0</v>
      </c>
      <c r="AA7949" s="8" t="b">
        <v>0</v>
      </c>
      <c r="AB7949" s="8" t="b">
        <v>0</v>
      </c>
    </row>
    <row r="7950" spans="1:28" hidden="1" x14ac:dyDescent="0.2">
      <c r="A7950" s="1" t="s">
        <v>6290</v>
      </c>
      <c r="B7950" s="1" t="s">
        <v>6558</v>
      </c>
      <c r="D7950" s="3" t="s">
        <v>20209</v>
      </c>
      <c r="E7950" s="3" t="s">
        <v>22555</v>
      </c>
      <c r="F7950" s="3" t="s">
        <v>22556</v>
      </c>
      <c r="G7950" s="3" t="s">
        <v>27230</v>
      </c>
      <c r="H7950" s="3" t="s">
        <v>22557</v>
      </c>
      <c r="I7950" s="6">
        <v>850110</v>
      </c>
      <c r="J7950" s="7" t="s">
        <v>22564</v>
      </c>
      <c r="K7950" s="8">
        <v>85011099</v>
      </c>
      <c r="L7950" s="3">
        <v>2.7</v>
      </c>
      <c r="N7950" s="9">
        <v>2.7000000000000007E-2</v>
      </c>
      <c r="O7950" s="9" t="b">
        <v>1</v>
      </c>
      <c r="P7950" s="10">
        <v>8.2049369985155406E-3</v>
      </c>
      <c r="Q7950" s="3" t="s">
        <v>25</v>
      </c>
      <c r="R7950" s="3" t="s">
        <v>22565</v>
      </c>
      <c r="S7950" s="14">
        <v>85011099</v>
      </c>
      <c r="T7950" s="21">
        <v>88.219667333333348</v>
      </c>
      <c r="U7950" s="22">
        <v>54.849439166666698</v>
      </c>
      <c r="V7950" s="22">
        <v>6.5614573333333333</v>
      </c>
      <c r="W7950" s="22">
        <v>26.808770833333313</v>
      </c>
      <c r="X7950" s="22">
        <f t="shared" si="128"/>
        <v>1.4809348575000012</v>
      </c>
      <c r="Y7950" s="8" t="b">
        <v>0</v>
      </c>
      <c r="Z7950" s="8" t="b">
        <v>0</v>
      </c>
      <c r="AA7950" s="8" t="b">
        <v>0</v>
      </c>
      <c r="AB7950" s="8" t="b">
        <v>0</v>
      </c>
    </row>
    <row r="7951" spans="1:28" hidden="1" x14ac:dyDescent="0.2">
      <c r="A7951" s="1" t="s">
        <v>6290</v>
      </c>
      <c r="B7951" s="1" t="s">
        <v>6558</v>
      </c>
      <c r="D7951" s="3" t="s">
        <v>20209</v>
      </c>
      <c r="E7951" s="3" t="s">
        <v>22555</v>
      </c>
      <c r="F7951" s="3" t="s">
        <v>22556</v>
      </c>
      <c r="G7951" s="3" t="s">
        <v>27230</v>
      </c>
      <c r="H7951" s="3" t="s">
        <v>22566</v>
      </c>
      <c r="I7951" s="6">
        <v>850120</v>
      </c>
      <c r="J7951" s="7" t="s">
        <v>22567</v>
      </c>
      <c r="K7951" s="8">
        <v>85012000</v>
      </c>
      <c r="L7951" s="12">
        <v>1.7999999999999998</v>
      </c>
      <c r="N7951" s="9">
        <v>1.7999999999999999E-2</v>
      </c>
      <c r="O7951" s="9" t="b">
        <v>1</v>
      </c>
      <c r="P7951" s="10">
        <v>1.1721641593950387E-2</v>
      </c>
      <c r="Q7951" s="3" t="s">
        <v>25</v>
      </c>
      <c r="R7951" s="3" t="s">
        <v>22568</v>
      </c>
      <c r="S7951" s="14">
        <v>85012000</v>
      </c>
      <c r="T7951" s="21">
        <v>30.334988333333307</v>
      </c>
      <c r="U7951" s="22">
        <v>9.4864034999999998</v>
      </c>
      <c r="V7951" s="22">
        <v>1.0943703333333343</v>
      </c>
      <c r="W7951" s="22">
        <v>19.754214499999971</v>
      </c>
      <c r="X7951" s="22">
        <f t="shared" si="128"/>
        <v>0.17075526299999999</v>
      </c>
      <c r="Y7951" s="8" t="b">
        <v>0</v>
      </c>
      <c r="Z7951" s="8" t="b">
        <v>0</v>
      </c>
      <c r="AA7951" s="8" t="b">
        <v>0</v>
      </c>
      <c r="AB7951" s="8" t="b">
        <v>0</v>
      </c>
    </row>
    <row r="7952" spans="1:28" hidden="1" x14ac:dyDescent="0.2">
      <c r="A7952" s="1" t="s">
        <v>6290</v>
      </c>
      <c r="B7952" s="1" t="s">
        <v>6558</v>
      </c>
      <c r="D7952" s="3" t="s">
        <v>20209</v>
      </c>
      <c r="E7952" s="3" t="s">
        <v>22555</v>
      </c>
      <c r="F7952" s="3" t="s">
        <v>22556</v>
      </c>
      <c r="G7952" s="3" t="s">
        <v>27230</v>
      </c>
      <c r="H7952" s="3" t="s">
        <v>22569</v>
      </c>
      <c r="I7952" s="6">
        <v>850131</v>
      </c>
      <c r="J7952" s="7" t="s">
        <v>22570</v>
      </c>
      <c r="K7952" s="8">
        <v>85013100</v>
      </c>
      <c r="L7952" s="12">
        <v>2.5200000000000009</v>
      </c>
      <c r="N7952" s="9">
        <v>2.5200000000000007E-2</v>
      </c>
      <c r="O7952" s="9" t="b">
        <v>1</v>
      </c>
      <c r="P7952" s="10">
        <v>7.7498793324551974E-3</v>
      </c>
      <c r="Q7952" s="3" t="s">
        <v>25</v>
      </c>
      <c r="R7952" s="3" t="s">
        <v>22571</v>
      </c>
      <c r="S7952" s="14">
        <v>85013100</v>
      </c>
      <c r="T7952" s="21">
        <v>93.661749333333304</v>
      </c>
      <c r="U7952" s="22">
        <v>52.216438833333356</v>
      </c>
      <c r="V7952" s="22">
        <v>12.641054333333321</v>
      </c>
      <c r="W7952" s="22">
        <v>28.804256166666637</v>
      </c>
      <c r="X7952" s="22">
        <f t="shared" si="128"/>
        <v>1.315854258600001</v>
      </c>
      <c r="Y7952" s="8" t="b">
        <v>0</v>
      </c>
      <c r="Z7952" s="8" t="b">
        <v>0</v>
      </c>
      <c r="AA7952" s="8" t="b">
        <v>0</v>
      </c>
      <c r="AB7952" s="8" t="b">
        <v>0</v>
      </c>
    </row>
    <row r="7953" spans="1:28" hidden="1" x14ac:dyDescent="0.2">
      <c r="A7953" s="1" t="s">
        <v>6290</v>
      </c>
      <c r="B7953" s="1" t="s">
        <v>6558</v>
      </c>
      <c r="D7953" s="3" t="s">
        <v>20209</v>
      </c>
      <c r="E7953" s="3" t="s">
        <v>22555</v>
      </c>
      <c r="F7953" s="3" t="s">
        <v>22556</v>
      </c>
      <c r="G7953" s="3" t="s">
        <v>27230</v>
      </c>
      <c r="H7953" s="3" t="s">
        <v>22572</v>
      </c>
      <c r="I7953" s="6">
        <v>850132</v>
      </c>
      <c r="J7953" s="7" t="s">
        <v>22573</v>
      </c>
      <c r="K7953" s="8">
        <v>85013200</v>
      </c>
      <c r="L7953" s="12">
        <v>2.4299999999999997</v>
      </c>
      <c r="N7953" s="9">
        <v>2.4299999999999999E-2</v>
      </c>
      <c r="O7953" s="9" t="b">
        <v>1</v>
      </c>
      <c r="P7953" s="10">
        <v>1.4171199993803158E-2</v>
      </c>
      <c r="Q7953" s="3" t="s">
        <v>25</v>
      </c>
      <c r="R7953" s="3" t="s">
        <v>22574</v>
      </c>
      <c r="S7953" s="14">
        <v>85013200</v>
      </c>
      <c r="T7953" s="21">
        <v>30.424154333333306</v>
      </c>
      <c r="U7953" s="22">
        <v>6.7801874999999967</v>
      </c>
      <c r="V7953" s="22">
        <v>5.9013011666666708</v>
      </c>
      <c r="W7953" s="22">
        <v>17.742665666666639</v>
      </c>
      <c r="X7953" s="22">
        <f t="shared" si="128"/>
        <v>0.16475855624999991</v>
      </c>
      <c r="Y7953" s="8" t="b">
        <v>0</v>
      </c>
      <c r="Z7953" s="8" t="b">
        <v>0</v>
      </c>
      <c r="AA7953" s="8" t="b">
        <v>0</v>
      </c>
      <c r="AB7953" s="8" t="b">
        <v>0</v>
      </c>
    </row>
    <row r="7954" spans="1:28" hidden="1" x14ac:dyDescent="0.2">
      <c r="A7954" s="1" t="s">
        <v>6290</v>
      </c>
      <c r="B7954" s="1" t="s">
        <v>6558</v>
      </c>
      <c r="D7954" s="3" t="s">
        <v>20209</v>
      </c>
      <c r="E7954" s="3" t="s">
        <v>22555</v>
      </c>
      <c r="F7954" s="3" t="s">
        <v>22556</v>
      </c>
      <c r="G7954" s="3" t="s">
        <v>27230</v>
      </c>
      <c r="H7954" s="3" t="s">
        <v>22575</v>
      </c>
      <c r="I7954" s="6">
        <v>850133</v>
      </c>
      <c r="J7954" s="7" t="s">
        <v>22576</v>
      </c>
      <c r="K7954" s="8">
        <v>85013300</v>
      </c>
      <c r="L7954" s="12">
        <v>2.209090909090909</v>
      </c>
      <c r="N7954" s="9">
        <v>2.2090909090909092E-2</v>
      </c>
      <c r="O7954" s="9" t="b">
        <v>1</v>
      </c>
      <c r="P7954" s="10">
        <v>1.7431402776464624E-2</v>
      </c>
      <c r="Q7954" s="3" t="s">
        <v>25</v>
      </c>
      <c r="R7954" s="3" t="s">
        <v>22577</v>
      </c>
      <c r="S7954" s="14">
        <v>85013300</v>
      </c>
      <c r="T7954" s="21">
        <v>12.615014833333339</v>
      </c>
      <c r="U7954" s="22">
        <v>2.3254689999999991</v>
      </c>
      <c r="V7954" s="22">
        <v>0.33534233333333363</v>
      </c>
      <c r="W7954" s="22">
        <v>9.9542035000000055</v>
      </c>
      <c r="X7954" s="22">
        <f t="shared" si="128"/>
        <v>5.1371724272727258E-2</v>
      </c>
      <c r="Y7954" s="8" t="b">
        <v>0</v>
      </c>
      <c r="Z7954" s="8" t="b">
        <v>0</v>
      </c>
      <c r="AA7954" s="8" t="b">
        <v>0</v>
      </c>
      <c r="AB7954" s="8" t="b">
        <v>0</v>
      </c>
    </row>
    <row r="7955" spans="1:28" hidden="1" x14ac:dyDescent="0.2">
      <c r="A7955" s="1" t="s">
        <v>6290</v>
      </c>
      <c r="B7955" s="1" t="s">
        <v>6558</v>
      </c>
      <c r="D7955" s="3" t="s">
        <v>20209</v>
      </c>
      <c r="E7955" s="3" t="s">
        <v>22555</v>
      </c>
      <c r="F7955" s="3" t="s">
        <v>22556</v>
      </c>
      <c r="G7955" s="3" t="s">
        <v>27230</v>
      </c>
      <c r="H7955" s="3" t="s">
        <v>22578</v>
      </c>
      <c r="I7955" s="6">
        <v>850134</v>
      </c>
      <c r="J7955" s="7" t="s">
        <v>22579</v>
      </c>
      <c r="K7955" s="8">
        <v>85013400</v>
      </c>
      <c r="L7955" s="12">
        <v>2.3142857142857141</v>
      </c>
      <c r="N7955" s="9">
        <v>2.3142857142857142E-2</v>
      </c>
      <c r="O7955" s="9" t="b">
        <v>1</v>
      </c>
      <c r="P7955" s="10">
        <v>3.2115405530285979E-3</v>
      </c>
      <c r="Q7955" s="3" t="s">
        <v>25</v>
      </c>
      <c r="R7955" s="3" t="s">
        <v>22580</v>
      </c>
      <c r="S7955" s="14">
        <v>85013400</v>
      </c>
      <c r="T7955" s="21">
        <v>7.9053123333333373</v>
      </c>
      <c r="U7955" s="22">
        <v>6.3679391666666696</v>
      </c>
      <c r="V7955" s="22">
        <v>0.44035083333333397</v>
      </c>
      <c r="W7955" s="22">
        <v>1.0970223333333333</v>
      </c>
      <c r="X7955" s="22">
        <f t="shared" si="128"/>
        <v>0.14737230642857149</v>
      </c>
      <c r="Y7955" s="8" t="b">
        <v>0</v>
      </c>
      <c r="Z7955" s="8" t="b">
        <v>0</v>
      </c>
      <c r="AA7955" s="8" t="b">
        <v>0</v>
      </c>
      <c r="AB7955" s="8" t="b">
        <v>0</v>
      </c>
    </row>
    <row r="7956" spans="1:28" hidden="1" x14ac:dyDescent="0.2">
      <c r="A7956" s="1" t="s">
        <v>6290</v>
      </c>
      <c r="B7956" s="1" t="s">
        <v>6558</v>
      </c>
      <c r="D7956" s="3" t="s">
        <v>20209</v>
      </c>
      <c r="E7956" s="3" t="s">
        <v>22555</v>
      </c>
      <c r="F7956" s="3" t="s">
        <v>22556</v>
      </c>
      <c r="G7956" s="3" t="s">
        <v>27230</v>
      </c>
      <c r="H7956" s="3" t="s">
        <v>22581</v>
      </c>
      <c r="I7956" s="6">
        <v>850140</v>
      </c>
      <c r="J7956" s="7" t="s">
        <v>22582</v>
      </c>
      <c r="K7956" s="8">
        <v>85014020</v>
      </c>
      <c r="L7956" s="12">
        <v>2.16</v>
      </c>
      <c r="N7956" s="9">
        <v>2.1600000000000001E-2</v>
      </c>
      <c r="O7956" s="9" t="b">
        <v>1</v>
      </c>
      <c r="P7956" s="10">
        <v>5.3954867772859358E-3</v>
      </c>
      <c r="Q7956" s="3" t="s">
        <v>25</v>
      </c>
      <c r="R7956" s="3" t="s">
        <v>22583</v>
      </c>
      <c r="S7956" s="14">
        <v>85014020</v>
      </c>
      <c r="T7956" s="21">
        <v>31.452979166666669</v>
      </c>
      <c r="U7956" s="22">
        <v>23.175371666666667</v>
      </c>
      <c r="V7956" s="22">
        <v>0.42093466666666629</v>
      </c>
      <c r="W7956" s="22">
        <v>7.8566728333333335</v>
      </c>
      <c r="X7956" s="22">
        <f t="shared" si="128"/>
        <v>0.50058802800000002</v>
      </c>
      <c r="Y7956" s="8" t="b">
        <v>0</v>
      </c>
      <c r="Z7956" s="8" t="b">
        <v>0</v>
      </c>
      <c r="AA7956" s="8" t="b">
        <v>0</v>
      </c>
      <c r="AB7956" s="8" t="b">
        <v>0</v>
      </c>
    </row>
    <row r="7957" spans="1:28" hidden="1" x14ac:dyDescent="0.2">
      <c r="A7957" s="1" t="s">
        <v>6290</v>
      </c>
      <c r="B7957" s="1" t="s">
        <v>6558</v>
      </c>
      <c r="D7957" s="3" t="s">
        <v>20209</v>
      </c>
      <c r="E7957" s="3" t="s">
        <v>22555</v>
      </c>
      <c r="F7957" s="3" t="s">
        <v>22556</v>
      </c>
      <c r="G7957" s="3" t="s">
        <v>27230</v>
      </c>
      <c r="H7957" s="3" t="s">
        <v>22581</v>
      </c>
      <c r="I7957" s="6">
        <v>850140</v>
      </c>
      <c r="J7957" s="7" t="s">
        <v>22584</v>
      </c>
      <c r="K7957" s="8">
        <v>85014080</v>
      </c>
      <c r="L7957" s="12">
        <v>2.2500000000000004</v>
      </c>
      <c r="N7957" s="9">
        <v>2.2500000000000003E-2</v>
      </c>
      <c r="O7957" s="9" t="b">
        <v>1</v>
      </c>
      <c r="P7957" s="10">
        <v>1.0574036541358668E-2</v>
      </c>
      <c r="Q7957" s="3" t="s">
        <v>25</v>
      </c>
      <c r="R7957" s="3" t="s">
        <v>22585</v>
      </c>
      <c r="S7957" s="14">
        <v>85014080</v>
      </c>
      <c r="T7957" s="21">
        <v>19.711445499999996</v>
      </c>
      <c r="U7957" s="22">
        <v>9.808260666666671</v>
      </c>
      <c r="V7957" s="22">
        <v>0.63964949999999976</v>
      </c>
      <c r="W7957" s="22">
        <v>9.2635353333333281</v>
      </c>
      <c r="X7957" s="22">
        <f t="shared" si="128"/>
        <v>0.22068586500000012</v>
      </c>
      <c r="Y7957" s="8" t="b">
        <v>0</v>
      </c>
      <c r="Z7957" s="8" t="b">
        <v>0</v>
      </c>
      <c r="AA7957" s="8" t="b">
        <v>0</v>
      </c>
      <c r="AB7957" s="8" t="b">
        <v>0</v>
      </c>
    </row>
    <row r="7958" spans="1:28" hidden="1" x14ac:dyDescent="0.2">
      <c r="A7958" s="1" t="s">
        <v>6290</v>
      </c>
      <c r="B7958" s="1" t="s">
        <v>6558</v>
      </c>
      <c r="D7958" s="3" t="s">
        <v>20209</v>
      </c>
      <c r="E7958" s="3" t="s">
        <v>22555</v>
      </c>
      <c r="F7958" s="3" t="s">
        <v>22556</v>
      </c>
      <c r="G7958" s="3" t="s">
        <v>27230</v>
      </c>
      <c r="H7958" s="3" t="s">
        <v>22586</v>
      </c>
      <c r="I7958" s="6">
        <v>850151</v>
      </c>
      <c r="J7958" s="7" t="s">
        <v>22587</v>
      </c>
      <c r="K7958" s="8">
        <v>85015100</v>
      </c>
      <c r="L7958" s="12">
        <v>2.0249999999999999</v>
      </c>
      <c r="N7958" s="9">
        <v>2.0250000000000001E-2</v>
      </c>
      <c r="O7958" s="9" t="b">
        <v>1</v>
      </c>
      <c r="P7958" s="10">
        <v>3.2655401725238372E-3</v>
      </c>
      <c r="Q7958" s="3" t="s">
        <v>25</v>
      </c>
      <c r="R7958" s="3" t="s">
        <v>22588</v>
      </c>
      <c r="S7958" s="14">
        <v>85015100</v>
      </c>
      <c r="T7958" s="21">
        <v>36.633546000000045</v>
      </c>
      <c r="U7958" s="22">
        <v>29.78139050000004</v>
      </c>
      <c r="V7958" s="22">
        <v>0.94458433333333358</v>
      </c>
      <c r="W7958" s="22">
        <v>5.9075711666666724</v>
      </c>
      <c r="X7958" s="22">
        <f t="shared" si="128"/>
        <v>0.6030731576250008</v>
      </c>
      <c r="Y7958" s="8" t="b">
        <v>0</v>
      </c>
      <c r="Z7958" s="8" t="b">
        <v>0</v>
      </c>
      <c r="AA7958" s="8" t="b">
        <v>0</v>
      </c>
      <c r="AB7958" s="8" t="b">
        <v>0</v>
      </c>
    </row>
    <row r="7959" spans="1:28" hidden="1" x14ac:dyDescent="0.2">
      <c r="A7959" s="1" t="s">
        <v>6290</v>
      </c>
      <c r="B7959" s="1" t="s">
        <v>6558</v>
      </c>
      <c r="D7959" s="3" t="s">
        <v>20209</v>
      </c>
      <c r="E7959" s="3" t="s">
        <v>22555</v>
      </c>
      <c r="F7959" s="3" t="s">
        <v>22556</v>
      </c>
      <c r="G7959" s="3" t="s">
        <v>27230</v>
      </c>
      <c r="H7959" s="3" t="s">
        <v>22589</v>
      </c>
      <c r="I7959" s="6">
        <v>850152</v>
      </c>
      <c r="J7959" s="7" t="s">
        <v>22590</v>
      </c>
      <c r="K7959" s="8">
        <v>85015220</v>
      </c>
      <c r="L7959" s="12">
        <v>1.7999999999999998</v>
      </c>
      <c r="N7959" s="9">
        <v>1.7999999999999999E-2</v>
      </c>
      <c r="O7959" s="9" t="b">
        <v>1</v>
      </c>
      <c r="P7959" s="10">
        <v>4.0893618188598433E-3</v>
      </c>
      <c r="Q7959" s="3" t="s">
        <v>25</v>
      </c>
      <c r="R7959" s="3" t="s">
        <v>22591</v>
      </c>
      <c r="S7959" s="14">
        <v>85015220</v>
      </c>
      <c r="T7959" s="21">
        <v>39.752749500000021</v>
      </c>
      <c r="U7959" s="22">
        <v>29.773920000000032</v>
      </c>
      <c r="V7959" s="22">
        <v>0.94753083333333288</v>
      </c>
      <c r="W7959" s="22">
        <v>9.0312986666666593</v>
      </c>
      <c r="X7959" s="22">
        <f t="shared" si="128"/>
        <v>0.5359305600000005</v>
      </c>
      <c r="Y7959" s="8" t="b">
        <v>0</v>
      </c>
      <c r="Z7959" s="8" t="b">
        <v>0</v>
      </c>
      <c r="AA7959" s="8" t="b">
        <v>0</v>
      </c>
      <c r="AB7959" s="8" t="b">
        <v>0</v>
      </c>
    </row>
    <row r="7960" spans="1:28" hidden="1" x14ac:dyDescent="0.2">
      <c r="A7960" s="1" t="s">
        <v>6290</v>
      </c>
      <c r="B7960" s="1" t="s">
        <v>6558</v>
      </c>
      <c r="D7960" s="3" t="s">
        <v>20209</v>
      </c>
      <c r="E7960" s="3" t="s">
        <v>22555</v>
      </c>
      <c r="F7960" s="3" t="s">
        <v>22556</v>
      </c>
      <c r="G7960" s="3" t="s">
        <v>27230</v>
      </c>
      <c r="H7960" s="3" t="s">
        <v>22589</v>
      </c>
      <c r="I7960" s="6">
        <v>850152</v>
      </c>
      <c r="J7960" s="7" t="s">
        <v>22592</v>
      </c>
      <c r="K7960" s="8">
        <v>85015230</v>
      </c>
      <c r="L7960" s="12">
        <v>1.35</v>
      </c>
      <c r="N7960" s="9">
        <v>1.35E-2</v>
      </c>
      <c r="O7960" s="9" t="b">
        <v>1</v>
      </c>
      <c r="P7960" s="10">
        <v>3.946419314922003E-3</v>
      </c>
      <c r="Q7960" s="3" t="s">
        <v>25</v>
      </c>
      <c r="R7960" s="3" t="s">
        <v>22593</v>
      </c>
      <c r="S7960" s="14">
        <v>85015230</v>
      </c>
      <c r="T7960" s="21">
        <v>21.472669333333336</v>
      </c>
      <c r="U7960" s="22">
        <v>14.778088333333333</v>
      </c>
      <c r="V7960" s="22">
        <v>0.41753233333333373</v>
      </c>
      <c r="W7960" s="22">
        <v>6.2770486666666709</v>
      </c>
      <c r="X7960" s="22">
        <f t="shared" si="128"/>
        <v>0.19950419249999998</v>
      </c>
      <c r="Y7960" s="8" t="b">
        <v>0</v>
      </c>
      <c r="Z7960" s="8" t="b">
        <v>0</v>
      </c>
      <c r="AA7960" s="8" t="b">
        <v>0</v>
      </c>
      <c r="AB7960" s="8" t="b">
        <v>0</v>
      </c>
    </row>
    <row r="7961" spans="1:28" hidden="1" x14ac:dyDescent="0.2">
      <c r="A7961" s="1" t="s">
        <v>6290</v>
      </c>
      <c r="B7961" s="1" t="s">
        <v>6558</v>
      </c>
      <c r="D7961" s="3" t="s">
        <v>20209</v>
      </c>
      <c r="E7961" s="3" t="s">
        <v>22555</v>
      </c>
      <c r="F7961" s="3" t="s">
        <v>22556</v>
      </c>
      <c r="G7961" s="3" t="s">
        <v>27230</v>
      </c>
      <c r="H7961" s="3" t="s">
        <v>22589</v>
      </c>
      <c r="I7961" s="6">
        <v>850152</v>
      </c>
      <c r="J7961" s="7" t="s">
        <v>22594</v>
      </c>
      <c r="K7961" s="8">
        <v>85015290</v>
      </c>
      <c r="L7961" s="12">
        <v>1.35</v>
      </c>
      <c r="N7961" s="9">
        <v>1.35E-2</v>
      </c>
      <c r="O7961" s="9" t="b">
        <v>1</v>
      </c>
      <c r="P7961" s="10">
        <v>7.8223430732453393E-3</v>
      </c>
      <c r="Q7961" s="3" t="s">
        <v>25</v>
      </c>
      <c r="R7961" s="3" t="s">
        <v>22595</v>
      </c>
      <c r="S7961" s="14">
        <v>85015290</v>
      </c>
      <c r="T7961" s="21">
        <v>21.602140166666658</v>
      </c>
      <c r="U7961" s="22">
        <v>8.297484500000003</v>
      </c>
      <c r="V7961" s="22">
        <v>0.78766666666666718</v>
      </c>
      <c r="W7961" s="22">
        <v>12.51698899999999</v>
      </c>
      <c r="X7961" s="22">
        <f t="shared" si="128"/>
        <v>0.11201604075000005</v>
      </c>
      <c r="Y7961" s="8" t="b">
        <v>0</v>
      </c>
      <c r="Z7961" s="8" t="b">
        <v>0</v>
      </c>
      <c r="AA7961" s="8" t="b">
        <v>0</v>
      </c>
      <c r="AB7961" s="8" t="b">
        <v>0</v>
      </c>
    </row>
    <row r="7962" spans="1:28" hidden="1" x14ac:dyDescent="0.2">
      <c r="A7962" s="1" t="s">
        <v>6290</v>
      </c>
      <c r="B7962" s="1" t="s">
        <v>6558</v>
      </c>
      <c r="D7962" s="3" t="s">
        <v>20209</v>
      </c>
      <c r="E7962" s="3" t="s">
        <v>22555</v>
      </c>
      <c r="F7962" s="3" t="s">
        <v>22556</v>
      </c>
      <c r="G7962" s="3" t="s">
        <v>27230</v>
      </c>
      <c r="H7962" s="3" t="s">
        <v>22596</v>
      </c>
      <c r="I7962" s="6">
        <v>850153</v>
      </c>
      <c r="J7962" s="7" t="s">
        <v>22597</v>
      </c>
      <c r="K7962" s="8">
        <v>85015350</v>
      </c>
      <c r="L7962" s="3">
        <v>2.7</v>
      </c>
      <c r="N7962" s="9">
        <v>2.7E-2</v>
      </c>
      <c r="O7962" s="9" t="b">
        <v>1</v>
      </c>
      <c r="P7962" s="10">
        <v>1.6671209280995396E-2</v>
      </c>
      <c r="Q7962" s="3" t="s">
        <v>25</v>
      </c>
      <c r="R7962" s="3" t="s">
        <v>22598</v>
      </c>
      <c r="S7962" s="14">
        <v>85015350</v>
      </c>
      <c r="T7962" s="21">
        <v>19.943349333333334</v>
      </c>
      <c r="U7962" s="22">
        <v>6.5003545000000003</v>
      </c>
      <c r="V7962" s="22">
        <v>1.12893</v>
      </c>
      <c r="W7962" s="22">
        <v>12.314064833333333</v>
      </c>
      <c r="X7962" s="22">
        <f t="shared" si="128"/>
        <v>0.17550957150000002</v>
      </c>
      <c r="Y7962" s="8" t="b">
        <v>0</v>
      </c>
      <c r="Z7962" s="8" t="b">
        <v>0</v>
      </c>
      <c r="AA7962" s="8" t="b">
        <v>0</v>
      </c>
      <c r="AB7962" s="8" t="b">
        <v>0</v>
      </c>
    </row>
    <row r="7963" spans="1:28" hidden="1" x14ac:dyDescent="0.2">
      <c r="A7963" s="1" t="s">
        <v>6290</v>
      </c>
      <c r="B7963" s="1" t="s">
        <v>6558</v>
      </c>
      <c r="D7963" s="3" t="s">
        <v>20209</v>
      </c>
      <c r="E7963" s="3" t="s">
        <v>22555</v>
      </c>
      <c r="F7963" s="3" t="s">
        <v>22556</v>
      </c>
      <c r="G7963" s="3" t="s">
        <v>27230</v>
      </c>
      <c r="H7963" s="3" t="s">
        <v>22596</v>
      </c>
      <c r="I7963" s="6">
        <v>850153</v>
      </c>
      <c r="J7963" s="7" t="s">
        <v>22599</v>
      </c>
      <c r="K7963" s="8">
        <v>85015381</v>
      </c>
      <c r="L7963" s="12">
        <v>1.7999999999999998</v>
      </c>
      <c r="N7963" s="9">
        <v>1.7999999999999999E-2</v>
      </c>
      <c r="O7963" s="9" t="b">
        <v>1</v>
      </c>
      <c r="P7963" s="10">
        <v>4.9646116427567253E-3</v>
      </c>
      <c r="Q7963" s="3" t="s">
        <v>25</v>
      </c>
      <c r="R7963" s="3" t="s">
        <v>22600</v>
      </c>
      <c r="S7963" s="14">
        <v>85015381</v>
      </c>
      <c r="T7963" s="21">
        <v>16.509483499999988</v>
      </c>
      <c r="U7963" s="22">
        <v>11.219114499999989</v>
      </c>
      <c r="V7963" s="22">
        <v>0.73685933333333375</v>
      </c>
      <c r="W7963" s="22">
        <v>4.5535096666666659</v>
      </c>
      <c r="X7963" s="22">
        <f t="shared" si="128"/>
        <v>0.20194406099999979</v>
      </c>
      <c r="Y7963" s="8" t="b">
        <v>0</v>
      </c>
      <c r="Z7963" s="8" t="b">
        <v>0</v>
      </c>
      <c r="AA7963" s="8" t="b">
        <v>0</v>
      </c>
      <c r="AB7963" s="8" t="b">
        <v>0</v>
      </c>
    </row>
    <row r="7964" spans="1:28" hidden="1" x14ac:dyDescent="0.2">
      <c r="A7964" s="1" t="s">
        <v>6290</v>
      </c>
      <c r="B7964" s="1" t="s">
        <v>6558</v>
      </c>
      <c r="D7964" s="3" t="s">
        <v>20209</v>
      </c>
      <c r="E7964" s="3" t="s">
        <v>22555</v>
      </c>
      <c r="F7964" s="3" t="s">
        <v>22556</v>
      </c>
      <c r="G7964" s="3" t="s">
        <v>27230</v>
      </c>
      <c r="H7964" s="3" t="s">
        <v>22596</v>
      </c>
      <c r="I7964" s="6">
        <v>850153</v>
      </c>
      <c r="J7964" s="7" t="s">
        <v>22601</v>
      </c>
      <c r="K7964" s="8">
        <v>85015394</v>
      </c>
      <c r="L7964" s="3">
        <v>2.7</v>
      </c>
      <c r="N7964" s="9">
        <v>2.7E-2</v>
      </c>
      <c r="O7964" s="9" t="b">
        <v>1</v>
      </c>
      <c r="P7964" s="10">
        <v>3.646999636971386E-3</v>
      </c>
      <c r="Q7964" s="3" t="s">
        <v>25</v>
      </c>
      <c r="R7964" s="3" t="s">
        <v>22602</v>
      </c>
      <c r="S7964" s="14">
        <v>85015394</v>
      </c>
      <c r="T7964" s="21">
        <v>5.0152153333333338</v>
      </c>
      <c r="U7964" s="22">
        <v>3.8833873333333337</v>
      </c>
      <c r="V7964" s="22">
        <v>0.45440249999999999</v>
      </c>
      <c r="W7964" s="22">
        <v>0.67742550000000001</v>
      </c>
      <c r="X7964" s="22">
        <f t="shared" si="128"/>
        <v>0.10485145800000001</v>
      </c>
      <c r="Y7964" s="8" t="b">
        <v>0</v>
      </c>
      <c r="Z7964" s="8" t="b">
        <v>0</v>
      </c>
      <c r="AA7964" s="8" t="b">
        <v>0</v>
      </c>
      <c r="AB7964" s="8" t="b">
        <v>0</v>
      </c>
    </row>
    <row r="7965" spans="1:28" hidden="1" x14ac:dyDescent="0.2">
      <c r="A7965" s="1" t="s">
        <v>6290</v>
      </c>
      <c r="B7965" s="1" t="s">
        <v>6558</v>
      </c>
      <c r="D7965" s="3" t="s">
        <v>20209</v>
      </c>
      <c r="E7965" s="3" t="s">
        <v>22555</v>
      </c>
      <c r="F7965" s="3" t="s">
        <v>22556</v>
      </c>
      <c r="G7965" s="3" t="s">
        <v>27230</v>
      </c>
      <c r="H7965" s="3" t="s">
        <v>22596</v>
      </c>
      <c r="I7965" s="6">
        <v>850153</v>
      </c>
      <c r="J7965" s="7" t="s">
        <v>22603</v>
      </c>
      <c r="K7965" s="8">
        <v>85015399</v>
      </c>
      <c r="L7965" s="3">
        <v>2.7</v>
      </c>
      <c r="N7965" s="9">
        <v>2.7E-2</v>
      </c>
      <c r="O7965" s="9" t="b">
        <v>1</v>
      </c>
      <c r="P7965" s="10">
        <v>5.3656700855368783E-3</v>
      </c>
      <c r="Q7965" s="3" t="s">
        <v>25</v>
      </c>
      <c r="R7965" s="3" t="s">
        <v>22604</v>
      </c>
      <c r="S7965" s="14">
        <v>85015399</v>
      </c>
      <c r="T7965" s="21">
        <v>23.157243833333332</v>
      </c>
      <c r="U7965" s="22">
        <v>17.505121833333334</v>
      </c>
      <c r="V7965" s="22">
        <v>1.0501171666666662</v>
      </c>
      <c r="W7965" s="22">
        <v>4.602004833333333</v>
      </c>
      <c r="X7965" s="22">
        <f t="shared" si="128"/>
        <v>0.47263828950000003</v>
      </c>
      <c r="Y7965" s="8" t="b">
        <v>0</v>
      </c>
      <c r="Z7965" s="8" t="b">
        <v>0</v>
      </c>
      <c r="AA7965" s="8" t="b">
        <v>0</v>
      </c>
      <c r="AB7965" s="8" t="b">
        <v>0</v>
      </c>
    </row>
    <row r="7966" spans="1:28" hidden="1" x14ac:dyDescent="0.2">
      <c r="A7966" s="1" t="s">
        <v>6290</v>
      </c>
      <c r="B7966" s="1" t="s">
        <v>6558</v>
      </c>
      <c r="D7966" s="3" t="s">
        <v>20209</v>
      </c>
      <c r="E7966" s="3" t="s">
        <v>22555</v>
      </c>
      <c r="F7966" s="3" t="s">
        <v>22556</v>
      </c>
      <c r="G7966" s="3" t="s">
        <v>27230</v>
      </c>
      <c r="H7966" s="3" t="s">
        <v>22605</v>
      </c>
      <c r="I7966" s="6">
        <v>850161</v>
      </c>
      <c r="J7966" s="7" t="s">
        <v>22606</v>
      </c>
      <c r="K7966" s="8">
        <v>85016120</v>
      </c>
      <c r="L7966" s="12">
        <v>2.3624999999999998</v>
      </c>
      <c r="N7966" s="9">
        <v>2.3625E-2</v>
      </c>
      <c r="O7966" s="9" t="b">
        <v>1</v>
      </c>
      <c r="P7966" s="10">
        <v>1.6648060578931027E-2</v>
      </c>
      <c r="Q7966" s="3" t="s">
        <v>25</v>
      </c>
      <c r="R7966" s="3" t="s">
        <v>22607</v>
      </c>
      <c r="S7966" s="14">
        <v>85016120</v>
      </c>
      <c r="T7966" s="21">
        <v>19.934821333333339</v>
      </c>
      <c r="U7966" s="22">
        <v>4.9388301666666674</v>
      </c>
      <c r="V7966" s="22">
        <v>0.94832499999999931</v>
      </c>
      <c r="W7966" s="22">
        <v>14.047666166666671</v>
      </c>
      <c r="X7966" s="22">
        <f t="shared" si="128"/>
        <v>0.11667986268750002</v>
      </c>
      <c r="Y7966" s="8" t="b">
        <v>0</v>
      </c>
      <c r="Z7966" s="8" t="b">
        <v>0</v>
      </c>
      <c r="AA7966" s="8" t="b">
        <v>0</v>
      </c>
      <c r="AB7966" s="8" t="b">
        <v>0</v>
      </c>
    </row>
    <row r="7967" spans="1:28" hidden="1" x14ac:dyDescent="0.2">
      <c r="A7967" s="1" t="s">
        <v>6290</v>
      </c>
      <c r="B7967" s="1" t="s">
        <v>6558</v>
      </c>
      <c r="D7967" s="3" t="s">
        <v>20209</v>
      </c>
      <c r="E7967" s="3" t="s">
        <v>22555</v>
      </c>
      <c r="F7967" s="3" t="s">
        <v>22556</v>
      </c>
      <c r="G7967" s="3" t="s">
        <v>27230</v>
      </c>
      <c r="H7967" s="3" t="s">
        <v>22605</v>
      </c>
      <c r="I7967" s="6">
        <v>850161</v>
      </c>
      <c r="J7967" s="7" t="s">
        <v>22608</v>
      </c>
      <c r="K7967" s="8">
        <v>85016180</v>
      </c>
      <c r="L7967" s="12">
        <v>2.3142857142857141</v>
      </c>
      <c r="N7967" s="9">
        <v>2.3142857142857142E-2</v>
      </c>
      <c r="O7967" s="9" t="b">
        <v>1</v>
      </c>
      <c r="P7967" s="10">
        <v>1.45038355787258E-2</v>
      </c>
      <c r="Q7967" s="3" t="s">
        <v>25</v>
      </c>
      <c r="R7967" s="3" t="s">
        <v>22609</v>
      </c>
      <c r="S7967" s="14">
        <v>85016180</v>
      </c>
      <c r="T7967" s="21">
        <v>41.615300666666677</v>
      </c>
      <c r="U7967" s="22">
        <v>12.446746666666666</v>
      </c>
      <c r="V7967" s="22">
        <v>3.087872833333337</v>
      </c>
      <c r="W7967" s="22">
        <v>26.080681166666672</v>
      </c>
      <c r="X7967" s="22">
        <f t="shared" si="128"/>
        <v>0.28805327999999997</v>
      </c>
      <c r="Y7967" s="8" t="b">
        <v>0</v>
      </c>
      <c r="Z7967" s="8" t="b">
        <v>0</v>
      </c>
      <c r="AA7967" s="8" t="b">
        <v>0</v>
      </c>
      <c r="AB7967" s="8" t="b">
        <v>0</v>
      </c>
    </row>
    <row r="7968" spans="1:28" hidden="1" x14ac:dyDescent="0.2">
      <c r="A7968" s="1" t="s">
        <v>6290</v>
      </c>
      <c r="B7968" s="1" t="s">
        <v>6558</v>
      </c>
      <c r="D7968" s="3" t="s">
        <v>20209</v>
      </c>
      <c r="E7968" s="3" t="s">
        <v>22555</v>
      </c>
      <c r="F7968" s="3" t="s">
        <v>22556</v>
      </c>
      <c r="G7968" s="3" t="s">
        <v>27230</v>
      </c>
      <c r="H7968" s="3" t="s">
        <v>22610</v>
      </c>
      <c r="I7968" s="6">
        <v>850162</v>
      </c>
      <c r="J7968" s="7" t="s">
        <v>22611</v>
      </c>
      <c r="K7968" s="8">
        <v>85016200</v>
      </c>
      <c r="L7968" s="12">
        <v>2.3624999999999998</v>
      </c>
      <c r="N7968" s="9">
        <v>2.3625E-2</v>
      </c>
      <c r="O7968" s="9" t="b">
        <v>1</v>
      </c>
      <c r="P7968" s="10">
        <v>1.4890050599996218E-2</v>
      </c>
      <c r="Q7968" s="3" t="s">
        <v>25</v>
      </c>
      <c r="R7968" s="3" t="s">
        <v>22612</v>
      </c>
      <c r="S7968" s="14">
        <v>85016200</v>
      </c>
      <c r="T7968" s="21">
        <v>54.723719500000001</v>
      </c>
      <c r="U7968" s="22">
        <v>13.531568499999997</v>
      </c>
      <c r="V7968" s="22">
        <v>6.7016133333333396</v>
      </c>
      <c r="W7968" s="22">
        <v>34.490537666666661</v>
      </c>
      <c r="X7968" s="22">
        <f t="shared" si="128"/>
        <v>0.31968330581249993</v>
      </c>
      <c r="Y7968" s="8" t="b">
        <v>0</v>
      </c>
      <c r="Z7968" s="8" t="b">
        <v>0</v>
      </c>
      <c r="AA7968" s="8" t="b">
        <v>0</v>
      </c>
      <c r="AB7968" s="8" t="b">
        <v>0</v>
      </c>
    </row>
    <row r="7969" spans="1:28" hidden="1" x14ac:dyDescent="0.2">
      <c r="A7969" s="1" t="s">
        <v>6290</v>
      </c>
      <c r="B7969" s="1" t="s">
        <v>6558</v>
      </c>
      <c r="D7969" s="3" t="s">
        <v>20209</v>
      </c>
      <c r="E7969" s="3" t="s">
        <v>22555</v>
      </c>
      <c r="F7969" s="3" t="s">
        <v>22556</v>
      </c>
      <c r="G7969" s="3" t="s">
        <v>27230</v>
      </c>
      <c r="H7969" s="3" t="s">
        <v>22613</v>
      </c>
      <c r="I7969" s="6">
        <v>850163</v>
      </c>
      <c r="J7969" s="7" t="s">
        <v>22614</v>
      </c>
      <c r="K7969" s="8">
        <v>85016300</v>
      </c>
      <c r="L7969" s="12">
        <v>2.3142857142857141</v>
      </c>
      <c r="N7969" s="9">
        <v>2.3142857142857142E-2</v>
      </c>
      <c r="O7969" s="9" t="b">
        <v>1</v>
      </c>
      <c r="P7969" s="10">
        <v>7.0946355921851553E-3</v>
      </c>
      <c r="Q7969" s="3" t="s">
        <v>25</v>
      </c>
      <c r="R7969" s="3" t="s">
        <v>22615</v>
      </c>
      <c r="S7969" s="14">
        <v>85016300</v>
      </c>
      <c r="T7969" s="21">
        <v>7.3083210000000003</v>
      </c>
      <c r="U7969" s="22">
        <v>4.9092960000000039</v>
      </c>
      <c r="V7969" s="22">
        <v>0.15859833333333331</v>
      </c>
      <c r="W7969" s="22">
        <v>2.2404266666666635</v>
      </c>
      <c r="X7969" s="22">
        <f t="shared" si="128"/>
        <v>0.11361513600000009</v>
      </c>
      <c r="Y7969" s="8" t="b">
        <v>0</v>
      </c>
      <c r="Z7969" s="8" t="b">
        <v>0</v>
      </c>
      <c r="AA7969" s="8" t="b">
        <v>0</v>
      </c>
      <c r="AB7969" s="8" t="b">
        <v>0</v>
      </c>
    </row>
    <row r="7970" spans="1:28" hidden="1" x14ac:dyDescent="0.2">
      <c r="A7970" s="1" t="s">
        <v>6290</v>
      </c>
      <c r="B7970" s="1" t="s">
        <v>6558</v>
      </c>
      <c r="D7970" s="3" t="s">
        <v>20209</v>
      </c>
      <c r="E7970" s="3" t="s">
        <v>22555</v>
      </c>
      <c r="F7970" s="3" t="s">
        <v>22556</v>
      </c>
      <c r="G7970" s="3" t="s">
        <v>27230</v>
      </c>
      <c r="H7970" s="3" t="s">
        <v>22616</v>
      </c>
      <c r="I7970" s="6">
        <v>850164</v>
      </c>
      <c r="J7970" s="7" t="s">
        <v>22617</v>
      </c>
      <c r="K7970" s="8">
        <v>85016400</v>
      </c>
      <c r="L7970" s="3">
        <v>2.7</v>
      </c>
      <c r="N7970" s="9">
        <v>2.7E-2</v>
      </c>
      <c r="O7970" s="9" t="b">
        <v>1</v>
      </c>
      <c r="P7970" s="10">
        <v>1.4821060898162038E-2</v>
      </c>
      <c r="Q7970" s="3" t="s">
        <v>25</v>
      </c>
      <c r="R7970" s="3" t="s">
        <v>22618</v>
      </c>
      <c r="S7970" s="14">
        <v>85016400</v>
      </c>
      <c r="T7970" s="21">
        <v>57.047690500000002</v>
      </c>
      <c r="U7970" s="22">
        <v>24.859027166666671</v>
      </c>
      <c r="V7970" s="22">
        <v>0.87357833333333346</v>
      </c>
      <c r="W7970" s="22">
        <v>31.315085</v>
      </c>
      <c r="X7970" s="22">
        <f t="shared" si="128"/>
        <v>0.67119373350000011</v>
      </c>
      <c r="Y7970" s="8" t="b">
        <v>0</v>
      </c>
      <c r="Z7970" s="8" t="b">
        <v>0</v>
      </c>
      <c r="AA7970" s="8" t="b">
        <v>0</v>
      </c>
      <c r="AB7970" s="8" t="b">
        <v>0</v>
      </c>
    </row>
    <row r="7971" spans="1:28" hidden="1" x14ac:dyDescent="0.2">
      <c r="A7971" s="1" t="s">
        <v>6290</v>
      </c>
      <c r="B7971" s="1" t="s">
        <v>6558</v>
      </c>
      <c r="D7971" s="3" t="s">
        <v>20209</v>
      </c>
      <c r="E7971" s="3" t="s">
        <v>22555</v>
      </c>
      <c r="F7971" s="3" t="s">
        <v>22619</v>
      </c>
      <c r="G7971" s="3" t="s">
        <v>27231</v>
      </c>
      <c r="H7971" s="3" t="s">
        <v>22620</v>
      </c>
      <c r="I7971" s="6">
        <v>850211</v>
      </c>
      <c r="J7971" s="7" t="s">
        <v>22621</v>
      </c>
      <c r="K7971" s="8">
        <v>85021120</v>
      </c>
      <c r="L7971" s="12">
        <v>1.35</v>
      </c>
      <c r="N7971" s="9">
        <v>1.35E-2</v>
      </c>
      <c r="O7971" s="9" t="b">
        <v>1</v>
      </c>
      <c r="P7971" s="10">
        <v>8.1427968242753328E-3</v>
      </c>
      <c r="Q7971" s="3" t="s">
        <v>25</v>
      </c>
      <c r="R7971" s="3" t="s">
        <v>22622</v>
      </c>
      <c r="S7971" s="14">
        <v>85021120</v>
      </c>
      <c r="T7971" s="21">
        <v>10.531580499999986</v>
      </c>
      <c r="U7971" s="22">
        <v>2.9211773333333304</v>
      </c>
      <c r="V7971" s="22">
        <v>1.25806833333333</v>
      </c>
      <c r="W7971" s="22">
        <v>6.3523348333333267</v>
      </c>
      <c r="X7971" s="22">
        <f t="shared" si="128"/>
        <v>3.9435893999999957E-2</v>
      </c>
      <c r="Y7971" s="8" t="b">
        <v>0</v>
      </c>
      <c r="Z7971" s="8" t="b">
        <v>0</v>
      </c>
      <c r="AA7971" s="8" t="b">
        <v>0</v>
      </c>
      <c r="AB7971" s="8" t="b">
        <v>0</v>
      </c>
    </row>
    <row r="7972" spans="1:28" hidden="1" x14ac:dyDescent="0.2">
      <c r="A7972" s="1" t="s">
        <v>6290</v>
      </c>
      <c r="B7972" s="1" t="s">
        <v>6558</v>
      </c>
      <c r="D7972" s="3" t="s">
        <v>20209</v>
      </c>
      <c r="E7972" s="3" t="s">
        <v>22555</v>
      </c>
      <c r="F7972" s="3" t="s">
        <v>22619</v>
      </c>
      <c r="G7972" s="3" t="s">
        <v>27231</v>
      </c>
      <c r="H7972" s="3" t="s">
        <v>22620</v>
      </c>
      <c r="I7972" s="6">
        <v>850211</v>
      </c>
      <c r="J7972" s="7" t="s">
        <v>22623</v>
      </c>
      <c r="K7972" s="8">
        <v>85021180</v>
      </c>
      <c r="L7972" s="12">
        <v>1.35</v>
      </c>
      <c r="N7972" s="9">
        <v>1.35E-2</v>
      </c>
      <c r="O7972" s="9" t="b">
        <v>1</v>
      </c>
      <c r="P7972" s="10">
        <v>3.5782217813978829E-3</v>
      </c>
      <c r="Q7972" s="3" t="s">
        <v>25</v>
      </c>
      <c r="R7972" s="3" t="s">
        <v>22624</v>
      </c>
      <c r="S7972" s="14">
        <v>85021180</v>
      </c>
      <c r="T7972" s="21">
        <v>31.380266333333346</v>
      </c>
      <c r="U7972" s="22">
        <v>18.481714500000006</v>
      </c>
      <c r="V7972" s="22">
        <v>4.5811035000000002</v>
      </c>
      <c r="W7972" s="22">
        <v>8.3174483333333402</v>
      </c>
      <c r="X7972" s="22">
        <f t="shared" si="128"/>
        <v>0.24950314575000007</v>
      </c>
      <c r="Y7972" s="8" t="b">
        <v>0</v>
      </c>
      <c r="Z7972" s="8" t="b">
        <v>0</v>
      </c>
      <c r="AA7972" s="8" t="b">
        <v>0</v>
      </c>
      <c r="AB7972" s="8" t="b">
        <v>0</v>
      </c>
    </row>
    <row r="7973" spans="1:28" hidden="1" x14ac:dyDescent="0.2">
      <c r="A7973" s="1" t="s">
        <v>6290</v>
      </c>
      <c r="B7973" s="1" t="s">
        <v>6558</v>
      </c>
      <c r="D7973" s="3" t="s">
        <v>20209</v>
      </c>
      <c r="E7973" s="3" t="s">
        <v>22555</v>
      </c>
      <c r="F7973" s="3" t="s">
        <v>22619</v>
      </c>
      <c r="G7973" s="3" t="s">
        <v>27231</v>
      </c>
      <c r="H7973" s="3" t="s">
        <v>22625</v>
      </c>
      <c r="I7973" s="6">
        <v>850212</v>
      </c>
      <c r="J7973" s="7" t="s">
        <v>22626</v>
      </c>
      <c r="K7973" s="8">
        <v>85021200</v>
      </c>
      <c r="L7973" s="12">
        <v>1.35</v>
      </c>
      <c r="N7973" s="9">
        <v>1.35E-2</v>
      </c>
      <c r="O7973" s="9" t="b">
        <v>1</v>
      </c>
      <c r="P7973" s="10">
        <v>3.961520347525691E-3</v>
      </c>
      <c r="Q7973" s="3" t="s">
        <v>25</v>
      </c>
      <c r="R7973" s="3" t="s">
        <v>22627</v>
      </c>
      <c r="S7973" s="14">
        <v>85021200</v>
      </c>
      <c r="T7973" s="21">
        <v>29.037584666666675</v>
      </c>
      <c r="U7973" s="22">
        <v>19.810724000000004</v>
      </c>
      <c r="V7973" s="22">
        <v>0.70589900000000005</v>
      </c>
      <c r="W7973" s="22">
        <v>8.5209616666666701</v>
      </c>
      <c r="X7973" s="22">
        <f t="shared" si="128"/>
        <v>0.26744477400000005</v>
      </c>
      <c r="Y7973" s="8" t="b">
        <v>0</v>
      </c>
      <c r="Z7973" s="8" t="b">
        <v>0</v>
      </c>
      <c r="AA7973" s="8" t="b">
        <v>0</v>
      </c>
      <c r="AB7973" s="8" t="b">
        <v>0</v>
      </c>
    </row>
    <row r="7974" spans="1:28" hidden="1" x14ac:dyDescent="0.2">
      <c r="A7974" s="1" t="s">
        <v>6290</v>
      </c>
      <c r="B7974" s="1" t="s">
        <v>6558</v>
      </c>
      <c r="D7974" s="3" t="s">
        <v>20209</v>
      </c>
      <c r="E7974" s="3" t="s">
        <v>22555</v>
      </c>
      <c r="F7974" s="3" t="s">
        <v>22619</v>
      </c>
      <c r="G7974" s="3" t="s">
        <v>27231</v>
      </c>
      <c r="H7974" s="3" t="s">
        <v>22628</v>
      </c>
      <c r="I7974" s="6">
        <v>850213</v>
      </c>
      <c r="J7974" s="7" t="s">
        <v>22629</v>
      </c>
      <c r="K7974" s="8">
        <v>85021320</v>
      </c>
      <c r="L7974" s="12">
        <v>1.35</v>
      </c>
      <c r="N7974" s="9">
        <v>1.35E-2</v>
      </c>
      <c r="O7974" s="9" t="b">
        <v>1</v>
      </c>
      <c r="P7974" s="10">
        <v>3.7531132620008435E-3</v>
      </c>
      <c r="Q7974" s="3" t="s">
        <v>25</v>
      </c>
      <c r="R7974" s="3" t="s">
        <v>22630</v>
      </c>
      <c r="S7974" s="14">
        <v>85021320</v>
      </c>
      <c r="T7974" s="21">
        <v>14.162115166666668</v>
      </c>
      <c r="U7974" s="22">
        <v>8.8115253333333392</v>
      </c>
      <c r="V7974" s="22">
        <v>1.4134029999999997</v>
      </c>
      <c r="W7974" s="22">
        <v>3.9371868333333304</v>
      </c>
      <c r="X7974" s="22">
        <f t="shared" si="128"/>
        <v>0.11895559200000008</v>
      </c>
      <c r="Y7974" s="8" t="b">
        <v>0</v>
      </c>
      <c r="Z7974" s="8" t="b">
        <v>0</v>
      </c>
      <c r="AA7974" s="8" t="b">
        <v>0</v>
      </c>
      <c r="AB7974" s="8" t="b">
        <v>0</v>
      </c>
    </row>
    <row r="7975" spans="1:28" hidden="1" x14ac:dyDescent="0.2">
      <c r="A7975" s="1" t="s">
        <v>6290</v>
      </c>
      <c r="B7975" s="1" t="s">
        <v>6558</v>
      </c>
      <c r="D7975" s="3" t="s">
        <v>20209</v>
      </c>
      <c r="E7975" s="3" t="s">
        <v>22555</v>
      </c>
      <c r="F7975" s="3" t="s">
        <v>22619</v>
      </c>
      <c r="G7975" s="3" t="s">
        <v>27231</v>
      </c>
      <c r="H7975" s="3" t="s">
        <v>22628</v>
      </c>
      <c r="I7975" s="6">
        <v>850213</v>
      </c>
      <c r="J7975" s="7" t="s">
        <v>22631</v>
      </c>
      <c r="K7975" s="8">
        <v>85021340</v>
      </c>
      <c r="L7975" s="12">
        <v>1.35</v>
      </c>
      <c r="N7975" s="9">
        <v>1.35E-2</v>
      </c>
      <c r="O7975" s="9" t="b">
        <v>1</v>
      </c>
      <c r="P7975" s="10">
        <v>5.8074389708787366E-3</v>
      </c>
      <c r="Q7975" s="3" t="s">
        <v>25</v>
      </c>
      <c r="R7975" s="3" t="s">
        <v>22632</v>
      </c>
      <c r="S7975" s="14">
        <v>85021340</v>
      </c>
      <c r="T7975" s="21">
        <v>18.484741000000007</v>
      </c>
      <c r="U7975" s="22">
        <v>9.6595741666666708</v>
      </c>
      <c r="V7975" s="22">
        <v>0.8733886666666667</v>
      </c>
      <c r="W7975" s="22">
        <v>7.9517781666666698</v>
      </c>
      <c r="X7975" s="22">
        <f t="shared" si="128"/>
        <v>0.13040425125000005</v>
      </c>
      <c r="Y7975" s="8" t="b">
        <v>0</v>
      </c>
      <c r="Z7975" s="8" t="b">
        <v>0</v>
      </c>
      <c r="AA7975" s="8" t="b">
        <v>0</v>
      </c>
      <c r="AB7975" s="8" t="b">
        <v>0</v>
      </c>
    </row>
    <row r="7976" spans="1:28" hidden="1" x14ac:dyDescent="0.2">
      <c r="A7976" s="1" t="s">
        <v>6290</v>
      </c>
      <c r="B7976" s="1" t="s">
        <v>6558</v>
      </c>
      <c r="D7976" s="3" t="s">
        <v>20209</v>
      </c>
      <c r="E7976" s="3" t="s">
        <v>22555</v>
      </c>
      <c r="F7976" s="3" t="s">
        <v>22619</v>
      </c>
      <c r="G7976" s="3" t="s">
        <v>27231</v>
      </c>
      <c r="H7976" s="3" t="s">
        <v>22628</v>
      </c>
      <c r="I7976" s="6">
        <v>850213</v>
      </c>
      <c r="J7976" s="7" t="s">
        <v>22633</v>
      </c>
      <c r="K7976" s="8">
        <v>85021380</v>
      </c>
      <c r="L7976" s="12">
        <v>1.35</v>
      </c>
      <c r="N7976" s="9">
        <v>1.35E-2</v>
      </c>
      <c r="O7976" s="9" t="b">
        <v>1</v>
      </c>
      <c r="P7976" s="10">
        <v>3.655557883194546E-3</v>
      </c>
      <c r="Q7976" s="3" t="s">
        <v>25</v>
      </c>
      <c r="R7976" s="3" t="s">
        <v>22634</v>
      </c>
      <c r="S7976" s="14">
        <v>85021380</v>
      </c>
      <c r="T7976" s="21">
        <v>30.18159266666666</v>
      </c>
      <c r="U7976" s="22">
        <v>21.32120333333333</v>
      </c>
      <c r="V7976" s="22">
        <v>0.68775533333333305</v>
      </c>
      <c r="W7976" s="22">
        <v>8.1726340000000004</v>
      </c>
      <c r="X7976" s="22">
        <f t="shared" si="128"/>
        <v>0.28783624499999994</v>
      </c>
      <c r="Y7976" s="8" t="b">
        <v>0</v>
      </c>
      <c r="Z7976" s="8" t="b">
        <v>0</v>
      </c>
      <c r="AA7976" s="8" t="b">
        <v>0</v>
      </c>
      <c r="AB7976" s="8" t="b">
        <v>0</v>
      </c>
    </row>
    <row r="7977" spans="1:28" hidden="1" x14ac:dyDescent="0.2">
      <c r="A7977" s="1" t="s">
        <v>6290</v>
      </c>
      <c r="B7977" s="1" t="s">
        <v>6558</v>
      </c>
      <c r="D7977" s="3" t="s">
        <v>20209</v>
      </c>
      <c r="E7977" s="3" t="s">
        <v>22555</v>
      </c>
      <c r="F7977" s="3" t="s">
        <v>22619</v>
      </c>
      <c r="G7977" s="3" t="s">
        <v>27231</v>
      </c>
      <c r="H7977" s="3" t="s">
        <v>22635</v>
      </c>
      <c r="I7977" s="6">
        <v>850220</v>
      </c>
      <c r="J7977" s="7" t="s">
        <v>22636</v>
      </c>
      <c r="K7977" s="8">
        <v>85022020</v>
      </c>
      <c r="L7977" s="12">
        <v>1.35</v>
      </c>
      <c r="N7977" s="9">
        <v>1.35E-2</v>
      </c>
      <c r="O7977" s="9" t="b">
        <v>1</v>
      </c>
      <c r="P7977" s="10">
        <v>6.4813225828542678E-3</v>
      </c>
      <c r="Q7977" s="3" t="s">
        <v>25</v>
      </c>
      <c r="R7977" s="3" t="s">
        <v>22637</v>
      </c>
      <c r="S7977" s="14">
        <v>85022020</v>
      </c>
      <c r="T7977" s="21">
        <v>8.252738166666667</v>
      </c>
      <c r="U7977" s="22">
        <v>3.6792833333333337</v>
      </c>
      <c r="V7977" s="22">
        <v>0.61133199999999999</v>
      </c>
      <c r="W7977" s="22">
        <v>3.9621228333333334</v>
      </c>
      <c r="X7977" s="22">
        <f t="shared" si="128"/>
        <v>4.9670325000000001E-2</v>
      </c>
      <c r="Y7977" s="8" t="b">
        <v>0</v>
      </c>
      <c r="Z7977" s="8" t="b">
        <v>0</v>
      </c>
      <c r="AA7977" s="8" t="b">
        <v>0</v>
      </c>
      <c r="AB7977" s="8" t="b">
        <v>0</v>
      </c>
    </row>
    <row r="7978" spans="1:28" hidden="1" x14ac:dyDescent="0.2">
      <c r="A7978" s="1" t="s">
        <v>6290</v>
      </c>
      <c r="B7978" s="1" t="s">
        <v>6558</v>
      </c>
      <c r="D7978" s="3" t="s">
        <v>20209</v>
      </c>
      <c r="E7978" s="3" t="s">
        <v>22555</v>
      </c>
      <c r="F7978" s="3" t="s">
        <v>22619</v>
      </c>
      <c r="G7978" s="3" t="s">
        <v>27231</v>
      </c>
      <c r="H7978" s="3" t="s">
        <v>22635</v>
      </c>
      <c r="I7978" s="6">
        <v>850220</v>
      </c>
      <c r="J7978" s="7" t="s">
        <v>22638</v>
      </c>
      <c r="K7978" s="8">
        <v>85022040</v>
      </c>
      <c r="L7978" s="12">
        <v>1.35</v>
      </c>
      <c r="N7978" s="9">
        <v>1.35E-2</v>
      </c>
      <c r="O7978" s="9" t="b">
        <v>1</v>
      </c>
      <c r="P7978" s="10">
        <v>2.4857364560875258E-4</v>
      </c>
      <c r="Q7978" s="3" t="s">
        <v>25</v>
      </c>
      <c r="R7978" s="3" t="s">
        <v>22639</v>
      </c>
      <c r="S7978" s="14">
        <v>85022040</v>
      </c>
      <c r="T7978" s="21">
        <v>30.955081666666711</v>
      </c>
      <c r="U7978" s="22">
        <v>30.144748000000043</v>
      </c>
      <c r="V7978" s="22">
        <v>0.24036199999999999</v>
      </c>
      <c r="W7978" s="22">
        <v>0.56997166666666699</v>
      </c>
      <c r="X7978" s="22">
        <f t="shared" si="128"/>
        <v>0.4069540980000006</v>
      </c>
      <c r="Y7978" s="8" t="b">
        <v>0</v>
      </c>
      <c r="Z7978" s="8" t="b">
        <v>0</v>
      </c>
      <c r="AA7978" s="8" t="b">
        <v>0</v>
      </c>
      <c r="AB7978" s="8" t="b">
        <v>0</v>
      </c>
    </row>
    <row r="7979" spans="1:28" hidden="1" x14ac:dyDescent="0.2">
      <c r="A7979" s="1" t="s">
        <v>6290</v>
      </c>
      <c r="B7979" s="1" t="s">
        <v>6558</v>
      </c>
      <c r="D7979" s="3" t="s">
        <v>20209</v>
      </c>
      <c r="E7979" s="3" t="s">
        <v>22555</v>
      </c>
      <c r="F7979" s="3" t="s">
        <v>22619</v>
      </c>
      <c r="G7979" s="3" t="s">
        <v>27231</v>
      </c>
      <c r="H7979" s="3" t="s">
        <v>22635</v>
      </c>
      <c r="I7979" s="6">
        <v>850220</v>
      </c>
      <c r="J7979" s="7" t="s">
        <v>22640</v>
      </c>
      <c r="K7979" s="8">
        <v>85022060</v>
      </c>
      <c r="L7979" s="12">
        <v>1.35</v>
      </c>
      <c r="N7979" s="9">
        <v>1.35E-2</v>
      </c>
      <c r="O7979" s="9" t="b">
        <v>1</v>
      </c>
      <c r="P7979" s="10">
        <v>9.0142754042715195E-3</v>
      </c>
      <c r="Q7979" s="3" t="s">
        <v>25</v>
      </c>
      <c r="R7979" s="3" t="s">
        <v>22641</v>
      </c>
      <c r="S7979" s="14">
        <v>85022060</v>
      </c>
      <c r="T7979" s="21">
        <v>0.50436400000000003</v>
      </c>
      <c r="U7979" s="22">
        <v>0.16758799999999999</v>
      </c>
      <c r="V7979" s="22">
        <v>0</v>
      </c>
      <c r="W7979" s="22">
        <v>0.33677600000000002</v>
      </c>
      <c r="X7979" s="22">
        <f t="shared" si="128"/>
        <v>2.2624379999999999E-3</v>
      </c>
      <c r="Y7979" s="8" t="b">
        <v>0</v>
      </c>
      <c r="Z7979" s="8" t="b">
        <v>0</v>
      </c>
      <c r="AA7979" s="8" t="b">
        <v>0</v>
      </c>
      <c r="AB7979" s="8" t="b">
        <v>0</v>
      </c>
    </row>
    <row r="7980" spans="1:28" hidden="1" x14ac:dyDescent="0.2">
      <c r="A7980" s="1" t="s">
        <v>6290</v>
      </c>
      <c r="B7980" s="1" t="s">
        <v>6558</v>
      </c>
      <c r="D7980" s="3" t="s">
        <v>20209</v>
      </c>
      <c r="E7980" s="3" t="s">
        <v>22555</v>
      </c>
      <c r="F7980" s="3" t="s">
        <v>22619</v>
      </c>
      <c r="G7980" s="3" t="s">
        <v>27231</v>
      </c>
      <c r="H7980" s="3" t="s">
        <v>22635</v>
      </c>
      <c r="I7980" s="6">
        <v>850220</v>
      </c>
      <c r="J7980" s="7" t="s">
        <v>22642</v>
      </c>
      <c r="K7980" s="8">
        <v>85022080</v>
      </c>
      <c r="L7980" s="12">
        <v>1.35</v>
      </c>
      <c r="N7980" s="9">
        <v>1.35E-2</v>
      </c>
      <c r="O7980" s="9" t="b">
        <v>1</v>
      </c>
      <c r="P7980" s="10">
        <v>1.4793278929886666E-3</v>
      </c>
      <c r="Q7980" s="3" t="s">
        <v>25</v>
      </c>
      <c r="R7980" s="3" t="s">
        <v>22643</v>
      </c>
      <c r="S7980" s="14">
        <v>85022080</v>
      </c>
      <c r="T7980" s="21">
        <v>18.5412885</v>
      </c>
      <c r="U7980" s="22">
        <v>11.713151000000003</v>
      </c>
      <c r="V7980" s="22">
        <v>4.796386</v>
      </c>
      <c r="W7980" s="22">
        <v>2.0317514999999999</v>
      </c>
      <c r="X7980" s="22">
        <f t="shared" si="128"/>
        <v>0.15812753850000005</v>
      </c>
      <c r="Y7980" s="8" t="b">
        <v>0</v>
      </c>
      <c r="Z7980" s="8" t="b">
        <v>0</v>
      </c>
      <c r="AA7980" s="8" t="b">
        <v>0</v>
      </c>
      <c r="AB7980" s="8" t="b">
        <v>0</v>
      </c>
    </row>
    <row r="7981" spans="1:28" hidden="1" x14ac:dyDescent="0.2">
      <c r="A7981" s="1" t="s">
        <v>6290</v>
      </c>
      <c r="B7981" s="1" t="s">
        <v>6558</v>
      </c>
      <c r="D7981" s="3" t="s">
        <v>20209</v>
      </c>
      <c r="E7981" s="3" t="s">
        <v>22555</v>
      </c>
      <c r="F7981" s="3" t="s">
        <v>22619</v>
      </c>
      <c r="G7981" s="3" t="s">
        <v>27231</v>
      </c>
      <c r="H7981" s="3" t="s">
        <v>22644</v>
      </c>
      <c r="I7981" s="6">
        <v>850231</v>
      </c>
      <c r="J7981" s="7" t="s">
        <v>22645</v>
      </c>
      <c r="K7981" s="8">
        <v>85023100</v>
      </c>
      <c r="L7981" s="12">
        <v>1.35</v>
      </c>
      <c r="N7981" s="9">
        <v>1.35E-2</v>
      </c>
      <c r="O7981" s="9" t="b">
        <v>1</v>
      </c>
      <c r="P7981" s="10">
        <v>7.4623222348620328E-4</v>
      </c>
      <c r="Q7981" s="3" t="s">
        <v>25</v>
      </c>
      <c r="R7981" s="3" t="s">
        <v>22646</v>
      </c>
      <c r="S7981" s="14">
        <v>85023100</v>
      </c>
      <c r="T7981" s="21">
        <v>294.018666166667</v>
      </c>
      <c r="U7981" s="22">
        <v>268.64925650000038</v>
      </c>
      <c r="V7981" s="22">
        <v>9.1170983333333311</v>
      </c>
      <c r="W7981" s="22">
        <v>16.252311333333303</v>
      </c>
      <c r="X7981" s="22">
        <f t="shared" si="128"/>
        <v>3.6267649627500052</v>
      </c>
      <c r="Y7981" s="8" t="b">
        <v>0</v>
      </c>
      <c r="Z7981" s="8" t="b">
        <v>0</v>
      </c>
      <c r="AA7981" s="8" t="b">
        <v>0</v>
      </c>
      <c r="AB7981" s="8" t="b">
        <v>0</v>
      </c>
    </row>
    <row r="7982" spans="1:28" hidden="1" x14ac:dyDescent="0.2">
      <c r="A7982" s="1" t="s">
        <v>6290</v>
      </c>
      <c r="B7982" s="1" t="s">
        <v>6558</v>
      </c>
      <c r="D7982" s="3" t="s">
        <v>20209</v>
      </c>
      <c r="E7982" s="3" t="s">
        <v>22555</v>
      </c>
      <c r="F7982" s="3" t="s">
        <v>22619</v>
      </c>
      <c r="G7982" s="3" t="s">
        <v>27231</v>
      </c>
      <c r="H7982" s="3" t="s">
        <v>22647</v>
      </c>
      <c r="I7982" s="6">
        <v>850239</v>
      </c>
      <c r="J7982" s="7" t="s">
        <v>22648</v>
      </c>
      <c r="K7982" s="8">
        <v>85023920</v>
      </c>
      <c r="L7982" s="12">
        <v>1.35</v>
      </c>
      <c r="N7982" s="9">
        <v>1.35E-2</v>
      </c>
      <c r="O7982" s="9" t="b">
        <v>1</v>
      </c>
      <c r="P7982" s="10">
        <v>8.2520222399748294E-3</v>
      </c>
      <c r="Q7982" s="3" t="s">
        <v>25</v>
      </c>
      <c r="R7982" s="3" t="s">
        <v>22649</v>
      </c>
      <c r="S7982" s="14">
        <v>85023920</v>
      </c>
      <c r="T7982" s="21">
        <v>27.75159016666667</v>
      </c>
      <c r="U7982" s="22">
        <v>6.1484220000000001</v>
      </c>
      <c r="V7982" s="22">
        <v>4.6397059999999959</v>
      </c>
      <c r="W7982" s="22">
        <v>16.963462166666673</v>
      </c>
      <c r="X7982" s="22">
        <f t="shared" si="128"/>
        <v>8.3003697000000001E-2</v>
      </c>
      <c r="Y7982" s="8" t="b">
        <v>0</v>
      </c>
      <c r="Z7982" s="8" t="b">
        <v>0</v>
      </c>
      <c r="AA7982" s="8" t="b">
        <v>0</v>
      </c>
      <c r="AB7982" s="8" t="b">
        <v>0</v>
      </c>
    </row>
    <row r="7983" spans="1:28" hidden="1" x14ac:dyDescent="0.2">
      <c r="A7983" s="1" t="s">
        <v>6290</v>
      </c>
      <c r="B7983" s="1" t="s">
        <v>6558</v>
      </c>
      <c r="D7983" s="3" t="s">
        <v>20209</v>
      </c>
      <c r="E7983" s="3" t="s">
        <v>22555</v>
      </c>
      <c r="F7983" s="3" t="s">
        <v>22619</v>
      </c>
      <c r="G7983" s="3" t="s">
        <v>27231</v>
      </c>
      <c r="H7983" s="3" t="s">
        <v>22647</v>
      </c>
      <c r="I7983" s="6">
        <v>850239</v>
      </c>
      <c r="J7983" s="7" t="s">
        <v>22650</v>
      </c>
      <c r="K7983" s="8">
        <v>85023980</v>
      </c>
      <c r="L7983" s="12">
        <v>1.35</v>
      </c>
      <c r="N7983" s="9">
        <v>1.35E-2</v>
      </c>
      <c r="O7983" s="9" t="b">
        <v>1</v>
      </c>
      <c r="P7983" s="10">
        <v>8.2447275424822365E-3</v>
      </c>
      <c r="Q7983" s="3" t="s">
        <v>25</v>
      </c>
      <c r="R7983" s="3" t="s">
        <v>22651</v>
      </c>
      <c r="S7983" s="14">
        <v>85023980</v>
      </c>
      <c r="T7983" s="21">
        <v>38.006209500000011</v>
      </c>
      <c r="U7983" s="22">
        <v>14.174746666666667</v>
      </c>
      <c r="V7983" s="22">
        <v>0.62028933333333303</v>
      </c>
      <c r="W7983" s="22">
        <v>23.211173500000008</v>
      </c>
      <c r="X7983" s="22">
        <f t="shared" si="128"/>
        <v>0.19135908000000001</v>
      </c>
      <c r="Y7983" s="8" t="b">
        <v>0</v>
      </c>
      <c r="Z7983" s="8" t="b">
        <v>0</v>
      </c>
      <c r="AA7983" s="8" t="b">
        <v>0</v>
      </c>
      <c r="AB7983" s="8" t="b">
        <v>0</v>
      </c>
    </row>
    <row r="7984" spans="1:28" hidden="1" x14ac:dyDescent="0.2">
      <c r="A7984" s="1" t="s">
        <v>6290</v>
      </c>
      <c r="B7984" s="1" t="s">
        <v>6558</v>
      </c>
      <c r="D7984" s="3" t="s">
        <v>20209</v>
      </c>
      <c r="E7984" s="3" t="s">
        <v>22555</v>
      </c>
      <c r="F7984" s="3" t="s">
        <v>22619</v>
      </c>
      <c r="G7984" s="3" t="s">
        <v>27231</v>
      </c>
      <c r="H7984" s="3" t="s">
        <v>22652</v>
      </c>
      <c r="I7984" s="6">
        <v>850240</v>
      </c>
      <c r="J7984" s="7" t="s">
        <v>22653</v>
      </c>
      <c r="K7984" s="8">
        <v>85024000</v>
      </c>
      <c r="L7984" s="12">
        <v>1.35</v>
      </c>
      <c r="N7984" s="9">
        <v>1.35E-2</v>
      </c>
      <c r="O7984" s="9" t="b">
        <v>1</v>
      </c>
      <c r="P7984" s="10">
        <v>1.4319515151982305E-3</v>
      </c>
      <c r="Q7984" s="3" t="s">
        <v>25</v>
      </c>
      <c r="R7984" s="3" t="s">
        <v>22654</v>
      </c>
      <c r="S7984" s="14">
        <v>85024000</v>
      </c>
      <c r="T7984" s="21">
        <v>15.741812666666677</v>
      </c>
      <c r="U7984" s="22">
        <v>12.953262500000006</v>
      </c>
      <c r="V7984" s="22">
        <v>1.1188085000000001</v>
      </c>
      <c r="W7984" s="22">
        <v>1.6697416666666698</v>
      </c>
      <c r="X7984" s="22">
        <f t="shared" si="128"/>
        <v>0.17486904375000009</v>
      </c>
      <c r="Y7984" s="8" t="b">
        <v>0</v>
      </c>
      <c r="Z7984" s="8" t="b">
        <v>0</v>
      </c>
      <c r="AA7984" s="8" t="b">
        <v>0</v>
      </c>
      <c r="AB7984" s="8" t="b">
        <v>0</v>
      </c>
    </row>
    <row r="7985" spans="1:28" hidden="1" x14ac:dyDescent="0.2">
      <c r="A7985" s="1" t="s">
        <v>6290</v>
      </c>
      <c r="B7985" s="1" t="s">
        <v>6558</v>
      </c>
      <c r="D7985" s="3" t="s">
        <v>20209</v>
      </c>
      <c r="E7985" s="3" t="s">
        <v>22555</v>
      </c>
      <c r="F7985" s="3" t="s">
        <v>22655</v>
      </c>
      <c r="G7985" s="3" t="s">
        <v>27232</v>
      </c>
      <c r="H7985" s="3" t="s">
        <v>22656</v>
      </c>
      <c r="I7985" s="6">
        <v>850300</v>
      </c>
      <c r="J7985" s="7" t="s">
        <v>22657</v>
      </c>
      <c r="K7985" s="8">
        <v>85030010</v>
      </c>
      <c r="L7985" s="3">
        <v>2.7</v>
      </c>
      <c r="N7985" s="9">
        <v>2.7E-2</v>
      </c>
      <c r="O7985" s="9" t="b">
        <v>1</v>
      </c>
      <c r="P7985" s="10">
        <v>1.4553513279510846E-2</v>
      </c>
      <c r="Q7985" s="3" t="s">
        <v>29</v>
      </c>
      <c r="R7985" s="3" t="s">
        <v>22658</v>
      </c>
      <c r="S7985" s="14">
        <v>85030010</v>
      </c>
      <c r="T7985" s="21">
        <v>4.5152328333333358</v>
      </c>
      <c r="U7985" s="22">
        <v>0.36148449999999971</v>
      </c>
      <c r="V7985" s="22">
        <v>1.7199519999999999</v>
      </c>
      <c r="W7985" s="22">
        <v>2.4337963333333366</v>
      </c>
      <c r="X7985" s="22">
        <f t="shared" si="128"/>
        <v>9.7600814999999914E-3</v>
      </c>
      <c r="Y7985" s="8" t="b">
        <v>0</v>
      </c>
      <c r="Z7985" s="8" t="b">
        <v>0</v>
      </c>
      <c r="AA7985" s="8" t="b">
        <v>0</v>
      </c>
      <c r="AB7985" s="8" t="b">
        <v>0</v>
      </c>
    </row>
    <row r="7986" spans="1:28" hidden="1" x14ac:dyDescent="0.2">
      <c r="A7986" s="1" t="s">
        <v>6290</v>
      </c>
      <c r="B7986" s="1" t="s">
        <v>6558</v>
      </c>
      <c r="D7986" s="3" t="s">
        <v>20209</v>
      </c>
      <c r="E7986" s="3" t="s">
        <v>22555</v>
      </c>
      <c r="F7986" s="3" t="s">
        <v>22655</v>
      </c>
      <c r="G7986" s="3" t="s">
        <v>27232</v>
      </c>
      <c r="H7986" s="3" t="s">
        <v>22656</v>
      </c>
      <c r="I7986" s="6">
        <v>850300</v>
      </c>
      <c r="J7986" s="7" t="s">
        <v>22659</v>
      </c>
      <c r="K7986" s="8">
        <v>85030091</v>
      </c>
      <c r="L7986" s="3">
        <v>2.7</v>
      </c>
      <c r="N7986" s="9">
        <v>2.7E-2</v>
      </c>
      <c r="O7986" s="9" t="b">
        <v>1</v>
      </c>
      <c r="P7986" s="10">
        <v>1.0621437064861853E-2</v>
      </c>
      <c r="Q7986" s="3" t="s">
        <v>29</v>
      </c>
      <c r="R7986" s="3" t="s">
        <v>22660</v>
      </c>
      <c r="S7986" s="14">
        <v>85030091</v>
      </c>
      <c r="T7986" s="21">
        <v>26.730734999999996</v>
      </c>
      <c r="U7986" s="22">
        <v>14.32232183333333</v>
      </c>
      <c r="V7986" s="22">
        <v>1.8929013333333302</v>
      </c>
      <c r="W7986" s="22">
        <v>10.515511833333337</v>
      </c>
      <c r="X7986" s="22">
        <f t="shared" si="128"/>
        <v>0.38670268949999992</v>
      </c>
      <c r="Y7986" s="8" t="b">
        <v>0</v>
      </c>
      <c r="Z7986" s="8" t="b">
        <v>0</v>
      </c>
      <c r="AA7986" s="8" t="b">
        <v>0</v>
      </c>
      <c r="AB7986" s="8" t="b">
        <v>0</v>
      </c>
    </row>
    <row r="7987" spans="1:28" hidden="1" x14ac:dyDescent="0.2">
      <c r="A7987" s="1" t="s">
        <v>6290</v>
      </c>
      <c r="B7987" s="1" t="s">
        <v>6558</v>
      </c>
      <c r="D7987" s="3" t="s">
        <v>20209</v>
      </c>
      <c r="E7987" s="3" t="s">
        <v>22555</v>
      </c>
      <c r="F7987" s="3" t="s">
        <v>22655</v>
      </c>
      <c r="G7987" s="3" t="s">
        <v>27232</v>
      </c>
      <c r="H7987" s="3" t="s">
        <v>22656</v>
      </c>
      <c r="I7987" s="6">
        <v>850300</v>
      </c>
      <c r="J7987" s="7" t="s">
        <v>22661</v>
      </c>
      <c r="K7987" s="8">
        <v>85030099</v>
      </c>
      <c r="L7987" s="3">
        <v>2.7</v>
      </c>
      <c r="N7987" s="9">
        <v>2.7000000000000003E-2</v>
      </c>
      <c r="O7987" s="9" t="b">
        <v>1</v>
      </c>
      <c r="P7987" s="10">
        <v>6.5536122288811669E-3</v>
      </c>
      <c r="Q7987" s="3" t="s">
        <v>29</v>
      </c>
      <c r="R7987" s="3" t="s">
        <v>22662</v>
      </c>
      <c r="S7987" s="14">
        <v>85030099</v>
      </c>
      <c r="T7987" s="21">
        <v>328.8229296666666</v>
      </c>
      <c r="U7987" s="22">
        <v>240.12277083333336</v>
      </c>
      <c r="V7987" s="22">
        <v>8.8861598333333252</v>
      </c>
      <c r="W7987" s="22">
        <v>79.813998999999924</v>
      </c>
      <c r="X7987" s="22">
        <f t="shared" si="128"/>
        <v>6.4833148125000015</v>
      </c>
      <c r="Y7987" s="8" t="b">
        <v>0</v>
      </c>
      <c r="Z7987" s="8" t="b">
        <v>0</v>
      </c>
      <c r="AA7987" s="8" t="b">
        <v>0</v>
      </c>
      <c r="AB7987" s="8" t="b">
        <v>0</v>
      </c>
    </row>
    <row r="7988" spans="1:28" hidden="1" x14ac:dyDescent="0.2">
      <c r="A7988" s="1" t="s">
        <v>6290</v>
      </c>
      <c r="B7988" s="1" t="s">
        <v>6558</v>
      </c>
      <c r="D7988" s="3" t="s">
        <v>20209</v>
      </c>
      <c r="E7988" s="3" t="s">
        <v>22555</v>
      </c>
      <c r="F7988" s="3" t="s">
        <v>22663</v>
      </c>
      <c r="G7988" s="3" t="s">
        <v>27233</v>
      </c>
      <c r="H7988" s="3" t="s">
        <v>22664</v>
      </c>
      <c r="I7988" s="6">
        <v>850410</v>
      </c>
      <c r="J7988" s="7" t="s">
        <v>22665</v>
      </c>
      <c r="K7988" s="8">
        <v>85041020</v>
      </c>
      <c r="L7988" s="12">
        <v>1.8499999999999999</v>
      </c>
      <c r="N7988" s="9">
        <v>1.8499999999999999E-2</v>
      </c>
      <c r="O7988" s="9" t="b">
        <v>1</v>
      </c>
      <c r="P7988" s="10">
        <v>6.5114792531421779E-3</v>
      </c>
      <c r="Q7988" s="3" t="s">
        <v>25</v>
      </c>
      <c r="R7988" s="3" t="s">
        <v>22666</v>
      </c>
      <c r="S7988" s="14">
        <v>85041020</v>
      </c>
      <c r="T7988" s="21">
        <v>18.262395999999999</v>
      </c>
      <c r="U7988" s="22">
        <v>11.238826666666665</v>
      </c>
      <c r="V7988" s="22">
        <v>0.59571999999999981</v>
      </c>
      <c r="W7988" s="22">
        <v>6.4278493333333335</v>
      </c>
      <c r="X7988" s="22">
        <f t="shared" si="128"/>
        <v>0.20791829333333328</v>
      </c>
      <c r="Y7988" s="8" t="b">
        <v>0</v>
      </c>
      <c r="Z7988" s="8" t="b">
        <v>0</v>
      </c>
      <c r="AA7988" s="8" t="b">
        <v>0</v>
      </c>
      <c r="AB7988" s="8" t="b">
        <v>0</v>
      </c>
    </row>
    <row r="7989" spans="1:28" hidden="1" x14ac:dyDescent="0.2">
      <c r="A7989" s="1" t="s">
        <v>6290</v>
      </c>
      <c r="B7989" s="1" t="s">
        <v>6558</v>
      </c>
      <c r="D7989" s="3" t="s">
        <v>20209</v>
      </c>
      <c r="E7989" s="3" t="s">
        <v>22555</v>
      </c>
      <c r="F7989" s="3" t="s">
        <v>22663</v>
      </c>
      <c r="G7989" s="3" t="s">
        <v>27233</v>
      </c>
      <c r="H7989" s="3" t="s">
        <v>22664</v>
      </c>
      <c r="I7989" s="6">
        <v>850410</v>
      </c>
      <c r="J7989" s="7" t="s">
        <v>22667</v>
      </c>
      <c r="K7989" s="8">
        <v>85041080</v>
      </c>
      <c r="L7989" s="12">
        <v>1.8499999999999999</v>
      </c>
      <c r="N7989" s="9">
        <v>1.8499999999999999E-2</v>
      </c>
      <c r="O7989" s="9" t="b">
        <v>1</v>
      </c>
      <c r="P7989" s="10">
        <v>3.4758793624069064E-3</v>
      </c>
      <c r="Q7989" s="3" t="s">
        <v>25</v>
      </c>
      <c r="R7989" s="3" t="s">
        <v>22668</v>
      </c>
      <c r="S7989" s="14">
        <v>85041080</v>
      </c>
      <c r="T7989" s="21">
        <v>35.379900166666658</v>
      </c>
      <c r="U7989" s="22">
        <v>27.754795333333323</v>
      </c>
      <c r="V7989" s="22">
        <v>0.97773916666666627</v>
      </c>
      <c r="W7989" s="22">
        <v>6.6473656666666674</v>
      </c>
      <c r="X7989" s="22">
        <f t="shared" si="128"/>
        <v>0.51346371366666643</v>
      </c>
      <c r="Y7989" s="8" t="b">
        <v>0</v>
      </c>
      <c r="Z7989" s="8" t="b">
        <v>0</v>
      </c>
      <c r="AA7989" s="8" t="b">
        <v>0</v>
      </c>
      <c r="AB7989" s="8" t="b">
        <v>0</v>
      </c>
    </row>
    <row r="7990" spans="1:28" hidden="1" x14ac:dyDescent="0.2">
      <c r="A7990" s="1" t="s">
        <v>6290</v>
      </c>
      <c r="B7990" s="1" t="s">
        <v>6558</v>
      </c>
      <c r="D7990" s="3" t="s">
        <v>20209</v>
      </c>
      <c r="E7990" s="3" t="s">
        <v>22555</v>
      </c>
      <c r="F7990" s="3" t="s">
        <v>22663</v>
      </c>
      <c r="G7990" s="3" t="s">
        <v>27233</v>
      </c>
      <c r="H7990" s="3" t="s">
        <v>22669</v>
      </c>
      <c r="I7990" s="6">
        <v>850421</v>
      </c>
      <c r="J7990" s="7" t="s">
        <v>22670</v>
      </c>
      <c r="K7990" s="8">
        <v>85042100</v>
      </c>
      <c r="L7990" s="3">
        <v>3.7</v>
      </c>
      <c r="N7990" s="9">
        <v>3.6999999999999998E-2</v>
      </c>
      <c r="O7990" s="9" t="b">
        <v>1</v>
      </c>
      <c r="P7990" s="10">
        <v>3.1213547001022845E-3</v>
      </c>
      <c r="Q7990" s="3" t="s">
        <v>25</v>
      </c>
      <c r="R7990" s="3" t="s">
        <v>22671</v>
      </c>
      <c r="S7990" s="14">
        <v>85042100</v>
      </c>
      <c r="T7990" s="21">
        <v>50.30073683333336</v>
      </c>
      <c r="U7990" s="22">
        <v>45.104458666666702</v>
      </c>
      <c r="V7990" s="22">
        <v>0.95286083333333305</v>
      </c>
      <c r="W7990" s="22">
        <v>4.2434173333333298</v>
      </c>
      <c r="X7990" s="22">
        <f t="shared" si="128"/>
        <v>1.6688649706666678</v>
      </c>
      <c r="Y7990" s="8" t="b">
        <v>0</v>
      </c>
      <c r="Z7990" s="8" t="b">
        <v>0</v>
      </c>
      <c r="AA7990" s="8" t="b">
        <v>0</v>
      </c>
      <c r="AB7990" s="8" t="b">
        <v>0</v>
      </c>
    </row>
    <row r="7991" spans="1:28" hidden="1" x14ac:dyDescent="0.2">
      <c r="A7991" s="1" t="s">
        <v>6290</v>
      </c>
      <c r="B7991" s="1" t="s">
        <v>6558</v>
      </c>
      <c r="D7991" s="3" t="s">
        <v>20209</v>
      </c>
      <c r="E7991" s="3" t="s">
        <v>22555</v>
      </c>
      <c r="F7991" s="3" t="s">
        <v>22663</v>
      </c>
      <c r="G7991" s="3" t="s">
        <v>27233</v>
      </c>
      <c r="H7991" s="3" t="s">
        <v>22672</v>
      </c>
      <c r="I7991" s="6">
        <v>850422</v>
      </c>
      <c r="J7991" s="7" t="s">
        <v>22673</v>
      </c>
      <c r="K7991" s="8">
        <v>85042210</v>
      </c>
      <c r="L7991" s="3">
        <v>3.7</v>
      </c>
      <c r="N7991" s="9">
        <v>3.6999999999999998E-2</v>
      </c>
      <c r="O7991" s="9" t="b">
        <v>1</v>
      </c>
      <c r="P7991" s="10">
        <v>6.8830974854390695E-3</v>
      </c>
      <c r="Q7991" s="3" t="s">
        <v>25</v>
      </c>
      <c r="R7991" s="3" t="s">
        <v>22674</v>
      </c>
      <c r="S7991" s="14">
        <v>85042210</v>
      </c>
      <c r="T7991" s="21">
        <v>27.099575333333323</v>
      </c>
      <c r="U7991" s="22">
        <v>19.909297333333328</v>
      </c>
      <c r="V7991" s="22">
        <v>2.1489531666666633</v>
      </c>
      <c r="W7991" s="22">
        <v>5.0413248333333298</v>
      </c>
      <c r="X7991" s="22">
        <f t="shared" si="128"/>
        <v>0.73664400133333308</v>
      </c>
      <c r="Y7991" s="8" t="b">
        <v>0</v>
      </c>
      <c r="Z7991" s="8" t="b">
        <v>0</v>
      </c>
      <c r="AA7991" s="8" t="b">
        <v>0</v>
      </c>
      <c r="AB7991" s="8" t="b">
        <v>0</v>
      </c>
    </row>
    <row r="7992" spans="1:28" hidden="1" x14ac:dyDescent="0.2">
      <c r="A7992" s="1" t="s">
        <v>6290</v>
      </c>
      <c r="B7992" s="1" t="s">
        <v>6558</v>
      </c>
      <c r="D7992" s="3" t="s">
        <v>20209</v>
      </c>
      <c r="E7992" s="3" t="s">
        <v>22555</v>
      </c>
      <c r="F7992" s="3" t="s">
        <v>22663</v>
      </c>
      <c r="G7992" s="3" t="s">
        <v>27233</v>
      </c>
      <c r="H7992" s="3" t="s">
        <v>22672</v>
      </c>
      <c r="I7992" s="6">
        <v>850422</v>
      </c>
      <c r="J7992" s="7" t="s">
        <v>22675</v>
      </c>
      <c r="K7992" s="8">
        <v>85042290</v>
      </c>
      <c r="L7992" s="3">
        <v>3.7</v>
      </c>
      <c r="N7992" s="9">
        <v>3.6999999999999998E-2</v>
      </c>
      <c r="O7992" s="9" t="b">
        <v>1</v>
      </c>
      <c r="P7992" s="10">
        <v>2.1227092872650945E-3</v>
      </c>
      <c r="Q7992" s="3" t="s">
        <v>25</v>
      </c>
      <c r="R7992" s="3" t="s">
        <v>22676</v>
      </c>
      <c r="S7992" s="14">
        <v>85042290</v>
      </c>
      <c r="T7992" s="21">
        <v>21.967489666666658</v>
      </c>
      <c r="U7992" s="22">
        <v>19.314721499999994</v>
      </c>
      <c r="V7992" s="22">
        <v>1.3924818333333331</v>
      </c>
      <c r="W7992" s="22">
        <v>1.260286333333333</v>
      </c>
      <c r="X7992" s="22">
        <f t="shared" si="128"/>
        <v>0.71464469549999976</v>
      </c>
      <c r="Y7992" s="8" t="b">
        <v>0</v>
      </c>
      <c r="Z7992" s="8" t="b">
        <v>0</v>
      </c>
      <c r="AA7992" s="8" t="b">
        <v>0</v>
      </c>
      <c r="AB7992" s="8" t="b">
        <v>0</v>
      </c>
    </row>
    <row r="7993" spans="1:28" hidden="1" x14ac:dyDescent="0.2">
      <c r="A7993" s="1" t="s">
        <v>6290</v>
      </c>
      <c r="B7993" s="1" t="s">
        <v>6558</v>
      </c>
      <c r="D7993" s="3" t="s">
        <v>20209</v>
      </c>
      <c r="E7993" s="3" t="s">
        <v>22555</v>
      </c>
      <c r="F7993" s="3" t="s">
        <v>22663</v>
      </c>
      <c r="G7993" s="3" t="s">
        <v>27233</v>
      </c>
      <c r="H7993" s="3" t="s">
        <v>22677</v>
      </c>
      <c r="I7993" s="6">
        <v>850423</v>
      </c>
      <c r="J7993" s="7" t="s">
        <v>22678</v>
      </c>
      <c r="K7993" s="8">
        <v>85042300</v>
      </c>
      <c r="L7993" s="3">
        <v>3.7</v>
      </c>
      <c r="N7993" s="9">
        <v>3.6999999999999998E-2</v>
      </c>
      <c r="O7993" s="9" t="b">
        <v>1</v>
      </c>
      <c r="P7993" s="10">
        <v>5.4943287403385775E-4</v>
      </c>
      <c r="Q7993" s="3" t="s">
        <v>25</v>
      </c>
      <c r="R7993" s="3" t="s">
        <v>22679</v>
      </c>
      <c r="S7993" s="14">
        <v>85042300</v>
      </c>
      <c r="T7993" s="21">
        <v>60.025215500000016</v>
      </c>
      <c r="U7993" s="22">
        <v>48.101932333333352</v>
      </c>
      <c r="V7993" s="22">
        <v>11.0319365</v>
      </c>
      <c r="W7993" s="22">
        <v>0.89134666666666695</v>
      </c>
      <c r="X7993" s="22">
        <f t="shared" si="128"/>
        <v>1.779771496333334</v>
      </c>
      <c r="Y7993" s="8" t="b">
        <v>0</v>
      </c>
      <c r="Z7993" s="8" t="b">
        <v>0</v>
      </c>
      <c r="AA7993" s="8" t="b">
        <v>0</v>
      </c>
      <c r="AB7993" s="8" t="b">
        <v>0</v>
      </c>
    </row>
    <row r="7994" spans="1:28" hidden="1" x14ac:dyDescent="0.2">
      <c r="A7994" s="1" t="s">
        <v>6290</v>
      </c>
      <c r="B7994" s="1" t="s">
        <v>6558</v>
      </c>
      <c r="D7994" s="3" t="s">
        <v>20209</v>
      </c>
      <c r="E7994" s="3" t="s">
        <v>22555</v>
      </c>
      <c r="F7994" s="3" t="s">
        <v>22663</v>
      </c>
      <c r="G7994" s="3" t="s">
        <v>27233</v>
      </c>
      <c r="H7994" s="3" t="s">
        <v>22680</v>
      </c>
      <c r="I7994" s="6">
        <v>850431</v>
      </c>
      <c r="J7994" s="7" t="s">
        <v>22681</v>
      </c>
      <c r="K7994" s="8">
        <v>85043121</v>
      </c>
      <c r="L7994" s="12">
        <v>1.8499999999999999</v>
      </c>
      <c r="N7994" s="9">
        <v>1.8499999999999999E-2</v>
      </c>
      <c r="O7994" s="9" t="b">
        <v>1</v>
      </c>
      <c r="P7994" s="10">
        <v>4.6111378739781472E-3</v>
      </c>
      <c r="Q7994" s="3" t="s">
        <v>25</v>
      </c>
      <c r="R7994" s="3" t="s">
        <v>22682</v>
      </c>
      <c r="S7994" s="14">
        <v>85043121</v>
      </c>
      <c r="T7994" s="21">
        <v>6.8412921666666584</v>
      </c>
      <c r="U7994" s="22">
        <v>3.8796179999999931</v>
      </c>
      <c r="V7994" s="22">
        <v>1.2564773333333334</v>
      </c>
      <c r="W7994" s="22">
        <v>1.7051968333333325</v>
      </c>
      <c r="X7994" s="22">
        <f t="shared" si="128"/>
        <v>7.1772932999999872E-2</v>
      </c>
      <c r="Y7994" s="8" t="b">
        <v>0</v>
      </c>
      <c r="Z7994" s="8" t="b">
        <v>0</v>
      </c>
      <c r="AA7994" s="8" t="b">
        <v>0</v>
      </c>
      <c r="AB7994" s="8" t="b">
        <v>0</v>
      </c>
    </row>
    <row r="7995" spans="1:28" hidden="1" x14ac:dyDescent="0.2">
      <c r="A7995" s="1" t="s">
        <v>6290</v>
      </c>
      <c r="B7995" s="1" t="s">
        <v>6558</v>
      </c>
      <c r="D7995" s="3" t="s">
        <v>20209</v>
      </c>
      <c r="E7995" s="3" t="s">
        <v>22555</v>
      </c>
      <c r="F7995" s="3" t="s">
        <v>22663</v>
      </c>
      <c r="G7995" s="3" t="s">
        <v>27233</v>
      </c>
      <c r="H7995" s="3" t="s">
        <v>22680</v>
      </c>
      <c r="I7995" s="6">
        <v>850431</v>
      </c>
      <c r="J7995" s="7" t="s">
        <v>22683</v>
      </c>
      <c r="K7995" s="8">
        <v>85043129</v>
      </c>
      <c r="L7995" s="12">
        <v>1.8499999999999999</v>
      </c>
      <c r="N7995" s="9">
        <v>1.8499999999999999E-2</v>
      </c>
      <c r="O7995" s="9" t="b">
        <v>1</v>
      </c>
      <c r="P7995" s="10">
        <v>7.4467664108560276E-3</v>
      </c>
      <c r="Q7995" s="3" t="s">
        <v>25</v>
      </c>
      <c r="R7995" s="3" t="s">
        <v>22684</v>
      </c>
      <c r="S7995" s="14">
        <v>85043129</v>
      </c>
      <c r="T7995" s="21">
        <v>11.435976666666669</v>
      </c>
      <c r="U7995" s="22">
        <v>5.642607500000004</v>
      </c>
      <c r="V7995" s="22">
        <v>1.1900693333333334</v>
      </c>
      <c r="W7995" s="22">
        <v>4.6032998333333301</v>
      </c>
      <c r="X7995" s="22">
        <f t="shared" si="128"/>
        <v>0.10438823875000007</v>
      </c>
      <c r="Y7995" s="8" t="b">
        <v>0</v>
      </c>
      <c r="Z7995" s="8" t="b">
        <v>0</v>
      </c>
      <c r="AA7995" s="8" t="b">
        <v>0</v>
      </c>
      <c r="AB7995" s="8" t="b">
        <v>0</v>
      </c>
    </row>
    <row r="7996" spans="1:28" hidden="1" x14ac:dyDescent="0.2">
      <c r="A7996" s="1" t="s">
        <v>6290</v>
      </c>
      <c r="B7996" s="1" t="s">
        <v>6558</v>
      </c>
      <c r="D7996" s="3" t="s">
        <v>20209</v>
      </c>
      <c r="E7996" s="3" t="s">
        <v>22555</v>
      </c>
      <c r="F7996" s="3" t="s">
        <v>22663</v>
      </c>
      <c r="G7996" s="3" t="s">
        <v>27233</v>
      </c>
      <c r="H7996" s="3" t="s">
        <v>22680</v>
      </c>
      <c r="I7996" s="6">
        <v>850431</v>
      </c>
      <c r="J7996" s="7" t="s">
        <v>22685</v>
      </c>
      <c r="K7996" s="8">
        <v>85043180</v>
      </c>
      <c r="L7996" s="12">
        <v>3.0833333333333335</v>
      </c>
      <c r="N7996" s="9">
        <v>3.0833333333333334E-2</v>
      </c>
      <c r="O7996" s="9" t="b">
        <v>1</v>
      </c>
      <c r="P7996" s="10">
        <v>1.3300097932526716E-2</v>
      </c>
      <c r="Q7996" s="3" t="s">
        <v>25</v>
      </c>
      <c r="R7996" s="3" t="s">
        <v>22686</v>
      </c>
      <c r="S7996" s="14">
        <v>85043180</v>
      </c>
      <c r="T7996" s="21">
        <v>45.641798666666631</v>
      </c>
      <c r="U7996" s="22">
        <v>23.173501166666625</v>
      </c>
      <c r="V7996" s="22">
        <v>2.7805010000000032</v>
      </c>
      <c r="W7996" s="22">
        <v>19.687796500000005</v>
      </c>
      <c r="X7996" s="22">
        <f t="shared" si="128"/>
        <v>0.71451628597222094</v>
      </c>
      <c r="Y7996" s="8" t="b">
        <v>0</v>
      </c>
      <c r="Z7996" s="8" t="b">
        <v>0</v>
      </c>
      <c r="AA7996" s="8" t="b">
        <v>0</v>
      </c>
      <c r="AB7996" s="8" t="b">
        <v>0</v>
      </c>
    </row>
    <row r="7997" spans="1:28" hidden="1" x14ac:dyDescent="0.2">
      <c r="A7997" s="1" t="s">
        <v>6290</v>
      </c>
      <c r="B7997" s="1" t="s">
        <v>6558</v>
      </c>
      <c r="D7997" s="3" t="s">
        <v>20209</v>
      </c>
      <c r="E7997" s="3" t="s">
        <v>22555</v>
      </c>
      <c r="F7997" s="3" t="s">
        <v>22663</v>
      </c>
      <c r="G7997" s="3" t="s">
        <v>27233</v>
      </c>
      <c r="H7997" s="3" t="s">
        <v>22687</v>
      </c>
      <c r="I7997" s="6">
        <v>850432</v>
      </c>
      <c r="J7997" s="7" t="s">
        <v>22688</v>
      </c>
      <c r="K7997" s="8">
        <v>85043200</v>
      </c>
      <c r="L7997" s="12">
        <v>1.8499999999999999</v>
      </c>
      <c r="N7997" s="9">
        <v>1.8499999999999999E-2</v>
      </c>
      <c r="O7997" s="9" t="b">
        <v>1</v>
      </c>
      <c r="P7997" s="10">
        <v>9.946122935951273E-3</v>
      </c>
      <c r="Q7997" s="3" t="s">
        <v>25</v>
      </c>
      <c r="R7997" s="3" t="s">
        <v>22689</v>
      </c>
      <c r="S7997" s="14">
        <v>85043200</v>
      </c>
      <c r="T7997" s="21">
        <v>8.5754193333333326</v>
      </c>
      <c r="U7997" s="22">
        <v>3.4603081666666662</v>
      </c>
      <c r="V7997" s="22">
        <v>0.50472333333333341</v>
      </c>
      <c r="W7997" s="22">
        <v>4.6103878333333332</v>
      </c>
      <c r="X7997" s="22">
        <f t="shared" si="128"/>
        <v>6.4015701083333321E-2</v>
      </c>
      <c r="Y7997" s="8" t="b">
        <v>0</v>
      </c>
      <c r="Z7997" s="8" t="b">
        <v>0</v>
      </c>
      <c r="AA7997" s="8" t="b">
        <v>0</v>
      </c>
      <c r="AB7997" s="8" t="b">
        <v>0</v>
      </c>
    </row>
    <row r="7998" spans="1:28" hidden="1" x14ac:dyDescent="0.2">
      <c r="A7998" s="1" t="s">
        <v>6290</v>
      </c>
      <c r="B7998" s="1" t="s">
        <v>6558</v>
      </c>
      <c r="D7998" s="3" t="s">
        <v>20209</v>
      </c>
      <c r="E7998" s="3" t="s">
        <v>22555</v>
      </c>
      <c r="F7998" s="3" t="s">
        <v>22663</v>
      </c>
      <c r="G7998" s="3" t="s">
        <v>27233</v>
      </c>
      <c r="H7998" s="3" t="s">
        <v>22690</v>
      </c>
      <c r="I7998" s="6">
        <v>850433</v>
      </c>
      <c r="J7998" s="7" t="s">
        <v>22691</v>
      </c>
      <c r="K7998" s="8">
        <v>85043300</v>
      </c>
      <c r="L7998" s="12">
        <v>1.8499999999999999</v>
      </c>
      <c r="N7998" s="9">
        <v>1.8499999999999999E-2</v>
      </c>
      <c r="O7998" s="9" t="b">
        <v>1</v>
      </c>
      <c r="P7998" s="10">
        <v>8.9438194804237949E-3</v>
      </c>
      <c r="Q7998" s="3" t="s">
        <v>25</v>
      </c>
      <c r="R7998" s="3" t="s">
        <v>22692</v>
      </c>
      <c r="S7998" s="14">
        <v>85043300</v>
      </c>
      <c r="T7998" s="21">
        <v>14.391613666666668</v>
      </c>
      <c r="U7998" s="22">
        <v>6.2275186666666684</v>
      </c>
      <c r="V7998" s="22">
        <v>1.2064736666666667</v>
      </c>
      <c r="W7998" s="22">
        <v>6.9576213333333339</v>
      </c>
      <c r="X7998" s="22">
        <f t="shared" si="128"/>
        <v>0.11520909533333336</v>
      </c>
      <c r="Y7998" s="8" t="b">
        <v>0</v>
      </c>
      <c r="Z7998" s="8" t="b">
        <v>0</v>
      </c>
      <c r="AA7998" s="8" t="b">
        <v>0</v>
      </c>
      <c r="AB7998" s="8" t="b">
        <v>0</v>
      </c>
    </row>
    <row r="7999" spans="1:28" hidden="1" x14ac:dyDescent="0.2">
      <c r="A7999" s="1" t="s">
        <v>6290</v>
      </c>
      <c r="B7999" s="1" t="s">
        <v>6558</v>
      </c>
      <c r="D7999" s="3" t="s">
        <v>20209</v>
      </c>
      <c r="E7999" s="3" t="s">
        <v>22555</v>
      </c>
      <c r="F7999" s="3" t="s">
        <v>22663</v>
      </c>
      <c r="G7999" s="3" t="s">
        <v>27233</v>
      </c>
      <c r="H7999" s="3" t="s">
        <v>22693</v>
      </c>
      <c r="I7999" s="6">
        <v>850434</v>
      </c>
      <c r="J7999" s="7" t="s">
        <v>22694</v>
      </c>
      <c r="K7999" s="8">
        <v>85043400</v>
      </c>
      <c r="L7999" s="3">
        <v>3.7</v>
      </c>
      <c r="N7999" s="9">
        <v>3.6999999999999998E-2</v>
      </c>
      <c r="O7999" s="9" t="b">
        <v>1</v>
      </c>
      <c r="P7999" s="10">
        <v>2.6100186326340059E-3</v>
      </c>
      <c r="Q7999" s="3" t="s">
        <v>25</v>
      </c>
      <c r="R7999" s="3" t="s">
        <v>22695</v>
      </c>
      <c r="S7999" s="14">
        <v>85043400</v>
      </c>
      <c r="T7999" s="21">
        <v>31.100451666666697</v>
      </c>
      <c r="U7999" s="22">
        <v>13.351464166666661</v>
      </c>
      <c r="V7999" s="22">
        <v>15.555129166666699</v>
      </c>
      <c r="W7999" s="22">
        <v>2.1938583333333357</v>
      </c>
      <c r="X7999" s="22">
        <f t="shared" si="128"/>
        <v>0.49400417416666642</v>
      </c>
      <c r="Y7999" s="8" t="b">
        <v>0</v>
      </c>
      <c r="Z7999" s="8" t="b">
        <v>0</v>
      </c>
      <c r="AA7999" s="8" t="b">
        <v>0</v>
      </c>
      <c r="AB7999" s="8" t="b">
        <v>0</v>
      </c>
    </row>
    <row r="8000" spans="1:28" hidden="1" x14ac:dyDescent="0.2">
      <c r="A8000" s="1" t="s">
        <v>6290</v>
      </c>
      <c r="B8000" s="1" t="s">
        <v>6558</v>
      </c>
      <c r="D8000" s="3" t="s">
        <v>20209</v>
      </c>
      <c r="E8000" s="3" t="s">
        <v>22555</v>
      </c>
      <c r="F8000" s="3" t="s">
        <v>22663</v>
      </c>
      <c r="G8000" s="3" t="s">
        <v>27233</v>
      </c>
      <c r="H8000" s="3" t="s">
        <v>22696</v>
      </c>
      <c r="I8000" s="6">
        <v>850440</v>
      </c>
      <c r="J8000" s="7" t="s">
        <v>22697</v>
      </c>
      <c r="K8000" s="8">
        <v>85044030</v>
      </c>
      <c r="L8000" s="3">
        <v>0</v>
      </c>
      <c r="N8000" s="9">
        <v>0</v>
      </c>
      <c r="O8000" s="9" t="b">
        <v>1</v>
      </c>
      <c r="P8000" s="10">
        <v>0</v>
      </c>
      <c r="Q8000" s="3" t="s">
        <v>25</v>
      </c>
      <c r="R8000" s="3" t="s">
        <v>22698</v>
      </c>
      <c r="S8000" s="14">
        <v>85044030</v>
      </c>
      <c r="T8000" s="21">
        <v>265.36055133333332</v>
      </c>
      <c r="U8000" s="22">
        <v>115.79755466666664</v>
      </c>
      <c r="V8000" s="22">
        <v>11.840480666666668</v>
      </c>
      <c r="W8000" s="22">
        <v>137.72251600000001</v>
      </c>
      <c r="X8000" s="22">
        <f t="shared" si="128"/>
        <v>0</v>
      </c>
      <c r="Y8000" s="8" t="b">
        <v>0</v>
      </c>
      <c r="Z8000" s="8" t="b">
        <v>0</v>
      </c>
      <c r="AA8000" s="8" t="b">
        <v>0</v>
      </c>
      <c r="AB8000" s="8" t="b">
        <v>0</v>
      </c>
    </row>
    <row r="8001" spans="1:28" hidden="1" x14ac:dyDescent="0.2">
      <c r="A8001" s="1" t="s">
        <v>6290</v>
      </c>
      <c r="B8001" s="1" t="s">
        <v>6558</v>
      </c>
      <c r="D8001" s="3" t="s">
        <v>20209</v>
      </c>
      <c r="E8001" s="3" t="s">
        <v>22555</v>
      </c>
      <c r="F8001" s="3" t="s">
        <v>22663</v>
      </c>
      <c r="G8001" s="3" t="s">
        <v>27233</v>
      </c>
      <c r="H8001" s="3" t="s">
        <v>22696</v>
      </c>
      <c r="I8001" s="6">
        <v>850440</v>
      </c>
      <c r="J8001" s="7" t="s">
        <v>22699</v>
      </c>
      <c r="K8001" s="8">
        <v>85044055</v>
      </c>
      <c r="L8001" s="12">
        <v>1.25</v>
      </c>
      <c r="N8001" s="9">
        <v>1.2500000000000001E-2</v>
      </c>
      <c r="O8001" s="9" t="b">
        <v>1</v>
      </c>
      <c r="P8001" s="10">
        <v>4.5094748563851211E-3</v>
      </c>
      <c r="Q8001" s="3" t="s">
        <v>25</v>
      </c>
      <c r="R8001" s="3" t="s">
        <v>22700</v>
      </c>
      <c r="S8001" s="14">
        <v>85044055</v>
      </c>
      <c r="T8001" s="21">
        <v>77.724186000000003</v>
      </c>
      <c r="U8001" s="22">
        <v>39.496481166666648</v>
      </c>
      <c r="V8001" s="22">
        <v>10.188083833333332</v>
      </c>
      <c r="W8001" s="22">
        <v>28.039621000000032</v>
      </c>
      <c r="X8001" s="22">
        <f t="shared" si="128"/>
        <v>0.49370601458333313</v>
      </c>
      <c r="Y8001" s="8" t="b">
        <v>0</v>
      </c>
      <c r="Z8001" s="8" t="b">
        <v>0</v>
      </c>
      <c r="AA8001" s="8" t="b">
        <v>0</v>
      </c>
      <c r="AB8001" s="8" t="b">
        <v>0</v>
      </c>
    </row>
    <row r="8002" spans="1:28" hidden="1" x14ac:dyDescent="0.2">
      <c r="A8002" s="1" t="s">
        <v>6290</v>
      </c>
      <c r="B8002" s="1" t="s">
        <v>6558</v>
      </c>
      <c r="D8002" s="3" t="s">
        <v>20209</v>
      </c>
      <c r="E8002" s="3" t="s">
        <v>22555</v>
      </c>
      <c r="F8002" s="3" t="s">
        <v>22663</v>
      </c>
      <c r="G8002" s="3" t="s">
        <v>27233</v>
      </c>
      <c r="H8002" s="3" t="s">
        <v>22696</v>
      </c>
      <c r="I8002" s="6">
        <v>850440</v>
      </c>
      <c r="J8002" s="7" t="s">
        <v>22701</v>
      </c>
      <c r="K8002" s="8">
        <v>85044082</v>
      </c>
      <c r="L8002" s="12">
        <v>2</v>
      </c>
      <c r="N8002" s="9">
        <v>0.02</v>
      </c>
      <c r="O8002" s="9" t="b">
        <v>1</v>
      </c>
      <c r="P8002" s="10">
        <v>6.1469565251156266E-3</v>
      </c>
      <c r="Q8002" s="3" t="s">
        <v>25</v>
      </c>
      <c r="R8002" s="3" t="s">
        <v>22702</v>
      </c>
      <c r="S8002" s="14">
        <v>85044082</v>
      </c>
      <c r="T8002" s="21">
        <v>62.709605166666726</v>
      </c>
      <c r="U8002" s="22">
        <v>42.516511000000058</v>
      </c>
      <c r="V8002" s="22">
        <v>0.9194333333333341</v>
      </c>
      <c r="W8002" s="22">
        <v>19.273660833333331</v>
      </c>
      <c r="X8002" s="22">
        <f t="shared" si="128"/>
        <v>0.85033022000000114</v>
      </c>
      <c r="Y8002" s="8" t="b">
        <v>0</v>
      </c>
      <c r="Z8002" s="8" t="b">
        <v>0</v>
      </c>
      <c r="AA8002" s="8" t="b">
        <v>0</v>
      </c>
      <c r="AB8002" s="8" t="b">
        <v>0</v>
      </c>
    </row>
    <row r="8003" spans="1:28" hidden="1" x14ac:dyDescent="0.2">
      <c r="A8003" s="1" t="s">
        <v>6290</v>
      </c>
      <c r="B8003" s="1" t="s">
        <v>6558</v>
      </c>
      <c r="D8003" s="3" t="s">
        <v>20209</v>
      </c>
      <c r="E8003" s="3" t="s">
        <v>22555</v>
      </c>
      <c r="F8003" s="3" t="s">
        <v>22663</v>
      </c>
      <c r="G8003" s="3" t="s">
        <v>27233</v>
      </c>
      <c r="H8003" s="3" t="s">
        <v>22696</v>
      </c>
      <c r="I8003" s="6">
        <v>850440</v>
      </c>
      <c r="J8003" s="7" t="s">
        <v>22703</v>
      </c>
      <c r="K8003" s="8">
        <v>85044084</v>
      </c>
      <c r="L8003" s="12">
        <v>1.25</v>
      </c>
      <c r="N8003" s="9">
        <v>1.2500000000000001E-2</v>
      </c>
      <c r="O8003" s="9" t="b">
        <v>1</v>
      </c>
      <c r="P8003" s="10">
        <v>3.298512487913768E-3</v>
      </c>
      <c r="Q8003" s="3" t="s">
        <v>25</v>
      </c>
      <c r="R8003" s="3" t="s">
        <v>22704</v>
      </c>
      <c r="S8003" s="14">
        <v>85044084</v>
      </c>
      <c r="T8003" s="21">
        <v>101.72110066666671</v>
      </c>
      <c r="U8003" s="22">
        <v>73.161422500000029</v>
      </c>
      <c r="V8003" s="22">
        <v>1.7174124999999998</v>
      </c>
      <c r="W8003" s="22">
        <v>26.842265666666687</v>
      </c>
      <c r="X8003" s="22">
        <f t="shared" si="128"/>
        <v>0.91451778125000038</v>
      </c>
      <c r="Y8003" s="8" t="b">
        <v>0</v>
      </c>
      <c r="Z8003" s="8" t="b">
        <v>0</v>
      </c>
      <c r="AA8003" s="8" t="b">
        <v>0</v>
      </c>
      <c r="AB8003" s="8" t="b">
        <v>0</v>
      </c>
    </row>
    <row r="8004" spans="1:28" hidden="1" x14ac:dyDescent="0.2">
      <c r="A8004" s="1" t="s">
        <v>6290</v>
      </c>
      <c r="B8004" s="1" t="s">
        <v>6558</v>
      </c>
      <c r="D8004" s="3" t="s">
        <v>20209</v>
      </c>
      <c r="E8004" s="3" t="s">
        <v>22555</v>
      </c>
      <c r="F8004" s="3" t="s">
        <v>22663</v>
      </c>
      <c r="G8004" s="3" t="s">
        <v>27233</v>
      </c>
      <c r="H8004" s="3" t="s">
        <v>22696</v>
      </c>
      <c r="I8004" s="6">
        <v>850440</v>
      </c>
      <c r="J8004" s="7" t="s">
        <v>22705</v>
      </c>
      <c r="K8004" s="8">
        <v>85044088</v>
      </c>
      <c r="L8004" s="12">
        <v>1.6666666666666667</v>
      </c>
      <c r="N8004" s="9">
        <v>1.6666666666666666E-2</v>
      </c>
      <c r="O8004" s="9" t="b">
        <v>1</v>
      </c>
      <c r="P8004" s="10">
        <v>3.2277112375669985E-3</v>
      </c>
      <c r="Q8004" s="3" t="s">
        <v>25</v>
      </c>
      <c r="R8004" s="3" t="s">
        <v>22706</v>
      </c>
      <c r="S8004" s="14">
        <v>85044088</v>
      </c>
      <c r="T8004" s="21">
        <v>126.73852749999992</v>
      </c>
      <c r="U8004" s="22">
        <v>100.81508166666661</v>
      </c>
      <c r="V8004" s="22">
        <v>1.37892366666667</v>
      </c>
      <c r="W8004" s="22">
        <v>24.544522166666635</v>
      </c>
      <c r="X8004" s="22">
        <f t="shared" si="128"/>
        <v>1.6802513611111103</v>
      </c>
      <c r="Y8004" s="8" t="b">
        <v>0</v>
      </c>
      <c r="Z8004" s="8" t="b">
        <v>0</v>
      </c>
      <c r="AA8004" s="8" t="b">
        <v>0</v>
      </c>
      <c r="AB8004" s="8" t="b">
        <v>0</v>
      </c>
    </row>
    <row r="8005" spans="1:28" hidden="1" x14ac:dyDescent="0.2">
      <c r="A8005" s="1" t="s">
        <v>6290</v>
      </c>
      <c r="B8005" s="1" t="s">
        <v>6558</v>
      </c>
      <c r="D8005" s="3" t="s">
        <v>20209</v>
      </c>
      <c r="E8005" s="3" t="s">
        <v>22555</v>
      </c>
      <c r="F8005" s="3" t="s">
        <v>22663</v>
      </c>
      <c r="G8005" s="3" t="s">
        <v>27233</v>
      </c>
      <c r="H8005" s="3" t="s">
        <v>22696</v>
      </c>
      <c r="I8005" s="6">
        <v>850440</v>
      </c>
      <c r="J8005" s="7" t="s">
        <v>22707</v>
      </c>
      <c r="K8005" s="8">
        <v>85044090</v>
      </c>
      <c r="L8005" s="12">
        <v>1.9999999999999998</v>
      </c>
      <c r="N8005" s="9">
        <v>1.9999999999999997E-2</v>
      </c>
      <c r="O8005" s="9" t="b">
        <v>1</v>
      </c>
      <c r="P8005" s="10">
        <v>8.6927093254065869E-3</v>
      </c>
      <c r="Q8005" s="3" t="s">
        <v>25</v>
      </c>
      <c r="R8005" s="3" t="s">
        <v>22708</v>
      </c>
      <c r="S8005" s="14">
        <v>85044090</v>
      </c>
      <c r="T8005" s="21">
        <v>237.224166</v>
      </c>
      <c r="U8005" s="22">
        <v>118.68393216666665</v>
      </c>
      <c r="V8005" s="22">
        <v>15.434197833333334</v>
      </c>
      <c r="W8005" s="22">
        <v>103.10603600000002</v>
      </c>
      <c r="X8005" s="22">
        <f t="shared" si="128"/>
        <v>2.3736786433333328</v>
      </c>
      <c r="Y8005" s="8" t="b">
        <v>0</v>
      </c>
      <c r="Z8005" s="8" t="b">
        <v>0</v>
      </c>
      <c r="AA8005" s="8" t="b">
        <v>0</v>
      </c>
      <c r="AB8005" s="8" t="b">
        <v>0</v>
      </c>
    </row>
    <row r="8006" spans="1:28" hidden="1" x14ac:dyDescent="0.2">
      <c r="A8006" s="1" t="s">
        <v>6290</v>
      </c>
      <c r="B8006" s="1" t="s">
        <v>6558</v>
      </c>
      <c r="D8006" s="3" t="s">
        <v>20209</v>
      </c>
      <c r="E8006" s="3" t="s">
        <v>22555</v>
      </c>
      <c r="F8006" s="3" t="s">
        <v>22663</v>
      </c>
      <c r="G8006" s="3" t="s">
        <v>27233</v>
      </c>
      <c r="H8006" s="3" t="s">
        <v>22709</v>
      </c>
      <c r="I8006" s="6">
        <v>850450</v>
      </c>
      <c r="J8006" s="7" t="s">
        <v>22710</v>
      </c>
      <c r="K8006" s="8">
        <v>85045020</v>
      </c>
      <c r="L8006" s="3">
        <v>0</v>
      </c>
      <c r="N8006" s="9">
        <v>0</v>
      </c>
      <c r="O8006" s="9" t="b">
        <v>1</v>
      </c>
      <c r="P8006" s="10">
        <v>0</v>
      </c>
      <c r="Q8006" s="3" t="s">
        <v>25</v>
      </c>
      <c r="R8006" s="3" t="s">
        <v>22711</v>
      </c>
      <c r="S8006" s="14">
        <v>85045020</v>
      </c>
      <c r="T8006" s="21">
        <v>27.988041333333332</v>
      </c>
      <c r="U8006" s="22">
        <v>5.2972181666666645</v>
      </c>
      <c r="V8006" s="22">
        <v>0.69920433333333321</v>
      </c>
      <c r="W8006" s="22">
        <v>21.991618833333334</v>
      </c>
      <c r="X8006" s="22">
        <f t="shared" si="128"/>
        <v>0</v>
      </c>
      <c r="Y8006" s="8" t="b">
        <v>0</v>
      </c>
      <c r="Z8006" s="8" t="b">
        <v>0</v>
      </c>
      <c r="AA8006" s="8" t="b">
        <v>0</v>
      </c>
      <c r="AB8006" s="8" t="b">
        <v>0</v>
      </c>
    </row>
    <row r="8007" spans="1:28" hidden="1" x14ac:dyDescent="0.2">
      <c r="A8007" s="1" t="s">
        <v>6290</v>
      </c>
      <c r="B8007" s="1" t="s">
        <v>6558</v>
      </c>
      <c r="D8007" s="3" t="s">
        <v>20209</v>
      </c>
      <c r="E8007" s="3" t="s">
        <v>22555</v>
      </c>
      <c r="F8007" s="3" t="s">
        <v>22663</v>
      </c>
      <c r="G8007" s="3" t="s">
        <v>27233</v>
      </c>
      <c r="H8007" s="3" t="s">
        <v>22709</v>
      </c>
      <c r="I8007" s="6">
        <v>850450</v>
      </c>
      <c r="J8007" s="7" t="s">
        <v>22712</v>
      </c>
      <c r="K8007" s="8">
        <v>85045095</v>
      </c>
      <c r="L8007" s="12">
        <v>2.3333333333333335</v>
      </c>
      <c r="N8007" s="9">
        <v>2.3333333333333334E-2</v>
      </c>
      <c r="O8007" s="9" t="b">
        <v>1</v>
      </c>
      <c r="P8007" s="10">
        <v>6.9851337599685769E-3</v>
      </c>
      <c r="Q8007" s="3" t="s">
        <v>25</v>
      </c>
      <c r="R8007" s="3" t="s">
        <v>22713</v>
      </c>
      <c r="S8007" s="14">
        <v>85045095</v>
      </c>
      <c r="T8007" s="21">
        <v>47.260668666666689</v>
      </c>
      <c r="U8007" s="22">
        <v>31.837899333333347</v>
      </c>
      <c r="V8007" s="22">
        <v>1.2746796666666664</v>
      </c>
      <c r="W8007" s="22">
        <v>14.148089666666678</v>
      </c>
      <c r="X8007" s="22">
        <f t="shared" si="128"/>
        <v>0.74288431777777808</v>
      </c>
      <c r="Y8007" s="8" t="b">
        <v>0</v>
      </c>
      <c r="Z8007" s="8" t="b">
        <v>0</v>
      </c>
      <c r="AA8007" s="8" t="b">
        <v>0</v>
      </c>
      <c r="AB8007" s="8" t="b">
        <v>0</v>
      </c>
    </row>
    <row r="8008" spans="1:28" hidden="1" x14ac:dyDescent="0.2">
      <c r="A8008" s="1" t="s">
        <v>6290</v>
      </c>
      <c r="B8008" s="1" t="s">
        <v>6558</v>
      </c>
      <c r="D8008" s="3" t="s">
        <v>20209</v>
      </c>
      <c r="E8008" s="3" t="s">
        <v>22555</v>
      </c>
      <c r="F8008" s="3" t="s">
        <v>22663</v>
      </c>
      <c r="G8008" s="3" t="s">
        <v>27233</v>
      </c>
      <c r="H8008" s="3" t="s">
        <v>22714</v>
      </c>
      <c r="I8008" s="6">
        <v>850490</v>
      </c>
      <c r="J8008" s="7" t="s">
        <v>22715</v>
      </c>
      <c r="K8008" s="8">
        <v>85049005</v>
      </c>
      <c r="L8008" s="3">
        <v>0</v>
      </c>
      <c r="N8008" s="9">
        <v>0</v>
      </c>
      <c r="O8008" s="9" t="b">
        <v>1</v>
      </c>
      <c r="P8008" s="10">
        <v>0</v>
      </c>
      <c r="Q8008" s="3" t="s">
        <v>29</v>
      </c>
      <c r="R8008" s="3" t="s">
        <v>22716</v>
      </c>
      <c r="S8008" s="14">
        <v>85049005</v>
      </c>
      <c r="T8008" s="21">
        <v>4.0970906666666718</v>
      </c>
      <c r="U8008" s="22">
        <v>1.1859080000000002</v>
      </c>
      <c r="V8008" s="22">
        <v>0.15471383333333336</v>
      </c>
      <c r="W8008" s="22">
        <v>2.7564688333333378</v>
      </c>
      <c r="X8008" s="22">
        <f t="shared" ref="X8008:X8071" si="129">U8008*N8008</f>
        <v>0</v>
      </c>
      <c r="Y8008" s="8" t="b">
        <v>0</v>
      </c>
      <c r="Z8008" s="8" t="b">
        <v>0</v>
      </c>
      <c r="AA8008" s="8" t="b">
        <v>0</v>
      </c>
      <c r="AB8008" s="8" t="b">
        <v>0</v>
      </c>
    </row>
    <row r="8009" spans="1:28" hidden="1" x14ac:dyDescent="0.2">
      <c r="A8009" s="1" t="s">
        <v>6290</v>
      </c>
      <c r="B8009" s="1" t="s">
        <v>6558</v>
      </c>
      <c r="D8009" s="3" t="s">
        <v>20209</v>
      </c>
      <c r="E8009" s="3" t="s">
        <v>22555</v>
      </c>
      <c r="F8009" s="3" t="s">
        <v>22663</v>
      </c>
      <c r="G8009" s="3" t="s">
        <v>27233</v>
      </c>
      <c r="H8009" s="3" t="s">
        <v>22714</v>
      </c>
      <c r="I8009" s="6">
        <v>850490</v>
      </c>
      <c r="J8009" s="7" t="s">
        <v>22717</v>
      </c>
      <c r="K8009" s="8">
        <v>85049011</v>
      </c>
      <c r="L8009" s="12">
        <v>1.7000000000000002</v>
      </c>
      <c r="N8009" s="9">
        <v>1.7000000000000001E-2</v>
      </c>
      <c r="O8009" s="9" t="b">
        <v>1</v>
      </c>
      <c r="P8009" s="10">
        <v>5.57034732680892E-3</v>
      </c>
      <c r="Q8009" s="3" t="s">
        <v>29</v>
      </c>
      <c r="R8009" s="3" t="s">
        <v>22718</v>
      </c>
      <c r="S8009" s="14">
        <v>85049011</v>
      </c>
      <c r="T8009" s="21">
        <v>6.1345969999999976</v>
      </c>
      <c r="U8009" s="22">
        <v>3.5522156666666631</v>
      </c>
      <c r="V8009" s="22">
        <v>0.57227333333333374</v>
      </c>
      <c r="W8009" s="22">
        <v>2.0101080000000002</v>
      </c>
      <c r="X8009" s="22">
        <f t="shared" si="129"/>
        <v>6.0387666333333277E-2</v>
      </c>
      <c r="Y8009" s="8" t="b">
        <v>0</v>
      </c>
      <c r="Z8009" s="8" t="b">
        <v>0</v>
      </c>
      <c r="AA8009" s="8" t="b">
        <v>0</v>
      </c>
      <c r="AB8009" s="8" t="b">
        <v>0</v>
      </c>
    </row>
    <row r="8010" spans="1:28" hidden="1" x14ac:dyDescent="0.2">
      <c r="A8010" s="1" t="s">
        <v>6290</v>
      </c>
      <c r="B8010" s="1" t="s">
        <v>6558</v>
      </c>
      <c r="D8010" s="3" t="s">
        <v>20209</v>
      </c>
      <c r="E8010" s="3" t="s">
        <v>22555</v>
      </c>
      <c r="F8010" s="3" t="s">
        <v>22663</v>
      </c>
      <c r="G8010" s="3" t="s">
        <v>27233</v>
      </c>
      <c r="H8010" s="3" t="s">
        <v>22714</v>
      </c>
      <c r="I8010" s="6">
        <v>850490</v>
      </c>
      <c r="J8010" s="7" t="s">
        <v>22719</v>
      </c>
      <c r="K8010" s="8">
        <v>85049018</v>
      </c>
      <c r="L8010" s="12">
        <v>1.7000000000000002</v>
      </c>
      <c r="N8010" s="9">
        <v>1.7000000000000001E-2</v>
      </c>
      <c r="O8010" s="9" t="b">
        <v>1</v>
      </c>
      <c r="P8010" s="10">
        <v>1.4393377708452929E-3</v>
      </c>
      <c r="Q8010" s="3" t="s">
        <v>29</v>
      </c>
      <c r="R8010" s="3" t="s">
        <v>22720</v>
      </c>
      <c r="S8010" s="14">
        <v>85049018</v>
      </c>
      <c r="T8010" s="21">
        <v>27.857577500000019</v>
      </c>
      <c r="U8010" s="22">
        <v>23.240143833333349</v>
      </c>
      <c r="V8010" s="22">
        <v>2.2588181666666709</v>
      </c>
      <c r="W8010" s="22">
        <v>2.3586155000000009</v>
      </c>
      <c r="X8010" s="22">
        <f t="shared" si="129"/>
        <v>0.39508244516666696</v>
      </c>
      <c r="Y8010" s="8" t="b">
        <v>0</v>
      </c>
      <c r="Z8010" s="8" t="b">
        <v>0</v>
      </c>
      <c r="AA8010" s="8" t="b">
        <v>0</v>
      </c>
      <c r="AB8010" s="8" t="b">
        <v>0</v>
      </c>
    </row>
    <row r="8011" spans="1:28" hidden="1" x14ac:dyDescent="0.2">
      <c r="A8011" s="1" t="s">
        <v>6290</v>
      </c>
      <c r="B8011" s="1" t="s">
        <v>6558</v>
      </c>
      <c r="D8011" s="3" t="s">
        <v>20209</v>
      </c>
      <c r="E8011" s="3" t="s">
        <v>22555</v>
      </c>
      <c r="F8011" s="3" t="s">
        <v>22663</v>
      </c>
      <c r="G8011" s="3" t="s">
        <v>27233</v>
      </c>
      <c r="H8011" s="3" t="s">
        <v>22714</v>
      </c>
      <c r="I8011" s="6">
        <v>850490</v>
      </c>
      <c r="J8011" s="7" t="s">
        <v>22721</v>
      </c>
      <c r="K8011" s="8">
        <v>85049091</v>
      </c>
      <c r="L8011" s="3">
        <v>0</v>
      </c>
      <c r="N8011" s="9">
        <v>0</v>
      </c>
      <c r="O8011" s="9" t="b">
        <v>1</v>
      </c>
      <c r="P8011" s="10">
        <v>0</v>
      </c>
      <c r="Q8011" s="3" t="s">
        <v>29</v>
      </c>
      <c r="R8011" s="3" t="s">
        <v>22722</v>
      </c>
      <c r="S8011" s="14">
        <v>85049091</v>
      </c>
      <c r="T8011" s="21">
        <v>6.8477655000000039</v>
      </c>
      <c r="U8011" s="22">
        <v>3.2560178333333334</v>
      </c>
      <c r="V8011" s="22">
        <v>0.94049916666666655</v>
      </c>
      <c r="W8011" s="22">
        <v>2.6512485000000039</v>
      </c>
      <c r="X8011" s="22">
        <f t="shared" si="129"/>
        <v>0</v>
      </c>
      <c r="Y8011" s="8" t="b">
        <v>0</v>
      </c>
      <c r="Z8011" s="8" t="b">
        <v>0</v>
      </c>
      <c r="AA8011" s="8" t="b">
        <v>0</v>
      </c>
      <c r="AB8011" s="8" t="b">
        <v>0</v>
      </c>
    </row>
    <row r="8012" spans="1:28" hidden="1" x14ac:dyDescent="0.2">
      <c r="A8012" s="1" t="s">
        <v>6290</v>
      </c>
      <c r="B8012" s="1" t="s">
        <v>6558</v>
      </c>
      <c r="D8012" s="3" t="s">
        <v>20209</v>
      </c>
      <c r="E8012" s="3" t="s">
        <v>22555</v>
      </c>
      <c r="F8012" s="3" t="s">
        <v>22663</v>
      </c>
      <c r="G8012" s="3" t="s">
        <v>27233</v>
      </c>
      <c r="H8012" s="3" t="s">
        <v>22714</v>
      </c>
      <c r="I8012" s="6">
        <v>850490</v>
      </c>
      <c r="J8012" s="7" t="s">
        <v>22723</v>
      </c>
      <c r="K8012" s="8">
        <v>85049099</v>
      </c>
      <c r="L8012" s="12">
        <v>1.7000000000000002</v>
      </c>
      <c r="N8012" s="9">
        <v>1.7000000000000001E-2</v>
      </c>
      <c r="O8012" s="9" t="b">
        <v>1</v>
      </c>
      <c r="P8012" s="10">
        <v>8.1432218955852492E-3</v>
      </c>
      <c r="Q8012" s="3" t="s">
        <v>29</v>
      </c>
      <c r="R8012" s="3" t="s">
        <v>22724</v>
      </c>
      <c r="S8012" s="14">
        <v>85049099</v>
      </c>
      <c r="T8012" s="21">
        <v>82.354878666666707</v>
      </c>
      <c r="U8012" s="22">
        <v>39.996475000000025</v>
      </c>
      <c r="V8012" s="22">
        <v>2.909341833333337</v>
      </c>
      <c r="W8012" s="22">
        <v>39.449061833333346</v>
      </c>
      <c r="X8012" s="22">
        <f t="shared" si="129"/>
        <v>0.67994007500000042</v>
      </c>
      <c r="Y8012" s="8" t="b">
        <v>0</v>
      </c>
      <c r="Z8012" s="8" t="b">
        <v>0</v>
      </c>
      <c r="AA8012" s="8" t="b">
        <v>0</v>
      </c>
      <c r="AB8012" s="8" t="b">
        <v>0</v>
      </c>
    </row>
    <row r="8013" spans="1:28" hidden="1" x14ac:dyDescent="0.2">
      <c r="A8013" s="1" t="s">
        <v>6290</v>
      </c>
      <c r="B8013" s="1" t="s">
        <v>6558</v>
      </c>
      <c r="D8013" s="3" t="s">
        <v>20209</v>
      </c>
      <c r="E8013" s="3" t="s">
        <v>22555</v>
      </c>
      <c r="F8013" s="3" t="s">
        <v>22725</v>
      </c>
      <c r="G8013" s="3" t="s">
        <v>27234</v>
      </c>
      <c r="H8013" s="3" t="s">
        <v>22726</v>
      </c>
      <c r="I8013" s="6">
        <v>850511</v>
      </c>
      <c r="J8013" s="7" t="s">
        <v>22727</v>
      </c>
      <c r="K8013" s="8">
        <v>85051100</v>
      </c>
      <c r="L8013" s="3">
        <v>2.2000000000000002</v>
      </c>
      <c r="N8013" s="9">
        <v>2.1999999999999995E-2</v>
      </c>
      <c r="O8013" s="9" t="b">
        <v>1</v>
      </c>
      <c r="P8013" s="10">
        <v>1.6479493336591058E-2</v>
      </c>
      <c r="Q8013" s="3" t="s">
        <v>25</v>
      </c>
      <c r="R8013" s="3" t="s">
        <v>22728</v>
      </c>
      <c r="S8013" s="14">
        <v>85051100</v>
      </c>
      <c r="T8013" s="21">
        <v>29.340162333333339</v>
      </c>
      <c r="U8013" s="22">
        <v>6.2573935000000001</v>
      </c>
      <c r="V8013" s="22">
        <v>1.1049956666666665</v>
      </c>
      <c r="W8013" s="22">
        <v>21.977773166666672</v>
      </c>
      <c r="X8013" s="22">
        <f t="shared" si="129"/>
        <v>0.13766265699999997</v>
      </c>
      <c r="Y8013" s="8" t="b">
        <v>0</v>
      </c>
      <c r="Z8013" s="8" t="b">
        <v>0</v>
      </c>
      <c r="AA8013" s="8" t="b">
        <v>0</v>
      </c>
      <c r="AB8013" s="8" t="b">
        <v>0</v>
      </c>
    </row>
    <row r="8014" spans="1:28" hidden="1" x14ac:dyDescent="0.2">
      <c r="A8014" s="1" t="s">
        <v>6290</v>
      </c>
      <c r="B8014" s="1" t="s">
        <v>6558</v>
      </c>
      <c r="D8014" s="3" t="s">
        <v>20209</v>
      </c>
      <c r="E8014" s="3" t="s">
        <v>22555</v>
      </c>
      <c r="F8014" s="3" t="s">
        <v>22725</v>
      </c>
      <c r="G8014" s="3" t="s">
        <v>27234</v>
      </c>
      <c r="H8014" s="3" t="s">
        <v>22729</v>
      </c>
      <c r="I8014" s="6">
        <v>850519</v>
      </c>
      <c r="J8014" s="7" t="s">
        <v>22730</v>
      </c>
      <c r="K8014" s="8">
        <v>85051910</v>
      </c>
      <c r="L8014" s="3">
        <v>2.2000000000000002</v>
      </c>
      <c r="N8014" s="9">
        <v>2.1999999999999999E-2</v>
      </c>
      <c r="O8014" s="9" t="b">
        <v>1</v>
      </c>
      <c r="P8014" s="10">
        <v>1.9104225610160952E-2</v>
      </c>
      <c r="Q8014" s="3" t="s">
        <v>25</v>
      </c>
      <c r="R8014" s="3" t="s">
        <v>22731</v>
      </c>
      <c r="S8014" s="14">
        <v>85051910</v>
      </c>
      <c r="T8014" s="21">
        <v>5.2688761666666641</v>
      </c>
      <c r="U8014" s="22">
        <v>0.53406916666666704</v>
      </c>
      <c r="V8014" s="22">
        <v>0.15945250000000005</v>
      </c>
      <c r="W8014" s="22">
        <v>4.5753544999999969</v>
      </c>
      <c r="X8014" s="22">
        <f t="shared" si="129"/>
        <v>1.1749521666666674E-2</v>
      </c>
      <c r="Y8014" s="8" t="b">
        <v>0</v>
      </c>
      <c r="Z8014" s="8" t="b">
        <v>0</v>
      </c>
      <c r="AA8014" s="8" t="b">
        <v>0</v>
      </c>
      <c r="AB8014" s="8" t="b">
        <v>0</v>
      </c>
    </row>
    <row r="8015" spans="1:28" hidden="1" x14ac:dyDescent="0.2">
      <c r="A8015" s="1" t="s">
        <v>6290</v>
      </c>
      <c r="B8015" s="1" t="s">
        <v>6558</v>
      </c>
      <c r="D8015" s="3" t="s">
        <v>20209</v>
      </c>
      <c r="E8015" s="3" t="s">
        <v>22555</v>
      </c>
      <c r="F8015" s="3" t="s">
        <v>22725</v>
      </c>
      <c r="G8015" s="3" t="s">
        <v>27234</v>
      </c>
      <c r="H8015" s="3" t="s">
        <v>22729</v>
      </c>
      <c r="I8015" s="6">
        <v>850519</v>
      </c>
      <c r="J8015" s="7" t="s">
        <v>22732</v>
      </c>
      <c r="K8015" s="8">
        <v>85051990</v>
      </c>
      <c r="L8015" s="3">
        <v>2.2000000000000002</v>
      </c>
      <c r="N8015" s="9">
        <v>2.1999999999999999E-2</v>
      </c>
      <c r="O8015" s="9" t="b">
        <v>1</v>
      </c>
      <c r="P8015" s="10">
        <v>1.425455095941526E-2</v>
      </c>
      <c r="Q8015" s="3" t="s">
        <v>25</v>
      </c>
      <c r="R8015" s="3" t="s">
        <v>22733</v>
      </c>
      <c r="S8015" s="14">
        <v>85051990</v>
      </c>
      <c r="T8015" s="21">
        <v>6.8886665000000002</v>
      </c>
      <c r="U8015" s="22">
        <v>2.2501264999999968</v>
      </c>
      <c r="V8015" s="22">
        <v>0.17513783333333333</v>
      </c>
      <c r="W8015" s="22">
        <v>4.4634021666666701</v>
      </c>
      <c r="X8015" s="22">
        <f t="shared" si="129"/>
        <v>4.9502782999999925E-2</v>
      </c>
      <c r="Y8015" s="8" t="b">
        <v>0</v>
      </c>
      <c r="Z8015" s="8" t="b">
        <v>0</v>
      </c>
      <c r="AA8015" s="8" t="b">
        <v>0</v>
      </c>
      <c r="AB8015" s="8" t="b">
        <v>0</v>
      </c>
    </row>
    <row r="8016" spans="1:28" hidden="1" x14ac:dyDescent="0.2">
      <c r="A8016" s="1" t="s">
        <v>6290</v>
      </c>
      <c r="B8016" s="1" t="s">
        <v>6558</v>
      </c>
      <c r="D8016" s="3" t="s">
        <v>20209</v>
      </c>
      <c r="E8016" s="3" t="s">
        <v>22555</v>
      </c>
      <c r="F8016" s="3" t="s">
        <v>22725</v>
      </c>
      <c r="G8016" s="3" t="s">
        <v>27234</v>
      </c>
      <c r="H8016" s="3" t="s">
        <v>22734</v>
      </c>
      <c r="I8016" s="6">
        <v>850520</v>
      </c>
      <c r="J8016" s="7" t="s">
        <v>22735</v>
      </c>
      <c r="K8016" s="8">
        <v>85052000</v>
      </c>
      <c r="L8016" s="3">
        <v>2.2000000000000002</v>
      </c>
      <c r="N8016" s="9">
        <v>2.2000000000000002E-2</v>
      </c>
      <c r="O8016" s="9" t="b">
        <v>1</v>
      </c>
      <c r="P8016" s="10">
        <v>5.4271184680478131E-3</v>
      </c>
      <c r="Q8016" s="3" t="s">
        <v>25</v>
      </c>
      <c r="R8016" s="3" t="s">
        <v>22736</v>
      </c>
      <c r="S8016" s="14">
        <v>85052000</v>
      </c>
      <c r="T8016" s="21">
        <v>7.404782833333333</v>
      </c>
      <c r="U8016" s="22">
        <v>5.2328909999999969</v>
      </c>
      <c r="V8016" s="22">
        <v>0.34522666666666629</v>
      </c>
      <c r="W8016" s="22">
        <v>1.8266651666666702</v>
      </c>
      <c r="X8016" s="22">
        <f t="shared" si="129"/>
        <v>0.11512360199999994</v>
      </c>
      <c r="Y8016" s="8" t="b">
        <v>0</v>
      </c>
      <c r="Z8016" s="8" t="b">
        <v>0</v>
      </c>
      <c r="AA8016" s="8" t="b">
        <v>0</v>
      </c>
      <c r="AB8016" s="8" t="b">
        <v>0</v>
      </c>
    </row>
    <row r="8017" spans="1:28" hidden="1" x14ac:dyDescent="0.2">
      <c r="A8017" s="1" t="s">
        <v>6290</v>
      </c>
      <c r="B8017" s="1" t="s">
        <v>6558</v>
      </c>
      <c r="D8017" s="3" t="s">
        <v>20209</v>
      </c>
      <c r="E8017" s="3" t="s">
        <v>22555</v>
      </c>
      <c r="F8017" s="3" t="s">
        <v>22725</v>
      </c>
      <c r="G8017" s="3" t="s">
        <v>27234</v>
      </c>
      <c r="H8017" s="3" t="s">
        <v>22737</v>
      </c>
      <c r="I8017" s="6">
        <v>850590</v>
      </c>
      <c r="J8017" s="7" t="s">
        <v>22738</v>
      </c>
      <c r="K8017" s="8">
        <v>85059021</v>
      </c>
      <c r="L8017" s="3">
        <v>0</v>
      </c>
      <c r="N8017" s="9">
        <v>0</v>
      </c>
      <c r="O8017" s="9" t="b">
        <v>1</v>
      </c>
      <c r="P8017" s="10">
        <v>0</v>
      </c>
      <c r="Q8017" s="3" t="s">
        <v>25</v>
      </c>
      <c r="R8017" s="3" t="s">
        <v>22739</v>
      </c>
      <c r="S8017" s="14">
        <v>85059020</v>
      </c>
      <c r="T8017" s="21">
        <v>9.6301135833333316</v>
      </c>
      <c r="U8017" s="22">
        <v>5.5884529999999986</v>
      </c>
      <c r="V8017" s="22">
        <v>6.8562333333333336E-2</v>
      </c>
      <c r="W8017" s="22">
        <v>3.9730982500000001</v>
      </c>
      <c r="X8017" s="22">
        <f t="shared" si="129"/>
        <v>0</v>
      </c>
      <c r="Y8017" s="8" t="b">
        <v>0</v>
      </c>
      <c r="Z8017" s="8" t="b">
        <v>0</v>
      </c>
      <c r="AA8017" s="8" t="b">
        <v>0</v>
      </c>
      <c r="AB8017" s="8" t="b">
        <v>0</v>
      </c>
    </row>
    <row r="8018" spans="1:28" hidden="1" x14ac:dyDescent="0.2">
      <c r="A8018" s="1" t="s">
        <v>6290</v>
      </c>
      <c r="B8018" s="1" t="s">
        <v>6558</v>
      </c>
      <c r="D8018" s="3" t="s">
        <v>20209</v>
      </c>
      <c r="E8018" s="3" t="s">
        <v>22555</v>
      </c>
      <c r="F8018" s="3" t="s">
        <v>22725</v>
      </c>
      <c r="G8018" s="3" t="s">
        <v>27234</v>
      </c>
      <c r="H8018" s="3" t="s">
        <v>22737</v>
      </c>
      <c r="I8018" s="6">
        <v>850590</v>
      </c>
      <c r="J8018" s="7" t="s">
        <v>22740</v>
      </c>
      <c r="K8018" s="8">
        <v>85059029</v>
      </c>
      <c r="L8018" s="3">
        <v>1.8</v>
      </c>
      <c r="N8018" s="9">
        <v>1.7999999999999999E-2</v>
      </c>
      <c r="O8018" s="9" t="b">
        <v>1</v>
      </c>
      <c r="P8018" s="10">
        <v>7.4262642783124678E-3</v>
      </c>
      <c r="Q8018" s="3" t="s">
        <v>25</v>
      </c>
      <c r="R8018" s="3" t="s">
        <v>22741</v>
      </c>
      <c r="S8018" s="14">
        <v>85059020</v>
      </c>
      <c r="T8018" s="21">
        <v>9.6301135833333316</v>
      </c>
      <c r="U8018" s="22">
        <v>5.5884529999999986</v>
      </c>
      <c r="V8018" s="22">
        <v>6.8562333333333336E-2</v>
      </c>
      <c r="W8018" s="22">
        <v>3.9730982500000001</v>
      </c>
      <c r="X8018" s="22">
        <f t="shared" si="129"/>
        <v>0.10059215399999996</v>
      </c>
      <c r="Y8018" s="8" t="b">
        <v>0</v>
      </c>
      <c r="Z8018" s="8" t="b">
        <v>0</v>
      </c>
      <c r="AA8018" s="8" t="b">
        <v>0</v>
      </c>
      <c r="AB8018" s="8" t="b">
        <v>0</v>
      </c>
    </row>
    <row r="8019" spans="1:28" hidden="1" x14ac:dyDescent="0.2">
      <c r="A8019" s="1" t="s">
        <v>6290</v>
      </c>
      <c r="B8019" s="1" t="s">
        <v>6558</v>
      </c>
      <c r="D8019" s="3" t="s">
        <v>20209</v>
      </c>
      <c r="E8019" s="3" t="s">
        <v>22555</v>
      </c>
      <c r="F8019" s="3" t="s">
        <v>22725</v>
      </c>
      <c r="G8019" s="3" t="s">
        <v>27234</v>
      </c>
      <c r="H8019" s="3" t="s">
        <v>22737</v>
      </c>
      <c r="I8019" s="6">
        <v>850590</v>
      </c>
      <c r="J8019" s="7" t="s">
        <v>22742</v>
      </c>
      <c r="K8019" s="8">
        <v>85059050</v>
      </c>
      <c r="L8019" s="3">
        <v>2.2000000000000002</v>
      </c>
      <c r="N8019" s="9">
        <v>2.1999999999999999E-2</v>
      </c>
      <c r="O8019" s="9" t="b">
        <v>1</v>
      </c>
      <c r="P8019" s="10">
        <v>1.0095350857266717E-2</v>
      </c>
      <c r="Q8019" s="3" t="s">
        <v>25</v>
      </c>
      <c r="R8019" s="3" t="s">
        <v>22743</v>
      </c>
      <c r="S8019" s="14">
        <v>85059050</v>
      </c>
      <c r="T8019" s="21">
        <v>0.5289971666666663</v>
      </c>
      <c r="U8019" s="22">
        <v>4.8456833333333296E-2</v>
      </c>
      <c r="V8019" s="22">
        <v>0.2377943333333333</v>
      </c>
      <c r="W8019" s="22">
        <v>0.24274599999999971</v>
      </c>
      <c r="X8019" s="22">
        <f t="shared" si="129"/>
        <v>1.0660503333333325E-3</v>
      </c>
      <c r="Y8019" s="8" t="b">
        <v>0</v>
      </c>
      <c r="Z8019" s="8" t="b">
        <v>0</v>
      </c>
      <c r="AA8019" s="8" t="b">
        <v>0</v>
      </c>
      <c r="AB8019" s="8" t="b">
        <v>0</v>
      </c>
    </row>
    <row r="8020" spans="1:28" hidden="1" x14ac:dyDescent="0.2">
      <c r="A8020" s="1" t="s">
        <v>6290</v>
      </c>
      <c r="B8020" s="1" t="s">
        <v>6558</v>
      </c>
      <c r="D8020" s="3" t="s">
        <v>20209</v>
      </c>
      <c r="E8020" s="3" t="s">
        <v>22555</v>
      </c>
      <c r="F8020" s="3" t="s">
        <v>22725</v>
      </c>
      <c r="G8020" s="3" t="s">
        <v>27234</v>
      </c>
      <c r="H8020" s="3" t="s">
        <v>22737</v>
      </c>
      <c r="I8020" s="6">
        <v>850590</v>
      </c>
      <c r="J8020" s="7" t="s">
        <v>22744</v>
      </c>
      <c r="K8020" s="8">
        <v>85059090</v>
      </c>
      <c r="L8020" s="3">
        <v>1.8</v>
      </c>
      <c r="N8020" s="9">
        <v>1.7999999999999999E-2</v>
      </c>
      <c r="O8020" s="9" t="b">
        <v>1</v>
      </c>
      <c r="P8020" s="10">
        <v>1.0085901357782262E-2</v>
      </c>
      <c r="Q8020" s="3" t="s">
        <v>25</v>
      </c>
      <c r="R8020" s="3" t="s">
        <v>22745</v>
      </c>
      <c r="S8020" s="14">
        <v>85059090</v>
      </c>
      <c r="T8020" s="21">
        <v>20.457305666666677</v>
      </c>
      <c r="U8020" s="22">
        <v>8.5821321666666694</v>
      </c>
      <c r="V8020" s="22">
        <v>0.41237533333333304</v>
      </c>
      <c r="W8020" s="22">
        <v>11.462798166666675</v>
      </c>
      <c r="X8020" s="22">
        <f t="shared" si="129"/>
        <v>0.15447837900000003</v>
      </c>
      <c r="Y8020" s="8" t="b">
        <v>0</v>
      </c>
      <c r="Z8020" s="8" t="b">
        <v>0</v>
      </c>
      <c r="AA8020" s="8" t="b">
        <v>0</v>
      </c>
      <c r="AB8020" s="8" t="b">
        <v>0</v>
      </c>
    </row>
    <row r="8021" spans="1:28" hidden="1" x14ac:dyDescent="0.2">
      <c r="A8021" s="1" t="s">
        <v>6290</v>
      </c>
      <c r="B8021" s="1" t="s">
        <v>6558</v>
      </c>
      <c r="D8021" s="3" t="s">
        <v>20209</v>
      </c>
      <c r="E8021" s="3" t="s">
        <v>22555</v>
      </c>
      <c r="F8021" s="3" t="s">
        <v>22746</v>
      </c>
      <c r="G8021" s="3" t="s">
        <v>27235</v>
      </c>
      <c r="H8021" s="3" t="s">
        <v>22747</v>
      </c>
      <c r="I8021" s="6">
        <v>850610</v>
      </c>
      <c r="J8021" s="7" t="s">
        <v>22748</v>
      </c>
      <c r="K8021" s="8">
        <v>85061011</v>
      </c>
      <c r="L8021" s="3">
        <v>4.7</v>
      </c>
      <c r="N8021" s="9">
        <v>4.7E-2</v>
      </c>
      <c r="O8021" s="9" t="b">
        <v>1</v>
      </c>
      <c r="P8021" s="10">
        <v>7.2571317768187716E-3</v>
      </c>
      <c r="Q8021" s="3" t="s">
        <v>25</v>
      </c>
      <c r="R8021" s="3" t="s">
        <v>22749</v>
      </c>
      <c r="S8021" s="14">
        <v>85061011</v>
      </c>
      <c r="T8021" s="21">
        <v>103.191068</v>
      </c>
      <c r="U8021" s="22">
        <v>86.122968499999999</v>
      </c>
      <c r="V8021" s="22">
        <v>1.1346701666666668</v>
      </c>
      <c r="W8021" s="22">
        <v>15.933429333333333</v>
      </c>
      <c r="X8021" s="22">
        <f t="shared" si="129"/>
        <v>4.0477795194999997</v>
      </c>
      <c r="Y8021" s="8" t="b">
        <v>0</v>
      </c>
      <c r="Z8021" s="8" t="b">
        <v>0</v>
      </c>
      <c r="AA8021" s="8" t="b">
        <v>0</v>
      </c>
      <c r="AB8021" s="8" t="b">
        <v>0</v>
      </c>
    </row>
    <row r="8022" spans="1:28" hidden="1" x14ac:dyDescent="0.2">
      <c r="A8022" s="1" t="s">
        <v>6290</v>
      </c>
      <c r="B8022" s="1" t="s">
        <v>6558</v>
      </c>
      <c r="D8022" s="3" t="s">
        <v>20209</v>
      </c>
      <c r="E8022" s="3" t="s">
        <v>22555</v>
      </c>
      <c r="F8022" s="3" t="s">
        <v>22746</v>
      </c>
      <c r="G8022" s="3" t="s">
        <v>27235</v>
      </c>
      <c r="H8022" s="3" t="s">
        <v>22747</v>
      </c>
      <c r="I8022" s="6">
        <v>850610</v>
      </c>
      <c r="J8022" s="7" t="s">
        <v>22750</v>
      </c>
      <c r="K8022" s="8">
        <v>85061018</v>
      </c>
      <c r="L8022" s="3">
        <v>4.7</v>
      </c>
      <c r="N8022" s="9">
        <v>4.7E-2</v>
      </c>
      <c r="O8022" s="9" t="b">
        <v>1</v>
      </c>
      <c r="P8022" s="10">
        <v>2.0365813298991651E-2</v>
      </c>
      <c r="Q8022" s="3" t="s">
        <v>25</v>
      </c>
      <c r="R8022" s="3" t="s">
        <v>22751</v>
      </c>
      <c r="S8022" s="14">
        <v>85061018</v>
      </c>
      <c r="T8022" s="21">
        <v>10.896768499999997</v>
      </c>
      <c r="U8022" s="22">
        <v>6.1479669999999986</v>
      </c>
      <c r="V8022" s="22">
        <v>2.70663333333333E-2</v>
      </c>
      <c r="W8022" s="22">
        <v>4.721735166666666</v>
      </c>
      <c r="X8022" s="22">
        <f t="shared" si="129"/>
        <v>0.28895444899999995</v>
      </c>
      <c r="Y8022" s="8" t="b">
        <v>0</v>
      </c>
      <c r="Z8022" s="8" t="b">
        <v>0</v>
      </c>
      <c r="AA8022" s="8" t="b">
        <v>0</v>
      </c>
      <c r="AB8022" s="8" t="b">
        <v>0</v>
      </c>
    </row>
    <row r="8023" spans="1:28" hidden="1" x14ac:dyDescent="0.2">
      <c r="A8023" s="1" t="s">
        <v>6290</v>
      </c>
      <c r="B8023" s="1" t="s">
        <v>6558</v>
      </c>
      <c r="D8023" s="3" t="s">
        <v>20209</v>
      </c>
      <c r="E8023" s="3" t="s">
        <v>22555</v>
      </c>
      <c r="F8023" s="3" t="s">
        <v>22746</v>
      </c>
      <c r="G8023" s="3" t="s">
        <v>27235</v>
      </c>
      <c r="H8023" s="3" t="s">
        <v>22747</v>
      </c>
      <c r="I8023" s="6">
        <v>850610</v>
      </c>
      <c r="J8023" s="7" t="s">
        <v>22752</v>
      </c>
      <c r="K8023" s="8">
        <v>85061091</v>
      </c>
      <c r="L8023" s="3">
        <v>4.7</v>
      </c>
      <c r="N8023" s="9">
        <v>4.7E-2</v>
      </c>
      <c r="O8023" s="9" t="b">
        <v>1</v>
      </c>
      <c r="P8023" s="10">
        <v>2.465835215905092E-2</v>
      </c>
      <c r="Q8023" s="3" t="s">
        <v>25</v>
      </c>
      <c r="R8023" s="3" t="s">
        <v>22753</v>
      </c>
      <c r="S8023" s="14">
        <v>85061091</v>
      </c>
      <c r="T8023" s="21">
        <v>5.4002663333333327</v>
      </c>
      <c r="U8023" s="22">
        <v>2.5418713333333334</v>
      </c>
      <c r="V8023" s="22">
        <v>2.5167999999999999E-2</v>
      </c>
      <c r="W8023" s="22">
        <v>2.8332269999999999</v>
      </c>
      <c r="X8023" s="22">
        <f t="shared" si="129"/>
        <v>0.11946795266666667</v>
      </c>
      <c r="Y8023" s="8" t="b">
        <v>0</v>
      </c>
      <c r="Z8023" s="8" t="b">
        <v>0</v>
      </c>
      <c r="AA8023" s="8" t="b">
        <v>0</v>
      </c>
      <c r="AB8023" s="8" t="b">
        <v>0</v>
      </c>
    </row>
    <row r="8024" spans="1:28" hidden="1" x14ac:dyDescent="0.2">
      <c r="A8024" s="1" t="s">
        <v>6290</v>
      </c>
      <c r="B8024" s="1" t="s">
        <v>6558</v>
      </c>
      <c r="D8024" s="3" t="s">
        <v>20209</v>
      </c>
      <c r="E8024" s="3" t="s">
        <v>22555</v>
      </c>
      <c r="F8024" s="3" t="s">
        <v>22746</v>
      </c>
      <c r="G8024" s="3" t="s">
        <v>27235</v>
      </c>
      <c r="H8024" s="3" t="s">
        <v>22747</v>
      </c>
      <c r="I8024" s="6">
        <v>850610</v>
      </c>
      <c r="J8024" s="7" t="s">
        <v>22754</v>
      </c>
      <c r="K8024" s="8">
        <v>85061098</v>
      </c>
      <c r="L8024" s="3">
        <v>4.7</v>
      </c>
      <c r="N8024" s="9">
        <v>4.7E-2</v>
      </c>
      <c r="O8024" s="9" t="b">
        <v>1</v>
      </c>
      <c r="P8024" s="10">
        <v>3.6544997277914625E-2</v>
      </c>
      <c r="Q8024" s="3" t="s">
        <v>25</v>
      </c>
      <c r="R8024" s="3" t="s">
        <v>22755</v>
      </c>
      <c r="S8024" s="14">
        <v>85061098</v>
      </c>
      <c r="T8024" s="21">
        <v>1.4018051666666667</v>
      </c>
      <c r="U8024" s="22">
        <v>0.25874483333333331</v>
      </c>
      <c r="V8024" s="22">
        <v>5.3082333333333398E-2</v>
      </c>
      <c r="W8024" s="22">
        <v>1.0899779999999999</v>
      </c>
      <c r="X8024" s="22">
        <f t="shared" si="129"/>
        <v>1.2161007166666666E-2</v>
      </c>
      <c r="Y8024" s="8" t="b">
        <v>0</v>
      </c>
      <c r="Z8024" s="8" t="b">
        <v>0</v>
      </c>
      <c r="AA8024" s="8" t="b">
        <v>0</v>
      </c>
      <c r="AB8024" s="8" t="b">
        <v>0</v>
      </c>
    </row>
    <row r="8025" spans="1:28" hidden="1" x14ac:dyDescent="0.2">
      <c r="A8025" s="1" t="s">
        <v>6290</v>
      </c>
      <c r="B8025" s="1" t="s">
        <v>6558</v>
      </c>
      <c r="D8025" s="3" t="s">
        <v>20209</v>
      </c>
      <c r="E8025" s="3" t="s">
        <v>22555</v>
      </c>
      <c r="F8025" s="3" t="s">
        <v>22746</v>
      </c>
      <c r="G8025" s="3" t="s">
        <v>27235</v>
      </c>
      <c r="H8025" s="3" t="s">
        <v>22756</v>
      </c>
      <c r="I8025" s="6">
        <v>850630</v>
      </c>
      <c r="J8025" s="7" t="s">
        <v>22757</v>
      </c>
      <c r="K8025" s="8">
        <v>85063000</v>
      </c>
      <c r="L8025" s="3">
        <v>4.7</v>
      </c>
      <c r="N8025" s="9">
        <v>4.7E-2</v>
      </c>
      <c r="O8025" s="9" t="b">
        <v>1</v>
      </c>
      <c r="P8025" s="10">
        <v>1.5776934646162242E-3</v>
      </c>
      <c r="Q8025" s="3" t="s">
        <v>25</v>
      </c>
      <c r="R8025" s="3" t="s">
        <v>22758</v>
      </c>
      <c r="S8025" s="14">
        <v>85063000</v>
      </c>
      <c r="T8025" s="21">
        <v>4.3097264999999974</v>
      </c>
      <c r="U8025" s="22">
        <v>7.488949999999997E-2</v>
      </c>
      <c r="V8025" s="22">
        <v>4.0901683333333301</v>
      </c>
      <c r="W8025" s="22">
        <v>0.144668666666667</v>
      </c>
      <c r="X8025" s="22">
        <f t="shared" si="129"/>
        <v>3.5198064999999988E-3</v>
      </c>
      <c r="Y8025" s="8" t="b">
        <v>0</v>
      </c>
      <c r="Z8025" s="8" t="b">
        <v>0</v>
      </c>
      <c r="AA8025" s="8" t="b">
        <v>0</v>
      </c>
      <c r="AB8025" s="8" t="b">
        <v>0</v>
      </c>
    </row>
    <row r="8026" spans="1:28" hidden="1" x14ac:dyDescent="0.2">
      <c r="A8026" s="1" t="s">
        <v>6290</v>
      </c>
      <c r="B8026" s="1" t="s">
        <v>6558</v>
      </c>
      <c r="D8026" s="3" t="s">
        <v>20209</v>
      </c>
      <c r="E8026" s="3" t="s">
        <v>22555</v>
      </c>
      <c r="F8026" s="3" t="s">
        <v>22746</v>
      </c>
      <c r="G8026" s="3" t="s">
        <v>27235</v>
      </c>
      <c r="H8026" s="3" t="s">
        <v>22759</v>
      </c>
      <c r="I8026" s="6">
        <v>850640</v>
      </c>
      <c r="J8026" s="7" t="s">
        <v>22760</v>
      </c>
      <c r="K8026" s="8">
        <v>85064000</v>
      </c>
      <c r="L8026" s="3">
        <v>4.7</v>
      </c>
      <c r="N8026" s="9">
        <v>4.7E-2</v>
      </c>
      <c r="O8026" s="9" t="b">
        <v>1</v>
      </c>
      <c r="P8026" s="10">
        <v>4.3477398045991848E-3</v>
      </c>
      <c r="Q8026" s="3" t="s">
        <v>25</v>
      </c>
      <c r="R8026" s="3" t="s">
        <v>22761</v>
      </c>
      <c r="S8026" s="14">
        <v>85064000</v>
      </c>
      <c r="T8026" s="21">
        <v>1.5515288333333328</v>
      </c>
      <c r="U8026" s="22">
        <v>0.44585716666666636</v>
      </c>
      <c r="V8026" s="22">
        <v>0.96214733333333302</v>
      </c>
      <c r="W8026" s="22">
        <v>0.14352433333333331</v>
      </c>
      <c r="X8026" s="22">
        <f t="shared" si="129"/>
        <v>2.0955286833333319E-2</v>
      </c>
      <c r="Y8026" s="8" t="b">
        <v>0</v>
      </c>
      <c r="Z8026" s="8" t="b">
        <v>0</v>
      </c>
      <c r="AA8026" s="8" t="b">
        <v>0</v>
      </c>
      <c r="AB8026" s="8" t="b">
        <v>0</v>
      </c>
    </row>
    <row r="8027" spans="1:28" hidden="1" x14ac:dyDescent="0.2">
      <c r="A8027" s="1" t="s">
        <v>6290</v>
      </c>
      <c r="B8027" s="1" t="s">
        <v>6558</v>
      </c>
      <c r="D8027" s="3" t="s">
        <v>20209</v>
      </c>
      <c r="E8027" s="3" t="s">
        <v>22555</v>
      </c>
      <c r="F8027" s="3" t="s">
        <v>22746</v>
      </c>
      <c r="G8027" s="3" t="s">
        <v>27235</v>
      </c>
      <c r="H8027" s="3" t="s">
        <v>22762</v>
      </c>
      <c r="I8027" s="6">
        <v>850650</v>
      </c>
      <c r="J8027" s="7" t="s">
        <v>22763</v>
      </c>
      <c r="K8027" s="8">
        <v>85065010</v>
      </c>
      <c r="L8027" s="3">
        <v>4.7</v>
      </c>
      <c r="N8027" s="9">
        <v>4.7E-2</v>
      </c>
      <c r="O8027" s="9" t="b">
        <v>1</v>
      </c>
      <c r="P8027" s="10">
        <v>2.2302367786606374E-2</v>
      </c>
      <c r="Q8027" s="3" t="s">
        <v>25</v>
      </c>
      <c r="R8027" s="3" t="s">
        <v>22764</v>
      </c>
      <c r="S8027" s="14">
        <v>85065010</v>
      </c>
      <c r="T8027" s="21">
        <v>14.800791833333331</v>
      </c>
      <c r="U8027" s="22">
        <v>6.9736536666666691</v>
      </c>
      <c r="V8027" s="22">
        <v>0.80388916666666632</v>
      </c>
      <c r="W8027" s="22">
        <v>7.0232489999999963</v>
      </c>
      <c r="X8027" s="22">
        <f t="shared" si="129"/>
        <v>0.32776172233333345</v>
      </c>
      <c r="Y8027" s="8" t="b">
        <v>0</v>
      </c>
      <c r="Z8027" s="8" t="b">
        <v>0</v>
      </c>
      <c r="AA8027" s="8" t="b">
        <v>0</v>
      </c>
      <c r="AB8027" s="8" t="b">
        <v>0</v>
      </c>
    </row>
    <row r="8028" spans="1:28" hidden="1" x14ac:dyDescent="0.2">
      <c r="A8028" s="1" t="s">
        <v>6290</v>
      </c>
      <c r="B8028" s="1" t="s">
        <v>6558</v>
      </c>
      <c r="D8028" s="3" t="s">
        <v>20209</v>
      </c>
      <c r="E8028" s="3" t="s">
        <v>22555</v>
      </c>
      <c r="F8028" s="3" t="s">
        <v>22746</v>
      </c>
      <c r="G8028" s="3" t="s">
        <v>27235</v>
      </c>
      <c r="H8028" s="3" t="s">
        <v>22762</v>
      </c>
      <c r="I8028" s="6">
        <v>850650</v>
      </c>
      <c r="J8028" s="7" t="s">
        <v>22765</v>
      </c>
      <c r="K8028" s="8">
        <v>85065030</v>
      </c>
      <c r="L8028" s="3">
        <v>4.7</v>
      </c>
      <c r="N8028" s="9">
        <v>4.7E-2</v>
      </c>
      <c r="O8028" s="9" t="b">
        <v>1</v>
      </c>
      <c r="P8028" s="10">
        <v>3.1676330716844309E-2</v>
      </c>
      <c r="Q8028" s="3" t="s">
        <v>25</v>
      </c>
      <c r="R8028" s="3" t="s">
        <v>22766</v>
      </c>
      <c r="S8028" s="14">
        <v>85065030</v>
      </c>
      <c r="T8028" s="21">
        <v>19.991123666666667</v>
      </c>
      <c r="U8028" s="22">
        <v>6.4575986666666676</v>
      </c>
      <c r="V8028" s="22">
        <v>6.0217666666666704E-2</v>
      </c>
      <c r="W8028" s="22">
        <v>13.473307333333334</v>
      </c>
      <c r="X8028" s="22">
        <f t="shared" si="129"/>
        <v>0.3035071373333334</v>
      </c>
      <c r="Y8028" s="8" t="b">
        <v>0</v>
      </c>
      <c r="Z8028" s="8" t="b">
        <v>0</v>
      </c>
      <c r="AA8028" s="8" t="b">
        <v>0</v>
      </c>
      <c r="AB8028" s="8" t="b">
        <v>0</v>
      </c>
    </row>
    <row r="8029" spans="1:28" hidden="1" x14ac:dyDescent="0.2">
      <c r="A8029" s="1" t="s">
        <v>6290</v>
      </c>
      <c r="B8029" s="1" t="s">
        <v>6558</v>
      </c>
      <c r="D8029" s="3" t="s">
        <v>20209</v>
      </c>
      <c r="E8029" s="3" t="s">
        <v>22555</v>
      </c>
      <c r="F8029" s="3" t="s">
        <v>22746</v>
      </c>
      <c r="G8029" s="3" t="s">
        <v>27235</v>
      </c>
      <c r="H8029" s="3" t="s">
        <v>22762</v>
      </c>
      <c r="I8029" s="6">
        <v>850650</v>
      </c>
      <c r="J8029" s="7" t="s">
        <v>22767</v>
      </c>
      <c r="K8029" s="8">
        <v>85065090</v>
      </c>
      <c r="L8029" s="3">
        <v>4.7</v>
      </c>
      <c r="N8029" s="9">
        <v>4.7E-2</v>
      </c>
      <c r="O8029" s="9" t="b">
        <v>1</v>
      </c>
      <c r="P8029" s="10">
        <v>3.0572118775341422E-2</v>
      </c>
      <c r="Q8029" s="3" t="s">
        <v>25</v>
      </c>
      <c r="R8029" s="3" t="s">
        <v>22768</v>
      </c>
      <c r="S8029" s="14">
        <v>85065090</v>
      </c>
      <c r="T8029" s="21">
        <v>33.341319999999968</v>
      </c>
      <c r="U8029" s="22">
        <v>6.6951299999999971</v>
      </c>
      <c r="V8029" s="22">
        <v>4.9586411666666672</v>
      </c>
      <c r="W8029" s="22">
        <v>21.687548833333299</v>
      </c>
      <c r="X8029" s="22">
        <f t="shared" si="129"/>
        <v>0.31467110999999987</v>
      </c>
      <c r="Y8029" s="8" t="b">
        <v>0</v>
      </c>
      <c r="Z8029" s="8" t="b">
        <v>0</v>
      </c>
      <c r="AA8029" s="8" t="b">
        <v>0</v>
      </c>
      <c r="AB8029" s="8" t="b">
        <v>0</v>
      </c>
    </row>
    <row r="8030" spans="1:28" hidden="1" x14ac:dyDescent="0.2">
      <c r="A8030" s="1" t="s">
        <v>6290</v>
      </c>
      <c r="B8030" s="1" t="s">
        <v>6558</v>
      </c>
      <c r="D8030" s="3" t="s">
        <v>20209</v>
      </c>
      <c r="E8030" s="3" t="s">
        <v>22555</v>
      </c>
      <c r="F8030" s="3" t="s">
        <v>22746</v>
      </c>
      <c r="G8030" s="3" t="s">
        <v>27235</v>
      </c>
      <c r="H8030" s="3" t="s">
        <v>22769</v>
      </c>
      <c r="I8030" s="6">
        <v>850660</v>
      </c>
      <c r="J8030" s="7" t="s">
        <v>22770</v>
      </c>
      <c r="K8030" s="8">
        <v>85066000</v>
      </c>
      <c r="L8030" s="3">
        <v>4.7</v>
      </c>
      <c r="N8030" s="9">
        <v>4.7E-2</v>
      </c>
      <c r="O8030" s="9" t="b">
        <v>1</v>
      </c>
      <c r="P8030" s="10">
        <v>2.7255907468086451E-2</v>
      </c>
      <c r="Q8030" s="3" t="s">
        <v>25</v>
      </c>
      <c r="R8030" s="3" t="s">
        <v>22771</v>
      </c>
      <c r="S8030" s="14">
        <v>85066000</v>
      </c>
      <c r="T8030" s="21">
        <v>9.6318336666666617</v>
      </c>
      <c r="U8030" s="22">
        <v>3.9810888333333336</v>
      </c>
      <c r="V8030" s="22">
        <v>6.5119999999999997E-2</v>
      </c>
      <c r="W8030" s="22">
        <v>5.5856248333333278</v>
      </c>
      <c r="X8030" s="22">
        <f t="shared" si="129"/>
        <v>0.18711117516666667</v>
      </c>
      <c r="Y8030" s="8" t="b">
        <v>0</v>
      </c>
      <c r="Z8030" s="8" t="b">
        <v>0</v>
      </c>
      <c r="AA8030" s="8" t="b">
        <v>0</v>
      </c>
      <c r="AB8030" s="8" t="b">
        <v>0</v>
      </c>
    </row>
    <row r="8031" spans="1:28" hidden="1" x14ac:dyDescent="0.2">
      <c r="A8031" s="1" t="s">
        <v>6290</v>
      </c>
      <c r="B8031" s="1" t="s">
        <v>6558</v>
      </c>
      <c r="D8031" s="3" t="s">
        <v>20209</v>
      </c>
      <c r="E8031" s="3" t="s">
        <v>22555</v>
      </c>
      <c r="F8031" s="3" t="s">
        <v>22746</v>
      </c>
      <c r="G8031" s="3" t="s">
        <v>27235</v>
      </c>
      <c r="H8031" s="3" t="s">
        <v>22772</v>
      </c>
      <c r="I8031" s="6">
        <v>850680</v>
      </c>
      <c r="J8031" s="7" t="s">
        <v>22773</v>
      </c>
      <c r="K8031" s="8">
        <v>85068005</v>
      </c>
      <c r="L8031" s="3">
        <v>0</v>
      </c>
      <c r="N8031" s="9">
        <v>0</v>
      </c>
      <c r="O8031" s="9" t="b">
        <v>1</v>
      </c>
      <c r="P8031" s="10">
        <v>0</v>
      </c>
      <c r="Q8031" s="3" t="s">
        <v>25</v>
      </c>
      <c r="R8031" s="3" t="s">
        <v>22774</v>
      </c>
      <c r="S8031" s="14">
        <v>85068005</v>
      </c>
      <c r="T8031" s="21">
        <v>1.5664324999999963</v>
      </c>
      <c r="U8031" s="22">
        <v>0.27607183333333329</v>
      </c>
      <c r="V8031" s="22">
        <v>3.3385999999999999E-2</v>
      </c>
      <c r="W8031" s="22">
        <v>1.256974666666663</v>
      </c>
      <c r="X8031" s="22">
        <f t="shared" si="129"/>
        <v>0</v>
      </c>
      <c r="Y8031" s="8" t="b">
        <v>0</v>
      </c>
      <c r="Z8031" s="8" t="b">
        <v>0</v>
      </c>
      <c r="AA8031" s="8" t="b">
        <v>0</v>
      </c>
      <c r="AB8031" s="8" t="b">
        <v>0</v>
      </c>
    </row>
    <row r="8032" spans="1:28" hidden="1" x14ac:dyDescent="0.2">
      <c r="A8032" s="1" t="s">
        <v>6290</v>
      </c>
      <c r="B8032" s="1" t="s">
        <v>6558</v>
      </c>
      <c r="D8032" s="3" t="s">
        <v>20209</v>
      </c>
      <c r="E8032" s="3" t="s">
        <v>22555</v>
      </c>
      <c r="F8032" s="3" t="s">
        <v>22746</v>
      </c>
      <c r="G8032" s="3" t="s">
        <v>27235</v>
      </c>
      <c r="H8032" s="3" t="s">
        <v>22772</v>
      </c>
      <c r="I8032" s="6">
        <v>850680</v>
      </c>
      <c r="J8032" s="7" t="s">
        <v>22775</v>
      </c>
      <c r="K8032" s="8">
        <v>85068080</v>
      </c>
      <c r="L8032" s="3">
        <v>4.7</v>
      </c>
      <c r="N8032" s="9">
        <v>4.7E-2</v>
      </c>
      <c r="O8032" s="9" t="b">
        <v>1</v>
      </c>
      <c r="P8032" s="10">
        <v>2.4420314561984419E-2</v>
      </c>
      <c r="Q8032" s="3" t="s">
        <v>25</v>
      </c>
      <c r="R8032" s="3" t="s">
        <v>22776</v>
      </c>
      <c r="S8032" s="14">
        <v>85068080</v>
      </c>
      <c r="T8032" s="21">
        <v>23.586957000000005</v>
      </c>
      <c r="U8032" s="22">
        <v>10.728400833333334</v>
      </c>
      <c r="V8032" s="22">
        <v>0.60321766666666654</v>
      </c>
      <c r="W8032" s="22">
        <v>12.255338500000008</v>
      </c>
      <c r="X8032" s="22">
        <f t="shared" si="129"/>
        <v>0.50423483916666667</v>
      </c>
      <c r="Y8032" s="8" t="b">
        <v>0</v>
      </c>
      <c r="Z8032" s="8" t="b">
        <v>0</v>
      </c>
      <c r="AA8032" s="8" t="b">
        <v>0</v>
      </c>
      <c r="AB8032" s="8" t="b">
        <v>0</v>
      </c>
    </row>
    <row r="8033" spans="1:28" hidden="1" x14ac:dyDescent="0.2">
      <c r="A8033" s="1" t="s">
        <v>6290</v>
      </c>
      <c r="B8033" s="1" t="s">
        <v>6558</v>
      </c>
      <c r="D8033" s="3" t="s">
        <v>20209</v>
      </c>
      <c r="E8033" s="3" t="s">
        <v>22555</v>
      </c>
      <c r="F8033" s="3" t="s">
        <v>22746</v>
      </c>
      <c r="G8033" s="3" t="s">
        <v>27235</v>
      </c>
      <c r="H8033" s="3" t="s">
        <v>22777</v>
      </c>
      <c r="I8033" s="6">
        <v>850690</v>
      </c>
      <c r="J8033" s="7" t="s">
        <v>22778</v>
      </c>
      <c r="K8033" s="8">
        <v>85069000</v>
      </c>
      <c r="L8033" s="3">
        <v>4.7</v>
      </c>
      <c r="N8033" s="9">
        <v>4.7E-2</v>
      </c>
      <c r="O8033" s="9" t="b">
        <v>1</v>
      </c>
      <c r="P8033" s="10">
        <v>3.6667374791674506E-2</v>
      </c>
      <c r="Q8033" s="3" t="s">
        <v>29</v>
      </c>
      <c r="R8033" s="3" t="s">
        <v>22779</v>
      </c>
      <c r="S8033" s="14">
        <v>85069000</v>
      </c>
      <c r="T8033" s="21">
        <v>9.1672451666666621</v>
      </c>
      <c r="U8033" s="22">
        <v>1.4280889999999991</v>
      </c>
      <c r="V8033" s="22">
        <v>0.58726649999999991</v>
      </c>
      <c r="W8033" s="22">
        <v>7.1518896666666629</v>
      </c>
      <c r="X8033" s="22">
        <f t="shared" si="129"/>
        <v>6.7120182999999958E-2</v>
      </c>
      <c r="Y8033" s="8" t="b">
        <v>0</v>
      </c>
      <c r="Z8033" s="8" t="b">
        <v>0</v>
      </c>
      <c r="AA8033" s="8" t="b">
        <v>0</v>
      </c>
      <c r="AB8033" s="8" t="b">
        <v>0</v>
      </c>
    </row>
    <row r="8034" spans="1:28" hidden="1" x14ac:dyDescent="0.2">
      <c r="A8034" s="1" t="s">
        <v>6290</v>
      </c>
      <c r="B8034" s="1" t="s">
        <v>6558</v>
      </c>
      <c r="D8034" s="3" t="s">
        <v>20209</v>
      </c>
      <c r="E8034" s="3" t="s">
        <v>22555</v>
      </c>
      <c r="F8034" s="3" t="s">
        <v>22780</v>
      </c>
      <c r="G8034" s="3" t="s">
        <v>27236</v>
      </c>
      <c r="H8034" s="3" t="s">
        <v>22781</v>
      </c>
      <c r="I8034" s="6">
        <v>850710</v>
      </c>
      <c r="J8034" s="7" t="s">
        <v>22782</v>
      </c>
      <c r="K8034" s="8">
        <v>85071020</v>
      </c>
      <c r="L8034" s="12">
        <v>2.7749999999999995</v>
      </c>
      <c r="N8034" s="9">
        <v>2.7749999999999997E-2</v>
      </c>
      <c r="O8034" s="9" t="b">
        <v>1</v>
      </c>
      <c r="P8034" s="10">
        <v>1.0531433765747127E-2</v>
      </c>
      <c r="Q8034" s="3" t="s">
        <v>29</v>
      </c>
      <c r="R8034" s="3" t="s">
        <v>22783</v>
      </c>
      <c r="S8034" s="14">
        <v>85071020</v>
      </c>
      <c r="T8034" s="21">
        <v>195.10992333333346</v>
      </c>
      <c r="U8034" s="22">
        <v>98.355267833333386</v>
      </c>
      <c r="V8034" s="22">
        <v>22.708268666666704</v>
      </c>
      <c r="W8034" s="22">
        <v>74.046386833333372</v>
      </c>
      <c r="X8034" s="22">
        <f t="shared" si="129"/>
        <v>2.7293586823750013</v>
      </c>
      <c r="Y8034" s="8" t="b">
        <v>0</v>
      </c>
      <c r="Z8034" s="8" t="b">
        <v>0</v>
      </c>
      <c r="AA8034" s="8" t="b">
        <v>0</v>
      </c>
      <c r="AB8034" s="8" t="b">
        <v>0</v>
      </c>
    </row>
    <row r="8035" spans="1:28" hidden="1" x14ac:dyDescent="0.2">
      <c r="A8035" s="1" t="s">
        <v>6290</v>
      </c>
      <c r="B8035" s="1" t="s">
        <v>6558</v>
      </c>
      <c r="D8035" s="3" t="s">
        <v>20209</v>
      </c>
      <c r="E8035" s="3" t="s">
        <v>22555</v>
      </c>
      <c r="F8035" s="3" t="s">
        <v>22780</v>
      </c>
      <c r="G8035" s="3" t="s">
        <v>27236</v>
      </c>
      <c r="H8035" s="3" t="s">
        <v>22781</v>
      </c>
      <c r="I8035" s="6">
        <v>850710</v>
      </c>
      <c r="J8035" s="7" t="s">
        <v>22784</v>
      </c>
      <c r="K8035" s="8">
        <v>85071080</v>
      </c>
      <c r="L8035" s="12">
        <v>1.8499999999999999</v>
      </c>
      <c r="N8035" s="9">
        <v>1.8499999999999999E-2</v>
      </c>
      <c r="O8035" s="9" t="b">
        <v>1</v>
      </c>
      <c r="P8035" s="10">
        <v>6.4370739900950907E-3</v>
      </c>
      <c r="Q8035" s="3" t="s">
        <v>29</v>
      </c>
      <c r="R8035" s="3" t="s">
        <v>22785</v>
      </c>
      <c r="S8035" s="14">
        <v>85071080</v>
      </c>
      <c r="T8035" s="21">
        <v>120.96750233333327</v>
      </c>
      <c r="U8035" s="22">
        <v>53.413114999999969</v>
      </c>
      <c r="V8035" s="22">
        <v>25.463751499999965</v>
      </c>
      <c r="W8035" s="22">
        <v>42.090635833333337</v>
      </c>
      <c r="X8035" s="22">
        <f t="shared" si="129"/>
        <v>0.98814262749999937</v>
      </c>
      <c r="Y8035" s="8" t="b">
        <v>0</v>
      </c>
      <c r="Z8035" s="8" t="b">
        <v>0</v>
      </c>
      <c r="AA8035" s="8" t="b">
        <v>0</v>
      </c>
      <c r="AB8035" s="8" t="b">
        <v>0</v>
      </c>
    </row>
    <row r="8036" spans="1:28" hidden="1" x14ac:dyDescent="0.2">
      <c r="A8036" s="1" t="s">
        <v>6290</v>
      </c>
      <c r="B8036" s="1" t="s">
        <v>6558</v>
      </c>
      <c r="D8036" s="3" t="s">
        <v>20209</v>
      </c>
      <c r="E8036" s="3" t="s">
        <v>22555</v>
      </c>
      <c r="F8036" s="3" t="s">
        <v>22780</v>
      </c>
      <c r="G8036" s="3" t="s">
        <v>27236</v>
      </c>
      <c r="H8036" s="3" t="s">
        <v>22786</v>
      </c>
      <c r="I8036" s="6">
        <v>850720</v>
      </c>
      <c r="J8036" s="7" t="s">
        <v>22787</v>
      </c>
      <c r="K8036" s="8">
        <v>85072020</v>
      </c>
      <c r="L8036" s="12">
        <v>1.8499999999999999</v>
      </c>
      <c r="N8036" s="9">
        <v>1.8499999999999999E-2</v>
      </c>
      <c r="O8036" s="9" t="b">
        <v>1</v>
      </c>
      <c r="P8036" s="10">
        <v>3.5262484587713994E-3</v>
      </c>
      <c r="Q8036" s="3" t="s">
        <v>29</v>
      </c>
      <c r="R8036" s="3" t="s">
        <v>22788</v>
      </c>
      <c r="S8036" s="14">
        <v>85072020</v>
      </c>
      <c r="T8036" s="21">
        <v>55.712182166666736</v>
      </c>
      <c r="U8036" s="22">
        <v>43.33251566666673</v>
      </c>
      <c r="V8036" s="22">
        <v>1.7604775000000032</v>
      </c>
      <c r="W8036" s="22">
        <v>10.619189000000004</v>
      </c>
      <c r="X8036" s="22">
        <f t="shared" si="129"/>
        <v>0.80165153983333448</v>
      </c>
      <c r="Y8036" s="8" t="b">
        <v>0</v>
      </c>
      <c r="Z8036" s="8" t="b">
        <v>0</v>
      </c>
      <c r="AA8036" s="8" t="b">
        <v>0</v>
      </c>
      <c r="AB8036" s="8" t="b">
        <v>0</v>
      </c>
    </row>
    <row r="8037" spans="1:28" hidden="1" x14ac:dyDescent="0.2">
      <c r="A8037" s="1" t="s">
        <v>6290</v>
      </c>
      <c r="B8037" s="1" t="s">
        <v>6558</v>
      </c>
      <c r="D8037" s="3" t="s">
        <v>20209</v>
      </c>
      <c r="E8037" s="3" t="s">
        <v>22555</v>
      </c>
      <c r="F8037" s="3" t="s">
        <v>22780</v>
      </c>
      <c r="G8037" s="3" t="s">
        <v>27236</v>
      </c>
      <c r="H8037" s="3" t="s">
        <v>22786</v>
      </c>
      <c r="I8037" s="6">
        <v>850720</v>
      </c>
      <c r="J8037" s="7" t="s">
        <v>22789</v>
      </c>
      <c r="K8037" s="8">
        <v>85072080</v>
      </c>
      <c r="L8037" s="12">
        <v>1.8499999999999999</v>
      </c>
      <c r="N8037" s="9">
        <v>1.8499999999999999E-2</v>
      </c>
      <c r="O8037" s="9" t="b">
        <v>1</v>
      </c>
      <c r="P8037" s="10">
        <v>1.1090232521887296E-2</v>
      </c>
      <c r="Q8037" s="3" t="s">
        <v>29</v>
      </c>
      <c r="R8037" s="3" t="s">
        <v>22790</v>
      </c>
      <c r="S8037" s="14">
        <v>85072080</v>
      </c>
      <c r="T8037" s="21">
        <v>85.171974833333365</v>
      </c>
      <c r="U8037" s="22">
        <v>30.329057666666689</v>
      </c>
      <c r="V8037" s="22">
        <v>3.7847006666666703</v>
      </c>
      <c r="W8037" s="22">
        <v>51.058216500000007</v>
      </c>
      <c r="X8037" s="22">
        <f t="shared" si="129"/>
        <v>0.56108756683333372</v>
      </c>
      <c r="Y8037" s="8" t="b">
        <v>0</v>
      </c>
      <c r="Z8037" s="8" t="b">
        <v>0</v>
      </c>
      <c r="AA8037" s="8" t="b">
        <v>0</v>
      </c>
      <c r="AB8037" s="8" t="b">
        <v>0</v>
      </c>
    </row>
    <row r="8038" spans="1:28" hidden="1" x14ac:dyDescent="0.2">
      <c r="A8038" s="1" t="s">
        <v>6290</v>
      </c>
      <c r="B8038" s="1" t="s">
        <v>6558</v>
      </c>
      <c r="D8038" s="3" t="s">
        <v>20209</v>
      </c>
      <c r="E8038" s="3" t="s">
        <v>22555</v>
      </c>
      <c r="F8038" s="3" t="s">
        <v>22780</v>
      </c>
      <c r="G8038" s="3" t="s">
        <v>27236</v>
      </c>
      <c r="H8038" s="3" t="s">
        <v>22791</v>
      </c>
      <c r="I8038" s="6">
        <v>850730</v>
      </c>
      <c r="J8038" s="7" t="s">
        <v>22792</v>
      </c>
      <c r="K8038" s="8">
        <v>85073020</v>
      </c>
      <c r="L8038" s="12">
        <v>1.7333333333333332</v>
      </c>
      <c r="N8038" s="9">
        <v>1.7333333333333333E-2</v>
      </c>
      <c r="O8038" s="9" t="b">
        <v>1</v>
      </c>
      <c r="P8038" s="10">
        <v>1.0249847040870281E-2</v>
      </c>
      <c r="Q8038" s="3" t="s">
        <v>29</v>
      </c>
      <c r="R8038" s="3" t="s">
        <v>22793</v>
      </c>
      <c r="S8038" s="14">
        <v>85073020</v>
      </c>
      <c r="T8038" s="21">
        <v>16.502774333333335</v>
      </c>
      <c r="U8038" s="22">
        <v>5.0243351666666642</v>
      </c>
      <c r="V8038" s="22">
        <v>1.7197326666666701</v>
      </c>
      <c r="W8038" s="22">
        <v>9.7587065000000006</v>
      </c>
      <c r="X8038" s="22">
        <f t="shared" si="129"/>
        <v>8.7088476222222183E-2</v>
      </c>
      <c r="Y8038" s="8" t="b">
        <v>0</v>
      </c>
      <c r="Z8038" s="8" t="b">
        <v>0</v>
      </c>
      <c r="AA8038" s="8" t="b">
        <v>0</v>
      </c>
      <c r="AB8038" s="8" t="b">
        <v>0</v>
      </c>
    </row>
    <row r="8039" spans="1:28" hidden="1" x14ac:dyDescent="0.2">
      <c r="A8039" s="1" t="s">
        <v>6290</v>
      </c>
      <c r="B8039" s="1" t="s">
        <v>6558</v>
      </c>
      <c r="D8039" s="3" t="s">
        <v>20209</v>
      </c>
      <c r="E8039" s="3" t="s">
        <v>22555</v>
      </c>
      <c r="F8039" s="3" t="s">
        <v>22780</v>
      </c>
      <c r="G8039" s="3" t="s">
        <v>27236</v>
      </c>
      <c r="H8039" s="3" t="s">
        <v>22791</v>
      </c>
      <c r="I8039" s="6">
        <v>850730</v>
      </c>
      <c r="J8039" s="7" t="s">
        <v>22794</v>
      </c>
      <c r="K8039" s="8">
        <v>85073080</v>
      </c>
      <c r="L8039" s="12">
        <v>1.3</v>
      </c>
      <c r="N8039" s="9">
        <v>1.2999999999999999E-2</v>
      </c>
      <c r="O8039" s="9" t="b">
        <v>1</v>
      </c>
      <c r="P8039" s="10">
        <v>6.3866509040759155E-3</v>
      </c>
      <c r="Q8039" s="3" t="s">
        <v>29</v>
      </c>
      <c r="R8039" s="3" t="s">
        <v>22795</v>
      </c>
      <c r="S8039" s="14">
        <v>85073080</v>
      </c>
      <c r="T8039" s="21">
        <v>14.768440833333333</v>
      </c>
      <c r="U8039" s="22">
        <v>7.353472499999997</v>
      </c>
      <c r="V8039" s="22">
        <v>0.1595163333333334</v>
      </c>
      <c r="W8039" s="22">
        <v>7.2554520000000018</v>
      </c>
      <c r="X8039" s="22">
        <f t="shared" si="129"/>
        <v>9.5595142499999952E-2</v>
      </c>
      <c r="Y8039" s="8" t="b">
        <v>0</v>
      </c>
      <c r="Z8039" s="8" t="b">
        <v>0</v>
      </c>
      <c r="AA8039" s="8" t="b">
        <v>0</v>
      </c>
      <c r="AB8039" s="8" t="b">
        <v>0</v>
      </c>
    </row>
    <row r="8040" spans="1:28" hidden="1" x14ac:dyDescent="0.2">
      <c r="A8040" s="1" t="s">
        <v>6290</v>
      </c>
      <c r="B8040" s="1" t="s">
        <v>6558</v>
      </c>
      <c r="D8040" s="3" t="s">
        <v>20209</v>
      </c>
      <c r="E8040" s="3" t="s">
        <v>22555</v>
      </c>
      <c r="F8040" s="3" t="s">
        <v>22780</v>
      </c>
      <c r="G8040" s="3" t="s">
        <v>27236</v>
      </c>
      <c r="H8040" s="3" t="s">
        <v>22796</v>
      </c>
      <c r="I8040" s="6">
        <v>850740</v>
      </c>
      <c r="J8040" s="7" t="s">
        <v>22797</v>
      </c>
      <c r="K8040" s="8">
        <v>85074000</v>
      </c>
      <c r="L8040" s="12">
        <v>1.35</v>
      </c>
      <c r="N8040" s="9">
        <v>1.35E-2</v>
      </c>
      <c r="O8040" s="9" t="b">
        <v>1</v>
      </c>
      <c r="P8040" s="10">
        <v>5.2088985001445222E-3</v>
      </c>
      <c r="Q8040" s="3" t="s">
        <v>29</v>
      </c>
      <c r="R8040" s="3" t="s">
        <v>22798</v>
      </c>
      <c r="S8040" s="14">
        <v>85074000</v>
      </c>
      <c r="T8040" s="21">
        <v>0.70056749999999979</v>
      </c>
      <c r="U8040" s="22">
        <v>0.3114176666666667</v>
      </c>
      <c r="V8040" s="22">
        <v>0.1188398333333333</v>
      </c>
      <c r="W8040" s="22">
        <v>0.27030999999999972</v>
      </c>
      <c r="X8040" s="22">
        <f t="shared" si="129"/>
        <v>4.2041385000000002E-3</v>
      </c>
      <c r="Y8040" s="8" t="b">
        <v>0</v>
      </c>
      <c r="Z8040" s="8" t="b">
        <v>0</v>
      </c>
      <c r="AA8040" s="8" t="b">
        <v>0</v>
      </c>
      <c r="AB8040" s="8" t="b">
        <v>0</v>
      </c>
    </row>
    <row r="8041" spans="1:28" hidden="1" x14ac:dyDescent="0.2">
      <c r="A8041" s="1" t="s">
        <v>6290</v>
      </c>
      <c r="B8041" s="1" t="s">
        <v>6558</v>
      </c>
      <c r="D8041" s="3" t="s">
        <v>20209</v>
      </c>
      <c r="E8041" s="3" t="s">
        <v>22555</v>
      </c>
      <c r="F8041" s="3" t="s">
        <v>22780</v>
      </c>
      <c r="G8041" s="3" t="s">
        <v>27236</v>
      </c>
      <c r="H8041" s="3" t="s">
        <v>22799</v>
      </c>
      <c r="I8041" s="6">
        <v>850750</v>
      </c>
      <c r="J8041" s="7" t="s">
        <v>22800</v>
      </c>
      <c r="K8041" s="8">
        <v>85075000</v>
      </c>
      <c r="L8041" s="12">
        <v>2.0249999999999999</v>
      </c>
      <c r="N8041" s="9">
        <v>2.0250000000000001E-2</v>
      </c>
      <c r="O8041" s="9" t="b">
        <v>1</v>
      </c>
      <c r="P8041" s="10">
        <v>9.8982557656290705E-3</v>
      </c>
      <c r="Q8041" s="3" t="s">
        <v>29</v>
      </c>
      <c r="R8041" s="3" t="s">
        <v>22801</v>
      </c>
      <c r="S8041" s="14">
        <v>85075000</v>
      </c>
      <c r="T8041" s="21">
        <v>22.61844833333333</v>
      </c>
      <c r="U8041" s="22">
        <v>11.307561499999998</v>
      </c>
      <c r="V8041" s="22">
        <v>0.25492700000000029</v>
      </c>
      <c r="W8041" s="22">
        <v>11.055959833333331</v>
      </c>
      <c r="X8041" s="22">
        <f t="shared" si="129"/>
        <v>0.22897812037499998</v>
      </c>
      <c r="Y8041" s="8" t="b">
        <v>0</v>
      </c>
      <c r="Z8041" s="8" t="b">
        <v>0</v>
      </c>
      <c r="AA8041" s="8" t="b">
        <v>0</v>
      </c>
      <c r="AB8041" s="8" t="b">
        <v>0</v>
      </c>
    </row>
    <row r="8042" spans="1:28" hidden="1" x14ac:dyDescent="0.2">
      <c r="A8042" s="1" t="s">
        <v>6290</v>
      </c>
      <c r="B8042" s="1" t="s">
        <v>6558</v>
      </c>
      <c r="D8042" s="3" t="s">
        <v>20209</v>
      </c>
      <c r="E8042" s="3" t="s">
        <v>22555</v>
      </c>
      <c r="F8042" s="3" t="s">
        <v>22780</v>
      </c>
      <c r="G8042" s="3" t="s">
        <v>27236</v>
      </c>
      <c r="H8042" s="3" t="s">
        <v>22802</v>
      </c>
      <c r="I8042" s="6">
        <v>850760</v>
      </c>
      <c r="J8042" s="7" t="s">
        <v>22803</v>
      </c>
      <c r="K8042" s="8">
        <v>85076000</v>
      </c>
      <c r="L8042" s="12">
        <v>2.3625000000000012</v>
      </c>
      <c r="N8042" s="9">
        <v>2.3625000000000011E-2</v>
      </c>
      <c r="O8042" s="9" t="b">
        <v>1</v>
      </c>
      <c r="P8042" s="10">
        <v>1.6932931046115221E-2</v>
      </c>
      <c r="Q8042" s="3" t="s">
        <v>29</v>
      </c>
      <c r="R8042" s="3" t="s">
        <v>22804</v>
      </c>
      <c r="S8042" s="14">
        <v>85076000</v>
      </c>
      <c r="T8042" s="21">
        <v>174.06707933333337</v>
      </c>
      <c r="U8042" s="22">
        <v>41.96551983333336</v>
      </c>
      <c r="V8042" s="22">
        <v>7.3411001666666733</v>
      </c>
      <c r="W8042" s="22">
        <v>124.76045933333333</v>
      </c>
      <c r="X8042" s="22">
        <f t="shared" si="129"/>
        <v>0.99143540606250102</v>
      </c>
      <c r="Y8042" s="8" t="b">
        <v>0</v>
      </c>
      <c r="Z8042" s="8" t="b">
        <v>0</v>
      </c>
      <c r="AA8042" s="8" t="b">
        <v>0</v>
      </c>
      <c r="AB8042" s="8" t="b">
        <v>0</v>
      </c>
    </row>
    <row r="8043" spans="1:28" hidden="1" x14ac:dyDescent="0.2">
      <c r="A8043" s="1" t="s">
        <v>6290</v>
      </c>
      <c r="B8043" s="1" t="s">
        <v>6558</v>
      </c>
      <c r="D8043" s="3" t="s">
        <v>20209</v>
      </c>
      <c r="E8043" s="3" t="s">
        <v>22555</v>
      </c>
      <c r="F8043" s="3" t="s">
        <v>22780</v>
      </c>
      <c r="G8043" s="3" t="s">
        <v>27236</v>
      </c>
      <c r="H8043" s="3" t="s">
        <v>22805</v>
      </c>
      <c r="I8043" s="6">
        <v>850780</v>
      </c>
      <c r="J8043" s="7" t="s">
        <v>22806</v>
      </c>
      <c r="K8043" s="8">
        <v>85078000</v>
      </c>
      <c r="L8043" s="12">
        <v>1.7999999999999998</v>
      </c>
      <c r="N8043" s="9">
        <v>1.7999999999999999E-2</v>
      </c>
      <c r="O8043" s="9" t="b">
        <v>1</v>
      </c>
      <c r="P8043" s="10">
        <v>9.4785078650835089E-3</v>
      </c>
      <c r="Q8043" s="3" t="s">
        <v>29</v>
      </c>
      <c r="R8043" s="3" t="s">
        <v>22807</v>
      </c>
      <c r="S8043" s="14">
        <v>85078000</v>
      </c>
      <c r="T8043" s="21">
        <v>25.30087566666667</v>
      </c>
      <c r="U8043" s="22">
        <v>8.860612999999999</v>
      </c>
      <c r="V8043" s="22">
        <v>3.1172321666666707</v>
      </c>
      <c r="W8043" s="22">
        <v>13.3230305</v>
      </c>
      <c r="X8043" s="22">
        <f t="shared" si="129"/>
        <v>0.15949103399999998</v>
      </c>
      <c r="Y8043" s="8" t="b">
        <v>0</v>
      </c>
      <c r="Z8043" s="8" t="b">
        <v>0</v>
      </c>
      <c r="AA8043" s="8" t="b">
        <v>0</v>
      </c>
      <c r="AB8043" s="8" t="b">
        <v>0</v>
      </c>
    </row>
    <row r="8044" spans="1:28" hidden="1" x14ac:dyDescent="0.2">
      <c r="A8044" s="1" t="s">
        <v>6290</v>
      </c>
      <c r="B8044" s="1" t="s">
        <v>6558</v>
      </c>
      <c r="D8044" s="3" t="s">
        <v>20209</v>
      </c>
      <c r="E8044" s="3" t="s">
        <v>22555</v>
      </c>
      <c r="F8044" s="3" t="s">
        <v>22780</v>
      </c>
      <c r="G8044" s="3" t="s">
        <v>27236</v>
      </c>
      <c r="H8044" s="3" t="s">
        <v>22808</v>
      </c>
      <c r="I8044" s="6">
        <v>850790</v>
      </c>
      <c r="J8044" s="7" t="s">
        <v>22809</v>
      </c>
      <c r="K8044" s="8">
        <v>85079030</v>
      </c>
      <c r="L8044" s="12">
        <v>1.35</v>
      </c>
      <c r="N8044" s="9">
        <v>1.35E-2</v>
      </c>
      <c r="O8044" s="9" t="b">
        <v>1</v>
      </c>
      <c r="P8044" s="10">
        <v>4.5951669313783732E-3</v>
      </c>
      <c r="Q8044" s="3" t="s">
        <v>29</v>
      </c>
      <c r="R8044" s="3" t="s">
        <v>22810</v>
      </c>
      <c r="S8044" s="14">
        <v>85079030</v>
      </c>
      <c r="T8044" s="21">
        <v>7.3617825000000074</v>
      </c>
      <c r="U8044" s="22">
        <v>2.1446983333333369</v>
      </c>
      <c r="V8044" s="22">
        <v>2.7112604999999999</v>
      </c>
      <c r="W8044" s="22">
        <v>2.5058236666666702</v>
      </c>
      <c r="X8044" s="22">
        <f t="shared" si="129"/>
        <v>2.8953427500000049E-2</v>
      </c>
      <c r="Y8044" s="8" t="b">
        <v>0</v>
      </c>
      <c r="Z8044" s="8" t="b">
        <v>0</v>
      </c>
      <c r="AA8044" s="8" t="b">
        <v>0</v>
      </c>
      <c r="AB8044" s="8" t="b">
        <v>0</v>
      </c>
    </row>
    <row r="8045" spans="1:28" hidden="1" x14ac:dyDescent="0.2">
      <c r="A8045" s="1" t="s">
        <v>6290</v>
      </c>
      <c r="B8045" s="1" t="s">
        <v>6558</v>
      </c>
      <c r="D8045" s="3" t="s">
        <v>20209</v>
      </c>
      <c r="E8045" s="3" t="s">
        <v>22555</v>
      </c>
      <c r="F8045" s="3" t="s">
        <v>22780</v>
      </c>
      <c r="G8045" s="3" t="s">
        <v>27236</v>
      </c>
      <c r="H8045" s="3" t="s">
        <v>22808</v>
      </c>
      <c r="I8045" s="6">
        <v>850790</v>
      </c>
      <c r="J8045" s="7" t="s">
        <v>22811</v>
      </c>
      <c r="K8045" s="8">
        <v>85079080</v>
      </c>
      <c r="L8045" s="12">
        <v>2.16</v>
      </c>
      <c r="N8045" s="9">
        <v>2.1600000000000001E-2</v>
      </c>
      <c r="O8045" s="9" t="b">
        <v>1</v>
      </c>
      <c r="P8045" s="10">
        <v>1.5959383615178648E-2</v>
      </c>
      <c r="Q8045" s="3" t="s">
        <v>29</v>
      </c>
      <c r="R8045" s="3" t="s">
        <v>22812</v>
      </c>
      <c r="S8045" s="14">
        <v>85079080</v>
      </c>
      <c r="T8045" s="21">
        <v>61.463648499999969</v>
      </c>
      <c r="U8045" s="22">
        <v>15.610524166666675</v>
      </c>
      <c r="V8045" s="22">
        <v>0.44007133333333337</v>
      </c>
      <c r="W8045" s="22">
        <v>45.413052999999962</v>
      </c>
      <c r="X8045" s="22">
        <f t="shared" si="129"/>
        <v>0.33718732200000018</v>
      </c>
      <c r="Y8045" s="8" t="b">
        <v>0</v>
      </c>
      <c r="Z8045" s="8" t="b">
        <v>0</v>
      </c>
      <c r="AA8045" s="8" t="b">
        <v>0</v>
      </c>
      <c r="AB8045" s="8" t="b">
        <v>0</v>
      </c>
    </row>
    <row r="8046" spans="1:28" hidden="1" x14ac:dyDescent="0.2">
      <c r="A8046" s="1" t="s">
        <v>6290</v>
      </c>
      <c r="B8046" s="1" t="s">
        <v>6558</v>
      </c>
      <c r="D8046" s="3" t="s">
        <v>20209</v>
      </c>
      <c r="E8046" s="3" t="s">
        <v>22555</v>
      </c>
      <c r="F8046" s="3" t="s">
        <v>22813</v>
      </c>
      <c r="G8046" s="3" t="s">
        <v>27237</v>
      </c>
      <c r="H8046" s="3" t="s">
        <v>22814</v>
      </c>
      <c r="I8046" s="6">
        <v>850811</v>
      </c>
      <c r="J8046" s="7" t="s">
        <v>22815</v>
      </c>
      <c r="K8046" s="8">
        <v>85081100</v>
      </c>
      <c r="L8046" s="3">
        <v>2.2000000000000002</v>
      </c>
      <c r="N8046" s="9">
        <v>2.1999999999999999E-2</v>
      </c>
      <c r="O8046" s="9" t="b">
        <v>1</v>
      </c>
      <c r="P8046" s="10">
        <v>1.7961423142042368E-2</v>
      </c>
      <c r="Q8046" s="3" t="s">
        <v>25</v>
      </c>
      <c r="R8046" s="3" t="s">
        <v>22816</v>
      </c>
      <c r="S8046" s="14">
        <v>85081100</v>
      </c>
      <c r="T8046" s="21">
        <v>265.23291099999972</v>
      </c>
      <c r="U8046" s="22">
        <v>47.492478333333374</v>
      </c>
      <c r="V8046" s="22">
        <v>1.1967715000000001</v>
      </c>
      <c r="W8046" s="22">
        <v>216.54366116666634</v>
      </c>
      <c r="X8046" s="22">
        <f t="shared" si="129"/>
        <v>1.0448345233333343</v>
      </c>
      <c r="Y8046" s="8" t="b">
        <v>0</v>
      </c>
      <c r="Z8046" s="8" t="b">
        <v>0</v>
      </c>
      <c r="AA8046" s="8" t="b">
        <v>0</v>
      </c>
      <c r="AB8046" s="8" t="b">
        <v>0</v>
      </c>
    </row>
    <row r="8047" spans="1:28" hidden="1" x14ac:dyDescent="0.2">
      <c r="A8047" s="1" t="s">
        <v>6290</v>
      </c>
      <c r="B8047" s="1" t="s">
        <v>6558</v>
      </c>
      <c r="D8047" s="3" t="s">
        <v>20209</v>
      </c>
      <c r="E8047" s="3" t="s">
        <v>22555</v>
      </c>
      <c r="F8047" s="3" t="s">
        <v>22813</v>
      </c>
      <c r="G8047" s="3" t="s">
        <v>27237</v>
      </c>
      <c r="H8047" s="3" t="s">
        <v>22817</v>
      </c>
      <c r="I8047" s="6">
        <v>850819</v>
      </c>
      <c r="J8047" s="7" t="s">
        <v>22818</v>
      </c>
      <c r="K8047" s="8">
        <v>85081900</v>
      </c>
      <c r="L8047" s="3">
        <v>1.7</v>
      </c>
      <c r="N8047" s="9">
        <v>1.7000000000000001E-2</v>
      </c>
      <c r="O8047" s="9" t="b">
        <v>1</v>
      </c>
      <c r="P8047" s="10">
        <v>1.2941181229638887E-2</v>
      </c>
      <c r="Q8047" s="3" t="s">
        <v>25</v>
      </c>
      <c r="R8047" s="3" t="s">
        <v>22819</v>
      </c>
      <c r="S8047" s="14">
        <v>85081900</v>
      </c>
      <c r="T8047" s="21">
        <v>71.539643000000041</v>
      </c>
      <c r="U8047" s="22">
        <v>16.434014000000001</v>
      </c>
      <c r="V8047" s="22">
        <v>0.64636516666666677</v>
      </c>
      <c r="W8047" s="22">
        <v>54.459263833333367</v>
      </c>
      <c r="X8047" s="22">
        <f t="shared" si="129"/>
        <v>0.27937823800000006</v>
      </c>
      <c r="Y8047" s="8" t="b">
        <v>0</v>
      </c>
      <c r="Z8047" s="8" t="b">
        <v>0</v>
      </c>
      <c r="AA8047" s="8" t="b">
        <v>0</v>
      </c>
      <c r="AB8047" s="8" t="b">
        <v>0</v>
      </c>
    </row>
    <row r="8048" spans="1:28" hidden="1" x14ac:dyDescent="0.2">
      <c r="A8048" s="1" t="s">
        <v>6290</v>
      </c>
      <c r="B8048" s="1" t="s">
        <v>6558</v>
      </c>
      <c r="D8048" s="3" t="s">
        <v>20209</v>
      </c>
      <c r="E8048" s="3" t="s">
        <v>22555</v>
      </c>
      <c r="F8048" s="3" t="s">
        <v>22813</v>
      </c>
      <c r="G8048" s="3" t="s">
        <v>27237</v>
      </c>
      <c r="H8048" s="3" t="s">
        <v>22820</v>
      </c>
      <c r="I8048" s="6">
        <v>850860</v>
      </c>
      <c r="J8048" s="7" t="s">
        <v>22821</v>
      </c>
      <c r="K8048" s="8">
        <v>85086000</v>
      </c>
      <c r="L8048" s="3">
        <v>1.7</v>
      </c>
      <c r="N8048" s="9">
        <v>1.7000000000000001E-2</v>
      </c>
      <c r="O8048" s="9" t="b">
        <v>1</v>
      </c>
      <c r="P8048" s="10">
        <v>1.5375119663664305E-2</v>
      </c>
      <c r="Q8048" s="3" t="s">
        <v>25</v>
      </c>
      <c r="R8048" s="3" t="s">
        <v>22822</v>
      </c>
      <c r="S8048" s="14">
        <v>85086000</v>
      </c>
      <c r="T8048" s="21">
        <v>14.2251131666667</v>
      </c>
      <c r="U8048" s="22">
        <v>0.98466300000000029</v>
      </c>
      <c r="V8048" s="22">
        <v>0.3749903333333337</v>
      </c>
      <c r="W8048" s="22">
        <v>12.865459833333366</v>
      </c>
      <c r="X8048" s="22">
        <f t="shared" si="129"/>
        <v>1.6739271000000007E-2</v>
      </c>
      <c r="Y8048" s="8" t="b">
        <v>0</v>
      </c>
      <c r="Z8048" s="8" t="b">
        <v>0</v>
      </c>
      <c r="AA8048" s="8" t="b">
        <v>0</v>
      </c>
      <c r="AB8048" s="8" t="b">
        <v>0</v>
      </c>
    </row>
    <row r="8049" spans="1:28" hidden="1" x14ac:dyDescent="0.2">
      <c r="A8049" s="1" t="s">
        <v>6290</v>
      </c>
      <c r="B8049" s="1" t="s">
        <v>6558</v>
      </c>
      <c r="D8049" s="3" t="s">
        <v>20209</v>
      </c>
      <c r="E8049" s="3" t="s">
        <v>22555</v>
      </c>
      <c r="F8049" s="3" t="s">
        <v>22813</v>
      </c>
      <c r="G8049" s="3" t="s">
        <v>27237</v>
      </c>
      <c r="H8049" s="3" t="s">
        <v>22823</v>
      </c>
      <c r="I8049" s="6">
        <v>850870</v>
      </c>
      <c r="J8049" s="7" t="s">
        <v>22824</v>
      </c>
      <c r="K8049" s="8">
        <v>85087000</v>
      </c>
      <c r="L8049" s="3">
        <v>1.7</v>
      </c>
      <c r="N8049" s="9">
        <v>1.7000000000000001E-2</v>
      </c>
      <c r="O8049" s="9" t="b">
        <v>1</v>
      </c>
      <c r="P8049" s="10">
        <v>6.8555798732313055E-3</v>
      </c>
      <c r="Q8049" s="3" t="s">
        <v>29</v>
      </c>
      <c r="R8049" s="3" t="s">
        <v>22825</v>
      </c>
      <c r="S8049" s="14">
        <v>85087000</v>
      </c>
      <c r="T8049" s="21">
        <v>32.418729333333324</v>
      </c>
      <c r="U8049" s="22">
        <v>18.878036499999993</v>
      </c>
      <c r="V8049" s="22">
        <v>0.46721116666666695</v>
      </c>
      <c r="W8049" s="22">
        <v>13.073481666666666</v>
      </c>
      <c r="X8049" s="22">
        <f t="shared" si="129"/>
        <v>0.32092662049999993</v>
      </c>
      <c r="Y8049" s="8" t="b">
        <v>0</v>
      </c>
      <c r="Z8049" s="8" t="b">
        <v>0</v>
      </c>
      <c r="AA8049" s="8" t="b">
        <v>0</v>
      </c>
      <c r="AB8049" s="8" t="b">
        <v>0</v>
      </c>
    </row>
    <row r="8050" spans="1:28" hidden="1" x14ac:dyDescent="0.2">
      <c r="A8050" s="1" t="s">
        <v>6290</v>
      </c>
      <c r="B8050" s="1" t="s">
        <v>6558</v>
      </c>
      <c r="D8050" s="3" t="s">
        <v>20209</v>
      </c>
      <c r="E8050" s="3" t="s">
        <v>22555</v>
      </c>
      <c r="F8050" s="3" t="s">
        <v>22826</v>
      </c>
      <c r="G8050" s="3" t="s">
        <v>27238</v>
      </c>
      <c r="H8050" s="3" t="s">
        <v>22827</v>
      </c>
      <c r="I8050" s="6">
        <v>850940</v>
      </c>
      <c r="J8050" s="7" t="s">
        <v>22828</v>
      </c>
      <c r="K8050" s="8">
        <v>85094000</v>
      </c>
      <c r="L8050" s="3">
        <v>2.2000000000000002</v>
      </c>
      <c r="N8050" s="9">
        <v>2.1999999999999999E-2</v>
      </c>
      <c r="O8050" s="9" t="b">
        <v>1</v>
      </c>
      <c r="P8050" s="10">
        <v>1.5827348013986654E-2</v>
      </c>
      <c r="Q8050" s="3" t="s">
        <v>25</v>
      </c>
      <c r="R8050" s="3" t="s">
        <v>22829</v>
      </c>
      <c r="S8050" s="14">
        <v>85094000</v>
      </c>
      <c r="T8050" s="21">
        <v>175.50009916666701</v>
      </c>
      <c r="U8050" s="22">
        <v>45.528652666666645</v>
      </c>
      <c r="V8050" s="22">
        <v>3.7123035</v>
      </c>
      <c r="W8050" s="22">
        <v>126.25914300000036</v>
      </c>
      <c r="X8050" s="22">
        <f t="shared" si="129"/>
        <v>1.0016303586666662</v>
      </c>
      <c r="Y8050" s="8" t="b">
        <v>0</v>
      </c>
      <c r="Z8050" s="8" t="b">
        <v>0</v>
      </c>
      <c r="AA8050" s="8" t="b">
        <v>0</v>
      </c>
      <c r="AB8050" s="8" t="b">
        <v>0</v>
      </c>
    </row>
    <row r="8051" spans="1:28" hidden="1" x14ac:dyDescent="0.2">
      <c r="A8051" s="1" t="s">
        <v>6290</v>
      </c>
      <c r="B8051" s="1" t="s">
        <v>6558</v>
      </c>
      <c r="D8051" s="3" t="s">
        <v>20209</v>
      </c>
      <c r="E8051" s="3" t="s">
        <v>22555</v>
      </c>
      <c r="F8051" s="3" t="s">
        <v>22826</v>
      </c>
      <c r="G8051" s="3" t="s">
        <v>27238</v>
      </c>
      <c r="H8051" s="3" t="s">
        <v>22830</v>
      </c>
      <c r="I8051" s="6">
        <v>850980</v>
      </c>
      <c r="J8051" s="7" t="s">
        <v>22831</v>
      </c>
      <c r="K8051" s="8">
        <v>85098000</v>
      </c>
      <c r="L8051" s="3">
        <v>2.2000000000000002</v>
      </c>
      <c r="N8051" s="9">
        <v>2.1999999999999999E-2</v>
      </c>
      <c r="O8051" s="9" t="b">
        <v>1</v>
      </c>
      <c r="P8051" s="10">
        <v>7.3431014697392574E-3</v>
      </c>
      <c r="Q8051" s="3" t="s">
        <v>25</v>
      </c>
      <c r="R8051" s="3" t="s">
        <v>22832</v>
      </c>
      <c r="S8051" s="14">
        <v>85098000</v>
      </c>
      <c r="T8051" s="21">
        <v>150.94358783333337</v>
      </c>
      <c r="U8051" s="22">
        <v>99.246244666666698</v>
      </c>
      <c r="V8051" s="22">
        <v>1.3157939999999992</v>
      </c>
      <c r="W8051" s="22">
        <v>50.381549166666666</v>
      </c>
      <c r="X8051" s="22">
        <f t="shared" si="129"/>
        <v>2.1834173826666672</v>
      </c>
      <c r="Y8051" s="8" t="b">
        <v>0</v>
      </c>
      <c r="Z8051" s="8" t="b">
        <v>0</v>
      </c>
      <c r="AA8051" s="8" t="b">
        <v>0</v>
      </c>
      <c r="AB8051" s="8" t="b">
        <v>0</v>
      </c>
    </row>
    <row r="8052" spans="1:28" hidden="1" x14ac:dyDescent="0.2">
      <c r="A8052" s="1" t="s">
        <v>6290</v>
      </c>
      <c r="B8052" s="1" t="s">
        <v>6558</v>
      </c>
      <c r="D8052" s="3" t="s">
        <v>20209</v>
      </c>
      <c r="E8052" s="3" t="s">
        <v>22555</v>
      </c>
      <c r="F8052" s="3" t="s">
        <v>22826</v>
      </c>
      <c r="G8052" s="3" t="s">
        <v>27238</v>
      </c>
      <c r="H8052" s="3" t="s">
        <v>22833</v>
      </c>
      <c r="I8052" s="6">
        <v>850990</v>
      </c>
      <c r="J8052" s="7" t="s">
        <v>22834</v>
      </c>
      <c r="K8052" s="8">
        <v>85099000</v>
      </c>
      <c r="L8052" s="3">
        <v>2.2000000000000002</v>
      </c>
      <c r="N8052" s="9">
        <v>2.1999999999999999E-2</v>
      </c>
      <c r="O8052" s="9" t="b">
        <v>1</v>
      </c>
      <c r="P8052" s="10">
        <v>6.8939859836991569E-3</v>
      </c>
      <c r="Q8052" s="3" t="s">
        <v>29</v>
      </c>
      <c r="R8052" s="3" t="s">
        <v>22835</v>
      </c>
      <c r="S8052" s="14">
        <v>85099000</v>
      </c>
      <c r="T8052" s="21">
        <v>12.886876166666667</v>
      </c>
      <c r="U8052" s="22">
        <v>8.2598481666666661</v>
      </c>
      <c r="V8052" s="22">
        <v>0.58875783333333276</v>
      </c>
      <c r="W8052" s="22">
        <v>4.0382701666666696</v>
      </c>
      <c r="X8052" s="22">
        <f t="shared" si="129"/>
        <v>0.18171665966666664</v>
      </c>
      <c r="Y8052" s="8" t="b">
        <v>0</v>
      </c>
      <c r="Z8052" s="8" t="b">
        <v>0</v>
      </c>
      <c r="AA8052" s="8" t="b">
        <v>0</v>
      </c>
      <c r="AB8052" s="8" t="b">
        <v>0</v>
      </c>
    </row>
    <row r="8053" spans="1:28" hidden="1" x14ac:dyDescent="0.2">
      <c r="A8053" s="1" t="s">
        <v>6290</v>
      </c>
      <c r="B8053" s="1" t="s">
        <v>6558</v>
      </c>
      <c r="D8053" s="3" t="s">
        <v>20209</v>
      </c>
      <c r="E8053" s="3" t="s">
        <v>22555</v>
      </c>
      <c r="F8053" s="3" t="s">
        <v>22836</v>
      </c>
      <c r="G8053" s="3" t="s">
        <v>27239</v>
      </c>
      <c r="H8053" s="3" t="s">
        <v>22837</v>
      </c>
      <c r="I8053" s="6">
        <v>851010</v>
      </c>
      <c r="J8053" s="7" t="s">
        <v>22838</v>
      </c>
      <c r="K8053" s="8">
        <v>85101000</v>
      </c>
      <c r="L8053" s="3">
        <v>2.2000000000000002</v>
      </c>
      <c r="N8053" s="9">
        <v>2.1999999999999999E-2</v>
      </c>
      <c r="O8053" s="9" t="b">
        <v>1</v>
      </c>
      <c r="P8053" s="10">
        <v>4.4538562316808715E-3</v>
      </c>
      <c r="Q8053" s="3" t="s">
        <v>25</v>
      </c>
      <c r="R8053" s="3" t="s">
        <v>22839</v>
      </c>
      <c r="S8053" s="14">
        <v>85101000</v>
      </c>
      <c r="T8053" s="21">
        <v>44.132775833333326</v>
      </c>
      <c r="U8053" s="22">
        <v>35.044261166666665</v>
      </c>
      <c r="V8053" s="22">
        <v>0.15392200000000028</v>
      </c>
      <c r="W8053" s="22">
        <v>8.9345926666666635</v>
      </c>
      <c r="X8053" s="22">
        <f t="shared" si="129"/>
        <v>0.77097374566666654</v>
      </c>
      <c r="Y8053" s="8" t="b">
        <v>0</v>
      </c>
      <c r="Z8053" s="8" t="b">
        <v>0</v>
      </c>
      <c r="AA8053" s="8" t="b">
        <v>0</v>
      </c>
      <c r="AB8053" s="8" t="b">
        <v>0</v>
      </c>
    </row>
    <row r="8054" spans="1:28" hidden="1" x14ac:dyDescent="0.2">
      <c r="A8054" s="1" t="s">
        <v>6290</v>
      </c>
      <c r="B8054" s="1" t="s">
        <v>6558</v>
      </c>
      <c r="D8054" s="3" t="s">
        <v>20209</v>
      </c>
      <c r="E8054" s="3" t="s">
        <v>22555</v>
      </c>
      <c r="F8054" s="3" t="s">
        <v>22836</v>
      </c>
      <c r="G8054" s="3" t="s">
        <v>27239</v>
      </c>
      <c r="H8054" s="3" t="s">
        <v>22840</v>
      </c>
      <c r="I8054" s="6">
        <v>851020</v>
      </c>
      <c r="J8054" s="7" t="s">
        <v>22841</v>
      </c>
      <c r="K8054" s="8">
        <v>85102000</v>
      </c>
      <c r="L8054" s="3">
        <v>2.2000000000000002</v>
      </c>
      <c r="N8054" s="9">
        <v>2.1999999999999999E-2</v>
      </c>
      <c r="O8054" s="9" t="b">
        <v>1</v>
      </c>
      <c r="P8054" s="10">
        <v>1.3015816528180327E-2</v>
      </c>
      <c r="Q8054" s="3" t="s">
        <v>25</v>
      </c>
      <c r="R8054" s="3" t="s">
        <v>22842</v>
      </c>
      <c r="S8054" s="14">
        <v>85102000</v>
      </c>
      <c r="T8054" s="21">
        <v>43.110388000000029</v>
      </c>
      <c r="U8054" s="22">
        <v>15.206011000000002</v>
      </c>
      <c r="V8054" s="22">
        <v>2.3990633333333333</v>
      </c>
      <c r="W8054" s="22">
        <v>25.505313666666698</v>
      </c>
      <c r="X8054" s="22">
        <f t="shared" si="129"/>
        <v>0.33453224200000004</v>
      </c>
      <c r="Y8054" s="8" t="b">
        <v>0</v>
      </c>
      <c r="Z8054" s="8" t="b">
        <v>0</v>
      </c>
      <c r="AA8054" s="8" t="b">
        <v>0</v>
      </c>
      <c r="AB8054" s="8" t="b">
        <v>0</v>
      </c>
    </row>
    <row r="8055" spans="1:28" hidden="1" x14ac:dyDescent="0.2">
      <c r="A8055" s="1" t="s">
        <v>6290</v>
      </c>
      <c r="B8055" s="1" t="s">
        <v>6558</v>
      </c>
      <c r="D8055" s="3" t="s">
        <v>20209</v>
      </c>
      <c r="E8055" s="3" t="s">
        <v>22555</v>
      </c>
      <c r="F8055" s="3" t="s">
        <v>22836</v>
      </c>
      <c r="G8055" s="3" t="s">
        <v>27239</v>
      </c>
      <c r="H8055" s="3" t="s">
        <v>22843</v>
      </c>
      <c r="I8055" s="6">
        <v>851030</v>
      </c>
      <c r="J8055" s="7" t="s">
        <v>22844</v>
      </c>
      <c r="K8055" s="8">
        <v>85103000</v>
      </c>
      <c r="L8055" s="3">
        <v>2.2000000000000002</v>
      </c>
      <c r="N8055" s="9">
        <v>2.1999999999999999E-2</v>
      </c>
      <c r="O8055" s="9" t="b">
        <v>1</v>
      </c>
      <c r="P8055" s="10">
        <v>5.1534919205385513E-3</v>
      </c>
      <c r="Q8055" s="3" t="s">
        <v>25</v>
      </c>
      <c r="R8055" s="3" t="s">
        <v>22845</v>
      </c>
      <c r="S8055" s="14">
        <v>85103000</v>
      </c>
      <c r="T8055" s="21">
        <v>13.242177999999996</v>
      </c>
      <c r="U8055" s="22">
        <v>9.6152363333333284</v>
      </c>
      <c r="V8055" s="22">
        <v>0.52496633333333298</v>
      </c>
      <c r="W8055" s="22">
        <v>3.1019753333333333</v>
      </c>
      <c r="X8055" s="22">
        <f t="shared" si="129"/>
        <v>0.2115351993333332</v>
      </c>
      <c r="Y8055" s="8" t="b">
        <v>0</v>
      </c>
      <c r="Z8055" s="8" t="b">
        <v>0</v>
      </c>
      <c r="AA8055" s="8" t="b">
        <v>0</v>
      </c>
      <c r="AB8055" s="8" t="b">
        <v>0</v>
      </c>
    </row>
    <row r="8056" spans="1:28" hidden="1" x14ac:dyDescent="0.2">
      <c r="A8056" s="1" t="s">
        <v>6290</v>
      </c>
      <c r="B8056" s="1" t="s">
        <v>6558</v>
      </c>
      <c r="D8056" s="3" t="s">
        <v>20209</v>
      </c>
      <c r="E8056" s="3" t="s">
        <v>22555</v>
      </c>
      <c r="F8056" s="3" t="s">
        <v>22836</v>
      </c>
      <c r="G8056" s="3" t="s">
        <v>27239</v>
      </c>
      <c r="H8056" s="3" t="s">
        <v>22846</v>
      </c>
      <c r="I8056" s="6">
        <v>851090</v>
      </c>
      <c r="J8056" s="7" t="s">
        <v>22847</v>
      </c>
      <c r="K8056" s="8">
        <v>85109000</v>
      </c>
      <c r="L8056" s="3">
        <v>2.2000000000000002</v>
      </c>
      <c r="N8056" s="9">
        <v>2.1999999999999999E-2</v>
      </c>
      <c r="O8056" s="9" t="b">
        <v>1</v>
      </c>
      <c r="P8056" s="10">
        <v>9.9485545198289716E-3</v>
      </c>
      <c r="Q8056" s="3" t="s">
        <v>29</v>
      </c>
      <c r="R8056" s="3" t="s">
        <v>22848</v>
      </c>
      <c r="S8056" s="14">
        <v>85109000</v>
      </c>
      <c r="T8056" s="21">
        <v>6.8346723333333372</v>
      </c>
      <c r="U8056" s="22">
        <v>3.2836733333333328</v>
      </c>
      <c r="V8056" s="22">
        <v>0.46031216666666697</v>
      </c>
      <c r="W8056" s="22">
        <v>3.0906868333333368</v>
      </c>
      <c r="X8056" s="22">
        <f t="shared" si="129"/>
        <v>7.224081333333332E-2</v>
      </c>
      <c r="Y8056" s="8" t="b">
        <v>0</v>
      </c>
      <c r="Z8056" s="8" t="b">
        <v>0</v>
      </c>
      <c r="AA8056" s="8" t="b">
        <v>0</v>
      </c>
      <c r="AB8056" s="8" t="b">
        <v>0</v>
      </c>
    </row>
    <row r="8057" spans="1:28" hidden="1" x14ac:dyDescent="0.2">
      <c r="A8057" s="1" t="s">
        <v>6290</v>
      </c>
      <c r="B8057" s="1" t="s">
        <v>6558</v>
      </c>
      <c r="D8057" s="3" t="s">
        <v>20209</v>
      </c>
      <c r="E8057" s="3" t="s">
        <v>22555</v>
      </c>
      <c r="F8057" s="3" t="s">
        <v>22849</v>
      </c>
      <c r="G8057" s="3" t="s">
        <v>27240</v>
      </c>
      <c r="H8057" s="3" t="s">
        <v>22850</v>
      </c>
      <c r="I8057" s="6">
        <v>851110</v>
      </c>
      <c r="J8057" s="7" t="s">
        <v>22851</v>
      </c>
      <c r="K8057" s="8">
        <v>85111000</v>
      </c>
      <c r="L8057" s="12">
        <v>1.6</v>
      </c>
      <c r="N8057" s="9">
        <v>1.6E-2</v>
      </c>
      <c r="O8057" s="9" t="b">
        <v>1</v>
      </c>
      <c r="P8057" s="10">
        <v>7.6486925430673475E-3</v>
      </c>
      <c r="Q8057" s="3" t="s">
        <v>29</v>
      </c>
      <c r="R8057" s="3" t="s">
        <v>22852</v>
      </c>
      <c r="S8057" s="14">
        <v>85111000</v>
      </c>
      <c r="T8057" s="21">
        <v>62.292185666666668</v>
      </c>
      <c r="U8057" s="22">
        <v>31.478248000000008</v>
      </c>
      <c r="V8057" s="22">
        <v>1.0355766666666668</v>
      </c>
      <c r="W8057" s="22">
        <v>29.778361</v>
      </c>
      <c r="X8057" s="22">
        <f t="shared" si="129"/>
        <v>0.50365196800000012</v>
      </c>
      <c r="Y8057" s="8" t="b">
        <v>0</v>
      </c>
      <c r="Z8057" s="8" t="b">
        <v>0</v>
      </c>
      <c r="AA8057" s="8" t="b">
        <v>0</v>
      </c>
      <c r="AB8057" s="8" t="b">
        <v>0</v>
      </c>
    </row>
    <row r="8058" spans="1:28" hidden="1" x14ac:dyDescent="0.2">
      <c r="A8058" s="1" t="s">
        <v>6290</v>
      </c>
      <c r="B8058" s="1" t="s">
        <v>6558</v>
      </c>
      <c r="D8058" s="3" t="s">
        <v>20209</v>
      </c>
      <c r="E8058" s="3" t="s">
        <v>22555</v>
      </c>
      <c r="F8058" s="3" t="s">
        <v>22849</v>
      </c>
      <c r="G8058" s="3" t="s">
        <v>27240</v>
      </c>
      <c r="H8058" s="3" t="s">
        <v>22853</v>
      </c>
      <c r="I8058" s="6">
        <v>851120</v>
      </c>
      <c r="J8058" s="7" t="s">
        <v>22854</v>
      </c>
      <c r="K8058" s="8">
        <v>85112000</v>
      </c>
      <c r="L8058" s="12">
        <v>1.6</v>
      </c>
      <c r="N8058" s="9">
        <v>1.6E-2</v>
      </c>
      <c r="O8058" s="9" t="b">
        <v>1</v>
      </c>
      <c r="P8058" s="10">
        <v>6.5496143761558274E-3</v>
      </c>
      <c r="Q8058" s="3" t="s">
        <v>29</v>
      </c>
      <c r="R8058" s="3" t="s">
        <v>22855</v>
      </c>
      <c r="S8058" s="14">
        <v>85112000</v>
      </c>
      <c r="T8058" s="21">
        <v>2.0759003333333328</v>
      </c>
      <c r="U8058" s="22">
        <v>0.91048533333333304</v>
      </c>
      <c r="V8058" s="22">
        <v>0.315643333333333</v>
      </c>
      <c r="W8058" s="22">
        <v>0.84977166666666692</v>
      </c>
      <c r="X8058" s="22">
        <f t="shared" si="129"/>
        <v>1.456776533333333E-2</v>
      </c>
      <c r="Y8058" s="8" t="b">
        <v>0</v>
      </c>
      <c r="Z8058" s="8" t="b">
        <v>0</v>
      </c>
      <c r="AA8058" s="8" t="b">
        <v>0</v>
      </c>
      <c r="AB8058" s="8" t="b">
        <v>0</v>
      </c>
    </row>
    <row r="8059" spans="1:28" hidden="1" x14ac:dyDescent="0.2">
      <c r="A8059" s="1" t="s">
        <v>6290</v>
      </c>
      <c r="B8059" s="1" t="s">
        <v>6558</v>
      </c>
      <c r="D8059" s="3" t="s">
        <v>20209</v>
      </c>
      <c r="E8059" s="3" t="s">
        <v>22555</v>
      </c>
      <c r="F8059" s="3" t="s">
        <v>22849</v>
      </c>
      <c r="G8059" s="3" t="s">
        <v>27240</v>
      </c>
      <c r="H8059" s="3" t="s">
        <v>22856</v>
      </c>
      <c r="I8059" s="6">
        <v>851130</v>
      </c>
      <c r="J8059" s="7" t="s">
        <v>22857</v>
      </c>
      <c r="K8059" s="8">
        <v>85113000</v>
      </c>
      <c r="L8059" s="12">
        <v>2.4</v>
      </c>
      <c r="N8059" s="9">
        <v>2.4E-2</v>
      </c>
      <c r="O8059" s="9" t="b">
        <v>1</v>
      </c>
      <c r="P8059" s="10">
        <v>1.4461452057168379E-2</v>
      </c>
      <c r="Q8059" s="3" t="s">
        <v>29</v>
      </c>
      <c r="R8059" s="3" t="s">
        <v>22858</v>
      </c>
      <c r="S8059" s="14">
        <v>85113000</v>
      </c>
      <c r="T8059" s="21">
        <v>53.012513333333303</v>
      </c>
      <c r="U8059" s="22">
        <v>18.193005166666669</v>
      </c>
      <c r="V8059" s="22">
        <v>2.8762615</v>
      </c>
      <c r="W8059" s="22">
        <v>31.943246666666628</v>
      </c>
      <c r="X8059" s="22">
        <f t="shared" si="129"/>
        <v>0.43663212400000007</v>
      </c>
      <c r="Y8059" s="8" t="b">
        <v>0</v>
      </c>
      <c r="Z8059" s="8" t="b">
        <v>0</v>
      </c>
      <c r="AA8059" s="8" t="b">
        <v>0</v>
      </c>
      <c r="AB8059" s="8" t="b">
        <v>0</v>
      </c>
    </row>
    <row r="8060" spans="1:28" hidden="1" x14ac:dyDescent="0.2">
      <c r="A8060" s="1" t="s">
        <v>6290</v>
      </c>
      <c r="B8060" s="1" t="s">
        <v>6558</v>
      </c>
      <c r="D8060" s="3" t="s">
        <v>20209</v>
      </c>
      <c r="E8060" s="3" t="s">
        <v>22555</v>
      </c>
      <c r="F8060" s="3" t="s">
        <v>22849</v>
      </c>
      <c r="G8060" s="3" t="s">
        <v>27240</v>
      </c>
      <c r="H8060" s="3" t="s">
        <v>22859</v>
      </c>
      <c r="I8060" s="6">
        <v>851140</v>
      </c>
      <c r="J8060" s="7" t="s">
        <v>22860</v>
      </c>
      <c r="K8060" s="8">
        <v>85114000</v>
      </c>
      <c r="L8060" s="12">
        <v>1.6</v>
      </c>
      <c r="N8060" s="9">
        <v>1.6E-2</v>
      </c>
      <c r="O8060" s="9" t="b">
        <v>1</v>
      </c>
      <c r="P8060" s="10">
        <v>8.6565876126676843E-3</v>
      </c>
      <c r="Q8060" s="3" t="s">
        <v>29</v>
      </c>
      <c r="R8060" s="3" t="s">
        <v>22861</v>
      </c>
      <c r="S8060" s="14">
        <v>85114000</v>
      </c>
      <c r="T8060" s="21">
        <v>172.02468716666669</v>
      </c>
      <c r="U8060" s="22">
        <v>72.877430500000031</v>
      </c>
      <c r="V8060" s="22">
        <v>6.0755831666666618</v>
      </c>
      <c r="W8060" s="22">
        <v>93.071673500000003</v>
      </c>
      <c r="X8060" s="22">
        <f t="shared" si="129"/>
        <v>1.1660388880000006</v>
      </c>
      <c r="Y8060" s="8" t="b">
        <v>0</v>
      </c>
      <c r="Z8060" s="8" t="b">
        <v>0</v>
      </c>
      <c r="AA8060" s="8" t="b">
        <v>0</v>
      </c>
      <c r="AB8060" s="8" t="b">
        <v>0</v>
      </c>
    </row>
    <row r="8061" spans="1:28" hidden="1" x14ac:dyDescent="0.2">
      <c r="A8061" s="1" t="s">
        <v>6290</v>
      </c>
      <c r="B8061" s="1" t="s">
        <v>6558</v>
      </c>
      <c r="D8061" s="3" t="s">
        <v>20209</v>
      </c>
      <c r="E8061" s="3" t="s">
        <v>22555</v>
      </c>
      <c r="F8061" s="3" t="s">
        <v>22849</v>
      </c>
      <c r="G8061" s="3" t="s">
        <v>27240</v>
      </c>
      <c r="H8061" s="3" t="s">
        <v>22862</v>
      </c>
      <c r="I8061" s="6">
        <v>851150</v>
      </c>
      <c r="J8061" s="7" t="s">
        <v>22863</v>
      </c>
      <c r="K8061" s="8">
        <v>85115000</v>
      </c>
      <c r="L8061" s="12">
        <v>1.6</v>
      </c>
      <c r="N8061" s="9">
        <v>1.6E-2</v>
      </c>
      <c r="O8061" s="9" t="b">
        <v>1</v>
      </c>
      <c r="P8061" s="10">
        <v>5.0393022767234851E-3</v>
      </c>
      <c r="Q8061" s="3" t="s">
        <v>29</v>
      </c>
      <c r="R8061" s="3" t="s">
        <v>22864</v>
      </c>
      <c r="S8061" s="14">
        <v>85115000</v>
      </c>
      <c r="T8061" s="21">
        <v>144.84970866666669</v>
      </c>
      <c r="U8061" s="22">
        <v>95.867062666666655</v>
      </c>
      <c r="V8061" s="22">
        <v>3.3613043333333334</v>
      </c>
      <c r="W8061" s="22">
        <v>45.62134166666668</v>
      </c>
      <c r="X8061" s="22">
        <f t="shared" si="129"/>
        <v>1.5338730026666665</v>
      </c>
      <c r="Y8061" s="8" t="b">
        <v>0</v>
      </c>
      <c r="Z8061" s="8" t="b">
        <v>0</v>
      </c>
      <c r="AA8061" s="8" t="b">
        <v>0</v>
      </c>
      <c r="AB8061" s="8" t="b">
        <v>0</v>
      </c>
    </row>
    <row r="8062" spans="1:28" hidden="1" x14ac:dyDescent="0.2">
      <c r="A8062" s="1" t="s">
        <v>6290</v>
      </c>
      <c r="B8062" s="1" t="s">
        <v>6558</v>
      </c>
      <c r="D8062" s="3" t="s">
        <v>20209</v>
      </c>
      <c r="E8062" s="3" t="s">
        <v>22555</v>
      </c>
      <c r="F8062" s="3" t="s">
        <v>22849</v>
      </c>
      <c r="G8062" s="3" t="s">
        <v>27240</v>
      </c>
      <c r="H8062" s="3" t="s">
        <v>22865</v>
      </c>
      <c r="I8062" s="6">
        <v>851180</v>
      </c>
      <c r="J8062" s="7" t="s">
        <v>22866</v>
      </c>
      <c r="K8062" s="8">
        <v>85118000</v>
      </c>
      <c r="L8062" s="12">
        <v>2.1333333333333333</v>
      </c>
      <c r="N8062" s="9">
        <v>2.1333333333333333E-2</v>
      </c>
      <c r="O8062" s="9" t="b">
        <v>1</v>
      </c>
      <c r="P8062" s="10">
        <v>4.6457705270890196E-3</v>
      </c>
      <c r="Q8062" s="3" t="s">
        <v>29</v>
      </c>
      <c r="R8062" s="3" t="s">
        <v>22867</v>
      </c>
      <c r="S8062" s="14">
        <v>85118000</v>
      </c>
      <c r="T8062" s="21">
        <v>64.991547333333358</v>
      </c>
      <c r="U8062" s="22">
        <v>49.875048333333361</v>
      </c>
      <c r="V8062" s="22">
        <v>0.96325766666666679</v>
      </c>
      <c r="W8062" s="22">
        <v>14.15324133333333</v>
      </c>
      <c r="X8062" s="22">
        <f t="shared" si="129"/>
        <v>1.0640010311111117</v>
      </c>
      <c r="Y8062" s="8" t="b">
        <v>0</v>
      </c>
      <c r="Z8062" s="8" t="b">
        <v>0</v>
      </c>
      <c r="AA8062" s="8" t="b">
        <v>0</v>
      </c>
      <c r="AB8062" s="8" t="b">
        <v>0</v>
      </c>
    </row>
    <row r="8063" spans="1:28" hidden="1" x14ac:dyDescent="0.2">
      <c r="A8063" s="1" t="s">
        <v>6290</v>
      </c>
      <c r="B8063" s="1" t="s">
        <v>6558</v>
      </c>
      <c r="D8063" s="3" t="s">
        <v>20209</v>
      </c>
      <c r="E8063" s="3" t="s">
        <v>22555</v>
      </c>
      <c r="F8063" s="3" t="s">
        <v>22849</v>
      </c>
      <c r="G8063" s="3" t="s">
        <v>27240</v>
      </c>
      <c r="H8063" s="3" t="s">
        <v>22868</v>
      </c>
      <c r="I8063" s="6">
        <v>851190</v>
      </c>
      <c r="J8063" s="7" t="s">
        <v>22869</v>
      </c>
      <c r="K8063" s="8">
        <v>85119000</v>
      </c>
      <c r="L8063" s="3">
        <v>3.2</v>
      </c>
      <c r="N8063" s="9">
        <v>3.2000000000000001E-2</v>
      </c>
      <c r="O8063" s="9" t="b">
        <v>1</v>
      </c>
      <c r="P8063" s="10">
        <v>1.5393173532012468E-2</v>
      </c>
      <c r="Q8063" s="3" t="s">
        <v>29</v>
      </c>
      <c r="R8063" s="3" t="s">
        <v>22870</v>
      </c>
      <c r="S8063" s="14">
        <v>85119000</v>
      </c>
      <c r="T8063" s="21">
        <v>29.332923999999991</v>
      </c>
      <c r="U8063" s="22">
        <v>14.451750833333328</v>
      </c>
      <c r="V8063" s="22">
        <v>0.77096100000000001</v>
      </c>
      <c r="W8063" s="22">
        <v>14.110212166666662</v>
      </c>
      <c r="X8063" s="22">
        <f t="shared" si="129"/>
        <v>0.46245602666666652</v>
      </c>
      <c r="Y8063" s="8" t="b">
        <v>0</v>
      </c>
      <c r="Z8063" s="8" t="b">
        <v>0</v>
      </c>
      <c r="AA8063" s="8" t="b">
        <v>0</v>
      </c>
      <c r="AB8063" s="8" t="b">
        <v>0</v>
      </c>
    </row>
    <row r="8064" spans="1:28" hidden="1" x14ac:dyDescent="0.2">
      <c r="A8064" s="1" t="s">
        <v>6290</v>
      </c>
      <c r="B8064" s="1" t="s">
        <v>6558</v>
      </c>
      <c r="D8064" s="3" t="s">
        <v>20209</v>
      </c>
      <c r="E8064" s="3" t="s">
        <v>22555</v>
      </c>
      <c r="F8064" s="3" t="s">
        <v>22871</v>
      </c>
      <c r="G8064" s="3" t="s">
        <v>27241</v>
      </c>
      <c r="H8064" s="3" t="s">
        <v>22872</v>
      </c>
      <c r="I8064" s="6">
        <v>851210</v>
      </c>
      <c r="J8064" s="7" t="s">
        <v>22873</v>
      </c>
      <c r="K8064" s="8">
        <v>85121000</v>
      </c>
      <c r="L8064" s="3">
        <v>2.7</v>
      </c>
      <c r="N8064" s="9">
        <v>2.7E-2</v>
      </c>
      <c r="O8064" s="9" t="b">
        <v>1</v>
      </c>
      <c r="P8064" s="10">
        <v>2.369238600185615E-2</v>
      </c>
      <c r="Q8064" s="3" t="s">
        <v>29</v>
      </c>
      <c r="R8064" s="3" t="s">
        <v>22874</v>
      </c>
      <c r="S8064" s="14">
        <v>85121000</v>
      </c>
      <c r="T8064" s="21">
        <v>13.992464666666676</v>
      </c>
      <c r="U8064" s="22">
        <v>1.436792166666667</v>
      </c>
      <c r="V8064" s="22">
        <v>0.27734383333333334</v>
      </c>
      <c r="W8064" s="22">
        <v>12.278328666666676</v>
      </c>
      <c r="X8064" s="22">
        <f t="shared" si="129"/>
        <v>3.8793388500000005E-2</v>
      </c>
      <c r="Y8064" s="8" t="b">
        <v>0</v>
      </c>
      <c r="Z8064" s="8" t="b">
        <v>0</v>
      </c>
      <c r="AA8064" s="8" t="b">
        <v>0</v>
      </c>
      <c r="AB8064" s="8" t="b">
        <v>0</v>
      </c>
    </row>
    <row r="8065" spans="1:28" hidden="1" x14ac:dyDescent="0.2">
      <c r="A8065" s="1" t="s">
        <v>6290</v>
      </c>
      <c r="B8065" s="1" t="s">
        <v>6558</v>
      </c>
      <c r="D8065" s="3" t="s">
        <v>20209</v>
      </c>
      <c r="E8065" s="3" t="s">
        <v>22555</v>
      </c>
      <c r="F8065" s="3" t="s">
        <v>22871</v>
      </c>
      <c r="G8065" s="3" t="s">
        <v>27241</v>
      </c>
      <c r="H8065" s="3" t="s">
        <v>22875</v>
      </c>
      <c r="I8065" s="6">
        <v>851220</v>
      </c>
      <c r="J8065" s="7" t="s">
        <v>22876</v>
      </c>
      <c r="K8065" s="8">
        <v>85122000</v>
      </c>
      <c r="L8065" s="3">
        <v>2.7</v>
      </c>
      <c r="N8065" s="9">
        <v>2.7E-2</v>
      </c>
      <c r="O8065" s="9" t="b">
        <v>1</v>
      </c>
      <c r="P8065" s="10">
        <v>3.3374865153775021E-3</v>
      </c>
      <c r="Q8065" s="3" t="s">
        <v>29</v>
      </c>
      <c r="R8065" s="3" t="s">
        <v>22877</v>
      </c>
      <c r="S8065" s="14">
        <v>85122000</v>
      </c>
      <c r="T8065" s="21">
        <v>548.72318466666673</v>
      </c>
      <c r="U8065" s="22">
        <v>472.54785783333341</v>
      </c>
      <c r="V8065" s="22">
        <v>8.3473183333333356</v>
      </c>
      <c r="W8065" s="22">
        <v>67.828008499999967</v>
      </c>
      <c r="X8065" s="22">
        <f t="shared" si="129"/>
        <v>12.758792161500002</v>
      </c>
      <c r="Y8065" s="8" t="b">
        <v>0</v>
      </c>
      <c r="Z8065" s="8" t="b">
        <v>0</v>
      </c>
      <c r="AA8065" s="8" t="b">
        <v>0</v>
      </c>
      <c r="AB8065" s="8" t="b">
        <v>0</v>
      </c>
    </row>
    <row r="8066" spans="1:28" hidden="1" x14ac:dyDescent="0.2">
      <c r="A8066" s="1" t="s">
        <v>6290</v>
      </c>
      <c r="B8066" s="1" t="s">
        <v>6558</v>
      </c>
      <c r="D8066" s="3" t="s">
        <v>20209</v>
      </c>
      <c r="E8066" s="3" t="s">
        <v>22555</v>
      </c>
      <c r="F8066" s="3" t="s">
        <v>22871</v>
      </c>
      <c r="G8066" s="3" t="s">
        <v>27241</v>
      </c>
      <c r="H8066" s="3" t="s">
        <v>22878</v>
      </c>
      <c r="I8066" s="6">
        <v>851230</v>
      </c>
      <c r="J8066" s="7" t="s">
        <v>22879</v>
      </c>
      <c r="K8066" s="8">
        <v>85123010</v>
      </c>
      <c r="L8066" s="3">
        <v>2.2000000000000002</v>
      </c>
      <c r="N8066" s="9">
        <v>2.1999999999999999E-2</v>
      </c>
      <c r="O8066" s="9" t="b">
        <v>1</v>
      </c>
      <c r="P8066" s="10">
        <v>4.8180147945359447E-3</v>
      </c>
      <c r="Q8066" s="3" t="s">
        <v>29</v>
      </c>
      <c r="R8066" s="3" t="s">
        <v>22880</v>
      </c>
      <c r="S8066" s="14">
        <v>85123010</v>
      </c>
      <c r="T8066" s="21">
        <v>8.7432729999999985</v>
      </c>
      <c r="U8066" s="22">
        <v>6.2393248333333311</v>
      </c>
      <c r="V8066" s="22">
        <v>0.58916549999999968</v>
      </c>
      <c r="W8066" s="22">
        <v>1.9147826666666667</v>
      </c>
      <c r="X8066" s="22">
        <f t="shared" si="129"/>
        <v>0.13726514633333328</v>
      </c>
      <c r="Y8066" s="8" t="b">
        <v>0</v>
      </c>
      <c r="Z8066" s="8" t="b">
        <v>0</v>
      </c>
      <c r="AA8066" s="8" t="b">
        <v>0</v>
      </c>
      <c r="AB8066" s="8" t="b">
        <v>0</v>
      </c>
    </row>
    <row r="8067" spans="1:28" hidden="1" x14ac:dyDescent="0.2">
      <c r="A8067" s="1" t="s">
        <v>6290</v>
      </c>
      <c r="B8067" s="1" t="s">
        <v>6558</v>
      </c>
      <c r="D8067" s="3" t="s">
        <v>20209</v>
      </c>
      <c r="E8067" s="3" t="s">
        <v>22555</v>
      </c>
      <c r="F8067" s="3" t="s">
        <v>22871</v>
      </c>
      <c r="G8067" s="3" t="s">
        <v>27241</v>
      </c>
      <c r="H8067" s="3" t="s">
        <v>22878</v>
      </c>
      <c r="I8067" s="6">
        <v>851230</v>
      </c>
      <c r="J8067" s="7" t="s">
        <v>22881</v>
      </c>
      <c r="K8067" s="8">
        <v>85123090</v>
      </c>
      <c r="L8067" s="3">
        <v>2.7</v>
      </c>
      <c r="N8067" s="9">
        <v>2.7E-2</v>
      </c>
      <c r="O8067" s="9" t="b">
        <v>1</v>
      </c>
      <c r="P8067" s="10">
        <v>1.4030250058748963E-2</v>
      </c>
      <c r="Q8067" s="3" t="s">
        <v>29</v>
      </c>
      <c r="R8067" s="3" t="s">
        <v>22882</v>
      </c>
      <c r="S8067" s="14">
        <v>85123090</v>
      </c>
      <c r="T8067" s="21">
        <v>21.689742999999982</v>
      </c>
      <c r="U8067" s="22">
        <v>9.6912156666666593</v>
      </c>
      <c r="V8067" s="22">
        <v>0.72769333333333341</v>
      </c>
      <c r="W8067" s="22">
        <v>11.27083399999999</v>
      </c>
      <c r="X8067" s="22">
        <f t="shared" si="129"/>
        <v>0.26166282299999982</v>
      </c>
      <c r="Y8067" s="8" t="b">
        <v>0</v>
      </c>
      <c r="Z8067" s="8" t="b">
        <v>0</v>
      </c>
      <c r="AA8067" s="8" t="b">
        <v>0</v>
      </c>
      <c r="AB8067" s="8" t="b">
        <v>0</v>
      </c>
    </row>
    <row r="8068" spans="1:28" hidden="1" x14ac:dyDescent="0.2">
      <c r="A8068" s="1" t="s">
        <v>6290</v>
      </c>
      <c r="B8068" s="1" t="s">
        <v>6558</v>
      </c>
      <c r="D8068" s="3" t="s">
        <v>20209</v>
      </c>
      <c r="E8068" s="3" t="s">
        <v>22555</v>
      </c>
      <c r="F8068" s="3" t="s">
        <v>22871</v>
      </c>
      <c r="G8068" s="3" t="s">
        <v>27241</v>
      </c>
      <c r="H8068" s="3" t="s">
        <v>22883</v>
      </c>
      <c r="I8068" s="6">
        <v>851240</v>
      </c>
      <c r="J8068" s="7" t="s">
        <v>22884</v>
      </c>
      <c r="K8068" s="8">
        <v>85124000</v>
      </c>
      <c r="L8068" s="3">
        <v>2.7</v>
      </c>
      <c r="N8068" s="9">
        <v>2.7E-2</v>
      </c>
      <c r="O8068" s="9" t="b">
        <v>1</v>
      </c>
      <c r="P8068" s="10">
        <v>8.8132157946466689E-3</v>
      </c>
      <c r="Q8068" s="3" t="s">
        <v>29</v>
      </c>
      <c r="R8068" s="3" t="s">
        <v>22885</v>
      </c>
      <c r="S8068" s="14">
        <v>85124000</v>
      </c>
      <c r="T8068" s="21">
        <v>49.779203666666668</v>
      </c>
      <c r="U8068" s="22">
        <v>33.002406000000001</v>
      </c>
      <c r="V8068" s="22">
        <v>0.52809899999999932</v>
      </c>
      <c r="W8068" s="22">
        <v>16.24869866666667</v>
      </c>
      <c r="X8068" s="22">
        <f t="shared" si="129"/>
        <v>0.89106496199999996</v>
      </c>
      <c r="Y8068" s="8" t="b">
        <v>0</v>
      </c>
      <c r="Z8068" s="8" t="b">
        <v>0</v>
      </c>
      <c r="AA8068" s="8" t="b">
        <v>0</v>
      </c>
      <c r="AB8068" s="8" t="b">
        <v>0</v>
      </c>
    </row>
    <row r="8069" spans="1:28" hidden="1" x14ac:dyDescent="0.2">
      <c r="A8069" s="1" t="s">
        <v>6290</v>
      </c>
      <c r="B8069" s="1" t="s">
        <v>6558</v>
      </c>
      <c r="D8069" s="3" t="s">
        <v>20209</v>
      </c>
      <c r="E8069" s="3" t="s">
        <v>22555</v>
      </c>
      <c r="F8069" s="3" t="s">
        <v>22871</v>
      </c>
      <c r="G8069" s="3" t="s">
        <v>27241</v>
      </c>
      <c r="H8069" s="3" t="s">
        <v>22886</v>
      </c>
      <c r="I8069" s="6">
        <v>851290</v>
      </c>
      <c r="J8069" s="7" t="s">
        <v>22887</v>
      </c>
      <c r="K8069" s="8">
        <v>85129010</v>
      </c>
      <c r="L8069" s="3">
        <v>2.2000000000000002</v>
      </c>
      <c r="N8069" s="9">
        <v>2.1999999999999999E-2</v>
      </c>
      <c r="O8069" s="9" t="b">
        <v>1</v>
      </c>
      <c r="P8069" s="10">
        <v>6.2615403808422036E-3</v>
      </c>
      <c r="Q8069" s="3" t="s">
        <v>29</v>
      </c>
      <c r="R8069" s="3" t="s">
        <v>22888</v>
      </c>
      <c r="S8069" s="14">
        <v>85129010</v>
      </c>
      <c r="T8069" s="21">
        <v>1.7634600000000002</v>
      </c>
      <c r="U8069" s="22">
        <v>1.2377340000000006</v>
      </c>
      <c r="V8069" s="22">
        <v>2.3817999999999999E-2</v>
      </c>
      <c r="W8069" s="22">
        <v>0.50190799999999969</v>
      </c>
      <c r="X8069" s="22">
        <f t="shared" si="129"/>
        <v>2.723014800000001E-2</v>
      </c>
      <c r="Y8069" s="8" t="b">
        <v>0</v>
      </c>
      <c r="Z8069" s="8" t="b">
        <v>0</v>
      </c>
      <c r="AA8069" s="8" t="b">
        <v>0</v>
      </c>
      <c r="AB8069" s="8" t="b">
        <v>0</v>
      </c>
    </row>
    <row r="8070" spans="1:28" hidden="1" x14ac:dyDescent="0.2">
      <c r="A8070" s="1" t="s">
        <v>6290</v>
      </c>
      <c r="B8070" s="1" t="s">
        <v>6558</v>
      </c>
      <c r="D8070" s="3" t="s">
        <v>20209</v>
      </c>
      <c r="E8070" s="3" t="s">
        <v>22555</v>
      </c>
      <c r="F8070" s="3" t="s">
        <v>22871</v>
      </c>
      <c r="G8070" s="3" t="s">
        <v>27241</v>
      </c>
      <c r="H8070" s="3" t="s">
        <v>22886</v>
      </c>
      <c r="I8070" s="6">
        <v>851290</v>
      </c>
      <c r="J8070" s="7" t="s">
        <v>22889</v>
      </c>
      <c r="K8070" s="8">
        <v>85129090</v>
      </c>
      <c r="L8070" s="3">
        <v>2.7</v>
      </c>
      <c r="N8070" s="9">
        <v>2.7E-2</v>
      </c>
      <c r="O8070" s="9" t="b">
        <v>1</v>
      </c>
      <c r="P8070" s="10">
        <v>7.0573299440858097E-3</v>
      </c>
      <c r="Q8070" s="3" t="s">
        <v>29</v>
      </c>
      <c r="R8070" s="3" t="s">
        <v>22890</v>
      </c>
      <c r="S8070" s="14">
        <v>85129090</v>
      </c>
      <c r="T8070" s="21">
        <v>121.47140750000005</v>
      </c>
      <c r="U8070" s="22">
        <v>88.670519666666721</v>
      </c>
      <c r="V8070" s="22">
        <v>1.0503766666666661</v>
      </c>
      <c r="W8070" s="22">
        <v>31.750511166666669</v>
      </c>
      <c r="X8070" s="22">
        <f t="shared" si="129"/>
        <v>2.3941040310000012</v>
      </c>
      <c r="Y8070" s="8" t="b">
        <v>0</v>
      </c>
      <c r="Z8070" s="8" t="b">
        <v>0</v>
      </c>
      <c r="AA8070" s="8" t="b">
        <v>0</v>
      </c>
      <c r="AB8070" s="8" t="b">
        <v>0</v>
      </c>
    </row>
    <row r="8071" spans="1:28" hidden="1" x14ac:dyDescent="0.2">
      <c r="A8071" s="1" t="s">
        <v>6290</v>
      </c>
      <c r="B8071" s="1" t="s">
        <v>6558</v>
      </c>
      <c r="D8071" s="3" t="s">
        <v>20209</v>
      </c>
      <c r="E8071" s="3" t="s">
        <v>22555</v>
      </c>
      <c r="F8071" s="3" t="s">
        <v>22891</v>
      </c>
      <c r="G8071" s="3" t="s">
        <v>27242</v>
      </c>
      <c r="H8071" s="3" t="s">
        <v>22892</v>
      </c>
      <c r="I8071" s="6">
        <v>851310</v>
      </c>
      <c r="J8071" s="7" t="s">
        <v>22893</v>
      </c>
      <c r="K8071" s="8">
        <v>85131000</v>
      </c>
      <c r="L8071" s="3">
        <v>5.7</v>
      </c>
      <c r="N8071" s="9">
        <v>5.7000000000000002E-2</v>
      </c>
      <c r="O8071" s="9" t="b">
        <v>1</v>
      </c>
      <c r="P8071" s="10">
        <v>3.8960868473000149E-2</v>
      </c>
      <c r="Q8071" s="3" t="s">
        <v>29</v>
      </c>
      <c r="R8071" s="3" t="s">
        <v>22894</v>
      </c>
      <c r="S8071" s="14">
        <v>85131000</v>
      </c>
      <c r="T8071" s="21">
        <v>62.42586699999999</v>
      </c>
      <c r="U8071" s="22">
        <v>18.918070833333324</v>
      </c>
      <c r="V8071" s="22">
        <v>0.83821733333333281</v>
      </c>
      <c r="W8071" s="22">
        <v>42.669578833333333</v>
      </c>
      <c r="X8071" s="22">
        <f t="shared" si="129"/>
        <v>1.0783300374999996</v>
      </c>
      <c r="Y8071" s="8" t="b">
        <v>0</v>
      </c>
      <c r="Z8071" s="8" t="b">
        <v>0</v>
      </c>
      <c r="AA8071" s="8" t="b">
        <v>0</v>
      </c>
      <c r="AB8071" s="8" t="b">
        <v>0</v>
      </c>
    </row>
    <row r="8072" spans="1:28" hidden="1" x14ac:dyDescent="0.2">
      <c r="A8072" s="1" t="s">
        <v>6290</v>
      </c>
      <c r="B8072" s="1" t="s">
        <v>6558</v>
      </c>
      <c r="D8072" s="3" t="s">
        <v>20209</v>
      </c>
      <c r="E8072" s="3" t="s">
        <v>22555</v>
      </c>
      <c r="F8072" s="3" t="s">
        <v>22891</v>
      </c>
      <c r="G8072" s="3" t="s">
        <v>27242</v>
      </c>
      <c r="H8072" s="3" t="s">
        <v>22895</v>
      </c>
      <c r="I8072" s="6">
        <v>851390</v>
      </c>
      <c r="J8072" s="7" t="s">
        <v>22896</v>
      </c>
      <c r="K8072" s="8">
        <v>85139000</v>
      </c>
      <c r="L8072" s="3">
        <v>5.7</v>
      </c>
      <c r="N8072" s="9">
        <v>5.7000000000000002E-2</v>
      </c>
      <c r="O8072" s="9" t="b">
        <v>1</v>
      </c>
      <c r="P8072" s="10">
        <v>4.7205109551825226E-2</v>
      </c>
      <c r="Q8072" s="3" t="s">
        <v>29</v>
      </c>
      <c r="R8072" s="3" t="s">
        <v>22897</v>
      </c>
      <c r="S8072" s="14">
        <v>85139000</v>
      </c>
      <c r="T8072" s="21">
        <v>2.88370366666667</v>
      </c>
      <c r="U8072" s="22">
        <v>0.36213283333333268</v>
      </c>
      <c r="V8072" s="22">
        <v>0.13340333333333332</v>
      </c>
      <c r="W8072" s="22">
        <v>2.3881675000000038</v>
      </c>
      <c r="X8072" s="22">
        <f t="shared" ref="X8072:X8135" si="130">U8072*N8072</f>
        <v>2.0641571499999962E-2</v>
      </c>
      <c r="Y8072" s="8" t="b">
        <v>0</v>
      </c>
      <c r="Z8072" s="8" t="b">
        <v>0</v>
      </c>
      <c r="AA8072" s="8" t="b">
        <v>0</v>
      </c>
      <c r="AB8072" s="8" t="b">
        <v>0</v>
      </c>
    </row>
    <row r="8073" spans="1:28" hidden="1" x14ac:dyDescent="0.2">
      <c r="A8073" s="1" t="s">
        <v>6290</v>
      </c>
      <c r="B8073" s="1" t="s">
        <v>6558</v>
      </c>
      <c r="D8073" s="3" t="s">
        <v>20209</v>
      </c>
      <c r="E8073" s="3" t="s">
        <v>22555</v>
      </c>
      <c r="F8073" s="3" t="s">
        <v>22898</v>
      </c>
      <c r="G8073" s="3" t="s">
        <v>27243</v>
      </c>
      <c r="H8073" s="3" t="s">
        <v>22899</v>
      </c>
      <c r="I8073" s="6">
        <v>851410</v>
      </c>
      <c r="J8073" s="7" t="s">
        <v>22900</v>
      </c>
      <c r="K8073" s="8">
        <v>85141010</v>
      </c>
      <c r="L8073" s="3">
        <v>2.2000000000000002</v>
      </c>
      <c r="N8073" s="9">
        <v>2.1999999999999999E-2</v>
      </c>
      <c r="O8073" s="9" t="b">
        <v>1</v>
      </c>
      <c r="P8073" s="10">
        <v>4.5291132083486478E-3</v>
      </c>
      <c r="Q8073" s="3" t="s">
        <v>25</v>
      </c>
      <c r="R8073" s="3" t="s">
        <v>22901</v>
      </c>
      <c r="S8073" s="14">
        <v>85141010</v>
      </c>
      <c r="T8073" s="21">
        <v>8.1923639999999924</v>
      </c>
      <c r="U8073" s="22">
        <v>6.2147846666666622</v>
      </c>
      <c r="V8073" s="22">
        <v>0.2910273333333333</v>
      </c>
      <c r="W8073" s="22">
        <v>1.6865519999999967</v>
      </c>
      <c r="X8073" s="22">
        <f t="shared" si="130"/>
        <v>0.13672526266666657</v>
      </c>
      <c r="Y8073" s="8" t="b">
        <v>0</v>
      </c>
      <c r="Z8073" s="8" t="b">
        <v>0</v>
      </c>
      <c r="AA8073" s="8" t="b">
        <v>0</v>
      </c>
      <c r="AB8073" s="8" t="b">
        <v>0</v>
      </c>
    </row>
    <row r="8074" spans="1:28" hidden="1" x14ac:dyDescent="0.2">
      <c r="A8074" s="1" t="s">
        <v>6290</v>
      </c>
      <c r="B8074" s="1" t="s">
        <v>6558</v>
      </c>
      <c r="D8074" s="3" t="s">
        <v>20209</v>
      </c>
      <c r="E8074" s="3" t="s">
        <v>22555</v>
      </c>
      <c r="F8074" s="3" t="s">
        <v>22898</v>
      </c>
      <c r="G8074" s="3" t="s">
        <v>27243</v>
      </c>
      <c r="H8074" s="3" t="s">
        <v>22899</v>
      </c>
      <c r="I8074" s="6">
        <v>851410</v>
      </c>
      <c r="J8074" s="7" t="s">
        <v>22902</v>
      </c>
      <c r="K8074" s="8">
        <v>85141080</v>
      </c>
      <c r="L8074" s="3">
        <v>2.2000000000000002</v>
      </c>
      <c r="N8074" s="9">
        <v>2.1999999999999999E-2</v>
      </c>
      <c r="O8074" s="9" t="b">
        <v>1</v>
      </c>
      <c r="P8074" s="10">
        <v>9.2218396058599359E-3</v>
      </c>
      <c r="Q8074" s="3" t="s">
        <v>25</v>
      </c>
      <c r="R8074" s="3" t="s">
        <v>22903</v>
      </c>
      <c r="S8074" s="14">
        <v>85141080</v>
      </c>
      <c r="T8074" s="21">
        <v>11.625512000000004</v>
      </c>
      <c r="U8074" s="22">
        <v>5.9155711666666697</v>
      </c>
      <c r="V8074" s="22">
        <v>0.83682233333333433</v>
      </c>
      <c r="W8074" s="22">
        <v>4.8731185000000004</v>
      </c>
      <c r="X8074" s="22">
        <f t="shared" si="130"/>
        <v>0.13014256566666674</v>
      </c>
      <c r="Y8074" s="8" t="b">
        <v>0</v>
      </c>
      <c r="Z8074" s="8" t="b">
        <v>0</v>
      </c>
      <c r="AA8074" s="8" t="b">
        <v>0</v>
      </c>
      <c r="AB8074" s="8" t="b">
        <v>0</v>
      </c>
    </row>
    <row r="8075" spans="1:28" hidden="1" x14ac:dyDescent="0.2">
      <c r="A8075" s="1" t="s">
        <v>6290</v>
      </c>
      <c r="B8075" s="1" t="s">
        <v>6558</v>
      </c>
      <c r="D8075" s="3" t="s">
        <v>20209</v>
      </c>
      <c r="E8075" s="3" t="s">
        <v>22555</v>
      </c>
      <c r="F8075" s="3" t="s">
        <v>22898</v>
      </c>
      <c r="G8075" s="3" t="s">
        <v>27243</v>
      </c>
      <c r="H8075" s="3" t="s">
        <v>22904</v>
      </c>
      <c r="I8075" s="6">
        <v>851420</v>
      </c>
      <c r="J8075" s="7" t="s">
        <v>22905</v>
      </c>
      <c r="K8075" s="8">
        <v>85142010</v>
      </c>
      <c r="L8075" s="3">
        <v>2.2000000000000002</v>
      </c>
      <c r="N8075" s="9">
        <v>2.1999999999999999E-2</v>
      </c>
      <c r="O8075" s="9" t="b">
        <v>1</v>
      </c>
      <c r="P8075" s="10">
        <v>1.7430906275387938E-2</v>
      </c>
      <c r="Q8075" s="3" t="s">
        <v>25</v>
      </c>
      <c r="R8075" s="3" t="s">
        <v>22906</v>
      </c>
      <c r="S8075" s="14">
        <v>85142010</v>
      </c>
      <c r="T8075" s="21">
        <v>0.89568433333333375</v>
      </c>
      <c r="U8075" s="22">
        <v>0.13197883333333366</v>
      </c>
      <c r="V8075" s="22">
        <v>5.4042333333333296E-2</v>
      </c>
      <c r="W8075" s="22">
        <v>0.70966316666666673</v>
      </c>
      <c r="X8075" s="22">
        <f t="shared" si="130"/>
        <v>2.9035343333333402E-3</v>
      </c>
      <c r="Y8075" s="8" t="b">
        <v>0</v>
      </c>
      <c r="Z8075" s="8" t="b">
        <v>0</v>
      </c>
      <c r="AA8075" s="8" t="b">
        <v>0</v>
      </c>
      <c r="AB8075" s="8" t="b">
        <v>0</v>
      </c>
    </row>
    <row r="8076" spans="1:28" hidden="1" x14ac:dyDescent="0.2">
      <c r="A8076" s="1" t="s">
        <v>6290</v>
      </c>
      <c r="B8076" s="1" t="s">
        <v>6558</v>
      </c>
      <c r="D8076" s="3" t="s">
        <v>20209</v>
      </c>
      <c r="E8076" s="3" t="s">
        <v>22555</v>
      </c>
      <c r="F8076" s="3" t="s">
        <v>22898</v>
      </c>
      <c r="G8076" s="3" t="s">
        <v>27243</v>
      </c>
      <c r="H8076" s="3" t="s">
        <v>22904</v>
      </c>
      <c r="I8076" s="6">
        <v>851420</v>
      </c>
      <c r="J8076" s="7" t="s">
        <v>22907</v>
      </c>
      <c r="K8076" s="8">
        <v>85142080</v>
      </c>
      <c r="L8076" s="3">
        <v>2.2000000000000002</v>
      </c>
      <c r="N8076" s="9">
        <v>2.1999999999999999E-2</v>
      </c>
      <c r="O8076" s="9" t="b">
        <v>1</v>
      </c>
      <c r="P8076" s="10">
        <v>1.9221687430935191E-2</v>
      </c>
      <c r="Q8076" s="3" t="s">
        <v>25</v>
      </c>
      <c r="R8076" s="3" t="s">
        <v>22908</v>
      </c>
      <c r="S8076" s="14">
        <v>85142080</v>
      </c>
      <c r="T8076" s="21">
        <v>12.122520833333342</v>
      </c>
      <c r="U8076" s="22">
        <v>0.86361233333333376</v>
      </c>
      <c r="V8076" s="22">
        <v>0.66730366666666696</v>
      </c>
      <c r="W8076" s="22">
        <v>10.59160483333334</v>
      </c>
      <c r="X8076" s="22">
        <f t="shared" si="130"/>
        <v>1.8999471333333341E-2</v>
      </c>
      <c r="Y8076" s="8" t="b">
        <v>0</v>
      </c>
      <c r="Z8076" s="8" t="b">
        <v>0</v>
      </c>
      <c r="AA8076" s="8" t="b">
        <v>0</v>
      </c>
      <c r="AB8076" s="8" t="b">
        <v>0</v>
      </c>
    </row>
    <row r="8077" spans="1:28" hidden="1" x14ac:dyDescent="0.2">
      <c r="A8077" s="1" t="s">
        <v>6290</v>
      </c>
      <c r="B8077" s="1" t="s">
        <v>6558</v>
      </c>
      <c r="D8077" s="3" t="s">
        <v>20209</v>
      </c>
      <c r="E8077" s="3" t="s">
        <v>22555</v>
      </c>
      <c r="F8077" s="3" t="s">
        <v>22898</v>
      </c>
      <c r="G8077" s="3" t="s">
        <v>27243</v>
      </c>
      <c r="H8077" s="3" t="s">
        <v>22909</v>
      </c>
      <c r="I8077" s="6">
        <v>851430</v>
      </c>
      <c r="J8077" s="7" t="s">
        <v>22910</v>
      </c>
      <c r="K8077" s="8">
        <v>85143020</v>
      </c>
      <c r="L8077" s="12">
        <v>1.7000000000000002</v>
      </c>
      <c r="N8077" s="9">
        <v>1.7000000000000001E-2</v>
      </c>
      <c r="O8077" s="9" t="b">
        <v>1</v>
      </c>
      <c r="P8077" s="10">
        <v>1.1094863338364043E-2</v>
      </c>
      <c r="Q8077" s="3" t="s">
        <v>25</v>
      </c>
      <c r="R8077" s="3" t="s">
        <v>22911</v>
      </c>
      <c r="S8077" s="14">
        <v>85143000</v>
      </c>
      <c r="T8077" s="21">
        <v>3.7462171666666686</v>
      </c>
      <c r="U8077" s="22">
        <v>0.97934583333333325</v>
      </c>
      <c r="V8077" s="22">
        <v>0.32194383333333337</v>
      </c>
      <c r="W8077" s="22">
        <v>2.4449275000000017</v>
      </c>
      <c r="X8077" s="22">
        <f t="shared" si="130"/>
        <v>1.6648879166666665E-2</v>
      </c>
      <c r="Y8077" s="8" t="b">
        <v>0</v>
      </c>
      <c r="Z8077" s="8" t="b">
        <v>0</v>
      </c>
      <c r="AA8077" s="8" t="b">
        <v>0</v>
      </c>
      <c r="AB8077" s="8" t="b">
        <v>0</v>
      </c>
    </row>
    <row r="8078" spans="1:28" hidden="1" x14ac:dyDescent="0.2">
      <c r="A8078" s="1" t="s">
        <v>6290</v>
      </c>
      <c r="B8078" s="1" t="s">
        <v>6558</v>
      </c>
      <c r="D8078" s="3" t="s">
        <v>20209</v>
      </c>
      <c r="E8078" s="3" t="s">
        <v>22555</v>
      </c>
      <c r="F8078" s="3" t="s">
        <v>22898</v>
      </c>
      <c r="G8078" s="3" t="s">
        <v>27243</v>
      </c>
      <c r="H8078" s="3" t="s">
        <v>22909</v>
      </c>
      <c r="I8078" s="6">
        <v>851430</v>
      </c>
      <c r="J8078" s="7" t="s">
        <v>22912</v>
      </c>
      <c r="K8078" s="8">
        <v>85143080</v>
      </c>
      <c r="L8078" s="3">
        <v>2.2000000000000002</v>
      </c>
      <c r="N8078" s="9">
        <v>2.1999999999999999E-2</v>
      </c>
      <c r="O8078" s="9" t="b">
        <v>1</v>
      </c>
      <c r="P8078" s="10">
        <v>1.4358058437882877E-2</v>
      </c>
      <c r="Q8078" s="3" t="s">
        <v>25</v>
      </c>
      <c r="R8078" s="3" t="s">
        <v>22913</v>
      </c>
      <c r="S8078" s="14">
        <v>85143000</v>
      </c>
      <c r="T8078" s="21">
        <v>3.7462171666666686</v>
      </c>
      <c r="U8078" s="22">
        <v>0.97934583333333325</v>
      </c>
      <c r="V8078" s="22">
        <v>0.32194383333333337</v>
      </c>
      <c r="W8078" s="22">
        <v>2.4449275000000017</v>
      </c>
      <c r="X8078" s="22">
        <f t="shared" si="130"/>
        <v>2.1545608333333331E-2</v>
      </c>
      <c r="Y8078" s="8" t="b">
        <v>0</v>
      </c>
      <c r="Z8078" s="8" t="b">
        <v>0</v>
      </c>
      <c r="AA8078" s="8" t="b">
        <v>0</v>
      </c>
      <c r="AB8078" s="8" t="b">
        <v>0</v>
      </c>
    </row>
    <row r="8079" spans="1:28" hidden="1" x14ac:dyDescent="0.2">
      <c r="A8079" s="1" t="s">
        <v>6290</v>
      </c>
      <c r="B8079" s="1" t="s">
        <v>6558</v>
      </c>
      <c r="D8079" s="3" t="s">
        <v>20209</v>
      </c>
      <c r="E8079" s="3" t="s">
        <v>22555</v>
      </c>
      <c r="F8079" s="3" t="s">
        <v>22898</v>
      </c>
      <c r="G8079" s="3" t="s">
        <v>27243</v>
      </c>
      <c r="H8079" s="3" t="s">
        <v>22914</v>
      </c>
      <c r="I8079" s="6">
        <v>851440</v>
      </c>
      <c r="J8079" s="7" t="s">
        <v>22915</v>
      </c>
      <c r="K8079" s="8">
        <v>85144000</v>
      </c>
      <c r="L8079" s="3">
        <v>2.2000000000000002</v>
      </c>
      <c r="N8079" s="9">
        <v>2.1999999999999999E-2</v>
      </c>
      <c r="O8079" s="9" t="b">
        <v>1</v>
      </c>
      <c r="P8079" s="10">
        <v>1.3434029619498924E-2</v>
      </c>
      <c r="Q8079" s="3" t="s">
        <v>25</v>
      </c>
      <c r="R8079" s="3" t="s">
        <v>22916</v>
      </c>
      <c r="S8079" s="14">
        <v>85144000</v>
      </c>
      <c r="T8079" s="21">
        <v>6.147065500000001</v>
      </c>
      <c r="U8079" s="22">
        <v>1.598737500000001</v>
      </c>
      <c r="V8079" s="22">
        <v>0.79469800000000024</v>
      </c>
      <c r="W8079" s="22">
        <v>3.7536299999999998</v>
      </c>
      <c r="X8079" s="22">
        <f t="shared" si="130"/>
        <v>3.5172225000000022E-2</v>
      </c>
      <c r="Y8079" s="8" t="b">
        <v>0</v>
      </c>
      <c r="Z8079" s="8" t="b">
        <v>0</v>
      </c>
      <c r="AA8079" s="8" t="b">
        <v>0</v>
      </c>
      <c r="AB8079" s="8" t="b">
        <v>0</v>
      </c>
    </row>
    <row r="8080" spans="1:28" hidden="1" x14ac:dyDescent="0.2">
      <c r="A8080" s="1" t="s">
        <v>6290</v>
      </c>
      <c r="B8080" s="1" t="s">
        <v>6558</v>
      </c>
      <c r="D8080" s="3" t="s">
        <v>20209</v>
      </c>
      <c r="E8080" s="3" t="s">
        <v>22555</v>
      </c>
      <c r="F8080" s="3" t="s">
        <v>22898</v>
      </c>
      <c r="G8080" s="3" t="s">
        <v>27243</v>
      </c>
      <c r="H8080" s="3" t="s">
        <v>22917</v>
      </c>
      <c r="I8080" s="6">
        <v>851490</v>
      </c>
      <c r="J8080" s="7" t="s">
        <v>22918</v>
      </c>
      <c r="K8080" s="8">
        <v>85149030</v>
      </c>
      <c r="L8080" s="12">
        <v>1.7000000000000002</v>
      </c>
      <c r="N8080" s="9">
        <v>1.7000000000000001E-2</v>
      </c>
      <c r="O8080" s="9" t="b">
        <v>1</v>
      </c>
      <c r="P8080" s="10">
        <v>8.5522976905851207E-3</v>
      </c>
      <c r="Q8080" s="3" t="s">
        <v>29</v>
      </c>
      <c r="R8080" s="3" t="s">
        <v>22919</v>
      </c>
      <c r="S8080" s="14">
        <v>85149000</v>
      </c>
      <c r="T8080" s="21">
        <v>7.8920892499999979</v>
      </c>
      <c r="U8080" s="22">
        <v>3.3127759999999995</v>
      </c>
      <c r="V8080" s="22">
        <v>0.6089899166666668</v>
      </c>
      <c r="W8080" s="22">
        <v>3.9703233333333321</v>
      </c>
      <c r="X8080" s="22">
        <f t="shared" si="130"/>
        <v>5.6317191999999995E-2</v>
      </c>
      <c r="Y8080" s="8" t="b">
        <v>0</v>
      </c>
      <c r="Z8080" s="8" t="b">
        <v>0</v>
      </c>
      <c r="AA8080" s="8" t="b">
        <v>0</v>
      </c>
      <c r="AB8080" s="8" t="b">
        <v>0</v>
      </c>
    </row>
    <row r="8081" spans="1:28" hidden="1" x14ac:dyDescent="0.2">
      <c r="A8081" s="1" t="s">
        <v>6290</v>
      </c>
      <c r="B8081" s="1" t="s">
        <v>6558</v>
      </c>
      <c r="D8081" s="3" t="s">
        <v>20209</v>
      </c>
      <c r="E8081" s="3" t="s">
        <v>22555</v>
      </c>
      <c r="F8081" s="3" t="s">
        <v>22898</v>
      </c>
      <c r="G8081" s="3" t="s">
        <v>27243</v>
      </c>
      <c r="H8081" s="3" t="s">
        <v>22917</v>
      </c>
      <c r="I8081" s="6">
        <v>851490</v>
      </c>
      <c r="J8081" s="7" t="s">
        <v>22920</v>
      </c>
      <c r="K8081" s="8">
        <v>85149070</v>
      </c>
      <c r="L8081" s="3">
        <v>2.2000000000000002</v>
      </c>
      <c r="N8081" s="9">
        <v>2.1999999999999999E-2</v>
      </c>
      <c r="O8081" s="9" t="b">
        <v>1</v>
      </c>
      <c r="P8081" s="10">
        <v>1.1067679364286626E-2</v>
      </c>
      <c r="Q8081" s="3" t="s">
        <v>29</v>
      </c>
      <c r="R8081" s="3" t="s">
        <v>22921</v>
      </c>
      <c r="S8081" s="14">
        <v>85149000</v>
      </c>
      <c r="T8081" s="21">
        <v>7.8920892499999979</v>
      </c>
      <c r="U8081" s="22">
        <v>3.3127759999999995</v>
      </c>
      <c r="V8081" s="22">
        <v>0.6089899166666668</v>
      </c>
      <c r="W8081" s="22">
        <v>3.9703233333333321</v>
      </c>
      <c r="X8081" s="22">
        <f t="shared" si="130"/>
        <v>7.2881071999999991E-2</v>
      </c>
      <c r="Y8081" s="8" t="b">
        <v>0</v>
      </c>
      <c r="Z8081" s="8" t="b">
        <v>0</v>
      </c>
      <c r="AA8081" s="8" t="b">
        <v>0</v>
      </c>
      <c r="AB8081" s="8" t="b">
        <v>0</v>
      </c>
    </row>
    <row r="8082" spans="1:28" hidden="1" x14ac:dyDescent="0.2">
      <c r="A8082" s="1" t="s">
        <v>6290</v>
      </c>
      <c r="B8082" s="1" t="s">
        <v>6558</v>
      </c>
      <c r="D8082" s="3" t="s">
        <v>20209</v>
      </c>
      <c r="E8082" s="3" t="s">
        <v>22555</v>
      </c>
      <c r="F8082" s="3" t="s">
        <v>22922</v>
      </c>
      <c r="G8082" s="3" t="s">
        <v>27244</v>
      </c>
      <c r="H8082" s="3" t="s">
        <v>22923</v>
      </c>
      <c r="I8082" s="6">
        <v>851511</v>
      </c>
      <c r="J8082" s="7" t="s">
        <v>22924</v>
      </c>
      <c r="K8082" s="8">
        <v>85151100</v>
      </c>
      <c r="L8082" s="3">
        <v>2.7</v>
      </c>
      <c r="N8082" s="9">
        <v>2.7E-2</v>
      </c>
      <c r="O8082" s="9" t="b">
        <v>1</v>
      </c>
      <c r="P8082" s="10">
        <v>1.3790348811899888E-2</v>
      </c>
      <c r="Q8082" s="3" t="s">
        <v>25</v>
      </c>
      <c r="R8082" s="3" t="s">
        <v>22925</v>
      </c>
      <c r="S8082" s="14">
        <v>85151100</v>
      </c>
      <c r="T8082" s="21">
        <v>4.1670309999999988</v>
      </c>
      <c r="U8082" s="22">
        <v>1.927520666666666</v>
      </c>
      <c r="V8082" s="22">
        <v>0.11118400000000001</v>
      </c>
      <c r="W8082" s="22">
        <v>2.1283263333333329</v>
      </c>
      <c r="X8082" s="22">
        <f t="shared" si="130"/>
        <v>5.2043057999999982E-2</v>
      </c>
      <c r="Y8082" s="8" t="b">
        <v>0</v>
      </c>
      <c r="Z8082" s="8" t="b">
        <v>0</v>
      </c>
      <c r="AA8082" s="8" t="b">
        <v>0</v>
      </c>
      <c r="AB8082" s="8" t="b">
        <v>0</v>
      </c>
    </row>
    <row r="8083" spans="1:28" hidden="1" x14ac:dyDescent="0.2">
      <c r="A8083" s="1" t="s">
        <v>6290</v>
      </c>
      <c r="B8083" s="1" t="s">
        <v>6558</v>
      </c>
      <c r="D8083" s="3" t="s">
        <v>20209</v>
      </c>
      <c r="E8083" s="3" t="s">
        <v>22555</v>
      </c>
      <c r="F8083" s="3" t="s">
        <v>22922</v>
      </c>
      <c r="G8083" s="3" t="s">
        <v>27244</v>
      </c>
      <c r="H8083" s="3" t="s">
        <v>22926</v>
      </c>
      <c r="I8083" s="6">
        <v>851519</v>
      </c>
      <c r="J8083" s="7" t="s">
        <v>22927</v>
      </c>
      <c r="K8083" s="8">
        <v>85151910</v>
      </c>
      <c r="L8083" s="12">
        <v>2</v>
      </c>
      <c r="N8083" s="9">
        <v>0.02</v>
      </c>
      <c r="O8083" s="9" t="b">
        <v>1</v>
      </c>
      <c r="P8083" s="10">
        <v>1.1451135368038542E-2</v>
      </c>
      <c r="Q8083" s="3" t="s">
        <v>25</v>
      </c>
      <c r="R8083" s="3" t="s">
        <v>22928</v>
      </c>
      <c r="S8083" s="14">
        <v>85151900</v>
      </c>
      <c r="T8083" s="21">
        <v>3.7160747499999971</v>
      </c>
      <c r="U8083" s="22">
        <v>1.4806941666666669</v>
      </c>
      <c r="V8083" s="22">
        <v>0.10771683333333332</v>
      </c>
      <c r="W8083" s="22">
        <v>2.1276637499999969</v>
      </c>
      <c r="X8083" s="22">
        <f t="shared" si="130"/>
        <v>2.9613883333333337E-2</v>
      </c>
      <c r="Y8083" s="8" t="b">
        <v>0</v>
      </c>
      <c r="Z8083" s="8" t="b">
        <v>0</v>
      </c>
      <c r="AA8083" s="8" t="b">
        <v>0</v>
      </c>
      <c r="AB8083" s="8" t="b">
        <v>0</v>
      </c>
    </row>
    <row r="8084" spans="1:28" hidden="1" x14ac:dyDescent="0.2">
      <c r="A8084" s="1" t="s">
        <v>6290</v>
      </c>
      <c r="B8084" s="1" t="s">
        <v>6558</v>
      </c>
      <c r="D8084" s="3" t="s">
        <v>20209</v>
      </c>
      <c r="E8084" s="3" t="s">
        <v>22555</v>
      </c>
      <c r="F8084" s="3" t="s">
        <v>22922</v>
      </c>
      <c r="G8084" s="3" t="s">
        <v>27244</v>
      </c>
      <c r="H8084" s="3" t="s">
        <v>22926</v>
      </c>
      <c r="I8084" s="6">
        <v>851519</v>
      </c>
      <c r="J8084" s="7" t="s">
        <v>22929</v>
      </c>
      <c r="K8084" s="8">
        <v>85151990</v>
      </c>
      <c r="L8084" s="3">
        <v>2.7</v>
      </c>
      <c r="N8084" s="9">
        <v>2.7E-2</v>
      </c>
      <c r="O8084" s="9" t="b">
        <v>1</v>
      </c>
      <c r="P8084" s="10">
        <v>1.5459032746852029E-2</v>
      </c>
      <c r="Q8084" s="3" t="s">
        <v>25</v>
      </c>
      <c r="R8084" s="3" t="s">
        <v>22930</v>
      </c>
      <c r="S8084" s="14">
        <v>85151900</v>
      </c>
      <c r="T8084" s="21">
        <v>3.7160747499999971</v>
      </c>
      <c r="U8084" s="22">
        <v>1.4806941666666669</v>
      </c>
      <c r="V8084" s="22">
        <v>0.10771683333333332</v>
      </c>
      <c r="W8084" s="22">
        <v>2.1276637499999969</v>
      </c>
      <c r="X8084" s="22">
        <f t="shared" si="130"/>
        <v>3.9978742500000004E-2</v>
      </c>
      <c r="Y8084" s="8" t="b">
        <v>0</v>
      </c>
      <c r="Z8084" s="8" t="b">
        <v>0</v>
      </c>
      <c r="AA8084" s="8" t="b">
        <v>0</v>
      </c>
      <c r="AB8084" s="8" t="b">
        <v>0</v>
      </c>
    </row>
    <row r="8085" spans="1:28" hidden="1" x14ac:dyDescent="0.2">
      <c r="A8085" s="1" t="s">
        <v>6290</v>
      </c>
      <c r="B8085" s="1" t="s">
        <v>6558</v>
      </c>
      <c r="D8085" s="3" t="s">
        <v>20209</v>
      </c>
      <c r="E8085" s="3" t="s">
        <v>22555</v>
      </c>
      <c r="F8085" s="3" t="s">
        <v>22922</v>
      </c>
      <c r="G8085" s="3" t="s">
        <v>27244</v>
      </c>
      <c r="H8085" s="3" t="s">
        <v>22931</v>
      </c>
      <c r="I8085" s="6">
        <v>851521</v>
      </c>
      <c r="J8085" s="7" t="s">
        <v>22932</v>
      </c>
      <c r="K8085" s="8">
        <v>85152100</v>
      </c>
      <c r="L8085" s="3">
        <v>2.7</v>
      </c>
      <c r="N8085" s="9">
        <v>2.7E-2</v>
      </c>
      <c r="O8085" s="9" t="b">
        <v>1</v>
      </c>
      <c r="P8085" s="10">
        <v>1.530675883560154E-2</v>
      </c>
      <c r="Q8085" s="3" t="s">
        <v>25</v>
      </c>
      <c r="R8085" s="3" t="s">
        <v>22933</v>
      </c>
      <c r="S8085" s="14">
        <v>85152100</v>
      </c>
      <c r="T8085" s="21">
        <v>13.078014499999997</v>
      </c>
      <c r="U8085" s="22">
        <v>4.9419369999999976</v>
      </c>
      <c r="V8085" s="22">
        <v>0.72192883333333302</v>
      </c>
      <c r="W8085" s="22">
        <v>7.4141486666666658</v>
      </c>
      <c r="X8085" s="22">
        <f t="shared" si="130"/>
        <v>0.13343229899999992</v>
      </c>
      <c r="Y8085" s="8" t="b">
        <v>0</v>
      </c>
      <c r="Z8085" s="8" t="b">
        <v>0</v>
      </c>
      <c r="AA8085" s="8" t="b">
        <v>0</v>
      </c>
      <c r="AB8085" s="8" t="b">
        <v>0</v>
      </c>
    </row>
    <row r="8086" spans="1:28" hidden="1" x14ac:dyDescent="0.2">
      <c r="A8086" s="1" t="s">
        <v>6290</v>
      </c>
      <c r="B8086" s="1" t="s">
        <v>6558</v>
      </c>
      <c r="D8086" s="3" t="s">
        <v>20209</v>
      </c>
      <c r="E8086" s="3" t="s">
        <v>22555</v>
      </c>
      <c r="F8086" s="3" t="s">
        <v>22922</v>
      </c>
      <c r="G8086" s="3" t="s">
        <v>27244</v>
      </c>
      <c r="H8086" s="3" t="s">
        <v>22934</v>
      </c>
      <c r="I8086" s="6">
        <v>851529</v>
      </c>
      <c r="J8086" s="7" t="s">
        <v>22935</v>
      </c>
      <c r="K8086" s="8">
        <v>85152900</v>
      </c>
      <c r="L8086" s="3">
        <v>2.7</v>
      </c>
      <c r="N8086" s="9">
        <v>2.7E-2</v>
      </c>
      <c r="O8086" s="9" t="b">
        <v>1</v>
      </c>
      <c r="P8086" s="10">
        <v>1.8189625315604242E-2</v>
      </c>
      <c r="Q8086" s="3" t="s">
        <v>25</v>
      </c>
      <c r="R8086" s="3" t="s">
        <v>22936</v>
      </c>
      <c r="S8086" s="14">
        <v>85152900</v>
      </c>
      <c r="T8086" s="21">
        <v>9.6435383333333409</v>
      </c>
      <c r="U8086" s="22">
        <v>2.08348616666667</v>
      </c>
      <c r="V8086" s="22">
        <v>1.0632985000000001</v>
      </c>
      <c r="W8086" s="22">
        <v>6.4967536666666703</v>
      </c>
      <c r="X8086" s="22">
        <f t="shared" si="130"/>
        <v>5.6254126500000091E-2</v>
      </c>
      <c r="Y8086" s="8" t="b">
        <v>0</v>
      </c>
      <c r="Z8086" s="8" t="b">
        <v>0</v>
      </c>
      <c r="AA8086" s="8" t="b">
        <v>0</v>
      </c>
      <c r="AB8086" s="8" t="b">
        <v>0</v>
      </c>
    </row>
    <row r="8087" spans="1:28" hidden="1" x14ac:dyDescent="0.2">
      <c r="A8087" s="1" t="s">
        <v>6290</v>
      </c>
      <c r="B8087" s="1" t="s">
        <v>6558</v>
      </c>
      <c r="D8087" s="3" t="s">
        <v>20209</v>
      </c>
      <c r="E8087" s="3" t="s">
        <v>22555</v>
      </c>
      <c r="F8087" s="3" t="s">
        <v>22922</v>
      </c>
      <c r="G8087" s="3" t="s">
        <v>27244</v>
      </c>
      <c r="H8087" s="3" t="s">
        <v>22937</v>
      </c>
      <c r="I8087" s="6">
        <v>851531</v>
      </c>
      <c r="J8087" s="7" t="s">
        <v>22938</v>
      </c>
      <c r="K8087" s="8">
        <v>85153100</v>
      </c>
      <c r="L8087" s="3">
        <v>2.7</v>
      </c>
      <c r="N8087" s="9">
        <v>2.7E-2</v>
      </c>
      <c r="O8087" s="9" t="b">
        <v>1</v>
      </c>
      <c r="P8087" s="10">
        <v>5.4326933926210665E-3</v>
      </c>
      <c r="Q8087" s="3" t="s">
        <v>25</v>
      </c>
      <c r="R8087" s="3" t="s">
        <v>22939</v>
      </c>
      <c r="S8087" s="14">
        <v>85153100</v>
      </c>
      <c r="T8087" s="21">
        <v>25.508291833333338</v>
      </c>
      <c r="U8087" s="22">
        <v>19.186532666666672</v>
      </c>
      <c r="V8087" s="22">
        <v>1.1892136666666659</v>
      </c>
      <c r="W8087" s="22">
        <v>5.1325454999999973</v>
      </c>
      <c r="X8087" s="22">
        <f t="shared" si="130"/>
        <v>0.51803638200000013</v>
      </c>
      <c r="Y8087" s="8" t="b">
        <v>0</v>
      </c>
      <c r="Z8087" s="8" t="b">
        <v>0</v>
      </c>
      <c r="AA8087" s="8" t="b">
        <v>0</v>
      </c>
      <c r="AB8087" s="8" t="b">
        <v>0</v>
      </c>
    </row>
    <row r="8088" spans="1:28" hidden="1" x14ac:dyDescent="0.2">
      <c r="A8088" s="1" t="s">
        <v>6290</v>
      </c>
      <c r="B8088" s="1" t="s">
        <v>6558</v>
      </c>
      <c r="D8088" s="3" t="s">
        <v>20209</v>
      </c>
      <c r="E8088" s="3" t="s">
        <v>22555</v>
      </c>
      <c r="F8088" s="3" t="s">
        <v>22922</v>
      </c>
      <c r="G8088" s="3" t="s">
        <v>27244</v>
      </c>
      <c r="H8088" s="3" t="s">
        <v>22940</v>
      </c>
      <c r="I8088" s="6">
        <v>851539</v>
      </c>
      <c r="J8088" s="7" t="s">
        <v>22941</v>
      </c>
      <c r="K8088" s="8">
        <v>85153913</v>
      </c>
      <c r="L8088" s="3">
        <v>2.7</v>
      </c>
      <c r="N8088" s="9">
        <v>2.7E-2</v>
      </c>
      <c r="O8088" s="9" t="b">
        <v>1</v>
      </c>
      <c r="P8088" s="10">
        <v>2.6316550955537183E-3</v>
      </c>
      <c r="Q8088" s="3" t="s">
        <v>25</v>
      </c>
      <c r="R8088" s="3" t="s">
        <v>22942</v>
      </c>
      <c r="S8088" s="14">
        <v>85153913</v>
      </c>
      <c r="T8088" s="21">
        <v>4.006385000000007</v>
      </c>
      <c r="U8088" s="22">
        <v>3.5984158333333398</v>
      </c>
      <c r="V8088" s="22">
        <v>1.7472000000000001E-2</v>
      </c>
      <c r="W8088" s="22">
        <v>0.39049716666666667</v>
      </c>
      <c r="X8088" s="22">
        <f t="shared" si="130"/>
        <v>9.7157227500000179E-2</v>
      </c>
      <c r="Y8088" s="8" t="b">
        <v>0</v>
      </c>
      <c r="Z8088" s="8" t="b">
        <v>0</v>
      </c>
      <c r="AA8088" s="8" t="b">
        <v>0</v>
      </c>
      <c r="AB8088" s="8" t="b">
        <v>0</v>
      </c>
    </row>
    <row r="8089" spans="1:28" hidden="1" x14ac:dyDescent="0.2">
      <c r="A8089" s="1" t="s">
        <v>6290</v>
      </c>
      <c r="B8089" s="1" t="s">
        <v>6558</v>
      </c>
      <c r="D8089" s="3" t="s">
        <v>20209</v>
      </c>
      <c r="E8089" s="3" t="s">
        <v>22555</v>
      </c>
      <c r="F8089" s="3" t="s">
        <v>22922</v>
      </c>
      <c r="G8089" s="3" t="s">
        <v>27244</v>
      </c>
      <c r="H8089" s="3" t="s">
        <v>22940</v>
      </c>
      <c r="I8089" s="6">
        <v>851539</v>
      </c>
      <c r="J8089" s="7" t="s">
        <v>22943</v>
      </c>
      <c r="K8089" s="8">
        <v>85153918</v>
      </c>
      <c r="L8089" s="3">
        <v>2.7</v>
      </c>
      <c r="N8089" s="9">
        <v>2.7E-2</v>
      </c>
      <c r="O8089" s="9" t="b">
        <v>1</v>
      </c>
      <c r="P8089" s="10">
        <v>1.7046869537665048E-4</v>
      </c>
      <c r="Q8089" s="3" t="s">
        <v>25</v>
      </c>
      <c r="R8089" s="3" t="s">
        <v>22944</v>
      </c>
      <c r="S8089" s="14">
        <v>85153918</v>
      </c>
      <c r="T8089" s="21">
        <v>2.4233188333333326</v>
      </c>
      <c r="U8089" s="22">
        <v>2.3984313333333329</v>
      </c>
      <c r="V8089" s="22">
        <v>9.5875000000000005E-3</v>
      </c>
      <c r="W8089" s="22">
        <v>1.5299999999999999E-2</v>
      </c>
      <c r="X8089" s="22">
        <f t="shared" si="130"/>
        <v>6.4757645999999988E-2</v>
      </c>
      <c r="Y8089" s="8" t="b">
        <v>0</v>
      </c>
      <c r="Z8089" s="8" t="b">
        <v>0</v>
      </c>
      <c r="AA8089" s="8" t="b">
        <v>0</v>
      </c>
      <c r="AB8089" s="8" t="b">
        <v>0</v>
      </c>
    </row>
    <row r="8090" spans="1:28" hidden="1" x14ac:dyDescent="0.2">
      <c r="A8090" s="1" t="s">
        <v>6290</v>
      </c>
      <c r="B8090" s="1" t="s">
        <v>6558</v>
      </c>
      <c r="D8090" s="3" t="s">
        <v>20209</v>
      </c>
      <c r="E8090" s="3" t="s">
        <v>22555</v>
      </c>
      <c r="F8090" s="3" t="s">
        <v>22922</v>
      </c>
      <c r="G8090" s="3" t="s">
        <v>27244</v>
      </c>
      <c r="H8090" s="3" t="s">
        <v>22940</v>
      </c>
      <c r="I8090" s="6">
        <v>851539</v>
      </c>
      <c r="J8090" s="7" t="s">
        <v>22945</v>
      </c>
      <c r="K8090" s="8">
        <v>85153990</v>
      </c>
      <c r="L8090" s="3">
        <v>2.7</v>
      </c>
      <c r="N8090" s="9">
        <v>2.7E-2</v>
      </c>
      <c r="O8090" s="9" t="b">
        <v>1</v>
      </c>
      <c r="P8090" s="10">
        <v>7.4744629026976227E-3</v>
      </c>
      <c r="Q8090" s="3" t="s">
        <v>25</v>
      </c>
      <c r="R8090" s="3" t="s">
        <v>22946</v>
      </c>
      <c r="S8090" s="14">
        <v>85153990</v>
      </c>
      <c r="T8090" s="21">
        <v>12.864304666666667</v>
      </c>
      <c r="U8090" s="22">
        <v>9.1073511666666693</v>
      </c>
      <c r="V8090" s="22">
        <v>0.19570283333333333</v>
      </c>
      <c r="W8090" s="22">
        <v>3.5612506666666643</v>
      </c>
      <c r="X8090" s="22">
        <f t="shared" si="130"/>
        <v>0.24589848150000007</v>
      </c>
      <c r="Y8090" s="8" t="b">
        <v>0</v>
      </c>
      <c r="Z8090" s="8" t="b">
        <v>0</v>
      </c>
      <c r="AA8090" s="8" t="b">
        <v>0</v>
      </c>
      <c r="AB8090" s="8" t="b">
        <v>0</v>
      </c>
    </row>
    <row r="8091" spans="1:28" hidden="1" x14ac:dyDescent="0.2">
      <c r="A8091" s="1" t="s">
        <v>6290</v>
      </c>
      <c r="B8091" s="1" t="s">
        <v>6558</v>
      </c>
      <c r="D8091" s="3" t="s">
        <v>20209</v>
      </c>
      <c r="E8091" s="3" t="s">
        <v>22555</v>
      </c>
      <c r="F8091" s="3" t="s">
        <v>22922</v>
      </c>
      <c r="G8091" s="3" t="s">
        <v>27244</v>
      </c>
      <c r="H8091" s="3" t="s">
        <v>22947</v>
      </c>
      <c r="I8091" s="6">
        <v>851580</v>
      </c>
      <c r="J8091" s="7" t="s">
        <v>22948</v>
      </c>
      <c r="K8091" s="8">
        <v>85158010</v>
      </c>
      <c r="L8091" s="3">
        <v>2.7</v>
      </c>
      <c r="N8091" s="9">
        <v>2.7E-2</v>
      </c>
      <c r="O8091" s="9" t="b">
        <v>1</v>
      </c>
      <c r="P8091" s="10">
        <v>1.7166524568759057E-3</v>
      </c>
      <c r="Q8091" s="3" t="s">
        <v>25</v>
      </c>
      <c r="R8091" s="3" t="s">
        <v>22949</v>
      </c>
      <c r="S8091" s="14">
        <v>85158010</v>
      </c>
      <c r="T8091" s="21">
        <v>6.398366166666662</v>
      </c>
      <c r="U8091" s="22">
        <v>5.796502166666663</v>
      </c>
      <c r="V8091" s="22">
        <v>0.19505766666666627</v>
      </c>
      <c r="W8091" s="22">
        <v>0.40680633333333333</v>
      </c>
      <c r="X8091" s="22">
        <f t="shared" si="130"/>
        <v>0.15650555849999989</v>
      </c>
      <c r="Y8091" s="8" t="b">
        <v>0</v>
      </c>
      <c r="Z8091" s="8" t="b">
        <v>0</v>
      </c>
      <c r="AA8091" s="8" t="b">
        <v>0</v>
      </c>
      <c r="AB8091" s="8" t="b">
        <v>0</v>
      </c>
    </row>
    <row r="8092" spans="1:28" hidden="1" x14ac:dyDescent="0.2">
      <c r="A8092" s="1" t="s">
        <v>6290</v>
      </c>
      <c r="B8092" s="1" t="s">
        <v>6558</v>
      </c>
      <c r="D8092" s="3" t="s">
        <v>20209</v>
      </c>
      <c r="E8092" s="3" t="s">
        <v>22555</v>
      </c>
      <c r="F8092" s="3" t="s">
        <v>22922</v>
      </c>
      <c r="G8092" s="3" t="s">
        <v>27244</v>
      </c>
      <c r="H8092" s="3" t="s">
        <v>22947</v>
      </c>
      <c r="I8092" s="6">
        <v>851580</v>
      </c>
      <c r="J8092" s="7" t="s">
        <v>22950</v>
      </c>
      <c r="K8092" s="8">
        <v>85158090</v>
      </c>
      <c r="L8092" s="3">
        <v>2.7</v>
      </c>
      <c r="N8092" s="9">
        <v>2.7E-2</v>
      </c>
      <c r="O8092" s="9" t="b">
        <v>1</v>
      </c>
      <c r="P8092" s="10">
        <v>1.5947995829954823E-2</v>
      </c>
      <c r="Q8092" s="3" t="s">
        <v>25</v>
      </c>
      <c r="R8092" s="3" t="s">
        <v>22951</v>
      </c>
      <c r="S8092" s="14">
        <v>85158090</v>
      </c>
      <c r="T8092" s="21">
        <v>17.985416666666673</v>
      </c>
      <c r="U8092" s="22">
        <v>3.0134173333333365</v>
      </c>
      <c r="V8092" s="22">
        <v>4.3486159999999998</v>
      </c>
      <c r="W8092" s="22">
        <v>10.623383333333337</v>
      </c>
      <c r="X8092" s="22">
        <f t="shared" si="130"/>
        <v>8.1362268000000085E-2</v>
      </c>
      <c r="Y8092" s="8" t="b">
        <v>0</v>
      </c>
      <c r="Z8092" s="8" t="b">
        <v>0</v>
      </c>
      <c r="AA8092" s="8" t="b">
        <v>0</v>
      </c>
      <c r="AB8092" s="8" t="b">
        <v>0</v>
      </c>
    </row>
    <row r="8093" spans="1:28" hidden="1" x14ac:dyDescent="0.2">
      <c r="A8093" s="1" t="s">
        <v>6290</v>
      </c>
      <c r="B8093" s="1" t="s">
        <v>6558</v>
      </c>
      <c r="D8093" s="3" t="s">
        <v>20209</v>
      </c>
      <c r="E8093" s="3" t="s">
        <v>22555</v>
      </c>
      <c r="F8093" s="3" t="s">
        <v>22922</v>
      </c>
      <c r="G8093" s="3" t="s">
        <v>27244</v>
      </c>
      <c r="H8093" s="3" t="s">
        <v>22952</v>
      </c>
      <c r="I8093" s="6">
        <v>851590</v>
      </c>
      <c r="J8093" s="7" t="s">
        <v>22953</v>
      </c>
      <c r="K8093" s="8">
        <v>85159020</v>
      </c>
      <c r="L8093" s="3">
        <v>0</v>
      </c>
      <c r="N8093" s="9">
        <v>0</v>
      </c>
      <c r="O8093" s="9" t="b">
        <v>1</v>
      </c>
      <c r="P8093" s="10">
        <v>0</v>
      </c>
      <c r="Q8093" s="3" t="s">
        <v>29</v>
      </c>
      <c r="R8093" s="3" t="s">
        <v>22954</v>
      </c>
      <c r="S8093" s="14">
        <v>85159000</v>
      </c>
      <c r="T8093" s="21">
        <v>28.76740749999999</v>
      </c>
      <c r="U8093" s="22">
        <v>17.366685166666656</v>
      </c>
      <c r="V8093" s="22">
        <v>2.6051639166666671</v>
      </c>
      <c r="W8093" s="22">
        <v>8.7955584166666672</v>
      </c>
      <c r="X8093" s="22">
        <f t="shared" si="130"/>
        <v>0</v>
      </c>
      <c r="Y8093" s="8" t="b">
        <v>0</v>
      </c>
      <c r="Z8093" s="8" t="b">
        <v>0</v>
      </c>
      <c r="AA8093" s="8" t="b">
        <v>0</v>
      </c>
      <c r="AB8093" s="8" t="b">
        <v>0</v>
      </c>
    </row>
    <row r="8094" spans="1:28" hidden="1" x14ac:dyDescent="0.2">
      <c r="A8094" s="1" t="s">
        <v>6290</v>
      </c>
      <c r="B8094" s="1" t="s">
        <v>6558</v>
      </c>
      <c r="D8094" s="3" t="s">
        <v>20209</v>
      </c>
      <c r="E8094" s="3" t="s">
        <v>22555</v>
      </c>
      <c r="F8094" s="3" t="s">
        <v>22922</v>
      </c>
      <c r="G8094" s="3" t="s">
        <v>27244</v>
      </c>
      <c r="H8094" s="3" t="s">
        <v>22952</v>
      </c>
      <c r="I8094" s="6">
        <v>851590</v>
      </c>
      <c r="J8094" s="7" t="s">
        <v>22955</v>
      </c>
      <c r="K8094" s="8">
        <v>85159080</v>
      </c>
      <c r="L8094" s="3">
        <v>2.7</v>
      </c>
      <c r="N8094" s="9">
        <v>2.7E-2</v>
      </c>
      <c r="O8094" s="9" t="b">
        <v>1</v>
      </c>
      <c r="P8094" s="10">
        <v>8.255178269018509E-3</v>
      </c>
      <c r="Q8094" s="3" t="s">
        <v>29</v>
      </c>
      <c r="R8094" s="3" t="s">
        <v>22956</v>
      </c>
      <c r="S8094" s="14">
        <v>85159000</v>
      </c>
      <c r="T8094" s="21">
        <v>28.76740749999999</v>
      </c>
      <c r="U8094" s="22">
        <v>17.366685166666656</v>
      </c>
      <c r="V8094" s="22">
        <v>2.6051639166666671</v>
      </c>
      <c r="W8094" s="22">
        <v>8.7955584166666672</v>
      </c>
      <c r="X8094" s="22">
        <f t="shared" si="130"/>
        <v>0.46890049949999968</v>
      </c>
      <c r="Y8094" s="8" t="b">
        <v>0</v>
      </c>
      <c r="Z8094" s="8" t="b">
        <v>0</v>
      </c>
      <c r="AA8094" s="8" t="b">
        <v>0</v>
      </c>
      <c r="AB8094" s="8" t="b">
        <v>0</v>
      </c>
    </row>
    <row r="8095" spans="1:28" hidden="1" x14ac:dyDescent="0.2">
      <c r="A8095" s="1" t="s">
        <v>6290</v>
      </c>
      <c r="B8095" s="1" t="s">
        <v>6558</v>
      </c>
      <c r="D8095" s="3" t="s">
        <v>20209</v>
      </c>
      <c r="E8095" s="3" t="s">
        <v>22555</v>
      </c>
      <c r="F8095" s="3" t="s">
        <v>22957</v>
      </c>
      <c r="G8095" s="3" t="s">
        <v>27245</v>
      </c>
      <c r="H8095" s="3" t="s">
        <v>22958</v>
      </c>
      <c r="I8095" s="6">
        <v>851610</v>
      </c>
      <c r="J8095" s="7" t="s">
        <v>22959</v>
      </c>
      <c r="K8095" s="8">
        <v>85161011</v>
      </c>
      <c r="L8095" s="3">
        <v>2.7</v>
      </c>
      <c r="N8095" s="9">
        <v>2.7E-2</v>
      </c>
      <c r="O8095" s="9" t="b">
        <v>1</v>
      </c>
      <c r="P8095" s="10">
        <v>2.3008605578919428E-2</v>
      </c>
      <c r="Q8095" s="3" t="s">
        <v>29</v>
      </c>
      <c r="R8095" s="3" t="s">
        <v>22960</v>
      </c>
      <c r="S8095" s="14">
        <v>85161011</v>
      </c>
      <c r="T8095" s="21">
        <v>27.895121166666637</v>
      </c>
      <c r="U8095" s="22">
        <v>3.3852576666666665</v>
      </c>
      <c r="V8095" s="22">
        <v>0.73846199999999995</v>
      </c>
      <c r="W8095" s="22">
        <v>23.771401499999971</v>
      </c>
      <c r="X8095" s="22">
        <f t="shared" si="130"/>
        <v>9.1401956999999992E-2</v>
      </c>
      <c r="Y8095" s="8" t="b">
        <v>0</v>
      </c>
      <c r="Z8095" s="8" t="b">
        <v>0</v>
      </c>
      <c r="AA8095" s="8" t="b">
        <v>0</v>
      </c>
      <c r="AB8095" s="8" t="b">
        <v>0</v>
      </c>
    </row>
    <row r="8096" spans="1:28" hidden="1" x14ac:dyDescent="0.2">
      <c r="A8096" s="1" t="s">
        <v>6290</v>
      </c>
      <c r="B8096" s="1" t="s">
        <v>6558</v>
      </c>
      <c r="D8096" s="3" t="s">
        <v>20209</v>
      </c>
      <c r="E8096" s="3" t="s">
        <v>22555</v>
      </c>
      <c r="F8096" s="3" t="s">
        <v>22957</v>
      </c>
      <c r="G8096" s="3" t="s">
        <v>27245</v>
      </c>
      <c r="H8096" s="3" t="s">
        <v>22958</v>
      </c>
      <c r="I8096" s="6">
        <v>851610</v>
      </c>
      <c r="J8096" s="7" t="s">
        <v>22961</v>
      </c>
      <c r="K8096" s="8">
        <v>85161080</v>
      </c>
      <c r="L8096" s="3">
        <v>2.7</v>
      </c>
      <c r="N8096" s="9">
        <v>2.7E-2</v>
      </c>
      <c r="O8096" s="9" t="b">
        <v>1</v>
      </c>
      <c r="P8096" s="10">
        <v>1.7548171235074073E-2</v>
      </c>
      <c r="Q8096" s="3" t="s">
        <v>29</v>
      </c>
      <c r="R8096" s="3" t="s">
        <v>22962</v>
      </c>
      <c r="S8096" s="14">
        <v>85161080</v>
      </c>
      <c r="T8096" s="21">
        <v>61.788217500000044</v>
      </c>
      <c r="U8096" s="22">
        <v>17.889245333333335</v>
      </c>
      <c r="V8096" s="22">
        <v>3.7408158333333326</v>
      </c>
      <c r="W8096" s="22">
        <v>40.158156333333373</v>
      </c>
      <c r="X8096" s="22">
        <f t="shared" si="130"/>
        <v>0.48300962400000003</v>
      </c>
      <c r="Y8096" s="8" t="b">
        <v>0</v>
      </c>
      <c r="Z8096" s="8" t="b">
        <v>0</v>
      </c>
      <c r="AA8096" s="8" t="b">
        <v>0</v>
      </c>
      <c r="AB8096" s="8" t="b">
        <v>0</v>
      </c>
    </row>
    <row r="8097" spans="1:28" hidden="1" x14ac:dyDescent="0.2">
      <c r="A8097" s="1" t="s">
        <v>6290</v>
      </c>
      <c r="B8097" s="1" t="s">
        <v>6558</v>
      </c>
      <c r="D8097" s="3" t="s">
        <v>20209</v>
      </c>
      <c r="E8097" s="3" t="s">
        <v>22555</v>
      </c>
      <c r="F8097" s="3" t="s">
        <v>22957</v>
      </c>
      <c r="G8097" s="3" t="s">
        <v>27245</v>
      </c>
      <c r="H8097" s="3" t="s">
        <v>22963</v>
      </c>
      <c r="I8097" s="6">
        <v>851621</v>
      </c>
      <c r="J8097" s="7" t="s">
        <v>22964</v>
      </c>
      <c r="K8097" s="8">
        <v>85162100</v>
      </c>
      <c r="L8097" s="3">
        <v>2.7</v>
      </c>
      <c r="N8097" s="9">
        <v>2.7E-2</v>
      </c>
      <c r="O8097" s="9" t="b">
        <v>1</v>
      </c>
      <c r="P8097" s="10">
        <v>3.8298569791393755E-3</v>
      </c>
      <c r="Q8097" s="3" t="s">
        <v>25</v>
      </c>
      <c r="R8097" s="3" t="s">
        <v>22965</v>
      </c>
      <c r="S8097" s="14">
        <v>85162100</v>
      </c>
      <c r="T8097" s="21">
        <v>11.208749500000003</v>
      </c>
      <c r="U8097" s="22">
        <v>9.5491196666666696</v>
      </c>
      <c r="V8097" s="22">
        <v>6.9707333333333302E-2</v>
      </c>
      <c r="W8097" s="22">
        <v>1.5899224999999999</v>
      </c>
      <c r="X8097" s="22">
        <f t="shared" si="130"/>
        <v>0.25782623100000007</v>
      </c>
      <c r="Y8097" s="8" t="b">
        <v>0</v>
      </c>
      <c r="Z8097" s="8" t="b">
        <v>0</v>
      </c>
      <c r="AA8097" s="8" t="b">
        <v>0</v>
      </c>
      <c r="AB8097" s="8" t="b">
        <v>0</v>
      </c>
    </row>
    <row r="8098" spans="1:28" hidden="1" x14ac:dyDescent="0.2">
      <c r="A8098" s="1" t="s">
        <v>6290</v>
      </c>
      <c r="B8098" s="1" t="s">
        <v>6558</v>
      </c>
      <c r="D8098" s="3" t="s">
        <v>20209</v>
      </c>
      <c r="E8098" s="3" t="s">
        <v>22555</v>
      </c>
      <c r="F8098" s="3" t="s">
        <v>22957</v>
      </c>
      <c r="G8098" s="3" t="s">
        <v>27245</v>
      </c>
      <c r="H8098" s="3" t="s">
        <v>22966</v>
      </c>
      <c r="I8098" s="6">
        <v>851629</v>
      </c>
      <c r="J8098" s="7" t="s">
        <v>22967</v>
      </c>
      <c r="K8098" s="8">
        <v>85162910</v>
      </c>
      <c r="L8098" s="3">
        <v>2.7</v>
      </c>
      <c r="N8098" s="9">
        <v>2.7E-2</v>
      </c>
      <c r="O8098" s="9" t="b">
        <v>1</v>
      </c>
      <c r="P8098" s="10">
        <v>1.5518767138619508E-2</v>
      </c>
      <c r="Q8098" s="3" t="s">
        <v>25</v>
      </c>
      <c r="R8098" s="3" t="s">
        <v>22968</v>
      </c>
      <c r="S8098" s="14">
        <v>85162910</v>
      </c>
      <c r="T8098" s="21">
        <v>28.178745166666673</v>
      </c>
      <c r="U8098" s="22">
        <v>8.2005385000000039</v>
      </c>
      <c r="V8098" s="22">
        <v>3.7819331666666667</v>
      </c>
      <c r="W8098" s="22">
        <v>16.1962735</v>
      </c>
      <c r="X8098" s="22">
        <f t="shared" si="130"/>
        <v>0.22141453950000009</v>
      </c>
      <c r="Y8098" s="8" t="b">
        <v>0</v>
      </c>
      <c r="Z8098" s="8" t="b">
        <v>0</v>
      </c>
      <c r="AA8098" s="8" t="b">
        <v>0</v>
      </c>
      <c r="AB8098" s="8" t="b">
        <v>0</v>
      </c>
    </row>
    <row r="8099" spans="1:28" hidden="1" x14ac:dyDescent="0.2">
      <c r="A8099" s="1" t="s">
        <v>6290</v>
      </c>
      <c r="B8099" s="1" t="s">
        <v>6558</v>
      </c>
      <c r="D8099" s="3" t="s">
        <v>20209</v>
      </c>
      <c r="E8099" s="3" t="s">
        <v>22555</v>
      </c>
      <c r="F8099" s="3" t="s">
        <v>22957</v>
      </c>
      <c r="G8099" s="3" t="s">
        <v>27245</v>
      </c>
      <c r="H8099" s="3" t="s">
        <v>22966</v>
      </c>
      <c r="I8099" s="6">
        <v>851629</v>
      </c>
      <c r="J8099" s="7" t="s">
        <v>22969</v>
      </c>
      <c r="K8099" s="8">
        <v>85162950</v>
      </c>
      <c r="L8099" s="3">
        <v>2.7</v>
      </c>
      <c r="N8099" s="9">
        <v>2.7E-2</v>
      </c>
      <c r="O8099" s="9" t="b">
        <v>1</v>
      </c>
      <c r="P8099" s="10">
        <v>2.0127418952277151E-2</v>
      </c>
      <c r="Q8099" s="3" t="s">
        <v>25</v>
      </c>
      <c r="R8099" s="3" t="s">
        <v>22970</v>
      </c>
      <c r="S8099" s="14">
        <v>85162950</v>
      </c>
      <c r="T8099" s="21">
        <v>14.430438333333335</v>
      </c>
      <c r="U8099" s="22">
        <v>3.476918833333333</v>
      </c>
      <c r="V8099" s="22">
        <v>0.1962055</v>
      </c>
      <c r="W8099" s="22">
        <v>10.757314000000003</v>
      </c>
      <c r="X8099" s="22">
        <f t="shared" si="130"/>
        <v>9.3876808499999992E-2</v>
      </c>
      <c r="Y8099" s="8" t="b">
        <v>0</v>
      </c>
      <c r="Z8099" s="8" t="b">
        <v>0</v>
      </c>
      <c r="AA8099" s="8" t="b">
        <v>0</v>
      </c>
      <c r="AB8099" s="8" t="b">
        <v>0</v>
      </c>
    </row>
    <row r="8100" spans="1:28" hidden="1" x14ac:dyDescent="0.2">
      <c r="A8100" s="1" t="s">
        <v>6290</v>
      </c>
      <c r="B8100" s="1" t="s">
        <v>6558</v>
      </c>
      <c r="D8100" s="3" t="s">
        <v>20209</v>
      </c>
      <c r="E8100" s="3" t="s">
        <v>22555</v>
      </c>
      <c r="F8100" s="3" t="s">
        <v>22957</v>
      </c>
      <c r="G8100" s="3" t="s">
        <v>27245</v>
      </c>
      <c r="H8100" s="3" t="s">
        <v>22966</v>
      </c>
      <c r="I8100" s="6">
        <v>851629</v>
      </c>
      <c r="J8100" s="7" t="s">
        <v>22971</v>
      </c>
      <c r="K8100" s="8">
        <v>85162991</v>
      </c>
      <c r="L8100" s="3">
        <v>2.7</v>
      </c>
      <c r="N8100" s="9">
        <v>2.7E-2</v>
      </c>
      <c r="O8100" s="9" t="b">
        <v>1</v>
      </c>
      <c r="P8100" s="10">
        <v>1.6084797381033394E-2</v>
      </c>
      <c r="Q8100" s="3" t="s">
        <v>25</v>
      </c>
      <c r="R8100" s="3" t="s">
        <v>22972</v>
      </c>
      <c r="S8100" s="14">
        <v>85162991</v>
      </c>
      <c r="T8100" s="21">
        <v>30.741285500000064</v>
      </c>
      <c r="U8100" s="22">
        <v>12.407014000000034</v>
      </c>
      <c r="V8100" s="22">
        <v>2.0666E-2</v>
      </c>
      <c r="W8100" s="22">
        <v>18.31360550000003</v>
      </c>
      <c r="X8100" s="22">
        <f t="shared" si="130"/>
        <v>0.33498937800000089</v>
      </c>
      <c r="Y8100" s="8" t="b">
        <v>0</v>
      </c>
      <c r="Z8100" s="8" t="b">
        <v>0</v>
      </c>
      <c r="AA8100" s="8" t="b">
        <v>0</v>
      </c>
      <c r="AB8100" s="8" t="b">
        <v>0</v>
      </c>
    </row>
    <row r="8101" spans="1:28" hidden="1" x14ac:dyDescent="0.2">
      <c r="A8101" s="1" t="s">
        <v>6290</v>
      </c>
      <c r="B8101" s="1" t="s">
        <v>6558</v>
      </c>
      <c r="D8101" s="3" t="s">
        <v>20209</v>
      </c>
      <c r="E8101" s="3" t="s">
        <v>22555</v>
      </c>
      <c r="F8101" s="3" t="s">
        <v>22957</v>
      </c>
      <c r="G8101" s="3" t="s">
        <v>27245</v>
      </c>
      <c r="H8101" s="3" t="s">
        <v>22966</v>
      </c>
      <c r="I8101" s="6">
        <v>851629</v>
      </c>
      <c r="J8101" s="7" t="s">
        <v>22973</v>
      </c>
      <c r="K8101" s="8">
        <v>85162999</v>
      </c>
      <c r="L8101" s="3">
        <v>2.7</v>
      </c>
      <c r="N8101" s="9">
        <v>2.7E-2</v>
      </c>
      <c r="O8101" s="9" t="b">
        <v>1</v>
      </c>
      <c r="P8101" s="10">
        <v>1.8836031477812008E-2</v>
      </c>
      <c r="Q8101" s="3" t="s">
        <v>25</v>
      </c>
      <c r="R8101" s="3" t="s">
        <v>22974</v>
      </c>
      <c r="S8101" s="14">
        <v>85162999</v>
      </c>
      <c r="T8101" s="21">
        <v>50.354749333333331</v>
      </c>
      <c r="U8101" s="22">
        <v>14.241384999999999</v>
      </c>
      <c r="V8101" s="22">
        <v>0.98434049999999962</v>
      </c>
      <c r="W8101" s="22">
        <v>35.129023833333335</v>
      </c>
      <c r="X8101" s="22">
        <f t="shared" si="130"/>
        <v>0.38451739499999998</v>
      </c>
      <c r="Y8101" s="8" t="b">
        <v>0</v>
      </c>
      <c r="Z8101" s="8" t="b">
        <v>0</v>
      </c>
      <c r="AA8101" s="8" t="b">
        <v>0</v>
      </c>
      <c r="AB8101" s="8" t="b">
        <v>0</v>
      </c>
    </row>
    <row r="8102" spans="1:28" hidden="1" x14ac:dyDescent="0.2">
      <c r="A8102" s="1" t="s">
        <v>6290</v>
      </c>
      <c r="B8102" s="1" t="s">
        <v>6558</v>
      </c>
      <c r="D8102" s="3" t="s">
        <v>20209</v>
      </c>
      <c r="E8102" s="3" t="s">
        <v>22555</v>
      </c>
      <c r="F8102" s="3" t="s">
        <v>22957</v>
      </c>
      <c r="G8102" s="3" t="s">
        <v>27245</v>
      </c>
      <c r="H8102" s="3" t="s">
        <v>22975</v>
      </c>
      <c r="I8102" s="6">
        <v>851631</v>
      </c>
      <c r="J8102" s="7" t="s">
        <v>22976</v>
      </c>
      <c r="K8102" s="8">
        <v>85163100</v>
      </c>
      <c r="L8102" s="3">
        <v>2.7</v>
      </c>
      <c r="N8102" s="9">
        <v>2.7E-2</v>
      </c>
      <c r="O8102" s="9" t="b">
        <v>1</v>
      </c>
      <c r="P8102" s="10">
        <v>1.8365011311464438E-2</v>
      </c>
      <c r="Q8102" s="3" t="s">
        <v>25</v>
      </c>
      <c r="R8102" s="3" t="s">
        <v>22977</v>
      </c>
      <c r="S8102" s="14">
        <v>85163100</v>
      </c>
      <c r="T8102" s="21">
        <v>58.289903166666676</v>
      </c>
      <c r="U8102" s="22">
        <v>17.246660500000001</v>
      </c>
      <c r="V8102" s="22">
        <v>1.395289666666667</v>
      </c>
      <c r="W8102" s="22">
        <v>39.647953000000008</v>
      </c>
      <c r="X8102" s="22">
        <f t="shared" si="130"/>
        <v>0.46565983350000001</v>
      </c>
      <c r="Y8102" s="8" t="b">
        <v>0</v>
      </c>
      <c r="Z8102" s="8" t="b">
        <v>0</v>
      </c>
      <c r="AA8102" s="8" t="b">
        <v>0</v>
      </c>
      <c r="AB8102" s="8" t="b">
        <v>0</v>
      </c>
    </row>
    <row r="8103" spans="1:28" hidden="1" x14ac:dyDescent="0.2">
      <c r="A8103" s="1" t="s">
        <v>6290</v>
      </c>
      <c r="B8103" s="1" t="s">
        <v>6558</v>
      </c>
      <c r="D8103" s="3" t="s">
        <v>20209</v>
      </c>
      <c r="E8103" s="3" t="s">
        <v>22555</v>
      </c>
      <c r="F8103" s="3" t="s">
        <v>22957</v>
      </c>
      <c r="G8103" s="3" t="s">
        <v>27245</v>
      </c>
      <c r="H8103" s="3" t="s">
        <v>22978</v>
      </c>
      <c r="I8103" s="6">
        <v>851632</v>
      </c>
      <c r="J8103" s="7" t="s">
        <v>22979</v>
      </c>
      <c r="K8103" s="8">
        <v>85163200</v>
      </c>
      <c r="L8103" s="3">
        <v>2.7</v>
      </c>
      <c r="N8103" s="9">
        <v>2.7E-2</v>
      </c>
      <c r="O8103" s="9" t="b">
        <v>1</v>
      </c>
      <c r="P8103" s="10">
        <v>2.4490465263516017E-2</v>
      </c>
      <c r="Q8103" s="3" t="s">
        <v>25</v>
      </c>
      <c r="R8103" s="3" t="s">
        <v>22980</v>
      </c>
      <c r="S8103" s="14">
        <v>85163200</v>
      </c>
      <c r="T8103" s="21">
        <v>81.072446833333288</v>
      </c>
      <c r="U8103" s="22">
        <v>3.9938028333333331</v>
      </c>
      <c r="V8103" s="22">
        <v>3.5415350000000028</v>
      </c>
      <c r="W8103" s="22">
        <v>73.537108999999958</v>
      </c>
      <c r="X8103" s="22">
        <f t="shared" si="130"/>
        <v>0.10783267649999999</v>
      </c>
      <c r="Y8103" s="8" t="b">
        <v>0</v>
      </c>
      <c r="Z8103" s="8" t="b">
        <v>0</v>
      </c>
      <c r="AA8103" s="8" t="b">
        <v>0</v>
      </c>
      <c r="AB8103" s="8" t="b">
        <v>0</v>
      </c>
    </row>
    <row r="8104" spans="1:28" hidden="1" x14ac:dyDescent="0.2">
      <c r="A8104" s="1" t="s">
        <v>6290</v>
      </c>
      <c r="B8104" s="1" t="s">
        <v>6558</v>
      </c>
      <c r="D8104" s="3" t="s">
        <v>20209</v>
      </c>
      <c r="E8104" s="3" t="s">
        <v>22555</v>
      </c>
      <c r="F8104" s="3" t="s">
        <v>22957</v>
      </c>
      <c r="G8104" s="3" t="s">
        <v>27245</v>
      </c>
      <c r="H8104" s="3" t="s">
        <v>22981</v>
      </c>
      <c r="I8104" s="6">
        <v>851633</v>
      </c>
      <c r="J8104" s="7" t="s">
        <v>22982</v>
      </c>
      <c r="K8104" s="8">
        <v>85163300</v>
      </c>
      <c r="L8104" s="3">
        <v>2.7</v>
      </c>
      <c r="N8104" s="9">
        <v>2.7E-2</v>
      </c>
      <c r="O8104" s="9" t="b">
        <v>1</v>
      </c>
      <c r="P8104" s="10">
        <v>2.4498799862217657E-2</v>
      </c>
      <c r="Q8104" s="3" t="s">
        <v>25</v>
      </c>
      <c r="R8104" s="3" t="s">
        <v>22983</v>
      </c>
      <c r="S8104" s="14">
        <v>85163300</v>
      </c>
      <c r="T8104" s="21">
        <v>12.0929865</v>
      </c>
      <c r="U8104" s="22">
        <v>0.8941224999999996</v>
      </c>
      <c r="V8104" s="22">
        <v>0.226136</v>
      </c>
      <c r="W8104" s="22">
        <v>10.972728</v>
      </c>
      <c r="X8104" s="22">
        <f t="shared" si="130"/>
        <v>2.414130749999999E-2</v>
      </c>
      <c r="Y8104" s="8" t="b">
        <v>0</v>
      </c>
      <c r="Z8104" s="8" t="b">
        <v>0</v>
      </c>
      <c r="AA8104" s="8" t="b">
        <v>0</v>
      </c>
      <c r="AB8104" s="8" t="b">
        <v>0</v>
      </c>
    </row>
    <row r="8105" spans="1:28" hidden="1" x14ac:dyDescent="0.2">
      <c r="A8105" s="1" t="s">
        <v>6290</v>
      </c>
      <c r="B8105" s="1" t="s">
        <v>6558</v>
      </c>
      <c r="D8105" s="3" t="s">
        <v>20209</v>
      </c>
      <c r="E8105" s="3" t="s">
        <v>22555</v>
      </c>
      <c r="F8105" s="3" t="s">
        <v>22957</v>
      </c>
      <c r="G8105" s="3" t="s">
        <v>27245</v>
      </c>
      <c r="H8105" s="3" t="s">
        <v>22984</v>
      </c>
      <c r="I8105" s="6">
        <v>851640</v>
      </c>
      <c r="J8105" s="7" t="s">
        <v>22985</v>
      </c>
      <c r="K8105" s="8">
        <v>85164000</v>
      </c>
      <c r="L8105" s="3">
        <v>2.7</v>
      </c>
      <c r="N8105" s="9">
        <v>2.7E-2</v>
      </c>
      <c r="O8105" s="9" t="b">
        <v>1</v>
      </c>
      <c r="P8105" s="10">
        <v>1.4634424352066551E-2</v>
      </c>
      <c r="Q8105" s="3" t="s">
        <v>25</v>
      </c>
      <c r="R8105" s="3" t="s">
        <v>22986</v>
      </c>
      <c r="S8105" s="14">
        <v>85164000</v>
      </c>
      <c r="T8105" s="21">
        <v>87.405597666666694</v>
      </c>
      <c r="U8105" s="22">
        <v>39.612382000000068</v>
      </c>
      <c r="V8105" s="22">
        <v>0.41800800000000027</v>
      </c>
      <c r="W8105" s="22">
        <v>47.375207666666626</v>
      </c>
      <c r="X8105" s="22">
        <f t="shared" si="130"/>
        <v>1.0695343140000018</v>
      </c>
      <c r="Y8105" s="8" t="b">
        <v>0</v>
      </c>
      <c r="Z8105" s="8" t="b">
        <v>0</v>
      </c>
      <c r="AA8105" s="8" t="b">
        <v>0</v>
      </c>
      <c r="AB8105" s="8" t="b">
        <v>0</v>
      </c>
    </row>
    <row r="8106" spans="1:28" hidden="1" x14ac:dyDescent="0.2">
      <c r="A8106" s="1" t="s">
        <v>6290</v>
      </c>
      <c r="B8106" s="1" t="s">
        <v>6558</v>
      </c>
      <c r="D8106" s="3" t="s">
        <v>20209</v>
      </c>
      <c r="E8106" s="3" t="s">
        <v>22555</v>
      </c>
      <c r="F8106" s="3" t="s">
        <v>22957</v>
      </c>
      <c r="G8106" s="3" t="s">
        <v>27245</v>
      </c>
      <c r="H8106" s="3" t="s">
        <v>22987</v>
      </c>
      <c r="I8106" s="6">
        <v>851650</v>
      </c>
      <c r="J8106" s="7" t="s">
        <v>22988</v>
      </c>
      <c r="K8106" s="8">
        <v>85165000</v>
      </c>
      <c r="L8106" s="3">
        <v>5</v>
      </c>
      <c r="N8106" s="9">
        <v>0.05</v>
      </c>
      <c r="O8106" s="9" t="b">
        <v>1</v>
      </c>
      <c r="P8106" s="10">
        <v>4.0622184363649019E-2</v>
      </c>
      <c r="Q8106" s="3" t="s">
        <v>25</v>
      </c>
      <c r="R8106" s="3" t="s">
        <v>22989</v>
      </c>
      <c r="S8106" s="14">
        <v>85165000</v>
      </c>
      <c r="T8106" s="21">
        <v>153.16771400000002</v>
      </c>
      <c r="U8106" s="22">
        <v>25.756901666666707</v>
      </c>
      <c r="V8106" s="22">
        <v>2.9706700000000064</v>
      </c>
      <c r="W8106" s="22">
        <v>124.44014233333331</v>
      </c>
      <c r="X8106" s="22">
        <f t="shared" si="130"/>
        <v>1.2878450833333355</v>
      </c>
      <c r="Y8106" s="8" t="b">
        <v>0</v>
      </c>
      <c r="Z8106" s="8" t="b">
        <v>0</v>
      </c>
      <c r="AA8106" s="8" t="b">
        <v>0</v>
      </c>
      <c r="AB8106" s="8" t="b">
        <v>0</v>
      </c>
    </row>
    <row r="8107" spans="1:28" hidden="1" x14ac:dyDescent="0.2">
      <c r="A8107" s="1" t="s">
        <v>6290</v>
      </c>
      <c r="B8107" s="1" t="s">
        <v>6558</v>
      </c>
      <c r="D8107" s="3" t="s">
        <v>20209</v>
      </c>
      <c r="E8107" s="3" t="s">
        <v>22555</v>
      </c>
      <c r="F8107" s="3" t="s">
        <v>22957</v>
      </c>
      <c r="G8107" s="3" t="s">
        <v>27245</v>
      </c>
      <c r="H8107" s="3" t="s">
        <v>22990</v>
      </c>
      <c r="I8107" s="6">
        <v>851660</v>
      </c>
      <c r="J8107" s="7" t="s">
        <v>22991</v>
      </c>
      <c r="K8107" s="8">
        <v>85166010</v>
      </c>
      <c r="L8107" s="3">
        <v>2.7</v>
      </c>
      <c r="N8107" s="9">
        <v>2.7E-2</v>
      </c>
      <c r="O8107" s="9" t="b">
        <v>1</v>
      </c>
      <c r="P8107" s="10">
        <v>1.4308100705589244E-3</v>
      </c>
      <c r="Q8107" s="3" t="s">
        <v>25</v>
      </c>
      <c r="R8107" s="3" t="s">
        <v>22992</v>
      </c>
      <c r="S8107" s="14">
        <v>85166010</v>
      </c>
      <c r="T8107" s="21">
        <v>128.49704533333335</v>
      </c>
      <c r="U8107" s="22">
        <v>46.82220016666664</v>
      </c>
      <c r="V8107" s="22">
        <v>74.865405666666703</v>
      </c>
      <c r="W8107" s="22">
        <v>6.809439499999999</v>
      </c>
      <c r="X8107" s="22">
        <f t="shared" si="130"/>
        <v>1.2641994044999993</v>
      </c>
      <c r="Y8107" s="8" t="b">
        <v>0</v>
      </c>
      <c r="Z8107" s="8" t="b">
        <v>0</v>
      </c>
      <c r="AA8107" s="8" t="b">
        <v>0</v>
      </c>
      <c r="AB8107" s="8" t="b">
        <v>0</v>
      </c>
    </row>
    <row r="8108" spans="1:28" hidden="1" x14ac:dyDescent="0.2">
      <c r="A8108" s="1" t="s">
        <v>6290</v>
      </c>
      <c r="B8108" s="1" t="s">
        <v>6558</v>
      </c>
      <c r="D8108" s="3" t="s">
        <v>20209</v>
      </c>
      <c r="E8108" s="3" t="s">
        <v>22555</v>
      </c>
      <c r="F8108" s="3" t="s">
        <v>22957</v>
      </c>
      <c r="G8108" s="3" t="s">
        <v>27245</v>
      </c>
      <c r="H8108" s="3" t="s">
        <v>22990</v>
      </c>
      <c r="I8108" s="6">
        <v>851660</v>
      </c>
      <c r="J8108" s="7" t="s">
        <v>22993</v>
      </c>
      <c r="K8108" s="8">
        <v>85166050</v>
      </c>
      <c r="L8108" s="3">
        <v>2.7</v>
      </c>
      <c r="N8108" s="9">
        <v>2.7E-2</v>
      </c>
      <c r="O8108" s="9" t="b">
        <v>1</v>
      </c>
      <c r="P8108" s="10">
        <v>3.8012839223122777E-3</v>
      </c>
      <c r="Q8108" s="3" t="s">
        <v>25</v>
      </c>
      <c r="R8108" s="3" t="s">
        <v>22994</v>
      </c>
      <c r="S8108" s="14">
        <v>85166050</v>
      </c>
      <c r="T8108" s="21">
        <v>82.758122500000027</v>
      </c>
      <c r="U8108" s="22">
        <v>66.084172666666689</v>
      </c>
      <c r="V8108" s="22">
        <v>5.0225749999999998</v>
      </c>
      <c r="W8108" s="22">
        <v>11.651374833333332</v>
      </c>
      <c r="X8108" s="22">
        <f t="shared" si="130"/>
        <v>1.7842726620000007</v>
      </c>
      <c r="Y8108" s="8" t="b">
        <v>0</v>
      </c>
      <c r="Z8108" s="8" t="b">
        <v>0</v>
      </c>
      <c r="AA8108" s="8" t="b">
        <v>0</v>
      </c>
      <c r="AB8108" s="8" t="b">
        <v>0</v>
      </c>
    </row>
    <row r="8109" spans="1:28" hidden="1" x14ac:dyDescent="0.2">
      <c r="A8109" s="1" t="s">
        <v>6290</v>
      </c>
      <c r="B8109" s="1" t="s">
        <v>6558</v>
      </c>
      <c r="D8109" s="3" t="s">
        <v>20209</v>
      </c>
      <c r="E8109" s="3" t="s">
        <v>22555</v>
      </c>
      <c r="F8109" s="3" t="s">
        <v>22957</v>
      </c>
      <c r="G8109" s="3" t="s">
        <v>27245</v>
      </c>
      <c r="H8109" s="3" t="s">
        <v>22990</v>
      </c>
      <c r="I8109" s="6">
        <v>851660</v>
      </c>
      <c r="J8109" s="7" t="s">
        <v>22995</v>
      </c>
      <c r="K8109" s="8">
        <v>85166070</v>
      </c>
      <c r="L8109" s="3">
        <v>2.7</v>
      </c>
      <c r="N8109" s="9">
        <v>2.7E-2</v>
      </c>
      <c r="O8109" s="9" t="b">
        <v>1</v>
      </c>
      <c r="P8109" s="10">
        <v>2.316383642453964E-2</v>
      </c>
      <c r="Q8109" s="3" t="s">
        <v>25</v>
      </c>
      <c r="R8109" s="3" t="s">
        <v>22996</v>
      </c>
      <c r="S8109" s="14">
        <v>85166070</v>
      </c>
      <c r="T8109" s="21">
        <v>17.571376500000003</v>
      </c>
      <c r="U8109" s="22">
        <v>2.2523065000000035</v>
      </c>
      <c r="V8109" s="22">
        <v>0.24423700000000029</v>
      </c>
      <c r="W8109" s="22">
        <v>15.074833</v>
      </c>
      <c r="X8109" s="22">
        <f t="shared" si="130"/>
        <v>6.0812275500000096E-2</v>
      </c>
      <c r="Y8109" s="8" t="b">
        <v>0</v>
      </c>
      <c r="Z8109" s="8" t="b">
        <v>0</v>
      </c>
      <c r="AA8109" s="8" t="b">
        <v>0</v>
      </c>
      <c r="AB8109" s="8" t="b">
        <v>0</v>
      </c>
    </row>
    <row r="8110" spans="1:28" hidden="1" x14ac:dyDescent="0.2">
      <c r="A8110" s="1" t="s">
        <v>6290</v>
      </c>
      <c r="B8110" s="1" t="s">
        <v>6558</v>
      </c>
      <c r="D8110" s="3" t="s">
        <v>20209</v>
      </c>
      <c r="E8110" s="3" t="s">
        <v>22555</v>
      </c>
      <c r="F8110" s="3" t="s">
        <v>22957</v>
      </c>
      <c r="G8110" s="3" t="s">
        <v>27245</v>
      </c>
      <c r="H8110" s="3" t="s">
        <v>22990</v>
      </c>
      <c r="I8110" s="6">
        <v>851660</v>
      </c>
      <c r="J8110" s="7" t="s">
        <v>22997</v>
      </c>
      <c r="K8110" s="8">
        <v>85166080</v>
      </c>
      <c r="L8110" s="3">
        <v>2.7</v>
      </c>
      <c r="N8110" s="9">
        <v>2.7E-2</v>
      </c>
      <c r="O8110" s="9" t="b">
        <v>1</v>
      </c>
      <c r="P8110" s="10">
        <v>1.8737512518805757E-3</v>
      </c>
      <c r="Q8110" s="3" t="s">
        <v>25</v>
      </c>
      <c r="R8110" s="3" t="s">
        <v>22998</v>
      </c>
      <c r="S8110" s="14">
        <v>85166080</v>
      </c>
      <c r="T8110" s="21">
        <v>182.53771233333336</v>
      </c>
      <c r="U8110" s="22">
        <v>156.75491366666668</v>
      </c>
      <c r="V8110" s="22">
        <v>13.115011000000001</v>
      </c>
      <c r="W8110" s="22">
        <v>12.667787666666662</v>
      </c>
      <c r="X8110" s="22">
        <f t="shared" si="130"/>
        <v>4.2323826690000006</v>
      </c>
      <c r="Y8110" s="8" t="b">
        <v>0</v>
      </c>
      <c r="Z8110" s="8" t="b">
        <v>0</v>
      </c>
      <c r="AA8110" s="8" t="b">
        <v>0</v>
      </c>
      <c r="AB8110" s="8" t="b">
        <v>0</v>
      </c>
    </row>
    <row r="8111" spans="1:28" hidden="1" x14ac:dyDescent="0.2">
      <c r="A8111" s="1" t="s">
        <v>6290</v>
      </c>
      <c r="B8111" s="1" t="s">
        <v>6558</v>
      </c>
      <c r="D8111" s="3" t="s">
        <v>20209</v>
      </c>
      <c r="E8111" s="3" t="s">
        <v>22555</v>
      </c>
      <c r="F8111" s="3" t="s">
        <v>22957</v>
      </c>
      <c r="G8111" s="3" t="s">
        <v>27245</v>
      </c>
      <c r="H8111" s="3" t="s">
        <v>22990</v>
      </c>
      <c r="I8111" s="6">
        <v>851660</v>
      </c>
      <c r="J8111" s="7" t="s">
        <v>22999</v>
      </c>
      <c r="K8111" s="8">
        <v>85166090</v>
      </c>
      <c r="L8111" s="3">
        <v>2.7</v>
      </c>
      <c r="N8111" s="9">
        <v>2.7E-2</v>
      </c>
      <c r="O8111" s="9" t="b">
        <v>1</v>
      </c>
      <c r="P8111" s="10">
        <v>1.611466598664324E-2</v>
      </c>
      <c r="Q8111" s="3" t="s">
        <v>25</v>
      </c>
      <c r="R8111" s="3" t="s">
        <v>23000</v>
      </c>
      <c r="S8111" s="14">
        <v>85166090</v>
      </c>
      <c r="T8111" s="21">
        <v>105.07611733333329</v>
      </c>
      <c r="U8111" s="22">
        <v>32.774005166666626</v>
      </c>
      <c r="V8111" s="22">
        <v>9.5885368333333307</v>
      </c>
      <c r="W8111" s="22">
        <v>62.713575333333331</v>
      </c>
      <c r="X8111" s="22">
        <f t="shared" si="130"/>
        <v>0.88489813949999885</v>
      </c>
      <c r="Y8111" s="8" t="b">
        <v>0</v>
      </c>
      <c r="Z8111" s="8" t="b">
        <v>0</v>
      </c>
      <c r="AA8111" s="8" t="b">
        <v>0</v>
      </c>
      <c r="AB8111" s="8" t="b">
        <v>0</v>
      </c>
    </row>
    <row r="8112" spans="1:28" hidden="1" x14ac:dyDescent="0.2">
      <c r="A8112" s="1" t="s">
        <v>6290</v>
      </c>
      <c r="B8112" s="1" t="s">
        <v>6558</v>
      </c>
      <c r="D8112" s="3" t="s">
        <v>20209</v>
      </c>
      <c r="E8112" s="3" t="s">
        <v>22555</v>
      </c>
      <c r="F8112" s="3" t="s">
        <v>22957</v>
      </c>
      <c r="G8112" s="3" t="s">
        <v>27245</v>
      </c>
      <c r="H8112" s="3" t="s">
        <v>23001</v>
      </c>
      <c r="I8112" s="6">
        <v>851671</v>
      </c>
      <c r="J8112" s="7" t="s">
        <v>23002</v>
      </c>
      <c r="K8112" s="8">
        <v>85167100</v>
      </c>
      <c r="L8112" s="3">
        <v>2.7</v>
      </c>
      <c r="N8112" s="9">
        <v>2.7E-2</v>
      </c>
      <c r="O8112" s="9" t="b">
        <v>1</v>
      </c>
      <c r="P8112" s="10">
        <v>1.1874660761453437E-2</v>
      </c>
      <c r="Q8112" s="3" t="s">
        <v>25</v>
      </c>
      <c r="R8112" s="3" t="s">
        <v>23003</v>
      </c>
      <c r="S8112" s="14">
        <v>85167100</v>
      </c>
      <c r="T8112" s="21">
        <v>116.00281099999997</v>
      </c>
      <c r="U8112" s="22">
        <v>62.547148666666672</v>
      </c>
      <c r="V8112" s="22">
        <v>2.4373650000000007</v>
      </c>
      <c r="W8112" s="22">
        <v>51.018297333333294</v>
      </c>
      <c r="X8112" s="22">
        <f t="shared" si="130"/>
        <v>1.6887730140000001</v>
      </c>
      <c r="Y8112" s="8" t="b">
        <v>0</v>
      </c>
      <c r="Z8112" s="8" t="b">
        <v>0</v>
      </c>
      <c r="AA8112" s="8" t="b">
        <v>0</v>
      </c>
      <c r="AB8112" s="8" t="b">
        <v>0</v>
      </c>
    </row>
    <row r="8113" spans="1:28" hidden="1" x14ac:dyDescent="0.2">
      <c r="A8113" s="1" t="s">
        <v>6290</v>
      </c>
      <c r="B8113" s="1" t="s">
        <v>6558</v>
      </c>
      <c r="D8113" s="3" t="s">
        <v>20209</v>
      </c>
      <c r="E8113" s="3" t="s">
        <v>22555</v>
      </c>
      <c r="F8113" s="3" t="s">
        <v>22957</v>
      </c>
      <c r="G8113" s="3" t="s">
        <v>27245</v>
      </c>
      <c r="H8113" s="3" t="s">
        <v>23004</v>
      </c>
      <c r="I8113" s="6">
        <v>851672</v>
      </c>
      <c r="J8113" s="7" t="s">
        <v>23005</v>
      </c>
      <c r="K8113" s="8">
        <v>85167200</v>
      </c>
      <c r="L8113" s="3">
        <v>2.7</v>
      </c>
      <c r="N8113" s="9">
        <v>2.7E-2</v>
      </c>
      <c r="O8113" s="9" t="b">
        <v>1</v>
      </c>
      <c r="P8113" s="10">
        <v>2.4684343706317741E-2</v>
      </c>
      <c r="Q8113" s="3" t="s">
        <v>25</v>
      </c>
      <c r="R8113" s="3" t="s">
        <v>23006</v>
      </c>
      <c r="S8113" s="14">
        <v>85167200</v>
      </c>
      <c r="T8113" s="21">
        <v>62.843255666666707</v>
      </c>
      <c r="U8113" s="22">
        <v>4.7716448333333341</v>
      </c>
      <c r="V8113" s="22">
        <v>0.61811000000000005</v>
      </c>
      <c r="W8113" s="22">
        <v>57.453500833333372</v>
      </c>
      <c r="X8113" s="22">
        <f t="shared" si="130"/>
        <v>0.12883441050000002</v>
      </c>
      <c r="Y8113" s="8" t="b">
        <v>0</v>
      </c>
      <c r="Z8113" s="8" t="b">
        <v>0</v>
      </c>
      <c r="AA8113" s="8" t="b">
        <v>0</v>
      </c>
      <c r="AB8113" s="8" t="b">
        <v>0</v>
      </c>
    </row>
    <row r="8114" spans="1:28" hidden="1" x14ac:dyDescent="0.2">
      <c r="A8114" s="1" t="s">
        <v>6290</v>
      </c>
      <c r="B8114" s="1" t="s">
        <v>6558</v>
      </c>
      <c r="D8114" s="3" t="s">
        <v>20209</v>
      </c>
      <c r="E8114" s="3" t="s">
        <v>22555</v>
      </c>
      <c r="F8114" s="3" t="s">
        <v>22957</v>
      </c>
      <c r="G8114" s="3" t="s">
        <v>27245</v>
      </c>
      <c r="H8114" s="3" t="s">
        <v>23007</v>
      </c>
      <c r="I8114" s="6">
        <v>851679</v>
      </c>
      <c r="J8114" s="7" t="s">
        <v>23008</v>
      </c>
      <c r="K8114" s="8">
        <v>85167920</v>
      </c>
      <c r="L8114" s="3">
        <v>2.7</v>
      </c>
      <c r="N8114" s="9">
        <v>2.7E-2</v>
      </c>
      <c r="O8114" s="9" t="b">
        <v>1</v>
      </c>
      <c r="P8114" s="10">
        <v>1.4327704422682254E-2</v>
      </c>
      <c r="Q8114" s="3" t="s">
        <v>25</v>
      </c>
      <c r="R8114" s="3" t="s">
        <v>23009</v>
      </c>
      <c r="S8114" s="14">
        <v>85167920</v>
      </c>
      <c r="T8114" s="21">
        <v>30.9423201666667</v>
      </c>
      <c r="U8114" s="22">
        <v>14.384056500000002</v>
      </c>
      <c r="V8114" s="22">
        <v>0.13854449999999999</v>
      </c>
      <c r="W8114" s="22">
        <v>16.419719166666699</v>
      </c>
      <c r="X8114" s="22">
        <f t="shared" si="130"/>
        <v>0.38836952550000003</v>
      </c>
      <c r="Y8114" s="8" t="b">
        <v>0</v>
      </c>
      <c r="Z8114" s="8" t="b">
        <v>0</v>
      </c>
      <c r="AA8114" s="8" t="b">
        <v>0</v>
      </c>
      <c r="AB8114" s="8" t="b">
        <v>0</v>
      </c>
    </row>
    <row r="8115" spans="1:28" hidden="1" x14ac:dyDescent="0.2">
      <c r="A8115" s="1" t="s">
        <v>6290</v>
      </c>
      <c r="B8115" s="1" t="s">
        <v>6558</v>
      </c>
      <c r="D8115" s="3" t="s">
        <v>20209</v>
      </c>
      <c r="E8115" s="3" t="s">
        <v>22555</v>
      </c>
      <c r="F8115" s="3" t="s">
        <v>22957</v>
      </c>
      <c r="G8115" s="3" t="s">
        <v>27245</v>
      </c>
      <c r="H8115" s="3" t="s">
        <v>23007</v>
      </c>
      <c r="I8115" s="6">
        <v>851679</v>
      </c>
      <c r="J8115" s="7" t="s">
        <v>23010</v>
      </c>
      <c r="K8115" s="8">
        <v>85167970</v>
      </c>
      <c r="L8115" s="3">
        <v>2.7</v>
      </c>
      <c r="N8115" s="9">
        <v>2.7E-2</v>
      </c>
      <c r="O8115" s="9" t="b">
        <v>1</v>
      </c>
      <c r="P8115" s="10">
        <v>2.0616350019626077E-2</v>
      </c>
      <c r="Q8115" s="3" t="s">
        <v>25</v>
      </c>
      <c r="R8115" s="3" t="s">
        <v>23011</v>
      </c>
      <c r="S8115" s="14">
        <v>85167970</v>
      </c>
      <c r="T8115" s="21">
        <v>134.29497233333325</v>
      </c>
      <c r="U8115" s="22">
        <v>29.222633666666638</v>
      </c>
      <c r="V8115" s="22">
        <v>2.5289254999999971</v>
      </c>
      <c r="W8115" s="22">
        <v>102.54341316666662</v>
      </c>
      <c r="X8115" s="22">
        <f t="shared" si="130"/>
        <v>0.78901110899999927</v>
      </c>
      <c r="Y8115" s="8" t="b">
        <v>0</v>
      </c>
      <c r="Z8115" s="8" t="b">
        <v>0</v>
      </c>
      <c r="AA8115" s="8" t="b">
        <v>0</v>
      </c>
      <c r="AB8115" s="8" t="b">
        <v>0</v>
      </c>
    </row>
    <row r="8116" spans="1:28" hidden="1" x14ac:dyDescent="0.2">
      <c r="A8116" s="1" t="s">
        <v>6290</v>
      </c>
      <c r="B8116" s="1" t="s">
        <v>6558</v>
      </c>
      <c r="D8116" s="3" t="s">
        <v>20209</v>
      </c>
      <c r="E8116" s="3" t="s">
        <v>22555</v>
      </c>
      <c r="F8116" s="3" t="s">
        <v>22957</v>
      </c>
      <c r="G8116" s="3" t="s">
        <v>27245</v>
      </c>
      <c r="H8116" s="3" t="s">
        <v>23012</v>
      </c>
      <c r="I8116" s="6">
        <v>851680</v>
      </c>
      <c r="J8116" s="7" t="s">
        <v>23013</v>
      </c>
      <c r="K8116" s="8">
        <v>85168020</v>
      </c>
      <c r="L8116" s="12">
        <v>1.7999999999999998</v>
      </c>
      <c r="N8116" s="9">
        <v>1.7999999999999999E-2</v>
      </c>
      <c r="O8116" s="9" t="b">
        <v>1</v>
      </c>
      <c r="P8116" s="10">
        <v>4.582518671384656E-3</v>
      </c>
      <c r="Q8116" s="3" t="s">
        <v>29</v>
      </c>
      <c r="R8116" s="3" t="s">
        <v>23014</v>
      </c>
      <c r="S8116" s="14">
        <v>85168020</v>
      </c>
      <c r="T8116" s="21">
        <v>6.9868278333333329</v>
      </c>
      <c r="U8116" s="22">
        <v>4.9584799999999989</v>
      </c>
      <c r="V8116" s="22">
        <v>0.24961066666666695</v>
      </c>
      <c r="W8116" s="22">
        <v>1.7787371666666667</v>
      </c>
      <c r="X8116" s="22">
        <f t="shared" si="130"/>
        <v>8.9252639999999966E-2</v>
      </c>
      <c r="Y8116" s="8" t="b">
        <v>0</v>
      </c>
      <c r="Z8116" s="8" t="b">
        <v>0</v>
      </c>
      <c r="AA8116" s="8" t="b">
        <v>0</v>
      </c>
      <c r="AB8116" s="8" t="b">
        <v>0</v>
      </c>
    </row>
    <row r="8117" spans="1:28" hidden="1" x14ac:dyDescent="0.2">
      <c r="A8117" s="1" t="s">
        <v>6290</v>
      </c>
      <c r="B8117" s="1" t="s">
        <v>6558</v>
      </c>
      <c r="D8117" s="3" t="s">
        <v>20209</v>
      </c>
      <c r="E8117" s="3" t="s">
        <v>22555</v>
      </c>
      <c r="F8117" s="3" t="s">
        <v>22957</v>
      </c>
      <c r="G8117" s="3" t="s">
        <v>27245</v>
      </c>
      <c r="H8117" s="3" t="s">
        <v>23012</v>
      </c>
      <c r="I8117" s="6">
        <v>851680</v>
      </c>
      <c r="J8117" s="7" t="s">
        <v>23015</v>
      </c>
      <c r="K8117" s="8">
        <v>85168080</v>
      </c>
      <c r="L8117" s="3">
        <v>2.7</v>
      </c>
      <c r="N8117" s="9">
        <v>2.7E-2</v>
      </c>
      <c r="O8117" s="9" t="b">
        <v>1</v>
      </c>
      <c r="P8117" s="10">
        <v>1.0052905519961587E-2</v>
      </c>
      <c r="Q8117" s="3" t="s">
        <v>29</v>
      </c>
      <c r="R8117" s="3" t="s">
        <v>23016</v>
      </c>
      <c r="S8117" s="14">
        <v>85168080</v>
      </c>
      <c r="T8117" s="21">
        <v>39.199756500000007</v>
      </c>
      <c r="U8117" s="22">
        <v>21.769050333333325</v>
      </c>
      <c r="V8117" s="22">
        <v>2.8354673333333373</v>
      </c>
      <c r="W8117" s="22">
        <v>14.59523883333334</v>
      </c>
      <c r="X8117" s="22">
        <f t="shared" si="130"/>
        <v>0.58776435899999979</v>
      </c>
      <c r="Y8117" s="8" t="b">
        <v>0</v>
      </c>
      <c r="Z8117" s="8" t="b">
        <v>0</v>
      </c>
      <c r="AA8117" s="8" t="b">
        <v>0</v>
      </c>
      <c r="AB8117" s="8" t="b">
        <v>0</v>
      </c>
    </row>
    <row r="8118" spans="1:28" hidden="1" x14ac:dyDescent="0.2">
      <c r="A8118" s="1" t="s">
        <v>6290</v>
      </c>
      <c r="B8118" s="1" t="s">
        <v>6558</v>
      </c>
      <c r="D8118" s="3" t="s">
        <v>20209</v>
      </c>
      <c r="E8118" s="3" t="s">
        <v>22555</v>
      </c>
      <c r="F8118" s="3" t="s">
        <v>22957</v>
      </c>
      <c r="G8118" s="3" t="s">
        <v>27245</v>
      </c>
      <c r="H8118" s="3" t="s">
        <v>23017</v>
      </c>
      <c r="I8118" s="6">
        <v>851690</v>
      </c>
      <c r="J8118" s="7" t="s">
        <v>23018</v>
      </c>
      <c r="K8118" s="8">
        <v>85169000</v>
      </c>
      <c r="L8118" s="3">
        <v>2.7</v>
      </c>
      <c r="N8118" s="9">
        <v>2.7E-2</v>
      </c>
      <c r="O8118" s="9" t="b">
        <v>1</v>
      </c>
      <c r="P8118" s="10">
        <v>1.3015740349029394E-2</v>
      </c>
      <c r="Q8118" s="3" t="s">
        <v>29</v>
      </c>
      <c r="R8118" s="3" t="s">
        <v>23019</v>
      </c>
      <c r="S8118" s="14">
        <v>85169000</v>
      </c>
      <c r="T8118" s="21">
        <v>100.58387716666664</v>
      </c>
      <c r="U8118" s="22">
        <v>41.968801333333346</v>
      </c>
      <c r="V8118" s="22">
        <v>10.127163666666664</v>
      </c>
      <c r="W8118" s="22">
        <v>48.487912166666639</v>
      </c>
      <c r="X8118" s="22">
        <f t="shared" si="130"/>
        <v>1.1331576360000004</v>
      </c>
      <c r="Y8118" s="8" t="b">
        <v>0</v>
      </c>
      <c r="Z8118" s="8" t="b">
        <v>0</v>
      </c>
      <c r="AA8118" s="8" t="b">
        <v>0</v>
      </c>
      <c r="AB8118" s="8" t="b">
        <v>0</v>
      </c>
    </row>
    <row r="8119" spans="1:28" hidden="1" x14ac:dyDescent="0.2">
      <c r="A8119" s="1" t="s">
        <v>6290</v>
      </c>
      <c r="B8119" s="1" t="s">
        <v>6558</v>
      </c>
      <c r="D8119" s="3" t="s">
        <v>20209</v>
      </c>
      <c r="E8119" s="3" t="s">
        <v>22555</v>
      </c>
      <c r="F8119" s="3" t="s">
        <v>23020</v>
      </c>
      <c r="G8119" s="3" t="s">
        <v>27246</v>
      </c>
      <c r="H8119" s="3" t="s">
        <v>23021</v>
      </c>
      <c r="I8119" s="6">
        <v>851711</v>
      </c>
      <c r="J8119" s="7" t="s">
        <v>23022</v>
      </c>
      <c r="K8119" s="8">
        <v>85171100</v>
      </c>
      <c r="L8119" s="3">
        <v>0</v>
      </c>
      <c r="N8119" s="9">
        <v>0</v>
      </c>
      <c r="O8119" s="9" t="b">
        <v>1</v>
      </c>
      <c r="P8119" s="10">
        <v>0</v>
      </c>
      <c r="Q8119" s="3" t="s">
        <v>25</v>
      </c>
      <c r="R8119" s="3" t="s">
        <v>23023</v>
      </c>
      <c r="S8119" s="14">
        <v>85171100</v>
      </c>
      <c r="T8119" s="21">
        <v>83.896760999999969</v>
      </c>
      <c r="U8119" s="22">
        <v>18.119332333333336</v>
      </c>
      <c r="V8119" s="22">
        <v>0.99452866666666639</v>
      </c>
      <c r="W8119" s="22">
        <v>64.78289999999997</v>
      </c>
      <c r="X8119" s="22">
        <f t="shared" si="130"/>
        <v>0</v>
      </c>
      <c r="Y8119" s="8" t="b">
        <v>0</v>
      </c>
      <c r="Z8119" s="8" t="b">
        <v>0</v>
      </c>
      <c r="AA8119" s="8" t="b">
        <v>0</v>
      </c>
      <c r="AB8119" s="8" t="b">
        <v>0</v>
      </c>
    </row>
    <row r="8120" spans="1:28" hidden="1" x14ac:dyDescent="0.2">
      <c r="A8120" s="1" t="s">
        <v>6290</v>
      </c>
      <c r="B8120" s="1" t="s">
        <v>6558</v>
      </c>
      <c r="D8120" s="3" t="s">
        <v>20209</v>
      </c>
      <c r="E8120" s="3" t="s">
        <v>22555</v>
      </c>
      <c r="F8120" s="3" t="s">
        <v>23020</v>
      </c>
      <c r="G8120" s="3" t="s">
        <v>27246</v>
      </c>
      <c r="H8120" s="3" t="s">
        <v>23024</v>
      </c>
      <c r="I8120" s="6">
        <v>851712</v>
      </c>
      <c r="J8120" s="7" t="s">
        <v>23025</v>
      </c>
      <c r="K8120" s="8">
        <v>85171200</v>
      </c>
      <c r="L8120" s="3">
        <v>0</v>
      </c>
      <c r="N8120" s="9">
        <v>0</v>
      </c>
      <c r="O8120" s="9" t="b">
        <v>1</v>
      </c>
      <c r="P8120" s="10">
        <v>0</v>
      </c>
      <c r="Q8120" s="3" t="s">
        <v>25</v>
      </c>
      <c r="R8120" s="3" t="s">
        <v>23026</v>
      </c>
      <c r="S8120" s="14">
        <v>85171200</v>
      </c>
      <c r="T8120" s="21">
        <v>6876.4717966666694</v>
      </c>
      <c r="U8120" s="22">
        <v>2995.0485276666632</v>
      </c>
      <c r="V8120" s="22">
        <v>165.04585966666627</v>
      </c>
      <c r="W8120" s="22">
        <v>3716.37740933334</v>
      </c>
      <c r="X8120" s="22">
        <f t="shared" si="130"/>
        <v>0</v>
      </c>
      <c r="Y8120" s="8" t="b">
        <v>0</v>
      </c>
      <c r="Z8120" s="8" t="b">
        <v>0</v>
      </c>
      <c r="AA8120" s="8" t="b">
        <v>0</v>
      </c>
      <c r="AB8120" s="8" t="b">
        <v>0</v>
      </c>
    </row>
    <row r="8121" spans="1:28" hidden="1" x14ac:dyDescent="0.2">
      <c r="A8121" s="1" t="s">
        <v>6290</v>
      </c>
      <c r="B8121" s="1" t="s">
        <v>6558</v>
      </c>
      <c r="D8121" s="3" t="s">
        <v>20209</v>
      </c>
      <c r="E8121" s="3" t="s">
        <v>22555</v>
      </c>
      <c r="F8121" s="3" t="s">
        <v>23020</v>
      </c>
      <c r="G8121" s="3" t="s">
        <v>27246</v>
      </c>
      <c r="H8121" s="3" t="s">
        <v>23027</v>
      </c>
      <c r="I8121" s="6">
        <v>851718</v>
      </c>
      <c r="J8121" s="7" t="s">
        <v>23028</v>
      </c>
      <c r="K8121" s="8">
        <v>85171800</v>
      </c>
      <c r="L8121" s="3">
        <v>0</v>
      </c>
      <c r="N8121" s="9">
        <v>0</v>
      </c>
      <c r="O8121" s="9" t="b">
        <v>1</v>
      </c>
      <c r="P8121" s="10">
        <v>0</v>
      </c>
      <c r="Q8121" s="3" t="s">
        <v>25</v>
      </c>
      <c r="R8121" s="3" t="s">
        <v>23029</v>
      </c>
      <c r="S8121" s="14">
        <v>85171800</v>
      </c>
      <c r="T8121" s="21">
        <v>222.0485121666668</v>
      </c>
      <c r="U8121" s="22">
        <v>147.84179783333346</v>
      </c>
      <c r="V8121" s="22">
        <v>3.2311229999999971</v>
      </c>
      <c r="W8121" s="22">
        <v>70.975591333333327</v>
      </c>
      <c r="X8121" s="22">
        <f t="shared" si="130"/>
        <v>0</v>
      </c>
      <c r="Y8121" s="8" t="b">
        <v>0</v>
      </c>
      <c r="Z8121" s="8" t="b">
        <v>0</v>
      </c>
      <c r="AA8121" s="8" t="b">
        <v>0</v>
      </c>
      <c r="AB8121" s="8" t="b">
        <v>0</v>
      </c>
    </row>
    <row r="8122" spans="1:28" hidden="1" x14ac:dyDescent="0.2">
      <c r="A8122" s="1" t="s">
        <v>6290</v>
      </c>
      <c r="B8122" s="1" t="s">
        <v>6558</v>
      </c>
      <c r="D8122" s="3" t="s">
        <v>20209</v>
      </c>
      <c r="E8122" s="3" t="s">
        <v>22555</v>
      </c>
      <c r="F8122" s="3" t="s">
        <v>23020</v>
      </c>
      <c r="G8122" s="3" t="s">
        <v>27246</v>
      </c>
      <c r="H8122" s="3" t="s">
        <v>23030</v>
      </c>
      <c r="I8122" s="6">
        <v>851761</v>
      </c>
      <c r="J8122" s="7" t="s">
        <v>23031</v>
      </c>
      <c r="K8122" s="8">
        <v>85176100</v>
      </c>
      <c r="L8122" s="3">
        <v>0</v>
      </c>
      <c r="N8122" s="9">
        <v>0</v>
      </c>
      <c r="O8122" s="9" t="b">
        <v>1</v>
      </c>
      <c r="P8122" s="10">
        <v>0</v>
      </c>
      <c r="Q8122" s="3" t="s">
        <v>25</v>
      </c>
      <c r="R8122" s="3" t="s">
        <v>23032</v>
      </c>
      <c r="S8122" s="14">
        <v>85176100</v>
      </c>
      <c r="T8122" s="21">
        <v>145.92458733333345</v>
      </c>
      <c r="U8122" s="22">
        <v>85.34624416666675</v>
      </c>
      <c r="V8122" s="22">
        <v>14.120757666666702</v>
      </c>
      <c r="W8122" s="22">
        <v>46.457585499999993</v>
      </c>
      <c r="X8122" s="22">
        <f t="shared" si="130"/>
        <v>0</v>
      </c>
      <c r="Y8122" s="8" t="b">
        <v>0</v>
      </c>
      <c r="Z8122" s="8" t="b">
        <v>0</v>
      </c>
      <c r="AA8122" s="8" t="b">
        <v>0</v>
      </c>
      <c r="AB8122" s="8" t="b">
        <v>0</v>
      </c>
    </row>
    <row r="8123" spans="1:28" hidden="1" x14ac:dyDescent="0.2">
      <c r="A8123" s="1" t="s">
        <v>6290</v>
      </c>
      <c r="B8123" s="1" t="s">
        <v>6558</v>
      </c>
      <c r="D8123" s="3" t="s">
        <v>20209</v>
      </c>
      <c r="E8123" s="3" t="s">
        <v>22555</v>
      </c>
      <c r="F8123" s="3" t="s">
        <v>23020</v>
      </c>
      <c r="G8123" s="3" t="s">
        <v>27246</v>
      </c>
      <c r="H8123" s="3" t="s">
        <v>23033</v>
      </c>
      <c r="I8123" s="6">
        <v>851762</v>
      </c>
      <c r="J8123" s="7" t="s">
        <v>23034</v>
      </c>
      <c r="K8123" s="8">
        <v>85176200</v>
      </c>
      <c r="L8123" s="3">
        <v>0</v>
      </c>
      <c r="N8123" s="9">
        <v>0</v>
      </c>
      <c r="O8123" s="9" t="b">
        <v>1</v>
      </c>
      <c r="P8123" s="10">
        <v>0</v>
      </c>
      <c r="Q8123" s="3" t="s">
        <v>25</v>
      </c>
      <c r="R8123" s="3" t="s">
        <v>23035</v>
      </c>
      <c r="S8123" s="14">
        <v>85176200</v>
      </c>
      <c r="T8123" s="21">
        <v>3505.735739666663</v>
      </c>
      <c r="U8123" s="22">
        <v>1698.5805849999967</v>
      </c>
      <c r="V8123" s="22">
        <v>142.03912933333334</v>
      </c>
      <c r="W8123" s="22">
        <v>1665.116025333333</v>
      </c>
      <c r="X8123" s="22">
        <f t="shared" si="130"/>
        <v>0</v>
      </c>
      <c r="Y8123" s="8" t="b">
        <v>0</v>
      </c>
      <c r="Z8123" s="8" t="b">
        <v>0</v>
      </c>
      <c r="AA8123" s="8" t="b">
        <v>0</v>
      </c>
      <c r="AB8123" s="8" t="b">
        <v>0</v>
      </c>
    </row>
    <row r="8124" spans="1:28" hidden="1" x14ac:dyDescent="0.2">
      <c r="A8124" s="1" t="s">
        <v>6290</v>
      </c>
      <c r="B8124" s="1" t="s">
        <v>6558</v>
      </c>
      <c r="D8124" s="3" t="s">
        <v>20209</v>
      </c>
      <c r="E8124" s="3" t="s">
        <v>22555</v>
      </c>
      <c r="F8124" s="3" t="s">
        <v>23020</v>
      </c>
      <c r="G8124" s="3" t="s">
        <v>27246</v>
      </c>
      <c r="H8124" s="3" t="s">
        <v>23036</v>
      </c>
      <c r="I8124" s="6">
        <v>851769</v>
      </c>
      <c r="J8124" s="7" t="s">
        <v>23037</v>
      </c>
      <c r="K8124" s="8">
        <v>85176910</v>
      </c>
      <c r="L8124" s="3">
        <v>0</v>
      </c>
      <c r="N8124" s="9">
        <v>0</v>
      </c>
      <c r="O8124" s="9" t="b">
        <v>1</v>
      </c>
      <c r="P8124" s="10">
        <v>0</v>
      </c>
      <c r="Q8124" s="3" t="s">
        <v>25</v>
      </c>
      <c r="R8124" s="3" t="s">
        <v>23038</v>
      </c>
      <c r="S8124" s="14">
        <v>85176910</v>
      </c>
      <c r="T8124" s="21">
        <v>47.171732666666642</v>
      </c>
      <c r="U8124" s="22">
        <v>28.427257999999966</v>
      </c>
      <c r="V8124" s="22">
        <v>1.7111756666666669</v>
      </c>
      <c r="W8124" s="22">
        <v>17.033299000000007</v>
      </c>
      <c r="X8124" s="22">
        <f t="shared" si="130"/>
        <v>0</v>
      </c>
      <c r="Y8124" s="8" t="b">
        <v>0</v>
      </c>
      <c r="Z8124" s="8" t="b">
        <v>0</v>
      </c>
      <c r="AA8124" s="8" t="b">
        <v>0</v>
      </c>
      <c r="AB8124" s="8" t="b">
        <v>0</v>
      </c>
    </row>
    <row r="8125" spans="1:28" hidden="1" x14ac:dyDescent="0.2">
      <c r="A8125" s="1" t="s">
        <v>6290</v>
      </c>
      <c r="B8125" s="1" t="s">
        <v>6558</v>
      </c>
      <c r="D8125" s="3" t="s">
        <v>20209</v>
      </c>
      <c r="E8125" s="3" t="s">
        <v>22555</v>
      </c>
      <c r="F8125" s="3" t="s">
        <v>23020</v>
      </c>
      <c r="G8125" s="3" t="s">
        <v>27246</v>
      </c>
      <c r="H8125" s="3" t="s">
        <v>23036</v>
      </c>
      <c r="I8125" s="6">
        <v>851769</v>
      </c>
      <c r="J8125" s="7" t="s">
        <v>23039</v>
      </c>
      <c r="K8125" s="8">
        <v>85176920</v>
      </c>
      <c r="L8125" s="3">
        <v>0</v>
      </c>
      <c r="N8125" s="9">
        <v>0</v>
      </c>
      <c r="O8125" s="9" t="b">
        <v>1</v>
      </c>
      <c r="P8125" s="10">
        <v>0</v>
      </c>
      <c r="Q8125" s="3" t="s">
        <v>25</v>
      </c>
      <c r="R8125" s="3" t="s">
        <v>23040</v>
      </c>
      <c r="S8125" s="14">
        <v>85176920</v>
      </c>
      <c r="T8125" s="21">
        <v>12.209827000000004</v>
      </c>
      <c r="U8125" s="22">
        <v>10.491351000000003</v>
      </c>
      <c r="V8125" s="22">
        <v>0.19271166666666659</v>
      </c>
      <c r="W8125" s="22">
        <v>1.5257643333333342</v>
      </c>
      <c r="X8125" s="22">
        <f t="shared" si="130"/>
        <v>0</v>
      </c>
      <c r="Y8125" s="8" t="b">
        <v>0</v>
      </c>
      <c r="Z8125" s="8" t="b">
        <v>0</v>
      </c>
      <c r="AA8125" s="8" t="b">
        <v>0</v>
      </c>
      <c r="AB8125" s="8" t="b">
        <v>0</v>
      </c>
    </row>
    <row r="8126" spans="1:28" hidden="1" x14ac:dyDescent="0.2">
      <c r="A8126" s="1" t="s">
        <v>6290</v>
      </c>
      <c r="B8126" s="1" t="s">
        <v>6558</v>
      </c>
      <c r="D8126" s="3" t="s">
        <v>20209</v>
      </c>
      <c r="E8126" s="3" t="s">
        <v>22555</v>
      </c>
      <c r="F8126" s="3" t="s">
        <v>23020</v>
      </c>
      <c r="G8126" s="3" t="s">
        <v>27246</v>
      </c>
      <c r="H8126" s="3" t="s">
        <v>23036</v>
      </c>
      <c r="I8126" s="6">
        <v>851769</v>
      </c>
      <c r="J8126" s="7" t="s">
        <v>23041</v>
      </c>
      <c r="K8126" s="8">
        <v>85176930</v>
      </c>
      <c r="L8126" s="3">
        <v>0</v>
      </c>
      <c r="N8126" s="9">
        <v>0</v>
      </c>
      <c r="O8126" s="9" t="b">
        <v>1</v>
      </c>
      <c r="P8126" s="10">
        <v>0</v>
      </c>
      <c r="Q8126" s="3" t="s">
        <v>25</v>
      </c>
      <c r="R8126" s="3" t="s">
        <v>23042</v>
      </c>
      <c r="S8126" s="14">
        <v>85176931</v>
      </c>
      <c r="T8126" s="21">
        <v>4.4428961666666709</v>
      </c>
      <c r="U8126" s="22">
        <v>0.66896166666666623</v>
      </c>
      <c r="V8126" s="22">
        <v>0.73679866666666738</v>
      </c>
      <c r="W8126" s="22">
        <v>3.0371358333333371</v>
      </c>
      <c r="X8126" s="22">
        <f t="shared" si="130"/>
        <v>0</v>
      </c>
      <c r="Y8126" s="8" t="b">
        <v>0</v>
      </c>
      <c r="Z8126" s="8" t="b">
        <v>0</v>
      </c>
      <c r="AA8126" s="8" t="b">
        <v>0</v>
      </c>
      <c r="AB8126" s="8" t="b">
        <v>0</v>
      </c>
    </row>
    <row r="8127" spans="1:28" hidden="1" x14ac:dyDescent="0.2">
      <c r="A8127" s="1" t="s">
        <v>6290</v>
      </c>
      <c r="B8127" s="1" t="s">
        <v>6558</v>
      </c>
      <c r="D8127" s="3" t="s">
        <v>20209</v>
      </c>
      <c r="E8127" s="3" t="s">
        <v>22555</v>
      </c>
      <c r="F8127" s="3" t="s">
        <v>23020</v>
      </c>
      <c r="G8127" s="3" t="s">
        <v>27246</v>
      </c>
      <c r="H8127" s="3" t="s">
        <v>23036</v>
      </c>
      <c r="I8127" s="6">
        <v>851769</v>
      </c>
      <c r="J8127" s="7" t="s">
        <v>23043</v>
      </c>
      <c r="K8127" s="8">
        <v>85176990</v>
      </c>
      <c r="L8127" s="3">
        <v>0</v>
      </c>
      <c r="N8127" s="9">
        <v>0</v>
      </c>
      <c r="O8127" s="9" t="b">
        <v>1</v>
      </c>
      <c r="P8127" s="10">
        <v>0</v>
      </c>
      <c r="Q8127" s="3" t="s">
        <v>25</v>
      </c>
      <c r="R8127" s="3" t="s">
        <v>23044</v>
      </c>
      <c r="S8127" s="14">
        <v>85176990</v>
      </c>
      <c r="T8127" s="21">
        <v>117.27389533333326</v>
      </c>
      <c r="U8127" s="22">
        <v>36.36774666666664</v>
      </c>
      <c r="V8127" s="22">
        <v>6.0182973333333365</v>
      </c>
      <c r="W8127" s="22">
        <v>74.887851333333273</v>
      </c>
      <c r="X8127" s="22">
        <f t="shared" si="130"/>
        <v>0</v>
      </c>
      <c r="Y8127" s="8" t="b">
        <v>0</v>
      </c>
      <c r="Z8127" s="8" t="b">
        <v>0</v>
      </c>
      <c r="AA8127" s="8" t="b">
        <v>0</v>
      </c>
      <c r="AB8127" s="8" t="b">
        <v>0</v>
      </c>
    </row>
    <row r="8128" spans="1:28" hidden="1" x14ac:dyDescent="0.2">
      <c r="A8128" s="1" t="s">
        <v>6290</v>
      </c>
      <c r="B8128" s="1" t="s">
        <v>6558</v>
      </c>
      <c r="D8128" s="3" t="s">
        <v>20209</v>
      </c>
      <c r="E8128" s="3" t="s">
        <v>22555</v>
      </c>
      <c r="F8128" s="3" t="s">
        <v>23020</v>
      </c>
      <c r="G8128" s="3" t="s">
        <v>27246</v>
      </c>
      <c r="H8128" s="3" t="s">
        <v>23045</v>
      </c>
      <c r="I8128" s="6">
        <v>851770</v>
      </c>
      <c r="J8128" s="7" t="s">
        <v>23046</v>
      </c>
      <c r="K8128" s="8">
        <v>85177000</v>
      </c>
      <c r="L8128" s="3">
        <v>0</v>
      </c>
      <c r="N8128" s="9">
        <v>0</v>
      </c>
      <c r="O8128" s="9" t="b">
        <v>1</v>
      </c>
      <c r="P8128" s="10">
        <v>0</v>
      </c>
      <c r="Q8128" s="3" t="s">
        <v>29</v>
      </c>
      <c r="R8128" s="3" t="s">
        <v>23047</v>
      </c>
      <c r="S8128" s="14">
        <v>85177011</v>
      </c>
      <c r="T8128" s="21">
        <v>35.758246833333317</v>
      </c>
      <c r="U8128" s="22">
        <v>15.270818666666656</v>
      </c>
      <c r="V8128" s="22">
        <v>3.0886086666666666</v>
      </c>
      <c r="W8128" s="22">
        <v>17.398819499999991</v>
      </c>
      <c r="X8128" s="22">
        <f t="shared" si="130"/>
        <v>0</v>
      </c>
      <c r="Y8128" s="8" t="b">
        <v>0</v>
      </c>
      <c r="Z8128" s="8" t="b">
        <v>0</v>
      </c>
      <c r="AA8128" s="8" t="b">
        <v>0</v>
      </c>
      <c r="AB8128" s="8" t="b">
        <v>0</v>
      </c>
    </row>
    <row r="8129" spans="1:28" hidden="1" x14ac:dyDescent="0.2">
      <c r="A8129" s="1" t="s">
        <v>6290</v>
      </c>
      <c r="B8129" s="1" t="s">
        <v>6558</v>
      </c>
      <c r="D8129" s="3" t="s">
        <v>20209</v>
      </c>
      <c r="E8129" s="3" t="s">
        <v>22555</v>
      </c>
      <c r="F8129" s="3" t="s">
        <v>23048</v>
      </c>
      <c r="G8129" s="3" t="s">
        <v>27247</v>
      </c>
      <c r="H8129" s="3" t="s">
        <v>23049</v>
      </c>
      <c r="I8129" s="6">
        <v>851810</v>
      </c>
      <c r="J8129" s="7" t="s">
        <v>23050</v>
      </c>
      <c r="K8129" s="8">
        <v>85181030</v>
      </c>
      <c r="L8129" s="3">
        <v>0</v>
      </c>
      <c r="N8129" s="9">
        <v>0</v>
      </c>
      <c r="O8129" s="9" t="b">
        <v>1</v>
      </c>
      <c r="P8129" s="10">
        <v>0</v>
      </c>
      <c r="Q8129" s="3" t="s">
        <v>25</v>
      </c>
      <c r="R8129" s="3" t="s">
        <v>23051</v>
      </c>
      <c r="S8129" s="14">
        <v>85181030</v>
      </c>
      <c r="T8129" s="21">
        <v>4.5829326666666663</v>
      </c>
      <c r="U8129" s="22">
        <v>1.6975666666666664</v>
      </c>
      <c r="V8129" s="22">
        <v>0.43640183333333327</v>
      </c>
      <c r="W8129" s="22">
        <v>2.4489641666666664</v>
      </c>
      <c r="X8129" s="22">
        <f t="shared" si="130"/>
        <v>0</v>
      </c>
      <c r="Y8129" s="8" t="b">
        <v>0</v>
      </c>
      <c r="Z8129" s="8" t="b">
        <v>0</v>
      </c>
      <c r="AA8129" s="8" t="b">
        <v>0</v>
      </c>
      <c r="AB8129" s="8" t="b">
        <v>0</v>
      </c>
    </row>
    <row r="8130" spans="1:28" hidden="1" x14ac:dyDescent="0.2">
      <c r="A8130" s="1" t="s">
        <v>6290</v>
      </c>
      <c r="B8130" s="1" t="s">
        <v>6558</v>
      </c>
      <c r="D8130" s="3" t="s">
        <v>20209</v>
      </c>
      <c r="E8130" s="3" t="s">
        <v>22555</v>
      </c>
      <c r="F8130" s="3" t="s">
        <v>23048</v>
      </c>
      <c r="G8130" s="3" t="s">
        <v>27247</v>
      </c>
      <c r="H8130" s="3" t="s">
        <v>23049</v>
      </c>
      <c r="I8130" s="6">
        <v>851810</v>
      </c>
      <c r="J8130" s="7" t="s">
        <v>23052</v>
      </c>
      <c r="K8130" s="8">
        <v>85181095</v>
      </c>
      <c r="L8130" s="12">
        <v>0.95</v>
      </c>
      <c r="N8130" s="9">
        <v>9.4999999999999998E-3</v>
      </c>
      <c r="O8130" s="9" t="b">
        <v>1</v>
      </c>
      <c r="P8130" s="10">
        <v>4.8799619271563009E-3</v>
      </c>
      <c r="Q8130" s="3" t="s">
        <v>25</v>
      </c>
      <c r="R8130" s="3" t="s">
        <v>23053</v>
      </c>
      <c r="S8130" s="14">
        <v>85181095</v>
      </c>
      <c r="T8130" s="21">
        <v>49.528828166666656</v>
      </c>
      <c r="U8130" s="22">
        <v>23.460611333333329</v>
      </c>
      <c r="V8130" s="22">
        <v>0.62623833333333323</v>
      </c>
      <c r="W8130" s="22">
        <v>25.441978499999998</v>
      </c>
      <c r="X8130" s="22">
        <f t="shared" si="130"/>
        <v>0.22287580766666662</v>
      </c>
      <c r="Y8130" s="8" t="b">
        <v>0</v>
      </c>
      <c r="Z8130" s="8" t="b">
        <v>0</v>
      </c>
      <c r="AA8130" s="8" t="b">
        <v>0</v>
      </c>
      <c r="AB8130" s="8" t="b">
        <v>0</v>
      </c>
    </row>
    <row r="8131" spans="1:28" hidden="1" x14ac:dyDescent="0.2">
      <c r="A8131" s="1" t="s">
        <v>6290</v>
      </c>
      <c r="B8131" s="1" t="s">
        <v>6558</v>
      </c>
      <c r="D8131" s="3" t="s">
        <v>20209</v>
      </c>
      <c r="E8131" s="3" t="s">
        <v>22555</v>
      </c>
      <c r="F8131" s="3" t="s">
        <v>23048</v>
      </c>
      <c r="G8131" s="3" t="s">
        <v>27247</v>
      </c>
      <c r="H8131" s="3" t="s">
        <v>23054</v>
      </c>
      <c r="I8131" s="6">
        <v>851821</v>
      </c>
      <c r="J8131" s="7" t="s">
        <v>23055</v>
      </c>
      <c r="K8131" s="8">
        <v>85182100</v>
      </c>
      <c r="L8131" s="3">
        <v>0</v>
      </c>
      <c r="N8131" s="9">
        <v>0</v>
      </c>
      <c r="O8131" s="9" t="b">
        <v>1</v>
      </c>
      <c r="P8131" s="10">
        <v>0</v>
      </c>
      <c r="Q8131" s="3" t="s">
        <v>25</v>
      </c>
      <c r="R8131" s="3" t="s">
        <v>23056</v>
      </c>
      <c r="S8131" s="14">
        <v>85182100</v>
      </c>
      <c r="T8131" s="21">
        <v>78.18997050000003</v>
      </c>
      <c r="U8131" s="22">
        <v>28.556401999999991</v>
      </c>
      <c r="V8131" s="22">
        <v>1.6624201666666674</v>
      </c>
      <c r="W8131" s="22">
        <v>47.971148333333367</v>
      </c>
      <c r="X8131" s="22">
        <f t="shared" si="130"/>
        <v>0</v>
      </c>
      <c r="Y8131" s="8" t="b">
        <v>0</v>
      </c>
      <c r="Z8131" s="8" t="b">
        <v>0</v>
      </c>
      <c r="AA8131" s="8" t="b">
        <v>0</v>
      </c>
      <c r="AB8131" s="8" t="b">
        <v>0</v>
      </c>
    </row>
    <row r="8132" spans="1:28" hidden="1" x14ac:dyDescent="0.2">
      <c r="A8132" s="1" t="s">
        <v>6290</v>
      </c>
      <c r="B8132" s="1" t="s">
        <v>6558</v>
      </c>
      <c r="D8132" s="3" t="s">
        <v>20209</v>
      </c>
      <c r="E8132" s="3" t="s">
        <v>22555</v>
      </c>
      <c r="F8132" s="3" t="s">
        <v>23048</v>
      </c>
      <c r="G8132" s="3" t="s">
        <v>27247</v>
      </c>
      <c r="H8132" s="3" t="s">
        <v>23057</v>
      </c>
      <c r="I8132" s="6">
        <v>851822</v>
      </c>
      <c r="J8132" s="7" t="s">
        <v>23058</v>
      </c>
      <c r="K8132" s="8">
        <v>85182200</v>
      </c>
      <c r="L8132" s="12">
        <v>1.7000000000000002</v>
      </c>
      <c r="N8132" s="9">
        <v>1.7000000000000001E-2</v>
      </c>
      <c r="O8132" s="9" t="b">
        <v>1</v>
      </c>
      <c r="P8132" s="10">
        <v>7.1324062135039333E-3</v>
      </c>
      <c r="Q8132" s="3" t="s">
        <v>25</v>
      </c>
      <c r="R8132" s="3" t="s">
        <v>23059</v>
      </c>
      <c r="S8132" s="14">
        <v>85182200</v>
      </c>
      <c r="T8132" s="21">
        <v>198.56564233333336</v>
      </c>
      <c r="U8132" s="22">
        <v>101.22504083333331</v>
      </c>
      <c r="V8132" s="22">
        <v>14.031729666666699</v>
      </c>
      <c r="W8132" s="22">
        <v>83.308871833333356</v>
      </c>
      <c r="X8132" s="22">
        <f t="shared" si="130"/>
        <v>1.7208256941666664</v>
      </c>
      <c r="Y8132" s="8" t="b">
        <v>0</v>
      </c>
      <c r="Z8132" s="8" t="b">
        <v>0</v>
      </c>
      <c r="AA8132" s="8" t="b">
        <v>0</v>
      </c>
      <c r="AB8132" s="8" t="b">
        <v>0</v>
      </c>
    </row>
    <row r="8133" spans="1:28" hidden="1" x14ac:dyDescent="0.2">
      <c r="A8133" s="1" t="s">
        <v>6290</v>
      </c>
      <c r="B8133" s="1" t="s">
        <v>6558</v>
      </c>
      <c r="D8133" s="3" t="s">
        <v>20209</v>
      </c>
      <c r="E8133" s="3" t="s">
        <v>22555</v>
      </c>
      <c r="F8133" s="3" t="s">
        <v>23048</v>
      </c>
      <c r="G8133" s="3" t="s">
        <v>27247</v>
      </c>
      <c r="H8133" s="3" t="s">
        <v>23060</v>
      </c>
      <c r="I8133" s="6">
        <v>851829</v>
      </c>
      <c r="J8133" s="7" t="s">
        <v>23061</v>
      </c>
      <c r="K8133" s="8">
        <v>85182930</v>
      </c>
      <c r="L8133" s="3">
        <v>0</v>
      </c>
      <c r="N8133" s="9">
        <v>0</v>
      </c>
      <c r="O8133" s="9" t="b">
        <v>1</v>
      </c>
      <c r="P8133" s="10">
        <v>0</v>
      </c>
      <c r="Q8133" s="3" t="s">
        <v>25</v>
      </c>
      <c r="R8133" s="3" t="s">
        <v>23062</v>
      </c>
      <c r="S8133" s="14">
        <v>85182930</v>
      </c>
      <c r="T8133" s="21">
        <v>4.3003653333333309</v>
      </c>
      <c r="U8133" s="22">
        <v>0.99312583333333371</v>
      </c>
      <c r="V8133" s="22">
        <v>8.30998333333334E-2</v>
      </c>
      <c r="W8133" s="22">
        <v>3.2241396666666637</v>
      </c>
      <c r="X8133" s="22">
        <f t="shared" si="130"/>
        <v>0</v>
      </c>
      <c r="Y8133" s="8" t="b">
        <v>0</v>
      </c>
      <c r="Z8133" s="8" t="b">
        <v>0</v>
      </c>
      <c r="AA8133" s="8" t="b">
        <v>0</v>
      </c>
      <c r="AB8133" s="8" t="b">
        <v>0</v>
      </c>
    </row>
    <row r="8134" spans="1:28" hidden="1" x14ac:dyDescent="0.2">
      <c r="A8134" s="1" t="s">
        <v>6290</v>
      </c>
      <c r="B8134" s="1" t="s">
        <v>6558</v>
      </c>
      <c r="D8134" s="3" t="s">
        <v>20209</v>
      </c>
      <c r="E8134" s="3" t="s">
        <v>22555</v>
      </c>
      <c r="F8134" s="3" t="s">
        <v>23048</v>
      </c>
      <c r="G8134" s="3" t="s">
        <v>27247</v>
      </c>
      <c r="H8134" s="3" t="s">
        <v>23060</v>
      </c>
      <c r="I8134" s="6">
        <v>851829</v>
      </c>
      <c r="J8134" s="7" t="s">
        <v>23063</v>
      </c>
      <c r="K8134" s="8">
        <v>85182995</v>
      </c>
      <c r="L8134" s="12">
        <v>1.7250000000000001</v>
      </c>
      <c r="N8134" s="9">
        <v>1.7250000000000001E-2</v>
      </c>
      <c r="O8134" s="9" t="b">
        <v>1</v>
      </c>
      <c r="P8134" s="10">
        <v>4.2868009400536724E-3</v>
      </c>
      <c r="Q8134" s="3" t="s">
        <v>25</v>
      </c>
      <c r="R8134" s="3" t="s">
        <v>23064</v>
      </c>
      <c r="S8134" s="14">
        <v>85182995</v>
      </c>
      <c r="T8134" s="21">
        <v>59.311294000000068</v>
      </c>
      <c r="U8134" s="22">
        <v>44.070963000000063</v>
      </c>
      <c r="V8134" s="22">
        <v>0.5008695000000003</v>
      </c>
      <c r="W8134" s="22">
        <v>14.739461500000003</v>
      </c>
      <c r="X8134" s="22">
        <f t="shared" si="130"/>
        <v>0.76022411175000115</v>
      </c>
      <c r="Y8134" s="8" t="b">
        <v>0</v>
      </c>
      <c r="Z8134" s="8" t="b">
        <v>0</v>
      </c>
      <c r="AA8134" s="8" t="b">
        <v>0</v>
      </c>
      <c r="AB8134" s="8" t="b">
        <v>0</v>
      </c>
    </row>
    <row r="8135" spans="1:28" hidden="1" x14ac:dyDescent="0.2">
      <c r="A8135" s="1" t="s">
        <v>6290</v>
      </c>
      <c r="B8135" s="1" t="s">
        <v>6558</v>
      </c>
      <c r="D8135" s="3" t="s">
        <v>20209</v>
      </c>
      <c r="E8135" s="3" t="s">
        <v>22555</v>
      </c>
      <c r="F8135" s="3" t="s">
        <v>23048</v>
      </c>
      <c r="G8135" s="3" t="s">
        <v>27247</v>
      </c>
      <c r="H8135" s="3" t="s">
        <v>23065</v>
      </c>
      <c r="I8135" s="6">
        <v>851830</v>
      </c>
      <c r="J8135" s="7" t="s">
        <v>23066</v>
      </c>
      <c r="K8135" s="8">
        <v>85183020</v>
      </c>
      <c r="L8135" s="3">
        <v>0</v>
      </c>
      <c r="N8135" s="9">
        <v>0</v>
      </c>
      <c r="O8135" s="9" t="b">
        <v>1</v>
      </c>
      <c r="P8135" s="10">
        <v>0</v>
      </c>
      <c r="Q8135" s="3" t="s">
        <v>25</v>
      </c>
      <c r="R8135" s="3" t="s">
        <v>23067</v>
      </c>
      <c r="S8135" s="14">
        <v>85183020</v>
      </c>
      <c r="T8135" s="21">
        <v>23.825322666666644</v>
      </c>
      <c r="U8135" s="22">
        <v>8.3018775000000034</v>
      </c>
      <c r="V8135" s="22">
        <v>0.19191566666666662</v>
      </c>
      <c r="W8135" s="22">
        <v>15.331529499999972</v>
      </c>
      <c r="X8135" s="22">
        <f t="shared" si="130"/>
        <v>0</v>
      </c>
      <c r="Y8135" s="8" t="b">
        <v>0</v>
      </c>
      <c r="Z8135" s="8" t="b">
        <v>0</v>
      </c>
      <c r="AA8135" s="8" t="b">
        <v>0</v>
      </c>
      <c r="AB8135" s="8" t="b">
        <v>0</v>
      </c>
    </row>
    <row r="8136" spans="1:28" hidden="1" x14ac:dyDescent="0.2">
      <c r="A8136" s="1" t="s">
        <v>6290</v>
      </c>
      <c r="B8136" s="1" t="s">
        <v>6558</v>
      </c>
      <c r="D8136" s="3" t="s">
        <v>20209</v>
      </c>
      <c r="E8136" s="3" t="s">
        <v>22555</v>
      </c>
      <c r="F8136" s="3" t="s">
        <v>23048</v>
      </c>
      <c r="G8136" s="3" t="s">
        <v>27247</v>
      </c>
      <c r="H8136" s="3" t="s">
        <v>23065</v>
      </c>
      <c r="I8136" s="6">
        <v>851830</v>
      </c>
      <c r="J8136" s="7" t="s">
        <v>23068</v>
      </c>
      <c r="K8136" s="8">
        <v>85183095</v>
      </c>
      <c r="L8136" s="3">
        <v>1</v>
      </c>
      <c r="N8136" s="9">
        <v>0.01</v>
      </c>
      <c r="O8136" s="9" t="b">
        <v>1</v>
      </c>
      <c r="P8136" s="10">
        <v>4.0660161275759468E-3</v>
      </c>
      <c r="Q8136" s="3" t="s">
        <v>25</v>
      </c>
      <c r="R8136" s="3" t="s">
        <v>23069</v>
      </c>
      <c r="S8136" s="14">
        <v>85183095</v>
      </c>
      <c r="T8136" s="21">
        <v>336.2079966666667</v>
      </c>
      <c r="U8136" s="22">
        <v>197.1731456666667</v>
      </c>
      <c r="V8136" s="22">
        <v>2.3321373333333302</v>
      </c>
      <c r="W8136" s="22">
        <v>136.70271366666668</v>
      </c>
      <c r="X8136" s="22">
        <f t="shared" ref="X8136:X8199" si="131">U8136*N8136</f>
        <v>1.971731456666667</v>
      </c>
      <c r="Y8136" s="8" t="b">
        <v>0</v>
      </c>
      <c r="Z8136" s="8" t="b">
        <v>0</v>
      </c>
      <c r="AA8136" s="8" t="b">
        <v>0</v>
      </c>
      <c r="AB8136" s="8" t="b">
        <v>0</v>
      </c>
    </row>
    <row r="8137" spans="1:28" hidden="1" x14ac:dyDescent="0.2">
      <c r="A8137" s="1" t="s">
        <v>6290</v>
      </c>
      <c r="B8137" s="1" t="s">
        <v>6558</v>
      </c>
      <c r="D8137" s="3" t="s">
        <v>20209</v>
      </c>
      <c r="E8137" s="3" t="s">
        <v>22555</v>
      </c>
      <c r="F8137" s="3" t="s">
        <v>23048</v>
      </c>
      <c r="G8137" s="3" t="s">
        <v>27247</v>
      </c>
      <c r="H8137" s="3" t="s">
        <v>23070</v>
      </c>
      <c r="I8137" s="6">
        <v>851840</v>
      </c>
      <c r="J8137" s="7" t="s">
        <v>23071</v>
      </c>
      <c r="K8137" s="8">
        <v>85184030</v>
      </c>
      <c r="L8137" s="12">
        <v>2.2999999999999998</v>
      </c>
      <c r="N8137" s="9">
        <v>2.3E-2</v>
      </c>
      <c r="O8137" s="9" t="b">
        <v>1</v>
      </c>
      <c r="P8137" s="10">
        <v>1.7855524268051811E-2</v>
      </c>
      <c r="Q8137" s="3" t="s">
        <v>25</v>
      </c>
      <c r="R8137" s="3" t="s">
        <v>23072</v>
      </c>
      <c r="S8137" s="14">
        <v>85184030</v>
      </c>
      <c r="T8137" s="21">
        <v>2.0763821666666664</v>
      </c>
      <c r="U8137" s="22">
        <v>0.3793688333333336</v>
      </c>
      <c r="V8137" s="22">
        <v>8.506149999999997E-2</v>
      </c>
      <c r="W8137" s="22">
        <v>1.6119518333333329</v>
      </c>
      <c r="X8137" s="22">
        <f t="shared" si="131"/>
        <v>8.7254831666666727E-3</v>
      </c>
      <c r="Y8137" s="8" t="b">
        <v>0</v>
      </c>
      <c r="Z8137" s="8" t="b">
        <v>0</v>
      </c>
      <c r="AA8137" s="8" t="b">
        <v>0</v>
      </c>
      <c r="AB8137" s="8" t="b">
        <v>0</v>
      </c>
    </row>
    <row r="8138" spans="1:28" hidden="1" x14ac:dyDescent="0.2">
      <c r="A8138" s="1" t="s">
        <v>6290</v>
      </c>
      <c r="B8138" s="1" t="s">
        <v>6558</v>
      </c>
      <c r="D8138" s="3" t="s">
        <v>20209</v>
      </c>
      <c r="E8138" s="3" t="s">
        <v>22555</v>
      </c>
      <c r="F8138" s="3" t="s">
        <v>23048</v>
      </c>
      <c r="G8138" s="3" t="s">
        <v>27247</v>
      </c>
      <c r="H8138" s="3" t="s">
        <v>23070</v>
      </c>
      <c r="I8138" s="6">
        <v>851840</v>
      </c>
      <c r="J8138" s="7" t="s">
        <v>23073</v>
      </c>
      <c r="K8138" s="8">
        <v>85184080</v>
      </c>
      <c r="L8138" s="12">
        <v>2.5500000000000003</v>
      </c>
      <c r="N8138" s="9">
        <v>2.5500000000000002E-2</v>
      </c>
      <c r="O8138" s="9" t="b">
        <v>1</v>
      </c>
      <c r="P8138" s="10">
        <v>9.9860799279680723E-3</v>
      </c>
      <c r="Q8138" s="3" t="s">
        <v>25</v>
      </c>
      <c r="R8138" s="3" t="s">
        <v>23074</v>
      </c>
      <c r="S8138" s="14">
        <v>85184080</v>
      </c>
      <c r="T8138" s="21">
        <v>60.825613166666642</v>
      </c>
      <c r="U8138" s="22">
        <v>34.838836166666631</v>
      </c>
      <c r="V8138" s="22">
        <v>2.1667991666666668</v>
      </c>
      <c r="W8138" s="22">
        <v>23.819977833333343</v>
      </c>
      <c r="X8138" s="22">
        <f t="shared" si="131"/>
        <v>0.88839032224999914</v>
      </c>
      <c r="Y8138" s="8" t="b">
        <v>0</v>
      </c>
      <c r="Z8138" s="8" t="b">
        <v>0</v>
      </c>
      <c r="AA8138" s="8" t="b">
        <v>0</v>
      </c>
      <c r="AB8138" s="8" t="b">
        <v>0</v>
      </c>
    </row>
    <row r="8139" spans="1:28" hidden="1" x14ac:dyDescent="0.2">
      <c r="A8139" s="1" t="s">
        <v>6290</v>
      </c>
      <c r="B8139" s="1" t="s">
        <v>6558</v>
      </c>
      <c r="D8139" s="3" t="s">
        <v>20209</v>
      </c>
      <c r="E8139" s="3" t="s">
        <v>22555</v>
      </c>
      <c r="F8139" s="3" t="s">
        <v>23048</v>
      </c>
      <c r="G8139" s="3" t="s">
        <v>27247</v>
      </c>
      <c r="H8139" s="3" t="s">
        <v>23075</v>
      </c>
      <c r="I8139" s="6">
        <v>851850</v>
      </c>
      <c r="J8139" s="7" t="s">
        <v>23076</v>
      </c>
      <c r="K8139" s="8">
        <v>85185000</v>
      </c>
      <c r="L8139" s="12">
        <v>0.75</v>
      </c>
      <c r="N8139" s="9">
        <v>7.4999999999999997E-3</v>
      </c>
      <c r="O8139" s="9" t="b">
        <v>1</v>
      </c>
      <c r="P8139" s="10">
        <v>2.4732933465388229E-3</v>
      </c>
      <c r="Q8139" s="3" t="s">
        <v>25</v>
      </c>
      <c r="R8139" s="3" t="s">
        <v>23077</v>
      </c>
      <c r="S8139" s="14">
        <v>85185000</v>
      </c>
      <c r="T8139" s="21">
        <v>38.521689666666632</v>
      </c>
      <c r="U8139" s="22">
        <v>24.652601833333303</v>
      </c>
      <c r="V8139" s="22">
        <v>1.1656960000000001</v>
      </c>
      <c r="W8139" s="22">
        <v>12.703391833333328</v>
      </c>
      <c r="X8139" s="22">
        <f t="shared" si="131"/>
        <v>0.18489451374999977</v>
      </c>
      <c r="Y8139" s="8" t="b">
        <v>0</v>
      </c>
      <c r="Z8139" s="8" t="b">
        <v>0</v>
      </c>
      <c r="AA8139" s="8" t="b">
        <v>0</v>
      </c>
      <c r="AB8139" s="8" t="b">
        <v>0</v>
      </c>
    </row>
    <row r="8140" spans="1:28" hidden="1" x14ac:dyDescent="0.2">
      <c r="A8140" s="1" t="s">
        <v>6290</v>
      </c>
      <c r="B8140" s="1" t="s">
        <v>6558</v>
      </c>
      <c r="D8140" s="3" t="s">
        <v>20209</v>
      </c>
      <c r="E8140" s="3" t="s">
        <v>22555</v>
      </c>
      <c r="F8140" s="3" t="s">
        <v>23048</v>
      </c>
      <c r="G8140" s="3" t="s">
        <v>27247</v>
      </c>
      <c r="H8140" s="3" t="s">
        <v>23078</v>
      </c>
      <c r="I8140" s="6">
        <v>851890</v>
      </c>
      <c r="J8140" s="7" t="s">
        <v>23079</v>
      </c>
      <c r="K8140" s="8">
        <v>85189000</v>
      </c>
      <c r="L8140" s="12">
        <v>1.5000000000000002</v>
      </c>
      <c r="N8140" s="9">
        <v>1.5000000000000001E-2</v>
      </c>
      <c r="O8140" s="9" t="b">
        <v>1</v>
      </c>
      <c r="P8140" s="10">
        <v>7.5352127648858876E-3</v>
      </c>
      <c r="Q8140" s="3" t="s">
        <v>29</v>
      </c>
      <c r="R8140" s="3" t="s">
        <v>23080</v>
      </c>
      <c r="S8140" s="14">
        <v>85189000</v>
      </c>
      <c r="T8140" s="21">
        <v>35.839630999999997</v>
      </c>
      <c r="U8140" s="22">
        <v>16.678193500000003</v>
      </c>
      <c r="V8140" s="22">
        <v>1.1574878333333332</v>
      </c>
      <c r="W8140" s="22">
        <v>18.00394966666666</v>
      </c>
      <c r="X8140" s="22">
        <f t="shared" si="131"/>
        <v>0.25017290250000007</v>
      </c>
      <c r="Y8140" s="8" t="b">
        <v>0</v>
      </c>
      <c r="Z8140" s="8" t="b">
        <v>0</v>
      </c>
      <c r="AA8140" s="8" t="b">
        <v>0</v>
      </c>
      <c r="AB8140" s="8" t="b">
        <v>0</v>
      </c>
    </row>
    <row r="8141" spans="1:28" hidden="1" x14ac:dyDescent="0.2">
      <c r="A8141" s="1" t="s">
        <v>6290</v>
      </c>
      <c r="B8141" s="1" t="s">
        <v>6558</v>
      </c>
      <c r="D8141" s="3" t="s">
        <v>20209</v>
      </c>
      <c r="E8141" s="3" t="s">
        <v>22555</v>
      </c>
      <c r="F8141" s="3" t="s">
        <v>23081</v>
      </c>
      <c r="G8141" s="3" t="s">
        <v>27248</v>
      </c>
      <c r="H8141" s="3" t="s">
        <v>23082</v>
      </c>
      <c r="I8141" s="6">
        <v>851920</v>
      </c>
      <c r="J8141" s="7" t="s">
        <v>23083</v>
      </c>
      <c r="K8141" s="8">
        <v>85192010</v>
      </c>
      <c r="L8141" s="3">
        <v>6</v>
      </c>
      <c r="N8141" s="9">
        <v>0.06</v>
      </c>
      <c r="O8141" s="9" t="b">
        <v>1</v>
      </c>
      <c r="P8141" s="10">
        <v>5.3035778091938657E-2</v>
      </c>
      <c r="Q8141" s="3" t="s">
        <v>25</v>
      </c>
      <c r="R8141" s="3" t="s">
        <v>23084</v>
      </c>
      <c r="S8141" s="14">
        <v>85192010</v>
      </c>
      <c r="T8141" s="21">
        <v>0.12873799999999996</v>
      </c>
      <c r="U8141" s="22">
        <v>7.9966666666666695E-4</v>
      </c>
      <c r="V8141" s="22">
        <v>1.4142999999999999E-2</v>
      </c>
      <c r="W8141" s="22">
        <v>0.1137953333333333</v>
      </c>
      <c r="X8141" s="22">
        <f t="shared" si="131"/>
        <v>4.7980000000000018E-5</v>
      </c>
      <c r="Y8141" s="8" t="b">
        <v>0</v>
      </c>
      <c r="Z8141" s="8" t="b">
        <v>0</v>
      </c>
      <c r="AA8141" s="8" t="b">
        <v>0</v>
      </c>
      <c r="AB8141" s="8" t="b">
        <v>0</v>
      </c>
    </row>
    <row r="8142" spans="1:28" hidden="1" x14ac:dyDescent="0.2">
      <c r="A8142" s="1" t="s">
        <v>6290</v>
      </c>
      <c r="B8142" s="1" t="s">
        <v>6558</v>
      </c>
      <c r="D8142" s="3" t="s">
        <v>20209</v>
      </c>
      <c r="E8142" s="3" t="s">
        <v>22555</v>
      </c>
      <c r="F8142" s="3" t="s">
        <v>23081</v>
      </c>
      <c r="G8142" s="3" t="s">
        <v>27248</v>
      </c>
      <c r="H8142" s="3" t="s">
        <v>23082</v>
      </c>
      <c r="I8142" s="6">
        <v>851920</v>
      </c>
      <c r="J8142" s="7" t="s">
        <v>23085</v>
      </c>
      <c r="K8142" s="8">
        <v>85192091</v>
      </c>
      <c r="L8142" s="3">
        <v>9.5</v>
      </c>
      <c r="N8142" s="9">
        <v>9.5000000000000001E-2</v>
      </c>
      <c r="O8142" s="9" t="b">
        <v>1</v>
      </c>
      <c r="P8142" s="10">
        <v>4.0923275204782575E-2</v>
      </c>
      <c r="Q8142" s="3" t="s">
        <v>25</v>
      </c>
      <c r="R8142" s="3" t="s">
        <v>23086</v>
      </c>
      <c r="S8142" s="14">
        <v>85192091</v>
      </c>
      <c r="T8142" s="21">
        <v>1.4582334999999991</v>
      </c>
      <c r="U8142" s="22">
        <v>0.82470033333333315</v>
      </c>
      <c r="V8142" s="22">
        <v>5.3680000000000004E-3</v>
      </c>
      <c r="W8142" s="22">
        <v>0.628165166666666</v>
      </c>
      <c r="X8142" s="22">
        <f t="shared" si="131"/>
        <v>7.8346531666666649E-2</v>
      </c>
      <c r="Y8142" s="8" t="b">
        <v>0</v>
      </c>
      <c r="Z8142" s="8" t="b">
        <v>0</v>
      </c>
      <c r="AA8142" s="8" t="b">
        <v>0</v>
      </c>
      <c r="AB8142" s="8" t="b">
        <v>0</v>
      </c>
    </row>
    <row r="8143" spans="1:28" hidden="1" x14ac:dyDescent="0.2">
      <c r="A8143" s="1" t="s">
        <v>6290</v>
      </c>
      <c r="B8143" s="1" t="s">
        <v>6558</v>
      </c>
      <c r="D8143" s="3" t="s">
        <v>20209</v>
      </c>
      <c r="E8143" s="3" t="s">
        <v>22555</v>
      </c>
      <c r="F8143" s="3" t="s">
        <v>23081</v>
      </c>
      <c r="G8143" s="3" t="s">
        <v>27248</v>
      </c>
      <c r="H8143" s="3" t="s">
        <v>23082</v>
      </c>
      <c r="I8143" s="6">
        <v>851920</v>
      </c>
      <c r="J8143" s="7" t="s">
        <v>23087</v>
      </c>
      <c r="K8143" s="8">
        <v>85192099</v>
      </c>
      <c r="L8143" s="3">
        <v>4.5</v>
      </c>
      <c r="N8143" s="9">
        <v>4.4999999999999998E-2</v>
      </c>
      <c r="O8143" s="9" t="b">
        <v>1</v>
      </c>
      <c r="P8143" s="10">
        <v>5.6022591222033465E-3</v>
      </c>
      <c r="Q8143" s="3" t="s">
        <v>25</v>
      </c>
      <c r="R8143" s="3" t="s">
        <v>23088</v>
      </c>
      <c r="S8143" s="14">
        <v>85192099</v>
      </c>
      <c r="T8143" s="21">
        <v>3.7295311666666637</v>
      </c>
      <c r="U8143" s="22">
        <v>3.2068579999999969</v>
      </c>
      <c r="V8143" s="22">
        <v>5.8366500000000002E-2</v>
      </c>
      <c r="W8143" s="22">
        <v>0.46430666666666676</v>
      </c>
      <c r="X8143" s="22">
        <f t="shared" si="131"/>
        <v>0.14430860999999987</v>
      </c>
      <c r="Y8143" s="8" t="b">
        <v>0</v>
      </c>
      <c r="Z8143" s="8" t="b">
        <v>0</v>
      </c>
      <c r="AA8143" s="8" t="b">
        <v>0</v>
      </c>
      <c r="AB8143" s="8" t="b">
        <v>0</v>
      </c>
    </row>
    <row r="8144" spans="1:28" hidden="1" x14ac:dyDescent="0.2">
      <c r="A8144" s="1" t="s">
        <v>6290</v>
      </c>
      <c r="B8144" s="1" t="s">
        <v>6558</v>
      </c>
      <c r="D8144" s="3" t="s">
        <v>20209</v>
      </c>
      <c r="E8144" s="3" t="s">
        <v>22555</v>
      </c>
      <c r="F8144" s="3" t="s">
        <v>23081</v>
      </c>
      <c r="G8144" s="3" t="s">
        <v>27248</v>
      </c>
      <c r="H8144" s="3" t="s">
        <v>23089</v>
      </c>
      <c r="I8144" s="6">
        <v>851930</v>
      </c>
      <c r="J8144" s="7" t="s">
        <v>23090</v>
      </c>
      <c r="K8144" s="8">
        <v>85193000</v>
      </c>
      <c r="L8144" s="3">
        <v>2</v>
      </c>
      <c r="N8144" s="9">
        <v>0.02</v>
      </c>
      <c r="O8144" s="9" t="b">
        <v>1</v>
      </c>
      <c r="P8144" s="10">
        <v>1.383956627906216E-2</v>
      </c>
      <c r="Q8144" s="3" t="s">
        <v>25</v>
      </c>
      <c r="R8144" s="3" t="s">
        <v>23091</v>
      </c>
      <c r="S8144" s="14">
        <v>85193000</v>
      </c>
      <c r="T8144" s="21">
        <v>17.570745000000002</v>
      </c>
      <c r="U8144" s="22">
        <v>5.2535166666666671</v>
      </c>
      <c r="V8144" s="22">
        <v>0.15865383333333333</v>
      </c>
      <c r="W8144" s="22">
        <v>12.158574500000004</v>
      </c>
      <c r="X8144" s="22">
        <f t="shared" si="131"/>
        <v>0.10507033333333335</v>
      </c>
      <c r="Y8144" s="8" t="b">
        <v>0</v>
      </c>
      <c r="Z8144" s="8" t="b">
        <v>0</v>
      </c>
      <c r="AA8144" s="8" t="b">
        <v>0</v>
      </c>
      <c r="AB8144" s="8" t="b">
        <v>0</v>
      </c>
    </row>
    <row r="8145" spans="1:28" hidden="1" x14ac:dyDescent="0.2">
      <c r="A8145" s="1" t="s">
        <v>6290</v>
      </c>
      <c r="B8145" s="1" t="s">
        <v>6558</v>
      </c>
      <c r="D8145" s="3" t="s">
        <v>20209</v>
      </c>
      <c r="E8145" s="3" t="s">
        <v>22555</v>
      </c>
      <c r="F8145" s="3" t="s">
        <v>23081</v>
      </c>
      <c r="G8145" s="3" t="s">
        <v>27248</v>
      </c>
      <c r="H8145" s="3" t="s">
        <v>23092</v>
      </c>
      <c r="I8145" s="6">
        <v>851950</v>
      </c>
      <c r="J8145" s="7" t="s">
        <v>23093</v>
      </c>
      <c r="K8145" s="8">
        <v>85195000</v>
      </c>
      <c r="L8145" s="3">
        <v>0</v>
      </c>
      <c r="N8145" s="9">
        <v>0</v>
      </c>
      <c r="O8145" s="9" t="b">
        <v>1</v>
      </c>
      <c r="P8145" s="10">
        <v>0</v>
      </c>
      <c r="Q8145" s="3" t="s">
        <v>25</v>
      </c>
      <c r="R8145" s="3" t="s">
        <v>23094</v>
      </c>
      <c r="S8145" s="14">
        <v>85195000</v>
      </c>
      <c r="T8145" s="21">
        <v>0.20730733333333298</v>
      </c>
      <c r="U8145" s="22">
        <v>2.2126999999999997E-2</v>
      </c>
      <c r="V8145" s="22">
        <v>5.6490000000000004E-3</v>
      </c>
      <c r="W8145" s="22">
        <v>0.17953133333333299</v>
      </c>
      <c r="X8145" s="22">
        <f t="shared" si="131"/>
        <v>0</v>
      </c>
      <c r="Y8145" s="8" t="b">
        <v>0</v>
      </c>
      <c r="Z8145" s="8" t="b">
        <v>0</v>
      </c>
      <c r="AA8145" s="8" t="b">
        <v>0</v>
      </c>
      <c r="AB8145" s="8" t="b">
        <v>0</v>
      </c>
    </row>
    <row r="8146" spans="1:28" hidden="1" x14ac:dyDescent="0.2">
      <c r="A8146" s="1" t="s">
        <v>6290</v>
      </c>
      <c r="B8146" s="1" t="s">
        <v>6558</v>
      </c>
      <c r="D8146" s="3" t="s">
        <v>20209</v>
      </c>
      <c r="E8146" s="3" t="s">
        <v>22555</v>
      </c>
      <c r="F8146" s="3" t="s">
        <v>23081</v>
      </c>
      <c r="G8146" s="3" t="s">
        <v>27248</v>
      </c>
      <c r="H8146" s="3" t="s">
        <v>23095</v>
      </c>
      <c r="I8146" s="6">
        <v>851981</v>
      </c>
      <c r="J8146" s="7" t="s">
        <v>23096</v>
      </c>
      <c r="K8146" s="8">
        <v>85198111</v>
      </c>
      <c r="L8146" s="3">
        <v>0</v>
      </c>
      <c r="N8146" s="9">
        <v>0</v>
      </c>
      <c r="O8146" s="9" t="b">
        <v>1</v>
      </c>
      <c r="P8146" s="10">
        <v>0</v>
      </c>
      <c r="Q8146" s="3" t="s">
        <v>25</v>
      </c>
      <c r="R8146" s="3" t="s">
        <v>23097</v>
      </c>
      <c r="S8146" s="14">
        <v>85198111</v>
      </c>
      <c r="T8146" s="21">
        <v>0.46967599999999993</v>
      </c>
      <c r="U8146" s="22">
        <v>0.17397699999999997</v>
      </c>
      <c r="V8146" s="22">
        <v>0.14792216666666669</v>
      </c>
      <c r="W8146" s="22">
        <v>0.1477768333333333</v>
      </c>
      <c r="X8146" s="22">
        <f t="shared" si="131"/>
        <v>0</v>
      </c>
      <c r="Y8146" s="8" t="b">
        <v>0</v>
      </c>
      <c r="Z8146" s="8" t="b">
        <v>0</v>
      </c>
      <c r="AA8146" s="8" t="b">
        <v>0</v>
      </c>
      <c r="AB8146" s="8" t="b">
        <v>0</v>
      </c>
    </row>
    <row r="8147" spans="1:28" hidden="1" x14ac:dyDescent="0.2">
      <c r="A8147" s="1" t="s">
        <v>6290</v>
      </c>
      <c r="B8147" s="1" t="s">
        <v>6558</v>
      </c>
      <c r="D8147" s="3" t="s">
        <v>20209</v>
      </c>
      <c r="E8147" s="3" t="s">
        <v>22555</v>
      </c>
      <c r="F8147" s="3" t="s">
        <v>23081</v>
      </c>
      <c r="G8147" s="3" t="s">
        <v>27248</v>
      </c>
      <c r="H8147" s="3" t="s">
        <v>23095</v>
      </c>
      <c r="I8147" s="6">
        <v>851981</v>
      </c>
      <c r="J8147" s="7" t="s">
        <v>23098</v>
      </c>
      <c r="K8147" s="8">
        <v>85198115</v>
      </c>
      <c r="L8147" s="3">
        <v>0</v>
      </c>
      <c r="N8147" s="9">
        <v>0</v>
      </c>
      <c r="O8147" s="9" t="b">
        <v>1</v>
      </c>
      <c r="P8147" s="10">
        <v>0</v>
      </c>
      <c r="Q8147" s="3" t="s">
        <v>25</v>
      </c>
      <c r="R8147" s="3" t="s">
        <v>23099</v>
      </c>
      <c r="S8147" s="14">
        <v>85198115</v>
      </c>
      <c r="T8147" s="21">
        <v>0.28733450000000005</v>
      </c>
      <c r="U8147" s="22">
        <v>8.7306333333333347E-2</v>
      </c>
      <c r="V8147" s="22">
        <v>1.8543E-2</v>
      </c>
      <c r="W8147" s="22">
        <v>0.1814851666666667</v>
      </c>
      <c r="X8147" s="22">
        <f t="shared" si="131"/>
        <v>0</v>
      </c>
      <c r="Y8147" s="8" t="b">
        <v>0</v>
      </c>
      <c r="Z8147" s="8" t="b">
        <v>0</v>
      </c>
      <c r="AA8147" s="8" t="b">
        <v>0</v>
      </c>
      <c r="AB8147" s="8" t="b">
        <v>0</v>
      </c>
    </row>
    <row r="8148" spans="1:28" hidden="1" x14ac:dyDescent="0.2">
      <c r="A8148" s="1" t="s">
        <v>6290</v>
      </c>
      <c r="B8148" s="1" t="s">
        <v>6558</v>
      </c>
      <c r="D8148" s="3" t="s">
        <v>20209</v>
      </c>
      <c r="E8148" s="3" t="s">
        <v>22555</v>
      </c>
      <c r="F8148" s="3" t="s">
        <v>23081</v>
      </c>
      <c r="G8148" s="3" t="s">
        <v>27248</v>
      </c>
      <c r="H8148" s="3" t="s">
        <v>23095</v>
      </c>
      <c r="I8148" s="6">
        <v>851981</v>
      </c>
      <c r="J8148" s="7" t="s">
        <v>23100</v>
      </c>
      <c r="K8148" s="8">
        <v>85198121</v>
      </c>
      <c r="L8148" s="12">
        <v>6.8000000000000007</v>
      </c>
      <c r="N8148" s="9">
        <v>6.8000000000000005E-2</v>
      </c>
      <c r="O8148" s="9" t="b">
        <v>1</v>
      </c>
      <c r="P8148" s="10">
        <v>1.9630459555965908E-2</v>
      </c>
      <c r="Q8148" s="3" t="s">
        <v>25</v>
      </c>
      <c r="R8148" s="3" t="s">
        <v>23101</v>
      </c>
      <c r="S8148" s="14">
        <v>85198121</v>
      </c>
      <c r="T8148" s="21">
        <v>2.5173139999999967</v>
      </c>
      <c r="U8148" s="22">
        <v>1.5837729999999963</v>
      </c>
      <c r="V8148" s="22">
        <v>0.20683466666666669</v>
      </c>
      <c r="W8148" s="22">
        <v>0.72670633333333368</v>
      </c>
      <c r="X8148" s="22">
        <f t="shared" si="131"/>
        <v>0.10769656399999976</v>
      </c>
      <c r="Y8148" s="8" t="b">
        <v>0</v>
      </c>
      <c r="Z8148" s="8" t="b">
        <v>0</v>
      </c>
      <c r="AA8148" s="8" t="b">
        <v>0</v>
      </c>
      <c r="AB8148" s="8" t="b">
        <v>0</v>
      </c>
    </row>
    <row r="8149" spans="1:28" hidden="1" x14ac:dyDescent="0.2">
      <c r="A8149" s="1" t="s">
        <v>6290</v>
      </c>
      <c r="B8149" s="1" t="s">
        <v>6558</v>
      </c>
      <c r="D8149" s="3" t="s">
        <v>20209</v>
      </c>
      <c r="E8149" s="3" t="s">
        <v>22555</v>
      </c>
      <c r="F8149" s="3" t="s">
        <v>23081</v>
      </c>
      <c r="G8149" s="3" t="s">
        <v>27248</v>
      </c>
      <c r="H8149" s="3" t="s">
        <v>23095</v>
      </c>
      <c r="I8149" s="6">
        <v>851981</v>
      </c>
      <c r="J8149" s="7" t="s">
        <v>23102</v>
      </c>
      <c r="K8149" s="8">
        <v>85198125</v>
      </c>
      <c r="L8149" s="3">
        <v>0</v>
      </c>
      <c r="N8149" s="9">
        <v>0</v>
      </c>
      <c r="O8149" s="9" t="b">
        <v>1</v>
      </c>
      <c r="P8149" s="10">
        <v>0</v>
      </c>
      <c r="Q8149" s="3" t="s">
        <v>25</v>
      </c>
      <c r="R8149" s="3" t="s">
        <v>23103</v>
      </c>
      <c r="S8149" s="14">
        <v>85198125</v>
      </c>
      <c r="T8149" s="21">
        <v>0.62008083333333319</v>
      </c>
      <c r="U8149" s="22">
        <v>0.32780533333333367</v>
      </c>
      <c r="V8149" s="22">
        <v>3.3759333333333301E-2</v>
      </c>
      <c r="W8149" s="22">
        <v>0.25851616666666621</v>
      </c>
      <c r="X8149" s="22">
        <f t="shared" si="131"/>
        <v>0</v>
      </c>
      <c r="Y8149" s="8" t="b">
        <v>0</v>
      </c>
      <c r="Z8149" s="8" t="b">
        <v>0</v>
      </c>
      <c r="AA8149" s="8" t="b">
        <v>0</v>
      </c>
      <c r="AB8149" s="8" t="b">
        <v>0</v>
      </c>
    </row>
    <row r="8150" spans="1:28" hidden="1" x14ac:dyDescent="0.2">
      <c r="A8150" s="1" t="s">
        <v>6290</v>
      </c>
      <c r="B8150" s="1" t="s">
        <v>6558</v>
      </c>
      <c r="D8150" s="3" t="s">
        <v>20209</v>
      </c>
      <c r="E8150" s="3" t="s">
        <v>22555</v>
      </c>
      <c r="F8150" s="3" t="s">
        <v>23081</v>
      </c>
      <c r="G8150" s="3" t="s">
        <v>27248</v>
      </c>
      <c r="H8150" s="3" t="s">
        <v>23095</v>
      </c>
      <c r="I8150" s="6">
        <v>851981</v>
      </c>
      <c r="J8150" s="7" t="s">
        <v>23104</v>
      </c>
      <c r="K8150" s="8">
        <v>85198131</v>
      </c>
      <c r="L8150" s="12">
        <v>6.8000000000000007</v>
      </c>
      <c r="N8150" s="9">
        <v>6.8000000000000005E-2</v>
      </c>
      <c r="O8150" s="9" t="b">
        <v>1</v>
      </c>
      <c r="P8150" s="10">
        <v>7.7460005282088337E-3</v>
      </c>
      <c r="Q8150" s="3" t="s">
        <v>25</v>
      </c>
      <c r="R8150" s="3" t="s">
        <v>23105</v>
      </c>
      <c r="S8150" s="14">
        <v>85198131</v>
      </c>
      <c r="T8150" s="21">
        <v>4.0836121666666676</v>
      </c>
      <c r="U8150" s="22">
        <v>3.585724166666667</v>
      </c>
      <c r="V8150" s="22">
        <v>3.2716500000000003E-2</v>
      </c>
      <c r="W8150" s="22">
        <v>0.46517150000000035</v>
      </c>
      <c r="X8150" s="22">
        <f t="shared" si="131"/>
        <v>0.24382924333333339</v>
      </c>
      <c r="Y8150" s="8" t="b">
        <v>0</v>
      </c>
      <c r="Z8150" s="8" t="b">
        <v>0</v>
      </c>
      <c r="AA8150" s="8" t="b">
        <v>0</v>
      </c>
      <c r="AB8150" s="8" t="b">
        <v>0</v>
      </c>
    </row>
    <row r="8151" spans="1:28" hidden="1" x14ac:dyDescent="0.2">
      <c r="A8151" s="1" t="s">
        <v>6290</v>
      </c>
      <c r="B8151" s="1" t="s">
        <v>6558</v>
      </c>
      <c r="D8151" s="3" t="s">
        <v>20209</v>
      </c>
      <c r="E8151" s="3" t="s">
        <v>22555</v>
      </c>
      <c r="F8151" s="3" t="s">
        <v>23081</v>
      </c>
      <c r="G8151" s="3" t="s">
        <v>27248</v>
      </c>
      <c r="H8151" s="3" t="s">
        <v>23095</v>
      </c>
      <c r="I8151" s="6">
        <v>851981</v>
      </c>
      <c r="J8151" s="7" t="s">
        <v>23106</v>
      </c>
      <c r="K8151" s="8">
        <v>85198135</v>
      </c>
      <c r="L8151" s="12">
        <v>7.1</v>
      </c>
      <c r="N8151" s="9">
        <v>7.0999999999999994E-2</v>
      </c>
      <c r="O8151" s="9" t="b">
        <v>1</v>
      </c>
      <c r="P8151" s="10">
        <v>3.1395525457528106E-2</v>
      </c>
      <c r="Q8151" s="3" t="s">
        <v>25</v>
      </c>
      <c r="R8151" s="3" t="s">
        <v>23107</v>
      </c>
      <c r="S8151" s="14">
        <v>85198135</v>
      </c>
      <c r="T8151" s="21">
        <v>8.8271073333333323</v>
      </c>
      <c r="U8151" s="22">
        <v>4.8717963333333367</v>
      </c>
      <c r="V8151" s="22">
        <v>5.2047999999999997E-2</v>
      </c>
      <c r="W8151" s="22">
        <v>3.9032629999999955</v>
      </c>
      <c r="X8151" s="22">
        <f t="shared" si="131"/>
        <v>0.34589753966666686</v>
      </c>
      <c r="Y8151" s="8" t="b">
        <v>0</v>
      </c>
      <c r="Z8151" s="8" t="b">
        <v>0</v>
      </c>
      <c r="AA8151" s="8" t="b">
        <v>0</v>
      </c>
      <c r="AB8151" s="8" t="b">
        <v>0</v>
      </c>
    </row>
    <row r="8152" spans="1:28" hidden="1" x14ac:dyDescent="0.2">
      <c r="A8152" s="1" t="s">
        <v>6290</v>
      </c>
      <c r="B8152" s="1" t="s">
        <v>6558</v>
      </c>
      <c r="D8152" s="3" t="s">
        <v>20209</v>
      </c>
      <c r="E8152" s="3" t="s">
        <v>22555</v>
      </c>
      <c r="F8152" s="3" t="s">
        <v>23081</v>
      </c>
      <c r="G8152" s="3" t="s">
        <v>27248</v>
      </c>
      <c r="H8152" s="3" t="s">
        <v>23095</v>
      </c>
      <c r="I8152" s="6">
        <v>851981</v>
      </c>
      <c r="J8152" s="7" t="s">
        <v>23108</v>
      </c>
      <c r="K8152" s="8">
        <v>85198145</v>
      </c>
      <c r="L8152" s="12">
        <v>3.4000000000000004</v>
      </c>
      <c r="N8152" s="9">
        <v>3.4000000000000002E-2</v>
      </c>
      <c r="O8152" s="9" t="b">
        <v>1</v>
      </c>
      <c r="P8152" s="10">
        <v>2.93852758752286E-2</v>
      </c>
      <c r="Q8152" s="3" t="s">
        <v>25</v>
      </c>
      <c r="R8152" s="3" t="s">
        <v>23109</v>
      </c>
      <c r="S8152" s="14">
        <v>85198145</v>
      </c>
      <c r="T8152" s="21">
        <v>22.831940000000031</v>
      </c>
      <c r="U8152" s="22">
        <v>2.6517758333333337</v>
      </c>
      <c r="V8152" s="22">
        <v>0.44713900000000001</v>
      </c>
      <c r="W8152" s="22">
        <v>19.733025166666696</v>
      </c>
      <c r="X8152" s="22">
        <f t="shared" si="131"/>
        <v>9.0160378333333346E-2</v>
      </c>
      <c r="Y8152" s="8" t="b">
        <v>0</v>
      </c>
      <c r="Z8152" s="8" t="b">
        <v>0</v>
      </c>
      <c r="AA8152" s="8" t="b">
        <v>0</v>
      </c>
      <c r="AB8152" s="8" t="b">
        <v>0</v>
      </c>
    </row>
    <row r="8153" spans="1:28" hidden="1" x14ac:dyDescent="0.2">
      <c r="A8153" s="1" t="s">
        <v>6290</v>
      </c>
      <c r="B8153" s="1" t="s">
        <v>6558</v>
      </c>
      <c r="D8153" s="3" t="s">
        <v>20209</v>
      </c>
      <c r="E8153" s="3" t="s">
        <v>22555</v>
      </c>
      <c r="F8153" s="3" t="s">
        <v>23081</v>
      </c>
      <c r="G8153" s="3" t="s">
        <v>27248</v>
      </c>
      <c r="H8153" s="3" t="s">
        <v>23095</v>
      </c>
      <c r="I8153" s="6">
        <v>851981</v>
      </c>
      <c r="J8153" s="7" t="s">
        <v>23110</v>
      </c>
      <c r="K8153" s="8">
        <v>85198151</v>
      </c>
      <c r="L8153" s="3">
        <v>0</v>
      </c>
      <c r="N8153" s="9">
        <v>0</v>
      </c>
      <c r="O8153" s="9" t="b">
        <v>1</v>
      </c>
      <c r="P8153" s="10">
        <v>0</v>
      </c>
      <c r="Q8153" s="3" t="s">
        <v>25</v>
      </c>
      <c r="R8153" s="3" t="s">
        <v>23111</v>
      </c>
      <c r="S8153" s="14">
        <v>85198151</v>
      </c>
      <c r="T8153" s="21">
        <v>3.7800666666666677E-2</v>
      </c>
      <c r="U8153" s="22">
        <v>3.2447666666666673E-2</v>
      </c>
      <c r="V8153" s="22">
        <v>0</v>
      </c>
      <c r="W8153" s="22">
        <v>5.3530000000000001E-3</v>
      </c>
      <c r="X8153" s="22">
        <f t="shared" si="131"/>
        <v>0</v>
      </c>
      <c r="Y8153" s="8" t="b">
        <v>0</v>
      </c>
      <c r="Z8153" s="8" t="b">
        <v>0</v>
      </c>
      <c r="AA8153" s="8" t="b">
        <v>0</v>
      </c>
      <c r="AB8153" s="8" t="b">
        <v>0</v>
      </c>
    </row>
    <row r="8154" spans="1:28" hidden="1" x14ac:dyDescent="0.2">
      <c r="A8154" s="1" t="s">
        <v>6290</v>
      </c>
      <c r="B8154" s="1" t="s">
        <v>6558</v>
      </c>
      <c r="D8154" s="3" t="s">
        <v>20209</v>
      </c>
      <c r="E8154" s="3" t="s">
        <v>22555</v>
      </c>
      <c r="F8154" s="3" t="s">
        <v>23081</v>
      </c>
      <c r="G8154" s="3" t="s">
        <v>27248</v>
      </c>
      <c r="H8154" s="3" t="s">
        <v>23095</v>
      </c>
      <c r="I8154" s="6">
        <v>851981</v>
      </c>
      <c r="J8154" s="7" t="s">
        <v>23112</v>
      </c>
      <c r="K8154" s="8">
        <v>85198170</v>
      </c>
      <c r="L8154" s="3">
        <v>0</v>
      </c>
      <c r="N8154" s="9">
        <v>0</v>
      </c>
      <c r="O8154" s="9" t="b">
        <v>1</v>
      </c>
      <c r="P8154" s="10">
        <v>0</v>
      </c>
      <c r="Q8154" s="3" t="s">
        <v>25</v>
      </c>
      <c r="R8154" s="3" t="s">
        <v>23113</v>
      </c>
      <c r="S8154" s="14">
        <v>85198155</v>
      </c>
      <c r="T8154" s="21">
        <v>0.34481733333333364</v>
      </c>
      <c r="U8154" s="22">
        <v>0.26305466666666699</v>
      </c>
      <c r="V8154" s="22">
        <v>1.6999999999999999E-3</v>
      </c>
      <c r="W8154" s="22">
        <v>8.0062666666666699E-2</v>
      </c>
      <c r="X8154" s="22">
        <f t="shared" si="131"/>
        <v>0</v>
      </c>
      <c r="Y8154" s="8" t="b">
        <v>0</v>
      </c>
      <c r="Z8154" s="8" t="b">
        <v>0</v>
      </c>
      <c r="AA8154" s="8" t="b">
        <v>0</v>
      </c>
      <c r="AB8154" s="8" t="b">
        <v>0</v>
      </c>
    </row>
    <row r="8155" spans="1:28" hidden="1" x14ac:dyDescent="0.2">
      <c r="A8155" s="1" t="s">
        <v>6290</v>
      </c>
      <c r="B8155" s="1" t="s">
        <v>6558</v>
      </c>
      <c r="D8155" s="3" t="s">
        <v>20209</v>
      </c>
      <c r="E8155" s="3" t="s">
        <v>22555</v>
      </c>
      <c r="F8155" s="3" t="s">
        <v>23081</v>
      </c>
      <c r="G8155" s="3" t="s">
        <v>27248</v>
      </c>
      <c r="H8155" s="3" t="s">
        <v>23095</v>
      </c>
      <c r="I8155" s="6">
        <v>851981</v>
      </c>
      <c r="J8155" s="7" t="s">
        <v>23114</v>
      </c>
      <c r="K8155" s="8">
        <v>85198195</v>
      </c>
      <c r="L8155" s="12">
        <v>0.75</v>
      </c>
      <c r="N8155" s="9">
        <v>7.4999999999999997E-3</v>
      </c>
      <c r="O8155" s="9" t="b">
        <v>1</v>
      </c>
      <c r="P8155" s="10">
        <v>3.1346582211142981E-3</v>
      </c>
      <c r="Q8155" s="3" t="s">
        <v>25</v>
      </c>
      <c r="R8155" s="3" t="s">
        <v>23115</v>
      </c>
      <c r="S8155" s="14">
        <v>85198195</v>
      </c>
      <c r="T8155" s="21">
        <v>34.507551500000005</v>
      </c>
      <c r="U8155" s="22">
        <v>19.04843683333333</v>
      </c>
      <c r="V8155" s="22">
        <v>1.0365306666666672</v>
      </c>
      <c r="W8155" s="22">
        <v>14.422584000000004</v>
      </c>
      <c r="X8155" s="22">
        <f t="shared" si="131"/>
        <v>0.14286327624999998</v>
      </c>
      <c r="Y8155" s="8" t="b">
        <v>0</v>
      </c>
      <c r="Z8155" s="8" t="b">
        <v>0</v>
      </c>
      <c r="AA8155" s="8" t="b">
        <v>0</v>
      </c>
      <c r="AB8155" s="8" t="b">
        <v>0</v>
      </c>
    </row>
    <row r="8156" spans="1:28" hidden="1" x14ac:dyDescent="0.2">
      <c r="A8156" s="1" t="s">
        <v>6290</v>
      </c>
      <c r="B8156" s="1" t="s">
        <v>6558</v>
      </c>
      <c r="D8156" s="3" t="s">
        <v>20209</v>
      </c>
      <c r="E8156" s="3" t="s">
        <v>22555</v>
      </c>
      <c r="F8156" s="3" t="s">
        <v>23081</v>
      </c>
      <c r="G8156" s="3" t="s">
        <v>27248</v>
      </c>
      <c r="H8156" s="3" t="s">
        <v>23116</v>
      </c>
      <c r="I8156" s="6">
        <v>851989</v>
      </c>
      <c r="J8156" s="7" t="s">
        <v>23117</v>
      </c>
      <c r="K8156" s="8">
        <v>85198900</v>
      </c>
      <c r="L8156" s="3">
        <v>0</v>
      </c>
      <c r="N8156" s="9">
        <v>0</v>
      </c>
      <c r="O8156" s="9" t="b">
        <v>1</v>
      </c>
      <c r="P8156" s="10">
        <v>0</v>
      </c>
      <c r="Q8156" s="3" t="s">
        <v>25</v>
      </c>
      <c r="R8156" s="3" t="s">
        <v>23118</v>
      </c>
      <c r="S8156" s="14">
        <v>85198911</v>
      </c>
      <c r="T8156" s="21">
        <v>3.4952739999999967</v>
      </c>
      <c r="U8156" s="22">
        <v>4.5073333333333299E-2</v>
      </c>
      <c r="V8156" s="22">
        <v>4.8000000000000001E-2</v>
      </c>
      <c r="W8156" s="22">
        <v>3.4022006666666633</v>
      </c>
      <c r="X8156" s="22">
        <f t="shared" si="131"/>
        <v>0</v>
      </c>
      <c r="Y8156" s="8" t="b">
        <v>0</v>
      </c>
      <c r="Z8156" s="8" t="b">
        <v>0</v>
      </c>
      <c r="AA8156" s="8" t="b">
        <v>0</v>
      </c>
      <c r="AB8156" s="8" t="b">
        <v>0</v>
      </c>
    </row>
    <row r="8157" spans="1:28" hidden="1" x14ac:dyDescent="0.2">
      <c r="A8157" s="1" t="s">
        <v>6290</v>
      </c>
      <c r="B8157" s="1" t="s">
        <v>6558</v>
      </c>
      <c r="D8157" s="3" t="s">
        <v>20209</v>
      </c>
      <c r="E8157" s="3" t="s">
        <v>22555</v>
      </c>
      <c r="F8157" s="3" t="s">
        <v>23119</v>
      </c>
      <c r="G8157" s="3" t="s">
        <v>27249</v>
      </c>
      <c r="H8157" s="3" t="s">
        <v>23120</v>
      </c>
      <c r="I8157" s="6">
        <v>852110</v>
      </c>
      <c r="J8157" s="7" t="s">
        <v>23121</v>
      </c>
      <c r="K8157" s="8">
        <v>85211020</v>
      </c>
      <c r="L8157" s="3">
        <v>0</v>
      </c>
      <c r="N8157" s="9">
        <v>0</v>
      </c>
      <c r="O8157" s="9" t="b">
        <v>1</v>
      </c>
      <c r="P8157" s="10">
        <v>0</v>
      </c>
      <c r="Q8157" s="3" t="s">
        <v>25</v>
      </c>
      <c r="R8157" s="3" t="s">
        <v>23122</v>
      </c>
      <c r="S8157" s="14">
        <v>85211020</v>
      </c>
      <c r="T8157" s="21">
        <v>1.1453661666666659</v>
      </c>
      <c r="U8157" s="22">
        <v>0.4834423333333327</v>
      </c>
      <c r="V8157" s="22">
        <v>7.0404499999999995E-2</v>
      </c>
      <c r="W8157" s="22">
        <v>0.59151933333333306</v>
      </c>
      <c r="X8157" s="22">
        <f t="shared" si="131"/>
        <v>0</v>
      </c>
      <c r="Y8157" s="8" t="b">
        <v>0</v>
      </c>
      <c r="Z8157" s="8" t="b">
        <v>0</v>
      </c>
      <c r="AA8157" s="8" t="b">
        <v>0</v>
      </c>
      <c r="AB8157" s="8" t="b">
        <v>0</v>
      </c>
    </row>
    <row r="8158" spans="1:28" hidden="1" x14ac:dyDescent="0.2">
      <c r="A8158" s="1" t="s">
        <v>6290</v>
      </c>
      <c r="B8158" s="1" t="s">
        <v>6558</v>
      </c>
      <c r="D8158" s="3" t="s">
        <v>20209</v>
      </c>
      <c r="E8158" s="3" t="s">
        <v>22555</v>
      </c>
      <c r="F8158" s="3" t="s">
        <v>23119</v>
      </c>
      <c r="G8158" s="3" t="s">
        <v>27249</v>
      </c>
      <c r="H8158" s="3" t="s">
        <v>23120</v>
      </c>
      <c r="I8158" s="6">
        <v>852110</v>
      </c>
      <c r="J8158" s="7" t="s">
        <v>23123</v>
      </c>
      <c r="K8158" s="8">
        <v>85211095</v>
      </c>
      <c r="L8158" s="12">
        <v>3</v>
      </c>
      <c r="N8158" s="9">
        <v>0.03</v>
      </c>
      <c r="O8158" s="9" t="b">
        <v>1</v>
      </c>
      <c r="P8158" s="10">
        <v>2.1891877167785005E-2</v>
      </c>
      <c r="Q8158" s="3" t="s">
        <v>25</v>
      </c>
      <c r="R8158" s="3" t="s">
        <v>23124</v>
      </c>
      <c r="S8158" s="14">
        <v>85211095</v>
      </c>
      <c r="T8158" s="21">
        <v>3.157168500000004</v>
      </c>
      <c r="U8158" s="22">
        <v>0.71909149999999999</v>
      </c>
      <c r="V8158" s="22">
        <v>0.13419883333333327</v>
      </c>
      <c r="W8158" s="22">
        <v>2.3038781666666708</v>
      </c>
      <c r="X8158" s="22">
        <f t="shared" si="131"/>
        <v>2.1572744999999997E-2</v>
      </c>
      <c r="Y8158" s="8" t="b">
        <v>0</v>
      </c>
      <c r="Z8158" s="8" t="b">
        <v>0</v>
      </c>
      <c r="AA8158" s="8" t="b">
        <v>0</v>
      </c>
      <c r="AB8158" s="8" t="b">
        <v>0</v>
      </c>
    </row>
    <row r="8159" spans="1:28" hidden="1" x14ac:dyDescent="0.2">
      <c r="A8159" s="1" t="s">
        <v>6290</v>
      </c>
      <c r="B8159" s="1" t="s">
        <v>6558</v>
      </c>
      <c r="D8159" s="3" t="s">
        <v>20209</v>
      </c>
      <c r="E8159" s="3" t="s">
        <v>22555</v>
      </c>
      <c r="F8159" s="3" t="s">
        <v>23119</v>
      </c>
      <c r="G8159" s="3" t="s">
        <v>27249</v>
      </c>
      <c r="H8159" s="3" t="s">
        <v>23125</v>
      </c>
      <c r="I8159" s="6">
        <v>852190</v>
      </c>
      <c r="J8159" s="7" t="s">
        <v>23126</v>
      </c>
      <c r="K8159" s="8">
        <v>85219000</v>
      </c>
      <c r="L8159" s="12">
        <v>12.2</v>
      </c>
      <c r="N8159" s="9">
        <v>0.122</v>
      </c>
      <c r="O8159" s="9" t="b">
        <v>1</v>
      </c>
      <c r="P8159" s="10">
        <v>6.6690632348063161E-2</v>
      </c>
      <c r="Q8159" s="3" t="s">
        <v>25</v>
      </c>
      <c r="R8159" s="3" t="s">
        <v>23127</v>
      </c>
      <c r="S8159" s="14">
        <v>85219000</v>
      </c>
      <c r="T8159" s="21">
        <v>150.01891183333328</v>
      </c>
      <c r="U8159" s="22">
        <v>55.263037166666678</v>
      </c>
      <c r="V8159" s="22">
        <v>12.748857499999966</v>
      </c>
      <c r="W8159" s="22">
        <v>82.007017166666628</v>
      </c>
      <c r="X8159" s="22">
        <f t="shared" si="131"/>
        <v>6.7420905343333342</v>
      </c>
      <c r="Y8159" s="8" t="b">
        <v>0</v>
      </c>
      <c r="Z8159" s="8" t="b">
        <v>0</v>
      </c>
      <c r="AA8159" s="8" t="b">
        <v>0</v>
      </c>
      <c r="AB8159" s="8" t="b">
        <v>0</v>
      </c>
    </row>
    <row r="8160" spans="1:28" hidden="1" x14ac:dyDescent="0.2">
      <c r="A8160" s="1" t="s">
        <v>6290</v>
      </c>
      <c r="B8160" s="1" t="s">
        <v>6558</v>
      </c>
      <c r="D8160" s="3" t="s">
        <v>20209</v>
      </c>
      <c r="E8160" s="3" t="s">
        <v>22555</v>
      </c>
      <c r="F8160" s="3" t="s">
        <v>23128</v>
      </c>
      <c r="G8160" s="3" t="s">
        <v>27250</v>
      </c>
      <c r="H8160" s="3" t="s">
        <v>23129</v>
      </c>
      <c r="I8160" s="6">
        <v>852210</v>
      </c>
      <c r="J8160" s="7" t="s">
        <v>23130</v>
      </c>
      <c r="K8160" s="8">
        <v>85221000</v>
      </c>
      <c r="L8160" s="3">
        <v>4</v>
      </c>
      <c r="N8160" s="9">
        <v>0.04</v>
      </c>
      <c r="O8160" s="9" t="b">
        <v>1</v>
      </c>
      <c r="P8160" s="10">
        <v>1.98097937395318E-2</v>
      </c>
      <c r="Q8160" s="3" t="s">
        <v>29</v>
      </c>
      <c r="R8160" s="3" t="s">
        <v>23131</v>
      </c>
      <c r="S8160" s="14">
        <v>85221000</v>
      </c>
      <c r="T8160" s="21">
        <v>1.6596894999999994</v>
      </c>
      <c r="U8160" s="22">
        <v>0.75606183333333288</v>
      </c>
      <c r="V8160" s="22">
        <v>8.1674999999999998E-2</v>
      </c>
      <c r="W8160" s="22">
        <v>0.82195266666666644</v>
      </c>
      <c r="X8160" s="22">
        <f t="shared" si="131"/>
        <v>3.0242473333333315E-2</v>
      </c>
      <c r="Y8160" s="8" t="b">
        <v>0</v>
      </c>
      <c r="Z8160" s="8" t="b">
        <v>0</v>
      </c>
      <c r="AA8160" s="8" t="b">
        <v>0</v>
      </c>
      <c r="AB8160" s="8" t="b">
        <v>0</v>
      </c>
    </row>
    <row r="8161" spans="1:28" hidden="1" x14ac:dyDescent="0.2">
      <c r="A8161" s="1" t="s">
        <v>6290</v>
      </c>
      <c r="B8161" s="1" t="s">
        <v>6558</v>
      </c>
      <c r="D8161" s="3" t="s">
        <v>20209</v>
      </c>
      <c r="E8161" s="3" t="s">
        <v>22555</v>
      </c>
      <c r="F8161" s="3" t="s">
        <v>23128</v>
      </c>
      <c r="G8161" s="3" t="s">
        <v>27250</v>
      </c>
      <c r="H8161" s="3" t="s">
        <v>23132</v>
      </c>
      <c r="I8161" s="6">
        <v>852290</v>
      </c>
      <c r="J8161" s="7" t="s">
        <v>23133</v>
      </c>
      <c r="K8161" s="8">
        <v>85229020</v>
      </c>
      <c r="L8161" s="3">
        <v>0</v>
      </c>
      <c r="N8161" s="9">
        <v>0</v>
      </c>
      <c r="O8161" s="9" t="b">
        <v>1</v>
      </c>
      <c r="P8161" s="10">
        <v>0</v>
      </c>
      <c r="Q8161" s="3" t="s">
        <v>29</v>
      </c>
      <c r="R8161" s="3" t="s">
        <v>23134</v>
      </c>
      <c r="S8161" s="14">
        <v>85229080</v>
      </c>
      <c r="T8161" s="21">
        <v>6.2768688333333316</v>
      </c>
      <c r="U8161" s="22">
        <v>2.9427488888888873</v>
      </c>
      <c r="V8161" s="22">
        <v>0.56457877777777787</v>
      </c>
      <c r="W8161" s="22">
        <v>2.7695411666666669</v>
      </c>
      <c r="X8161" s="22">
        <f t="shared" si="131"/>
        <v>0</v>
      </c>
      <c r="Y8161" s="8" t="b">
        <v>0</v>
      </c>
      <c r="Z8161" s="8" t="b">
        <v>0</v>
      </c>
      <c r="AA8161" s="8" t="b">
        <v>0</v>
      </c>
      <c r="AB8161" s="8" t="b">
        <v>0</v>
      </c>
    </row>
    <row r="8162" spans="1:28" hidden="1" x14ac:dyDescent="0.2">
      <c r="A8162" s="1" t="s">
        <v>6290</v>
      </c>
      <c r="B8162" s="1" t="s">
        <v>6558</v>
      </c>
      <c r="D8162" s="3" t="s">
        <v>20209</v>
      </c>
      <c r="E8162" s="3" t="s">
        <v>22555</v>
      </c>
      <c r="F8162" s="3" t="s">
        <v>23128</v>
      </c>
      <c r="G8162" s="3" t="s">
        <v>27250</v>
      </c>
      <c r="H8162" s="3" t="s">
        <v>23132</v>
      </c>
      <c r="I8162" s="6">
        <v>852290</v>
      </c>
      <c r="J8162" s="7" t="s">
        <v>23135</v>
      </c>
      <c r="K8162" s="8">
        <v>85229030</v>
      </c>
      <c r="L8162" s="3">
        <v>0</v>
      </c>
      <c r="N8162" s="9">
        <v>0</v>
      </c>
      <c r="O8162" s="9" t="b">
        <v>1</v>
      </c>
      <c r="P8162" s="10">
        <v>0</v>
      </c>
      <c r="Q8162" s="3" t="s">
        <v>29</v>
      </c>
      <c r="R8162" s="3" t="s">
        <v>23136</v>
      </c>
      <c r="S8162" s="14">
        <v>85229030</v>
      </c>
      <c r="T8162" s="21">
        <v>4.7654776666666638</v>
      </c>
      <c r="U8162" s="22">
        <v>0.23016316666666706</v>
      </c>
      <c r="V8162" s="22">
        <v>3.27205E-2</v>
      </c>
      <c r="W8162" s="22">
        <v>4.5025939999999967</v>
      </c>
      <c r="X8162" s="22">
        <f t="shared" si="131"/>
        <v>0</v>
      </c>
      <c r="Y8162" s="8" t="b">
        <v>0</v>
      </c>
      <c r="Z8162" s="8" t="b">
        <v>0</v>
      </c>
      <c r="AA8162" s="8" t="b">
        <v>0</v>
      </c>
      <c r="AB8162" s="8" t="b">
        <v>0</v>
      </c>
    </row>
    <row r="8163" spans="1:28" hidden="1" x14ac:dyDescent="0.2">
      <c r="A8163" s="1" t="s">
        <v>6290</v>
      </c>
      <c r="B8163" s="1" t="s">
        <v>6558</v>
      </c>
      <c r="D8163" s="3" t="s">
        <v>20209</v>
      </c>
      <c r="E8163" s="3" t="s">
        <v>22555</v>
      </c>
      <c r="F8163" s="3" t="s">
        <v>23128</v>
      </c>
      <c r="G8163" s="3" t="s">
        <v>27250</v>
      </c>
      <c r="H8163" s="3" t="s">
        <v>23132</v>
      </c>
      <c r="I8163" s="6">
        <v>852290</v>
      </c>
      <c r="J8163" s="7" t="s">
        <v>23137</v>
      </c>
      <c r="K8163" s="8">
        <v>85229041</v>
      </c>
      <c r="L8163" s="3">
        <v>0</v>
      </c>
      <c r="N8163" s="9">
        <v>0</v>
      </c>
      <c r="O8163" s="9" t="b">
        <v>1</v>
      </c>
      <c r="P8163" s="10">
        <v>0</v>
      </c>
      <c r="Q8163" s="3" t="s">
        <v>29</v>
      </c>
      <c r="R8163" s="3" t="s">
        <v>23138</v>
      </c>
      <c r="S8163" s="14">
        <v>85229041</v>
      </c>
      <c r="T8163" s="21">
        <v>1.4495425</v>
      </c>
      <c r="U8163" s="22">
        <v>0.93121449999999995</v>
      </c>
      <c r="V8163" s="22">
        <v>6.7600000000000004E-3</v>
      </c>
      <c r="W8163" s="22">
        <v>0.51156800000000002</v>
      </c>
      <c r="X8163" s="22">
        <f t="shared" si="131"/>
        <v>0</v>
      </c>
      <c r="Y8163" s="8" t="b">
        <v>0</v>
      </c>
      <c r="Z8163" s="8" t="b">
        <v>0</v>
      </c>
      <c r="AA8163" s="8" t="b">
        <v>0</v>
      </c>
      <c r="AB8163" s="8" t="b">
        <v>0</v>
      </c>
    </row>
    <row r="8164" spans="1:28" hidden="1" x14ac:dyDescent="0.2">
      <c r="A8164" s="1" t="s">
        <v>6290</v>
      </c>
      <c r="B8164" s="1" t="s">
        <v>6558</v>
      </c>
      <c r="D8164" s="3" t="s">
        <v>20209</v>
      </c>
      <c r="E8164" s="3" t="s">
        <v>22555</v>
      </c>
      <c r="F8164" s="3" t="s">
        <v>23128</v>
      </c>
      <c r="G8164" s="3" t="s">
        <v>27250</v>
      </c>
      <c r="H8164" s="3" t="s">
        <v>23132</v>
      </c>
      <c r="I8164" s="6">
        <v>852290</v>
      </c>
      <c r="J8164" s="7" t="s">
        <v>23139</v>
      </c>
      <c r="K8164" s="8">
        <v>85229049</v>
      </c>
      <c r="L8164" s="12">
        <v>2.625</v>
      </c>
      <c r="N8164" s="9">
        <v>2.6249999999999999E-2</v>
      </c>
      <c r="O8164" s="9" t="b">
        <v>1</v>
      </c>
      <c r="P8164" s="10">
        <v>1.4603525677258058E-2</v>
      </c>
      <c r="Q8164" s="3" t="s">
        <v>29</v>
      </c>
      <c r="R8164" s="3" t="s">
        <v>23140</v>
      </c>
      <c r="S8164" s="14">
        <v>85229049</v>
      </c>
      <c r="T8164" s="21">
        <v>5.5420345000000006</v>
      </c>
      <c r="U8164" s="22">
        <v>1.0281706666666668</v>
      </c>
      <c r="V8164" s="22">
        <v>1.4306926666666666</v>
      </c>
      <c r="W8164" s="22">
        <v>3.0831711666666672</v>
      </c>
      <c r="X8164" s="22">
        <f t="shared" si="131"/>
        <v>2.6989480000000003E-2</v>
      </c>
      <c r="Y8164" s="8" t="b">
        <v>0</v>
      </c>
      <c r="Z8164" s="8" t="b">
        <v>0</v>
      </c>
      <c r="AA8164" s="8" t="b">
        <v>0</v>
      </c>
      <c r="AB8164" s="8" t="b">
        <v>0</v>
      </c>
    </row>
    <row r="8165" spans="1:28" hidden="1" x14ac:dyDescent="0.2">
      <c r="A8165" s="1" t="s">
        <v>6290</v>
      </c>
      <c r="B8165" s="1" t="s">
        <v>6558</v>
      </c>
      <c r="D8165" s="3" t="s">
        <v>20209</v>
      </c>
      <c r="E8165" s="3" t="s">
        <v>22555</v>
      </c>
      <c r="F8165" s="3" t="s">
        <v>23128</v>
      </c>
      <c r="G8165" s="3" t="s">
        <v>27250</v>
      </c>
      <c r="H8165" s="3" t="s">
        <v>23132</v>
      </c>
      <c r="I8165" s="6">
        <v>852290</v>
      </c>
      <c r="J8165" s="7" t="s">
        <v>23141</v>
      </c>
      <c r="K8165" s="8">
        <v>85229070</v>
      </c>
      <c r="L8165" s="3">
        <v>0</v>
      </c>
      <c r="N8165" s="9">
        <v>0</v>
      </c>
      <c r="O8165" s="9" t="b">
        <v>1</v>
      </c>
      <c r="P8165" s="10">
        <v>0</v>
      </c>
      <c r="Q8165" s="3" t="s">
        <v>29</v>
      </c>
      <c r="R8165" s="3" t="s">
        <v>23142</v>
      </c>
      <c r="S8165" s="14">
        <v>85229070</v>
      </c>
      <c r="T8165" s="21">
        <v>0.25554716666666671</v>
      </c>
      <c r="U8165" s="22">
        <v>5.5400000000000002E-4</v>
      </c>
      <c r="V8165" s="22">
        <v>0.143149</v>
      </c>
      <c r="W8165" s="22">
        <v>0.1118441666666667</v>
      </c>
      <c r="X8165" s="22">
        <f t="shared" si="131"/>
        <v>0</v>
      </c>
      <c r="Y8165" s="8" t="b">
        <v>0</v>
      </c>
      <c r="Z8165" s="8" t="b">
        <v>0</v>
      </c>
      <c r="AA8165" s="8" t="b">
        <v>0</v>
      </c>
      <c r="AB8165" s="8" t="b">
        <v>0</v>
      </c>
    </row>
    <row r="8166" spans="1:28" hidden="1" x14ac:dyDescent="0.2">
      <c r="A8166" s="1" t="s">
        <v>6290</v>
      </c>
      <c r="B8166" s="1" t="s">
        <v>6558</v>
      </c>
      <c r="D8166" s="3" t="s">
        <v>20209</v>
      </c>
      <c r="E8166" s="3" t="s">
        <v>22555</v>
      </c>
      <c r="F8166" s="3" t="s">
        <v>23128</v>
      </c>
      <c r="G8166" s="3" t="s">
        <v>27250</v>
      </c>
      <c r="H8166" s="3" t="s">
        <v>23132</v>
      </c>
      <c r="I8166" s="6">
        <v>852290</v>
      </c>
      <c r="J8166" s="7" t="s">
        <v>23143</v>
      </c>
      <c r="K8166" s="8">
        <v>85229080</v>
      </c>
      <c r="L8166" s="12">
        <v>2.8000000000000012</v>
      </c>
      <c r="N8166" s="9">
        <v>2.8000000000000011E-2</v>
      </c>
      <c r="O8166" s="9" t="b">
        <v>1</v>
      </c>
      <c r="P8166" s="10">
        <v>1.2354432556381025E-2</v>
      </c>
      <c r="Q8166" s="3" t="s">
        <v>29</v>
      </c>
      <c r="R8166" s="3" t="s">
        <v>23144</v>
      </c>
      <c r="S8166" s="14">
        <v>85229080</v>
      </c>
      <c r="T8166" s="21">
        <v>6.2768688333333316</v>
      </c>
      <c r="U8166" s="22">
        <v>2.9427488888888873</v>
      </c>
      <c r="V8166" s="22">
        <v>0.56457877777777787</v>
      </c>
      <c r="W8166" s="22">
        <v>2.7695411666666669</v>
      </c>
      <c r="X8166" s="22">
        <f t="shared" si="131"/>
        <v>8.239696888888888E-2</v>
      </c>
      <c r="Y8166" s="8" t="b">
        <v>0</v>
      </c>
      <c r="Z8166" s="8" t="b">
        <v>0</v>
      </c>
      <c r="AA8166" s="8" t="b">
        <v>0</v>
      </c>
      <c r="AB8166" s="8" t="b">
        <v>0</v>
      </c>
    </row>
    <row r="8167" spans="1:28" hidden="1" x14ac:dyDescent="0.2">
      <c r="A8167" s="1" t="s">
        <v>6290</v>
      </c>
      <c r="B8167" s="1" t="s">
        <v>6558</v>
      </c>
      <c r="D8167" s="3" t="s">
        <v>20209</v>
      </c>
      <c r="E8167" s="3" t="s">
        <v>22555</v>
      </c>
      <c r="F8167" s="3" t="s">
        <v>23145</v>
      </c>
      <c r="G8167" s="3" t="s">
        <v>27251</v>
      </c>
      <c r="H8167" s="3" t="s">
        <v>23146</v>
      </c>
      <c r="I8167" s="6">
        <v>852321</v>
      </c>
      <c r="J8167" s="7" t="s">
        <v>23147</v>
      </c>
      <c r="K8167" s="8">
        <v>85232100</v>
      </c>
      <c r="L8167" s="3">
        <v>0</v>
      </c>
      <c r="N8167" s="9">
        <v>0</v>
      </c>
      <c r="O8167" s="9" t="b">
        <v>1</v>
      </c>
      <c r="P8167" s="10">
        <v>0</v>
      </c>
      <c r="Q8167" s="3" t="s">
        <v>29</v>
      </c>
      <c r="R8167" s="3" t="s">
        <v>23148</v>
      </c>
      <c r="S8167" s="14">
        <v>85232100</v>
      </c>
      <c r="T8167" s="21">
        <v>4.7791443333333321</v>
      </c>
      <c r="U8167" s="22">
        <v>1.3851443333333322</v>
      </c>
      <c r="V8167" s="22">
        <v>0.27287866666666671</v>
      </c>
      <c r="W8167" s="22">
        <v>3.1211213333333334</v>
      </c>
      <c r="X8167" s="22">
        <f t="shared" si="131"/>
        <v>0</v>
      </c>
      <c r="Y8167" s="8" t="b">
        <v>0</v>
      </c>
      <c r="Z8167" s="8" t="b">
        <v>0</v>
      </c>
      <c r="AA8167" s="8" t="b">
        <v>0</v>
      </c>
      <c r="AB8167" s="8" t="b">
        <v>0</v>
      </c>
    </row>
    <row r="8168" spans="1:28" hidden="1" x14ac:dyDescent="0.2">
      <c r="A8168" s="1" t="s">
        <v>6290</v>
      </c>
      <c r="B8168" s="1" t="s">
        <v>6558</v>
      </c>
      <c r="D8168" s="3" t="s">
        <v>20209</v>
      </c>
      <c r="E8168" s="3" t="s">
        <v>22555</v>
      </c>
      <c r="F8168" s="3" t="s">
        <v>23145</v>
      </c>
      <c r="G8168" s="3" t="s">
        <v>27251</v>
      </c>
      <c r="H8168" s="3" t="s">
        <v>23149</v>
      </c>
      <c r="I8168" s="6">
        <v>852329</v>
      </c>
      <c r="J8168" s="7" t="s">
        <v>23150</v>
      </c>
      <c r="K8168" s="8">
        <v>85232915</v>
      </c>
      <c r="L8168" s="3">
        <v>0</v>
      </c>
      <c r="N8168" s="9">
        <v>0</v>
      </c>
      <c r="O8168" s="9" t="b">
        <v>1</v>
      </c>
      <c r="P8168" s="10">
        <v>0</v>
      </c>
      <c r="Q8168" s="3" t="s">
        <v>29</v>
      </c>
      <c r="R8168" s="3" t="s">
        <v>23151</v>
      </c>
      <c r="S8168" s="14">
        <v>85232915</v>
      </c>
      <c r="T8168" s="21">
        <v>66.73021266666666</v>
      </c>
      <c r="U8168" s="22">
        <v>60.198526666666666</v>
      </c>
      <c r="V8168" s="22">
        <v>1.2142733333333364</v>
      </c>
      <c r="W8168" s="22">
        <v>5.3174126666666615</v>
      </c>
      <c r="X8168" s="22">
        <f t="shared" si="131"/>
        <v>0</v>
      </c>
      <c r="Y8168" s="8" t="b">
        <v>0</v>
      </c>
      <c r="Z8168" s="8" t="b">
        <v>0</v>
      </c>
      <c r="AA8168" s="8" t="b">
        <v>0</v>
      </c>
      <c r="AB8168" s="8" t="b">
        <v>0</v>
      </c>
    </row>
    <row r="8169" spans="1:28" hidden="1" x14ac:dyDescent="0.2">
      <c r="A8169" s="1" t="s">
        <v>6290</v>
      </c>
      <c r="B8169" s="1" t="s">
        <v>6558</v>
      </c>
      <c r="D8169" s="3" t="s">
        <v>20209</v>
      </c>
      <c r="E8169" s="3" t="s">
        <v>22555</v>
      </c>
      <c r="F8169" s="3" t="s">
        <v>23145</v>
      </c>
      <c r="G8169" s="3" t="s">
        <v>27251</v>
      </c>
      <c r="H8169" s="3" t="s">
        <v>23149</v>
      </c>
      <c r="I8169" s="6">
        <v>852329</v>
      </c>
      <c r="J8169" s="7" t="s">
        <v>23152</v>
      </c>
      <c r="K8169" s="8">
        <v>85232919</v>
      </c>
      <c r="L8169" s="3">
        <v>0</v>
      </c>
      <c r="N8169" s="9">
        <v>0</v>
      </c>
      <c r="O8169" s="9" t="b">
        <v>1</v>
      </c>
      <c r="P8169" s="10">
        <v>0</v>
      </c>
      <c r="Q8169" s="3" t="s">
        <v>29</v>
      </c>
      <c r="R8169" s="3" t="s">
        <v>23153</v>
      </c>
      <c r="S8169" s="14">
        <v>85232931</v>
      </c>
      <c r="T8169" s="21">
        <v>5.8903961666666707</v>
      </c>
      <c r="U8169" s="22">
        <v>5.094840833333337</v>
      </c>
      <c r="V8169" s="22">
        <v>0.16538649999999999</v>
      </c>
      <c r="W8169" s="22">
        <v>0.6301688333333334</v>
      </c>
      <c r="X8169" s="22">
        <f t="shared" si="131"/>
        <v>0</v>
      </c>
      <c r="Y8169" s="8" t="b">
        <v>0</v>
      </c>
      <c r="Z8169" s="8" t="b">
        <v>0</v>
      </c>
      <c r="AA8169" s="8" t="b">
        <v>0</v>
      </c>
      <c r="AB8169" s="8" t="b">
        <v>0</v>
      </c>
    </row>
    <row r="8170" spans="1:28" hidden="1" x14ac:dyDescent="0.2">
      <c r="A8170" s="1" t="s">
        <v>6290</v>
      </c>
      <c r="B8170" s="1" t="s">
        <v>6558</v>
      </c>
      <c r="D8170" s="3" t="s">
        <v>20209</v>
      </c>
      <c r="E8170" s="3" t="s">
        <v>22555</v>
      </c>
      <c r="F8170" s="3" t="s">
        <v>23145</v>
      </c>
      <c r="G8170" s="3" t="s">
        <v>27251</v>
      </c>
      <c r="H8170" s="3" t="s">
        <v>23149</v>
      </c>
      <c r="I8170" s="6">
        <v>852329</v>
      </c>
      <c r="J8170" s="7" t="s">
        <v>23154</v>
      </c>
      <c r="K8170" s="8">
        <v>85232990</v>
      </c>
      <c r="L8170" s="3">
        <v>0</v>
      </c>
      <c r="N8170" s="9">
        <v>0</v>
      </c>
      <c r="O8170" s="9" t="b">
        <v>1</v>
      </c>
      <c r="P8170" s="10">
        <v>0</v>
      </c>
      <c r="Q8170" s="3" t="s">
        <v>29</v>
      </c>
      <c r="R8170" s="3" t="s">
        <v>23155</v>
      </c>
      <c r="S8170" s="14">
        <v>85232990</v>
      </c>
      <c r="T8170" s="21">
        <v>7.6246420000000015</v>
      </c>
      <c r="U8170" s="22">
        <v>6.4348345000000027</v>
      </c>
      <c r="V8170" s="22">
        <v>0.1422205</v>
      </c>
      <c r="W8170" s="22">
        <v>1.0475869999999996</v>
      </c>
      <c r="X8170" s="22">
        <f t="shared" si="131"/>
        <v>0</v>
      </c>
      <c r="Y8170" s="8" t="b">
        <v>0</v>
      </c>
      <c r="Z8170" s="8" t="b">
        <v>0</v>
      </c>
      <c r="AA8170" s="8" t="b">
        <v>0</v>
      </c>
      <c r="AB8170" s="8" t="b">
        <v>0</v>
      </c>
    </row>
    <row r="8171" spans="1:28" hidden="1" x14ac:dyDescent="0.2">
      <c r="A8171" s="1" t="s">
        <v>6290</v>
      </c>
      <c r="B8171" s="1" t="s">
        <v>6558</v>
      </c>
      <c r="D8171" s="3" t="s">
        <v>20209</v>
      </c>
      <c r="E8171" s="3" t="s">
        <v>22555</v>
      </c>
      <c r="F8171" s="3" t="s">
        <v>23145</v>
      </c>
      <c r="G8171" s="3" t="s">
        <v>27251</v>
      </c>
      <c r="H8171" s="3" t="s">
        <v>23156</v>
      </c>
      <c r="I8171" s="6">
        <v>852341</v>
      </c>
      <c r="J8171" s="7" t="s">
        <v>23157</v>
      </c>
      <c r="K8171" s="8">
        <v>85234110</v>
      </c>
      <c r="L8171" s="3">
        <v>0</v>
      </c>
      <c r="N8171" s="9">
        <v>0</v>
      </c>
      <c r="O8171" s="9" t="b">
        <v>1</v>
      </c>
      <c r="P8171" s="10">
        <v>0</v>
      </c>
      <c r="Q8171" s="3" t="s">
        <v>29</v>
      </c>
      <c r="R8171" s="3" t="s">
        <v>23158</v>
      </c>
      <c r="S8171" s="14">
        <v>85234110</v>
      </c>
      <c r="T8171" s="21">
        <v>11.324167666666668</v>
      </c>
      <c r="U8171" s="22">
        <v>8.6738223333333337</v>
      </c>
      <c r="V8171" s="22">
        <v>0.12481200000000001</v>
      </c>
      <c r="W8171" s="22">
        <v>2.5255333333333341</v>
      </c>
      <c r="X8171" s="22">
        <f t="shared" si="131"/>
        <v>0</v>
      </c>
      <c r="Y8171" s="8" t="b">
        <v>0</v>
      </c>
      <c r="Z8171" s="8" t="b">
        <v>0</v>
      </c>
      <c r="AA8171" s="8" t="b">
        <v>0</v>
      </c>
      <c r="AB8171" s="8" t="b">
        <v>0</v>
      </c>
    </row>
    <row r="8172" spans="1:28" hidden="1" x14ac:dyDescent="0.2">
      <c r="A8172" s="1" t="s">
        <v>6290</v>
      </c>
      <c r="B8172" s="1" t="s">
        <v>6558</v>
      </c>
      <c r="D8172" s="3" t="s">
        <v>20209</v>
      </c>
      <c r="E8172" s="3" t="s">
        <v>22555</v>
      </c>
      <c r="F8172" s="3" t="s">
        <v>23145</v>
      </c>
      <c r="G8172" s="3" t="s">
        <v>27251</v>
      </c>
      <c r="H8172" s="3" t="s">
        <v>23156</v>
      </c>
      <c r="I8172" s="6">
        <v>852341</v>
      </c>
      <c r="J8172" s="7" t="s">
        <v>23159</v>
      </c>
      <c r="K8172" s="8">
        <v>85234130</v>
      </c>
      <c r="L8172" s="3">
        <v>0</v>
      </c>
      <c r="N8172" s="9">
        <v>0</v>
      </c>
      <c r="O8172" s="9" t="b">
        <v>1</v>
      </c>
      <c r="P8172" s="10">
        <v>0</v>
      </c>
      <c r="Q8172" s="3" t="s">
        <v>29</v>
      </c>
      <c r="R8172" s="3" t="s">
        <v>23160</v>
      </c>
      <c r="S8172" s="14">
        <v>85234130</v>
      </c>
      <c r="T8172" s="21">
        <v>10.68505133333333</v>
      </c>
      <c r="U8172" s="22">
        <v>8.6145146666666648</v>
      </c>
      <c r="V8172" s="22">
        <v>6.3924333333333305E-2</v>
      </c>
      <c r="W8172" s="22">
        <v>2.006612333333333</v>
      </c>
      <c r="X8172" s="22">
        <f t="shared" si="131"/>
        <v>0</v>
      </c>
      <c r="Y8172" s="8" t="b">
        <v>0</v>
      </c>
      <c r="Z8172" s="8" t="b">
        <v>0</v>
      </c>
      <c r="AA8172" s="8" t="b">
        <v>0</v>
      </c>
      <c r="AB8172" s="8" t="b">
        <v>0</v>
      </c>
    </row>
    <row r="8173" spans="1:28" hidden="1" x14ac:dyDescent="0.2">
      <c r="A8173" s="1" t="s">
        <v>6290</v>
      </c>
      <c r="B8173" s="1" t="s">
        <v>6558</v>
      </c>
      <c r="D8173" s="3" t="s">
        <v>20209</v>
      </c>
      <c r="E8173" s="3" t="s">
        <v>22555</v>
      </c>
      <c r="F8173" s="3" t="s">
        <v>23145</v>
      </c>
      <c r="G8173" s="3" t="s">
        <v>27251</v>
      </c>
      <c r="H8173" s="3" t="s">
        <v>23156</v>
      </c>
      <c r="I8173" s="6">
        <v>852341</v>
      </c>
      <c r="J8173" s="7" t="s">
        <v>23161</v>
      </c>
      <c r="K8173" s="8">
        <v>85234190</v>
      </c>
      <c r="L8173" s="3">
        <v>0</v>
      </c>
      <c r="N8173" s="9">
        <v>0</v>
      </c>
      <c r="O8173" s="9" t="b">
        <v>1</v>
      </c>
      <c r="P8173" s="10">
        <v>0</v>
      </c>
      <c r="Q8173" s="3" t="s">
        <v>29</v>
      </c>
      <c r="R8173" s="3" t="s">
        <v>23162</v>
      </c>
      <c r="S8173" s="14">
        <v>85234190</v>
      </c>
      <c r="T8173" s="21">
        <v>5.4104475000000001</v>
      </c>
      <c r="U8173" s="22">
        <v>3.2608835000000003</v>
      </c>
      <c r="V8173" s="22">
        <v>0.29830400000000001</v>
      </c>
      <c r="W8173" s="22">
        <v>1.8512599999999997</v>
      </c>
      <c r="X8173" s="22">
        <f t="shared" si="131"/>
        <v>0</v>
      </c>
      <c r="Y8173" s="8" t="b">
        <v>0</v>
      </c>
      <c r="Z8173" s="8" t="b">
        <v>0</v>
      </c>
      <c r="AA8173" s="8" t="b">
        <v>0</v>
      </c>
      <c r="AB8173" s="8" t="b">
        <v>0</v>
      </c>
    </row>
    <row r="8174" spans="1:28" hidden="1" x14ac:dyDescent="0.2">
      <c r="A8174" s="1" t="s">
        <v>6290</v>
      </c>
      <c r="B8174" s="1" t="s">
        <v>6558</v>
      </c>
      <c r="D8174" s="3" t="s">
        <v>20209</v>
      </c>
      <c r="E8174" s="3" t="s">
        <v>22555</v>
      </c>
      <c r="F8174" s="3" t="s">
        <v>23145</v>
      </c>
      <c r="G8174" s="3" t="s">
        <v>27251</v>
      </c>
      <c r="H8174" s="3" t="s">
        <v>23163</v>
      </c>
      <c r="I8174" s="6">
        <v>852349</v>
      </c>
      <c r="J8174" s="7" t="s">
        <v>23164</v>
      </c>
      <c r="K8174" s="8">
        <v>85234910</v>
      </c>
      <c r="L8174" s="3">
        <v>0</v>
      </c>
      <c r="N8174" s="9">
        <v>0</v>
      </c>
      <c r="O8174" s="9" t="b">
        <v>1</v>
      </c>
      <c r="P8174" s="10">
        <v>0</v>
      </c>
      <c r="Q8174" s="3" t="s">
        <v>29</v>
      </c>
      <c r="R8174" s="3" t="s">
        <v>23165</v>
      </c>
      <c r="S8174" s="14">
        <v>85234925</v>
      </c>
      <c r="T8174" s="21">
        <v>37.038396416666686</v>
      </c>
      <c r="U8174" s="22">
        <v>33.08575658333335</v>
      </c>
      <c r="V8174" s="22">
        <v>1.0793432499999995</v>
      </c>
      <c r="W8174" s="22">
        <v>2.8732965833333348</v>
      </c>
      <c r="X8174" s="22">
        <f t="shared" si="131"/>
        <v>0</v>
      </c>
      <c r="Y8174" s="8" t="b">
        <v>0</v>
      </c>
      <c r="Z8174" s="8" t="b">
        <v>0</v>
      </c>
      <c r="AA8174" s="8" t="b">
        <v>0</v>
      </c>
      <c r="AB8174" s="8" t="b">
        <v>0</v>
      </c>
    </row>
    <row r="8175" spans="1:28" hidden="1" x14ac:dyDescent="0.2">
      <c r="A8175" s="1" t="s">
        <v>6290</v>
      </c>
      <c r="B8175" s="1" t="s">
        <v>6558</v>
      </c>
      <c r="D8175" s="3" t="s">
        <v>20209</v>
      </c>
      <c r="E8175" s="3" t="s">
        <v>22555</v>
      </c>
      <c r="F8175" s="3" t="s">
        <v>23145</v>
      </c>
      <c r="G8175" s="3" t="s">
        <v>27251</v>
      </c>
      <c r="H8175" s="3" t="s">
        <v>23163</v>
      </c>
      <c r="I8175" s="6">
        <v>852349</v>
      </c>
      <c r="J8175" s="7" t="s">
        <v>23166</v>
      </c>
      <c r="K8175" s="8">
        <v>85234920</v>
      </c>
      <c r="L8175" s="3">
        <v>0</v>
      </c>
      <c r="N8175" s="9">
        <v>0</v>
      </c>
      <c r="O8175" s="9" t="b">
        <v>1</v>
      </c>
      <c r="P8175" s="10">
        <v>0</v>
      </c>
      <c r="Q8175" s="3" t="s">
        <v>29</v>
      </c>
      <c r="R8175" s="3" t="s">
        <v>23167</v>
      </c>
      <c r="S8175" s="14">
        <v>85234925</v>
      </c>
      <c r="T8175" s="21">
        <v>37.038396416666686</v>
      </c>
      <c r="U8175" s="22">
        <v>33.08575658333335</v>
      </c>
      <c r="V8175" s="22">
        <v>1.0793432499999995</v>
      </c>
      <c r="W8175" s="22">
        <v>2.8732965833333348</v>
      </c>
      <c r="X8175" s="22">
        <f t="shared" si="131"/>
        <v>0</v>
      </c>
      <c r="Y8175" s="8" t="b">
        <v>0</v>
      </c>
      <c r="Z8175" s="8" t="b">
        <v>0</v>
      </c>
      <c r="AA8175" s="8" t="b">
        <v>0</v>
      </c>
      <c r="AB8175" s="8" t="b">
        <v>0</v>
      </c>
    </row>
    <row r="8176" spans="1:28" hidden="1" x14ac:dyDescent="0.2">
      <c r="A8176" s="1" t="s">
        <v>6290</v>
      </c>
      <c r="B8176" s="1" t="s">
        <v>6558</v>
      </c>
      <c r="D8176" s="3" t="s">
        <v>20209</v>
      </c>
      <c r="E8176" s="3" t="s">
        <v>22555</v>
      </c>
      <c r="F8176" s="3" t="s">
        <v>23145</v>
      </c>
      <c r="G8176" s="3" t="s">
        <v>27251</v>
      </c>
      <c r="H8176" s="3" t="s">
        <v>23163</v>
      </c>
      <c r="I8176" s="6">
        <v>852349</v>
      </c>
      <c r="J8176" s="7" t="s">
        <v>23168</v>
      </c>
      <c r="K8176" s="8">
        <v>85234990</v>
      </c>
      <c r="L8176" s="3">
        <v>0</v>
      </c>
      <c r="N8176" s="9">
        <v>0</v>
      </c>
      <c r="O8176" s="9" t="b">
        <v>1</v>
      </c>
      <c r="P8176" s="10">
        <v>0</v>
      </c>
      <c r="Q8176" s="3" t="s">
        <v>29</v>
      </c>
      <c r="R8176" s="3" t="s">
        <v>23169</v>
      </c>
      <c r="S8176" s="14">
        <v>85234991</v>
      </c>
      <c r="T8176" s="21">
        <v>2.2796586666666663</v>
      </c>
      <c r="U8176" s="22">
        <v>0.86043799999999937</v>
      </c>
      <c r="V8176" s="22">
        <v>8.5096000000000005E-2</v>
      </c>
      <c r="W8176" s="22">
        <v>1.3341246666666671</v>
      </c>
      <c r="X8176" s="22">
        <f t="shared" si="131"/>
        <v>0</v>
      </c>
      <c r="Y8176" s="8" t="b">
        <v>0</v>
      </c>
      <c r="Z8176" s="8" t="b">
        <v>0</v>
      </c>
      <c r="AA8176" s="8" t="b">
        <v>0</v>
      </c>
      <c r="AB8176" s="8" t="b">
        <v>0</v>
      </c>
    </row>
    <row r="8177" spans="1:28" hidden="1" x14ac:dyDescent="0.2">
      <c r="A8177" s="1" t="s">
        <v>6290</v>
      </c>
      <c r="B8177" s="1" t="s">
        <v>6558</v>
      </c>
      <c r="D8177" s="3" t="s">
        <v>20209</v>
      </c>
      <c r="E8177" s="3" t="s">
        <v>22555</v>
      </c>
      <c r="F8177" s="3" t="s">
        <v>23145</v>
      </c>
      <c r="G8177" s="3" t="s">
        <v>27251</v>
      </c>
      <c r="H8177" s="3" t="s">
        <v>23170</v>
      </c>
      <c r="I8177" s="6">
        <v>852351</v>
      </c>
      <c r="J8177" s="7" t="s">
        <v>23171</v>
      </c>
      <c r="K8177" s="8">
        <v>85235110</v>
      </c>
      <c r="L8177" s="3">
        <v>0</v>
      </c>
      <c r="N8177" s="9">
        <v>0</v>
      </c>
      <c r="O8177" s="9" t="b">
        <v>1</v>
      </c>
      <c r="P8177" s="10">
        <v>0</v>
      </c>
      <c r="Q8177" s="3" t="s">
        <v>29</v>
      </c>
      <c r="R8177" s="3" t="s">
        <v>23172</v>
      </c>
      <c r="S8177" s="14">
        <v>85235110</v>
      </c>
      <c r="T8177" s="21">
        <v>498.66493083333347</v>
      </c>
      <c r="U8177" s="22">
        <v>231.16060833333347</v>
      </c>
      <c r="V8177" s="22">
        <v>35.399446500000032</v>
      </c>
      <c r="W8177" s="22">
        <v>232.10487599999999</v>
      </c>
      <c r="X8177" s="22">
        <f t="shared" si="131"/>
        <v>0</v>
      </c>
      <c r="Y8177" s="8" t="b">
        <v>0</v>
      </c>
      <c r="Z8177" s="8" t="b">
        <v>0</v>
      </c>
      <c r="AA8177" s="8" t="b">
        <v>0</v>
      </c>
      <c r="AB8177" s="8" t="b">
        <v>0</v>
      </c>
    </row>
    <row r="8178" spans="1:28" hidden="1" x14ac:dyDescent="0.2">
      <c r="A8178" s="1" t="s">
        <v>6290</v>
      </c>
      <c r="B8178" s="1" t="s">
        <v>6558</v>
      </c>
      <c r="D8178" s="3" t="s">
        <v>20209</v>
      </c>
      <c r="E8178" s="3" t="s">
        <v>22555</v>
      </c>
      <c r="F8178" s="3" t="s">
        <v>23145</v>
      </c>
      <c r="G8178" s="3" t="s">
        <v>27251</v>
      </c>
      <c r="H8178" s="3" t="s">
        <v>23170</v>
      </c>
      <c r="I8178" s="6">
        <v>852351</v>
      </c>
      <c r="J8178" s="7" t="s">
        <v>23173</v>
      </c>
      <c r="K8178" s="8">
        <v>85235190</v>
      </c>
      <c r="L8178" s="3">
        <v>0</v>
      </c>
      <c r="N8178" s="9">
        <v>0</v>
      </c>
      <c r="O8178" s="9" t="b">
        <v>1</v>
      </c>
      <c r="P8178" s="10">
        <v>0</v>
      </c>
      <c r="Q8178" s="3" t="s">
        <v>29</v>
      </c>
      <c r="R8178" s="3" t="s">
        <v>23174</v>
      </c>
      <c r="S8178" s="14">
        <v>85235191</v>
      </c>
      <c r="T8178" s="21">
        <v>4.6512984999999967</v>
      </c>
      <c r="U8178" s="22">
        <v>3.50928533333333</v>
      </c>
      <c r="V8178" s="22">
        <v>0.13056033333333331</v>
      </c>
      <c r="W8178" s="22">
        <v>1.011452833333333</v>
      </c>
      <c r="X8178" s="22">
        <f t="shared" si="131"/>
        <v>0</v>
      </c>
      <c r="Y8178" s="8" t="b">
        <v>0</v>
      </c>
      <c r="Z8178" s="8" t="b">
        <v>0</v>
      </c>
      <c r="AA8178" s="8" t="b">
        <v>0</v>
      </c>
      <c r="AB8178" s="8" t="b">
        <v>0</v>
      </c>
    </row>
    <row r="8179" spans="1:28" hidden="1" x14ac:dyDescent="0.2">
      <c r="A8179" s="1" t="s">
        <v>6290</v>
      </c>
      <c r="B8179" s="1" t="s">
        <v>6558</v>
      </c>
      <c r="D8179" s="3" t="s">
        <v>20209</v>
      </c>
      <c r="E8179" s="3" t="s">
        <v>22555</v>
      </c>
      <c r="F8179" s="3" t="s">
        <v>23145</v>
      </c>
      <c r="G8179" s="3" t="s">
        <v>27251</v>
      </c>
      <c r="H8179" s="3" t="s">
        <v>23175</v>
      </c>
      <c r="I8179" s="6">
        <v>852352</v>
      </c>
      <c r="J8179" s="7" t="s">
        <v>23176</v>
      </c>
      <c r="K8179" s="8">
        <v>85235200</v>
      </c>
      <c r="L8179" s="3">
        <v>0</v>
      </c>
      <c r="N8179" s="9">
        <v>0</v>
      </c>
      <c r="O8179" s="9" t="b">
        <v>1</v>
      </c>
      <c r="P8179" s="10">
        <v>0</v>
      </c>
      <c r="Q8179" s="3" t="s">
        <v>25</v>
      </c>
      <c r="R8179" s="3" t="s">
        <v>23177</v>
      </c>
      <c r="S8179" s="14">
        <v>85235210</v>
      </c>
      <c r="T8179" s="21">
        <v>33.458773666666637</v>
      </c>
      <c r="U8179" s="22">
        <v>27.043883166666635</v>
      </c>
      <c r="V8179" s="22">
        <v>0.20931733333333366</v>
      </c>
      <c r="W8179" s="22">
        <v>6.2055731666666665</v>
      </c>
      <c r="X8179" s="22">
        <f t="shared" si="131"/>
        <v>0</v>
      </c>
      <c r="Y8179" s="8" t="b">
        <v>0</v>
      </c>
      <c r="Z8179" s="8" t="b">
        <v>0</v>
      </c>
      <c r="AA8179" s="8" t="b">
        <v>0</v>
      </c>
      <c r="AB8179" s="8" t="b">
        <v>0</v>
      </c>
    </row>
    <row r="8180" spans="1:28" hidden="1" x14ac:dyDescent="0.2">
      <c r="A8180" s="1" t="s">
        <v>6290</v>
      </c>
      <c r="B8180" s="1" t="s">
        <v>6558</v>
      </c>
      <c r="D8180" s="3" t="s">
        <v>20209</v>
      </c>
      <c r="E8180" s="3" t="s">
        <v>22555</v>
      </c>
      <c r="F8180" s="3" t="s">
        <v>23145</v>
      </c>
      <c r="G8180" s="3" t="s">
        <v>27251</v>
      </c>
      <c r="H8180" s="3" t="s">
        <v>23178</v>
      </c>
      <c r="I8180" s="6">
        <v>852359</v>
      </c>
      <c r="J8180" s="7" t="s">
        <v>23179</v>
      </c>
      <c r="K8180" s="8">
        <v>85235910</v>
      </c>
      <c r="L8180" s="3">
        <v>0</v>
      </c>
      <c r="N8180" s="9">
        <v>0</v>
      </c>
      <c r="O8180" s="9" t="b">
        <v>1</v>
      </c>
      <c r="P8180" s="10">
        <v>0</v>
      </c>
      <c r="Q8180" s="3" t="s">
        <v>25</v>
      </c>
      <c r="R8180" s="3" t="s">
        <v>23180</v>
      </c>
      <c r="S8180" s="14">
        <v>85235910</v>
      </c>
      <c r="T8180" s="21">
        <v>4.9990658333333275</v>
      </c>
      <c r="U8180" s="22">
        <v>1.8483758333333302</v>
      </c>
      <c r="V8180" s="22">
        <v>0.53128533333333305</v>
      </c>
      <c r="W8180" s="22">
        <v>2.6194046666666639</v>
      </c>
      <c r="X8180" s="22">
        <f t="shared" si="131"/>
        <v>0</v>
      </c>
      <c r="Y8180" s="8" t="b">
        <v>0</v>
      </c>
      <c r="Z8180" s="8" t="b">
        <v>0</v>
      </c>
      <c r="AA8180" s="8" t="b">
        <v>0</v>
      </c>
      <c r="AB8180" s="8" t="b">
        <v>0</v>
      </c>
    </row>
    <row r="8181" spans="1:28" hidden="1" x14ac:dyDescent="0.2">
      <c r="A8181" s="1" t="s">
        <v>6290</v>
      </c>
      <c r="B8181" s="1" t="s">
        <v>6558</v>
      </c>
      <c r="D8181" s="3" t="s">
        <v>20209</v>
      </c>
      <c r="E8181" s="3" t="s">
        <v>22555</v>
      </c>
      <c r="F8181" s="3" t="s">
        <v>23145</v>
      </c>
      <c r="G8181" s="3" t="s">
        <v>27251</v>
      </c>
      <c r="H8181" s="3" t="s">
        <v>23178</v>
      </c>
      <c r="I8181" s="6">
        <v>852359</v>
      </c>
      <c r="J8181" s="7" t="s">
        <v>23181</v>
      </c>
      <c r="K8181" s="8">
        <v>85235990</v>
      </c>
      <c r="L8181" s="3">
        <v>0</v>
      </c>
      <c r="N8181" s="9">
        <v>0</v>
      </c>
      <c r="O8181" s="9" t="b">
        <v>1</v>
      </c>
      <c r="P8181" s="10">
        <v>0</v>
      </c>
      <c r="Q8181" s="3" t="s">
        <v>25</v>
      </c>
      <c r="R8181" s="3" t="s">
        <v>23182</v>
      </c>
      <c r="S8181" s="14">
        <v>85235991</v>
      </c>
      <c r="T8181" s="21">
        <v>26.459471000000001</v>
      </c>
      <c r="U8181" s="22">
        <v>2.8121218333333329</v>
      </c>
      <c r="V8181" s="22">
        <v>9.34445E-2</v>
      </c>
      <c r="W8181" s="22">
        <v>23.553904666666668</v>
      </c>
      <c r="X8181" s="22">
        <f t="shared" si="131"/>
        <v>0</v>
      </c>
      <c r="Y8181" s="8" t="b">
        <v>0</v>
      </c>
      <c r="Z8181" s="8" t="b">
        <v>0</v>
      </c>
      <c r="AA8181" s="8" t="b">
        <v>0</v>
      </c>
      <c r="AB8181" s="8" t="b">
        <v>0</v>
      </c>
    </row>
    <row r="8182" spans="1:28" hidden="1" x14ac:dyDescent="0.2">
      <c r="A8182" s="1" t="s">
        <v>6290</v>
      </c>
      <c r="B8182" s="1" t="s">
        <v>6558</v>
      </c>
      <c r="D8182" s="3" t="s">
        <v>20209</v>
      </c>
      <c r="E8182" s="3" t="s">
        <v>22555</v>
      </c>
      <c r="F8182" s="3" t="s">
        <v>23145</v>
      </c>
      <c r="G8182" s="3" t="s">
        <v>27251</v>
      </c>
      <c r="H8182" s="3" t="s">
        <v>23183</v>
      </c>
      <c r="I8182" s="6">
        <v>852380</v>
      </c>
      <c r="J8182" s="7" t="s">
        <v>23184</v>
      </c>
      <c r="K8182" s="8">
        <v>85238010</v>
      </c>
      <c r="L8182" s="3">
        <v>0</v>
      </c>
      <c r="N8182" s="9">
        <v>0</v>
      </c>
      <c r="O8182" s="9" t="b">
        <v>1</v>
      </c>
      <c r="P8182" s="10">
        <v>0</v>
      </c>
      <c r="Q8182" s="3" t="s">
        <v>29</v>
      </c>
      <c r="R8182" s="3" t="s">
        <v>23185</v>
      </c>
      <c r="S8182" s="14">
        <v>85238010</v>
      </c>
      <c r="T8182" s="21">
        <v>3.6461928333333375</v>
      </c>
      <c r="U8182" s="22">
        <v>2.1638803333333367</v>
      </c>
      <c r="V8182" s="22">
        <v>9.8557500000000006E-2</v>
      </c>
      <c r="W8182" s="22">
        <v>1.3837550000000005</v>
      </c>
      <c r="X8182" s="22">
        <f t="shared" si="131"/>
        <v>0</v>
      </c>
      <c r="Y8182" s="8" t="b">
        <v>0</v>
      </c>
      <c r="Z8182" s="8" t="b">
        <v>0</v>
      </c>
      <c r="AA8182" s="8" t="b">
        <v>0</v>
      </c>
      <c r="AB8182" s="8" t="b">
        <v>0</v>
      </c>
    </row>
    <row r="8183" spans="1:28" hidden="1" x14ac:dyDescent="0.2">
      <c r="A8183" s="1" t="s">
        <v>6290</v>
      </c>
      <c r="B8183" s="1" t="s">
        <v>6558</v>
      </c>
      <c r="D8183" s="3" t="s">
        <v>20209</v>
      </c>
      <c r="E8183" s="3" t="s">
        <v>22555</v>
      </c>
      <c r="F8183" s="3" t="s">
        <v>23145</v>
      </c>
      <c r="G8183" s="3" t="s">
        <v>27251</v>
      </c>
      <c r="H8183" s="3" t="s">
        <v>23183</v>
      </c>
      <c r="I8183" s="6">
        <v>852380</v>
      </c>
      <c r="J8183" s="7" t="s">
        <v>23186</v>
      </c>
      <c r="K8183" s="8">
        <v>85238090</v>
      </c>
      <c r="L8183" s="3">
        <v>0</v>
      </c>
      <c r="N8183" s="9">
        <v>0</v>
      </c>
      <c r="O8183" s="9" t="b">
        <v>1</v>
      </c>
      <c r="P8183" s="10">
        <v>0</v>
      </c>
      <c r="Q8183" s="3" t="s">
        <v>29</v>
      </c>
      <c r="R8183" s="3" t="s">
        <v>23187</v>
      </c>
      <c r="S8183" s="14">
        <v>85238091</v>
      </c>
      <c r="T8183" s="21">
        <v>4.0797875000000001</v>
      </c>
      <c r="U8183" s="22">
        <v>2.2990403333333336</v>
      </c>
      <c r="V8183" s="22">
        <v>1.4927583333333332</v>
      </c>
      <c r="W8183" s="22">
        <v>0.28798883333333331</v>
      </c>
      <c r="X8183" s="22">
        <f t="shared" si="131"/>
        <v>0</v>
      </c>
      <c r="Y8183" s="8" t="b">
        <v>0</v>
      </c>
      <c r="Z8183" s="8" t="b">
        <v>0</v>
      </c>
      <c r="AA8183" s="8" t="b">
        <v>0</v>
      </c>
      <c r="AB8183" s="8" t="b">
        <v>0</v>
      </c>
    </row>
    <row r="8184" spans="1:28" hidden="1" x14ac:dyDescent="0.2">
      <c r="A8184" s="1" t="s">
        <v>6290</v>
      </c>
      <c r="B8184" s="1" t="s">
        <v>6558</v>
      </c>
      <c r="D8184" s="3" t="s">
        <v>20209</v>
      </c>
      <c r="E8184" s="3" t="s">
        <v>22555</v>
      </c>
      <c r="F8184" s="3" t="s">
        <v>23188</v>
      </c>
      <c r="G8184" s="3" t="s">
        <v>27252</v>
      </c>
      <c r="H8184" s="3" t="s">
        <v>23189</v>
      </c>
      <c r="I8184" s="6">
        <v>852550</v>
      </c>
      <c r="J8184" s="7" t="s">
        <v>23190</v>
      </c>
      <c r="K8184" s="8">
        <v>85255000</v>
      </c>
      <c r="L8184" s="12">
        <v>2.7</v>
      </c>
      <c r="N8184" s="9">
        <v>2.7E-2</v>
      </c>
      <c r="O8184" s="9" t="b">
        <v>1</v>
      </c>
      <c r="P8184" s="10">
        <v>1.0179730619970191E-2</v>
      </c>
      <c r="Q8184" s="3" t="s">
        <v>25</v>
      </c>
      <c r="R8184" s="3" t="s">
        <v>23191</v>
      </c>
      <c r="S8184" s="14">
        <v>85255000</v>
      </c>
      <c r="T8184" s="21">
        <v>50.575463999999997</v>
      </c>
      <c r="U8184" s="22">
        <v>17.832590999999997</v>
      </c>
      <c r="V8184" s="22">
        <v>13.674554499999996</v>
      </c>
      <c r="W8184" s="22">
        <v>19.068318500000004</v>
      </c>
      <c r="X8184" s="22">
        <f t="shared" si="131"/>
        <v>0.4814799569999999</v>
      </c>
      <c r="Y8184" s="8" t="b">
        <v>0</v>
      </c>
      <c r="Z8184" s="8" t="b">
        <v>0</v>
      </c>
      <c r="AA8184" s="8" t="b">
        <v>0</v>
      </c>
      <c r="AB8184" s="8" t="b">
        <v>0</v>
      </c>
    </row>
    <row r="8185" spans="1:28" hidden="1" x14ac:dyDescent="0.2">
      <c r="A8185" s="1" t="s">
        <v>6290</v>
      </c>
      <c r="B8185" s="1" t="s">
        <v>6558</v>
      </c>
      <c r="D8185" s="3" t="s">
        <v>20209</v>
      </c>
      <c r="E8185" s="3" t="s">
        <v>22555</v>
      </c>
      <c r="F8185" s="3" t="s">
        <v>23188</v>
      </c>
      <c r="G8185" s="3" t="s">
        <v>27252</v>
      </c>
      <c r="H8185" s="3" t="s">
        <v>23192</v>
      </c>
      <c r="I8185" s="6">
        <v>852560</v>
      </c>
      <c r="J8185" s="7" t="s">
        <v>23193</v>
      </c>
      <c r="K8185" s="8">
        <v>85256000</v>
      </c>
      <c r="L8185" s="3">
        <v>0</v>
      </c>
      <c r="N8185" s="9">
        <v>0</v>
      </c>
      <c r="O8185" s="9" t="b">
        <v>1</v>
      </c>
      <c r="P8185" s="10">
        <v>0</v>
      </c>
      <c r="Q8185" s="3" t="s">
        <v>25</v>
      </c>
      <c r="R8185" s="3" t="s">
        <v>23194</v>
      </c>
      <c r="S8185" s="14">
        <v>85256000</v>
      </c>
      <c r="T8185" s="21">
        <v>120.0191355</v>
      </c>
      <c r="U8185" s="22">
        <v>34.488496833333329</v>
      </c>
      <c r="V8185" s="22">
        <v>28.00778533333337</v>
      </c>
      <c r="W8185" s="22">
        <v>57.522853333333302</v>
      </c>
      <c r="X8185" s="22">
        <f t="shared" si="131"/>
        <v>0</v>
      </c>
      <c r="Y8185" s="8" t="b">
        <v>0</v>
      </c>
      <c r="Z8185" s="8" t="b">
        <v>0</v>
      </c>
      <c r="AA8185" s="8" t="b">
        <v>0</v>
      </c>
      <c r="AB8185" s="8" t="b">
        <v>0</v>
      </c>
    </row>
    <row r="8186" spans="1:28" hidden="1" x14ac:dyDescent="0.2">
      <c r="A8186" s="1" t="s">
        <v>6290</v>
      </c>
      <c r="B8186" s="1" t="s">
        <v>6558</v>
      </c>
      <c r="D8186" s="3" t="s">
        <v>20209</v>
      </c>
      <c r="E8186" s="3" t="s">
        <v>22555</v>
      </c>
      <c r="F8186" s="3" t="s">
        <v>23188</v>
      </c>
      <c r="G8186" s="3" t="s">
        <v>27252</v>
      </c>
      <c r="H8186" s="3" t="s">
        <v>23195</v>
      </c>
      <c r="I8186" s="6">
        <v>852580</v>
      </c>
      <c r="J8186" s="7" t="s">
        <v>23196</v>
      </c>
      <c r="K8186" s="8">
        <v>85258011</v>
      </c>
      <c r="L8186" s="3">
        <v>0</v>
      </c>
      <c r="N8186" s="9">
        <v>0</v>
      </c>
      <c r="O8186" s="9" t="b">
        <v>1</v>
      </c>
      <c r="P8186" s="10">
        <v>0</v>
      </c>
      <c r="Q8186" s="3" t="s">
        <v>25</v>
      </c>
      <c r="R8186" s="3" t="s">
        <v>23197</v>
      </c>
      <c r="S8186" s="14">
        <v>85258011</v>
      </c>
      <c r="T8186" s="21">
        <v>2.8849486666666655</v>
      </c>
      <c r="U8186" s="22">
        <v>0.3165013333333333</v>
      </c>
      <c r="V8186" s="22">
        <v>0.68463633333333274</v>
      </c>
      <c r="W8186" s="22">
        <v>1.8838109999999992</v>
      </c>
      <c r="X8186" s="22">
        <f t="shared" si="131"/>
        <v>0</v>
      </c>
      <c r="Y8186" s="8" t="b">
        <v>0</v>
      </c>
      <c r="Z8186" s="8" t="b">
        <v>0</v>
      </c>
      <c r="AA8186" s="8" t="b">
        <v>0</v>
      </c>
      <c r="AB8186" s="8" t="b">
        <v>0</v>
      </c>
    </row>
    <row r="8187" spans="1:28" hidden="1" x14ac:dyDescent="0.2">
      <c r="A8187" s="1" t="s">
        <v>6290</v>
      </c>
      <c r="B8187" s="1" t="s">
        <v>6558</v>
      </c>
      <c r="D8187" s="3" t="s">
        <v>20209</v>
      </c>
      <c r="E8187" s="3" t="s">
        <v>22555</v>
      </c>
      <c r="F8187" s="3" t="s">
        <v>23188</v>
      </c>
      <c r="G8187" s="3" t="s">
        <v>27252</v>
      </c>
      <c r="H8187" s="3" t="s">
        <v>23195</v>
      </c>
      <c r="I8187" s="6">
        <v>852580</v>
      </c>
      <c r="J8187" s="7" t="s">
        <v>23198</v>
      </c>
      <c r="K8187" s="8">
        <v>85258019</v>
      </c>
      <c r="L8187" s="12">
        <v>4.1000000000000005</v>
      </c>
      <c r="N8187" s="9">
        <v>4.1000000000000002E-2</v>
      </c>
      <c r="O8187" s="9" t="b">
        <v>1</v>
      </c>
      <c r="P8187" s="10">
        <v>1.7549255969621612E-2</v>
      </c>
      <c r="Q8187" s="3" t="s">
        <v>25</v>
      </c>
      <c r="R8187" s="3" t="s">
        <v>23199</v>
      </c>
      <c r="S8187" s="14">
        <v>85258019</v>
      </c>
      <c r="T8187" s="21">
        <v>193.29689016666669</v>
      </c>
      <c r="U8187" s="22">
        <v>94.932264999999987</v>
      </c>
      <c r="V8187" s="22">
        <v>15.627634833333335</v>
      </c>
      <c r="W8187" s="22">
        <v>82.736990333333367</v>
      </c>
      <c r="X8187" s="22">
        <f t="shared" si="131"/>
        <v>3.8922228649999995</v>
      </c>
      <c r="Y8187" s="8" t="b">
        <v>0</v>
      </c>
      <c r="Z8187" s="8" t="b">
        <v>0</v>
      </c>
      <c r="AA8187" s="8" t="b">
        <v>0</v>
      </c>
      <c r="AB8187" s="8" t="b">
        <v>0</v>
      </c>
    </row>
    <row r="8188" spans="1:28" hidden="1" x14ac:dyDescent="0.2">
      <c r="A8188" s="1" t="s">
        <v>6290</v>
      </c>
      <c r="B8188" s="1" t="s">
        <v>6558</v>
      </c>
      <c r="D8188" s="3" t="s">
        <v>20209</v>
      </c>
      <c r="E8188" s="3" t="s">
        <v>22555</v>
      </c>
      <c r="F8188" s="3" t="s">
        <v>23188</v>
      </c>
      <c r="G8188" s="3" t="s">
        <v>27252</v>
      </c>
      <c r="H8188" s="3" t="s">
        <v>23195</v>
      </c>
      <c r="I8188" s="6">
        <v>852580</v>
      </c>
      <c r="J8188" s="7" t="s">
        <v>23200</v>
      </c>
      <c r="K8188" s="8">
        <v>85258030</v>
      </c>
      <c r="L8188" s="3">
        <v>0</v>
      </c>
      <c r="N8188" s="9">
        <v>0</v>
      </c>
      <c r="O8188" s="9" t="b">
        <v>1</v>
      </c>
      <c r="P8188" s="10">
        <v>0</v>
      </c>
      <c r="Q8188" s="3" t="s">
        <v>25</v>
      </c>
      <c r="R8188" s="3" t="s">
        <v>23201</v>
      </c>
      <c r="S8188" s="14">
        <v>85258030</v>
      </c>
      <c r="T8188" s="21">
        <v>364.18063549999988</v>
      </c>
      <c r="U8188" s="22">
        <v>236.94667066666668</v>
      </c>
      <c r="V8188" s="22">
        <v>7.2410408333333329</v>
      </c>
      <c r="W8188" s="22">
        <v>119.99292399999987</v>
      </c>
      <c r="X8188" s="22">
        <f t="shared" si="131"/>
        <v>0</v>
      </c>
      <c r="Y8188" s="8" t="b">
        <v>0</v>
      </c>
      <c r="Z8188" s="8" t="b">
        <v>0</v>
      </c>
      <c r="AA8188" s="8" t="b">
        <v>0</v>
      </c>
      <c r="AB8188" s="8" t="b">
        <v>0</v>
      </c>
    </row>
    <row r="8189" spans="1:28" hidden="1" x14ac:dyDescent="0.2">
      <c r="A8189" s="1" t="s">
        <v>6290</v>
      </c>
      <c r="B8189" s="1" t="s">
        <v>6558</v>
      </c>
      <c r="D8189" s="3" t="s">
        <v>20209</v>
      </c>
      <c r="E8189" s="3" t="s">
        <v>22555</v>
      </c>
      <c r="F8189" s="3" t="s">
        <v>23188</v>
      </c>
      <c r="G8189" s="3" t="s">
        <v>27252</v>
      </c>
      <c r="H8189" s="3" t="s">
        <v>23195</v>
      </c>
      <c r="I8189" s="6">
        <v>852580</v>
      </c>
      <c r="J8189" s="7" t="s">
        <v>23202</v>
      </c>
      <c r="K8189" s="8">
        <v>85258091</v>
      </c>
      <c r="L8189" s="12">
        <v>4.1000000000000005</v>
      </c>
      <c r="N8189" s="9">
        <v>4.1000000000000002E-2</v>
      </c>
      <c r="O8189" s="9" t="b">
        <v>1</v>
      </c>
      <c r="P8189" s="10">
        <v>1.8705915117577857E-2</v>
      </c>
      <c r="Q8189" s="3" t="s">
        <v>25</v>
      </c>
      <c r="R8189" s="3" t="s">
        <v>23203</v>
      </c>
      <c r="S8189" s="14">
        <v>85258091</v>
      </c>
      <c r="T8189" s="21">
        <v>104.7509693333333</v>
      </c>
      <c r="U8189" s="22">
        <v>54.628791666666636</v>
      </c>
      <c r="V8189" s="22">
        <v>2.330403500000001</v>
      </c>
      <c r="W8189" s="22">
        <v>47.791774166666663</v>
      </c>
      <c r="X8189" s="22">
        <f t="shared" si="131"/>
        <v>2.2397804583333323</v>
      </c>
      <c r="Y8189" s="8" t="b">
        <v>0</v>
      </c>
      <c r="Z8189" s="8" t="b">
        <v>0</v>
      </c>
      <c r="AA8189" s="8" t="b">
        <v>0</v>
      </c>
      <c r="AB8189" s="8" t="b">
        <v>0</v>
      </c>
    </row>
    <row r="8190" spans="1:28" hidden="1" x14ac:dyDescent="0.2">
      <c r="A8190" s="1" t="s">
        <v>6290</v>
      </c>
      <c r="B8190" s="1" t="s">
        <v>6558</v>
      </c>
      <c r="D8190" s="3" t="s">
        <v>20209</v>
      </c>
      <c r="E8190" s="3" t="s">
        <v>22555</v>
      </c>
      <c r="F8190" s="3" t="s">
        <v>23188</v>
      </c>
      <c r="G8190" s="3" t="s">
        <v>27252</v>
      </c>
      <c r="H8190" s="3" t="s">
        <v>23195</v>
      </c>
      <c r="I8190" s="6">
        <v>852580</v>
      </c>
      <c r="J8190" s="7" t="s">
        <v>23204</v>
      </c>
      <c r="K8190" s="8">
        <v>85258099</v>
      </c>
      <c r="L8190" s="12">
        <v>10.5</v>
      </c>
      <c r="N8190" s="9">
        <v>0.105</v>
      </c>
      <c r="O8190" s="9" t="b">
        <v>1</v>
      </c>
      <c r="P8190" s="10">
        <v>2.8584037926707374E-2</v>
      </c>
      <c r="Q8190" s="3" t="s">
        <v>25</v>
      </c>
      <c r="R8190" s="3" t="s">
        <v>23205</v>
      </c>
      <c r="S8190" s="14">
        <v>85258099</v>
      </c>
      <c r="T8190" s="21">
        <v>40.433565333333334</v>
      </c>
      <c r="U8190" s="22">
        <v>27.060203666666659</v>
      </c>
      <c r="V8190" s="22">
        <v>2.3661753333333335</v>
      </c>
      <c r="W8190" s="22">
        <v>11.00718633333334</v>
      </c>
      <c r="X8190" s="22">
        <f t="shared" si="131"/>
        <v>2.8413213849999992</v>
      </c>
      <c r="Y8190" s="8" t="b">
        <v>0</v>
      </c>
      <c r="Z8190" s="8" t="b">
        <v>0</v>
      </c>
      <c r="AA8190" s="8" t="b">
        <v>0</v>
      </c>
      <c r="AB8190" s="8" t="b">
        <v>0</v>
      </c>
    </row>
    <row r="8191" spans="1:28" hidden="1" x14ac:dyDescent="0.2">
      <c r="A8191" s="1" t="s">
        <v>6290</v>
      </c>
      <c r="B8191" s="1" t="s">
        <v>6558</v>
      </c>
      <c r="D8191" s="3" t="s">
        <v>20209</v>
      </c>
      <c r="E8191" s="3" t="s">
        <v>22555</v>
      </c>
      <c r="F8191" s="3" t="s">
        <v>23206</v>
      </c>
      <c r="G8191" s="3" t="s">
        <v>27253</v>
      </c>
      <c r="H8191" s="3" t="s">
        <v>23207</v>
      </c>
      <c r="I8191" s="6">
        <v>852610</v>
      </c>
      <c r="J8191" s="7" t="s">
        <v>23208</v>
      </c>
      <c r="K8191" s="8">
        <v>85261000</v>
      </c>
      <c r="L8191" s="12">
        <v>1.8666666666666669</v>
      </c>
      <c r="N8191" s="9">
        <v>1.8666666666666668E-2</v>
      </c>
      <c r="O8191" s="9" t="b">
        <v>1</v>
      </c>
      <c r="P8191" s="10">
        <v>1.8667295381133493E-2</v>
      </c>
      <c r="Q8191" s="3" t="s">
        <v>25</v>
      </c>
      <c r="R8191" s="3" t="s">
        <v>23209</v>
      </c>
      <c r="S8191" s="14">
        <v>85261000</v>
      </c>
      <c r="T8191" s="21">
        <v>137.27270149999998</v>
      </c>
      <c r="U8191" s="22">
        <v>-4.6235E-3</v>
      </c>
      <c r="V8191" s="22">
        <v>0</v>
      </c>
      <c r="W8191" s="22">
        <v>137.27732499999999</v>
      </c>
      <c r="X8191" s="22">
        <f t="shared" si="131"/>
        <v>-8.6305333333333342E-5</v>
      </c>
      <c r="Y8191" s="8" t="b">
        <v>0</v>
      </c>
      <c r="Z8191" s="8" t="b">
        <v>0</v>
      </c>
      <c r="AA8191" s="8" t="b">
        <v>0</v>
      </c>
      <c r="AB8191" s="8" t="b">
        <v>0</v>
      </c>
    </row>
    <row r="8192" spans="1:28" hidden="1" x14ac:dyDescent="0.2">
      <c r="A8192" s="1" t="s">
        <v>6290</v>
      </c>
      <c r="B8192" s="1" t="s">
        <v>6558</v>
      </c>
      <c r="D8192" s="3" t="s">
        <v>20209</v>
      </c>
      <c r="E8192" s="3" t="s">
        <v>22555</v>
      </c>
      <c r="F8192" s="3" t="s">
        <v>23206</v>
      </c>
      <c r="G8192" s="3" t="s">
        <v>27253</v>
      </c>
      <c r="H8192" s="3" t="s">
        <v>23210</v>
      </c>
      <c r="I8192" s="6">
        <v>852691</v>
      </c>
      <c r="J8192" s="7" t="s">
        <v>23211</v>
      </c>
      <c r="K8192" s="8">
        <v>85269120</v>
      </c>
      <c r="L8192" s="12">
        <v>2.1</v>
      </c>
      <c r="N8192" s="9">
        <v>2.1000000000000001E-2</v>
      </c>
      <c r="O8192" s="9" t="b">
        <v>1</v>
      </c>
      <c r="P8192" s="10">
        <v>9.7992117590744096E-3</v>
      </c>
      <c r="Q8192" s="3" t="s">
        <v>25</v>
      </c>
      <c r="R8192" s="3" t="s">
        <v>23212</v>
      </c>
      <c r="S8192" s="14">
        <v>85269120</v>
      </c>
      <c r="T8192" s="21">
        <v>595.41550233333294</v>
      </c>
      <c r="U8192" s="22">
        <v>285.227328</v>
      </c>
      <c r="V8192" s="22">
        <v>32.349955666666709</v>
      </c>
      <c r="W8192" s="22">
        <v>277.83821866666625</v>
      </c>
      <c r="X8192" s="22">
        <f t="shared" si="131"/>
        <v>5.9897738880000002</v>
      </c>
      <c r="Y8192" s="8" t="b">
        <v>0</v>
      </c>
      <c r="Z8192" s="8" t="b">
        <v>0</v>
      </c>
      <c r="AA8192" s="8" t="b">
        <v>0</v>
      </c>
      <c r="AB8192" s="8" t="b">
        <v>0</v>
      </c>
    </row>
    <row r="8193" spans="1:28" hidden="1" x14ac:dyDescent="0.2">
      <c r="A8193" s="1" t="s">
        <v>6290</v>
      </c>
      <c r="B8193" s="1" t="s">
        <v>6558</v>
      </c>
      <c r="D8193" s="3" t="s">
        <v>20209</v>
      </c>
      <c r="E8193" s="3" t="s">
        <v>22555</v>
      </c>
      <c r="F8193" s="3" t="s">
        <v>23206</v>
      </c>
      <c r="G8193" s="3" t="s">
        <v>27253</v>
      </c>
      <c r="H8193" s="3" t="s">
        <v>23210</v>
      </c>
      <c r="I8193" s="6">
        <v>852691</v>
      </c>
      <c r="J8193" s="7" t="s">
        <v>23213</v>
      </c>
      <c r="K8193" s="8">
        <v>85269180</v>
      </c>
      <c r="L8193" s="12">
        <v>1.4000000000000001</v>
      </c>
      <c r="N8193" s="9">
        <v>1.4E-2</v>
      </c>
      <c r="O8193" s="9" t="b">
        <v>1</v>
      </c>
      <c r="P8193" s="10">
        <v>9.1280211287692158E-3</v>
      </c>
      <c r="Q8193" s="3" t="s">
        <v>25</v>
      </c>
      <c r="R8193" s="3" t="s">
        <v>23214</v>
      </c>
      <c r="S8193" s="14">
        <v>85269180</v>
      </c>
      <c r="T8193" s="21">
        <v>108.25353699999997</v>
      </c>
      <c r="U8193" s="22">
        <v>23.958993833333331</v>
      </c>
      <c r="V8193" s="22">
        <v>13.713073666666663</v>
      </c>
      <c r="W8193" s="22">
        <v>70.581469499999969</v>
      </c>
      <c r="X8193" s="22">
        <f t="shared" si="131"/>
        <v>0.33542591366666663</v>
      </c>
      <c r="Y8193" s="8" t="b">
        <v>0</v>
      </c>
      <c r="Z8193" s="8" t="b">
        <v>0</v>
      </c>
      <c r="AA8193" s="8" t="b">
        <v>0</v>
      </c>
      <c r="AB8193" s="8" t="b">
        <v>0</v>
      </c>
    </row>
    <row r="8194" spans="1:28" hidden="1" x14ac:dyDescent="0.2">
      <c r="A8194" s="1" t="s">
        <v>6290</v>
      </c>
      <c r="B8194" s="1" t="s">
        <v>6558</v>
      </c>
      <c r="D8194" s="3" t="s">
        <v>20209</v>
      </c>
      <c r="E8194" s="3" t="s">
        <v>22555</v>
      </c>
      <c r="F8194" s="3" t="s">
        <v>23206</v>
      </c>
      <c r="G8194" s="3" t="s">
        <v>27253</v>
      </c>
      <c r="H8194" s="3" t="s">
        <v>23215</v>
      </c>
      <c r="I8194" s="6">
        <v>852692</v>
      </c>
      <c r="J8194" s="7" t="s">
        <v>23216</v>
      </c>
      <c r="K8194" s="8">
        <v>85269200</v>
      </c>
      <c r="L8194" s="12">
        <v>1.4000000000000001</v>
      </c>
      <c r="N8194" s="9">
        <v>1.4E-2</v>
      </c>
      <c r="O8194" s="9" t="b">
        <v>1</v>
      </c>
      <c r="P8194" s="10">
        <v>1.4001302568081851E-2</v>
      </c>
      <c r="Q8194" s="3" t="s">
        <v>25</v>
      </c>
      <c r="R8194" s="3" t="s">
        <v>23217</v>
      </c>
      <c r="S8194" s="14">
        <v>85269200</v>
      </c>
      <c r="T8194" s="21">
        <v>50.848781666666703</v>
      </c>
      <c r="U8194" s="22">
        <v>-4.731E-3</v>
      </c>
      <c r="V8194" s="22">
        <v>0</v>
      </c>
      <c r="W8194" s="22">
        <v>50.853512666666703</v>
      </c>
      <c r="X8194" s="22">
        <f t="shared" si="131"/>
        <v>-6.6234000000000003E-5</v>
      </c>
      <c r="Y8194" s="8" t="b">
        <v>0</v>
      </c>
      <c r="Z8194" s="8" t="b">
        <v>0</v>
      </c>
      <c r="AA8194" s="8" t="b">
        <v>0</v>
      </c>
      <c r="AB8194" s="8" t="b">
        <v>0</v>
      </c>
    </row>
    <row r="8195" spans="1:28" hidden="1" x14ac:dyDescent="0.2">
      <c r="A8195" s="1" t="s">
        <v>6290</v>
      </c>
      <c r="B8195" s="1" t="s">
        <v>6558</v>
      </c>
      <c r="D8195" s="3" t="s">
        <v>20209</v>
      </c>
      <c r="E8195" s="3" t="s">
        <v>22555</v>
      </c>
      <c r="F8195" s="3" t="s">
        <v>23218</v>
      </c>
      <c r="G8195" s="3" t="s">
        <v>27254</v>
      </c>
      <c r="H8195" s="3" t="s">
        <v>23219</v>
      </c>
      <c r="I8195" s="6">
        <v>852712</v>
      </c>
      <c r="J8195" s="7" t="s">
        <v>23220</v>
      </c>
      <c r="K8195" s="8">
        <v>85271210</v>
      </c>
      <c r="L8195" s="3">
        <v>0</v>
      </c>
      <c r="N8195" s="9">
        <v>0</v>
      </c>
      <c r="O8195" s="9" t="b">
        <v>1</v>
      </c>
      <c r="P8195" s="10">
        <v>0</v>
      </c>
      <c r="Q8195" s="3" t="s">
        <v>25</v>
      </c>
      <c r="R8195" s="3" t="s">
        <v>23221</v>
      </c>
      <c r="S8195" s="14">
        <v>85271210</v>
      </c>
      <c r="T8195" s="21">
        <v>0.26238933333333336</v>
      </c>
      <c r="U8195" s="22">
        <v>1.0991833333333334E-2</v>
      </c>
      <c r="V8195" s="22">
        <v>6.2839999999999997E-3</v>
      </c>
      <c r="W8195" s="22">
        <v>0.24511350000000001</v>
      </c>
      <c r="X8195" s="22">
        <f t="shared" si="131"/>
        <v>0</v>
      </c>
      <c r="Y8195" s="8" t="b">
        <v>0</v>
      </c>
      <c r="Z8195" s="8" t="b">
        <v>0</v>
      </c>
      <c r="AA8195" s="8" t="b">
        <v>0</v>
      </c>
      <c r="AB8195" s="8" t="b">
        <v>0</v>
      </c>
    </row>
    <row r="8196" spans="1:28" hidden="1" x14ac:dyDescent="0.2">
      <c r="A8196" s="1" t="s">
        <v>6290</v>
      </c>
      <c r="B8196" s="1" t="s">
        <v>6558</v>
      </c>
      <c r="D8196" s="3" t="s">
        <v>20209</v>
      </c>
      <c r="E8196" s="3" t="s">
        <v>22555</v>
      </c>
      <c r="F8196" s="3" t="s">
        <v>23218</v>
      </c>
      <c r="G8196" s="3" t="s">
        <v>27254</v>
      </c>
      <c r="H8196" s="3" t="s">
        <v>23219</v>
      </c>
      <c r="I8196" s="6">
        <v>852712</v>
      </c>
      <c r="J8196" s="7" t="s">
        <v>23222</v>
      </c>
      <c r="K8196" s="8">
        <v>85271290</v>
      </c>
      <c r="L8196" s="12">
        <v>7.5</v>
      </c>
      <c r="N8196" s="9">
        <v>7.4999999999999997E-2</v>
      </c>
      <c r="O8196" s="9" t="b">
        <v>1</v>
      </c>
      <c r="P8196" s="10">
        <v>6.4756772808360591E-2</v>
      </c>
      <c r="Q8196" s="3" t="s">
        <v>25</v>
      </c>
      <c r="R8196" s="3" t="s">
        <v>23223</v>
      </c>
      <c r="S8196" s="14">
        <v>85271290</v>
      </c>
      <c r="T8196" s="21">
        <v>0.68023850000000063</v>
      </c>
      <c r="U8196" s="22">
        <v>8.141899999999995E-2</v>
      </c>
      <c r="V8196" s="22">
        <v>1.1485499999999999E-2</v>
      </c>
      <c r="W8196" s="22">
        <v>0.58733400000000069</v>
      </c>
      <c r="X8196" s="22">
        <f t="shared" si="131"/>
        <v>6.1064249999999961E-3</v>
      </c>
      <c r="Y8196" s="8" t="b">
        <v>0</v>
      </c>
      <c r="Z8196" s="8" t="b">
        <v>0</v>
      </c>
      <c r="AA8196" s="8" t="b">
        <v>0</v>
      </c>
      <c r="AB8196" s="8" t="b">
        <v>0</v>
      </c>
    </row>
    <row r="8197" spans="1:28" hidden="1" x14ac:dyDescent="0.2">
      <c r="A8197" s="1" t="s">
        <v>6290</v>
      </c>
      <c r="B8197" s="1" t="s">
        <v>6558</v>
      </c>
      <c r="D8197" s="3" t="s">
        <v>20209</v>
      </c>
      <c r="E8197" s="3" t="s">
        <v>22555</v>
      </c>
      <c r="F8197" s="3" t="s">
        <v>23218</v>
      </c>
      <c r="G8197" s="3" t="s">
        <v>27254</v>
      </c>
      <c r="H8197" s="3" t="s">
        <v>23224</v>
      </c>
      <c r="I8197" s="6">
        <v>852713</v>
      </c>
      <c r="J8197" s="7" t="s">
        <v>23225</v>
      </c>
      <c r="K8197" s="8">
        <v>85271310</v>
      </c>
      <c r="L8197" s="12">
        <v>9</v>
      </c>
      <c r="N8197" s="9">
        <v>0.09</v>
      </c>
      <c r="O8197" s="9" t="b">
        <v>1</v>
      </c>
      <c r="P8197" s="10">
        <v>7.2351583426596117E-2</v>
      </c>
      <c r="Q8197" s="3" t="s">
        <v>25</v>
      </c>
      <c r="R8197" s="3" t="s">
        <v>23226</v>
      </c>
      <c r="S8197" s="14">
        <v>85271310</v>
      </c>
      <c r="T8197" s="21">
        <v>13.499194333333328</v>
      </c>
      <c r="U8197" s="22">
        <v>2.6367064999999963</v>
      </c>
      <c r="V8197" s="22">
        <v>1.0397999999999999E-2</v>
      </c>
      <c r="W8197" s="22">
        <v>10.852089833333332</v>
      </c>
      <c r="X8197" s="22">
        <f t="shared" si="131"/>
        <v>0.23730358499999965</v>
      </c>
      <c r="Y8197" s="8" t="b">
        <v>0</v>
      </c>
      <c r="Z8197" s="8" t="b">
        <v>0</v>
      </c>
      <c r="AA8197" s="8" t="b">
        <v>0</v>
      </c>
      <c r="AB8197" s="8" t="b">
        <v>0</v>
      </c>
    </row>
    <row r="8198" spans="1:28" hidden="1" x14ac:dyDescent="0.2">
      <c r="A8198" s="1" t="s">
        <v>6290</v>
      </c>
      <c r="B8198" s="1" t="s">
        <v>6558</v>
      </c>
      <c r="D8198" s="3" t="s">
        <v>20209</v>
      </c>
      <c r="E8198" s="3" t="s">
        <v>22555</v>
      </c>
      <c r="F8198" s="3" t="s">
        <v>23218</v>
      </c>
      <c r="G8198" s="3" t="s">
        <v>27254</v>
      </c>
      <c r="H8198" s="3" t="s">
        <v>23224</v>
      </c>
      <c r="I8198" s="6">
        <v>852713</v>
      </c>
      <c r="J8198" s="7" t="s">
        <v>23227</v>
      </c>
      <c r="K8198" s="8">
        <v>85271391</v>
      </c>
      <c r="L8198" s="12">
        <v>10.5</v>
      </c>
      <c r="N8198" s="9">
        <v>0.105</v>
      </c>
      <c r="O8198" s="9" t="b">
        <v>1</v>
      </c>
      <c r="P8198" s="10">
        <v>5.426657590591779E-2</v>
      </c>
      <c r="Q8198" s="3" t="s">
        <v>25</v>
      </c>
      <c r="R8198" s="3" t="s">
        <v>23228</v>
      </c>
      <c r="S8198" s="14">
        <v>85271391</v>
      </c>
      <c r="T8198" s="21">
        <v>0.15535350000000001</v>
      </c>
      <c r="U8198" s="22">
        <v>6.4270000000000004E-3</v>
      </c>
      <c r="V8198" s="22">
        <v>6.8636000000000003E-2</v>
      </c>
      <c r="W8198" s="22">
        <v>8.0290500000000001E-2</v>
      </c>
      <c r="X8198" s="22">
        <f t="shared" si="131"/>
        <v>6.7483500000000004E-4</v>
      </c>
      <c r="Y8198" s="8" t="b">
        <v>0</v>
      </c>
      <c r="Z8198" s="8" t="b">
        <v>0</v>
      </c>
      <c r="AA8198" s="8" t="b">
        <v>0</v>
      </c>
      <c r="AB8198" s="8" t="b">
        <v>0</v>
      </c>
    </row>
    <row r="8199" spans="1:28" hidden="1" x14ac:dyDescent="0.2">
      <c r="A8199" s="1" t="s">
        <v>6290</v>
      </c>
      <c r="B8199" s="1" t="s">
        <v>6558</v>
      </c>
      <c r="D8199" s="3" t="s">
        <v>20209</v>
      </c>
      <c r="E8199" s="3" t="s">
        <v>22555</v>
      </c>
      <c r="F8199" s="3" t="s">
        <v>23218</v>
      </c>
      <c r="G8199" s="3" t="s">
        <v>27254</v>
      </c>
      <c r="H8199" s="3" t="s">
        <v>23224</v>
      </c>
      <c r="I8199" s="6">
        <v>852713</v>
      </c>
      <c r="J8199" s="7" t="s">
        <v>23229</v>
      </c>
      <c r="K8199" s="8">
        <v>85271399</v>
      </c>
      <c r="L8199" s="12">
        <v>7.5</v>
      </c>
      <c r="N8199" s="9">
        <v>7.4999999999999997E-2</v>
      </c>
      <c r="O8199" s="9" t="b">
        <v>1</v>
      </c>
      <c r="P8199" s="10">
        <v>6.415096900880124E-2</v>
      </c>
      <c r="Q8199" s="3" t="s">
        <v>25</v>
      </c>
      <c r="R8199" s="3" t="s">
        <v>23230</v>
      </c>
      <c r="S8199" s="14">
        <v>85271399</v>
      </c>
      <c r="T8199" s="21">
        <v>19.497105333333327</v>
      </c>
      <c r="U8199" s="22">
        <v>2.7776433333333297</v>
      </c>
      <c r="V8199" s="22">
        <v>4.2686000000000002E-2</v>
      </c>
      <c r="W8199" s="22">
        <v>16.676775999999997</v>
      </c>
      <c r="X8199" s="22">
        <f t="shared" si="131"/>
        <v>0.20832324999999971</v>
      </c>
      <c r="Y8199" s="8" t="b">
        <v>0</v>
      </c>
      <c r="Z8199" s="8" t="b">
        <v>0</v>
      </c>
      <c r="AA8199" s="8" t="b">
        <v>0</v>
      </c>
      <c r="AB8199" s="8" t="b">
        <v>0</v>
      </c>
    </row>
    <row r="8200" spans="1:28" hidden="1" x14ac:dyDescent="0.2">
      <c r="A8200" s="1" t="s">
        <v>6290</v>
      </c>
      <c r="B8200" s="1" t="s">
        <v>6558</v>
      </c>
      <c r="D8200" s="3" t="s">
        <v>20209</v>
      </c>
      <c r="E8200" s="3" t="s">
        <v>22555</v>
      </c>
      <c r="F8200" s="3" t="s">
        <v>23218</v>
      </c>
      <c r="G8200" s="3" t="s">
        <v>27254</v>
      </c>
      <c r="H8200" s="3" t="s">
        <v>23231</v>
      </c>
      <c r="I8200" s="6">
        <v>852719</v>
      </c>
      <c r="J8200" s="7" t="s">
        <v>23232</v>
      </c>
      <c r="K8200" s="8">
        <v>85271900</v>
      </c>
      <c r="L8200" s="3">
        <v>0</v>
      </c>
      <c r="N8200" s="9">
        <v>0</v>
      </c>
      <c r="O8200" s="9" t="b">
        <v>1</v>
      </c>
      <c r="P8200" s="10">
        <v>0</v>
      </c>
      <c r="Q8200" s="3" t="s">
        <v>25</v>
      </c>
      <c r="R8200" s="3" t="s">
        <v>23233</v>
      </c>
      <c r="S8200" s="14">
        <v>85271900</v>
      </c>
      <c r="T8200" s="21">
        <v>44.315754333333338</v>
      </c>
      <c r="U8200" s="22">
        <v>1.4910713333333323</v>
      </c>
      <c r="V8200" s="22">
        <v>0.39181733333333268</v>
      </c>
      <c r="W8200" s="22">
        <v>42.432865666666672</v>
      </c>
      <c r="X8200" s="22">
        <f t="shared" ref="X8200:X8263" si="132">U8200*N8200</f>
        <v>0</v>
      </c>
      <c r="Y8200" s="8" t="b">
        <v>0</v>
      </c>
      <c r="Z8200" s="8" t="b">
        <v>0</v>
      </c>
      <c r="AA8200" s="8" t="b">
        <v>0</v>
      </c>
      <c r="AB8200" s="8" t="b">
        <v>0</v>
      </c>
    </row>
    <row r="8201" spans="1:28" hidden="1" x14ac:dyDescent="0.2">
      <c r="A8201" s="1" t="s">
        <v>6290</v>
      </c>
      <c r="B8201" s="1" t="s">
        <v>6558</v>
      </c>
      <c r="D8201" s="3" t="s">
        <v>20209</v>
      </c>
      <c r="E8201" s="3" t="s">
        <v>22555</v>
      </c>
      <c r="F8201" s="3" t="s">
        <v>23218</v>
      </c>
      <c r="G8201" s="3" t="s">
        <v>27254</v>
      </c>
      <c r="H8201" s="3" t="s">
        <v>23234</v>
      </c>
      <c r="I8201" s="6">
        <v>852721</v>
      </c>
      <c r="J8201" s="7" t="s">
        <v>23235</v>
      </c>
      <c r="K8201" s="8">
        <v>85272120</v>
      </c>
      <c r="L8201" s="12">
        <v>12.3</v>
      </c>
      <c r="N8201" s="9">
        <v>0.123</v>
      </c>
      <c r="O8201" s="9" t="b">
        <v>1</v>
      </c>
      <c r="P8201" s="10">
        <v>2.8835243955871635E-2</v>
      </c>
      <c r="Q8201" s="3" t="s">
        <v>29</v>
      </c>
      <c r="R8201" s="3" t="s">
        <v>23236</v>
      </c>
      <c r="S8201" s="14">
        <v>85272120</v>
      </c>
      <c r="T8201" s="21">
        <v>52.518077333333352</v>
      </c>
      <c r="U8201" s="22">
        <v>38.992321500000017</v>
      </c>
      <c r="V8201" s="22">
        <v>1.2137918333333331</v>
      </c>
      <c r="W8201" s="22">
        <v>12.311964</v>
      </c>
      <c r="X8201" s="22">
        <f t="shared" si="132"/>
        <v>4.7960555445000024</v>
      </c>
      <c r="Y8201" s="8" t="b">
        <v>0</v>
      </c>
      <c r="Z8201" s="8" t="b">
        <v>0</v>
      </c>
      <c r="AA8201" s="8" t="b">
        <v>0</v>
      </c>
      <c r="AB8201" s="8" t="b">
        <v>0</v>
      </c>
    </row>
    <row r="8202" spans="1:28" hidden="1" x14ac:dyDescent="0.2">
      <c r="A8202" s="1" t="s">
        <v>6290</v>
      </c>
      <c r="B8202" s="1" t="s">
        <v>6558</v>
      </c>
      <c r="D8202" s="3" t="s">
        <v>20209</v>
      </c>
      <c r="E8202" s="3" t="s">
        <v>22555</v>
      </c>
      <c r="F8202" s="3" t="s">
        <v>23218</v>
      </c>
      <c r="G8202" s="3" t="s">
        <v>27254</v>
      </c>
      <c r="H8202" s="3" t="s">
        <v>23234</v>
      </c>
      <c r="I8202" s="6">
        <v>852721</v>
      </c>
      <c r="J8202" s="7" t="s">
        <v>23237</v>
      </c>
      <c r="K8202" s="8">
        <v>85272152</v>
      </c>
      <c r="L8202" s="12">
        <v>12.3</v>
      </c>
      <c r="N8202" s="9">
        <v>0.123</v>
      </c>
      <c r="O8202" s="9" t="b">
        <v>1</v>
      </c>
      <c r="P8202" s="10">
        <v>9.1996868599882292E-4</v>
      </c>
      <c r="Q8202" s="3" t="s">
        <v>29</v>
      </c>
      <c r="R8202" s="3" t="s">
        <v>23238</v>
      </c>
      <c r="S8202" s="14">
        <v>85272152</v>
      </c>
      <c r="T8202" s="21">
        <v>1.6471864999999999</v>
      </c>
      <c r="U8202" s="22">
        <v>1.6348664999999998</v>
      </c>
      <c r="V8202" s="22">
        <v>0</v>
      </c>
      <c r="W8202" s="22">
        <v>1.2319999999999999E-2</v>
      </c>
      <c r="X8202" s="22">
        <f t="shared" si="132"/>
        <v>0.20108857949999998</v>
      </c>
      <c r="Y8202" s="8" t="b">
        <v>0</v>
      </c>
      <c r="Z8202" s="8" t="b">
        <v>0</v>
      </c>
      <c r="AA8202" s="8" t="b">
        <v>0</v>
      </c>
      <c r="AB8202" s="8" t="b">
        <v>0</v>
      </c>
    </row>
    <row r="8203" spans="1:28" hidden="1" x14ac:dyDescent="0.2">
      <c r="A8203" s="1" t="s">
        <v>6290</v>
      </c>
      <c r="B8203" s="1" t="s">
        <v>6558</v>
      </c>
      <c r="D8203" s="3" t="s">
        <v>20209</v>
      </c>
      <c r="E8203" s="3" t="s">
        <v>22555</v>
      </c>
      <c r="F8203" s="3" t="s">
        <v>23218</v>
      </c>
      <c r="G8203" s="3" t="s">
        <v>27254</v>
      </c>
      <c r="H8203" s="3" t="s">
        <v>23234</v>
      </c>
      <c r="I8203" s="6">
        <v>852721</v>
      </c>
      <c r="J8203" s="7" t="s">
        <v>23239</v>
      </c>
      <c r="K8203" s="8">
        <v>85272159</v>
      </c>
      <c r="L8203" s="12">
        <v>8.7999999999999989</v>
      </c>
      <c r="N8203" s="9">
        <v>8.7999999999999995E-2</v>
      </c>
      <c r="O8203" s="9" t="b">
        <v>1</v>
      </c>
      <c r="P8203" s="10">
        <v>7.1820839078628644E-3</v>
      </c>
      <c r="Q8203" s="3" t="s">
        <v>29</v>
      </c>
      <c r="R8203" s="3" t="s">
        <v>23240</v>
      </c>
      <c r="S8203" s="14">
        <v>85272159</v>
      </c>
      <c r="T8203" s="21">
        <v>47.619275833333326</v>
      </c>
      <c r="U8203" s="22">
        <v>43.232535666666664</v>
      </c>
      <c r="V8203" s="22">
        <v>0.50031250000000005</v>
      </c>
      <c r="W8203" s="22">
        <v>3.8864276666666631</v>
      </c>
      <c r="X8203" s="22">
        <f t="shared" si="132"/>
        <v>3.8044631386666663</v>
      </c>
      <c r="Y8203" s="8" t="b">
        <v>0</v>
      </c>
      <c r="Z8203" s="8" t="b">
        <v>0</v>
      </c>
      <c r="AA8203" s="8" t="b">
        <v>0</v>
      </c>
      <c r="AB8203" s="8" t="b">
        <v>0</v>
      </c>
    </row>
    <row r="8204" spans="1:28" hidden="1" x14ac:dyDescent="0.2">
      <c r="A8204" s="1" t="s">
        <v>6290</v>
      </c>
      <c r="B8204" s="1" t="s">
        <v>6558</v>
      </c>
      <c r="D8204" s="3" t="s">
        <v>20209</v>
      </c>
      <c r="E8204" s="3" t="s">
        <v>22555</v>
      </c>
      <c r="F8204" s="3" t="s">
        <v>23218</v>
      </c>
      <c r="G8204" s="3" t="s">
        <v>27254</v>
      </c>
      <c r="H8204" s="3" t="s">
        <v>23234</v>
      </c>
      <c r="I8204" s="6">
        <v>852721</v>
      </c>
      <c r="J8204" s="7" t="s">
        <v>23241</v>
      </c>
      <c r="K8204" s="8">
        <v>85272170</v>
      </c>
      <c r="L8204" s="3">
        <v>14</v>
      </c>
      <c r="N8204" s="9">
        <v>0.14000000000000001</v>
      </c>
      <c r="O8204" s="9" t="b">
        <v>1</v>
      </c>
      <c r="P8204" s="10">
        <v>3.2760445355879578E-3</v>
      </c>
      <c r="Q8204" s="3" t="s">
        <v>29</v>
      </c>
      <c r="R8204" s="3" t="s">
        <v>23242</v>
      </c>
      <c r="S8204" s="14">
        <v>85272170</v>
      </c>
      <c r="T8204" s="21">
        <v>28.117723166666689</v>
      </c>
      <c r="U8204" s="22">
        <v>27.445849500000023</v>
      </c>
      <c r="V8204" s="22">
        <v>1.391E-2</v>
      </c>
      <c r="W8204" s="22">
        <v>0.65796366666666661</v>
      </c>
      <c r="X8204" s="22">
        <f t="shared" si="132"/>
        <v>3.8424189300000036</v>
      </c>
      <c r="Y8204" s="8" t="b">
        <v>0</v>
      </c>
      <c r="Z8204" s="8" t="b">
        <v>0</v>
      </c>
      <c r="AA8204" s="8" t="b">
        <v>0</v>
      </c>
      <c r="AB8204" s="8" t="b">
        <v>0</v>
      </c>
    </row>
    <row r="8205" spans="1:28" hidden="1" x14ac:dyDescent="0.2">
      <c r="A8205" s="1" t="s">
        <v>6290</v>
      </c>
      <c r="B8205" s="1" t="s">
        <v>6558</v>
      </c>
      <c r="D8205" s="3" t="s">
        <v>20209</v>
      </c>
      <c r="E8205" s="3" t="s">
        <v>22555</v>
      </c>
      <c r="F8205" s="3" t="s">
        <v>23218</v>
      </c>
      <c r="G8205" s="3" t="s">
        <v>27254</v>
      </c>
      <c r="H8205" s="3" t="s">
        <v>23234</v>
      </c>
      <c r="I8205" s="6">
        <v>852721</v>
      </c>
      <c r="J8205" s="7" t="s">
        <v>23243</v>
      </c>
      <c r="K8205" s="8">
        <v>85272192</v>
      </c>
      <c r="L8205" s="3">
        <v>14</v>
      </c>
      <c r="N8205" s="9">
        <v>0.14000000000000001</v>
      </c>
      <c r="O8205" s="9" t="b">
        <v>1</v>
      </c>
      <c r="P8205" s="10">
        <v>6.4803619356381716E-4</v>
      </c>
      <c r="Q8205" s="3" t="s">
        <v>29</v>
      </c>
      <c r="R8205" s="3" t="s">
        <v>23244</v>
      </c>
      <c r="S8205" s="14">
        <v>85272192</v>
      </c>
      <c r="T8205" s="21">
        <v>0.20069866666666666</v>
      </c>
      <c r="U8205" s="22">
        <v>0.19976966666666665</v>
      </c>
      <c r="V8205" s="22">
        <v>0</v>
      </c>
      <c r="W8205" s="22">
        <v>9.2900000000000003E-4</v>
      </c>
      <c r="X8205" s="22">
        <f t="shared" si="132"/>
        <v>2.7967753333333335E-2</v>
      </c>
      <c r="Y8205" s="8" t="b">
        <v>0</v>
      </c>
      <c r="Z8205" s="8" t="b">
        <v>0</v>
      </c>
      <c r="AA8205" s="8" t="b">
        <v>0</v>
      </c>
      <c r="AB8205" s="8" t="b">
        <v>0</v>
      </c>
    </row>
    <row r="8206" spans="1:28" hidden="1" x14ac:dyDescent="0.2">
      <c r="A8206" s="1" t="s">
        <v>6290</v>
      </c>
      <c r="B8206" s="1" t="s">
        <v>6558</v>
      </c>
      <c r="D8206" s="3" t="s">
        <v>20209</v>
      </c>
      <c r="E8206" s="3" t="s">
        <v>22555</v>
      </c>
      <c r="F8206" s="3" t="s">
        <v>23218</v>
      </c>
      <c r="G8206" s="3" t="s">
        <v>27254</v>
      </c>
      <c r="H8206" s="3" t="s">
        <v>23234</v>
      </c>
      <c r="I8206" s="6">
        <v>852721</v>
      </c>
      <c r="J8206" s="7" t="s">
        <v>23245</v>
      </c>
      <c r="K8206" s="8">
        <v>85272198</v>
      </c>
      <c r="L8206" s="3">
        <v>10</v>
      </c>
      <c r="N8206" s="9">
        <v>0.1</v>
      </c>
      <c r="O8206" s="9" t="b">
        <v>1</v>
      </c>
      <c r="P8206" s="10">
        <v>1.3240221295378198E-2</v>
      </c>
      <c r="Q8206" s="3" t="s">
        <v>29</v>
      </c>
      <c r="R8206" s="3" t="s">
        <v>23246</v>
      </c>
      <c r="S8206" s="14">
        <v>85272198</v>
      </c>
      <c r="T8206" s="21">
        <v>7.2699515000000012</v>
      </c>
      <c r="U8206" s="22">
        <v>6.1970345000000009</v>
      </c>
      <c r="V8206" s="22">
        <v>0.1103593333333333</v>
      </c>
      <c r="W8206" s="22">
        <v>0.96255766666666664</v>
      </c>
      <c r="X8206" s="22">
        <f t="shared" si="132"/>
        <v>0.61970345000000016</v>
      </c>
      <c r="Y8206" s="8" t="b">
        <v>0</v>
      </c>
      <c r="Z8206" s="8" t="b">
        <v>0</v>
      </c>
      <c r="AA8206" s="8" t="b">
        <v>0</v>
      </c>
      <c r="AB8206" s="8" t="b">
        <v>0</v>
      </c>
    </row>
    <row r="8207" spans="1:28" hidden="1" x14ac:dyDescent="0.2">
      <c r="A8207" s="1" t="s">
        <v>6290</v>
      </c>
      <c r="B8207" s="1" t="s">
        <v>6558</v>
      </c>
      <c r="D8207" s="3" t="s">
        <v>20209</v>
      </c>
      <c r="E8207" s="3" t="s">
        <v>22555</v>
      </c>
      <c r="F8207" s="3" t="s">
        <v>23218</v>
      </c>
      <c r="G8207" s="3" t="s">
        <v>27254</v>
      </c>
      <c r="H8207" s="3" t="s">
        <v>23247</v>
      </c>
      <c r="I8207" s="6">
        <v>852729</v>
      </c>
      <c r="J8207" s="7" t="s">
        <v>23248</v>
      </c>
      <c r="K8207" s="8">
        <v>85272900</v>
      </c>
      <c r="L8207" s="12">
        <v>10.5</v>
      </c>
      <c r="N8207" s="9">
        <v>0.105</v>
      </c>
      <c r="O8207" s="9" t="b">
        <v>1</v>
      </c>
      <c r="P8207" s="10">
        <v>3.8329918577030074E-2</v>
      </c>
      <c r="Q8207" s="3" t="s">
        <v>29</v>
      </c>
      <c r="R8207" s="3" t="s">
        <v>23249</v>
      </c>
      <c r="S8207" s="14">
        <v>85272900</v>
      </c>
      <c r="T8207" s="21">
        <v>47.582621166666634</v>
      </c>
      <c r="U8207" s="22">
        <v>29.565239499999969</v>
      </c>
      <c r="V8207" s="22">
        <v>0.64749599999999996</v>
      </c>
      <c r="W8207" s="22">
        <v>17.369885666666665</v>
      </c>
      <c r="X8207" s="22">
        <f t="shared" si="132"/>
        <v>3.1043501474999964</v>
      </c>
      <c r="Y8207" s="8" t="b">
        <v>0</v>
      </c>
      <c r="Z8207" s="8" t="b">
        <v>0</v>
      </c>
      <c r="AA8207" s="8" t="b">
        <v>0</v>
      </c>
      <c r="AB8207" s="8" t="b">
        <v>0</v>
      </c>
    </row>
    <row r="8208" spans="1:28" hidden="1" x14ac:dyDescent="0.2">
      <c r="A8208" s="1" t="s">
        <v>6290</v>
      </c>
      <c r="B8208" s="1" t="s">
        <v>6558</v>
      </c>
      <c r="D8208" s="3" t="s">
        <v>20209</v>
      </c>
      <c r="E8208" s="3" t="s">
        <v>22555</v>
      </c>
      <c r="F8208" s="3" t="s">
        <v>23218</v>
      </c>
      <c r="G8208" s="3" t="s">
        <v>27254</v>
      </c>
      <c r="H8208" s="3" t="s">
        <v>23250</v>
      </c>
      <c r="I8208" s="6">
        <v>852791</v>
      </c>
      <c r="J8208" s="7" t="s">
        <v>23251</v>
      </c>
      <c r="K8208" s="8">
        <v>85279111</v>
      </c>
      <c r="L8208" s="12">
        <v>10.5</v>
      </c>
      <c r="N8208" s="9">
        <v>0.105</v>
      </c>
      <c r="O8208" s="9" t="b">
        <v>1</v>
      </c>
      <c r="P8208" s="10">
        <v>7.7696498965899974E-2</v>
      </c>
      <c r="Q8208" s="3" t="s">
        <v>25</v>
      </c>
      <c r="R8208" s="3" t="s">
        <v>23252</v>
      </c>
      <c r="S8208" s="14">
        <v>85279111</v>
      </c>
      <c r="T8208" s="21">
        <v>0.1878445</v>
      </c>
      <c r="U8208" s="22">
        <v>4.8845833333333331E-2</v>
      </c>
      <c r="V8208" s="22">
        <v>0</v>
      </c>
      <c r="W8208" s="22">
        <v>0.13899866666666666</v>
      </c>
      <c r="X8208" s="22">
        <f t="shared" si="132"/>
        <v>5.1288124999999997E-3</v>
      </c>
      <c r="Y8208" s="8" t="b">
        <v>0</v>
      </c>
      <c r="Z8208" s="8" t="b">
        <v>0</v>
      </c>
      <c r="AA8208" s="8" t="b">
        <v>0</v>
      </c>
      <c r="AB8208" s="8" t="b">
        <v>0</v>
      </c>
    </row>
    <row r="8209" spans="1:28" hidden="1" x14ac:dyDescent="0.2">
      <c r="A8209" s="1" t="s">
        <v>6290</v>
      </c>
      <c r="B8209" s="1" t="s">
        <v>6558</v>
      </c>
      <c r="D8209" s="3" t="s">
        <v>20209</v>
      </c>
      <c r="E8209" s="3" t="s">
        <v>22555</v>
      </c>
      <c r="F8209" s="3" t="s">
        <v>23218</v>
      </c>
      <c r="G8209" s="3" t="s">
        <v>27254</v>
      </c>
      <c r="H8209" s="3" t="s">
        <v>23250</v>
      </c>
      <c r="I8209" s="6">
        <v>852791</v>
      </c>
      <c r="J8209" s="7" t="s">
        <v>23253</v>
      </c>
      <c r="K8209" s="8">
        <v>85279119</v>
      </c>
      <c r="L8209" s="12">
        <v>7.5</v>
      </c>
      <c r="N8209" s="9">
        <v>7.4999999999999997E-2</v>
      </c>
      <c r="O8209" s="9" t="b">
        <v>1</v>
      </c>
      <c r="P8209" s="10">
        <v>2.9315105843477039E-2</v>
      </c>
      <c r="Q8209" s="3" t="s">
        <v>25</v>
      </c>
      <c r="R8209" s="3" t="s">
        <v>23254</v>
      </c>
      <c r="S8209" s="14">
        <v>85279119</v>
      </c>
      <c r="T8209" s="21">
        <v>39.793225333333368</v>
      </c>
      <c r="U8209" s="22">
        <v>23.679064666666701</v>
      </c>
      <c r="V8209" s="22">
        <v>0.56025916666666697</v>
      </c>
      <c r="W8209" s="22">
        <v>15.553901499999995</v>
      </c>
      <c r="X8209" s="22">
        <f t="shared" si="132"/>
        <v>1.7759298500000025</v>
      </c>
      <c r="Y8209" s="8" t="b">
        <v>0</v>
      </c>
      <c r="Z8209" s="8" t="b">
        <v>0</v>
      </c>
      <c r="AA8209" s="8" t="b">
        <v>0</v>
      </c>
      <c r="AB8209" s="8" t="b">
        <v>0</v>
      </c>
    </row>
    <row r="8210" spans="1:28" hidden="1" x14ac:dyDescent="0.2">
      <c r="A8210" s="1" t="s">
        <v>6290</v>
      </c>
      <c r="B8210" s="1" t="s">
        <v>6558</v>
      </c>
      <c r="D8210" s="3" t="s">
        <v>20209</v>
      </c>
      <c r="E8210" s="3" t="s">
        <v>22555</v>
      </c>
      <c r="F8210" s="3" t="s">
        <v>23218</v>
      </c>
      <c r="G8210" s="3" t="s">
        <v>27254</v>
      </c>
      <c r="H8210" s="3" t="s">
        <v>23250</v>
      </c>
      <c r="I8210" s="6">
        <v>852791</v>
      </c>
      <c r="J8210" s="7" t="s">
        <v>23255</v>
      </c>
      <c r="K8210" s="8">
        <v>85279135</v>
      </c>
      <c r="L8210" s="12">
        <v>9</v>
      </c>
      <c r="N8210" s="9">
        <v>0.09</v>
      </c>
      <c r="O8210" s="9" t="b">
        <v>1</v>
      </c>
      <c r="P8210" s="10">
        <v>5.3270337753450976E-2</v>
      </c>
      <c r="Q8210" s="3" t="s">
        <v>25</v>
      </c>
      <c r="R8210" s="3" t="s">
        <v>23256</v>
      </c>
      <c r="S8210" s="14">
        <v>85279135</v>
      </c>
      <c r="T8210" s="21">
        <v>23.280275333333336</v>
      </c>
      <c r="U8210" s="22">
        <v>8.8806549999999973</v>
      </c>
      <c r="V8210" s="22">
        <v>0.62019666666666695</v>
      </c>
      <c r="W8210" s="22">
        <v>13.77942366666667</v>
      </c>
      <c r="X8210" s="22">
        <f t="shared" si="132"/>
        <v>0.79925894999999969</v>
      </c>
      <c r="Y8210" s="8" t="b">
        <v>0</v>
      </c>
      <c r="Z8210" s="8" t="b">
        <v>0</v>
      </c>
      <c r="AA8210" s="8" t="b">
        <v>0</v>
      </c>
      <c r="AB8210" s="8" t="b">
        <v>0</v>
      </c>
    </row>
    <row r="8211" spans="1:28" hidden="1" x14ac:dyDescent="0.2">
      <c r="A8211" s="1" t="s">
        <v>6290</v>
      </c>
      <c r="B8211" s="1" t="s">
        <v>6558</v>
      </c>
      <c r="D8211" s="3" t="s">
        <v>20209</v>
      </c>
      <c r="E8211" s="3" t="s">
        <v>22555</v>
      </c>
      <c r="F8211" s="3" t="s">
        <v>23218</v>
      </c>
      <c r="G8211" s="3" t="s">
        <v>27254</v>
      </c>
      <c r="H8211" s="3" t="s">
        <v>23250</v>
      </c>
      <c r="I8211" s="6">
        <v>852791</v>
      </c>
      <c r="J8211" s="7" t="s">
        <v>23257</v>
      </c>
      <c r="K8211" s="8">
        <v>85279191</v>
      </c>
      <c r="L8211" s="3">
        <v>0</v>
      </c>
      <c r="N8211" s="9">
        <v>0</v>
      </c>
      <c r="O8211" s="9" t="b">
        <v>1</v>
      </c>
      <c r="P8211" s="10">
        <v>0</v>
      </c>
      <c r="Q8211" s="3" t="s">
        <v>25</v>
      </c>
      <c r="R8211" s="3" t="s">
        <v>23258</v>
      </c>
      <c r="S8211" s="14">
        <v>85279191</v>
      </c>
      <c r="T8211" s="21">
        <v>4.0924000000000002E-2</v>
      </c>
      <c r="U8211" s="22">
        <v>0</v>
      </c>
      <c r="V8211" s="22">
        <v>0</v>
      </c>
      <c r="W8211" s="22">
        <v>4.0924000000000002E-2</v>
      </c>
      <c r="X8211" s="22">
        <f t="shared" si="132"/>
        <v>0</v>
      </c>
      <c r="Y8211" s="8" t="b">
        <v>0</v>
      </c>
      <c r="Z8211" s="8" t="b">
        <v>0</v>
      </c>
      <c r="AA8211" s="8" t="b">
        <v>0</v>
      </c>
      <c r="AB8211" s="8" t="b">
        <v>0</v>
      </c>
    </row>
    <row r="8212" spans="1:28" hidden="1" x14ac:dyDescent="0.2">
      <c r="A8212" s="1" t="s">
        <v>6290</v>
      </c>
      <c r="B8212" s="1" t="s">
        <v>6558</v>
      </c>
      <c r="D8212" s="3" t="s">
        <v>20209</v>
      </c>
      <c r="E8212" s="3" t="s">
        <v>22555</v>
      </c>
      <c r="F8212" s="3" t="s">
        <v>23218</v>
      </c>
      <c r="G8212" s="3" t="s">
        <v>27254</v>
      </c>
      <c r="H8212" s="3" t="s">
        <v>23250</v>
      </c>
      <c r="I8212" s="6">
        <v>852791</v>
      </c>
      <c r="J8212" s="7" t="s">
        <v>23259</v>
      </c>
      <c r="K8212" s="8">
        <v>85279199</v>
      </c>
      <c r="L8212" s="12">
        <v>7.5</v>
      </c>
      <c r="N8212" s="9">
        <v>7.4999999999999997E-2</v>
      </c>
      <c r="O8212" s="9" t="b">
        <v>1</v>
      </c>
      <c r="P8212" s="10">
        <v>3.1157316167503692E-2</v>
      </c>
      <c r="Q8212" s="3" t="s">
        <v>25</v>
      </c>
      <c r="R8212" s="3" t="s">
        <v>23260</v>
      </c>
      <c r="S8212" s="14">
        <v>85279199</v>
      </c>
      <c r="T8212" s="21">
        <v>11.752780166666657</v>
      </c>
      <c r="U8212" s="22">
        <v>6.7800076666666609</v>
      </c>
      <c r="V8212" s="22">
        <v>9.03046666666667E-2</v>
      </c>
      <c r="W8212" s="22">
        <v>4.8824678333333305</v>
      </c>
      <c r="X8212" s="22">
        <f t="shared" si="132"/>
        <v>0.50850057499999957</v>
      </c>
      <c r="Y8212" s="8" t="b">
        <v>0</v>
      </c>
      <c r="Z8212" s="8" t="b">
        <v>0</v>
      </c>
      <c r="AA8212" s="8" t="b">
        <v>0</v>
      </c>
      <c r="AB8212" s="8" t="b">
        <v>0</v>
      </c>
    </row>
    <row r="8213" spans="1:28" hidden="1" x14ac:dyDescent="0.2">
      <c r="A8213" s="1" t="s">
        <v>6290</v>
      </c>
      <c r="B8213" s="1" t="s">
        <v>6558</v>
      </c>
      <c r="D8213" s="3" t="s">
        <v>20209</v>
      </c>
      <c r="E8213" s="3" t="s">
        <v>22555</v>
      </c>
      <c r="F8213" s="3" t="s">
        <v>23218</v>
      </c>
      <c r="G8213" s="3" t="s">
        <v>27254</v>
      </c>
      <c r="H8213" s="3" t="s">
        <v>23261</v>
      </c>
      <c r="I8213" s="6">
        <v>852792</v>
      </c>
      <c r="J8213" s="7" t="s">
        <v>23262</v>
      </c>
      <c r="K8213" s="8">
        <v>85279210</v>
      </c>
      <c r="L8213" s="3">
        <v>0</v>
      </c>
      <c r="N8213" s="9">
        <v>0</v>
      </c>
      <c r="O8213" s="9" t="b">
        <v>1</v>
      </c>
      <c r="P8213" s="10">
        <v>0</v>
      </c>
      <c r="Q8213" s="3" t="s">
        <v>25</v>
      </c>
      <c r="R8213" s="3" t="s">
        <v>23263</v>
      </c>
      <c r="S8213" s="14">
        <v>85279210</v>
      </c>
      <c r="T8213" s="21">
        <v>14.161132</v>
      </c>
      <c r="U8213" s="22">
        <v>1.4394223333333334</v>
      </c>
      <c r="V8213" s="22">
        <v>2.7213999999999999E-2</v>
      </c>
      <c r="W8213" s="22">
        <v>12.694495666666667</v>
      </c>
      <c r="X8213" s="22">
        <f t="shared" si="132"/>
        <v>0</v>
      </c>
      <c r="Y8213" s="8" t="b">
        <v>0</v>
      </c>
      <c r="Z8213" s="8" t="b">
        <v>0</v>
      </c>
      <c r="AA8213" s="8" t="b">
        <v>0</v>
      </c>
      <c r="AB8213" s="8" t="b">
        <v>0</v>
      </c>
    </row>
    <row r="8214" spans="1:28" hidden="1" x14ac:dyDescent="0.2">
      <c r="A8214" s="1" t="s">
        <v>6290</v>
      </c>
      <c r="B8214" s="1" t="s">
        <v>6558</v>
      </c>
      <c r="D8214" s="3" t="s">
        <v>20209</v>
      </c>
      <c r="E8214" s="3" t="s">
        <v>22555</v>
      </c>
      <c r="F8214" s="3" t="s">
        <v>23218</v>
      </c>
      <c r="G8214" s="3" t="s">
        <v>27254</v>
      </c>
      <c r="H8214" s="3" t="s">
        <v>23261</v>
      </c>
      <c r="I8214" s="6">
        <v>852792</v>
      </c>
      <c r="J8214" s="7" t="s">
        <v>23264</v>
      </c>
      <c r="K8214" s="8">
        <v>85279290</v>
      </c>
      <c r="L8214" s="12">
        <v>6.8000000000000007</v>
      </c>
      <c r="N8214" s="9">
        <v>6.8000000000000005E-2</v>
      </c>
      <c r="O8214" s="9" t="b">
        <v>1</v>
      </c>
      <c r="P8214" s="10">
        <v>5.3936823032259884E-2</v>
      </c>
      <c r="Q8214" s="3" t="s">
        <v>25</v>
      </c>
      <c r="R8214" s="3" t="s">
        <v>23265</v>
      </c>
      <c r="S8214" s="14">
        <v>85279290</v>
      </c>
      <c r="T8214" s="21">
        <v>0.43195066666666737</v>
      </c>
      <c r="U8214" s="22">
        <v>5.9762833333333328E-2</v>
      </c>
      <c r="V8214" s="22">
        <v>2.9569499999999999E-2</v>
      </c>
      <c r="W8214" s="22">
        <v>0.34261833333333402</v>
      </c>
      <c r="X8214" s="22">
        <f t="shared" si="132"/>
        <v>4.0638726666666668E-3</v>
      </c>
      <c r="Y8214" s="8" t="b">
        <v>0</v>
      </c>
      <c r="Z8214" s="8" t="b">
        <v>0</v>
      </c>
      <c r="AA8214" s="8" t="b">
        <v>0</v>
      </c>
      <c r="AB8214" s="8" t="b">
        <v>0</v>
      </c>
    </row>
    <row r="8215" spans="1:28" hidden="1" x14ac:dyDescent="0.2">
      <c r="A8215" s="1" t="s">
        <v>6290</v>
      </c>
      <c r="B8215" s="1" t="s">
        <v>6558</v>
      </c>
      <c r="D8215" s="3" t="s">
        <v>20209</v>
      </c>
      <c r="E8215" s="3" t="s">
        <v>22555</v>
      </c>
      <c r="F8215" s="3" t="s">
        <v>23218</v>
      </c>
      <c r="G8215" s="3" t="s">
        <v>27254</v>
      </c>
      <c r="H8215" s="3" t="s">
        <v>23266</v>
      </c>
      <c r="I8215" s="6">
        <v>852799</v>
      </c>
      <c r="J8215" s="7" t="s">
        <v>23267</v>
      </c>
      <c r="K8215" s="8">
        <v>85279900</v>
      </c>
      <c r="L8215" s="12">
        <v>6.8000000000000007</v>
      </c>
      <c r="N8215" s="9">
        <v>6.8000000000000005E-2</v>
      </c>
      <c r="O8215" s="9" t="b">
        <v>1</v>
      </c>
      <c r="P8215" s="10">
        <v>4.2984836828048094E-2</v>
      </c>
      <c r="Q8215" s="3" t="s">
        <v>25</v>
      </c>
      <c r="R8215" s="3" t="s">
        <v>23268</v>
      </c>
      <c r="S8215" s="14">
        <v>85279900</v>
      </c>
      <c r="T8215" s="21">
        <v>17.242720333333338</v>
      </c>
      <c r="U8215" s="22">
        <v>5.8721248333333298</v>
      </c>
      <c r="V8215" s="22">
        <v>0.47095550000000003</v>
      </c>
      <c r="W8215" s="22">
        <v>10.899640000000007</v>
      </c>
      <c r="X8215" s="22">
        <f t="shared" si="132"/>
        <v>0.39930448866666646</v>
      </c>
      <c r="Y8215" s="8" t="b">
        <v>0</v>
      </c>
      <c r="Z8215" s="8" t="b">
        <v>0</v>
      </c>
      <c r="AA8215" s="8" t="b">
        <v>0</v>
      </c>
      <c r="AB8215" s="8" t="b">
        <v>0</v>
      </c>
    </row>
    <row r="8216" spans="1:28" hidden="1" x14ac:dyDescent="0.2">
      <c r="A8216" s="1" t="s">
        <v>6290</v>
      </c>
      <c r="B8216" s="1" t="s">
        <v>6558</v>
      </c>
      <c r="D8216" s="3" t="s">
        <v>20209</v>
      </c>
      <c r="E8216" s="3" t="s">
        <v>22555</v>
      </c>
      <c r="F8216" s="3" t="s">
        <v>23269</v>
      </c>
      <c r="G8216" s="3" t="s">
        <v>27255</v>
      </c>
      <c r="H8216" s="3" t="s">
        <v>23270</v>
      </c>
      <c r="I8216" s="6">
        <v>852842</v>
      </c>
      <c r="J8216" s="7" t="s">
        <v>23271</v>
      </c>
      <c r="K8216" s="8">
        <v>85284200</v>
      </c>
      <c r="L8216" s="3">
        <v>0</v>
      </c>
      <c r="N8216" s="9">
        <v>0</v>
      </c>
      <c r="O8216" s="9" t="b">
        <v>1</v>
      </c>
      <c r="P8216" s="10">
        <v>0</v>
      </c>
      <c r="Q8216" s="3" t="s">
        <v>25</v>
      </c>
      <c r="R8216" s="3" t="s">
        <v>23272</v>
      </c>
      <c r="S8216" s="14">
        <v>85284100</v>
      </c>
      <c r="T8216" s="21">
        <v>13.086183999999992</v>
      </c>
      <c r="U8216" s="22">
        <v>5.3480514999999986</v>
      </c>
      <c r="V8216" s="22">
        <v>1.3604963333333335</v>
      </c>
      <c r="W8216" s="22">
        <v>6.3776361666666599</v>
      </c>
      <c r="X8216" s="22">
        <f t="shared" si="132"/>
        <v>0</v>
      </c>
      <c r="Y8216" s="8" t="b">
        <v>0</v>
      </c>
      <c r="Z8216" s="8" t="b">
        <v>0</v>
      </c>
      <c r="AA8216" s="8" t="b">
        <v>0</v>
      </c>
      <c r="AB8216" s="8" t="b">
        <v>0</v>
      </c>
    </row>
    <row r="8217" spans="1:28" hidden="1" x14ac:dyDescent="0.2">
      <c r="A8217" s="1" t="s">
        <v>6290</v>
      </c>
      <c r="B8217" s="1" t="s">
        <v>6558</v>
      </c>
      <c r="D8217" s="3" t="s">
        <v>20209</v>
      </c>
      <c r="E8217" s="3" t="s">
        <v>22555</v>
      </c>
      <c r="F8217" s="3" t="s">
        <v>23269</v>
      </c>
      <c r="G8217" s="3" t="s">
        <v>27255</v>
      </c>
      <c r="H8217" s="3" t="s">
        <v>23273</v>
      </c>
      <c r="I8217" s="6">
        <v>852849</v>
      </c>
      <c r="J8217" s="7" t="s">
        <v>23274</v>
      </c>
      <c r="K8217" s="8">
        <v>85284900</v>
      </c>
      <c r="L8217" s="12">
        <v>10.5</v>
      </c>
      <c r="N8217" s="9">
        <v>0.105</v>
      </c>
      <c r="O8217" s="9" t="b">
        <v>1</v>
      </c>
      <c r="P8217" s="10">
        <v>8.5913125210483804E-2</v>
      </c>
      <c r="Q8217" s="3" t="s">
        <v>25</v>
      </c>
      <c r="R8217" s="3" t="s">
        <v>23275</v>
      </c>
      <c r="S8217" s="1">
        <v>85284980</v>
      </c>
      <c r="T8217" s="21">
        <v>3.6102341666666669</v>
      </c>
      <c r="U8217" s="22">
        <v>0.6303801666666663</v>
      </c>
      <c r="V8217" s="22">
        <v>2.5887333333333328E-2</v>
      </c>
      <c r="W8217" s="22">
        <v>2.9539666666666671</v>
      </c>
      <c r="X8217" s="22">
        <f t="shared" si="132"/>
        <v>6.6189917499999959E-2</v>
      </c>
      <c r="Y8217" s="8" t="b">
        <v>0</v>
      </c>
      <c r="Z8217" s="8" t="b">
        <v>0</v>
      </c>
      <c r="AA8217" s="8" t="b">
        <v>0</v>
      </c>
      <c r="AB8217" s="8" t="b">
        <v>0</v>
      </c>
    </row>
    <row r="8218" spans="1:28" hidden="1" x14ac:dyDescent="0.2">
      <c r="A8218" s="1" t="s">
        <v>6290</v>
      </c>
      <c r="B8218" s="1" t="s">
        <v>6558</v>
      </c>
      <c r="D8218" s="3" t="s">
        <v>20209</v>
      </c>
      <c r="E8218" s="3" t="s">
        <v>22555</v>
      </c>
      <c r="F8218" s="3" t="s">
        <v>23269</v>
      </c>
      <c r="G8218" s="3" t="s">
        <v>27255</v>
      </c>
      <c r="H8218" s="3" t="s">
        <v>23276</v>
      </c>
      <c r="I8218" s="6">
        <v>852852</v>
      </c>
      <c r="J8218" s="7" t="s">
        <v>23277</v>
      </c>
      <c r="K8218" s="8">
        <v>85285210</v>
      </c>
      <c r="L8218" s="3">
        <v>0</v>
      </c>
      <c r="N8218" s="9">
        <v>0</v>
      </c>
      <c r="O8218" s="9" t="b">
        <v>1</v>
      </c>
      <c r="P8218" s="10">
        <v>0</v>
      </c>
      <c r="Q8218" s="3" t="s">
        <v>25</v>
      </c>
      <c r="R8218" s="3" t="s">
        <v>23278</v>
      </c>
      <c r="S8218" s="14">
        <v>85285100</v>
      </c>
      <c r="T8218" s="21">
        <v>190.88009741666701</v>
      </c>
      <c r="U8218" s="22">
        <v>112.6322663333335</v>
      </c>
      <c r="V8218" s="22">
        <v>8.8573875833333346</v>
      </c>
      <c r="W8218" s="22">
        <v>69.390443500000174</v>
      </c>
      <c r="X8218" s="22">
        <f t="shared" si="132"/>
        <v>0</v>
      </c>
      <c r="Y8218" s="8" t="b">
        <v>0</v>
      </c>
      <c r="Z8218" s="8" t="b">
        <v>0</v>
      </c>
      <c r="AA8218" s="8" t="b">
        <v>0</v>
      </c>
      <c r="AB8218" s="8" t="b">
        <v>0</v>
      </c>
    </row>
    <row r="8219" spans="1:28" hidden="1" x14ac:dyDescent="0.2">
      <c r="A8219" s="1" t="s">
        <v>6290</v>
      </c>
      <c r="B8219" s="1" t="s">
        <v>6558</v>
      </c>
      <c r="D8219" s="3" t="s">
        <v>20209</v>
      </c>
      <c r="E8219" s="3" t="s">
        <v>22555</v>
      </c>
      <c r="F8219" s="3" t="s">
        <v>23269</v>
      </c>
      <c r="G8219" s="3" t="s">
        <v>27255</v>
      </c>
      <c r="H8219" s="3" t="s">
        <v>23276</v>
      </c>
      <c r="I8219" s="6">
        <v>852852</v>
      </c>
      <c r="J8219" s="7" t="s">
        <v>23279</v>
      </c>
      <c r="K8219" s="8">
        <v>85285291</v>
      </c>
      <c r="L8219" s="3">
        <v>0</v>
      </c>
      <c r="N8219" s="9">
        <v>0</v>
      </c>
      <c r="O8219" s="9" t="b">
        <v>1</v>
      </c>
      <c r="P8219" s="10">
        <v>0</v>
      </c>
      <c r="Q8219" s="3" t="s">
        <v>25</v>
      </c>
      <c r="R8219" s="3" t="s">
        <v>23280</v>
      </c>
      <c r="S8219" s="14">
        <v>85285920</v>
      </c>
      <c r="T8219" s="21">
        <v>1.5846732500000003</v>
      </c>
      <c r="U8219" s="22">
        <v>0.30744074999999982</v>
      </c>
      <c r="V8219" s="22">
        <v>0.18602224999999983</v>
      </c>
      <c r="W8219" s="22">
        <v>1.0912102500000005</v>
      </c>
      <c r="X8219" s="22">
        <f t="shared" si="132"/>
        <v>0</v>
      </c>
      <c r="Y8219" s="8" t="b">
        <v>0</v>
      </c>
      <c r="Z8219" s="8" t="b">
        <v>0</v>
      </c>
      <c r="AA8219" s="8" t="b">
        <v>0</v>
      </c>
      <c r="AB8219" s="8" t="b">
        <v>0</v>
      </c>
    </row>
    <row r="8220" spans="1:28" hidden="1" x14ac:dyDescent="0.2">
      <c r="A8220" s="1" t="s">
        <v>6290</v>
      </c>
      <c r="B8220" s="1" t="s">
        <v>6558</v>
      </c>
      <c r="D8220" s="3" t="s">
        <v>20209</v>
      </c>
      <c r="E8220" s="3" t="s">
        <v>22555</v>
      </c>
      <c r="F8220" s="3" t="s">
        <v>23269</v>
      </c>
      <c r="G8220" s="3" t="s">
        <v>27255</v>
      </c>
      <c r="H8220" s="3" t="s">
        <v>23276</v>
      </c>
      <c r="I8220" s="6">
        <v>852852</v>
      </c>
      <c r="J8220" s="7" t="s">
        <v>23281</v>
      </c>
      <c r="K8220" s="8">
        <v>85285299</v>
      </c>
      <c r="L8220" s="3">
        <v>0</v>
      </c>
      <c r="N8220" s="9">
        <v>0</v>
      </c>
      <c r="O8220" s="9" t="b">
        <v>1</v>
      </c>
      <c r="P8220" s="10">
        <v>0</v>
      </c>
      <c r="Q8220" s="3" t="s">
        <v>25</v>
      </c>
      <c r="R8220" s="3" t="s">
        <v>23282</v>
      </c>
      <c r="S8220" s="14">
        <v>85285920</v>
      </c>
      <c r="T8220" s="21">
        <v>1.5846732500000003</v>
      </c>
      <c r="U8220" s="22">
        <v>0.30744074999999982</v>
      </c>
      <c r="V8220" s="22">
        <v>0.18602224999999983</v>
      </c>
      <c r="W8220" s="22">
        <v>1.0912102500000005</v>
      </c>
      <c r="X8220" s="22">
        <f t="shared" si="132"/>
        <v>0</v>
      </c>
      <c r="Y8220" s="8" t="b">
        <v>0</v>
      </c>
      <c r="Z8220" s="8" t="b">
        <v>0</v>
      </c>
      <c r="AA8220" s="8" t="b">
        <v>0</v>
      </c>
      <c r="AB8220" s="8" t="b">
        <v>0</v>
      </c>
    </row>
    <row r="8221" spans="1:28" hidden="1" x14ac:dyDescent="0.2">
      <c r="A8221" s="1" t="s">
        <v>6290</v>
      </c>
      <c r="B8221" s="1" t="s">
        <v>6558</v>
      </c>
      <c r="D8221" s="3" t="s">
        <v>20209</v>
      </c>
      <c r="E8221" s="3" t="s">
        <v>22555</v>
      </c>
      <c r="F8221" s="3" t="s">
        <v>23269</v>
      </c>
      <c r="G8221" s="3" t="s">
        <v>27255</v>
      </c>
      <c r="H8221" s="3" t="s">
        <v>23283</v>
      </c>
      <c r="I8221" s="6">
        <v>852859</v>
      </c>
      <c r="J8221" s="7" t="s">
        <v>23284</v>
      </c>
      <c r="K8221" s="8">
        <v>85285900</v>
      </c>
      <c r="L8221" s="3">
        <v>14</v>
      </c>
      <c r="N8221" s="9">
        <v>0.14000000000000001</v>
      </c>
      <c r="O8221" s="9" t="b">
        <v>1</v>
      </c>
      <c r="P8221" s="10">
        <v>5.0894054547730834E-2</v>
      </c>
      <c r="Q8221" s="3" t="s">
        <v>25</v>
      </c>
      <c r="R8221" s="3" t="s">
        <v>23285</v>
      </c>
      <c r="S8221" s="1">
        <v>85285100</v>
      </c>
      <c r="T8221" s="21">
        <v>190.88009741666701</v>
      </c>
      <c r="U8221" s="22">
        <v>112.6322663333335</v>
      </c>
      <c r="V8221" s="22">
        <v>8.8573875833333346</v>
      </c>
      <c r="W8221" s="22">
        <v>69.390443500000174</v>
      </c>
      <c r="X8221" s="22">
        <f t="shared" si="132"/>
        <v>15.768517286666691</v>
      </c>
      <c r="Y8221" s="8" t="b">
        <v>0</v>
      </c>
      <c r="Z8221" s="8" t="b">
        <v>0</v>
      </c>
      <c r="AA8221" s="8" t="b">
        <v>0</v>
      </c>
      <c r="AB8221" s="8" t="b">
        <v>0</v>
      </c>
    </row>
    <row r="8222" spans="1:28" hidden="1" x14ac:dyDescent="0.2">
      <c r="A8222" s="1" t="s">
        <v>6290</v>
      </c>
      <c r="B8222" s="1" t="s">
        <v>6558</v>
      </c>
      <c r="D8222" s="3" t="s">
        <v>20209</v>
      </c>
      <c r="E8222" s="3" t="s">
        <v>22555</v>
      </c>
      <c r="F8222" s="3" t="s">
        <v>23269</v>
      </c>
      <c r="G8222" s="3" t="s">
        <v>27255</v>
      </c>
      <c r="H8222" s="3" t="s">
        <v>23286</v>
      </c>
      <c r="I8222" s="6">
        <v>852862</v>
      </c>
      <c r="J8222" s="7" t="s">
        <v>23287</v>
      </c>
      <c r="K8222" s="8">
        <v>85286200</v>
      </c>
      <c r="L8222" s="3">
        <v>0</v>
      </c>
      <c r="N8222" s="9">
        <v>0</v>
      </c>
      <c r="O8222" s="9" t="b">
        <v>1</v>
      </c>
      <c r="P8222" s="10">
        <v>0</v>
      </c>
      <c r="Q8222" s="3" t="s">
        <v>25</v>
      </c>
      <c r="R8222" s="3" t="s">
        <v>23288</v>
      </c>
      <c r="S8222" s="14">
        <v>85286100</v>
      </c>
      <c r="T8222" s="21">
        <v>6.9044300000000014</v>
      </c>
      <c r="U8222" s="22">
        <v>4.6932575000000005</v>
      </c>
      <c r="V8222" s="22">
        <v>0.61547050000000059</v>
      </c>
      <c r="W8222" s="22">
        <v>1.5957020000000004</v>
      </c>
      <c r="X8222" s="22">
        <f t="shared" si="132"/>
        <v>0</v>
      </c>
      <c r="Y8222" s="8" t="b">
        <v>0</v>
      </c>
      <c r="Z8222" s="8" t="b">
        <v>0</v>
      </c>
      <c r="AA8222" s="8" t="b">
        <v>0</v>
      </c>
      <c r="AB8222" s="8" t="b">
        <v>0</v>
      </c>
    </row>
    <row r="8223" spans="1:28" hidden="1" x14ac:dyDescent="0.2">
      <c r="A8223" s="1" t="s">
        <v>6290</v>
      </c>
      <c r="B8223" s="1" t="s">
        <v>6558</v>
      </c>
      <c r="D8223" s="3" t="s">
        <v>20209</v>
      </c>
      <c r="E8223" s="3" t="s">
        <v>22555</v>
      </c>
      <c r="F8223" s="3" t="s">
        <v>23269</v>
      </c>
      <c r="G8223" s="3" t="s">
        <v>27255</v>
      </c>
      <c r="H8223" s="3" t="s">
        <v>23289</v>
      </c>
      <c r="I8223" s="6">
        <v>852869</v>
      </c>
      <c r="J8223" s="7" t="s">
        <v>23290</v>
      </c>
      <c r="K8223" s="8">
        <v>85286920</v>
      </c>
      <c r="L8223" s="3">
        <v>2</v>
      </c>
      <c r="N8223" s="9">
        <v>0.02</v>
      </c>
      <c r="O8223" s="9" t="b">
        <v>1</v>
      </c>
      <c r="P8223" s="10">
        <v>1.2591756432645261E-2</v>
      </c>
      <c r="Q8223" s="3" t="s">
        <v>25</v>
      </c>
      <c r="R8223" s="3" t="s">
        <v>23291</v>
      </c>
      <c r="S8223" s="14">
        <v>85286991</v>
      </c>
      <c r="T8223" s="21">
        <v>0.13494966666666669</v>
      </c>
      <c r="U8223" s="22">
        <v>3.6289000000000002E-2</v>
      </c>
      <c r="V8223" s="22">
        <v>1.3698E-2</v>
      </c>
      <c r="W8223" s="22">
        <v>8.49626666666667E-2</v>
      </c>
      <c r="X8223" s="22">
        <f t="shared" si="132"/>
        <v>7.2578000000000009E-4</v>
      </c>
      <c r="Y8223" s="8" t="b">
        <v>0</v>
      </c>
      <c r="Z8223" s="8" t="b">
        <v>0</v>
      </c>
      <c r="AA8223" s="8" t="b">
        <v>0</v>
      </c>
      <c r="AB8223" s="8" t="b">
        <v>0</v>
      </c>
    </row>
    <row r="8224" spans="1:28" hidden="1" x14ac:dyDescent="0.2">
      <c r="A8224" s="1" t="s">
        <v>6290</v>
      </c>
      <c r="B8224" s="1" t="s">
        <v>6558</v>
      </c>
      <c r="D8224" s="3" t="s">
        <v>20209</v>
      </c>
      <c r="E8224" s="3" t="s">
        <v>22555</v>
      </c>
      <c r="F8224" s="3" t="s">
        <v>23269</v>
      </c>
      <c r="G8224" s="3" t="s">
        <v>27255</v>
      </c>
      <c r="H8224" s="3" t="s">
        <v>23289</v>
      </c>
      <c r="I8224" s="6">
        <v>852869</v>
      </c>
      <c r="J8224" s="7" t="s">
        <v>23292</v>
      </c>
      <c r="K8224" s="8">
        <v>85286980</v>
      </c>
      <c r="L8224" s="3">
        <v>14</v>
      </c>
      <c r="N8224" s="9">
        <v>0.14000000000000001</v>
      </c>
      <c r="O8224" s="9" t="b">
        <v>1</v>
      </c>
      <c r="P8224" s="10">
        <v>5.599658983877305E-2</v>
      </c>
      <c r="Q8224" s="3" t="s">
        <v>25</v>
      </c>
      <c r="R8224" s="3" t="s">
        <v>23293</v>
      </c>
      <c r="S8224" s="1">
        <v>85286999</v>
      </c>
      <c r="T8224" s="21">
        <v>6.9230353333333294</v>
      </c>
      <c r="U8224" s="22">
        <v>3.643871166666663</v>
      </c>
      <c r="V8224" s="22">
        <v>0.51011866666666694</v>
      </c>
      <c r="W8224" s="22">
        <v>2.7690454999999994</v>
      </c>
      <c r="X8224" s="22">
        <f t="shared" si="132"/>
        <v>0.51014196333333284</v>
      </c>
      <c r="Y8224" s="8" t="b">
        <v>0</v>
      </c>
      <c r="Z8224" s="8" t="b">
        <v>0</v>
      </c>
      <c r="AA8224" s="8" t="b">
        <v>0</v>
      </c>
      <c r="AB8224" s="8" t="b">
        <v>0</v>
      </c>
    </row>
    <row r="8225" spans="1:28" hidden="1" x14ac:dyDescent="0.2">
      <c r="A8225" s="1" t="s">
        <v>6290</v>
      </c>
      <c r="B8225" s="1" t="s">
        <v>6558</v>
      </c>
      <c r="D8225" s="3" t="s">
        <v>20209</v>
      </c>
      <c r="E8225" s="3" t="s">
        <v>22555</v>
      </c>
      <c r="F8225" s="3" t="s">
        <v>23269</v>
      </c>
      <c r="G8225" s="3" t="s">
        <v>27255</v>
      </c>
      <c r="H8225" s="3" t="s">
        <v>23294</v>
      </c>
      <c r="I8225" s="6">
        <v>852871</v>
      </c>
      <c r="J8225" s="7" t="s">
        <v>23295</v>
      </c>
      <c r="K8225" s="8">
        <v>85287111</v>
      </c>
      <c r="L8225" s="3">
        <v>0</v>
      </c>
      <c r="N8225" s="9">
        <v>0</v>
      </c>
      <c r="O8225" s="9" t="b">
        <v>1</v>
      </c>
      <c r="P8225" s="10">
        <v>0</v>
      </c>
      <c r="Q8225" s="3" t="s">
        <v>25</v>
      </c>
      <c r="R8225" s="3" t="s">
        <v>23296</v>
      </c>
      <c r="S8225" s="14">
        <v>85287111</v>
      </c>
      <c r="T8225" s="21">
        <v>2.7587015000000008</v>
      </c>
      <c r="U8225" s="22">
        <v>1.3986480000000008</v>
      </c>
      <c r="V8225" s="22">
        <v>9.3337500000000004E-2</v>
      </c>
      <c r="W8225" s="22">
        <v>1.266716</v>
      </c>
      <c r="X8225" s="22">
        <f t="shared" si="132"/>
        <v>0</v>
      </c>
      <c r="Y8225" s="8" t="b">
        <v>0</v>
      </c>
      <c r="Z8225" s="8" t="b">
        <v>0</v>
      </c>
      <c r="AA8225" s="8" t="b">
        <v>0</v>
      </c>
      <c r="AB8225" s="8" t="b">
        <v>0</v>
      </c>
    </row>
    <row r="8226" spans="1:28" hidden="1" x14ac:dyDescent="0.2">
      <c r="A8226" s="1" t="s">
        <v>6290</v>
      </c>
      <c r="B8226" s="1" t="s">
        <v>6558</v>
      </c>
      <c r="D8226" s="3" t="s">
        <v>20209</v>
      </c>
      <c r="E8226" s="3" t="s">
        <v>22555</v>
      </c>
      <c r="F8226" s="3" t="s">
        <v>23269</v>
      </c>
      <c r="G8226" s="3" t="s">
        <v>27255</v>
      </c>
      <c r="H8226" s="3" t="s">
        <v>23294</v>
      </c>
      <c r="I8226" s="6">
        <v>852871</v>
      </c>
      <c r="J8226" s="7" t="s">
        <v>23297</v>
      </c>
      <c r="K8226" s="8">
        <v>85287115</v>
      </c>
      <c r="L8226" s="3">
        <v>0</v>
      </c>
      <c r="N8226" s="9">
        <v>0</v>
      </c>
      <c r="O8226" s="9" t="b">
        <v>1</v>
      </c>
      <c r="P8226" s="10">
        <v>0</v>
      </c>
      <c r="Q8226" s="3" t="s">
        <v>25</v>
      </c>
      <c r="R8226" s="3" t="s">
        <v>23298</v>
      </c>
      <c r="S8226" s="14">
        <v>85287115</v>
      </c>
      <c r="T8226" s="21">
        <v>349.728405333333</v>
      </c>
      <c r="U8226" s="22">
        <v>37.999031166666661</v>
      </c>
      <c r="V8226" s="22">
        <v>3.0699975000000026</v>
      </c>
      <c r="W8226" s="22">
        <v>308.65937666666633</v>
      </c>
      <c r="X8226" s="22">
        <f t="shared" si="132"/>
        <v>0</v>
      </c>
      <c r="Y8226" s="8" t="b">
        <v>0</v>
      </c>
      <c r="Z8226" s="8" t="b">
        <v>0</v>
      </c>
      <c r="AA8226" s="8" t="b">
        <v>0</v>
      </c>
      <c r="AB8226" s="8" t="b">
        <v>0</v>
      </c>
    </row>
    <row r="8227" spans="1:28" hidden="1" x14ac:dyDescent="0.2">
      <c r="A8227" s="1" t="s">
        <v>6290</v>
      </c>
      <c r="B8227" s="1" t="s">
        <v>6558</v>
      </c>
      <c r="D8227" s="3" t="s">
        <v>20209</v>
      </c>
      <c r="E8227" s="3" t="s">
        <v>22555</v>
      </c>
      <c r="F8227" s="3" t="s">
        <v>23269</v>
      </c>
      <c r="G8227" s="3" t="s">
        <v>27255</v>
      </c>
      <c r="H8227" s="3" t="s">
        <v>23294</v>
      </c>
      <c r="I8227" s="6">
        <v>852871</v>
      </c>
      <c r="J8227" s="7" t="s">
        <v>23299</v>
      </c>
      <c r="K8227" s="8">
        <v>85287119</v>
      </c>
      <c r="L8227" s="12">
        <v>12.3</v>
      </c>
      <c r="N8227" s="9">
        <v>0.123</v>
      </c>
      <c r="O8227" s="9" t="b">
        <v>1</v>
      </c>
      <c r="P8227" s="10">
        <v>6.6005693643467105E-3</v>
      </c>
      <c r="Q8227" s="3" t="s">
        <v>25</v>
      </c>
      <c r="R8227" s="3" t="s">
        <v>23300</v>
      </c>
      <c r="S8227" s="14">
        <v>85287119</v>
      </c>
      <c r="T8227" s="21">
        <v>79.066418999999968</v>
      </c>
      <c r="U8227" s="22">
        <v>74.177061833333298</v>
      </c>
      <c r="V8227" s="22">
        <v>0.6464028333333337</v>
      </c>
      <c r="W8227" s="22">
        <v>4.242954333333337</v>
      </c>
      <c r="X8227" s="22">
        <f t="shared" si="132"/>
        <v>9.1237786054999948</v>
      </c>
      <c r="Y8227" s="8" t="b">
        <v>0</v>
      </c>
      <c r="Z8227" s="8" t="b">
        <v>0</v>
      </c>
      <c r="AA8227" s="8" t="b">
        <v>0</v>
      </c>
      <c r="AB8227" s="8" t="b">
        <v>0</v>
      </c>
    </row>
    <row r="8228" spans="1:28" hidden="1" x14ac:dyDescent="0.2">
      <c r="A8228" s="1" t="s">
        <v>6290</v>
      </c>
      <c r="B8228" s="1" t="s">
        <v>6558</v>
      </c>
      <c r="D8228" s="3" t="s">
        <v>20209</v>
      </c>
      <c r="E8228" s="3" t="s">
        <v>22555</v>
      </c>
      <c r="F8228" s="3" t="s">
        <v>23269</v>
      </c>
      <c r="G8228" s="3" t="s">
        <v>27255</v>
      </c>
      <c r="H8228" s="3" t="s">
        <v>23294</v>
      </c>
      <c r="I8228" s="6">
        <v>852871</v>
      </c>
      <c r="J8228" s="7" t="s">
        <v>23301</v>
      </c>
      <c r="K8228" s="8">
        <v>85287191</v>
      </c>
      <c r="L8228" s="3">
        <v>0</v>
      </c>
      <c r="N8228" s="9">
        <v>0</v>
      </c>
      <c r="O8228" s="9" t="b">
        <v>1</v>
      </c>
      <c r="P8228" s="10">
        <v>0</v>
      </c>
      <c r="Q8228" s="3" t="s">
        <v>25</v>
      </c>
      <c r="R8228" s="3" t="s">
        <v>23302</v>
      </c>
      <c r="S8228" s="14">
        <v>85287191</v>
      </c>
      <c r="T8228" s="21">
        <v>89.299983833333329</v>
      </c>
      <c r="U8228" s="22">
        <v>11.511336166666664</v>
      </c>
      <c r="V8228" s="22">
        <v>1.2102461666666664</v>
      </c>
      <c r="W8228" s="22">
        <v>76.578401499999998</v>
      </c>
      <c r="X8228" s="22">
        <f t="shared" si="132"/>
        <v>0</v>
      </c>
      <c r="Y8228" s="8" t="b">
        <v>0</v>
      </c>
      <c r="Z8228" s="8" t="b">
        <v>0</v>
      </c>
      <c r="AA8228" s="8" t="b">
        <v>0</v>
      </c>
      <c r="AB8228" s="8" t="b">
        <v>0</v>
      </c>
    </row>
    <row r="8229" spans="1:28" hidden="1" x14ac:dyDescent="0.2">
      <c r="A8229" s="1" t="s">
        <v>6290</v>
      </c>
      <c r="B8229" s="1" t="s">
        <v>6558</v>
      </c>
      <c r="D8229" s="3" t="s">
        <v>20209</v>
      </c>
      <c r="E8229" s="3" t="s">
        <v>22555</v>
      </c>
      <c r="F8229" s="3" t="s">
        <v>23269</v>
      </c>
      <c r="G8229" s="3" t="s">
        <v>27255</v>
      </c>
      <c r="H8229" s="3" t="s">
        <v>23294</v>
      </c>
      <c r="I8229" s="6">
        <v>852871</v>
      </c>
      <c r="J8229" s="7" t="s">
        <v>23303</v>
      </c>
      <c r="K8229" s="8">
        <v>85287199</v>
      </c>
      <c r="L8229" s="12">
        <v>12.3</v>
      </c>
      <c r="N8229" s="9">
        <v>0.123</v>
      </c>
      <c r="O8229" s="9" t="b">
        <v>1</v>
      </c>
      <c r="P8229" s="10">
        <v>0.11695134545664032</v>
      </c>
      <c r="Q8229" s="3" t="s">
        <v>25</v>
      </c>
      <c r="R8229" s="3" t="s">
        <v>23304</v>
      </c>
      <c r="S8229" s="14">
        <v>85287199</v>
      </c>
      <c r="T8229" s="21">
        <v>6.9260438333333338</v>
      </c>
      <c r="U8229" s="22">
        <v>0.18115366666666663</v>
      </c>
      <c r="V8229" s="22">
        <v>0.15944183333333334</v>
      </c>
      <c r="W8229" s="22">
        <v>6.5854483333333338</v>
      </c>
      <c r="X8229" s="22">
        <f t="shared" si="132"/>
        <v>2.2281900999999996E-2</v>
      </c>
      <c r="Y8229" s="8" t="b">
        <v>0</v>
      </c>
      <c r="Z8229" s="8" t="b">
        <v>0</v>
      </c>
      <c r="AA8229" s="8" t="b">
        <v>0</v>
      </c>
      <c r="AB8229" s="8" t="b">
        <v>0</v>
      </c>
    </row>
    <row r="8230" spans="1:28" hidden="1" x14ac:dyDescent="0.2">
      <c r="A8230" s="1" t="s">
        <v>6290</v>
      </c>
      <c r="B8230" s="1" t="s">
        <v>6558</v>
      </c>
      <c r="D8230" s="3" t="s">
        <v>20209</v>
      </c>
      <c r="E8230" s="3" t="s">
        <v>22555</v>
      </c>
      <c r="F8230" s="3" t="s">
        <v>23269</v>
      </c>
      <c r="G8230" s="3" t="s">
        <v>27255</v>
      </c>
      <c r="H8230" s="3" t="s">
        <v>23305</v>
      </c>
      <c r="I8230" s="6">
        <v>852872</v>
      </c>
      <c r="J8230" s="7" t="s">
        <v>23306</v>
      </c>
      <c r="K8230" s="8">
        <v>85287210</v>
      </c>
      <c r="L8230" s="3">
        <v>14</v>
      </c>
      <c r="N8230" s="9">
        <v>0.14000000000000001</v>
      </c>
      <c r="O8230" s="9" t="b">
        <v>1</v>
      </c>
      <c r="P8230" s="10">
        <v>5.0789442762160337E-3</v>
      </c>
      <c r="Q8230" s="3" t="s">
        <v>25</v>
      </c>
      <c r="R8230" s="3" t="s">
        <v>23307</v>
      </c>
      <c r="S8230" s="14">
        <v>85287210</v>
      </c>
      <c r="T8230" s="21">
        <v>34.800295833333365</v>
      </c>
      <c r="U8230" s="22">
        <v>33.523301333333372</v>
      </c>
      <c r="V8230" s="22">
        <v>1.450333333333333E-2</v>
      </c>
      <c r="W8230" s="22">
        <v>1.2624911666666658</v>
      </c>
      <c r="X8230" s="22">
        <f t="shared" si="132"/>
        <v>4.6932621866666722</v>
      </c>
      <c r="Y8230" s="8" t="b">
        <v>0</v>
      </c>
      <c r="Z8230" s="8" t="b">
        <v>0</v>
      </c>
      <c r="AA8230" s="8" t="b">
        <v>0</v>
      </c>
      <c r="AB8230" s="8" t="b">
        <v>0</v>
      </c>
    </row>
    <row r="8231" spans="1:28" hidden="1" x14ac:dyDescent="0.2">
      <c r="A8231" s="1" t="s">
        <v>6290</v>
      </c>
      <c r="B8231" s="1" t="s">
        <v>6558</v>
      </c>
      <c r="D8231" s="3" t="s">
        <v>20209</v>
      </c>
      <c r="E8231" s="3" t="s">
        <v>22555</v>
      </c>
      <c r="F8231" s="3" t="s">
        <v>23269</v>
      </c>
      <c r="G8231" s="3" t="s">
        <v>27255</v>
      </c>
      <c r="H8231" s="3" t="s">
        <v>23305</v>
      </c>
      <c r="I8231" s="6">
        <v>852872</v>
      </c>
      <c r="J8231" s="7" t="s">
        <v>23308</v>
      </c>
      <c r="K8231" s="8">
        <v>85287220</v>
      </c>
      <c r="L8231" s="3">
        <v>14</v>
      </c>
      <c r="N8231" s="9">
        <v>0.14000000000000001</v>
      </c>
      <c r="O8231" s="9" t="b">
        <v>1</v>
      </c>
      <c r="P8231" s="10">
        <v>1.2725001117782466E-2</v>
      </c>
      <c r="Q8231" s="3" t="s">
        <v>25</v>
      </c>
      <c r="R8231" s="3" t="s">
        <v>23309</v>
      </c>
      <c r="S8231" s="14">
        <v>85287220</v>
      </c>
      <c r="T8231" s="21">
        <v>152.10547583333292</v>
      </c>
      <c r="U8231" s="22">
        <v>121.98342216666633</v>
      </c>
      <c r="V8231" s="22">
        <v>16.296751166666635</v>
      </c>
      <c r="W8231" s="22">
        <v>13.825302499999969</v>
      </c>
      <c r="X8231" s="22">
        <f t="shared" si="132"/>
        <v>17.077679103333288</v>
      </c>
      <c r="Y8231" s="8" t="b">
        <v>0</v>
      </c>
      <c r="Z8231" s="8" t="b">
        <v>0</v>
      </c>
      <c r="AA8231" s="8" t="b">
        <v>0</v>
      </c>
      <c r="AB8231" s="8" t="b">
        <v>0</v>
      </c>
    </row>
    <row r="8232" spans="1:28" hidden="1" x14ac:dyDescent="0.2">
      <c r="A8232" s="1" t="s">
        <v>6290</v>
      </c>
      <c r="B8232" s="1" t="s">
        <v>6558</v>
      </c>
      <c r="D8232" s="3" t="s">
        <v>20209</v>
      </c>
      <c r="E8232" s="3" t="s">
        <v>22555</v>
      </c>
      <c r="F8232" s="3" t="s">
        <v>23269</v>
      </c>
      <c r="G8232" s="3" t="s">
        <v>27255</v>
      </c>
      <c r="H8232" s="3" t="s">
        <v>23305</v>
      </c>
      <c r="I8232" s="6">
        <v>852872</v>
      </c>
      <c r="J8232" s="7" t="s">
        <v>23310</v>
      </c>
      <c r="K8232" s="8">
        <v>85287230</v>
      </c>
      <c r="L8232" s="3">
        <v>14</v>
      </c>
      <c r="N8232" s="9">
        <v>0.14000000000000001</v>
      </c>
      <c r="O8232" s="9" t="b">
        <v>1</v>
      </c>
      <c r="P8232" s="10">
        <v>4.0087299223994814E-3</v>
      </c>
      <c r="Q8232" s="3" t="s">
        <v>25</v>
      </c>
      <c r="R8232" s="3" t="s">
        <v>23311</v>
      </c>
      <c r="S8232" s="14">
        <v>85287230</v>
      </c>
      <c r="T8232" s="21">
        <v>3.2009448333333297</v>
      </c>
      <c r="U8232" s="22">
        <v>3.1084236666666634</v>
      </c>
      <c r="V8232" s="22">
        <v>8.6600000000000002E-4</v>
      </c>
      <c r="W8232" s="22">
        <v>9.1655166666666704E-2</v>
      </c>
      <c r="X8232" s="22">
        <f t="shared" si="132"/>
        <v>0.43517931333333293</v>
      </c>
      <c r="Y8232" s="8" t="b">
        <v>0</v>
      </c>
      <c r="Z8232" s="8" t="b">
        <v>0</v>
      </c>
      <c r="AA8232" s="8" t="b">
        <v>0</v>
      </c>
      <c r="AB8232" s="8" t="b">
        <v>0</v>
      </c>
    </row>
    <row r="8233" spans="1:28" hidden="1" x14ac:dyDescent="0.2">
      <c r="A8233" s="1" t="s">
        <v>6290</v>
      </c>
      <c r="B8233" s="1" t="s">
        <v>6558</v>
      </c>
      <c r="D8233" s="3" t="s">
        <v>20209</v>
      </c>
      <c r="E8233" s="3" t="s">
        <v>22555</v>
      </c>
      <c r="F8233" s="3" t="s">
        <v>23269</v>
      </c>
      <c r="G8233" s="3" t="s">
        <v>27255</v>
      </c>
      <c r="H8233" s="3" t="s">
        <v>23305</v>
      </c>
      <c r="I8233" s="6">
        <v>852872</v>
      </c>
      <c r="J8233" s="7" t="s">
        <v>23312</v>
      </c>
      <c r="K8233" s="8">
        <v>85287240</v>
      </c>
      <c r="L8233" s="3">
        <v>14</v>
      </c>
      <c r="N8233" s="9">
        <v>0.14000000000000001</v>
      </c>
      <c r="O8233" s="9" t="b">
        <v>1</v>
      </c>
      <c r="P8233" s="10">
        <v>3.8717518522218336E-3</v>
      </c>
      <c r="Q8233" s="3" t="s">
        <v>25</v>
      </c>
      <c r="R8233" s="3" t="s">
        <v>23313</v>
      </c>
      <c r="S8233" s="14">
        <v>85287240</v>
      </c>
      <c r="T8233" s="21">
        <v>1027.8495683333342</v>
      </c>
      <c r="U8233" s="22">
        <v>894.25950550000096</v>
      </c>
      <c r="V8233" s="22">
        <v>105.16450233333333</v>
      </c>
      <c r="W8233" s="22">
        <v>28.425560499999992</v>
      </c>
      <c r="X8233" s="22">
        <f t="shared" si="132"/>
        <v>125.19633077000015</v>
      </c>
      <c r="Y8233" s="8" t="b">
        <v>0</v>
      </c>
      <c r="Z8233" s="8" t="b">
        <v>0</v>
      </c>
      <c r="AA8233" s="8" t="b">
        <v>0</v>
      </c>
      <c r="AB8233" s="8" t="b">
        <v>0</v>
      </c>
    </row>
    <row r="8234" spans="1:28" hidden="1" x14ac:dyDescent="0.2">
      <c r="A8234" s="1" t="s">
        <v>6290</v>
      </c>
      <c r="B8234" s="1" t="s">
        <v>6558</v>
      </c>
      <c r="D8234" s="3" t="s">
        <v>20209</v>
      </c>
      <c r="E8234" s="3" t="s">
        <v>22555</v>
      </c>
      <c r="F8234" s="3" t="s">
        <v>23269</v>
      </c>
      <c r="G8234" s="3" t="s">
        <v>27255</v>
      </c>
      <c r="H8234" s="3" t="s">
        <v>23305</v>
      </c>
      <c r="I8234" s="6">
        <v>852872</v>
      </c>
      <c r="J8234" s="7" t="s">
        <v>23314</v>
      </c>
      <c r="K8234" s="8">
        <v>85287260</v>
      </c>
      <c r="L8234" s="3">
        <v>14</v>
      </c>
      <c r="N8234" s="9">
        <v>0.14000000000000001</v>
      </c>
      <c r="O8234" s="9" t="b">
        <v>1</v>
      </c>
      <c r="P8234" s="10">
        <v>3.5180089453489401E-4</v>
      </c>
      <c r="Q8234" s="3" t="s">
        <v>25</v>
      </c>
      <c r="R8234" s="3" t="s">
        <v>23315</v>
      </c>
      <c r="S8234" s="14">
        <v>85287260</v>
      </c>
      <c r="T8234" s="21">
        <v>119.40003750000034</v>
      </c>
      <c r="U8234" s="22">
        <v>118.92078100000033</v>
      </c>
      <c r="V8234" s="22">
        <v>0.1792205</v>
      </c>
      <c r="W8234" s="22">
        <v>0.30003600000000002</v>
      </c>
      <c r="X8234" s="22">
        <f t="shared" si="132"/>
        <v>16.648909340000049</v>
      </c>
      <c r="Y8234" s="8" t="b">
        <v>0</v>
      </c>
      <c r="Z8234" s="8" t="b">
        <v>0</v>
      </c>
      <c r="AA8234" s="8" t="b">
        <v>0</v>
      </c>
      <c r="AB8234" s="8" t="b">
        <v>0</v>
      </c>
    </row>
    <row r="8235" spans="1:28" hidden="1" x14ac:dyDescent="0.2">
      <c r="A8235" s="1" t="s">
        <v>6290</v>
      </c>
      <c r="B8235" s="1" t="s">
        <v>6558</v>
      </c>
      <c r="D8235" s="3" t="s">
        <v>20209</v>
      </c>
      <c r="E8235" s="3" t="s">
        <v>22555</v>
      </c>
      <c r="F8235" s="3" t="s">
        <v>23269</v>
      </c>
      <c r="G8235" s="3" t="s">
        <v>27255</v>
      </c>
      <c r="H8235" s="3" t="s">
        <v>23305</v>
      </c>
      <c r="I8235" s="6">
        <v>852872</v>
      </c>
      <c r="J8235" s="7" t="s">
        <v>23316</v>
      </c>
      <c r="K8235" s="8">
        <v>85287280</v>
      </c>
      <c r="L8235" s="3">
        <v>14</v>
      </c>
      <c r="N8235" s="9">
        <v>0.14000000000000001</v>
      </c>
      <c r="O8235" s="9" t="b">
        <v>1</v>
      </c>
      <c r="P8235" s="10">
        <v>1.5377795534252838E-2</v>
      </c>
      <c r="Q8235" s="3" t="s">
        <v>25</v>
      </c>
      <c r="R8235" s="3" t="s">
        <v>23317</v>
      </c>
      <c r="S8235" s="14">
        <v>85287280</v>
      </c>
      <c r="T8235" s="21">
        <v>184.60954716666672</v>
      </c>
      <c r="U8235" s="22">
        <v>7.2007743333333369</v>
      </c>
      <c r="V8235" s="22">
        <v>157.13100233333336</v>
      </c>
      <c r="W8235" s="22">
        <v>20.277770500000038</v>
      </c>
      <c r="X8235" s="22">
        <f t="shared" si="132"/>
        <v>1.0081084066666672</v>
      </c>
      <c r="Y8235" s="8" t="b">
        <v>0</v>
      </c>
      <c r="Z8235" s="8" t="b">
        <v>0</v>
      </c>
      <c r="AA8235" s="8" t="b">
        <v>0</v>
      </c>
      <c r="AB8235" s="8" t="b">
        <v>0</v>
      </c>
    </row>
    <row r="8236" spans="1:28" hidden="1" x14ac:dyDescent="0.2">
      <c r="A8236" s="1" t="s">
        <v>6290</v>
      </c>
      <c r="B8236" s="1" t="s">
        <v>6558</v>
      </c>
      <c r="D8236" s="3" t="s">
        <v>20209</v>
      </c>
      <c r="E8236" s="3" t="s">
        <v>22555</v>
      </c>
      <c r="F8236" s="3" t="s">
        <v>23269</v>
      </c>
      <c r="G8236" s="3" t="s">
        <v>27255</v>
      </c>
      <c r="H8236" s="3" t="s">
        <v>23318</v>
      </c>
      <c r="I8236" s="6">
        <v>852873</v>
      </c>
      <c r="J8236" s="7" t="s">
        <v>23319</v>
      </c>
      <c r="K8236" s="8">
        <v>85287300</v>
      </c>
      <c r="L8236" s="3">
        <v>2</v>
      </c>
      <c r="N8236" s="9">
        <v>0.02</v>
      </c>
      <c r="O8236" s="9" t="b">
        <v>1</v>
      </c>
      <c r="P8236" s="10">
        <v>1.2602745630455893E-2</v>
      </c>
      <c r="Q8236" s="3" t="s">
        <v>25</v>
      </c>
      <c r="R8236" s="3" t="s">
        <v>23320</v>
      </c>
      <c r="S8236" s="14">
        <v>85287300</v>
      </c>
      <c r="T8236" s="21">
        <v>8.2207470000000047</v>
      </c>
      <c r="U8236" s="22">
        <v>2.4505996666666667</v>
      </c>
      <c r="V8236" s="22">
        <v>0.58994816666666694</v>
      </c>
      <c r="W8236" s="22">
        <v>5.1801991666666716</v>
      </c>
      <c r="X8236" s="22">
        <f t="shared" si="132"/>
        <v>4.9011993333333337E-2</v>
      </c>
      <c r="Y8236" s="8" t="b">
        <v>0</v>
      </c>
      <c r="Z8236" s="8" t="b">
        <v>0</v>
      </c>
      <c r="AA8236" s="8" t="b">
        <v>0</v>
      </c>
      <c r="AB8236" s="8" t="b">
        <v>0</v>
      </c>
    </row>
    <row r="8237" spans="1:28" hidden="1" x14ac:dyDescent="0.2">
      <c r="A8237" s="1" t="s">
        <v>6290</v>
      </c>
      <c r="B8237" s="1" t="s">
        <v>6558</v>
      </c>
      <c r="D8237" s="3" t="s">
        <v>20209</v>
      </c>
      <c r="E8237" s="3" t="s">
        <v>22555</v>
      </c>
      <c r="F8237" s="3" t="s">
        <v>23321</v>
      </c>
      <c r="G8237" s="3" t="s">
        <v>27256</v>
      </c>
      <c r="H8237" s="3" t="s">
        <v>23322</v>
      </c>
      <c r="I8237" s="6">
        <v>852910</v>
      </c>
      <c r="J8237" s="7" t="s">
        <v>23323</v>
      </c>
      <c r="K8237" s="8">
        <v>85291011</v>
      </c>
      <c r="L8237" s="12">
        <v>3.8</v>
      </c>
      <c r="N8237" s="9">
        <v>3.7999999999999999E-2</v>
      </c>
      <c r="O8237" s="9" t="b">
        <v>1</v>
      </c>
      <c r="P8237" s="10">
        <v>2.3735874037194748E-2</v>
      </c>
      <c r="Q8237" s="3" t="s">
        <v>29</v>
      </c>
      <c r="R8237" s="3" t="s">
        <v>23324</v>
      </c>
      <c r="S8237" s="14">
        <v>85291011</v>
      </c>
      <c r="T8237" s="21">
        <v>20.451349333333319</v>
      </c>
      <c r="U8237" s="22">
        <v>6.8615333333333268</v>
      </c>
      <c r="V8237" s="22">
        <v>0.81532516666666632</v>
      </c>
      <c r="W8237" s="22">
        <v>12.774490833333326</v>
      </c>
      <c r="X8237" s="22">
        <f t="shared" si="132"/>
        <v>0.26073826666666639</v>
      </c>
      <c r="Y8237" s="8" t="b">
        <v>0</v>
      </c>
      <c r="Z8237" s="8" t="b">
        <v>0</v>
      </c>
      <c r="AA8237" s="8" t="b">
        <v>0</v>
      </c>
      <c r="AB8237" s="8" t="b">
        <v>0</v>
      </c>
    </row>
    <row r="8238" spans="1:28" hidden="1" x14ac:dyDescent="0.2">
      <c r="A8238" s="1" t="s">
        <v>6290</v>
      </c>
      <c r="B8238" s="1" t="s">
        <v>6558</v>
      </c>
      <c r="D8238" s="3" t="s">
        <v>20209</v>
      </c>
      <c r="E8238" s="3" t="s">
        <v>22555</v>
      </c>
      <c r="F8238" s="3" t="s">
        <v>23321</v>
      </c>
      <c r="G8238" s="3" t="s">
        <v>27256</v>
      </c>
      <c r="H8238" s="3" t="s">
        <v>23322</v>
      </c>
      <c r="I8238" s="6">
        <v>852910</v>
      </c>
      <c r="J8238" s="7" t="s">
        <v>23325</v>
      </c>
      <c r="K8238" s="8">
        <v>85291031</v>
      </c>
      <c r="L8238" s="12">
        <v>2.7</v>
      </c>
      <c r="N8238" s="9">
        <v>2.7E-2</v>
      </c>
      <c r="O8238" s="9" t="b">
        <v>1</v>
      </c>
      <c r="P8238" s="10">
        <v>1.5567655759980557E-2</v>
      </c>
      <c r="Q8238" s="3" t="s">
        <v>29</v>
      </c>
      <c r="R8238" s="3" t="s">
        <v>23326</v>
      </c>
      <c r="S8238" s="14">
        <v>85291031</v>
      </c>
      <c r="T8238" s="21">
        <v>16.181756</v>
      </c>
      <c r="U8238" s="22">
        <v>6.0605139999999995</v>
      </c>
      <c r="V8238" s="22">
        <v>0.79116766666666694</v>
      </c>
      <c r="W8238" s="22">
        <v>9.3300743333333358</v>
      </c>
      <c r="X8238" s="22">
        <f t="shared" si="132"/>
        <v>0.16363387799999998</v>
      </c>
      <c r="Y8238" s="8" t="b">
        <v>0</v>
      </c>
      <c r="Z8238" s="8" t="b">
        <v>0</v>
      </c>
      <c r="AA8238" s="8" t="b">
        <v>0</v>
      </c>
      <c r="AB8238" s="8" t="b">
        <v>0</v>
      </c>
    </row>
    <row r="8239" spans="1:28" hidden="1" x14ac:dyDescent="0.2">
      <c r="A8239" s="1" t="s">
        <v>6290</v>
      </c>
      <c r="B8239" s="1" t="s">
        <v>6558</v>
      </c>
      <c r="D8239" s="3" t="s">
        <v>20209</v>
      </c>
      <c r="E8239" s="3" t="s">
        <v>22555</v>
      </c>
      <c r="F8239" s="3" t="s">
        <v>23321</v>
      </c>
      <c r="G8239" s="3" t="s">
        <v>27256</v>
      </c>
      <c r="H8239" s="3" t="s">
        <v>23322</v>
      </c>
      <c r="I8239" s="6">
        <v>852910</v>
      </c>
      <c r="J8239" s="7" t="s">
        <v>23327</v>
      </c>
      <c r="K8239" s="8">
        <v>85291039</v>
      </c>
      <c r="L8239" s="12">
        <v>2.7</v>
      </c>
      <c r="N8239" s="9">
        <v>2.7E-2</v>
      </c>
      <c r="O8239" s="9" t="b">
        <v>1</v>
      </c>
      <c r="P8239" s="10">
        <v>4.2727027610647075E-3</v>
      </c>
      <c r="Q8239" s="3" t="s">
        <v>29</v>
      </c>
      <c r="R8239" s="3" t="s">
        <v>23328</v>
      </c>
      <c r="S8239" s="14">
        <v>85291039</v>
      </c>
      <c r="T8239" s="21">
        <v>23.229511166666644</v>
      </c>
      <c r="U8239" s="22">
        <v>19.160962333333309</v>
      </c>
      <c r="V8239" s="22">
        <v>0.39251933333333405</v>
      </c>
      <c r="W8239" s="22">
        <v>3.6760295000000007</v>
      </c>
      <c r="X8239" s="22">
        <f t="shared" si="132"/>
        <v>0.51734598299999934</v>
      </c>
      <c r="Y8239" s="8" t="b">
        <v>0</v>
      </c>
      <c r="Z8239" s="8" t="b">
        <v>0</v>
      </c>
      <c r="AA8239" s="8" t="b">
        <v>0</v>
      </c>
      <c r="AB8239" s="8" t="b">
        <v>0</v>
      </c>
    </row>
    <row r="8240" spans="1:28" hidden="1" x14ac:dyDescent="0.2">
      <c r="A8240" s="1" t="s">
        <v>6290</v>
      </c>
      <c r="B8240" s="1" t="s">
        <v>6558</v>
      </c>
      <c r="D8240" s="3" t="s">
        <v>20209</v>
      </c>
      <c r="E8240" s="3" t="s">
        <v>22555</v>
      </c>
      <c r="F8240" s="3" t="s">
        <v>23321</v>
      </c>
      <c r="G8240" s="3" t="s">
        <v>27256</v>
      </c>
      <c r="H8240" s="3" t="s">
        <v>23322</v>
      </c>
      <c r="I8240" s="6">
        <v>852910</v>
      </c>
      <c r="J8240" s="7" t="s">
        <v>23329</v>
      </c>
      <c r="K8240" s="8">
        <v>85291065</v>
      </c>
      <c r="L8240" s="12">
        <v>1.5</v>
      </c>
      <c r="N8240" s="9">
        <v>1.4999999999999999E-2</v>
      </c>
      <c r="O8240" s="9" t="b">
        <v>1</v>
      </c>
      <c r="P8240" s="10">
        <v>6.3318650155336524E-3</v>
      </c>
      <c r="Q8240" s="3" t="s">
        <v>29</v>
      </c>
      <c r="R8240" s="3" t="s">
        <v>23330</v>
      </c>
      <c r="S8240" s="14">
        <v>85291065</v>
      </c>
      <c r="T8240" s="21">
        <v>8.5650546666666649</v>
      </c>
      <c r="U8240" s="22">
        <v>4.7614150000000031</v>
      </c>
      <c r="V8240" s="22">
        <v>0.18812166666666702</v>
      </c>
      <c r="W8240" s="22">
        <v>3.6155179999999936</v>
      </c>
      <c r="X8240" s="22">
        <f t="shared" si="132"/>
        <v>7.1421225000000046E-2</v>
      </c>
      <c r="Y8240" s="8" t="b">
        <v>0</v>
      </c>
      <c r="Z8240" s="8" t="b">
        <v>0</v>
      </c>
      <c r="AA8240" s="8" t="b">
        <v>0</v>
      </c>
      <c r="AB8240" s="8" t="b">
        <v>0</v>
      </c>
    </row>
    <row r="8241" spans="1:28" hidden="1" x14ac:dyDescent="0.2">
      <c r="A8241" s="1" t="s">
        <v>6290</v>
      </c>
      <c r="B8241" s="1" t="s">
        <v>6558</v>
      </c>
      <c r="D8241" s="3" t="s">
        <v>20209</v>
      </c>
      <c r="E8241" s="3" t="s">
        <v>22555</v>
      </c>
      <c r="F8241" s="3" t="s">
        <v>23321</v>
      </c>
      <c r="G8241" s="3" t="s">
        <v>27256</v>
      </c>
      <c r="H8241" s="3" t="s">
        <v>23322</v>
      </c>
      <c r="I8241" s="6">
        <v>852910</v>
      </c>
      <c r="J8241" s="7" t="s">
        <v>23331</v>
      </c>
      <c r="K8241" s="8">
        <v>85291069</v>
      </c>
      <c r="L8241" s="3">
        <v>0</v>
      </c>
      <c r="N8241" s="9">
        <v>0</v>
      </c>
      <c r="O8241" s="9" t="b">
        <v>1</v>
      </c>
      <c r="P8241" s="10">
        <v>0</v>
      </c>
      <c r="Q8241" s="3" t="s">
        <v>29</v>
      </c>
      <c r="R8241" s="3" t="s">
        <v>23332</v>
      </c>
      <c r="S8241" s="14">
        <v>85291069</v>
      </c>
      <c r="T8241" s="21">
        <v>22.678433000000009</v>
      </c>
      <c r="U8241" s="22">
        <v>5.1552823333333393</v>
      </c>
      <c r="V8241" s="22">
        <v>1.7785063333333337</v>
      </c>
      <c r="W8241" s="22">
        <v>15.744644333333337</v>
      </c>
      <c r="X8241" s="22">
        <f t="shared" si="132"/>
        <v>0</v>
      </c>
      <c r="Y8241" s="8" t="b">
        <v>0</v>
      </c>
      <c r="Z8241" s="8" t="b">
        <v>0</v>
      </c>
      <c r="AA8241" s="8" t="b">
        <v>0</v>
      </c>
      <c r="AB8241" s="8" t="b">
        <v>0</v>
      </c>
    </row>
    <row r="8242" spans="1:28" hidden="1" x14ac:dyDescent="0.2">
      <c r="A8242" s="1" t="s">
        <v>6290</v>
      </c>
      <c r="B8242" s="1" t="s">
        <v>6558</v>
      </c>
      <c r="D8242" s="3" t="s">
        <v>20209</v>
      </c>
      <c r="E8242" s="3" t="s">
        <v>22555</v>
      </c>
      <c r="F8242" s="3" t="s">
        <v>23321</v>
      </c>
      <c r="G8242" s="3" t="s">
        <v>27256</v>
      </c>
      <c r="H8242" s="3" t="s">
        <v>23322</v>
      </c>
      <c r="I8242" s="6">
        <v>852910</v>
      </c>
      <c r="J8242" s="7" t="s">
        <v>23333</v>
      </c>
      <c r="K8242" s="8">
        <v>85291080</v>
      </c>
      <c r="L8242" s="12">
        <v>2.2500000000000004</v>
      </c>
      <c r="N8242" s="9">
        <v>2.2500000000000003E-2</v>
      </c>
      <c r="O8242" s="9" t="b">
        <v>1</v>
      </c>
      <c r="P8242" s="10">
        <v>1.4229057571932623E-2</v>
      </c>
      <c r="Q8242" s="3" t="s">
        <v>29</v>
      </c>
      <c r="R8242" s="3" t="s">
        <v>23334</v>
      </c>
      <c r="S8242" s="14">
        <v>85291080</v>
      </c>
      <c r="T8242" s="21">
        <v>8.2206203333333363</v>
      </c>
      <c r="U8242" s="22">
        <v>2.4228728333333369</v>
      </c>
      <c r="V8242" s="22">
        <v>0.59900616666666684</v>
      </c>
      <c r="W8242" s="22">
        <v>5.1987413333333317</v>
      </c>
      <c r="X8242" s="22">
        <f t="shared" si="132"/>
        <v>5.4514638750000087E-2</v>
      </c>
      <c r="Y8242" s="8" t="b">
        <v>0</v>
      </c>
      <c r="Z8242" s="8" t="b">
        <v>0</v>
      </c>
      <c r="AA8242" s="8" t="b">
        <v>0</v>
      </c>
      <c r="AB8242" s="8" t="b">
        <v>0</v>
      </c>
    </row>
    <row r="8243" spans="1:28" hidden="1" x14ac:dyDescent="0.2">
      <c r="A8243" s="1" t="s">
        <v>6290</v>
      </c>
      <c r="B8243" s="1" t="s">
        <v>6558</v>
      </c>
      <c r="D8243" s="3" t="s">
        <v>20209</v>
      </c>
      <c r="E8243" s="3" t="s">
        <v>22555</v>
      </c>
      <c r="F8243" s="3" t="s">
        <v>23321</v>
      </c>
      <c r="G8243" s="3" t="s">
        <v>27256</v>
      </c>
      <c r="H8243" s="3" t="s">
        <v>23322</v>
      </c>
      <c r="I8243" s="6">
        <v>852910</v>
      </c>
      <c r="J8243" s="7" t="s">
        <v>23335</v>
      </c>
      <c r="K8243" s="8">
        <v>85291095</v>
      </c>
      <c r="L8243" s="3">
        <v>0</v>
      </c>
      <c r="N8243" s="9">
        <v>0</v>
      </c>
      <c r="O8243" s="9" t="b">
        <v>1</v>
      </c>
      <c r="P8243" s="10">
        <v>0</v>
      </c>
      <c r="Q8243" s="3" t="s">
        <v>29</v>
      </c>
      <c r="R8243" s="3" t="s">
        <v>23336</v>
      </c>
      <c r="S8243" s="14">
        <v>85291095</v>
      </c>
      <c r="T8243" s="21">
        <v>51.704529500000014</v>
      </c>
      <c r="U8243" s="22">
        <v>10.547853833333335</v>
      </c>
      <c r="V8243" s="22">
        <v>5.4832596666666635</v>
      </c>
      <c r="W8243" s="22">
        <v>35.673416000000017</v>
      </c>
      <c r="X8243" s="22">
        <f t="shared" si="132"/>
        <v>0</v>
      </c>
      <c r="Y8243" s="8" t="b">
        <v>0</v>
      </c>
      <c r="Z8243" s="8" t="b">
        <v>0</v>
      </c>
      <c r="AA8243" s="8" t="b">
        <v>0</v>
      </c>
      <c r="AB8243" s="8" t="b">
        <v>0</v>
      </c>
    </row>
    <row r="8244" spans="1:28" hidden="1" x14ac:dyDescent="0.2">
      <c r="A8244" s="1" t="s">
        <v>6290</v>
      </c>
      <c r="B8244" s="1" t="s">
        <v>6558</v>
      </c>
      <c r="D8244" s="3" t="s">
        <v>20209</v>
      </c>
      <c r="E8244" s="3" t="s">
        <v>22555</v>
      </c>
      <c r="F8244" s="3" t="s">
        <v>23321</v>
      </c>
      <c r="G8244" s="3" t="s">
        <v>27256</v>
      </c>
      <c r="H8244" s="3" t="s">
        <v>23337</v>
      </c>
      <c r="I8244" s="6">
        <v>852990</v>
      </c>
      <c r="J8244" s="7" t="s">
        <v>23338</v>
      </c>
      <c r="K8244" s="8">
        <v>85299015</v>
      </c>
      <c r="L8244" s="3">
        <v>3</v>
      </c>
      <c r="N8244" s="9">
        <v>0.03</v>
      </c>
      <c r="O8244" s="9" t="b">
        <v>1</v>
      </c>
      <c r="P8244" s="10">
        <v>1.6010551254034045E-2</v>
      </c>
      <c r="Q8244" s="3" t="s">
        <v>29</v>
      </c>
      <c r="R8244" s="3" t="s">
        <v>23339</v>
      </c>
      <c r="S8244" s="14">
        <v>85299097</v>
      </c>
      <c r="T8244" s="21">
        <v>52.322722166666701</v>
      </c>
      <c r="U8244" s="22">
        <v>18.957637833333347</v>
      </c>
      <c r="V8244" s="22">
        <v>5.441230166666668</v>
      </c>
      <c r="W8244" s="22">
        <v>27.923854166666686</v>
      </c>
      <c r="X8244" s="22">
        <f t="shared" si="132"/>
        <v>0.56872913500000044</v>
      </c>
      <c r="Y8244" s="8" t="b">
        <v>0</v>
      </c>
      <c r="Z8244" s="8" t="b">
        <v>0</v>
      </c>
      <c r="AA8244" s="8" t="b">
        <v>0</v>
      </c>
      <c r="AB8244" s="8" t="b">
        <v>0</v>
      </c>
    </row>
    <row r="8245" spans="1:28" hidden="1" x14ac:dyDescent="0.2">
      <c r="A8245" s="1" t="s">
        <v>6290</v>
      </c>
      <c r="B8245" s="1" t="s">
        <v>6558</v>
      </c>
      <c r="D8245" s="3" t="s">
        <v>20209</v>
      </c>
      <c r="E8245" s="3" t="s">
        <v>22555</v>
      </c>
      <c r="F8245" s="3" t="s">
        <v>23321</v>
      </c>
      <c r="G8245" s="3" t="s">
        <v>27256</v>
      </c>
      <c r="H8245" s="3" t="s">
        <v>23337</v>
      </c>
      <c r="I8245" s="6">
        <v>852990</v>
      </c>
      <c r="J8245" s="7" t="s">
        <v>23340</v>
      </c>
      <c r="K8245" s="8">
        <v>85299020</v>
      </c>
      <c r="L8245" s="3">
        <v>0</v>
      </c>
      <c r="N8245" s="9">
        <v>0</v>
      </c>
      <c r="O8245" s="9" t="b">
        <v>1</v>
      </c>
      <c r="P8245" s="10">
        <v>0</v>
      </c>
      <c r="Q8245" s="3" t="s">
        <v>29</v>
      </c>
      <c r="R8245" s="3" t="s">
        <v>23341</v>
      </c>
      <c r="S8245" s="14">
        <v>85299020</v>
      </c>
      <c r="T8245" s="21">
        <v>52.499467333333349</v>
      </c>
      <c r="U8245" s="22">
        <v>24.498501833333354</v>
      </c>
      <c r="V8245" s="22">
        <v>2.3375768333333298</v>
      </c>
      <c r="W8245" s="22">
        <v>25.663388666666666</v>
      </c>
      <c r="X8245" s="22">
        <f t="shared" si="132"/>
        <v>0</v>
      </c>
      <c r="Y8245" s="8" t="b">
        <v>0</v>
      </c>
      <c r="Z8245" s="8" t="b">
        <v>0</v>
      </c>
      <c r="AA8245" s="8" t="b">
        <v>0</v>
      </c>
      <c r="AB8245" s="8" t="b">
        <v>0</v>
      </c>
    </row>
    <row r="8246" spans="1:28" hidden="1" x14ac:dyDescent="0.2">
      <c r="A8246" s="1" t="s">
        <v>6290</v>
      </c>
      <c r="B8246" s="1" t="s">
        <v>6558</v>
      </c>
      <c r="D8246" s="3" t="s">
        <v>20209</v>
      </c>
      <c r="E8246" s="3" t="s">
        <v>22555</v>
      </c>
      <c r="F8246" s="3" t="s">
        <v>23321</v>
      </c>
      <c r="G8246" s="3" t="s">
        <v>27256</v>
      </c>
      <c r="H8246" s="3" t="s">
        <v>23337</v>
      </c>
      <c r="I8246" s="6">
        <v>852990</v>
      </c>
      <c r="J8246" s="7" t="s">
        <v>23342</v>
      </c>
      <c r="K8246" s="8">
        <v>85299041</v>
      </c>
      <c r="L8246" s="3">
        <v>0</v>
      </c>
      <c r="N8246" s="9">
        <v>0</v>
      </c>
      <c r="O8246" s="9" t="b">
        <v>1</v>
      </c>
      <c r="P8246" s="10">
        <v>0</v>
      </c>
      <c r="Q8246" s="3" t="s">
        <v>29</v>
      </c>
      <c r="R8246" s="3" t="s">
        <v>23343</v>
      </c>
      <c r="S8246" s="14">
        <v>85299041</v>
      </c>
      <c r="T8246" s="21">
        <v>1.3581911666666659</v>
      </c>
      <c r="U8246" s="22">
        <v>0.10437916666666663</v>
      </c>
      <c r="V8246" s="22">
        <v>1.2779E-2</v>
      </c>
      <c r="W8246" s="22">
        <v>1.2410329999999994</v>
      </c>
      <c r="X8246" s="22">
        <f t="shared" si="132"/>
        <v>0</v>
      </c>
      <c r="Y8246" s="8" t="b">
        <v>0</v>
      </c>
      <c r="Z8246" s="8" t="b">
        <v>0</v>
      </c>
      <c r="AA8246" s="8" t="b">
        <v>0</v>
      </c>
      <c r="AB8246" s="8" t="b">
        <v>0</v>
      </c>
    </row>
    <row r="8247" spans="1:28" hidden="1" x14ac:dyDescent="0.2">
      <c r="A8247" s="1" t="s">
        <v>6290</v>
      </c>
      <c r="B8247" s="1" t="s">
        <v>6558</v>
      </c>
      <c r="D8247" s="3" t="s">
        <v>20209</v>
      </c>
      <c r="E8247" s="3" t="s">
        <v>22555</v>
      </c>
      <c r="F8247" s="3" t="s">
        <v>23321</v>
      </c>
      <c r="G8247" s="3" t="s">
        <v>27256</v>
      </c>
      <c r="H8247" s="3" t="s">
        <v>23337</v>
      </c>
      <c r="I8247" s="6">
        <v>852990</v>
      </c>
      <c r="J8247" s="7" t="s">
        <v>23344</v>
      </c>
      <c r="K8247" s="8">
        <v>85299049</v>
      </c>
      <c r="L8247" s="3">
        <v>0</v>
      </c>
      <c r="N8247" s="9">
        <v>0</v>
      </c>
      <c r="O8247" s="9" t="b">
        <v>1</v>
      </c>
      <c r="P8247" s="10">
        <v>0</v>
      </c>
      <c r="Q8247" s="3" t="s">
        <v>29</v>
      </c>
      <c r="R8247" s="3" t="s">
        <v>23345</v>
      </c>
      <c r="S8247" s="14">
        <v>85299049</v>
      </c>
      <c r="T8247" s="21">
        <v>6.0038880000000008</v>
      </c>
      <c r="U8247" s="22">
        <v>1.9233396666666678</v>
      </c>
      <c r="V8247" s="22">
        <v>0.27168450000000027</v>
      </c>
      <c r="W8247" s="22">
        <v>3.8088638333333327</v>
      </c>
      <c r="X8247" s="22">
        <f t="shared" si="132"/>
        <v>0</v>
      </c>
      <c r="Y8247" s="8" t="b">
        <v>0</v>
      </c>
      <c r="Z8247" s="8" t="b">
        <v>0</v>
      </c>
      <c r="AA8247" s="8" t="b">
        <v>0</v>
      </c>
      <c r="AB8247" s="8" t="b">
        <v>0</v>
      </c>
    </row>
    <row r="8248" spans="1:28" hidden="1" x14ac:dyDescent="0.2">
      <c r="A8248" s="1" t="s">
        <v>6290</v>
      </c>
      <c r="B8248" s="1" t="s">
        <v>6558</v>
      </c>
      <c r="D8248" s="3" t="s">
        <v>20209</v>
      </c>
      <c r="E8248" s="3" t="s">
        <v>22555</v>
      </c>
      <c r="F8248" s="3" t="s">
        <v>23321</v>
      </c>
      <c r="G8248" s="3" t="s">
        <v>27256</v>
      </c>
      <c r="H8248" s="3" t="s">
        <v>23337</v>
      </c>
      <c r="I8248" s="6">
        <v>852990</v>
      </c>
      <c r="J8248" s="7" t="s">
        <v>23346</v>
      </c>
      <c r="K8248" s="8">
        <v>85299065</v>
      </c>
      <c r="L8248" s="12">
        <v>2.2000000000000002</v>
      </c>
      <c r="N8248" s="9">
        <v>2.2000000000000002E-2</v>
      </c>
      <c r="O8248" s="9" t="b">
        <v>1</v>
      </c>
      <c r="P8248" s="10">
        <v>1.1939421343628747E-2</v>
      </c>
      <c r="Q8248" s="3" t="s">
        <v>29</v>
      </c>
      <c r="R8248" s="3" t="s">
        <v>23347</v>
      </c>
      <c r="S8248" s="14">
        <v>85299065</v>
      </c>
      <c r="T8248" s="21">
        <v>54.404700666666642</v>
      </c>
      <c r="U8248" s="22">
        <v>17.361782333333341</v>
      </c>
      <c r="V8248" s="22">
        <v>7.5174344999999994</v>
      </c>
      <c r="W8248" s="22">
        <v>29.525483833333304</v>
      </c>
      <c r="X8248" s="22">
        <f t="shared" si="132"/>
        <v>0.38195921133333355</v>
      </c>
      <c r="Y8248" s="8" t="b">
        <v>0</v>
      </c>
      <c r="Z8248" s="8" t="b">
        <v>0</v>
      </c>
      <c r="AA8248" s="8" t="b">
        <v>0</v>
      </c>
      <c r="AB8248" s="8" t="b">
        <v>0</v>
      </c>
    </row>
    <row r="8249" spans="1:28" hidden="1" x14ac:dyDescent="0.2">
      <c r="A8249" s="1" t="s">
        <v>6290</v>
      </c>
      <c r="B8249" s="1" t="s">
        <v>6558</v>
      </c>
      <c r="D8249" s="3" t="s">
        <v>20209</v>
      </c>
      <c r="E8249" s="3" t="s">
        <v>22555</v>
      </c>
      <c r="F8249" s="3" t="s">
        <v>23321</v>
      </c>
      <c r="G8249" s="3" t="s">
        <v>27256</v>
      </c>
      <c r="H8249" s="3" t="s">
        <v>23337</v>
      </c>
      <c r="I8249" s="6">
        <v>852990</v>
      </c>
      <c r="J8249" s="7" t="s">
        <v>23348</v>
      </c>
      <c r="K8249" s="8">
        <v>85299091</v>
      </c>
      <c r="L8249" s="3">
        <v>0</v>
      </c>
      <c r="N8249" s="9">
        <v>0</v>
      </c>
      <c r="O8249" s="9" t="b">
        <v>1</v>
      </c>
      <c r="P8249" s="10">
        <v>0</v>
      </c>
      <c r="Q8249" s="3" t="s">
        <v>29</v>
      </c>
      <c r="R8249" s="3" t="s">
        <v>23349</v>
      </c>
      <c r="S8249" s="14">
        <v>85299092</v>
      </c>
      <c r="T8249" s="21">
        <v>37.137251916666663</v>
      </c>
      <c r="U8249" s="22">
        <v>20.912476083333331</v>
      </c>
      <c r="V8249" s="22">
        <v>0.69620749999999998</v>
      </c>
      <c r="W8249" s="22">
        <v>15.528568333333332</v>
      </c>
      <c r="X8249" s="22">
        <f t="shared" si="132"/>
        <v>0</v>
      </c>
      <c r="Y8249" s="8" t="b">
        <v>0</v>
      </c>
      <c r="Z8249" s="8" t="b">
        <v>0</v>
      </c>
      <c r="AA8249" s="8" t="b">
        <v>0</v>
      </c>
      <c r="AB8249" s="8" t="b">
        <v>0</v>
      </c>
    </row>
    <row r="8250" spans="1:28" hidden="1" x14ac:dyDescent="0.2">
      <c r="A8250" s="1" t="s">
        <v>6290</v>
      </c>
      <c r="B8250" s="1" t="s">
        <v>6558</v>
      </c>
      <c r="D8250" s="3" t="s">
        <v>20209</v>
      </c>
      <c r="E8250" s="3" t="s">
        <v>22555</v>
      </c>
      <c r="F8250" s="3" t="s">
        <v>23321</v>
      </c>
      <c r="G8250" s="3" t="s">
        <v>27256</v>
      </c>
      <c r="H8250" s="3" t="s">
        <v>23337</v>
      </c>
      <c r="I8250" s="6">
        <v>852990</v>
      </c>
      <c r="J8250" s="7" t="s">
        <v>23350</v>
      </c>
      <c r="K8250" s="8">
        <v>85299092</v>
      </c>
      <c r="L8250" s="12">
        <v>4.0000000000000009</v>
      </c>
      <c r="N8250" s="9">
        <v>4.0000000000000008E-2</v>
      </c>
      <c r="O8250" s="9" t="b">
        <v>1</v>
      </c>
      <c r="P8250" s="10">
        <v>1.6725597648612589E-2</v>
      </c>
      <c r="Q8250" s="3" t="s">
        <v>29</v>
      </c>
      <c r="R8250" s="3" t="s">
        <v>23351</v>
      </c>
      <c r="S8250" s="14">
        <v>85299092</v>
      </c>
      <c r="T8250" s="21">
        <v>37.137251916666663</v>
      </c>
      <c r="U8250" s="22">
        <v>20.912476083333331</v>
      </c>
      <c r="V8250" s="22">
        <v>0.69620749999999998</v>
      </c>
      <c r="W8250" s="22">
        <v>15.528568333333332</v>
      </c>
      <c r="X8250" s="22">
        <f t="shared" si="132"/>
        <v>0.83649904333333336</v>
      </c>
      <c r="Y8250" s="8" t="b">
        <v>0</v>
      </c>
      <c r="Z8250" s="8" t="b">
        <v>0</v>
      </c>
      <c r="AA8250" s="8" t="b">
        <v>0</v>
      </c>
      <c r="AB8250" s="8" t="b">
        <v>0</v>
      </c>
    </row>
    <row r="8251" spans="1:28" hidden="1" x14ac:dyDescent="0.2">
      <c r="A8251" s="1" t="s">
        <v>6290</v>
      </c>
      <c r="B8251" s="1" t="s">
        <v>6558</v>
      </c>
      <c r="D8251" s="3" t="s">
        <v>20209</v>
      </c>
      <c r="E8251" s="3" t="s">
        <v>22555</v>
      </c>
      <c r="F8251" s="3" t="s">
        <v>23321</v>
      </c>
      <c r="G8251" s="3" t="s">
        <v>27256</v>
      </c>
      <c r="H8251" s="3" t="s">
        <v>23337</v>
      </c>
      <c r="I8251" s="6">
        <v>852990</v>
      </c>
      <c r="J8251" s="7" t="s">
        <v>23352</v>
      </c>
      <c r="K8251" s="8">
        <v>85299097</v>
      </c>
      <c r="L8251" s="12">
        <v>1.7333333333333332</v>
      </c>
      <c r="N8251" s="9">
        <v>1.7333333333333333E-2</v>
      </c>
      <c r="O8251" s="9" t="b">
        <v>1</v>
      </c>
      <c r="P8251" s="10">
        <v>9.2505407245530042E-3</v>
      </c>
      <c r="Q8251" s="3" t="s">
        <v>29</v>
      </c>
      <c r="R8251" s="3" t="s">
        <v>23353</v>
      </c>
      <c r="S8251" s="14">
        <v>85299097</v>
      </c>
      <c r="T8251" s="21">
        <v>52.322722166666701</v>
      </c>
      <c r="U8251" s="22">
        <v>18.957637833333347</v>
      </c>
      <c r="V8251" s="22">
        <v>5.441230166666668</v>
      </c>
      <c r="W8251" s="22">
        <v>27.923854166666686</v>
      </c>
      <c r="X8251" s="22">
        <f t="shared" si="132"/>
        <v>0.32859905577777798</v>
      </c>
      <c r="Y8251" s="8" t="b">
        <v>0</v>
      </c>
      <c r="Z8251" s="8" t="b">
        <v>0</v>
      </c>
      <c r="AA8251" s="8" t="b">
        <v>0</v>
      </c>
      <c r="AB8251" s="8" t="b">
        <v>0</v>
      </c>
    </row>
    <row r="8252" spans="1:28" hidden="1" x14ac:dyDescent="0.2">
      <c r="A8252" s="1" t="s">
        <v>6290</v>
      </c>
      <c r="B8252" s="1" t="s">
        <v>6558</v>
      </c>
      <c r="D8252" s="3" t="s">
        <v>20209</v>
      </c>
      <c r="E8252" s="3" t="s">
        <v>22555</v>
      </c>
      <c r="F8252" s="3" t="s">
        <v>23354</v>
      </c>
      <c r="G8252" s="3" t="s">
        <v>27257</v>
      </c>
      <c r="H8252" s="3" t="s">
        <v>23355</v>
      </c>
      <c r="I8252" s="6">
        <v>853010</v>
      </c>
      <c r="J8252" s="7" t="s">
        <v>23356</v>
      </c>
      <c r="K8252" s="8">
        <v>85301000</v>
      </c>
      <c r="L8252" s="3">
        <v>1.7</v>
      </c>
      <c r="N8252" s="9">
        <v>1.7000000000000001E-2</v>
      </c>
      <c r="O8252" s="9" t="b">
        <v>1</v>
      </c>
      <c r="P8252" s="10">
        <v>4.4422391640272802E-3</v>
      </c>
      <c r="Q8252" s="3" t="s">
        <v>25</v>
      </c>
      <c r="R8252" s="3" t="s">
        <v>23357</v>
      </c>
      <c r="S8252" s="14">
        <v>85301000</v>
      </c>
      <c r="T8252" s="21">
        <v>4.3495518333333365</v>
      </c>
      <c r="U8252" s="22">
        <v>2.3428923333333369</v>
      </c>
      <c r="V8252" s="22">
        <v>0.8700859999999998</v>
      </c>
      <c r="W8252" s="22">
        <v>1.1365734999999999</v>
      </c>
      <c r="X8252" s="22">
        <f t="shared" si="132"/>
        <v>3.9829169666666733E-2</v>
      </c>
      <c r="Y8252" s="8" t="b">
        <v>0</v>
      </c>
      <c r="Z8252" s="8" t="b">
        <v>0</v>
      </c>
      <c r="AA8252" s="8" t="b">
        <v>0</v>
      </c>
      <c r="AB8252" s="8" t="b">
        <v>0</v>
      </c>
    </row>
    <row r="8253" spans="1:28" hidden="1" x14ac:dyDescent="0.2">
      <c r="A8253" s="1" t="s">
        <v>6290</v>
      </c>
      <c r="B8253" s="1" t="s">
        <v>6558</v>
      </c>
      <c r="D8253" s="3" t="s">
        <v>20209</v>
      </c>
      <c r="E8253" s="3" t="s">
        <v>22555</v>
      </c>
      <c r="F8253" s="3" t="s">
        <v>23354</v>
      </c>
      <c r="G8253" s="3" t="s">
        <v>27257</v>
      </c>
      <c r="H8253" s="3" t="s">
        <v>23358</v>
      </c>
      <c r="I8253" s="6">
        <v>853080</v>
      </c>
      <c r="J8253" s="7" t="s">
        <v>23359</v>
      </c>
      <c r="K8253" s="8">
        <v>85308000</v>
      </c>
      <c r="L8253" s="3">
        <v>1.7</v>
      </c>
      <c r="N8253" s="9">
        <v>1.7000000000000001E-2</v>
      </c>
      <c r="O8253" s="9" t="b">
        <v>1</v>
      </c>
      <c r="P8253" s="10">
        <v>7.2549202954929988E-3</v>
      </c>
      <c r="Q8253" s="3" t="s">
        <v>25</v>
      </c>
      <c r="R8253" s="3" t="s">
        <v>23360</v>
      </c>
      <c r="S8253" s="14">
        <v>85308000</v>
      </c>
      <c r="T8253" s="21">
        <v>20.864566666666661</v>
      </c>
      <c r="U8253" s="22">
        <v>11.179135499999994</v>
      </c>
      <c r="V8253" s="22">
        <v>0.78126833333333301</v>
      </c>
      <c r="W8253" s="22">
        <v>8.9041628333333325</v>
      </c>
      <c r="X8253" s="22">
        <f t="shared" si="132"/>
        <v>0.1900453034999999</v>
      </c>
      <c r="Y8253" s="8" t="b">
        <v>0</v>
      </c>
      <c r="Z8253" s="8" t="b">
        <v>0</v>
      </c>
      <c r="AA8253" s="8" t="b">
        <v>0</v>
      </c>
      <c r="AB8253" s="8" t="b">
        <v>0</v>
      </c>
    </row>
    <row r="8254" spans="1:28" hidden="1" x14ac:dyDescent="0.2">
      <c r="A8254" s="1" t="s">
        <v>6290</v>
      </c>
      <c r="B8254" s="1" t="s">
        <v>6558</v>
      </c>
      <c r="D8254" s="3" t="s">
        <v>20209</v>
      </c>
      <c r="E8254" s="3" t="s">
        <v>22555</v>
      </c>
      <c r="F8254" s="3" t="s">
        <v>23354</v>
      </c>
      <c r="G8254" s="3" t="s">
        <v>27257</v>
      </c>
      <c r="H8254" s="3" t="s">
        <v>23361</v>
      </c>
      <c r="I8254" s="6">
        <v>853090</v>
      </c>
      <c r="J8254" s="7" t="s">
        <v>23362</v>
      </c>
      <c r="K8254" s="8">
        <v>85309000</v>
      </c>
      <c r="L8254" s="3">
        <v>1.7</v>
      </c>
      <c r="N8254" s="9">
        <v>1.7000000000000001E-2</v>
      </c>
      <c r="O8254" s="9" t="b">
        <v>1</v>
      </c>
      <c r="P8254" s="10">
        <v>5.154868436512485E-3</v>
      </c>
      <c r="Q8254" s="3" t="s">
        <v>29</v>
      </c>
      <c r="R8254" s="3" t="s">
        <v>23363</v>
      </c>
      <c r="S8254" s="14">
        <v>85309000</v>
      </c>
      <c r="T8254" s="21">
        <v>20.629273500000004</v>
      </c>
      <c r="U8254" s="22">
        <v>13.170038999999996</v>
      </c>
      <c r="V8254" s="22">
        <v>1.2038703333333343</v>
      </c>
      <c r="W8254" s="22">
        <v>6.2553641666666744</v>
      </c>
      <c r="X8254" s="22">
        <f t="shared" si="132"/>
        <v>0.22389066299999993</v>
      </c>
      <c r="Y8254" s="8" t="b">
        <v>0</v>
      </c>
      <c r="Z8254" s="8" t="b">
        <v>0</v>
      </c>
      <c r="AA8254" s="8" t="b">
        <v>0</v>
      </c>
      <c r="AB8254" s="8" t="b">
        <v>0</v>
      </c>
    </row>
    <row r="8255" spans="1:28" hidden="1" x14ac:dyDescent="0.2">
      <c r="A8255" s="1" t="s">
        <v>6290</v>
      </c>
      <c r="B8255" s="1" t="s">
        <v>6558</v>
      </c>
      <c r="D8255" s="3" t="s">
        <v>20209</v>
      </c>
      <c r="E8255" s="3" t="s">
        <v>22555</v>
      </c>
      <c r="F8255" s="3" t="s">
        <v>23364</v>
      </c>
      <c r="G8255" s="3" t="s">
        <v>27258</v>
      </c>
      <c r="H8255" s="3" t="s">
        <v>23365</v>
      </c>
      <c r="I8255" s="6">
        <v>853110</v>
      </c>
      <c r="J8255" s="7" t="s">
        <v>23366</v>
      </c>
      <c r="K8255" s="8">
        <v>85311030</v>
      </c>
      <c r="L8255" s="3">
        <v>2.2000000000000002</v>
      </c>
      <c r="N8255" s="9">
        <v>2.1999999999999999E-2</v>
      </c>
      <c r="O8255" s="9" t="b">
        <v>1</v>
      </c>
      <c r="P8255" s="10">
        <v>9.6319921047517357E-3</v>
      </c>
      <c r="Q8255" s="3" t="s">
        <v>25</v>
      </c>
      <c r="R8255" s="3" t="s">
        <v>23367</v>
      </c>
      <c r="S8255" s="14">
        <v>85311030</v>
      </c>
      <c r="T8255" s="21">
        <v>210.27601399999992</v>
      </c>
      <c r="U8255" s="22">
        <v>106.29046466666667</v>
      </c>
      <c r="V8255" s="22">
        <v>11.922962666666674</v>
      </c>
      <c r="W8255" s="22">
        <v>92.062586666666562</v>
      </c>
      <c r="X8255" s="22">
        <f t="shared" si="132"/>
        <v>2.3383902226666664</v>
      </c>
      <c r="Y8255" s="8" t="b">
        <v>0</v>
      </c>
      <c r="Z8255" s="8" t="b">
        <v>0</v>
      </c>
      <c r="AA8255" s="8" t="b">
        <v>0</v>
      </c>
      <c r="AB8255" s="8" t="b">
        <v>0</v>
      </c>
    </row>
    <row r="8256" spans="1:28" hidden="1" x14ac:dyDescent="0.2">
      <c r="A8256" s="1" t="s">
        <v>6290</v>
      </c>
      <c r="B8256" s="1" t="s">
        <v>6558</v>
      </c>
      <c r="D8256" s="3" t="s">
        <v>20209</v>
      </c>
      <c r="E8256" s="3" t="s">
        <v>22555</v>
      </c>
      <c r="F8256" s="3" t="s">
        <v>23364</v>
      </c>
      <c r="G8256" s="3" t="s">
        <v>27258</v>
      </c>
      <c r="H8256" s="3" t="s">
        <v>23365</v>
      </c>
      <c r="I8256" s="6">
        <v>853110</v>
      </c>
      <c r="J8256" s="7" t="s">
        <v>23368</v>
      </c>
      <c r="K8256" s="8">
        <v>85311095</v>
      </c>
      <c r="L8256" s="12">
        <v>1.0999999999999999</v>
      </c>
      <c r="N8256" s="9">
        <v>1.0999999999999999E-2</v>
      </c>
      <c r="O8256" s="9" t="b">
        <v>1</v>
      </c>
      <c r="P8256" s="10">
        <v>7.4996170222842839E-3</v>
      </c>
      <c r="Q8256" s="3" t="s">
        <v>25</v>
      </c>
      <c r="R8256" s="3" t="s">
        <v>23369</v>
      </c>
      <c r="S8256" s="14">
        <v>85311095</v>
      </c>
      <c r="T8256" s="21">
        <v>42.411518999999991</v>
      </c>
      <c r="U8256" s="22">
        <v>6.8547944999999988</v>
      </c>
      <c r="V8256" s="22">
        <v>6.6412563333333274</v>
      </c>
      <c r="W8256" s="22">
        <v>28.915468166666663</v>
      </c>
      <c r="X8256" s="22">
        <f t="shared" si="132"/>
        <v>7.5402739499999982E-2</v>
      </c>
      <c r="Y8256" s="8" t="b">
        <v>0</v>
      </c>
      <c r="Z8256" s="8" t="b">
        <v>0</v>
      </c>
      <c r="AA8256" s="8" t="b">
        <v>0</v>
      </c>
      <c r="AB8256" s="8" t="b">
        <v>0</v>
      </c>
    </row>
    <row r="8257" spans="1:28" hidden="1" x14ac:dyDescent="0.2">
      <c r="A8257" s="1" t="s">
        <v>6290</v>
      </c>
      <c r="B8257" s="1" t="s">
        <v>6558</v>
      </c>
      <c r="D8257" s="3" t="s">
        <v>20209</v>
      </c>
      <c r="E8257" s="3" t="s">
        <v>22555</v>
      </c>
      <c r="F8257" s="3" t="s">
        <v>23364</v>
      </c>
      <c r="G8257" s="3" t="s">
        <v>27258</v>
      </c>
      <c r="H8257" s="3" t="s">
        <v>23370</v>
      </c>
      <c r="I8257" s="6">
        <v>853120</v>
      </c>
      <c r="J8257" s="7" t="s">
        <v>23371</v>
      </c>
      <c r="K8257" s="8">
        <v>85312020</v>
      </c>
      <c r="L8257" s="3">
        <v>0</v>
      </c>
      <c r="N8257" s="9">
        <v>0</v>
      </c>
      <c r="O8257" s="9" t="b">
        <v>1</v>
      </c>
      <c r="P8257" s="10">
        <v>0</v>
      </c>
      <c r="Q8257" s="3" t="s">
        <v>25</v>
      </c>
      <c r="R8257" s="3" t="s">
        <v>23372</v>
      </c>
      <c r="S8257" s="14">
        <v>85312020</v>
      </c>
      <c r="T8257" s="21">
        <v>44.237552000000008</v>
      </c>
      <c r="U8257" s="22">
        <v>10.958094666666664</v>
      </c>
      <c r="V8257" s="22">
        <v>3.7958306666666641</v>
      </c>
      <c r="W8257" s="22">
        <v>29.48362666666668</v>
      </c>
      <c r="X8257" s="22">
        <f t="shared" si="132"/>
        <v>0</v>
      </c>
      <c r="Y8257" s="8" t="b">
        <v>0</v>
      </c>
      <c r="Z8257" s="8" t="b">
        <v>0</v>
      </c>
      <c r="AA8257" s="8" t="b">
        <v>0</v>
      </c>
      <c r="AB8257" s="8" t="b">
        <v>0</v>
      </c>
    </row>
    <row r="8258" spans="1:28" hidden="1" x14ac:dyDescent="0.2">
      <c r="A8258" s="1" t="s">
        <v>6290</v>
      </c>
      <c r="B8258" s="1" t="s">
        <v>6558</v>
      </c>
      <c r="D8258" s="3" t="s">
        <v>20209</v>
      </c>
      <c r="E8258" s="3" t="s">
        <v>22555</v>
      </c>
      <c r="F8258" s="3" t="s">
        <v>23364</v>
      </c>
      <c r="G8258" s="3" t="s">
        <v>27258</v>
      </c>
      <c r="H8258" s="3" t="s">
        <v>23370</v>
      </c>
      <c r="I8258" s="6">
        <v>853120</v>
      </c>
      <c r="J8258" s="7" t="s">
        <v>23373</v>
      </c>
      <c r="K8258" s="8">
        <v>85312040</v>
      </c>
      <c r="L8258" s="3">
        <v>0</v>
      </c>
      <c r="N8258" s="9">
        <v>0</v>
      </c>
      <c r="O8258" s="9" t="b">
        <v>1</v>
      </c>
      <c r="P8258" s="10">
        <v>0</v>
      </c>
      <c r="Q8258" s="3" t="s">
        <v>25</v>
      </c>
      <c r="R8258" s="3" t="s">
        <v>23374</v>
      </c>
      <c r="S8258" s="14">
        <v>85312040</v>
      </c>
      <c r="T8258" s="21">
        <v>46.606573166666692</v>
      </c>
      <c r="U8258" s="22">
        <v>16.831185333333337</v>
      </c>
      <c r="V8258" s="22">
        <v>1.6325076666666667</v>
      </c>
      <c r="W8258" s="22">
        <v>28.142880166666686</v>
      </c>
      <c r="X8258" s="22">
        <f t="shared" si="132"/>
        <v>0</v>
      </c>
      <c r="Y8258" s="8" t="b">
        <v>0</v>
      </c>
      <c r="Z8258" s="8" t="b">
        <v>0</v>
      </c>
      <c r="AA8258" s="8" t="b">
        <v>0</v>
      </c>
      <c r="AB8258" s="8" t="b">
        <v>0</v>
      </c>
    </row>
    <row r="8259" spans="1:28" hidden="1" x14ac:dyDescent="0.2">
      <c r="A8259" s="1" t="s">
        <v>6290</v>
      </c>
      <c r="B8259" s="1" t="s">
        <v>6558</v>
      </c>
      <c r="D8259" s="3" t="s">
        <v>20209</v>
      </c>
      <c r="E8259" s="3" t="s">
        <v>22555</v>
      </c>
      <c r="F8259" s="3" t="s">
        <v>23364</v>
      </c>
      <c r="G8259" s="3" t="s">
        <v>27258</v>
      </c>
      <c r="H8259" s="3" t="s">
        <v>23370</v>
      </c>
      <c r="I8259" s="6">
        <v>853120</v>
      </c>
      <c r="J8259" s="7" t="s">
        <v>23375</v>
      </c>
      <c r="K8259" s="8">
        <v>85312095</v>
      </c>
      <c r="L8259" s="3">
        <v>0</v>
      </c>
      <c r="N8259" s="9">
        <v>0</v>
      </c>
      <c r="O8259" s="9" t="b">
        <v>1</v>
      </c>
      <c r="P8259" s="10">
        <v>0</v>
      </c>
      <c r="Q8259" s="3" t="s">
        <v>25</v>
      </c>
      <c r="R8259" s="3" t="s">
        <v>23376</v>
      </c>
      <c r="S8259" s="14">
        <v>85312095</v>
      </c>
      <c r="T8259" s="21">
        <v>23.010228333333334</v>
      </c>
      <c r="U8259" s="22">
        <v>4.0249175000000008</v>
      </c>
      <c r="V8259" s="22">
        <v>0.77045700000000061</v>
      </c>
      <c r="W8259" s="22">
        <v>18.214853833333333</v>
      </c>
      <c r="X8259" s="22">
        <f t="shared" si="132"/>
        <v>0</v>
      </c>
      <c r="Y8259" s="8" t="b">
        <v>0</v>
      </c>
      <c r="Z8259" s="8" t="b">
        <v>0</v>
      </c>
      <c r="AA8259" s="8" t="b">
        <v>0</v>
      </c>
      <c r="AB8259" s="8" t="b">
        <v>0</v>
      </c>
    </row>
    <row r="8260" spans="1:28" hidden="1" x14ac:dyDescent="0.2">
      <c r="A8260" s="1" t="s">
        <v>6290</v>
      </c>
      <c r="B8260" s="1" t="s">
        <v>6558</v>
      </c>
      <c r="D8260" s="3" t="s">
        <v>20209</v>
      </c>
      <c r="E8260" s="3" t="s">
        <v>22555</v>
      </c>
      <c r="F8260" s="3" t="s">
        <v>23364</v>
      </c>
      <c r="G8260" s="3" t="s">
        <v>27258</v>
      </c>
      <c r="H8260" s="3" t="s">
        <v>23377</v>
      </c>
      <c r="I8260" s="6">
        <v>853180</v>
      </c>
      <c r="J8260" s="7" t="s">
        <v>23378</v>
      </c>
      <c r="K8260" s="8">
        <v>85318040</v>
      </c>
      <c r="L8260" s="12">
        <v>1.0999999999999999</v>
      </c>
      <c r="N8260" s="9">
        <v>1.0999999999999999E-2</v>
      </c>
      <c r="O8260" s="9" t="b">
        <v>1</v>
      </c>
      <c r="P8260" s="10">
        <v>7.2978538601743172E-3</v>
      </c>
      <c r="Q8260" s="3" t="s">
        <v>25</v>
      </c>
      <c r="R8260" s="3" t="s">
        <v>23379</v>
      </c>
      <c r="S8260" s="14">
        <v>85318095</v>
      </c>
      <c r="T8260" s="21">
        <v>53.835502833333408</v>
      </c>
      <c r="U8260" s="22">
        <v>13.85227866666667</v>
      </c>
      <c r="V8260" s="22">
        <v>4.2665303333333364</v>
      </c>
      <c r="W8260" s="22">
        <v>35.716693833333402</v>
      </c>
      <c r="X8260" s="22">
        <f t="shared" si="132"/>
        <v>0.15237506533333336</v>
      </c>
      <c r="Y8260" s="8" t="b">
        <v>0</v>
      </c>
      <c r="Z8260" s="8" t="b">
        <v>0</v>
      </c>
      <c r="AA8260" s="8" t="b">
        <v>0</v>
      </c>
      <c r="AB8260" s="8" t="b">
        <v>0</v>
      </c>
    </row>
    <row r="8261" spans="1:28" hidden="1" x14ac:dyDescent="0.2">
      <c r="A8261" s="1" t="s">
        <v>6290</v>
      </c>
      <c r="B8261" s="1" t="s">
        <v>6558</v>
      </c>
      <c r="D8261" s="3" t="s">
        <v>20209</v>
      </c>
      <c r="E8261" s="3" t="s">
        <v>22555</v>
      </c>
      <c r="F8261" s="3" t="s">
        <v>23364</v>
      </c>
      <c r="G8261" s="3" t="s">
        <v>27258</v>
      </c>
      <c r="H8261" s="3" t="s">
        <v>23377</v>
      </c>
      <c r="I8261" s="6">
        <v>853180</v>
      </c>
      <c r="J8261" s="7" t="s">
        <v>23380</v>
      </c>
      <c r="K8261" s="8">
        <v>85318070</v>
      </c>
      <c r="L8261" s="3">
        <v>0</v>
      </c>
      <c r="N8261" s="9">
        <v>0</v>
      </c>
      <c r="O8261" s="9" t="b">
        <v>1</v>
      </c>
      <c r="P8261" s="10">
        <v>0</v>
      </c>
      <c r="Q8261" s="3" t="s">
        <v>25</v>
      </c>
      <c r="R8261" s="3" t="s">
        <v>23381</v>
      </c>
      <c r="S8261" s="14">
        <v>85318020</v>
      </c>
      <c r="T8261" s="21">
        <v>20.549015999999991</v>
      </c>
      <c r="U8261" s="22">
        <v>3.0723321666666665</v>
      </c>
      <c r="V8261" s="22">
        <v>1.945416</v>
      </c>
      <c r="W8261" s="22">
        <v>15.531267833333324</v>
      </c>
      <c r="X8261" s="22">
        <f t="shared" si="132"/>
        <v>0</v>
      </c>
      <c r="Y8261" s="8" t="b">
        <v>0</v>
      </c>
      <c r="Z8261" s="8" t="b">
        <v>0</v>
      </c>
      <c r="AA8261" s="8" t="b">
        <v>0</v>
      </c>
      <c r="AB8261" s="8" t="b">
        <v>0</v>
      </c>
    </row>
    <row r="8262" spans="1:28" hidden="1" x14ac:dyDescent="0.2">
      <c r="A8262" s="1" t="s">
        <v>6290</v>
      </c>
      <c r="B8262" s="1" t="s">
        <v>6558</v>
      </c>
      <c r="D8262" s="3" t="s">
        <v>20209</v>
      </c>
      <c r="E8262" s="3" t="s">
        <v>22555</v>
      </c>
      <c r="F8262" s="3" t="s">
        <v>23364</v>
      </c>
      <c r="G8262" s="3" t="s">
        <v>27258</v>
      </c>
      <c r="H8262" s="3" t="s">
        <v>23382</v>
      </c>
      <c r="I8262" s="6">
        <v>853190</v>
      </c>
      <c r="J8262" s="7" t="s">
        <v>23383</v>
      </c>
      <c r="K8262" s="8">
        <v>85319000</v>
      </c>
      <c r="L8262" s="3">
        <v>0</v>
      </c>
      <c r="N8262" s="9">
        <v>0</v>
      </c>
      <c r="O8262" s="9" t="b">
        <v>1</v>
      </c>
      <c r="P8262" s="10">
        <v>0</v>
      </c>
      <c r="Q8262" s="3" t="s">
        <v>29</v>
      </c>
      <c r="R8262" s="3" t="s">
        <v>23384</v>
      </c>
      <c r="S8262" s="14">
        <v>85319020</v>
      </c>
      <c r="T8262" s="21">
        <v>12.84258566666667</v>
      </c>
      <c r="U8262" s="22">
        <v>2.4726631666666665</v>
      </c>
      <c r="V8262" s="22">
        <v>1.0937600000000001</v>
      </c>
      <c r="W8262" s="22">
        <v>9.2761625000000034</v>
      </c>
      <c r="X8262" s="22">
        <f t="shared" si="132"/>
        <v>0</v>
      </c>
      <c r="Y8262" s="8" t="b">
        <v>0</v>
      </c>
      <c r="Z8262" s="8" t="b">
        <v>0</v>
      </c>
      <c r="AA8262" s="8" t="b">
        <v>0</v>
      </c>
      <c r="AB8262" s="8" t="b">
        <v>0</v>
      </c>
    </row>
    <row r="8263" spans="1:28" hidden="1" x14ac:dyDescent="0.2">
      <c r="A8263" s="1" t="s">
        <v>6290</v>
      </c>
      <c r="B8263" s="1" t="s">
        <v>6558</v>
      </c>
      <c r="D8263" s="3" t="s">
        <v>20209</v>
      </c>
      <c r="E8263" s="3" t="s">
        <v>22555</v>
      </c>
      <c r="F8263" s="3" t="s">
        <v>23385</v>
      </c>
      <c r="G8263" s="3" t="s">
        <v>27259</v>
      </c>
      <c r="H8263" s="3" t="s">
        <v>23386</v>
      </c>
      <c r="I8263" s="6">
        <v>853210</v>
      </c>
      <c r="J8263" s="7" t="s">
        <v>23387</v>
      </c>
      <c r="K8263" s="8">
        <v>85321000</v>
      </c>
      <c r="L8263" s="3">
        <v>0</v>
      </c>
      <c r="N8263" s="9">
        <v>0</v>
      </c>
      <c r="O8263" s="9" t="b">
        <v>1</v>
      </c>
      <c r="P8263" s="10">
        <v>0</v>
      </c>
      <c r="Q8263" s="3" t="s">
        <v>25</v>
      </c>
      <c r="R8263" s="3" t="s">
        <v>23388</v>
      </c>
      <c r="S8263" s="14">
        <v>85321000</v>
      </c>
      <c r="T8263" s="21">
        <v>11.1596805</v>
      </c>
      <c r="U8263" s="22">
        <v>3.491212</v>
      </c>
      <c r="V8263" s="22">
        <v>0.74006316666666694</v>
      </c>
      <c r="W8263" s="22">
        <v>6.928405333333334</v>
      </c>
      <c r="X8263" s="22">
        <f t="shared" si="132"/>
        <v>0</v>
      </c>
      <c r="Y8263" s="8" t="b">
        <v>0</v>
      </c>
      <c r="Z8263" s="8" t="b">
        <v>0</v>
      </c>
      <c r="AA8263" s="8" t="b">
        <v>0</v>
      </c>
      <c r="AB8263" s="8" t="b">
        <v>0</v>
      </c>
    </row>
    <row r="8264" spans="1:28" hidden="1" x14ac:dyDescent="0.2">
      <c r="A8264" s="1" t="s">
        <v>6290</v>
      </c>
      <c r="B8264" s="1" t="s">
        <v>6558</v>
      </c>
      <c r="D8264" s="3" t="s">
        <v>20209</v>
      </c>
      <c r="E8264" s="3" t="s">
        <v>22555</v>
      </c>
      <c r="F8264" s="3" t="s">
        <v>23385</v>
      </c>
      <c r="G8264" s="3" t="s">
        <v>27259</v>
      </c>
      <c r="H8264" s="3" t="s">
        <v>23389</v>
      </c>
      <c r="I8264" s="6">
        <v>853221</v>
      </c>
      <c r="J8264" s="7" t="s">
        <v>23390</v>
      </c>
      <c r="K8264" s="8">
        <v>85322100</v>
      </c>
      <c r="L8264" s="3">
        <v>0</v>
      </c>
      <c r="N8264" s="9">
        <v>0</v>
      </c>
      <c r="O8264" s="9" t="b">
        <v>1</v>
      </c>
      <c r="P8264" s="10">
        <v>0</v>
      </c>
      <c r="Q8264" s="3" t="s">
        <v>25</v>
      </c>
      <c r="R8264" s="3" t="s">
        <v>23391</v>
      </c>
      <c r="S8264" s="14">
        <v>85322100</v>
      </c>
      <c r="T8264" s="21">
        <v>9.1515080000000015</v>
      </c>
      <c r="U8264" s="22">
        <v>7.5157430000000005</v>
      </c>
      <c r="V8264" s="22">
        <v>2.7278E-2</v>
      </c>
      <c r="W8264" s="22">
        <v>1.6084870000000004</v>
      </c>
      <c r="X8264" s="22">
        <f t="shared" ref="X8264:X8327" si="133">U8264*N8264</f>
        <v>0</v>
      </c>
      <c r="Y8264" s="8" t="b">
        <v>0</v>
      </c>
      <c r="Z8264" s="8" t="b">
        <v>0</v>
      </c>
      <c r="AA8264" s="8" t="b">
        <v>0</v>
      </c>
      <c r="AB8264" s="8" t="b">
        <v>0</v>
      </c>
    </row>
    <row r="8265" spans="1:28" hidden="1" x14ac:dyDescent="0.2">
      <c r="A8265" s="1" t="s">
        <v>6290</v>
      </c>
      <c r="B8265" s="1" t="s">
        <v>6558</v>
      </c>
      <c r="D8265" s="3" t="s">
        <v>20209</v>
      </c>
      <c r="E8265" s="3" t="s">
        <v>22555</v>
      </c>
      <c r="F8265" s="3" t="s">
        <v>23385</v>
      </c>
      <c r="G8265" s="3" t="s">
        <v>27259</v>
      </c>
      <c r="H8265" s="3" t="s">
        <v>23392</v>
      </c>
      <c r="I8265" s="6">
        <v>853222</v>
      </c>
      <c r="J8265" s="7" t="s">
        <v>23393</v>
      </c>
      <c r="K8265" s="8">
        <v>85322200</v>
      </c>
      <c r="L8265" s="3">
        <v>0</v>
      </c>
      <c r="N8265" s="9">
        <v>0</v>
      </c>
      <c r="O8265" s="9" t="b">
        <v>1</v>
      </c>
      <c r="P8265" s="10">
        <v>0</v>
      </c>
      <c r="Q8265" s="3" t="s">
        <v>25</v>
      </c>
      <c r="R8265" s="3" t="s">
        <v>23394</v>
      </c>
      <c r="S8265" s="14">
        <v>85322200</v>
      </c>
      <c r="T8265" s="21">
        <v>47.381147333333367</v>
      </c>
      <c r="U8265" s="22">
        <v>41.90095883333337</v>
      </c>
      <c r="V8265" s="22">
        <v>0.47728133333333367</v>
      </c>
      <c r="W8265" s="22">
        <v>5.0029071666666667</v>
      </c>
      <c r="X8265" s="22">
        <f t="shared" si="133"/>
        <v>0</v>
      </c>
      <c r="Y8265" s="8" t="b">
        <v>0</v>
      </c>
      <c r="Z8265" s="8" t="b">
        <v>0</v>
      </c>
      <c r="AA8265" s="8" t="b">
        <v>0</v>
      </c>
      <c r="AB8265" s="8" t="b">
        <v>0</v>
      </c>
    </row>
    <row r="8266" spans="1:28" hidden="1" x14ac:dyDescent="0.2">
      <c r="A8266" s="1" t="s">
        <v>6290</v>
      </c>
      <c r="B8266" s="1" t="s">
        <v>6558</v>
      </c>
      <c r="D8266" s="3" t="s">
        <v>20209</v>
      </c>
      <c r="E8266" s="3" t="s">
        <v>22555</v>
      </c>
      <c r="F8266" s="3" t="s">
        <v>23385</v>
      </c>
      <c r="G8266" s="3" t="s">
        <v>27259</v>
      </c>
      <c r="H8266" s="3" t="s">
        <v>23395</v>
      </c>
      <c r="I8266" s="6">
        <v>853223</v>
      </c>
      <c r="J8266" s="7" t="s">
        <v>23396</v>
      </c>
      <c r="K8266" s="8">
        <v>85322300</v>
      </c>
      <c r="L8266" s="3">
        <v>0</v>
      </c>
      <c r="N8266" s="9">
        <v>0</v>
      </c>
      <c r="O8266" s="9" t="b">
        <v>1</v>
      </c>
      <c r="P8266" s="10">
        <v>0</v>
      </c>
      <c r="Q8266" s="3" t="s">
        <v>25</v>
      </c>
      <c r="R8266" s="3" t="s">
        <v>23397</v>
      </c>
      <c r="S8266" s="14">
        <v>85322300</v>
      </c>
      <c r="T8266" s="21">
        <v>3.216205833333333</v>
      </c>
      <c r="U8266" s="22">
        <v>1.6368343333333331</v>
      </c>
      <c r="V8266" s="22">
        <v>3.93993333333333E-2</v>
      </c>
      <c r="W8266" s="22">
        <v>1.5399721666666666</v>
      </c>
      <c r="X8266" s="22">
        <f t="shared" si="133"/>
        <v>0</v>
      </c>
      <c r="Y8266" s="8" t="b">
        <v>0</v>
      </c>
      <c r="Z8266" s="8" t="b">
        <v>0</v>
      </c>
      <c r="AA8266" s="8" t="b">
        <v>0</v>
      </c>
      <c r="AB8266" s="8" t="b">
        <v>0</v>
      </c>
    </row>
    <row r="8267" spans="1:28" hidden="1" x14ac:dyDescent="0.2">
      <c r="A8267" s="1" t="s">
        <v>6290</v>
      </c>
      <c r="B8267" s="1" t="s">
        <v>6558</v>
      </c>
      <c r="D8267" s="3" t="s">
        <v>20209</v>
      </c>
      <c r="E8267" s="3" t="s">
        <v>22555</v>
      </c>
      <c r="F8267" s="3" t="s">
        <v>23385</v>
      </c>
      <c r="G8267" s="3" t="s">
        <v>27259</v>
      </c>
      <c r="H8267" s="3" t="s">
        <v>23398</v>
      </c>
      <c r="I8267" s="6">
        <v>853224</v>
      </c>
      <c r="J8267" s="7" t="s">
        <v>23399</v>
      </c>
      <c r="K8267" s="8">
        <v>85322400</v>
      </c>
      <c r="L8267" s="3">
        <v>0</v>
      </c>
      <c r="N8267" s="9">
        <v>0</v>
      </c>
      <c r="O8267" s="9" t="b">
        <v>1</v>
      </c>
      <c r="P8267" s="10">
        <v>0</v>
      </c>
      <c r="Q8267" s="3" t="s">
        <v>25</v>
      </c>
      <c r="R8267" s="3" t="s">
        <v>23400</v>
      </c>
      <c r="S8267" s="14">
        <v>85322400</v>
      </c>
      <c r="T8267" s="21">
        <v>34.87507116666665</v>
      </c>
      <c r="U8267" s="22">
        <v>24.438710999999973</v>
      </c>
      <c r="V8267" s="22">
        <v>9.8168333333333302E-2</v>
      </c>
      <c r="W8267" s="22">
        <v>10.338191833333344</v>
      </c>
      <c r="X8267" s="22">
        <f t="shared" si="133"/>
        <v>0</v>
      </c>
      <c r="Y8267" s="8" t="b">
        <v>0</v>
      </c>
      <c r="Z8267" s="8" t="b">
        <v>0</v>
      </c>
      <c r="AA8267" s="8" t="b">
        <v>0</v>
      </c>
      <c r="AB8267" s="8" t="b">
        <v>0</v>
      </c>
    </row>
    <row r="8268" spans="1:28" hidden="1" x14ac:dyDescent="0.2">
      <c r="A8268" s="1" t="s">
        <v>6290</v>
      </c>
      <c r="B8268" s="1" t="s">
        <v>6558</v>
      </c>
      <c r="D8268" s="3" t="s">
        <v>20209</v>
      </c>
      <c r="E8268" s="3" t="s">
        <v>22555</v>
      </c>
      <c r="F8268" s="3" t="s">
        <v>23385</v>
      </c>
      <c r="G8268" s="3" t="s">
        <v>27259</v>
      </c>
      <c r="H8268" s="3" t="s">
        <v>23401</v>
      </c>
      <c r="I8268" s="6">
        <v>853225</v>
      </c>
      <c r="J8268" s="7" t="s">
        <v>23402</v>
      </c>
      <c r="K8268" s="8">
        <v>85322500</v>
      </c>
      <c r="L8268" s="3">
        <v>0</v>
      </c>
      <c r="N8268" s="9">
        <v>0</v>
      </c>
      <c r="O8268" s="9" t="b">
        <v>1</v>
      </c>
      <c r="P8268" s="10">
        <v>0</v>
      </c>
      <c r="Q8268" s="3" t="s">
        <v>25</v>
      </c>
      <c r="R8268" s="3" t="s">
        <v>23403</v>
      </c>
      <c r="S8268" s="14">
        <v>85322500</v>
      </c>
      <c r="T8268" s="21">
        <v>15.240215333333339</v>
      </c>
      <c r="U8268" s="22">
        <v>13.430476166666674</v>
      </c>
      <c r="V8268" s="22">
        <v>0.436337166666667</v>
      </c>
      <c r="W8268" s="22">
        <v>1.3734019999999996</v>
      </c>
      <c r="X8268" s="22">
        <f t="shared" si="133"/>
        <v>0</v>
      </c>
      <c r="Y8268" s="8" t="b">
        <v>0</v>
      </c>
      <c r="Z8268" s="8" t="b">
        <v>0</v>
      </c>
      <c r="AA8268" s="8" t="b">
        <v>0</v>
      </c>
      <c r="AB8268" s="8" t="b">
        <v>0</v>
      </c>
    </row>
    <row r="8269" spans="1:28" hidden="1" x14ac:dyDescent="0.2">
      <c r="A8269" s="1" t="s">
        <v>6290</v>
      </c>
      <c r="B8269" s="1" t="s">
        <v>6558</v>
      </c>
      <c r="D8269" s="3" t="s">
        <v>20209</v>
      </c>
      <c r="E8269" s="3" t="s">
        <v>22555</v>
      </c>
      <c r="F8269" s="3" t="s">
        <v>23385</v>
      </c>
      <c r="G8269" s="3" t="s">
        <v>27259</v>
      </c>
      <c r="H8269" s="3" t="s">
        <v>23404</v>
      </c>
      <c r="I8269" s="6">
        <v>853229</v>
      </c>
      <c r="J8269" s="7" t="s">
        <v>23405</v>
      </c>
      <c r="K8269" s="8">
        <v>85322900</v>
      </c>
      <c r="L8269" s="3">
        <v>0</v>
      </c>
      <c r="N8269" s="9">
        <v>0</v>
      </c>
      <c r="O8269" s="9" t="b">
        <v>1</v>
      </c>
      <c r="P8269" s="10">
        <v>0</v>
      </c>
      <c r="Q8269" s="3" t="s">
        <v>25</v>
      </c>
      <c r="R8269" s="3" t="s">
        <v>23406</v>
      </c>
      <c r="S8269" s="14">
        <v>85322900</v>
      </c>
      <c r="T8269" s="21">
        <v>11.806190333333332</v>
      </c>
      <c r="U8269" s="22">
        <v>6.1336374999999945</v>
      </c>
      <c r="V8269" s="22">
        <v>0.58995783333333307</v>
      </c>
      <c r="W8269" s="22">
        <v>5.082595000000004</v>
      </c>
      <c r="X8269" s="22">
        <f t="shared" si="133"/>
        <v>0</v>
      </c>
      <c r="Y8269" s="8" t="b">
        <v>0</v>
      </c>
      <c r="Z8269" s="8" t="b">
        <v>0</v>
      </c>
      <c r="AA8269" s="8" t="b">
        <v>0</v>
      </c>
      <c r="AB8269" s="8" t="b">
        <v>0</v>
      </c>
    </row>
    <row r="8270" spans="1:28" hidden="1" x14ac:dyDescent="0.2">
      <c r="A8270" s="1" t="s">
        <v>6290</v>
      </c>
      <c r="B8270" s="1" t="s">
        <v>6558</v>
      </c>
      <c r="D8270" s="3" t="s">
        <v>20209</v>
      </c>
      <c r="E8270" s="3" t="s">
        <v>22555</v>
      </c>
      <c r="F8270" s="3" t="s">
        <v>23385</v>
      </c>
      <c r="G8270" s="3" t="s">
        <v>27259</v>
      </c>
      <c r="H8270" s="3" t="s">
        <v>23407</v>
      </c>
      <c r="I8270" s="6">
        <v>853230</v>
      </c>
      <c r="J8270" s="7" t="s">
        <v>23408</v>
      </c>
      <c r="K8270" s="8">
        <v>85323000</v>
      </c>
      <c r="L8270" s="3">
        <v>0</v>
      </c>
      <c r="N8270" s="9">
        <v>0</v>
      </c>
      <c r="O8270" s="9" t="b">
        <v>1</v>
      </c>
      <c r="P8270" s="10">
        <v>0</v>
      </c>
      <c r="Q8270" s="3" t="s">
        <v>25</v>
      </c>
      <c r="R8270" s="3" t="s">
        <v>23409</v>
      </c>
      <c r="S8270" s="14">
        <v>85323000</v>
      </c>
      <c r="T8270" s="21">
        <v>2.0893343333333343</v>
      </c>
      <c r="U8270" s="22">
        <v>0.84334599999999982</v>
      </c>
      <c r="V8270" s="22">
        <v>0.210021666666667</v>
      </c>
      <c r="W8270" s="22">
        <v>1.0359666666666671</v>
      </c>
      <c r="X8270" s="22">
        <f t="shared" si="133"/>
        <v>0</v>
      </c>
      <c r="Y8270" s="8" t="b">
        <v>0</v>
      </c>
      <c r="Z8270" s="8" t="b">
        <v>0</v>
      </c>
      <c r="AA8270" s="8" t="b">
        <v>0</v>
      </c>
      <c r="AB8270" s="8" t="b">
        <v>0</v>
      </c>
    </row>
    <row r="8271" spans="1:28" hidden="1" x14ac:dyDescent="0.2">
      <c r="A8271" s="1" t="s">
        <v>6290</v>
      </c>
      <c r="B8271" s="1" t="s">
        <v>6558</v>
      </c>
      <c r="D8271" s="3" t="s">
        <v>20209</v>
      </c>
      <c r="E8271" s="3" t="s">
        <v>22555</v>
      </c>
      <c r="F8271" s="3" t="s">
        <v>23385</v>
      </c>
      <c r="G8271" s="3" t="s">
        <v>27259</v>
      </c>
      <c r="H8271" s="3" t="s">
        <v>23410</v>
      </c>
      <c r="I8271" s="6">
        <v>853290</v>
      </c>
      <c r="J8271" s="7" t="s">
        <v>23411</v>
      </c>
      <c r="K8271" s="8">
        <v>85329000</v>
      </c>
      <c r="L8271" s="3">
        <v>0</v>
      </c>
      <c r="N8271" s="9">
        <v>0</v>
      </c>
      <c r="O8271" s="9" t="b">
        <v>1</v>
      </c>
      <c r="P8271" s="10">
        <v>0</v>
      </c>
      <c r="Q8271" s="3" t="s">
        <v>29</v>
      </c>
      <c r="R8271" s="3" t="s">
        <v>23412</v>
      </c>
      <c r="S8271" s="14">
        <v>85329000</v>
      </c>
      <c r="T8271" s="21">
        <v>3.9459646666666659</v>
      </c>
      <c r="U8271" s="22">
        <v>2.0568366666666669</v>
      </c>
      <c r="V8271" s="22">
        <v>5.1495833333333296E-2</v>
      </c>
      <c r="W8271" s="22">
        <v>1.8376321666666655</v>
      </c>
      <c r="X8271" s="22">
        <f t="shared" si="133"/>
        <v>0</v>
      </c>
      <c r="Y8271" s="8" t="b">
        <v>0</v>
      </c>
      <c r="Z8271" s="8" t="b">
        <v>0</v>
      </c>
      <c r="AA8271" s="8" t="b">
        <v>0</v>
      </c>
      <c r="AB8271" s="8" t="b">
        <v>0</v>
      </c>
    </row>
    <row r="8272" spans="1:28" hidden="1" x14ac:dyDescent="0.2">
      <c r="A8272" s="1" t="s">
        <v>6290</v>
      </c>
      <c r="B8272" s="1" t="s">
        <v>6558</v>
      </c>
      <c r="D8272" s="3" t="s">
        <v>20209</v>
      </c>
      <c r="E8272" s="3" t="s">
        <v>22555</v>
      </c>
      <c r="F8272" s="3" t="s">
        <v>23413</v>
      </c>
      <c r="G8272" s="3" t="s">
        <v>27260</v>
      </c>
      <c r="H8272" s="3" t="s">
        <v>23414</v>
      </c>
      <c r="I8272" s="6">
        <v>853310</v>
      </c>
      <c r="J8272" s="7" t="s">
        <v>23415</v>
      </c>
      <c r="K8272" s="8">
        <v>85331000</v>
      </c>
      <c r="L8272" s="3">
        <v>0</v>
      </c>
      <c r="N8272" s="9">
        <v>0</v>
      </c>
      <c r="O8272" s="9" t="b">
        <v>1</v>
      </c>
      <c r="P8272" s="10">
        <v>0</v>
      </c>
      <c r="Q8272" s="3" t="s">
        <v>29</v>
      </c>
      <c r="R8272" s="3" t="s">
        <v>23416</v>
      </c>
      <c r="S8272" s="14">
        <v>85331000</v>
      </c>
      <c r="T8272" s="21">
        <v>7.9861179999999905</v>
      </c>
      <c r="U8272" s="22">
        <v>3.2757326666666606</v>
      </c>
      <c r="V8272" s="22">
        <v>0.63878466666666667</v>
      </c>
      <c r="W8272" s="22">
        <v>4.0716006666666633</v>
      </c>
      <c r="X8272" s="22">
        <f t="shared" si="133"/>
        <v>0</v>
      </c>
      <c r="Y8272" s="8" t="b">
        <v>0</v>
      </c>
      <c r="Z8272" s="8" t="b">
        <v>0</v>
      </c>
      <c r="AA8272" s="8" t="b">
        <v>0</v>
      </c>
      <c r="AB8272" s="8" t="b">
        <v>0</v>
      </c>
    </row>
    <row r="8273" spans="1:28" hidden="1" x14ac:dyDescent="0.2">
      <c r="A8273" s="1" t="s">
        <v>6290</v>
      </c>
      <c r="B8273" s="1" t="s">
        <v>6558</v>
      </c>
      <c r="D8273" s="3" t="s">
        <v>20209</v>
      </c>
      <c r="E8273" s="3" t="s">
        <v>22555</v>
      </c>
      <c r="F8273" s="3" t="s">
        <v>23413</v>
      </c>
      <c r="G8273" s="3" t="s">
        <v>27260</v>
      </c>
      <c r="H8273" s="3" t="s">
        <v>23417</v>
      </c>
      <c r="I8273" s="6">
        <v>853321</v>
      </c>
      <c r="J8273" s="7" t="s">
        <v>23418</v>
      </c>
      <c r="K8273" s="8">
        <v>85332100</v>
      </c>
      <c r="L8273" s="3">
        <v>0</v>
      </c>
      <c r="N8273" s="9">
        <v>0</v>
      </c>
      <c r="O8273" s="9" t="b">
        <v>1</v>
      </c>
      <c r="P8273" s="10">
        <v>0</v>
      </c>
      <c r="Q8273" s="3" t="s">
        <v>29</v>
      </c>
      <c r="R8273" s="3" t="s">
        <v>23419</v>
      </c>
      <c r="S8273" s="14">
        <v>85332100</v>
      </c>
      <c r="T8273" s="21">
        <v>40.880406833333325</v>
      </c>
      <c r="U8273" s="22">
        <v>22.951576499999987</v>
      </c>
      <c r="V8273" s="22">
        <v>1.2749693333333325</v>
      </c>
      <c r="W8273" s="22">
        <v>16.653861000000006</v>
      </c>
      <c r="X8273" s="22">
        <f t="shared" si="133"/>
        <v>0</v>
      </c>
      <c r="Y8273" s="8" t="b">
        <v>0</v>
      </c>
      <c r="Z8273" s="8" t="b">
        <v>0</v>
      </c>
      <c r="AA8273" s="8" t="b">
        <v>0</v>
      </c>
      <c r="AB8273" s="8" t="b">
        <v>0</v>
      </c>
    </row>
    <row r="8274" spans="1:28" hidden="1" x14ac:dyDescent="0.2">
      <c r="A8274" s="1" t="s">
        <v>6290</v>
      </c>
      <c r="B8274" s="1" t="s">
        <v>6558</v>
      </c>
      <c r="D8274" s="3" t="s">
        <v>20209</v>
      </c>
      <c r="E8274" s="3" t="s">
        <v>22555</v>
      </c>
      <c r="F8274" s="3" t="s">
        <v>23413</v>
      </c>
      <c r="G8274" s="3" t="s">
        <v>27260</v>
      </c>
      <c r="H8274" s="3" t="s">
        <v>23420</v>
      </c>
      <c r="I8274" s="6">
        <v>853329</v>
      </c>
      <c r="J8274" s="7" t="s">
        <v>23421</v>
      </c>
      <c r="K8274" s="8">
        <v>85332900</v>
      </c>
      <c r="L8274" s="3">
        <v>0</v>
      </c>
      <c r="N8274" s="9">
        <v>0</v>
      </c>
      <c r="O8274" s="9" t="b">
        <v>1</v>
      </c>
      <c r="P8274" s="10">
        <v>0</v>
      </c>
      <c r="Q8274" s="3" t="s">
        <v>29</v>
      </c>
      <c r="R8274" s="3" t="s">
        <v>23422</v>
      </c>
      <c r="S8274" s="14">
        <v>85332900</v>
      </c>
      <c r="T8274" s="21">
        <v>12.463018333333332</v>
      </c>
      <c r="U8274" s="22">
        <v>7.8781748333333299</v>
      </c>
      <c r="V8274" s="22">
        <v>0.37469549999999957</v>
      </c>
      <c r="W8274" s="22">
        <v>4.2101480000000038</v>
      </c>
      <c r="X8274" s="22">
        <f t="shared" si="133"/>
        <v>0</v>
      </c>
      <c r="Y8274" s="8" t="b">
        <v>0</v>
      </c>
      <c r="Z8274" s="8" t="b">
        <v>0</v>
      </c>
      <c r="AA8274" s="8" t="b">
        <v>0</v>
      </c>
      <c r="AB8274" s="8" t="b">
        <v>0</v>
      </c>
    </row>
    <row r="8275" spans="1:28" hidden="1" x14ac:dyDescent="0.2">
      <c r="A8275" s="1" t="s">
        <v>6290</v>
      </c>
      <c r="B8275" s="1" t="s">
        <v>6558</v>
      </c>
      <c r="D8275" s="3" t="s">
        <v>20209</v>
      </c>
      <c r="E8275" s="3" t="s">
        <v>22555</v>
      </c>
      <c r="F8275" s="3" t="s">
        <v>23413</v>
      </c>
      <c r="G8275" s="3" t="s">
        <v>27260</v>
      </c>
      <c r="H8275" s="3" t="s">
        <v>23423</v>
      </c>
      <c r="I8275" s="6">
        <v>853331</v>
      </c>
      <c r="J8275" s="7" t="s">
        <v>23424</v>
      </c>
      <c r="K8275" s="8">
        <v>85333100</v>
      </c>
      <c r="L8275" s="3">
        <v>0</v>
      </c>
      <c r="N8275" s="9">
        <v>0</v>
      </c>
      <c r="O8275" s="9" t="b">
        <v>1</v>
      </c>
      <c r="P8275" s="10">
        <v>0</v>
      </c>
      <c r="Q8275" s="3" t="s">
        <v>29</v>
      </c>
      <c r="R8275" s="3" t="s">
        <v>23425</v>
      </c>
      <c r="S8275" s="14">
        <v>85333100</v>
      </c>
      <c r="T8275" s="21">
        <v>2.4227793333333296</v>
      </c>
      <c r="U8275" s="22">
        <v>1.7814691666666633</v>
      </c>
      <c r="V8275" s="22">
        <v>2.2175E-2</v>
      </c>
      <c r="W8275" s="22">
        <v>0.61913516666666635</v>
      </c>
      <c r="X8275" s="22">
        <f t="shared" si="133"/>
        <v>0</v>
      </c>
      <c r="Y8275" s="8" t="b">
        <v>0</v>
      </c>
      <c r="Z8275" s="8" t="b">
        <v>0</v>
      </c>
      <c r="AA8275" s="8" t="b">
        <v>0</v>
      </c>
      <c r="AB8275" s="8" t="b">
        <v>0</v>
      </c>
    </row>
    <row r="8276" spans="1:28" hidden="1" x14ac:dyDescent="0.2">
      <c r="A8276" s="1" t="s">
        <v>6290</v>
      </c>
      <c r="B8276" s="1" t="s">
        <v>6558</v>
      </c>
      <c r="D8276" s="3" t="s">
        <v>20209</v>
      </c>
      <c r="E8276" s="3" t="s">
        <v>22555</v>
      </c>
      <c r="F8276" s="3" t="s">
        <v>23413</v>
      </c>
      <c r="G8276" s="3" t="s">
        <v>27260</v>
      </c>
      <c r="H8276" s="3" t="s">
        <v>23426</v>
      </c>
      <c r="I8276" s="6">
        <v>853339</v>
      </c>
      <c r="J8276" s="7" t="s">
        <v>23427</v>
      </c>
      <c r="K8276" s="8">
        <v>85333900</v>
      </c>
      <c r="L8276" s="3">
        <v>0</v>
      </c>
      <c r="N8276" s="9">
        <v>0</v>
      </c>
      <c r="O8276" s="9" t="b">
        <v>1</v>
      </c>
      <c r="P8276" s="10">
        <v>0</v>
      </c>
      <c r="Q8276" s="3" t="s">
        <v>29</v>
      </c>
      <c r="R8276" s="3" t="s">
        <v>23428</v>
      </c>
      <c r="S8276" s="14">
        <v>85333900</v>
      </c>
      <c r="T8276" s="21">
        <v>3.63672516666667</v>
      </c>
      <c r="U8276" s="22">
        <v>1.8206370000000032</v>
      </c>
      <c r="V8276" s="22">
        <v>1.0805343333333335</v>
      </c>
      <c r="W8276" s="22">
        <v>0.73555383333333335</v>
      </c>
      <c r="X8276" s="22">
        <f t="shared" si="133"/>
        <v>0</v>
      </c>
      <c r="Y8276" s="8" t="b">
        <v>0</v>
      </c>
      <c r="Z8276" s="8" t="b">
        <v>0</v>
      </c>
      <c r="AA8276" s="8" t="b">
        <v>0</v>
      </c>
      <c r="AB8276" s="8" t="b">
        <v>0</v>
      </c>
    </row>
    <row r="8277" spans="1:28" hidden="1" x14ac:dyDescent="0.2">
      <c r="A8277" s="1" t="s">
        <v>6290</v>
      </c>
      <c r="B8277" s="1" t="s">
        <v>6558</v>
      </c>
      <c r="D8277" s="3" t="s">
        <v>20209</v>
      </c>
      <c r="E8277" s="3" t="s">
        <v>22555</v>
      </c>
      <c r="F8277" s="3" t="s">
        <v>23413</v>
      </c>
      <c r="G8277" s="3" t="s">
        <v>27260</v>
      </c>
      <c r="H8277" s="3" t="s">
        <v>23429</v>
      </c>
      <c r="I8277" s="6">
        <v>853340</v>
      </c>
      <c r="J8277" s="7" t="s">
        <v>23430</v>
      </c>
      <c r="K8277" s="8">
        <v>85334010</v>
      </c>
      <c r="L8277" s="3">
        <v>0</v>
      </c>
      <c r="N8277" s="9">
        <v>0</v>
      </c>
      <c r="O8277" s="9" t="b">
        <v>1</v>
      </c>
      <c r="P8277" s="10">
        <v>0</v>
      </c>
      <c r="Q8277" s="3" t="s">
        <v>29</v>
      </c>
      <c r="R8277" s="3" t="s">
        <v>23431</v>
      </c>
      <c r="S8277" s="14">
        <v>85334010</v>
      </c>
      <c r="T8277" s="21">
        <v>40.915623833333335</v>
      </c>
      <c r="U8277" s="22">
        <v>12.115478</v>
      </c>
      <c r="V8277" s="22">
        <v>1.4112098333333332</v>
      </c>
      <c r="W8277" s="22">
        <v>27.388936000000001</v>
      </c>
      <c r="X8277" s="22">
        <f t="shared" si="133"/>
        <v>0</v>
      </c>
      <c r="Y8277" s="8" t="b">
        <v>0</v>
      </c>
      <c r="Z8277" s="8" t="b">
        <v>0</v>
      </c>
      <c r="AA8277" s="8" t="b">
        <v>0</v>
      </c>
      <c r="AB8277" s="8" t="b">
        <v>0</v>
      </c>
    </row>
    <row r="8278" spans="1:28" hidden="1" x14ac:dyDescent="0.2">
      <c r="A8278" s="1" t="s">
        <v>6290</v>
      </c>
      <c r="B8278" s="1" t="s">
        <v>6558</v>
      </c>
      <c r="D8278" s="3" t="s">
        <v>20209</v>
      </c>
      <c r="E8278" s="3" t="s">
        <v>22555</v>
      </c>
      <c r="F8278" s="3" t="s">
        <v>23413</v>
      </c>
      <c r="G8278" s="3" t="s">
        <v>27260</v>
      </c>
      <c r="H8278" s="3" t="s">
        <v>23429</v>
      </c>
      <c r="I8278" s="6">
        <v>853340</v>
      </c>
      <c r="J8278" s="7" t="s">
        <v>23432</v>
      </c>
      <c r="K8278" s="8">
        <v>85334090</v>
      </c>
      <c r="L8278" s="3">
        <v>0</v>
      </c>
      <c r="N8278" s="9">
        <v>0</v>
      </c>
      <c r="O8278" s="9" t="b">
        <v>1</v>
      </c>
      <c r="P8278" s="10">
        <v>0</v>
      </c>
      <c r="Q8278" s="3" t="s">
        <v>29</v>
      </c>
      <c r="R8278" s="3" t="s">
        <v>23433</v>
      </c>
      <c r="S8278" s="14">
        <v>85334090</v>
      </c>
      <c r="T8278" s="21">
        <v>13.006480666666665</v>
      </c>
      <c r="U8278" s="22">
        <v>5.2779303333333321</v>
      </c>
      <c r="V8278" s="22">
        <v>0.43208683333333331</v>
      </c>
      <c r="W8278" s="22">
        <v>7.2964634999999998</v>
      </c>
      <c r="X8278" s="22">
        <f t="shared" si="133"/>
        <v>0</v>
      </c>
      <c r="Y8278" s="8" t="b">
        <v>0</v>
      </c>
      <c r="Z8278" s="8" t="b">
        <v>0</v>
      </c>
      <c r="AA8278" s="8" t="b">
        <v>0</v>
      </c>
      <c r="AB8278" s="8" t="b">
        <v>0</v>
      </c>
    </row>
    <row r="8279" spans="1:28" hidden="1" x14ac:dyDescent="0.2">
      <c r="A8279" s="1" t="s">
        <v>6290</v>
      </c>
      <c r="B8279" s="1" t="s">
        <v>6558</v>
      </c>
      <c r="D8279" s="3" t="s">
        <v>20209</v>
      </c>
      <c r="E8279" s="3" t="s">
        <v>22555</v>
      </c>
      <c r="F8279" s="3" t="s">
        <v>23413</v>
      </c>
      <c r="G8279" s="3" t="s">
        <v>27260</v>
      </c>
      <c r="H8279" s="3" t="s">
        <v>23434</v>
      </c>
      <c r="I8279" s="6">
        <v>853390</v>
      </c>
      <c r="J8279" s="7" t="s">
        <v>23435</v>
      </c>
      <c r="K8279" s="8">
        <v>85339000</v>
      </c>
      <c r="L8279" s="3">
        <v>0</v>
      </c>
      <c r="N8279" s="9">
        <v>0</v>
      </c>
      <c r="O8279" s="9" t="b">
        <v>1</v>
      </c>
      <c r="P8279" s="10">
        <v>0</v>
      </c>
      <c r="Q8279" s="3" t="s">
        <v>29</v>
      </c>
      <c r="R8279" s="3" t="s">
        <v>23436</v>
      </c>
      <c r="S8279" s="14">
        <v>85339000</v>
      </c>
      <c r="T8279" s="21">
        <v>5.4550316666666694</v>
      </c>
      <c r="U8279" s="22">
        <v>0.9602394999999998</v>
      </c>
      <c r="V8279" s="22">
        <v>0.2331321666666667</v>
      </c>
      <c r="W8279" s="22">
        <v>4.2616600000000027</v>
      </c>
      <c r="X8279" s="22">
        <f t="shared" si="133"/>
        <v>0</v>
      </c>
      <c r="Y8279" s="8" t="b">
        <v>0</v>
      </c>
      <c r="Z8279" s="8" t="b">
        <v>0</v>
      </c>
      <c r="AA8279" s="8" t="b">
        <v>0</v>
      </c>
      <c r="AB8279" s="8" t="b">
        <v>0</v>
      </c>
    </row>
    <row r="8280" spans="1:28" hidden="1" x14ac:dyDescent="0.2">
      <c r="A8280" s="1" t="s">
        <v>6290</v>
      </c>
      <c r="B8280" s="1" t="s">
        <v>6558</v>
      </c>
      <c r="D8280" s="3" t="s">
        <v>20209</v>
      </c>
      <c r="E8280" s="3" t="s">
        <v>22555</v>
      </c>
      <c r="F8280" s="3" t="s">
        <v>23437</v>
      </c>
      <c r="G8280" s="3" t="s">
        <v>27261</v>
      </c>
      <c r="H8280" s="3" t="s">
        <v>23438</v>
      </c>
      <c r="I8280" s="6">
        <v>853400</v>
      </c>
      <c r="J8280" s="7" t="s">
        <v>23439</v>
      </c>
      <c r="K8280" s="8">
        <v>85340011</v>
      </c>
      <c r="L8280" s="3">
        <v>0</v>
      </c>
      <c r="N8280" s="9">
        <v>0</v>
      </c>
      <c r="O8280" s="9" t="b">
        <v>1</v>
      </c>
      <c r="P8280" s="10">
        <v>0</v>
      </c>
      <c r="Q8280" s="3" t="s">
        <v>29</v>
      </c>
      <c r="R8280" s="3" t="s">
        <v>23440</v>
      </c>
      <c r="S8280" s="14">
        <v>85340011</v>
      </c>
      <c r="T8280" s="21">
        <v>60.301841333333336</v>
      </c>
      <c r="U8280" s="22">
        <v>16.826274333333338</v>
      </c>
      <c r="V8280" s="22">
        <v>1.8817103333333298</v>
      </c>
      <c r="W8280" s="22">
        <v>41.593856666666667</v>
      </c>
      <c r="X8280" s="22">
        <f t="shared" si="133"/>
        <v>0</v>
      </c>
      <c r="Y8280" s="8" t="b">
        <v>0</v>
      </c>
      <c r="Z8280" s="8" t="b">
        <v>0</v>
      </c>
      <c r="AA8280" s="8" t="b">
        <v>0</v>
      </c>
      <c r="AB8280" s="8" t="b">
        <v>0</v>
      </c>
    </row>
    <row r="8281" spans="1:28" hidden="1" x14ac:dyDescent="0.2">
      <c r="A8281" s="1" t="s">
        <v>6290</v>
      </c>
      <c r="B8281" s="1" t="s">
        <v>6558</v>
      </c>
      <c r="D8281" s="3" t="s">
        <v>20209</v>
      </c>
      <c r="E8281" s="3" t="s">
        <v>22555</v>
      </c>
      <c r="F8281" s="3" t="s">
        <v>23437</v>
      </c>
      <c r="G8281" s="3" t="s">
        <v>27261</v>
      </c>
      <c r="H8281" s="3" t="s">
        <v>23438</v>
      </c>
      <c r="I8281" s="6">
        <v>853400</v>
      </c>
      <c r="J8281" s="7" t="s">
        <v>23441</v>
      </c>
      <c r="K8281" s="8">
        <v>85340019</v>
      </c>
      <c r="L8281" s="3">
        <v>0</v>
      </c>
      <c r="N8281" s="9">
        <v>0</v>
      </c>
      <c r="O8281" s="9" t="b">
        <v>1</v>
      </c>
      <c r="P8281" s="10">
        <v>0</v>
      </c>
      <c r="Q8281" s="3" t="s">
        <v>29</v>
      </c>
      <c r="R8281" s="3" t="s">
        <v>23442</v>
      </c>
      <c r="S8281" s="14">
        <v>85340019</v>
      </c>
      <c r="T8281" s="21">
        <v>70.731137666666655</v>
      </c>
      <c r="U8281" s="22">
        <v>34.411623166666665</v>
      </c>
      <c r="V8281" s="22">
        <v>1.1930531666666671</v>
      </c>
      <c r="W8281" s="22">
        <v>35.126461333333332</v>
      </c>
      <c r="X8281" s="22">
        <f t="shared" si="133"/>
        <v>0</v>
      </c>
      <c r="Y8281" s="8" t="b">
        <v>0</v>
      </c>
      <c r="Z8281" s="8" t="b">
        <v>0</v>
      </c>
      <c r="AA8281" s="8" t="b">
        <v>0</v>
      </c>
      <c r="AB8281" s="8" t="b">
        <v>0</v>
      </c>
    </row>
    <row r="8282" spans="1:28" hidden="1" x14ac:dyDescent="0.2">
      <c r="A8282" s="1" t="s">
        <v>6290</v>
      </c>
      <c r="B8282" s="1" t="s">
        <v>6558</v>
      </c>
      <c r="D8282" s="3" t="s">
        <v>20209</v>
      </c>
      <c r="E8282" s="3" t="s">
        <v>22555</v>
      </c>
      <c r="F8282" s="3" t="s">
        <v>23437</v>
      </c>
      <c r="G8282" s="3" t="s">
        <v>27261</v>
      </c>
      <c r="H8282" s="3" t="s">
        <v>23438</v>
      </c>
      <c r="I8282" s="6">
        <v>853400</v>
      </c>
      <c r="J8282" s="7" t="s">
        <v>23443</v>
      </c>
      <c r="K8282" s="8">
        <v>85340090</v>
      </c>
      <c r="L8282" s="3">
        <v>0</v>
      </c>
      <c r="N8282" s="9">
        <v>0</v>
      </c>
      <c r="O8282" s="9" t="b">
        <v>1</v>
      </c>
      <c r="P8282" s="10">
        <v>0</v>
      </c>
      <c r="Q8282" s="3" t="s">
        <v>29</v>
      </c>
      <c r="R8282" s="3" t="s">
        <v>23444</v>
      </c>
      <c r="S8282" s="14">
        <v>85340090</v>
      </c>
      <c r="T8282" s="21">
        <v>194.96444050000002</v>
      </c>
      <c r="U8282" s="22">
        <v>26.105311999999994</v>
      </c>
      <c r="V8282" s="22">
        <v>10.194714333333332</v>
      </c>
      <c r="W8282" s="22">
        <v>158.66441416666669</v>
      </c>
      <c r="X8282" s="22">
        <f t="shared" si="133"/>
        <v>0</v>
      </c>
      <c r="Y8282" s="8" t="b">
        <v>0</v>
      </c>
      <c r="Z8282" s="8" t="b">
        <v>0</v>
      </c>
      <c r="AA8282" s="8" t="b">
        <v>0</v>
      </c>
      <c r="AB8282" s="8" t="b">
        <v>0</v>
      </c>
    </row>
    <row r="8283" spans="1:28" hidden="1" x14ac:dyDescent="0.2">
      <c r="A8283" s="1" t="s">
        <v>6290</v>
      </c>
      <c r="B8283" s="1" t="s">
        <v>6558</v>
      </c>
      <c r="D8283" s="3" t="s">
        <v>20209</v>
      </c>
      <c r="E8283" s="3" t="s">
        <v>22555</v>
      </c>
      <c r="F8283" s="3" t="s">
        <v>23445</v>
      </c>
      <c r="G8283" s="3" t="s">
        <v>27262</v>
      </c>
      <c r="H8283" s="3" t="s">
        <v>23446</v>
      </c>
      <c r="I8283" s="6">
        <v>853510</v>
      </c>
      <c r="J8283" s="7" t="s">
        <v>23447</v>
      </c>
      <c r="K8283" s="8">
        <v>85351000</v>
      </c>
      <c r="L8283" s="3">
        <v>2.7</v>
      </c>
      <c r="N8283" s="9">
        <v>2.7E-2</v>
      </c>
      <c r="O8283" s="9" t="b">
        <v>1</v>
      </c>
      <c r="P8283" s="10">
        <v>1.654777040312581E-2</v>
      </c>
      <c r="Q8283" s="3" t="s">
        <v>29</v>
      </c>
      <c r="R8283" s="3" t="s">
        <v>23448</v>
      </c>
      <c r="S8283" s="14">
        <v>85351000</v>
      </c>
      <c r="T8283" s="21">
        <v>5.6626903333333338</v>
      </c>
      <c r="U8283" s="22">
        <v>1.8984580000000013</v>
      </c>
      <c r="V8283" s="22">
        <v>0.29368050000000007</v>
      </c>
      <c r="W8283" s="22">
        <v>3.4705518333333329</v>
      </c>
      <c r="X8283" s="22">
        <f t="shared" si="133"/>
        <v>5.1258366000000034E-2</v>
      </c>
      <c r="Y8283" s="8" t="b">
        <v>0</v>
      </c>
      <c r="Z8283" s="8" t="b">
        <v>0</v>
      </c>
      <c r="AA8283" s="8" t="b">
        <v>0</v>
      </c>
      <c r="AB8283" s="8" t="b">
        <v>0</v>
      </c>
    </row>
    <row r="8284" spans="1:28" hidden="1" x14ac:dyDescent="0.2">
      <c r="A8284" s="1" t="s">
        <v>6290</v>
      </c>
      <c r="B8284" s="1" t="s">
        <v>6558</v>
      </c>
      <c r="D8284" s="3" t="s">
        <v>20209</v>
      </c>
      <c r="E8284" s="3" t="s">
        <v>22555</v>
      </c>
      <c r="F8284" s="3" t="s">
        <v>23445</v>
      </c>
      <c r="G8284" s="3" t="s">
        <v>27262</v>
      </c>
      <c r="H8284" s="3" t="s">
        <v>23449</v>
      </c>
      <c r="I8284" s="6">
        <v>853521</v>
      </c>
      <c r="J8284" s="7" t="s">
        <v>23450</v>
      </c>
      <c r="K8284" s="8">
        <v>85352100</v>
      </c>
      <c r="L8284" s="3">
        <v>2.7</v>
      </c>
      <c r="N8284" s="9">
        <v>2.7E-2</v>
      </c>
      <c r="O8284" s="9" t="b">
        <v>1</v>
      </c>
      <c r="P8284" s="10">
        <v>8.6786019971324176E-3</v>
      </c>
      <c r="Q8284" s="3" t="s">
        <v>29</v>
      </c>
      <c r="R8284" s="3" t="s">
        <v>23451</v>
      </c>
      <c r="S8284" s="14">
        <v>85352100</v>
      </c>
      <c r="T8284" s="21">
        <v>9.8315296666666683</v>
      </c>
      <c r="U8284" s="22">
        <v>5.4120633333333368</v>
      </c>
      <c r="V8284" s="22">
        <v>1.2593206666666661</v>
      </c>
      <c r="W8284" s="22">
        <v>3.1601456666666659</v>
      </c>
      <c r="X8284" s="22">
        <f t="shared" si="133"/>
        <v>0.1461257100000001</v>
      </c>
      <c r="Y8284" s="8" t="b">
        <v>0</v>
      </c>
      <c r="Z8284" s="8" t="b">
        <v>0</v>
      </c>
      <c r="AA8284" s="8" t="b">
        <v>0</v>
      </c>
      <c r="AB8284" s="8" t="b">
        <v>0</v>
      </c>
    </row>
    <row r="8285" spans="1:28" hidden="1" x14ac:dyDescent="0.2">
      <c r="A8285" s="1" t="s">
        <v>6290</v>
      </c>
      <c r="B8285" s="1" t="s">
        <v>6558</v>
      </c>
      <c r="D8285" s="3" t="s">
        <v>20209</v>
      </c>
      <c r="E8285" s="3" t="s">
        <v>22555</v>
      </c>
      <c r="F8285" s="3" t="s">
        <v>23445</v>
      </c>
      <c r="G8285" s="3" t="s">
        <v>27262</v>
      </c>
      <c r="H8285" s="3" t="s">
        <v>23452</v>
      </c>
      <c r="I8285" s="6">
        <v>853529</v>
      </c>
      <c r="J8285" s="7" t="s">
        <v>23453</v>
      </c>
      <c r="K8285" s="8">
        <v>85352900</v>
      </c>
      <c r="L8285" s="3">
        <v>2.7</v>
      </c>
      <c r="N8285" s="9">
        <v>2.7E-2</v>
      </c>
      <c r="O8285" s="9" t="b">
        <v>1</v>
      </c>
      <c r="P8285" s="10">
        <v>6.8008153991176781E-3</v>
      </c>
      <c r="Q8285" s="3" t="s">
        <v>29</v>
      </c>
      <c r="R8285" s="3" t="s">
        <v>23454</v>
      </c>
      <c r="S8285" s="14">
        <v>85352900</v>
      </c>
      <c r="T8285" s="21">
        <v>28.128719833333292</v>
      </c>
      <c r="U8285" s="22">
        <v>20.926501333333295</v>
      </c>
      <c r="V8285" s="22">
        <v>0.11709883333333328</v>
      </c>
      <c r="W8285" s="22">
        <v>7.0851196666666638</v>
      </c>
      <c r="X8285" s="22">
        <f t="shared" si="133"/>
        <v>0.56501553599999899</v>
      </c>
      <c r="Y8285" s="8" t="b">
        <v>0</v>
      </c>
      <c r="Z8285" s="8" t="b">
        <v>0</v>
      </c>
      <c r="AA8285" s="8" t="b">
        <v>0</v>
      </c>
      <c r="AB8285" s="8" t="b">
        <v>0</v>
      </c>
    </row>
    <row r="8286" spans="1:28" hidden="1" x14ac:dyDescent="0.2">
      <c r="A8286" s="1" t="s">
        <v>6290</v>
      </c>
      <c r="B8286" s="1" t="s">
        <v>6558</v>
      </c>
      <c r="D8286" s="3" t="s">
        <v>20209</v>
      </c>
      <c r="E8286" s="3" t="s">
        <v>22555</v>
      </c>
      <c r="F8286" s="3" t="s">
        <v>23445</v>
      </c>
      <c r="G8286" s="3" t="s">
        <v>27262</v>
      </c>
      <c r="H8286" s="3" t="s">
        <v>23455</v>
      </c>
      <c r="I8286" s="6">
        <v>853530</v>
      </c>
      <c r="J8286" s="7" t="s">
        <v>23456</v>
      </c>
      <c r="K8286" s="8">
        <v>85353010</v>
      </c>
      <c r="L8286" s="3">
        <v>2.7</v>
      </c>
      <c r="N8286" s="9">
        <v>2.7E-2</v>
      </c>
      <c r="O8286" s="9" t="b">
        <v>1</v>
      </c>
      <c r="P8286" s="10">
        <v>7.0541912179512374E-3</v>
      </c>
      <c r="Q8286" s="3" t="s">
        <v>29</v>
      </c>
      <c r="R8286" s="3" t="s">
        <v>23457</v>
      </c>
      <c r="S8286" s="14">
        <v>85353010</v>
      </c>
      <c r="T8286" s="21">
        <v>45.005933166666644</v>
      </c>
      <c r="U8286" s="22">
        <v>9.485189666666674</v>
      </c>
      <c r="V8286" s="22">
        <v>23.762207999999962</v>
      </c>
      <c r="W8286" s="22">
        <v>11.758535500000006</v>
      </c>
      <c r="X8286" s="22">
        <f t="shared" si="133"/>
        <v>0.25610012100000018</v>
      </c>
      <c r="Y8286" s="8" t="b">
        <v>0</v>
      </c>
      <c r="Z8286" s="8" t="b">
        <v>0</v>
      </c>
      <c r="AA8286" s="8" t="b">
        <v>0</v>
      </c>
      <c r="AB8286" s="8" t="b">
        <v>0</v>
      </c>
    </row>
    <row r="8287" spans="1:28" hidden="1" x14ac:dyDescent="0.2">
      <c r="A8287" s="1" t="s">
        <v>6290</v>
      </c>
      <c r="B8287" s="1" t="s">
        <v>6558</v>
      </c>
      <c r="D8287" s="3" t="s">
        <v>20209</v>
      </c>
      <c r="E8287" s="3" t="s">
        <v>22555</v>
      </c>
      <c r="F8287" s="3" t="s">
        <v>23445</v>
      </c>
      <c r="G8287" s="3" t="s">
        <v>27262</v>
      </c>
      <c r="H8287" s="3" t="s">
        <v>23455</v>
      </c>
      <c r="I8287" s="6">
        <v>853530</v>
      </c>
      <c r="J8287" s="7" t="s">
        <v>23458</v>
      </c>
      <c r="K8287" s="8">
        <v>85353090</v>
      </c>
      <c r="L8287" s="3">
        <v>2.7</v>
      </c>
      <c r="N8287" s="9">
        <v>2.7E-2</v>
      </c>
      <c r="O8287" s="9" t="b">
        <v>1</v>
      </c>
      <c r="P8287" s="10">
        <v>6.8867868361502044E-3</v>
      </c>
      <c r="Q8287" s="3" t="s">
        <v>29</v>
      </c>
      <c r="R8287" s="3" t="s">
        <v>23459</v>
      </c>
      <c r="S8287" s="14">
        <v>85353090</v>
      </c>
      <c r="T8287" s="21">
        <v>10.742374166666673</v>
      </c>
      <c r="U8287" s="22">
        <v>6.3934398333333364</v>
      </c>
      <c r="V8287" s="22">
        <v>1.6089180000000001</v>
      </c>
      <c r="W8287" s="22">
        <v>2.7400163333333363</v>
      </c>
      <c r="X8287" s="22">
        <f t="shared" si="133"/>
        <v>0.17262287550000008</v>
      </c>
      <c r="Y8287" s="8" t="b">
        <v>0</v>
      </c>
      <c r="Z8287" s="8" t="b">
        <v>0</v>
      </c>
      <c r="AA8287" s="8" t="b">
        <v>0</v>
      </c>
      <c r="AB8287" s="8" t="b">
        <v>0</v>
      </c>
    </row>
    <row r="8288" spans="1:28" hidden="1" x14ac:dyDescent="0.2">
      <c r="A8288" s="1" t="s">
        <v>6290</v>
      </c>
      <c r="B8288" s="1" t="s">
        <v>6558</v>
      </c>
      <c r="D8288" s="3" t="s">
        <v>20209</v>
      </c>
      <c r="E8288" s="3" t="s">
        <v>22555</v>
      </c>
      <c r="F8288" s="3" t="s">
        <v>23445</v>
      </c>
      <c r="G8288" s="3" t="s">
        <v>27262</v>
      </c>
      <c r="H8288" s="3" t="s">
        <v>23460</v>
      </c>
      <c r="I8288" s="6">
        <v>853540</v>
      </c>
      <c r="J8288" s="7" t="s">
        <v>23461</v>
      </c>
      <c r="K8288" s="8">
        <v>85354000</v>
      </c>
      <c r="L8288" s="3">
        <v>2.7</v>
      </c>
      <c r="N8288" s="9">
        <v>2.7E-2</v>
      </c>
      <c r="O8288" s="9" t="b">
        <v>1</v>
      </c>
      <c r="P8288" s="10">
        <v>8.7956194354367329E-3</v>
      </c>
      <c r="Q8288" s="3" t="s">
        <v>29</v>
      </c>
      <c r="R8288" s="3" t="s">
        <v>23462</v>
      </c>
      <c r="S8288" s="14">
        <v>85354000</v>
      </c>
      <c r="T8288" s="21">
        <v>7.3476678333333334</v>
      </c>
      <c r="U8288" s="22">
        <v>4.0439458333333338</v>
      </c>
      <c r="V8288" s="22">
        <v>0.91011866666666674</v>
      </c>
      <c r="W8288" s="22">
        <v>2.3936033333333331</v>
      </c>
      <c r="X8288" s="22">
        <f t="shared" si="133"/>
        <v>0.10918653750000001</v>
      </c>
      <c r="Y8288" s="8" t="b">
        <v>0</v>
      </c>
      <c r="Z8288" s="8" t="b">
        <v>0</v>
      </c>
      <c r="AA8288" s="8" t="b">
        <v>0</v>
      </c>
      <c r="AB8288" s="8" t="b">
        <v>0</v>
      </c>
    </row>
    <row r="8289" spans="1:28" hidden="1" x14ac:dyDescent="0.2">
      <c r="A8289" s="1" t="s">
        <v>6290</v>
      </c>
      <c r="B8289" s="1" t="s">
        <v>6558</v>
      </c>
      <c r="D8289" s="3" t="s">
        <v>20209</v>
      </c>
      <c r="E8289" s="3" t="s">
        <v>22555</v>
      </c>
      <c r="F8289" s="3" t="s">
        <v>23445</v>
      </c>
      <c r="G8289" s="3" t="s">
        <v>27262</v>
      </c>
      <c r="H8289" s="3" t="s">
        <v>23463</v>
      </c>
      <c r="I8289" s="6">
        <v>853590</v>
      </c>
      <c r="J8289" s="7" t="s">
        <v>23464</v>
      </c>
      <c r="K8289" s="8">
        <v>85359000</v>
      </c>
      <c r="L8289" s="3">
        <v>2.7</v>
      </c>
      <c r="N8289" s="9">
        <v>2.7E-2</v>
      </c>
      <c r="O8289" s="9" t="b">
        <v>1</v>
      </c>
      <c r="P8289" s="10">
        <v>4.870186370417231E-3</v>
      </c>
      <c r="Q8289" s="3" t="s">
        <v>29</v>
      </c>
      <c r="R8289" s="3" t="s">
        <v>23465</v>
      </c>
      <c r="S8289" s="14">
        <v>85359000</v>
      </c>
      <c r="T8289" s="21">
        <v>82.423095333333293</v>
      </c>
      <c r="U8289" s="22">
        <v>61.436994833333294</v>
      </c>
      <c r="V8289" s="22">
        <v>6.1188473333333304</v>
      </c>
      <c r="W8289" s="22">
        <v>14.867253166666668</v>
      </c>
      <c r="X8289" s="22">
        <f t="shared" si="133"/>
        <v>1.658798860499999</v>
      </c>
      <c r="Y8289" s="8" t="b">
        <v>0</v>
      </c>
      <c r="Z8289" s="8" t="b">
        <v>0</v>
      </c>
      <c r="AA8289" s="8" t="b">
        <v>0</v>
      </c>
      <c r="AB8289" s="8" t="b">
        <v>0</v>
      </c>
    </row>
    <row r="8290" spans="1:28" hidden="1" x14ac:dyDescent="0.2">
      <c r="A8290" s="1" t="s">
        <v>6290</v>
      </c>
      <c r="B8290" s="1" t="s">
        <v>6558</v>
      </c>
      <c r="D8290" s="3" t="s">
        <v>20209</v>
      </c>
      <c r="E8290" s="3" t="s">
        <v>22555</v>
      </c>
      <c r="F8290" s="3" t="s">
        <v>23466</v>
      </c>
      <c r="G8290" s="3" t="s">
        <v>27263</v>
      </c>
      <c r="H8290" s="3" t="s">
        <v>23467</v>
      </c>
      <c r="I8290" s="6">
        <v>853610</v>
      </c>
      <c r="J8290" s="7" t="s">
        <v>23468</v>
      </c>
      <c r="K8290" s="8">
        <v>85361010</v>
      </c>
      <c r="L8290" s="3">
        <v>2.2999999999999998</v>
      </c>
      <c r="N8290" s="9">
        <v>2.3E-2</v>
      </c>
      <c r="O8290" s="9" t="b">
        <v>1</v>
      </c>
      <c r="P8290" s="10">
        <v>7.2876716404689981E-3</v>
      </c>
      <c r="Q8290" s="3" t="s">
        <v>29</v>
      </c>
      <c r="R8290" s="3" t="s">
        <v>23469</v>
      </c>
      <c r="S8290" s="14">
        <v>85361010</v>
      </c>
      <c r="T8290" s="21">
        <v>45.707776333333349</v>
      </c>
      <c r="U8290" s="22">
        <v>8.519792500000003</v>
      </c>
      <c r="V8290" s="22">
        <v>22.70523316666667</v>
      </c>
      <c r="W8290" s="22">
        <v>14.482750666666673</v>
      </c>
      <c r="X8290" s="22">
        <f t="shared" si="133"/>
        <v>0.19595522750000008</v>
      </c>
      <c r="Y8290" s="8" t="b">
        <v>0</v>
      </c>
      <c r="Z8290" s="8" t="b">
        <v>0</v>
      </c>
      <c r="AA8290" s="8" t="b">
        <v>0</v>
      </c>
      <c r="AB8290" s="8" t="b">
        <v>0</v>
      </c>
    </row>
    <row r="8291" spans="1:28" hidden="1" x14ac:dyDescent="0.2">
      <c r="A8291" s="1" t="s">
        <v>6290</v>
      </c>
      <c r="B8291" s="1" t="s">
        <v>6558</v>
      </c>
      <c r="D8291" s="3" t="s">
        <v>20209</v>
      </c>
      <c r="E8291" s="3" t="s">
        <v>22555</v>
      </c>
      <c r="F8291" s="3" t="s">
        <v>23466</v>
      </c>
      <c r="G8291" s="3" t="s">
        <v>27263</v>
      </c>
      <c r="H8291" s="3" t="s">
        <v>23467</v>
      </c>
      <c r="I8291" s="6">
        <v>853610</v>
      </c>
      <c r="J8291" s="7" t="s">
        <v>23470</v>
      </c>
      <c r="K8291" s="8">
        <v>85361050</v>
      </c>
      <c r="L8291" s="3">
        <v>2.2999999999999998</v>
      </c>
      <c r="N8291" s="9">
        <v>2.3E-2</v>
      </c>
      <c r="O8291" s="9" t="b">
        <v>1</v>
      </c>
      <c r="P8291" s="10">
        <v>1.2291379125693355E-2</v>
      </c>
      <c r="Q8291" s="3" t="s">
        <v>29</v>
      </c>
      <c r="R8291" s="3" t="s">
        <v>23471</v>
      </c>
      <c r="S8291" s="14">
        <v>85361050</v>
      </c>
      <c r="T8291" s="21">
        <v>10.66625766666666</v>
      </c>
      <c r="U8291" s="22">
        <v>4.6546943333333273</v>
      </c>
      <c r="V8291" s="22">
        <v>0.31143216666666695</v>
      </c>
      <c r="W8291" s="22">
        <v>5.7001311666666652</v>
      </c>
      <c r="X8291" s="22">
        <f t="shared" si="133"/>
        <v>0.10705796966666653</v>
      </c>
      <c r="Y8291" s="8" t="b">
        <v>0</v>
      </c>
      <c r="Z8291" s="8" t="b">
        <v>0</v>
      </c>
      <c r="AA8291" s="8" t="b">
        <v>0</v>
      </c>
      <c r="AB8291" s="8" t="b">
        <v>0</v>
      </c>
    </row>
    <row r="8292" spans="1:28" hidden="1" x14ac:dyDescent="0.2">
      <c r="A8292" s="1" t="s">
        <v>6290</v>
      </c>
      <c r="B8292" s="1" t="s">
        <v>6558</v>
      </c>
      <c r="D8292" s="3" t="s">
        <v>20209</v>
      </c>
      <c r="E8292" s="3" t="s">
        <v>22555</v>
      </c>
      <c r="F8292" s="3" t="s">
        <v>23466</v>
      </c>
      <c r="G8292" s="3" t="s">
        <v>27263</v>
      </c>
      <c r="H8292" s="3" t="s">
        <v>23467</v>
      </c>
      <c r="I8292" s="6">
        <v>853610</v>
      </c>
      <c r="J8292" s="7" t="s">
        <v>23472</v>
      </c>
      <c r="K8292" s="8">
        <v>85361090</v>
      </c>
      <c r="L8292" s="3">
        <v>2.2999999999999998</v>
      </c>
      <c r="N8292" s="9">
        <v>2.3E-2</v>
      </c>
      <c r="O8292" s="9" t="b">
        <v>1</v>
      </c>
      <c r="P8292" s="10">
        <v>1.6329786907153598E-2</v>
      </c>
      <c r="Q8292" s="3" t="s">
        <v>29</v>
      </c>
      <c r="R8292" s="3" t="s">
        <v>23473</v>
      </c>
      <c r="S8292" s="14">
        <v>85361090</v>
      </c>
      <c r="T8292" s="21">
        <v>12.507771666666663</v>
      </c>
      <c r="U8292" s="22">
        <v>3.3112513333333298</v>
      </c>
      <c r="V8292" s="22">
        <v>0.316118333333333</v>
      </c>
      <c r="W8292" s="22">
        <v>8.8804020000000001</v>
      </c>
      <c r="X8292" s="22">
        <f t="shared" si="133"/>
        <v>7.6158780666666578E-2</v>
      </c>
      <c r="Y8292" s="8" t="b">
        <v>0</v>
      </c>
      <c r="Z8292" s="8" t="b">
        <v>0</v>
      </c>
      <c r="AA8292" s="8" t="b">
        <v>0</v>
      </c>
      <c r="AB8292" s="8" t="b">
        <v>0</v>
      </c>
    </row>
    <row r="8293" spans="1:28" hidden="1" x14ac:dyDescent="0.2">
      <c r="A8293" s="1" t="s">
        <v>6290</v>
      </c>
      <c r="B8293" s="1" t="s">
        <v>6558</v>
      </c>
      <c r="D8293" s="3" t="s">
        <v>20209</v>
      </c>
      <c r="E8293" s="3" t="s">
        <v>22555</v>
      </c>
      <c r="F8293" s="3" t="s">
        <v>23466</v>
      </c>
      <c r="G8293" s="3" t="s">
        <v>27263</v>
      </c>
      <c r="H8293" s="3" t="s">
        <v>23474</v>
      </c>
      <c r="I8293" s="6">
        <v>853620</v>
      </c>
      <c r="J8293" s="7" t="s">
        <v>23475</v>
      </c>
      <c r="K8293" s="8">
        <v>85362010</v>
      </c>
      <c r="L8293" s="3">
        <v>2.2999999999999998</v>
      </c>
      <c r="N8293" s="9">
        <v>2.3E-2</v>
      </c>
      <c r="O8293" s="9" t="b">
        <v>1</v>
      </c>
      <c r="P8293" s="10">
        <v>7.0256463514772579E-3</v>
      </c>
      <c r="Q8293" s="3" t="s">
        <v>29</v>
      </c>
      <c r="R8293" s="3" t="s">
        <v>23476</v>
      </c>
      <c r="S8293" s="14">
        <v>85362010</v>
      </c>
      <c r="T8293" s="21">
        <v>85.427778499999988</v>
      </c>
      <c r="U8293" s="22">
        <v>58.702424000000036</v>
      </c>
      <c r="V8293" s="22">
        <v>0.63033883333333318</v>
      </c>
      <c r="W8293" s="22">
        <v>26.095015666666626</v>
      </c>
      <c r="X8293" s="22">
        <f t="shared" si="133"/>
        <v>1.3501557520000007</v>
      </c>
      <c r="Y8293" s="8" t="b">
        <v>0</v>
      </c>
      <c r="Z8293" s="8" t="b">
        <v>0</v>
      </c>
      <c r="AA8293" s="8" t="b">
        <v>0</v>
      </c>
      <c r="AB8293" s="8" t="b">
        <v>0</v>
      </c>
    </row>
    <row r="8294" spans="1:28" hidden="1" x14ac:dyDescent="0.2">
      <c r="A8294" s="1" t="s">
        <v>6290</v>
      </c>
      <c r="B8294" s="1" t="s">
        <v>6558</v>
      </c>
      <c r="D8294" s="3" t="s">
        <v>20209</v>
      </c>
      <c r="E8294" s="3" t="s">
        <v>22555</v>
      </c>
      <c r="F8294" s="3" t="s">
        <v>23466</v>
      </c>
      <c r="G8294" s="3" t="s">
        <v>27263</v>
      </c>
      <c r="H8294" s="3" t="s">
        <v>23474</v>
      </c>
      <c r="I8294" s="6">
        <v>853620</v>
      </c>
      <c r="J8294" s="7" t="s">
        <v>23477</v>
      </c>
      <c r="K8294" s="8">
        <v>85362090</v>
      </c>
      <c r="L8294" s="3">
        <v>2.2999999999999998</v>
      </c>
      <c r="N8294" s="9">
        <v>2.3E-2</v>
      </c>
      <c r="O8294" s="9" t="b">
        <v>1</v>
      </c>
      <c r="P8294" s="10">
        <v>7.7705199022220766E-3</v>
      </c>
      <c r="Q8294" s="3" t="s">
        <v>29</v>
      </c>
      <c r="R8294" s="3" t="s">
        <v>23478</v>
      </c>
      <c r="S8294" s="14">
        <v>85362090</v>
      </c>
      <c r="T8294" s="21">
        <v>47.477039499999961</v>
      </c>
      <c r="U8294" s="22">
        <v>30.917652999999959</v>
      </c>
      <c r="V8294" s="22">
        <v>0.51933083333333341</v>
      </c>
      <c r="W8294" s="22">
        <v>16.040055666666671</v>
      </c>
      <c r="X8294" s="22">
        <f t="shared" si="133"/>
        <v>0.71110601899999903</v>
      </c>
      <c r="Y8294" s="8" t="b">
        <v>0</v>
      </c>
      <c r="Z8294" s="8" t="b">
        <v>0</v>
      </c>
      <c r="AA8294" s="8" t="b">
        <v>0</v>
      </c>
      <c r="AB8294" s="8" t="b">
        <v>0</v>
      </c>
    </row>
    <row r="8295" spans="1:28" hidden="1" x14ac:dyDescent="0.2">
      <c r="A8295" s="1" t="s">
        <v>6290</v>
      </c>
      <c r="B8295" s="1" t="s">
        <v>6558</v>
      </c>
      <c r="D8295" s="3" t="s">
        <v>20209</v>
      </c>
      <c r="E8295" s="3" t="s">
        <v>22555</v>
      </c>
      <c r="F8295" s="3" t="s">
        <v>23466</v>
      </c>
      <c r="G8295" s="3" t="s">
        <v>27263</v>
      </c>
      <c r="H8295" s="3" t="s">
        <v>23479</v>
      </c>
      <c r="I8295" s="6">
        <v>853630</v>
      </c>
      <c r="J8295" s="7" t="s">
        <v>23480</v>
      </c>
      <c r="K8295" s="8">
        <v>85363010</v>
      </c>
      <c r="L8295" s="12">
        <v>1.7000000000000002</v>
      </c>
      <c r="N8295" s="9">
        <v>1.7000000000000001E-2</v>
      </c>
      <c r="O8295" s="9" t="b">
        <v>1</v>
      </c>
      <c r="P8295" s="10">
        <v>8.8112598438003596E-3</v>
      </c>
      <c r="Q8295" s="3" t="s">
        <v>29</v>
      </c>
      <c r="R8295" s="3" t="s">
        <v>23481</v>
      </c>
      <c r="S8295" s="14">
        <v>85363010</v>
      </c>
      <c r="T8295" s="21">
        <v>27.677805499999998</v>
      </c>
      <c r="U8295" s="22">
        <v>12.171367166666666</v>
      </c>
      <c r="V8295" s="22">
        <v>1.1607715000000003</v>
      </c>
      <c r="W8295" s="22">
        <v>14.345666833333333</v>
      </c>
      <c r="X8295" s="22">
        <f t="shared" si="133"/>
        <v>0.20691324183333334</v>
      </c>
      <c r="Y8295" s="8" t="b">
        <v>0</v>
      </c>
      <c r="Z8295" s="8" t="b">
        <v>0</v>
      </c>
      <c r="AA8295" s="8" t="b">
        <v>0</v>
      </c>
      <c r="AB8295" s="8" t="b">
        <v>0</v>
      </c>
    </row>
    <row r="8296" spans="1:28" hidden="1" x14ac:dyDescent="0.2">
      <c r="A8296" s="1" t="s">
        <v>6290</v>
      </c>
      <c r="B8296" s="1" t="s">
        <v>6558</v>
      </c>
      <c r="D8296" s="3" t="s">
        <v>20209</v>
      </c>
      <c r="E8296" s="3" t="s">
        <v>22555</v>
      </c>
      <c r="F8296" s="3" t="s">
        <v>23466</v>
      </c>
      <c r="G8296" s="3" t="s">
        <v>27263</v>
      </c>
      <c r="H8296" s="3" t="s">
        <v>23479</v>
      </c>
      <c r="I8296" s="6">
        <v>853630</v>
      </c>
      <c r="J8296" s="7" t="s">
        <v>23482</v>
      </c>
      <c r="K8296" s="8">
        <v>85363030</v>
      </c>
      <c r="L8296" s="12">
        <v>1.7000000000000002</v>
      </c>
      <c r="N8296" s="9">
        <v>1.7000000000000001E-2</v>
      </c>
      <c r="O8296" s="9" t="b">
        <v>1</v>
      </c>
      <c r="P8296" s="10">
        <v>9.788538853826129E-3</v>
      </c>
      <c r="Q8296" s="3" t="s">
        <v>29</v>
      </c>
      <c r="R8296" s="3" t="s">
        <v>23483</v>
      </c>
      <c r="S8296" s="14">
        <v>85363030</v>
      </c>
      <c r="T8296" s="21">
        <v>23.791378500000032</v>
      </c>
      <c r="U8296" s="22">
        <v>9.9267781666666668</v>
      </c>
      <c r="V8296" s="22">
        <v>0.16561016666666659</v>
      </c>
      <c r="W8296" s="22">
        <v>13.698990166666698</v>
      </c>
      <c r="X8296" s="22">
        <f t="shared" si="133"/>
        <v>0.16875522883333335</v>
      </c>
      <c r="Y8296" s="8" t="b">
        <v>0</v>
      </c>
      <c r="Z8296" s="8" t="b">
        <v>0</v>
      </c>
      <c r="AA8296" s="8" t="b">
        <v>0</v>
      </c>
      <c r="AB8296" s="8" t="b">
        <v>0</v>
      </c>
    </row>
    <row r="8297" spans="1:28" hidden="1" x14ac:dyDescent="0.2">
      <c r="A8297" s="1" t="s">
        <v>6290</v>
      </c>
      <c r="B8297" s="1" t="s">
        <v>6558</v>
      </c>
      <c r="D8297" s="3" t="s">
        <v>20209</v>
      </c>
      <c r="E8297" s="3" t="s">
        <v>22555</v>
      </c>
      <c r="F8297" s="3" t="s">
        <v>23466</v>
      </c>
      <c r="G8297" s="3" t="s">
        <v>27263</v>
      </c>
      <c r="H8297" s="3" t="s">
        <v>23479</v>
      </c>
      <c r="I8297" s="6">
        <v>853630</v>
      </c>
      <c r="J8297" s="7" t="s">
        <v>23484</v>
      </c>
      <c r="K8297" s="8">
        <v>85363090</v>
      </c>
      <c r="L8297" s="12">
        <v>1.7000000000000002</v>
      </c>
      <c r="N8297" s="9">
        <v>1.7000000000000001E-2</v>
      </c>
      <c r="O8297" s="9" t="b">
        <v>1</v>
      </c>
      <c r="P8297" s="10">
        <v>2.4431444890777362E-3</v>
      </c>
      <c r="Q8297" s="3" t="s">
        <v>29</v>
      </c>
      <c r="R8297" s="3" t="s">
        <v>23485</v>
      </c>
      <c r="S8297" s="14">
        <v>85363090</v>
      </c>
      <c r="T8297" s="21">
        <v>26.960897166666662</v>
      </c>
      <c r="U8297" s="22">
        <v>22.811810000000005</v>
      </c>
      <c r="V8297" s="22">
        <v>0.27441850000000001</v>
      </c>
      <c r="W8297" s="22">
        <v>3.8746686666666585</v>
      </c>
      <c r="X8297" s="22">
        <f t="shared" si="133"/>
        <v>0.38780077000000013</v>
      </c>
      <c r="Y8297" s="8" t="b">
        <v>0</v>
      </c>
      <c r="Z8297" s="8" t="b">
        <v>0</v>
      </c>
      <c r="AA8297" s="8" t="b">
        <v>0</v>
      </c>
      <c r="AB8297" s="8" t="b">
        <v>0</v>
      </c>
    </row>
    <row r="8298" spans="1:28" hidden="1" x14ac:dyDescent="0.2">
      <c r="A8298" s="1" t="s">
        <v>6290</v>
      </c>
      <c r="B8298" s="1" t="s">
        <v>6558</v>
      </c>
      <c r="D8298" s="3" t="s">
        <v>20209</v>
      </c>
      <c r="E8298" s="3" t="s">
        <v>22555</v>
      </c>
      <c r="F8298" s="3" t="s">
        <v>23466</v>
      </c>
      <c r="G8298" s="3" t="s">
        <v>27263</v>
      </c>
      <c r="H8298" s="3" t="s">
        <v>23486</v>
      </c>
      <c r="I8298" s="6">
        <v>853641</v>
      </c>
      <c r="J8298" s="7" t="s">
        <v>23487</v>
      </c>
      <c r="K8298" s="8">
        <v>85364110</v>
      </c>
      <c r="L8298" s="3">
        <v>2.2999999999999998</v>
      </c>
      <c r="N8298" s="9">
        <v>2.3000000000000003E-2</v>
      </c>
      <c r="O8298" s="9" t="b">
        <v>1</v>
      </c>
      <c r="P8298" s="10">
        <v>1.4800720125141217E-2</v>
      </c>
      <c r="Q8298" s="3" t="s">
        <v>29</v>
      </c>
      <c r="R8298" s="3" t="s">
        <v>23488</v>
      </c>
      <c r="S8298" s="14">
        <v>85364110</v>
      </c>
      <c r="T8298" s="21">
        <v>18.355050499999997</v>
      </c>
      <c r="U8298" s="22">
        <v>5.8620841666666639</v>
      </c>
      <c r="V8298" s="22">
        <v>0.68131566666666643</v>
      </c>
      <c r="W8298" s="22">
        <v>11.811650666666665</v>
      </c>
      <c r="X8298" s="22">
        <f t="shared" si="133"/>
        <v>0.13482793583333327</v>
      </c>
      <c r="Y8298" s="8" t="b">
        <v>0</v>
      </c>
      <c r="Z8298" s="8" t="b">
        <v>0</v>
      </c>
      <c r="AA8298" s="8" t="b">
        <v>0</v>
      </c>
      <c r="AB8298" s="8" t="b">
        <v>0</v>
      </c>
    </row>
    <row r="8299" spans="1:28" hidden="1" x14ac:dyDescent="0.2">
      <c r="A8299" s="1" t="s">
        <v>6290</v>
      </c>
      <c r="B8299" s="1" t="s">
        <v>6558</v>
      </c>
      <c r="D8299" s="3" t="s">
        <v>20209</v>
      </c>
      <c r="E8299" s="3" t="s">
        <v>22555</v>
      </c>
      <c r="F8299" s="3" t="s">
        <v>23466</v>
      </c>
      <c r="G8299" s="3" t="s">
        <v>27263</v>
      </c>
      <c r="H8299" s="3" t="s">
        <v>23486</v>
      </c>
      <c r="I8299" s="6">
        <v>853641</v>
      </c>
      <c r="J8299" s="7" t="s">
        <v>23489</v>
      </c>
      <c r="K8299" s="8">
        <v>85364190</v>
      </c>
      <c r="L8299" s="3">
        <v>2.2999999999999998</v>
      </c>
      <c r="N8299" s="9">
        <v>2.3E-2</v>
      </c>
      <c r="O8299" s="9" t="b">
        <v>1</v>
      </c>
      <c r="P8299" s="10">
        <v>6.2413722653269169E-3</v>
      </c>
      <c r="Q8299" s="3" t="s">
        <v>29</v>
      </c>
      <c r="R8299" s="3" t="s">
        <v>23490</v>
      </c>
      <c r="S8299" s="14">
        <v>85364190</v>
      </c>
      <c r="T8299" s="21">
        <v>39.904289833333294</v>
      </c>
      <c r="U8299" s="22">
        <v>28.056494666666627</v>
      </c>
      <c r="V8299" s="22">
        <v>1.0192069999999998</v>
      </c>
      <c r="W8299" s="22">
        <v>10.828588166666666</v>
      </c>
      <c r="X8299" s="22">
        <f t="shared" si="133"/>
        <v>0.64529937733333242</v>
      </c>
      <c r="Y8299" s="8" t="b">
        <v>0</v>
      </c>
      <c r="Z8299" s="8" t="b">
        <v>0</v>
      </c>
      <c r="AA8299" s="8" t="b">
        <v>0</v>
      </c>
      <c r="AB8299" s="8" t="b">
        <v>0</v>
      </c>
    </row>
    <row r="8300" spans="1:28" hidden="1" x14ac:dyDescent="0.2">
      <c r="A8300" s="1" t="s">
        <v>6290</v>
      </c>
      <c r="B8300" s="1" t="s">
        <v>6558</v>
      </c>
      <c r="D8300" s="3" t="s">
        <v>20209</v>
      </c>
      <c r="E8300" s="3" t="s">
        <v>22555</v>
      </c>
      <c r="F8300" s="3" t="s">
        <v>23466</v>
      </c>
      <c r="G8300" s="3" t="s">
        <v>27263</v>
      </c>
      <c r="H8300" s="3" t="s">
        <v>23491</v>
      </c>
      <c r="I8300" s="6">
        <v>853649</v>
      </c>
      <c r="J8300" s="7" t="s">
        <v>23492</v>
      </c>
      <c r="K8300" s="8">
        <v>85364900</v>
      </c>
      <c r="L8300" s="3">
        <v>2.2999999999999998</v>
      </c>
      <c r="N8300" s="9">
        <v>2.3E-2</v>
      </c>
      <c r="O8300" s="9" t="b">
        <v>1</v>
      </c>
      <c r="P8300" s="10">
        <v>8.3953482480947934E-3</v>
      </c>
      <c r="Q8300" s="3" t="s">
        <v>29</v>
      </c>
      <c r="R8300" s="3" t="s">
        <v>23493</v>
      </c>
      <c r="S8300" s="14">
        <v>85364900</v>
      </c>
      <c r="T8300" s="21">
        <v>118.65791883333335</v>
      </c>
      <c r="U8300" s="22">
        <v>73.057693333333376</v>
      </c>
      <c r="V8300" s="22">
        <v>2.2882885000000011</v>
      </c>
      <c r="W8300" s="22">
        <v>43.311936999999972</v>
      </c>
      <c r="X8300" s="22">
        <f t="shared" si="133"/>
        <v>1.6803269466666677</v>
      </c>
      <c r="Y8300" s="8" t="b">
        <v>0</v>
      </c>
      <c r="Z8300" s="8" t="b">
        <v>0</v>
      </c>
      <c r="AA8300" s="8" t="b">
        <v>0</v>
      </c>
      <c r="AB8300" s="8" t="b">
        <v>0</v>
      </c>
    </row>
    <row r="8301" spans="1:28" hidden="1" x14ac:dyDescent="0.2">
      <c r="A8301" s="1" t="s">
        <v>6290</v>
      </c>
      <c r="B8301" s="1" t="s">
        <v>6558</v>
      </c>
      <c r="D8301" s="3" t="s">
        <v>20209</v>
      </c>
      <c r="E8301" s="3" t="s">
        <v>22555</v>
      </c>
      <c r="F8301" s="3" t="s">
        <v>23466</v>
      </c>
      <c r="G8301" s="3" t="s">
        <v>27263</v>
      </c>
      <c r="H8301" s="3" t="s">
        <v>23494</v>
      </c>
      <c r="I8301" s="6">
        <v>853650</v>
      </c>
      <c r="J8301" s="7" t="s">
        <v>23495</v>
      </c>
      <c r="K8301" s="8">
        <v>85365003</v>
      </c>
      <c r="L8301" s="3">
        <v>0</v>
      </c>
      <c r="N8301" s="9">
        <v>0</v>
      </c>
      <c r="O8301" s="9" t="b">
        <v>1</v>
      </c>
      <c r="P8301" s="10">
        <v>0</v>
      </c>
      <c r="Q8301" s="3" t="s">
        <v>29</v>
      </c>
      <c r="R8301" s="3" t="s">
        <v>23496</v>
      </c>
      <c r="S8301" s="14">
        <v>85365003</v>
      </c>
      <c r="T8301" s="21">
        <v>7.2494113333333328</v>
      </c>
      <c r="U8301" s="22">
        <v>0.59107183333333302</v>
      </c>
      <c r="V8301" s="22">
        <v>0.68417299999999959</v>
      </c>
      <c r="W8301" s="22">
        <v>5.9741664999999999</v>
      </c>
      <c r="X8301" s="22">
        <f t="shared" si="133"/>
        <v>0</v>
      </c>
      <c r="Y8301" s="8" t="b">
        <v>0</v>
      </c>
      <c r="Z8301" s="8" t="b">
        <v>0</v>
      </c>
      <c r="AA8301" s="8" t="b">
        <v>0</v>
      </c>
      <c r="AB8301" s="8" t="b">
        <v>0</v>
      </c>
    </row>
    <row r="8302" spans="1:28" hidden="1" x14ac:dyDescent="0.2">
      <c r="A8302" s="1" t="s">
        <v>6290</v>
      </c>
      <c r="B8302" s="1" t="s">
        <v>6558</v>
      </c>
      <c r="D8302" s="3" t="s">
        <v>20209</v>
      </c>
      <c r="E8302" s="3" t="s">
        <v>22555</v>
      </c>
      <c r="F8302" s="3" t="s">
        <v>23466</v>
      </c>
      <c r="G8302" s="3" t="s">
        <v>27263</v>
      </c>
      <c r="H8302" s="3" t="s">
        <v>23494</v>
      </c>
      <c r="I8302" s="6">
        <v>853650</v>
      </c>
      <c r="J8302" s="7" t="s">
        <v>23497</v>
      </c>
      <c r="K8302" s="8">
        <v>85365005</v>
      </c>
      <c r="L8302" s="3">
        <v>0</v>
      </c>
      <c r="N8302" s="9">
        <v>0</v>
      </c>
      <c r="O8302" s="9" t="b">
        <v>1</v>
      </c>
      <c r="P8302" s="10">
        <v>0</v>
      </c>
      <c r="Q8302" s="3" t="s">
        <v>29</v>
      </c>
      <c r="R8302" s="3" t="s">
        <v>23498</v>
      </c>
      <c r="S8302" s="14">
        <v>85365005</v>
      </c>
      <c r="T8302" s="21">
        <v>7.212569499999999</v>
      </c>
      <c r="U8302" s="22">
        <v>4.1921435000000002</v>
      </c>
      <c r="V8302" s="22">
        <v>0.40561116666666597</v>
      </c>
      <c r="W8302" s="22">
        <v>2.6148148333333334</v>
      </c>
      <c r="X8302" s="22">
        <f t="shared" si="133"/>
        <v>0</v>
      </c>
      <c r="Y8302" s="8" t="b">
        <v>0</v>
      </c>
      <c r="Z8302" s="8" t="b">
        <v>0</v>
      </c>
      <c r="AA8302" s="8" t="b">
        <v>0</v>
      </c>
      <c r="AB8302" s="8" t="b">
        <v>0</v>
      </c>
    </row>
    <row r="8303" spans="1:28" hidden="1" x14ac:dyDescent="0.2">
      <c r="A8303" s="1" t="s">
        <v>6290</v>
      </c>
      <c r="B8303" s="1" t="s">
        <v>6558</v>
      </c>
      <c r="D8303" s="3" t="s">
        <v>20209</v>
      </c>
      <c r="E8303" s="3" t="s">
        <v>22555</v>
      </c>
      <c r="F8303" s="3" t="s">
        <v>23466</v>
      </c>
      <c r="G8303" s="3" t="s">
        <v>27263</v>
      </c>
      <c r="H8303" s="3" t="s">
        <v>23494</v>
      </c>
      <c r="I8303" s="6">
        <v>853650</v>
      </c>
      <c r="J8303" s="7" t="s">
        <v>23499</v>
      </c>
      <c r="K8303" s="8">
        <v>85365007</v>
      </c>
      <c r="L8303" s="3">
        <v>0</v>
      </c>
      <c r="N8303" s="9">
        <v>0</v>
      </c>
      <c r="O8303" s="9" t="b">
        <v>1</v>
      </c>
      <c r="P8303" s="10">
        <v>0</v>
      </c>
      <c r="Q8303" s="3" t="s">
        <v>29</v>
      </c>
      <c r="R8303" s="3" t="s">
        <v>23500</v>
      </c>
      <c r="S8303" s="14">
        <v>85365007</v>
      </c>
      <c r="T8303" s="21">
        <v>31.769703499999999</v>
      </c>
      <c r="U8303" s="22">
        <v>6.4213048333333331</v>
      </c>
      <c r="V8303" s="22">
        <v>5.3930533333333299</v>
      </c>
      <c r="W8303" s="22">
        <v>19.955345333333337</v>
      </c>
      <c r="X8303" s="22">
        <f t="shared" si="133"/>
        <v>0</v>
      </c>
      <c r="Y8303" s="8" t="b">
        <v>0</v>
      </c>
      <c r="Z8303" s="8" t="b">
        <v>0</v>
      </c>
      <c r="AA8303" s="8" t="b">
        <v>0</v>
      </c>
      <c r="AB8303" s="8" t="b">
        <v>0</v>
      </c>
    </row>
    <row r="8304" spans="1:28" hidden="1" x14ac:dyDescent="0.2">
      <c r="A8304" s="1" t="s">
        <v>6290</v>
      </c>
      <c r="B8304" s="1" t="s">
        <v>6558</v>
      </c>
      <c r="D8304" s="3" t="s">
        <v>20209</v>
      </c>
      <c r="E8304" s="3" t="s">
        <v>22555</v>
      </c>
      <c r="F8304" s="3" t="s">
        <v>23466</v>
      </c>
      <c r="G8304" s="3" t="s">
        <v>27263</v>
      </c>
      <c r="H8304" s="3" t="s">
        <v>23494</v>
      </c>
      <c r="I8304" s="6">
        <v>853650</v>
      </c>
      <c r="J8304" s="7" t="s">
        <v>23501</v>
      </c>
      <c r="K8304" s="8">
        <v>85365011</v>
      </c>
      <c r="L8304" s="12">
        <v>1.7000000000000002</v>
      </c>
      <c r="N8304" s="9">
        <v>1.7000000000000001E-2</v>
      </c>
      <c r="O8304" s="9" t="b">
        <v>1</v>
      </c>
      <c r="P8304" s="10">
        <v>6.1554685472934171E-3</v>
      </c>
      <c r="Q8304" s="3" t="s">
        <v>29</v>
      </c>
      <c r="R8304" s="3" t="s">
        <v>23502</v>
      </c>
      <c r="S8304" s="14">
        <v>85365011</v>
      </c>
      <c r="T8304" s="21">
        <v>37.306333666666674</v>
      </c>
      <c r="U8304" s="22">
        <v>19.673711499999996</v>
      </c>
      <c r="V8304" s="22">
        <v>4.1245066666666652</v>
      </c>
      <c r="W8304" s="22">
        <v>13.508115500000013</v>
      </c>
      <c r="X8304" s="22">
        <f t="shared" si="133"/>
        <v>0.33445309549999996</v>
      </c>
      <c r="Y8304" s="8" t="b">
        <v>0</v>
      </c>
      <c r="Z8304" s="8" t="b">
        <v>0</v>
      </c>
      <c r="AA8304" s="8" t="b">
        <v>0</v>
      </c>
      <c r="AB8304" s="8" t="b">
        <v>0</v>
      </c>
    </row>
    <row r="8305" spans="1:28" hidden="1" x14ac:dyDescent="0.2">
      <c r="A8305" s="1" t="s">
        <v>6290</v>
      </c>
      <c r="B8305" s="1" t="s">
        <v>6558</v>
      </c>
      <c r="D8305" s="3" t="s">
        <v>20209</v>
      </c>
      <c r="E8305" s="3" t="s">
        <v>22555</v>
      </c>
      <c r="F8305" s="3" t="s">
        <v>23466</v>
      </c>
      <c r="G8305" s="3" t="s">
        <v>27263</v>
      </c>
      <c r="H8305" s="3" t="s">
        <v>23494</v>
      </c>
      <c r="I8305" s="6">
        <v>853650</v>
      </c>
      <c r="J8305" s="7" t="s">
        <v>23503</v>
      </c>
      <c r="K8305" s="8">
        <v>85365015</v>
      </c>
      <c r="L8305" s="12">
        <v>1.7000000000000002</v>
      </c>
      <c r="N8305" s="9">
        <v>1.7000000000000001E-2</v>
      </c>
      <c r="O8305" s="9" t="b">
        <v>1</v>
      </c>
      <c r="P8305" s="10">
        <v>4.0572526446832572E-3</v>
      </c>
      <c r="Q8305" s="3" t="s">
        <v>29</v>
      </c>
      <c r="R8305" s="3" t="s">
        <v>23504</v>
      </c>
      <c r="S8305" s="14">
        <v>85365015</v>
      </c>
      <c r="T8305" s="21">
        <v>7.7895906666666637</v>
      </c>
      <c r="U8305" s="22">
        <v>5.1396176666666635</v>
      </c>
      <c r="V8305" s="22">
        <v>0.79089433333333348</v>
      </c>
      <c r="W8305" s="22">
        <v>1.859078666666667</v>
      </c>
      <c r="X8305" s="22">
        <f t="shared" si="133"/>
        <v>8.7373500333333284E-2</v>
      </c>
      <c r="Y8305" s="8" t="b">
        <v>0</v>
      </c>
      <c r="Z8305" s="8" t="b">
        <v>0</v>
      </c>
      <c r="AA8305" s="8" t="b">
        <v>0</v>
      </c>
      <c r="AB8305" s="8" t="b">
        <v>0</v>
      </c>
    </row>
    <row r="8306" spans="1:28" hidden="1" x14ac:dyDescent="0.2">
      <c r="A8306" s="1" t="s">
        <v>6290</v>
      </c>
      <c r="B8306" s="1" t="s">
        <v>6558</v>
      </c>
      <c r="D8306" s="3" t="s">
        <v>20209</v>
      </c>
      <c r="E8306" s="3" t="s">
        <v>22555</v>
      </c>
      <c r="F8306" s="3" t="s">
        <v>23466</v>
      </c>
      <c r="G8306" s="3" t="s">
        <v>27263</v>
      </c>
      <c r="H8306" s="3" t="s">
        <v>23494</v>
      </c>
      <c r="I8306" s="6">
        <v>853650</v>
      </c>
      <c r="J8306" s="7" t="s">
        <v>23505</v>
      </c>
      <c r="K8306" s="8">
        <v>85365019</v>
      </c>
      <c r="L8306" s="12">
        <v>1.7000000000000002</v>
      </c>
      <c r="N8306" s="9">
        <v>1.7000000000000001E-2</v>
      </c>
      <c r="O8306" s="9" t="b">
        <v>1</v>
      </c>
      <c r="P8306" s="10">
        <v>4.1382221890995394E-3</v>
      </c>
      <c r="Q8306" s="3" t="s">
        <v>29</v>
      </c>
      <c r="R8306" s="3" t="s">
        <v>23506</v>
      </c>
      <c r="S8306" s="14">
        <v>85365019</v>
      </c>
      <c r="T8306" s="21">
        <v>116.06012949999997</v>
      </c>
      <c r="U8306" s="22">
        <v>83.574889000000013</v>
      </c>
      <c r="V8306" s="22">
        <v>4.2333226666666661</v>
      </c>
      <c r="W8306" s="22">
        <v>28.251917833333295</v>
      </c>
      <c r="X8306" s="22">
        <f t="shared" si="133"/>
        <v>1.4207731130000003</v>
      </c>
      <c r="Y8306" s="8" t="b">
        <v>0</v>
      </c>
      <c r="Z8306" s="8" t="b">
        <v>0</v>
      </c>
      <c r="AA8306" s="8" t="b">
        <v>0</v>
      </c>
      <c r="AB8306" s="8" t="b">
        <v>0</v>
      </c>
    </row>
    <row r="8307" spans="1:28" hidden="1" x14ac:dyDescent="0.2">
      <c r="A8307" s="1" t="s">
        <v>6290</v>
      </c>
      <c r="B8307" s="1" t="s">
        <v>6558</v>
      </c>
      <c r="D8307" s="3" t="s">
        <v>20209</v>
      </c>
      <c r="E8307" s="3" t="s">
        <v>22555</v>
      </c>
      <c r="F8307" s="3" t="s">
        <v>23466</v>
      </c>
      <c r="G8307" s="3" t="s">
        <v>27263</v>
      </c>
      <c r="H8307" s="3" t="s">
        <v>23494</v>
      </c>
      <c r="I8307" s="6">
        <v>853650</v>
      </c>
      <c r="J8307" s="7" t="s">
        <v>23507</v>
      </c>
      <c r="K8307" s="8">
        <v>85365080</v>
      </c>
      <c r="L8307" s="12">
        <v>1.7000000000000002</v>
      </c>
      <c r="N8307" s="9">
        <v>1.7000000000000001E-2</v>
      </c>
      <c r="O8307" s="9" t="b">
        <v>1</v>
      </c>
      <c r="P8307" s="10">
        <v>6.9319894355965002E-3</v>
      </c>
      <c r="Q8307" s="3" t="s">
        <v>29</v>
      </c>
      <c r="R8307" s="3" t="s">
        <v>23508</v>
      </c>
      <c r="S8307" s="14">
        <v>85365080</v>
      </c>
      <c r="T8307" s="21">
        <v>222.01045233333338</v>
      </c>
      <c r="U8307" s="22">
        <v>118.149782</v>
      </c>
      <c r="V8307" s="22">
        <v>13.332781499999991</v>
      </c>
      <c r="W8307" s="22">
        <v>90.527888833333364</v>
      </c>
      <c r="X8307" s="22">
        <f t="shared" si="133"/>
        <v>2.0085462940000003</v>
      </c>
      <c r="Y8307" s="8" t="b">
        <v>0</v>
      </c>
      <c r="Z8307" s="8" t="b">
        <v>0</v>
      </c>
      <c r="AA8307" s="8" t="b">
        <v>0</v>
      </c>
      <c r="AB8307" s="8" t="b">
        <v>0</v>
      </c>
    </row>
    <row r="8308" spans="1:28" hidden="1" x14ac:dyDescent="0.2">
      <c r="A8308" s="1" t="s">
        <v>6290</v>
      </c>
      <c r="B8308" s="1" t="s">
        <v>6558</v>
      </c>
      <c r="D8308" s="3" t="s">
        <v>20209</v>
      </c>
      <c r="E8308" s="3" t="s">
        <v>22555</v>
      </c>
      <c r="F8308" s="3" t="s">
        <v>23466</v>
      </c>
      <c r="G8308" s="3" t="s">
        <v>27263</v>
      </c>
      <c r="H8308" s="3" t="s">
        <v>23509</v>
      </c>
      <c r="I8308" s="6">
        <v>853661</v>
      </c>
      <c r="J8308" s="7" t="s">
        <v>23510</v>
      </c>
      <c r="K8308" s="8">
        <v>85366110</v>
      </c>
      <c r="L8308" s="3">
        <v>2.2999999999999998</v>
      </c>
      <c r="N8308" s="9">
        <v>2.3E-2</v>
      </c>
      <c r="O8308" s="9" t="b">
        <v>1</v>
      </c>
      <c r="P8308" s="10">
        <v>2.1471713918841326E-2</v>
      </c>
      <c r="Q8308" s="3" t="s">
        <v>29</v>
      </c>
      <c r="R8308" s="3" t="s">
        <v>23511</v>
      </c>
      <c r="S8308" s="14">
        <v>85366110</v>
      </c>
      <c r="T8308" s="21">
        <v>6.8405670000000027</v>
      </c>
      <c r="U8308" s="22">
        <v>0.38227433333333366</v>
      </c>
      <c r="V8308" s="22">
        <v>7.2262333333333303E-2</v>
      </c>
      <c r="W8308" s="22">
        <v>6.3860303333333359</v>
      </c>
      <c r="X8308" s="22">
        <f t="shared" si="133"/>
        <v>8.7923096666666749E-3</v>
      </c>
      <c r="Y8308" s="8" t="b">
        <v>0</v>
      </c>
      <c r="Z8308" s="8" t="b">
        <v>0</v>
      </c>
      <c r="AA8308" s="8" t="b">
        <v>0</v>
      </c>
      <c r="AB8308" s="8" t="b">
        <v>0</v>
      </c>
    </row>
    <row r="8309" spans="1:28" hidden="1" x14ac:dyDescent="0.2">
      <c r="A8309" s="1" t="s">
        <v>6290</v>
      </c>
      <c r="B8309" s="1" t="s">
        <v>6558</v>
      </c>
      <c r="D8309" s="3" t="s">
        <v>20209</v>
      </c>
      <c r="E8309" s="3" t="s">
        <v>22555</v>
      </c>
      <c r="F8309" s="3" t="s">
        <v>23466</v>
      </c>
      <c r="G8309" s="3" t="s">
        <v>27263</v>
      </c>
      <c r="H8309" s="3" t="s">
        <v>23509</v>
      </c>
      <c r="I8309" s="6">
        <v>853661</v>
      </c>
      <c r="J8309" s="7" t="s">
        <v>23512</v>
      </c>
      <c r="K8309" s="8">
        <v>85366190</v>
      </c>
      <c r="L8309" s="3">
        <v>2.2999999999999998</v>
      </c>
      <c r="N8309" s="9">
        <v>2.3E-2</v>
      </c>
      <c r="O8309" s="9" t="b">
        <v>1</v>
      </c>
      <c r="P8309" s="10">
        <v>1.9726759325448526E-2</v>
      </c>
      <c r="Q8309" s="3" t="s">
        <v>29</v>
      </c>
      <c r="R8309" s="3" t="s">
        <v>23513</v>
      </c>
      <c r="S8309" s="14">
        <v>85366190</v>
      </c>
      <c r="T8309" s="21">
        <v>27.820520666666706</v>
      </c>
      <c r="U8309" s="22">
        <v>3.8494129999999975</v>
      </c>
      <c r="V8309" s="22">
        <v>0.10985916666666667</v>
      </c>
      <c r="W8309" s="22">
        <v>23.861248500000041</v>
      </c>
      <c r="X8309" s="22">
        <f t="shared" si="133"/>
        <v>8.8536498999999935E-2</v>
      </c>
      <c r="Y8309" s="8" t="b">
        <v>0</v>
      </c>
      <c r="Z8309" s="8" t="b">
        <v>0</v>
      </c>
      <c r="AA8309" s="8" t="b">
        <v>0</v>
      </c>
      <c r="AB8309" s="8" t="b">
        <v>0</v>
      </c>
    </row>
    <row r="8310" spans="1:28" hidden="1" x14ac:dyDescent="0.2">
      <c r="A8310" s="1" t="s">
        <v>6290</v>
      </c>
      <c r="B8310" s="1" t="s">
        <v>6558</v>
      </c>
      <c r="D8310" s="3" t="s">
        <v>20209</v>
      </c>
      <c r="E8310" s="3" t="s">
        <v>22555</v>
      </c>
      <c r="F8310" s="3" t="s">
        <v>23466</v>
      </c>
      <c r="G8310" s="3" t="s">
        <v>27263</v>
      </c>
      <c r="H8310" s="3" t="s">
        <v>23514</v>
      </c>
      <c r="I8310" s="6">
        <v>853669</v>
      </c>
      <c r="J8310" s="7" t="s">
        <v>23515</v>
      </c>
      <c r="K8310" s="8">
        <v>85366910</v>
      </c>
      <c r="L8310" s="3">
        <v>0</v>
      </c>
      <c r="N8310" s="9">
        <v>0</v>
      </c>
      <c r="O8310" s="9" t="b">
        <v>1</v>
      </c>
      <c r="P8310" s="10">
        <v>0</v>
      </c>
      <c r="Q8310" s="3" t="s">
        <v>29</v>
      </c>
      <c r="R8310" s="3" t="s">
        <v>23516</v>
      </c>
      <c r="S8310" s="14">
        <v>85366910</v>
      </c>
      <c r="T8310" s="21">
        <v>41.981043499999998</v>
      </c>
      <c r="U8310" s="22">
        <v>15.167422666666665</v>
      </c>
      <c r="V8310" s="22">
        <v>1.0726940000000009</v>
      </c>
      <c r="W8310" s="22">
        <v>25.740926833333333</v>
      </c>
      <c r="X8310" s="22">
        <f t="shared" si="133"/>
        <v>0</v>
      </c>
      <c r="Y8310" s="8" t="b">
        <v>0</v>
      </c>
      <c r="Z8310" s="8" t="b">
        <v>0</v>
      </c>
      <c r="AA8310" s="8" t="b">
        <v>0</v>
      </c>
      <c r="AB8310" s="8" t="b">
        <v>0</v>
      </c>
    </row>
    <row r="8311" spans="1:28" hidden="1" x14ac:dyDescent="0.2">
      <c r="A8311" s="1" t="s">
        <v>6290</v>
      </c>
      <c r="B8311" s="1" t="s">
        <v>6558</v>
      </c>
      <c r="D8311" s="3" t="s">
        <v>20209</v>
      </c>
      <c r="E8311" s="3" t="s">
        <v>22555</v>
      </c>
      <c r="F8311" s="3" t="s">
        <v>23466</v>
      </c>
      <c r="G8311" s="3" t="s">
        <v>27263</v>
      </c>
      <c r="H8311" s="3" t="s">
        <v>23514</v>
      </c>
      <c r="I8311" s="6">
        <v>853669</v>
      </c>
      <c r="J8311" s="7" t="s">
        <v>23517</v>
      </c>
      <c r="K8311" s="8">
        <v>85366930</v>
      </c>
      <c r="L8311" s="3">
        <v>0</v>
      </c>
      <c r="N8311" s="9">
        <v>0</v>
      </c>
      <c r="O8311" s="9" t="b">
        <v>1</v>
      </c>
      <c r="P8311" s="10">
        <v>0</v>
      </c>
      <c r="Q8311" s="3" t="s">
        <v>29</v>
      </c>
      <c r="R8311" s="3" t="s">
        <v>23518</v>
      </c>
      <c r="S8311" s="14">
        <v>85366930</v>
      </c>
      <c r="T8311" s="21">
        <v>49.940995166666681</v>
      </c>
      <c r="U8311" s="22">
        <v>26.143104333333355</v>
      </c>
      <c r="V8311" s="22">
        <v>2.3093311666666692</v>
      </c>
      <c r="W8311" s="22">
        <v>21.48855966666666</v>
      </c>
      <c r="X8311" s="22">
        <f t="shared" si="133"/>
        <v>0</v>
      </c>
      <c r="Y8311" s="8" t="b">
        <v>0</v>
      </c>
      <c r="Z8311" s="8" t="b">
        <v>0</v>
      </c>
      <c r="AA8311" s="8" t="b">
        <v>0</v>
      </c>
      <c r="AB8311" s="8" t="b">
        <v>0</v>
      </c>
    </row>
    <row r="8312" spans="1:28" hidden="1" x14ac:dyDescent="0.2">
      <c r="A8312" s="1" t="s">
        <v>6290</v>
      </c>
      <c r="B8312" s="1" t="s">
        <v>6558</v>
      </c>
      <c r="D8312" s="3" t="s">
        <v>20209</v>
      </c>
      <c r="E8312" s="3" t="s">
        <v>22555</v>
      </c>
      <c r="F8312" s="3" t="s">
        <v>23466</v>
      </c>
      <c r="G8312" s="3" t="s">
        <v>27263</v>
      </c>
      <c r="H8312" s="3" t="s">
        <v>23514</v>
      </c>
      <c r="I8312" s="6">
        <v>853669</v>
      </c>
      <c r="J8312" s="7" t="s">
        <v>23519</v>
      </c>
      <c r="K8312" s="8">
        <v>85366990</v>
      </c>
      <c r="L8312" s="3">
        <v>2.2999999999999998</v>
      </c>
      <c r="N8312" s="9">
        <v>2.2999999999999996E-2</v>
      </c>
      <c r="O8312" s="9" t="b">
        <v>1</v>
      </c>
      <c r="P8312" s="10">
        <v>1.1638067320951819E-2</v>
      </c>
      <c r="Q8312" s="3" t="s">
        <v>29</v>
      </c>
      <c r="R8312" s="3" t="s">
        <v>23520</v>
      </c>
      <c r="S8312" s="14">
        <v>85366990</v>
      </c>
      <c r="T8312" s="21">
        <v>362.80290166666663</v>
      </c>
      <c r="U8312" s="22">
        <v>155.52559066666669</v>
      </c>
      <c r="V8312" s="22">
        <v>23.697980833333329</v>
      </c>
      <c r="W8312" s="22">
        <v>183.57933016666661</v>
      </c>
      <c r="X8312" s="22">
        <f t="shared" si="133"/>
        <v>3.5770885853333332</v>
      </c>
      <c r="Y8312" s="8" t="b">
        <v>0</v>
      </c>
      <c r="Z8312" s="8" t="b">
        <v>0</v>
      </c>
      <c r="AA8312" s="8" t="b">
        <v>0</v>
      </c>
      <c r="AB8312" s="8" t="b">
        <v>0</v>
      </c>
    </row>
    <row r="8313" spans="1:28" hidden="1" x14ac:dyDescent="0.2">
      <c r="A8313" s="1" t="s">
        <v>6290</v>
      </c>
      <c r="B8313" s="1" t="s">
        <v>6558</v>
      </c>
      <c r="D8313" s="3" t="s">
        <v>20209</v>
      </c>
      <c r="E8313" s="3" t="s">
        <v>22555</v>
      </c>
      <c r="F8313" s="3" t="s">
        <v>23466</v>
      </c>
      <c r="G8313" s="3" t="s">
        <v>27263</v>
      </c>
      <c r="H8313" s="3" t="s">
        <v>23521</v>
      </c>
      <c r="I8313" s="6">
        <v>853670</v>
      </c>
      <c r="J8313" s="7" t="s">
        <v>23522</v>
      </c>
      <c r="K8313" s="8">
        <v>85367000</v>
      </c>
      <c r="L8313" s="12">
        <v>2</v>
      </c>
      <c r="N8313" s="9">
        <v>0.02</v>
      </c>
      <c r="O8313" s="9" t="b">
        <v>1</v>
      </c>
      <c r="P8313" s="10">
        <v>1.1139322242559263E-2</v>
      </c>
      <c r="Q8313" s="3" t="s">
        <v>29</v>
      </c>
      <c r="R8313" s="3" t="s">
        <v>23523</v>
      </c>
      <c r="S8313" s="14">
        <v>85367000</v>
      </c>
      <c r="T8313" s="21">
        <v>22.922866499999998</v>
      </c>
      <c r="U8313" s="22">
        <v>8.8335828333333364</v>
      </c>
      <c r="V8313" s="22">
        <v>1.3220238333333336</v>
      </c>
      <c r="W8313" s="22">
        <v>12.767259833333329</v>
      </c>
      <c r="X8313" s="22">
        <f t="shared" si="133"/>
        <v>0.17667165666666673</v>
      </c>
      <c r="Y8313" s="8" t="b">
        <v>0</v>
      </c>
      <c r="Z8313" s="8" t="b">
        <v>0</v>
      </c>
      <c r="AA8313" s="8" t="b">
        <v>0</v>
      </c>
      <c r="AB8313" s="8" t="b">
        <v>0</v>
      </c>
    </row>
    <row r="8314" spans="1:28" hidden="1" x14ac:dyDescent="0.2">
      <c r="A8314" s="1" t="s">
        <v>6290</v>
      </c>
      <c r="B8314" s="1" t="s">
        <v>6558</v>
      </c>
      <c r="D8314" s="3" t="s">
        <v>20209</v>
      </c>
      <c r="E8314" s="3" t="s">
        <v>22555</v>
      </c>
      <c r="F8314" s="3" t="s">
        <v>23466</v>
      </c>
      <c r="G8314" s="3" t="s">
        <v>27263</v>
      </c>
      <c r="H8314" s="3" t="s">
        <v>23524</v>
      </c>
      <c r="I8314" s="6">
        <v>853690</v>
      </c>
      <c r="J8314" s="7" t="s">
        <v>23525</v>
      </c>
      <c r="K8314" s="8">
        <v>85369001</v>
      </c>
      <c r="L8314" s="12">
        <v>1.7000000000000002</v>
      </c>
      <c r="N8314" s="9">
        <v>1.7000000000000001E-2</v>
      </c>
      <c r="O8314" s="9" t="b">
        <v>1</v>
      </c>
      <c r="P8314" s="10">
        <v>7.1204074960726418E-3</v>
      </c>
      <c r="Q8314" s="3" t="s">
        <v>29</v>
      </c>
      <c r="R8314" s="3" t="s">
        <v>23526</v>
      </c>
      <c r="S8314" s="14">
        <v>85369001</v>
      </c>
      <c r="T8314" s="21">
        <v>23.9642555</v>
      </c>
      <c r="U8314" s="22">
        <v>12.925647</v>
      </c>
      <c r="V8314" s="22">
        <v>1.0012399999999992</v>
      </c>
      <c r="W8314" s="22">
        <v>10.037368499999999</v>
      </c>
      <c r="X8314" s="22">
        <f t="shared" si="133"/>
        <v>0.21973599900000002</v>
      </c>
      <c r="Y8314" s="8" t="b">
        <v>0</v>
      </c>
      <c r="Z8314" s="8" t="b">
        <v>0</v>
      </c>
      <c r="AA8314" s="8" t="b">
        <v>0</v>
      </c>
      <c r="AB8314" s="8" t="b">
        <v>0</v>
      </c>
    </row>
    <row r="8315" spans="1:28" hidden="1" x14ac:dyDescent="0.2">
      <c r="A8315" s="1" t="s">
        <v>6290</v>
      </c>
      <c r="B8315" s="1" t="s">
        <v>6558</v>
      </c>
      <c r="D8315" s="3" t="s">
        <v>20209</v>
      </c>
      <c r="E8315" s="3" t="s">
        <v>22555</v>
      </c>
      <c r="F8315" s="3" t="s">
        <v>23466</v>
      </c>
      <c r="G8315" s="3" t="s">
        <v>27263</v>
      </c>
      <c r="H8315" s="3" t="s">
        <v>23524</v>
      </c>
      <c r="I8315" s="6">
        <v>853690</v>
      </c>
      <c r="J8315" s="7" t="s">
        <v>23527</v>
      </c>
      <c r="K8315" s="8">
        <v>85369010</v>
      </c>
      <c r="L8315" s="3">
        <v>0</v>
      </c>
      <c r="N8315" s="9">
        <v>0</v>
      </c>
      <c r="O8315" s="9" t="b">
        <v>1</v>
      </c>
      <c r="P8315" s="10">
        <v>0</v>
      </c>
      <c r="Q8315" s="3" t="s">
        <v>29</v>
      </c>
      <c r="R8315" s="3" t="s">
        <v>23528</v>
      </c>
      <c r="S8315" s="14">
        <v>85369010</v>
      </c>
      <c r="T8315" s="21">
        <v>257.14595750000007</v>
      </c>
      <c r="U8315" s="22">
        <v>151.74587700000001</v>
      </c>
      <c r="V8315" s="22">
        <v>9.3051721666666598</v>
      </c>
      <c r="W8315" s="22">
        <v>96.094908333333407</v>
      </c>
      <c r="X8315" s="22">
        <f t="shared" si="133"/>
        <v>0</v>
      </c>
      <c r="Y8315" s="8" t="b">
        <v>0</v>
      </c>
      <c r="Z8315" s="8" t="b">
        <v>0</v>
      </c>
      <c r="AA8315" s="8" t="b">
        <v>0</v>
      </c>
      <c r="AB8315" s="8" t="b">
        <v>0</v>
      </c>
    </row>
    <row r="8316" spans="1:28" hidden="1" x14ac:dyDescent="0.2">
      <c r="A8316" s="1" t="s">
        <v>6290</v>
      </c>
      <c r="B8316" s="1" t="s">
        <v>6558</v>
      </c>
      <c r="D8316" s="3" t="s">
        <v>20209</v>
      </c>
      <c r="E8316" s="3" t="s">
        <v>22555</v>
      </c>
      <c r="F8316" s="3" t="s">
        <v>23466</v>
      </c>
      <c r="G8316" s="3" t="s">
        <v>27263</v>
      </c>
      <c r="H8316" s="3" t="s">
        <v>23524</v>
      </c>
      <c r="I8316" s="6">
        <v>853690</v>
      </c>
      <c r="J8316" s="7" t="s">
        <v>23529</v>
      </c>
      <c r="K8316" s="8">
        <v>85369020</v>
      </c>
      <c r="L8316" s="3">
        <v>0</v>
      </c>
      <c r="N8316" s="9">
        <v>0</v>
      </c>
      <c r="O8316" s="9" t="b">
        <v>1</v>
      </c>
      <c r="P8316" s="10">
        <v>0</v>
      </c>
      <c r="Q8316" s="3" t="s">
        <v>29</v>
      </c>
      <c r="R8316" s="3" t="s">
        <v>23530</v>
      </c>
      <c r="S8316" s="14">
        <v>85369020</v>
      </c>
      <c r="T8316" s="21">
        <v>1.9188725000000002</v>
      </c>
      <c r="U8316" s="22">
        <v>0.20835083333333335</v>
      </c>
      <c r="V8316" s="22">
        <v>9.2671166666666707E-2</v>
      </c>
      <c r="W8316" s="22">
        <v>1.6178505000000001</v>
      </c>
      <c r="X8316" s="22">
        <f t="shared" si="133"/>
        <v>0</v>
      </c>
      <c r="Y8316" s="8" t="b">
        <v>0</v>
      </c>
      <c r="Z8316" s="8" t="b">
        <v>0</v>
      </c>
      <c r="AA8316" s="8" t="b">
        <v>0</v>
      </c>
      <c r="AB8316" s="8" t="b">
        <v>0</v>
      </c>
    </row>
    <row r="8317" spans="1:28" hidden="1" x14ac:dyDescent="0.2">
      <c r="A8317" s="1" t="s">
        <v>6290</v>
      </c>
      <c r="B8317" s="1" t="s">
        <v>6558</v>
      </c>
      <c r="D8317" s="3" t="s">
        <v>20209</v>
      </c>
      <c r="E8317" s="3" t="s">
        <v>22555</v>
      </c>
      <c r="F8317" s="3" t="s">
        <v>23466</v>
      </c>
      <c r="G8317" s="3" t="s">
        <v>27263</v>
      </c>
      <c r="H8317" s="3" t="s">
        <v>23524</v>
      </c>
      <c r="I8317" s="6">
        <v>853690</v>
      </c>
      <c r="J8317" s="7" t="s">
        <v>23531</v>
      </c>
      <c r="K8317" s="8">
        <v>85369040</v>
      </c>
      <c r="L8317" s="3">
        <v>2.2999999999999998</v>
      </c>
      <c r="N8317" s="9">
        <v>2.3E-2</v>
      </c>
      <c r="O8317" s="9" t="b">
        <v>1</v>
      </c>
      <c r="P8317" s="10">
        <v>8.1527261183129019E-3</v>
      </c>
      <c r="Q8317" s="3" t="s">
        <v>29</v>
      </c>
      <c r="R8317" s="3" t="s">
        <v>23532</v>
      </c>
      <c r="S8317" s="14">
        <v>85369085</v>
      </c>
      <c r="T8317" s="21">
        <v>86.565471333333363</v>
      </c>
      <c r="U8317" s="22">
        <v>48.991101666666687</v>
      </c>
      <c r="V8317" s="22">
        <v>6.8898227500000004</v>
      </c>
      <c r="W8317" s="22">
        <v>30.68454691666668</v>
      </c>
      <c r="X8317" s="22">
        <f t="shared" si="133"/>
        <v>1.1267953383333338</v>
      </c>
      <c r="Y8317" s="8" t="b">
        <v>0</v>
      </c>
      <c r="Z8317" s="8" t="b">
        <v>0</v>
      </c>
      <c r="AA8317" s="8" t="b">
        <v>0</v>
      </c>
      <c r="AB8317" s="8" t="b">
        <v>0</v>
      </c>
    </row>
    <row r="8318" spans="1:28" hidden="1" x14ac:dyDescent="0.2">
      <c r="A8318" s="1" t="s">
        <v>6290</v>
      </c>
      <c r="B8318" s="1" t="s">
        <v>6558</v>
      </c>
      <c r="D8318" s="3" t="s">
        <v>20209</v>
      </c>
      <c r="E8318" s="3" t="s">
        <v>22555</v>
      </c>
      <c r="F8318" s="3" t="s">
        <v>23466</v>
      </c>
      <c r="G8318" s="3" t="s">
        <v>27263</v>
      </c>
      <c r="H8318" s="3" t="s">
        <v>23524</v>
      </c>
      <c r="I8318" s="6">
        <v>853690</v>
      </c>
      <c r="J8318" s="7" t="s">
        <v>23533</v>
      </c>
      <c r="K8318" s="8">
        <v>85369095</v>
      </c>
      <c r="L8318" s="12">
        <v>1.7000000000000002</v>
      </c>
      <c r="N8318" s="9">
        <v>1.7000000000000001E-2</v>
      </c>
      <c r="O8318" s="9" t="b">
        <v>1</v>
      </c>
      <c r="P8318" s="10">
        <v>6.0259280004921452E-3</v>
      </c>
      <c r="Q8318" s="3" t="s">
        <v>29</v>
      </c>
      <c r="R8318" s="3" t="s">
        <v>23534</v>
      </c>
      <c r="S8318" s="14">
        <v>85369085</v>
      </c>
      <c r="T8318" s="21">
        <v>86.565471333333363</v>
      </c>
      <c r="U8318" s="22">
        <v>48.991101666666687</v>
      </c>
      <c r="V8318" s="22">
        <v>6.8898227500000004</v>
      </c>
      <c r="W8318" s="22">
        <v>30.68454691666668</v>
      </c>
      <c r="X8318" s="22">
        <f t="shared" si="133"/>
        <v>0.83284872833333379</v>
      </c>
      <c r="Y8318" s="8" t="b">
        <v>0</v>
      </c>
      <c r="Z8318" s="8" t="b">
        <v>0</v>
      </c>
      <c r="AA8318" s="8" t="b">
        <v>0</v>
      </c>
      <c r="AB8318" s="8" t="b">
        <v>0</v>
      </c>
    </row>
    <row r="8319" spans="1:28" hidden="1" x14ac:dyDescent="0.2">
      <c r="A8319" s="1" t="s">
        <v>6290</v>
      </c>
      <c r="B8319" s="1" t="s">
        <v>6558</v>
      </c>
      <c r="D8319" s="3" t="s">
        <v>20209</v>
      </c>
      <c r="E8319" s="3" t="s">
        <v>22555</v>
      </c>
      <c r="F8319" s="3" t="s">
        <v>23535</v>
      </c>
      <c r="G8319" s="3" t="s">
        <v>27264</v>
      </c>
      <c r="H8319" s="3" t="s">
        <v>23536</v>
      </c>
      <c r="I8319" s="6">
        <v>853710</v>
      </c>
      <c r="J8319" s="7" t="s">
        <v>23537</v>
      </c>
      <c r="K8319" s="8">
        <v>85371010</v>
      </c>
      <c r="L8319" s="3">
        <v>2.1</v>
      </c>
      <c r="N8319" s="9">
        <v>2.1000000000000001E-2</v>
      </c>
      <c r="O8319" s="9" t="b">
        <v>1</v>
      </c>
      <c r="P8319" s="10">
        <v>1.0650109487421528E-2</v>
      </c>
      <c r="Q8319" s="3" t="s">
        <v>29</v>
      </c>
      <c r="R8319" s="3" t="s">
        <v>23538</v>
      </c>
      <c r="S8319" s="14">
        <v>85371010</v>
      </c>
      <c r="T8319" s="21">
        <v>76.069697166666629</v>
      </c>
      <c r="U8319" s="22">
        <v>25.017717166666667</v>
      </c>
      <c r="V8319" s="22">
        <v>12.473379833333341</v>
      </c>
      <c r="W8319" s="22">
        <v>38.578600166666625</v>
      </c>
      <c r="X8319" s="22">
        <f t="shared" si="133"/>
        <v>0.52537206050000007</v>
      </c>
      <c r="Y8319" s="8" t="b">
        <v>0</v>
      </c>
      <c r="Z8319" s="8" t="b">
        <v>0</v>
      </c>
      <c r="AA8319" s="8" t="b">
        <v>0</v>
      </c>
      <c r="AB8319" s="8" t="b">
        <v>0</v>
      </c>
    </row>
    <row r="8320" spans="1:28" hidden="1" x14ac:dyDescent="0.2">
      <c r="A8320" s="1" t="s">
        <v>6290</v>
      </c>
      <c r="B8320" s="1" t="s">
        <v>6558</v>
      </c>
      <c r="D8320" s="3" t="s">
        <v>20209</v>
      </c>
      <c r="E8320" s="3" t="s">
        <v>22555</v>
      </c>
      <c r="F8320" s="3" t="s">
        <v>23535</v>
      </c>
      <c r="G8320" s="3" t="s">
        <v>27264</v>
      </c>
      <c r="H8320" s="3" t="s">
        <v>23536</v>
      </c>
      <c r="I8320" s="6">
        <v>853710</v>
      </c>
      <c r="J8320" s="7" t="s">
        <v>23539</v>
      </c>
      <c r="K8320" s="8">
        <v>85371091</v>
      </c>
      <c r="L8320" s="3">
        <v>2.1</v>
      </c>
      <c r="N8320" s="9">
        <v>2.1000000000000001E-2</v>
      </c>
      <c r="O8320" s="9" t="b">
        <v>1</v>
      </c>
      <c r="P8320" s="10">
        <v>6.9515424993230844E-3</v>
      </c>
      <c r="Q8320" s="3" t="s">
        <v>29</v>
      </c>
      <c r="R8320" s="3" t="s">
        <v>23540</v>
      </c>
      <c r="S8320" s="14">
        <v>85371091</v>
      </c>
      <c r="T8320" s="21">
        <v>163.6789913333333</v>
      </c>
      <c r="U8320" s="22">
        <v>89.464330999999945</v>
      </c>
      <c r="V8320" s="22">
        <v>20.032685833333328</v>
      </c>
      <c r="W8320" s="22">
        <v>54.181974500000031</v>
      </c>
      <c r="X8320" s="22">
        <f t="shared" si="133"/>
        <v>1.8787509509999989</v>
      </c>
      <c r="Y8320" s="8" t="b">
        <v>0</v>
      </c>
      <c r="Z8320" s="8" t="b">
        <v>0</v>
      </c>
      <c r="AA8320" s="8" t="b">
        <v>0</v>
      </c>
      <c r="AB8320" s="8" t="b">
        <v>0</v>
      </c>
    </row>
    <row r="8321" spans="1:28" hidden="1" x14ac:dyDescent="0.2">
      <c r="A8321" s="1" t="s">
        <v>6290</v>
      </c>
      <c r="B8321" s="1" t="s">
        <v>6558</v>
      </c>
      <c r="D8321" s="3" t="s">
        <v>20209</v>
      </c>
      <c r="E8321" s="3" t="s">
        <v>22555</v>
      </c>
      <c r="F8321" s="3" t="s">
        <v>23535</v>
      </c>
      <c r="G8321" s="3" t="s">
        <v>27264</v>
      </c>
      <c r="H8321" s="3" t="s">
        <v>23536</v>
      </c>
      <c r="I8321" s="6">
        <v>853710</v>
      </c>
      <c r="J8321" s="7" t="s">
        <v>23541</v>
      </c>
      <c r="K8321" s="8">
        <v>85371095</v>
      </c>
      <c r="L8321" s="3">
        <v>0</v>
      </c>
      <c r="N8321" s="9">
        <v>0</v>
      </c>
      <c r="O8321" s="9" t="b">
        <v>1</v>
      </c>
      <c r="P8321" s="10">
        <v>0</v>
      </c>
      <c r="Q8321" s="3" t="s">
        <v>29</v>
      </c>
      <c r="R8321" s="3" t="s">
        <v>23542</v>
      </c>
      <c r="S8321" s="14">
        <v>85371099</v>
      </c>
      <c r="T8321" s="21">
        <v>301.64780766666649</v>
      </c>
      <c r="U8321" s="22">
        <v>166.02444958333314</v>
      </c>
      <c r="V8321" s="22">
        <v>21.066422083333347</v>
      </c>
      <c r="W8321" s="22">
        <v>114.55693599999999</v>
      </c>
      <c r="X8321" s="22">
        <f t="shared" si="133"/>
        <v>0</v>
      </c>
      <c r="Y8321" s="8" t="b">
        <v>0</v>
      </c>
      <c r="Z8321" s="8" t="b">
        <v>0</v>
      </c>
      <c r="AA8321" s="8" t="b">
        <v>0</v>
      </c>
      <c r="AB8321" s="8" t="b">
        <v>0</v>
      </c>
    </row>
    <row r="8322" spans="1:28" hidden="1" x14ac:dyDescent="0.2">
      <c r="A8322" s="1" t="s">
        <v>6290</v>
      </c>
      <c r="B8322" s="1" t="s">
        <v>6558</v>
      </c>
      <c r="D8322" s="3" t="s">
        <v>20209</v>
      </c>
      <c r="E8322" s="3" t="s">
        <v>22555</v>
      </c>
      <c r="F8322" s="3" t="s">
        <v>23535</v>
      </c>
      <c r="G8322" s="3" t="s">
        <v>27264</v>
      </c>
      <c r="H8322" s="3" t="s">
        <v>23536</v>
      </c>
      <c r="I8322" s="6">
        <v>853710</v>
      </c>
      <c r="J8322" s="7" t="s">
        <v>23543</v>
      </c>
      <c r="K8322" s="8">
        <v>85371098</v>
      </c>
      <c r="L8322" s="3">
        <v>2.1</v>
      </c>
      <c r="N8322" s="9">
        <v>2.0999999999999998E-2</v>
      </c>
      <c r="O8322" s="9" t="b">
        <v>1</v>
      </c>
      <c r="P8322" s="10">
        <v>7.9751803091451384E-3</v>
      </c>
      <c r="Q8322" s="3" t="s">
        <v>29</v>
      </c>
      <c r="R8322" s="3" t="s">
        <v>23544</v>
      </c>
      <c r="S8322" s="14">
        <v>85371099</v>
      </c>
      <c r="T8322" s="21">
        <v>301.64780766666649</v>
      </c>
      <c r="U8322" s="22">
        <v>166.02444958333314</v>
      </c>
      <c r="V8322" s="22">
        <v>21.066422083333347</v>
      </c>
      <c r="W8322" s="22">
        <v>114.55693599999999</v>
      </c>
      <c r="X8322" s="22">
        <f t="shared" si="133"/>
        <v>3.4865134412499956</v>
      </c>
      <c r="Y8322" s="8" t="b">
        <v>0</v>
      </c>
      <c r="Z8322" s="8" t="b">
        <v>0</v>
      </c>
      <c r="AA8322" s="8" t="b">
        <v>0</v>
      </c>
      <c r="AB8322" s="8" t="b">
        <v>0</v>
      </c>
    </row>
    <row r="8323" spans="1:28" hidden="1" x14ac:dyDescent="0.2">
      <c r="A8323" s="1" t="s">
        <v>6290</v>
      </c>
      <c r="B8323" s="1" t="s">
        <v>6558</v>
      </c>
      <c r="D8323" s="3" t="s">
        <v>20209</v>
      </c>
      <c r="E8323" s="3" t="s">
        <v>22555</v>
      </c>
      <c r="F8323" s="3" t="s">
        <v>23535</v>
      </c>
      <c r="G8323" s="3" t="s">
        <v>27264</v>
      </c>
      <c r="H8323" s="3" t="s">
        <v>23545</v>
      </c>
      <c r="I8323" s="6">
        <v>853720</v>
      </c>
      <c r="J8323" s="7" t="s">
        <v>23546</v>
      </c>
      <c r="K8323" s="8">
        <v>85372091</v>
      </c>
      <c r="L8323" s="3">
        <v>2.1</v>
      </c>
      <c r="N8323" s="9">
        <v>2.1000000000000001E-2</v>
      </c>
      <c r="O8323" s="9" t="b">
        <v>1</v>
      </c>
      <c r="P8323" s="10">
        <v>3.1963121464613701E-3</v>
      </c>
      <c r="Q8323" s="3" t="s">
        <v>29</v>
      </c>
      <c r="R8323" s="3" t="s">
        <v>23547</v>
      </c>
      <c r="S8323" s="14">
        <v>85372091</v>
      </c>
      <c r="T8323" s="21">
        <v>47.075920500000031</v>
      </c>
      <c r="U8323" s="22">
        <v>38.532480166666701</v>
      </c>
      <c r="V8323" s="22">
        <v>1.3782338333333337</v>
      </c>
      <c r="W8323" s="22">
        <v>7.1652064999999965</v>
      </c>
      <c r="X8323" s="22">
        <f t="shared" si="133"/>
        <v>0.80918208350000076</v>
      </c>
      <c r="Y8323" s="8" t="b">
        <v>0</v>
      </c>
      <c r="Z8323" s="8" t="b">
        <v>0</v>
      </c>
      <c r="AA8323" s="8" t="b">
        <v>0</v>
      </c>
      <c r="AB8323" s="8" t="b">
        <v>0</v>
      </c>
    </row>
    <row r="8324" spans="1:28" hidden="1" x14ac:dyDescent="0.2">
      <c r="A8324" s="1" t="s">
        <v>6290</v>
      </c>
      <c r="B8324" s="1" t="s">
        <v>6558</v>
      </c>
      <c r="D8324" s="3" t="s">
        <v>20209</v>
      </c>
      <c r="E8324" s="3" t="s">
        <v>22555</v>
      </c>
      <c r="F8324" s="3" t="s">
        <v>23535</v>
      </c>
      <c r="G8324" s="3" t="s">
        <v>27264</v>
      </c>
      <c r="H8324" s="3" t="s">
        <v>23545</v>
      </c>
      <c r="I8324" s="6">
        <v>853720</v>
      </c>
      <c r="J8324" s="7" t="s">
        <v>23548</v>
      </c>
      <c r="K8324" s="8">
        <v>85372099</v>
      </c>
      <c r="L8324" s="3">
        <v>2.1</v>
      </c>
      <c r="N8324" s="9">
        <v>2.1000000000000001E-2</v>
      </c>
      <c r="O8324" s="9" t="b">
        <v>1</v>
      </c>
      <c r="P8324" s="10">
        <v>1.8474329725089451E-2</v>
      </c>
      <c r="Q8324" s="3" t="s">
        <v>29</v>
      </c>
      <c r="R8324" s="3" t="s">
        <v>23549</v>
      </c>
      <c r="S8324" s="14">
        <v>85372099</v>
      </c>
      <c r="T8324" s="21">
        <v>75.787560000000042</v>
      </c>
      <c r="U8324" s="22">
        <v>6.7012398333333358</v>
      </c>
      <c r="V8324" s="22">
        <v>2.413731000000003</v>
      </c>
      <c r="W8324" s="22">
        <v>66.672589166666697</v>
      </c>
      <c r="X8324" s="22">
        <f t="shared" si="133"/>
        <v>0.14072603650000007</v>
      </c>
      <c r="Y8324" s="8" t="b">
        <v>0</v>
      </c>
      <c r="Z8324" s="8" t="b">
        <v>0</v>
      </c>
      <c r="AA8324" s="8" t="b">
        <v>0</v>
      </c>
      <c r="AB8324" s="8" t="b">
        <v>0</v>
      </c>
    </row>
    <row r="8325" spans="1:28" hidden="1" x14ac:dyDescent="0.2">
      <c r="A8325" s="1" t="s">
        <v>6290</v>
      </c>
      <c r="B8325" s="1" t="s">
        <v>6558</v>
      </c>
      <c r="D8325" s="3" t="s">
        <v>20209</v>
      </c>
      <c r="E8325" s="3" t="s">
        <v>22555</v>
      </c>
      <c r="F8325" s="3" t="s">
        <v>23550</v>
      </c>
      <c r="G8325" s="3" t="s">
        <v>27265</v>
      </c>
      <c r="H8325" s="3" t="s">
        <v>23551</v>
      </c>
      <c r="I8325" s="6">
        <v>853810</v>
      </c>
      <c r="J8325" s="7" t="s">
        <v>23552</v>
      </c>
      <c r="K8325" s="8">
        <v>85381000</v>
      </c>
      <c r="L8325" s="12">
        <v>1.7000000000000002</v>
      </c>
      <c r="N8325" s="9">
        <v>1.7000000000000001E-2</v>
      </c>
      <c r="O8325" s="9" t="b">
        <v>1</v>
      </c>
      <c r="P8325" s="10">
        <v>4.0652699514397619E-3</v>
      </c>
      <c r="Q8325" s="3" t="s">
        <v>29</v>
      </c>
      <c r="R8325" s="3" t="s">
        <v>23553</v>
      </c>
      <c r="S8325" s="14">
        <v>85381000</v>
      </c>
      <c r="T8325" s="21">
        <v>67.630401166666616</v>
      </c>
      <c r="U8325" s="22">
        <v>48.176542166666636</v>
      </c>
      <c r="V8325" s="22">
        <v>3.2811626666666633</v>
      </c>
      <c r="W8325" s="22">
        <v>16.172696333333324</v>
      </c>
      <c r="X8325" s="22">
        <f t="shared" si="133"/>
        <v>0.81900121683333282</v>
      </c>
      <c r="Y8325" s="8" t="b">
        <v>0</v>
      </c>
      <c r="Z8325" s="8" t="b">
        <v>0</v>
      </c>
      <c r="AA8325" s="8" t="b">
        <v>0</v>
      </c>
      <c r="AB8325" s="8" t="b">
        <v>0</v>
      </c>
    </row>
    <row r="8326" spans="1:28" hidden="1" x14ac:dyDescent="0.2">
      <c r="A8326" s="1" t="s">
        <v>6290</v>
      </c>
      <c r="B8326" s="1" t="s">
        <v>6558</v>
      </c>
      <c r="D8326" s="3" t="s">
        <v>20209</v>
      </c>
      <c r="E8326" s="3" t="s">
        <v>22555</v>
      </c>
      <c r="F8326" s="3" t="s">
        <v>23550</v>
      </c>
      <c r="G8326" s="3" t="s">
        <v>27265</v>
      </c>
      <c r="H8326" s="3" t="s">
        <v>23554</v>
      </c>
      <c r="I8326" s="6">
        <v>853890</v>
      </c>
      <c r="J8326" s="7" t="s">
        <v>23555</v>
      </c>
      <c r="K8326" s="8">
        <v>85389011</v>
      </c>
      <c r="L8326" s="3">
        <v>0</v>
      </c>
      <c r="N8326" s="9">
        <v>0</v>
      </c>
      <c r="O8326" s="9" t="b">
        <v>1</v>
      </c>
      <c r="P8326" s="10">
        <v>0</v>
      </c>
      <c r="Q8326" s="3" t="s">
        <v>29</v>
      </c>
      <c r="R8326" s="3" t="s">
        <v>23556</v>
      </c>
      <c r="S8326" s="14">
        <v>85389011</v>
      </c>
      <c r="T8326" s="21">
        <v>9.3734976666666672</v>
      </c>
      <c r="U8326" s="22">
        <v>2.1672428333333373</v>
      </c>
      <c r="V8326" s="22">
        <v>0.62831416666666629</v>
      </c>
      <c r="W8326" s="22">
        <v>6.5779406666666631</v>
      </c>
      <c r="X8326" s="22">
        <f t="shared" si="133"/>
        <v>0</v>
      </c>
      <c r="Y8326" s="8" t="b">
        <v>0</v>
      </c>
      <c r="Z8326" s="8" t="b">
        <v>0</v>
      </c>
      <c r="AA8326" s="8" t="b">
        <v>0</v>
      </c>
      <c r="AB8326" s="8" t="b">
        <v>0</v>
      </c>
    </row>
    <row r="8327" spans="1:28" hidden="1" x14ac:dyDescent="0.2">
      <c r="A8327" s="1" t="s">
        <v>6290</v>
      </c>
      <c r="B8327" s="1" t="s">
        <v>6558</v>
      </c>
      <c r="D8327" s="3" t="s">
        <v>20209</v>
      </c>
      <c r="E8327" s="3" t="s">
        <v>22555</v>
      </c>
      <c r="F8327" s="3" t="s">
        <v>23550</v>
      </c>
      <c r="G8327" s="3" t="s">
        <v>27265</v>
      </c>
      <c r="H8327" s="3" t="s">
        <v>23554</v>
      </c>
      <c r="I8327" s="6">
        <v>853890</v>
      </c>
      <c r="J8327" s="7" t="s">
        <v>23557</v>
      </c>
      <c r="K8327" s="8">
        <v>85389019</v>
      </c>
      <c r="L8327" s="3">
        <v>0</v>
      </c>
      <c r="N8327" s="9">
        <v>0</v>
      </c>
      <c r="O8327" s="9" t="b">
        <v>1</v>
      </c>
      <c r="P8327" s="10">
        <v>0</v>
      </c>
      <c r="Q8327" s="3" t="s">
        <v>29</v>
      </c>
      <c r="R8327" s="3" t="s">
        <v>23558</v>
      </c>
      <c r="S8327" s="14">
        <v>85389019</v>
      </c>
      <c r="T8327" s="21">
        <v>13.891010666666659</v>
      </c>
      <c r="U8327" s="22">
        <v>4.7928789999999974</v>
      </c>
      <c r="V8327" s="22">
        <v>1.1284206666666663</v>
      </c>
      <c r="W8327" s="22">
        <v>7.9697109999999967</v>
      </c>
      <c r="X8327" s="22">
        <f t="shared" si="133"/>
        <v>0</v>
      </c>
      <c r="Y8327" s="8" t="b">
        <v>0</v>
      </c>
      <c r="Z8327" s="8" t="b">
        <v>0</v>
      </c>
      <c r="AA8327" s="8" t="b">
        <v>0</v>
      </c>
      <c r="AB8327" s="8" t="b">
        <v>0</v>
      </c>
    </row>
    <row r="8328" spans="1:28" hidden="1" x14ac:dyDescent="0.2">
      <c r="A8328" s="1" t="s">
        <v>6290</v>
      </c>
      <c r="B8328" s="1" t="s">
        <v>6558</v>
      </c>
      <c r="D8328" s="3" t="s">
        <v>20209</v>
      </c>
      <c r="E8328" s="3" t="s">
        <v>22555</v>
      </c>
      <c r="F8328" s="3" t="s">
        <v>23550</v>
      </c>
      <c r="G8328" s="3" t="s">
        <v>27265</v>
      </c>
      <c r="H8328" s="3" t="s">
        <v>23554</v>
      </c>
      <c r="I8328" s="6">
        <v>853890</v>
      </c>
      <c r="J8328" s="7" t="s">
        <v>23559</v>
      </c>
      <c r="K8328" s="8">
        <v>85389091</v>
      </c>
      <c r="L8328" s="3">
        <v>3.2</v>
      </c>
      <c r="N8328" s="9">
        <v>3.2000000000000001E-2</v>
      </c>
      <c r="O8328" s="9" t="b">
        <v>1</v>
      </c>
      <c r="P8328" s="10">
        <v>1.0371143309465092E-2</v>
      </c>
      <c r="Q8328" s="3" t="s">
        <v>29</v>
      </c>
      <c r="R8328" s="3" t="s">
        <v>23560</v>
      </c>
      <c r="S8328" s="14">
        <v>85389091</v>
      </c>
      <c r="T8328" s="21">
        <v>69.794009500000016</v>
      </c>
      <c r="U8328" s="22">
        <v>45.778252833333298</v>
      </c>
      <c r="V8328" s="22">
        <v>1.3956418333333338</v>
      </c>
      <c r="W8328" s="22">
        <v>22.620114833333375</v>
      </c>
      <c r="X8328" s="22">
        <f t="shared" ref="X8328:X8391" si="134">U8328*N8328</f>
        <v>1.4649040906666655</v>
      </c>
      <c r="Y8328" s="8" t="b">
        <v>0</v>
      </c>
      <c r="Z8328" s="8" t="b">
        <v>0</v>
      </c>
      <c r="AA8328" s="8" t="b">
        <v>0</v>
      </c>
      <c r="AB8328" s="8" t="b">
        <v>0</v>
      </c>
    </row>
    <row r="8329" spans="1:28" hidden="1" x14ac:dyDescent="0.2">
      <c r="A8329" s="1" t="s">
        <v>6290</v>
      </c>
      <c r="B8329" s="1" t="s">
        <v>6558</v>
      </c>
      <c r="D8329" s="3" t="s">
        <v>20209</v>
      </c>
      <c r="E8329" s="3" t="s">
        <v>22555</v>
      </c>
      <c r="F8329" s="3" t="s">
        <v>23550</v>
      </c>
      <c r="G8329" s="3" t="s">
        <v>27265</v>
      </c>
      <c r="H8329" s="3" t="s">
        <v>23554</v>
      </c>
      <c r="I8329" s="6">
        <v>853890</v>
      </c>
      <c r="J8329" s="7" t="s">
        <v>23561</v>
      </c>
      <c r="K8329" s="8">
        <v>85389099</v>
      </c>
      <c r="L8329" s="3">
        <v>1.7</v>
      </c>
      <c r="N8329" s="9">
        <v>1.7000000000000001E-2</v>
      </c>
      <c r="O8329" s="9" t="b">
        <v>1</v>
      </c>
      <c r="P8329" s="10">
        <v>5.2050276622752582E-3</v>
      </c>
      <c r="Q8329" s="3" t="s">
        <v>29</v>
      </c>
      <c r="R8329" s="3" t="s">
        <v>23562</v>
      </c>
      <c r="S8329" s="14">
        <v>85389099</v>
      </c>
      <c r="T8329" s="21">
        <v>227.91629666666663</v>
      </c>
      <c r="U8329" s="22">
        <v>151.51151333333328</v>
      </c>
      <c r="V8329" s="22">
        <v>6.6218051666666655</v>
      </c>
      <c r="W8329" s="22">
        <v>69.78297816666668</v>
      </c>
      <c r="X8329" s="22">
        <f t="shared" si="134"/>
        <v>2.575695726666666</v>
      </c>
      <c r="Y8329" s="8" t="b">
        <v>0</v>
      </c>
      <c r="Z8329" s="8" t="b">
        <v>0</v>
      </c>
      <c r="AA8329" s="8" t="b">
        <v>0</v>
      </c>
      <c r="AB8329" s="8" t="b">
        <v>0</v>
      </c>
    </row>
    <row r="8330" spans="1:28" hidden="1" x14ac:dyDescent="0.2">
      <c r="A8330" s="1" t="s">
        <v>6290</v>
      </c>
      <c r="B8330" s="1" t="s">
        <v>6558</v>
      </c>
      <c r="D8330" s="3" t="s">
        <v>20209</v>
      </c>
      <c r="E8330" s="3" t="s">
        <v>22555</v>
      </c>
      <c r="F8330" s="3" t="s">
        <v>23563</v>
      </c>
      <c r="G8330" s="3" t="s">
        <v>27266</v>
      </c>
      <c r="H8330" s="3" t="s">
        <v>23564</v>
      </c>
      <c r="I8330" s="6">
        <v>853910</v>
      </c>
      <c r="J8330" s="7" t="s">
        <v>23565</v>
      </c>
      <c r="K8330" s="8">
        <v>85391000</v>
      </c>
      <c r="L8330" s="12">
        <v>1.35</v>
      </c>
      <c r="N8330" s="9">
        <v>1.35E-2</v>
      </c>
      <c r="O8330" s="9" t="b">
        <v>1</v>
      </c>
      <c r="P8330" s="10">
        <v>3.0402913464182128E-3</v>
      </c>
      <c r="Q8330" s="3" t="s">
        <v>29</v>
      </c>
      <c r="R8330" s="3" t="s">
        <v>23566</v>
      </c>
      <c r="S8330" s="14">
        <v>85391000</v>
      </c>
      <c r="T8330" s="21">
        <v>35.284605166666672</v>
      </c>
      <c r="U8330" s="22">
        <v>25.696976666666671</v>
      </c>
      <c r="V8330" s="22">
        <v>1.6412966666666662</v>
      </c>
      <c r="W8330" s="22">
        <v>7.9463318333333364</v>
      </c>
      <c r="X8330" s="22">
        <f t="shared" si="134"/>
        <v>0.34690918500000006</v>
      </c>
      <c r="Y8330" s="8" t="b">
        <v>0</v>
      </c>
      <c r="Z8330" s="8" t="b">
        <v>0</v>
      </c>
      <c r="AA8330" s="8" t="b">
        <v>0</v>
      </c>
      <c r="AB8330" s="8" t="b">
        <v>0</v>
      </c>
    </row>
    <row r="8331" spans="1:28" hidden="1" x14ac:dyDescent="0.2">
      <c r="A8331" s="1" t="s">
        <v>6290</v>
      </c>
      <c r="B8331" s="1" t="s">
        <v>6558</v>
      </c>
      <c r="D8331" s="3" t="s">
        <v>20209</v>
      </c>
      <c r="E8331" s="3" t="s">
        <v>22555</v>
      </c>
      <c r="F8331" s="3" t="s">
        <v>23563</v>
      </c>
      <c r="G8331" s="3" t="s">
        <v>27266</v>
      </c>
      <c r="H8331" s="3" t="s">
        <v>23567</v>
      </c>
      <c r="I8331" s="6">
        <v>853921</v>
      </c>
      <c r="J8331" s="7" t="s">
        <v>23568</v>
      </c>
      <c r="K8331" s="8">
        <v>85392130</v>
      </c>
      <c r="L8331" s="3">
        <v>2.7</v>
      </c>
      <c r="N8331" s="9">
        <v>2.7E-2</v>
      </c>
      <c r="O8331" s="9" t="b">
        <v>1</v>
      </c>
      <c r="P8331" s="10">
        <v>2.1424342372094599E-3</v>
      </c>
      <c r="Q8331" s="3" t="s">
        <v>25</v>
      </c>
      <c r="R8331" s="3" t="s">
        <v>23569</v>
      </c>
      <c r="S8331" s="14">
        <v>85392130</v>
      </c>
      <c r="T8331" s="21">
        <v>44.411290833333339</v>
      </c>
      <c r="U8331" s="22">
        <v>39.139972500000006</v>
      </c>
      <c r="V8331" s="22">
        <v>1.7473083333333368</v>
      </c>
      <c r="W8331" s="22">
        <v>3.5240100000000001</v>
      </c>
      <c r="X8331" s="22">
        <f t="shared" si="134"/>
        <v>1.0567792575000001</v>
      </c>
      <c r="Y8331" s="8" t="b">
        <v>0</v>
      </c>
      <c r="Z8331" s="8" t="b">
        <v>0</v>
      </c>
      <c r="AA8331" s="8" t="b">
        <v>0</v>
      </c>
      <c r="AB8331" s="8" t="b">
        <v>0</v>
      </c>
    </row>
    <row r="8332" spans="1:28" hidden="1" x14ac:dyDescent="0.2">
      <c r="A8332" s="1" t="s">
        <v>6290</v>
      </c>
      <c r="B8332" s="1" t="s">
        <v>6558</v>
      </c>
      <c r="D8332" s="3" t="s">
        <v>20209</v>
      </c>
      <c r="E8332" s="3" t="s">
        <v>22555</v>
      </c>
      <c r="F8332" s="3" t="s">
        <v>23563</v>
      </c>
      <c r="G8332" s="3" t="s">
        <v>27266</v>
      </c>
      <c r="H8332" s="3" t="s">
        <v>23567</v>
      </c>
      <c r="I8332" s="6">
        <v>853921</v>
      </c>
      <c r="J8332" s="7" t="s">
        <v>23570</v>
      </c>
      <c r="K8332" s="8">
        <v>85392192</v>
      </c>
      <c r="L8332" s="3">
        <v>2.7</v>
      </c>
      <c r="N8332" s="9">
        <v>2.7E-2</v>
      </c>
      <c r="O8332" s="9" t="b">
        <v>1</v>
      </c>
      <c r="P8332" s="10">
        <v>1.3367806501990528E-2</v>
      </c>
      <c r="Q8332" s="3" t="s">
        <v>25</v>
      </c>
      <c r="R8332" s="3" t="s">
        <v>23571</v>
      </c>
      <c r="S8332" s="14">
        <v>85392192</v>
      </c>
      <c r="T8332" s="21">
        <v>31.320859666666632</v>
      </c>
      <c r="U8332" s="22">
        <v>15.636021666666668</v>
      </c>
      <c r="V8332" s="22">
        <v>0.17775683333333331</v>
      </c>
      <c r="W8332" s="22">
        <v>15.50708116666663</v>
      </c>
      <c r="X8332" s="22">
        <f t="shared" si="134"/>
        <v>0.42217258500000004</v>
      </c>
      <c r="Y8332" s="8" t="b">
        <v>0</v>
      </c>
      <c r="Z8332" s="8" t="b">
        <v>0</v>
      </c>
      <c r="AA8332" s="8" t="b">
        <v>0</v>
      </c>
      <c r="AB8332" s="8" t="b">
        <v>0</v>
      </c>
    </row>
    <row r="8333" spans="1:28" hidden="1" x14ac:dyDescent="0.2">
      <c r="A8333" s="1" t="s">
        <v>6290</v>
      </c>
      <c r="B8333" s="1" t="s">
        <v>6558</v>
      </c>
      <c r="D8333" s="3" t="s">
        <v>20209</v>
      </c>
      <c r="E8333" s="3" t="s">
        <v>22555</v>
      </c>
      <c r="F8333" s="3" t="s">
        <v>23563</v>
      </c>
      <c r="G8333" s="3" t="s">
        <v>27266</v>
      </c>
      <c r="H8333" s="3" t="s">
        <v>23567</v>
      </c>
      <c r="I8333" s="6">
        <v>853921</v>
      </c>
      <c r="J8333" s="7" t="s">
        <v>23572</v>
      </c>
      <c r="K8333" s="8">
        <v>85392198</v>
      </c>
      <c r="L8333" s="3">
        <v>2.7</v>
      </c>
      <c r="N8333" s="9">
        <v>2.7E-2</v>
      </c>
      <c r="O8333" s="9" t="b">
        <v>1</v>
      </c>
      <c r="P8333" s="10">
        <v>1.6491084720113298E-2</v>
      </c>
      <c r="Q8333" s="3" t="s">
        <v>25</v>
      </c>
      <c r="R8333" s="3" t="s">
        <v>23573</v>
      </c>
      <c r="S8333" s="14">
        <v>85392198</v>
      </c>
      <c r="T8333" s="21">
        <v>17.732365333333341</v>
      </c>
      <c r="U8333" s="22">
        <v>6.704369166666666</v>
      </c>
      <c r="V8333" s="22">
        <v>0.19740583333333331</v>
      </c>
      <c r="W8333" s="22">
        <v>10.83059033333334</v>
      </c>
      <c r="X8333" s="22">
        <f t="shared" si="134"/>
        <v>0.18101796749999999</v>
      </c>
      <c r="Y8333" s="8" t="b">
        <v>0</v>
      </c>
      <c r="Z8333" s="8" t="b">
        <v>0</v>
      </c>
      <c r="AA8333" s="8" t="b">
        <v>0</v>
      </c>
      <c r="AB8333" s="8" t="b">
        <v>0</v>
      </c>
    </row>
    <row r="8334" spans="1:28" hidden="1" x14ac:dyDescent="0.2">
      <c r="A8334" s="1" t="s">
        <v>6290</v>
      </c>
      <c r="B8334" s="1" t="s">
        <v>6558</v>
      </c>
      <c r="D8334" s="3" t="s">
        <v>20209</v>
      </c>
      <c r="E8334" s="3" t="s">
        <v>22555</v>
      </c>
      <c r="F8334" s="3" t="s">
        <v>23563</v>
      </c>
      <c r="G8334" s="3" t="s">
        <v>27266</v>
      </c>
      <c r="H8334" s="3" t="s">
        <v>23574</v>
      </c>
      <c r="I8334" s="6">
        <v>853922</v>
      </c>
      <c r="J8334" s="7" t="s">
        <v>23575</v>
      </c>
      <c r="K8334" s="8">
        <v>85392210</v>
      </c>
      <c r="L8334" s="3">
        <v>2.7</v>
      </c>
      <c r="N8334" s="9">
        <v>2.7E-2</v>
      </c>
      <c r="O8334" s="9" t="b">
        <v>1</v>
      </c>
      <c r="P8334" s="10">
        <v>2.2614842534677396E-2</v>
      </c>
      <c r="Q8334" s="3" t="s">
        <v>25</v>
      </c>
      <c r="R8334" s="3" t="s">
        <v>23576</v>
      </c>
      <c r="S8334" s="14">
        <v>85392210</v>
      </c>
      <c r="T8334" s="21">
        <v>5.0169935000000025</v>
      </c>
      <c r="U8334" s="22">
        <v>0.71430183333333264</v>
      </c>
      <c r="V8334" s="22">
        <v>0.1005243333333333</v>
      </c>
      <c r="W8334" s="22">
        <v>4.2021673333333363</v>
      </c>
      <c r="X8334" s="22">
        <f t="shared" si="134"/>
        <v>1.9286149499999981E-2</v>
      </c>
      <c r="Y8334" s="8" t="b">
        <v>0</v>
      </c>
      <c r="Z8334" s="8" t="b">
        <v>0</v>
      </c>
      <c r="AA8334" s="8" t="b">
        <v>0</v>
      </c>
      <c r="AB8334" s="8" t="b">
        <v>0</v>
      </c>
    </row>
    <row r="8335" spans="1:28" hidden="1" x14ac:dyDescent="0.2">
      <c r="A8335" s="1" t="s">
        <v>6290</v>
      </c>
      <c r="B8335" s="1" t="s">
        <v>6558</v>
      </c>
      <c r="D8335" s="3" t="s">
        <v>20209</v>
      </c>
      <c r="E8335" s="3" t="s">
        <v>22555</v>
      </c>
      <c r="F8335" s="3" t="s">
        <v>23563</v>
      </c>
      <c r="G8335" s="3" t="s">
        <v>27266</v>
      </c>
      <c r="H8335" s="3" t="s">
        <v>23574</v>
      </c>
      <c r="I8335" s="6">
        <v>853922</v>
      </c>
      <c r="J8335" s="7" t="s">
        <v>23577</v>
      </c>
      <c r="K8335" s="8">
        <v>85392290</v>
      </c>
      <c r="L8335" s="3">
        <v>2.7</v>
      </c>
      <c r="N8335" s="9">
        <v>2.7E-2</v>
      </c>
      <c r="O8335" s="9" t="b">
        <v>1</v>
      </c>
      <c r="P8335" s="10">
        <v>2.2182921807640647E-2</v>
      </c>
      <c r="Q8335" s="3" t="s">
        <v>25</v>
      </c>
      <c r="R8335" s="3" t="s">
        <v>23578</v>
      </c>
      <c r="S8335" s="14">
        <v>85392290</v>
      </c>
      <c r="T8335" s="21">
        <v>11.367900999999993</v>
      </c>
      <c r="U8335" s="22">
        <v>1.9709816666666664</v>
      </c>
      <c r="V8335" s="22">
        <v>5.7168999999999998E-2</v>
      </c>
      <c r="W8335" s="22">
        <v>9.3397503333333258</v>
      </c>
      <c r="X8335" s="22">
        <f t="shared" si="134"/>
        <v>5.321650499999999E-2</v>
      </c>
      <c r="Y8335" s="8" t="b">
        <v>0</v>
      </c>
      <c r="Z8335" s="8" t="b">
        <v>0</v>
      </c>
      <c r="AA8335" s="8" t="b">
        <v>0</v>
      </c>
      <c r="AB8335" s="8" t="b">
        <v>0</v>
      </c>
    </row>
    <row r="8336" spans="1:28" hidden="1" x14ac:dyDescent="0.2">
      <c r="A8336" s="1" t="s">
        <v>6290</v>
      </c>
      <c r="B8336" s="1" t="s">
        <v>6558</v>
      </c>
      <c r="D8336" s="3" t="s">
        <v>20209</v>
      </c>
      <c r="E8336" s="3" t="s">
        <v>22555</v>
      </c>
      <c r="F8336" s="3" t="s">
        <v>23563</v>
      </c>
      <c r="G8336" s="3" t="s">
        <v>27266</v>
      </c>
      <c r="H8336" s="3" t="s">
        <v>23579</v>
      </c>
      <c r="I8336" s="6">
        <v>853929</v>
      </c>
      <c r="J8336" s="7" t="s">
        <v>23580</v>
      </c>
      <c r="K8336" s="8">
        <v>85392930</v>
      </c>
      <c r="L8336" s="3">
        <v>2.7</v>
      </c>
      <c r="N8336" s="9">
        <v>2.7E-2</v>
      </c>
      <c r="O8336" s="9" t="b">
        <v>1</v>
      </c>
      <c r="P8336" s="10">
        <v>4.1984563961331026E-3</v>
      </c>
      <c r="Q8336" s="3" t="s">
        <v>29</v>
      </c>
      <c r="R8336" s="3" t="s">
        <v>23581</v>
      </c>
      <c r="S8336" s="14">
        <v>85392930</v>
      </c>
      <c r="T8336" s="21">
        <v>34.6662775</v>
      </c>
      <c r="U8336" s="22">
        <v>29.144369999999995</v>
      </c>
      <c r="V8336" s="22">
        <v>0.13135733333333333</v>
      </c>
      <c r="W8336" s="22">
        <v>5.39055016666667</v>
      </c>
      <c r="X8336" s="22">
        <f t="shared" si="134"/>
        <v>0.78689798999999983</v>
      </c>
      <c r="Y8336" s="8" t="b">
        <v>0</v>
      </c>
      <c r="Z8336" s="8" t="b">
        <v>0</v>
      </c>
      <c r="AA8336" s="8" t="b">
        <v>0</v>
      </c>
      <c r="AB8336" s="8" t="b">
        <v>0</v>
      </c>
    </row>
    <row r="8337" spans="1:28" hidden="1" x14ac:dyDescent="0.2">
      <c r="A8337" s="1" t="s">
        <v>6290</v>
      </c>
      <c r="B8337" s="1" t="s">
        <v>6558</v>
      </c>
      <c r="D8337" s="3" t="s">
        <v>20209</v>
      </c>
      <c r="E8337" s="3" t="s">
        <v>22555</v>
      </c>
      <c r="F8337" s="3" t="s">
        <v>23563</v>
      </c>
      <c r="G8337" s="3" t="s">
        <v>27266</v>
      </c>
      <c r="H8337" s="3" t="s">
        <v>23579</v>
      </c>
      <c r="I8337" s="6">
        <v>853929</v>
      </c>
      <c r="J8337" s="7" t="s">
        <v>23582</v>
      </c>
      <c r="K8337" s="8">
        <v>85392992</v>
      </c>
      <c r="L8337" s="3">
        <v>2.7</v>
      </c>
      <c r="N8337" s="9">
        <v>2.7E-2</v>
      </c>
      <c r="O8337" s="9" t="b">
        <v>1</v>
      </c>
      <c r="P8337" s="10">
        <v>2.5273382305401874E-2</v>
      </c>
      <c r="Q8337" s="3" t="s">
        <v>29</v>
      </c>
      <c r="R8337" s="3" t="s">
        <v>23583</v>
      </c>
      <c r="S8337" s="14">
        <v>85392992</v>
      </c>
      <c r="T8337" s="21">
        <v>8.611552833333338</v>
      </c>
      <c r="U8337" s="22">
        <v>0.47866349999999996</v>
      </c>
      <c r="V8337" s="22">
        <v>7.203500000000003E-2</v>
      </c>
      <c r="W8337" s="22">
        <v>8.0608543333333387</v>
      </c>
      <c r="X8337" s="22">
        <f t="shared" si="134"/>
        <v>1.29239145E-2</v>
      </c>
      <c r="Y8337" s="8" t="b">
        <v>0</v>
      </c>
      <c r="Z8337" s="8" t="b">
        <v>0</v>
      </c>
      <c r="AA8337" s="8" t="b">
        <v>0</v>
      </c>
      <c r="AB8337" s="8" t="b">
        <v>0</v>
      </c>
    </row>
    <row r="8338" spans="1:28" hidden="1" x14ac:dyDescent="0.2">
      <c r="A8338" s="1" t="s">
        <v>6290</v>
      </c>
      <c r="B8338" s="1" t="s">
        <v>6558</v>
      </c>
      <c r="D8338" s="3" t="s">
        <v>20209</v>
      </c>
      <c r="E8338" s="3" t="s">
        <v>22555</v>
      </c>
      <c r="F8338" s="3" t="s">
        <v>23563</v>
      </c>
      <c r="G8338" s="3" t="s">
        <v>27266</v>
      </c>
      <c r="H8338" s="3" t="s">
        <v>23579</v>
      </c>
      <c r="I8338" s="6">
        <v>853929</v>
      </c>
      <c r="J8338" s="7" t="s">
        <v>23584</v>
      </c>
      <c r="K8338" s="8">
        <v>85392998</v>
      </c>
      <c r="L8338" s="3">
        <v>2.7</v>
      </c>
      <c r="N8338" s="9">
        <v>2.7E-2</v>
      </c>
      <c r="O8338" s="9" t="b">
        <v>1</v>
      </c>
      <c r="P8338" s="10">
        <v>2.1080142176841159E-2</v>
      </c>
      <c r="Q8338" s="3" t="s">
        <v>29</v>
      </c>
      <c r="R8338" s="3" t="s">
        <v>23585</v>
      </c>
      <c r="S8338" s="14">
        <v>85392998</v>
      </c>
      <c r="T8338" s="21">
        <v>8.4702965000000017</v>
      </c>
      <c r="U8338" s="22">
        <v>1.7173436666666666</v>
      </c>
      <c r="V8338" s="22">
        <v>0.13980266666666669</v>
      </c>
      <c r="W8338" s="22">
        <v>6.613150166666669</v>
      </c>
      <c r="X8338" s="22">
        <f t="shared" si="134"/>
        <v>4.6368278999999998E-2</v>
      </c>
      <c r="Y8338" s="8" t="b">
        <v>0</v>
      </c>
      <c r="Z8338" s="8" t="b">
        <v>0</v>
      </c>
      <c r="AA8338" s="8" t="b">
        <v>0</v>
      </c>
      <c r="AB8338" s="8" t="b">
        <v>0</v>
      </c>
    </row>
    <row r="8339" spans="1:28" hidden="1" x14ac:dyDescent="0.2">
      <c r="A8339" s="1" t="s">
        <v>6290</v>
      </c>
      <c r="B8339" s="1" t="s">
        <v>6558</v>
      </c>
      <c r="D8339" s="3" t="s">
        <v>20209</v>
      </c>
      <c r="E8339" s="3" t="s">
        <v>22555</v>
      </c>
      <c r="F8339" s="3" t="s">
        <v>23563</v>
      </c>
      <c r="G8339" s="3" t="s">
        <v>27266</v>
      </c>
      <c r="H8339" s="3" t="s">
        <v>23586</v>
      </c>
      <c r="I8339" s="6">
        <v>853931</v>
      </c>
      <c r="J8339" s="7" t="s">
        <v>23587</v>
      </c>
      <c r="K8339" s="8">
        <v>85393110</v>
      </c>
      <c r="L8339" s="3">
        <v>2.7</v>
      </c>
      <c r="N8339" s="9">
        <v>2.7E-2</v>
      </c>
      <c r="O8339" s="9" t="b">
        <v>1</v>
      </c>
      <c r="P8339" s="10">
        <v>7.0713027051718296E-3</v>
      </c>
      <c r="Q8339" s="3" t="s">
        <v>29</v>
      </c>
      <c r="R8339" s="3" t="s">
        <v>23588</v>
      </c>
      <c r="S8339" s="14">
        <v>85393110</v>
      </c>
      <c r="T8339" s="21">
        <v>24.438355166666664</v>
      </c>
      <c r="U8339" s="22">
        <v>18.023810833333336</v>
      </c>
      <c r="V8339" s="22">
        <v>1.4136666666666669E-2</v>
      </c>
      <c r="W8339" s="22">
        <v>6.4004076666666636</v>
      </c>
      <c r="X8339" s="22">
        <f t="shared" si="134"/>
        <v>0.48664289250000003</v>
      </c>
      <c r="Y8339" s="8" t="b">
        <v>0</v>
      </c>
      <c r="Z8339" s="8" t="b">
        <v>0</v>
      </c>
      <c r="AA8339" s="8" t="b">
        <v>0</v>
      </c>
      <c r="AB8339" s="8" t="b">
        <v>0</v>
      </c>
    </row>
    <row r="8340" spans="1:28" hidden="1" x14ac:dyDescent="0.2">
      <c r="A8340" s="1" t="s">
        <v>6290</v>
      </c>
      <c r="B8340" s="1" t="s">
        <v>6558</v>
      </c>
      <c r="D8340" s="3" t="s">
        <v>20209</v>
      </c>
      <c r="E8340" s="3" t="s">
        <v>22555</v>
      </c>
      <c r="F8340" s="3" t="s">
        <v>23563</v>
      </c>
      <c r="G8340" s="3" t="s">
        <v>27266</v>
      </c>
      <c r="H8340" s="3" t="s">
        <v>23586</v>
      </c>
      <c r="I8340" s="6">
        <v>853931</v>
      </c>
      <c r="J8340" s="7" t="s">
        <v>23589</v>
      </c>
      <c r="K8340" s="8">
        <v>85393190</v>
      </c>
      <c r="L8340" s="3">
        <v>2.7</v>
      </c>
      <c r="N8340" s="9">
        <v>2.7E-2</v>
      </c>
      <c r="O8340" s="9" t="b">
        <v>1</v>
      </c>
      <c r="P8340" s="10">
        <v>1.5917529916273754E-2</v>
      </c>
      <c r="Q8340" s="3" t="s">
        <v>29</v>
      </c>
      <c r="R8340" s="3" t="s">
        <v>23590</v>
      </c>
      <c r="S8340" s="14">
        <v>85393190</v>
      </c>
      <c r="T8340" s="21">
        <v>27.053363666666712</v>
      </c>
      <c r="U8340" s="22">
        <v>11.020266333333343</v>
      </c>
      <c r="V8340" s="22">
        <v>8.4107500000000029E-2</v>
      </c>
      <c r="W8340" s="22">
        <v>15.94898983333337</v>
      </c>
      <c r="X8340" s="22">
        <f t="shared" si="134"/>
        <v>0.29754719100000027</v>
      </c>
      <c r="Y8340" s="8" t="b">
        <v>0</v>
      </c>
      <c r="Z8340" s="8" t="b">
        <v>0</v>
      </c>
      <c r="AA8340" s="8" t="b">
        <v>0</v>
      </c>
      <c r="AB8340" s="8" t="b">
        <v>0</v>
      </c>
    </row>
    <row r="8341" spans="1:28" hidden="1" x14ac:dyDescent="0.2">
      <c r="A8341" s="1" t="s">
        <v>6290</v>
      </c>
      <c r="B8341" s="1" t="s">
        <v>6558</v>
      </c>
      <c r="D8341" s="3" t="s">
        <v>20209</v>
      </c>
      <c r="E8341" s="3" t="s">
        <v>22555</v>
      </c>
      <c r="F8341" s="3" t="s">
        <v>23563</v>
      </c>
      <c r="G8341" s="3" t="s">
        <v>27266</v>
      </c>
      <c r="H8341" s="3" t="s">
        <v>23591</v>
      </c>
      <c r="I8341" s="6">
        <v>853932</v>
      </c>
      <c r="J8341" s="7" t="s">
        <v>23592</v>
      </c>
      <c r="K8341" s="8">
        <v>85393220</v>
      </c>
      <c r="L8341" s="3">
        <v>2.7</v>
      </c>
      <c r="N8341" s="9">
        <v>2.7E-2</v>
      </c>
      <c r="O8341" s="9" t="b">
        <v>1</v>
      </c>
      <c r="P8341" s="10">
        <v>1.0942310424562863E-2</v>
      </c>
      <c r="Q8341" s="3" t="s">
        <v>29</v>
      </c>
      <c r="R8341" s="3" t="s">
        <v>23593</v>
      </c>
      <c r="S8341" s="14">
        <v>85393220</v>
      </c>
      <c r="T8341" s="21">
        <v>22.027919666666666</v>
      </c>
      <c r="U8341" s="22">
        <v>12.661570333333335</v>
      </c>
      <c r="V8341" s="22">
        <v>0.43907766666666631</v>
      </c>
      <c r="W8341" s="22">
        <v>8.9272716666666643</v>
      </c>
      <c r="X8341" s="22">
        <f t="shared" si="134"/>
        <v>0.34186239900000004</v>
      </c>
      <c r="Y8341" s="8" t="b">
        <v>0</v>
      </c>
      <c r="Z8341" s="8" t="b">
        <v>0</v>
      </c>
      <c r="AA8341" s="8" t="b">
        <v>0</v>
      </c>
      <c r="AB8341" s="8" t="b">
        <v>0</v>
      </c>
    </row>
    <row r="8342" spans="1:28" hidden="1" x14ac:dyDescent="0.2">
      <c r="A8342" s="1" t="s">
        <v>6290</v>
      </c>
      <c r="B8342" s="1" t="s">
        <v>6558</v>
      </c>
      <c r="D8342" s="3" t="s">
        <v>20209</v>
      </c>
      <c r="E8342" s="3" t="s">
        <v>22555</v>
      </c>
      <c r="F8342" s="3" t="s">
        <v>23563</v>
      </c>
      <c r="G8342" s="3" t="s">
        <v>27266</v>
      </c>
      <c r="H8342" s="3" t="s">
        <v>23591</v>
      </c>
      <c r="I8342" s="6">
        <v>853932</v>
      </c>
      <c r="J8342" s="7" t="s">
        <v>23594</v>
      </c>
      <c r="K8342" s="8">
        <v>85393290</v>
      </c>
      <c r="L8342" s="3">
        <v>2.7</v>
      </c>
      <c r="N8342" s="9">
        <v>2.7E-2</v>
      </c>
      <c r="O8342" s="9" t="b">
        <v>1</v>
      </c>
      <c r="P8342" s="10">
        <v>7.9471090268152002E-3</v>
      </c>
      <c r="Q8342" s="3" t="s">
        <v>29</v>
      </c>
      <c r="R8342" s="3" t="s">
        <v>23595</v>
      </c>
      <c r="S8342" s="14">
        <v>85393290</v>
      </c>
      <c r="T8342" s="21">
        <v>24.306529499999989</v>
      </c>
      <c r="U8342" s="22">
        <v>16.918195999999995</v>
      </c>
      <c r="V8342" s="22">
        <v>0.23401350000000001</v>
      </c>
      <c r="W8342" s="22">
        <v>7.1543199999999967</v>
      </c>
      <c r="X8342" s="22">
        <f t="shared" si="134"/>
        <v>0.45679129199999985</v>
      </c>
      <c r="Y8342" s="8" t="b">
        <v>0</v>
      </c>
      <c r="Z8342" s="8" t="b">
        <v>0</v>
      </c>
      <c r="AA8342" s="8" t="b">
        <v>0</v>
      </c>
      <c r="AB8342" s="8" t="b">
        <v>0</v>
      </c>
    </row>
    <row r="8343" spans="1:28" hidden="1" x14ac:dyDescent="0.2">
      <c r="A8343" s="1" t="s">
        <v>6290</v>
      </c>
      <c r="B8343" s="1" t="s">
        <v>6558</v>
      </c>
      <c r="D8343" s="3" t="s">
        <v>20209</v>
      </c>
      <c r="E8343" s="3" t="s">
        <v>22555</v>
      </c>
      <c r="F8343" s="3" t="s">
        <v>23563</v>
      </c>
      <c r="G8343" s="3" t="s">
        <v>27266</v>
      </c>
      <c r="H8343" s="3" t="s">
        <v>23596</v>
      </c>
      <c r="I8343" s="6">
        <v>853939</v>
      </c>
      <c r="J8343" s="7" t="s">
        <v>23597</v>
      </c>
      <c r="K8343" s="8">
        <v>85393920</v>
      </c>
      <c r="L8343" s="12">
        <v>2</v>
      </c>
      <c r="N8343" s="9">
        <v>0.02</v>
      </c>
      <c r="O8343" s="9" t="b">
        <v>1</v>
      </c>
      <c r="P8343" s="10">
        <v>9.0426885738986457E-3</v>
      </c>
      <c r="Q8343" s="3" t="s">
        <v>29</v>
      </c>
      <c r="R8343" s="3" t="s">
        <v>23598</v>
      </c>
      <c r="S8343" s="14">
        <v>85393900</v>
      </c>
      <c r="T8343" s="21">
        <v>10.423062333333338</v>
      </c>
      <c r="U8343" s="22">
        <v>5.6226123333333362</v>
      </c>
      <c r="V8343" s="22">
        <v>8.7824666666666662E-2</v>
      </c>
      <c r="W8343" s="22">
        <v>4.7126253333333343</v>
      </c>
      <c r="X8343" s="22">
        <f t="shared" si="134"/>
        <v>0.11245224666666673</v>
      </c>
      <c r="Y8343" s="8" t="b">
        <v>0</v>
      </c>
      <c r="Z8343" s="8" t="b">
        <v>0</v>
      </c>
      <c r="AA8343" s="8" t="b">
        <v>0</v>
      </c>
      <c r="AB8343" s="8" t="b">
        <v>0</v>
      </c>
    </row>
    <row r="8344" spans="1:28" hidden="1" x14ac:dyDescent="0.2">
      <c r="A8344" s="1" t="s">
        <v>6290</v>
      </c>
      <c r="B8344" s="1" t="s">
        <v>6558</v>
      </c>
      <c r="D8344" s="3" t="s">
        <v>20209</v>
      </c>
      <c r="E8344" s="3" t="s">
        <v>22555</v>
      </c>
      <c r="F8344" s="3" t="s">
        <v>23563</v>
      </c>
      <c r="G8344" s="3" t="s">
        <v>27266</v>
      </c>
      <c r="H8344" s="3" t="s">
        <v>23596</v>
      </c>
      <c r="I8344" s="6">
        <v>853939</v>
      </c>
      <c r="J8344" s="7" t="s">
        <v>23599</v>
      </c>
      <c r="K8344" s="8">
        <v>85393980</v>
      </c>
      <c r="L8344" s="3">
        <v>2.7</v>
      </c>
      <c r="N8344" s="9">
        <v>2.7E-2</v>
      </c>
      <c r="O8344" s="9" t="b">
        <v>1</v>
      </c>
      <c r="P8344" s="10">
        <v>1.2207629574763172E-2</v>
      </c>
      <c r="Q8344" s="3" t="s">
        <v>29</v>
      </c>
      <c r="R8344" s="3" t="s">
        <v>23600</v>
      </c>
      <c r="S8344" s="14">
        <v>85393900</v>
      </c>
      <c r="T8344" s="21">
        <v>10.423062333333338</v>
      </c>
      <c r="U8344" s="22">
        <v>5.6226123333333362</v>
      </c>
      <c r="V8344" s="22">
        <v>8.7824666666666662E-2</v>
      </c>
      <c r="W8344" s="22">
        <v>4.7126253333333343</v>
      </c>
      <c r="X8344" s="22">
        <f t="shared" si="134"/>
        <v>0.15181053300000008</v>
      </c>
      <c r="Y8344" s="8" t="b">
        <v>0</v>
      </c>
      <c r="Z8344" s="8" t="b">
        <v>0</v>
      </c>
      <c r="AA8344" s="8" t="b">
        <v>0</v>
      </c>
      <c r="AB8344" s="8" t="b">
        <v>0</v>
      </c>
    </row>
    <row r="8345" spans="1:28" hidden="1" x14ac:dyDescent="0.2">
      <c r="A8345" s="1" t="s">
        <v>6290</v>
      </c>
      <c r="B8345" s="1" t="s">
        <v>6558</v>
      </c>
      <c r="D8345" s="3" t="s">
        <v>20209</v>
      </c>
      <c r="E8345" s="3" t="s">
        <v>22555</v>
      </c>
      <c r="F8345" s="3" t="s">
        <v>23563</v>
      </c>
      <c r="G8345" s="3" t="s">
        <v>27266</v>
      </c>
      <c r="H8345" s="3" t="s">
        <v>23601</v>
      </c>
      <c r="I8345" s="6">
        <v>853941</v>
      </c>
      <c r="J8345" s="7" t="s">
        <v>23602</v>
      </c>
      <c r="K8345" s="8">
        <v>85394100</v>
      </c>
      <c r="L8345" s="3">
        <v>2.7</v>
      </c>
      <c r="N8345" s="9">
        <v>2.7E-2</v>
      </c>
      <c r="O8345" s="9" t="b">
        <v>1</v>
      </c>
      <c r="P8345" s="10">
        <v>1.5264818908540269E-2</v>
      </c>
      <c r="Q8345" s="3" t="s">
        <v>29</v>
      </c>
      <c r="R8345" s="3" t="s">
        <v>23603</v>
      </c>
      <c r="S8345" s="14">
        <v>85394100</v>
      </c>
      <c r="T8345" s="21">
        <v>10.752453500000005</v>
      </c>
      <c r="U8345" s="22">
        <v>4.4630235000000003</v>
      </c>
      <c r="V8345" s="22">
        <v>0.21038350000000028</v>
      </c>
      <c r="W8345" s="22">
        <v>6.079046500000004</v>
      </c>
      <c r="X8345" s="22">
        <f t="shared" si="134"/>
        <v>0.12050163450000001</v>
      </c>
      <c r="Y8345" s="8" t="b">
        <v>0</v>
      </c>
      <c r="Z8345" s="8" t="b">
        <v>0</v>
      </c>
      <c r="AA8345" s="8" t="b">
        <v>0</v>
      </c>
      <c r="AB8345" s="8" t="b">
        <v>0</v>
      </c>
    </row>
    <row r="8346" spans="1:28" hidden="1" x14ac:dyDescent="0.2">
      <c r="A8346" s="1" t="s">
        <v>6290</v>
      </c>
      <c r="B8346" s="1" t="s">
        <v>6558</v>
      </c>
      <c r="D8346" s="3" t="s">
        <v>20209</v>
      </c>
      <c r="E8346" s="3" t="s">
        <v>22555</v>
      </c>
      <c r="F8346" s="3" t="s">
        <v>23563</v>
      </c>
      <c r="G8346" s="3" t="s">
        <v>27266</v>
      </c>
      <c r="H8346" s="3" t="s">
        <v>23604</v>
      </c>
      <c r="I8346" s="6">
        <v>853949</v>
      </c>
      <c r="J8346" s="7" t="s">
        <v>23605</v>
      </c>
      <c r="K8346" s="8">
        <v>85394900</v>
      </c>
      <c r="L8346" s="3">
        <v>2.7</v>
      </c>
      <c r="N8346" s="9">
        <v>2.7E-2</v>
      </c>
      <c r="O8346" s="9" t="b">
        <v>1</v>
      </c>
      <c r="P8346" s="10">
        <v>9.2709030937653102E-3</v>
      </c>
      <c r="Q8346" s="3" t="s">
        <v>29</v>
      </c>
      <c r="R8346" s="3" t="s">
        <v>23606</v>
      </c>
      <c r="S8346" s="14">
        <v>85394900</v>
      </c>
      <c r="T8346" s="21">
        <v>18.333727499999995</v>
      </c>
      <c r="U8346" s="22">
        <v>11.693957333333325</v>
      </c>
      <c r="V8346" s="22">
        <v>0.34457716666666638</v>
      </c>
      <c r="W8346" s="22">
        <v>6.2951930000000038</v>
      </c>
      <c r="X8346" s="22">
        <f t="shared" si="134"/>
        <v>0.31573684799999974</v>
      </c>
      <c r="Y8346" s="8" t="b">
        <v>0</v>
      </c>
      <c r="Z8346" s="8" t="b">
        <v>0</v>
      </c>
      <c r="AA8346" s="8" t="b">
        <v>0</v>
      </c>
      <c r="AB8346" s="8" t="b">
        <v>0</v>
      </c>
    </row>
    <row r="8347" spans="1:28" hidden="1" x14ac:dyDescent="0.2">
      <c r="A8347" s="1" t="s">
        <v>6290</v>
      </c>
      <c r="B8347" s="1" t="s">
        <v>6558</v>
      </c>
      <c r="D8347" s="3" t="s">
        <v>20209</v>
      </c>
      <c r="E8347" s="3" t="s">
        <v>22555</v>
      </c>
      <c r="F8347" s="3" t="s">
        <v>23563</v>
      </c>
      <c r="G8347" s="3" t="s">
        <v>27266</v>
      </c>
      <c r="H8347" s="3" t="s">
        <v>23607</v>
      </c>
      <c r="I8347" s="6">
        <v>853950</v>
      </c>
      <c r="J8347" s="7" t="s">
        <v>23608</v>
      </c>
      <c r="K8347" s="8">
        <v>85395000</v>
      </c>
      <c r="L8347" s="3">
        <v>3.7</v>
      </c>
      <c r="N8347" s="9">
        <v>3.6999999999999998E-2</v>
      </c>
      <c r="O8347" s="9" t="b">
        <v>1</v>
      </c>
      <c r="P8347" s="10">
        <v>2.2730736594915937E-2</v>
      </c>
      <c r="Q8347" s="3" t="s">
        <v>25</v>
      </c>
      <c r="R8347" s="3" t="s">
        <v>23609</v>
      </c>
      <c r="S8347" s="14">
        <v>85437090</v>
      </c>
      <c r="T8347" s="21">
        <v>60.507213590909117</v>
      </c>
      <c r="U8347" s="22">
        <v>20.449074666666675</v>
      </c>
      <c r="V8347" s="22">
        <v>2.8858812424242433</v>
      </c>
      <c r="W8347" s="22">
        <v>37.172257681818195</v>
      </c>
      <c r="X8347" s="22">
        <f t="shared" si="134"/>
        <v>0.75661576266666697</v>
      </c>
      <c r="Y8347" s="8" t="b">
        <v>0</v>
      </c>
      <c r="Z8347" s="8" t="b">
        <v>0</v>
      </c>
      <c r="AA8347" s="8" t="b">
        <v>0</v>
      </c>
      <c r="AB8347" s="8" t="b">
        <v>0</v>
      </c>
    </row>
    <row r="8348" spans="1:28" hidden="1" x14ac:dyDescent="0.2">
      <c r="A8348" s="1" t="s">
        <v>6290</v>
      </c>
      <c r="B8348" s="1" t="s">
        <v>6558</v>
      </c>
      <c r="D8348" s="3" t="s">
        <v>20209</v>
      </c>
      <c r="E8348" s="3" t="s">
        <v>22555</v>
      </c>
      <c r="F8348" s="3" t="s">
        <v>23563</v>
      </c>
      <c r="G8348" s="3" t="s">
        <v>27266</v>
      </c>
      <c r="H8348" s="3" t="s">
        <v>23610</v>
      </c>
      <c r="I8348" s="6">
        <v>853990</v>
      </c>
      <c r="J8348" s="7" t="s">
        <v>23611</v>
      </c>
      <c r="K8348" s="8">
        <v>85399010</v>
      </c>
      <c r="L8348" s="3">
        <v>2.7</v>
      </c>
      <c r="N8348" s="9">
        <v>2.7E-2</v>
      </c>
      <c r="O8348" s="9" t="b">
        <v>1</v>
      </c>
      <c r="P8348" s="10">
        <v>9.5301927397278725E-3</v>
      </c>
      <c r="Q8348" s="3" t="s">
        <v>29</v>
      </c>
      <c r="R8348" s="3" t="s">
        <v>23612</v>
      </c>
      <c r="S8348" s="14">
        <v>85399010</v>
      </c>
      <c r="T8348" s="21">
        <v>0.38436116666666631</v>
      </c>
      <c r="U8348" s="22">
        <v>0.23344166666666633</v>
      </c>
      <c r="V8348" s="22">
        <v>1.5251499999999999E-2</v>
      </c>
      <c r="W8348" s="22">
        <v>0.13566799999999996</v>
      </c>
      <c r="X8348" s="22">
        <f t="shared" si="134"/>
        <v>6.3029249999999905E-3</v>
      </c>
      <c r="Y8348" s="8" t="b">
        <v>0</v>
      </c>
      <c r="Z8348" s="8" t="b">
        <v>0</v>
      </c>
      <c r="AA8348" s="8" t="b">
        <v>0</v>
      </c>
      <c r="AB8348" s="8" t="b">
        <v>0</v>
      </c>
    </row>
    <row r="8349" spans="1:28" hidden="1" x14ac:dyDescent="0.2">
      <c r="A8349" s="1" t="s">
        <v>6290</v>
      </c>
      <c r="B8349" s="1" t="s">
        <v>6558</v>
      </c>
      <c r="D8349" s="3" t="s">
        <v>20209</v>
      </c>
      <c r="E8349" s="3" t="s">
        <v>22555</v>
      </c>
      <c r="F8349" s="3" t="s">
        <v>23563</v>
      </c>
      <c r="G8349" s="3" t="s">
        <v>27266</v>
      </c>
      <c r="H8349" s="3" t="s">
        <v>23610</v>
      </c>
      <c r="I8349" s="6">
        <v>853990</v>
      </c>
      <c r="J8349" s="7" t="s">
        <v>23613</v>
      </c>
      <c r="K8349" s="8">
        <v>85399090</v>
      </c>
      <c r="L8349" s="3">
        <v>2.7</v>
      </c>
      <c r="N8349" s="9">
        <v>2.7E-2</v>
      </c>
      <c r="O8349" s="9" t="b">
        <v>1</v>
      </c>
      <c r="P8349" s="10">
        <v>1.1502737154321778E-2</v>
      </c>
      <c r="Q8349" s="3" t="s">
        <v>29</v>
      </c>
      <c r="R8349" s="3" t="s">
        <v>23614</v>
      </c>
      <c r="S8349" s="14">
        <v>85399090</v>
      </c>
      <c r="T8349" s="21">
        <v>8.715499333333339</v>
      </c>
      <c r="U8349" s="22">
        <v>4.5007021666666693</v>
      </c>
      <c r="V8349" s="22">
        <v>0.50175649999999961</v>
      </c>
      <c r="W8349" s="22">
        <v>3.7130406666666702</v>
      </c>
      <c r="X8349" s="22">
        <f t="shared" si="134"/>
        <v>0.12151895850000007</v>
      </c>
      <c r="Y8349" s="8" t="b">
        <v>0</v>
      </c>
      <c r="Z8349" s="8" t="b">
        <v>0</v>
      </c>
      <c r="AA8349" s="8" t="b">
        <v>0</v>
      </c>
      <c r="AB8349" s="8" t="b">
        <v>0</v>
      </c>
    </row>
    <row r="8350" spans="1:28" hidden="1" x14ac:dyDescent="0.2">
      <c r="A8350" s="1" t="s">
        <v>6290</v>
      </c>
      <c r="B8350" s="1" t="s">
        <v>6558</v>
      </c>
      <c r="D8350" s="3" t="s">
        <v>20209</v>
      </c>
      <c r="E8350" s="3" t="s">
        <v>22555</v>
      </c>
      <c r="F8350" s="3" t="s">
        <v>23615</v>
      </c>
      <c r="G8350" s="3" t="s">
        <v>27267</v>
      </c>
      <c r="H8350" s="3" t="s">
        <v>23616</v>
      </c>
      <c r="I8350" s="6">
        <v>854011</v>
      </c>
      <c r="J8350" s="7" t="s">
        <v>23617</v>
      </c>
      <c r="K8350" s="8">
        <v>85401100</v>
      </c>
      <c r="L8350" s="3">
        <v>14</v>
      </c>
      <c r="N8350" s="9">
        <v>0.14000000000000001</v>
      </c>
      <c r="O8350" s="9" t="b">
        <v>1</v>
      </c>
      <c r="P8350" s="10">
        <v>0.12939399612625477</v>
      </c>
      <c r="Q8350" s="3" t="s">
        <v>29</v>
      </c>
      <c r="R8350" s="3" t="s">
        <v>23618</v>
      </c>
      <c r="S8350" s="14">
        <v>85401100</v>
      </c>
      <c r="T8350" s="21">
        <v>1.1590849999999999</v>
      </c>
      <c r="U8350" s="22">
        <v>8.6499000000000006E-2</v>
      </c>
      <c r="V8350" s="22">
        <v>1.31E-3</v>
      </c>
      <c r="W8350" s="22">
        <v>1.0712759999999999</v>
      </c>
      <c r="X8350" s="22">
        <f t="shared" si="134"/>
        <v>1.2109860000000002E-2</v>
      </c>
      <c r="Y8350" s="8" t="b">
        <v>0</v>
      </c>
      <c r="Z8350" s="8" t="b">
        <v>0</v>
      </c>
      <c r="AA8350" s="8" t="b">
        <v>0</v>
      </c>
      <c r="AB8350" s="8" t="b">
        <v>0</v>
      </c>
    </row>
    <row r="8351" spans="1:28" hidden="1" x14ac:dyDescent="0.2">
      <c r="A8351" s="1" t="s">
        <v>6290</v>
      </c>
      <c r="B8351" s="1" t="s">
        <v>6558</v>
      </c>
      <c r="D8351" s="3" t="s">
        <v>20209</v>
      </c>
      <c r="E8351" s="3" t="s">
        <v>22555</v>
      </c>
      <c r="F8351" s="3" t="s">
        <v>23615</v>
      </c>
      <c r="G8351" s="3" t="s">
        <v>27267</v>
      </c>
      <c r="H8351" s="3" t="s">
        <v>23619</v>
      </c>
      <c r="I8351" s="6">
        <v>854012</v>
      </c>
      <c r="J8351" s="7" t="s">
        <v>23620</v>
      </c>
      <c r="K8351" s="8">
        <v>85401200</v>
      </c>
      <c r="L8351" s="3">
        <v>7.5</v>
      </c>
      <c r="N8351" s="9">
        <v>7.4999999999999997E-2</v>
      </c>
      <c r="O8351" s="9" t="b">
        <v>1</v>
      </c>
      <c r="P8351" s="10">
        <v>4.6357172851602686E-2</v>
      </c>
      <c r="Q8351" s="3" t="s">
        <v>29</v>
      </c>
      <c r="R8351" s="3" t="s">
        <v>23621</v>
      </c>
      <c r="S8351" s="14">
        <v>85401200</v>
      </c>
      <c r="T8351" s="21">
        <v>0.12145099999999999</v>
      </c>
      <c r="U8351" s="22">
        <v>3.99126666666667E-2</v>
      </c>
      <c r="V8351" s="22">
        <v>6.4700000000000001E-3</v>
      </c>
      <c r="W8351" s="22">
        <v>7.5068333333333293E-2</v>
      </c>
      <c r="X8351" s="22">
        <f t="shared" si="134"/>
        <v>2.9934500000000025E-3</v>
      </c>
      <c r="Y8351" s="8" t="b">
        <v>0</v>
      </c>
      <c r="Z8351" s="8" t="b">
        <v>0</v>
      </c>
      <c r="AA8351" s="8" t="b">
        <v>0</v>
      </c>
      <c r="AB8351" s="8" t="b">
        <v>0</v>
      </c>
    </row>
    <row r="8352" spans="1:28" hidden="1" x14ac:dyDescent="0.2">
      <c r="A8352" s="1" t="s">
        <v>6290</v>
      </c>
      <c r="B8352" s="1" t="s">
        <v>6558</v>
      </c>
      <c r="D8352" s="3" t="s">
        <v>20209</v>
      </c>
      <c r="E8352" s="3" t="s">
        <v>22555</v>
      </c>
      <c r="F8352" s="3" t="s">
        <v>23615</v>
      </c>
      <c r="G8352" s="3" t="s">
        <v>27267</v>
      </c>
      <c r="H8352" s="3" t="s">
        <v>23622</v>
      </c>
      <c r="I8352" s="6">
        <v>854020</v>
      </c>
      <c r="J8352" s="7" t="s">
        <v>23623</v>
      </c>
      <c r="K8352" s="8">
        <v>85402010</v>
      </c>
      <c r="L8352" s="3">
        <v>2.7</v>
      </c>
      <c r="N8352" s="9">
        <v>2.7E-2</v>
      </c>
      <c r="O8352" s="9" t="b">
        <v>1</v>
      </c>
      <c r="P8352" s="10">
        <v>2.3996873135556405E-2</v>
      </c>
      <c r="Q8352" s="3" t="s">
        <v>29</v>
      </c>
      <c r="R8352" s="3" t="s">
        <v>23624</v>
      </c>
      <c r="S8352" s="14">
        <v>85402010</v>
      </c>
      <c r="T8352" s="21">
        <v>0.62490716666666701</v>
      </c>
      <c r="U8352" s="22">
        <v>1.6689499999999999E-2</v>
      </c>
      <c r="V8352" s="22">
        <v>5.2817000000000003E-2</v>
      </c>
      <c r="W8352" s="22">
        <v>0.55540066666666699</v>
      </c>
      <c r="X8352" s="22">
        <f t="shared" si="134"/>
        <v>4.5061649999999999E-4</v>
      </c>
      <c r="Y8352" s="8" t="b">
        <v>0</v>
      </c>
      <c r="Z8352" s="8" t="b">
        <v>0</v>
      </c>
      <c r="AA8352" s="8" t="b">
        <v>0</v>
      </c>
      <c r="AB8352" s="8" t="b">
        <v>0</v>
      </c>
    </row>
    <row r="8353" spans="1:28" hidden="1" x14ac:dyDescent="0.2">
      <c r="A8353" s="1" t="s">
        <v>6290</v>
      </c>
      <c r="B8353" s="1" t="s">
        <v>6558</v>
      </c>
      <c r="D8353" s="3" t="s">
        <v>20209</v>
      </c>
      <c r="E8353" s="3" t="s">
        <v>22555</v>
      </c>
      <c r="F8353" s="3" t="s">
        <v>23615</v>
      </c>
      <c r="G8353" s="3" t="s">
        <v>27267</v>
      </c>
      <c r="H8353" s="3" t="s">
        <v>23622</v>
      </c>
      <c r="I8353" s="6">
        <v>854020</v>
      </c>
      <c r="J8353" s="7" t="s">
        <v>23625</v>
      </c>
      <c r="K8353" s="8">
        <v>85402080</v>
      </c>
      <c r="L8353" s="3">
        <v>2.7</v>
      </c>
      <c r="N8353" s="9">
        <v>2.7E-2</v>
      </c>
      <c r="O8353" s="9" t="b">
        <v>1</v>
      </c>
      <c r="P8353" s="10">
        <v>1.3874926158945864E-2</v>
      </c>
      <c r="Q8353" s="3" t="s">
        <v>29</v>
      </c>
      <c r="R8353" s="3" t="s">
        <v>23626</v>
      </c>
      <c r="S8353" s="14">
        <v>85402080</v>
      </c>
      <c r="T8353" s="21">
        <v>12.3889415</v>
      </c>
      <c r="U8353" s="22">
        <v>5.9172969999999996</v>
      </c>
      <c r="V8353" s="22">
        <v>0.105139</v>
      </c>
      <c r="W8353" s="22">
        <v>6.3665054999999997</v>
      </c>
      <c r="X8353" s="22">
        <f t="shared" si="134"/>
        <v>0.15976701899999998</v>
      </c>
      <c r="Y8353" s="8" t="b">
        <v>0</v>
      </c>
      <c r="Z8353" s="8" t="b">
        <v>0</v>
      </c>
      <c r="AA8353" s="8" t="b">
        <v>0</v>
      </c>
      <c r="AB8353" s="8" t="b">
        <v>0</v>
      </c>
    </row>
    <row r="8354" spans="1:28" hidden="1" x14ac:dyDescent="0.2">
      <c r="A8354" s="1" t="s">
        <v>6290</v>
      </c>
      <c r="B8354" s="1" t="s">
        <v>6558</v>
      </c>
      <c r="D8354" s="3" t="s">
        <v>20209</v>
      </c>
      <c r="E8354" s="3" t="s">
        <v>22555</v>
      </c>
      <c r="F8354" s="3" t="s">
        <v>23615</v>
      </c>
      <c r="G8354" s="3" t="s">
        <v>27267</v>
      </c>
      <c r="H8354" s="3" t="s">
        <v>23627</v>
      </c>
      <c r="I8354" s="6">
        <v>854040</v>
      </c>
      <c r="J8354" s="7" t="s">
        <v>23628</v>
      </c>
      <c r="K8354" s="8">
        <v>85404000</v>
      </c>
      <c r="L8354" s="3">
        <v>2.6</v>
      </c>
      <c r="N8354" s="9">
        <v>2.5999999999999999E-2</v>
      </c>
      <c r="O8354" s="9" t="b">
        <v>1</v>
      </c>
      <c r="P8354" s="10">
        <v>2.2357078885405043E-2</v>
      </c>
      <c r="Q8354" s="3" t="s">
        <v>29</v>
      </c>
      <c r="R8354" s="3" t="s">
        <v>23629</v>
      </c>
      <c r="S8354" s="14">
        <v>85404000</v>
      </c>
      <c r="T8354" s="21">
        <v>1.2853518333333329</v>
      </c>
      <c r="U8354" s="22">
        <v>4.167916666666667E-2</v>
      </c>
      <c r="V8354" s="22">
        <v>0.1384145</v>
      </c>
      <c r="W8354" s="22">
        <v>1.1052581666666663</v>
      </c>
      <c r="X8354" s="22">
        <f t="shared" si="134"/>
        <v>1.0836583333333333E-3</v>
      </c>
      <c r="Y8354" s="8" t="b">
        <v>0</v>
      </c>
      <c r="Z8354" s="8" t="b">
        <v>0</v>
      </c>
      <c r="AA8354" s="8" t="b">
        <v>0</v>
      </c>
      <c r="AB8354" s="8" t="b">
        <v>0</v>
      </c>
    </row>
    <row r="8355" spans="1:28" hidden="1" x14ac:dyDescent="0.2">
      <c r="A8355" s="1" t="s">
        <v>6290</v>
      </c>
      <c r="B8355" s="1" t="s">
        <v>6558</v>
      </c>
      <c r="D8355" s="3" t="s">
        <v>20209</v>
      </c>
      <c r="E8355" s="3" t="s">
        <v>22555</v>
      </c>
      <c r="F8355" s="3" t="s">
        <v>23615</v>
      </c>
      <c r="G8355" s="3" t="s">
        <v>27267</v>
      </c>
      <c r="H8355" s="3" t="s">
        <v>23630</v>
      </c>
      <c r="I8355" s="6">
        <v>854060</v>
      </c>
      <c r="J8355" s="7" t="s">
        <v>23631</v>
      </c>
      <c r="K8355" s="8">
        <v>85406000</v>
      </c>
      <c r="L8355" s="3">
        <v>2.6</v>
      </c>
      <c r="N8355" s="9">
        <v>2.5999999999999999E-2</v>
      </c>
      <c r="O8355" s="9" t="b">
        <v>1</v>
      </c>
      <c r="P8355" s="10">
        <v>2.5007921362662621E-2</v>
      </c>
      <c r="Q8355" s="3" t="s">
        <v>29</v>
      </c>
      <c r="R8355" s="3" t="s">
        <v>23632</v>
      </c>
      <c r="S8355" s="14">
        <v>85406000</v>
      </c>
      <c r="T8355" s="21">
        <v>2.4223946666666696</v>
      </c>
      <c r="U8355" s="22">
        <v>4.2483333333333297E-2</v>
      </c>
      <c r="V8355" s="22">
        <v>4.9947666666666703E-2</v>
      </c>
      <c r="W8355" s="22">
        <v>2.3299636666666697</v>
      </c>
      <c r="X8355" s="22">
        <f t="shared" si="134"/>
        <v>1.1045666666666656E-3</v>
      </c>
      <c r="Y8355" s="8" t="b">
        <v>0</v>
      </c>
      <c r="Z8355" s="8" t="b">
        <v>0</v>
      </c>
      <c r="AA8355" s="8" t="b">
        <v>0</v>
      </c>
      <c r="AB8355" s="8" t="b">
        <v>0</v>
      </c>
    </row>
    <row r="8356" spans="1:28" hidden="1" x14ac:dyDescent="0.2">
      <c r="A8356" s="1" t="s">
        <v>6290</v>
      </c>
      <c r="B8356" s="1" t="s">
        <v>6558</v>
      </c>
      <c r="D8356" s="3" t="s">
        <v>20209</v>
      </c>
      <c r="E8356" s="3" t="s">
        <v>22555</v>
      </c>
      <c r="F8356" s="3" t="s">
        <v>23615</v>
      </c>
      <c r="G8356" s="3" t="s">
        <v>27267</v>
      </c>
      <c r="H8356" s="3" t="s">
        <v>23633</v>
      </c>
      <c r="I8356" s="6">
        <v>854071</v>
      </c>
      <c r="J8356" s="7" t="s">
        <v>23634</v>
      </c>
      <c r="K8356" s="8">
        <v>85407100</v>
      </c>
      <c r="L8356" s="3">
        <v>2.7</v>
      </c>
      <c r="N8356" s="9">
        <v>2.7E-2</v>
      </c>
      <c r="O8356" s="9" t="b">
        <v>1</v>
      </c>
      <c r="P8356" s="10">
        <v>1.7412351827988316E-2</v>
      </c>
      <c r="Q8356" s="3" t="s">
        <v>29</v>
      </c>
      <c r="R8356" s="3" t="s">
        <v>23635</v>
      </c>
      <c r="S8356" s="14">
        <v>85407100</v>
      </c>
      <c r="T8356" s="21">
        <v>4.2564549999999981</v>
      </c>
      <c r="U8356" s="22">
        <v>1.3649121666666655</v>
      </c>
      <c r="V8356" s="22">
        <v>0.14654683333333332</v>
      </c>
      <c r="W8356" s="22">
        <v>2.7449959999999991</v>
      </c>
      <c r="X8356" s="22">
        <f t="shared" si="134"/>
        <v>3.685262849999997E-2</v>
      </c>
      <c r="Y8356" s="8" t="b">
        <v>0</v>
      </c>
      <c r="Z8356" s="8" t="b">
        <v>0</v>
      </c>
      <c r="AA8356" s="8" t="b">
        <v>0</v>
      </c>
      <c r="AB8356" s="8" t="b">
        <v>0</v>
      </c>
    </row>
    <row r="8357" spans="1:28" hidden="1" x14ac:dyDescent="0.2">
      <c r="A8357" s="1" t="s">
        <v>6290</v>
      </c>
      <c r="B8357" s="1" t="s">
        <v>6558</v>
      </c>
      <c r="D8357" s="3" t="s">
        <v>20209</v>
      </c>
      <c r="E8357" s="3" t="s">
        <v>22555</v>
      </c>
      <c r="F8357" s="3" t="s">
        <v>23615</v>
      </c>
      <c r="G8357" s="3" t="s">
        <v>27267</v>
      </c>
      <c r="H8357" s="3" t="s">
        <v>23636</v>
      </c>
      <c r="I8357" s="6">
        <v>854079</v>
      </c>
      <c r="J8357" s="7" t="s">
        <v>23637</v>
      </c>
      <c r="K8357" s="8">
        <v>85407900</v>
      </c>
      <c r="L8357" s="3">
        <v>2.7</v>
      </c>
      <c r="N8357" s="9">
        <v>2.7E-2</v>
      </c>
      <c r="O8357" s="9" t="b">
        <v>1</v>
      </c>
      <c r="P8357" s="10">
        <v>1.9007127098707381E-2</v>
      </c>
      <c r="Q8357" s="3" t="s">
        <v>29</v>
      </c>
      <c r="R8357" s="3" t="s">
        <v>23638</v>
      </c>
      <c r="S8357" s="14">
        <v>85407900</v>
      </c>
      <c r="T8357" s="21">
        <v>8.6096745000000006</v>
      </c>
      <c r="U8357" s="22">
        <v>0.48757983333333393</v>
      </c>
      <c r="V8357" s="22">
        <v>2.0611621666666702</v>
      </c>
      <c r="W8357" s="22">
        <v>6.0609324999999972</v>
      </c>
      <c r="X8357" s="22">
        <f t="shared" si="134"/>
        <v>1.3164655500000016E-2</v>
      </c>
      <c r="Y8357" s="8" t="b">
        <v>0</v>
      </c>
      <c r="Z8357" s="8" t="b">
        <v>0</v>
      </c>
      <c r="AA8357" s="8" t="b">
        <v>0</v>
      </c>
      <c r="AB8357" s="8" t="b">
        <v>0</v>
      </c>
    </row>
    <row r="8358" spans="1:28" hidden="1" x14ac:dyDescent="0.2">
      <c r="A8358" s="1" t="s">
        <v>6290</v>
      </c>
      <c r="B8358" s="1" t="s">
        <v>6558</v>
      </c>
      <c r="D8358" s="3" t="s">
        <v>20209</v>
      </c>
      <c r="E8358" s="3" t="s">
        <v>22555</v>
      </c>
      <c r="F8358" s="3" t="s">
        <v>23615</v>
      </c>
      <c r="G8358" s="3" t="s">
        <v>27267</v>
      </c>
      <c r="H8358" s="3" t="s">
        <v>23639</v>
      </c>
      <c r="I8358" s="6">
        <v>854081</v>
      </c>
      <c r="J8358" s="7" t="s">
        <v>23640</v>
      </c>
      <c r="K8358" s="8">
        <v>85408100</v>
      </c>
      <c r="L8358" s="3">
        <v>2.7</v>
      </c>
      <c r="N8358" s="9">
        <v>2.7E-2</v>
      </c>
      <c r="O8358" s="9" t="b">
        <v>1</v>
      </c>
      <c r="P8358" s="10">
        <v>1.4872364850874974E-2</v>
      </c>
      <c r="Q8358" s="3" t="s">
        <v>29</v>
      </c>
      <c r="R8358" s="3" t="s">
        <v>23641</v>
      </c>
      <c r="S8358" s="14">
        <v>85408100</v>
      </c>
      <c r="T8358" s="21">
        <v>1.8449620000000002</v>
      </c>
      <c r="U8358" s="22">
        <v>0.68061866666666693</v>
      </c>
      <c r="V8358" s="22">
        <v>0.148086</v>
      </c>
      <c r="W8358" s="22">
        <v>1.0162573333333333</v>
      </c>
      <c r="X8358" s="22">
        <f t="shared" si="134"/>
        <v>1.8376704000000008E-2</v>
      </c>
      <c r="Y8358" s="8" t="b">
        <v>0</v>
      </c>
      <c r="Z8358" s="8" t="b">
        <v>0</v>
      </c>
      <c r="AA8358" s="8" t="b">
        <v>0</v>
      </c>
      <c r="AB8358" s="8" t="b">
        <v>0</v>
      </c>
    </row>
    <row r="8359" spans="1:28" hidden="1" x14ac:dyDescent="0.2">
      <c r="A8359" s="1" t="s">
        <v>6290</v>
      </c>
      <c r="B8359" s="1" t="s">
        <v>6558</v>
      </c>
      <c r="D8359" s="3" t="s">
        <v>20209</v>
      </c>
      <c r="E8359" s="3" t="s">
        <v>22555</v>
      </c>
      <c r="F8359" s="3" t="s">
        <v>23615</v>
      </c>
      <c r="G8359" s="3" t="s">
        <v>27267</v>
      </c>
      <c r="H8359" s="3" t="s">
        <v>23642</v>
      </c>
      <c r="I8359" s="6">
        <v>854089</v>
      </c>
      <c r="J8359" s="7" t="s">
        <v>23643</v>
      </c>
      <c r="K8359" s="8">
        <v>85408900</v>
      </c>
      <c r="L8359" s="3">
        <v>2.7</v>
      </c>
      <c r="N8359" s="9">
        <v>2.7E-2</v>
      </c>
      <c r="O8359" s="9" t="b">
        <v>1</v>
      </c>
      <c r="P8359" s="10">
        <v>2.1492713598242546E-2</v>
      </c>
      <c r="Q8359" s="3" t="s">
        <v>29</v>
      </c>
      <c r="R8359" s="3" t="s">
        <v>23644</v>
      </c>
      <c r="S8359" s="14">
        <v>85408900</v>
      </c>
      <c r="T8359" s="21">
        <v>6.1443564999999989</v>
      </c>
      <c r="U8359" s="22">
        <v>1.1112488333333339</v>
      </c>
      <c r="V8359" s="22">
        <v>0.14203749999999998</v>
      </c>
      <c r="W8359" s="22">
        <v>4.8910701666666645</v>
      </c>
      <c r="X8359" s="22">
        <f t="shared" si="134"/>
        <v>3.0003718500000016E-2</v>
      </c>
      <c r="Y8359" s="8" t="b">
        <v>0</v>
      </c>
      <c r="Z8359" s="8" t="b">
        <v>0</v>
      </c>
      <c r="AA8359" s="8" t="b">
        <v>0</v>
      </c>
      <c r="AB8359" s="8" t="b">
        <v>0</v>
      </c>
    </row>
    <row r="8360" spans="1:28" hidden="1" x14ac:dyDescent="0.2">
      <c r="A8360" s="1" t="s">
        <v>6290</v>
      </c>
      <c r="B8360" s="1" t="s">
        <v>6558</v>
      </c>
      <c r="D8360" s="3" t="s">
        <v>20209</v>
      </c>
      <c r="E8360" s="3" t="s">
        <v>22555</v>
      </c>
      <c r="F8360" s="3" t="s">
        <v>23615</v>
      </c>
      <c r="G8360" s="3" t="s">
        <v>27267</v>
      </c>
      <c r="H8360" s="3" t="s">
        <v>23645</v>
      </c>
      <c r="I8360" s="6">
        <v>854091</v>
      </c>
      <c r="J8360" s="7" t="s">
        <v>23646</v>
      </c>
      <c r="K8360" s="8">
        <v>85409100</v>
      </c>
      <c r="L8360" s="3">
        <v>2.7</v>
      </c>
      <c r="N8360" s="9">
        <v>2.7E-2</v>
      </c>
      <c r="O8360" s="9" t="b">
        <v>1</v>
      </c>
      <c r="P8360" s="10">
        <v>4.4537239449455547E-3</v>
      </c>
      <c r="Q8360" s="3" t="s">
        <v>29</v>
      </c>
      <c r="R8360" s="3" t="s">
        <v>23647</v>
      </c>
      <c r="S8360" s="14">
        <v>85409100</v>
      </c>
      <c r="T8360" s="21">
        <v>0.57058666666666635</v>
      </c>
      <c r="U8360" s="22">
        <v>0.42910083333333304</v>
      </c>
      <c r="V8360" s="22">
        <v>4.7365999999999998E-2</v>
      </c>
      <c r="W8360" s="22">
        <v>9.4119833333333305E-2</v>
      </c>
      <c r="X8360" s="22">
        <f t="shared" si="134"/>
        <v>1.1585722499999992E-2</v>
      </c>
      <c r="Y8360" s="8" t="b">
        <v>0</v>
      </c>
      <c r="Z8360" s="8" t="b">
        <v>0</v>
      </c>
      <c r="AA8360" s="8" t="b">
        <v>0</v>
      </c>
      <c r="AB8360" s="8" t="b">
        <v>0</v>
      </c>
    </row>
    <row r="8361" spans="1:28" hidden="1" x14ac:dyDescent="0.2">
      <c r="A8361" s="1" t="s">
        <v>6290</v>
      </c>
      <c r="B8361" s="1" t="s">
        <v>6558</v>
      </c>
      <c r="D8361" s="3" t="s">
        <v>20209</v>
      </c>
      <c r="E8361" s="3" t="s">
        <v>22555</v>
      </c>
      <c r="F8361" s="3" t="s">
        <v>23615</v>
      </c>
      <c r="G8361" s="3" t="s">
        <v>27267</v>
      </c>
      <c r="H8361" s="3" t="s">
        <v>23648</v>
      </c>
      <c r="I8361" s="6">
        <v>854099</v>
      </c>
      <c r="J8361" s="7" t="s">
        <v>23649</v>
      </c>
      <c r="K8361" s="8">
        <v>85409900</v>
      </c>
      <c r="L8361" s="3">
        <v>2.7</v>
      </c>
      <c r="N8361" s="9">
        <v>2.7E-2</v>
      </c>
      <c r="O8361" s="9" t="b">
        <v>1</v>
      </c>
      <c r="P8361" s="10">
        <v>1.2775448874791706E-2</v>
      </c>
      <c r="Q8361" s="3" t="s">
        <v>29</v>
      </c>
      <c r="R8361" s="3" t="s">
        <v>23650</v>
      </c>
      <c r="S8361" s="14">
        <v>85409900</v>
      </c>
      <c r="T8361" s="21">
        <v>4.7261323333333376</v>
      </c>
      <c r="U8361" s="22">
        <v>2.3821765000000004</v>
      </c>
      <c r="V8361" s="22">
        <v>0.10771650000000001</v>
      </c>
      <c r="W8361" s="22">
        <v>2.2362393333333368</v>
      </c>
      <c r="X8361" s="22">
        <f t="shared" si="134"/>
        <v>6.4318765500000014E-2</v>
      </c>
      <c r="Y8361" s="8" t="b">
        <v>0</v>
      </c>
      <c r="Z8361" s="8" t="b">
        <v>0</v>
      </c>
      <c r="AA8361" s="8" t="b">
        <v>0</v>
      </c>
      <c r="AB8361" s="8" t="b">
        <v>0</v>
      </c>
    </row>
    <row r="8362" spans="1:28" hidden="1" x14ac:dyDescent="0.2">
      <c r="A8362" s="1" t="s">
        <v>6290</v>
      </c>
      <c r="B8362" s="1" t="s">
        <v>6558</v>
      </c>
      <c r="D8362" s="3" t="s">
        <v>20209</v>
      </c>
      <c r="E8362" s="3" t="s">
        <v>22555</v>
      </c>
      <c r="F8362" s="3" t="s">
        <v>23651</v>
      </c>
      <c r="G8362" s="3" t="s">
        <v>27268</v>
      </c>
      <c r="H8362" s="3" t="s">
        <v>23652</v>
      </c>
      <c r="I8362" s="6">
        <v>854110</v>
      </c>
      <c r="J8362" s="7" t="s">
        <v>23653</v>
      </c>
      <c r="K8362" s="8">
        <v>85411000</v>
      </c>
      <c r="L8362" s="3">
        <v>0</v>
      </c>
      <c r="N8362" s="9">
        <v>0</v>
      </c>
      <c r="O8362" s="9" t="b">
        <v>1</v>
      </c>
      <c r="P8362" s="10">
        <v>0</v>
      </c>
      <c r="Q8362" s="3" t="s">
        <v>29</v>
      </c>
      <c r="R8362" s="3" t="s">
        <v>23654</v>
      </c>
      <c r="S8362" s="14">
        <v>85411000</v>
      </c>
      <c r="T8362" s="21">
        <v>49.782970999999961</v>
      </c>
      <c r="U8362" s="22">
        <v>31.22000399999996</v>
      </c>
      <c r="V8362" s="22">
        <v>0.84763483333333278</v>
      </c>
      <c r="W8362" s="22">
        <v>17.715332166666666</v>
      </c>
      <c r="X8362" s="22">
        <f t="shared" si="134"/>
        <v>0</v>
      </c>
      <c r="Y8362" s="8" t="b">
        <v>0</v>
      </c>
      <c r="Z8362" s="8" t="b">
        <v>0</v>
      </c>
      <c r="AA8362" s="8" t="b">
        <v>0</v>
      </c>
      <c r="AB8362" s="8" t="b">
        <v>0</v>
      </c>
    </row>
    <row r="8363" spans="1:28" hidden="1" x14ac:dyDescent="0.2">
      <c r="A8363" s="1" t="s">
        <v>6290</v>
      </c>
      <c r="B8363" s="1" t="s">
        <v>6558</v>
      </c>
      <c r="D8363" s="3" t="s">
        <v>20209</v>
      </c>
      <c r="E8363" s="3" t="s">
        <v>22555</v>
      </c>
      <c r="F8363" s="3" t="s">
        <v>23651</v>
      </c>
      <c r="G8363" s="3" t="s">
        <v>27268</v>
      </c>
      <c r="H8363" s="3" t="s">
        <v>23655</v>
      </c>
      <c r="I8363" s="6">
        <v>854121</v>
      </c>
      <c r="J8363" s="7" t="s">
        <v>23656</v>
      </c>
      <c r="K8363" s="8">
        <v>85412100</v>
      </c>
      <c r="L8363" s="3">
        <v>0</v>
      </c>
      <c r="N8363" s="9">
        <v>0</v>
      </c>
      <c r="O8363" s="9" t="b">
        <v>1</v>
      </c>
      <c r="P8363" s="10">
        <v>0</v>
      </c>
      <c r="Q8363" s="3" t="s">
        <v>29</v>
      </c>
      <c r="R8363" s="3" t="s">
        <v>23657</v>
      </c>
      <c r="S8363" s="14">
        <v>85412100</v>
      </c>
      <c r="T8363" s="21">
        <v>16.562240333333332</v>
      </c>
      <c r="U8363" s="22">
        <v>10.560382333333333</v>
      </c>
      <c r="V8363" s="22">
        <v>0.13425083333333335</v>
      </c>
      <c r="W8363" s="22">
        <v>5.8676071666666667</v>
      </c>
      <c r="X8363" s="22">
        <f t="shared" si="134"/>
        <v>0</v>
      </c>
      <c r="Y8363" s="8" t="b">
        <v>0</v>
      </c>
      <c r="Z8363" s="8" t="b">
        <v>0</v>
      </c>
      <c r="AA8363" s="8" t="b">
        <v>0</v>
      </c>
      <c r="AB8363" s="8" t="b">
        <v>0</v>
      </c>
    </row>
    <row r="8364" spans="1:28" hidden="1" x14ac:dyDescent="0.2">
      <c r="A8364" s="1" t="s">
        <v>6290</v>
      </c>
      <c r="B8364" s="1" t="s">
        <v>6558</v>
      </c>
      <c r="D8364" s="3" t="s">
        <v>20209</v>
      </c>
      <c r="E8364" s="3" t="s">
        <v>22555</v>
      </c>
      <c r="F8364" s="3" t="s">
        <v>23651</v>
      </c>
      <c r="G8364" s="3" t="s">
        <v>27268</v>
      </c>
      <c r="H8364" s="3" t="s">
        <v>23658</v>
      </c>
      <c r="I8364" s="6">
        <v>854129</v>
      </c>
      <c r="J8364" s="7" t="s">
        <v>23659</v>
      </c>
      <c r="K8364" s="8">
        <v>85412900</v>
      </c>
      <c r="L8364" s="3">
        <v>0</v>
      </c>
      <c r="N8364" s="9">
        <v>0</v>
      </c>
      <c r="O8364" s="9" t="b">
        <v>1</v>
      </c>
      <c r="P8364" s="10">
        <v>0</v>
      </c>
      <c r="Q8364" s="3" t="s">
        <v>29</v>
      </c>
      <c r="R8364" s="3" t="s">
        <v>23660</v>
      </c>
      <c r="S8364" s="14">
        <v>85412900</v>
      </c>
      <c r="T8364" s="21">
        <v>80.839718166666586</v>
      </c>
      <c r="U8364" s="22">
        <v>50.155743499999964</v>
      </c>
      <c r="V8364" s="22">
        <v>1.0630383333333335</v>
      </c>
      <c r="W8364" s="22">
        <v>29.620936333333294</v>
      </c>
      <c r="X8364" s="22">
        <f t="shared" si="134"/>
        <v>0</v>
      </c>
      <c r="Y8364" s="8" t="b">
        <v>0</v>
      </c>
      <c r="Z8364" s="8" t="b">
        <v>0</v>
      </c>
      <c r="AA8364" s="8" t="b">
        <v>0</v>
      </c>
      <c r="AB8364" s="8" t="b">
        <v>0</v>
      </c>
    </row>
    <row r="8365" spans="1:28" hidden="1" x14ac:dyDescent="0.2">
      <c r="A8365" s="1" t="s">
        <v>6290</v>
      </c>
      <c r="B8365" s="1" t="s">
        <v>6558</v>
      </c>
      <c r="D8365" s="3" t="s">
        <v>20209</v>
      </c>
      <c r="E8365" s="3" t="s">
        <v>22555</v>
      </c>
      <c r="F8365" s="3" t="s">
        <v>23651</v>
      </c>
      <c r="G8365" s="3" t="s">
        <v>27268</v>
      </c>
      <c r="H8365" s="3" t="s">
        <v>23661</v>
      </c>
      <c r="I8365" s="6">
        <v>854130</v>
      </c>
      <c r="J8365" s="7" t="s">
        <v>23662</v>
      </c>
      <c r="K8365" s="8">
        <v>85413000</v>
      </c>
      <c r="L8365" s="3">
        <v>0</v>
      </c>
      <c r="N8365" s="9">
        <v>0</v>
      </c>
      <c r="O8365" s="9" t="b">
        <v>1</v>
      </c>
      <c r="P8365" s="10">
        <v>0</v>
      </c>
      <c r="Q8365" s="3" t="s">
        <v>29</v>
      </c>
      <c r="R8365" s="3" t="s">
        <v>23663</v>
      </c>
      <c r="S8365" s="14">
        <v>85413000</v>
      </c>
      <c r="T8365" s="21">
        <v>19.991447166666664</v>
      </c>
      <c r="U8365" s="22">
        <v>13.130384833333331</v>
      </c>
      <c r="V8365" s="22">
        <v>3.0768453333333303</v>
      </c>
      <c r="W8365" s="22">
        <v>3.7842170000000031</v>
      </c>
      <c r="X8365" s="22">
        <f t="shared" si="134"/>
        <v>0</v>
      </c>
      <c r="Y8365" s="8" t="b">
        <v>0</v>
      </c>
      <c r="Z8365" s="8" t="b">
        <v>0</v>
      </c>
      <c r="AA8365" s="8" t="b">
        <v>0</v>
      </c>
      <c r="AB8365" s="8" t="b">
        <v>0</v>
      </c>
    </row>
    <row r="8366" spans="1:28" hidden="1" x14ac:dyDescent="0.2">
      <c r="A8366" s="1" t="s">
        <v>6290</v>
      </c>
      <c r="B8366" s="1" t="s">
        <v>6558</v>
      </c>
      <c r="D8366" s="3" t="s">
        <v>20209</v>
      </c>
      <c r="E8366" s="3" t="s">
        <v>22555</v>
      </c>
      <c r="F8366" s="3" t="s">
        <v>23651</v>
      </c>
      <c r="G8366" s="3" t="s">
        <v>27268</v>
      </c>
      <c r="H8366" s="3" t="s">
        <v>23664</v>
      </c>
      <c r="I8366" s="6">
        <v>854140</v>
      </c>
      <c r="J8366" s="7" t="s">
        <v>23665</v>
      </c>
      <c r="K8366" s="8">
        <v>85414010</v>
      </c>
      <c r="L8366" s="3">
        <v>0</v>
      </c>
      <c r="N8366" s="9">
        <v>0</v>
      </c>
      <c r="O8366" s="9" t="b">
        <v>1</v>
      </c>
      <c r="P8366" s="10">
        <v>0</v>
      </c>
      <c r="Q8366" s="3" t="s">
        <v>29</v>
      </c>
      <c r="R8366" s="3" t="s">
        <v>23666</v>
      </c>
      <c r="S8366" s="14">
        <v>85414010</v>
      </c>
      <c r="T8366" s="21">
        <v>125.67767799999993</v>
      </c>
      <c r="U8366" s="22">
        <v>38.409775499999959</v>
      </c>
      <c r="V8366" s="22">
        <v>5.6114185000000019</v>
      </c>
      <c r="W8366" s="22">
        <v>81.656483999999963</v>
      </c>
      <c r="X8366" s="22">
        <f t="shared" si="134"/>
        <v>0</v>
      </c>
      <c r="Y8366" s="8" t="b">
        <v>0</v>
      </c>
      <c r="Z8366" s="8" t="b">
        <v>0</v>
      </c>
      <c r="AA8366" s="8" t="b">
        <v>0</v>
      </c>
      <c r="AB8366" s="8" t="b">
        <v>0</v>
      </c>
    </row>
    <row r="8367" spans="1:28" hidden="1" x14ac:dyDescent="0.2">
      <c r="A8367" s="1" t="s">
        <v>6290</v>
      </c>
      <c r="B8367" s="1" t="s">
        <v>6558</v>
      </c>
      <c r="D8367" s="3" t="s">
        <v>20209</v>
      </c>
      <c r="E8367" s="3" t="s">
        <v>22555</v>
      </c>
      <c r="F8367" s="3" t="s">
        <v>23651</v>
      </c>
      <c r="G8367" s="3" t="s">
        <v>27268</v>
      </c>
      <c r="H8367" s="3" t="s">
        <v>23664</v>
      </c>
      <c r="I8367" s="6">
        <v>854140</v>
      </c>
      <c r="J8367" s="7" t="s">
        <v>23667</v>
      </c>
      <c r="K8367" s="8">
        <v>85414090</v>
      </c>
      <c r="L8367" s="3">
        <v>0</v>
      </c>
      <c r="N8367" s="9">
        <v>0</v>
      </c>
      <c r="O8367" s="9" t="b">
        <v>1</v>
      </c>
      <c r="P8367" s="10">
        <v>0</v>
      </c>
      <c r="Q8367" s="3" t="s">
        <v>29</v>
      </c>
      <c r="R8367" s="3" t="s">
        <v>23668</v>
      </c>
      <c r="S8367" s="14">
        <v>85414090</v>
      </c>
      <c r="T8367" s="21">
        <v>1097.2050701666667</v>
      </c>
      <c r="U8367" s="22">
        <v>466.05742083333308</v>
      </c>
      <c r="V8367" s="22">
        <v>24.627272666666695</v>
      </c>
      <c r="W8367" s="22">
        <v>606.52037666666706</v>
      </c>
      <c r="X8367" s="22">
        <f t="shared" si="134"/>
        <v>0</v>
      </c>
      <c r="Y8367" s="8" t="b">
        <v>0</v>
      </c>
      <c r="Z8367" s="8" t="b">
        <v>0</v>
      </c>
      <c r="AA8367" s="8" t="b">
        <v>0</v>
      </c>
      <c r="AB8367" s="8" t="b">
        <v>0</v>
      </c>
    </row>
    <row r="8368" spans="1:28" hidden="1" x14ac:dyDescent="0.2">
      <c r="A8368" s="1" t="s">
        <v>6290</v>
      </c>
      <c r="B8368" s="1" t="s">
        <v>6558</v>
      </c>
      <c r="D8368" s="3" t="s">
        <v>20209</v>
      </c>
      <c r="E8368" s="3" t="s">
        <v>22555</v>
      </c>
      <c r="F8368" s="3" t="s">
        <v>23651</v>
      </c>
      <c r="G8368" s="3" t="s">
        <v>27268</v>
      </c>
      <c r="H8368" s="3" t="s">
        <v>23669</v>
      </c>
      <c r="I8368" s="6">
        <v>854150</v>
      </c>
      <c r="J8368" s="7" t="s">
        <v>23670</v>
      </c>
      <c r="K8368" s="8">
        <v>85415000</v>
      </c>
      <c r="L8368" s="3">
        <v>0</v>
      </c>
      <c r="N8368" s="9">
        <v>0</v>
      </c>
      <c r="O8368" s="9" t="b">
        <v>1</v>
      </c>
      <c r="P8368" s="10">
        <v>0</v>
      </c>
      <c r="Q8368" s="3" t="s">
        <v>29</v>
      </c>
      <c r="R8368" s="3" t="s">
        <v>23671</v>
      </c>
      <c r="S8368" s="14">
        <v>85415000</v>
      </c>
      <c r="T8368" s="21">
        <v>33.078117166666694</v>
      </c>
      <c r="U8368" s="22">
        <v>18.861894666666689</v>
      </c>
      <c r="V8368" s="22">
        <v>2.0014169999999991</v>
      </c>
      <c r="W8368" s="22">
        <v>12.214805500000006</v>
      </c>
      <c r="X8368" s="22">
        <f t="shared" si="134"/>
        <v>0</v>
      </c>
      <c r="Y8368" s="8" t="b">
        <v>0</v>
      </c>
      <c r="Z8368" s="8" t="b">
        <v>0</v>
      </c>
      <c r="AA8368" s="8" t="b">
        <v>0</v>
      </c>
      <c r="AB8368" s="8" t="b">
        <v>0</v>
      </c>
    </row>
    <row r="8369" spans="1:28" hidden="1" x14ac:dyDescent="0.2">
      <c r="A8369" s="1" t="s">
        <v>6290</v>
      </c>
      <c r="B8369" s="1" t="s">
        <v>6558</v>
      </c>
      <c r="D8369" s="3" t="s">
        <v>20209</v>
      </c>
      <c r="E8369" s="3" t="s">
        <v>22555</v>
      </c>
      <c r="F8369" s="3" t="s">
        <v>23651</v>
      </c>
      <c r="G8369" s="3" t="s">
        <v>27268</v>
      </c>
      <c r="H8369" s="3" t="s">
        <v>23672</v>
      </c>
      <c r="I8369" s="6">
        <v>854160</v>
      </c>
      <c r="J8369" s="7" t="s">
        <v>23673</v>
      </c>
      <c r="K8369" s="8">
        <v>85416000</v>
      </c>
      <c r="L8369" s="3">
        <v>0</v>
      </c>
      <c r="N8369" s="9">
        <v>0</v>
      </c>
      <c r="O8369" s="9" t="b">
        <v>1</v>
      </c>
      <c r="P8369" s="10">
        <v>0</v>
      </c>
      <c r="Q8369" s="3" t="s">
        <v>29</v>
      </c>
      <c r="R8369" s="3" t="s">
        <v>23674</v>
      </c>
      <c r="S8369" s="14">
        <v>85416000</v>
      </c>
      <c r="T8369" s="21">
        <v>41.895730000000015</v>
      </c>
      <c r="U8369" s="22">
        <v>10.044220833333332</v>
      </c>
      <c r="V8369" s="22">
        <v>2.5239916666666669</v>
      </c>
      <c r="W8369" s="22">
        <v>29.327517500000013</v>
      </c>
      <c r="X8369" s="22">
        <f t="shared" si="134"/>
        <v>0</v>
      </c>
      <c r="Y8369" s="8" t="b">
        <v>0</v>
      </c>
      <c r="Z8369" s="8" t="b">
        <v>0</v>
      </c>
      <c r="AA8369" s="8" t="b">
        <v>0</v>
      </c>
      <c r="AB8369" s="8" t="b">
        <v>0</v>
      </c>
    </row>
    <row r="8370" spans="1:28" hidden="1" x14ac:dyDescent="0.2">
      <c r="A8370" s="1" t="s">
        <v>6290</v>
      </c>
      <c r="B8370" s="1" t="s">
        <v>6558</v>
      </c>
      <c r="D8370" s="3" t="s">
        <v>20209</v>
      </c>
      <c r="E8370" s="3" t="s">
        <v>22555</v>
      </c>
      <c r="F8370" s="3" t="s">
        <v>23651</v>
      </c>
      <c r="G8370" s="3" t="s">
        <v>27268</v>
      </c>
      <c r="H8370" s="3" t="s">
        <v>23675</v>
      </c>
      <c r="I8370" s="6">
        <v>854190</v>
      </c>
      <c r="J8370" s="7" t="s">
        <v>23676</v>
      </c>
      <c r="K8370" s="8">
        <v>85419000</v>
      </c>
      <c r="L8370" s="3">
        <v>0</v>
      </c>
      <c r="N8370" s="9">
        <v>0</v>
      </c>
      <c r="O8370" s="9" t="b">
        <v>1</v>
      </c>
      <c r="P8370" s="10">
        <v>0</v>
      </c>
      <c r="Q8370" s="3" t="s">
        <v>29</v>
      </c>
      <c r="R8370" s="3" t="s">
        <v>23677</v>
      </c>
      <c r="S8370" s="14">
        <v>85419000</v>
      </c>
      <c r="T8370" s="21">
        <v>39.609410666666648</v>
      </c>
      <c r="U8370" s="22">
        <v>18.785138833333331</v>
      </c>
      <c r="V8370" s="22">
        <v>1.0402241666666661</v>
      </c>
      <c r="W8370" s="22">
        <v>19.784047666666655</v>
      </c>
      <c r="X8370" s="22">
        <f t="shared" si="134"/>
        <v>0</v>
      </c>
      <c r="Y8370" s="8" t="b">
        <v>0</v>
      </c>
      <c r="Z8370" s="8" t="b">
        <v>0</v>
      </c>
      <c r="AA8370" s="8" t="b">
        <v>0</v>
      </c>
      <c r="AB8370" s="8" t="b">
        <v>0</v>
      </c>
    </row>
    <row r="8371" spans="1:28" hidden="1" x14ac:dyDescent="0.2">
      <c r="A8371" s="1" t="s">
        <v>6290</v>
      </c>
      <c r="B8371" s="1" t="s">
        <v>6558</v>
      </c>
      <c r="D8371" s="3" t="s">
        <v>20209</v>
      </c>
      <c r="E8371" s="3" t="s">
        <v>22555</v>
      </c>
      <c r="F8371" s="3" t="s">
        <v>23678</v>
      </c>
      <c r="G8371" s="3" t="s">
        <v>27269</v>
      </c>
      <c r="H8371" s="3" t="s">
        <v>23679</v>
      </c>
      <c r="I8371" s="6">
        <v>854231</v>
      </c>
      <c r="J8371" s="7" t="s">
        <v>23680</v>
      </c>
      <c r="K8371" s="8">
        <v>85423111</v>
      </c>
      <c r="L8371" s="3">
        <v>0</v>
      </c>
      <c r="N8371" s="9">
        <v>0</v>
      </c>
      <c r="O8371" s="9" t="b">
        <v>1</v>
      </c>
      <c r="P8371" s="10">
        <v>0</v>
      </c>
      <c r="Q8371" s="3" t="s">
        <v>29</v>
      </c>
      <c r="R8371" s="3" t="s">
        <v>23681</v>
      </c>
      <c r="S8371" s="1" t="e">
        <v>#N/A</v>
      </c>
      <c r="T8371" s="21">
        <v>0</v>
      </c>
      <c r="U8371" s="23">
        <v>0</v>
      </c>
      <c r="V8371" s="23">
        <v>0</v>
      </c>
      <c r="W8371" s="23">
        <v>0</v>
      </c>
      <c r="X8371" s="22">
        <f t="shared" si="134"/>
        <v>0</v>
      </c>
      <c r="Y8371" s="8" t="b">
        <v>0</v>
      </c>
      <c r="Z8371" s="8" t="b">
        <v>0</v>
      </c>
      <c r="AA8371" s="8" t="b">
        <v>0</v>
      </c>
      <c r="AB8371" s="8" t="b">
        <v>0</v>
      </c>
    </row>
    <row r="8372" spans="1:28" hidden="1" x14ac:dyDescent="0.2">
      <c r="A8372" s="1" t="s">
        <v>6290</v>
      </c>
      <c r="B8372" s="1" t="s">
        <v>6558</v>
      </c>
      <c r="D8372" s="3" t="s">
        <v>20209</v>
      </c>
      <c r="E8372" s="3" t="s">
        <v>22555</v>
      </c>
      <c r="F8372" s="3" t="s">
        <v>23678</v>
      </c>
      <c r="G8372" s="3" t="s">
        <v>27269</v>
      </c>
      <c r="H8372" s="3" t="s">
        <v>23679</v>
      </c>
      <c r="I8372" s="6">
        <v>854231</v>
      </c>
      <c r="J8372" s="7" t="s">
        <v>23682</v>
      </c>
      <c r="K8372" s="8">
        <v>85423119</v>
      </c>
      <c r="L8372" s="3">
        <v>0</v>
      </c>
      <c r="N8372" s="9">
        <v>0</v>
      </c>
      <c r="O8372" s="9" t="b">
        <v>1</v>
      </c>
      <c r="P8372" s="10">
        <v>0</v>
      </c>
      <c r="Q8372" s="3" t="s">
        <v>29</v>
      </c>
      <c r="R8372" s="3" t="s">
        <v>23683</v>
      </c>
      <c r="S8372" s="14">
        <v>85423110</v>
      </c>
      <c r="T8372" s="21">
        <v>52.90741233333334</v>
      </c>
      <c r="U8372" s="22">
        <v>27.058451833333336</v>
      </c>
      <c r="V8372" s="22">
        <v>2.5195121666666704</v>
      </c>
      <c r="W8372" s="22">
        <v>23.329448333333335</v>
      </c>
      <c r="X8372" s="22">
        <f t="shared" si="134"/>
        <v>0</v>
      </c>
      <c r="Y8372" s="8" t="b">
        <v>0</v>
      </c>
      <c r="Z8372" s="8" t="b">
        <v>0</v>
      </c>
      <c r="AA8372" s="8" t="b">
        <v>0</v>
      </c>
      <c r="AB8372" s="8" t="b">
        <v>0</v>
      </c>
    </row>
    <row r="8373" spans="1:28" hidden="1" x14ac:dyDescent="0.2">
      <c r="A8373" s="1" t="s">
        <v>6290</v>
      </c>
      <c r="B8373" s="1" t="s">
        <v>6558</v>
      </c>
      <c r="D8373" s="3" t="s">
        <v>20209</v>
      </c>
      <c r="E8373" s="3" t="s">
        <v>22555</v>
      </c>
      <c r="F8373" s="3" t="s">
        <v>23678</v>
      </c>
      <c r="G8373" s="3" t="s">
        <v>27269</v>
      </c>
      <c r="H8373" s="3" t="s">
        <v>23679</v>
      </c>
      <c r="I8373" s="6">
        <v>854231</v>
      </c>
      <c r="J8373" s="7" t="s">
        <v>23684</v>
      </c>
      <c r="K8373" s="8">
        <v>85423190</v>
      </c>
      <c r="L8373" s="3">
        <v>0</v>
      </c>
      <c r="N8373" s="9">
        <v>0</v>
      </c>
      <c r="O8373" s="9" t="b">
        <v>1</v>
      </c>
      <c r="P8373" s="10">
        <v>0</v>
      </c>
      <c r="Q8373" s="3" t="s">
        <v>29</v>
      </c>
      <c r="R8373" s="3" t="s">
        <v>23685</v>
      </c>
      <c r="S8373" s="14">
        <v>85423190</v>
      </c>
      <c r="T8373" s="21">
        <v>567.66536200000041</v>
      </c>
      <c r="U8373" s="22">
        <v>305.25757300000004</v>
      </c>
      <c r="V8373" s="22">
        <v>7.2770194999999998</v>
      </c>
      <c r="W8373" s="22">
        <v>255.13076950000033</v>
      </c>
      <c r="X8373" s="22">
        <f t="shared" si="134"/>
        <v>0</v>
      </c>
      <c r="Y8373" s="8" t="b">
        <v>0</v>
      </c>
      <c r="Z8373" s="8" t="b">
        <v>0</v>
      </c>
      <c r="AA8373" s="8" t="b">
        <v>0</v>
      </c>
      <c r="AB8373" s="8" t="b">
        <v>0</v>
      </c>
    </row>
    <row r="8374" spans="1:28" hidden="1" x14ac:dyDescent="0.2">
      <c r="A8374" s="1" t="s">
        <v>6290</v>
      </c>
      <c r="B8374" s="1" t="s">
        <v>6558</v>
      </c>
      <c r="D8374" s="3" t="s">
        <v>20209</v>
      </c>
      <c r="E8374" s="3" t="s">
        <v>22555</v>
      </c>
      <c r="F8374" s="3" t="s">
        <v>23678</v>
      </c>
      <c r="G8374" s="3" t="s">
        <v>27269</v>
      </c>
      <c r="H8374" s="3" t="s">
        <v>23686</v>
      </c>
      <c r="I8374" s="6">
        <v>854232</v>
      </c>
      <c r="J8374" s="7" t="s">
        <v>23687</v>
      </c>
      <c r="K8374" s="8">
        <v>85423211</v>
      </c>
      <c r="L8374" s="3">
        <v>0</v>
      </c>
      <c r="N8374" s="9">
        <v>0</v>
      </c>
      <c r="O8374" s="9" t="b">
        <v>1</v>
      </c>
      <c r="P8374" s="10">
        <v>0</v>
      </c>
      <c r="Q8374" s="3" t="s">
        <v>29</v>
      </c>
      <c r="R8374" s="3" t="s">
        <v>23688</v>
      </c>
      <c r="S8374" s="1" t="e">
        <v>#N/A</v>
      </c>
      <c r="T8374" s="21">
        <v>0</v>
      </c>
      <c r="U8374" s="23">
        <v>0</v>
      </c>
      <c r="V8374" s="23">
        <v>0</v>
      </c>
      <c r="W8374" s="23">
        <v>0</v>
      </c>
      <c r="X8374" s="22">
        <f t="shared" si="134"/>
        <v>0</v>
      </c>
      <c r="Y8374" s="8" t="b">
        <v>0</v>
      </c>
      <c r="Z8374" s="8" t="b">
        <v>0</v>
      </c>
      <c r="AA8374" s="8" t="b">
        <v>0</v>
      </c>
      <c r="AB8374" s="8" t="b">
        <v>0</v>
      </c>
    </row>
    <row r="8375" spans="1:28" hidden="1" x14ac:dyDescent="0.2">
      <c r="A8375" s="1" t="s">
        <v>6290</v>
      </c>
      <c r="B8375" s="1" t="s">
        <v>6558</v>
      </c>
      <c r="D8375" s="3" t="s">
        <v>20209</v>
      </c>
      <c r="E8375" s="3" t="s">
        <v>22555</v>
      </c>
      <c r="F8375" s="3" t="s">
        <v>23678</v>
      </c>
      <c r="G8375" s="3" t="s">
        <v>27269</v>
      </c>
      <c r="H8375" s="3" t="s">
        <v>23686</v>
      </c>
      <c r="I8375" s="6">
        <v>854232</v>
      </c>
      <c r="J8375" s="7" t="s">
        <v>23689</v>
      </c>
      <c r="K8375" s="8">
        <v>85423219</v>
      </c>
      <c r="L8375" s="3">
        <v>0</v>
      </c>
      <c r="N8375" s="9">
        <v>0</v>
      </c>
      <c r="O8375" s="9" t="b">
        <v>1</v>
      </c>
      <c r="P8375" s="10">
        <v>0</v>
      </c>
      <c r="Q8375" s="3" t="s">
        <v>29</v>
      </c>
      <c r="R8375" s="3" t="s">
        <v>23690</v>
      </c>
      <c r="S8375" s="14">
        <v>85423210</v>
      </c>
      <c r="T8375" s="21">
        <v>19.193792500000001</v>
      </c>
      <c r="U8375" s="22">
        <v>14.870500666666667</v>
      </c>
      <c r="V8375" s="22">
        <v>0.15207450000000003</v>
      </c>
      <c r="W8375" s="22">
        <v>4.1712173333333338</v>
      </c>
      <c r="X8375" s="22">
        <f t="shared" si="134"/>
        <v>0</v>
      </c>
      <c r="Y8375" s="8" t="b">
        <v>0</v>
      </c>
      <c r="Z8375" s="8" t="b">
        <v>0</v>
      </c>
      <c r="AA8375" s="8" t="b">
        <v>0</v>
      </c>
      <c r="AB8375" s="8" t="b">
        <v>0</v>
      </c>
    </row>
    <row r="8376" spans="1:28" hidden="1" x14ac:dyDescent="0.2">
      <c r="A8376" s="1" t="s">
        <v>6290</v>
      </c>
      <c r="B8376" s="1" t="s">
        <v>6558</v>
      </c>
      <c r="D8376" s="3" t="s">
        <v>20209</v>
      </c>
      <c r="E8376" s="3" t="s">
        <v>22555</v>
      </c>
      <c r="F8376" s="3" t="s">
        <v>23678</v>
      </c>
      <c r="G8376" s="3" t="s">
        <v>27269</v>
      </c>
      <c r="H8376" s="3" t="s">
        <v>23686</v>
      </c>
      <c r="I8376" s="6">
        <v>854232</v>
      </c>
      <c r="J8376" s="7" t="s">
        <v>23691</v>
      </c>
      <c r="K8376" s="8">
        <v>85423231</v>
      </c>
      <c r="L8376" s="3">
        <v>0</v>
      </c>
      <c r="N8376" s="9">
        <v>0</v>
      </c>
      <c r="O8376" s="9" t="b">
        <v>1</v>
      </c>
      <c r="P8376" s="10">
        <v>0</v>
      </c>
      <c r="Q8376" s="3" t="s">
        <v>29</v>
      </c>
      <c r="R8376" s="3" t="s">
        <v>23692</v>
      </c>
      <c r="S8376" s="14">
        <v>85423231</v>
      </c>
      <c r="T8376" s="21">
        <v>8.949336499999994</v>
      </c>
      <c r="U8376" s="22">
        <v>7.7905306666666601</v>
      </c>
      <c r="V8376" s="22">
        <v>2.47935E-2</v>
      </c>
      <c r="W8376" s="22">
        <v>1.1340123333333334</v>
      </c>
      <c r="X8376" s="22">
        <f t="shared" si="134"/>
        <v>0</v>
      </c>
      <c r="Y8376" s="8" t="b">
        <v>0</v>
      </c>
      <c r="Z8376" s="8" t="b">
        <v>0</v>
      </c>
      <c r="AA8376" s="8" t="b">
        <v>0</v>
      </c>
      <c r="AB8376" s="8" t="b">
        <v>0</v>
      </c>
    </row>
    <row r="8377" spans="1:28" hidden="1" x14ac:dyDescent="0.2">
      <c r="A8377" s="1" t="s">
        <v>6290</v>
      </c>
      <c r="B8377" s="1" t="s">
        <v>6558</v>
      </c>
      <c r="D8377" s="3" t="s">
        <v>20209</v>
      </c>
      <c r="E8377" s="3" t="s">
        <v>22555</v>
      </c>
      <c r="F8377" s="3" t="s">
        <v>23678</v>
      </c>
      <c r="G8377" s="3" t="s">
        <v>27269</v>
      </c>
      <c r="H8377" s="3" t="s">
        <v>23686</v>
      </c>
      <c r="I8377" s="6">
        <v>854232</v>
      </c>
      <c r="J8377" s="7" t="s">
        <v>23693</v>
      </c>
      <c r="K8377" s="8">
        <v>85423239</v>
      </c>
      <c r="L8377" s="3">
        <v>0</v>
      </c>
      <c r="N8377" s="9">
        <v>0</v>
      </c>
      <c r="O8377" s="9" t="b">
        <v>1</v>
      </c>
      <c r="P8377" s="10">
        <v>0</v>
      </c>
      <c r="Q8377" s="3" t="s">
        <v>29</v>
      </c>
      <c r="R8377" s="3" t="s">
        <v>23694</v>
      </c>
      <c r="S8377" s="14">
        <v>85423239</v>
      </c>
      <c r="T8377" s="21">
        <v>26.106829999999988</v>
      </c>
      <c r="U8377" s="22">
        <v>15.66872783333333</v>
      </c>
      <c r="V8377" s="22">
        <v>1.6757008333333332</v>
      </c>
      <c r="W8377" s="22">
        <v>8.7624013333333277</v>
      </c>
      <c r="X8377" s="22">
        <f t="shared" si="134"/>
        <v>0</v>
      </c>
      <c r="Y8377" s="8" t="b">
        <v>0</v>
      </c>
      <c r="Z8377" s="8" t="b">
        <v>0</v>
      </c>
      <c r="AA8377" s="8" t="b">
        <v>0</v>
      </c>
      <c r="AB8377" s="8" t="b">
        <v>0</v>
      </c>
    </row>
    <row r="8378" spans="1:28" hidden="1" x14ac:dyDescent="0.2">
      <c r="A8378" s="1" t="s">
        <v>6290</v>
      </c>
      <c r="B8378" s="1" t="s">
        <v>6558</v>
      </c>
      <c r="D8378" s="3" t="s">
        <v>20209</v>
      </c>
      <c r="E8378" s="3" t="s">
        <v>22555</v>
      </c>
      <c r="F8378" s="3" t="s">
        <v>23678</v>
      </c>
      <c r="G8378" s="3" t="s">
        <v>27269</v>
      </c>
      <c r="H8378" s="3" t="s">
        <v>23686</v>
      </c>
      <c r="I8378" s="6">
        <v>854232</v>
      </c>
      <c r="J8378" s="7" t="s">
        <v>23695</v>
      </c>
      <c r="K8378" s="8">
        <v>85423245</v>
      </c>
      <c r="L8378" s="3">
        <v>0</v>
      </c>
      <c r="N8378" s="9">
        <v>0</v>
      </c>
      <c r="O8378" s="9" t="b">
        <v>1</v>
      </c>
      <c r="P8378" s="10">
        <v>0</v>
      </c>
      <c r="Q8378" s="3" t="s">
        <v>29</v>
      </c>
      <c r="R8378" s="3" t="s">
        <v>23696</v>
      </c>
      <c r="S8378" s="14">
        <v>85423245</v>
      </c>
      <c r="T8378" s="21">
        <v>4.1808156666666667</v>
      </c>
      <c r="U8378" s="22">
        <v>3.0140175</v>
      </c>
      <c r="V8378" s="22">
        <v>2.4390499999999999E-2</v>
      </c>
      <c r="W8378" s="22">
        <v>1.1424076666666669</v>
      </c>
      <c r="X8378" s="22">
        <f t="shared" si="134"/>
        <v>0</v>
      </c>
      <c r="Y8378" s="8" t="b">
        <v>0</v>
      </c>
      <c r="Z8378" s="8" t="b">
        <v>0</v>
      </c>
      <c r="AA8378" s="8" t="b">
        <v>0</v>
      </c>
      <c r="AB8378" s="8" t="b">
        <v>0</v>
      </c>
    </row>
    <row r="8379" spans="1:28" hidden="1" x14ac:dyDescent="0.2">
      <c r="A8379" s="1" t="s">
        <v>6290</v>
      </c>
      <c r="B8379" s="1" t="s">
        <v>6558</v>
      </c>
      <c r="D8379" s="3" t="s">
        <v>20209</v>
      </c>
      <c r="E8379" s="3" t="s">
        <v>22555</v>
      </c>
      <c r="F8379" s="3" t="s">
        <v>23678</v>
      </c>
      <c r="G8379" s="3" t="s">
        <v>27269</v>
      </c>
      <c r="H8379" s="3" t="s">
        <v>23686</v>
      </c>
      <c r="I8379" s="6">
        <v>854232</v>
      </c>
      <c r="J8379" s="7" t="s">
        <v>23697</v>
      </c>
      <c r="K8379" s="8">
        <v>85423255</v>
      </c>
      <c r="L8379" s="3">
        <v>0</v>
      </c>
      <c r="N8379" s="9">
        <v>0</v>
      </c>
      <c r="O8379" s="9" t="b">
        <v>1</v>
      </c>
      <c r="P8379" s="10">
        <v>0</v>
      </c>
      <c r="Q8379" s="3" t="s">
        <v>29</v>
      </c>
      <c r="R8379" s="3" t="s">
        <v>23698</v>
      </c>
      <c r="S8379" s="14">
        <v>85423255</v>
      </c>
      <c r="T8379" s="21">
        <v>0.83900483333333298</v>
      </c>
      <c r="U8379" s="22">
        <v>0.54568183333333298</v>
      </c>
      <c r="V8379" s="22">
        <v>4.0666833333333326E-2</v>
      </c>
      <c r="W8379" s="22">
        <v>0.25265616666666668</v>
      </c>
      <c r="X8379" s="22">
        <f t="shared" si="134"/>
        <v>0</v>
      </c>
      <c r="Y8379" s="8" t="b">
        <v>0</v>
      </c>
      <c r="Z8379" s="8" t="b">
        <v>0</v>
      </c>
      <c r="AA8379" s="8" t="b">
        <v>0</v>
      </c>
      <c r="AB8379" s="8" t="b">
        <v>0</v>
      </c>
    </row>
    <row r="8380" spans="1:28" hidden="1" x14ac:dyDescent="0.2">
      <c r="A8380" s="1" t="s">
        <v>6290</v>
      </c>
      <c r="B8380" s="1" t="s">
        <v>6558</v>
      </c>
      <c r="D8380" s="3" t="s">
        <v>20209</v>
      </c>
      <c r="E8380" s="3" t="s">
        <v>22555</v>
      </c>
      <c r="F8380" s="3" t="s">
        <v>23678</v>
      </c>
      <c r="G8380" s="3" t="s">
        <v>27269</v>
      </c>
      <c r="H8380" s="3" t="s">
        <v>23686</v>
      </c>
      <c r="I8380" s="6">
        <v>854232</v>
      </c>
      <c r="J8380" s="7" t="s">
        <v>23699</v>
      </c>
      <c r="K8380" s="8">
        <v>85423261</v>
      </c>
      <c r="L8380" s="3">
        <v>0</v>
      </c>
      <c r="N8380" s="9">
        <v>0</v>
      </c>
      <c r="O8380" s="9" t="b">
        <v>1</v>
      </c>
      <c r="P8380" s="10">
        <v>0</v>
      </c>
      <c r="Q8380" s="3" t="s">
        <v>29</v>
      </c>
      <c r="R8380" s="3" t="s">
        <v>23700</v>
      </c>
      <c r="S8380" s="14">
        <v>85423261</v>
      </c>
      <c r="T8380" s="21">
        <v>9.8480275000000006</v>
      </c>
      <c r="U8380" s="22">
        <v>4.6505678333333371</v>
      </c>
      <c r="V8380" s="22">
        <v>1.5171E-2</v>
      </c>
      <c r="W8380" s="22">
        <v>5.182288666666663</v>
      </c>
      <c r="X8380" s="22">
        <f t="shared" si="134"/>
        <v>0</v>
      </c>
      <c r="Y8380" s="8" t="b">
        <v>0</v>
      </c>
      <c r="Z8380" s="8" t="b">
        <v>0</v>
      </c>
      <c r="AA8380" s="8" t="b">
        <v>0</v>
      </c>
      <c r="AB8380" s="8" t="b">
        <v>0</v>
      </c>
    </row>
    <row r="8381" spans="1:28" hidden="1" x14ac:dyDescent="0.2">
      <c r="A8381" s="1" t="s">
        <v>6290</v>
      </c>
      <c r="B8381" s="1" t="s">
        <v>6558</v>
      </c>
      <c r="D8381" s="3" t="s">
        <v>20209</v>
      </c>
      <c r="E8381" s="3" t="s">
        <v>22555</v>
      </c>
      <c r="F8381" s="3" t="s">
        <v>23678</v>
      </c>
      <c r="G8381" s="3" t="s">
        <v>27269</v>
      </c>
      <c r="H8381" s="3" t="s">
        <v>23686</v>
      </c>
      <c r="I8381" s="6">
        <v>854232</v>
      </c>
      <c r="J8381" s="7" t="s">
        <v>23701</v>
      </c>
      <c r="K8381" s="8">
        <v>85423269</v>
      </c>
      <c r="L8381" s="3">
        <v>0</v>
      </c>
      <c r="N8381" s="9">
        <v>0</v>
      </c>
      <c r="O8381" s="9" t="b">
        <v>1</v>
      </c>
      <c r="P8381" s="10">
        <v>0</v>
      </c>
      <c r="Q8381" s="3" t="s">
        <v>29</v>
      </c>
      <c r="R8381" s="3" t="s">
        <v>23702</v>
      </c>
      <c r="S8381" s="14">
        <v>85423269</v>
      </c>
      <c r="T8381" s="21">
        <v>8.9923558333333293</v>
      </c>
      <c r="U8381" s="22">
        <v>1.3615763333333335</v>
      </c>
      <c r="V8381" s="22">
        <v>2.406056</v>
      </c>
      <c r="W8381" s="22">
        <v>5.2247234999999961</v>
      </c>
      <c r="X8381" s="22">
        <f t="shared" si="134"/>
        <v>0</v>
      </c>
      <c r="Y8381" s="8" t="b">
        <v>0</v>
      </c>
      <c r="Z8381" s="8" t="b">
        <v>0</v>
      </c>
      <c r="AA8381" s="8" t="b">
        <v>0</v>
      </c>
      <c r="AB8381" s="8" t="b">
        <v>0</v>
      </c>
    </row>
    <row r="8382" spans="1:28" hidden="1" x14ac:dyDescent="0.2">
      <c r="A8382" s="1" t="s">
        <v>6290</v>
      </c>
      <c r="B8382" s="1" t="s">
        <v>6558</v>
      </c>
      <c r="D8382" s="3" t="s">
        <v>20209</v>
      </c>
      <c r="E8382" s="3" t="s">
        <v>22555</v>
      </c>
      <c r="F8382" s="3" t="s">
        <v>23678</v>
      </c>
      <c r="G8382" s="3" t="s">
        <v>27269</v>
      </c>
      <c r="H8382" s="3" t="s">
        <v>23686</v>
      </c>
      <c r="I8382" s="6">
        <v>854232</v>
      </c>
      <c r="J8382" s="7" t="s">
        <v>23703</v>
      </c>
      <c r="K8382" s="8">
        <v>85423275</v>
      </c>
      <c r="L8382" s="3">
        <v>0</v>
      </c>
      <c r="N8382" s="9">
        <v>0</v>
      </c>
      <c r="O8382" s="9" t="b">
        <v>1</v>
      </c>
      <c r="P8382" s="10">
        <v>0</v>
      </c>
      <c r="Q8382" s="3" t="s">
        <v>29</v>
      </c>
      <c r="R8382" s="3" t="s">
        <v>23704</v>
      </c>
      <c r="S8382" s="14">
        <v>85423275</v>
      </c>
      <c r="T8382" s="21">
        <v>20.301351499999996</v>
      </c>
      <c r="U8382" s="22">
        <v>7.3646491666666671</v>
      </c>
      <c r="V8382" s="22">
        <v>7.6262999999999997E-2</v>
      </c>
      <c r="W8382" s="22">
        <v>12.86043933333333</v>
      </c>
      <c r="X8382" s="22">
        <f t="shared" si="134"/>
        <v>0</v>
      </c>
      <c r="Y8382" s="8" t="b">
        <v>0</v>
      </c>
      <c r="Z8382" s="8" t="b">
        <v>0</v>
      </c>
      <c r="AA8382" s="8" t="b">
        <v>0</v>
      </c>
      <c r="AB8382" s="8" t="b">
        <v>0</v>
      </c>
    </row>
    <row r="8383" spans="1:28" hidden="1" x14ac:dyDescent="0.2">
      <c r="A8383" s="1" t="s">
        <v>6290</v>
      </c>
      <c r="B8383" s="1" t="s">
        <v>6558</v>
      </c>
      <c r="D8383" s="3" t="s">
        <v>20209</v>
      </c>
      <c r="E8383" s="3" t="s">
        <v>22555</v>
      </c>
      <c r="F8383" s="3" t="s">
        <v>23678</v>
      </c>
      <c r="G8383" s="3" t="s">
        <v>27269</v>
      </c>
      <c r="H8383" s="3" t="s">
        <v>23686</v>
      </c>
      <c r="I8383" s="6">
        <v>854232</v>
      </c>
      <c r="J8383" s="7" t="s">
        <v>23705</v>
      </c>
      <c r="K8383" s="8">
        <v>85423290</v>
      </c>
      <c r="L8383" s="3">
        <v>0</v>
      </c>
      <c r="N8383" s="9">
        <v>0</v>
      </c>
      <c r="O8383" s="9" t="b">
        <v>1</v>
      </c>
      <c r="P8383" s="10">
        <v>0</v>
      </c>
      <c r="Q8383" s="3" t="s">
        <v>29</v>
      </c>
      <c r="R8383" s="3" t="s">
        <v>23706</v>
      </c>
      <c r="S8383" s="14">
        <v>85423290</v>
      </c>
      <c r="T8383" s="21">
        <v>29.304740666666625</v>
      </c>
      <c r="U8383" s="22">
        <v>8.2461485000000003</v>
      </c>
      <c r="V8383" s="22">
        <v>0.50047483333333376</v>
      </c>
      <c r="W8383" s="22">
        <v>20.558117333333293</v>
      </c>
      <c r="X8383" s="22">
        <f t="shared" si="134"/>
        <v>0</v>
      </c>
      <c r="Y8383" s="8" t="b">
        <v>0</v>
      </c>
      <c r="Z8383" s="8" t="b">
        <v>0</v>
      </c>
      <c r="AA8383" s="8" t="b">
        <v>0</v>
      </c>
      <c r="AB8383" s="8" t="b">
        <v>0</v>
      </c>
    </row>
    <row r="8384" spans="1:28" hidden="1" x14ac:dyDescent="0.2">
      <c r="A8384" s="1" t="s">
        <v>6290</v>
      </c>
      <c r="B8384" s="1" t="s">
        <v>6558</v>
      </c>
      <c r="D8384" s="3" t="s">
        <v>20209</v>
      </c>
      <c r="E8384" s="3" t="s">
        <v>22555</v>
      </c>
      <c r="F8384" s="3" t="s">
        <v>23678</v>
      </c>
      <c r="G8384" s="3" t="s">
        <v>27269</v>
      </c>
      <c r="H8384" s="3" t="s">
        <v>23707</v>
      </c>
      <c r="I8384" s="6">
        <v>854233</v>
      </c>
      <c r="J8384" s="7" t="s">
        <v>23708</v>
      </c>
      <c r="K8384" s="8">
        <v>85423310</v>
      </c>
      <c r="L8384" s="3">
        <v>0</v>
      </c>
      <c r="N8384" s="9">
        <v>0</v>
      </c>
      <c r="O8384" s="9" t="b">
        <v>1</v>
      </c>
      <c r="P8384" s="10">
        <v>0</v>
      </c>
      <c r="Q8384" s="3" t="s">
        <v>29</v>
      </c>
      <c r="R8384" s="3" t="s">
        <v>23709</v>
      </c>
      <c r="S8384" s="1" t="e">
        <v>#N/A</v>
      </c>
      <c r="T8384" s="21">
        <v>0</v>
      </c>
      <c r="U8384" s="23">
        <v>0</v>
      </c>
      <c r="V8384" s="23">
        <v>0</v>
      </c>
      <c r="W8384" s="23">
        <v>0</v>
      </c>
      <c r="X8384" s="22">
        <f t="shared" si="134"/>
        <v>0</v>
      </c>
      <c r="Y8384" s="8" t="b">
        <v>0</v>
      </c>
      <c r="Z8384" s="8" t="b">
        <v>0</v>
      </c>
      <c r="AA8384" s="8" t="b">
        <v>0</v>
      </c>
      <c r="AB8384" s="8" t="b">
        <v>0</v>
      </c>
    </row>
    <row r="8385" spans="1:28" hidden="1" x14ac:dyDescent="0.2">
      <c r="A8385" s="1" t="s">
        <v>6290</v>
      </c>
      <c r="B8385" s="1" t="s">
        <v>6558</v>
      </c>
      <c r="D8385" s="3" t="s">
        <v>20209</v>
      </c>
      <c r="E8385" s="3" t="s">
        <v>22555</v>
      </c>
      <c r="F8385" s="3" t="s">
        <v>23678</v>
      </c>
      <c r="G8385" s="3" t="s">
        <v>27269</v>
      </c>
      <c r="H8385" s="3" t="s">
        <v>23707</v>
      </c>
      <c r="I8385" s="6">
        <v>854233</v>
      </c>
      <c r="J8385" s="7" t="s">
        <v>23710</v>
      </c>
      <c r="K8385" s="8">
        <v>85423390</v>
      </c>
      <c r="L8385" s="3">
        <v>0</v>
      </c>
      <c r="N8385" s="9">
        <v>0</v>
      </c>
      <c r="O8385" s="9" t="b">
        <v>1</v>
      </c>
      <c r="P8385" s="10">
        <v>0</v>
      </c>
      <c r="Q8385" s="3" t="s">
        <v>29</v>
      </c>
      <c r="R8385" s="3" t="s">
        <v>23711</v>
      </c>
      <c r="S8385" s="14">
        <v>85423300</v>
      </c>
      <c r="T8385" s="21">
        <v>45.974850333333329</v>
      </c>
      <c r="U8385" s="22">
        <v>30.035698166666659</v>
      </c>
      <c r="V8385" s="22">
        <v>0.73338499999999984</v>
      </c>
      <c r="W8385" s="22">
        <v>15.205767166666671</v>
      </c>
      <c r="X8385" s="22">
        <f t="shared" si="134"/>
        <v>0</v>
      </c>
      <c r="Y8385" s="8" t="b">
        <v>0</v>
      </c>
      <c r="Z8385" s="8" t="b">
        <v>0</v>
      </c>
      <c r="AA8385" s="8" t="b">
        <v>0</v>
      </c>
      <c r="AB8385" s="8" t="b">
        <v>0</v>
      </c>
    </row>
    <row r="8386" spans="1:28" hidden="1" x14ac:dyDescent="0.2">
      <c r="A8386" s="1" t="s">
        <v>6290</v>
      </c>
      <c r="B8386" s="1" t="s">
        <v>6558</v>
      </c>
      <c r="D8386" s="3" t="s">
        <v>20209</v>
      </c>
      <c r="E8386" s="3" t="s">
        <v>22555</v>
      </c>
      <c r="F8386" s="3" t="s">
        <v>23678</v>
      </c>
      <c r="G8386" s="3" t="s">
        <v>27269</v>
      </c>
      <c r="H8386" s="3" t="s">
        <v>23712</v>
      </c>
      <c r="I8386" s="6">
        <v>854239</v>
      </c>
      <c r="J8386" s="7" t="s">
        <v>23713</v>
      </c>
      <c r="K8386" s="8">
        <v>85423911</v>
      </c>
      <c r="L8386" s="3">
        <v>0</v>
      </c>
      <c r="N8386" s="9">
        <v>0</v>
      </c>
      <c r="O8386" s="9" t="b">
        <v>1</v>
      </c>
      <c r="P8386" s="10">
        <v>0</v>
      </c>
      <c r="Q8386" s="3" t="s">
        <v>29</v>
      </c>
      <c r="R8386" s="3" t="s">
        <v>23714</v>
      </c>
      <c r="S8386" s="1" t="e">
        <v>#N/A</v>
      </c>
      <c r="T8386" s="21">
        <v>0</v>
      </c>
      <c r="U8386" s="23">
        <v>0</v>
      </c>
      <c r="V8386" s="23">
        <v>0</v>
      </c>
      <c r="W8386" s="23">
        <v>0</v>
      </c>
      <c r="X8386" s="22">
        <f t="shared" si="134"/>
        <v>0</v>
      </c>
      <c r="Y8386" s="8" t="b">
        <v>0</v>
      </c>
      <c r="Z8386" s="8" t="b">
        <v>0</v>
      </c>
      <c r="AA8386" s="8" t="b">
        <v>0</v>
      </c>
      <c r="AB8386" s="8" t="b">
        <v>0</v>
      </c>
    </row>
    <row r="8387" spans="1:28" hidden="1" x14ac:dyDescent="0.2">
      <c r="A8387" s="1" t="s">
        <v>6290</v>
      </c>
      <c r="B8387" s="1" t="s">
        <v>6558</v>
      </c>
      <c r="D8387" s="3" t="s">
        <v>20209</v>
      </c>
      <c r="E8387" s="3" t="s">
        <v>22555</v>
      </c>
      <c r="F8387" s="3" t="s">
        <v>23678</v>
      </c>
      <c r="G8387" s="3" t="s">
        <v>27269</v>
      </c>
      <c r="H8387" s="3" t="s">
        <v>23712</v>
      </c>
      <c r="I8387" s="6">
        <v>854239</v>
      </c>
      <c r="J8387" s="7" t="s">
        <v>23715</v>
      </c>
      <c r="K8387" s="8">
        <v>85423919</v>
      </c>
      <c r="L8387" s="3">
        <v>0</v>
      </c>
      <c r="N8387" s="9">
        <v>0</v>
      </c>
      <c r="O8387" s="9" t="b">
        <v>1</v>
      </c>
      <c r="P8387" s="10">
        <v>0</v>
      </c>
      <c r="Q8387" s="3" t="s">
        <v>29</v>
      </c>
      <c r="R8387" s="3" t="s">
        <v>23716</v>
      </c>
      <c r="S8387" s="14">
        <v>85423910</v>
      </c>
      <c r="T8387" s="21">
        <v>23.61841733333333</v>
      </c>
      <c r="U8387" s="22">
        <v>3.8561538333333307</v>
      </c>
      <c r="V8387" s="22">
        <v>0.86917816666666703</v>
      </c>
      <c r="W8387" s="22">
        <v>18.893085333333332</v>
      </c>
      <c r="X8387" s="22">
        <f t="shared" si="134"/>
        <v>0</v>
      </c>
      <c r="Y8387" s="8" t="b">
        <v>0</v>
      </c>
      <c r="Z8387" s="8" t="b">
        <v>0</v>
      </c>
      <c r="AA8387" s="8" t="b">
        <v>0</v>
      </c>
      <c r="AB8387" s="8" t="b">
        <v>0</v>
      </c>
    </row>
    <row r="8388" spans="1:28" hidden="1" x14ac:dyDescent="0.2">
      <c r="A8388" s="1" t="s">
        <v>6290</v>
      </c>
      <c r="B8388" s="1" t="s">
        <v>6558</v>
      </c>
      <c r="D8388" s="3" t="s">
        <v>20209</v>
      </c>
      <c r="E8388" s="3" t="s">
        <v>22555</v>
      </c>
      <c r="F8388" s="3" t="s">
        <v>23678</v>
      </c>
      <c r="G8388" s="3" t="s">
        <v>27269</v>
      </c>
      <c r="H8388" s="3" t="s">
        <v>23712</v>
      </c>
      <c r="I8388" s="6">
        <v>854239</v>
      </c>
      <c r="J8388" s="7" t="s">
        <v>23717</v>
      </c>
      <c r="K8388" s="8">
        <v>85423990</v>
      </c>
      <c r="L8388" s="3">
        <v>0</v>
      </c>
      <c r="N8388" s="9">
        <v>0</v>
      </c>
      <c r="O8388" s="9" t="b">
        <v>1</v>
      </c>
      <c r="P8388" s="10">
        <v>0</v>
      </c>
      <c r="Q8388" s="3" t="s">
        <v>29</v>
      </c>
      <c r="R8388" s="3" t="s">
        <v>23718</v>
      </c>
      <c r="S8388" s="14">
        <v>85423990</v>
      </c>
      <c r="T8388" s="21">
        <v>400.94092699999987</v>
      </c>
      <c r="U8388" s="22">
        <v>220.1459224999999</v>
      </c>
      <c r="V8388" s="22">
        <v>8.2496615000000091</v>
      </c>
      <c r="W8388" s="22">
        <v>172.54534299999997</v>
      </c>
      <c r="X8388" s="22">
        <f t="shared" si="134"/>
        <v>0</v>
      </c>
      <c r="Y8388" s="8" t="b">
        <v>0</v>
      </c>
      <c r="Z8388" s="8" t="b">
        <v>0</v>
      </c>
      <c r="AA8388" s="8" t="b">
        <v>0</v>
      </c>
      <c r="AB8388" s="8" t="b">
        <v>0</v>
      </c>
    </row>
    <row r="8389" spans="1:28" hidden="1" x14ac:dyDescent="0.2">
      <c r="A8389" s="1" t="s">
        <v>6290</v>
      </c>
      <c r="B8389" s="1" t="s">
        <v>6558</v>
      </c>
      <c r="D8389" s="3" t="s">
        <v>20209</v>
      </c>
      <c r="E8389" s="3" t="s">
        <v>22555</v>
      </c>
      <c r="F8389" s="3" t="s">
        <v>23678</v>
      </c>
      <c r="G8389" s="3" t="s">
        <v>27269</v>
      </c>
      <c r="H8389" s="3" t="s">
        <v>23719</v>
      </c>
      <c r="I8389" s="6">
        <v>854290</v>
      </c>
      <c r="J8389" s="7" t="s">
        <v>23720</v>
      </c>
      <c r="K8389" s="8">
        <v>85429000</v>
      </c>
      <c r="L8389" s="3">
        <v>0</v>
      </c>
      <c r="N8389" s="9">
        <v>0</v>
      </c>
      <c r="O8389" s="9" t="b">
        <v>1</v>
      </c>
      <c r="P8389" s="10">
        <v>0</v>
      </c>
      <c r="Q8389" s="3" t="s">
        <v>29</v>
      </c>
      <c r="R8389" s="3" t="s">
        <v>23721</v>
      </c>
      <c r="S8389" s="14">
        <v>85429000</v>
      </c>
      <c r="T8389" s="21">
        <v>43.082903833333326</v>
      </c>
      <c r="U8389" s="22">
        <v>8.7463428333333262</v>
      </c>
      <c r="V8389" s="22">
        <v>2.115892333333333</v>
      </c>
      <c r="W8389" s="22">
        <v>32.220668666666668</v>
      </c>
      <c r="X8389" s="22">
        <f t="shared" si="134"/>
        <v>0</v>
      </c>
      <c r="Y8389" s="8" t="b">
        <v>0</v>
      </c>
      <c r="Z8389" s="8" t="b">
        <v>0</v>
      </c>
      <c r="AA8389" s="8" t="b">
        <v>0</v>
      </c>
      <c r="AB8389" s="8" t="b">
        <v>0</v>
      </c>
    </row>
    <row r="8390" spans="1:28" hidden="1" x14ac:dyDescent="0.2">
      <c r="A8390" s="1" t="s">
        <v>6290</v>
      </c>
      <c r="B8390" s="1" t="s">
        <v>6558</v>
      </c>
      <c r="D8390" s="3" t="s">
        <v>20209</v>
      </c>
      <c r="E8390" s="3" t="s">
        <v>22555</v>
      </c>
      <c r="F8390" s="3" t="s">
        <v>23722</v>
      </c>
      <c r="G8390" s="3" t="s">
        <v>27270</v>
      </c>
      <c r="H8390" s="3" t="s">
        <v>23723</v>
      </c>
      <c r="I8390" s="6">
        <v>854310</v>
      </c>
      <c r="J8390" s="7" t="s">
        <v>23724</v>
      </c>
      <c r="K8390" s="8">
        <v>85431000</v>
      </c>
      <c r="L8390" s="3">
        <v>4</v>
      </c>
      <c r="N8390" s="9">
        <v>0.04</v>
      </c>
      <c r="O8390" s="9" t="b">
        <v>1</v>
      </c>
      <c r="P8390" s="10">
        <v>3.2840295908264606E-3</v>
      </c>
      <c r="Q8390" s="3" t="s">
        <v>25</v>
      </c>
      <c r="R8390" s="3" t="s">
        <v>23725</v>
      </c>
      <c r="S8390" s="14">
        <v>85431000</v>
      </c>
      <c r="T8390" s="21">
        <v>7.4195291666666661</v>
      </c>
      <c r="U8390" s="22">
        <v>6.274194333333333</v>
      </c>
      <c r="V8390" s="22">
        <v>0.53618600000000005</v>
      </c>
      <c r="W8390" s="22">
        <v>0.60914883333333303</v>
      </c>
      <c r="X8390" s="22">
        <f t="shared" si="134"/>
        <v>0.25096777333333331</v>
      </c>
      <c r="Y8390" s="8" t="b">
        <v>0</v>
      </c>
      <c r="Z8390" s="8" t="b">
        <v>0</v>
      </c>
      <c r="AA8390" s="8" t="b">
        <v>0</v>
      </c>
      <c r="AB8390" s="8" t="b">
        <v>0</v>
      </c>
    </row>
    <row r="8391" spans="1:28" hidden="1" x14ac:dyDescent="0.2">
      <c r="A8391" s="1" t="s">
        <v>6290</v>
      </c>
      <c r="B8391" s="1" t="s">
        <v>6558</v>
      </c>
      <c r="D8391" s="3" t="s">
        <v>20209</v>
      </c>
      <c r="E8391" s="3" t="s">
        <v>22555</v>
      </c>
      <c r="F8391" s="3" t="s">
        <v>23722</v>
      </c>
      <c r="G8391" s="3" t="s">
        <v>27270</v>
      </c>
      <c r="H8391" s="3" t="s">
        <v>23726</v>
      </c>
      <c r="I8391" s="6">
        <v>854320</v>
      </c>
      <c r="J8391" s="7" t="s">
        <v>23727</v>
      </c>
      <c r="K8391" s="8">
        <v>85432000</v>
      </c>
      <c r="L8391" s="12">
        <v>2.8000000000000003</v>
      </c>
      <c r="N8391" s="9">
        <v>2.8000000000000001E-2</v>
      </c>
      <c r="O8391" s="9" t="b">
        <v>1</v>
      </c>
      <c r="P8391" s="10">
        <v>1.4808961079773258E-2</v>
      </c>
      <c r="Q8391" s="3" t="s">
        <v>25</v>
      </c>
      <c r="R8391" s="3" t="s">
        <v>23728</v>
      </c>
      <c r="S8391" s="14">
        <v>85432000</v>
      </c>
      <c r="T8391" s="21">
        <v>31.988444166666664</v>
      </c>
      <c r="U8391" s="22">
        <v>9.3991209999999992</v>
      </c>
      <c r="V8391" s="22">
        <v>5.6709079999999989</v>
      </c>
      <c r="W8391" s="22">
        <v>16.918415166666666</v>
      </c>
      <c r="X8391" s="22">
        <f t="shared" si="134"/>
        <v>0.26317538799999995</v>
      </c>
      <c r="Y8391" s="8" t="b">
        <v>0</v>
      </c>
      <c r="Z8391" s="8" t="b">
        <v>0</v>
      </c>
      <c r="AA8391" s="8" t="b">
        <v>0</v>
      </c>
      <c r="AB8391" s="8" t="b">
        <v>0</v>
      </c>
    </row>
    <row r="8392" spans="1:28" hidden="1" x14ac:dyDescent="0.2">
      <c r="A8392" s="1" t="s">
        <v>6290</v>
      </c>
      <c r="B8392" s="1" t="s">
        <v>6558</v>
      </c>
      <c r="D8392" s="3" t="s">
        <v>20209</v>
      </c>
      <c r="E8392" s="3" t="s">
        <v>22555</v>
      </c>
      <c r="F8392" s="3" t="s">
        <v>23722</v>
      </c>
      <c r="G8392" s="3" t="s">
        <v>27270</v>
      </c>
      <c r="H8392" s="3" t="s">
        <v>23729</v>
      </c>
      <c r="I8392" s="6">
        <v>854330</v>
      </c>
      <c r="J8392" s="7" t="s">
        <v>23730</v>
      </c>
      <c r="K8392" s="8">
        <v>85433040</v>
      </c>
      <c r="L8392" s="3">
        <v>0</v>
      </c>
      <c r="N8392" s="9">
        <v>0</v>
      </c>
      <c r="O8392" s="9" t="b">
        <v>1</v>
      </c>
      <c r="P8392" s="10">
        <v>0</v>
      </c>
      <c r="Q8392" s="3" t="s">
        <v>25</v>
      </c>
      <c r="R8392" s="3" t="s">
        <v>23731</v>
      </c>
      <c r="S8392" s="14">
        <v>85433000</v>
      </c>
      <c r="T8392" s="21">
        <v>1.8706837500000004</v>
      </c>
      <c r="U8392" s="22">
        <v>0.15913233333333332</v>
      </c>
      <c r="V8392" s="22">
        <v>0.52832966666666703</v>
      </c>
      <c r="W8392" s="22">
        <v>1.1832217500000002</v>
      </c>
      <c r="X8392" s="22">
        <f t="shared" ref="X8392:X8455" si="135">U8392*N8392</f>
        <v>0</v>
      </c>
      <c r="Y8392" s="8" t="b">
        <v>0</v>
      </c>
      <c r="Z8392" s="8" t="b">
        <v>0</v>
      </c>
      <c r="AA8392" s="8" t="b">
        <v>0</v>
      </c>
      <c r="AB8392" s="8" t="b">
        <v>0</v>
      </c>
    </row>
    <row r="8393" spans="1:28" hidden="1" x14ac:dyDescent="0.2">
      <c r="A8393" s="1" t="s">
        <v>6290</v>
      </c>
      <c r="B8393" s="1" t="s">
        <v>6558</v>
      </c>
      <c r="D8393" s="3" t="s">
        <v>20209</v>
      </c>
      <c r="E8393" s="3" t="s">
        <v>22555</v>
      </c>
      <c r="F8393" s="3" t="s">
        <v>23722</v>
      </c>
      <c r="G8393" s="3" t="s">
        <v>27270</v>
      </c>
      <c r="H8393" s="3" t="s">
        <v>23729</v>
      </c>
      <c r="I8393" s="6">
        <v>854330</v>
      </c>
      <c r="J8393" s="7" t="s">
        <v>23732</v>
      </c>
      <c r="K8393" s="8">
        <v>85433070</v>
      </c>
      <c r="L8393" s="3">
        <v>3.7</v>
      </c>
      <c r="N8393" s="9">
        <v>3.6999999999999998E-2</v>
      </c>
      <c r="O8393" s="9" t="b">
        <v>1</v>
      </c>
      <c r="P8393" s="10">
        <v>2.340278240509653E-2</v>
      </c>
      <c r="Q8393" s="3" t="s">
        <v>25</v>
      </c>
      <c r="R8393" s="3" t="s">
        <v>23733</v>
      </c>
      <c r="S8393" s="14">
        <v>85433000</v>
      </c>
      <c r="T8393" s="21">
        <v>1.8706837500000004</v>
      </c>
      <c r="U8393" s="22">
        <v>0.15913233333333332</v>
      </c>
      <c r="V8393" s="22">
        <v>0.52832966666666703</v>
      </c>
      <c r="W8393" s="22">
        <v>1.1832217500000002</v>
      </c>
      <c r="X8393" s="22">
        <f t="shared" si="135"/>
        <v>5.8878963333333324E-3</v>
      </c>
      <c r="Y8393" s="8" t="b">
        <v>0</v>
      </c>
      <c r="Z8393" s="8" t="b">
        <v>0</v>
      </c>
      <c r="AA8393" s="8" t="b">
        <v>0</v>
      </c>
      <c r="AB8393" s="8" t="b">
        <v>0</v>
      </c>
    </row>
    <row r="8394" spans="1:28" hidden="1" x14ac:dyDescent="0.2">
      <c r="A8394" s="1" t="s">
        <v>6290</v>
      </c>
      <c r="B8394" s="1" t="s">
        <v>6558</v>
      </c>
      <c r="D8394" s="3" t="s">
        <v>20209</v>
      </c>
      <c r="E8394" s="3" t="s">
        <v>22555</v>
      </c>
      <c r="F8394" s="3" t="s">
        <v>23722</v>
      </c>
      <c r="G8394" s="3" t="s">
        <v>27270</v>
      </c>
      <c r="H8394" s="3" t="s">
        <v>23734</v>
      </c>
      <c r="I8394" s="6">
        <v>854370</v>
      </c>
      <c r="J8394" s="7" t="s">
        <v>23735</v>
      </c>
      <c r="K8394" s="8">
        <v>85437001</v>
      </c>
      <c r="L8394" s="12">
        <v>2.8000000000000003</v>
      </c>
      <c r="N8394" s="9">
        <v>2.8000000000000001E-2</v>
      </c>
      <c r="O8394" s="9" t="b">
        <v>1</v>
      </c>
      <c r="P8394" s="10">
        <v>1.7201638504260708E-2</v>
      </c>
      <c r="Q8394" s="3" t="s">
        <v>25</v>
      </c>
      <c r="R8394" s="3" t="s">
        <v>23736</v>
      </c>
      <c r="S8394" s="14">
        <v>85437090</v>
      </c>
      <c r="T8394" s="21">
        <v>60.507213590909117</v>
      </c>
      <c r="U8394" s="22">
        <v>20.449074666666675</v>
      </c>
      <c r="V8394" s="22">
        <v>2.8858812424242433</v>
      </c>
      <c r="W8394" s="22">
        <v>37.172257681818195</v>
      </c>
      <c r="X8394" s="22">
        <f t="shared" si="135"/>
        <v>0.57257409066666687</v>
      </c>
      <c r="Y8394" s="8" t="b">
        <v>0</v>
      </c>
      <c r="Z8394" s="8" t="b">
        <v>0</v>
      </c>
      <c r="AA8394" s="8" t="b">
        <v>0</v>
      </c>
      <c r="AB8394" s="8" t="b">
        <v>0</v>
      </c>
    </row>
    <row r="8395" spans="1:28" hidden="1" x14ac:dyDescent="0.2">
      <c r="A8395" s="1" t="s">
        <v>6290</v>
      </c>
      <c r="B8395" s="1" t="s">
        <v>6558</v>
      </c>
      <c r="D8395" s="3" t="s">
        <v>20209</v>
      </c>
      <c r="E8395" s="3" t="s">
        <v>22555</v>
      </c>
      <c r="F8395" s="3" t="s">
        <v>23722</v>
      </c>
      <c r="G8395" s="3" t="s">
        <v>27270</v>
      </c>
      <c r="H8395" s="3" t="s">
        <v>23734</v>
      </c>
      <c r="I8395" s="6">
        <v>854370</v>
      </c>
      <c r="J8395" s="7" t="s">
        <v>23737</v>
      </c>
      <c r="K8395" s="8">
        <v>85437002</v>
      </c>
      <c r="L8395" s="12">
        <v>2.8000000000000003</v>
      </c>
      <c r="N8395" s="9">
        <v>2.8000000000000001E-2</v>
      </c>
      <c r="O8395" s="9" t="b">
        <v>1</v>
      </c>
      <c r="P8395" s="10">
        <v>1.7201638504260708E-2</v>
      </c>
      <c r="Q8395" s="3" t="s">
        <v>25</v>
      </c>
      <c r="R8395" s="3" t="s">
        <v>23738</v>
      </c>
      <c r="S8395" s="14">
        <v>85437090</v>
      </c>
      <c r="T8395" s="21">
        <v>60.507213590909117</v>
      </c>
      <c r="U8395" s="22">
        <v>20.449074666666675</v>
      </c>
      <c r="V8395" s="22">
        <v>2.8858812424242433</v>
      </c>
      <c r="W8395" s="22">
        <v>37.172257681818195</v>
      </c>
      <c r="X8395" s="22">
        <f t="shared" si="135"/>
        <v>0.57257409066666687</v>
      </c>
      <c r="Y8395" s="8" t="b">
        <v>0</v>
      </c>
      <c r="Z8395" s="8" t="b">
        <v>0</v>
      </c>
      <c r="AA8395" s="8" t="b">
        <v>0</v>
      </c>
      <c r="AB8395" s="8" t="b">
        <v>0</v>
      </c>
    </row>
    <row r="8396" spans="1:28" hidden="1" x14ac:dyDescent="0.2">
      <c r="A8396" s="1" t="s">
        <v>6290</v>
      </c>
      <c r="B8396" s="1" t="s">
        <v>6558</v>
      </c>
      <c r="D8396" s="3" t="s">
        <v>20209</v>
      </c>
      <c r="E8396" s="3" t="s">
        <v>22555</v>
      </c>
      <c r="F8396" s="3" t="s">
        <v>23722</v>
      </c>
      <c r="G8396" s="3" t="s">
        <v>27270</v>
      </c>
      <c r="H8396" s="3" t="s">
        <v>23734</v>
      </c>
      <c r="I8396" s="6">
        <v>854370</v>
      </c>
      <c r="J8396" s="7" t="s">
        <v>23739</v>
      </c>
      <c r="K8396" s="8">
        <v>85437003</v>
      </c>
      <c r="L8396" s="12">
        <v>2.8000000000000003</v>
      </c>
      <c r="N8396" s="9">
        <v>2.8000000000000001E-2</v>
      </c>
      <c r="O8396" s="9" t="b">
        <v>1</v>
      </c>
      <c r="P8396" s="10">
        <v>1.7201638504260708E-2</v>
      </c>
      <c r="Q8396" s="3" t="s">
        <v>25</v>
      </c>
      <c r="R8396" s="3" t="s">
        <v>23740</v>
      </c>
      <c r="S8396" s="14">
        <v>85437090</v>
      </c>
      <c r="T8396" s="21">
        <v>60.507213590909117</v>
      </c>
      <c r="U8396" s="22">
        <v>20.449074666666675</v>
      </c>
      <c r="V8396" s="22">
        <v>2.8858812424242433</v>
      </c>
      <c r="W8396" s="22">
        <v>37.172257681818195</v>
      </c>
      <c r="X8396" s="22">
        <f t="shared" si="135"/>
        <v>0.57257409066666687</v>
      </c>
      <c r="Y8396" s="8" t="b">
        <v>0</v>
      </c>
      <c r="Z8396" s="8" t="b">
        <v>0</v>
      </c>
      <c r="AA8396" s="8" t="b">
        <v>0</v>
      </c>
      <c r="AB8396" s="8" t="b">
        <v>0</v>
      </c>
    </row>
    <row r="8397" spans="1:28" hidden="1" x14ac:dyDescent="0.2">
      <c r="A8397" s="1" t="s">
        <v>6290</v>
      </c>
      <c r="B8397" s="1" t="s">
        <v>6558</v>
      </c>
      <c r="D8397" s="3" t="s">
        <v>20209</v>
      </c>
      <c r="E8397" s="3" t="s">
        <v>22555</v>
      </c>
      <c r="F8397" s="3" t="s">
        <v>23722</v>
      </c>
      <c r="G8397" s="3" t="s">
        <v>27270</v>
      </c>
      <c r="H8397" s="3" t="s">
        <v>23734</v>
      </c>
      <c r="I8397" s="6">
        <v>854370</v>
      </c>
      <c r="J8397" s="7" t="s">
        <v>23741</v>
      </c>
      <c r="K8397" s="8">
        <v>85437004</v>
      </c>
      <c r="L8397" s="12">
        <v>2.8000000000000003</v>
      </c>
      <c r="N8397" s="9">
        <v>2.8000000000000001E-2</v>
      </c>
      <c r="O8397" s="9" t="b">
        <v>1</v>
      </c>
      <c r="P8397" s="10">
        <v>1.7201638504260708E-2</v>
      </c>
      <c r="Q8397" s="3" t="s">
        <v>25</v>
      </c>
      <c r="R8397" s="3" t="s">
        <v>23742</v>
      </c>
      <c r="S8397" s="14">
        <v>85437090</v>
      </c>
      <c r="T8397" s="21">
        <v>60.507213590909117</v>
      </c>
      <c r="U8397" s="22">
        <v>20.449074666666675</v>
      </c>
      <c r="V8397" s="22">
        <v>2.8858812424242433</v>
      </c>
      <c r="W8397" s="22">
        <v>37.172257681818195</v>
      </c>
      <c r="X8397" s="22">
        <f t="shared" si="135"/>
        <v>0.57257409066666687</v>
      </c>
      <c r="Y8397" s="8" t="b">
        <v>0</v>
      </c>
      <c r="Z8397" s="8" t="b">
        <v>0</v>
      </c>
      <c r="AA8397" s="8" t="b">
        <v>0</v>
      </c>
      <c r="AB8397" s="8" t="b">
        <v>0</v>
      </c>
    </row>
    <row r="8398" spans="1:28" hidden="1" x14ac:dyDescent="0.2">
      <c r="A8398" s="1" t="s">
        <v>6290</v>
      </c>
      <c r="B8398" s="1" t="s">
        <v>6558</v>
      </c>
      <c r="D8398" s="3" t="s">
        <v>20209</v>
      </c>
      <c r="E8398" s="3" t="s">
        <v>22555</v>
      </c>
      <c r="F8398" s="3" t="s">
        <v>23722</v>
      </c>
      <c r="G8398" s="3" t="s">
        <v>27270</v>
      </c>
      <c r="H8398" s="3" t="s">
        <v>23734</v>
      </c>
      <c r="I8398" s="6">
        <v>854370</v>
      </c>
      <c r="J8398" s="7" t="s">
        <v>23743</v>
      </c>
      <c r="K8398" s="8">
        <v>85437005</v>
      </c>
      <c r="L8398" s="12">
        <v>2.8000000000000003</v>
      </c>
      <c r="N8398" s="9">
        <v>2.8000000000000001E-2</v>
      </c>
      <c r="O8398" s="9" t="b">
        <v>1</v>
      </c>
      <c r="P8398" s="10">
        <v>1.7201638504260708E-2</v>
      </c>
      <c r="Q8398" s="3" t="s">
        <v>25</v>
      </c>
      <c r="R8398" s="3" t="s">
        <v>23744</v>
      </c>
      <c r="S8398" s="14">
        <v>85437090</v>
      </c>
      <c r="T8398" s="21">
        <v>60.507213590909117</v>
      </c>
      <c r="U8398" s="22">
        <v>20.449074666666675</v>
      </c>
      <c r="V8398" s="22">
        <v>2.8858812424242433</v>
      </c>
      <c r="W8398" s="22">
        <v>37.172257681818195</v>
      </c>
      <c r="X8398" s="22">
        <f t="shared" si="135"/>
        <v>0.57257409066666687</v>
      </c>
      <c r="Y8398" s="8" t="b">
        <v>0</v>
      </c>
      <c r="Z8398" s="8" t="b">
        <v>0</v>
      </c>
      <c r="AA8398" s="8" t="b">
        <v>0</v>
      </c>
      <c r="AB8398" s="8" t="b">
        <v>0</v>
      </c>
    </row>
    <row r="8399" spans="1:28" hidden="1" x14ac:dyDescent="0.2">
      <c r="A8399" s="1" t="s">
        <v>6290</v>
      </c>
      <c r="B8399" s="1" t="s">
        <v>6558</v>
      </c>
      <c r="D8399" s="3" t="s">
        <v>20209</v>
      </c>
      <c r="E8399" s="3" t="s">
        <v>22555</v>
      </c>
      <c r="F8399" s="3" t="s">
        <v>23722</v>
      </c>
      <c r="G8399" s="3" t="s">
        <v>27270</v>
      </c>
      <c r="H8399" s="3" t="s">
        <v>23734</v>
      </c>
      <c r="I8399" s="6">
        <v>854370</v>
      </c>
      <c r="J8399" s="7" t="s">
        <v>23745</v>
      </c>
      <c r="K8399" s="8">
        <v>85437006</v>
      </c>
      <c r="L8399" s="12">
        <v>2.8000000000000003</v>
      </c>
      <c r="N8399" s="9">
        <v>2.8000000000000001E-2</v>
      </c>
      <c r="O8399" s="9" t="b">
        <v>1</v>
      </c>
      <c r="P8399" s="10">
        <v>1.7201638504260708E-2</v>
      </c>
      <c r="Q8399" s="3" t="s">
        <v>25</v>
      </c>
      <c r="R8399" s="3" t="s">
        <v>23746</v>
      </c>
      <c r="S8399" s="14">
        <v>85437090</v>
      </c>
      <c r="T8399" s="21">
        <v>60.507213590909117</v>
      </c>
      <c r="U8399" s="22">
        <v>20.449074666666675</v>
      </c>
      <c r="V8399" s="22">
        <v>2.8858812424242433</v>
      </c>
      <c r="W8399" s="22">
        <v>37.172257681818195</v>
      </c>
      <c r="X8399" s="22">
        <f t="shared" si="135"/>
        <v>0.57257409066666687</v>
      </c>
      <c r="Y8399" s="8" t="b">
        <v>0</v>
      </c>
      <c r="Z8399" s="8" t="b">
        <v>0</v>
      </c>
      <c r="AA8399" s="8" t="b">
        <v>0</v>
      </c>
      <c r="AB8399" s="8" t="b">
        <v>0</v>
      </c>
    </row>
    <row r="8400" spans="1:28" hidden="1" x14ac:dyDescent="0.2">
      <c r="A8400" s="1" t="s">
        <v>6290</v>
      </c>
      <c r="B8400" s="1" t="s">
        <v>6558</v>
      </c>
      <c r="D8400" s="3" t="s">
        <v>20209</v>
      </c>
      <c r="E8400" s="3" t="s">
        <v>22555</v>
      </c>
      <c r="F8400" s="3" t="s">
        <v>23722</v>
      </c>
      <c r="G8400" s="3" t="s">
        <v>27270</v>
      </c>
      <c r="H8400" s="3" t="s">
        <v>23734</v>
      </c>
      <c r="I8400" s="6">
        <v>854370</v>
      </c>
      <c r="J8400" s="7" t="s">
        <v>23747</v>
      </c>
      <c r="K8400" s="8">
        <v>85437007</v>
      </c>
      <c r="L8400" s="3">
        <v>0</v>
      </c>
      <c r="N8400" s="9">
        <v>0</v>
      </c>
      <c r="O8400" s="9" t="b">
        <v>1</v>
      </c>
      <c r="P8400" s="10">
        <v>0</v>
      </c>
      <c r="Q8400" s="3" t="s">
        <v>25</v>
      </c>
      <c r="R8400" s="3" t="s">
        <v>23748</v>
      </c>
      <c r="S8400" s="14">
        <v>85437090</v>
      </c>
      <c r="T8400" s="21">
        <v>60.507213590909117</v>
      </c>
      <c r="U8400" s="22">
        <v>20.449074666666675</v>
      </c>
      <c r="V8400" s="22">
        <v>2.8858812424242433</v>
      </c>
      <c r="W8400" s="22">
        <v>37.172257681818195</v>
      </c>
      <c r="X8400" s="22">
        <f t="shared" si="135"/>
        <v>0</v>
      </c>
      <c r="Y8400" s="8" t="b">
        <v>0</v>
      </c>
      <c r="Z8400" s="8" t="b">
        <v>0</v>
      </c>
      <c r="AA8400" s="8" t="b">
        <v>0</v>
      </c>
      <c r="AB8400" s="8" t="b">
        <v>0</v>
      </c>
    </row>
    <row r="8401" spans="1:28" hidden="1" x14ac:dyDescent="0.2">
      <c r="A8401" s="1" t="s">
        <v>6290</v>
      </c>
      <c r="B8401" s="1" t="s">
        <v>6558</v>
      </c>
      <c r="D8401" s="3" t="s">
        <v>20209</v>
      </c>
      <c r="E8401" s="3" t="s">
        <v>22555</v>
      </c>
      <c r="F8401" s="3" t="s">
        <v>23722</v>
      </c>
      <c r="G8401" s="3" t="s">
        <v>27270</v>
      </c>
      <c r="H8401" s="3" t="s">
        <v>23734</v>
      </c>
      <c r="I8401" s="6">
        <v>854370</v>
      </c>
      <c r="J8401" s="7" t="s">
        <v>23749</v>
      </c>
      <c r="K8401" s="8">
        <v>85437008</v>
      </c>
      <c r="L8401" s="12">
        <v>2.8000000000000003</v>
      </c>
      <c r="N8401" s="9">
        <v>2.8000000000000001E-2</v>
      </c>
      <c r="O8401" s="9" t="b">
        <v>1</v>
      </c>
      <c r="P8401" s="10">
        <v>1.7201638504260708E-2</v>
      </c>
      <c r="Q8401" s="3" t="s">
        <v>25</v>
      </c>
      <c r="R8401" s="3" t="s">
        <v>23750</v>
      </c>
      <c r="S8401" s="14">
        <v>85437090</v>
      </c>
      <c r="T8401" s="21">
        <v>60.507213590909117</v>
      </c>
      <c r="U8401" s="22">
        <v>20.449074666666675</v>
      </c>
      <c r="V8401" s="22">
        <v>2.8858812424242433</v>
      </c>
      <c r="W8401" s="22">
        <v>37.172257681818195</v>
      </c>
      <c r="X8401" s="22">
        <f t="shared" si="135"/>
        <v>0.57257409066666687</v>
      </c>
      <c r="Y8401" s="8" t="b">
        <v>0</v>
      </c>
      <c r="Z8401" s="8" t="b">
        <v>0</v>
      </c>
      <c r="AA8401" s="8" t="b">
        <v>0</v>
      </c>
      <c r="AB8401" s="8" t="b">
        <v>0</v>
      </c>
    </row>
    <row r="8402" spans="1:28" hidden="1" x14ac:dyDescent="0.2">
      <c r="A8402" s="1" t="s">
        <v>6290</v>
      </c>
      <c r="B8402" s="1" t="s">
        <v>6558</v>
      </c>
      <c r="D8402" s="3" t="s">
        <v>20209</v>
      </c>
      <c r="E8402" s="3" t="s">
        <v>22555</v>
      </c>
      <c r="F8402" s="3" t="s">
        <v>23722</v>
      </c>
      <c r="G8402" s="3" t="s">
        <v>27270</v>
      </c>
      <c r="H8402" s="3" t="s">
        <v>23734</v>
      </c>
      <c r="I8402" s="6">
        <v>854370</v>
      </c>
      <c r="J8402" s="7" t="s">
        <v>23751</v>
      </c>
      <c r="K8402" s="8">
        <v>85437009</v>
      </c>
      <c r="L8402" s="3">
        <v>0</v>
      </c>
      <c r="N8402" s="9">
        <v>0</v>
      </c>
      <c r="O8402" s="9" t="b">
        <v>1</v>
      </c>
      <c r="P8402" s="10">
        <v>0</v>
      </c>
      <c r="Q8402" s="3" t="s">
        <v>25</v>
      </c>
      <c r="R8402" s="3" t="s">
        <v>23752</v>
      </c>
      <c r="S8402" s="14">
        <v>85437090</v>
      </c>
      <c r="T8402" s="21">
        <v>60.507213590909117</v>
      </c>
      <c r="U8402" s="22">
        <v>20.449074666666675</v>
      </c>
      <c r="V8402" s="22">
        <v>2.8858812424242433</v>
      </c>
      <c r="W8402" s="22">
        <v>37.172257681818195</v>
      </c>
      <c r="X8402" s="22">
        <f t="shared" si="135"/>
        <v>0</v>
      </c>
      <c r="Y8402" s="8" t="b">
        <v>0</v>
      </c>
      <c r="Z8402" s="8" t="b">
        <v>0</v>
      </c>
      <c r="AA8402" s="8" t="b">
        <v>0</v>
      </c>
      <c r="AB8402" s="8" t="b">
        <v>0</v>
      </c>
    </row>
    <row r="8403" spans="1:28" hidden="1" x14ac:dyDescent="0.2">
      <c r="A8403" s="1" t="s">
        <v>6290</v>
      </c>
      <c r="B8403" s="1" t="s">
        <v>6558</v>
      </c>
      <c r="D8403" s="3" t="s">
        <v>20209</v>
      </c>
      <c r="E8403" s="3" t="s">
        <v>22555</v>
      </c>
      <c r="F8403" s="3" t="s">
        <v>23722</v>
      </c>
      <c r="G8403" s="3" t="s">
        <v>27270</v>
      </c>
      <c r="H8403" s="3" t="s">
        <v>23734</v>
      </c>
      <c r="I8403" s="6">
        <v>854370</v>
      </c>
      <c r="J8403" s="7" t="s">
        <v>23753</v>
      </c>
      <c r="K8403" s="8">
        <v>85437010</v>
      </c>
      <c r="L8403" s="3">
        <v>0</v>
      </c>
      <c r="N8403" s="9">
        <v>0</v>
      </c>
      <c r="O8403" s="9" t="b">
        <v>1</v>
      </c>
      <c r="P8403" s="10">
        <v>0</v>
      </c>
      <c r="Q8403" s="3" t="s">
        <v>25</v>
      </c>
      <c r="R8403" s="3" t="s">
        <v>23754</v>
      </c>
      <c r="S8403" s="14">
        <v>85437010</v>
      </c>
      <c r="T8403" s="21">
        <v>4.3484246666666664</v>
      </c>
      <c r="U8403" s="22">
        <v>0.15818649999999992</v>
      </c>
      <c r="V8403" s="22">
        <v>0.9671754999999993</v>
      </c>
      <c r="W8403" s="22">
        <v>3.2230626666666673</v>
      </c>
      <c r="X8403" s="22">
        <f t="shared" si="135"/>
        <v>0</v>
      </c>
      <c r="Y8403" s="8" t="b">
        <v>0</v>
      </c>
      <c r="Z8403" s="8" t="b">
        <v>0</v>
      </c>
      <c r="AA8403" s="8" t="b">
        <v>0</v>
      </c>
      <c r="AB8403" s="8" t="b">
        <v>0</v>
      </c>
    </row>
    <row r="8404" spans="1:28" hidden="1" x14ac:dyDescent="0.2">
      <c r="A8404" s="1" t="s">
        <v>6290</v>
      </c>
      <c r="B8404" s="1" t="s">
        <v>6558</v>
      </c>
      <c r="D8404" s="3" t="s">
        <v>20209</v>
      </c>
      <c r="E8404" s="3" t="s">
        <v>22555</v>
      </c>
      <c r="F8404" s="3" t="s">
        <v>23722</v>
      </c>
      <c r="G8404" s="3" t="s">
        <v>27270</v>
      </c>
      <c r="H8404" s="3" t="s">
        <v>23734</v>
      </c>
      <c r="I8404" s="6">
        <v>854370</v>
      </c>
      <c r="J8404" s="7" t="s">
        <v>23755</v>
      </c>
      <c r="K8404" s="8">
        <v>85437030</v>
      </c>
      <c r="L8404" s="3">
        <v>3.7</v>
      </c>
      <c r="N8404" s="9">
        <v>3.6999999999999998E-2</v>
      </c>
      <c r="O8404" s="9" t="b">
        <v>1</v>
      </c>
      <c r="P8404" s="10">
        <v>1.1994789016089033E-2</v>
      </c>
      <c r="Q8404" s="3" t="s">
        <v>25</v>
      </c>
      <c r="R8404" s="3" t="s">
        <v>23756</v>
      </c>
      <c r="S8404" s="14">
        <v>85437030</v>
      </c>
      <c r="T8404" s="21">
        <v>13.723096166666661</v>
      </c>
      <c r="U8404" s="22">
        <v>7.6899236666666608</v>
      </c>
      <c r="V8404" s="22">
        <v>1.5843713333333298</v>
      </c>
      <c r="W8404" s="22">
        <v>4.4488011666666694</v>
      </c>
      <c r="X8404" s="22">
        <f t="shared" si="135"/>
        <v>0.28452717566666641</v>
      </c>
      <c r="Y8404" s="8" t="b">
        <v>0</v>
      </c>
      <c r="Z8404" s="8" t="b">
        <v>0</v>
      </c>
      <c r="AA8404" s="8" t="b">
        <v>0</v>
      </c>
      <c r="AB8404" s="8" t="b">
        <v>0</v>
      </c>
    </row>
    <row r="8405" spans="1:28" hidden="1" x14ac:dyDescent="0.2">
      <c r="A8405" s="1" t="s">
        <v>6290</v>
      </c>
      <c r="B8405" s="1" t="s">
        <v>6558</v>
      </c>
      <c r="D8405" s="3" t="s">
        <v>20209</v>
      </c>
      <c r="E8405" s="3" t="s">
        <v>22555</v>
      </c>
      <c r="F8405" s="3" t="s">
        <v>23722</v>
      </c>
      <c r="G8405" s="3" t="s">
        <v>27270</v>
      </c>
      <c r="H8405" s="3" t="s">
        <v>23734</v>
      </c>
      <c r="I8405" s="6">
        <v>854370</v>
      </c>
      <c r="J8405" s="7" t="s">
        <v>23757</v>
      </c>
      <c r="K8405" s="8">
        <v>85437050</v>
      </c>
      <c r="L8405" s="3">
        <v>3.7</v>
      </c>
      <c r="N8405" s="9">
        <v>3.6999999999999998E-2</v>
      </c>
      <c r="O8405" s="9" t="b">
        <v>1</v>
      </c>
      <c r="P8405" s="10">
        <v>1.1197091575816534E-2</v>
      </c>
      <c r="Q8405" s="3" t="s">
        <v>25</v>
      </c>
      <c r="R8405" s="3" t="s">
        <v>23758</v>
      </c>
      <c r="S8405" s="14">
        <v>85437050</v>
      </c>
      <c r="T8405" s="21">
        <v>4.4446978333333327</v>
      </c>
      <c r="U8405" s="22">
        <v>2.8137288333333332</v>
      </c>
      <c r="V8405" s="22">
        <v>0.28589633333333303</v>
      </c>
      <c r="W8405" s="22">
        <v>1.3450726666666666</v>
      </c>
      <c r="X8405" s="22">
        <f t="shared" si="135"/>
        <v>0.10410796683333333</v>
      </c>
      <c r="Y8405" s="8" t="b">
        <v>0</v>
      </c>
      <c r="Z8405" s="8" t="b">
        <v>0</v>
      </c>
      <c r="AA8405" s="8" t="b">
        <v>0</v>
      </c>
      <c r="AB8405" s="8" t="b">
        <v>0</v>
      </c>
    </row>
    <row r="8406" spans="1:28" hidden="1" x14ac:dyDescent="0.2">
      <c r="A8406" s="1" t="s">
        <v>6290</v>
      </c>
      <c r="B8406" s="1" t="s">
        <v>6558</v>
      </c>
      <c r="D8406" s="3" t="s">
        <v>20209</v>
      </c>
      <c r="E8406" s="3" t="s">
        <v>22555</v>
      </c>
      <c r="F8406" s="3" t="s">
        <v>23722</v>
      </c>
      <c r="G8406" s="3" t="s">
        <v>27270</v>
      </c>
      <c r="H8406" s="3" t="s">
        <v>23734</v>
      </c>
      <c r="I8406" s="6">
        <v>854370</v>
      </c>
      <c r="J8406" s="7" t="s">
        <v>23759</v>
      </c>
      <c r="K8406" s="8">
        <v>85437060</v>
      </c>
      <c r="L8406" s="3">
        <v>3.7</v>
      </c>
      <c r="N8406" s="9">
        <v>3.6999999999999998E-2</v>
      </c>
      <c r="O8406" s="9" t="b">
        <v>1</v>
      </c>
      <c r="P8406" s="10">
        <v>2.2504266117923836E-2</v>
      </c>
      <c r="Q8406" s="3" t="s">
        <v>25</v>
      </c>
      <c r="R8406" s="3" t="s">
        <v>23760</v>
      </c>
      <c r="S8406" s="14">
        <v>85437060</v>
      </c>
      <c r="T8406" s="21">
        <v>2.038680166666667</v>
      </c>
      <c r="U8406" s="22">
        <v>0.36507450000000002</v>
      </c>
      <c r="V8406" s="22">
        <v>0.43363266666666728</v>
      </c>
      <c r="W8406" s="22">
        <v>1.2399729999999998</v>
      </c>
      <c r="X8406" s="22">
        <f t="shared" si="135"/>
        <v>1.3507756500000001E-2</v>
      </c>
      <c r="Y8406" s="8" t="b">
        <v>0</v>
      </c>
      <c r="Z8406" s="8" t="b">
        <v>0</v>
      </c>
      <c r="AA8406" s="8" t="b">
        <v>0</v>
      </c>
      <c r="AB8406" s="8" t="b">
        <v>0</v>
      </c>
    </row>
    <row r="8407" spans="1:28" hidden="1" x14ac:dyDescent="0.2">
      <c r="A8407" s="1" t="s">
        <v>6290</v>
      </c>
      <c r="B8407" s="1" t="s">
        <v>6558</v>
      </c>
      <c r="D8407" s="3" t="s">
        <v>20209</v>
      </c>
      <c r="E8407" s="3" t="s">
        <v>22555</v>
      </c>
      <c r="F8407" s="3" t="s">
        <v>23722</v>
      </c>
      <c r="G8407" s="3" t="s">
        <v>27270</v>
      </c>
      <c r="H8407" s="3" t="s">
        <v>23734</v>
      </c>
      <c r="I8407" s="6">
        <v>854370</v>
      </c>
      <c r="J8407" s="7" t="s">
        <v>23761</v>
      </c>
      <c r="K8407" s="8">
        <v>85437070</v>
      </c>
      <c r="L8407" s="3">
        <v>3.7</v>
      </c>
      <c r="N8407" s="9">
        <v>3.7000000000000005E-2</v>
      </c>
      <c r="O8407" s="9" t="b">
        <v>1</v>
      </c>
      <c r="P8407" s="10">
        <v>1.6877436161676968E-4</v>
      </c>
      <c r="Q8407" s="3" t="s">
        <v>25</v>
      </c>
      <c r="R8407" s="3" t="s">
        <v>23762</v>
      </c>
      <c r="S8407" s="1">
        <v>24031100</v>
      </c>
      <c r="T8407" s="21">
        <v>1.7212655833333335</v>
      </c>
      <c r="U8407" s="22">
        <v>1.7010913333333335</v>
      </c>
      <c r="V8407" s="22">
        <v>1.232275E-2</v>
      </c>
      <c r="W8407" s="22">
        <v>7.8515000000000008E-3</v>
      </c>
      <c r="X8407" s="22">
        <f t="shared" si="135"/>
        <v>6.2940379333333352E-2</v>
      </c>
      <c r="Y8407" s="8" t="b">
        <v>0</v>
      </c>
      <c r="Z8407" s="8" t="b">
        <v>0</v>
      </c>
      <c r="AA8407" s="8" t="b">
        <v>0</v>
      </c>
      <c r="AB8407" s="8" t="b">
        <v>0</v>
      </c>
    </row>
    <row r="8408" spans="1:28" hidden="1" x14ac:dyDescent="0.2">
      <c r="A8408" s="1" t="s">
        <v>6290</v>
      </c>
      <c r="B8408" s="1" t="s">
        <v>6558</v>
      </c>
      <c r="D8408" s="3" t="s">
        <v>20209</v>
      </c>
      <c r="E8408" s="3" t="s">
        <v>22555</v>
      </c>
      <c r="F8408" s="3" t="s">
        <v>23722</v>
      </c>
      <c r="G8408" s="3" t="s">
        <v>27270</v>
      </c>
      <c r="H8408" s="3" t="s">
        <v>23734</v>
      </c>
      <c r="I8408" s="6">
        <v>854370</v>
      </c>
      <c r="J8408" s="7" t="s">
        <v>23763</v>
      </c>
      <c r="K8408" s="8">
        <v>85437090</v>
      </c>
      <c r="L8408" s="12">
        <v>3.4687499999999996</v>
      </c>
      <c r="N8408" s="9">
        <v>3.4687499999999996E-2</v>
      </c>
      <c r="O8408" s="9" t="b">
        <v>1</v>
      </c>
      <c r="P8408" s="10">
        <v>2.1310065557733689E-2</v>
      </c>
      <c r="Q8408" s="3" t="s">
        <v>25</v>
      </c>
      <c r="R8408" s="3" t="s">
        <v>23764</v>
      </c>
      <c r="S8408" s="14">
        <v>85437090</v>
      </c>
      <c r="T8408" s="21">
        <v>60.507213590909117</v>
      </c>
      <c r="U8408" s="22">
        <v>20.449074666666675</v>
      </c>
      <c r="V8408" s="22">
        <v>2.8858812424242433</v>
      </c>
      <c r="W8408" s="22">
        <v>37.172257681818195</v>
      </c>
      <c r="X8408" s="22">
        <f t="shared" si="135"/>
        <v>0.70932727750000024</v>
      </c>
      <c r="Y8408" s="8" t="b">
        <v>0</v>
      </c>
      <c r="Z8408" s="8" t="b">
        <v>0</v>
      </c>
      <c r="AA8408" s="8" t="b">
        <v>0</v>
      </c>
      <c r="AB8408" s="8" t="b">
        <v>0</v>
      </c>
    </row>
    <row r="8409" spans="1:28" hidden="1" x14ac:dyDescent="0.2">
      <c r="A8409" s="1" t="s">
        <v>6290</v>
      </c>
      <c r="B8409" s="1" t="s">
        <v>6558</v>
      </c>
      <c r="D8409" s="3" t="s">
        <v>20209</v>
      </c>
      <c r="E8409" s="3" t="s">
        <v>22555</v>
      </c>
      <c r="F8409" s="3" t="s">
        <v>23722</v>
      </c>
      <c r="G8409" s="3" t="s">
        <v>27270</v>
      </c>
      <c r="H8409" s="3" t="s">
        <v>23765</v>
      </c>
      <c r="I8409" s="6">
        <v>854390</v>
      </c>
      <c r="J8409" s="7" t="s">
        <v>23766</v>
      </c>
      <c r="K8409" s="8">
        <v>85439000</v>
      </c>
      <c r="L8409" s="3">
        <v>0</v>
      </c>
      <c r="N8409" s="9">
        <v>0</v>
      </c>
      <c r="O8409" s="9" t="b">
        <v>1</v>
      </c>
      <c r="P8409" s="10">
        <v>0</v>
      </c>
      <c r="Q8409" s="3" t="s">
        <v>29</v>
      </c>
      <c r="R8409" s="3" t="s">
        <v>23767</v>
      </c>
      <c r="S8409" s="14">
        <v>85439000</v>
      </c>
      <c r="T8409" s="21">
        <v>106.93491650000007</v>
      </c>
      <c r="U8409" s="22">
        <v>49.648976166666721</v>
      </c>
      <c r="V8409" s="22">
        <v>11.277741833333337</v>
      </c>
      <c r="W8409" s="22">
        <v>46.008198500000013</v>
      </c>
      <c r="X8409" s="22">
        <f t="shared" si="135"/>
        <v>0</v>
      </c>
      <c r="Y8409" s="8" t="b">
        <v>0</v>
      </c>
      <c r="Z8409" s="8" t="b">
        <v>0</v>
      </c>
      <c r="AA8409" s="8" t="b">
        <v>0</v>
      </c>
      <c r="AB8409" s="8" t="b">
        <v>0</v>
      </c>
    </row>
    <row r="8410" spans="1:28" hidden="1" x14ac:dyDescent="0.2">
      <c r="A8410" s="1" t="s">
        <v>6290</v>
      </c>
      <c r="B8410" s="1" t="s">
        <v>6558</v>
      </c>
      <c r="D8410" s="3" t="s">
        <v>20209</v>
      </c>
      <c r="E8410" s="3" t="s">
        <v>22555</v>
      </c>
      <c r="F8410" s="3" t="s">
        <v>23768</v>
      </c>
      <c r="G8410" s="3" t="s">
        <v>27271</v>
      </c>
      <c r="H8410" s="3" t="s">
        <v>23769</v>
      </c>
      <c r="I8410" s="6">
        <v>854411</v>
      </c>
      <c r="J8410" s="7" t="s">
        <v>23770</v>
      </c>
      <c r="K8410" s="8">
        <v>85441110</v>
      </c>
      <c r="L8410" s="3">
        <v>3.7</v>
      </c>
      <c r="N8410" s="9">
        <v>3.6999999999999998E-2</v>
      </c>
      <c r="O8410" s="9" t="b">
        <v>1</v>
      </c>
      <c r="P8410" s="10">
        <v>2.5622665679882846E-3</v>
      </c>
      <c r="Q8410" s="3" t="s">
        <v>29</v>
      </c>
      <c r="R8410" s="3" t="s">
        <v>23771</v>
      </c>
      <c r="S8410" s="14">
        <v>85441110</v>
      </c>
      <c r="T8410" s="21">
        <v>20.402532333333333</v>
      </c>
      <c r="U8410" s="22">
        <v>18.365148666666666</v>
      </c>
      <c r="V8410" s="22">
        <v>0.62449916666666694</v>
      </c>
      <c r="W8410" s="22">
        <v>1.4128845000000005</v>
      </c>
      <c r="X8410" s="22">
        <f t="shared" si="135"/>
        <v>0.67951050066666663</v>
      </c>
      <c r="Y8410" s="8" t="b">
        <v>0</v>
      </c>
      <c r="Z8410" s="8" t="b">
        <v>0</v>
      </c>
      <c r="AA8410" s="8" t="b">
        <v>0</v>
      </c>
      <c r="AB8410" s="8" t="b">
        <v>0</v>
      </c>
    </row>
    <row r="8411" spans="1:28" hidden="1" x14ac:dyDescent="0.2">
      <c r="A8411" s="1" t="s">
        <v>6290</v>
      </c>
      <c r="B8411" s="1" t="s">
        <v>6558</v>
      </c>
      <c r="D8411" s="3" t="s">
        <v>20209</v>
      </c>
      <c r="E8411" s="3" t="s">
        <v>22555</v>
      </c>
      <c r="F8411" s="3" t="s">
        <v>23768</v>
      </c>
      <c r="G8411" s="3" t="s">
        <v>27271</v>
      </c>
      <c r="H8411" s="3" t="s">
        <v>23769</v>
      </c>
      <c r="I8411" s="6">
        <v>854411</v>
      </c>
      <c r="J8411" s="7" t="s">
        <v>23772</v>
      </c>
      <c r="K8411" s="8">
        <v>85441190</v>
      </c>
      <c r="L8411" s="3">
        <v>3.7</v>
      </c>
      <c r="N8411" s="9">
        <v>3.6999999999999998E-2</v>
      </c>
      <c r="O8411" s="9" t="b">
        <v>1</v>
      </c>
      <c r="P8411" s="10">
        <v>7.9627003313724395E-3</v>
      </c>
      <c r="Q8411" s="3" t="s">
        <v>29</v>
      </c>
      <c r="R8411" s="3" t="s">
        <v>23773</v>
      </c>
      <c r="S8411" s="14">
        <v>85441190</v>
      </c>
      <c r="T8411" s="21">
        <v>38.650066333333342</v>
      </c>
      <c r="U8411" s="22">
        <v>26.955155333333337</v>
      </c>
      <c r="V8411" s="22">
        <v>3.3771029999999969</v>
      </c>
      <c r="W8411" s="22">
        <v>8.317808000000003</v>
      </c>
      <c r="X8411" s="22">
        <f t="shared" si="135"/>
        <v>0.99734074733333344</v>
      </c>
      <c r="Y8411" s="8" t="b">
        <v>0</v>
      </c>
      <c r="Z8411" s="8" t="b">
        <v>0</v>
      </c>
      <c r="AA8411" s="8" t="b">
        <v>0</v>
      </c>
      <c r="AB8411" s="8" t="b">
        <v>0</v>
      </c>
    </row>
    <row r="8412" spans="1:28" hidden="1" x14ac:dyDescent="0.2">
      <c r="A8412" s="1" t="s">
        <v>6290</v>
      </c>
      <c r="B8412" s="1" t="s">
        <v>6558</v>
      </c>
      <c r="D8412" s="3" t="s">
        <v>20209</v>
      </c>
      <c r="E8412" s="3" t="s">
        <v>22555</v>
      </c>
      <c r="F8412" s="3" t="s">
        <v>23768</v>
      </c>
      <c r="G8412" s="3" t="s">
        <v>27271</v>
      </c>
      <c r="H8412" s="3" t="s">
        <v>23774</v>
      </c>
      <c r="I8412" s="6">
        <v>854419</v>
      </c>
      <c r="J8412" s="7" t="s">
        <v>23775</v>
      </c>
      <c r="K8412" s="8">
        <v>85441900</v>
      </c>
      <c r="L8412" s="3">
        <v>3.7</v>
      </c>
      <c r="N8412" s="9">
        <v>3.6999999999999998E-2</v>
      </c>
      <c r="O8412" s="9" t="b">
        <v>1</v>
      </c>
      <c r="P8412" s="10">
        <v>6.3079779839639071E-3</v>
      </c>
      <c r="Q8412" s="3" t="s">
        <v>29</v>
      </c>
      <c r="R8412" s="3" t="s">
        <v>23776</v>
      </c>
      <c r="S8412" s="14">
        <v>85441900</v>
      </c>
      <c r="T8412" s="21">
        <v>64.027602166666711</v>
      </c>
      <c r="U8412" s="22">
        <v>8.6501191666666752</v>
      </c>
      <c r="V8412" s="22">
        <v>44.461680166666703</v>
      </c>
      <c r="W8412" s="22">
        <v>10.915802833333334</v>
      </c>
      <c r="X8412" s="22">
        <f t="shared" si="135"/>
        <v>0.32005440916666694</v>
      </c>
      <c r="Y8412" s="8" t="b">
        <v>0</v>
      </c>
      <c r="Z8412" s="8" t="b">
        <v>0</v>
      </c>
      <c r="AA8412" s="8" t="b">
        <v>0</v>
      </c>
      <c r="AB8412" s="8" t="b">
        <v>0</v>
      </c>
    </row>
    <row r="8413" spans="1:28" hidden="1" x14ac:dyDescent="0.2">
      <c r="A8413" s="1" t="s">
        <v>6290</v>
      </c>
      <c r="B8413" s="1" t="s">
        <v>6558</v>
      </c>
      <c r="D8413" s="3" t="s">
        <v>20209</v>
      </c>
      <c r="E8413" s="3" t="s">
        <v>22555</v>
      </c>
      <c r="F8413" s="3" t="s">
        <v>23768</v>
      </c>
      <c r="G8413" s="3" t="s">
        <v>27271</v>
      </c>
      <c r="H8413" s="3" t="s">
        <v>23777</v>
      </c>
      <c r="I8413" s="6">
        <v>854420</v>
      </c>
      <c r="J8413" s="7" t="s">
        <v>23778</v>
      </c>
      <c r="K8413" s="8">
        <v>85442000</v>
      </c>
      <c r="L8413" s="3">
        <v>3.7</v>
      </c>
      <c r="N8413" s="9">
        <v>3.6999999999999998E-2</v>
      </c>
      <c r="O8413" s="9" t="b">
        <v>1</v>
      </c>
      <c r="P8413" s="10">
        <v>1.9940583794814996E-2</v>
      </c>
      <c r="Q8413" s="3" t="s">
        <v>29</v>
      </c>
      <c r="R8413" s="3" t="s">
        <v>23779</v>
      </c>
      <c r="S8413" s="14">
        <v>85442000</v>
      </c>
      <c r="T8413" s="21">
        <v>123.52696783333333</v>
      </c>
      <c r="U8413" s="22">
        <v>25.418865333333297</v>
      </c>
      <c r="V8413" s="22">
        <v>31.535133500000036</v>
      </c>
      <c r="W8413" s="22">
        <v>66.572969000000001</v>
      </c>
      <c r="X8413" s="22">
        <f t="shared" si="135"/>
        <v>0.94049801733333194</v>
      </c>
      <c r="Y8413" s="8" t="b">
        <v>0</v>
      </c>
      <c r="Z8413" s="8" t="b">
        <v>0</v>
      </c>
      <c r="AA8413" s="8" t="b">
        <v>0</v>
      </c>
      <c r="AB8413" s="8" t="b">
        <v>0</v>
      </c>
    </row>
    <row r="8414" spans="1:28" hidden="1" x14ac:dyDescent="0.2">
      <c r="A8414" s="1" t="s">
        <v>6290</v>
      </c>
      <c r="B8414" s="1" t="s">
        <v>6558</v>
      </c>
      <c r="D8414" s="3" t="s">
        <v>20209</v>
      </c>
      <c r="E8414" s="3" t="s">
        <v>22555</v>
      </c>
      <c r="F8414" s="3" t="s">
        <v>23768</v>
      </c>
      <c r="G8414" s="3" t="s">
        <v>27271</v>
      </c>
      <c r="H8414" s="3" t="s">
        <v>23780</v>
      </c>
      <c r="I8414" s="6">
        <v>854430</v>
      </c>
      <c r="J8414" s="7" t="s">
        <v>23781</v>
      </c>
      <c r="K8414" s="8">
        <v>85443000</v>
      </c>
      <c r="L8414" s="12">
        <v>3.2375000000000003</v>
      </c>
      <c r="N8414" s="9">
        <v>3.2375000000000001E-2</v>
      </c>
      <c r="O8414" s="9" t="b">
        <v>1</v>
      </c>
      <c r="P8414" s="10">
        <v>4.4251945585868273E-3</v>
      </c>
      <c r="Q8414" s="3" t="s">
        <v>29</v>
      </c>
      <c r="R8414" s="3" t="s">
        <v>23782</v>
      </c>
      <c r="S8414" s="14">
        <v>85443000</v>
      </c>
      <c r="T8414" s="21">
        <v>1092.4606488333334</v>
      </c>
      <c r="U8414" s="22">
        <v>629.45154766666667</v>
      </c>
      <c r="V8414" s="22">
        <v>313.6855206666666</v>
      </c>
      <c r="W8414" s="22">
        <v>149.32358050000005</v>
      </c>
      <c r="X8414" s="22">
        <f t="shared" si="135"/>
        <v>20.378493855708335</v>
      </c>
      <c r="Y8414" s="8" t="b">
        <v>0</v>
      </c>
      <c r="Z8414" s="8" t="b">
        <v>0</v>
      </c>
      <c r="AA8414" s="8" t="b">
        <v>0</v>
      </c>
      <c r="AB8414" s="8" t="b">
        <v>0</v>
      </c>
    </row>
    <row r="8415" spans="1:28" hidden="1" x14ac:dyDescent="0.2">
      <c r="A8415" s="1" t="s">
        <v>6290</v>
      </c>
      <c r="B8415" s="1" t="s">
        <v>6558</v>
      </c>
      <c r="D8415" s="3" t="s">
        <v>20209</v>
      </c>
      <c r="E8415" s="3" t="s">
        <v>22555</v>
      </c>
      <c r="F8415" s="3" t="s">
        <v>23768</v>
      </c>
      <c r="G8415" s="3" t="s">
        <v>27271</v>
      </c>
      <c r="H8415" s="3" t="s">
        <v>23783</v>
      </c>
      <c r="I8415" s="6">
        <v>854442</v>
      </c>
      <c r="J8415" s="7" t="s">
        <v>23784</v>
      </c>
      <c r="K8415" s="8">
        <v>85444210</v>
      </c>
      <c r="L8415" s="3">
        <v>0</v>
      </c>
      <c r="N8415" s="9">
        <v>0</v>
      </c>
      <c r="O8415" s="9" t="b">
        <v>1</v>
      </c>
      <c r="P8415" s="10">
        <v>0</v>
      </c>
      <c r="Q8415" s="3" t="s">
        <v>29</v>
      </c>
      <c r="R8415" s="3" t="s">
        <v>23785</v>
      </c>
      <c r="S8415" s="14">
        <v>85444210</v>
      </c>
      <c r="T8415" s="21">
        <v>102.56100649999995</v>
      </c>
      <c r="U8415" s="22">
        <v>47.564015166666628</v>
      </c>
      <c r="V8415" s="22">
        <v>3.6310426666666626</v>
      </c>
      <c r="W8415" s="22">
        <v>51.365948666666654</v>
      </c>
      <c r="X8415" s="22">
        <f t="shared" si="135"/>
        <v>0</v>
      </c>
      <c r="Y8415" s="8" t="b">
        <v>0</v>
      </c>
      <c r="Z8415" s="8" t="b">
        <v>0</v>
      </c>
      <c r="AA8415" s="8" t="b">
        <v>0</v>
      </c>
      <c r="AB8415" s="8" t="b">
        <v>0</v>
      </c>
    </row>
    <row r="8416" spans="1:28" hidden="1" x14ac:dyDescent="0.2">
      <c r="A8416" s="1" t="s">
        <v>6290</v>
      </c>
      <c r="B8416" s="1" t="s">
        <v>6558</v>
      </c>
      <c r="D8416" s="3" t="s">
        <v>20209</v>
      </c>
      <c r="E8416" s="3" t="s">
        <v>22555</v>
      </c>
      <c r="F8416" s="3" t="s">
        <v>23768</v>
      </c>
      <c r="G8416" s="3" t="s">
        <v>27271</v>
      </c>
      <c r="H8416" s="3" t="s">
        <v>23783</v>
      </c>
      <c r="I8416" s="6">
        <v>854442</v>
      </c>
      <c r="J8416" s="7" t="s">
        <v>23786</v>
      </c>
      <c r="K8416" s="8">
        <v>85444290</v>
      </c>
      <c r="L8416" s="3">
        <v>3.3</v>
      </c>
      <c r="N8416" s="9">
        <v>3.3000000000000002E-2</v>
      </c>
      <c r="O8416" s="9" t="b">
        <v>1</v>
      </c>
      <c r="P8416" s="10">
        <v>1.7299593198188912E-2</v>
      </c>
      <c r="Q8416" s="3" t="s">
        <v>29</v>
      </c>
      <c r="R8416" s="3" t="s">
        <v>23787</v>
      </c>
      <c r="S8416" s="14">
        <v>85444290</v>
      </c>
      <c r="T8416" s="21">
        <v>371.34393016666684</v>
      </c>
      <c r="U8416" s="22">
        <v>168.34802200000004</v>
      </c>
      <c r="V8416" s="22">
        <v>8.3262436666666648</v>
      </c>
      <c r="W8416" s="22">
        <v>194.66966450000012</v>
      </c>
      <c r="X8416" s="22">
        <f t="shared" si="135"/>
        <v>5.5554847260000013</v>
      </c>
      <c r="Y8416" s="8" t="b">
        <v>0</v>
      </c>
      <c r="Z8416" s="8" t="b">
        <v>0</v>
      </c>
      <c r="AA8416" s="8" t="b">
        <v>0</v>
      </c>
      <c r="AB8416" s="8" t="b">
        <v>0</v>
      </c>
    </row>
    <row r="8417" spans="1:28" hidden="1" x14ac:dyDescent="0.2">
      <c r="A8417" s="1" t="s">
        <v>6290</v>
      </c>
      <c r="B8417" s="1" t="s">
        <v>6558</v>
      </c>
      <c r="D8417" s="3" t="s">
        <v>20209</v>
      </c>
      <c r="E8417" s="3" t="s">
        <v>22555</v>
      </c>
      <c r="F8417" s="3" t="s">
        <v>23768</v>
      </c>
      <c r="G8417" s="3" t="s">
        <v>27271</v>
      </c>
      <c r="H8417" s="3" t="s">
        <v>23788</v>
      </c>
      <c r="I8417" s="6">
        <v>854449</v>
      </c>
      <c r="J8417" s="7" t="s">
        <v>23789</v>
      </c>
      <c r="K8417" s="8">
        <v>85444920</v>
      </c>
      <c r="L8417" s="3">
        <v>0</v>
      </c>
      <c r="N8417" s="9">
        <v>0</v>
      </c>
      <c r="O8417" s="9" t="b">
        <v>1</v>
      </c>
      <c r="P8417" s="10">
        <v>0</v>
      </c>
      <c r="Q8417" s="3" t="s">
        <v>29</v>
      </c>
      <c r="R8417" s="3" t="s">
        <v>23790</v>
      </c>
      <c r="S8417" s="14">
        <v>85444920</v>
      </c>
      <c r="T8417" s="21">
        <v>79.332709333333298</v>
      </c>
      <c r="U8417" s="22">
        <v>9.5813945000000018</v>
      </c>
      <c r="V8417" s="22">
        <v>4.3384216666666626</v>
      </c>
      <c r="W8417" s="22">
        <v>65.412893166666635</v>
      </c>
      <c r="X8417" s="22">
        <f t="shared" si="135"/>
        <v>0</v>
      </c>
      <c r="Y8417" s="8" t="b">
        <v>0</v>
      </c>
      <c r="Z8417" s="8" t="b">
        <v>0</v>
      </c>
      <c r="AA8417" s="8" t="b">
        <v>0</v>
      </c>
      <c r="AB8417" s="8" t="b">
        <v>0</v>
      </c>
    </row>
    <row r="8418" spans="1:28" hidden="1" x14ac:dyDescent="0.2">
      <c r="A8418" s="1" t="s">
        <v>6290</v>
      </c>
      <c r="B8418" s="1" t="s">
        <v>6558</v>
      </c>
      <c r="D8418" s="3" t="s">
        <v>20209</v>
      </c>
      <c r="E8418" s="3" t="s">
        <v>22555</v>
      </c>
      <c r="F8418" s="3" t="s">
        <v>23768</v>
      </c>
      <c r="G8418" s="3" t="s">
        <v>27271</v>
      </c>
      <c r="H8418" s="3" t="s">
        <v>23788</v>
      </c>
      <c r="I8418" s="6">
        <v>854449</v>
      </c>
      <c r="J8418" s="7" t="s">
        <v>23791</v>
      </c>
      <c r="K8418" s="8">
        <v>85444991</v>
      </c>
      <c r="L8418" s="3">
        <v>3.7</v>
      </c>
      <c r="N8418" s="9">
        <v>3.6999999999999998E-2</v>
      </c>
      <c r="O8418" s="9" t="b">
        <v>1</v>
      </c>
      <c r="P8418" s="10">
        <v>2.157824052843863E-3</v>
      </c>
      <c r="Q8418" s="3" t="s">
        <v>29</v>
      </c>
      <c r="R8418" s="3" t="s">
        <v>23792</v>
      </c>
      <c r="S8418" s="14">
        <v>85444991</v>
      </c>
      <c r="T8418" s="21">
        <v>101.01345800000001</v>
      </c>
      <c r="U8418" s="22">
        <v>52.135819333333373</v>
      </c>
      <c r="V8418" s="22">
        <v>42.986577333333301</v>
      </c>
      <c r="W8418" s="22">
        <v>5.8910613333333339</v>
      </c>
      <c r="X8418" s="22">
        <f t="shared" si="135"/>
        <v>1.9290253153333348</v>
      </c>
      <c r="Y8418" s="8" t="b">
        <v>0</v>
      </c>
      <c r="Z8418" s="8" t="b">
        <v>0</v>
      </c>
      <c r="AA8418" s="8" t="b">
        <v>0</v>
      </c>
      <c r="AB8418" s="8" t="b">
        <v>0</v>
      </c>
    </row>
    <row r="8419" spans="1:28" hidden="1" x14ac:dyDescent="0.2">
      <c r="A8419" s="1" t="s">
        <v>6290</v>
      </c>
      <c r="B8419" s="1" t="s">
        <v>6558</v>
      </c>
      <c r="D8419" s="3" t="s">
        <v>20209</v>
      </c>
      <c r="E8419" s="3" t="s">
        <v>22555</v>
      </c>
      <c r="F8419" s="3" t="s">
        <v>23768</v>
      </c>
      <c r="G8419" s="3" t="s">
        <v>27271</v>
      </c>
      <c r="H8419" s="3" t="s">
        <v>23788</v>
      </c>
      <c r="I8419" s="6">
        <v>854449</v>
      </c>
      <c r="J8419" s="7" t="s">
        <v>23793</v>
      </c>
      <c r="K8419" s="8">
        <v>85444993</v>
      </c>
      <c r="L8419" s="3">
        <v>3.7</v>
      </c>
      <c r="N8419" s="9">
        <v>3.6999999999999998E-2</v>
      </c>
      <c r="O8419" s="9" t="b">
        <v>1</v>
      </c>
      <c r="P8419" s="10">
        <v>8.1173038879669111E-3</v>
      </c>
      <c r="Q8419" s="3" t="s">
        <v>29</v>
      </c>
      <c r="R8419" s="3" t="s">
        <v>23794</v>
      </c>
      <c r="S8419" s="14">
        <v>85444993</v>
      </c>
      <c r="T8419" s="21">
        <v>54.707328500000045</v>
      </c>
      <c r="U8419" s="22">
        <v>15.619768833333341</v>
      </c>
      <c r="V8419" s="22">
        <v>27.085505333333369</v>
      </c>
      <c r="W8419" s="22">
        <v>12.002054333333337</v>
      </c>
      <c r="X8419" s="22">
        <f t="shared" si="135"/>
        <v>0.57793144683333353</v>
      </c>
      <c r="Y8419" s="8" t="b">
        <v>0</v>
      </c>
      <c r="Z8419" s="8" t="b">
        <v>0</v>
      </c>
      <c r="AA8419" s="8" t="b">
        <v>0</v>
      </c>
      <c r="AB8419" s="8" t="b">
        <v>0</v>
      </c>
    </row>
    <row r="8420" spans="1:28" hidden="1" x14ac:dyDescent="0.2">
      <c r="A8420" s="1" t="s">
        <v>6290</v>
      </c>
      <c r="B8420" s="1" t="s">
        <v>6558</v>
      </c>
      <c r="D8420" s="3" t="s">
        <v>20209</v>
      </c>
      <c r="E8420" s="3" t="s">
        <v>22555</v>
      </c>
      <c r="F8420" s="3" t="s">
        <v>23768</v>
      </c>
      <c r="G8420" s="3" t="s">
        <v>27271</v>
      </c>
      <c r="H8420" s="3" t="s">
        <v>23788</v>
      </c>
      <c r="I8420" s="6">
        <v>854449</v>
      </c>
      <c r="J8420" s="7" t="s">
        <v>23795</v>
      </c>
      <c r="K8420" s="8">
        <v>85444995</v>
      </c>
      <c r="L8420" s="3">
        <v>3.7</v>
      </c>
      <c r="N8420" s="9">
        <v>3.6999999999999998E-2</v>
      </c>
      <c r="O8420" s="9" t="b">
        <v>1</v>
      </c>
      <c r="P8420" s="10">
        <v>2.8352816639998801E-3</v>
      </c>
      <c r="Q8420" s="3" t="s">
        <v>29</v>
      </c>
      <c r="R8420" s="3" t="s">
        <v>23796</v>
      </c>
      <c r="S8420" s="14">
        <v>85444995</v>
      </c>
      <c r="T8420" s="21">
        <v>371.81847299999964</v>
      </c>
      <c r="U8420" s="22">
        <v>184.738596</v>
      </c>
      <c r="V8420" s="22">
        <v>158.58771216666634</v>
      </c>
      <c r="W8420" s="22">
        <v>28.492164833333341</v>
      </c>
      <c r="X8420" s="22">
        <f t="shared" si="135"/>
        <v>6.8353280519999995</v>
      </c>
      <c r="Y8420" s="8" t="b">
        <v>0</v>
      </c>
      <c r="Z8420" s="8" t="b">
        <v>0</v>
      </c>
      <c r="AA8420" s="8" t="b">
        <v>0</v>
      </c>
      <c r="AB8420" s="8" t="b">
        <v>0</v>
      </c>
    </row>
    <row r="8421" spans="1:28" hidden="1" x14ac:dyDescent="0.2">
      <c r="A8421" s="1" t="s">
        <v>6290</v>
      </c>
      <c r="B8421" s="1" t="s">
        <v>6558</v>
      </c>
      <c r="D8421" s="3" t="s">
        <v>20209</v>
      </c>
      <c r="E8421" s="3" t="s">
        <v>22555</v>
      </c>
      <c r="F8421" s="3" t="s">
        <v>23768</v>
      </c>
      <c r="G8421" s="3" t="s">
        <v>27271</v>
      </c>
      <c r="H8421" s="3" t="s">
        <v>23788</v>
      </c>
      <c r="I8421" s="6">
        <v>854449</v>
      </c>
      <c r="J8421" s="7" t="s">
        <v>23797</v>
      </c>
      <c r="K8421" s="8">
        <v>85444999</v>
      </c>
      <c r="L8421" s="3">
        <v>3.7</v>
      </c>
      <c r="N8421" s="9">
        <v>3.6999999999999998E-2</v>
      </c>
      <c r="O8421" s="9" t="b">
        <v>1</v>
      </c>
      <c r="P8421" s="10">
        <v>4.373074792373941E-3</v>
      </c>
      <c r="Q8421" s="3" t="s">
        <v>29</v>
      </c>
      <c r="R8421" s="3" t="s">
        <v>23798</v>
      </c>
      <c r="S8421" s="14">
        <v>85444999</v>
      </c>
      <c r="T8421" s="21">
        <v>75.047760499999953</v>
      </c>
      <c r="U8421" s="22">
        <v>49.033731666666618</v>
      </c>
      <c r="V8421" s="22">
        <v>17.144043166666673</v>
      </c>
      <c r="W8421" s="22">
        <v>8.8699856666666648</v>
      </c>
      <c r="X8421" s="22">
        <f t="shared" si="135"/>
        <v>1.8142480716666647</v>
      </c>
      <c r="Y8421" s="8" t="b">
        <v>0</v>
      </c>
      <c r="Z8421" s="8" t="b">
        <v>0</v>
      </c>
      <c r="AA8421" s="8" t="b">
        <v>0</v>
      </c>
      <c r="AB8421" s="8" t="b">
        <v>0</v>
      </c>
    </row>
    <row r="8422" spans="1:28" hidden="1" x14ac:dyDescent="0.2">
      <c r="A8422" s="1" t="s">
        <v>6290</v>
      </c>
      <c r="B8422" s="1" t="s">
        <v>6558</v>
      </c>
      <c r="D8422" s="3" t="s">
        <v>20209</v>
      </c>
      <c r="E8422" s="3" t="s">
        <v>22555</v>
      </c>
      <c r="F8422" s="3" t="s">
        <v>23768</v>
      </c>
      <c r="G8422" s="3" t="s">
        <v>27271</v>
      </c>
      <c r="H8422" s="3" t="s">
        <v>23799</v>
      </c>
      <c r="I8422" s="6">
        <v>854460</v>
      </c>
      <c r="J8422" s="7" t="s">
        <v>23800</v>
      </c>
      <c r="K8422" s="8">
        <v>85446010</v>
      </c>
      <c r="L8422" s="3">
        <v>3.7</v>
      </c>
      <c r="N8422" s="9">
        <v>3.6999999999999998E-2</v>
      </c>
      <c r="O8422" s="9" t="b">
        <v>1</v>
      </c>
      <c r="P8422" s="10">
        <v>1.6088986936656235E-3</v>
      </c>
      <c r="Q8422" s="3" t="s">
        <v>29</v>
      </c>
      <c r="R8422" s="3" t="s">
        <v>23801</v>
      </c>
      <c r="S8422" s="14">
        <v>85446010</v>
      </c>
      <c r="T8422" s="21">
        <v>194.9213931666666</v>
      </c>
      <c r="U8422" s="22">
        <v>165.82620299999999</v>
      </c>
      <c r="V8422" s="22">
        <v>20.619277333333297</v>
      </c>
      <c r="W8422" s="22">
        <v>8.475912833333334</v>
      </c>
      <c r="X8422" s="22">
        <f t="shared" si="135"/>
        <v>6.135569510999999</v>
      </c>
      <c r="Y8422" s="8" t="b">
        <v>0</v>
      </c>
      <c r="Z8422" s="8" t="b">
        <v>0</v>
      </c>
      <c r="AA8422" s="8" t="b">
        <v>0</v>
      </c>
      <c r="AB8422" s="8" t="b">
        <v>0</v>
      </c>
    </row>
    <row r="8423" spans="1:28" hidden="1" x14ac:dyDescent="0.2">
      <c r="A8423" s="1" t="s">
        <v>6290</v>
      </c>
      <c r="B8423" s="1" t="s">
        <v>6558</v>
      </c>
      <c r="D8423" s="3" t="s">
        <v>20209</v>
      </c>
      <c r="E8423" s="3" t="s">
        <v>22555</v>
      </c>
      <c r="F8423" s="3" t="s">
        <v>23768</v>
      </c>
      <c r="G8423" s="3" t="s">
        <v>27271</v>
      </c>
      <c r="H8423" s="3" t="s">
        <v>23799</v>
      </c>
      <c r="I8423" s="6">
        <v>854460</v>
      </c>
      <c r="J8423" s="7" t="s">
        <v>23802</v>
      </c>
      <c r="K8423" s="8">
        <v>85446090</v>
      </c>
      <c r="L8423" s="3">
        <v>3.7</v>
      </c>
      <c r="N8423" s="9">
        <v>3.6999999999999998E-2</v>
      </c>
      <c r="O8423" s="9" t="b">
        <v>1</v>
      </c>
      <c r="P8423" s="10">
        <v>1.5221631898812852E-2</v>
      </c>
      <c r="Q8423" s="3" t="s">
        <v>29</v>
      </c>
      <c r="R8423" s="3" t="s">
        <v>23803</v>
      </c>
      <c r="S8423" s="14">
        <v>85446090</v>
      </c>
      <c r="T8423" s="21">
        <v>133.4691801666666</v>
      </c>
      <c r="U8423" s="22">
        <v>45.939638499999987</v>
      </c>
      <c r="V8423" s="22">
        <v>32.620927333333327</v>
      </c>
      <c r="W8423" s="22">
        <v>54.908614333333304</v>
      </c>
      <c r="X8423" s="22">
        <f t="shared" si="135"/>
        <v>1.6997666244999994</v>
      </c>
      <c r="Y8423" s="8" t="b">
        <v>0</v>
      </c>
      <c r="Z8423" s="8" t="b">
        <v>0</v>
      </c>
      <c r="AA8423" s="8" t="b">
        <v>0</v>
      </c>
      <c r="AB8423" s="8" t="b">
        <v>0</v>
      </c>
    </row>
    <row r="8424" spans="1:28" hidden="1" x14ac:dyDescent="0.2">
      <c r="A8424" s="1" t="s">
        <v>6290</v>
      </c>
      <c r="B8424" s="1" t="s">
        <v>6558</v>
      </c>
      <c r="D8424" s="3" t="s">
        <v>20209</v>
      </c>
      <c r="E8424" s="3" t="s">
        <v>22555</v>
      </c>
      <c r="F8424" s="3" t="s">
        <v>23768</v>
      </c>
      <c r="G8424" s="3" t="s">
        <v>27271</v>
      </c>
      <c r="H8424" s="3" t="s">
        <v>23804</v>
      </c>
      <c r="I8424" s="6">
        <v>854470</v>
      </c>
      <c r="J8424" s="7" t="s">
        <v>23805</v>
      </c>
      <c r="K8424" s="8">
        <v>85447000</v>
      </c>
      <c r="L8424" s="3">
        <v>0</v>
      </c>
      <c r="N8424" s="9">
        <v>0</v>
      </c>
      <c r="O8424" s="9" t="b">
        <v>1</v>
      </c>
      <c r="P8424" s="10">
        <v>0</v>
      </c>
      <c r="Q8424" s="3" t="s">
        <v>29</v>
      </c>
      <c r="R8424" s="3" t="s">
        <v>23806</v>
      </c>
      <c r="S8424" s="14">
        <v>85447000</v>
      </c>
      <c r="T8424" s="21">
        <v>120.26924566666668</v>
      </c>
      <c r="U8424" s="22">
        <v>43.199939000000022</v>
      </c>
      <c r="V8424" s="22">
        <v>25.422909166666667</v>
      </c>
      <c r="W8424" s="22">
        <v>51.646397499999992</v>
      </c>
      <c r="X8424" s="22">
        <f t="shared" si="135"/>
        <v>0</v>
      </c>
      <c r="Y8424" s="8" t="b">
        <v>0</v>
      </c>
      <c r="Z8424" s="8" t="b">
        <v>0</v>
      </c>
      <c r="AA8424" s="8" t="b">
        <v>0</v>
      </c>
      <c r="AB8424" s="8" t="b">
        <v>0</v>
      </c>
    </row>
    <row r="8425" spans="1:28" hidden="1" x14ac:dyDescent="0.2">
      <c r="A8425" s="1" t="s">
        <v>6290</v>
      </c>
      <c r="B8425" s="1" t="s">
        <v>6558</v>
      </c>
      <c r="D8425" s="3" t="s">
        <v>20209</v>
      </c>
      <c r="E8425" s="3" t="s">
        <v>22555</v>
      </c>
      <c r="F8425" s="3" t="s">
        <v>23807</v>
      </c>
      <c r="G8425" s="3" t="s">
        <v>27272</v>
      </c>
      <c r="H8425" s="3" t="s">
        <v>23808</v>
      </c>
      <c r="I8425" s="6">
        <v>854511</v>
      </c>
      <c r="J8425" s="7" t="s">
        <v>23809</v>
      </c>
      <c r="K8425" s="8">
        <v>85451100</v>
      </c>
      <c r="L8425" s="3">
        <v>2.7</v>
      </c>
      <c r="N8425" s="9">
        <v>2.7E-2</v>
      </c>
      <c r="O8425" s="9" t="b">
        <v>1</v>
      </c>
      <c r="P8425" s="10">
        <v>3.9076987367781838E-3</v>
      </c>
      <c r="Q8425" s="3" t="s">
        <v>29</v>
      </c>
      <c r="R8425" s="3" t="s">
        <v>23810</v>
      </c>
      <c r="S8425" s="14">
        <v>85451100</v>
      </c>
      <c r="T8425" s="21">
        <v>13.059239833333333</v>
      </c>
      <c r="U8425" s="22">
        <v>11.0933145</v>
      </c>
      <c r="V8425" s="22">
        <v>7.5867000000000004E-2</v>
      </c>
      <c r="W8425" s="22">
        <v>1.8900583333333332</v>
      </c>
      <c r="X8425" s="22">
        <f t="shared" si="135"/>
        <v>0.29951949150000001</v>
      </c>
      <c r="Y8425" s="8" t="b">
        <v>0</v>
      </c>
      <c r="Z8425" s="8" t="b">
        <v>0</v>
      </c>
      <c r="AA8425" s="8" t="b">
        <v>0</v>
      </c>
      <c r="AB8425" s="8" t="b">
        <v>0</v>
      </c>
    </row>
    <row r="8426" spans="1:28" hidden="1" x14ac:dyDescent="0.2">
      <c r="A8426" s="1" t="s">
        <v>6290</v>
      </c>
      <c r="B8426" s="1" t="s">
        <v>6558</v>
      </c>
      <c r="D8426" s="3" t="s">
        <v>20209</v>
      </c>
      <c r="E8426" s="3" t="s">
        <v>22555</v>
      </c>
      <c r="F8426" s="3" t="s">
        <v>23807</v>
      </c>
      <c r="G8426" s="3" t="s">
        <v>27272</v>
      </c>
      <c r="H8426" s="3" t="s">
        <v>23811</v>
      </c>
      <c r="I8426" s="6">
        <v>854519</v>
      </c>
      <c r="J8426" s="7" t="s">
        <v>23812</v>
      </c>
      <c r="K8426" s="8">
        <v>85451900</v>
      </c>
      <c r="L8426" s="3">
        <v>2.7</v>
      </c>
      <c r="N8426" s="9">
        <v>2.7E-2</v>
      </c>
      <c r="O8426" s="9" t="b">
        <v>1</v>
      </c>
      <c r="P8426" s="10">
        <v>5.4749761859473256E-3</v>
      </c>
      <c r="Q8426" s="3" t="s">
        <v>29</v>
      </c>
      <c r="R8426" s="3" t="s">
        <v>23813</v>
      </c>
      <c r="S8426" s="14">
        <v>85451900</v>
      </c>
      <c r="T8426" s="21">
        <v>3.7756068333333372</v>
      </c>
      <c r="U8426" s="22">
        <v>2.8425583333333364</v>
      </c>
      <c r="V8426" s="22">
        <v>0.16744266666666668</v>
      </c>
      <c r="W8426" s="22">
        <v>0.76560583333333398</v>
      </c>
      <c r="X8426" s="22">
        <f t="shared" si="135"/>
        <v>7.6749075000000083E-2</v>
      </c>
      <c r="Y8426" s="8" t="b">
        <v>0</v>
      </c>
      <c r="Z8426" s="8" t="b">
        <v>0</v>
      </c>
      <c r="AA8426" s="8" t="b">
        <v>0</v>
      </c>
      <c r="AB8426" s="8" t="b">
        <v>0</v>
      </c>
    </row>
    <row r="8427" spans="1:28" hidden="1" x14ac:dyDescent="0.2">
      <c r="A8427" s="1" t="s">
        <v>6290</v>
      </c>
      <c r="B8427" s="1" t="s">
        <v>6558</v>
      </c>
      <c r="D8427" s="3" t="s">
        <v>20209</v>
      </c>
      <c r="E8427" s="3" t="s">
        <v>22555</v>
      </c>
      <c r="F8427" s="3" t="s">
        <v>23807</v>
      </c>
      <c r="G8427" s="3" t="s">
        <v>27272</v>
      </c>
      <c r="H8427" s="3" t="s">
        <v>23814</v>
      </c>
      <c r="I8427" s="6">
        <v>854520</v>
      </c>
      <c r="J8427" s="7" t="s">
        <v>23815</v>
      </c>
      <c r="K8427" s="8">
        <v>85452000</v>
      </c>
      <c r="L8427" s="3">
        <v>2.7</v>
      </c>
      <c r="N8427" s="9">
        <v>2.7E-2</v>
      </c>
      <c r="O8427" s="9" t="b">
        <v>1</v>
      </c>
      <c r="P8427" s="10">
        <v>2.1247825496797058E-3</v>
      </c>
      <c r="Q8427" s="3" t="s">
        <v>29</v>
      </c>
      <c r="R8427" s="3" t="s">
        <v>23816</v>
      </c>
      <c r="S8427" s="14">
        <v>85452000</v>
      </c>
      <c r="T8427" s="21">
        <v>11.304976833333326</v>
      </c>
      <c r="U8427" s="22">
        <v>10.215522166666659</v>
      </c>
      <c r="V8427" s="22">
        <v>0.19980216666666628</v>
      </c>
      <c r="W8427" s="22">
        <v>0.88965249999999962</v>
      </c>
      <c r="X8427" s="22">
        <f t="shared" si="135"/>
        <v>0.2758190984999998</v>
      </c>
      <c r="Y8427" s="8" t="b">
        <v>0</v>
      </c>
      <c r="Z8427" s="8" t="b">
        <v>0</v>
      </c>
      <c r="AA8427" s="8" t="b">
        <v>0</v>
      </c>
      <c r="AB8427" s="8" t="b">
        <v>0</v>
      </c>
    </row>
    <row r="8428" spans="1:28" hidden="1" x14ac:dyDescent="0.2">
      <c r="A8428" s="1" t="s">
        <v>6290</v>
      </c>
      <c r="B8428" s="1" t="s">
        <v>6558</v>
      </c>
      <c r="D8428" s="3" t="s">
        <v>20209</v>
      </c>
      <c r="E8428" s="3" t="s">
        <v>22555</v>
      </c>
      <c r="F8428" s="3" t="s">
        <v>23807</v>
      </c>
      <c r="G8428" s="3" t="s">
        <v>27272</v>
      </c>
      <c r="H8428" s="3" t="s">
        <v>23817</v>
      </c>
      <c r="I8428" s="6">
        <v>854590</v>
      </c>
      <c r="J8428" s="7" t="s">
        <v>23818</v>
      </c>
      <c r="K8428" s="8">
        <v>85459010</v>
      </c>
      <c r="L8428" s="3">
        <v>1.7</v>
      </c>
      <c r="N8428" s="9">
        <v>1.7000000000000001E-2</v>
      </c>
      <c r="O8428" s="9" t="b">
        <v>1</v>
      </c>
      <c r="P8428" s="10">
        <v>5.909711139482925E-3</v>
      </c>
      <c r="Q8428" s="3" t="s">
        <v>29</v>
      </c>
      <c r="R8428" s="3" t="s">
        <v>23819</v>
      </c>
      <c r="S8428" s="14">
        <v>85459010</v>
      </c>
      <c r="T8428" s="21">
        <v>0.25064000000000008</v>
      </c>
      <c r="U8428" s="22">
        <v>0.13144600000000004</v>
      </c>
      <c r="V8428" s="22">
        <v>3.2064000000000002E-2</v>
      </c>
      <c r="W8428" s="22">
        <v>8.7130000000000027E-2</v>
      </c>
      <c r="X8428" s="22">
        <f t="shared" si="135"/>
        <v>2.2345820000000006E-3</v>
      </c>
      <c r="Y8428" s="8" t="b">
        <v>0</v>
      </c>
      <c r="Z8428" s="8" t="b">
        <v>0</v>
      </c>
      <c r="AA8428" s="8" t="b">
        <v>0</v>
      </c>
      <c r="AB8428" s="8" t="b">
        <v>0</v>
      </c>
    </row>
    <row r="8429" spans="1:28" hidden="1" x14ac:dyDescent="0.2">
      <c r="A8429" s="1" t="s">
        <v>6290</v>
      </c>
      <c r="B8429" s="1" t="s">
        <v>6558</v>
      </c>
      <c r="D8429" s="3" t="s">
        <v>20209</v>
      </c>
      <c r="E8429" s="3" t="s">
        <v>22555</v>
      </c>
      <c r="F8429" s="3" t="s">
        <v>23807</v>
      </c>
      <c r="G8429" s="3" t="s">
        <v>27272</v>
      </c>
      <c r="H8429" s="3" t="s">
        <v>23817</v>
      </c>
      <c r="I8429" s="6">
        <v>854590</v>
      </c>
      <c r="J8429" s="7" t="s">
        <v>23820</v>
      </c>
      <c r="K8429" s="8">
        <v>85459090</v>
      </c>
      <c r="L8429" s="3">
        <v>2.7</v>
      </c>
      <c r="N8429" s="9">
        <v>2.7E-2</v>
      </c>
      <c r="O8429" s="9" t="b">
        <v>1</v>
      </c>
      <c r="P8429" s="10">
        <v>2.2514156515260408E-2</v>
      </c>
      <c r="Q8429" s="3" t="s">
        <v>29</v>
      </c>
      <c r="R8429" s="3" t="s">
        <v>23821</v>
      </c>
      <c r="S8429" s="14">
        <v>85459090</v>
      </c>
      <c r="T8429" s="21">
        <v>4.1786766666666635</v>
      </c>
      <c r="U8429" s="22">
        <v>0.60243816666666705</v>
      </c>
      <c r="V8429" s="22">
        <v>9.1816999999999996E-2</v>
      </c>
      <c r="W8429" s="22">
        <v>3.4844214999999963</v>
      </c>
      <c r="X8429" s="22">
        <f t="shared" si="135"/>
        <v>1.6265830500000009E-2</v>
      </c>
      <c r="Y8429" s="8" t="b">
        <v>0</v>
      </c>
      <c r="Z8429" s="8" t="b">
        <v>0</v>
      </c>
      <c r="AA8429" s="8" t="b">
        <v>0</v>
      </c>
      <c r="AB8429" s="8" t="b">
        <v>0</v>
      </c>
    </row>
    <row r="8430" spans="1:28" hidden="1" x14ac:dyDescent="0.2">
      <c r="A8430" s="1" t="s">
        <v>6290</v>
      </c>
      <c r="B8430" s="1" t="s">
        <v>6558</v>
      </c>
      <c r="D8430" s="3" t="s">
        <v>20209</v>
      </c>
      <c r="E8430" s="3" t="s">
        <v>22555</v>
      </c>
      <c r="F8430" s="3" t="s">
        <v>23822</v>
      </c>
      <c r="G8430" s="3" t="s">
        <v>27273</v>
      </c>
      <c r="H8430" s="3" t="s">
        <v>23823</v>
      </c>
      <c r="I8430" s="6">
        <v>854610</v>
      </c>
      <c r="J8430" s="7" t="s">
        <v>23824</v>
      </c>
      <c r="K8430" s="8">
        <v>85461000</v>
      </c>
      <c r="L8430" s="3">
        <v>3.7</v>
      </c>
      <c r="N8430" s="9">
        <v>3.6999999999999998E-2</v>
      </c>
      <c r="O8430" s="9" t="b">
        <v>1</v>
      </c>
      <c r="P8430" s="10">
        <v>7.2993751248323548E-3</v>
      </c>
      <c r="Q8430" s="3" t="s">
        <v>29</v>
      </c>
      <c r="R8430" s="3" t="s">
        <v>23825</v>
      </c>
      <c r="S8430" s="14">
        <v>85461000</v>
      </c>
      <c r="T8430" s="21">
        <v>4.3224633333333404</v>
      </c>
      <c r="U8430" s="22">
        <v>3.1346956666666737</v>
      </c>
      <c r="V8430" s="22">
        <v>0.33503033333333304</v>
      </c>
      <c r="W8430" s="22">
        <v>0.85273733333333324</v>
      </c>
      <c r="X8430" s="22">
        <f t="shared" si="135"/>
        <v>0.11598373966666692</v>
      </c>
      <c r="Y8430" s="8" t="b">
        <v>0</v>
      </c>
      <c r="Z8430" s="8" t="b">
        <v>0</v>
      </c>
      <c r="AA8430" s="8" t="b">
        <v>0</v>
      </c>
      <c r="AB8430" s="8" t="b">
        <v>0</v>
      </c>
    </row>
    <row r="8431" spans="1:28" hidden="1" x14ac:dyDescent="0.2">
      <c r="A8431" s="1" t="s">
        <v>6290</v>
      </c>
      <c r="B8431" s="1" t="s">
        <v>6558</v>
      </c>
      <c r="D8431" s="3" t="s">
        <v>20209</v>
      </c>
      <c r="E8431" s="3" t="s">
        <v>22555</v>
      </c>
      <c r="F8431" s="3" t="s">
        <v>23822</v>
      </c>
      <c r="G8431" s="3" t="s">
        <v>27273</v>
      </c>
      <c r="H8431" s="3" t="s">
        <v>23826</v>
      </c>
      <c r="I8431" s="6">
        <v>854620</v>
      </c>
      <c r="J8431" s="7" t="s">
        <v>23827</v>
      </c>
      <c r="K8431" s="8">
        <v>85462000</v>
      </c>
      <c r="L8431" s="3">
        <v>4.7</v>
      </c>
      <c r="N8431" s="9">
        <v>4.7E-2</v>
      </c>
      <c r="O8431" s="9" t="b">
        <v>1</v>
      </c>
      <c r="P8431" s="10">
        <v>3.2468692765696715E-2</v>
      </c>
      <c r="Q8431" s="3" t="s">
        <v>29</v>
      </c>
      <c r="R8431" s="3" t="s">
        <v>23828</v>
      </c>
      <c r="S8431" s="14">
        <v>85462000</v>
      </c>
      <c r="T8431" s="21">
        <v>5.0308553333333368</v>
      </c>
      <c r="U8431" s="22">
        <v>1.1367308333333328</v>
      </c>
      <c r="V8431" s="22">
        <v>0.41869266666666699</v>
      </c>
      <c r="W8431" s="22">
        <v>3.4754318333333365</v>
      </c>
      <c r="X8431" s="22">
        <f t="shared" si="135"/>
        <v>5.3426349166666644E-2</v>
      </c>
      <c r="Y8431" s="8" t="b">
        <v>0</v>
      </c>
      <c r="Z8431" s="8" t="b">
        <v>0</v>
      </c>
      <c r="AA8431" s="8" t="b">
        <v>0</v>
      </c>
      <c r="AB8431" s="8" t="b">
        <v>0</v>
      </c>
    </row>
    <row r="8432" spans="1:28" hidden="1" x14ac:dyDescent="0.2">
      <c r="A8432" s="1" t="s">
        <v>6290</v>
      </c>
      <c r="B8432" s="1" t="s">
        <v>6558</v>
      </c>
      <c r="D8432" s="3" t="s">
        <v>20209</v>
      </c>
      <c r="E8432" s="3" t="s">
        <v>22555</v>
      </c>
      <c r="F8432" s="3" t="s">
        <v>23822</v>
      </c>
      <c r="G8432" s="3" t="s">
        <v>27273</v>
      </c>
      <c r="H8432" s="3" t="s">
        <v>23829</v>
      </c>
      <c r="I8432" s="6">
        <v>854690</v>
      </c>
      <c r="J8432" s="7" t="s">
        <v>23830</v>
      </c>
      <c r="K8432" s="8">
        <v>85469010</v>
      </c>
      <c r="L8432" s="3">
        <v>3.7</v>
      </c>
      <c r="N8432" s="9">
        <v>3.6999999999999998E-2</v>
      </c>
      <c r="O8432" s="9" t="b">
        <v>1</v>
      </c>
      <c r="P8432" s="10">
        <v>2.2532363261334905E-3</v>
      </c>
      <c r="Q8432" s="3" t="s">
        <v>29</v>
      </c>
      <c r="R8432" s="3" t="s">
        <v>23831</v>
      </c>
      <c r="S8432" s="14">
        <v>85469010</v>
      </c>
      <c r="T8432" s="21">
        <v>21.015599333333292</v>
      </c>
      <c r="U8432" s="22">
        <v>19.638501333333291</v>
      </c>
      <c r="V8432" s="22">
        <v>9.7284166666666699E-2</v>
      </c>
      <c r="W8432" s="22">
        <v>1.2798138333333333</v>
      </c>
      <c r="X8432" s="22">
        <f t="shared" si="135"/>
        <v>0.72662454933333176</v>
      </c>
      <c r="Y8432" s="8" t="b">
        <v>0</v>
      </c>
      <c r="Z8432" s="8" t="b">
        <v>0</v>
      </c>
      <c r="AA8432" s="8" t="b">
        <v>0</v>
      </c>
      <c r="AB8432" s="8" t="b">
        <v>0</v>
      </c>
    </row>
    <row r="8433" spans="1:28" hidden="1" x14ac:dyDescent="0.2">
      <c r="A8433" s="1" t="s">
        <v>6290</v>
      </c>
      <c r="B8433" s="1" t="s">
        <v>6558</v>
      </c>
      <c r="D8433" s="3" t="s">
        <v>20209</v>
      </c>
      <c r="E8433" s="3" t="s">
        <v>22555</v>
      </c>
      <c r="F8433" s="3" t="s">
        <v>23822</v>
      </c>
      <c r="G8433" s="3" t="s">
        <v>27273</v>
      </c>
      <c r="H8433" s="3" t="s">
        <v>23829</v>
      </c>
      <c r="I8433" s="6">
        <v>854690</v>
      </c>
      <c r="J8433" s="7" t="s">
        <v>23832</v>
      </c>
      <c r="K8433" s="8">
        <v>85469090</v>
      </c>
      <c r="L8433" s="3">
        <v>3.7</v>
      </c>
      <c r="N8433" s="9">
        <v>3.6999999999999998E-2</v>
      </c>
      <c r="O8433" s="9" t="b">
        <v>1</v>
      </c>
      <c r="P8433" s="10">
        <v>9.4717936763939348E-3</v>
      </c>
      <c r="Q8433" s="3" t="s">
        <v>29</v>
      </c>
      <c r="R8433" s="3" t="s">
        <v>23833</v>
      </c>
      <c r="S8433" s="14">
        <v>85469090</v>
      </c>
      <c r="T8433" s="21">
        <v>11.231792833333337</v>
      </c>
      <c r="U8433" s="22">
        <v>7.677186166666667</v>
      </c>
      <c r="V8433" s="22">
        <v>0.67933033333333426</v>
      </c>
      <c r="W8433" s="22">
        <v>2.8752763333333364</v>
      </c>
      <c r="X8433" s="22">
        <f t="shared" si="135"/>
        <v>0.28405588816666666</v>
      </c>
      <c r="Y8433" s="8" t="b">
        <v>0</v>
      </c>
      <c r="Z8433" s="8" t="b">
        <v>0</v>
      </c>
      <c r="AA8433" s="8" t="b">
        <v>0</v>
      </c>
      <c r="AB8433" s="8" t="b">
        <v>0</v>
      </c>
    </row>
    <row r="8434" spans="1:28" hidden="1" x14ac:dyDescent="0.2">
      <c r="A8434" s="1" t="s">
        <v>6290</v>
      </c>
      <c r="B8434" s="1" t="s">
        <v>6558</v>
      </c>
      <c r="D8434" s="3" t="s">
        <v>20209</v>
      </c>
      <c r="E8434" s="3" t="s">
        <v>22555</v>
      </c>
      <c r="F8434" s="3" t="s">
        <v>23834</v>
      </c>
      <c r="G8434" s="3" t="s">
        <v>27274</v>
      </c>
      <c r="H8434" s="3" t="s">
        <v>23835</v>
      </c>
      <c r="I8434" s="6">
        <v>854710</v>
      </c>
      <c r="J8434" s="7" t="s">
        <v>23836</v>
      </c>
      <c r="K8434" s="8">
        <v>85471000</v>
      </c>
      <c r="L8434" s="3">
        <v>4.7</v>
      </c>
      <c r="N8434" s="9">
        <v>4.7E-2</v>
      </c>
      <c r="O8434" s="9" t="b">
        <v>1</v>
      </c>
      <c r="P8434" s="10">
        <v>1.9753663376782742E-2</v>
      </c>
      <c r="Q8434" s="3" t="s">
        <v>29</v>
      </c>
      <c r="R8434" s="3" t="s">
        <v>23837</v>
      </c>
      <c r="S8434" s="14">
        <v>85471000</v>
      </c>
      <c r="T8434" s="21">
        <v>1.6807921666666656</v>
      </c>
      <c r="U8434" s="22">
        <v>0.93407116666666623</v>
      </c>
      <c r="V8434" s="22">
        <v>4.0299666666666699E-2</v>
      </c>
      <c r="W8434" s="22">
        <v>0.70642133333333257</v>
      </c>
      <c r="X8434" s="22">
        <f t="shared" si="135"/>
        <v>4.3901344833333314E-2</v>
      </c>
      <c r="Y8434" s="8" t="b">
        <v>0</v>
      </c>
      <c r="Z8434" s="8" t="b">
        <v>0</v>
      </c>
      <c r="AA8434" s="8" t="b">
        <v>0</v>
      </c>
      <c r="AB8434" s="8" t="b">
        <v>0</v>
      </c>
    </row>
    <row r="8435" spans="1:28" hidden="1" x14ac:dyDescent="0.2">
      <c r="A8435" s="1" t="s">
        <v>6290</v>
      </c>
      <c r="B8435" s="1" t="s">
        <v>6558</v>
      </c>
      <c r="D8435" s="3" t="s">
        <v>20209</v>
      </c>
      <c r="E8435" s="3" t="s">
        <v>22555</v>
      </c>
      <c r="F8435" s="3" t="s">
        <v>23834</v>
      </c>
      <c r="G8435" s="3" t="s">
        <v>27274</v>
      </c>
      <c r="H8435" s="3" t="s">
        <v>23838</v>
      </c>
      <c r="I8435" s="6">
        <v>854720</v>
      </c>
      <c r="J8435" s="7" t="s">
        <v>23839</v>
      </c>
      <c r="K8435" s="8">
        <v>85472000</v>
      </c>
      <c r="L8435" s="3">
        <v>3.7</v>
      </c>
      <c r="N8435" s="9">
        <v>3.6999999999999998E-2</v>
      </c>
      <c r="O8435" s="9" t="b">
        <v>1</v>
      </c>
      <c r="P8435" s="10">
        <v>1.3465366687341444E-2</v>
      </c>
      <c r="Q8435" s="3" t="s">
        <v>29</v>
      </c>
      <c r="R8435" s="3" t="s">
        <v>23840</v>
      </c>
      <c r="S8435" s="14">
        <v>85472000</v>
      </c>
      <c r="T8435" s="21">
        <v>24.836215499999994</v>
      </c>
      <c r="U8435" s="22">
        <v>15.403460500000001</v>
      </c>
      <c r="V8435" s="22">
        <v>0.39414016666666668</v>
      </c>
      <c r="W8435" s="22">
        <v>9.0386148333333285</v>
      </c>
      <c r="X8435" s="22">
        <f t="shared" si="135"/>
        <v>0.56992803850000007</v>
      </c>
      <c r="Y8435" s="8" t="b">
        <v>0</v>
      </c>
      <c r="Z8435" s="8" t="b">
        <v>0</v>
      </c>
      <c r="AA8435" s="8" t="b">
        <v>0</v>
      </c>
      <c r="AB8435" s="8" t="b">
        <v>0</v>
      </c>
    </row>
    <row r="8436" spans="1:28" hidden="1" x14ac:dyDescent="0.2">
      <c r="A8436" s="1" t="s">
        <v>6290</v>
      </c>
      <c r="B8436" s="1" t="s">
        <v>6558</v>
      </c>
      <c r="D8436" s="3" t="s">
        <v>20209</v>
      </c>
      <c r="E8436" s="3" t="s">
        <v>22555</v>
      </c>
      <c r="F8436" s="3" t="s">
        <v>23834</v>
      </c>
      <c r="G8436" s="3" t="s">
        <v>27274</v>
      </c>
      <c r="H8436" s="3" t="s">
        <v>23841</v>
      </c>
      <c r="I8436" s="6">
        <v>854790</v>
      </c>
      <c r="J8436" s="7" t="s">
        <v>23842</v>
      </c>
      <c r="K8436" s="8">
        <v>85479000</v>
      </c>
      <c r="L8436" s="3">
        <v>3.7</v>
      </c>
      <c r="N8436" s="9">
        <v>3.6999999999999998E-2</v>
      </c>
      <c r="O8436" s="9" t="b">
        <v>1</v>
      </c>
      <c r="P8436" s="10">
        <v>1.4467584133435803E-2</v>
      </c>
      <c r="Q8436" s="3" t="s">
        <v>29</v>
      </c>
      <c r="R8436" s="3" t="s">
        <v>23843</v>
      </c>
      <c r="S8436" s="14">
        <v>85479000</v>
      </c>
      <c r="T8436" s="21">
        <v>10.882356000000005</v>
      </c>
      <c r="U8436" s="22">
        <v>4.0161046666666662</v>
      </c>
      <c r="V8436" s="22">
        <v>2.6110783333333374</v>
      </c>
      <c r="W8436" s="22">
        <v>4.2551730000000001</v>
      </c>
      <c r="X8436" s="22">
        <f t="shared" si="135"/>
        <v>0.14859587266666666</v>
      </c>
      <c r="Y8436" s="8" t="b">
        <v>0</v>
      </c>
      <c r="Z8436" s="8" t="b">
        <v>0</v>
      </c>
      <c r="AA8436" s="8" t="b">
        <v>0</v>
      </c>
      <c r="AB8436" s="8" t="b">
        <v>0</v>
      </c>
    </row>
    <row r="8437" spans="1:28" hidden="1" x14ac:dyDescent="0.2">
      <c r="A8437" s="1" t="s">
        <v>6290</v>
      </c>
      <c r="B8437" s="1" t="s">
        <v>6558</v>
      </c>
      <c r="D8437" s="3" t="s">
        <v>20209</v>
      </c>
      <c r="E8437" s="3" t="s">
        <v>22555</v>
      </c>
      <c r="F8437" s="3" t="s">
        <v>23844</v>
      </c>
      <c r="G8437" s="3" t="s">
        <v>27275</v>
      </c>
      <c r="H8437" s="3" t="s">
        <v>23845</v>
      </c>
      <c r="I8437" s="6">
        <v>854810</v>
      </c>
      <c r="J8437" s="7" t="s">
        <v>23846</v>
      </c>
      <c r="K8437" s="8">
        <v>85481010</v>
      </c>
      <c r="L8437" s="3">
        <v>4.7</v>
      </c>
      <c r="N8437" s="9">
        <v>4.7E-2</v>
      </c>
      <c r="O8437" s="9" t="b">
        <v>1</v>
      </c>
      <c r="P8437" s="10">
        <v>3.8797181043480032E-3</v>
      </c>
      <c r="Q8437" s="3" t="s">
        <v>29</v>
      </c>
      <c r="R8437" s="3" t="s">
        <v>23847</v>
      </c>
      <c r="S8437" s="14">
        <v>85481010</v>
      </c>
      <c r="T8437" s="21">
        <v>0.26317066666666666</v>
      </c>
      <c r="U8437" s="22">
        <v>0.23672066666666663</v>
      </c>
      <c r="V8437" s="22">
        <v>4.7260000000000002E-3</v>
      </c>
      <c r="W8437" s="22">
        <v>2.1724E-2</v>
      </c>
      <c r="X8437" s="22">
        <f t="shared" si="135"/>
        <v>1.1125871333333332E-2</v>
      </c>
      <c r="Y8437" s="8" t="b">
        <v>0</v>
      </c>
      <c r="Z8437" s="8" t="b">
        <v>0</v>
      </c>
      <c r="AA8437" s="8" t="b">
        <v>0</v>
      </c>
      <c r="AB8437" s="8" t="b">
        <v>0</v>
      </c>
    </row>
    <row r="8438" spans="1:28" hidden="1" x14ac:dyDescent="0.2">
      <c r="A8438" s="1" t="s">
        <v>6290</v>
      </c>
      <c r="B8438" s="1" t="s">
        <v>6558</v>
      </c>
      <c r="D8438" s="3" t="s">
        <v>20209</v>
      </c>
      <c r="E8438" s="3" t="s">
        <v>22555</v>
      </c>
      <c r="F8438" s="3" t="s">
        <v>23844</v>
      </c>
      <c r="G8438" s="3" t="s">
        <v>27275</v>
      </c>
      <c r="H8438" s="3" t="s">
        <v>23845</v>
      </c>
      <c r="I8438" s="6">
        <v>854810</v>
      </c>
      <c r="J8438" s="7" t="s">
        <v>23848</v>
      </c>
      <c r="K8438" s="8">
        <v>85481021</v>
      </c>
      <c r="L8438" s="3">
        <v>2.6</v>
      </c>
      <c r="N8438" s="9">
        <v>2.5999999999999999E-2</v>
      </c>
      <c r="O8438" s="9" t="b">
        <v>1</v>
      </c>
      <c r="P8438" s="10">
        <v>2.5257139424964942E-3</v>
      </c>
      <c r="Q8438" s="3" t="s">
        <v>29</v>
      </c>
      <c r="R8438" s="3" t="s">
        <v>23849</v>
      </c>
      <c r="S8438" s="14">
        <v>85481021</v>
      </c>
      <c r="T8438" s="21">
        <v>0.14429266666666701</v>
      </c>
      <c r="U8438" s="22">
        <v>0</v>
      </c>
      <c r="V8438" s="22">
        <v>0.13027566666666701</v>
      </c>
      <c r="W8438" s="22">
        <v>1.4017E-2</v>
      </c>
      <c r="X8438" s="22">
        <f t="shared" si="135"/>
        <v>0</v>
      </c>
      <c r="Y8438" s="8" t="b">
        <v>0</v>
      </c>
      <c r="Z8438" s="8" t="b">
        <v>0</v>
      </c>
      <c r="AA8438" s="8" t="b">
        <v>0</v>
      </c>
      <c r="AB8438" s="8" t="b">
        <v>0</v>
      </c>
    </row>
    <row r="8439" spans="1:28" hidden="1" x14ac:dyDescent="0.2">
      <c r="A8439" s="1" t="s">
        <v>6290</v>
      </c>
      <c r="B8439" s="1" t="s">
        <v>6558</v>
      </c>
      <c r="D8439" s="3" t="s">
        <v>20209</v>
      </c>
      <c r="E8439" s="3" t="s">
        <v>22555</v>
      </c>
      <c r="F8439" s="3" t="s">
        <v>23844</v>
      </c>
      <c r="G8439" s="3" t="s">
        <v>27275</v>
      </c>
      <c r="H8439" s="3" t="s">
        <v>23845</v>
      </c>
      <c r="I8439" s="6">
        <v>854810</v>
      </c>
      <c r="J8439" s="7" t="s">
        <v>23850</v>
      </c>
      <c r="K8439" s="8">
        <v>85481029</v>
      </c>
      <c r="L8439" s="3">
        <v>2.6</v>
      </c>
      <c r="N8439" s="9">
        <v>2.5999999999999999E-2</v>
      </c>
      <c r="O8439" s="9" t="b">
        <v>1</v>
      </c>
      <c r="P8439" s="10">
        <v>1.1183607905527183E-2</v>
      </c>
      <c r="Q8439" s="3" t="s">
        <v>29</v>
      </c>
      <c r="R8439" s="3" t="s">
        <v>23851</v>
      </c>
      <c r="S8439" s="14">
        <v>85481029</v>
      </c>
      <c r="T8439" s="21">
        <v>0.13011149999999999</v>
      </c>
      <c r="U8439" s="22">
        <v>6.0315000000000004E-3</v>
      </c>
      <c r="V8439" s="22">
        <v>6.8113999999999994E-2</v>
      </c>
      <c r="W8439" s="22">
        <v>5.5966000000000002E-2</v>
      </c>
      <c r="X8439" s="22">
        <f t="shared" si="135"/>
        <v>1.5681899999999999E-4</v>
      </c>
      <c r="Y8439" s="8" t="b">
        <v>0</v>
      </c>
      <c r="Z8439" s="8" t="b">
        <v>0</v>
      </c>
      <c r="AA8439" s="8" t="b">
        <v>0</v>
      </c>
      <c r="AB8439" s="8" t="b">
        <v>0</v>
      </c>
    </row>
    <row r="8440" spans="1:28" hidden="1" x14ac:dyDescent="0.2">
      <c r="A8440" s="1" t="s">
        <v>6290</v>
      </c>
      <c r="B8440" s="1" t="s">
        <v>6558</v>
      </c>
      <c r="D8440" s="3" t="s">
        <v>20209</v>
      </c>
      <c r="E8440" s="3" t="s">
        <v>22555</v>
      </c>
      <c r="F8440" s="3" t="s">
        <v>23844</v>
      </c>
      <c r="G8440" s="3" t="s">
        <v>27275</v>
      </c>
      <c r="H8440" s="3" t="s">
        <v>23845</v>
      </c>
      <c r="I8440" s="6">
        <v>854810</v>
      </c>
      <c r="J8440" s="7" t="s">
        <v>23852</v>
      </c>
      <c r="K8440" s="8">
        <v>85481091</v>
      </c>
      <c r="L8440" s="3">
        <v>0</v>
      </c>
      <c r="N8440" s="9">
        <v>0</v>
      </c>
      <c r="O8440" s="9" t="b">
        <v>1</v>
      </c>
      <c r="P8440" s="10">
        <v>0</v>
      </c>
      <c r="Q8440" s="3" t="s">
        <v>29</v>
      </c>
      <c r="R8440" s="3" t="s">
        <v>23853</v>
      </c>
      <c r="S8440" s="14">
        <v>85481091</v>
      </c>
      <c r="T8440" s="21">
        <v>6.9812419999999991</v>
      </c>
      <c r="U8440" s="22">
        <v>4.7570303333333301</v>
      </c>
      <c r="V8440" s="22">
        <v>2.2191616666666696</v>
      </c>
      <c r="W8440" s="22">
        <v>5.0499999999999998E-3</v>
      </c>
      <c r="X8440" s="22">
        <f t="shared" si="135"/>
        <v>0</v>
      </c>
      <c r="Y8440" s="8" t="b">
        <v>0</v>
      </c>
      <c r="Z8440" s="8" t="b">
        <v>0</v>
      </c>
      <c r="AA8440" s="8" t="b">
        <v>0</v>
      </c>
      <c r="AB8440" s="8" t="b">
        <v>0</v>
      </c>
    </row>
    <row r="8441" spans="1:28" hidden="1" x14ac:dyDescent="0.2">
      <c r="A8441" s="1" t="s">
        <v>6290</v>
      </c>
      <c r="B8441" s="1" t="s">
        <v>6558</v>
      </c>
      <c r="D8441" s="3" t="s">
        <v>20209</v>
      </c>
      <c r="E8441" s="3" t="s">
        <v>22555</v>
      </c>
      <c r="F8441" s="3" t="s">
        <v>23844</v>
      </c>
      <c r="G8441" s="3" t="s">
        <v>27275</v>
      </c>
      <c r="H8441" s="3" t="s">
        <v>23845</v>
      </c>
      <c r="I8441" s="6">
        <v>854810</v>
      </c>
      <c r="J8441" s="7" t="s">
        <v>23854</v>
      </c>
      <c r="K8441" s="8">
        <v>85481099</v>
      </c>
      <c r="L8441" s="3">
        <v>0</v>
      </c>
      <c r="N8441" s="9">
        <v>0</v>
      </c>
      <c r="O8441" s="9" t="b">
        <v>1</v>
      </c>
      <c r="P8441" s="10">
        <v>0</v>
      </c>
      <c r="Q8441" s="3" t="s">
        <v>29</v>
      </c>
      <c r="R8441" s="3" t="s">
        <v>23855</v>
      </c>
      <c r="S8441" s="14">
        <v>85481099</v>
      </c>
      <c r="T8441" s="21">
        <v>1.1751508333333338</v>
      </c>
      <c r="U8441" s="22">
        <v>0.209173</v>
      </c>
      <c r="V8441" s="22">
        <v>0.91972466666666697</v>
      </c>
      <c r="W8441" s="22">
        <v>4.6253166666666699E-2</v>
      </c>
      <c r="X8441" s="22">
        <f t="shared" si="135"/>
        <v>0</v>
      </c>
      <c r="Y8441" s="8" t="b">
        <v>0</v>
      </c>
      <c r="Z8441" s="8" t="b">
        <v>0</v>
      </c>
      <c r="AA8441" s="8" t="b">
        <v>0</v>
      </c>
      <c r="AB8441" s="8" t="b">
        <v>0</v>
      </c>
    </row>
    <row r="8442" spans="1:28" hidden="1" x14ac:dyDescent="0.2">
      <c r="A8442" s="1" t="s">
        <v>6290</v>
      </c>
      <c r="B8442" s="1" t="s">
        <v>6558</v>
      </c>
      <c r="D8442" s="3" t="s">
        <v>20209</v>
      </c>
      <c r="E8442" s="3" t="s">
        <v>22555</v>
      </c>
      <c r="F8442" s="3" t="s">
        <v>23844</v>
      </c>
      <c r="G8442" s="3" t="s">
        <v>27275</v>
      </c>
      <c r="H8442" s="3" t="s">
        <v>23856</v>
      </c>
      <c r="I8442" s="6">
        <v>854890</v>
      </c>
      <c r="J8442" s="7" t="s">
        <v>23857</v>
      </c>
      <c r="K8442" s="8">
        <v>85489020</v>
      </c>
      <c r="L8442" s="3">
        <v>0</v>
      </c>
      <c r="N8442" s="9">
        <v>0</v>
      </c>
      <c r="O8442" s="9" t="b">
        <v>1</v>
      </c>
      <c r="P8442" s="10">
        <v>0</v>
      </c>
      <c r="Q8442" s="3" t="s">
        <v>29</v>
      </c>
      <c r="R8442" s="3" t="s">
        <v>23858</v>
      </c>
      <c r="S8442" s="14">
        <v>85489020</v>
      </c>
      <c r="T8442" s="21">
        <v>167.20879666666633</v>
      </c>
      <c r="U8442" s="22">
        <v>4.3114416666666608</v>
      </c>
      <c r="V8442" s="22">
        <v>155.33626416666633</v>
      </c>
      <c r="W8442" s="22">
        <v>7.5610908333333393</v>
      </c>
      <c r="X8442" s="22">
        <f t="shared" si="135"/>
        <v>0</v>
      </c>
      <c r="Y8442" s="8" t="b">
        <v>0</v>
      </c>
      <c r="Z8442" s="8" t="b">
        <v>0</v>
      </c>
      <c r="AA8442" s="8" t="b">
        <v>0</v>
      </c>
      <c r="AB8442" s="8" t="b">
        <v>0</v>
      </c>
    </row>
    <row r="8443" spans="1:28" hidden="1" x14ac:dyDescent="0.2">
      <c r="A8443" s="1" t="s">
        <v>6290</v>
      </c>
      <c r="B8443" s="1" t="s">
        <v>6558</v>
      </c>
      <c r="D8443" s="3" t="s">
        <v>20209</v>
      </c>
      <c r="E8443" s="3" t="s">
        <v>22555</v>
      </c>
      <c r="F8443" s="3" t="s">
        <v>23844</v>
      </c>
      <c r="G8443" s="3" t="s">
        <v>27275</v>
      </c>
      <c r="H8443" s="3" t="s">
        <v>23856</v>
      </c>
      <c r="I8443" s="6">
        <v>854890</v>
      </c>
      <c r="J8443" s="7" t="s">
        <v>23859</v>
      </c>
      <c r="K8443" s="8">
        <v>85489030</v>
      </c>
      <c r="L8443" s="3">
        <v>0</v>
      </c>
      <c r="N8443" s="9">
        <v>0</v>
      </c>
      <c r="O8443" s="9" t="b">
        <v>1</v>
      </c>
      <c r="P8443" s="10">
        <v>0</v>
      </c>
      <c r="Q8443" s="3" t="s">
        <v>29</v>
      </c>
      <c r="R8443" s="3" t="s">
        <v>23860</v>
      </c>
      <c r="S8443" s="14">
        <v>85489090</v>
      </c>
      <c r="T8443" s="21">
        <v>13.922267083333335</v>
      </c>
      <c r="U8443" s="22">
        <v>7.6986207500000017</v>
      </c>
      <c r="V8443" s="22">
        <v>0.48918258333333337</v>
      </c>
      <c r="W8443" s="22">
        <v>5.7344637499999997</v>
      </c>
      <c r="X8443" s="22">
        <f t="shared" si="135"/>
        <v>0</v>
      </c>
      <c r="Y8443" s="8" t="b">
        <v>0</v>
      </c>
      <c r="Z8443" s="8" t="b">
        <v>0</v>
      </c>
      <c r="AA8443" s="8" t="b">
        <v>0</v>
      </c>
      <c r="AB8443" s="8" t="b">
        <v>0</v>
      </c>
    </row>
    <row r="8444" spans="1:28" hidden="1" x14ac:dyDescent="0.2">
      <c r="A8444" s="1" t="s">
        <v>6290</v>
      </c>
      <c r="B8444" s="1" t="s">
        <v>6558</v>
      </c>
      <c r="D8444" s="3" t="s">
        <v>20209</v>
      </c>
      <c r="E8444" s="3" t="s">
        <v>22555</v>
      </c>
      <c r="F8444" s="3" t="s">
        <v>23844</v>
      </c>
      <c r="G8444" s="3" t="s">
        <v>27275</v>
      </c>
      <c r="H8444" s="3" t="s">
        <v>23856</v>
      </c>
      <c r="I8444" s="6">
        <v>854890</v>
      </c>
      <c r="J8444" s="7" t="s">
        <v>23861</v>
      </c>
      <c r="K8444" s="8">
        <v>85489090</v>
      </c>
      <c r="L8444" s="3">
        <v>2.7</v>
      </c>
      <c r="N8444" s="9">
        <v>2.7E-2</v>
      </c>
      <c r="O8444" s="9" t="b">
        <v>1</v>
      </c>
      <c r="P8444" s="10">
        <v>1.1121071038448265E-2</v>
      </c>
      <c r="Q8444" s="3" t="s">
        <v>29</v>
      </c>
      <c r="R8444" s="3" t="s">
        <v>23862</v>
      </c>
      <c r="S8444" s="14">
        <v>85489090</v>
      </c>
      <c r="T8444" s="21">
        <v>13.922267083333335</v>
      </c>
      <c r="U8444" s="22">
        <v>7.6986207500000017</v>
      </c>
      <c r="V8444" s="22">
        <v>0.48918258333333337</v>
      </c>
      <c r="W8444" s="22">
        <v>5.7344637499999997</v>
      </c>
      <c r="X8444" s="22">
        <f t="shared" si="135"/>
        <v>0.20786276025000006</v>
      </c>
      <c r="Y8444" s="8" t="b">
        <v>0</v>
      </c>
      <c r="Z8444" s="8" t="b">
        <v>0</v>
      </c>
      <c r="AA8444" s="8" t="b">
        <v>0</v>
      </c>
      <c r="AB8444" s="8" t="b">
        <v>0</v>
      </c>
    </row>
    <row r="8445" spans="1:28" hidden="1" x14ac:dyDescent="0.2">
      <c r="A8445" s="1" t="s">
        <v>6290</v>
      </c>
      <c r="B8445" s="1" t="s">
        <v>6558</v>
      </c>
      <c r="D8445" s="3" t="s">
        <v>23863</v>
      </c>
      <c r="E8445" s="3" t="s">
        <v>23864</v>
      </c>
      <c r="F8445" s="3" t="s">
        <v>23865</v>
      </c>
      <c r="G8445" s="3" t="s">
        <v>27276</v>
      </c>
      <c r="H8445" s="3" t="s">
        <v>23866</v>
      </c>
      <c r="I8445" s="6">
        <v>860110</v>
      </c>
      <c r="J8445" s="7" t="s">
        <v>23867</v>
      </c>
      <c r="K8445" s="8">
        <v>86011000</v>
      </c>
      <c r="L8445" s="3">
        <v>1.7</v>
      </c>
      <c r="N8445" s="9">
        <v>1.7000000000000001E-2</v>
      </c>
      <c r="O8445" s="9" t="b">
        <v>1</v>
      </c>
      <c r="P8445" s="10">
        <v>1.6762128044658854E-2</v>
      </c>
      <c r="Q8445" s="3" t="s">
        <v>25</v>
      </c>
      <c r="R8445" s="3" t="s">
        <v>23868</v>
      </c>
      <c r="S8445" s="14">
        <v>86011000</v>
      </c>
      <c r="T8445" s="21">
        <v>18.864613500000001</v>
      </c>
      <c r="U8445" s="22">
        <v>0.24207049999999999</v>
      </c>
      <c r="V8445" s="22">
        <v>2.1891999999999998E-2</v>
      </c>
      <c r="W8445" s="22">
        <v>18.600650999999999</v>
      </c>
      <c r="X8445" s="22">
        <f t="shared" si="135"/>
        <v>4.1151985000000002E-3</v>
      </c>
      <c r="Y8445" s="8" t="b">
        <v>0</v>
      </c>
      <c r="Z8445" s="8" t="b">
        <v>0</v>
      </c>
      <c r="AA8445" s="8" t="b">
        <v>0</v>
      </c>
      <c r="AB8445" s="8" t="b">
        <v>0</v>
      </c>
    </row>
    <row r="8446" spans="1:28" hidden="1" x14ac:dyDescent="0.2">
      <c r="A8446" s="1" t="s">
        <v>6290</v>
      </c>
      <c r="B8446" s="1" t="s">
        <v>6558</v>
      </c>
      <c r="D8446" s="3" t="s">
        <v>23863</v>
      </c>
      <c r="E8446" s="3" t="s">
        <v>23864</v>
      </c>
      <c r="F8446" s="3" t="s">
        <v>23865</v>
      </c>
      <c r="G8446" s="3" t="s">
        <v>27276</v>
      </c>
      <c r="H8446" s="3" t="s">
        <v>23869</v>
      </c>
      <c r="I8446" s="6">
        <v>860120</v>
      </c>
      <c r="J8446" s="7" t="s">
        <v>23870</v>
      </c>
      <c r="K8446" s="8">
        <v>86012000</v>
      </c>
      <c r="L8446" s="3">
        <v>1.7</v>
      </c>
      <c r="N8446" s="9">
        <v>1.7000000000000001E-2</v>
      </c>
      <c r="O8446" s="9" t="b">
        <v>1</v>
      </c>
      <c r="P8446" s="10">
        <v>3.4224571354905279E-3</v>
      </c>
      <c r="Q8446" s="3" t="s">
        <v>25</v>
      </c>
      <c r="R8446" s="3" t="s">
        <v>23871</v>
      </c>
      <c r="S8446" s="14">
        <v>86012000</v>
      </c>
      <c r="T8446" s="21">
        <v>0.1538471666666667</v>
      </c>
      <c r="U8446" s="22">
        <v>0.11949650000000001</v>
      </c>
      <c r="V8446" s="22">
        <v>3.3779999999999999E-3</v>
      </c>
      <c r="W8446" s="22">
        <v>3.09726666666667E-2</v>
      </c>
      <c r="X8446" s="22">
        <f t="shared" si="135"/>
        <v>2.0314405000000004E-3</v>
      </c>
      <c r="Y8446" s="8" t="b">
        <v>0</v>
      </c>
      <c r="Z8446" s="8" t="b">
        <v>0</v>
      </c>
      <c r="AA8446" s="8" t="b">
        <v>0</v>
      </c>
      <c r="AB8446" s="8" t="b">
        <v>0</v>
      </c>
    </row>
    <row r="8447" spans="1:28" hidden="1" x14ac:dyDescent="0.2">
      <c r="A8447" s="1" t="s">
        <v>6290</v>
      </c>
      <c r="B8447" s="1" t="s">
        <v>6558</v>
      </c>
      <c r="D8447" s="3" t="s">
        <v>23863</v>
      </c>
      <c r="E8447" s="3" t="s">
        <v>23864</v>
      </c>
      <c r="F8447" s="3" t="s">
        <v>23872</v>
      </c>
      <c r="G8447" s="3" t="s">
        <v>27277</v>
      </c>
      <c r="H8447" s="3" t="s">
        <v>23873</v>
      </c>
      <c r="I8447" s="6">
        <v>860210</v>
      </c>
      <c r="J8447" s="7" t="s">
        <v>23874</v>
      </c>
      <c r="K8447" s="8">
        <v>86021000</v>
      </c>
      <c r="L8447" s="3">
        <v>1.7</v>
      </c>
      <c r="N8447" s="9">
        <v>1.7000000000000001E-2</v>
      </c>
      <c r="O8447" s="9" t="b">
        <v>1</v>
      </c>
      <c r="P8447" s="10">
        <v>9.3770114716711043E-3</v>
      </c>
      <c r="Q8447" s="3" t="s">
        <v>25</v>
      </c>
      <c r="R8447" s="3" t="s">
        <v>23875</v>
      </c>
      <c r="S8447" s="14">
        <v>86021000</v>
      </c>
      <c r="T8447" s="21">
        <v>56.754154999999997</v>
      </c>
      <c r="U8447" s="22">
        <v>20.442636499999999</v>
      </c>
      <c r="V8447" s="22">
        <v>5.0065559999999998</v>
      </c>
      <c r="W8447" s="22">
        <v>31.304962499999998</v>
      </c>
      <c r="X8447" s="22">
        <f t="shared" si="135"/>
        <v>0.3475248205</v>
      </c>
      <c r="Y8447" s="8" t="b">
        <v>0</v>
      </c>
      <c r="Z8447" s="8" t="b">
        <v>0</v>
      </c>
      <c r="AA8447" s="8" t="b">
        <v>0</v>
      </c>
      <c r="AB8447" s="8" t="b">
        <v>0</v>
      </c>
    </row>
    <row r="8448" spans="1:28" hidden="1" x14ac:dyDescent="0.2">
      <c r="A8448" s="1" t="s">
        <v>6290</v>
      </c>
      <c r="B8448" s="1" t="s">
        <v>6558</v>
      </c>
      <c r="D8448" s="3" t="s">
        <v>23863</v>
      </c>
      <c r="E8448" s="3" t="s">
        <v>23864</v>
      </c>
      <c r="F8448" s="3" t="s">
        <v>23872</v>
      </c>
      <c r="G8448" s="3" t="s">
        <v>27277</v>
      </c>
      <c r="H8448" s="3" t="s">
        <v>23876</v>
      </c>
      <c r="I8448" s="6">
        <v>860290</v>
      </c>
      <c r="J8448" s="7" t="s">
        <v>23877</v>
      </c>
      <c r="K8448" s="8">
        <v>86029000</v>
      </c>
      <c r="L8448" s="3">
        <v>1.7</v>
      </c>
      <c r="N8448" s="9">
        <v>1.7000000000000001E-2</v>
      </c>
      <c r="O8448" s="9" t="b">
        <v>1</v>
      </c>
      <c r="P8448" s="10">
        <v>1.5365428349343107E-4</v>
      </c>
      <c r="Q8448" s="3" t="s">
        <v>25</v>
      </c>
      <c r="R8448" s="3" t="s">
        <v>23878</v>
      </c>
      <c r="S8448" s="14">
        <v>86029000</v>
      </c>
      <c r="T8448" s="21">
        <v>11.986592833333367</v>
      </c>
      <c r="U8448" s="22">
        <v>11.7795656666667</v>
      </c>
      <c r="V8448" s="22">
        <v>9.8686499999999996E-2</v>
      </c>
      <c r="W8448" s="22">
        <v>0.1083406666666667</v>
      </c>
      <c r="X8448" s="22">
        <f t="shared" si="135"/>
        <v>0.20025261633333391</v>
      </c>
      <c r="Y8448" s="8" t="b">
        <v>0</v>
      </c>
      <c r="Z8448" s="8" t="b">
        <v>0</v>
      </c>
      <c r="AA8448" s="8" t="b">
        <v>0</v>
      </c>
      <c r="AB8448" s="8" t="b">
        <v>0</v>
      </c>
    </row>
    <row r="8449" spans="1:28" hidden="1" x14ac:dyDescent="0.2">
      <c r="A8449" s="1" t="s">
        <v>6290</v>
      </c>
      <c r="B8449" s="1" t="s">
        <v>6558</v>
      </c>
      <c r="D8449" s="3" t="s">
        <v>23863</v>
      </c>
      <c r="E8449" s="3" t="s">
        <v>23864</v>
      </c>
      <c r="F8449" s="3" t="s">
        <v>23879</v>
      </c>
      <c r="G8449" s="3" t="s">
        <v>27278</v>
      </c>
      <c r="H8449" s="3" t="s">
        <v>23880</v>
      </c>
      <c r="I8449" s="6">
        <v>860310</v>
      </c>
      <c r="J8449" s="7" t="s">
        <v>23881</v>
      </c>
      <c r="K8449" s="8">
        <v>86031000</v>
      </c>
      <c r="L8449" s="3">
        <v>1.7</v>
      </c>
      <c r="N8449" s="9">
        <v>1.7000000000000001E-2</v>
      </c>
      <c r="O8449" s="9" t="b">
        <v>1</v>
      </c>
      <c r="P8449" s="10">
        <v>1.1553096906965762E-2</v>
      </c>
      <c r="Q8449" s="3" t="s">
        <v>25</v>
      </c>
      <c r="R8449" s="3" t="s">
        <v>23882</v>
      </c>
      <c r="S8449" s="14">
        <v>86031000</v>
      </c>
      <c r="T8449" s="21">
        <v>352.22829166666662</v>
      </c>
      <c r="U8449" s="22">
        <v>112.85608066666663</v>
      </c>
      <c r="V8449" s="22">
        <v>0</v>
      </c>
      <c r="W8449" s="22">
        <v>239.37221099999999</v>
      </c>
      <c r="X8449" s="22">
        <f t="shared" si="135"/>
        <v>1.9185533713333329</v>
      </c>
      <c r="Y8449" s="8" t="b">
        <v>0</v>
      </c>
      <c r="Z8449" s="8" t="b">
        <v>0</v>
      </c>
      <c r="AA8449" s="8" t="b">
        <v>0</v>
      </c>
      <c r="AB8449" s="8" t="b">
        <v>0</v>
      </c>
    </row>
    <row r="8450" spans="1:28" hidden="1" x14ac:dyDescent="0.2">
      <c r="A8450" s="1" t="s">
        <v>6290</v>
      </c>
      <c r="B8450" s="1" t="s">
        <v>6558</v>
      </c>
      <c r="D8450" s="3" t="s">
        <v>23863</v>
      </c>
      <c r="E8450" s="3" t="s">
        <v>23864</v>
      </c>
      <c r="F8450" s="3" t="s">
        <v>23879</v>
      </c>
      <c r="G8450" s="3" t="s">
        <v>27278</v>
      </c>
      <c r="H8450" s="3" t="s">
        <v>23883</v>
      </c>
      <c r="I8450" s="6">
        <v>860390</v>
      </c>
      <c r="J8450" s="7" t="s">
        <v>23884</v>
      </c>
      <c r="K8450" s="8">
        <v>86039000</v>
      </c>
      <c r="L8450" s="3">
        <v>1.7</v>
      </c>
      <c r="N8450" s="9">
        <v>1.7000000000000001E-2</v>
      </c>
      <c r="O8450" s="9" t="b">
        <v>1</v>
      </c>
      <c r="P8450" s="10">
        <v>1.1312741789120086E-2</v>
      </c>
      <c r="Q8450" s="3" t="s">
        <v>25</v>
      </c>
      <c r="R8450" s="3" t="s">
        <v>23885</v>
      </c>
      <c r="S8450" s="14">
        <v>86039000</v>
      </c>
      <c r="T8450" s="21">
        <v>0.25125200000000003</v>
      </c>
      <c r="U8450" s="22">
        <v>6.7685999999999996E-2</v>
      </c>
      <c r="V8450" s="22">
        <v>1.6369000000000002E-2</v>
      </c>
      <c r="W8450" s="22">
        <v>0.16719700000000001</v>
      </c>
      <c r="X8450" s="22">
        <f t="shared" si="135"/>
        <v>1.150662E-3</v>
      </c>
      <c r="Y8450" s="8" t="b">
        <v>0</v>
      </c>
      <c r="Z8450" s="8" t="b">
        <v>0</v>
      </c>
      <c r="AA8450" s="8" t="b">
        <v>0</v>
      </c>
      <c r="AB8450" s="8" t="b">
        <v>0</v>
      </c>
    </row>
    <row r="8451" spans="1:28" hidden="1" x14ac:dyDescent="0.2">
      <c r="A8451" s="1" t="s">
        <v>6290</v>
      </c>
      <c r="B8451" s="1" t="s">
        <v>6558</v>
      </c>
      <c r="D8451" s="3" t="s">
        <v>23863</v>
      </c>
      <c r="E8451" s="3" t="s">
        <v>23864</v>
      </c>
      <c r="F8451" s="3" t="s">
        <v>23886</v>
      </c>
      <c r="G8451" s="3" t="s">
        <v>27279</v>
      </c>
      <c r="H8451" s="3" t="s">
        <v>23887</v>
      </c>
      <c r="I8451" s="6">
        <v>860400</v>
      </c>
      <c r="J8451" s="7" t="s">
        <v>23888</v>
      </c>
      <c r="K8451" s="8">
        <v>86040000</v>
      </c>
      <c r="L8451" s="3">
        <v>1.7</v>
      </c>
      <c r="N8451" s="9">
        <v>1.7000000000000001E-2</v>
      </c>
      <c r="O8451" s="9" t="b">
        <v>1</v>
      </c>
      <c r="P8451" s="10">
        <v>4.6708357857992121E-3</v>
      </c>
      <c r="Q8451" s="3" t="s">
        <v>25</v>
      </c>
      <c r="R8451" s="3" t="s">
        <v>23889</v>
      </c>
      <c r="S8451" s="14">
        <v>86040000</v>
      </c>
      <c r="T8451" s="21">
        <v>20.585856666666675</v>
      </c>
      <c r="U8451" s="22">
        <v>11.365976000000003</v>
      </c>
      <c r="V8451" s="22">
        <v>3.5638126666666698</v>
      </c>
      <c r="W8451" s="22">
        <v>5.6560680000000003</v>
      </c>
      <c r="X8451" s="22">
        <f t="shared" si="135"/>
        <v>0.19322159200000008</v>
      </c>
      <c r="Y8451" s="8" t="b">
        <v>0</v>
      </c>
      <c r="Z8451" s="8" t="b">
        <v>0</v>
      </c>
      <c r="AA8451" s="8" t="b">
        <v>0</v>
      </c>
      <c r="AB8451" s="8" t="b">
        <v>0</v>
      </c>
    </row>
    <row r="8452" spans="1:28" hidden="1" x14ac:dyDescent="0.2">
      <c r="A8452" s="1" t="s">
        <v>6290</v>
      </c>
      <c r="B8452" s="1" t="s">
        <v>6558</v>
      </c>
      <c r="D8452" s="3" t="s">
        <v>23863</v>
      </c>
      <c r="E8452" s="3" t="s">
        <v>23864</v>
      </c>
      <c r="F8452" s="3" t="s">
        <v>23890</v>
      </c>
      <c r="G8452" s="3" t="s">
        <v>27280</v>
      </c>
      <c r="H8452" s="3" t="s">
        <v>23891</v>
      </c>
      <c r="I8452" s="6">
        <v>860500</v>
      </c>
      <c r="J8452" s="7" t="s">
        <v>23892</v>
      </c>
      <c r="K8452" s="8">
        <v>86050000</v>
      </c>
      <c r="L8452" s="3">
        <v>1.7</v>
      </c>
      <c r="N8452" s="9">
        <v>1.7000000000000001E-2</v>
      </c>
      <c r="O8452" s="9" t="b">
        <v>1</v>
      </c>
      <c r="P8452" s="10">
        <v>3.5526184352902408E-5</v>
      </c>
      <c r="Q8452" s="3" t="s">
        <v>25</v>
      </c>
      <c r="R8452" s="3" t="s">
        <v>23893</v>
      </c>
      <c r="S8452" s="14">
        <v>86050000</v>
      </c>
      <c r="T8452" s="21">
        <v>13.76989983333333</v>
      </c>
      <c r="U8452" s="22">
        <v>13.741123833333329</v>
      </c>
      <c r="V8452" s="22">
        <v>0</v>
      </c>
      <c r="W8452" s="22">
        <v>2.8775999999999999E-2</v>
      </c>
      <c r="X8452" s="22">
        <f t="shared" si="135"/>
        <v>0.23359910516666663</v>
      </c>
      <c r="Y8452" s="8" t="b">
        <v>0</v>
      </c>
      <c r="Z8452" s="8" t="b">
        <v>0</v>
      </c>
      <c r="AA8452" s="8" t="b">
        <v>0</v>
      </c>
      <c r="AB8452" s="8" t="b">
        <v>0</v>
      </c>
    </row>
    <row r="8453" spans="1:28" hidden="1" x14ac:dyDescent="0.2">
      <c r="A8453" s="1" t="s">
        <v>6290</v>
      </c>
      <c r="B8453" s="1" t="s">
        <v>6558</v>
      </c>
      <c r="D8453" s="3" t="s">
        <v>23863</v>
      </c>
      <c r="E8453" s="3" t="s">
        <v>23864</v>
      </c>
      <c r="F8453" s="3" t="s">
        <v>23894</v>
      </c>
      <c r="G8453" s="3" t="s">
        <v>27281</v>
      </c>
      <c r="H8453" s="3" t="s">
        <v>23895</v>
      </c>
      <c r="I8453" s="6">
        <v>860610</v>
      </c>
      <c r="J8453" s="7" t="s">
        <v>23896</v>
      </c>
      <c r="K8453" s="8">
        <v>86061000</v>
      </c>
      <c r="L8453" s="3">
        <v>1.7</v>
      </c>
      <c r="N8453" s="9">
        <v>1.7000000000000001E-2</v>
      </c>
      <c r="O8453" s="9" t="b">
        <v>1</v>
      </c>
      <c r="P8453" s="10">
        <v>0</v>
      </c>
      <c r="Q8453" s="3" t="s">
        <v>25</v>
      </c>
      <c r="R8453" s="3" t="s">
        <v>23897</v>
      </c>
      <c r="S8453" s="14">
        <v>86061000</v>
      </c>
      <c r="T8453" s="21">
        <v>4.1319819999999998</v>
      </c>
      <c r="U8453" s="22">
        <v>4.1319819999999998</v>
      </c>
      <c r="V8453" s="22">
        <v>0</v>
      </c>
      <c r="W8453" s="22">
        <v>0</v>
      </c>
      <c r="X8453" s="22">
        <f t="shared" si="135"/>
        <v>7.0243693999999995E-2</v>
      </c>
      <c r="Y8453" s="8" t="b">
        <v>0</v>
      </c>
      <c r="Z8453" s="8" t="b">
        <v>0</v>
      </c>
      <c r="AA8453" s="8" t="b">
        <v>0</v>
      </c>
      <c r="AB8453" s="8" t="b">
        <v>0</v>
      </c>
    </row>
    <row r="8454" spans="1:28" hidden="1" x14ac:dyDescent="0.2">
      <c r="A8454" s="1" t="s">
        <v>6290</v>
      </c>
      <c r="B8454" s="1" t="s">
        <v>6558</v>
      </c>
      <c r="D8454" s="3" t="s">
        <v>23863</v>
      </c>
      <c r="E8454" s="3" t="s">
        <v>23864</v>
      </c>
      <c r="F8454" s="3" t="s">
        <v>23894</v>
      </c>
      <c r="G8454" s="3" t="s">
        <v>27281</v>
      </c>
      <c r="H8454" s="3" t="s">
        <v>23898</v>
      </c>
      <c r="I8454" s="6">
        <v>860630</v>
      </c>
      <c r="J8454" s="7" t="s">
        <v>23899</v>
      </c>
      <c r="K8454" s="8">
        <v>86063000</v>
      </c>
      <c r="L8454" s="3">
        <v>1.7</v>
      </c>
      <c r="N8454" s="9">
        <v>1.7000000000000001E-2</v>
      </c>
      <c r="O8454" s="9" t="b">
        <v>1</v>
      </c>
      <c r="P8454" s="10">
        <v>1.8931414736083569E-5</v>
      </c>
      <c r="Q8454" s="3" t="s">
        <v>25</v>
      </c>
      <c r="R8454" s="3" t="s">
        <v>23900</v>
      </c>
      <c r="S8454" s="14">
        <v>86063000</v>
      </c>
      <c r="T8454" s="21">
        <v>16.560965166666666</v>
      </c>
      <c r="U8454" s="22">
        <v>16.541419666666666</v>
      </c>
      <c r="V8454" s="22">
        <v>1.103E-3</v>
      </c>
      <c r="W8454" s="22">
        <v>1.8442500000000001E-2</v>
      </c>
      <c r="X8454" s="22">
        <f t="shared" si="135"/>
        <v>0.28120413433333336</v>
      </c>
      <c r="Y8454" s="8" t="b">
        <v>0</v>
      </c>
      <c r="Z8454" s="8" t="b">
        <v>0</v>
      </c>
      <c r="AA8454" s="8" t="b">
        <v>0</v>
      </c>
      <c r="AB8454" s="8" t="b">
        <v>0</v>
      </c>
    </row>
    <row r="8455" spans="1:28" hidden="1" x14ac:dyDescent="0.2">
      <c r="A8455" s="1" t="s">
        <v>6290</v>
      </c>
      <c r="B8455" s="1" t="s">
        <v>6558</v>
      </c>
      <c r="D8455" s="3" t="s">
        <v>23863</v>
      </c>
      <c r="E8455" s="3" t="s">
        <v>23864</v>
      </c>
      <c r="F8455" s="3" t="s">
        <v>23894</v>
      </c>
      <c r="G8455" s="3" t="s">
        <v>27281</v>
      </c>
      <c r="H8455" s="3" t="s">
        <v>23901</v>
      </c>
      <c r="I8455" s="6">
        <v>860691</v>
      </c>
      <c r="J8455" s="7" t="s">
        <v>23902</v>
      </c>
      <c r="K8455" s="8">
        <v>86069110</v>
      </c>
      <c r="L8455" s="3">
        <v>1.7</v>
      </c>
      <c r="N8455" s="9">
        <v>1.7000000000000001E-2</v>
      </c>
      <c r="O8455" s="9" t="b">
        <v>1</v>
      </c>
      <c r="P8455" s="10">
        <v>0</v>
      </c>
      <c r="Q8455" s="3" t="s">
        <v>25</v>
      </c>
      <c r="R8455" s="3" t="s">
        <v>23903</v>
      </c>
      <c r="S8455" s="14">
        <v>86069110</v>
      </c>
      <c r="T8455" s="21">
        <v>0</v>
      </c>
      <c r="U8455" s="22">
        <v>0</v>
      </c>
      <c r="V8455" s="22">
        <v>0</v>
      </c>
      <c r="W8455" s="22">
        <v>0</v>
      </c>
      <c r="X8455" s="22">
        <f t="shared" si="135"/>
        <v>0</v>
      </c>
      <c r="Y8455" s="8" t="b">
        <v>0</v>
      </c>
      <c r="Z8455" s="8" t="b">
        <v>0</v>
      </c>
      <c r="AA8455" s="8" t="b">
        <v>0</v>
      </c>
      <c r="AB8455" s="8" t="b">
        <v>0</v>
      </c>
    </row>
    <row r="8456" spans="1:28" hidden="1" x14ac:dyDescent="0.2">
      <c r="A8456" s="1" t="s">
        <v>6290</v>
      </c>
      <c r="B8456" s="1" t="s">
        <v>6558</v>
      </c>
      <c r="D8456" s="3" t="s">
        <v>23863</v>
      </c>
      <c r="E8456" s="3" t="s">
        <v>23864</v>
      </c>
      <c r="F8456" s="3" t="s">
        <v>23894</v>
      </c>
      <c r="G8456" s="3" t="s">
        <v>27281</v>
      </c>
      <c r="H8456" s="3" t="s">
        <v>23901</v>
      </c>
      <c r="I8456" s="6">
        <v>860691</v>
      </c>
      <c r="J8456" s="7" t="s">
        <v>23904</v>
      </c>
      <c r="K8456" s="8">
        <v>86069180</v>
      </c>
      <c r="L8456" s="3">
        <v>1.7</v>
      </c>
      <c r="N8456" s="9">
        <v>1.7000000000000001E-2</v>
      </c>
      <c r="O8456" s="9" t="b">
        <v>1</v>
      </c>
      <c r="P8456" s="10">
        <v>0</v>
      </c>
      <c r="Q8456" s="3" t="s">
        <v>25</v>
      </c>
      <c r="R8456" s="3" t="s">
        <v>23905</v>
      </c>
      <c r="S8456" s="14">
        <v>86069180</v>
      </c>
      <c r="T8456" s="21">
        <v>5.2400000000000002E-2</v>
      </c>
      <c r="U8456" s="22">
        <v>5.2400000000000002E-2</v>
      </c>
      <c r="V8456" s="22">
        <v>0</v>
      </c>
      <c r="W8456" s="22">
        <v>0</v>
      </c>
      <c r="X8456" s="22">
        <f t="shared" ref="X8456:X8519" si="136">U8456*N8456</f>
        <v>8.9080000000000008E-4</v>
      </c>
      <c r="Y8456" s="8" t="b">
        <v>0</v>
      </c>
      <c r="Z8456" s="8" t="b">
        <v>0</v>
      </c>
      <c r="AA8456" s="8" t="b">
        <v>0</v>
      </c>
      <c r="AB8456" s="8" t="b">
        <v>0</v>
      </c>
    </row>
    <row r="8457" spans="1:28" hidden="1" x14ac:dyDescent="0.2">
      <c r="A8457" s="1" t="s">
        <v>6290</v>
      </c>
      <c r="B8457" s="1" t="s">
        <v>6558</v>
      </c>
      <c r="D8457" s="3" t="s">
        <v>23863</v>
      </c>
      <c r="E8457" s="3" t="s">
        <v>23864</v>
      </c>
      <c r="F8457" s="3" t="s">
        <v>23894</v>
      </c>
      <c r="G8457" s="3" t="s">
        <v>27281</v>
      </c>
      <c r="H8457" s="3" t="s">
        <v>23906</v>
      </c>
      <c r="I8457" s="6">
        <v>860692</v>
      </c>
      <c r="J8457" s="7" t="s">
        <v>23907</v>
      </c>
      <c r="K8457" s="8">
        <v>86069200</v>
      </c>
      <c r="L8457" s="3">
        <v>1.7</v>
      </c>
      <c r="N8457" s="9">
        <v>1.7000000000000001E-2</v>
      </c>
      <c r="O8457" s="9" t="b">
        <v>1</v>
      </c>
      <c r="P8457" s="10">
        <v>0</v>
      </c>
      <c r="Q8457" s="3" t="s">
        <v>25</v>
      </c>
      <c r="R8457" s="3" t="s">
        <v>23908</v>
      </c>
      <c r="S8457" s="14">
        <v>86069200</v>
      </c>
      <c r="T8457" s="21">
        <v>17.333318500000001</v>
      </c>
      <c r="U8457" s="22">
        <v>17.333318500000001</v>
      </c>
      <c r="V8457" s="22">
        <v>0</v>
      </c>
      <c r="W8457" s="22">
        <v>0</v>
      </c>
      <c r="X8457" s="22">
        <f t="shared" si="136"/>
        <v>0.29466641450000003</v>
      </c>
      <c r="Y8457" s="8" t="b">
        <v>0</v>
      </c>
      <c r="Z8457" s="8" t="b">
        <v>0</v>
      </c>
      <c r="AA8457" s="8" t="b">
        <v>0</v>
      </c>
      <c r="AB8457" s="8" t="b">
        <v>0</v>
      </c>
    </row>
    <row r="8458" spans="1:28" hidden="1" x14ac:dyDescent="0.2">
      <c r="A8458" s="1" t="s">
        <v>6290</v>
      </c>
      <c r="B8458" s="1" t="s">
        <v>6558</v>
      </c>
      <c r="D8458" s="3" t="s">
        <v>23863</v>
      </c>
      <c r="E8458" s="3" t="s">
        <v>23864</v>
      </c>
      <c r="F8458" s="3" t="s">
        <v>23894</v>
      </c>
      <c r="G8458" s="3" t="s">
        <v>27281</v>
      </c>
      <c r="H8458" s="3" t="s">
        <v>23909</v>
      </c>
      <c r="I8458" s="6">
        <v>860699</v>
      </c>
      <c r="J8458" s="7" t="s">
        <v>23910</v>
      </c>
      <c r="K8458" s="8">
        <v>86069900</v>
      </c>
      <c r="L8458" s="3">
        <v>1.7</v>
      </c>
      <c r="N8458" s="9">
        <v>1.7000000000000001E-2</v>
      </c>
      <c r="O8458" s="9" t="b">
        <v>1</v>
      </c>
      <c r="P8458" s="10">
        <v>4.6542596471834533E-6</v>
      </c>
      <c r="Q8458" s="3" t="s">
        <v>25</v>
      </c>
      <c r="R8458" s="3" t="s">
        <v>23911</v>
      </c>
      <c r="S8458" s="14">
        <v>86069900</v>
      </c>
      <c r="T8458" s="21">
        <v>15.516109</v>
      </c>
      <c r="U8458" s="22">
        <v>15.499331</v>
      </c>
      <c r="V8458" s="22">
        <v>1.2529999999999999E-2</v>
      </c>
      <c r="W8458" s="22">
        <v>4.248E-3</v>
      </c>
      <c r="X8458" s="22">
        <f t="shared" si="136"/>
        <v>0.26348862700000003</v>
      </c>
      <c r="Y8458" s="8" t="b">
        <v>0</v>
      </c>
      <c r="Z8458" s="8" t="b">
        <v>0</v>
      </c>
      <c r="AA8458" s="8" t="b">
        <v>0</v>
      </c>
      <c r="AB8458" s="8" t="b">
        <v>0</v>
      </c>
    </row>
    <row r="8459" spans="1:28" hidden="1" x14ac:dyDescent="0.2">
      <c r="A8459" s="1" t="s">
        <v>6290</v>
      </c>
      <c r="B8459" s="1" t="s">
        <v>6558</v>
      </c>
      <c r="D8459" s="3" t="s">
        <v>23863</v>
      </c>
      <c r="E8459" s="3" t="s">
        <v>23864</v>
      </c>
      <c r="F8459" s="3" t="s">
        <v>23912</v>
      </c>
      <c r="G8459" s="3" t="s">
        <v>27282</v>
      </c>
      <c r="H8459" s="3" t="s">
        <v>23913</v>
      </c>
      <c r="I8459" s="6">
        <v>860711</v>
      </c>
      <c r="J8459" s="7" t="s">
        <v>23914</v>
      </c>
      <c r="K8459" s="8">
        <v>86071100</v>
      </c>
      <c r="L8459" s="3">
        <v>1.7</v>
      </c>
      <c r="N8459" s="9">
        <v>1.7000000000000001E-2</v>
      </c>
      <c r="O8459" s="9" t="b">
        <v>1</v>
      </c>
      <c r="P8459" s="10">
        <v>2.1951271609821008E-3</v>
      </c>
      <c r="Q8459" s="3" t="s">
        <v>29</v>
      </c>
      <c r="R8459" s="3" t="s">
        <v>23915</v>
      </c>
      <c r="S8459" s="14">
        <v>86071100</v>
      </c>
      <c r="T8459" s="21">
        <v>3.7172238333333323</v>
      </c>
      <c r="U8459" s="22">
        <v>3.2372368333333323</v>
      </c>
      <c r="V8459" s="22">
        <v>0</v>
      </c>
      <c r="W8459" s="22">
        <v>0.479987</v>
      </c>
      <c r="X8459" s="22">
        <f t="shared" si="136"/>
        <v>5.5033026166666651E-2</v>
      </c>
      <c r="Y8459" s="8" t="b">
        <v>0</v>
      </c>
      <c r="Z8459" s="8" t="b">
        <v>0</v>
      </c>
      <c r="AA8459" s="8" t="b">
        <v>0</v>
      </c>
      <c r="AB8459" s="8" t="b">
        <v>0</v>
      </c>
    </row>
    <row r="8460" spans="1:28" hidden="1" x14ac:dyDescent="0.2">
      <c r="A8460" s="1" t="s">
        <v>6290</v>
      </c>
      <c r="B8460" s="1" t="s">
        <v>6558</v>
      </c>
      <c r="D8460" s="3" t="s">
        <v>23863</v>
      </c>
      <c r="E8460" s="3" t="s">
        <v>23864</v>
      </c>
      <c r="F8460" s="3" t="s">
        <v>23912</v>
      </c>
      <c r="G8460" s="3" t="s">
        <v>27282</v>
      </c>
      <c r="H8460" s="3" t="s">
        <v>23916</v>
      </c>
      <c r="I8460" s="6">
        <v>860712</v>
      </c>
      <c r="J8460" s="7" t="s">
        <v>23917</v>
      </c>
      <c r="K8460" s="8">
        <v>86071200</v>
      </c>
      <c r="L8460" s="3">
        <v>1.7</v>
      </c>
      <c r="N8460" s="9">
        <v>1.7000000000000001E-2</v>
      </c>
      <c r="O8460" s="9" t="b">
        <v>1</v>
      </c>
      <c r="P8460" s="10">
        <v>6.3180336853393693E-3</v>
      </c>
      <c r="Q8460" s="3" t="s">
        <v>29</v>
      </c>
      <c r="R8460" s="3" t="s">
        <v>23918</v>
      </c>
      <c r="S8460" s="14">
        <v>86071200</v>
      </c>
      <c r="T8460" s="21">
        <v>64.361916500000035</v>
      </c>
      <c r="U8460" s="22">
        <v>40.438758000000036</v>
      </c>
      <c r="V8460" s="22">
        <v>3.114E-3</v>
      </c>
      <c r="W8460" s="22">
        <v>23.920044499999999</v>
      </c>
      <c r="X8460" s="22">
        <f t="shared" si="136"/>
        <v>0.6874588860000006</v>
      </c>
      <c r="Y8460" s="8" t="b">
        <v>0</v>
      </c>
      <c r="Z8460" s="8" t="b">
        <v>0</v>
      </c>
      <c r="AA8460" s="8" t="b">
        <v>0</v>
      </c>
      <c r="AB8460" s="8" t="b">
        <v>0</v>
      </c>
    </row>
    <row r="8461" spans="1:28" hidden="1" x14ac:dyDescent="0.2">
      <c r="A8461" s="1" t="s">
        <v>6290</v>
      </c>
      <c r="B8461" s="1" t="s">
        <v>6558</v>
      </c>
      <c r="D8461" s="3" t="s">
        <v>23863</v>
      </c>
      <c r="E8461" s="3" t="s">
        <v>23864</v>
      </c>
      <c r="F8461" s="3" t="s">
        <v>23912</v>
      </c>
      <c r="G8461" s="3" t="s">
        <v>27282</v>
      </c>
      <c r="H8461" s="3" t="s">
        <v>23919</v>
      </c>
      <c r="I8461" s="6">
        <v>860719</v>
      </c>
      <c r="J8461" s="7" t="s">
        <v>23920</v>
      </c>
      <c r="K8461" s="8">
        <v>86071910</v>
      </c>
      <c r="L8461" s="3">
        <v>2.7</v>
      </c>
      <c r="N8461" s="9">
        <v>2.7E-2</v>
      </c>
      <c r="O8461" s="9" t="b">
        <v>1</v>
      </c>
      <c r="P8461" s="10">
        <v>1.9322961166207439E-3</v>
      </c>
      <c r="Q8461" s="3" t="s">
        <v>29</v>
      </c>
      <c r="R8461" s="3" t="s">
        <v>23921</v>
      </c>
      <c r="S8461" s="14">
        <v>86071910</v>
      </c>
      <c r="T8461" s="21">
        <v>22.325839000000034</v>
      </c>
      <c r="U8461" s="22">
        <v>19.083764666666703</v>
      </c>
      <c r="V8461" s="22">
        <v>1.6442916666666632</v>
      </c>
      <c r="W8461" s="22">
        <v>1.597782666666667</v>
      </c>
      <c r="X8461" s="22">
        <f t="shared" si="136"/>
        <v>0.51526164600000102</v>
      </c>
      <c r="Y8461" s="8" t="b">
        <v>0</v>
      </c>
      <c r="Z8461" s="8" t="b">
        <v>0</v>
      </c>
      <c r="AA8461" s="8" t="b">
        <v>0</v>
      </c>
      <c r="AB8461" s="8" t="b">
        <v>0</v>
      </c>
    </row>
    <row r="8462" spans="1:28" hidden="1" x14ac:dyDescent="0.2">
      <c r="A8462" s="1" t="s">
        <v>6290</v>
      </c>
      <c r="B8462" s="1" t="s">
        <v>6558</v>
      </c>
      <c r="D8462" s="3" t="s">
        <v>23863</v>
      </c>
      <c r="E8462" s="3" t="s">
        <v>23864</v>
      </c>
      <c r="F8462" s="3" t="s">
        <v>23912</v>
      </c>
      <c r="G8462" s="3" t="s">
        <v>27282</v>
      </c>
      <c r="H8462" s="3" t="s">
        <v>23919</v>
      </c>
      <c r="I8462" s="6">
        <v>860719</v>
      </c>
      <c r="J8462" s="7" t="s">
        <v>23922</v>
      </c>
      <c r="K8462" s="8">
        <v>86071990</v>
      </c>
      <c r="L8462" s="3">
        <v>1.7</v>
      </c>
      <c r="N8462" s="9">
        <v>1.7000000000000001E-2</v>
      </c>
      <c r="O8462" s="9" t="b">
        <v>1</v>
      </c>
      <c r="P8462" s="10">
        <v>1.498210721839326E-3</v>
      </c>
      <c r="Q8462" s="3" t="s">
        <v>29</v>
      </c>
      <c r="R8462" s="3" t="s">
        <v>23923</v>
      </c>
      <c r="S8462" s="14">
        <v>86071990</v>
      </c>
      <c r="T8462" s="21">
        <v>15.743965333333337</v>
      </c>
      <c r="U8462" s="22">
        <v>12.802809000000003</v>
      </c>
      <c r="V8462" s="22">
        <v>1.5536400000000008</v>
      </c>
      <c r="W8462" s="22">
        <v>1.3875163333333327</v>
      </c>
      <c r="X8462" s="22">
        <f t="shared" si="136"/>
        <v>0.21764775300000008</v>
      </c>
      <c r="Y8462" s="8" t="b">
        <v>0</v>
      </c>
      <c r="Z8462" s="8" t="b">
        <v>0</v>
      </c>
      <c r="AA8462" s="8" t="b">
        <v>0</v>
      </c>
      <c r="AB8462" s="8" t="b">
        <v>0</v>
      </c>
    </row>
    <row r="8463" spans="1:28" hidden="1" x14ac:dyDescent="0.2">
      <c r="A8463" s="1" t="s">
        <v>6290</v>
      </c>
      <c r="B8463" s="1" t="s">
        <v>6558</v>
      </c>
      <c r="D8463" s="3" t="s">
        <v>23863</v>
      </c>
      <c r="E8463" s="3" t="s">
        <v>23864</v>
      </c>
      <c r="F8463" s="3" t="s">
        <v>23912</v>
      </c>
      <c r="G8463" s="3" t="s">
        <v>27282</v>
      </c>
      <c r="H8463" s="3" t="s">
        <v>23924</v>
      </c>
      <c r="I8463" s="6">
        <v>860721</v>
      </c>
      <c r="J8463" s="7" t="s">
        <v>23925</v>
      </c>
      <c r="K8463" s="8">
        <v>86072110</v>
      </c>
      <c r="L8463" s="3">
        <v>1.7</v>
      </c>
      <c r="N8463" s="9">
        <v>1.7000000000000001E-2</v>
      </c>
      <c r="O8463" s="9" t="b">
        <v>1</v>
      </c>
      <c r="P8463" s="10">
        <v>7.4981713499474602E-4</v>
      </c>
      <c r="Q8463" s="3" t="s">
        <v>29</v>
      </c>
      <c r="R8463" s="3" t="s">
        <v>23926</v>
      </c>
      <c r="S8463" s="14">
        <v>86072110</v>
      </c>
      <c r="T8463" s="21">
        <v>2.2375340000000001</v>
      </c>
      <c r="U8463" s="22">
        <v>2.1003280000000002</v>
      </c>
      <c r="V8463" s="22">
        <v>3.8515333333333297E-2</v>
      </c>
      <c r="W8463" s="22">
        <v>9.8690666666666704E-2</v>
      </c>
      <c r="X8463" s="22">
        <f t="shared" si="136"/>
        <v>3.5705576000000003E-2</v>
      </c>
      <c r="Y8463" s="8" t="b">
        <v>0</v>
      </c>
      <c r="Z8463" s="8" t="b">
        <v>0</v>
      </c>
      <c r="AA8463" s="8" t="b">
        <v>0</v>
      </c>
      <c r="AB8463" s="8" t="b">
        <v>0</v>
      </c>
    </row>
    <row r="8464" spans="1:28" hidden="1" x14ac:dyDescent="0.2">
      <c r="A8464" s="1" t="s">
        <v>6290</v>
      </c>
      <c r="B8464" s="1" t="s">
        <v>6558</v>
      </c>
      <c r="D8464" s="3" t="s">
        <v>23863</v>
      </c>
      <c r="E8464" s="3" t="s">
        <v>23864</v>
      </c>
      <c r="F8464" s="3" t="s">
        <v>23912</v>
      </c>
      <c r="G8464" s="3" t="s">
        <v>27282</v>
      </c>
      <c r="H8464" s="3" t="s">
        <v>23924</v>
      </c>
      <c r="I8464" s="6">
        <v>860721</v>
      </c>
      <c r="J8464" s="7" t="s">
        <v>23927</v>
      </c>
      <c r="K8464" s="8">
        <v>86072190</v>
      </c>
      <c r="L8464" s="3">
        <v>1.7</v>
      </c>
      <c r="N8464" s="9">
        <v>1.7000000000000001E-2</v>
      </c>
      <c r="O8464" s="9" t="b">
        <v>1</v>
      </c>
      <c r="P8464" s="10">
        <v>4.232468399693867E-4</v>
      </c>
      <c r="Q8464" s="3" t="s">
        <v>29</v>
      </c>
      <c r="R8464" s="3" t="s">
        <v>23928</v>
      </c>
      <c r="S8464" s="14">
        <v>86072190</v>
      </c>
      <c r="T8464" s="21">
        <v>32.040248666666614</v>
      </c>
      <c r="U8464" s="22">
        <v>30.168073999999947</v>
      </c>
      <c r="V8464" s="22">
        <v>1.0744726666666662</v>
      </c>
      <c r="W8464" s="22">
        <v>0.79770199999999991</v>
      </c>
      <c r="X8464" s="22">
        <f t="shared" si="136"/>
        <v>0.51285725799999915</v>
      </c>
      <c r="Y8464" s="8" t="b">
        <v>0</v>
      </c>
      <c r="Z8464" s="8" t="b">
        <v>0</v>
      </c>
      <c r="AA8464" s="8" t="b">
        <v>0</v>
      </c>
      <c r="AB8464" s="8" t="b">
        <v>0</v>
      </c>
    </row>
    <row r="8465" spans="1:28" hidden="1" x14ac:dyDescent="0.2">
      <c r="A8465" s="1" t="s">
        <v>6290</v>
      </c>
      <c r="B8465" s="1" t="s">
        <v>6558</v>
      </c>
      <c r="D8465" s="3" t="s">
        <v>23863</v>
      </c>
      <c r="E8465" s="3" t="s">
        <v>23864</v>
      </c>
      <c r="F8465" s="3" t="s">
        <v>23912</v>
      </c>
      <c r="G8465" s="3" t="s">
        <v>27282</v>
      </c>
      <c r="H8465" s="3" t="s">
        <v>23929</v>
      </c>
      <c r="I8465" s="6">
        <v>860729</v>
      </c>
      <c r="J8465" s="7" t="s">
        <v>23930</v>
      </c>
      <c r="K8465" s="8">
        <v>86072900</v>
      </c>
      <c r="L8465" s="3">
        <v>1.7</v>
      </c>
      <c r="N8465" s="9">
        <v>1.7000000000000001E-2</v>
      </c>
      <c r="O8465" s="9" t="b">
        <v>1</v>
      </c>
      <c r="P8465" s="10">
        <v>1.5064012615254184E-3</v>
      </c>
      <c r="Q8465" s="3" t="s">
        <v>29</v>
      </c>
      <c r="R8465" s="3" t="s">
        <v>23931</v>
      </c>
      <c r="S8465" s="14">
        <v>86072900</v>
      </c>
      <c r="T8465" s="21">
        <v>17.497123999999996</v>
      </c>
      <c r="U8465" s="22">
        <v>15.81817433333333</v>
      </c>
      <c r="V8465" s="22">
        <v>0.12849733333333332</v>
      </c>
      <c r="W8465" s="22">
        <v>1.5504523333333333</v>
      </c>
      <c r="X8465" s="22">
        <f t="shared" si="136"/>
        <v>0.26890896366666661</v>
      </c>
      <c r="Y8465" s="8" t="b">
        <v>0</v>
      </c>
      <c r="Z8465" s="8" t="b">
        <v>0</v>
      </c>
      <c r="AA8465" s="8" t="b">
        <v>0</v>
      </c>
      <c r="AB8465" s="8" t="b">
        <v>0</v>
      </c>
    </row>
    <row r="8466" spans="1:28" hidden="1" x14ac:dyDescent="0.2">
      <c r="A8466" s="1" t="s">
        <v>6290</v>
      </c>
      <c r="B8466" s="1" t="s">
        <v>6558</v>
      </c>
      <c r="D8466" s="3" t="s">
        <v>23863</v>
      </c>
      <c r="E8466" s="3" t="s">
        <v>23864</v>
      </c>
      <c r="F8466" s="3" t="s">
        <v>23912</v>
      </c>
      <c r="G8466" s="3" t="s">
        <v>27282</v>
      </c>
      <c r="H8466" s="3" t="s">
        <v>23932</v>
      </c>
      <c r="I8466" s="6">
        <v>860730</v>
      </c>
      <c r="J8466" s="7" t="s">
        <v>23933</v>
      </c>
      <c r="K8466" s="8">
        <v>86073000</v>
      </c>
      <c r="L8466" s="3">
        <v>1.7</v>
      </c>
      <c r="N8466" s="9">
        <v>1.7000000000000001E-2</v>
      </c>
      <c r="O8466" s="9" t="b">
        <v>1</v>
      </c>
      <c r="P8466" s="10">
        <v>1.0360581545704726E-3</v>
      </c>
      <c r="Q8466" s="3" t="s">
        <v>29</v>
      </c>
      <c r="R8466" s="3" t="s">
        <v>23934</v>
      </c>
      <c r="S8466" s="14">
        <v>86073000</v>
      </c>
      <c r="T8466" s="21">
        <v>9.8525933333333331</v>
      </c>
      <c r="U8466" s="22">
        <v>9.2165726666666661</v>
      </c>
      <c r="V8466" s="22">
        <v>3.5558333333333296E-2</v>
      </c>
      <c r="W8466" s="22">
        <v>0.60046233333333376</v>
      </c>
      <c r="X8466" s="22">
        <f t="shared" si="136"/>
        <v>0.15668173533333332</v>
      </c>
      <c r="Y8466" s="8" t="b">
        <v>0</v>
      </c>
      <c r="Z8466" s="8" t="b">
        <v>0</v>
      </c>
      <c r="AA8466" s="8" t="b">
        <v>0</v>
      </c>
      <c r="AB8466" s="8" t="b">
        <v>0</v>
      </c>
    </row>
    <row r="8467" spans="1:28" hidden="1" x14ac:dyDescent="0.2">
      <c r="A8467" s="1" t="s">
        <v>6290</v>
      </c>
      <c r="B8467" s="1" t="s">
        <v>6558</v>
      </c>
      <c r="D8467" s="3" t="s">
        <v>23863</v>
      </c>
      <c r="E8467" s="3" t="s">
        <v>23864</v>
      </c>
      <c r="F8467" s="3" t="s">
        <v>23912</v>
      </c>
      <c r="G8467" s="3" t="s">
        <v>27282</v>
      </c>
      <c r="H8467" s="3" t="s">
        <v>23935</v>
      </c>
      <c r="I8467" s="6">
        <v>860791</v>
      </c>
      <c r="J8467" s="7" t="s">
        <v>23936</v>
      </c>
      <c r="K8467" s="8">
        <v>86079110</v>
      </c>
      <c r="L8467" s="3">
        <v>3.7</v>
      </c>
      <c r="N8467" s="9">
        <v>3.6999999999999998E-2</v>
      </c>
      <c r="O8467" s="9" t="b">
        <v>1</v>
      </c>
      <c r="P8467" s="10">
        <v>5.4787264271073978E-3</v>
      </c>
      <c r="Q8467" s="3" t="s">
        <v>29</v>
      </c>
      <c r="R8467" s="3" t="s">
        <v>23937</v>
      </c>
      <c r="S8467" s="14">
        <v>86079110</v>
      </c>
      <c r="T8467" s="21">
        <v>0.59945266666666641</v>
      </c>
      <c r="U8467" s="22">
        <v>0.43314783333333301</v>
      </c>
      <c r="V8467" s="22">
        <v>7.7541666666666675E-2</v>
      </c>
      <c r="W8467" s="22">
        <v>8.8763166666666699E-2</v>
      </c>
      <c r="X8467" s="22">
        <f t="shared" si="136"/>
        <v>1.6026469833333321E-2</v>
      </c>
      <c r="Y8467" s="8" t="b">
        <v>0</v>
      </c>
      <c r="Z8467" s="8" t="b">
        <v>0</v>
      </c>
      <c r="AA8467" s="8" t="b">
        <v>0</v>
      </c>
      <c r="AB8467" s="8" t="b">
        <v>0</v>
      </c>
    </row>
    <row r="8468" spans="1:28" hidden="1" x14ac:dyDescent="0.2">
      <c r="A8468" s="1" t="s">
        <v>6290</v>
      </c>
      <c r="B8468" s="1" t="s">
        <v>6558</v>
      </c>
      <c r="D8468" s="3" t="s">
        <v>23863</v>
      </c>
      <c r="E8468" s="3" t="s">
        <v>23864</v>
      </c>
      <c r="F8468" s="3" t="s">
        <v>23912</v>
      </c>
      <c r="G8468" s="3" t="s">
        <v>27282</v>
      </c>
      <c r="H8468" s="3" t="s">
        <v>23935</v>
      </c>
      <c r="I8468" s="6">
        <v>860791</v>
      </c>
      <c r="J8468" s="7" t="s">
        <v>23938</v>
      </c>
      <c r="K8468" s="8">
        <v>86079190</v>
      </c>
      <c r="L8468" s="3">
        <v>1.7</v>
      </c>
      <c r="N8468" s="9">
        <v>1.7000000000000001E-2</v>
      </c>
      <c r="O8468" s="9" t="b">
        <v>1</v>
      </c>
      <c r="P8468" s="10">
        <v>1.7137387407609932E-3</v>
      </c>
      <c r="Q8468" s="3" t="s">
        <v>29</v>
      </c>
      <c r="R8468" s="3" t="s">
        <v>23939</v>
      </c>
      <c r="S8468" s="14">
        <v>86079190</v>
      </c>
      <c r="T8468" s="21">
        <v>70.926215166666694</v>
      </c>
      <c r="U8468" s="22">
        <v>61.912865500000031</v>
      </c>
      <c r="V8468" s="22">
        <v>1.8634083333333333</v>
      </c>
      <c r="W8468" s="22">
        <v>7.1499413333333299</v>
      </c>
      <c r="X8468" s="22">
        <f t="shared" si="136"/>
        <v>1.0525187135000007</v>
      </c>
      <c r="Y8468" s="8" t="b">
        <v>0</v>
      </c>
      <c r="Z8468" s="8" t="b">
        <v>0</v>
      </c>
      <c r="AA8468" s="8" t="b">
        <v>0</v>
      </c>
      <c r="AB8468" s="8" t="b">
        <v>0</v>
      </c>
    </row>
    <row r="8469" spans="1:28" hidden="1" x14ac:dyDescent="0.2">
      <c r="A8469" s="1" t="s">
        <v>6290</v>
      </c>
      <c r="B8469" s="1" t="s">
        <v>6558</v>
      </c>
      <c r="D8469" s="3" t="s">
        <v>23863</v>
      </c>
      <c r="E8469" s="3" t="s">
        <v>23864</v>
      </c>
      <c r="F8469" s="3" t="s">
        <v>23912</v>
      </c>
      <c r="G8469" s="3" t="s">
        <v>27282</v>
      </c>
      <c r="H8469" s="3" t="s">
        <v>23940</v>
      </c>
      <c r="I8469" s="6">
        <v>860799</v>
      </c>
      <c r="J8469" s="7" t="s">
        <v>23941</v>
      </c>
      <c r="K8469" s="8">
        <v>86079910</v>
      </c>
      <c r="L8469" s="3">
        <v>3.7</v>
      </c>
      <c r="N8469" s="9">
        <v>3.6999999999999998E-2</v>
      </c>
      <c r="O8469" s="9" t="b">
        <v>1</v>
      </c>
      <c r="P8469" s="10">
        <v>4.5751569101117407E-3</v>
      </c>
      <c r="Q8469" s="3" t="s">
        <v>29</v>
      </c>
      <c r="R8469" s="3" t="s">
        <v>23942</v>
      </c>
      <c r="S8469" s="14">
        <v>86079910</v>
      </c>
      <c r="T8469" s="21">
        <v>0.4683944999999996</v>
      </c>
      <c r="U8469" s="22">
        <v>0.2165778333333333</v>
      </c>
      <c r="V8469" s="22">
        <v>0.19389833333333301</v>
      </c>
      <c r="W8469" s="22">
        <v>5.7918333333333301E-2</v>
      </c>
      <c r="X8469" s="22">
        <f t="shared" si="136"/>
        <v>8.0133798333333322E-3</v>
      </c>
      <c r="Y8469" s="8" t="b">
        <v>0</v>
      </c>
      <c r="Z8469" s="8" t="b">
        <v>0</v>
      </c>
      <c r="AA8469" s="8" t="b">
        <v>0</v>
      </c>
      <c r="AB8469" s="8" t="b">
        <v>0</v>
      </c>
    </row>
    <row r="8470" spans="1:28" hidden="1" x14ac:dyDescent="0.2">
      <c r="A8470" s="1" t="s">
        <v>6290</v>
      </c>
      <c r="B8470" s="1" t="s">
        <v>6558</v>
      </c>
      <c r="D8470" s="3" t="s">
        <v>23863</v>
      </c>
      <c r="E8470" s="3" t="s">
        <v>23864</v>
      </c>
      <c r="F8470" s="3" t="s">
        <v>23912</v>
      </c>
      <c r="G8470" s="3" t="s">
        <v>27282</v>
      </c>
      <c r="H8470" s="3" t="s">
        <v>23940</v>
      </c>
      <c r="I8470" s="6">
        <v>860799</v>
      </c>
      <c r="J8470" s="7" t="s">
        <v>23943</v>
      </c>
      <c r="K8470" s="8">
        <v>86079980</v>
      </c>
      <c r="L8470" s="3">
        <v>1.7</v>
      </c>
      <c r="N8470" s="9">
        <v>1.7000000000000001E-2</v>
      </c>
      <c r="O8470" s="9" t="b">
        <v>1</v>
      </c>
      <c r="P8470" s="10">
        <v>2.4275768059186607E-3</v>
      </c>
      <c r="Q8470" s="3" t="s">
        <v>29</v>
      </c>
      <c r="R8470" s="3" t="s">
        <v>23944</v>
      </c>
      <c r="S8470" s="14">
        <v>86079980</v>
      </c>
      <c r="T8470" s="21">
        <v>86.518023166666651</v>
      </c>
      <c r="U8470" s="22">
        <v>71.250807833333312</v>
      </c>
      <c r="V8470" s="22">
        <v>2.9125596666666693</v>
      </c>
      <c r="W8470" s="22">
        <v>12.35465566666667</v>
      </c>
      <c r="X8470" s="22">
        <f t="shared" si="136"/>
        <v>1.2112637331666665</v>
      </c>
      <c r="Y8470" s="8" t="b">
        <v>0</v>
      </c>
      <c r="Z8470" s="8" t="b">
        <v>0</v>
      </c>
      <c r="AA8470" s="8" t="b">
        <v>0</v>
      </c>
      <c r="AB8470" s="8" t="b">
        <v>0</v>
      </c>
    </row>
    <row r="8471" spans="1:28" hidden="1" x14ac:dyDescent="0.2">
      <c r="A8471" s="1" t="s">
        <v>6290</v>
      </c>
      <c r="B8471" s="1" t="s">
        <v>6558</v>
      </c>
      <c r="D8471" s="3" t="s">
        <v>23863</v>
      </c>
      <c r="E8471" s="3" t="s">
        <v>23864</v>
      </c>
      <c r="F8471" s="3" t="s">
        <v>23945</v>
      </c>
      <c r="G8471" s="3" t="s">
        <v>27283</v>
      </c>
      <c r="H8471" s="3" t="s">
        <v>23946</v>
      </c>
      <c r="I8471" s="6">
        <v>860800</v>
      </c>
      <c r="J8471" s="7" t="s">
        <v>23947</v>
      </c>
      <c r="K8471" s="8">
        <v>86080000</v>
      </c>
      <c r="L8471" s="3">
        <v>1.7</v>
      </c>
      <c r="N8471" s="9">
        <v>1.7000000000000001E-2</v>
      </c>
      <c r="O8471" s="9" t="b">
        <v>1</v>
      </c>
      <c r="P8471" s="10">
        <v>4.7635222244817709E-3</v>
      </c>
      <c r="Q8471" s="3" t="s">
        <v>25</v>
      </c>
      <c r="R8471" s="3" t="s">
        <v>23948</v>
      </c>
      <c r="S8471" s="14">
        <v>86080000</v>
      </c>
      <c r="T8471" s="21">
        <v>30.351866333333327</v>
      </c>
      <c r="U8471" s="22">
        <v>21.303652999999994</v>
      </c>
      <c r="V8471" s="22">
        <v>0.54340216666666674</v>
      </c>
      <c r="W8471" s="22">
        <v>8.5048111666666681</v>
      </c>
      <c r="X8471" s="22">
        <f t="shared" si="136"/>
        <v>0.3621621009999999</v>
      </c>
      <c r="Y8471" s="8" t="b">
        <v>0</v>
      </c>
      <c r="Z8471" s="8" t="b">
        <v>0</v>
      </c>
      <c r="AA8471" s="8" t="b">
        <v>0</v>
      </c>
      <c r="AB8471" s="8" t="b">
        <v>0</v>
      </c>
    </row>
    <row r="8472" spans="1:28" hidden="1" x14ac:dyDescent="0.2">
      <c r="A8472" s="1" t="s">
        <v>6290</v>
      </c>
      <c r="B8472" s="1" t="s">
        <v>6558</v>
      </c>
      <c r="D8472" s="3" t="s">
        <v>23863</v>
      </c>
      <c r="E8472" s="3" t="s">
        <v>23864</v>
      </c>
      <c r="F8472" s="3" t="s">
        <v>23949</v>
      </c>
      <c r="G8472" s="3" t="s">
        <v>27284</v>
      </c>
      <c r="H8472" s="3" t="s">
        <v>23950</v>
      </c>
      <c r="I8472" s="6">
        <v>860900</v>
      </c>
      <c r="J8472" s="7" t="s">
        <v>23951</v>
      </c>
      <c r="K8472" s="8">
        <v>86090010</v>
      </c>
      <c r="L8472" s="3">
        <v>0</v>
      </c>
      <c r="N8472" s="9">
        <v>0</v>
      </c>
      <c r="O8472" s="9" t="b">
        <v>1</v>
      </c>
      <c r="P8472" s="10">
        <v>0</v>
      </c>
      <c r="Q8472" s="3" t="s">
        <v>25</v>
      </c>
      <c r="R8472" s="3" t="s">
        <v>23952</v>
      </c>
      <c r="S8472" s="14">
        <v>86090010</v>
      </c>
      <c r="T8472" s="21">
        <v>0.83044600000000002</v>
      </c>
      <c r="U8472" s="22">
        <v>0</v>
      </c>
      <c r="V8472" s="22">
        <v>0</v>
      </c>
      <c r="W8472" s="22">
        <v>0.83044600000000002</v>
      </c>
      <c r="X8472" s="22">
        <f t="shared" si="136"/>
        <v>0</v>
      </c>
      <c r="Y8472" s="8" t="b">
        <v>0</v>
      </c>
      <c r="Z8472" s="8" t="b">
        <v>0</v>
      </c>
      <c r="AA8472" s="8" t="b">
        <v>0</v>
      </c>
      <c r="AB8472" s="8" t="b">
        <v>0</v>
      </c>
    </row>
    <row r="8473" spans="1:28" hidden="1" x14ac:dyDescent="0.2">
      <c r="A8473" s="1" t="s">
        <v>6290</v>
      </c>
      <c r="B8473" s="1" t="s">
        <v>6558</v>
      </c>
      <c r="D8473" s="3" t="s">
        <v>23863</v>
      </c>
      <c r="E8473" s="3" t="s">
        <v>23864</v>
      </c>
      <c r="F8473" s="3" t="s">
        <v>23949</v>
      </c>
      <c r="G8473" s="3" t="s">
        <v>27284</v>
      </c>
      <c r="H8473" s="3" t="s">
        <v>23950</v>
      </c>
      <c r="I8473" s="6">
        <v>860900</v>
      </c>
      <c r="J8473" s="7" t="s">
        <v>23953</v>
      </c>
      <c r="K8473" s="8">
        <v>86090090</v>
      </c>
      <c r="L8473" s="3">
        <v>0</v>
      </c>
      <c r="N8473" s="9">
        <v>0</v>
      </c>
      <c r="O8473" s="9" t="b">
        <v>1</v>
      </c>
      <c r="P8473" s="10">
        <v>0</v>
      </c>
      <c r="Q8473" s="3" t="s">
        <v>25</v>
      </c>
      <c r="R8473" s="3" t="s">
        <v>23954</v>
      </c>
      <c r="S8473" s="14">
        <v>86090090</v>
      </c>
      <c r="T8473" s="21">
        <v>77.220676166666706</v>
      </c>
      <c r="U8473" s="22">
        <v>17.543366666666667</v>
      </c>
      <c r="V8473" s="22">
        <v>11.008414</v>
      </c>
      <c r="W8473" s="22">
        <v>48.66889550000004</v>
      </c>
      <c r="X8473" s="22">
        <f t="shared" si="136"/>
        <v>0</v>
      </c>
      <c r="Y8473" s="8" t="b">
        <v>0</v>
      </c>
      <c r="Z8473" s="8" t="b">
        <v>0</v>
      </c>
      <c r="AA8473" s="8" t="b">
        <v>0</v>
      </c>
      <c r="AB8473" s="8" t="b">
        <v>0</v>
      </c>
    </row>
    <row r="8474" spans="1:28" hidden="1" x14ac:dyDescent="0.2">
      <c r="A8474" s="1" t="s">
        <v>6290</v>
      </c>
      <c r="B8474" s="1" t="s">
        <v>6558</v>
      </c>
      <c r="D8474" s="3" t="s">
        <v>23863</v>
      </c>
      <c r="E8474" s="3" t="s">
        <v>23955</v>
      </c>
      <c r="F8474" s="3" t="s">
        <v>23956</v>
      </c>
      <c r="G8474" s="3" t="s">
        <v>27285</v>
      </c>
      <c r="H8474" s="3" t="s">
        <v>23957</v>
      </c>
      <c r="I8474" s="6">
        <v>870110</v>
      </c>
      <c r="J8474" s="7" t="s">
        <v>23958</v>
      </c>
      <c r="K8474" s="8">
        <v>87011000</v>
      </c>
      <c r="L8474" s="3">
        <v>3</v>
      </c>
      <c r="N8474" s="9">
        <v>0.03</v>
      </c>
      <c r="O8474" s="9" t="b">
        <v>1</v>
      </c>
      <c r="P8474" s="10">
        <v>4.7497279651795418E-3</v>
      </c>
      <c r="Q8474" s="3" t="s">
        <v>25</v>
      </c>
      <c r="R8474" s="3" t="s">
        <v>23959</v>
      </c>
      <c r="S8474" s="14">
        <v>87011000</v>
      </c>
      <c r="T8474" s="21">
        <v>0.83506466666666668</v>
      </c>
      <c r="U8474" s="22">
        <v>0.46953833333333367</v>
      </c>
      <c r="V8474" s="22">
        <v>0.23331533333333299</v>
      </c>
      <c r="W8474" s="22">
        <v>0.132211</v>
      </c>
      <c r="X8474" s="22">
        <f t="shared" si="136"/>
        <v>1.4086150000000009E-2</v>
      </c>
      <c r="Y8474" s="8" t="b">
        <v>0</v>
      </c>
      <c r="Z8474" s="8" t="b">
        <v>0</v>
      </c>
      <c r="AA8474" s="8" t="b">
        <v>0</v>
      </c>
      <c r="AB8474" s="8" t="b">
        <v>0</v>
      </c>
    </row>
    <row r="8475" spans="1:28" hidden="1" x14ac:dyDescent="0.2">
      <c r="A8475" s="1" t="s">
        <v>6290</v>
      </c>
      <c r="B8475" s="1" t="s">
        <v>6558</v>
      </c>
      <c r="D8475" s="3" t="s">
        <v>23863</v>
      </c>
      <c r="E8475" s="3" t="s">
        <v>23955</v>
      </c>
      <c r="F8475" s="3" t="s">
        <v>23956</v>
      </c>
      <c r="G8475" s="3" t="s">
        <v>27285</v>
      </c>
      <c r="H8475" s="3" t="s">
        <v>23965</v>
      </c>
      <c r="I8475" s="6">
        <v>870130</v>
      </c>
      <c r="J8475" s="7" t="s">
        <v>23966</v>
      </c>
      <c r="K8475" s="8">
        <v>87013000</v>
      </c>
      <c r="L8475" s="3">
        <v>0</v>
      </c>
      <c r="N8475" s="9">
        <v>0</v>
      </c>
      <c r="O8475" s="9" t="b">
        <v>1</v>
      </c>
      <c r="P8475" s="10">
        <v>0</v>
      </c>
      <c r="Q8475" s="3" t="s">
        <v>25</v>
      </c>
      <c r="R8475" s="3" t="s">
        <v>23967</v>
      </c>
      <c r="S8475" s="14">
        <v>87013000</v>
      </c>
      <c r="T8475" s="21">
        <v>18.612288333333368</v>
      </c>
      <c r="U8475" s="22">
        <v>3.0434880000000026</v>
      </c>
      <c r="V8475" s="22">
        <v>0.60499866666666702</v>
      </c>
      <c r="W8475" s="22">
        <v>14.963801666666699</v>
      </c>
      <c r="X8475" s="22">
        <f t="shared" si="136"/>
        <v>0</v>
      </c>
      <c r="Y8475" s="8" t="b">
        <v>0</v>
      </c>
      <c r="Z8475" s="8" t="b">
        <v>0</v>
      </c>
      <c r="AA8475" s="8" t="b">
        <v>0</v>
      </c>
      <c r="AB8475" s="8" t="b">
        <v>0</v>
      </c>
    </row>
    <row r="8476" spans="1:28" hidden="1" x14ac:dyDescent="0.2">
      <c r="A8476" s="1" t="s">
        <v>6290</v>
      </c>
      <c r="B8476" s="1" t="s">
        <v>6558</v>
      </c>
      <c r="D8476" s="3" t="s">
        <v>23863</v>
      </c>
      <c r="E8476" s="3" t="s">
        <v>23955</v>
      </c>
      <c r="F8476" s="3" t="s">
        <v>23956</v>
      </c>
      <c r="G8476" s="3" t="s">
        <v>27285</v>
      </c>
      <c r="H8476" s="3" t="s">
        <v>23968</v>
      </c>
      <c r="I8476" s="6">
        <v>870191</v>
      </c>
      <c r="J8476" s="7" t="s">
        <v>23969</v>
      </c>
      <c r="K8476" s="8">
        <v>87019110</v>
      </c>
      <c r="L8476" s="3">
        <v>0</v>
      </c>
      <c r="N8476" s="9">
        <v>0</v>
      </c>
      <c r="O8476" s="9" t="b">
        <v>1</v>
      </c>
      <c r="P8476" s="10">
        <v>0</v>
      </c>
      <c r="Q8476" s="3" t="s">
        <v>25</v>
      </c>
      <c r="R8476" s="3" t="s">
        <v>23970</v>
      </c>
      <c r="S8476" s="14">
        <v>87019011</v>
      </c>
      <c r="T8476" s="21">
        <v>24.462073833333335</v>
      </c>
      <c r="U8476" s="22">
        <v>14.970638166666665</v>
      </c>
      <c r="V8476" s="22">
        <v>1.0408850000000001</v>
      </c>
      <c r="W8476" s="22">
        <v>8.4505506666666683</v>
      </c>
      <c r="X8476" s="22">
        <f t="shared" si="136"/>
        <v>0</v>
      </c>
      <c r="Y8476" s="8" t="b">
        <v>0</v>
      </c>
      <c r="Z8476" s="8" t="b">
        <v>0</v>
      </c>
      <c r="AA8476" s="8" t="b">
        <v>0</v>
      </c>
      <c r="AB8476" s="8" t="b">
        <v>0</v>
      </c>
    </row>
    <row r="8477" spans="1:28" hidden="1" x14ac:dyDescent="0.2">
      <c r="A8477" s="1" t="s">
        <v>6290</v>
      </c>
      <c r="B8477" s="1" t="s">
        <v>6558</v>
      </c>
      <c r="D8477" s="3" t="s">
        <v>23863</v>
      </c>
      <c r="E8477" s="3" t="s">
        <v>23955</v>
      </c>
      <c r="F8477" s="3" t="s">
        <v>23956</v>
      </c>
      <c r="G8477" s="3" t="s">
        <v>27285</v>
      </c>
      <c r="H8477" s="3" t="s">
        <v>23968</v>
      </c>
      <c r="I8477" s="6">
        <v>870191</v>
      </c>
      <c r="J8477" s="7" t="s">
        <v>23971</v>
      </c>
      <c r="K8477" s="8">
        <v>87019190</v>
      </c>
      <c r="L8477" s="3">
        <v>7</v>
      </c>
      <c r="N8477" s="9">
        <v>7.0000000000000007E-2</v>
      </c>
      <c r="O8477" s="9" t="b">
        <v>1</v>
      </c>
      <c r="P8477" s="10">
        <v>5.6889807710651101E-2</v>
      </c>
      <c r="Q8477" s="3" t="s">
        <v>25</v>
      </c>
      <c r="R8477" s="3" t="s">
        <v>23972</v>
      </c>
      <c r="S8477" s="14">
        <v>87019090</v>
      </c>
      <c r="T8477" s="21">
        <v>3.4980790000000006</v>
      </c>
      <c r="U8477" s="22">
        <v>0.50062173333333337</v>
      </c>
      <c r="V8477" s="22">
        <v>0.1545281</v>
      </c>
      <c r="W8477" s="22">
        <v>2.842929166666667</v>
      </c>
      <c r="X8477" s="22">
        <f t="shared" si="136"/>
        <v>3.5043521333333341E-2</v>
      </c>
      <c r="Y8477" s="8" t="b">
        <v>0</v>
      </c>
      <c r="Z8477" s="8" t="b">
        <v>0</v>
      </c>
      <c r="AA8477" s="8" t="b">
        <v>0</v>
      </c>
      <c r="AB8477" s="8" t="b">
        <v>0</v>
      </c>
    </row>
    <row r="8478" spans="1:28" hidden="1" x14ac:dyDescent="0.2">
      <c r="A8478" s="1" t="s">
        <v>6290</v>
      </c>
      <c r="B8478" s="1" t="s">
        <v>6558</v>
      </c>
      <c r="D8478" s="3" t="s">
        <v>23863</v>
      </c>
      <c r="E8478" s="3" t="s">
        <v>23955</v>
      </c>
      <c r="F8478" s="3" t="s">
        <v>23956</v>
      </c>
      <c r="G8478" s="3" t="s">
        <v>27285</v>
      </c>
      <c r="H8478" s="3" t="s">
        <v>23973</v>
      </c>
      <c r="I8478" s="6">
        <v>870192</v>
      </c>
      <c r="J8478" s="7" t="s">
        <v>23974</v>
      </c>
      <c r="K8478" s="8">
        <v>87019210</v>
      </c>
      <c r="L8478" s="3">
        <v>0</v>
      </c>
      <c r="N8478" s="9">
        <v>0</v>
      </c>
      <c r="O8478" s="9" t="b">
        <v>1</v>
      </c>
      <c r="P8478" s="10">
        <v>0</v>
      </c>
      <c r="Q8478" s="3" t="s">
        <v>25</v>
      </c>
      <c r="R8478" s="3" t="s">
        <v>23975</v>
      </c>
      <c r="S8478" s="14">
        <v>87019020</v>
      </c>
      <c r="T8478" s="21">
        <v>20.746223999999998</v>
      </c>
      <c r="U8478" s="22">
        <v>5.0464156666666629</v>
      </c>
      <c r="V8478" s="22">
        <v>3.6540201666666698</v>
      </c>
      <c r="W8478" s="22">
        <v>12.045788166666663</v>
      </c>
      <c r="X8478" s="22">
        <f t="shared" si="136"/>
        <v>0</v>
      </c>
      <c r="Y8478" s="8" t="b">
        <v>0</v>
      </c>
      <c r="Z8478" s="8" t="b">
        <v>0</v>
      </c>
      <c r="AA8478" s="8" t="b">
        <v>0</v>
      </c>
      <c r="AB8478" s="8" t="b">
        <v>0</v>
      </c>
    </row>
    <row r="8479" spans="1:28" hidden="1" x14ac:dyDescent="0.2">
      <c r="A8479" s="1" t="s">
        <v>6290</v>
      </c>
      <c r="B8479" s="1" t="s">
        <v>6558</v>
      </c>
      <c r="D8479" s="3" t="s">
        <v>23863</v>
      </c>
      <c r="E8479" s="3" t="s">
        <v>23955</v>
      </c>
      <c r="F8479" s="3" t="s">
        <v>23956</v>
      </c>
      <c r="G8479" s="3" t="s">
        <v>27285</v>
      </c>
      <c r="H8479" s="3" t="s">
        <v>23973</v>
      </c>
      <c r="I8479" s="6">
        <v>870192</v>
      </c>
      <c r="J8479" s="7" t="s">
        <v>23976</v>
      </c>
      <c r="K8479" s="8">
        <v>87019290</v>
      </c>
      <c r="L8479" s="3">
        <v>7</v>
      </c>
      <c r="N8479" s="9">
        <v>7.0000000000000007E-2</v>
      </c>
      <c r="O8479" s="9" t="b">
        <v>1</v>
      </c>
      <c r="P8479" s="10">
        <v>5.6889807710651101E-2</v>
      </c>
      <c r="Q8479" s="3" t="s">
        <v>25</v>
      </c>
      <c r="R8479" s="3" t="s">
        <v>23977</v>
      </c>
      <c r="S8479" s="14">
        <v>87019090</v>
      </c>
      <c r="T8479" s="21">
        <v>3.4980790000000006</v>
      </c>
      <c r="U8479" s="22">
        <v>0.50062173333333337</v>
      </c>
      <c r="V8479" s="22">
        <v>0.1545281</v>
      </c>
      <c r="W8479" s="22">
        <v>2.842929166666667</v>
      </c>
      <c r="X8479" s="22">
        <f t="shared" si="136"/>
        <v>3.5043521333333341E-2</v>
      </c>
      <c r="Y8479" s="8" t="b">
        <v>0</v>
      </c>
      <c r="Z8479" s="8" t="b">
        <v>0</v>
      </c>
      <c r="AA8479" s="8" t="b">
        <v>0</v>
      </c>
      <c r="AB8479" s="8" t="b">
        <v>0</v>
      </c>
    </row>
    <row r="8480" spans="1:28" hidden="1" x14ac:dyDescent="0.2">
      <c r="A8480" s="1" t="s">
        <v>6290</v>
      </c>
      <c r="B8480" s="1" t="s">
        <v>6558</v>
      </c>
      <c r="D8480" s="3" t="s">
        <v>23863</v>
      </c>
      <c r="E8480" s="3" t="s">
        <v>23955</v>
      </c>
      <c r="F8480" s="3" t="s">
        <v>23956</v>
      </c>
      <c r="G8480" s="3" t="s">
        <v>27285</v>
      </c>
      <c r="H8480" s="3" t="s">
        <v>23978</v>
      </c>
      <c r="I8480" s="6">
        <v>870193</v>
      </c>
      <c r="J8480" s="7" t="s">
        <v>23979</v>
      </c>
      <c r="K8480" s="8">
        <v>87019310</v>
      </c>
      <c r="L8480" s="3">
        <v>0</v>
      </c>
      <c r="N8480" s="9">
        <v>0</v>
      </c>
      <c r="O8480" s="9" t="b">
        <v>1</v>
      </c>
      <c r="P8480" s="10">
        <v>0</v>
      </c>
      <c r="Q8480" s="3" t="s">
        <v>25</v>
      </c>
      <c r="R8480" s="3" t="s">
        <v>23980</v>
      </c>
      <c r="S8480" s="14">
        <v>87019025</v>
      </c>
      <c r="T8480" s="21">
        <v>9.1464940000000041</v>
      </c>
      <c r="U8480" s="22">
        <v>6.6955896666666712</v>
      </c>
      <c r="V8480" s="22">
        <v>1.1267514999999999</v>
      </c>
      <c r="W8480" s="22">
        <v>1.324152833333333</v>
      </c>
      <c r="X8480" s="22">
        <f t="shared" si="136"/>
        <v>0</v>
      </c>
      <c r="Y8480" s="8" t="b">
        <v>0</v>
      </c>
      <c r="Z8480" s="8" t="b">
        <v>0</v>
      </c>
      <c r="AA8480" s="8" t="b">
        <v>0</v>
      </c>
      <c r="AB8480" s="8" t="b">
        <v>0</v>
      </c>
    </row>
    <row r="8481" spans="1:28" hidden="1" x14ac:dyDescent="0.2">
      <c r="A8481" s="1" t="s">
        <v>6290</v>
      </c>
      <c r="B8481" s="1" t="s">
        <v>6558</v>
      </c>
      <c r="D8481" s="3" t="s">
        <v>23863</v>
      </c>
      <c r="E8481" s="3" t="s">
        <v>23955</v>
      </c>
      <c r="F8481" s="3" t="s">
        <v>23956</v>
      </c>
      <c r="G8481" s="3" t="s">
        <v>27285</v>
      </c>
      <c r="H8481" s="3" t="s">
        <v>23978</v>
      </c>
      <c r="I8481" s="6">
        <v>870193</v>
      </c>
      <c r="J8481" s="7" t="s">
        <v>23981</v>
      </c>
      <c r="K8481" s="8">
        <v>87019390</v>
      </c>
      <c r="L8481" s="3">
        <v>7</v>
      </c>
      <c r="N8481" s="9">
        <v>7.0000000000000007E-2</v>
      </c>
      <c r="O8481" s="9" t="b">
        <v>1</v>
      </c>
      <c r="P8481" s="10">
        <v>5.6889807710651101E-2</v>
      </c>
      <c r="Q8481" s="3" t="s">
        <v>25</v>
      </c>
      <c r="R8481" s="3" t="s">
        <v>23982</v>
      </c>
      <c r="S8481" s="14">
        <v>87019090</v>
      </c>
      <c r="T8481" s="21">
        <v>3.4980790000000006</v>
      </c>
      <c r="U8481" s="22">
        <v>0.50062173333333337</v>
      </c>
      <c r="V8481" s="22">
        <v>0.1545281</v>
      </c>
      <c r="W8481" s="22">
        <v>2.842929166666667</v>
      </c>
      <c r="X8481" s="22">
        <f t="shared" si="136"/>
        <v>3.5043521333333341E-2</v>
      </c>
      <c r="Y8481" s="8" t="b">
        <v>0</v>
      </c>
      <c r="Z8481" s="8" t="b">
        <v>0</v>
      </c>
      <c r="AA8481" s="8" t="b">
        <v>0</v>
      </c>
      <c r="AB8481" s="8" t="b">
        <v>0</v>
      </c>
    </row>
    <row r="8482" spans="1:28" hidden="1" x14ac:dyDescent="0.2">
      <c r="A8482" s="1" t="s">
        <v>6290</v>
      </c>
      <c r="B8482" s="1" t="s">
        <v>6558</v>
      </c>
      <c r="D8482" s="3" t="s">
        <v>23863</v>
      </c>
      <c r="E8482" s="3" t="s">
        <v>23955</v>
      </c>
      <c r="F8482" s="3" t="s">
        <v>23956</v>
      </c>
      <c r="G8482" s="3" t="s">
        <v>27285</v>
      </c>
      <c r="H8482" s="3" t="s">
        <v>23983</v>
      </c>
      <c r="I8482" s="6">
        <v>870194</v>
      </c>
      <c r="J8482" s="7" t="s">
        <v>23984</v>
      </c>
      <c r="K8482" s="8">
        <v>87019410</v>
      </c>
      <c r="L8482" s="3">
        <v>0</v>
      </c>
      <c r="N8482" s="9">
        <v>0</v>
      </c>
      <c r="O8482" s="9" t="b">
        <v>1</v>
      </c>
      <c r="P8482" s="10">
        <v>0</v>
      </c>
      <c r="Q8482" s="3" t="s">
        <v>25</v>
      </c>
      <c r="R8482" s="3" t="s">
        <v>23985</v>
      </c>
      <c r="S8482" s="14">
        <v>87019035</v>
      </c>
      <c r="T8482" s="21">
        <v>40.296460333333336</v>
      </c>
      <c r="U8482" s="22">
        <v>39.737362333333337</v>
      </c>
      <c r="V8482" s="22">
        <v>0.495695</v>
      </c>
      <c r="W8482" s="22">
        <v>6.3403000000000001E-2</v>
      </c>
      <c r="X8482" s="22">
        <f t="shared" si="136"/>
        <v>0</v>
      </c>
      <c r="Y8482" s="8" t="b">
        <v>0</v>
      </c>
      <c r="Z8482" s="8" t="b">
        <v>0</v>
      </c>
      <c r="AA8482" s="8" t="b">
        <v>0</v>
      </c>
      <c r="AB8482" s="8" t="b">
        <v>0</v>
      </c>
    </row>
    <row r="8483" spans="1:28" hidden="1" x14ac:dyDescent="0.2">
      <c r="A8483" s="1" t="s">
        <v>6290</v>
      </c>
      <c r="B8483" s="1" t="s">
        <v>6558</v>
      </c>
      <c r="D8483" s="3" t="s">
        <v>23863</v>
      </c>
      <c r="E8483" s="3" t="s">
        <v>23955</v>
      </c>
      <c r="F8483" s="3" t="s">
        <v>23956</v>
      </c>
      <c r="G8483" s="3" t="s">
        <v>27285</v>
      </c>
      <c r="H8483" s="3" t="s">
        <v>23983</v>
      </c>
      <c r="I8483" s="6">
        <v>870194</v>
      </c>
      <c r="J8483" s="7" t="s">
        <v>23986</v>
      </c>
      <c r="K8483" s="8">
        <v>87019490</v>
      </c>
      <c r="L8483" s="3">
        <v>7</v>
      </c>
      <c r="N8483" s="9">
        <v>7.0000000000000007E-2</v>
      </c>
      <c r="O8483" s="9" t="b">
        <v>1</v>
      </c>
      <c r="P8483" s="10">
        <v>5.6889807710651101E-2</v>
      </c>
      <c r="Q8483" s="3" t="s">
        <v>25</v>
      </c>
      <c r="R8483" s="3" t="s">
        <v>23987</v>
      </c>
      <c r="S8483" s="14">
        <v>87019090</v>
      </c>
      <c r="T8483" s="21">
        <v>3.4980790000000006</v>
      </c>
      <c r="U8483" s="22">
        <v>0.50062173333333337</v>
      </c>
      <c r="V8483" s="22">
        <v>0.1545281</v>
      </c>
      <c r="W8483" s="22">
        <v>2.842929166666667</v>
      </c>
      <c r="X8483" s="22">
        <f t="shared" si="136"/>
        <v>3.5043521333333341E-2</v>
      </c>
      <c r="Y8483" s="8" t="b">
        <v>0</v>
      </c>
      <c r="Z8483" s="8" t="b">
        <v>0</v>
      </c>
      <c r="AA8483" s="8" t="b">
        <v>0</v>
      </c>
      <c r="AB8483" s="8" t="b">
        <v>0</v>
      </c>
    </row>
    <row r="8484" spans="1:28" hidden="1" x14ac:dyDescent="0.2">
      <c r="A8484" s="1" t="s">
        <v>6290</v>
      </c>
      <c r="B8484" s="1" t="s">
        <v>6558</v>
      </c>
      <c r="D8484" s="3" t="s">
        <v>23863</v>
      </c>
      <c r="E8484" s="3" t="s">
        <v>23955</v>
      </c>
      <c r="F8484" s="3" t="s">
        <v>23956</v>
      </c>
      <c r="G8484" s="3" t="s">
        <v>27285</v>
      </c>
      <c r="H8484" s="3" t="s">
        <v>23988</v>
      </c>
      <c r="I8484" s="6">
        <v>870195</v>
      </c>
      <c r="J8484" s="7" t="s">
        <v>23989</v>
      </c>
      <c r="K8484" s="8">
        <v>87019510</v>
      </c>
      <c r="L8484" s="3">
        <v>0</v>
      </c>
      <c r="N8484" s="9">
        <v>0</v>
      </c>
      <c r="O8484" s="9" t="b">
        <v>1</v>
      </c>
      <c r="P8484" s="10">
        <v>0</v>
      </c>
      <c r="Q8484" s="3" t="s">
        <v>25</v>
      </c>
      <c r="R8484" s="3" t="s">
        <v>23990</v>
      </c>
      <c r="S8484" s="14">
        <v>87019039</v>
      </c>
      <c r="T8484" s="21">
        <v>397.0885260000004</v>
      </c>
      <c r="U8484" s="22">
        <v>374.44809433333376</v>
      </c>
      <c r="V8484" s="22">
        <v>3.4511193333333301</v>
      </c>
      <c r="W8484" s="22">
        <v>19.189312333333298</v>
      </c>
      <c r="X8484" s="22">
        <f t="shared" si="136"/>
        <v>0</v>
      </c>
      <c r="Y8484" s="8" t="b">
        <v>0</v>
      </c>
      <c r="Z8484" s="8" t="b">
        <v>0</v>
      </c>
      <c r="AA8484" s="8" t="b">
        <v>0</v>
      </c>
      <c r="AB8484" s="8" t="b">
        <v>0</v>
      </c>
    </row>
    <row r="8485" spans="1:28" hidden="1" x14ac:dyDescent="0.2">
      <c r="A8485" s="1" t="s">
        <v>6290</v>
      </c>
      <c r="B8485" s="1" t="s">
        <v>6558</v>
      </c>
      <c r="D8485" s="3" t="s">
        <v>23863</v>
      </c>
      <c r="E8485" s="3" t="s">
        <v>23955</v>
      </c>
      <c r="F8485" s="3" t="s">
        <v>23956</v>
      </c>
      <c r="G8485" s="3" t="s">
        <v>27285</v>
      </c>
      <c r="H8485" s="3" t="s">
        <v>23988</v>
      </c>
      <c r="I8485" s="6">
        <v>870195</v>
      </c>
      <c r="J8485" s="7" t="s">
        <v>23991</v>
      </c>
      <c r="K8485" s="8">
        <v>87019590</v>
      </c>
      <c r="L8485" s="3">
        <v>7</v>
      </c>
      <c r="N8485" s="9">
        <v>7.0000000000000007E-2</v>
      </c>
      <c r="O8485" s="9" t="b">
        <v>1</v>
      </c>
      <c r="P8485" s="10">
        <v>5.6889807710651101E-2</v>
      </c>
      <c r="Q8485" s="3" t="s">
        <v>25</v>
      </c>
      <c r="R8485" s="3" t="s">
        <v>23992</v>
      </c>
      <c r="S8485" s="14">
        <v>87019090</v>
      </c>
      <c r="T8485" s="21">
        <v>3.4980790000000006</v>
      </c>
      <c r="U8485" s="22">
        <v>0.50062173333333337</v>
      </c>
      <c r="V8485" s="22">
        <v>0.1545281</v>
      </c>
      <c r="W8485" s="22">
        <v>2.842929166666667</v>
      </c>
      <c r="X8485" s="22">
        <f t="shared" si="136"/>
        <v>3.5043521333333341E-2</v>
      </c>
      <c r="Y8485" s="8" t="b">
        <v>0</v>
      </c>
      <c r="Z8485" s="8" t="b">
        <v>0</v>
      </c>
      <c r="AA8485" s="8" t="b">
        <v>0</v>
      </c>
      <c r="AB8485" s="8" t="b">
        <v>0</v>
      </c>
    </row>
    <row r="8486" spans="1:28" hidden="1" x14ac:dyDescent="0.2">
      <c r="A8486" s="1" t="s">
        <v>6290</v>
      </c>
      <c r="B8486" s="1" t="s">
        <v>6558</v>
      </c>
      <c r="D8486" s="3" t="s">
        <v>23863</v>
      </c>
      <c r="E8486" s="3" t="s">
        <v>23955</v>
      </c>
      <c r="F8486" s="3" t="s">
        <v>23993</v>
      </c>
      <c r="G8486" s="3" t="s">
        <v>27286</v>
      </c>
      <c r="H8486" s="3" t="s">
        <v>24003</v>
      </c>
      <c r="I8486" s="6">
        <v>870220</v>
      </c>
      <c r="J8486" s="7" t="s">
        <v>24004</v>
      </c>
      <c r="K8486" s="8">
        <v>87022010</v>
      </c>
      <c r="L8486" s="3">
        <v>16</v>
      </c>
      <c r="N8486" s="9">
        <v>0.16</v>
      </c>
      <c r="O8486" s="9" t="b">
        <v>1</v>
      </c>
      <c r="P8486" s="10">
        <v>7.8663312982865663E-3</v>
      </c>
      <c r="Q8486" s="3" t="s">
        <v>25</v>
      </c>
      <c r="R8486" s="3" t="s">
        <v>24005</v>
      </c>
      <c r="S8486" s="1">
        <v>87021011</v>
      </c>
      <c r="T8486" s="21">
        <v>83.878443666666641</v>
      </c>
      <c r="U8486" s="22">
        <v>72.907327333333313</v>
      </c>
      <c r="V8486" s="22">
        <v>6.8472686666666647</v>
      </c>
      <c r="W8486" s="22">
        <v>4.1238476666666655</v>
      </c>
      <c r="X8486" s="22">
        <f t="shared" si="136"/>
        <v>11.665172373333331</v>
      </c>
      <c r="Y8486" s="8" t="b">
        <v>0</v>
      </c>
      <c r="Z8486" s="8" t="b">
        <v>0</v>
      </c>
      <c r="AA8486" s="8" t="b">
        <v>0</v>
      </c>
      <c r="AB8486" s="8" t="b">
        <v>0</v>
      </c>
    </row>
    <row r="8487" spans="1:28" hidden="1" x14ac:dyDescent="0.2">
      <c r="A8487" s="1" t="s">
        <v>6290</v>
      </c>
      <c r="B8487" s="1" t="s">
        <v>6558</v>
      </c>
      <c r="D8487" s="3" t="s">
        <v>23863</v>
      </c>
      <c r="E8487" s="3" t="s">
        <v>23955</v>
      </c>
      <c r="F8487" s="3" t="s">
        <v>23993</v>
      </c>
      <c r="G8487" s="3" t="s">
        <v>27286</v>
      </c>
      <c r="H8487" s="3" t="s">
        <v>24003</v>
      </c>
      <c r="I8487" s="6">
        <v>870220</v>
      </c>
      <c r="J8487" s="7" t="s">
        <v>24006</v>
      </c>
      <c r="K8487" s="8">
        <v>87022090</v>
      </c>
      <c r="L8487" s="3">
        <v>10</v>
      </c>
      <c r="N8487" s="9">
        <v>0.1</v>
      </c>
      <c r="O8487" s="9" t="b">
        <v>1</v>
      </c>
      <c r="P8487" s="10">
        <v>8.385929589681128E-4</v>
      </c>
      <c r="Q8487" s="3" t="s">
        <v>25</v>
      </c>
      <c r="R8487" s="3" t="s">
        <v>24007</v>
      </c>
      <c r="S8487" s="1">
        <v>87021091</v>
      </c>
      <c r="T8487" s="21">
        <v>13.157754166666651</v>
      </c>
      <c r="U8487" s="22">
        <v>2.1374850000000021</v>
      </c>
      <c r="V8487" s="22">
        <v>10.909929166666648</v>
      </c>
      <c r="W8487" s="22">
        <v>0.11033999999999999</v>
      </c>
      <c r="X8487" s="22">
        <f t="shared" si="136"/>
        <v>0.21374850000000023</v>
      </c>
      <c r="Y8487" s="8" t="b">
        <v>0</v>
      </c>
      <c r="Z8487" s="8" t="b">
        <v>0</v>
      </c>
      <c r="AA8487" s="8" t="b">
        <v>0</v>
      </c>
      <c r="AB8487" s="8" t="b">
        <v>0</v>
      </c>
    </row>
    <row r="8488" spans="1:28" hidden="1" x14ac:dyDescent="0.2">
      <c r="A8488" s="1" t="s">
        <v>6290</v>
      </c>
      <c r="B8488" s="1" t="s">
        <v>6558</v>
      </c>
      <c r="D8488" s="3" t="s">
        <v>23863</v>
      </c>
      <c r="E8488" s="3" t="s">
        <v>23955</v>
      </c>
      <c r="F8488" s="3" t="s">
        <v>23993</v>
      </c>
      <c r="G8488" s="3" t="s">
        <v>27286</v>
      </c>
      <c r="H8488" s="3" t="s">
        <v>24008</v>
      </c>
      <c r="I8488" s="6">
        <v>870230</v>
      </c>
      <c r="J8488" s="7" t="s">
        <v>24009</v>
      </c>
      <c r="K8488" s="8">
        <v>87023010</v>
      </c>
      <c r="L8488" s="3">
        <v>16</v>
      </c>
      <c r="N8488" s="9">
        <v>0.16</v>
      </c>
      <c r="O8488" s="9" t="b">
        <v>1</v>
      </c>
      <c r="P8488" s="10">
        <v>9.2912179271005049E-3</v>
      </c>
      <c r="Q8488" s="3" t="s">
        <v>25</v>
      </c>
      <c r="R8488" s="3" t="s">
        <v>24010</v>
      </c>
      <c r="S8488" s="1">
        <v>87029011</v>
      </c>
      <c r="T8488" s="21">
        <v>20.90003716666665</v>
      </c>
      <c r="U8488" s="22">
        <v>1.5562914999999999</v>
      </c>
      <c r="V8488" s="22">
        <v>18.13007816666665</v>
      </c>
      <c r="W8488" s="22">
        <v>1.2136674999999999</v>
      </c>
      <c r="X8488" s="22">
        <f t="shared" si="136"/>
        <v>0.24900664</v>
      </c>
      <c r="Y8488" s="8" t="b">
        <v>0</v>
      </c>
      <c r="Z8488" s="8" t="b">
        <v>0</v>
      </c>
      <c r="AA8488" s="8" t="b">
        <v>0</v>
      </c>
      <c r="AB8488" s="8" t="b">
        <v>0</v>
      </c>
    </row>
    <row r="8489" spans="1:28" hidden="1" x14ac:dyDescent="0.2">
      <c r="A8489" s="1" t="s">
        <v>6290</v>
      </c>
      <c r="B8489" s="1" t="s">
        <v>6558</v>
      </c>
      <c r="D8489" s="3" t="s">
        <v>23863</v>
      </c>
      <c r="E8489" s="3" t="s">
        <v>23955</v>
      </c>
      <c r="F8489" s="3" t="s">
        <v>23993</v>
      </c>
      <c r="G8489" s="3" t="s">
        <v>27286</v>
      </c>
      <c r="H8489" s="3" t="s">
        <v>24008</v>
      </c>
      <c r="I8489" s="6">
        <v>870230</v>
      </c>
      <c r="J8489" s="7" t="s">
        <v>24011</v>
      </c>
      <c r="K8489" s="8">
        <v>87023090</v>
      </c>
      <c r="L8489" s="3">
        <v>10</v>
      </c>
      <c r="N8489" s="9">
        <v>0.1</v>
      </c>
      <c r="O8489" s="9" t="b">
        <v>1</v>
      </c>
      <c r="P8489" s="10">
        <v>0</v>
      </c>
      <c r="Q8489" s="3" t="s">
        <v>25</v>
      </c>
      <c r="R8489" s="3" t="s">
        <v>24012</v>
      </c>
      <c r="S8489" s="1">
        <v>87029031</v>
      </c>
      <c r="T8489" s="21">
        <v>5.1060000000000003E-3</v>
      </c>
      <c r="U8489" s="22">
        <v>5.1060000000000003E-3</v>
      </c>
      <c r="V8489" s="22">
        <v>0</v>
      </c>
      <c r="W8489" s="22">
        <v>0</v>
      </c>
      <c r="X8489" s="22">
        <f t="shared" si="136"/>
        <v>5.1060000000000005E-4</v>
      </c>
      <c r="Y8489" s="8" t="b">
        <v>0</v>
      </c>
      <c r="Z8489" s="8" t="b">
        <v>0</v>
      </c>
      <c r="AA8489" s="8" t="b">
        <v>0</v>
      </c>
      <c r="AB8489" s="8" t="b">
        <v>0</v>
      </c>
    </row>
    <row r="8490" spans="1:28" hidden="1" x14ac:dyDescent="0.2">
      <c r="A8490" s="1" t="s">
        <v>6290</v>
      </c>
      <c r="B8490" s="1" t="s">
        <v>6558</v>
      </c>
      <c r="D8490" s="3" t="s">
        <v>23863</v>
      </c>
      <c r="E8490" s="3" t="s">
        <v>23955</v>
      </c>
      <c r="F8490" s="3" t="s">
        <v>23993</v>
      </c>
      <c r="G8490" s="3" t="s">
        <v>27286</v>
      </c>
      <c r="H8490" s="3" t="s">
        <v>24013</v>
      </c>
      <c r="I8490" s="6">
        <v>870240</v>
      </c>
      <c r="J8490" s="7" t="s">
        <v>24014</v>
      </c>
      <c r="K8490" s="8">
        <v>87024000</v>
      </c>
      <c r="L8490" s="3">
        <v>10</v>
      </c>
      <c r="N8490" s="9">
        <v>0.1</v>
      </c>
      <c r="O8490" s="9" t="b">
        <v>1</v>
      </c>
      <c r="P8490" s="10">
        <v>5.3408270580508274E-3</v>
      </c>
      <c r="Q8490" s="3" t="s">
        <v>25</v>
      </c>
      <c r="R8490" s="3" t="s">
        <v>24015</v>
      </c>
      <c r="S8490" s="14">
        <v>87029090</v>
      </c>
      <c r="T8490" s="21">
        <v>5.5306275000000005</v>
      </c>
      <c r="U8490" s="22">
        <v>5.1623252500000003</v>
      </c>
      <c r="V8490" s="22">
        <v>7.2921E-2</v>
      </c>
      <c r="W8490" s="22">
        <v>0.29538124999999998</v>
      </c>
      <c r="X8490" s="22">
        <f t="shared" si="136"/>
        <v>0.51623252500000005</v>
      </c>
      <c r="Y8490" s="8" t="b">
        <v>0</v>
      </c>
      <c r="Z8490" s="8" t="b">
        <v>0</v>
      </c>
      <c r="AA8490" s="8" t="b">
        <v>0</v>
      </c>
      <c r="AB8490" s="8" t="b">
        <v>0</v>
      </c>
    </row>
    <row r="8491" spans="1:28" hidden="1" x14ac:dyDescent="0.2">
      <c r="A8491" s="1" t="s">
        <v>6290</v>
      </c>
      <c r="B8491" s="1" t="s">
        <v>6558</v>
      </c>
      <c r="D8491" s="3" t="s">
        <v>23863</v>
      </c>
      <c r="E8491" s="3" t="s">
        <v>23955</v>
      </c>
      <c r="F8491" s="3" t="s">
        <v>23993</v>
      </c>
      <c r="G8491" s="3" t="s">
        <v>27286</v>
      </c>
      <c r="H8491" s="3" t="s">
        <v>24016</v>
      </c>
      <c r="I8491" s="6">
        <v>870290</v>
      </c>
      <c r="J8491" s="7" t="s">
        <v>24017</v>
      </c>
      <c r="K8491" s="8">
        <v>87029011</v>
      </c>
      <c r="L8491" s="3">
        <v>16</v>
      </c>
      <c r="N8491" s="9">
        <v>0.16</v>
      </c>
      <c r="O8491" s="9" t="b">
        <v>1</v>
      </c>
      <c r="P8491" s="10">
        <v>9.2912179271005049E-3</v>
      </c>
      <c r="Q8491" s="3" t="s">
        <v>25</v>
      </c>
      <c r="R8491" s="3" t="s">
        <v>24018</v>
      </c>
      <c r="S8491" s="14">
        <v>87029011</v>
      </c>
      <c r="T8491" s="21">
        <v>20.90003716666665</v>
      </c>
      <c r="U8491" s="22">
        <v>1.5562914999999999</v>
      </c>
      <c r="V8491" s="22">
        <v>18.13007816666665</v>
      </c>
      <c r="W8491" s="22">
        <v>1.2136674999999999</v>
      </c>
      <c r="X8491" s="22">
        <f t="shared" si="136"/>
        <v>0.24900664</v>
      </c>
      <c r="Y8491" s="8" t="b">
        <v>0</v>
      </c>
      <c r="Z8491" s="8" t="b">
        <v>0</v>
      </c>
      <c r="AA8491" s="8" t="b">
        <v>0</v>
      </c>
      <c r="AB8491" s="8" t="b">
        <v>0</v>
      </c>
    </row>
    <row r="8492" spans="1:28" hidden="1" x14ac:dyDescent="0.2">
      <c r="A8492" s="1" t="s">
        <v>6290</v>
      </c>
      <c r="B8492" s="1" t="s">
        <v>6558</v>
      </c>
      <c r="D8492" s="3" t="s">
        <v>23863</v>
      </c>
      <c r="E8492" s="3" t="s">
        <v>23955</v>
      </c>
      <c r="F8492" s="3" t="s">
        <v>23993</v>
      </c>
      <c r="G8492" s="3" t="s">
        <v>27286</v>
      </c>
      <c r="H8492" s="3" t="s">
        <v>24016</v>
      </c>
      <c r="I8492" s="6">
        <v>870290</v>
      </c>
      <c r="J8492" s="7" t="s">
        <v>24019</v>
      </c>
      <c r="K8492" s="8">
        <v>87029019</v>
      </c>
      <c r="L8492" s="3">
        <v>16</v>
      </c>
      <c r="N8492" s="9">
        <v>0.16</v>
      </c>
      <c r="O8492" s="9" t="b">
        <v>1</v>
      </c>
      <c r="P8492" s="10">
        <v>4.4341938701139292E-3</v>
      </c>
      <c r="Q8492" s="3" t="s">
        <v>25</v>
      </c>
      <c r="R8492" s="3" t="s">
        <v>24020</v>
      </c>
      <c r="S8492" s="14">
        <v>87029019</v>
      </c>
      <c r="T8492" s="21">
        <v>0.55613866666666667</v>
      </c>
      <c r="U8492" s="22">
        <v>0.54072600000000004</v>
      </c>
      <c r="V8492" s="22">
        <v>0</v>
      </c>
      <c r="W8492" s="22">
        <v>1.541266666666667E-2</v>
      </c>
      <c r="X8492" s="22">
        <f t="shared" si="136"/>
        <v>8.6516160000000009E-2</v>
      </c>
      <c r="Y8492" s="8" t="b">
        <v>0</v>
      </c>
      <c r="Z8492" s="8" t="b">
        <v>0</v>
      </c>
      <c r="AA8492" s="8" t="b">
        <v>0</v>
      </c>
      <c r="AB8492" s="8" t="b">
        <v>0</v>
      </c>
    </row>
    <row r="8493" spans="1:28" hidden="1" x14ac:dyDescent="0.2">
      <c r="A8493" s="1" t="s">
        <v>6290</v>
      </c>
      <c r="B8493" s="1" t="s">
        <v>6558</v>
      </c>
      <c r="D8493" s="3" t="s">
        <v>23863</v>
      </c>
      <c r="E8493" s="3" t="s">
        <v>23955</v>
      </c>
      <c r="F8493" s="3" t="s">
        <v>23993</v>
      </c>
      <c r="G8493" s="3" t="s">
        <v>27286</v>
      </c>
      <c r="H8493" s="3" t="s">
        <v>24016</v>
      </c>
      <c r="I8493" s="6">
        <v>870290</v>
      </c>
      <c r="J8493" s="7" t="s">
        <v>24021</v>
      </c>
      <c r="K8493" s="8">
        <v>87029031</v>
      </c>
      <c r="L8493" s="3">
        <v>10</v>
      </c>
      <c r="N8493" s="9">
        <v>0.1</v>
      </c>
      <c r="O8493" s="9" t="b">
        <v>1</v>
      </c>
      <c r="P8493" s="10">
        <v>0</v>
      </c>
      <c r="Q8493" s="3" t="s">
        <v>25</v>
      </c>
      <c r="R8493" s="3" t="s">
        <v>24022</v>
      </c>
      <c r="S8493" s="14">
        <v>87029031</v>
      </c>
      <c r="T8493" s="21">
        <v>5.1060000000000003E-3</v>
      </c>
      <c r="U8493" s="22">
        <v>5.1060000000000003E-3</v>
      </c>
      <c r="V8493" s="22">
        <v>0</v>
      </c>
      <c r="W8493" s="22">
        <v>0</v>
      </c>
      <c r="X8493" s="22">
        <f t="shared" si="136"/>
        <v>5.1060000000000005E-4</v>
      </c>
      <c r="Y8493" s="8" t="b">
        <v>0</v>
      </c>
      <c r="Z8493" s="8" t="b">
        <v>0</v>
      </c>
      <c r="AA8493" s="8" t="b">
        <v>0</v>
      </c>
      <c r="AB8493" s="8" t="b">
        <v>0</v>
      </c>
    </row>
    <row r="8494" spans="1:28" hidden="1" x14ac:dyDescent="0.2">
      <c r="A8494" s="1" t="s">
        <v>6290</v>
      </c>
      <c r="B8494" s="1" t="s">
        <v>6558</v>
      </c>
      <c r="D8494" s="3" t="s">
        <v>23863</v>
      </c>
      <c r="E8494" s="3" t="s">
        <v>23955</v>
      </c>
      <c r="F8494" s="3" t="s">
        <v>23993</v>
      </c>
      <c r="G8494" s="3" t="s">
        <v>27286</v>
      </c>
      <c r="H8494" s="3" t="s">
        <v>24016</v>
      </c>
      <c r="I8494" s="6">
        <v>870290</v>
      </c>
      <c r="J8494" s="7" t="s">
        <v>24023</v>
      </c>
      <c r="K8494" s="8">
        <v>87029039</v>
      </c>
      <c r="L8494" s="3">
        <v>10</v>
      </c>
      <c r="N8494" s="9">
        <v>0.1</v>
      </c>
      <c r="O8494" s="9" t="b">
        <v>1</v>
      </c>
      <c r="P8494" s="10">
        <v>8.2386613826508151E-2</v>
      </c>
      <c r="Q8494" s="3" t="s">
        <v>25</v>
      </c>
      <c r="R8494" s="3" t="s">
        <v>24024</v>
      </c>
      <c r="S8494" s="14">
        <v>87029039</v>
      </c>
      <c r="T8494" s="21">
        <v>4.65555E-2</v>
      </c>
      <c r="U8494" s="22">
        <v>8.2000000000000007E-3</v>
      </c>
      <c r="V8494" s="22">
        <v>0</v>
      </c>
      <c r="W8494" s="22">
        <v>3.8355500000000001E-2</v>
      </c>
      <c r="X8494" s="22">
        <f t="shared" si="136"/>
        <v>8.2000000000000009E-4</v>
      </c>
      <c r="Y8494" s="8" t="b">
        <v>0</v>
      </c>
      <c r="Z8494" s="8" t="b">
        <v>0</v>
      </c>
      <c r="AA8494" s="8" t="b">
        <v>0</v>
      </c>
      <c r="AB8494" s="8" t="b">
        <v>0</v>
      </c>
    </row>
    <row r="8495" spans="1:28" hidden="1" x14ac:dyDescent="0.2">
      <c r="A8495" s="1" t="s">
        <v>6290</v>
      </c>
      <c r="B8495" s="1" t="s">
        <v>6558</v>
      </c>
      <c r="D8495" s="3" t="s">
        <v>23863</v>
      </c>
      <c r="E8495" s="3" t="s">
        <v>23955</v>
      </c>
      <c r="F8495" s="3" t="s">
        <v>23993</v>
      </c>
      <c r="G8495" s="3" t="s">
        <v>27286</v>
      </c>
      <c r="H8495" s="3" t="s">
        <v>24016</v>
      </c>
      <c r="I8495" s="6">
        <v>870290</v>
      </c>
      <c r="J8495" s="7" t="s">
        <v>24025</v>
      </c>
      <c r="K8495" s="8">
        <v>87029090</v>
      </c>
      <c r="L8495" s="3">
        <v>10</v>
      </c>
      <c r="N8495" s="9">
        <v>0.1</v>
      </c>
      <c r="O8495" s="9" t="b">
        <v>1</v>
      </c>
      <c r="P8495" s="10">
        <v>5.3408270580508274E-3</v>
      </c>
      <c r="Q8495" s="3" t="s">
        <v>25</v>
      </c>
      <c r="R8495" s="3" t="s">
        <v>24026</v>
      </c>
      <c r="S8495" s="14">
        <v>87029090</v>
      </c>
      <c r="T8495" s="21">
        <v>5.5306275000000005</v>
      </c>
      <c r="U8495" s="22">
        <v>5.1623252500000003</v>
      </c>
      <c r="V8495" s="22">
        <v>7.2921E-2</v>
      </c>
      <c r="W8495" s="22">
        <v>0.29538124999999998</v>
      </c>
      <c r="X8495" s="22">
        <f t="shared" si="136"/>
        <v>0.51623252500000005</v>
      </c>
      <c r="Y8495" s="8" t="b">
        <v>0</v>
      </c>
      <c r="Z8495" s="8" t="b">
        <v>0</v>
      </c>
      <c r="AA8495" s="8" t="b">
        <v>0</v>
      </c>
      <c r="AB8495" s="8" t="b">
        <v>0</v>
      </c>
    </row>
    <row r="8496" spans="1:28" hidden="1" x14ac:dyDescent="0.2">
      <c r="A8496" s="1" t="s">
        <v>6290</v>
      </c>
      <c r="B8496" s="1" t="s">
        <v>6558</v>
      </c>
      <c r="D8496" s="3" t="s">
        <v>23863</v>
      </c>
      <c r="E8496" s="3" t="s">
        <v>23955</v>
      </c>
      <c r="F8496" s="3" t="s">
        <v>24027</v>
      </c>
      <c r="G8496" s="3" t="s">
        <v>27287</v>
      </c>
      <c r="H8496" s="3" t="s">
        <v>24028</v>
      </c>
      <c r="I8496" s="6">
        <v>870310</v>
      </c>
      <c r="J8496" s="7" t="s">
        <v>24029</v>
      </c>
      <c r="K8496" s="8">
        <v>87031011</v>
      </c>
      <c r="L8496" s="3">
        <v>5</v>
      </c>
      <c r="N8496" s="9">
        <v>0.05</v>
      </c>
      <c r="O8496" s="9" t="b">
        <v>1</v>
      </c>
      <c r="P8496" s="10">
        <v>9.655793272747959E-3</v>
      </c>
      <c r="Q8496" s="3" t="s">
        <v>25</v>
      </c>
      <c r="R8496" s="3" t="s">
        <v>24030</v>
      </c>
      <c r="S8496" s="14">
        <v>87031011</v>
      </c>
      <c r="T8496" s="21">
        <v>0.41007333333333368</v>
      </c>
      <c r="U8496" s="22">
        <v>0.30606266666666698</v>
      </c>
      <c r="V8496" s="22">
        <v>2.4819000000000001E-2</v>
      </c>
      <c r="W8496" s="22">
        <v>7.9191666666666702E-2</v>
      </c>
      <c r="X8496" s="22">
        <f t="shared" si="136"/>
        <v>1.5303133333333351E-2</v>
      </c>
      <c r="Y8496" s="8" t="b">
        <v>0</v>
      </c>
      <c r="Z8496" s="8" t="b">
        <v>0</v>
      </c>
      <c r="AA8496" s="8" t="b">
        <v>0</v>
      </c>
      <c r="AB8496" s="8" t="b">
        <v>0</v>
      </c>
    </row>
    <row r="8497" spans="1:28" hidden="1" x14ac:dyDescent="0.2">
      <c r="A8497" s="1" t="s">
        <v>6290</v>
      </c>
      <c r="B8497" s="1" t="s">
        <v>6558</v>
      </c>
      <c r="D8497" s="3" t="s">
        <v>23863</v>
      </c>
      <c r="E8497" s="3" t="s">
        <v>23955</v>
      </c>
      <c r="F8497" s="3" t="s">
        <v>24027</v>
      </c>
      <c r="G8497" s="3" t="s">
        <v>27287</v>
      </c>
      <c r="H8497" s="3" t="s">
        <v>24028</v>
      </c>
      <c r="I8497" s="6">
        <v>870310</v>
      </c>
      <c r="J8497" s="7" t="s">
        <v>24031</v>
      </c>
      <c r="K8497" s="8">
        <v>87031018</v>
      </c>
      <c r="L8497" s="3">
        <v>10</v>
      </c>
      <c r="N8497" s="9">
        <v>0.1</v>
      </c>
      <c r="O8497" s="9" t="b">
        <v>1</v>
      </c>
      <c r="P8497" s="10">
        <v>8.9326456945196683E-2</v>
      </c>
      <c r="Q8497" s="3" t="s">
        <v>25</v>
      </c>
      <c r="R8497" s="3" t="s">
        <v>24032</v>
      </c>
      <c r="S8497" s="14">
        <v>87031018</v>
      </c>
      <c r="T8497" s="21">
        <v>39.315568833333273</v>
      </c>
      <c r="U8497" s="22">
        <v>3.1316971666666666</v>
      </c>
      <c r="V8497" s="22">
        <v>1.064667</v>
      </c>
      <c r="W8497" s="22">
        <v>35.119204666666604</v>
      </c>
      <c r="X8497" s="22">
        <f t="shared" si="136"/>
        <v>0.31316971666666671</v>
      </c>
      <c r="Y8497" s="8" t="b">
        <v>0</v>
      </c>
      <c r="Z8497" s="8" t="b">
        <v>0</v>
      </c>
      <c r="AA8497" s="8" t="b">
        <v>0</v>
      </c>
      <c r="AB8497" s="8" t="b">
        <v>0</v>
      </c>
    </row>
    <row r="8498" spans="1:28" hidden="1" x14ac:dyDescent="0.2">
      <c r="A8498" s="1" t="s">
        <v>6290</v>
      </c>
      <c r="B8498" s="1" t="s">
        <v>6558</v>
      </c>
      <c r="D8498" s="3" t="s">
        <v>23863</v>
      </c>
      <c r="E8498" s="3" t="s">
        <v>23955</v>
      </c>
      <c r="F8498" s="3" t="s">
        <v>24027</v>
      </c>
      <c r="G8498" s="3" t="s">
        <v>27287</v>
      </c>
      <c r="H8498" s="3" t="s">
        <v>24074</v>
      </c>
      <c r="I8498" s="6">
        <v>870340</v>
      </c>
      <c r="J8498" s="7" t="s">
        <v>24075</v>
      </c>
      <c r="K8498" s="8">
        <v>87034010</v>
      </c>
      <c r="L8498" s="3">
        <v>10</v>
      </c>
      <c r="N8498" s="9">
        <v>0.1</v>
      </c>
      <c r="O8498" s="9" t="b">
        <v>1</v>
      </c>
      <c r="P8498" s="10">
        <v>3.5100147466551471E-3</v>
      </c>
      <c r="Q8498" s="3" t="s">
        <v>25</v>
      </c>
      <c r="R8498" s="3" t="s">
        <v>24076</v>
      </c>
      <c r="S8498" s="1">
        <v>87032110</v>
      </c>
      <c r="T8498" s="21">
        <v>579.85002350000002</v>
      </c>
      <c r="U8498" s="22">
        <v>498.29271627777786</v>
      </c>
      <c r="V8498" s="22">
        <v>61.20448588888889</v>
      </c>
      <c r="W8498" s="22">
        <v>20.352821333333335</v>
      </c>
      <c r="X8498" s="22">
        <f t="shared" si="136"/>
        <v>49.829271627777786</v>
      </c>
      <c r="Y8498" s="8" t="b">
        <v>0</v>
      </c>
      <c r="Z8498" s="8" t="b">
        <v>0</v>
      </c>
      <c r="AA8498" s="8" t="b">
        <v>0</v>
      </c>
      <c r="AB8498" s="8" t="b">
        <v>0</v>
      </c>
    </row>
    <row r="8499" spans="1:28" hidden="1" x14ac:dyDescent="0.2">
      <c r="A8499" s="1" t="s">
        <v>6290</v>
      </c>
      <c r="B8499" s="1" t="s">
        <v>6558</v>
      </c>
      <c r="D8499" s="3" t="s">
        <v>23863</v>
      </c>
      <c r="E8499" s="3" t="s">
        <v>23955</v>
      </c>
      <c r="F8499" s="3" t="s">
        <v>24027</v>
      </c>
      <c r="G8499" s="3" t="s">
        <v>27287</v>
      </c>
      <c r="H8499" s="3" t="s">
        <v>24074</v>
      </c>
      <c r="I8499" s="6">
        <v>870340</v>
      </c>
      <c r="J8499" s="7" t="s">
        <v>24077</v>
      </c>
      <c r="K8499" s="8">
        <v>87034090</v>
      </c>
      <c r="L8499" s="3">
        <v>10</v>
      </c>
      <c r="N8499" s="9">
        <v>0.1</v>
      </c>
      <c r="O8499" s="9" t="b">
        <v>1</v>
      </c>
      <c r="P8499" s="10">
        <v>4.0250198587513802E-2</v>
      </c>
      <c r="Q8499" s="3" t="s">
        <v>25</v>
      </c>
      <c r="R8499" s="3" t="s">
        <v>24078</v>
      </c>
      <c r="S8499" s="1">
        <v>87032190</v>
      </c>
      <c r="T8499" s="21">
        <v>0.76876266666666659</v>
      </c>
      <c r="U8499" s="22">
        <v>0.13846211111111101</v>
      </c>
      <c r="V8499" s="22">
        <v>0.32087205555555554</v>
      </c>
      <c r="W8499" s="22">
        <v>0.30942850000000005</v>
      </c>
      <c r="X8499" s="22">
        <f t="shared" si="136"/>
        <v>1.3846211111111102E-2</v>
      </c>
      <c r="Y8499" s="8" t="b">
        <v>0</v>
      </c>
      <c r="Z8499" s="8" t="b">
        <v>0</v>
      </c>
      <c r="AA8499" s="8" t="b">
        <v>0</v>
      </c>
      <c r="AB8499" s="8" t="b">
        <v>0</v>
      </c>
    </row>
    <row r="8500" spans="1:28" hidden="1" x14ac:dyDescent="0.2">
      <c r="A8500" s="1" t="s">
        <v>6290</v>
      </c>
      <c r="B8500" s="1" t="s">
        <v>6558</v>
      </c>
      <c r="D8500" s="3" t="s">
        <v>23863</v>
      </c>
      <c r="E8500" s="3" t="s">
        <v>23955</v>
      </c>
      <c r="F8500" s="3" t="s">
        <v>24027</v>
      </c>
      <c r="G8500" s="3" t="s">
        <v>27287</v>
      </c>
      <c r="H8500" s="3" t="s">
        <v>24079</v>
      </c>
      <c r="I8500" s="6">
        <v>870350</v>
      </c>
      <c r="J8500" s="7" t="s">
        <v>24080</v>
      </c>
      <c r="K8500" s="8">
        <v>87035000</v>
      </c>
      <c r="L8500" s="3">
        <v>10</v>
      </c>
      <c r="N8500" s="9">
        <v>0.1</v>
      </c>
      <c r="O8500" s="9" t="b">
        <v>1</v>
      </c>
      <c r="P8500" s="10">
        <v>5.8184445091829758E-4</v>
      </c>
      <c r="Q8500" s="3" t="s">
        <v>25</v>
      </c>
      <c r="R8500" s="3" t="s">
        <v>24081</v>
      </c>
      <c r="S8500" s="1">
        <v>87033110</v>
      </c>
      <c r="T8500" s="21">
        <v>547.9492357777782</v>
      </c>
      <c r="U8500" s="22">
        <v>490.96349200000037</v>
      </c>
      <c r="V8500" s="22">
        <v>53.797531555555587</v>
      </c>
      <c r="W8500" s="22">
        <v>3.1882122222222207</v>
      </c>
      <c r="X8500" s="22">
        <f t="shared" si="136"/>
        <v>49.096349200000041</v>
      </c>
      <c r="Y8500" s="8" t="b">
        <v>0</v>
      </c>
      <c r="Z8500" s="8" t="b">
        <v>0</v>
      </c>
      <c r="AA8500" s="8" t="b">
        <v>0</v>
      </c>
      <c r="AB8500" s="8" t="b">
        <v>0</v>
      </c>
    </row>
    <row r="8501" spans="1:28" hidden="1" x14ac:dyDescent="0.2">
      <c r="A8501" s="1" t="s">
        <v>6290</v>
      </c>
      <c r="B8501" s="1" t="s">
        <v>6558</v>
      </c>
      <c r="D8501" s="3" t="s">
        <v>23863</v>
      </c>
      <c r="E8501" s="3" t="s">
        <v>23955</v>
      </c>
      <c r="F8501" s="3" t="s">
        <v>24027</v>
      </c>
      <c r="G8501" s="3" t="s">
        <v>27287</v>
      </c>
      <c r="H8501" s="3" t="s">
        <v>24082</v>
      </c>
      <c r="I8501" s="6">
        <v>870360</v>
      </c>
      <c r="J8501" s="7" t="s">
        <v>24083</v>
      </c>
      <c r="K8501" s="8">
        <v>87036010</v>
      </c>
      <c r="L8501" s="3">
        <v>10</v>
      </c>
      <c r="N8501" s="9">
        <v>0.1</v>
      </c>
      <c r="O8501" s="9" t="b">
        <v>1</v>
      </c>
      <c r="P8501" s="10">
        <v>3.5100147466551471E-3</v>
      </c>
      <c r="Q8501" s="3" t="s">
        <v>25</v>
      </c>
      <c r="R8501" s="3" t="s">
        <v>24084</v>
      </c>
      <c r="S8501" s="1">
        <v>87032110</v>
      </c>
      <c r="T8501" s="21">
        <v>579.85002350000002</v>
      </c>
      <c r="U8501" s="22">
        <v>498.29271627777786</v>
      </c>
      <c r="V8501" s="22">
        <v>61.20448588888889</v>
      </c>
      <c r="W8501" s="22">
        <v>20.352821333333335</v>
      </c>
      <c r="X8501" s="22">
        <f t="shared" si="136"/>
        <v>49.829271627777786</v>
      </c>
      <c r="Y8501" s="8" t="b">
        <v>0</v>
      </c>
      <c r="Z8501" s="8" t="b">
        <v>0</v>
      </c>
      <c r="AA8501" s="8" t="b">
        <v>0</v>
      </c>
      <c r="AB8501" s="8" t="b">
        <v>0</v>
      </c>
    </row>
    <row r="8502" spans="1:28" hidden="1" x14ac:dyDescent="0.2">
      <c r="A8502" s="1" t="s">
        <v>6290</v>
      </c>
      <c r="B8502" s="1" t="s">
        <v>6558</v>
      </c>
      <c r="D8502" s="3" t="s">
        <v>23863</v>
      </c>
      <c r="E8502" s="3" t="s">
        <v>23955</v>
      </c>
      <c r="F8502" s="3" t="s">
        <v>24027</v>
      </c>
      <c r="G8502" s="3" t="s">
        <v>27287</v>
      </c>
      <c r="H8502" s="3" t="s">
        <v>24082</v>
      </c>
      <c r="I8502" s="6">
        <v>870360</v>
      </c>
      <c r="J8502" s="7" t="s">
        <v>24085</v>
      </c>
      <c r="K8502" s="8">
        <v>87036090</v>
      </c>
      <c r="L8502" s="3">
        <v>10</v>
      </c>
      <c r="N8502" s="9">
        <v>0.1</v>
      </c>
      <c r="O8502" s="9" t="b">
        <v>1</v>
      </c>
      <c r="P8502" s="10">
        <v>4.0250198587513802E-2</v>
      </c>
      <c r="Q8502" s="3" t="s">
        <v>25</v>
      </c>
      <c r="R8502" s="3" t="s">
        <v>24086</v>
      </c>
      <c r="S8502" s="1">
        <v>87032190</v>
      </c>
      <c r="T8502" s="21">
        <v>0.76876266666666659</v>
      </c>
      <c r="U8502" s="22">
        <v>0.13846211111111101</v>
      </c>
      <c r="V8502" s="22">
        <v>0.32087205555555554</v>
      </c>
      <c r="W8502" s="22">
        <v>0.30942850000000005</v>
      </c>
      <c r="X8502" s="22">
        <f t="shared" si="136"/>
        <v>1.3846211111111102E-2</v>
      </c>
      <c r="Y8502" s="8" t="b">
        <v>0</v>
      </c>
      <c r="Z8502" s="8" t="b">
        <v>0</v>
      </c>
      <c r="AA8502" s="8" t="b">
        <v>0</v>
      </c>
      <c r="AB8502" s="8" t="b">
        <v>0</v>
      </c>
    </row>
    <row r="8503" spans="1:28" hidden="1" x14ac:dyDescent="0.2">
      <c r="A8503" s="1" t="s">
        <v>6290</v>
      </c>
      <c r="B8503" s="1" t="s">
        <v>6558</v>
      </c>
      <c r="D8503" s="3" t="s">
        <v>23863</v>
      </c>
      <c r="E8503" s="3" t="s">
        <v>23955</v>
      </c>
      <c r="F8503" s="3" t="s">
        <v>24027</v>
      </c>
      <c r="G8503" s="3" t="s">
        <v>27287</v>
      </c>
      <c r="H8503" s="3" t="s">
        <v>24087</v>
      </c>
      <c r="I8503" s="6">
        <v>870370</v>
      </c>
      <c r="J8503" s="7" t="s">
        <v>24088</v>
      </c>
      <c r="K8503" s="8">
        <v>87037000</v>
      </c>
      <c r="L8503" s="3">
        <v>10</v>
      </c>
      <c r="N8503" s="9">
        <v>0.1</v>
      </c>
      <c r="O8503" s="9" t="b">
        <v>1</v>
      </c>
      <c r="P8503" s="10">
        <v>5.8184445091829758E-4</v>
      </c>
      <c r="Q8503" s="3" t="s">
        <v>25</v>
      </c>
      <c r="R8503" s="3" t="s">
        <v>24089</v>
      </c>
      <c r="S8503" s="1">
        <v>87033110</v>
      </c>
      <c r="T8503" s="21">
        <v>547.9492357777782</v>
      </c>
      <c r="U8503" s="22">
        <v>490.96349200000037</v>
      </c>
      <c r="V8503" s="22">
        <v>53.797531555555587</v>
      </c>
      <c r="W8503" s="22">
        <v>3.1882122222222207</v>
      </c>
      <c r="X8503" s="22">
        <f t="shared" si="136"/>
        <v>49.096349200000041</v>
      </c>
      <c r="Y8503" s="8" t="b">
        <v>0</v>
      </c>
      <c r="Z8503" s="8" t="b">
        <v>0</v>
      </c>
      <c r="AA8503" s="8" t="b">
        <v>0</v>
      </c>
      <c r="AB8503" s="8" t="b">
        <v>0</v>
      </c>
    </row>
    <row r="8504" spans="1:28" hidden="1" x14ac:dyDescent="0.2">
      <c r="A8504" s="1" t="s">
        <v>6290</v>
      </c>
      <c r="B8504" s="1" t="s">
        <v>6558</v>
      </c>
      <c r="D8504" s="3" t="s">
        <v>23863</v>
      </c>
      <c r="E8504" s="3" t="s">
        <v>23955</v>
      </c>
      <c r="F8504" s="3" t="s">
        <v>24027</v>
      </c>
      <c r="G8504" s="3" t="s">
        <v>27287</v>
      </c>
      <c r="H8504" s="3" t="s">
        <v>24090</v>
      </c>
      <c r="I8504" s="6">
        <v>870380</v>
      </c>
      <c r="J8504" s="7" t="s">
        <v>24091</v>
      </c>
      <c r="K8504" s="8">
        <v>87038010</v>
      </c>
      <c r="L8504" s="3">
        <v>10</v>
      </c>
      <c r="N8504" s="9">
        <v>0.1</v>
      </c>
      <c r="O8504" s="9" t="b">
        <v>1</v>
      </c>
      <c r="P8504" s="10">
        <v>2.3608035626221401E-3</v>
      </c>
      <c r="Q8504" s="3" t="s">
        <v>25</v>
      </c>
      <c r="R8504" s="3" t="s">
        <v>24092</v>
      </c>
      <c r="S8504" s="14">
        <v>87039010</v>
      </c>
      <c r="T8504" s="21">
        <v>102.35520883333334</v>
      </c>
      <c r="U8504" s="22">
        <v>97.778231833333336</v>
      </c>
      <c r="V8504" s="22">
        <v>2.160571583333335</v>
      </c>
      <c r="W8504" s="22">
        <v>2.4164054166666653</v>
      </c>
      <c r="X8504" s="22">
        <f t="shared" si="136"/>
        <v>9.777823183333334</v>
      </c>
      <c r="Y8504" s="8" t="b">
        <v>0</v>
      </c>
      <c r="Z8504" s="8" t="b">
        <v>0</v>
      </c>
      <c r="AA8504" s="8" t="b">
        <v>0</v>
      </c>
      <c r="AB8504" s="8" t="b">
        <v>0</v>
      </c>
    </row>
    <row r="8505" spans="1:28" hidden="1" x14ac:dyDescent="0.2">
      <c r="A8505" s="1" t="s">
        <v>6290</v>
      </c>
      <c r="B8505" s="1" t="s">
        <v>6558</v>
      </c>
      <c r="D8505" s="3" t="s">
        <v>23863</v>
      </c>
      <c r="E8505" s="3" t="s">
        <v>23955</v>
      </c>
      <c r="F8505" s="3" t="s">
        <v>24027</v>
      </c>
      <c r="G8505" s="3" t="s">
        <v>27287</v>
      </c>
      <c r="H8505" s="3" t="s">
        <v>24090</v>
      </c>
      <c r="I8505" s="6">
        <v>870380</v>
      </c>
      <c r="J8505" s="7" t="s">
        <v>24093</v>
      </c>
      <c r="K8505" s="8">
        <v>87038090</v>
      </c>
      <c r="L8505" s="3">
        <v>10</v>
      </c>
      <c r="N8505" s="9">
        <v>0.1</v>
      </c>
      <c r="O8505" s="9" t="b">
        <v>1</v>
      </c>
      <c r="P8505" s="10">
        <v>2.3608035626221401E-3</v>
      </c>
      <c r="Q8505" s="3" t="s">
        <v>25</v>
      </c>
      <c r="R8505" s="3" t="s">
        <v>24094</v>
      </c>
      <c r="S8505" s="14">
        <v>87039010</v>
      </c>
      <c r="T8505" s="21">
        <v>102.35520883333334</v>
      </c>
      <c r="U8505" s="22">
        <v>97.778231833333336</v>
      </c>
      <c r="V8505" s="22">
        <v>2.160571583333335</v>
      </c>
      <c r="W8505" s="22">
        <v>2.4164054166666653</v>
      </c>
      <c r="X8505" s="22">
        <f t="shared" si="136"/>
        <v>9.777823183333334</v>
      </c>
      <c r="Y8505" s="8" t="b">
        <v>0</v>
      </c>
      <c r="Z8505" s="8" t="b">
        <v>0</v>
      </c>
      <c r="AA8505" s="8" t="b">
        <v>0</v>
      </c>
      <c r="AB8505" s="8" t="b">
        <v>0</v>
      </c>
    </row>
    <row r="8506" spans="1:28" hidden="1" x14ac:dyDescent="0.2">
      <c r="A8506" s="1" t="s">
        <v>6290</v>
      </c>
      <c r="B8506" s="1" t="s">
        <v>6558</v>
      </c>
      <c r="D8506" s="3" t="s">
        <v>23863</v>
      </c>
      <c r="E8506" s="3" t="s">
        <v>23955</v>
      </c>
      <c r="F8506" s="3" t="s">
        <v>24098</v>
      </c>
      <c r="G8506" s="3" t="s">
        <v>27288</v>
      </c>
      <c r="H8506" s="3" t="s">
        <v>24099</v>
      </c>
      <c r="I8506" s="6">
        <v>870410</v>
      </c>
      <c r="J8506" s="7" t="s">
        <v>24100</v>
      </c>
      <c r="K8506" s="8">
        <v>87041010</v>
      </c>
      <c r="L8506" s="3">
        <v>0</v>
      </c>
      <c r="N8506" s="9">
        <v>0</v>
      </c>
      <c r="O8506" s="9" t="b">
        <v>1</v>
      </c>
      <c r="P8506" s="10">
        <v>0</v>
      </c>
      <c r="Q8506" s="3" t="s">
        <v>25</v>
      </c>
      <c r="R8506" s="3" t="s">
        <v>24101</v>
      </c>
      <c r="S8506" s="14">
        <v>87041010</v>
      </c>
      <c r="T8506" s="21">
        <v>126.3720038333333</v>
      </c>
      <c r="U8506" s="22">
        <v>99.162341999999967</v>
      </c>
      <c r="V8506" s="22">
        <v>12.281043</v>
      </c>
      <c r="W8506" s="22">
        <v>14.928618833333331</v>
      </c>
      <c r="X8506" s="22">
        <f t="shared" si="136"/>
        <v>0</v>
      </c>
      <c r="Y8506" s="8" t="b">
        <v>0</v>
      </c>
      <c r="Z8506" s="8" t="b">
        <v>0</v>
      </c>
      <c r="AA8506" s="8" t="b">
        <v>0</v>
      </c>
      <c r="AB8506" s="8" t="b">
        <v>0</v>
      </c>
    </row>
    <row r="8507" spans="1:28" hidden="1" x14ac:dyDescent="0.2">
      <c r="A8507" s="1" t="s">
        <v>6290</v>
      </c>
      <c r="B8507" s="1" t="s">
        <v>6558</v>
      </c>
      <c r="D8507" s="3" t="s">
        <v>23863</v>
      </c>
      <c r="E8507" s="3" t="s">
        <v>23955</v>
      </c>
      <c r="F8507" s="3" t="s">
        <v>24098</v>
      </c>
      <c r="G8507" s="3" t="s">
        <v>27288</v>
      </c>
      <c r="H8507" s="3" t="s">
        <v>24099</v>
      </c>
      <c r="I8507" s="6">
        <v>870410</v>
      </c>
      <c r="J8507" s="7" t="s">
        <v>24102</v>
      </c>
      <c r="K8507" s="8">
        <v>87041090</v>
      </c>
      <c r="L8507" s="3">
        <v>0</v>
      </c>
      <c r="N8507" s="9">
        <v>0</v>
      </c>
      <c r="O8507" s="9" t="b">
        <v>1</v>
      </c>
      <c r="P8507" s="10">
        <v>0</v>
      </c>
      <c r="Q8507" s="3" t="s">
        <v>25</v>
      </c>
      <c r="R8507" s="3" t="s">
        <v>24103</v>
      </c>
      <c r="S8507" s="14">
        <v>87041090</v>
      </c>
      <c r="T8507" s="21">
        <v>-6.1200000000000002E-4</v>
      </c>
      <c r="U8507" s="22">
        <v>-6.1200000000000002E-4</v>
      </c>
      <c r="V8507" s="22">
        <v>0</v>
      </c>
      <c r="W8507" s="22">
        <v>0</v>
      </c>
      <c r="X8507" s="22">
        <f t="shared" si="136"/>
        <v>0</v>
      </c>
      <c r="Y8507" s="8" t="b">
        <v>0</v>
      </c>
      <c r="Z8507" s="8" t="b">
        <v>0</v>
      </c>
      <c r="AA8507" s="8" t="b">
        <v>0</v>
      </c>
      <c r="AB8507" s="8" t="b">
        <v>0</v>
      </c>
    </row>
    <row r="8508" spans="1:28" hidden="1" x14ac:dyDescent="0.2">
      <c r="A8508" s="1" t="s">
        <v>6290</v>
      </c>
      <c r="B8508" s="1" t="s">
        <v>6558</v>
      </c>
      <c r="D8508" s="3" t="s">
        <v>23863</v>
      </c>
      <c r="E8508" s="3" t="s">
        <v>23955</v>
      </c>
      <c r="F8508" s="3" t="s">
        <v>24098</v>
      </c>
      <c r="G8508" s="3" t="s">
        <v>27288</v>
      </c>
      <c r="H8508" s="3" t="s">
        <v>24129</v>
      </c>
      <c r="I8508" s="6">
        <v>870431</v>
      </c>
      <c r="J8508" s="7" t="s">
        <v>24130</v>
      </c>
      <c r="K8508" s="8">
        <v>87043110</v>
      </c>
      <c r="L8508" s="3">
        <v>3.5</v>
      </c>
      <c r="N8508" s="9">
        <v>3.5000000000000003E-2</v>
      </c>
      <c r="O8508" s="9" t="b">
        <v>1</v>
      </c>
      <c r="P8508" s="10">
        <v>0</v>
      </c>
      <c r="Q8508" s="3" t="s">
        <v>25</v>
      </c>
      <c r="R8508" s="3" t="s">
        <v>24131</v>
      </c>
      <c r="S8508" s="14">
        <v>87043110</v>
      </c>
      <c r="T8508" s="21">
        <v>0</v>
      </c>
      <c r="U8508" s="22">
        <v>0</v>
      </c>
      <c r="V8508" s="22">
        <v>0</v>
      </c>
      <c r="W8508" s="22">
        <v>0</v>
      </c>
      <c r="X8508" s="22">
        <f t="shared" si="136"/>
        <v>0</v>
      </c>
      <c r="Y8508" s="8" t="b">
        <v>0</v>
      </c>
      <c r="Z8508" s="8" t="b">
        <v>0</v>
      </c>
      <c r="AA8508" s="8" t="b">
        <v>0</v>
      </c>
      <c r="AB8508" s="8" t="b">
        <v>0</v>
      </c>
    </row>
    <row r="8509" spans="1:28" hidden="1" x14ac:dyDescent="0.2">
      <c r="A8509" s="1" t="s">
        <v>6290</v>
      </c>
      <c r="B8509" s="1" t="s">
        <v>6558</v>
      </c>
      <c r="D8509" s="3" t="s">
        <v>23863</v>
      </c>
      <c r="E8509" s="3" t="s">
        <v>23955</v>
      </c>
      <c r="F8509" s="3" t="s">
        <v>24098</v>
      </c>
      <c r="G8509" s="3" t="s">
        <v>27288</v>
      </c>
      <c r="H8509" s="3" t="s">
        <v>24129</v>
      </c>
      <c r="I8509" s="6">
        <v>870431</v>
      </c>
      <c r="J8509" s="7" t="s">
        <v>24132</v>
      </c>
      <c r="K8509" s="8">
        <v>87043131</v>
      </c>
      <c r="L8509" s="3">
        <v>22</v>
      </c>
      <c r="N8509" s="9">
        <v>0.22</v>
      </c>
      <c r="O8509" s="9" t="b">
        <v>1</v>
      </c>
      <c r="P8509" s="10">
        <v>0.1957962304966869</v>
      </c>
      <c r="Q8509" s="3" t="s">
        <v>25</v>
      </c>
      <c r="R8509" s="3" t="s">
        <v>24133</v>
      </c>
      <c r="S8509" s="14">
        <v>87043131</v>
      </c>
      <c r="T8509" s="21">
        <v>0.197851</v>
      </c>
      <c r="U8509" s="22">
        <v>0</v>
      </c>
      <c r="V8509" s="22">
        <v>2.1767000000000002E-2</v>
      </c>
      <c r="W8509" s="22">
        <v>0.17608399999999999</v>
      </c>
      <c r="X8509" s="22">
        <f t="shared" si="136"/>
        <v>0</v>
      </c>
      <c r="Y8509" s="8" t="b">
        <v>0</v>
      </c>
      <c r="Z8509" s="8" t="b">
        <v>0</v>
      </c>
      <c r="AA8509" s="8" t="b">
        <v>0</v>
      </c>
      <c r="AB8509" s="8" t="b">
        <v>0</v>
      </c>
    </row>
    <row r="8510" spans="1:28" hidden="1" x14ac:dyDescent="0.2">
      <c r="A8510" s="1" t="s">
        <v>6290</v>
      </c>
      <c r="B8510" s="1" t="s">
        <v>6558</v>
      </c>
      <c r="D8510" s="3" t="s">
        <v>23863</v>
      </c>
      <c r="E8510" s="3" t="s">
        <v>23955</v>
      </c>
      <c r="F8510" s="3" t="s">
        <v>24098</v>
      </c>
      <c r="G8510" s="3" t="s">
        <v>27288</v>
      </c>
      <c r="H8510" s="3" t="s">
        <v>24129</v>
      </c>
      <c r="I8510" s="6">
        <v>870431</v>
      </c>
      <c r="J8510" s="7" t="s">
        <v>24134</v>
      </c>
      <c r="K8510" s="8">
        <v>87043139</v>
      </c>
      <c r="L8510" s="3">
        <v>22</v>
      </c>
      <c r="N8510" s="9">
        <v>0.22</v>
      </c>
      <c r="O8510" s="9" t="b">
        <v>1</v>
      </c>
      <c r="P8510" s="10">
        <v>7.1862615179554584E-2</v>
      </c>
      <c r="Q8510" s="3" t="s">
        <v>25</v>
      </c>
      <c r="R8510" s="3" t="s">
        <v>24135</v>
      </c>
      <c r="S8510" s="14">
        <v>87043139</v>
      </c>
      <c r="T8510" s="21">
        <v>8.6278333333333401E-2</v>
      </c>
      <c r="U8510" s="22">
        <v>3.34386666666667E-2</v>
      </c>
      <c r="V8510" s="22">
        <v>2.4656999999999998E-2</v>
      </c>
      <c r="W8510" s="22">
        <v>2.81826666666667E-2</v>
      </c>
      <c r="X8510" s="22">
        <f t="shared" si="136"/>
        <v>7.3565066666666738E-3</v>
      </c>
      <c r="Y8510" s="8" t="b">
        <v>0</v>
      </c>
      <c r="Z8510" s="8" t="b">
        <v>0</v>
      </c>
      <c r="AA8510" s="8" t="b">
        <v>0</v>
      </c>
      <c r="AB8510" s="8" t="b">
        <v>0</v>
      </c>
    </row>
    <row r="8511" spans="1:28" hidden="1" x14ac:dyDescent="0.2">
      <c r="A8511" s="1" t="s">
        <v>6290</v>
      </c>
      <c r="B8511" s="1" t="s">
        <v>6558</v>
      </c>
      <c r="D8511" s="3" t="s">
        <v>23863</v>
      </c>
      <c r="E8511" s="3" t="s">
        <v>23955</v>
      </c>
      <c r="F8511" s="3" t="s">
        <v>24098</v>
      </c>
      <c r="G8511" s="3" t="s">
        <v>27288</v>
      </c>
      <c r="H8511" s="3" t="s">
        <v>24129</v>
      </c>
      <c r="I8511" s="6">
        <v>870431</v>
      </c>
      <c r="J8511" s="7" t="s">
        <v>24136</v>
      </c>
      <c r="K8511" s="8">
        <v>87043191</v>
      </c>
      <c r="L8511" s="3">
        <v>10</v>
      </c>
      <c r="N8511" s="9">
        <v>0.1</v>
      </c>
      <c r="O8511" s="9" t="b">
        <v>1</v>
      </c>
      <c r="P8511" s="10">
        <v>5.6527817727532745E-4</v>
      </c>
      <c r="Q8511" s="3" t="s">
        <v>25</v>
      </c>
      <c r="R8511" s="3" t="s">
        <v>24137</v>
      </c>
      <c r="S8511" s="14">
        <v>87043191</v>
      </c>
      <c r="T8511" s="21">
        <v>137.01006533333299</v>
      </c>
      <c r="U8511" s="22">
        <v>135.419215333333</v>
      </c>
      <c r="V8511" s="22">
        <v>0.81636200000000003</v>
      </c>
      <c r="W8511" s="22">
        <v>0.77448799999999995</v>
      </c>
      <c r="X8511" s="22">
        <f t="shared" si="136"/>
        <v>13.541921533333301</v>
      </c>
      <c r="Y8511" s="8" t="b">
        <v>0</v>
      </c>
      <c r="Z8511" s="8" t="b">
        <v>0</v>
      </c>
      <c r="AA8511" s="8" t="b">
        <v>0</v>
      </c>
      <c r="AB8511" s="8" t="b">
        <v>0</v>
      </c>
    </row>
    <row r="8512" spans="1:28" hidden="1" x14ac:dyDescent="0.2">
      <c r="A8512" s="1" t="s">
        <v>6290</v>
      </c>
      <c r="B8512" s="1" t="s">
        <v>6558</v>
      </c>
      <c r="D8512" s="3" t="s">
        <v>23863</v>
      </c>
      <c r="E8512" s="3" t="s">
        <v>23955</v>
      </c>
      <c r="F8512" s="3" t="s">
        <v>24098</v>
      </c>
      <c r="G8512" s="3" t="s">
        <v>27288</v>
      </c>
      <c r="H8512" s="3" t="s">
        <v>24129</v>
      </c>
      <c r="I8512" s="6">
        <v>870431</v>
      </c>
      <c r="J8512" s="7" t="s">
        <v>24138</v>
      </c>
      <c r="K8512" s="8">
        <v>87043199</v>
      </c>
      <c r="L8512" s="3">
        <v>10</v>
      </c>
      <c r="N8512" s="9">
        <v>0.1</v>
      </c>
      <c r="O8512" s="9" t="b">
        <v>1</v>
      </c>
      <c r="P8512" s="10">
        <v>9.3278263891082541E-2</v>
      </c>
      <c r="Q8512" s="3" t="s">
        <v>25</v>
      </c>
      <c r="R8512" s="3" t="s">
        <v>24139</v>
      </c>
      <c r="S8512" s="14">
        <v>87043199</v>
      </c>
      <c r="T8512" s="21">
        <v>0.1055233333333333</v>
      </c>
      <c r="U8512" s="22">
        <v>0</v>
      </c>
      <c r="V8512" s="22">
        <v>7.0930000000000003E-3</v>
      </c>
      <c r="W8512" s="22">
        <v>9.84303333333333E-2</v>
      </c>
      <c r="X8512" s="22">
        <f t="shared" si="136"/>
        <v>0</v>
      </c>
      <c r="Y8512" s="8" t="b">
        <v>0</v>
      </c>
      <c r="Z8512" s="8" t="b">
        <v>0</v>
      </c>
      <c r="AA8512" s="8" t="b">
        <v>0</v>
      </c>
      <c r="AB8512" s="8" t="b">
        <v>0</v>
      </c>
    </row>
    <row r="8513" spans="1:28" hidden="1" x14ac:dyDescent="0.2">
      <c r="A8513" s="1" t="s">
        <v>6290</v>
      </c>
      <c r="B8513" s="1" t="s">
        <v>6558</v>
      </c>
      <c r="D8513" s="3" t="s">
        <v>23863</v>
      </c>
      <c r="E8513" s="3" t="s">
        <v>23955</v>
      </c>
      <c r="F8513" s="3" t="s">
        <v>24098</v>
      </c>
      <c r="G8513" s="3" t="s">
        <v>27288</v>
      </c>
      <c r="H8513" s="3" t="s">
        <v>24140</v>
      </c>
      <c r="I8513" s="6">
        <v>870432</v>
      </c>
      <c r="J8513" s="7" t="s">
        <v>24141</v>
      </c>
      <c r="K8513" s="8">
        <v>87043210</v>
      </c>
      <c r="L8513" s="3">
        <v>3.5</v>
      </c>
      <c r="N8513" s="9">
        <v>3.5000000000000003E-2</v>
      </c>
      <c r="O8513" s="9" t="b">
        <v>1</v>
      </c>
      <c r="P8513" s="10">
        <v>0</v>
      </c>
      <c r="Q8513" s="3" t="s">
        <v>25</v>
      </c>
      <c r="R8513" s="3" t="s">
        <v>24142</v>
      </c>
      <c r="S8513" s="14">
        <v>87043210</v>
      </c>
      <c r="T8513" s="21">
        <v>0</v>
      </c>
      <c r="U8513" s="22">
        <v>0</v>
      </c>
      <c r="V8513" s="22">
        <v>0</v>
      </c>
      <c r="W8513" s="22">
        <v>0</v>
      </c>
      <c r="X8513" s="22">
        <f t="shared" si="136"/>
        <v>0</v>
      </c>
      <c r="Y8513" s="8" t="b">
        <v>0</v>
      </c>
      <c r="Z8513" s="8" t="b">
        <v>0</v>
      </c>
      <c r="AA8513" s="8" t="b">
        <v>0</v>
      </c>
      <c r="AB8513" s="8" t="b">
        <v>0</v>
      </c>
    </row>
    <row r="8514" spans="1:28" hidden="1" x14ac:dyDescent="0.2">
      <c r="A8514" s="1" t="s">
        <v>6290</v>
      </c>
      <c r="B8514" s="1" t="s">
        <v>6558</v>
      </c>
      <c r="D8514" s="3" t="s">
        <v>23863</v>
      </c>
      <c r="E8514" s="3" t="s">
        <v>23955</v>
      </c>
      <c r="F8514" s="3" t="s">
        <v>24098</v>
      </c>
      <c r="G8514" s="3" t="s">
        <v>27288</v>
      </c>
      <c r="H8514" s="3" t="s">
        <v>24140</v>
      </c>
      <c r="I8514" s="6">
        <v>870432</v>
      </c>
      <c r="J8514" s="7" t="s">
        <v>24143</v>
      </c>
      <c r="K8514" s="8">
        <v>87043291</v>
      </c>
      <c r="L8514" s="3">
        <v>22</v>
      </c>
      <c r="N8514" s="9">
        <v>0.22</v>
      </c>
      <c r="O8514" s="9" t="b">
        <v>1</v>
      </c>
      <c r="P8514" s="10">
        <v>0</v>
      </c>
      <c r="Q8514" s="3" t="s">
        <v>25</v>
      </c>
      <c r="R8514" s="3" t="s">
        <v>24144</v>
      </c>
      <c r="S8514" s="14">
        <v>87043291</v>
      </c>
      <c r="T8514" s="21">
        <v>0.215917</v>
      </c>
      <c r="U8514" s="22">
        <v>0.215917</v>
      </c>
      <c r="V8514" s="22">
        <v>0</v>
      </c>
      <c r="W8514" s="22">
        <v>0</v>
      </c>
      <c r="X8514" s="22">
        <f t="shared" si="136"/>
        <v>4.7501740000000001E-2</v>
      </c>
      <c r="Y8514" s="8" t="b">
        <v>0</v>
      </c>
      <c r="Z8514" s="8" t="b">
        <v>0</v>
      </c>
      <c r="AA8514" s="8" t="b">
        <v>0</v>
      </c>
      <c r="AB8514" s="8" t="b">
        <v>0</v>
      </c>
    </row>
    <row r="8515" spans="1:28" hidden="1" x14ac:dyDescent="0.2">
      <c r="A8515" s="1" t="s">
        <v>6290</v>
      </c>
      <c r="B8515" s="1" t="s">
        <v>6558</v>
      </c>
      <c r="D8515" s="3" t="s">
        <v>23863</v>
      </c>
      <c r="E8515" s="3" t="s">
        <v>23955</v>
      </c>
      <c r="F8515" s="3" t="s">
        <v>24098</v>
      </c>
      <c r="G8515" s="3" t="s">
        <v>27288</v>
      </c>
      <c r="H8515" s="3" t="s">
        <v>24140</v>
      </c>
      <c r="I8515" s="6">
        <v>870432</v>
      </c>
      <c r="J8515" s="7" t="s">
        <v>24145</v>
      </c>
      <c r="K8515" s="8">
        <v>87043299</v>
      </c>
      <c r="L8515" s="3">
        <v>22</v>
      </c>
      <c r="N8515" s="9">
        <v>0.22</v>
      </c>
      <c r="O8515" s="9" t="b">
        <v>1</v>
      </c>
      <c r="P8515" s="10">
        <v>0.11215850657934974</v>
      </c>
      <c r="Q8515" s="3" t="s">
        <v>25</v>
      </c>
      <c r="R8515" s="3" t="s">
        <v>24146</v>
      </c>
      <c r="S8515" s="14">
        <v>87043299</v>
      </c>
      <c r="T8515" s="21">
        <v>0.212559</v>
      </c>
      <c r="U8515" s="22">
        <v>0.10419399999999999</v>
      </c>
      <c r="V8515" s="22">
        <v>0</v>
      </c>
      <c r="W8515" s="22">
        <v>0.108365</v>
      </c>
      <c r="X8515" s="22">
        <f t="shared" si="136"/>
        <v>2.2922679999999997E-2</v>
      </c>
      <c r="Y8515" s="8" t="b">
        <v>0</v>
      </c>
      <c r="Z8515" s="8" t="b">
        <v>0</v>
      </c>
      <c r="AA8515" s="8" t="b">
        <v>0</v>
      </c>
      <c r="AB8515" s="8" t="b">
        <v>0</v>
      </c>
    </row>
    <row r="8516" spans="1:28" hidden="1" x14ac:dyDescent="0.2">
      <c r="A8516" s="1" t="s">
        <v>6290</v>
      </c>
      <c r="B8516" s="1" t="s">
        <v>6558</v>
      </c>
      <c r="D8516" s="3" t="s">
        <v>23863</v>
      </c>
      <c r="E8516" s="3" t="s">
        <v>23955</v>
      </c>
      <c r="F8516" s="3" t="s">
        <v>24150</v>
      </c>
      <c r="G8516" s="3" t="s">
        <v>27289</v>
      </c>
      <c r="H8516" s="3" t="s">
        <v>24151</v>
      </c>
      <c r="I8516" s="6">
        <v>870510</v>
      </c>
      <c r="J8516" s="7" t="s">
        <v>24152</v>
      </c>
      <c r="K8516" s="8">
        <v>87051000</v>
      </c>
      <c r="L8516" s="3">
        <v>3.7</v>
      </c>
      <c r="N8516" s="9">
        <v>3.6999999999999998E-2</v>
      </c>
      <c r="O8516" s="9" t="b">
        <v>1</v>
      </c>
      <c r="P8516" s="10">
        <v>4.8986094470109768E-4</v>
      </c>
      <c r="Q8516" s="3" t="s">
        <v>25</v>
      </c>
      <c r="R8516" s="3" t="s">
        <v>24153</v>
      </c>
      <c r="S8516" s="14">
        <v>87051000</v>
      </c>
      <c r="T8516" s="21">
        <v>149.85326099999969</v>
      </c>
      <c r="U8516" s="22">
        <v>145.29054999999968</v>
      </c>
      <c r="V8516" s="22">
        <v>2.5787309999999999</v>
      </c>
      <c r="W8516" s="22">
        <v>1.9839800000000001</v>
      </c>
      <c r="X8516" s="22">
        <f t="shared" si="136"/>
        <v>5.3757503499999881</v>
      </c>
      <c r="Y8516" s="8" t="b">
        <v>0</v>
      </c>
      <c r="Z8516" s="8" t="b">
        <v>0</v>
      </c>
      <c r="AA8516" s="8" t="b">
        <v>0</v>
      </c>
      <c r="AB8516" s="8" t="b">
        <v>0</v>
      </c>
    </row>
    <row r="8517" spans="1:28" hidden="1" x14ac:dyDescent="0.2">
      <c r="A8517" s="1" t="s">
        <v>6290</v>
      </c>
      <c r="B8517" s="1" t="s">
        <v>6558</v>
      </c>
      <c r="D8517" s="3" t="s">
        <v>23863</v>
      </c>
      <c r="E8517" s="3" t="s">
        <v>23955</v>
      </c>
      <c r="F8517" s="3" t="s">
        <v>24150</v>
      </c>
      <c r="G8517" s="3" t="s">
        <v>27289</v>
      </c>
      <c r="H8517" s="3" t="s">
        <v>24154</v>
      </c>
      <c r="I8517" s="6">
        <v>870520</v>
      </c>
      <c r="J8517" s="7" t="s">
        <v>24155</v>
      </c>
      <c r="K8517" s="8">
        <v>87052000</v>
      </c>
      <c r="L8517" s="3">
        <v>3.7</v>
      </c>
      <c r="N8517" s="9">
        <v>3.6999999999999998E-2</v>
      </c>
      <c r="O8517" s="9" t="b">
        <v>1</v>
      </c>
      <c r="P8517" s="10">
        <v>0</v>
      </c>
      <c r="Q8517" s="3" t="s">
        <v>25</v>
      </c>
      <c r="R8517" s="3" t="s">
        <v>24156</v>
      </c>
      <c r="S8517" s="14">
        <v>87052000</v>
      </c>
      <c r="T8517" s="21">
        <v>0</v>
      </c>
      <c r="U8517" s="22">
        <v>0</v>
      </c>
      <c r="V8517" s="22">
        <v>0</v>
      </c>
      <c r="W8517" s="22">
        <v>0</v>
      </c>
      <c r="X8517" s="22">
        <f t="shared" si="136"/>
        <v>0</v>
      </c>
      <c r="Y8517" s="8" t="b">
        <v>0</v>
      </c>
      <c r="Z8517" s="8" t="b">
        <v>0</v>
      </c>
      <c r="AA8517" s="8" t="b">
        <v>0</v>
      </c>
      <c r="AB8517" s="8" t="b">
        <v>0</v>
      </c>
    </row>
    <row r="8518" spans="1:28" hidden="1" x14ac:dyDescent="0.2">
      <c r="A8518" s="1" t="s">
        <v>6290</v>
      </c>
      <c r="B8518" s="1" t="s">
        <v>6558</v>
      </c>
      <c r="D8518" s="3" t="s">
        <v>23863</v>
      </c>
      <c r="E8518" s="3" t="s">
        <v>23955</v>
      </c>
      <c r="F8518" s="3" t="s">
        <v>24150</v>
      </c>
      <c r="G8518" s="3" t="s">
        <v>27289</v>
      </c>
      <c r="H8518" s="3" t="s">
        <v>24157</v>
      </c>
      <c r="I8518" s="6">
        <v>870530</v>
      </c>
      <c r="J8518" s="7" t="s">
        <v>24158</v>
      </c>
      <c r="K8518" s="8">
        <v>87053000</v>
      </c>
      <c r="L8518" s="3">
        <v>3.7</v>
      </c>
      <c r="N8518" s="9">
        <v>3.6999999999999998E-2</v>
      </c>
      <c r="O8518" s="9" t="b">
        <v>1</v>
      </c>
      <c r="P8518" s="10">
        <v>1.0730405278232614E-2</v>
      </c>
      <c r="Q8518" s="3" t="s">
        <v>25</v>
      </c>
      <c r="R8518" s="3" t="s">
        <v>24159</v>
      </c>
      <c r="S8518" s="14">
        <v>87053000</v>
      </c>
      <c r="T8518" s="21">
        <v>7.4869758333333305</v>
      </c>
      <c r="U8518" s="22">
        <v>5.3141708333333302</v>
      </c>
      <c r="V8518" s="22">
        <v>1.5E-3</v>
      </c>
      <c r="W8518" s="22">
        <v>2.1713049999999998</v>
      </c>
      <c r="X8518" s="22">
        <f t="shared" si="136"/>
        <v>0.1966243208333332</v>
      </c>
      <c r="Y8518" s="8" t="b">
        <v>0</v>
      </c>
      <c r="Z8518" s="8" t="b">
        <v>0</v>
      </c>
      <c r="AA8518" s="8" t="b">
        <v>0</v>
      </c>
      <c r="AB8518" s="8" t="b">
        <v>0</v>
      </c>
    </row>
    <row r="8519" spans="1:28" hidden="1" x14ac:dyDescent="0.2">
      <c r="A8519" s="1" t="s">
        <v>6290</v>
      </c>
      <c r="B8519" s="1" t="s">
        <v>6558</v>
      </c>
      <c r="D8519" s="3" t="s">
        <v>23863</v>
      </c>
      <c r="E8519" s="3" t="s">
        <v>23955</v>
      </c>
      <c r="F8519" s="3" t="s">
        <v>24150</v>
      </c>
      <c r="G8519" s="3" t="s">
        <v>27289</v>
      </c>
      <c r="H8519" s="3" t="s">
        <v>24160</v>
      </c>
      <c r="I8519" s="6">
        <v>870540</v>
      </c>
      <c r="J8519" s="7" t="s">
        <v>24161</v>
      </c>
      <c r="K8519" s="8">
        <v>87054000</v>
      </c>
      <c r="L8519" s="3">
        <v>3.7</v>
      </c>
      <c r="N8519" s="9">
        <v>3.6999999999999998E-2</v>
      </c>
      <c r="O8519" s="9" t="b">
        <v>1</v>
      </c>
      <c r="P8519" s="10">
        <v>2.946985835433698E-3</v>
      </c>
      <c r="Q8519" s="3" t="s">
        <v>25</v>
      </c>
      <c r="R8519" s="3" t="s">
        <v>24162</v>
      </c>
      <c r="S8519" s="14">
        <v>87054000</v>
      </c>
      <c r="T8519" s="21">
        <v>1.1533709999999999</v>
      </c>
      <c r="U8519" s="22">
        <v>0.90345050000000005</v>
      </c>
      <c r="V8519" s="22">
        <v>0.15805649999999999</v>
      </c>
      <c r="W8519" s="22">
        <v>9.1864000000000001E-2</v>
      </c>
      <c r="X8519" s="22">
        <f t="shared" si="136"/>
        <v>3.34276685E-2</v>
      </c>
      <c r="Y8519" s="8" t="b">
        <v>0</v>
      </c>
      <c r="Z8519" s="8" t="b">
        <v>0</v>
      </c>
      <c r="AA8519" s="8" t="b">
        <v>0</v>
      </c>
      <c r="AB8519" s="8" t="b">
        <v>0</v>
      </c>
    </row>
    <row r="8520" spans="1:28" hidden="1" x14ac:dyDescent="0.2">
      <c r="A8520" s="1" t="s">
        <v>6290</v>
      </c>
      <c r="B8520" s="1" t="s">
        <v>6558</v>
      </c>
      <c r="D8520" s="3" t="s">
        <v>23863</v>
      </c>
      <c r="E8520" s="3" t="s">
        <v>23955</v>
      </c>
      <c r="F8520" s="3" t="s">
        <v>24150</v>
      </c>
      <c r="G8520" s="3" t="s">
        <v>27289</v>
      </c>
      <c r="H8520" s="3" t="s">
        <v>24163</v>
      </c>
      <c r="I8520" s="6">
        <v>870590</v>
      </c>
      <c r="J8520" s="7" t="s">
        <v>24164</v>
      </c>
      <c r="K8520" s="8">
        <v>87059030</v>
      </c>
      <c r="L8520" s="3">
        <v>3.7</v>
      </c>
      <c r="N8520" s="9">
        <v>3.6999999999999998E-2</v>
      </c>
      <c r="O8520" s="9" t="b">
        <v>1</v>
      </c>
      <c r="P8520" s="10">
        <v>1.3843569693288793E-3</v>
      </c>
      <c r="Q8520" s="3" t="s">
        <v>25</v>
      </c>
      <c r="R8520" s="3" t="s">
        <v>24165</v>
      </c>
      <c r="S8520" s="14">
        <v>87059030</v>
      </c>
      <c r="T8520" s="21">
        <v>9.0974613333333334</v>
      </c>
      <c r="U8520" s="22">
        <v>8.7570793333333334</v>
      </c>
      <c r="V8520" s="22">
        <v>0</v>
      </c>
      <c r="W8520" s="22">
        <v>0.34038200000000002</v>
      </c>
      <c r="X8520" s="22">
        <f t="shared" ref="X8520:X8583" si="137">U8520*N8520</f>
        <v>0.32401193533333333</v>
      </c>
      <c r="Y8520" s="8" t="b">
        <v>0</v>
      </c>
      <c r="Z8520" s="8" t="b">
        <v>0</v>
      </c>
      <c r="AA8520" s="8" t="b">
        <v>0</v>
      </c>
      <c r="AB8520" s="8" t="b">
        <v>0</v>
      </c>
    </row>
    <row r="8521" spans="1:28" hidden="1" x14ac:dyDescent="0.2">
      <c r="A8521" s="1" t="s">
        <v>6290</v>
      </c>
      <c r="B8521" s="1" t="s">
        <v>6558</v>
      </c>
      <c r="D8521" s="3" t="s">
        <v>23863</v>
      </c>
      <c r="E8521" s="3" t="s">
        <v>23955</v>
      </c>
      <c r="F8521" s="3" t="s">
        <v>24150</v>
      </c>
      <c r="G8521" s="3" t="s">
        <v>27289</v>
      </c>
      <c r="H8521" s="3" t="s">
        <v>24163</v>
      </c>
      <c r="I8521" s="6">
        <v>870590</v>
      </c>
      <c r="J8521" s="7" t="s">
        <v>24166</v>
      </c>
      <c r="K8521" s="8">
        <v>87059080</v>
      </c>
      <c r="L8521" s="3">
        <v>3.7</v>
      </c>
      <c r="N8521" s="9">
        <v>3.6999999999999998E-2</v>
      </c>
      <c r="O8521" s="9" t="b">
        <v>1</v>
      </c>
      <c r="P8521" s="10">
        <v>0</v>
      </c>
      <c r="Q8521" s="3" t="s">
        <v>25</v>
      </c>
      <c r="R8521" s="3" t="s">
        <v>24167</v>
      </c>
      <c r="S8521" s="14">
        <v>87059080</v>
      </c>
      <c r="T8521" s="21">
        <v>-1.0952999999999999E-2</v>
      </c>
      <c r="U8521" s="22">
        <v>-1.0952999999999999E-2</v>
      </c>
      <c r="V8521" s="22">
        <v>0</v>
      </c>
      <c r="W8521" s="22">
        <v>0</v>
      </c>
      <c r="X8521" s="22">
        <f t="shared" si="137"/>
        <v>-4.0526099999999997E-4</v>
      </c>
      <c r="Y8521" s="8" t="b">
        <v>0</v>
      </c>
      <c r="Z8521" s="8" t="b">
        <v>0</v>
      </c>
      <c r="AA8521" s="8" t="b">
        <v>0</v>
      </c>
      <c r="AB8521" s="8" t="b">
        <v>0</v>
      </c>
    </row>
    <row r="8522" spans="1:28" hidden="1" x14ac:dyDescent="0.2">
      <c r="A8522" s="1" t="s">
        <v>6290</v>
      </c>
      <c r="B8522" s="1" t="s">
        <v>6558</v>
      </c>
      <c r="D8522" s="3" t="s">
        <v>23863</v>
      </c>
      <c r="E8522" s="3" t="s">
        <v>23955</v>
      </c>
      <c r="F8522" s="3" t="s">
        <v>24168</v>
      </c>
      <c r="G8522" s="3" t="s">
        <v>27290</v>
      </c>
      <c r="H8522" s="3" t="s">
        <v>24169</v>
      </c>
      <c r="I8522" s="6">
        <v>870600</v>
      </c>
      <c r="J8522" s="7" t="s">
        <v>24170</v>
      </c>
      <c r="K8522" s="8">
        <v>87060011</v>
      </c>
      <c r="L8522" s="3">
        <v>19</v>
      </c>
      <c r="N8522" s="9">
        <v>0.19</v>
      </c>
      <c r="O8522" s="9" t="b">
        <v>1</v>
      </c>
      <c r="P8522" s="10">
        <v>1.8600734416331923E-4</v>
      </c>
      <c r="Q8522" s="3" t="s">
        <v>29</v>
      </c>
      <c r="R8522" s="3" t="s">
        <v>24171</v>
      </c>
      <c r="S8522" s="14">
        <v>87060011</v>
      </c>
      <c r="T8522" s="21">
        <v>94.448743833333296</v>
      </c>
      <c r="U8522" s="22">
        <v>94.189484833333296</v>
      </c>
      <c r="V8522" s="22">
        <v>0.166795</v>
      </c>
      <c r="W8522" s="22">
        <v>9.2464000000000005E-2</v>
      </c>
      <c r="X8522" s="22">
        <f t="shared" si="137"/>
        <v>17.896002118333325</v>
      </c>
      <c r="Y8522" s="8" t="b">
        <v>0</v>
      </c>
      <c r="Z8522" s="8" t="b">
        <v>0</v>
      </c>
      <c r="AA8522" s="8" t="b">
        <v>0</v>
      </c>
      <c r="AB8522" s="8" t="b">
        <v>0</v>
      </c>
    </row>
    <row r="8523" spans="1:28" hidden="1" x14ac:dyDescent="0.2">
      <c r="A8523" s="1" t="s">
        <v>6290</v>
      </c>
      <c r="B8523" s="1" t="s">
        <v>6558</v>
      </c>
      <c r="D8523" s="3" t="s">
        <v>23863</v>
      </c>
      <c r="E8523" s="3" t="s">
        <v>23955</v>
      </c>
      <c r="F8523" s="3" t="s">
        <v>24168</v>
      </c>
      <c r="G8523" s="3" t="s">
        <v>27290</v>
      </c>
      <c r="H8523" s="3" t="s">
        <v>24169</v>
      </c>
      <c r="I8523" s="6">
        <v>870600</v>
      </c>
      <c r="J8523" s="7" t="s">
        <v>24172</v>
      </c>
      <c r="K8523" s="8">
        <v>87060019</v>
      </c>
      <c r="L8523" s="3">
        <v>6</v>
      </c>
      <c r="N8523" s="9">
        <v>0.06</v>
      </c>
      <c r="O8523" s="9" t="b">
        <v>1</v>
      </c>
      <c r="P8523" s="10">
        <v>3.2199390688135741E-4</v>
      </c>
      <c r="Q8523" s="3" t="s">
        <v>29</v>
      </c>
      <c r="R8523" s="3" t="s">
        <v>24173</v>
      </c>
      <c r="S8523" s="14">
        <v>87060019</v>
      </c>
      <c r="T8523" s="21">
        <v>2.2622788333333368</v>
      </c>
      <c r="U8523" s="22">
        <v>2.2200311666666699</v>
      </c>
      <c r="V8523" s="22">
        <v>3.0106999999999998E-2</v>
      </c>
      <c r="W8523" s="22">
        <v>1.2140666666666669E-2</v>
      </c>
      <c r="X8523" s="22">
        <f t="shared" si="137"/>
        <v>0.13320187000000019</v>
      </c>
      <c r="Y8523" s="8" t="b">
        <v>0</v>
      </c>
      <c r="Z8523" s="8" t="b">
        <v>0</v>
      </c>
      <c r="AA8523" s="8" t="b">
        <v>0</v>
      </c>
      <c r="AB8523" s="8" t="b">
        <v>0</v>
      </c>
    </row>
    <row r="8524" spans="1:28" hidden="1" x14ac:dyDescent="0.2">
      <c r="A8524" s="1" t="s">
        <v>6290</v>
      </c>
      <c r="B8524" s="1" t="s">
        <v>6558</v>
      </c>
      <c r="D8524" s="3" t="s">
        <v>23863</v>
      </c>
      <c r="E8524" s="3" t="s">
        <v>23955</v>
      </c>
      <c r="F8524" s="3" t="s">
        <v>24168</v>
      </c>
      <c r="G8524" s="3" t="s">
        <v>27290</v>
      </c>
      <c r="H8524" s="3" t="s">
        <v>24169</v>
      </c>
      <c r="I8524" s="6">
        <v>870600</v>
      </c>
      <c r="J8524" s="7" t="s">
        <v>24174</v>
      </c>
      <c r="K8524" s="8">
        <v>87060091</v>
      </c>
      <c r="L8524" s="3">
        <v>4.5</v>
      </c>
      <c r="N8524" s="9">
        <v>4.4999999999999998E-2</v>
      </c>
      <c r="O8524" s="9" t="b">
        <v>1</v>
      </c>
      <c r="P8524" s="10">
        <v>4.4906969362352991E-3</v>
      </c>
      <c r="Q8524" s="3" t="s">
        <v>29</v>
      </c>
      <c r="R8524" s="3" t="s">
        <v>24175</v>
      </c>
      <c r="S8524" s="14">
        <v>87060091</v>
      </c>
      <c r="T8524" s="21">
        <v>1.5353006666666671</v>
      </c>
      <c r="U8524" s="22">
        <v>1.2722830000000003</v>
      </c>
      <c r="V8524" s="22">
        <v>0.109805</v>
      </c>
      <c r="W8524" s="22">
        <v>0.153212666666667</v>
      </c>
      <c r="X8524" s="22">
        <f t="shared" si="137"/>
        <v>5.7252735000000013E-2</v>
      </c>
      <c r="Y8524" s="8" t="b">
        <v>0</v>
      </c>
      <c r="Z8524" s="8" t="b">
        <v>0</v>
      </c>
      <c r="AA8524" s="8" t="b">
        <v>0</v>
      </c>
      <c r="AB8524" s="8" t="b">
        <v>0</v>
      </c>
    </row>
    <row r="8525" spans="1:28" hidden="1" x14ac:dyDescent="0.2">
      <c r="A8525" s="1" t="s">
        <v>6290</v>
      </c>
      <c r="B8525" s="1" t="s">
        <v>6558</v>
      </c>
      <c r="D8525" s="3" t="s">
        <v>23863</v>
      </c>
      <c r="E8525" s="3" t="s">
        <v>23955</v>
      </c>
      <c r="F8525" s="3" t="s">
        <v>24168</v>
      </c>
      <c r="G8525" s="3" t="s">
        <v>27290</v>
      </c>
      <c r="H8525" s="3" t="s">
        <v>24169</v>
      </c>
      <c r="I8525" s="6">
        <v>870600</v>
      </c>
      <c r="J8525" s="7" t="s">
        <v>24176</v>
      </c>
      <c r="K8525" s="8">
        <v>87060099</v>
      </c>
      <c r="L8525" s="3">
        <v>10</v>
      </c>
      <c r="N8525" s="9">
        <v>0.1</v>
      </c>
      <c r="O8525" s="9" t="b">
        <v>1</v>
      </c>
      <c r="P8525" s="10">
        <v>7.0330920885245826E-2</v>
      </c>
      <c r="Q8525" s="3" t="s">
        <v>29</v>
      </c>
      <c r="R8525" s="3" t="s">
        <v>24177</v>
      </c>
      <c r="S8525" s="14">
        <v>87060099</v>
      </c>
      <c r="T8525" s="21">
        <v>4.4721514999999989</v>
      </c>
      <c r="U8525" s="22">
        <v>1.2476081666666661</v>
      </c>
      <c r="V8525" s="22">
        <v>7.9238000000000003E-2</v>
      </c>
      <c r="W8525" s="22">
        <v>3.1453053333333334</v>
      </c>
      <c r="X8525" s="22">
        <f t="shared" si="137"/>
        <v>0.12476081666666661</v>
      </c>
      <c r="Y8525" s="8" t="b">
        <v>0</v>
      </c>
      <c r="Z8525" s="8" t="b">
        <v>0</v>
      </c>
      <c r="AA8525" s="8" t="b">
        <v>0</v>
      </c>
      <c r="AB8525" s="8" t="b">
        <v>0</v>
      </c>
    </row>
    <row r="8526" spans="1:28" hidden="1" x14ac:dyDescent="0.2">
      <c r="A8526" s="1" t="s">
        <v>6290</v>
      </c>
      <c r="B8526" s="1" t="s">
        <v>6558</v>
      </c>
      <c r="D8526" s="3" t="s">
        <v>23863</v>
      </c>
      <c r="E8526" s="3" t="s">
        <v>23955</v>
      </c>
      <c r="F8526" s="3" t="s">
        <v>24178</v>
      </c>
      <c r="G8526" s="3" t="s">
        <v>27291</v>
      </c>
      <c r="H8526" s="3" t="s">
        <v>24179</v>
      </c>
      <c r="I8526" s="6">
        <v>870710</v>
      </c>
      <c r="J8526" s="7" t="s">
        <v>24180</v>
      </c>
      <c r="K8526" s="8">
        <v>87071010</v>
      </c>
      <c r="L8526" s="3">
        <v>4.5</v>
      </c>
      <c r="N8526" s="9">
        <v>4.4999999999999998E-2</v>
      </c>
      <c r="O8526" s="9" t="b">
        <v>1</v>
      </c>
      <c r="P8526" s="10">
        <v>1.6175045516123277E-3</v>
      </c>
      <c r="Q8526" s="3" t="s">
        <v>29</v>
      </c>
      <c r="R8526" s="3" t="s">
        <v>24181</v>
      </c>
      <c r="S8526" s="14">
        <v>87071010</v>
      </c>
      <c r="T8526" s="21">
        <v>108.59649966666672</v>
      </c>
      <c r="U8526" s="22">
        <v>103.52018833333338</v>
      </c>
      <c r="V8526" s="22">
        <v>1.1728594999999999</v>
      </c>
      <c r="W8526" s="22">
        <v>3.9034518333333335</v>
      </c>
      <c r="X8526" s="22">
        <f t="shared" si="137"/>
        <v>4.6584084750000017</v>
      </c>
      <c r="Y8526" s="8" t="b">
        <v>0</v>
      </c>
      <c r="Z8526" s="8" t="b">
        <v>0</v>
      </c>
      <c r="AA8526" s="8" t="b">
        <v>0</v>
      </c>
      <c r="AB8526" s="8" t="b">
        <v>0</v>
      </c>
    </row>
    <row r="8527" spans="1:28" hidden="1" x14ac:dyDescent="0.2">
      <c r="A8527" s="1" t="s">
        <v>6290</v>
      </c>
      <c r="B8527" s="1" t="s">
        <v>6558</v>
      </c>
      <c r="D8527" s="3" t="s">
        <v>23863</v>
      </c>
      <c r="E8527" s="3" t="s">
        <v>23955</v>
      </c>
      <c r="F8527" s="3" t="s">
        <v>24178</v>
      </c>
      <c r="G8527" s="3" t="s">
        <v>27291</v>
      </c>
      <c r="H8527" s="3" t="s">
        <v>24179</v>
      </c>
      <c r="I8527" s="6">
        <v>870710</v>
      </c>
      <c r="J8527" s="7" t="s">
        <v>24182</v>
      </c>
      <c r="K8527" s="8">
        <v>87071090</v>
      </c>
      <c r="L8527" s="3">
        <v>4.5</v>
      </c>
      <c r="N8527" s="9">
        <v>4.4999999999999998E-2</v>
      </c>
      <c r="O8527" s="9" t="b">
        <v>1</v>
      </c>
      <c r="P8527" s="10">
        <v>4.5151086167879962E-4</v>
      </c>
      <c r="Q8527" s="3" t="s">
        <v>29</v>
      </c>
      <c r="R8527" s="3" t="s">
        <v>24183</v>
      </c>
      <c r="S8527" s="14">
        <v>87071090</v>
      </c>
      <c r="T8527" s="21">
        <v>110.25284599999999</v>
      </c>
      <c r="U8527" s="22">
        <v>108.73276349999999</v>
      </c>
      <c r="V8527" s="22">
        <v>0.41385233333333371</v>
      </c>
      <c r="W8527" s="22">
        <v>1.1062301666666665</v>
      </c>
      <c r="X8527" s="22">
        <f t="shared" si="137"/>
        <v>4.8929743574999991</v>
      </c>
      <c r="Y8527" s="8" t="b">
        <v>0</v>
      </c>
      <c r="Z8527" s="8" t="b">
        <v>0</v>
      </c>
      <c r="AA8527" s="8" t="b">
        <v>0</v>
      </c>
      <c r="AB8527" s="8" t="b">
        <v>0</v>
      </c>
    </row>
    <row r="8528" spans="1:28" hidden="1" x14ac:dyDescent="0.2">
      <c r="A8528" s="1" t="s">
        <v>6290</v>
      </c>
      <c r="B8528" s="1" t="s">
        <v>6558</v>
      </c>
      <c r="D8528" s="3" t="s">
        <v>23863</v>
      </c>
      <c r="E8528" s="3" t="s">
        <v>23955</v>
      </c>
      <c r="F8528" s="3" t="s">
        <v>24178</v>
      </c>
      <c r="G8528" s="3" t="s">
        <v>27291</v>
      </c>
      <c r="H8528" s="3" t="s">
        <v>24184</v>
      </c>
      <c r="I8528" s="6">
        <v>870790</v>
      </c>
      <c r="J8528" s="7" t="s">
        <v>24185</v>
      </c>
      <c r="K8528" s="8">
        <v>87079010</v>
      </c>
      <c r="L8528" s="3">
        <v>4.5</v>
      </c>
      <c r="N8528" s="9">
        <v>4.4999999999999998E-2</v>
      </c>
      <c r="O8528" s="9" t="b">
        <v>1</v>
      </c>
      <c r="P8528" s="10">
        <v>1.4907299091633231E-3</v>
      </c>
      <c r="Q8528" s="3" t="s">
        <v>29</v>
      </c>
      <c r="R8528" s="3" t="s">
        <v>24186</v>
      </c>
      <c r="S8528" s="14">
        <v>87079010</v>
      </c>
      <c r="T8528" s="21">
        <v>3.2506693333333332</v>
      </c>
      <c r="U8528" s="22">
        <v>3.142983333333333</v>
      </c>
      <c r="V8528" s="22">
        <v>0</v>
      </c>
      <c r="W8528" s="22">
        <v>0.107686</v>
      </c>
      <c r="X8528" s="22">
        <f t="shared" si="137"/>
        <v>0.14143424999999998</v>
      </c>
      <c r="Y8528" s="8" t="b">
        <v>0</v>
      </c>
      <c r="Z8528" s="8" t="b">
        <v>0</v>
      </c>
      <c r="AA8528" s="8" t="b">
        <v>0</v>
      </c>
      <c r="AB8528" s="8" t="b">
        <v>0</v>
      </c>
    </row>
    <row r="8529" spans="1:28" hidden="1" x14ac:dyDescent="0.2">
      <c r="A8529" s="1" t="s">
        <v>6290</v>
      </c>
      <c r="B8529" s="1" t="s">
        <v>6558</v>
      </c>
      <c r="D8529" s="3" t="s">
        <v>23863</v>
      </c>
      <c r="E8529" s="3" t="s">
        <v>23955</v>
      </c>
      <c r="F8529" s="3" t="s">
        <v>24178</v>
      </c>
      <c r="G8529" s="3" t="s">
        <v>27291</v>
      </c>
      <c r="H8529" s="3" t="s">
        <v>24184</v>
      </c>
      <c r="I8529" s="6">
        <v>870790</v>
      </c>
      <c r="J8529" s="7" t="s">
        <v>24187</v>
      </c>
      <c r="K8529" s="8">
        <v>87079090</v>
      </c>
      <c r="L8529" s="3">
        <v>4.5</v>
      </c>
      <c r="N8529" s="9">
        <v>4.4999999999999998E-2</v>
      </c>
      <c r="O8529" s="9" t="b">
        <v>1</v>
      </c>
      <c r="P8529" s="10">
        <v>2.577566870879938E-4</v>
      </c>
      <c r="Q8529" s="3" t="s">
        <v>29</v>
      </c>
      <c r="R8529" s="3" t="s">
        <v>24188</v>
      </c>
      <c r="S8529" s="14">
        <v>87079090</v>
      </c>
      <c r="T8529" s="21">
        <v>158.03662733333371</v>
      </c>
      <c r="U8529" s="22">
        <v>156.59065866666703</v>
      </c>
      <c r="V8529" s="22">
        <v>0.54074649999999969</v>
      </c>
      <c r="W8529" s="22">
        <v>0.90522216666666633</v>
      </c>
      <c r="X8529" s="22">
        <f t="shared" si="137"/>
        <v>7.046579640000016</v>
      </c>
      <c r="Y8529" s="8" t="b">
        <v>0</v>
      </c>
      <c r="Z8529" s="8" t="b">
        <v>0</v>
      </c>
      <c r="AA8529" s="8" t="b">
        <v>0</v>
      </c>
      <c r="AB8529" s="8" t="b">
        <v>0</v>
      </c>
    </row>
    <row r="8530" spans="1:28" hidden="1" x14ac:dyDescent="0.2">
      <c r="A8530" s="1" t="s">
        <v>6290</v>
      </c>
      <c r="B8530" s="1" t="s">
        <v>6558</v>
      </c>
      <c r="D8530" s="3" t="s">
        <v>23863</v>
      </c>
      <c r="E8530" s="3" t="s">
        <v>23955</v>
      </c>
      <c r="F8530" s="3" t="s">
        <v>24189</v>
      </c>
      <c r="G8530" s="3" t="s">
        <v>27292</v>
      </c>
      <c r="H8530" s="3" t="s">
        <v>24190</v>
      </c>
      <c r="I8530" s="6">
        <v>870810</v>
      </c>
      <c r="J8530" s="7" t="s">
        <v>24191</v>
      </c>
      <c r="K8530" s="8">
        <v>87081010</v>
      </c>
      <c r="L8530" s="3">
        <v>3</v>
      </c>
      <c r="N8530" s="9">
        <v>0.03</v>
      </c>
      <c r="O8530" s="9" t="b">
        <v>1</v>
      </c>
      <c r="P8530" s="10">
        <v>8.5475425334406664E-4</v>
      </c>
      <c r="Q8530" s="3" t="s">
        <v>29</v>
      </c>
      <c r="R8530" s="3" t="s">
        <v>24192</v>
      </c>
      <c r="S8530" s="14">
        <v>87081010</v>
      </c>
      <c r="T8530" s="21">
        <v>42.168447666666644</v>
      </c>
      <c r="U8530" s="22">
        <v>40.957782333333306</v>
      </c>
      <c r="V8530" s="22">
        <v>9.2099999999999994E-3</v>
      </c>
      <c r="W8530" s="22">
        <v>1.2014553333333331</v>
      </c>
      <c r="X8530" s="22">
        <f t="shared" si="137"/>
        <v>1.2287334699999992</v>
      </c>
      <c r="Y8530" s="8" t="b">
        <v>0</v>
      </c>
      <c r="Z8530" s="8" t="b">
        <v>0</v>
      </c>
      <c r="AA8530" s="8" t="b">
        <v>0</v>
      </c>
      <c r="AB8530" s="8" t="b">
        <v>0</v>
      </c>
    </row>
    <row r="8531" spans="1:28" hidden="1" x14ac:dyDescent="0.2">
      <c r="A8531" s="1" t="s">
        <v>6290</v>
      </c>
      <c r="B8531" s="1" t="s">
        <v>6558</v>
      </c>
      <c r="D8531" s="3" t="s">
        <v>23863</v>
      </c>
      <c r="E8531" s="3" t="s">
        <v>23955</v>
      </c>
      <c r="F8531" s="3" t="s">
        <v>24189</v>
      </c>
      <c r="G8531" s="3" t="s">
        <v>27292</v>
      </c>
      <c r="H8531" s="3" t="s">
        <v>24190</v>
      </c>
      <c r="I8531" s="6">
        <v>870810</v>
      </c>
      <c r="J8531" s="7" t="s">
        <v>24193</v>
      </c>
      <c r="K8531" s="8">
        <v>87081090</v>
      </c>
      <c r="L8531" s="3">
        <v>4.5</v>
      </c>
      <c r="N8531" s="9">
        <v>4.4999999999999998E-2</v>
      </c>
      <c r="O8531" s="9" t="b">
        <v>1</v>
      </c>
      <c r="P8531" s="10">
        <v>5.0212910984425742E-3</v>
      </c>
      <c r="Q8531" s="3" t="s">
        <v>29</v>
      </c>
      <c r="R8531" s="3" t="s">
        <v>24194</v>
      </c>
      <c r="S8531" s="14">
        <v>87081090</v>
      </c>
      <c r="T8531" s="21">
        <v>185.31426066666674</v>
      </c>
      <c r="U8531" s="22">
        <v>161.90297650000005</v>
      </c>
      <c r="V8531" s="22">
        <v>2.7331319999999995</v>
      </c>
      <c r="W8531" s="22">
        <v>20.678152166666674</v>
      </c>
      <c r="X8531" s="22">
        <f t="shared" si="137"/>
        <v>7.2856339425000023</v>
      </c>
      <c r="Y8531" s="8" t="b">
        <v>0</v>
      </c>
      <c r="Z8531" s="8" t="b">
        <v>0</v>
      </c>
      <c r="AA8531" s="8" t="b">
        <v>0</v>
      </c>
      <c r="AB8531" s="8" t="b">
        <v>0</v>
      </c>
    </row>
    <row r="8532" spans="1:28" hidden="1" x14ac:dyDescent="0.2">
      <c r="A8532" s="1" t="s">
        <v>6290</v>
      </c>
      <c r="B8532" s="1" t="s">
        <v>6558</v>
      </c>
      <c r="D8532" s="3" t="s">
        <v>23863</v>
      </c>
      <c r="E8532" s="3" t="s">
        <v>23955</v>
      </c>
      <c r="F8532" s="3" t="s">
        <v>24189</v>
      </c>
      <c r="G8532" s="3" t="s">
        <v>27292</v>
      </c>
      <c r="H8532" s="3" t="s">
        <v>24195</v>
      </c>
      <c r="I8532" s="6">
        <v>870821</v>
      </c>
      <c r="J8532" s="7" t="s">
        <v>24196</v>
      </c>
      <c r="K8532" s="8">
        <v>87082110</v>
      </c>
      <c r="L8532" s="3">
        <v>3</v>
      </c>
      <c r="N8532" s="9">
        <v>0.03</v>
      </c>
      <c r="O8532" s="9" t="b">
        <v>1</v>
      </c>
      <c r="P8532" s="10">
        <v>1.0302672399842902E-2</v>
      </c>
      <c r="Q8532" s="3" t="s">
        <v>29</v>
      </c>
      <c r="R8532" s="3" t="s">
        <v>24197</v>
      </c>
      <c r="S8532" s="14">
        <v>87082110</v>
      </c>
      <c r="T8532" s="21">
        <v>22.907837000000001</v>
      </c>
      <c r="U8532" s="22">
        <v>15.001808333333333</v>
      </c>
      <c r="V8532" s="22">
        <v>3.8963999999999999E-2</v>
      </c>
      <c r="W8532" s="22">
        <v>7.8670646666666695</v>
      </c>
      <c r="X8532" s="22">
        <f t="shared" si="137"/>
        <v>0.45005424999999999</v>
      </c>
      <c r="Y8532" s="8" t="b">
        <v>0</v>
      </c>
      <c r="Z8532" s="8" t="b">
        <v>0</v>
      </c>
      <c r="AA8532" s="8" t="b">
        <v>0</v>
      </c>
      <c r="AB8532" s="8" t="b">
        <v>0</v>
      </c>
    </row>
    <row r="8533" spans="1:28" hidden="1" x14ac:dyDescent="0.2">
      <c r="A8533" s="1" t="s">
        <v>6290</v>
      </c>
      <c r="B8533" s="1" t="s">
        <v>6558</v>
      </c>
      <c r="D8533" s="3" t="s">
        <v>23863</v>
      </c>
      <c r="E8533" s="3" t="s">
        <v>23955</v>
      </c>
      <c r="F8533" s="3" t="s">
        <v>24189</v>
      </c>
      <c r="G8533" s="3" t="s">
        <v>27292</v>
      </c>
      <c r="H8533" s="3" t="s">
        <v>24195</v>
      </c>
      <c r="I8533" s="6">
        <v>870821</v>
      </c>
      <c r="J8533" s="7" t="s">
        <v>24198</v>
      </c>
      <c r="K8533" s="8">
        <v>87082190</v>
      </c>
      <c r="L8533" s="3">
        <v>4.5</v>
      </c>
      <c r="N8533" s="9">
        <v>4.4999999999999998E-2</v>
      </c>
      <c r="O8533" s="9" t="b">
        <v>1</v>
      </c>
      <c r="P8533" s="10">
        <v>1.8811355215038743E-3</v>
      </c>
      <c r="Q8533" s="3" t="s">
        <v>29</v>
      </c>
      <c r="R8533" s="3" t="s">
        <v>24199</v>
      </c>
      <c r="S8533" s="14">
        <v>87082190</v>
      </c>
      <c r="T8533" s="21">
        <v>79.554260333333247</v>
      </c>
      <c r="U8533" s="22">
        <v>75.611661333333259</v>
      </c>
      <c r="V8533" s="22">
        <v>0.616991333333332</v>
      </c>
      <c r="W8533" s="22">
        <v>3.325607666666663</v>
      </c>
      <c r="X8533" s="22">
        <f t="shared" si="137"/>
        <v>3.4025247599999964</v>
      </c>
      <c r="Y8533" s="8" t="b">
        <v>0</v>
      </c>
      <c r="Z8533" s="8" t="b">
        <v>0</v>
      </c>
      <c r="AA8533" s="8" t="b">
        <v>0</v>
      </c>
      <c r="AB8533" s="8" t="b">
        <v>0</v>
      </c>
    </row>
    <row r="8534" spans="1:28" hidden="1" x14ac:dyDescent="0.2">
      <c r="A8534" s="1" t="s">
        <v>6290</v>
      </c>
      <c r="B8534" s="1" t="s">
        <v>6558</v>
      </c>
      <c r="D8534" s="3" t="s">
        <v>23863</v>
      </c>
      <c r="E8534" s="3" t="s">
        <v>23955</v>
      </c>
      <c r="F8534" s="3" t="s">
        <v>24189</v>
      </c>
      <c r="G8534" s="3" t="s">
        <v>27292</v>
      </c>
      <c r="H8534" s="3" t="s">
        <v>24200</v>
      </c>
      <c r="I8534" s="6">
        <v>870829</v>
      </c>
      <c r="J8534" s="7" t="s">
        <v>24201</v>
      </c>
      <c r="K8534" s="8">
        <v>87082910</v>
      </c>
      <c r="L8534" s="3">
        <v>3</v>
      </c>
      <c r="N8534" s="9">
        <v>0.03</v>
      </c>
      <c r="O8534" s="9" t="b">
        <v>1</v>
      </c>
      <c r="P8534" s="10">
        <v>3.9354727916265288E-3</v>
      </c>
      <c r="Q8534" s="3" t="s">
        <v>29</v>
      </c>
      <c r="R8534" s="3" t="s">
        <v>24202</v>
      </c>
      <c r="S8534" s="14">
        <v>87082910</v>
      </c>
      <c r="T8534" s="21">
        <v>260.97297183333336</v>
      </c>
      <c r="U8534" s="22">
        <v>226.60458416666671</v>
      </c>
      <c r="V8534" s="22">
        <v>0.13331999999999999</v>
      </c>
      <c r="W8534" s="22">
        <v>34.235067666666666</v>
      </c>
      <c r="X8534" s="22">
        <f t="shared" si="137"/>
        <v>6.7981375250000013</v>
      </c>
      <c r="Y8534" s="8" t="b">
        <v>0</v>
      </c>
      <c r="Z8534" s="8" t="b">
        <v>0</v>
      </c>
      <c r="AA8534" s="8" t="b">
        <v>0</v>
      </c>
      <c r="AB8534" s="8" t="b">
        <v>0</v>
      </c>
    </row>
    <row r="8535" spans="1:28" hidden="1" x14ac:dyDescent="0.2">
      <c r="A8535" s="1" t="s">
        <v>6290</v>
      </c>
      <c r="B8535" s="1" t="s">
        <v>6558</v>
      </c>
      <c r="D8535" s="3" t="s">
        <v>23863</v>
      </c>
      <c r="E8535" s="3" t="s">
        <v>23955</v>
      </c>
      <c r="F8535" s="3" t="s">
        <v>24189</v>
      </c>
      <c r="G8535" s="3" t="s">
        <v>27292</v>
      </c>
      <c r="H8535" s="3" t="s">
        <v>24200</v>
      </c>
      <c r="I8535" s="6">
        <v>870829</v>
      </c>
      <c r="J8535" s="7" t="s">
        <v>24203</v>
      </c>
      <c r="K8535" s="8">
        <v>87082990</v>
      </c>
      <c r="L8535" s="3">
        <v>4.5</v>
      </c>
      <c r="N8535" s="9">
        <v>4.4999999999999998E-2</v>
      </c>
      <c r="O8535" s="9" t="b">
        <v>1</v>
      </c>
      <c r="P8535" s="10">
        <v>2.5499447240327111E-3</v>
      </c>
      <c r="Q8535" s="3" t="s">
        <v>29</v>
      </c>
      <c r="R8535" s="3" t="s">
        <v>24204</v>
      </c>
      <c r="S8535" s="14">
        <v>87082990</v>
      </c>
      <c r="T8535" s="21">
        <v>1642.1978565000004</v>
      </c>
      <c r="U8535" s="22">
        <v>1482.1904795000003</v>
      </c>
      <c r="V8535" s="22">
        <v>66.951515666666666</v>
      </c>
      <c r="W8535" s="22">
        <v>93.055861333333411</v>
      </c>
      <c r="X8535" s="22">
        <f t="shared" si="137"/>
        <v>66.698571577500005</v>
      </c>
      <c r="Y8535" s="8" t="b">
        <v>0</v>
      </c>
      <c r="Z8535" s="8" t="b">
        <v>0</v>
      </c>
      <c r="AA8535" s="8" t="b">
        <v>0</v>
      </c>
      <c r="AB8535" s="8" t="b">
        <v>0</v>
      </c>
    </row>
    <row r="8536" spans="1:28" hidden="1" x14ac:dyDescent="0.2">
      <c r="A8536" s="1" t="s">
        <v>6290</v>
      </c>
      <c r="B8536" s="1" t="s">
        <v>6558</v>
      </c>
      <c r="D8536" s="3" t="s">
        <v>23863</v>
      </c>
      <c r="E8536" s="3" t="s">
        <v>23955</v>
      </c>
      <c r="F8536" s="3" t="s">
        <v>24189</v>
      </c>
      <c r="G8536" s="3" t="s">
        <v>27292</v>
      </c>
      <c r="H8536" s="3" t="s">
        <v>24205</v>
      </c>
      <c r="I8536" s="6">
        <v>870830</v>
      </c>
      <c r="J8536" s="7" t="s">
        <v>24206</v>
      </c>
      <c r="K8536" s="8">
        <v>87083010</v>
      </c>
      <c r="L8536" s="3">
        <v>3</v>
      </c>
      <c r="N8536" s="9">
        <v>0.03</v>
      </c>
      <c r="O8536" s="9" t="b">
        <v>1</v>
      </c>
      <c r="P8536" s="10">
        <v>1.0280186383322877E-2</v>
      </c>
      <c r="Q8536" s="3" t="s">
        <v>29</v>
      </c>
      <c r="R8536" s="3" t="s">
        <v>24207</v>
      </c>
      <c r="S8536" s="14">
        <v>87083010</v>
      </c>
      <c r="T8536" s="21">
        <v>100.40633666666663</v>
      </c>
      <c r="U8536" s="22">
        <v>65.718313666666674</v>
      </c>
      <c r="V8536" s="22">
        <v>0.28149449999999998</v>
      </c>
      <c r="W8536" s="22">
        <v>34.406528499999965</v>
      </c>
      <c r="X8536" s="22">
        <f t="shared" si="137"/>
        <v>1.9715494100000002</v>
      </c>
      <c r="Y8536" s="8" t="b">
        <v>0</v>
      </c>
      <c r="Z8536" s="8" t="b">
        <v>0</v>
      </c>
      <c r="AA8536" s="8" t="b">
        <v>0</v>
      </c>
      <c r="AB8536" s="8" t="b">
        <v>0</v>
      </c>
    </row>
    <row r="8537" spans="1:28" hidden="1" x14ac:dyDescent="0.2">
      <c r="A8537" s="1" t="s">
        <v>6290</v>
      </c>
      <c r="B8537" s="1" t="s">
        <v>6558</v>
      </c>
      <c r="D8537" s="3" t="s">
        <v>23863</v>
      </c>
      <c r="E8537" s="3" t="s">
        <v>23955</v>
      </c>
      <c r="F8537" s="3" t="s">
        <v>24189</v>
      </c>
      <c r="G8537" s="3" t="s">
        <v>27292</v>
      </c>
      <c r="H8537" s="3" t="s">
        <v>24205</v>
      </c>
      <c r="I8537" s="6">
        <v>870830</v>
      </c>
      <c r="J8537" s="7" t="s">
        <v>24208</v>
      </c>
      <c r="K8537" s="8">
        <v>87083091</v>
      </c>
      <c r="L8537" s="3">
        <v>4.5</v>
      </c>
      <c r="N8537" s="9">
        <v>4.4999999999999991E-2</v>
      </c>
      <c r="O8537" s="9" t="b">
        <v>1</v>
      </c>
      <c r="P8537" s="10">
        <v>1.2484027103345721E-2</v>
      </c>
      <c r="Q8537" s="3" t="s">
        <v>29</v>
      </c>
      <c r="R8537" s="3" t="s">
        <v>24209</v>
      </c>
      <c r="S8537" s="14">
        <v>87083091</v>
      </c>
      <c r="T8537" s="21">
        <v>426.71964249999985</v>
      </c>
      <c r="U8537" s="22">
        <v>292.23201883333326</v>
      </c>
      <c r="V8537" s="22">
        <v>16.105855166666661</v>
      </c>
      <c r="W8537" s="22">
        <v>118.38176849999994</v>
      </c>
      <c r="X8537" s="22">
        <f t="shared" si="137"/>
        <v>13.150440847499993</v>
      </c>
      <c r="Y8537" s="8" t="b">
        <v>0</v>
      </c>
      <c r="Z8537" s="8" t="b">
        <v>0</v>
      </c>
      <c r="AA8537" s="8" t="b">
        <v>0</v>
      </c>
      <c r="AB8537" s="8" t="b">
        <v>0</v>
      </c>
    </row>
    <row r="8538" spans="1:28" hidden="1" x14ac:dyDescent="0.2">
      <c r="A8538" s="1" t="s">
        <v>6290</v>
      </c>
      <c r="B8538" s="1" t="s">
        <v>6558</v>
      </c>
      <c r="D8538" s="3" t="s">
        <v>23863</v>
      </c>
      <c r="E8538" s="3" t="s">
        <v>23955</v>
      </c>
      <c r="F8538" s="3" t="s">
        <v>24189</v>
      </c>
      <c r="G8538" s="3" t="s">
        <v>27292</v>
      </c>
      <c r="H8538" s="3" t="s">
        <v>24205</v>
      </c>
      <c r="I8538" s="6">
        <v>870830</v>
      </c>
      <c r="J8538" s="7" t="s">
        <v>24210</v>
      </c>
      <c r="K8538" s="8">
        <v>87083099</v>
      </c>
      <c r="L8538" s="3">
        <v>4.5</v>
      </c>
      <c r="N8538" s="9">
        <v>4.4999999999999998E-2</v>
      </c>
      <c r="O8538" s="9" t="b">
        <v>1</v>
      </c>
      <c r="P8538" s="10">
        <v>9.2000061272408569E-3</v>
      </c>
      <c r="Q8538" s="3" t="s">
        <v>29</v>
      </c>
      <c r="R8538" s="3" t="s">
        <v>24211</v>
      </c>
      <c r="S8538" s="14">
        <v>87083099</v>
      </c>
      <c r="T8538" s="21">
        <v>326.24254766666661</v>
      </c>
      <c r="U8538" s="22">
        <v>248.46022149999996</v>
      </c>
      <c r="V8538" s="22">
        <v>11.083805333333327</v>
      </c>
      <c r="W8538" s="22">
        <v>66.698520833333333</v>
      </c>
      <c r="X8538" s="22">
        <f t="shared" si="137"/>
        <v>11.180709967499999</v>
      </c>
      <c r="Y8538" s="8" t="b">
        <v>0</v>
      </c>
      <c r="Z8538" s="8" t="b">
        <v>0</v>
      </c>
      <c r="AA8538" s="8" t="b">
        <v>0</v>
      </c>
      <c r="AB8538" s="8" t="b">
        <v>0</v>
      </c>
    </row>
    <row r="8539" spans="1:28" hidden="1" x14ac:dyDescent="0.2">
      <c r="A8539" s="1" t="s">
        <v>6290</v>
      </c>
      <c r="B8539" s="1" t="s">
        <v>6558</v>
      </c>
      <c r="D8539" s="3" t="s">
        <v>23863</v>
      </c>
      <c r="E8539" s="3" t="s">
        <v>23955</v>
      </c>
      <c r="F8539" s="3" t="s">
        <v>24189</v>
      </c>
      <c r="G8539" s="3" t="s">
        <v>27292</v>
      </c>
      <c r="H8539" s="3" t="s">
        <v>24212</v>
      </c>
      <c r="I8539" s="6">
        <v>870840</v>
      </c>
      <c r="J8539" s="7" t="s">
        <v>24213</v>
      </c>
      <c r="K8539" s="8">
        <v>87084020</v>
      </c>
      <c r="L8539" s="3">
        <v>3</v>
      </c>
      <c r="N8539" s="9">
        <v>0.03</v>
      </c>
      <c r="O8539" s="9" t="b">
        <v>1</v>
      </c>
      <c r="P8539" s="10">
        <v>1.8640427688421134E-2</v>
      </c>
      <c r="Q8539" s="3" t="s">
        <v>29</v>
      </c>
      <c r="R8539" s="3" t="s">
        <v>24214</v>
      </c>
      <c r="S8539" s="14">
        <v>87084020</v>
      </c>
      <c r="T8539" s="21">
        <v>351.00443666666638</v>
      </c>
      <c r="U8539" s="22">
        <v>104.10651883333335</v>
      </c>
      <c r="V8539" s="22">
        <v>28.802157166666703</v>
      </c>
      <c r="W8539" s="22">
        <v>218.09576066666634</v>
      </c>
      <c r="X8539" s="22">
        <f t="shared" si="137"/>
        <v>3.1231955650000005</v>
      </c>
      <c r="Y8539" s="8" t="b">
        <v>0</v>
      </c>
      <c r="Z8539" s="8" t="b">
        <v>0</v>
      </c>
      <c r="AA8539" s="8" t="b">
        <v>0</v>
      </c>
      <c r="AB8539" s="8" t="b">
        <v>0</v>
      </c>
    </row>
    <row r="8540" spans="1:28" hidden="1" x14ac:dyDescent="0.2">
      <c r="A8540" s="1" t="s">
        <v>6290</v>
      </c>
      <c r="B8540" s="1" t="s">
        <v>6558</v>
      </c>
      <c r="D8540" s="3" t="s">
        <v>23863</v>
      </c>
      <c r="E8540" s="3" t="s">
        <v>23955</v>
      </c>
      <c r="F8540" s="3" t="s">
        <v>24189</v>
      </c>
      <c r="G8540" s="3" t="s">
        <v>27292</v>
      </c>
      <c r="H8540" s="3" t="s">
        <v>24212</v>
      </c>
      <c r="I8540" s="6">
        <v>870840</v>
      </c>
      <c r="J8540" s="7" t="s">
        <v>24215</v>
      </c>
      <c r="K8540" s="8">
        <v>87084050</v>
      </c>
      <c r="L8540" s="3">
        <v>4.5</v>
      </c>
      <c r="N8540" s="9">
        <v>4.5000000000000005E-2</v>
      </c>
      <c r="O8540" s="9" t="b">
        <v>1</v>
      </c>
      <c r="P8540" s="10">
        <v>8.8789464043444229E-3</v>
      </c>
      <c r="Q8540" s="3" t="s">
        <v>29</v>
      </c>
      <c r="R8540" s="3" t="s">
        <v>24216</v>
      </c>
      <c r="S8540" s="14">
        <v>87084050</v>
      </c>
      <c r="T8540" s="21">
        <v>1238.9948203333336</v>
      </c>
      <c r="U8540" s="22">
        <v>972.34757249999984</v>
      </c>
      <c r="V8540" s="22">
        <v>22.181278833333366</v>
      </c>
      <c r="W8540" s="22">
        <v>244.46596900000029</v>
      </c>
      <c r="X8540" s="22">
        <f t="shared" si="137"/>
        <v>43.755640762500001</v>
      </c>
      <c r="Y8540" s="8" t="b">
        <v>0</v>
      </c>
      <c r="Z8540" s="8" t="b">
        <v>0</v>
      </c>
      <c r="AA8540" s="8" t="b">
        <v>0</v>
      </c>
      <c r="AB8540" s="8" t="b">
        <v>0</v>
      </c>
    </row>
    <row r="8541" spans="1:28" hidden="1" x14ac:dyDescent="0.2">
      <c r="A8541" s="1" t="s">
        <v>6290</v>
      </c>
      <c r="B8541" s="1" t="s">
        <v>6558</v>
      </c>
      <c r="D8541" s="3" t="s">
        <v>23863</v>
      </c>
      <c r="E8541" s="3" t="s">
        <v>23955</v>
      </c>
      <c r="F8541" s="3" t="s">
        <v>24189</v>
      </c>
      <c r="G8541" s="3" t="s">
        <v>27292</v>
      </c>
      <c r="H8541" s="3" t="s">
        <v>24212</v>
      </c>
      <c r="I8541" s="6">
        <v>870840</v>
      </c>
      <c r="J8541" s="7" t="s">
        <v>24217</v>
      </c>
      <c r="K8541" s="8">
        <v>87084091</v>
      </c>
      <c r="L8541" s="3">
        <v>4.5</v>
      </c>
      <c r="N8541" s="9">
        <v>4.4999999999999998E-2</v>
      </c>
      <c r="O8541" s="9" t="b">
        <v>1</v>
      </c>
      <c r="P8541" s="10">
        <v>8.2056307630958246E-3</v>
      </c>
      <c r="Q8541" s="3" t="s">
        <v>29</v>
      </c>
      <c r="R8541" s="3" t="s">
        <v>24218</v>
      </c>
      <c r="S8541" s="14">
        <v>87084091</v>
      </c>
      <c r="T8541" s="21">
        <v>4.0950754999999956</v>
      </c>
      <c r="U8541" s="22">
        <v>3.1198708333333296</v>
      </c>
      <c r="V8541" s="22">
        <v>0.2284785</v>
      </c>
      <c r="W8541" s="22">
        <v>0.74672616666666636</v>
      </c>
      <c r="X8541" s="22">
        <f t="shared" si="137"/>
        <v>0.14039418749999982</v>
      </c>
      <c r="Y8541" s="8" t="b">
        <v>0</v>
      </c>
      <c r="Z8541" s="8" t="b">
        <v>0</v>
      </c>
      <c r="AA8541" s="8" t="b">
        <v>0</v>
      </c>
      <c r="AB8541" s="8" t="b">
        <v>0</v>
      </c>
    </row>
    <row r="8542" spans="1:28" hidden="1" x14ac:dyDescent="0.2">
      <c r="A8542" s="1" t="s">
        <v>6290</v>
      </c>
      <c r="B8542" s="1" t="s">
        <v>6558</v>
      </c>
      <c r="D8542" s="3" t="s">
        <v>23863</v>
      </c>
      <c r="E8542" s="3" t="s">
        <v>23955</v>
      </c>
      <c r="F8542" s="3" t="s">
        <v>24189</v>
      </c>
      <c r="G8542" s="3" t="s">
        <v>27292</v>
      </c>
      <c r="H8542" s="3" t="s">
        <v>24212</v>
      </c>
      <c r="I8542" s="6">
        <v>870840</v>
      </c>
      <c r="J8542" s="7" t="s">
        <v>24219</v>
      </c>
      <c r="K8542" s="8">
        <v>87084099</v>
      </c>
      <c r="L8542" s="3">
        <v>3.5</v>
      </c>
      <c r="N8542" s="9">
        <v>3.5000000000000003E-2</v>
      </c>
      <c r="O8542" s="9" t="b">
        <v>1</v>
      </c>
      <c r="P8542" s="10">
        <v>1.2343357951045543E-3</v>
      </c>
      <c r="Q8542" s="3" t="s">
        <v>29</v>
      </c>
      <c r="R8542" s="3" t="s">
        <v>24220</v>
      </c>
      <c r="S8542" s="14">
        <v>87084099</v>
      </c>
      <c r="T8542" s="21">
        <v>365.14373300000005</v>
      </c>
      <c r="U8542" s="22">
        <v>334.63350366666668</v>
      </c>
      <c r="V8542" s="22">
        <v>17.632801333333358</v>
      </c>
      <c r="W8542" s="22">
        <v>12.877428000000002</v>
      </c>
      <c r="X8542" s="22">
        <f t="shared" si="137"/>
        <v>11.712172628333335</v>
      </c>
      <c r="Y8542" s="8" t="b">
        <v>0</v>
      </c>
      <c r="Z8542" s="8" t="b">
        <v>0</v>
      </c>
      <c r="AA8542" s="8" t="b">
        <v>0</v>
      </c>
      <c r="AB8542" s="8" t="b">
        <v>0</v>
      </c>
    </row>
    <row r="8543" spans="1:28" hidden="1" x14ac:dyDescent="0.2">
      <c r="A8543" s="1" t="s">
        <v>6290</v>
      </c>
      <c r="B8543" s="1" t="s">
        <v>6558</v>
      </c>
      <c r="D8543" s="3" t="s">
        <v>23863</v>
      </c>
      <c r="E8543" s="3" t="s">
        <v>23955</v>
      </c>
      <c r="F8543" s="3" t="s">
        <v>24189</v>
      </c>
      <c r="G8543" s="3" t="s">
        <v>27292</v>
      </c>
      <c r="H8543" s="3" t="s">
        <v>24221</v>
      </c>
      <c r="I8543" s="6">
        <v>870850</v>
      </c>
      <c r="J8543" s="7" t="s">
        <v>24222</v>
      </c>
      <c r="K8543" s="8">
        <v>87085020</v>
      </c>
      <c r="L8543" s="3">
        <v>3</v>
      </c>
      <c r="N8543" s="9">
        <v>0.03</v>
      </c>
      <c r="O8543" s="9" t="b">
        <v>1</v>
      </c>
      <c r="P8543" s="10">
        <v>1.1667671084221034E-2</v>
      </c>
      <c r="Q8543" s="3" t="s">
        <v>29</v>
      </c>
      <c r="R8543" s="3" t="s">
        <v>24223</v>
      </c>
      <c r="S8543" s="14">
        <v>87085020</v>
      </c>
      <c r="T8543" s="21">
        <v>99.671362999999985</v>
      </c>
      <c r="U8543" s="22">
        <v>24.388798666666677</v>
      </c>
      <c r="V8543" s="22">
        <v>36.5181416666667</v>
      </c>
      <c r="W8543" s="22">
        <v>38.764422666666597</v>
      </c>
      <c r="X8543" s="22">
        <f t="shared" si="137"/>
        <v>0.73166396000000034</v>
      </c>
      <c r="Y8543" s="8" t="b">
        <v>0</v>
      </c>
      <c r="Z8543" s="8" t="b">
        <v>0</v>
      </c>
      <c r="AA8543" s="8" t="b">
        <v>0</v>
      </c>
      <c r="AB8543" s="8" t="b">
        <v>0</v>
      </c>
    </row>
    <row r="8544" spans="1:28" hidden="1" x14ac:dyDescent="0.2">
      <c r="A8544" s="1" t="s">
        <v>6290</v>
      </c>
      <c r="B8544" s="1" t="s">
        <v>6558</v>
      </c>
      <c r="D8544" s="3" t="s">
        <v>23863</v>
      </c>
      <c r="E8544" s="3" t="s">
        <v>23955</v>
      </c>
      <c r="F8544" s="3" t="s">
        <v>24189</v>
      </c>
      <c r="G8544" s="3" t="s">
        <v>27292</v>
      </c>
      <c r="H8544" s="3" t="s">
        <v>24221</v>
      </c>
      <c r="I8544" s="6">
        <v>870850</v>
      </c>
      <c r="J8544" s="7" t="s">
        <v>24224</v>
      </c>
      <c r="K8544" s="8">
        <v>87085035</v>
      </c>
      <c r="L8544" s="3">
        <v>4.5</v>
      </c>
      <c r="N8544" s="9">
        <v>4.4999999999999998E-2</v>
      </c>
      <c r="O8544" s="9" t="b">
        <v>1</v>
      </c>
      <c r="P8544" s="10">
        <v>1.5536423408544777E-3</v>
      </c>
      <c r="Q8544" s="3" t="s">
        <v>29</v>
      </c>
      <c r="R8544" s="3" t="s">
        <v>24225</v>
      </c>
      <c r="S8544" s="14">
        <v>87085035</v>
      </c>
      <c r="T8544" s="21">
        <v>416.78314916666716</v>
      </c>
      <c r="U8544" s="22">
        <v>401.95858716666714</v>
      </c>
      <c r="V8544" s="22">
        <v>0.43496316666666696</v>
      </c>
      <c r="W8544" s="22">
        <v>14.389598833333373</v>
      </c>
      <c r="X8544" s="22">
        <f t="shared" si="137"/>
        <v>18.088136422500021</v>
      </c>
      <c r="Y8544" s="8" t="b">
        <v>0</v>
      </c>
      <c r="Z8544" s="8" t="b">
        <v>0</v>
      </c>
      <c r="AA8544" s="8" t="b">
        <v>0</v>
      </c>
      <c r="AB8544" s="8" t="b">
        <v>0</v>
      </c>
    </row>
    <row r="8545" spans="1:28" hidden="1" x14ac:dyDescent="0.2">
      <c r="A8545" s="1" t="s">
        <v>6290</v>
      </c>
      <c r="B8545" s="1" t="s">
        <v>6558</v>
      </c>
      <c r="D8545" s="3" t="s">
        <v>23863</v>
      </c>
      <c r="E8545" s="3" t="s">
        <v>23955</v>
      </c>
      <c r="F8545" s="3" t="s">
        <v>24189</v>
      </c>
      <c r="G8545" s="3" t="s">
        <v>27292</v>
      </c>
      <c r="H8545" s="3" t="s">
        <v>24221</v>
      </c>
      <c r="I8545" s="6">
        <v>870850</v>
      </c>
      <c r="J8545" s="7" t="s">
        <v>24226</v>
      </c>
      <c r="K8545" s="8">
        <v>87085055</v>
      </c>
      <c r="L8545" s="3">
        <v>4.5</v>
      </c>
      <c r="N8545" s="9">
        <v>4.4999999999999998E-2</v>
      </c>
      <c r="O8545" s="9" t="b">
        <v>1</v>
      </c>
      <c r="P8545" s="10">
        <v>1.3738340359378128E-2</v>
      </c>
      <c r="Q8545" s="3" t="s">
        <v>29</v>
      </c>
      <c r="R8545" s="3" t="s">
        <v>24227</v>
      </c>
      <c r="S8545" s="14">
        <v>87085055</v>
      </c>
      <c r="T8545" s="21">
        <v>22.869987333333334</v>
      </c>
      <c r="U8545" s="22">
        <v>3.3586636666666632</v>
      </c>
      <c r="V8545" s="22">
        <v>12.529197666666672</v>
      </c>
      <c r="W8545" s="22">
        <v>6.9821260000000009</v>
      </c>
      <c r="X8545" s="22">
        <f t="shared" si="137"/>
        <v>0.15113986499999985</v>
      </c>
      <c r="Y8545" s="8" t="b">
        <v>0</v>
      </c>
      <c r="Z8545" s="8" t="b">
        <v>0</v>
      </c>
      <c r="AA8545" s="8" t="b">
        <v>0</v>
      </c>
      <c r="AB8545" s="8" t="b">
        <v>0</v>
      </c>
    </row>
    <row r="8546" spans="1:28" hidden="1" x14ac:dyDescent="0.2">
      <c r="A8546" s="1" t="s">
        <v>6290</v>
      </c>
      <c r="B8546" s="1" t="s">
        <v>6558</v>
      </c>
      <c r="D8546" s="3" t="s">
        <v>23863</v>
      </c>
      <c r="E8546" s="3" t="s">
        <v>23955</v>
      </c>
      <c r="F8546" s="3" t="s">
        <v>24189</v>
      </c>
      <c r="G8546" s="3" t="s">
        <v>27292</v>
      </c>
      <c r="H8546" s="3" t="s">
        <v>24221</v>
      </c>
      <c r="I8546" s="6">
        <v>870850</v>
      </c>
      <c r="J8546" s="7" t="s">
        <v>24228</v>
      </c>
      <c r="K8546" s="8">
        <v>87085091</v>
      </c>
      <c r="L8546" s="3">
        <v>4.5</v>
      </c>
      <c r="N8546" s="9">
        <v>4.4999999999999998E-2</v>
      </c>
      <c r="O8546" s="9" t="b">
        <v>1</v>
      </c>
      <c r="P8546" s="10">
        <v>5.489942788426151E-3</v>
      </c>
      <c r="Q8546" s="3" t="s">
        <v>29</v>
      </c>
      <c r="R8546" s="3" t="s">
        <v>24229</v>
      </c>
      <c r="S8546" s="14">
        <v>87085091</v>
      </c>
      <c r="T8546" s="21">
        <v>33.679199333333301</v>
      </c>
      <c r="U8546" s="22">
        <v>27.8184768333333</v>
      </c>
      <c r="V8546" s="22">
        <v>1.751903</v>
      </c>
      <c r="W8546" s="22">
        <v>4.1088195000000001</v>
      </c>
      <c r="X8546" s="22">
        <f t="shared" si="137"/>
        <v>1.2518314574999985</v>
      </c>
      <c r="Y8546" s="8" t="b">
        <v>0</v>
      </c>
      <c r="Z8546" s="8" t="b">
        <v>0</v>
      </c>
      <c r="AA8546" s="8" t="b">
        <v>0</v>
      </c>
      <c r="AB8546" s="8" t="b">
        <v>0</v>
      </c>
    </row>
    <row r="8547" spans="1:28" hidden="1" x14ac:dyDescent="0.2">
      <c r="A8547" s="1" t="s">
        <v>6290</v>
      </c>
      <c r="B8547" s="1" t="s">
        <v>6558</v>
      </c>
      <c r="D8547" s="3" t="s">
        <v>23863</v>
      </c>
      <c r="E8547" s="3" t="s">
        <v>23955</v>
      </c>
      <c r="F8547" s="3" t="s">
        <v>24189</v>
      </c>
      <c r="G8547" s="3" t="s">
        <v>27292</v>
      </c>
      <c r="H8547" s="3" t="s">
        <v>24221</v>
      </c>
      <c r="I8547" s="6">
        <v>870850</v>
      </c>
      <c r="J8547" s="7" t="s">
        <v>24230</v>
      </c>
      <c r="K8547" s="8">
        <v>87085099</v>
      </c>
      <c r="L8547" s="3">
        <v>3.5</v>
      </c>
      <c r="N8547" s="9">
        <v>3.5000000000000003E-2</v>
      </c>
      <c r="O8547" s="9" t="b">
        <v>1</v>
      </c>
      <c r="P8547" s="10">
        <v>6.0153831921450603E-3</v>
      </c>
      <c r="Q8547" s="3" t="s">
        <v>29</v>
      </c>
      <c r="R8547" s="3" t="s">
        <v>24231</v>
      </c>
      <c r="S8547" s="14">
        <v>87085099</v>
      </c>
      <c r="T8547" s="21">
        <v>128.65016233333336</v>
      </c>
      <c r="U8547" s="22">
        <v>88.40936050000002</v>
      </c>
      <c r="V8547" s="22">
        <v>18.129943999999998</v>
      </c>
      <c r="W8547" s="22">
        <v>22.110857833333341</v>
      </c>
      <c r="X8547" s="22">
        <f t="shared" si="137"/>
        <v>3.0943276175000012</v>
      </c>
      <c r="Y8547" s="8" t="b">
        <v>0</v>
      </c>
      <c r="Z8547" s="8" t="b">
        <v>0</v>
      </c>
      <c r="AA8547" s="8" t="b">
        <v>0</v>
      </c>
      <c r="AB8547" s="8" t="b">
        <v>0</v>
      </c>
    </row>
    <row r="8548" spans="1:28" hidden="1" x14ac:dyDescent="0.2">
      <c r="A8548" s="1" t="s">
        <v>6290</v>
      </c>
      <c r="B8548" s="1" t="s">
        <v>6558</v>
      </c>
      <c r="D8548" s="3" t="s">
        <v>23863</v>
      </c>
      <c r="E8548" s="3" t="s">
        <v>23955</v>
      </c>
      <c r="F8548" s="3" t="s">
        <v>24189</v>
      </c>
      <c r="G8548" s="3" t="s">
        <v>27292</v>
      </c>
      <c r="H8548" s="3" t="s">
        <v>24232</v>
      </c>
      <c r="I8548" s="6">
        <v>870870</v>
      </c>
      <c r="J8548" s="7" t="s">
        <v>24233</v>
      </c>
      <c r="K8548" s="8">
        <v>87087010</v>
      </c>
      <c r="L8548" s="3">
        <v>3</v>
      </c>
      <c r="N8548" s="9">
        <v>0.03</v>
      </c>
      <c r="O8548" s="9" t="b">
        <v>1</v>
      </c>
      <c r="P8548" s="10">
        <v>7.9705626756826683E-3</v>
      </c>
      <c r="Q8548" s="3" t="s">
        <v>29</v>
      </c>
      <c r="R8548" s="3" t="s">
        <v>24234</v>
      </c>
      <c r="S8548" s="14">
        <v>87087010</v>
      </c>
      <c r="T8548" s="21">
        <v>16.437544666666675</v>
      </c>
      <c r="U8548" s="22">
        <v>12.01515366666667</v>
      </c>
      <c r="V8548" s="22">
        <v>5.5175000000000002E-2</v>
      </c>
      <c r="W8548" s="22">
        <v>4.3672160000000035</v>
      </c>
      <c r="X8548" s="22">
        <f t="shared" si="137"/>
        <v>0.36045461000000006</v>
      </c>
      <c r="Y8548" s="8" t="b">
        <v>0</v>
      </c>
      <c r="Z8548" s="8" t="b">
        <v>0</v>
      </c>
      <c r="AA8548" s="8" t="b">
        <v>0</v>
      </c>
      <c r="AB8548" s="8" t="b">
        <v>0</v>
      </c>
    </row>
    <row r="8549" spans="1:28" hidden="1" x14ac:dyDescent="0.2">
      <c r="A8549" s="1" t="s">
        <v>6290</v>
      </c>
      <c r="B8549" s="1" t="s">
        <v>6558</v>
      </c>
      <c r="D8549" s="3" t="s">
        <v>23863</v>
      </c>
      <c r="E8549" s="3" t="s">
        <v>23955</v>
      </c>
      <c r="F8549" s="3" t="s">
        <v>24189</v>
      </c>
      <c r="G8549" s="3" t="s">
        <v>27292</v>
      </c>
      <c r="H8549" s="3" t="s">
        <v>24232</v>
      </c>
      <c r="I8549" s="6">
        <v>870870</v>
      </c>
      <c r="J8549" s="7" t="s">
        <v>24235</v>
      </c>
      <c r="K8549" s="8">
        <v>87087050</v>
      </c>
      <c r="L8549" s="3">
        <v>4.5</v>
      </c>
      <c r="N8549" s="9">
        <v>4.4999999999999998E-2</v>
      </c>
      <c r="O8549" s="9" t="b">
        <v>1</v>
      </c>
      <c r="P8549" s="10">
        <v>1.0482103600426318E-2</v>
      </c>
      <c r="Q8549" s="3" t="s">
        <v>29</v>
      </c>
      <c r="R8549" s="3" t="s">
        <v>24236</v>
      </c>
      <c r="S8549" s="14">
        <v>87087050</v>
      </c>
      <c r="T8549" s="21">
        <v>269.30658483333326</v>
      </c>
      <c r="U8549" s="22">
        <v>109.74192366666669</v>
      </c>
      <c r="V8549" s="22">
        <v>96.8335606666666</v>
      </c>
      <c r="W8549" s="22">
        <v>62.731100499999961</v>
      </c>
      <c r="X8549" s="22">
        <f t="shared" si="137"/>
        <v>4.9383865650000009</v>
      </c>
      <c r="Y8549" s="8" t="b">
        <v>0</v>
      </c>
      <c r="Z8549" s="8" t="b">
        <v>0</v>
      </c>
      <c r="AA8549" s="8" t="b">
        <v>0</v>
      </c>
      <c r="AB8549" s="8" t="b">
        <v>0</v>
      </c>
    </row>
    <row r="8550" spans="1:28" hidden="1" x14ac:dyDescent="0.2">
      <c r="A8550" s="1" t="s">
        <v>6290</v>
      </c>
      <c r="B8550" s="1" t="s">
        <v>6558</v>
      </c>
      <c r="D8550" s="3" t="s">
        <v>23863</v>
      </c>
      <c r="E8550" s="3" t="s">
        <v>23955</v>
      </c>
      <c r="F8550" s="3" t="s">
        <v>24189</v>
      </c>
      <c r="G8550" s="3" t="s">
        <v>27292</v>
      </c>
      <c r="H8550" s="3" t="s">
        <v>24232</v>
      </c>
      <c r="I8550" s="6">
        <v>870870</v>
      </c>
      <c r="J8550" s="7" t="s">
        <v>24237</v>
      </c>
      <c r="K8550" s="8">
        <v>87087091</v>
      </c>
      <c r="L8550" s="3">
        <v>3</v>
      </c>
      <c r="N8550" s="9">
        <v>0.03</v>
      </c>
      <c r="O8550" s="9" t="b">
        <v>1</v>
      </c>
      <c r="P8550" s="10">
        <v>1.5307277485456877E-2</v>
      </c>
      <c r="Q8550" s="3" t="s">
        <v>29</v>
      </c>
      <c r="R8550" s="3" t="s">
        <v>24238</v>
      </c>
      <c r="S8550" s="14">
        <v>87087091</v>
      </c>
      <c r="T8550" s="21">
        <v>3.5825355000000005</v>
      </c>
      <c r="U8550" s="22">
        <v>1.2821706666666666</v>
      </c>
      <c r="V8550" s="22">
        <v>0.47240266666666697</v>
      </c>
      <c r="W8550" s="22">
        <v>1.8279621666666672</v>
      </c>
      <c r="X8550" s="22">
        <f t="shared" si="137"/>
        <v>3.8465119999999998E-2</v>
      </c>
      <c r="Y8550" s="8" t="b">
        <v>0</v>
      </c>
      <c r="Z8550" s="8" t="b">
        <v>0</v>
      </c>
      <c r="AA8550" s="8" t="b">
        <v>0</v>
      </c>
      <c r="AB8550" s="8" t="b">
        <v>0</v>
      </c>
    </row>
    <row r="8551" spans="1:28" hidden="1" x14ac:dyDescent="0.2">
      <c r="A8551" s="1" t="s">
        <v>6290</v>
      </c>
      <c r="B8551" s="1" t="s">
        <v>6558</v>
      </c>
      <c r="D8551" s="3" t="s">
        <v>23863</v>
      </c>
      <c r="E8551" s="3" t="s">
        <v>23955</v>
      </c>
      <c r="F8551" s="3" t="s">
        <v>24189</v>
      </c>
      <c r="G8551" s="3" t="s">
        <v>27292</v>
      </c>
      <c r="H8551" s="3" t="s">
        <v>24232</v>
      </c>
      <c r="I8551" s="6">
        <v>870870</v>
      </c>
      <c r="J8551" s="7" t="s">
        <v>24239</v>
      </c>
      <c r="K8551" s="8">
        <v>87087099</v>
      </c>
      <c r="L8551" s="3">
        <v>4.5</v>
      </c>
      <c r="N8551" s="9">
        <v>4.4999999999999998E-2</v>
      </c>
      <c r="O8551" s="9" t="b">
        <v>1</v>
      </c>
      <c r="P8551" s="10">
        <v>2.710056216552491E-3</v>
      </c>
      <c r="Q8551" s="3" t="s">
        <v>29</v>
      </c>
      <c r="R8551" s="3" t="s">
        <v>24240</v>
      </c>
      <c r="S8551" s="14">
        <v>87087099</v>
      </c>
      <c r="T8551" s="21">
        <v>233.45959066666671</v>
      </c>
      <c r="U8551" s="22">
        <v>211.48707550000003</v>
      </c>
      <c r="V8551" s="22">
        <v>7.9127681666666669</v>
      </c>
      <c r="W8551" s="22">
        <v>14.059747000000003</v>
      </c>
      <c r="X8551" s="22">
        <f t="shared" si="137"/>
        <v>9.5169183975000013</v>
      </c>
      <c r="Y8551" s="8" t="b">
        <v>0</v>
      </c>
      <c r="Z8551" s="8" t="b">
        <v>0</v>
      </c>
      <c r="AA8551" s="8" t="b">
        <v>0</v>
      </c>
      <c r="AB8551" s="8" t="b">
        <v>0</v>
      </c>
    </row>
    <row r="8552" spans="1:28" hidden="1" x14ac:dyDescent="0.2">
      <c r="A8552" s="1" t="s">
        <v>6290</v>
      </c>
      <c r="B8552" s="1" t="s">
        <v>6558</v>
      </c>
      <c r="D8552" s="3" t="s">
        <v>23863</v>
      </c>
      <c r="E8552" s="3" t="s">
        <v>23955</v>
      </c>
      <c r="F8552" s="3" t="s">
        <v>24189</v>
      </c>
      <c r="G8552" s="3" t="s">
        <v>27292</v>
      </c>
      <c r="H8552" s="3" t="s">
        <v>24241</v>
      </c>
      <c r="I8552" s="6">
        <v>870880</v>
      </c>
      <c r="J8552" s="7" t="s">
        <v>24242</v>
      </c>
      <c r="K8552" s="8">
        <v>87088020</v>
      </c>
      <c r="L8552" s="3">
        <v>3</v>
      </c>
      <c r="N8552" s="9">
        <v>0.03</v>
      </c>
      <c r="O8552" s="9" t="b">
        <v>1</v>
      </c>
      <c r="P8552" s="10">
        <v>1.9123686019778048E-2</v>
      </c>
      <c r="Q8552" s="3" t="s">
        <v>29</v>
      </c>
      <c r="R8552" s="3" t="s">
        <v>24243</v>
      </c>
      <c r="S8552" s="14">
        <v>87088020</v>
      </c>
      <c r="T8552" s="21">
        <v>38.466760500000021</v>
      </c>
      <c r="U8552" s="22">
        <v>13.712757166666661</v>
      </c>
      <c r="V8552" s="22">
        <v>0.23312833333333299</v>
      </c>
      <c r="W8552" s="22">
        <v>24.520875000000029</v>
      </c>
      <c r="X8552" s="22">
        <f t="shared" si="137"/>
        <v>0.41138271499999979</v>
      </c>
      <c r="Y8552" s="8" t="b">
        <v>0</v>
      </c>
      <c r="Z8552" s="8" t="b">
        <v>0</v>
      </c>
      <c r="AA8552" s="8" t="b">
        <v>0</v>
      </c>
      <c r="AB8552" s="8" t="b">
        <v>0</v>
      </c>
    </row>
    <row r="8553" spans="1:28" hidden="1" x14ac:dyDescent="0.2">
      <c r="A8553" s="1" t="s">
        <v>6290</v>
      </c>
      <c r="B8553" s="1" t="s">
        <v>6558</v>
      </c>
      <c r="D8553" s="3" t="s">
        <v>23863</v>
      </c>
      <c r="E8553" s="3" t="s">
        <v>23955</v>
      </c>
      <c r="F8553" s="3" t="s">
        <v>24189</v>
      </c>
      <c r="G8553" s="3" t="s">
        <v>27292</v>
      </c>
      <c r="H8553" s="3" t="s">
        <v>24241</v>
      </c>
      <c r="I8553" s="6">
        <v>870880</v>
      </c>
      <c r="J8553" s="7" t="s">
        <v>24244</v>
      </c>
      <c r="K8553" s="8">
        <v>87088035</v>
      </c>
      <c r="L8553" s="3">
        <v>4.5</v>
      </c>
      <c r="N8553" s="9">
        <v>4.4999999999999998E-2</v>
      </c>
      <c r="O8553" s="9" t="b">
        <v>1</v>
      </c>
      <c r="P8553" s="10">
        <v>2.5620091667530672E-3</v>
      </c>
      <c r="Q8553" s="3" t="s">
        <v>29</v>
      </c>
      <c r="R8553" s="3" t="s">
        <v>24245</v>
      </c>
      <c r="S8553" s="14">
        <v>87088035</v>
      </c>
      <c r="T8553" s="21">
        <v>225.28227650000036</v>
      </c>
      <c r="U8553" s="22">
        <v>208.34027200000034</v>
      </c>
      <c r="V8553" s="22">
        <v>4.1158876666666657</v>
      </c>
      <c r="W8553" s="22">
        <v>12.826116833333334</v>
      </c>
      <c r="X8553" s="22">
        <f t="shared" si="137"/>
        <v>9.3753122400000155</v>
      </c>
      <c r="Y8553" s="8" t="b">
        <v>0</v>
      </c>
      <c r="Z8553" s="8" t="b">
        <v>0</v>
      </c>
      <c r="AA8553" s="8" t="b">
        <v>0</v>
      </c>
      <c r="AB8553" s="8" t="b">
        <v>0</v>
      </c>
    </row>
    <row r="8554" spans="1:28" hidden="1" x14ac:dyDescent="0.2">
      <c r="A8554" s="1" t="s">
        <v>6290</v>
      </c>
      <c r="B8554" s="1" t="s">
        <v>6558</v>
      </c>
      <c r="D8554" s="3" t="s">
        <v>23863</v>
      </c>
      <c r="E8554" s="3" t="s">
        <v>23955</v>
      </c>
      <c r="F8554" s="3" t="s">
        <v>24189</v>
      </c>
      <c r="G8554" s="3" t="s">
        <v>27292</v>
      </c>
      <c r="H8554" s="3" t="s">
        <v>24241</v>
      </c>
      <c r="I8554" s="6">
        <v>870880</v>
      </c>
      <c r="J8554" s="7" t="s">
        <v>24246</v>
      </c>
      <c r="K8554" s="8">
        <v>87088055</v>
      </c>
      <c r="L8554" s="3">
        <v>3.5</v>
      </c>
      <c r="N8554" s="9">
        <v>3.5000000000000003E-2</v>
      </c>
      <c r="O8554" s="9" t="b">
        <v>1</v>
      </c>
      <c r="P8554" s="10">
        <v>2.1715365747934606E-3</v>
      </c>
      <c r="Q8554" s="3" t="s">
        <v>29</v>
      </c>
      <c r="R8554" s="3" t="s">
        <v>24247</v>
      </c>
      <c r="S8554" s="14">
        <v>87088055</v>
      </c>
      <c r="T8554" s="21">
        <v>26.034594500000004</v>
      </c>
      <c r="U8554" s="22">
        <v>21.295928000000004</v>
      </c>
      <c r="V8554" s="22">
        <v>3.1233786666666692</v>
      </c>
      <c r="W8554" s="22">
        <v>1.6152878333333331</v>
      </c>
      <c r="X8554" s="22">
        <f t="shared" si="137"/>
        <v>0.74535748000000024</v>
      </c>
      <c r="Y8554" s="8" t="b">
        <v>0</v>
      </c>
      <c r="Z8554" s="8" t="b">
        <v>0</v>
      </c>
      <c r="AA8554" s="8" t="b">
        <v>0</v>
      </c>
      <c r="AB8554" s="8" t="b">
        <v>0</v>
      </c>
    </row>
    <row r="8555" spans="1:28" hidden="1" x14ac:dyDescent="0.2">
      <c r="A8555" s="1" t="s">
        <v>6290</v>
      </c>
      <c r="B8555" s="1" t="s">
        <v>6558</v>
      </c>
      <c r="D8555" s="3" t="s">
        <v>23863</v>
      </c>
      <c r="E8555" s="3" t="s">
        <v>23955</v>
      </c>
      <c r="F8555" s="3" t="s">
        <v>24189</v>
      </c>
      <c r="G8555" s="3" t="s">
        <v>27292</v>
      </c>
      <c r="H8555" s="3" t="s">
        <v>24241</v>
      </c>
      <c r="I8555" s="6">
        <v>870880</v>
      </c>
      <c r="J8555" s="7" t="s">
        <v>24248</v>
      </c>
      <c r="K8555" s="8">
        <v>87088091</v>
      </c>
      <c r="L8555" s="3">
        <v>4.5</v>
      </c>
      <c r="N8555" s="9">
        <v>4.5000000000000005E-2</v>
      </c>
      <c r="O8555" s="9" t="b">
        <v>1</v>
      </c>
      <c r="P8555" s="10">
        <v>2.8758190406208911E-3</v>
      </c>
      <c r="Q8555" s="3" t="s">
        <v>29</v>
      </c>
      <c r="R8555" s="3" t="s">
        <v>24249</v>
      </c>
      <c r="S8555" s="14">
        <v>87088091</v>
      </c>
      <c r="T8555" s="21">
        <v>33.89578016666669</v>
      </c>
      <c r="U8555" s="22">
        <v>27.405922166666695</v>
      </c>
      <c r="V8555" s="22">
        <v>4.3236773333333298</v>
      </c>
      <c r="W8555" s="22">
        <v>2.1661806666666665</v>
      </c>
      <c r="X8555" s="22">
        <f t="shared" si="137"/>
        <v>1.2332664975000014</v>
      </c>
      <c r="Y8555" s="8" t="b">
        <v>0</v>
      </c>
      <c r="Z8555" s="8" t="b">
        <v>0</v>
      </c>
      <c r="AA8555" s="8" t="b">
        <v>0</v>
      </c>
      <c r="AB8555" s="8" t="b">
        <v>0</v>
      </c>
    </row>
    <row r="8556" spans="1:28" hidden="1" x14ac:dyDescent="0.2">
      <c r="A8556" s="1" t="s">
        <v>6290</v>
      </c>
      <c r="B8556" s="1" t="s">
        <v>6558</v>
      </c>
      <c r="D8556" s="3" t="s">
        <v>23863</v>
      </c>
      <c r="E8556" s="3" t="s">
        <v>23955</v>
      </c>
      <c r="F8556" s="3" t="s">
        <v>24189</v>
      </c>
      <c r="G8556" s="3" t="s">
        <v>27292</v>
      </c>
      <c r="H8556" s="3" t="s">
        <v>24241</v>
      </c>
      <c r="I8556" s="6">
        <v>870880</v>
      </c>
      <c r="J8556" s="7" t="s">
        <v>24250</v>
      </c>
      <c r="K8556" s="8">
        <v>87088099</v>
      </c>
      <c r="L8556" s="3">
        <v>3.5</v>
      </c>
      <c r="N8556" s="9">
        <v>3.5000000000000003E-2</v>
      </c>
      <c r="O8556" s="9" t="b">
        <v>1</v>
      </c>
      <c r="P8556" s="10">
        <v>8.1761914413056146E-3</v>
      </c>
      <c r="Q8556" s="3" t="s">
        <v>29</v>
      </c>
      <c r="R8556" s="3" t="s">
        <v>24251</v>
      </c>
      <c r="S8556" s="14">
        <v>87088099</v>
      </c>
      <c r="T8556" s="21">
        <v>195.60459300000002</v>
      </c>
      <c r="U8556" s="22">
        <v>136.4841155</v>
      </c>
      <c r="V8556" s="22">
        <v>13.426174666666665</v>
      </c>
      <c r="W8556" s="22">
        <v>45.694302833333346</v>
      </c>
      <c r="X8556" s="22">
        <f t="shared" si="137"/>
        <v>4.7769440425000003</v>
      </c>
      <c r="Y8556" s="8" t="b">
        <v>0</v>
      </c>
      <c r="Z8556" s="8" t="b">
        <v>0</v>
      </c>
      <c r="AA8556" s="8" t="b">
        <v>0</v>
      </c>
      <c r="AB8556" s="8" t="b">
        <v>0</v>
      </c>
    </row>
    <row r="8557" spans="1:28" hidden="1" x14ac:dyDescent="0.2">
      <c r="A8557" s="1" t="s">
        <v>6290</v>
      </c>
      <c r="B8557" s="1" t="s">
        <v>6558</v>
      </c>
      <c r="D8557" s="3" t="s">
        <v>23863</v>
      </c>
      <c r="E8557" s="3" t="s">
        <v>23955</v>
      </c>
      <c r="F8557" s="3" t="s">
        <v>24189</v>
      </c>
      <c r="G8557" s="3" t="s">
        <v>27292</v>
      </c>
      <c r="H8557" s="3" t="s">
        <v>24252</v>
      </c>
      <c r="I8557" s="6">
        <v>870891</v>
      </c>
      <c r="J8557" s="7" t="s">
        <v>24253</v>
      </c>
      <c r="K8557" s="8">
        <v>87089120</v>
      </c>
      <c r="L8557" s="3">
        <v>3</v>
      </c>
      <c r="N8557" s="9">
        <v>0.03</v>
      </c>
      <c r="O8557" s="9" t="b">
        <v>1</v>
      </c>
      <c r="P8557" s="10">
        <v>1.120934159748038E-3</v>
      </c>
      <c r="Q8557" s="3" t="s">
        <v>29</v>
      </c>
      <c r="R8557" s="3" t="s">
        <v>24254</v>
      </c>
      <c r="S8557" s="14">
        <v>87089120</v>
      </c>
      <c r="T8557" s="21">
        <v>1.0949305000000007</v>
      </c>
      <c r="U8557" s="22">
        <v>1.0540190000000007</v>
      </c>
      <c r="V8557" s="22">
        <v>0</v>
      </c>
      <c r="W8557" s="22">
        <v>4.0911500000000003E-2</v>
      </c>
      <c r="X8557" s="22">
        <f t="shared" si="137"/>
        <v>3.1620570000000021E-2</v>
      </c>
      <c r="Y8557" s="8" t="b">
        <v>0</v>
      </c>
      <c r="Z8557" s="8" t="b">
        <v>0</v>
      </c>
      <c r="AA8557" s="8" t="b">
        <v>0</v>
      </c>
      <c r="AB8557" s="8" t="b">
        <v>0</v>
      </c>
    </row>
    <row r="8558" spans="1:28" hidden="1" x14ac:dyDescent="0.2">
      <c r="A8558" s="1" t="s">
        <v>6290</v>
      </c>
      <c r="B8558" s="1" t="s">
        <v>6558</v>
      </c>
      <c r="D8558" s="3" t="s">
        <v>23863</v>
      </c>
      <c r="E8558" s="3" t="s">
        <v>23955</v>
      </c>
      <c r="F8558" s="3" t="s">
        <v>24189</v>
      </c>
      <c r="G8558" s="3" t="s">
        <v>27292</v>
      </c>
      <c r="H8558" s="3" t="s">
        <v>24252</v>
      </c>
      <c r="I8558" s="6">
        <v>870891</v>
      </c>
      <c r="J8558" s="7" t="s">
        <v>24255</v>
      </c>
      <c r="K8558" s="8">
        <v>87089135</v>
      </c>
      <c r="L8558" s="3">
        <v>4.5</v>
      </c>
      <c r="N8558" s="9">
        <v>4.4999999999999998E-2</v>
      </c>
      <c r="O8558" s="9" t="b">
        <v>1</v>
      </c>
      <c r="P8558" s="10">
        <v>6.9654477050634985E-3</v>
      </c>
      <c r="Q8558" s="3" t="s">
        <v>29</v>
      </c>
      <c r="R8558" s="3" t="s">
        <v>24256</v>
      </c>
      <c r="S8558" s="14">
        <v>87089135</v>
      </c>
      <c r="T8558" s="21">
        <v>91.169429000000051</v>
      </c>
      <c r="U8558" s="22">
        <v>76.469931500000058</v>
      </c>
      <c r="V8558" s="22">
        <v>0.58758883333333267</v>
      </c>
      <c r="W8558" s="22">
        <v>14.111908666666665</v>
      </c>
      <c r="X8558" s="22">
        <f t="shared" si="137"/>
        <v>3.4411469175000025</v>
      </c>
      <c r="Y8558" s="8" t="b">
        <v>0</v>
      </c>
      <c r="Z8558" s="8" t="b">
        <v>0</v>
      </c>
      <c r="AA8558" s="8" t="b">
        <v>0</v>
      </c>
      <c r="AB8558" s="8" t="b">
        <v>0</v>
      </c>
    </row>
    <row r="8559" spans="1:28" hidden="1" x14ac:dyDescent="0.2">
      <c r="A8559" s="1" t="s">
        <v>6290</v>
      </c>
      <c r="B8559" s="1" t="s">
        <v>6558</v>
      </c>
      <c r="D8559" s="3" t="s">
        <v>23863</v>
      </c>
      <c r="E8559" s="3" t="s">
        <v>23955</v>
      </c>
      <c r="F8559" s="3" t="s">
        <v>24189</v>
      </c>
      <c r="G8559" s="3" t="s">
        <v>27292</v>
      </c>
      <c r="H8559" s="3" t="s">
        <v>24252</v>
      </c>
      <c r="I8559" s="6">
        <v>870891</v>
      </c>
      <c r="J8559" s="7" t="s">
        <v>24257</v>
      </c>
      <c r="K8559" s="8">
        <v>87089191</v>
      </c>
      <c r="L8559" s="3">
        <v>4.5</v>
      </c>
      <c r="N8559" s="9">
        <v>4.4999999999999998E-2</v>
      </c>
      <c r="O8559" s="9" t="b">
        <v>1</v>
      </c>
      <c r="P8559" s="10">
        <v>6.458931627784251E-3</v>
      </c>
      <c r="Q8559" s="3" t="s">
        <v>29</v>
      </c>
      <c r="R8559" s="3" t="s">
        <v>24258</v>
      </c>
      <c r="S8559" s="14">
        <v>87089191</v>
      </c>
      <c r="T8559" s="21">
        <v>6.0601663333333367</v>
      </c>
      <c r="U8559" s="22">
        <v>5.0869300000000033</v>
      </c>
      <c r="V8559" s="22">
        <v>0.10340966666666671</v>
      </c>
      <c r="W8559" s="22">
        <v>0.86982666666666697</v>
      </c>
      <c r="X8559" s="22">
        <f t="shared" si="137"/>
        <v>0.22891185000000014</v>
      </c>
      <c r="Y8559" s="8" t="b">
        <v>0</v>
      </c>
      <c r="Z8559" s="8" t="b">
        <v>0</v>
      </c>
      <c r="AA8559" s="8" t="b">
        <v>0</v>
      </c>
      <c r="AB8559" s="8" t="b">
        <v>0</v>
      </c>
    </row>
    <row r="8560" spans="1:28" hidden="1" x14ac:dyDescent="0.2">
      <c r="A8560" s="1" t="s">
        <v>6290</v>
      </c>
      <c r="B8560" s="1" t="s">
        <v>6558</v>
      </c>
      <c r="D8560" s="3" t="s">
        <v>23863</v>
      </c>
      <c r="E8560" s="3" t="s">
        <v>23955</v>
      </c>
      <c r="F8560" s="3" t="s">
        <v>24189</v>
      </c>
      <c r="G8560" s="3" t="s">
        <v>27292</v>
      </c>
      <c r="H8560" s="3" t="s">
        <v>24252</v>
      </c>
      <c r="I8560" s="6">
        <v>870891</v>
      </c>
      <c r="J8560" s="7" t="s">
        <v>24259</v>
      </c>
      <c r="K8560" s="8">
        <v>87089199</v>
      </c>
      <c r="L8560" s="3">
        <v>3.5</v>
      </c>
      <c r="N8560" s="9">
        <v>3.5000000000000003E-2</v>
      </c>
      <c r="O8560" s="9" t="b">
        <v>1</v>
      </c>
      <c r="P8560" s="10">
        <v>1.3803713649783831E-2</v>
      </c>
      <c r="Q8560" s="3" t="s">
        <v>29</v>
      </c>
      <c r="R8560" s="3" t="s">
        <v>24260</v>
      </c>
      <c r="S8560" s="14">
        <v>87089199</v>
      </c>
      <c r="T8560" s="21">
        <v>30.187337666666664</v>
      </c>
      <c r="U8560" s="22">
        <v>17.858533499999993</v>
      </c>
      <c r="V8560" s="22">
        <v>0.4231651666666667</v>
      </c>
      <c r="W8560" s="22">
        <v>11.905639000000006</v>
      </c>
      <c r="X8560" s="22">
        <f t="shared" si="137"/>
        <v>0.62504867249999985</v>
      </c>
      <c r="Y8560" s="8" t="b">
        <v>0</v>
      </c>
      <c r="Z8560" s="8" t="b">
        <v>0</v>
      </c>
      <c r="AA8560" s="8" t="b">
        <v>0</v>
      </c>
      <c r="AB8560" s="8" t="b">
        <v>0</v>
      </c>
    </row>
    <row r="8561" spans="1:28" hidden="1" x14ac:dyDescent="0.2">
      <c r="A8561" s="1" t="s">
        <v>6290</v>
      </c>
      <c r="B8561" s="1" t="s">
        <v>6558</v>
      </c>
      <c r="D8561" s="3" t="s">
        <v>23863</v>
      </c>
      <c r="E8561" s="3" t="s">
        <v>23955</v>
      </c>
      <c r="F8561" s="3" t="s">
        <v>24189</v>
      </c>
      <c r="G8561" s="3" t="s">
        <v>27292</v>
      </c>
      <c r="H8561" s="3" t="s">
        <v>24261</v>
      </c>
      <c r="I8561" s="6">
        <v>870892</v>
      </c>
      <c r="J8561" s="7" t="s">
        <v>24262</v>
      </c>
      <c r="K8561" s="8">
        <v>87089220</v>
      </c>
      <c r="L8561" s="3">
        <v>3</v>
      </c>
      <c r="N8561" s="9">
        <v>0.03</v>
      </c>
      <c r="O8561" s="9" t="b">
        <v>1</v>
      </c>
      <c r="P8561" s="10">
        <v>4.2153274633429207E-4</v>
      </c>
      <c r="Q8561" s="3" t="s">
        <v>29</v>
      </c>
      <c r="R8561" s="3" t="s">
        <v>24263</v>
      </c>
      <c r="S8561" s="14">
        <v>87089220</v>
      </c>
      <c r="T8561" s="21">
        <v>53.545970500000017</v>
      </c>
      <c r="U8561" s="22">
        <v>52.793591166666687</v>
      </c>
      <c r="V8561" s="22">
        <v>0</v>
      </c>
      <c r="W8561" s="22">
        <v>0.75237933333333329</v>
      </c>
      <c r="X8561" s="22">
        <f t="shared" si="137"/>
        <v>1.5838077350000006</v>
      </c>
      <c r="Y8561" s="8" t="b">
        <v>0</v>
      </c>
      <c r="Z8561" s="8" t="b">
        <v>0</v>
      </c>
      <c r="AA8561" s="8" t="b">
        <v>0</v>
      </c>
      <c r="AB8561" s="8" t="b">
        <v>0</v>
      </c>
    </row>
    <row r="8562" spans="1:28" hidden="1" x14ac:dyDescent="0.2">
      <c r="A8562" s="1" t="s">
        <v>6290</v>
      </c>
      <c r="B8562" s="1" t="s">
        <v>6558</v>
      </c>
      <c r="D8562" s="3" t="s">
        <v>23863</v>
      </c>
      <c r="E8562" s="3" t="s">
        <v>23955</v>
      </c>
      <c r="F8562" s="3" t="s">
        <v>24189</v>
      </c>
      <c r="G8562" s="3" t="s">
        <v>27292</v>
      </c>
      <c r="H8562" s="3" t="s">
        <v>24261</v>
      </c>
      <c r="I8562" s="6">
        <v>870892</v>
      </c>
      <c r="J8562" s="7" t="s">
        <v>24264</v>
      </c>
      <c r="K8562" s="8">
        <v>87089235</v>
      </c>
      <c r="L8562" s="3">
        <v>4.5</v>
      </c>
      <c r="N8562" s="9">
        <v>4.4999999999999998E-2</v>
      </c>
      <c r="O8562" s="9" t="b">
        <v>1</v>
      </c>
      <c r="P8562" s="10">
        <v>4.1054952480191267E-3</v>
      </c>
      <c r="Q8562" s="3" t="s">
        <v>29</v>
      </c>
      <c r="R8562" s="3" t="s">
        <v>24265</v>
      </c>
      <c r="S8562" s="14">
        <v>87089235</v>
      </c>
      <c r="T8562" s="21">
        <v>116.61531583333341</v>
      </c>
      <c r="U8562" s="22">
        <v>104.59126950000008</v>
      </c>
      <c r="V8562" s="22">
        <v>1.3848546666666666</v>
      </c>
      <c r="W8562" s="22">
        <v>10.639191666666663</v>
      </c>
      <c r="X8562" s="22">
        <f t="shared" si="137"/>
        <v>4.7066071275000034</v>
      </c>
      <c r="Y8562" s="8" t="b">
        <v>0</v>
      </c>
      <c r="Z8562" s="8" t="b">
        <v>0</v>
      </c>
      <c r="AA8562" s="8" t="b">
        <v>0</v>
      </c>
      <c r="AB8562" s="8" t="b">
        <v>0</v>
      </c>
    </row>
    <row r="8563" spans="1:28" hidden="1" x14ac:dyDescent="0.2">
      <c r="A8563" s="1" t="s">
        <v>6290</v>
      </c>
      <c r="B8563" s="1" t="s">
        <v>6558</v>
      </c>
      <c r="D8563" s="3" t="s">
        <v>23863</v>
      </c>
      <c r="E8563" s="3" t="s">
        <v>23955</v>
      </c>
      <c r="F8563" s="3" t="s">
        <v>24189</v>
      </c>
      <c r="G8563" s="3" t="s">
        <v>27292</v>
      </c>
      <c r="H8563" s="3" t="s">
        <v>24261</v>
      </c>
      <c r="I8563" s="6">
        <v>870892</v>
      </c>
      <c r="J8563" s="7" t="s">
        <v>24266</v>
      </c>
      <c r="K8563" s="8">
        <v>87089291</v>
      </c>
      <c r="L8563" s="3">
        <v>4.5</v>
      </c>
      <c r="N8563" s="9">
        <v>4.4999999999999998E-2</v>
      </c>
      <c r="O8563" s="9" t="b">
        <v>1</v>
      </c>
      <c r="P8563" s="10">
        <v>2.9177086457428204E-2</v>
      </c>
      <c r="Q8563" s="3" t="s">
        <v>29</v>
      </c>
      <c r="R8563" s="3" t="s">
        <v>24267</v>
      </c>
      <c r="S8563" s="14">
        <v>87089291</v>
      </c>
      <c r="T8563" s="21">
        <v>0.91971083333333326</v>
      </c>
      <c r="U8563" s="22">
        <v>0.2767813333333331</v>
      </c>
      <c r="V8563" s="22">
        <v>4.66076666666667E-2</v>
      </c>
      <c r="W8563" s="22">
        <v>0.59632183333333344</v>
      </c>
      <c r="X8563" s="22">
        <f t="shared" si="137"/>
        <v>1.2455159999999989E-2</v>
      </c>
      <c r="Y8563" s="8" t="b">
        <v>0</v>
      </c>
      <c r="Z8563" s="8" t="b">
        <v>0</v>
      </c>
      <c r="AA8563" s="8" t="b">
        <v>0</v>
      </c>
      <c r="AB8563" s="8" t="b">
        <v>0</v>
      </c>
    </row>
    <row r="8564" spans="1:28" hidden="1" x14ac:dyDescent="0.2">
      <c r="A8564" s="1" t="s">
        <v>6290</v>
      </c>
      <c r="B8564" s="1" t="s">
        <v>6558</v>
      </c>
      <c r="D8564" s="3" t="s">
        <v>23863</v>
      </c>
      <c r="E8564" s="3" t="s">
        <v>23955</v>
      </c>
      <c r="F8564" s="3" t="s">
        <v>24189</v>
      </c>
      <c r="G8564" s="3" t="s">
        <v>27292</v>
      </c>
      <c r="H8564" s="3" t="s">
        <v>24261</v>
      </c>
      <c r="I8564" s="6">
        <v>870892</v>
      </c>
      <c r="J8564" s="7" t="s">
        <v>24268</v>
      </c>
      <c r="K8564" s="8">
        <v>87089299</v>
      </c>
      <c r="L8564" s="3">
        <v>3.5</v>
      </c>
      <c r="N8564" s="9">
        <v>3.5000000000000003E-2</v>
      </c>
      <c r="O8564" s="9" t="b">
        <v>1</v>
      </c>
      <c r="P8564" s="10">
        <v>4.8329461839780848E-3</v>
      </c>
      <c r="Q8564" s="3" t="s">
        <v>29</v>
      </c>
      <c r="R8564" s="3" t="s">
        <v>24269</v>
      </c>
      <c r="S8564" s="14">
        <v>87089299</v>
      </c>
      <c r="T8564" s="21">
        <v>87.256592000000126</v>
      </c>
      <c r="U8564" s="22">
        <v>72.731739833333464</v>
      </c>
      <c r="V8564" s="22">
        <v>2.4760974999999963</v>
      </c>
      <c r="W8564" s="22">
        <v>12.048754666666666</v>
      </c>
      <c r="X8564" s="22">
        <f t="shared" si="137"/>
        <v>2.5456108941666713</v>
      </c>
      <c r="Y8564" s="8" t="b">
        <v>0</v>
      </c>
      <c r="Z8564" s="8" t="b">
        <v>0</v>
      </c>
      <c r="AA8564" s="8" t="b">
        <v>0</v>
      </c>
      <c r="AB8564" s="8" t="b">
        <v>0</v>
      </c>
    </row>
    <row r="8565" spans="1:28" hidden="1" x14ac:dyDescent="0.2">
      <c r="A8565" s="1" t="s">
        <v>6290</v>
      </c>
      <c r="B8565" s="1" t="s">
        <v>6558</v>
      </c>
      <c r="D8565" s="3" t="s">
        <v>23863</v>
      </c>
      <c r="E8565" s="3" t="s">
        <v>23955</v>
      </c>
      <c r="F8565" s="3" t="s">
        <v>24189</v>
      </c>
      <c r="G8565" s="3" t="s">
        <v>27292</v>
      </c>
      <c r="H8565" s="3" t="s">
        <v>24270</v>
      </c>
      <c r="I8565" s="6">
        <v>870893</v>
      </c>
      <c r="J8565" s="7" t="s">
        <v>24271</v>
      </c>
      <c r="K8565" s="8">
        <v>87089310</v>
      </c>
      <c r="L8565" s="3">
        <v>3</v>
      </c>
      <c r="N8565" s="9">
        <v>0.03</v>
      </c>
      <c r="O8565" s="9" t="b">
        <v>1</v>
      </c>
      <c r="P8565" s="10">
        <v>2.2869083080752091E-2</v>
      </c>
      <c r="Q8565" s="3" t="s">
        <v>29</v>
      </c>
      <c r="R8565" s="3" t="s">
        <v>24272</v>
      </c>
      <c r="S8565" s="14">
        <v>87089310</v>
      </c>
      <c r="T8565" s="21">
        <v>11.751554666666665</v>
      </c>
      <c r="U8565" s="22">
        <v>2.7576630000000026</v>
      </c>
      <c r="V8565" s="22">
        <v>3.5649E-2</v>
      </c>
      <c r="W8565" s="22">
        <v>8.9582426666666635</v>
      </c>
      <c r="X8565" s="22">
        <f t="shared" si="137"/>
        <v>8.272989000000007E-2</v>
      </c>
      <c r="Y8565" s="8" t="b">
        <v>0</v>
      </c>
      <c r="Z8565" s="8" t="b">
        <v>0</v>
      </c>
      <c r="AA8565" s="8" t="b">
        <v>0</v>
      </c>
      <c r="AB8565" s="8" t="b">
        <v>0</v>
      </c>
    </row>
    <row r="8566" spans="1:28" hidden="1" x14ac:dyDescent="0.2">
      <c r="A8566" s="1" t="s">
        <v>6290</v>
      </c>
      <c r="B8566" s="1" t="s">
        <v>6558</v>
      </c>
      <c r="D8566" s="3" t="s">
        <v>23863</v>
      </c>
      <c r="E8566" s="3" t="s">
        <v>23955</v>
      </c>
      <c r="F8566" s="3" t="s">
        <v>24189</v>
      </c>
      <c r="G8566" s="3" t="s">
        <v>27292</v>
      </c>
      <c r="H8566" s="3" t="s">
        <v>24270</v>
      </c>
      <c r="I8566" s="6">
        <v>870893</v>
      </c>
      <c r="J8566" s="7" t="s">
        <v>24273</v>
      </c>
      <c r="K8566" s="8">
        <v>87089390</v>
      </c>
      <c r="L8566" s="3">
        <v>4.5</v>
      </c>
      <c r="N8566" s="9">
        <v>4.5000000000000005E-2</v>
      </c>
      <c r="O8566" s="9" t="b">
        <v>1</v>
      </c>
      <c r="P8566" s="10">
        <v>5.8133670004766646E-3</v>
      </c>
      <c r="Q8566" s="3" t="s">
        <v>29</v>
      </c>
      <c r="R8566" s="3" t="s">
        <v>24274</v>
      </c>
      <c r="S8566" s="14">
        <v>87089390</v>
      </c>
      <c r="T8566" s="21">
        <v>279.62805416666708</v>
      </c>
      <c r="U8566" s="22">
        <v>228.92832133333371</v>
      </c>
      <c r="V8566" s="22">
        <v>14.575721666666665</v>
      </c>
      <c r="W8566" s="22">
        <v>36.124011166666733</v>
      </c>
      <c r="X8566" s="22">
        <f t="shared" si="137"/>
        <v>10.301774460000019</v>
      </c>
      <c r="Y8566" s="8" t="b">
        <v>0</v>
      </c>
      <c r="Z8566" s="8" t="b">
        <v>0</v>
      </c>
      <c r="AA8566" s="8" t="b">
        <v>0</v>
      </c>
      <c r="AB8566" s="8" t="b">
        <v>0</v>
      </c>
    </row>
    <row r="8567" spans="1:28" hidden="1" x14ac:dyDescent="0.2">
      <c r="A8567" s="1" t="s">
        <v>6290</v>
      </c>
      <c r="B8567" s="1" t="s">
        <v>6558</v>
      </c>
      <c r="D8567" s="3" t="s">
        <v>23863</v>
      </c>
      <c r="E8567" s="3" t="s">
        <v>23955</v>
      </c>
      <c r="F8567" s="3" t="s">
        <v>24189</v>
      </c>
      <c r="G8567" s="3" t="s">
        <v>27292</v>
      </c>
      <c r="H8567" s="3" t="s">
        <v>24275</v>
      </c>
      <c r="I8567" s="6">
        <v>870894</v>
      </c>
      <c r="J8567" s="7" t="s">
        <v>24276</v>
      </c>
      <c r="K8567" s="8">
        <v>87089420</v>
      </c>
      <c r="L8567" s="3">
        <v>3</v>
      </c>
      <c r="N8567" s="9">
        <v>0.03</v>
      </c>
      <c r="O8567" s="9" t="b">
        <v>1</v>
      </c>
      <c r="P8567" s="10">
        <v>5.895636387262199E-3</v>
      </c>
      <c r="Q8567" s="3" t="s">
        <v>29</v>
      </c>
      <c r="R8567" s="3" t="s">
        <v>24277</v>
      </c>
      <c r="S8567" s="14">
        <v>87089420</v>
      </c>
      <c r="T8567" s="21">
        <v>28.907747833333318</v>
      </c>
      <c r="U8567" s="22">
        <v>23.134523166666654</v>
      </c>
      <c r="V8567" s="22">
        <v>9.2239000000000002E-2</v>
      </c>
      <c r="W8567" s="22">
        <v>5.6809856666666638</v>
      </c>
      <c r="X8567" s="22">
        <f t="shared" si="137"/>
        <v>0.69403569499999962</v>
      </c>
      <c r="Y8567" s="8" t="b">
        <v>0</v>
      </c>
      <c r="Z8567" s="8" t="b">
        <v>0</v>
      </c>
      <c r="AA8567" s="8" t="b">
        <v>0</v>
      </c>
      <c r="AB8567" s="8" t="b">
        <v>0</v>
      </c>
    </row>
    <row r="8568" spans="1:28" hidden="1" x14ac:dyDescent="0.2">
      <c r="A8568" s="1" t="s">
        <v>6290</v>
      </c>
      <c r="B8568" s="1" t="s">
        <v>6558</v>
      </c>
      <c r="D8568" s="3" t="s">
        <v>23863</v>
      </c>
      <c r="E8568" s="3" t="s">
        <v>23955</v>
      </c>
      <c r="F8568" s="3" t="s">
        <v>24189</v>
      </c>
      <c r="G8568" s="3" t="s">
        <v>27292</v>
      </c>
      <c r="H8568" s="3" t="s">
        <v>24275</v>
      </c>
      <c r="I8568" s="6">
        <v>870894</v>
      </c>
      <c r="J8568" s="7" t="s">
        <v>24278</v>
      </c>
      <c r="K8568" s="8">
        <v>87089435</v>
      </c>
      <c r="L8568" s="3">
        <v>4.5</v>
      </c>
      <c r="N8568" s="9">
        <v>4.4999999999999998E-2</v>
      </c>
      <c r="O8568" s="9" t="b">
        <v>1</v>
      </c>
      <c r="P8568" s="10">
        <v>6.9872026067993739E-4</v>
      </c>
      <c r="Q8568" s="3" t="s">
        <v>29</v>
      </c>
      <c r="R8568" s="3" t="s">
        <v>24279</v>
      </c>
      <c r="S8568" s="14">
        <v>87089435</v>
      </c>
      <c r="T8568" s="21">
        <v>450.7678433333337</v>
      </c>
      <c r="U8568" s="22">
        <v>440.69033900000039</v>
      </c>
      <c r="V8568" s="22">
        <v>3.0783793333333307</v>
      </c>
      <c r="W8568" s="22">
        <v>6.9991250000000029</v>
      </c>
      <c r="X8568" s="22">
        <f t="shared" si="137"/>
        <v>19.831065255000016</v>
      </c>
      <c r="Y8568" s="8" t="b">
        <v>0</v>
      </c>
      <c r="Z8568" s="8" t="b">
        <v>0</v>
      </c>
      <c r="AA8568" s="8" t="b">
        <v>0</v>
      </c>
      <c r="AB8568" s="8" t="b">
        <v>0</v>
      </c>
    </row>
    <row r="8569" spans="1:28" hidden="1" x14ac:dyDescent="0.2">
      <c r="A8569" s="1" t="s">
        <v>6290</v>
      </c>
      <c r="B8569" s="1" t="s">
        <v>6558</v>
      </c>
      <c r="D8569" s="3" t="s">
        <v>23863</v>
      </c>
      <c r="E8569" s="3" t="s">
        <v>23955</v>
      </c>
      <c r="F8569" s="3" t="s">
        <v>24189</v>
      </c>
      <c r="G8569" s="3" t="s">
        <v>27292</v>
      </c>
      <c r="H8569" s="3" t="s">
        <v>24275</v>
      </c>
      <c r="I8569" s="6">
        <v>870894</v>
      </c>
      <c r="J8569" s="7" t="s">
        <v>24280</v>
      </c>
      <c r="K8569" s="8">
        <v>87089491</v>
      </c>
      <c r="L8569" s="3">
        <v>4.5</v>
      </c>
      <c r="N8569" s="9">
        <v>4.4999999999999998E-2</v>
      </c>
      <c r="O8569" s="9" t="b">
        <v>1</v>
      </c>
      <c r="P8569" s="10">
        <v>3.8477393203060312E-4</v>
      </c>
      <c r="Q8569" s="3" t="s">
        <v>29</v>
      </c>
      <c r="R8569" s="3" t="s">
        <v>24281</v>
      </c>
      <c r="S8569" s="14">
        <v>87089491</v>
      </c>
      <c r="T8569" s="21">
        <v>85.046951666666629</v>
      </c>
      <c r="U8569" s="22">
        <v>0.54792783333333339</v>
      </c>
      <c r="V8569" s="22">
        <v>83.771827166666625</v>
      </c>
      <c r="W8569" s="22">
        <v>0.72719666666666605</v>
      </c>
      <c r="X8569" s="22">
        <f t="shared" si="137"/>
        <v>2.46567525E-2</v>
      </c>
      <c r="Y8569" s="8" t="b">
        <v>0</v>
      </c>
      <c r="Z8569" s="8" t="b">
        <v>0</v>
      </c>
      <c r="AA8569" s="8" t="b">
        <v>0</v>
      </c>
      <c r="AB8569" s="8" t="b">
        <v>0</v>
      </c>
    </row>
    <row r="8570" spans="1:28" hidden="1" x14ac:dyDescent="0.2">
      <c r="A8570" s="1" t="s">
        <v>6290</v>
      </c>
      <c r="B8570" s="1" t="s">
        <v>6558</v>
      </c>
      <c r="D8570" s="3" t="s">
        <v>23863</v>
      </c>
      <c r="E8570" s="3" t="s">
        <v>23955</v>
      </c>
      <c r="F8570" s="3" t="s">
        <v>24189</v>
      </c>
      <c r="G8570" s="3" t="s">
        <v>27292</v>
      </c>
      <c r="H8570" s="3" t="s">
        <v>24275</v>
      </c>
      <c r="I8570" s="6">
        <v>870894</v>
      </c>
      <c r="J8570" s="7" t="s">
        <v>24282</v>
      </c>
      <c r="K8570" s="8">
        <v>87089499</v>
      </c>
      <c r="L8570" s="3">
        <v>3.5</v>
      </c>
      <c r="N8570" s="9">
        <v>3.5000000000000003E-2</v>
      </c>
      <c r="O8570" s="9" t="b">
        <v>1</v>
      </c>
      <c r="P8570" s="10">
        <v>1.4511588394662357E-2</v>
      </c>
      <c r="Q8570" s="3" t="s">
        <v>29</v>
      </c>
      <c r="R8570" s="3" t="s">
        <v>24283</v>
      </c>
      <c r="S8570" s="14">
        <v>87089499</v>
      </c>
      <c r="T8570" s="21">
        <v>95.189831333333302</v>
      </c>
      <c r="U8570" s="22">
        <v>50.31104233333329</v>
      </c>
      <c r="V8570" s="22">
        <v>5.4114846666666656</v>
      </c>
      <c r="W8570" s="22">
        <v>39.467304333333338</v>
      </c>
      <c r="X8570" s="22">
        <f t="shared" si="137"/>
        <v>1.7608864816666654</v>
      </c>
      <c r="Y8570" s="8" t="b">
        <v>0</v>
      </c>
      <c r="Z8570" s="8" t="b">
        <v>0</v>
      </c>
      <c r="AA8570" s="8" t="b">
        <v>0</v>
      </c>
      <c r="AB8570" s="8" t="b">
        <v>0</v>
      </c>
    </row>
    <row r="8571" spans="1:28" hidden="1" x14ac:dyDescent="0.2">
      <c r="A8571" s="1" t="s">
        <v>6290</v>
      </c>
      <c r="B8571" s="1" t="s">
        <v>6558</v>
      </c>
      <c r="D8571" s="3" t="s">
        <v>23863</v>
      </c>
      <c r="E8571" s="3" t="s">
        <v>23955</v>
      </c>
      <c r="F8571" s="3" t="s">
        <v>24189</v>
      </c>
      <c r="G8571" s="3" t="s">
        <v>27292</v>
      </c>
      <c r="H8571" s="3" t="s">
        <v>24284</v>
      </c>
      <c r="I8571" s="6">
        <v>870895</v>
      </c>
      <c r="J8571" s="7" t="s">
        <v>24285</v>
      </c>
      <c r="K8571" s="8">
        <v>87089510</v>
      </c>
      <c r="L8571" s="3">
        <v>3</v>
      </c>
      <c r="N8571" s="9">
        <v>0.03</v>
      </c>
      <c r="O8571" s="9" t="b">
        <v>1</v>
      </c>
      <c r="P8571" s="10">
        <v>2.1525207355887941E-3</v>
      </c>
      <c r="Q8571" s="3" t="s">
        <v>29</v>
      </c>
      <c r="R8571" s="3" t="s">
        <v>24286</v>
      </c>
      <c r="S8571" s="14">
        <v>87089510</v>
      </c>
      <c r="T8571" s="21">
        <v>31.390536166666664</v>
      </c>
      <c r="U8571" s="22">
        <v>29.138243499999998</v>
      </c>
      <c r="V8571" s="22">
        <v>0</v>
      </c>
      <c r="W8571" s="22">
        <v>2.2522926666666661</v>
      </c>
      <c r="X8571" s="22">
        <f t="shared" si="137"/>
        <v>0.87414730499999993</v>
      </c>
      <c r="Y8571" s="8" t="b">
        <v>0</v>
      </c>
      <c r="Z8571" s="8" t="b">
        <v>0</v>
      </c>
      <c r="AA8571" s="8" t="b">
        <v>0</v>
      </c>
      <c r="AB8571" s="8" t="b">
        <v>0</v>
      </c>
    </row>
    <row r="8572" spans="1:28" hidden="1" x14ac:dyDescent="0.2">
      <c r="A8572" s="1" t="s">
        <v>6290</v>
      </c>
      <c r="B8572" s="1" t="s">
        <v>6558</v>
      </c>
      <c r="D8572" s="3" t="s">
        <v>23863</v>
      </c>
      <c r="E8572" s="3" t="s">
        <v>23955</v>
      </c>
      <c r="F8572" s="3" t="s">
        <v>24189</v>
      </c>
      <c r="G8572" s="3" t="s">
        <v>27292</v>
      </c>
      <c r="H8572" s="3" t="s">
        <v>24284</v>
      </c>
      <c r="I8572" s="6">
        <v>870895</v>
      </c>
      <c r="J8572" s="7" t="s">
        <v>24287</v>
      </c>
      <c r="K8572" s="8">
        <v>87089591</v>
      </c>
      <c r="L8572" s="3">
        <v>4.5</v>
      </c>
      <c r="N8572" s="9">
        <v>4.4999999999999998E-2</v>
      </c>
      <c r="O8572" s="9" t="b">
        <v>1</v>
      </c>
      <c r="P8572" s="10">
        <v>4.3605186103627368E-2</v>
      </c>
      <c r="Q8572" s="3" t="s">
        <v>29</v>
      </c>
      <c r="R8572" s="3" t="s">
        <v>24288</v>
      </c>
      <c r="S8572" s="14">
        <v>87089591</v>
      </c>
      <c r="T8572" s="21">
        <v>1.1756353333333334</v>
      </c>
      <c r="U8572" s="22">
        <v>7.0428333333333332E-3</v>
      </c>
      <c r="V8572" s="22">
        <v>2.9397E-2</v>
      </c>
      <c r="W8572" s="22">
        <v>1.1391955</v>
      </c>
      <c r="X8572" s="22">
        <f t="shared" si="137"/>
        <v>3.169275E-4</v>
      </c>
      <c r="Y8572" s="8" t="b">
        <v>0</v>
      </c>
      <c r="Z8572" s="8" t="b">
        <v>0</v>
      </c>
      <c r="AA8572" s="8" t="b">
        <v>0</v>
      </c>
      <c r="AB8572" s="8" t="b">
        <v>0</v>
      </c>
    </row>
    <row r="8573" spans="1:28" hidden="1" x14ac:dyDescent="0.2">
      <c r="A8573" s="1" t="s">
        <v>6290</v>
      </c>
      <c r="B8573" s="1" t="s">
        <v>6558</v>
      </c>
      <c r="D8573" s="3" t="s">
        <v>23863</v>
      </c>
      <c r="E8573" s="3" t="s">
        <v>23955</v>
      </c>
      <c r="F8573" s="3" t="s">
        <v>24189</v>
      </c>
      <c r="G8573" s="3" t="s">
        <v>27292</v>
      </c>
      <c r="H8573" s="3" t="s">
        <v>24284</v>
      </c>
      <c r="I8573" s="6">
        <v>870895</v>
      </c>
      <c r="J8573" s="7" t="s">
        <v>24289</v>
      </c>
      <c r="K8573" s="8">
        <v>87089599</v>
      </c>
      <c r="L8573" s="3">
        <v>3.5</v>
      </c>
      <c r="N8573" s="9">
        <v>3.5000000000000003E-2</v>
      </c>
      <c r="O8573" s="9" t="b">
        <v>1</v>
      </c>
      <c r="P8573" s="10">
        <v>2.6626876604881299E-3</v>
      </c>
      <c r="Q8573" s="3" t="s">
        <v>29</v>
      </c>
      <c r="R8573" s="3" t="s">
        <v>24290</v>
      </c>
      <c r="S8573" s="14">
        <v>87089599</v>
      </c>
      <c r="T8573" s="21">
        <v>122.30720166666667</v>
      </c>
      <c r="U8573" s="22">
        <v>111.47678633333334</v>
      </c>
      <c r="V8573" s="22">
        <v>1.5256760000000038</v>
      </c>
      <c r="W8573" s="22">
        <v>9.3047393333333304</v>
      </c>
      <c r="X8573" s="22">
        <f t="shared" si="137"/>
        <v>3.9016875216666671</v>
      </c>
      <c r="Y8573" s="8" t="b">
        <v>0</v>
      </c>
      <c r="Z8573" s="8" t="b">
        <v>0</v>
      </c>
      <c r="AA8573" s="8" t="b">
        <v>0</v>
      </c>
      <c r="AB8573" s="8" t="b">
        <v>0</v>
      </c>
    </row>
    <row r="8574" spans="1:28" hidden="1" x14ac:dyDescent="0.2">
      <c r="A8574" s="1" t="s">
        <v>6290</v>
      </c>
      <c r="B8574" s="1" t="s">
        <v>6558</v>
      </c>
      <c r="D8574" s="3" t="s">
        <v>23863</v>
      </c>
      <c r="E8574" s="3" t="s">
        <v>23955</v>
      </c>
      <c r="F8574" s="3" t="s">
        <v>24189</v>
      </c>
      <c r="G8574" s="3" t="s">
        <v>27292</v>
      </c>
      <c r="H8574" s="3" t="s">
        <v>24291</v>
      </c>
      <c r="I8574" s="6">
        <v>870899</v>
      </c>
      <c r="J8574" s="7" t="s">
        <v>24292</v>
      </c>
      <c r="K8574" s="8">
        <v>87089910</v>
      </c>
      <c r="L8574" s="3">
        <v>3</v>
      </c>
      <c r="N8574" s="9">
        <v>0.03</v>
      </c>
      <c r="O8574" s="9" t="b">
        <v>1</v>
      </c>
      <c r="P8574" s="10">
        <v>1.3062086398775867E-2</v>
      </c>
      <c r="Q8574" s="3" t="s">
        <v>29</v>
      </c>
      <c r="R8574" s="3" t="s">
        <v>24293</v>
      </c>
      <c r="S8574" s="14">
        <v>87089910</v>
      </c>
      <c r="T8574" s="21">
        <v>178.45200749999998</v>
      </c>
      <c r="U8574" s="22">
        <v>94.367081000000027</v>
      </c>
      <c r="V8574" s="22">
        <v>6.3864084999999999</v>
      </c>
      <c r="W8574" s="22">
        <v>77.698517999999964</v>
      </c>
      <c r="X8574" s="22">
        <f t="shared" si="137"/>
        <v>2.8310124300000008</v>
      </c>
      <c r="Y8574" s="8" t="b">
        <v>0</v>
      </c>
      <c r="Z8574" s="8" t="b">
        <v>0</v>
      </c>
      <c r="AA8574" s="8" t="b">
        <v>0</v>
      </c>
      <c r="AB8574" s="8" t="b">
        <v>0</v>
      </c>
    </row>
    <row r="8575" spans="1:28" hidden="1" x14ac:dyDescent="0.2">
      <c r="A8575" s="1" t="s">
        <v>6290</v>
      </c>
      <c r="B8575" s="1" t="s">
        <v>6558</v>
      </c>
      <c r="D8575" s="3" t="s">
        <v>23863</v>
      </c>
      <c r="E8575" s="3" t="s">
        <v>23955</v>
      </c>
      <c r="F8575" s="3" t="s">
        <v>24189</v>
      </c>
      <c r="G8575" s="3" t="s">
        <v>27292</v>
      </c>
      <c r="H8575" s="3" t="s">
        <v>24291</v>
      </c>
      <c r="I8575" s="6">
        <v>870899</v>
      </c>
      <c r="J8575" s="7" t="s">
        <v>24294</v>
      </c>
      <c r="K8575" s="8">
        <v>87089993</v>
      </c>
      <c r="L8575" s="3">
        <v>4.5</v>
      </c>
      <c r="N8575" s="9">
        <v>4.4999999999999998E-2</v>
      </c>
      <c r="O8575" s="9" t="b">
        <v>1</v>
      </c>
      <c r="P8575" s="10">
        <v>8.3735045225559277E-3</v>
      </c>
      <c r="Q8575" s="3" t="s">
        <v>29</v>
      </c>
      <c r="R8575" s="3" t="s">
        <v>24295</v>
      </c>
      <c r="S8575" s="14">
        <v>87089993</v>
      </c>
      <c r="T8575" s="21">
        <v>36.22459349999999</v>
      </c>
      <c r="U8575" s="22">
        <v>24.946411333333327</v>
      </c>
      <c r="V8575" s="22">
        <v>4.537586666666666</v>
      </c>
      <c r="W8575" s="22">
        <v>6.7405955000000004</v>
      </c>
      <c r="X8575" s="22">
        <f t="shared" si="137"/>
        <v>1.1225885099999997</v>
      </c>
      <c r="Y8575" s="8" t="b">
        <v>0</v>
      </c>
      <c r="Z8575" s="8" t="b">
        <v>0</v>
      </c>
      <c r="AA8575" s="8" t="b">
        <v>0</v>
      </c>
      <c r="AB8575" s="8" t="b">
        <v>0</v>
      </c>
    </row>
    <row r="8576" spans="1:28" hidden="1" x14ac:dyDescent="0.2">
      <c r="A8576" s="1" t="s">
        <v>6290</v>
      </c>
      <c r="B8576" s="1" t="s">
        <v>6558</v>
      </c>
      <c r="D8576" s="3" t="s">
        <v>23863</v>
      </c>
      <c r="E8576" s="3" t="s">
        <v>23955</v>
      </c>
      <c r="F8576" s="3" t="s">
        <v>24189</v>
      </c>
      <c r="G8576" s="3" t="s">
        <v>27292</v>
      </c>
      <c r="H8576" s="3" t="s">
        <v>24291</v>
      </c>
      <c r="I8576" s="6">
        <v>870899</v>
      </c>
      <c r="J8576" s="7" t="s">
        <v>24296</v>
      </c>
      <c r="K8576" s="8">
        <v>87089997</v>
      </c>
      <c r="L8576" s="3">
        <v>3.5</v>
      </c>
      <c r="N8576" s="9">
        <v>3.5000000000000003E-2</v>
      </c>
      <c r="O8576" s="9" t="b">
        <v>1</v>
      </c>
      <c r="P8576" s="10">
        <v>4.5827395646793482E-3</v>
      </c>
      <c r="Q8576" s="3" t="s">
        <v>29</v>
      </c>
      <c r="R8576" s="3" t="s">
        <v>24297</v>
      </c>
      <c r="S8576" s="14">
        <v>87089997</v>
      </c>
      <c r="T8576" s="21">
        <v>2120.7598043333328</v>
      </c>
      <c r="U8576" s="22">
        <v>1745.8252376666662</v>
      </c>
      <c r="V8576" s="22">
        <v>97.251999166666678</v>
      </c>
      <c r="W8576" s="22">
        <v>277.68256749999995</v>
      </c>
      <c r="X8576" s="22">
        <f t="shared" si="137"/>
        <v>61.103883318333324</v>
      </c>
      <c r="Y8576" s="8" t="b">
        <v>0</v>
      </c>
      <c r="Z8576" s="8" t="b">
        <v>0</v>
      </c>
      <c r="AA8576" s="8" t="b">
        <v>0</v>
      </c>
      <c r="AB8576" s="8" t="b">
        <v>0</v>
      </c>
    </row>
    <row r="8577" spans="1:28" hidden="1" x14ac:dyDescent="0.2">
      <c r="A8577" s="1" t="s">
        <v>6290</v>
      </c>
      <c r="B8577" s="1" t="s">
        <v>6558</v>
      </c>
      <c r="D8577" s="3" t="s">
        <v>23863</v>
      </c>
      <c r="E8577" s="3" t="s">
        <v>23955</v>
      </c>
      <c r="F8577" s="3" t="s">
        <v>24298</v>
      </c>
      <c r="G8577" s="3" t="s">
        <v>27293</v>
      </c>
      <c r="H8577" s="3" t="s">
        <v>24299</v>
      </c>
      <c r="I8577" s="6">
        <v>870911</v>
      </c>
      <c r="J8577" s="7" t="s">
        <v>24300</v>
      </c>
      <c r="K8577" s="8">
        <v>87091110</v>
      </c>
      <c r="L8577" s="3">
        <v>2</v>
      </c>
      <c r="N8577" s="9">
        <v>0.02</v>
      </c>
      <c r="O8577" s="9" t="b">
        <v>1</v>
      </c>
      <c r="P8577" s="10">
        <v>0</v>
      </c>
      <c r="Q8577" s="3" t="s">
        <v>25</v>
      </c>
      <c r="R8577" s="3" t="s">
        <v>24301</v>
      </c>
      <c r="S8577" s="14">
        <v>87091110</v>
      </c>
      <c r="T8577" s="21">
        <v>0</v>
      </c>
      <c r="U8577" s="22">
        <v>0</v>
      </c>
      <c r="V8577" s="22">
        <v>0</v>
      </c>
      <c r="W8577" s="22">
        <v>0</v>
      </c>
      <c r="X8577" s="22">
        <f t="shared" si="137"/>
        <v>0</v>
      </c>
      <c r="Y8577" s="8" t="b">
        <v>0</v>
      </c>
      <c r="Z8577" s="8" t="b">
        <v>0</v>
      </c>
      <c r="AA8577" s="8" t="b">
        <v>0</v>
      </c>
      <c r="AB8577" s="8" t="b">
        <v>0</v>
      </c>
    </row>
    <row r="8578" spans="1:28" hidden="1" x14ac:dyDescent="0.2">
      <c r="A8578" s="1" t="s">
        <v>6290</v>
      </c>
      <c r="B8578" s="1" t="s">
        <v>6558</v>
      </c>
      <c r="D8578" s="3" t="s">
        <v>23863</v>
      </c>
      <c r="E8578" s="3" t="s">
        <v>23955</v>
      </c>
      <c r="F8578" s="3" t="s">
        <v>24298</v>
      </c>
      <c r="G8578" s="3" t="s">
        <v>27293</v>
      </c>
      <c r="H8578" s="3" t="s">
        <v>24299</v>
      </c>
      <c r="I8578" s="6">
        <v>870911</v>
      </c>
      <c r="J8578" s="7" t="s">
        <v>24302</v>
      </c>
      <c r="K8578" s="8">
        <v>87091190</v>
      </c>
      <c r="L8578" s="3">
        <v>4</v>
      </c>
      <c r="N8578" s="9">
        <v>0.04</v>
      </c>
      <c r="O8578" s="9" t="b">
        <v>1</v>
      </c>
      <c r="P8578" s="10">
        <v>1.4257338599721671E-2</v>
      </c>
      <c r="Q8578" s="3" t="s">
        <v>25</v>
      </c>
      <c r="R8578" s="3" t="s">
        <v>24303</v>
      </c>
      <c r="S8578" s="14">
        <v>87091190</v>
      </c>
      <c r="T8578" s="21">
        <v>6.9269061666666687</v>
      </c>
      <c r="U8578" s="22">
        <v>3.5935196666666669</v>
      </c>
      <c r="V8578" s="22">
        <v>0.86440533333333303</v>
      </c>
      <c r="W8578" s="22">
        <v>2.4689811666666697</v>
      </c>
      <c r="X8578" s="22">
        <f t="shared" si="137"/>
        <v>0.14374078666666668</v>
      </c>
      <c r="Y8578" s="8" t="b">
        <v>0</v>
      </c>
      <c r="Z8578" s="8" t="b">
        <v>0</v>
      </c>
      <c r="AA8578" s="8" t="b">
        <v>0</v>
      </c>
      <c r="AB8578" s="8" t="b">
        <v>0</v>
      </c>
    </row>
    <row r="8579" spans="1:28" hidden="1" x14ac:dyDescent="0.2">
      <c r="A8579" s="1" t="s">
        <v>6290</v>
      </c>
      <c r="B8579" s="1" t="s">
        <v>6558</v>
      </c>
      <c r="D8579" s="3" t="s">
        <v>23863</v>
      </c>
      <c r="E8579" s="3" t="s">
        <v>23955</v>
      </c>
      <c r="F8579" s="3" t="s">
        <v>24298</v>
      </c>
      <c r="G8579" s="3" t="s">
        <v>27293</v>
      </c>
      <c r="H8579" s="3" t="s">
        <v>24304</v>
      </c>
      <c r="I8579" s="6">
        <v>870919</v>
      </c>
      <c r="J8579" s="7" t="s">
        <v>24305</v>
      </c>
      <c r="K8579" s="8">
        <v>87091910</v>
      </c>
      <c r="L8579" s="3">
        <v>2</v>
      </c>
      <c r="N8579" s="9">
        <v>0.02</v>
      </c>
      <c r="O8579" s="9" t="b">
        <v>1</v>
      </c>
      <c r="P8579" s="10">
        <v>0</v>
      </c>
      <c r="Q8579" s="3" t="s">
        <v>25</v>
      </c>
      <c r="R8579" s="3" t="s">
        <v>24306</v>
      </c>
      <c r="S8579" s="14">
        <v>87091910</v>
      </c>
      <c r="T8579" s="21">
        <v>0</v>
      </c>
      <c r="U8579" s="22">
        <v>0</v>
      </c>
      <c r="V8579" s="22">
        <v>0</v>
      </c>
      <c r="W8579" s="22">
        <v>0</v>
      </c>
      <c r="X8579" s="22">
        <f t="shared" si="137"/>
        <v>0</v>
      </c>
      <c r="Y8579" s="8" t="b">
        <v>0</v>
      </c>
      <c r="Z8579" s="8" t="b">
        <v>0</v>
      </c>
      <c r="AA8579" s="8" t="b">
        <v>0</v>
      </c>
      <c r="AB8579" s="8" t="b">
        <v>0</v>
      </c>
    </row>
    <row r="8580" spans="1:28" hidden="1" x14ac:dyDescent="0.2">
      <c r="A8580" s="1" t="s">
        <v>6290</v>
      </c>
      <c r="B8580" s="1" t="s">
        <v>6558</v>
      </c>
      <c r="D8580" s="3" t="s">
        <v>23863</v>
      </c>
      <c r="E8580" s="3" t="s">
        <v>23955</v>
      </c>
      <c r="F8580" s="3" t="s">
        <v>24298</v>
      </c>
      <c r="G8580" s="3" t="s">
        <v>27293</v>
      </c>
      <c r="H8580" s="3" t="s">
        <v>24304</v>
      </c>
      <c r="I8580" s="6">
        <v>870919</v>
      </c>
      <c r="J8580" s="7" t="s">
        <v>24307</v>
      </c>
      <c r="K8580" s="8">
        <v>87091990</v>
      </c>
      <c r="L8580" s="3">
        <v>4</v>
      </c>
      <c r="N8580" s="9">
        <v>0.04</v>
      </c>
      <c r="O8580" s="9" t="b">
        <v>1</v>
      </c>
      <c r="P8580" s="10">
        <v>7.1219425992867791E-3</v>
      </c>
      <c r="Q8580" s="3" t="s">
        <v>25</v>
      </c>
      <c r="R8580" s="3" t="s">
        <v>24308</v>
      </c>
      <c r="S8580" s="14">
        <v>87091990</v>
      </c>
      <c r="T8580" s="21">
        <v>8.8145884999999975</v>
      </c>
      <c r="U8580" s="22">
        <v>6.2642459999999973</v>
      </c>
      <c r="V8580" s="22">
        <v>0.98091766666666702</v>
      </c>
      <c r="W8580" s="22">
        <v>1.5694248333333329</v>
      </c>
      <c r="X8580" s="22">
        <f t="shared" si="137"/>
        <v>0.25056983999999988</v>
      </c>
      <c r="Y8580" s="8" t="b">
        <v>0</v>
      </c>
      <c r="Z8580" s="8" t="b">
        <v>0</v>
      </c>
      <c r="AA8580" s="8" t="b">
        <v>0</v>
      </c>
      <c r="AB8580" s="8" t="b">
        <v>0</v>
      </c>
    </row>
    <row r="8581" spans="1:28" hidden="1" x14ac:dyDescent="0.2">
      <c r="A8581" s="1" t="s">
        <v>6290</v>
      </c>
      <c r="B8581" s="1" t="s">
        <v>6558</v>
      </c>
      <c r="D8581" s="3" t="s">
        <v>23863</v>
      </c>
      <c r="E8581" s="3" t="s">
        <v>23955</v>
      </c>
      <c r="F8581" s="3" t="s">
        <v>24298</v>
      </c>
      <c r="G8581" s="3" t="s">
        <v>27293</v>
      </c>
      <c r="H8581" s="3" t="s">
        <v>24309</v>
      </c>
      <c r="I8581" s="6">
        <v>870990</v>
      </c>
      <c r="J8581" s="7" t="s">
        <v>24310</v>
      </c>
      <c r="K8581" s="8">
        <v>87099000</v>
      </c>
      <c r="L8581" s="3">
        <v>3.5</v>
      </c>
      <c r="N8581" s="9">
        <v>3.5000000000000003E-2</v>
      </c>
      <c r="O8581" s="9" t="b">
        <v>1</v>
      </c>
      <c r="P8581" s="10">
        <v>2.6008523826633705E-3</v>
      </c>
      <c r="Q8581" s="3" t="s">
        <v>29</v>
      </c>
      <c r="R8581" s="3" t="s">
        <v>24311</v>
      </c>
      <c r="S8581" s="14">
        <v>87099000</v>
      </c>
      <c r="T8581" s="21">
        <v>16.288732666666668</v>
      </c>
      <c r="U8581" s="22">
        <v>14.671162833333335</v>
      </c>
      <c r="V8581" s="22">
        <v>0.40715300000000071</v>
      </c>
      <c r="W8581" s="22">
        <v>1.2104168333333334</v>
      </c>
      <c r="X8581" s="22">
        <f t="shared" si="137"/>
        <v>0.51349069916666679</v>
      </c>
      <c r="Y8581" s="8" t="b">
        <v>0</v>
      </c>
      <c r="Z8581" s="8" t="b">
        <v>0</v>
      </c>
      <c r="AA8581" s="8" t="b">
        <v>0</v>
      </c>
      <c r="AB8581" s="8" t="b">
        <v>0</v>
      </c>
    </row>
    <row r="8582" spans="1:28" hidden="1" x14ac:dyDescent="0.2">
      <c r="A8582" s="1" t="s">
        <v>6290</v>
      </c>
      <c r="B8582" s="1" t="s">
        <v>6558</v>
      </c>
      <c r="D8582" s="3" t="s">
        <v>23863</v>
      </c>
      <c r="E8582" s="3" t="s">
        <v>23955</v>
      </c>
      <c r="F8582" s="3" t="s">
        <v>24312</v>
      </c>
      <c r="G8582" s="3" t="s">
        <v>27294</v>
      </c>
      <c r="H8582" s="3" t="s">
        <v>24313</v>
      </c>
      <c r="I8582" s="6">
        <v>871000</v>
      </c>
      <c r="J8582" s="7" t="s">
        <v>24314</v>
      </c>
      <c r="K8582" s="8">
        <v>87100000</v>
      </c>
      <c r="L8582" s="3">
        <v>1.7</v>
      </c>
      <c r="N8582" s="9">
        <v>1.7000000000000001E-2</v>
      </c>
      <c r="O8582" s="9" t="b">
        <v>1</v>
      </c>
      <c r="P8582" s="10">
        <v>1.7003834203620741E-2</v>
      </c>
      <c r="Q8582" s="3" t="s">
        <v>25</v>
      </c>
      <c r="R8582" s="3" t="s">
        <v>24315</v>
      </c>
      <c r="S8582" s="14">
        <v>87100000</v>
      </c>
      <c r="T8582" s="21">
        <v>24.9665926666666</v>
      </c>
      <c r="U8582" s="22">
        <v>-5.6309999999999997E-3</v>
      </c>
      <c r="V8582" s="22">
        <v>0</v>
      </c>
      <c r="W8582" s="22">
        <v>24.972223666666601</v>
      </c>
      <c r="X8582" s="22">
        <f t="shared" si="137"/>
        <v>-9.5727E-5</v>
      </c>
      <c r="Y8582" s="8" t="b">
        <v>0</v>
      </c>
      <c r="Z8582" s="8" t="b">
        <v>0</v>
      </c>
      <c r="AA8582" s="8" t="b">
        <v>0</v>
      </c>
      <c r="AB8582" s="8" t="b">
        <v>0</v>
      </c>
    </row>
    <row r="8583" spans="1:28" hidden="1" x14ac:dyDescent="0.2">
      <c r="A8583" s="1" t="s">
        <v>6290</v>
      </c>
      <c r="B8583" s="1" t="s">
        <v>6558</v>
      </c>
      <c r="D8583" s="3" t="s">
        <v>23863</v>
      </c>
      <c r="E8583" s="3" t="s">
        <v>23955</v>
      </c>
      <c r="F8583" s="3" t="s">
        <v>24316</v>
      </c>
      <c r="G8583" s="3" t="s">
        <v>27295</v>
      </c>
      <c r="H8583" s="3" t="s">
        <v>24317</v>
      </c>
      <c r="I8583" s="6">
        <v>871110</v>
      </c>
      <c r="J8583" s="7" t="s">
        <v>24318</v>
      </c>
      <c r="K8583" s="8">
        <v>87111000</v>
      </c>
      <c r="L8583" s="3">
        <v>8</v>
      </c>
      <c r="N8583" s="9">
        <v>0.08</v>
      </c>
      <c r="O8583" s="9" t="b">
        <v>1</v>
      </c>
      <c r="P8583" s="10">
        <v>4.9731595280859339E-2</v>
      </c>
      <c r="Q8583" s="3" t="s">
        <v>25</v>
      </c>
      <c r="R8583" s="3" t="s">
        <v>24319</v>
      </c>
      <c r="S8583" s="14">
        <v>87111000</v>
      </c>
      <c r="T8583" s="21">
        <v>6.1525185000000029</v>
      </c>
      <c r="U8583" s="22">
        <v>2.2088515000000029</v>
      </c>
      <c r="V8583" s="22">
        <v>0.11898499999999999</v>
      </c>
      <c r="W8583" s="22">
        <v>3.8246819999999997</v>
      </c>
      <c r="X8583" s="22">
        <f t="shared" si="137"/>
        <v>0.17670812000000022</v>
      </c>
      <c r="Y8583" s="8" t="b">
        <v>0</v>
      </c>
      <c r="Z8583" s="8" t="b">
        <v>0</v>
      </c>
      <c r="AA8583" s="8" t="b">
        <v>0</v>
      </c>
      <c r="AB8583" s="8" t="b">
        <v>0</v>
      </c>
    </row>
    <row r="8584" spans="1:28" hidden="1" x14ac:dyDescent="0.2">
      <c r="A8584" s="1" t="s">
        <v>6290</v>
      </c>
      <c r="B8584" s="1" t="s">
        <v>6558</v>
      </c>
      <c r="D8584" s="3" t="s">
        <v>23863</v>
      </c>
      <c r="E8584" s="3" t="s">
        <v>23955</v>
      </c>
      <c r="F8584" s="3" t="s">
        <v>24316</v>
      </c>
      <c r="G8584" s="3" t="s">
        <v>27295</v>
      </c>
      <c r="H8584" s="3" t="s">
        <v>24338</v>
      </c>
      <c r="I8584" s="6">
        <v>871160</v>
      </c>
      <c r="J8584" s="7" t="s">
        <v>24339</v>
      </c>
      <c r="K8584" s="8">
        <v>87116010</v>
      </c>
      <c r="L8584" s="3">
        <v>6</v>
      </c>
      <c r="N8584" s="9">
        <v>0.06</v>
      </c>
      <c r="O8584" s="9" t="b">
        <v>1</v>
      </c>
      <c r="P8584" s="10">
        <v>4.5706959471516248E-2</v>
      </c>
      <c r="Q8584" s="3" t="s">
        <v>25</v>
      </c>
      <c r="R8584" s="3" t="s">
        <v>24340</v>
      </c>
      <c r="S8584" s="14">
        <v>87119010</v>
      </c>
      <c r="T8584" s="21">
        <v>9.6614519999999864</v>
      </c>
      <c r="U8584" s="22">
        <v>2.2535215000000033</v>
      </c>
      <c r="V8584" s="22">
        <v>4.8003916666666667E-2</v>
      </c>
      <c r="W8584" s="22">
        <v>7.3599265833333174</v>
      </c>
      <c r="X8584" s="22">
        <f t="shared" ref="X8584:X8647" si="138">U8584*N8584</f>
        <v>0.13521129000000018</v>
      </c>
      <c r="Y8584" s="8" t="b">
        <v>0</v>
      </c>
      <c r="Z8584" s="8" t="b">
        <v>0</v>
      </c>
      <c r="AA8584" s="8" t="b">
        <v>0</v>
      </c>
      <c r="AB8584" s="8" t="b">
        <v>0</v>
      </c>
    </row>
    <row r="8585" spans="1:28" hidden="1" x14ac:dyDescent="0.2">
      <c r="A8585" s="1" t="s">
        <v>6290</v>
      </c>
      <c r="B8585" s="1" t="s">
        <v>6558</v>
      </c>
      <c r="D8585" s="3" t="s">
        <v>23863</v>
      </c>
      <c r="E8585" s="3" t="s">
        <v>23955</v>
      </c>
      <c r="F8585" s="3" t="s">
        <v>24316</v>
      </c>
      <c r="G8585" s="3" t="s">
        <v>27295</v>
      </c>
      <c r="H8585" s="3" t="s">
        <v>24338</v>
      </c>
      <c r="I8585" s="6">
        <v>871160</v>
      </c>
      <c r="J8585" s="7" t="s">
        <v>24341</v>
      </c>
      <c r="K8585" s="8">
        <v>87116090</v>
      </c>
      <c r="L8585" s="3">
        <v>6</v>
      </c>
      <c r="N8585" s="9">
        <v>0.06</v>
      </c>
      <c r="O8585" s="9" t="b">
        <v>1</v>
      </c>
      <c r="P8585" s="10">
        <v>4.5706959471516248E-2</v>
      </c>
      <c r="Q8585" s="3" t="s">
        <v>25</v>
      </c>
      <c r="R8585" s="3" t="s">
        <v>24342</v>
      </c>
      <c r="S8585" s="1">
        <v>87119010</v>
      </c>
      <c r="T8585" s="21">
        <v>9.6614519999999864</v>
      </c>
      <c r="U8585" s="22">
        <v>2.2535215000000033</v>
      </c>
      <c r="V8585" s="22">
        <v>4.8003916666666667E-2</v>
      </c>
      <c r="W8585" s="22">
        <v>7.3599265833333174</v>
      </c>
      <c r="X8585" s="22">
        <f t="shared" si="138"/>
        <v>0.13521129000000018</v>
      </c>
      <c r="Y8585" s="8" t="b">
        <v>0</v>
      </c>
      <c r="Z8585" s="8" t="b">
        <v>0</v>
      </c>
      <c r="AA8585" s="8" t="b">
        <v>0</v>
      </c>
      <c r="AB8585" s="8" t="b">
        <v>0</v>
      </c>
    </row>
    <row r="8586" spans="1:28" hidden="1" x14ac:dyDescent="0.2">
      <c r="A8586" s="1" t="s">
        <v>6290</v>
      </c>
      <c r="B8586" s="1" t="s">
        <v>6558</v>
      </c>
      <c r="D8586" s="3" t="s">
        <v>23863</v>
      </c>
      <c r="E8586" s="3" t="s">
        <v>23955</v>
      </c>
      <c r="F8586" s="3" t="s">
        <v>24316</v>
      </c>
      <c r="G8586" s="3" t="s">
        <v>27295</v>
      </c>
      <c r="H8586" s="3" t="s">
        <v>24343</v>
      </c>
      <c r="I8586" s="6">
        <v>871190</v>
      </c>
      <c r="J8586" s="7" t="s">
        <v>24344</v>
      </c>
      <c r="K8586" s="8">
        <v>87119000</v>
      </c>
      <c r="L8586" s="3">
        <v>6</v>
      </c>
      <c r="N8586" s="9">
        <v>0.06</v>
      </c>
      <c r="O8586" s="9" t="b">
        <v>1</v>
      </c>
      <c r="P8586" s="10">
        <v>4.8898447124342041E-2</v>
      </c>
      <c r="Q8586" s="3" t="s">
        <v>25</v>
      </c>
      <c r="R8586" s="3" t="s">
        <v>24345</v>
      </c>
      <c r="S8586" s="14">
        <v>87119090</v>
      </c>
      <c r="T8586" s="21">
        <v>12.572287999999999</v>
      </c>
      <c r="U8586" s="22">
        <v>2.1562338333333328</v>
      </c>
      <c r="V8586" s="22">
        <v>0.16996483333333334</v>
      </c>
      <c r="W8586" s="22">
        <v>10.246089333333332</v>
      </c>
      <c r="X8586" s="22">
        <f t="shared" si="138"/>
        <v>0.12937402999999997</v>
      </c>
      <c r="Y8586" s="8" t="b">
        <v>0</v>
      </c>
      <c r="Z8586" s="8" t="b">
        <v>0</v>
      </c>
      <c r="AA8586" s="8" t="b">
        <v>0</v>
      </c>
      <c r="AB8586" s="8" t="b">
        <v>0</v>
      </c>
    </row>
    <row r="8587" spans="1:28" hidden="1" x14ac:dyDescent="0.2">
      <c r="A8587" s="1" t="s">
        <v>6290</v>
      </c>
      <c r="B8587" s="1" t="s">
        <v>6558</v>
      </c>
      <c r="D8587" s="3" t="s">
        <v>23863</v>
      </c>
      <c r="E8587" s="3" t="s">
        <v>23955</v>
      </c>
      <c r="F8587" s="3" t="s">
        <v>24346</v>
      </c>
      <c r="G8587" s="3" t="s">
        <v>27296</v>
      </c>
      <c r="H8587" s="3" t="s">
        <v>24347</v>
      </c>
      <c r="I8587" s="6">
        <v>871200</v>
      </c>
      <c r="J8587" s="7" t="s">
        <v>24348</v>
      </c>
      <c r="K8587" s="8">
        <v>87120030</v>
      </c>
      <c r="L8587" s="3">
        <v>14</v>
      </c>
      <c r="N8587" s="9">
        <v>0.14000000000000001</v>
      </c>
      <c r="O8587" s="9" t="b">
        <v>1</v>
      </c>
      <c r="P8587" s="10">
        <v>8.9288858932498744E-2</v>
      </c>
      <c r="Q8587" s="3" t="s">
        <v>25</v>
      </c>
      <c r="R8587" s="3" t="s">
        <v>24349</v>
      </c>
      <c r="S8587" s="14">
        <v>87120030</v>
      </c>
      <c r="T8587" s="21">
        <v>359.48775849999993</v>
      </c>
      <c r="U8587" s="22">
        <v>105.60234966666661</v>
      </c>
      <c r="V8587" s="22">
        <v>24.612181999999958</v>
      </c>
      <c r="W8587" s="22">
        <v>229.27322683333338</v>
      </c>
      <c r="X8587" s="22">
        <f t="shared" si="138"/>
        <v>14.784328953333327</v>
      </c>
      <c r="Y8587" s="8" t="b">
        <v>0</v>
      </c>
      <c r="Z8587" s="8" t="b">
        <v>0</v>
      </c>
      <c r="AA8587" s="8" t="b">
        <v>0</v>
      </c>
      <c r="AB8587" s="8" t="b">
        <v>0</v>
      </c>
    </row>
    <row r="8588" spans="1:28" hidden="1" x14ac:dyDescent="0.2">
      <c r="A8588" s="1" t="s">
        <v>6290</v>
      </c>
      <c r="B8588" s="1" t="s">
        <v>6558</v>
      </c>
      <c r="D8588" s="3" t="s">
        <v>23863</v>
      </c>
      <c r="E8588" s="3" t="s">
        <v>23955</v>
      </c>
      <c r="F8588" s="3" t="s">
        <v>24346</v>
      </c>
      <c r="G8588" s="3" t="s">
        <v>27296</v>
      </c>
      <c r="H8588" s="3" t="s">
        <v>24347</v>
      </c>
      <c r="I8588" s="6">
        <v>871200</v>
      </c>
      <c r="J8588" s="7" t="s">
        <v>24350</v>
      </c>
      <c r="K8588" s="8">
        <v>87120070</v>
      </c>
      <c r="L8588" s="3">
        <v>15</v>
      </c>
      <c r="N8588" s="9">
        <v>0.15</v>
      </c>
      <c r="O8588" s="9" t="b">
        <v>1</v>
      </c>
      <c r="P8588" s="10">
        <v>0.12513546655320176</v>
      </c>
      <c r="Q8588" s="3" t="s">
        <v>25</v>
      </c>
      <c r="R8588" s="3" t="s">
        <v>24351</v>
      </c>
      <c r="S8588" s="14">
        <v>87120070</v>
      </c>
      <c r="T8588" s="21">
        <v>6.3902304999999942</v>
      </c>
      <c r="U8588" s="22">
        <v>0.57095850000000004</v>
      </c>
      <c r="V8588" s="22">
        <v>0.48830883333333297</v>
      </c>
      <c r="W8588" s="22">
        <v>5.3309631666666606</v>
      </c>
      <c r="X8588" s="22">
        <f t="shared" si="138"/>
        <v>8.5643775000000005E-2</v>
      </c>
      <c r="Y8588" s="8" t="b">
        <v>0</v>
      </c>
      <c r="Z8588" s="8" t="b">
        <v>0</v>
      </c>
      <c r="AA8588" s="8" t="b">
        <v>0</v>
      </c>
      <c r="AB8588" s="8" t="b">
        <v>0</v>
      </c>
    </row>
    <row r="8589" spans="1:28" hidden="1" x14ac:dyDescent="0.2">
      <c r="A8589" s="1" t="s">
        <v>6290</v>
      </c>
      <c r="B8589" s="1" t="s">
        <v>6558</v>
      </c>
      <c r="D8589" s="3" t="s">
        <v>23863</v>
      </c>
      <c r="E8589" s="3" t="s">
        <v>23955</v>
      </c>
      <c r="F8589" s="3" t="s">
        <v>24352</v>
      </c>
      <c r="G8589" s="3" t="s">
        <v>27297</v>
      </c>
      <c r="H8589" s="3" t="s">
        <v>24353</v>
      </c>
      <c r="I8589" s="6">
        <v>871310</v>
      </c>
      <c r="J8589" s="7" t="s">
        <v>24354</v>
      </c>
      <c r="K8589" s="8">
        <v>87131000</v>
      </c>
      <c r="L8589" s="3">
        <v>0</v>
      </c>
      <c r="N8589" s="9">
        <v>0</v>
      </c>
      <c r="O8589" s="9" t="b">
        <v>1</v>
      </c>
      <c r="P8589" s="10">
        <v>0</v>
      </c>
      <c r="Q8589" s="3" t="s">
        <v>25</v>
      </c>
      <c r="R8589" s="3" t="s">
        <v>24355</v>
      </c>
      <c r="S8589" s="14">
        <v>87131000</v>
      </c>
      <c r="T8589" s="21">
        <v>35.540333666666641</v>
      </c>
      <c r="U8589" s="22">
        <v>18.605845833333333</v>
      </c>
      <c r="V8589" s="22">
        <v>0.13175633333333298</v>
      </c>
      <c r="W8589" s="22">
        <v>16.802731499999972</v>
      </c>
      <c r="X8589" s="22">
        <f t="shared" si="138"/>
        <v>0</v>
      </c>
      <c r="Y8589" s="8" t="b">
        <v>0</v>
      </c>
      <c r="Z8589" s="8" t="b">
        <v>0</v>
      </c>
      <c r="AA8589" s="8" t="b">
        <v>0</v>
      </c>
      <c r="AB8589" s="8" t="b">
        <v>0</v>
      </c>
    </row>
    <row r="8590" spans="1:28" hidden="1" x14ac:dyDescent="0.2">
      <c r="A8590" s="1" t="s">
        <v>6290</v>
      </c>
      <c r="B8590" s="1" t="s">
        <v>6558</v>
      </c>
      <c r="D8590" s="3" t="s">
        <v>23863</v>
      </c>
      <c r="E8590" s="3" t="s">
        <v>23955</v>
      </c>
      <c r="F8590" s="3" t="s">
        <v>24352</v>
      </c>
      <c r="G8590" s="3" t="s">
        <v>27297</v>
      </c>
      <c r="H8590" s="3" t="s">
        <v>24356</v>
      </c>
      <c r="I8590" s="6">
        <v>871390</v>
      </c>
      <c r="J8590" s="7" t="s">
        <v>24357</v>
      </c>
      <c r="K8590" s="8">
        <v>87139000</v>
      </c>
      <c r="L8590" s="3">
        <v>0</v>
      </c>
      <c r="N8590" s="9">
        <v>0</v>
      </c>
      <c r="O8590" s="9" t="b">
        <v>1</v>
      </c>
      <c r="P8590" s="10">
        <v>0</v>
      </c>
      <c r="Q8590" s="3" t="s">
        <v>25</v>
      </c>
      <c r="R8590" s="3" t="s">
        <v>24358</v>
      </c>
      <c r="S8590" s="14">
        <v>87139000</v>
      </c>
      <c r="T8590" s="21">
        <v>32.044817666666702</v>
      </c>
      <c r="U8590" s="22">
        <v>17.033467666666699</v>
      </c>
      <c r="V8590" s="22">
        <v>0.45188033333333361</v>
      </c>
      <c r="W8590" s="22">
        <v>14.559469666666667</v>
      </c>
      <c r="X8590" s="22">
        <f t="shared" si="138"/>
        <v>0</v>
      </c>
      <c r="Y8590" s="8" t="b">
        <v>0</v>
      </c>
      <c r="Z8590" s="8" t="b">
        <v>0</v>
      </c>
      <c r="AA8590" s="8" t="b">
        <v>0</v>
      </c>
      <c r="AB8590" s="8" t="b">
        <v>0</v>
      </c>
    </row>
    <row r="8591" spans="1:28" hidden="1" x14ac:dyDescent="0.2">
      <c r="A8591" s="1" t="s">
        <v>6290</v>
      </c>
      <c r="B8591" s="1" t="s">
        <v>6558</v>
      </c>
      <c r="D8591" s="3" t="s">
        <v>23863</v>
      </c>
      <c r="E8591" s="3" t="s">
        <v>23955</v>
      </c>
      <c r="F8591" s="3" t="s">
        <v>24359</v>
      </c>
      <c r="G8591" s="3" t="s">
        <v>27298</v>
      </c>
      <c r="H8591" s="3" t="s">
        <v>24360</v>
      </c>
      <c r="I8591" s="6">
        <v>871410</v>
      </c>
      <c r="J8591" s="7" t="s">
        <v>24361</v>
      </c>
      <c r="K8591" s="8">
        <v>87141010</v>
      </c>
      <c r="L8591" s="3">
        <v>3.7</v>
      </c>
      <c r="N8591" s="9">
        <v>3.6999999999999998E-2</v>
      </c>
      <c r="O8591" s="9" t="b">
        <v>1</v>
      </c>
      <c r="P8591" s="10">
        <v>1.7794117154355735E-2</v>
      </c>
      <c r="Q8591" s="3" t="s">
        <v>29</v>
      </c>
      <c r="R8591" s="3" t="s">
        <v>24362</v>
      </c>
      <c r="S8591" s="14">
        <v>87141010</v>
      </c>
      <c r="T8591" s="21">
        <v>11.809602166666661</v>
      </c>
      <c r="U8591" s="22">
        <v>6.0771686666666636</v>
      </c>
      <c r="V8591" s="22">
        <v>5.2935000000000003E-2</v>
      </c>
      <c r="W8591" s="22">
        <v>5.6794984999999967</v>
      </c>
      <c r="X8591" s="22">
        <f t="shared" si="138"/>
        <v>0.22485524066666654</v>
      </c>
      <c r="Y8591" s="8" t="b">
        <v>0</v>
      </c>
      <c r="Z8591" s="8" t="b">
        <v>0</v>
      </c>
      <c r="AA8591" s="8" t="b">
        <v>0</v>
      </c>
      <c r="AB8591" s="8" t="b">
        <v>0</v>
      </c>
    </row>
    <row r="8592" spans="1:28" hidden="1" x14ac:dyDescent="0.2">
      <c r="A8592" s="1" t="s">
        <v>6290</v>
      </c>
      <c r="B8592" s="1" t="s">
        <v>6558</v>
      </c>
      <c r="D8592" s="3" t="s">
        <v>23863</v>
      </c>
      <c r="E8592" s="3" t="s">
        <v>23955</v>
      </c>
      <c r="F8592" s="3" t="s">
        <v>24359</v>
      </c>
      <c r="G8592" s="3" t="s">
        <v>27298</v>
      </c>
      <c r="H8592" s="3" t="s">
        <v>24360</v>
      </c>
      <c r="I8592" s="6">
        <v>871410</v>
      </c>
      <c r="J8592" s="7" t="s">
        <v>24363</v>
      </c>
      <c r="K8592" s="8">
        <v>87141020</v>
      </c>
      <c r="L8592" s="3">
        <v>3.7</v>
      </c>
      <c r="N8592" s="9">
        <v>3.6999999999999998E-2</v>
      </c>
      <c r="O8592" s="9" t="b">
        <v>1</v>
      </c>
      <c r="P8592" s="10">
        <v>2.8720409351079425E-2</v>
      </c>
      <c r="Q8592" s="3" t="s">
        <v>29</v>
      </c>
      <c r="R8592" s="3" t="s">
        <v>24364</v>
      </c>
      <c r="S8592" s="14">
        <v>87141020</v>
      </c>
      <c r="T8592" s="21">
        <v>3.0608444999999995</v>
      </c>
      <c r="U8592" s="22">
        <v>0.67969449999999909</v>
      </c>
      <c r="V8592" s="22">
        <v>5.2389999999999997E-3</v>
      </c>
      <c r="W8592" s="22">
        <v>2.3759110000000003</v>
      </c>
      <c r="X8592" s="22">
        <f t="shared" si="138"/>
        <v>2.5148696499999967E-2</v>
      </c>
      <c r="Y8592" s="8" t="b">
        <v>0</v>
      </c>
      <c r="Z8592" s="8" t="b">
        <v>0</v>
      </c>
      <c r="AA8592" s="8" t="b">
        <v>0</v>
      </c>
      <c r="AB8592" s="8" t="b">
        <v>0</v>
      </c>
    </row>
    <row r="8593" spans="1:28" hidden="1" x14ac:dyDescent="0.2">
      <c r="A8593" s="1" t="s">
        <v>6290</v>
      </c>
      <c r="B8593" s="1" t="s">
        <v>6558</v>
      </c>
      <c r="D8593" s="3" t="s">
        <v>23863</v>
      </c>
      <c r="E8593" s="3" t="s">
        <v>23955</v>
      </c>
      <c r="F8593" s="3" t="s">
        <v>24359</v>
      </c>
      <c r="G8593" s="3" t="s">
        <v>27298</v>
      </c>
      <c r="H8593" s="3" t="s">
        <v>24360</v>
      </c>
      <c r="I8593" s="6">
        <v>871410</v>
      </c>
      <c r="J8593" s="7" t="s">
        <v>24365</v>
      </c>
      <c r="K8593" s="8">
        <v>87141030</v>
      </c>
      <c r="L8593" s="3">
        <v>3.7</v>
      </c>
      <c r="N8593" s="9">
        <v>3.6999999999999998E-2</v>
      </c>
      <c r="O8593" s="9" t="b">
        <v>1</v>
      </c>
      <c r="P8593" s="10">
        <v>1.9705263771197197E-2</v>
      </c>
      <c r="Q8593" s="3" t="s">
        <v>29</v>
      </c>
      <c r="R8593" s="3" t="s">
        <v>24366</v>
      </c>
      <c r="S8593" s="14">
        <v>87141030</v>
      </c>
      <c r="T8593" s="21">
        <v>3.3840376666666665</v>
      </c>
      <c r="U8593" s="22">
        <v>1.5690428333333326</v>
      </c>
      <c r="V8593" s="22">
        <v>1.2742E-2</v>
      </c>
      <c r="W8593" s="22">
        <v>1.8022528333333339</v>
      </c>
      <c r="X8593" s="22">
        <f t="shared" si="138"/>
        <v>5.8054584833333304E-2</v>
      </c>
      <c r="Y8593" s="8" t="b">
        <v>0</v>
      </c>
      <c r="Z8593" s="8" t="b">
        <v>0</v>
      </c>
      <c r="AA8593" s="8" t="b">
        <v>0</v>
      </c>
      <c r="AB8593" s="8" t="b">
        <v>0</v>
      </c>
    </row>
    <row r="8594" spans="1:28" hidden="1" x14ac:dyDescent="0.2">
      <c r="A8594" s="1" t="s">
        <v>6290</v>
      </c>
      <c r="B8594" s="1" t="s">
        <v>6558</v>
      </c>
      <c r="D8594" s="3" t="s">
        <v>23863</v>
      </c>
      <c r="E8594" s="3" t="s">
        <v>23955</v>
      </c>
      <c r="F8594" s="3" t="s">
        <v>24359</v>
      </c>
      <c r="G8594" s="3" t="s">
        <v>27298</v>
      </c>
      <c r="H8594" s="3" t="s">
        <v>24360</v>
      </c>
      <c r="I8594" s="6">
        <v>871410</v>
      </c>
      <c r="J8594" s="7" t="s">
        <v>24367</v>
      </c>
      <c r="K8594" s="8">
        <v>87141040</v>
      </c>
      <c r="L8594" s="3">
        <v>3.7</v>
      </c>
      <c r="N8594" s="9">
        <v>3.6999999999999998E-2</v>
      </c>
      <c r="O8594" s="9" t="b">
        <v>1</v>
      </c>
      <c r="P8594" s="10">
        <v>1.6574458024868396E-2</v>
      </c>
      <c r="Q8594" s="3" t="s">
        <v>29</v>
      </c>
      <c r="R8594" s="3" t="s">
        <v>24368</v>
      </c>
      <c r="S8594" s="14">
        <v>87141040</v>
      </c>
      <c r="T8594" s="21">
        <v>13.625017833333331</v>
      </c>
      <c r="U8594" s="22">
        <v>7.5144816666666641</v>
      </c>
      <c r="V8594" s="22">
        <v>7.0959999999999999E-3</v>
      </c>
      <c r="W8594" s="22">
        <v>6.1034401666666662</v>
      </c>
      <c r="X8594" s="22">
        <f t="shared" si="138"/>
        <v>0.27803582166666657</v>
      </c>
      <c r="Y8594" s="8" t="b">
        <v>0</v>
      </c>
      <c r="Z8594" s="8" t="b">
        <v>0</v>
      </c>
      <c r="AA8594" s="8" t="b">
        <v>0</v>
      </c>
      <c r="AB8594" s="8" t="b">
        <v>0</v>
      </c>
    </row>
    <row r="8595" spans="1:28" hidden="1" x14ac:dyDescent="0.2">
      <c r="A8595" s="1" t="s">
        <v>6290</v>
      </c>
      <c r="B8595" s="1" t="s">
        <v>6558</v>
      </c>
      <c r="D8595" s="3" t="s">
        <v>23863</v>
      </c>
      <c r="E8595" s="3" t="s">
        <v>23955</v>
      </c>
      <c r="F8595" s="3" t="s">
        <v>24359</v>
      </c>
      <c r="G8595" s="3" t="s">
        <v>27298</v>
      </c>
      <c r="H8595" s="3" t="s">
        <v>24360</v>
      </c>
      <c r="I8595" s="6">
        <v>871410</v>
      </c>
      <c r="J8595" s="7" t="s">
        <v>24369</v>
      </c>
      <c r="K8595" s="8">
        <v>87141050</v>
      </c>
      <c r="L8595" s="3">
        <v>3.7</v>
      </c>
      <c r="N8595" s="9">
        <v>3.6999999999999998E-2</v>
      </c>
      <c r="O8595" s="9" t="b">
        <v>1</v>
      </c>
      <c r="P8595" s="10">
        <v>2.8752532899841178E-2</v>
      </c>
      <c r="Q8595" s="3" t="s">
        <v>29</v>
      </c>
      <c r="R8595" s="3" t="s">
        <v>24370</v>
      </c>
      <c r="S8595" s="14">
        <v>87141050</v>
      </c>
      <c r="T8595" s="21">
        <v>2.1793038333333321</v>
      </c>
      <c r="U8595" s="22">
        <v>0.47672216666666628</v>
      </c>
      <c r="V8595" s="22">
        <v>9.0545E-3</v>
      </c>
      <c r="W8595" s="22">
        <v>1.693527166666666</v>
      </c>
      <c r="X8595" s="22">
        <f t="shared" si="138"/>
        <v>1.7638720166666653E-2</v>
      </c>
      <c r="Y8595" s="8" t="b">
        <v>0</v>
      </c>
      <c r="Z8595" s="8" t="b">
        <v>0</v>
      </c>
      <c r="AA8595" s="8" t="b">
        <v>0</v>
      </c>
      <c r="AB8595" s="8" t="b">
        <v>0</v>
      </c>
    </row>
    <row r="8596" spans="1:28" hidden="1" x14ac:dyDescent="0.2">
      <c r="A8596" s="1" t="s">
        <v>6290</v>
      </c>
      <c r="B8596" s="1" t="s">
        <v>6558</v>
      </c>
      <c r="D8596" s="3" t="s">
        <v>23863</v>
      </c>
      <c r="E8596" s="3" t="s">
        <v>23955</v>
      </c>
      <c r="F8596" s="3" t="s">
        <v>24359</v>
      </c>
      <c r="G8596" s="3" t="s">
        <v>27298</v>
      </c>
      <c r="H8596" s="3" t="s">
        <v>24360</v>
      </c>
      <c r="I8596" s="6">
        <v>871410</v>
      </c>
      <c r="J8596" s="7" t="s">
        <v>24371</v>
      </c>
      <c r="K8596" s="8">
        <v>87141090</v>
      </c>
      <c r="L8596" s="3">
        <v>3.7</v>
      </c>
      <c r="N8596" s="9">
        <v>3.6999999999999998E-2</v>
      </c>
      <c r="O8596" s="9" t="b">
        <v>1</v>
      </c>
      <c r="P8596" s="10">
        <v>2.0718308098467648E-2</v>
      </c>
      <c r="Q8596" s="3" t="s">
        <v>29</v>
      </c>
      <c r="R8596" s="3" t="s">
        <v>24372</v>
      </c>
      <c r="S8596" s="14">
        <v>87141090</v>
      </c>
      <c r="T8596" s="21">
        <v>85.324662166666627</v>
      </c>
      <c r="U8596" s="22">
        <v>36.779270166666656</v>
      </c>
      <c r="V8596" s="22">
        <v>0.76748283333333278</v>
      </c>
      <c r="W8596" s="22">
        <v>47.777909166666632</v>
      </c>
      <c r="X8596" s="22">
        <f t="shared" si="138"/>
        <v>1.3608329961666663</v>
      </c>
      <c r="Y8596" s="8" t="b">
        <v>0</v>
      </c>
      <c r="Z8596" s="8" t="b">
        <v>0</v>
      </c>
      <c r="AA8596" s="8" t="b">
        <v>0</v>
      </c>
      <c r="AB8596" s="8" t="b">
        <v>0</v>
      </c>
    </row>
    <row r="8597" spans="1:28" hidden="1" x14ac:dyDescent="0.2">
      <c r="A8597" s="1" t="s">
        <v>6290</v>
      </c>
      <c r="B8597" s="1" t="s">
        <v>6558</v>
      </c>
      <c r="D8597" s="3" t="s">
        <v>23863</v>
      </c>
      <c r="E8597" s="3" t="s">
        <v>23955</v>
      </c>
      <c r="F8597" s="3" t="s">
        <v>24359</v>
      </c>
      <c r="G8597" s="3" t="s">
        <v>27298</v>
      </c>
      <c r="H8597" s="3" t="s">
        <v>24373</v>
      </c>
      <c r="I8597" s="6">
        <v>871420</v>
      </c>
      <c r="J8597" s="7" t="s">
        <v>24374</v>
      </c>
      <c r="K8597" s="8">
        <v>87142000</v>
      </c>
      <c r="L8597" s="3">
        <v>0</v>
      </c>
      <c r="N8597" s="9">
        <v>0</v>
      </c>
      <c r="O8597" s="9" t="b">
        <v>1</v>
      </c>
      <c r="P8597" s="10">
        <v>0</v>
      </c>
      <c r="Q8597" s="3" t="s">
        <v>29</v>
      </c>
      <c r="R8597" s="3" t="s">
        <v>24375</v>
      </c>
      <c r="S8597" s="14">
        <v>87142000</v>
      </c>
      <c r="T8597" s="21">
        <v>38.342679833333335</v>
      </c>
      <c r="U8597" s="22">
        <v>20.547516999999992</v>
      </c>
      <c r="V8597" s="22">
        <v>1.0637689999999995</v>
      </c>
      <c r="W8597" s="22">
        <v>16.731393833333339</v>
      </c>
      <c r="X8597" s="22">
        <f t="shared" si="138"/>
        <v>0</v>
      </c>
      <c r="Y8597" s="8" t="b">
        <v>0</v>
      </c>
      <c r="Z8597" s="8" t="b">
        <v>0</v>
      </c>
      <c r="AA8597" s="8" t="b">
        <v>0</v>
      </c>
      <c r="AB8597" s="8" t="b">
        <v>0</v>
      </c>
    </row>
    <row r="8598" spans="1:28" hidden="1" x14ac:dyDescent="0.2">
      <c r="A8598" s="1" t="s">
        <v>6290</v>
      </c>
      <c r="B8598" s="1" t="s">
        <v>6558</v>
      </c>
      <c r="D8598" s="3" t="s">
        <v>23863</v>
      </c>
      <c r="E8598" s="3" t="s">
        <v>23955</v>
      </c>
      <c r="F8598" s="3" t="s">
        <v>24359</v>
      </c>
      <c r="G8598" s="3" t="s">
        <v>27298</v>
      </c>
      <c r="H8598" s="3" t="s">
        <v>24376</v>
      </c>
      <c r="I8598" s="6">
        <v>871491</v>
      </c>
      <c r="J8598" s="7" t="s">
        <v>24377</v>
      </c>
      <c r="K8598" s="8">
        <v>87149110</v>
      </c>
      <c r="L8598" s="3">
        <v>4.7</v>
      </c>
      <c r="N8598" s="9">
        <v>4.6999999999999993E-2</v>
      </c>
      <c r="O8598" s="9" t="b">
        <v>1</v>
      </c>
      <c r="P8598" s="10">
        <v>3.7064587791834545E-2</v>
      </c>
      <c r="Q8598" s="3" t="s">
        <v>29</v>
      </c>
      <c r="R8598" s="3" t="s">
        <v>24378</v>
      </c>
      <c r="S8598" s="14">
        <v>87149110</v>
      </c>
      <c r="T8598" s="21">
        <v>21.481278333333371</v>
      </c>
      <c r="U8598" s="22">
        <v>4.4452688333333379</v>
      </c>
      <c r="V8598" s="22">
        <v>9.5696166666666707E-2</v>
      </c>
      <c r="W8598" s="22">
        <v>16.940313333333368</v>
      </c>
      <c r="X8598" s="22">
        <f t="shared" si="138"/>
        <v>0.20892763516666685</v>
      </c>
      <c r="Y8598" s="8" t="b">
        <v>0</v>
      </c>
      <c r="Z8598" s="8" t="b">
        <v>0</v>
      </c>
      <c r="AA8598" s="8" t="b">
        <v>0</v>
      </c>
      <c r="AB8598" s="8" t="b">
        <v>0</v>
      </c>
    </row>
    <row r="8599" spans="1:28" hidden="1" x14ac:dyDescent="0.2">
      <c r="A8599" s="1" t="s">
        <v>6290</v>
      </c>
      <c r="B8599" s="1" t="s">
        <v>6558</v>
      </c>
      <c r="D8599" s="3" t="s">
        <v>23863</v>
      </c>
      <c r="E8599" s="3" t="s">
        <v>23955</v>
      </c>
      <c r="F8599" s="3" t="s">
        <v>24359</v>
      </c>
      <c r="G8599" s="3" t="s">
        <v>27298</v>
      </c>
      <c r="H8599" s="3" t="s">
        <v>24376</v>
      </c>
      <c r="I8599" s="6">
        <v>871491</v>
      </c>
      <c r="J8599" s="7" t="s">
        <v>24379</v>
      </c>
      <c r="K8599" s="8">
        <v>87149130</v>
      </c>
      <c r="L8599" s="3">
        <v>4.7</v>
      </c>
      <c r="N8599" s="9">
        <v>4.6999999999999993E-2</v>
      </c>
      <c r="O8599" s="9" t="b">
        <v>1</v>
      </c>
      <c r="P8599" s="10">
        <v>3.5815149255368696E-2</v>
      </c>
      <c r="Q8599" s="3" t="s">
        <v>29</v>
      </c>
      <c r="R8599" s="3" t="s">
        <v>24380</v>
      </c>
      <c r="S8599" s="14">
        <v>87149130</v>
      </c>
      <c r="T8599" s="21">
        <v>5.1958153333333303</v>
      </c>
      <c r="U8599" s="22">
        <v>1.222313</v>
      </c>
      <c r="V8599" s="22">
        <v>1.4164E-2</v>
      </c>
      <c r="W8599" s="22">
        <v>3.9593383333333305</v>
      </c>
      <c r="X8599" s="22">
        <f t="shared" si="138"/>
        <v>5.7448710999999993E-2</v>
      </c>
      <c r="Y8599" s="8" t="b">
        <v>0</v>
      </c>
      <c r="Z8599" s="8" t="b">
        <v>0</v>
      </c>
      <c r="AA8599" s="8" t="b">
        <v>0</v>
      </c>
      <c r="AB8599" s="8" t="b">
        <v>0</v>
      </c>
    </row>
    <row r="8600" spans="1:28" hidden="1" x14ac:dyDescent="0.2">
      <c r="A8600" s="1" t="s">
        <v>6290</v>
      </c>
      <c r="B8600" s="1" t="s">
        <v>6558</v>
      </c>
      <c r="D8600" s="3" t="s">
        <v>23863</v>
      </c>
      <c r="E8600" s="3" t="s">
        <v>23955</v>
      </c>
      <c r="F8600" s="3" t="s">
        <v>24359</v>
      </c>
      <c r="G8600" s="3" t="s">
        <v>27298</v>
      </c>
      <c r="H8600" s="3" t="s">
        <v>24376</v>
      </c>
      <c r="I8600" s="6">
        <v>871491</v>
      </c>
      <c r="J8600" s="7" t="s">
        <v>24381</v>
      </c>
      <c r="K8600" s="8">
        <v>87149190</v>
      </c>
      <c r="L8600" s="3">
        <v>4.7</v>
      </c>
      <c r="N8600" s="9">
        <v>4.7E-2</v>
      </c>
      <c r="O8600" s="9" t="b">
        <v>1</v>
      </c>
      <c r="P8600" s="10">
        <v>3.5455081119959771E-2</v>
      </c>
      <c r="Q8600" s="3" t="s">
        <v>29</v>
      </c>
      <c r="R8600" s="3" t="s">
        <v>24382</v>
      </c>
      <c r="S8600" s="14">
        <v>87149190</v>
      </c>
      <c r="T8600" s="21">
        <v>8.8892836666666692</v>
      </c>
      <c r="U8600" s="22">
        <v>1.5893314999999997</v>
      </c>
      <c r="V8600" s="22">
        <v>0.59420166666666663</v>
      </c>
      <c r="W8600" s="22">
        <v>6.7057505000000024</v>
      </c>
      <c r="X8600" s="22">
        <f t="shared" si="138"/>
        <v>7.4698580499999986E-2</v>
      </c>
      <c r="Y8600" s="8" t="b">
        <v>0</v>
      </c>
      <c r="Z8600" s="8" t="b">
        <v>0</v>
      </c>
      <c r="AA8600" s="8" t="b">
        <v>0</v>
      </c>
      <c r="AB8600" s="8" t="b">
        <v>0</v>
      </c>
    </row>
    <row r="8601" spans="1:28" hidden="1" x14ac:dyDescent="0.2">
      <c r="A8601" s="1" t="s">
        <v>6290</v>
      </c>
      <c r="B8601" s="1" t="s">
        <v>6558</v>
      </c>
      <c r="D8601" s="3" t="s">
        <v>23863</v>
      </c>
      <c r="E8601" s="3" t="s">
        <v>23955</v>
      </c>
      <c r="F8601" s="3" t="s">
        <v>24359</v>
      </c>
      <c r="G8601" s="3" t="s">
        <v>27298</v>
      </c>
      <c r="H8601" s="3" t="s">
        <v>24383</v>
      </c>
      <c r="I8601" s="6">
        <v>871492</v>
      </c>
      <c r="J8601" s="7" t="s">
        <v>24384</v>
      </c>
      <c r="K8601" s="8">
        <v>87149210</v>
      </c>
      <c r="L8601" s="3">
        <v>4.7</v>
      </c>
      <c r="N8601" s="9">
        <v>4.7E-2</v>
      </c>
      <c r="O8601" s="9" t="b">
        <v>1</v>
      </c>
      <c r="P8601" s="10">
        <v>2.2847524037670524E-2</v>
      </c>
      <c r="Q8601" s="3" t="s">
        <v>29</v>
      </c>
      <c r="R8601" s="3" t="s">
        <v>24385</v>
      </c>
      <c r="S8601" s="14">
        <v>87149210</v>
      </c>
      <c r="T8601" s="21">
        <v>6.5184318333333309</v>
      </c>
      <c r="U8601" s="22">
        <v>3.2509499999999973</v>
      </c>
      <c r="V8601" s="22">
        <v>9.8757833333333267E-2</v>
      </c>
      <c r="W8601" s="22">
        <v>3.1687240000000001</v>
      </c>
      <c r="X8601" s="22">
        <f t="shared" si="138"/>
        <v>0.15279464999999987</v>
      </c>
      <c r="Y8601" s="8" t="b">
        <v>0</v>
      </c>
      <c r="Z8601" s="8" t="b">
        <v>0</v>
      </c>
      <c r="AA8601" s="8" t="b">
        <v>0</v>
      </c>
      <c r="AB8601" s="8" t="b">
        <v>0</v>
      </c>
    </row>
    <row r="8602" spans="1:28" hidden="1" x14ac:dyDescent="0.2">
      <c r="A8602" s="1" t="s">
        <v>6290</v>
      </c>
      <c r="B8602" s="1" t="s">
        <v>6558</v>
      </c>
      <c r="D8602" s="3" t="s">
        <v>23863</v>
      </c>
      <c r="E8602" s="3" t="s">
        <v>23955</v>
      </c>
      <c r="F8602" s="3" t="s">
        <v>24359</v>
      </c>
      <c r="G8602" s="3" t="s">
        <v>27298</v>
      </c>
      <c r="H8602" s="3" t="s">
        <v>24383</v>
      </c>
      <c r="I8602" s="6">
        <v>871492</v>
      </c>
      <c r="J8602" s="7" t="s">
        <v>24386</v>
      </c>
      <c r="K8602" s="8">
        <v>87149290</v>
      </c>
      <c r="L8602" s="3">
        <v>4.7</v>
      </c>
      <c r="N8602" s="9">
        <v>4.7E-2</v>
      </c>
      <c r="O8602" s="9" t="b">
        <v>1</v>
      </c>
      <c r="P8602" s="10">
        <v>2.3776908566843443E-2</v>
      </c>
      <c r="Q8602" s="3" t="s">
        <v>29</v>
      </c>
      <c r="R8602" s="3" t="s">
        <v>24387</v>
      </c>
      <c r="S8602" s="14">
        <v>87149290</v>
      </c>
      <c r="T8602" s="21">
        <v>1.859008333333334</v>
      </c>
      <c r="U8602" s="22">
        <v>0.60711366666666666</v>
      </c>
      <c r="V8602" s="22">
        <v>0.3114378333333333</v>
      </c>
      <c r="W8602" s="22">
        <v>0.94045683333333396</v>
      </c>
      <c r="X8602" s="22">
        <f t="shared" si="138"/>
        <v>2.8534342333333334E-2</v>
      </c>
      <c r="Y8602" s="8" t="b">
        <v>0</v>
      </c>
      <c r="Z8602" s="8" t="b">
        <v>0</v>
      </c>
      <c r="AA8602" s="8" t="b">
        <v>0</v>
      </c>
      <c r="AB8602" s="8" t="b">
        <v>0</v>
      </c>
    </row>
    <row r="8603" spans="1:28" hidden="1" x14ac:dyDescent="0.2">
      <c r="A8603" s="1" t="s">
        <v>6290</v>
      </c>
      <c r="B8603" s="1" t="s">
        <v>6558</v>
      </c>
      <c r="D8603" s="3" t="s">
        <v>23863</v>
      </c>
      <c r="E8603" s="3" t="s">
        <v>23955</v>
      </c>
      <c r="F8603" s="3" t="s">
        <v>24359</v>
      </c>
      <c r="G8603" s="3" t="s">
        <v>27298</v>
      </c>
      <c r="H8603" s="3" t="s">
        <v>24388</v>
      </c>
      <c r="I8603" s="6">
        <v>871493</v>
      </c>
      <c r="J8603" s="7" t="s">
        <v>24389</v>
      </c>
      <c r="K8603" s="8">
        <v>87149300</v>
      </c>
      <c r="L8603" s="3">
        <v>4.7</v>
      </c>
      <c r="N8603" s="9">
        <v>4.7000000000000007E-2</v>
      </c>
      <c r="O8603" s="9" t="b">
        <v>1</v>
      </c>
      <c r="P8603" s="10">
        <v>2.740036204462443E-2</v>
      </c>
      <c r="Q8603" s="3" t="s">
        <v>29</v>
      </c>
      <c r="R8603" s="3" t="s">
        <v>24390</v>
      </c>
      <c r="S8603" s="14">
        <v>87149300</v>
      </c>
      <c r="T8603" s="21">
        <v>5.3358063333333305</v>
      </c>
      <c r="U8603" s="22">
        <v>2.0618833333333333</v>
      </c>
      <c r="V8603" s="22">
        <v>0.16322033333333341</v>
      </c>
      <c r="W8603" s="22">
        <v>3.1107026666666644</v>
      </c>
      <c r="X8603" s="22">
        <f t="shared" si="138"/>
        <v>9.690851666666668E-2</v>
      </c>
      <c r="Y8603" s="8" t="b">
        <v>0</v>
      </c>
      <c r="Z8603" s="8" t="b">
        <v>0</v>
      </c>
      <c r="AA8603" s="8" t="b">
        <v>0</v>
      </c>
      <c r="AB8603" s="8" t="b">
        <v>0</v>
      </c>
    </row>
    <row r="8604" spans="1:28" hidden="1" x14ac:dyDescent="0.2">
      <c r="A8604" s="1" t="s">
        <v>6290</v>
      </c>
      <c r="B8604" s="1" t="s">
        <v>6558</v>
      </c>
      <c r="D8604" s="3" t="s">
        <v>23863</v>
      </c>
      <c r="E8604" s="3" t="s">
        <v>23955</v>
      </c>
      <c r="F8604" s="3" t="s">
        <v>24359</v>
      </c>
      <c r="G8604" s="3" t="s">
        <v>27298</v>
      </c>
      <c r="H8604" s="3" t="s">
        <v>24391</v>
      </c>
      <c r="I8604" s="6">
        <v>871494</v>
      </c>
      <c r="J8604" s="7" t="s">
        <v>24392</v>
      </c>
      <c r="K8604" s="8">
        <v>87149420</v>
      </c>
      <c r="L8604" s="3">
        <v>4.7</v>
      </c>
      <c r="N8604" s="9">
        <v>4.7000000000000007E-2</v>
      </c>
      <c r="O8604" s="9" t="b">
        <v>1</v>
      </c>
      <c r="P8604" s="10">
        <v>2.6402270218907755E-2</v>
      </c>
      <c r="Q8604" s="3" t="s">
        <v>29</v>
      </c>
      <c r="R8604" s="3" t="s">
        <v>24393</v>
      </c>
      <c r="S8604" s="14">
        <v>87149420</v>
      </c>
      <c r="T8604" s="21">
        <v>5.6524505000000023</v>
      </c>
      <c r="U8604" s="22">
        <v>2.4743999999999962</v>
      </c>
      <c r="V8604" s="22">
        <v>2.784E-3</v>
      </c>
      <c r="W8604" s="22">
        <v>3.1752665000000064</v>
      </c>
      <c r="X8604" s="22">
        <f t="shared" si="138"/>
        <v>0.11629679999999984</v>
      </c>
      <c r="Y8604" s="8" t="b">
        <v>0</v>
      </c>
      <c r="Z8604" s="8" t="b">
        <v>0</v>
      </c>
      <c r="AA8604" s="8" t="b">
        <v>0</v>
      </c>
      <c r="AB8604" s="8" t="b">
        <v>0</v>
      </c>
    </row>
    <row r="8605" spans="1:28" hidden="1" x14ac:dyDescent="0.2">
      <c r="A8605" s="1" t="s">
        <v>6290</v>
      </c>
      <c r="B8605" s="1" t="s">
        <v>6558</v>
      </c>
      <c r="D8605" s="3" t="s">
        <v>23863</v>
      </c>
      <c r="E8605" s="3" t="s">
        <v>23955</v>
      </c>
      <c r="F8605" s="3" t="s">
        <v>24359</v>
      </c>
      <c r="G8605" s="3" t="s">
        <v>27298</v>
      </c>
      <c r="H8605" s="3" t="s">
        <v>24391</v>
      </c>
      <c r="I8605" s="6">
        <v>871494</v>
      </c>
      <c r="J8605" s="7" t="s">
        <v>24394</v>
      </c>
      <c r="K8605" s="8">
        <v>87149490</v>
      </c>
      <c r="L8605" s="3">
        <v>4.7</v>
      </c>
      <c r="N8605" s="9">
        <v>4.7000000000000007E-2</v>
      </c>
      <c r="O8605" s="9" t="b">
        <v>1</v>
      </c>
      <c r="P8605" s="10">
        <v>2.259795894615995E-2</v>
      </c>
      <c r="Q8605" s="3" t="s">
        <v>29</v>
      </c>
      <c r="R8605" s="3" t="s">
        <v>24395</v>
      </c>
      <c r="S8605" s="14">
        <v>87149490</v>
      </c>
      <c r="T8605" s="21">
        <v>6.829543833333334</v>
      </c>
      <c r="U8605" s="22">
        <v>3.2643386666666707</v>
      </c>
      <c r="V8605" s="22">
        <v>0.2815083333333333</v>
      </c>
      <c r="W8605" s="22">
        <v>3.2836968333333303</v>
      </c>
      <c r="X8605" s="22">
        <f t="shared" si="138"/>
        <v>0.15342391733333355</v>
      </c>
      <c r="Y8605" s="8" t="b">
        <v>0</v>
      </c>
      <c r="Z8605" s="8" t="b">
        <v>0</v>
      </c>
      <c r="AA8605" s="8" t="b">
        <v>0</v>
      </c>
      <c r="AB8605" s="8" t="b">
        <v>0</v>
      </c>
    </row>
    <row r="8606" spans="1:28" hidden="1" x14ac:dyDescent="0.2">
      <c r="A8606" s="1" t="s">
        <v>6290</v>
      </c>
      <c r="B8606" s="1" t="s">
        <v>6558</v>
      </c>
      <c r="D8606" s="3" t="s">
        <v>23863</v>
      </c>
      <c r="E8606" s="3" t="s">
        <v>23955</v>
      </c>
      <c r="F8606" s="3" t="s">
        <v>24359</v>
      </c>
      <c r="G8606" s="3" t="s">
        <v>27298</v>
      </c>
      <c r="H8606" s="3" t="s">
        <v>24396</v>
      </c>
      <c r="I8606" s="6">
        <v>871495</v>
      </c>
      <c r="J8606" s="7" t="s">
        <v>24397</v>
      </c>
      <c r="K8606" s="8">
        <v>87149500</v>
      </c>
      <c r="L8606" s="3">
        <v>4.7</v>
      </c>
      <c r="N8606" s="9">
        <v>4.7E-2</v>
      </c>
      <c r="O8606" s="9" t="b">
        <v>1</v>
      </c>
      <c r="P8606" s="10">
        <v>1.0889629567988402E-2</v>
      </c>
      <c r="Q8606" s="3" t="s">
        <v>29</v>
      </c>
      <c r="R8606" s="3" t="s">
        <v>24398</v>
      </c>
      <c r="S8606" s="14">
        <v>87149500</v>
      </c>
      <c r="T8606" s="21">
        <v>6.8096166666666713</v>
      </c>
      <c r="U8606" s="22">
        <v>5.163123000000005</v>
      </c>
      <c r="V8606" s="22">
        <v>6.8744666666666704E-2</v>
      </c>
      <c r="W8606" s="22">
        <v>1.5777490000000001</v>
      </c>
      <c r="X8606" s="22">
        <f t="shared" si="138"/>
        <v>0.24266678100000025</v>
      </c>
      <c r="Y8606" s="8" t="b">
        <v>0</v>
      </c>
      <c r="Z8606" s="8" t="b">
        <v>0</v>
      </c>
      <c r="AA8606" s="8" t="b">
        <v>0</v>
      </c>
      <c r="AB8606" s="8" t="b">
        <v>0</v>
      </c>
    </row>
    <row r="8607" spans="1:28" hidden="1" x14ac:dyDescent="0.2">
      <c r="A8607" s="1" t="s">
        <v>6290</v>
      </c>
      <c r="B8607" s="1" t="s">
        <v>6558</v>
      </c>
      <c r="D8607" s="3" t="s">
        <v>23863</v>
      </c>
      <c r="E8607" s="3" t="s">
        <v>23955</v>
      </c>
      <c r="F8607" s="3" t="s">
        <v>24359</v>
      </c>
      <c r="G8607" s="3" t="s">
        <v>27298</v>
      </c>
      <c r="H8607" s="3" t="s">
        <v>24399</v>
      </c>
      <c r="I8607" s="6">
        <v>871496</v>
      </c>
      <c r="J8607" s="7" t="s">
        <v>24400</v>
      </c>
      <c r="K8607" s="8">
        <v>87149610</v>
      </c>
      <c r="L8607" s="3">
        <v>4.7</v>
      </c>
      <c r="N8607" s="9">
        <v>4.7E-2</v>
      </c>
      <c r="O8607" s="9" t="b">
        <v>1</v>
      </c>
      <c r="P8607" s="10">
        <v>2.3023991616035709E-2</v>
      </c>
      <c r="Q8607" s="3" t="s">
        <v>29</v>
      </c>
      <c r="R8607" s="3" t="s">
        <v>24401</v>
      </c>
      <c r="S8607" s="14">
        <v>87149610</v>
      </c>
      <c r="T8607" s="21">
        <v>12.096107500000008</v>
      </c>
      <c r="U8607" s="22">
        <v>6.1362328333333371</v>
      </c>
      <c r="V8607" s="22">
        <v>3.4328333333333301E-2</v>
      </c>
      <c r="W8607" s="22">
        <v>5.9255463333333367</v>
      </c>
      <c r="X8607" s="22">
        <f t="shared" si="138"/>
        <v>0.28840294316666687</v>
      </c>
      <c r="Y8607" s="8" t="b">
        <v>0</v>
      </c>
      <c r="Z8607" s="8" t="b">
        <v>0</v>
      </c>
      <c r="AA8607" s="8" t="b">
        <v>0</v>
      </c>
      <c r="AB8607" s="8" t="b">
        <v>0</v>
      </c>
    </row>
    <row r="8608" spans="1:28" hidden="1" x14ac:dyDescent="0.2">
      <c r="A8608" s="1" t="s">
        <v>6290</v>
      </c>
      <c r="B8608" s="1" t="s">
        <v>6558</v>
      </c>
      <c r="D8608" s="3" t="s">
        <v>23863</v>
      </c>
      <c r="E8608" s="3" t="s">
        <v>23955</v>
      </c>
      <c r="F8608" s="3" t="s">
        <v>24359</v>
      </c>
      <c r="G8608" s="3" t="s">
        <v>27298</v>
      </c>
      <c r="H8608" s="3" t="s">
        <v>24399</v>
      </c>
      <c r="I8608" s="6">
        <v>871496</v>
      </c>
      <c r="J8608" s="7" t="s">
        <v>24402</v>
      </c>
      <c r="K8608" s="8">
        <v>87149630</v>
      </c>
      <c r="L8608" s="3">
        <v>4.7</v>
      </c>
      <c r="N8608" s="9">
        <v>4.7E-2</v>
      </c>
      <c r="O8608" s="9" t="b">
        <v>1</v>
      </c>
      <c r="P8608" s="10">
        <v>1.8694787291594791E-2</v>
      </c>
      <c r="Q8608" s="3" t="s">
        <v>29</v>
      </c>
      <c r="R8608" s="3" t="s">
        <v>24403</v>
      </c>
      <c r="S8608" s="14">
        <v>87149630</v>
      </c>
      <c r="T8608" s="21">
        <v>8.7010078333333336</v>
      </c>
      <c r="U8608" s="22">
        <v>5.1361008333333329</v>
      </c>
      <c r="V8608" s="22">
        <v>0.10398166666666669</v>
      </c>
      <c r="W8608" s="22">
        <v>3.4609253333333339</v>
      </c>
      <c r="X8608" s="22">
        <f t="shared" si="138"/>
        <v>0.24139673916666665</v>
      </c>
      <c r="Y8608" s="8" t="b">
        <v>0</v>
      </c>
      <c r="Z8608" s="8" t="b">
        <v>0</v>
      </c>
      <c r="AA8608" s="8" t="b">
        <v>0</v>
      </c>
      <c r="AB8608" s="8" t="b">
        <v>0</v>
      </c>
    </row>
    <row r="8609" spans="1:28" hidden="1" x14ac:dyDescent="0.2">
      <c r="A8609" s="1" t="s">
        <v>6290</v>
      </c>
      <c r="B8609" s="1" t="s">
        <v>6558</v>
      </c>
      <c r="D8609" s="3" t="s">
        <v>23863</v>
      </c>
      <c r="E8609" s="3" t="s">
        <v>23955</v>
      </c>
      <c r="F8609" s="3" t="s">
        <v>24359</v>
      </c>
      <c r="G8609" s="3" t="s">
        <v>27298</v>
      </c>
      <c r="H8609" s="3" t="s">
        <v>24399</v>
      </c>
      <c r="I8609" s="6">
        <v>871496</v>
      </c>
      <c r="J8609" s="7" t="s">
        <v>24404</v>
      </c>
      <c r="K8609" s="8">
        <v>87149690</v>
      </c>
      <c r="L8609" s="3">
        <v>4.7</v>
      </c>
      <c r="N8609" s="9">
        <v>4.7E-2</v>
      </c>
      <c r="O8609" s="9" t="b">
        <v>1</v>
      </c>
      <c r="P8609" s="10">
        <v>2.4263112135105847E-2</v>
      </c>
      <c r="Q8609" s="3" t="s">
        <v>29</v>
      </c>
      <c r="R8609" s="3" t="s">
        <v>24405</v>
      </c>
      <c r="S8609" s="14">
        <v>87149690</v>
      </c>
      <c r="T8609" s="21">
        <v>8.0767198333333443</v>
      </c>
      <c r="U8609" s="22">
        <v>3.7297931666666702</v>
      </c>
      <c r="V8609" s="22">
        <v>0.17742966666666701</v>
      </c>
      <c r="W8609" s="22">
        <v>4.1694970000000069</v>
      </c>
      <c r="X8609" s="22">
        <f t="shared" si="138"/>
        <v>0.17530027883333349</v>
      </c>
      <c r="Y8609" s="8" t="b">
        <v>0</v>
      </c>
      <c r="Z8609" s="8" t="b">
        <v>0</v>
      </c>
      <c r="AA8609" s="8" t="b">
        <v>0</v>
      </c>
      <c r="AB8609" s="8" t="b">
        <v>0</v>
      </c>
    </row>
    <row r="8610" spans="1:28" hidden="1" x14ac:dyDescent="0.2">
      <c r="A8610" s="1" t="s">
        <v>6290</v>
      </c>
      <c r="B8610" s="1" t="s">
        <v>6558</v>
      </c>
      <c r="D8610" s="3" t="s">
        <v>23863</v>
      </c>
      <c r="E8610" s="3" t="s">
        <v>23955</v>
      </c>
      <c r="F8610" s="3" t="s">
        <v>24359</v>
      </c>
      <c r="G8610" s="3" t="s">
        <v>27298</v>
      </c>
      <c r="H8610" s="3" t="s">
        <v>24406</v>
      </c>
      <c r="I8610" s="6">
        <v>871499</v>
      </c>
      <c r="J8610" s="7" t="s">
        <v>24407</v>
      </c>
      <c r="K8610" s="8">
        <v>87149910</v>
      </c>
      <c r="L8610" s="3">
        <v>4.7</v>
      </c>
      <c r="N8610" s="9">
        <v>4.7E-2</v>
      </c>
      <c r="O8610" s="9" t="b">
        <v>1</v>
      </c>
      <c r="P8610" s="10">
        <v>3.0911797105942551E-2</v>
      </c>
      <c r="Q8610" s="3" t="s">
        <v>29</v>
      </c>
      <c r="R8610" s="3" t="s">
        <v>24408</v>
      </c>
      <c r="S8610" s="14">
        <v>87149910</v>
      </c>
      <c r="T8610" s="21">
        <v>3.4791753333333375</v>
      </c>
      <c r="U8610" s="22">
        <v>1.1690390000000004</v>
      </c>
      <c r="V8610" s="22">
        <v>2.1890333333333328E-2</v>
      </c>
      <c r="W8610" s="22">
        <v>2.2882460000000036</v>
      </c>
      <c r="X8610" s="22">
        <f t="shared" si="138"/>
        <v>5.4944833000000019E-2</v>
      </c>
      <c r="Y8610" s="8" t="b">
        <v>0</v>
      </c>
      <c r="Z8610" s="8" t="b">
        <v>0</v>
      </c>
      <c r="AA8610" s="8" t="b">
        <v>0</v>
      </c>
      <c r="AB8610" s="8" t="b">
        <v>0</v>
      </c>
    </row>
    <row r="8611" spans="1:28" hidden="1" x14ac:dyDescent="0.2">
      <c r="A8611" s="1" t="s">
        <v>6290</v>
      </c>
      <c r="B8611" s="1" t="s">
        <v>6558</v>
      </c>
      <c r="D8611" s="3" t="s">
        <v>23863</v>
      </c>
      <c r="E8611" s="3" t="s">
        <v>23955</v>
      </c>
      <c r="F8611" s="3" t="s">
        <v>24359</v>
      </c>
      <c r="G8611" s="3" t="s">
        <v>27298</v>
      </c>
      <c r="H8611" s="3" t="s">
        <v>24406</v>
      </c>
      <c r="I8611" s="6">
        <v>871499</v>
      </c>
      <c r="J8611" s="7" t="s">
        <v>24409</v>
      </c>
      <c r="K8611" s="8">
        <v>87149930</v>
      </c>
      <c r="L8611" s="3">
        <v>4.7</v>
      </c>
      <c r="N8611" s="9">
        <v>4.7E-2</v>
      </c>
      <c r="O8611" s="9" t="b">
        <v>1</v>
      </c>
      <c r="P8611" s="10">
        <v>1.0140611499303865E-2</v>
      </c>
      <c r="Q8611" s="3" t="s">
        <v>29</v>
      </c>
      <c r="R8611" s="3" t="s">
        <v>24410</v>
      </c>
      <c r="S8611" s="14">
        <v>87149930</v>
      </c>
      <c r="T8611" s="21">
        <v>2.7514013333333343</v>
      </c>
      <c r="U8611" s="22">
        <v>1.9855633333333347</v>
      </c>
      <c r="V8611" s="22">
        <v>0.17220199999999999</v>
      </c>
      <c r="W8611" s="22">
        <v>0.59363599999999972</v>
      </c>
      <c r="X8611" s="22">
        <f t="shared" si="138"/>
        <v>9.3321476666666736E-2</v>
      </c>
      <c r="Y8611" s="8" t="b">
        <v>0</v>
      </c>
      <c r="Z8611" s="8" t="b">
        <v>0</v>
      </c>
      <c r="AA8611" s="8" t="b">
        <v>0</v>
      </c>
      <c r="AB8611" s="8" t="b">
        <v>0</v>
      </c>
    </row>
    <row r="8612" spans="1:28" hidden="1" x14ac:dyDescent="0.2">
      <c r="A8612" s="1" t="s">
        <v>6290</v>
      </c>
      <c r="B8612" s="1" t="s">
        <v>6558</v>
      </c>
      <c r="D8612" s="3" t="s">
        <v>23863</v>
      </c>
      <c r="E8612" s="3" t="s">
        <v>23955</v>
      </c>
      <c r="F8612" s="3" t="s">
        <v>24359</v>
      </c>
      <c r="G8612" s="3" t="s">
        <v>27298</v>
      </c>
      <c r="H8612" s="3" t="s">
        <v>24406</v>
      </c>
      <c r="I8612" s="6">
        <v>871499</v>
      </c>
      <c r="J8612" s="7" t="s">
        <v>24411</v>
      </c>
      <c r="K8612" s="8">
        <v>87149950</v>
      </c>
      <c r="L8612" s="3">
        <v>4.7</v>
      </c>
      <c r="N8612" s="9">
        <v>4.7E-2</v>
      </c>
      <c r="O8612" s="9" t="b">
        <v>1</v>
      </c>
      <c r="P8612" s="10">
        <v>1.4611181907753144E-2</v>
      </c>
      <c r="Q8612" s="3" t="s">
        <v>29</v>
      </c>
      <c r="R8612" s="3" t="s">
        <v>24412</v>
      </c>
      <c r="S8612" s="14">
        <v>87149950</v>
      </c>
      <c r="T8612" s="21">
        <v>10.33136466666666</v>
      </c>
      <c r="U8612" s="22">
        <v>7.1111509999999942</v>
      </c>
      <c r="V8612" s="22">
        <v>8.4381666666666702E-3</v>
      </c>
      <c r="W8612" s="22">
        <v>3.2117754999999995</v>
      </c>
      <c r="X8612" s="22">
        <f t="shared" si="138"/>
        <v>0.33422409699999972</v>
      </c>
      <c r="Y8612" s="8" t="b">
        <v>0</v>
      </c>
      <c r="Z8612" s="8" t="b">
        <v>0</v>
      </c>
      <c r="AA8612" s="8" t="b">
        <v>0</v>
      </c>
      <c r="AB8612" s="8" t="b">
        <v>0</v>
      </c>
    </row>
    <row r="8613" spans="1:28" hidden="1" x14ac:dyDescent="0.2">
      <c r="A8613" s="1" t="s">
        <v>6290</v>
      </c>
      <c r="B8613" s="1" t="s">
        <v>6558</v>
      </c>
      <c r="D8613" s="3" t="s">
        <v>23863</v>
      </c>
      <c r="E8613" s="3" t="s">
        <v>23955</v>
      </c>
      <c r="F8613" s="3" t="s">
        <v>24359</v>
      </c>
      <c r="G8613" s="3" t="s">
        <v>27298</v>
      </c>
      <c r="H8613" s="3" t="s">
        <v>24406</v>
      </c>
      <c r="I8613" s="6">
        <v>871499</v>
      </c>
      <c r="J8613" s="7" t="s">
        <v>24413</v>
      </c>
      <c r="K8613" s="8">
        <v>87149990</v>
      </c>
      <c r="L8613" s="3">
        <v>4.7</v>
      </c>
      <c r="N8613" s="9">
        <v>4.7E-2</v>
      </c>
      <c r="O8613" s="9" t="b">
        <v>1</v>
      </c>
      <c r="P8613" s="10">
        <v>2.3805811348494035E-2</v>
      </c>
      <c r="Q8613" s="3" t="s">
        <v>29</v>
      </c>
      <c r="R8613" s="3" t="s">
        <v>24414</v>
      </c>
      <c r="S8613" s="14">
        <v>87149990</v>
      </c>
      <c r="T8613" s="21">
        <v>110.24522116666671</v>
      </c>
      <c r="U8613" s="22">
        <v>52.738648000000012</v>
      </c>
      <c r="V8613" s="22">
        <v>1.6666383333333299</v>
      </c>
      <c r="W8613" s="22">
        <v>55.839934833333373</v>
      </c>
      <c r="X8613" s="22">
        <f t="shared" si="138"/>
        <v>2.4787164560000008</v>
      </c>
      <c r="Y8613" s="8" t="b">
        <v>0</v>
      </c>
      <c r="Z8613" s="8" t="b">
        <v>0</v>
      </c>
      <c r="AA8613" s="8" t="b">
        <v>0</v>
      </c>
      <c r="AB8613" s="8" t="b">
        <v>0</v>
      </c>
    </row>
    <row r="8614" spans="1:28" hidden="1" x14ac:dyDescent="0.2">
      <c r="A8614" s="1" t="s">
        <v>6290</v>
      </c>
      <c r="B8614" s="1" t="s">
        <v>6558</v>
      </c>
      <c r="D8614" s="3" t="s">
        <v>23863</v>
      </c>
      <c r="E8614" s="3" t="s">
        <v>23955</v>
      </c>
      <c r="F8614" s="3" t="s">
        <v>24415</v>
      </c>
      <c r="G8614" s="3" t="s">
        <v>27299</v>
      </c>
      <c r="H8614" s="3" t="s">
        <v>24416</v>
      </c>
      <c r="I8614" s="6">
        <v>871500</v>
      </c>
      <c r="J8614" s="7" t="s">
        <v>24417</v>
      </c>
      <c r="K8614" s="8">
        <v>87150010</v>
      </c>
      <c r="L8614" s="3">
        <v>2.7</v>
      </c>
      <c r="N8614" s="9">
        <v>2.7E-2</v>
      </c>
      <c r="O8614" s="9" t="b">
        <v>1</v>
      </c>
      <c r="P8614" s="10">
        <v>2.2537908873684353E-2</v>
      </c>
      <c r="Q8614" s="3" t="s">
        <v>25</v>
      </c>
      <c r="R8614" s="3" t="s">
        <v>24418</v>
      </c>
      <c r="S8614" s="14">
        <v>87150010</v>
      </c>
      <c r="T8614" s="21">
        <v>90.319321499999973</v>
      </c>
      <c r="U8614" s="22">
        <v>14.717775</v>
      </c>
      <c r="V8614" s="22">
        <v>0.20863399999999999</v>
      </c>
      <c r="W8614" s="22">
        <v>75.39291249999998</v>
      </c>
      <c r="X8614" s="22">
        <f t="shared" si="138"/>
        <v>0.39737992499999997</v>
      </c>
      <c r="Y8614" s="8" t="b">
        <v>0</v>
      </c>
      <c r="Z8614" s="8" t="b">
        <v>0</v>
      </c>
      <c r="AA8614" s="8" t="b">
        <v>0</v>
      </c>
      <c r="AB8614" s="8" t="b">
        <v>0</v>
      </c>
    </row>
    <row r="8615" spans="1:28" hidden="1" x14ac:dyDescent="0.2">
      <c r="A8615" s="1" t="s">
        <v>6290</v>
      </c>
      <c r="B8615" s="1" t="s">
        <v>6558</v>
      </c>
      <c r="D8615" s="3" t="s">
        <v>23863</v>
      </c>
      <c r="E8615" s="3" t="s">
        <v>23955</v>
      </c>
      <c r="F8615" s="3" t="s">
        <v>24415</v>
      </c>
      <c r="G8615" s="3" t="s">
        <v>27299</v>
      </c>
      <c r="H8615" s="3" t="s">
        <v>24416</v>
      </c>
      <c r="I8615" s="6">
        <v>871500</v>
      </c>
      <c r="J8615" s="7" t="s">
        <v>24419</v>
      </c>
      <c r="K8615" s="8">
        <v>87150090</v>
      </c>
      <c r="L8615" s="3">
        <v>2.7</v>
      </c>
      <c r="N8615" s="9">
        <v>2.7E-2</v>
      </c>
      <c r="O8615" s="9" t="b">
        <v>1</v>
      </c>
      <c r="P8615" s="10">
        <v>1.7640198560163588E-2</v>
      </c>
      <c r="Q8615" s="3" t="s">
        <v>25</v>
      </c>
      <c r="R8615" s="3" t="s">
        <v>24420</v>
      </c>
      <c r="S8615" s="14">
        <v>87150090</v>
      </c>
      <c r="T8615" s="21">
        <v>23.059610333333328</v>
      </c>
      <c r="U8615" s="22">
        <v>7.947815166666663</v>
      </c>
      <c r="V8615" s="22">
        <v>4.6013499999999999E-2</v>
      </c>
      <c r="W8615" s="22">
        <v>15.065781666666666</v>
      </c>
      <c r="X8615" s="22">
        <f t="shared" si="138"/>
        <v>0.2145910094999999</v>
      </c>
      <c r="Y8615" s="8" t="b">
        <v>0</v>
      </c>
      <c r="Z8615" s="8" t="b">
        <v>0</v>
      </c>
      <c r="AA8615" s="8" t="b">
        <v>0</v>
      </c>
      <c r="AB8615" s="8" t="b">
        <v>0</v>
      </c>
    </row>
    <row r="8616" spans="1:28" hidden="1" x14ac:dyDescent="0.2">
      <c r="A8616" s="1" t="s">
        <v>6290</v>
      </c>
      <c r="B8616" s="1" t="s">
        <v>6558</v>
      </c>
      <c r="D8616" s="3" t="s">
        <v>23863</v>
      </c>
      <c r="E8616" s="3" t="s">
        <v>23955</v>
      </c>
      <c r="F8616" s="3" t="s">
        <v>24421</v>
      </c>
      <c r="G8616" s="3" t="s">
        <v>27300</v>
      </c>
      <c r="H8616" s="3" t="s">
        <v>24422</v>
      </c>
      <c r="I8616" s="6">
        <v>871610</v>
      </c>
      <c r="J8616" s="7" t="s">
        <v>24423</v>
      </c>
      <c r="K8616" s="8">
        <v>87161092</v>
      </c>
      <c r="L8616" s="3">
        <v>2.7</v>
      </c>
      <c r="N8616" s="9">
        <v>2.7E-2</v>
      </c>
      <c r="O8616" s="9" t="b">
        <v>1</v>
      </c>
      <c r="P8616" s="10">
        <v>1.0053871256622776E-3</v>
      </c>
      <c r="Q8616" s="3" t="s">
        <v>25</v>
      </c>
      <c r="R8616" s="3" t="s">
        <v>24424</v>
      </c>
      <c r="S8616" s="14">
        <v>87161092</v>
      </c>
      <c r="T8616" s="21">
        <v>12.8387575</v>
      </c>
      <c r="U8616" s="22">
        <v>12.211759000000001</v>
      </c>
      <c r="V8616" s="22">
        <v>0.1489273333333333</v>
      </c>
      <c r="W8616" s="22">
        <v>0.47807116666666699</v>
      </c>
      <c r="X8616" s="22">
        <f t="shared" si="138"/>
        <v>0.32971749300000003</v>
      </c>
      <c r="Y8616" s="8" t="b">
        <v>0</v>
      </c>
      <c r="Z8616" s="8" t="b">
        <v>0</v>
      </c>
      <c r="AA8616" s="8" t="b">
        <v>0</v>
      </c>
      <c r="AB8616" s="8" t="b">
        <v>0</v>
      </c>
    </row>
    <row r="8617" spans="1:28" hidden="1" x14ac:dyDescent="0.2">
      <c r="A8617" s="1" t="s">
        <v>6290</v>
      </c>
      <c r="B8617" s="1" t="s">
        <v>6558</v>
      </c>
      <c r="D8617" s="3" t="s">
        <v>23863</v>
      </c>
      <c r="E8617" s="3" t="s">
        <v>23955</v>
      </c>
      <c r="F8617" s="3" t="s">
        <v>24421</v>
      </c>
      <c r="G8617" s="3" t="s">
        <v>27300</v>
      </c>
      <c r="H8617" s="3" t="s">
        <v>24422</v>
      </c>
      <c r="I8617" s="6">
        <v>871610</v>
      </c>
      <c r="J8617" s="7" t="s">
        <v>24425</v>
      </c>
      <c r="K8617" s="8">
        <v>87161098</v>
      </c>
      <c r="L8617" s="3">
        <v>2.7</v>
      </c>
      <c r="N8617" s="9">
        <v>2.7E-2</v>
      </c>
      <c r="O8617" s="9" t="b">
        <v>1</v>
      </c>
      <c r="P8617" s="10">
        <v>8.6444241972787553E-3</v>
      </c>
      <c r="Q8617" s="3" t="s">
        <v>25</v>
      </c>
      <c r="R8617" s="3" t="s">
        <v>24426</v>
      </c>
      <c r="S8617" s="14">
        <v>87161098</v>
      </c>
      <c r="T8617" s="21">
        <v>17.053507166666677</v>
      </c>
      <c r="U8617" s="22">
        <v>10.388864000000005</v>
      </c>
      <c r="V8617" s="22">
        <v>1.2047265</v>
      </c>
      <c r="W8617" s="22">
        <v>5.4599166666666701</v>
      </c>
      <c r="X8617" s="22">
        <f t="shared" si="138"/>
        <v>0.28049932800000016</v>
      </c>
      <c r="Y8617" s="8" t="b">
        <v>0</v>
      </c>
      <c r="Z8617" s="8" t="b">
        <v>0</v>
      </c>
      <c r="AA8617" s="8" t="b">
        <v>0</v>
      </c>
      <c r="AB8617" s="8" t="b">
        <v>0</v>
      </c>
    </row>
    <row r="8618" spans="1:28" hidden="1" x14ac:dyDescent="0.2">
      <c r="A8618" s="1" t="s">
        <v>6290</v>
      </c>
      <c r="B8618" s="1" t="s">
        <v>6558</v>
      </c>
      <c r="D8618" s="3" t="s">
        <v>23863</v>
      </c>
      <c r="E8618" s="3" t="s">
        <v>23955</v>
      </c>
      <c r="F8618" s="3" t="s">
        <v>24421</v>
      </c>
      <c r="G8618" s="3" t="s">
        <v>27300</v>
      </c>
      <c r="H8618" s="3" t="s">
        <v>24427</v>
      </c>
      <c r="I8618" s="6">
        <v>871620</v>
      </c>
      <c r="J8618" s="7" t="s">
        <v>24428</v>
      </c>
      <c r="K8618" s="8">
        <v>87162000</v>
      </c>
      <c r="L8618" s="3">
        <v>2.7</v>
      </c>
      <c r="N8618" s="9">
        <v>2.7E-2</v>
      </c>
      <c r="O8618" s="9" t="b">
        <v>1</v>
      </c>
      <c r="P8618" s="10">
        <v>3.8428646500258427E-3</v>
      </c>
      <c r="Q8618" s="3" t="s">
        <v>25</v>
      </c>
      <c r="R8618" s="3" t="s">
        <v>24429</v>
      </c>
      <c r="S8618" s="14">
        <v>87162000</v>
      </c>
      <c r="T8618" s="21">
        <v>7.6146264999999955</v>
      </c>
      <c r="U8618" s="22">
        <v>6.4505924999999964</v>
      </c>
      <c r="V8618" s="22">
        <v>8.0256999999999995E-2</v>
      </c>
      <c r="W8618" s="22">
        <v>1.0837769999999998</v>
      </c>
      <c r="X8618" s="22">
        <f t="shared" si="138"/>
        <v>0.17416599749999989</v>
      </c>
      <c r="Y8618" s="8" t="b">
        <v>0</v>
      </c>
      <c r="Z8618" s="8" t="b">
        <v>0</v>
      </c>
      <c r="AA8618" s="8" t="b">
        <v>0</v>
      </c>
      <c r="AB8618" s="8" t="b">
        <v>0</v>
      </c>
    </row>
    <row r="8619" spans="1:28" hidden="1" x14ac:dyDescent="0.2">
      <c r="A8619" s="1" t="s">
        <v>6290</v>
      </c>
      <c r="B8619" s="1" t="s">
        <v>6558</v>
      </c>
      <c r="D8619" s="3" t="s">
        <v>23863</v>
      </c>
      <c r="E8619" s="3" t="s">
        <v>23955</v>
      </c>
      <c r="F8619" s="3" t="s">
        <v>24421</v>
      </c>
      <c r="G8619" s="3" t="s">
        <v>27300</v>
      </c>
      <c r="H8619" s="3" t="s">
        <v>24430</v>
      </c>
      <c r="I8619" s="6">
        <v>871631</v>
      </c>
      <c r="J8619" s="7" t="s">
        <v>24431</v>
      </c>
      <c r="K8619" s="8">
        <v>87163100</v>
      </c>
      <c r="L8619" s="3">
        <v>2.7</v>
      </c>
      <c r="N8619" s="9">
        <v>2.7E-2</v>
      </c>
      <c r="O8619" s="9" t="b">
        <v>1</v>
      </c>
      <c r="P8619" s="10">
        <v>7.1476464482300771E-5</v>
      </c>
      <c r="Q8619" s="3" t="s">
        <v>25</v>
      </c>
      <c r="R8619" s="3" t="s">
        <v>24432</v>
      </c>
      <c r="S8619" s="14">
        <v>87163100</v>
      </c>
      <c r="T8619" s="21">
        <v>28.967318333333335</v>
      </c>
      <c r="U8619" s="22">
        <v>23.794890833333337</v>
      </c>
      <c r="V8619" s="22">
        <v>5.0957429999999997</v>
      </c>
      <c r="W8619" s="22">
        <v>7.6684500000000003E-2</v>
      </c>
      <c r="X8619" s="22">
        <f t="shared" si="138"/>
        <v>0.6424620525000001</v>
      </c>
      <c r="Y8619" s="8" t="b">
        <v>0</v>
      </c>
      <c r="Z8619" s="8" t="b">
        <v>0</v>
      </c>
      <c r="AA8619" s="8" t="b">
        <v>0</v>
      </c>
      <c r="AB8619" s="8" t="b">
        <v>0</v>
      </c>
    </row>
    <row r="8620" spans="1:28" hidden="1" x14ac:dyDescent="0.2">
      <c r="A8620" s="1" t="s">
        <v>6290</v>
      </c>
      <c r="B8620" s="1" t="s">
        <v>6558</v>
      </c>
      <c r="D8620" s="3" t="s">
        <v>23863</v>
      </c>
      <c r="E8620" s="3" t="s">
        <v>23955</v>
      </c>
      <c r="F8620" s="3" t="s">
        <v>24421</v>
      </c>
      <c r="G8620" s="3" t="s">
        <v>27300</v>
      </c>
      <c r="H8620" s="3" t="s">
        <v>24433</v>
      </c>
      <c r="I8620" s="6">
        <v>871639</v>
      </c>
      <c r="J8620" s="7" t="s">
        <v>24434</v>
      </c>
      <c r="K8620" s="8">
        <v>87163910</v>
      </c>
      <c r="L8620" s="3">
        <v>2.7</v>
      </c>
      <c r="N8620" s="9">
        <v>2.7E-2</v>
      </c>
      <c r="O8620" s="9" t="b">
        <v>1</v>
      </c>
      <c r="P8620" s="10">
        <v>7.5885578802577279E-3</v>
      </c>
      <c r="Q8620" s="3" t="s">
        <v>25</v>
      </c>
      <c r="R8620" s="3" t="s">
        <v>24435</v>
      </c>
      <c r="S8620" s="14">
        <v>87163910</v>
      </c>
      <c r="T8620" s="21">
        <v>5.5251999999999996E-2</v>
      </c>
      <c r="U8620" s="22">
        <v>3.8739999999999997E-2</v>
      </c>
      <c r="V8620" s="22">
        <v>9.8299999999999993E-4</v>
      </c>
      <c r="W8620" s="22">
        <v>1.5528999999999999E-2</v>
      </c>
      <c r="X8620" s="22">
        <f t="shared" si="138"/>
        <v>1.04598E-3</v>
      </c>
      <c r="Y8620" s="8" t="b">
        <v>0</v>
      </c>
      <c r="Z8620" s="8" t="b">
        <v>0</v>
      </c>
      <c r="AA8620" s="8" t="b">
        <v>0</v>
      </c>
      <c r="AB8620" s="8" t="b">
        <v>0</v>
      </c>
    </row>
    <row r="8621" spans="1:28" hidden="1" x14ac:dyDescent="0.2">
      <c r="A8621" s="1" t="s">
        <v>6290</v>
      </c>
      <c r="B8621" s="1" t="s">
        <v>6558</v>
      </c>
      <c r="D8621" s="3" t="s">
        <v>23863</v>
      </c>
      <c r="E8621" s="3" t="s">
        <v>23955</v>
      </c>
      <c r="F8621" s="3" t="s">
        <v>24421</v>
      </c>
      <c r="G8621" s="3" t="s">
        <v>27300</v>
      </c>
      <c r="H8621" s="3" t="s">
        <v>24433</v>
      </c>
      <c r="I8621" s="6">
        <v>871639</v>
      </c>
      <c r="J8621" s="7" t="s">
        <v>24436</v>
      </c>
      <c r="K8621" s="8">
        <v>87163930</v>
      </c>
      <c r="L8621" s="3">
        <v>2.7</v>
      </c>
      <c r="N8621" s="9">
        <v>2.7E-2</v>
      </c>
      <c r="O8621" s="9" t="b">
        <v>1</v>
      </c>
      <c r="P8621" s="10">
        <v>9.9855404103361503E-5</v>
      </c>
      <c r="Q8621" s="3" t="s">
        <v>25</v>
      </c>
      <c r="R8621" s="3" t="s">
        <v>24437</v>
      </c>
      <c r="S8621" s="14">
        <v>87163930</v>
      </c>
      <c r="T8621" s="21">
        <v>70.742210333333375</v>
      </c>
      <c r="U8621" s="22">
        <v>70.223682333333372</v>
      </c>
      <c r="V8621" s="22">
        <v>0.25689866666666666</v>
      </c>
      <c r="W8621" s="22">
        <v>0.26162933333333332</v>
      </c>
      <c r="X8621" s="22">
        <f t="shared" si="138"/>
        <v>1.8960394230000011</v>
      </c>
      <c r="Y8621" s="8" t="b">
        <v>0</v>
      </c>
      <c r="Z8621" s="8" t="b">
        <v>0</v>
      </c>
      <c r="AA8621" s="8" t="b">
        <v>0</v>
      </c>
      <c r="AB8621" s="8" t="b">
        <v>0</v>
      </c>
    </row>
    <row r="8622" spans="1:28" hidden="1" x14ac:dyDescent="0.2">
      <c r="A8622" s="1" t="s">
        <v>6290</v>
      </c>
      <c r="B8622" s="1" t="s">
        <v>6558</v>
      </c>
      <c r="D8622" s="3" t="s">
        <v>23863</v>
      </c>
      <c r="E8622" s="3" t="s">
        <v>23955</v>
      </c>
      <c r="F8622" s="3" t="s">
        <v>24421</v>
      </c>
      <c r="G8622" s="3" t="s">
        <v>27300</v>
      </c>
      <c r="H8622" s="3" t="s">
        <v>24433</v>
      </c>
      <c r="I8622" s="6">
        <v>871639</v>
      </c>
      <c r="J8622" s="7" t="s">
        <v>24438</v>
      </c>
      <c r="K8622" s="8">
        <v>87163950</v>
      </c>
      <c r="L8622" s="3">
        <v>2.7</v>
      </c>
      <c r="N8622" s="9">
        <v>2.7E-2</v>
      </c>
      <c r="O8622" s="9" t="b">
        <v>1</v>
      </c>
      <c r="P8622" s="10">
        <v>2.5847213303587381E-3</v>
      </c>
      <c r="Q8622" s="3" t="s">
        <v>25</v>
      </c>
      <c r="R8622" s="3" t="s">
        <v>24439</v>
      </c>
      <c r="S8622" s="14">
        <v>87163950</v>
      </c>
      <c r="T8622" s="21">
        <v>15.709928000000001</v>
      </c>
      <c r="U8622" s="22">
        <v>14.146828166666667</v>
      </c>
      <c r="V8622" s="22">
        <v>5.9181833333333371E-2</v>
      </c>
      <c r="W8622" s="22">
        <v>1.5039179999999999</v>
      </c>
      <c r="X8622" s="22">
        <f t="shared" si="138"/>
        <v>0.38196436049999999</v>
      </c>
      <c r="Y8622" s="8" t="b">
        <v>0</v>
      </c>
      <c r="Z8622" s="8" t="b">
        <v>0</v>
      </c>
      <c r="AA8622" s="8" t="b">
        <v>0</v>
      </c>
      <c r="AB8622" s="8" t="b">
        <v>0</v>
      </c>
    </row>
    <row r="8623" spans="1:28" hidden="1" x14ac:dyDescent="0.2">
      <c r="A8623" s="1" t="s">
        <v>6290</v>
      </c>
      <c r="B8623" s="1" t="s">
        <v>6558</v>
      </c>
      <c r="D8623" s="3" t="s">
        <v>23863</v>
      </c>
      <c r="E8623" s="3" t="s">
        <v>23955</v>
      </c>
      <c r="F8623" s="3" t="s">
        <v>24421</v>
      </c>
      <c r="G8623" s="3" t="s">
        <v>27300</v>
      </c>
      <c r="H8623" s="3" t="s">
        <v>24433</v>
      </c>
      <c r="I8623" s="6">
        <v>871639</v>
      </c>
      <c r="J8623" s="7" t="s">
        <v>24440</v>
      </c>
      <c r="K8623" s="8">
        <v>87163980</v>
      </c>
      <c r="L8623" s="3">
        <v>2.7</v>
      </c>
      <c r="N8623" s="9">
        <v>2.7E-2</v>
      </c>
      <c r="O8623" s="9" t="b">
        <v>1</v>
      </c>
      <c r="P8623" s="10">
        <v>8.0266408104997123E-3</v>
      </c>
      <c r="Q8623" s="3" t="s">
        <v>25</v>
      </c>
      <c r="R8623" s="3" t="s">
        <v>24441</v>
      </c>
      <c r="S8623" s="14">
        <v>87163980</v>
      </c>
      <c r="T8623" s="21">
        <v>4.5034603333333374</v>
      </c>
      <c r="U8623" s="22">
        <v>2.5337840000000038</v>
      </c>
      <c r="V8623" s="22">
        <v>0.63087416666666674</v>
      </c>
      <c r="W8623" s="22">
        <v>1.3388021666666667</v>
      </c>
      <c r="X8623" s="22">
        <f t="shared" si="138"/>
        <v>6.8412168000000106E-2</v>
      </c>
      <c r="Y8623" s="8" t="b">
        <v>0</v>
      </c>
      <c r="Z8623" s="8" t="b">
        <v>0</v>
      </c>
      <c r="AA8623" s="8" t="b">
        <v>0</v>
      </c>
      <c r="AB8623" s="8" t="b">
        <v>0</v>
      </c>
    </row>
    <row r="8624" spans="1:28" hidden="1" x14ac:dyDescent="0.2">
      <c r="A8624" s="1" t="s">
        <v>6290</v>
      </c>
      <c r="B8624" s="1" t="s">
        <v>6558</v>
      </c>
      <c r="D8624" s="3" t="s">
        <v>23863</v>
      </c>
      <c r="E8624" s="3" t="s">
        <v>23955</v>
      </c>
      <c r="F8624" s="3" t="s">
        <v>24421</v>
      </c>
      <c r="G8624" s="3" t="s">
        <v>27300</v>
      </c>
      <c r="H8624" s="3" t="s">
        <v>24442</v>
      </c>
      <c r="I8624" s="6">
        <v>871640</v>
      </c>
      <c r="J8624" s="7" t="s">
        <v>24443</v>
      </c>
      <c r="K8624" s="8">
        <v>87164000</v>
      </c>
      <c r="L8624" s="3">
        <v>2.7</v>
      </c>
      <c r="N8624" s="9">
        <v>2.7E-2</v>
      </c>
      <c r="O8624" s="9" t="b">
        <v>1</v>
      </c>
      <c r="P8624" s="10">
        <v>2.8940861009457176E-3</v>
      </c>
      <c r="Q8624" s="3" t="s">
        <v>25</v>
      </c>
      <c r="R8624" s="3" t="s">
        <v>24444</v>
      </c>
      <c r="S8624" s="14">
        <v>87164000</v>
      </c>
      <c r="T8624" s="21">
        <v>83.880940833333355</v>
      </c>
      <c r="U8624" s="22">
        <v>74.673154166666691</v>
      </c>
      <c r="V8624" s="22">
        <v>0.21672500000000028</v>
      </c>
      <c r="W8624" s="22">
        <v>8.9910616666666723</v>
      </c>
      <c r="X8624" s="22">
        <f t="shared" si="138"/>
        <v>2.0161751625000006</v>
      </c>
      <c r="Y8624" s="8" t="b">
        <v>0</v>
      </c>
      <c r="Z8624" s="8" t="b">
        <v>0</v>
      </c>
      <c r="AA8624" s="8" t="b">
        <v>0</v>
      </c>
      <c r="AB8624" s="8" t="b">
        <v>0</v>
      </c>
    </row>
    <row r="8625" spans="1:28" hidden="1" x14ac:dyDescent="0.2">
      <c r="A8625" s="1" t="s">
        <v>6290</v>
      </c>
      <c r="B8625" s="1" t="s">
        <v>6558</v>
      </c>
      <c r="D8625" s="3" t="s">
        <v>23863</v>
      </c>
      <c r="E8625" s="3" t="s">
        <v>23955</v>
      </c>
      <c r="F8625" s="3" t="s">
        <v>24421</v>
      </c>
      <c r="G8625" s="3" t="s">
        <v>27300</v>
      </c>
      <c r="H8625" s="3" t="s">
        <v>24445</v>
      </c>
      <c r="I8625" s="6">
        <v>871680</v>
      </c>
      <c r="J8625" s="7" t="s">
        <v>24446</v>
      </c>
      <c r="K8625" s="8">
        <v>87168000</v>
      </c>
      <c r="L8625" s="3">
        <v>1.7</v>
      </c>
      <c r="N8625" s="9">
        <v>1.7000000000000001E-2</v>
      </c>
      <c r="O8625" s="9" t="b">
        <v>1</v>
      </c>
      <c r="P8625" s="10">
        <v>1.0957210439067373E-2</v>
      </c>
      <c r="Q8625" s="3" t="s">
        <v>25</v>
      </c>
      <c r="R8625" s="3" t="s">
        <v>24447</v>
      </c>
      <c r="S8625" s="14">
        <v>87168000</v>
      </c>
      <c r="T8625" s="21">
        <v>67.647032833333242</v>
      </c>
      <c r="U8625" s="22">
        <v>23.727031833333296</v>
      </c>
      <c r="V8625" s="22">
        <v>0.31866133333333341</v>
      </c>
      <c r="W8625" s="22">
        <v>43.601339666666611</v>
      </c>
      <c r="X8625" s="22">
        <f t="shared" si="138"/>
        <v>0.40335954116666606</v>
      </c>
      <c r="Y8625" s="8" t="b">
        <v>0</v>
      </c>
      <c r="Z8625" s="8" t="b">
        <v>0</v>
      </c>
      <c r="AA8625" s="8" t="b">
        <v>0</v>
      </c>
      <c r="AB8625" s="8" t="b">
        <v>0</v>
      </c>
    </row>
    <row r="8626" spans="1:28" hidden="1" x14ac:dyDescent="0.2">
      <c r="A8626" s="1" t="s">
        <v>6290</v>
      </c>
      <c r="B8626" s="1" t="s">
        <v>6558</v>
      </c>
      <c r="D8626" s="3" t="s">
        <v>23863</v>
      </c>
      <c r="E8626" s="3" t="s">
        <v>23955</v>
      </c>
      <c r="F8626" s="3" t="s">
        <v>24421</v>
      </c>
      <c r="G8626" s="3" t="s">
        <v>27300</v>
      </c>
      <c r="H8626" s="3" t="s">
        <v>24448</v>
      </c>
      <c r="I8626" s="6">
        <v>871690</v>
      </c>
      <c r="J8626" s="7" t="s">
        <v>24449</v>
      </c>
      <c r="K8626" s="8">
        <v>87169010</v>
      </c>
      <c r="L8626" s="3">
        <v>1.7</v>
      </c>
      <c r="N8626" s="9">
        <v>1.7000000000000001E-2</v>
      </c>
      <c r="O8626" s="9" t="b">
        <v>1</v>
      </c>
      <c r="P8626" s="10">
        <v>1.6078024936756813E-3</v>
      </c>
      <c r="Q8626" s="3" t="s">
        <v>29</v>
      </c>
      <c r="R8626" s="3" t="s">
        <v>24450</v>
      </c>
      <c r="S8626" s="14">
        <v>87169010</v>
      </c>
      <c r="T8626" s="21">
        <v>21.165182166666664</v>
      </c>
      <c r="U8626" s="22">
        <v>19.027749333333329</v>
      </c>
      <c r="V8626" s="22">
        <v>0.1357015</v>
      </c>
      <c r="W8626" s="22">
        <v>2.0017313333333364</v>
      </c>
      <c r="X8626" s="22">
        <f t="shared" si="138"/>
        <v>0.32347173866666662</v>
      </c>
      <c r="Y8626" s="8" t="b">
        <v>0</v>
      </c>
      <c r="Z8626" s="8" t="b">
        <v>0</v>
      </c>
      <c r="AA8626" s="8" t="b">
        <v>0</v>
      </c>
      <c r="AB8626" s="8" t="b">
        <v>0</v>
      </c>
    </row>
    <row r="8627" spans="1:28" hidden="1" x14ac:dyDescent="0.2">
      <c r="A8627" s="1" t="s">
        <v>6290</v>
      </c>
      <c r="B8627" s="1" t="s">
        <v>6558</v>
      </c>
      <c r="D8627" s="3" t="s">
        <v>23863</v>
      </c>
      <c r="E8627" s="3" t="s">
        <v>23955</v>
      </c>
      <c r="F8627" s="3" t="s">
        <v>24421</v>
      </c>
      <c r="G8627" s="3" t="s">
        <v>27300</v>
      </c>
      <c r="H8627" s="3" t="s">
        <v>24448</v>
      </c>
      <c r="I8627" s="6">
        <v>871690</v>
      </c>
      <c r="J8627" s="7" t="s">
        <v>24451</v>
      </c>
      <c r="K8627" s="8">
        <v>87169030</v>
      </c>
      <c r="L8627" s="3">
        <v>1.7</v>
      </c>
      <c r="N8627" s="9">
        <v>1.7000000000000001E-2</v>
      </c>
      <c r="O8627" s="9" t="b">
        <v>1</v>
      </c>
      <c r="P8627" s="10">
        <v>5.5752809605101291E-4</v>
      </c>
      <c r="Q8627" s="3" t="s">
        <v>29</v>
      </c>
      <c r="R8627" s="3" t="s">
        <v>24452</v>
      </c>
      <c r="S8627" s="14">
        <v>87169030</v>
      </c>
      <c r="T8627" s="21">
        <v>28.785495500000007</v>
      </c>
      <c r="U8627" s="22">
        <v>27.785609000000008</v>
      </c>
      <c r="V8627" s="22">
        <v>5.5843999999999998E-2</v>
      </c>
      <c r="W8627" s="22">
        <v>0.94404250000000001</v>
      </c>
      <c r="X8627" s="22">
        <f t="shared" si="138"/>
        <v>0.47235535300000014</v>
      </c>
      <c r="Y8627" s="8" t="b">
        <v>0</v>
      </c>
      <c r="Z8627" s="8" t="b">
        <v>0</v>
      </c>
      <c r="AA8627" s="8" t="b">
        <v>0</v>
      </c>
      <c r="AB8627" s="8" t="b">
        <v>0</v>
      </c>
    </row>
    <row r="8628" spans="1:28" hidden="1" x14ac:dyDescent="0.2">
      <c r="A8628" s="1" t="s">
        <v>6290</v>
      </c>
      <c r="B8628" s="1" t="s">
        <v>6558</v>
      </c>
      <c r="D8628" s="3" t="s">
        <v>23863</v>
      </c>
      <c r="E8628" s="3" t="s">
        <v>23955</v>
      </c>
      <c r="F8628" s="3" t="s">
        <v>24421</v>
      </c>
      <c r="G8628" s="3" t="s">
        <v>27300</v>
      </c>
      <c r="H8628" s="3" t="s">
        <v>24448</v>
      </c>
      <c r="I8628" s="6">
        <v>871690</v>
      </c>
      <c r="J8628" s="7" t="s">
        <v>24453</v>
      </c>
      <c r="K8628" s="8">
        <v>87169050</v>
      </c>
      <c r="L8628" s="3">
        <v>1.7</v>
      </c>
      <c r="N8628" s="9">
        <v>1.7000000000000001E-2</v>
      </c>
      <c r="O8628" s="9" t="b">
        <v>1</v>
      </c>
      <c r="P8628" s="10">
        <v>8.0341267663602757E-4</v>
      </c>
      <c r="Q8628" s="3" t="s">
        <v>29</v>
      </c>
      <c r="R8628" s="3" t="s">
        <v>24454</v>
      </c>
      <c r="S8628" s="14">
        <v>87169050</v>
      </c>
      <c r="T8628" s="21">
        <v>71.626573333333297</v>
      </c>
      <c r="U8628" s="22">
        <v>68.203532999999965</v>
      </c>
      <c r="V8628" s="22">
        <v>3.7999333333333302E-2</v>
      </c>
      <c r="W8628" s="22">
        <v>3.3850410000000006</v>
      </c>
      <c r="X8628" s="22">
        <f t="shared" si="138"/>
        <v>1.1594600609999994</v>
      </c>
      <c r="Y8628" s="8" t="b">
        <v>0</v>
      </c>
      <c r="Z8628" s="8" t="b">
        <v>0</v>
      </c>
      <c r="AA8628" s="8" t="b">
        <v>0</v>
      </c>
      <c r="AB8628" s="8" t="b">
        <v>0</v>
      </c>
    </row>
    <row r="8629" spans="1:28" hidden="1" x14ac:dyDescent="0.2">
      <c r="A8629" s="1" t="s">
        <v>6290</v>
      </c>
      <c r="B8629" s="1" t="s">
        <v>6558</v>
      </c>
      <c r="D8629" s="3" t="s">
        <v>23863</v>
      </c>
      <c r="E8629" s="3" t="s">
        <v>23955</v>
      </c>
      <c r="F8629" s="3" t="s">
        <v>24421</v>
      </c>
      <c r="G8629" s="3" t="s">
        <v>27300</v>
      </c>
      <c r="H8629" s="3" t="s">
        <v>24448</v>
      </c>
      <c r="I8629" s="6">
        <v>871690</v>
      </c>
      <c r="J8629" s="7" t="s">
        <v>24455</v>
      </c>
      <c r="K8629" s="8">
        <v>87169090</v>
      </c>
      <c r="L8629" s="3">
        <v>1.7</v>
      </c>
      <c r="N8629" s="9">
        <v>1.7000000000000001E-2</v>
      </c>
      <c r="O8629" s="9" t="b">
        <v>1</v>
      </c>
      <c r="P8629" s="10">
        <v>4.2091249653307553E-3</v>
      </c>
      <c r="Q8629" s="3" t="s">
        <v>29</v>
      </c>
      <c r="R8629" s="3" t="s">
        <v>24456</v>
      </c>
      <c r="S8629" s="14">
        <v>87169090</v>
      </c>
      <c r="T8629" s="21">
        <v>224.20925733333328</v>
      </c>
      <c r="U8629" s="22">
        <v>136.81491366666663</v>
      </c>
      <c r="V8629" s="22">
        <v>31.881121166666627</v>
      </c>
      <c r="W8629" s="22">
        <v>55.513222500000047</v>
      </c>
      <c r="X8629" s="22">
        <f t="shared" si="138"/>
        <v>2.3258535323333329</v>
      </c>
      <c r="Y8629" s="8" t="b">
        <v>0</v>
      </c>
      <c r="Z8629" s="8" t="b">
        <v>0</v>
      </c>
      <c r="AA8629" s="8" t="b">
        <v>0</v>
      </c>
      <c r="AB8629" s="8" t="b">
        <v>0</v>
      </c>
    </row>
    <row r="8630" spans="1:28" hidden="1" x14ac:dyDescent="0.2">
      <c r="A8630" s="1" t="s">
        <v>6290</v>
      </c>
      <c r="B8630" s="1" t="s">
        <v>6558</v>
      </c>
      <c r="D8630" s="3" t="s">
        <v>23863</v>
      </c>
      <c r="E8630" s="3" t="s">
        <v>24457</v>
      </c>
      <c r="F8630" s="3" t="s">
        <v>24458</v>
      </c>
      <c r="G8630" s="3" t="s">
        <v>27301</v>
      </c>
      <c r="H8630" s="3" t="s">
        <v>24459</v>
      </c>
      <c r="I8630" s="6">
        <v>880100</v>
      </c>
      <c r="J8630" s="7" t="s">
        <v>24460</v>
      </c>
      <c r="K8630" s="8">
        <v>88010010</v>
      </c>
      <c r="L8630" s="12">
        <v>1.8499999999999999</v>
      </c>
      <c r="N8630" s="9">
        <v>1.8499999999999999E-2</v>
      </c>
      <c r="O8630" s="9" t="b">
        <v>1</v>
      </c>
      <c r="P8630" s="10">
        <v>1.8499999999999999E-2</v>
      </c>
      <c r="Q8630" s="3" t="s">
        <v>25</v>
      </c>
      <c r="R8630" s="3" t="s">
        <v>24461</v>
      </c>
      <c r="S8630" s="14">
        <v>88010010</v>
      </c>
      <c r="T8630" s="21">
        <v>0.75401966666666698</v>
      </c>
      <c r="U8630" s="22">
        <v>0</v>
      </c>
      <c r="V8630" s="22">
        <v>0</v>
      </c>
      <c r="W8630" s="22">
        <v>0.75401966666666698</v>
      </c>
      <c r="X8630" s="22">
        <f t="shared" si="138"/>
        <v>0</v>
      </c>
      <c r="Y8630" s="8" t="b">
        <v>0</v>
      </c>
      <c r="Z8630" s="8" t="b">
        <v>0</v>
      </c>
      <c r="AA8630" s="8" t="b">
        <v>0</v>
      </c>
      <c r="AB8630" s="8" t="b">
        <v>0</v>
      </c>
    </row>
    <row r="8631" spans="1:28" hidden="1" x14ac:dyDescent="0.2">
      <c r="A8631" s="1" t="s">
        <v>6290</v>
      </c>
      <c r="B8631" s="1" t="s">
        <v>6558</v>
      </c>
      <c r="D8631" s="3" t="s">
        <v>23863</v>
      </c>
      <c r="E8631" s="3" t="s">
        <v>24457</v>
      </c>
      <c r="F8631" s="3" t="s">
        <v>24458</v>
      </c>
      <c r="G8631" s="3" t="s">
        <v>27301</v>
      </c>
      <c r="H8631" s="3" t="s">
        <v>24459</v>
      </c>
      <c r="I8631" s="6">
        <v>880100</v>
      </c>
      <c r="J8631" s="7" t="s">
        <v>24462</v>
      </c>
      <c r="K8631" s="8">
        <v>88010090</v>
      </c>
      <c r="L8631" s="12">
        <v>1.35</v>
      </c>
      <c r="N8631" s="9">
        <v>1.35E-2</v>
      </c>
      <c r="O8631" s="9" t="b">
        <v>1</v>
      </c>
      <c r="P8631" s="10">
        <v>1.35E-2</v>
      </c>
      <c r="Q8631" s="3" t="s">
        <v>25</v>
      </c>
      <c r="R8631" s="3" t="s">
        <v>24463</v>
      </c>
      <c r="S8631" s="14">
        <v>88010090</v>
      </c>
      <c r="T8631" s="21">
        <v>7.5600333333333367E-2</v>
      </c>
      <c r="U8631" s="22">
        <v>0</v>
      </c>
      <c r="V8631" s="22">
        <v>0</v>
      </c>
      <c r="W8631" s="22">
        <v>7.5600333333333367E-2</v>
      </c>
      <c r="X8631" s="22">
        <f t="shared" si="138"/>
        <v>0</v>
      </c>
      <c r="Y8631" s="8" t="b">
        <v>0</v>
      </c>
      <c r="Z8631" s="8" t="b">
        <v>0</v>
      </c>
      <c r="AA8631" s="8" t="b">
        <v>0</v>
      </c>
      <c r="AB8631" s="8" t="b">
        <v>0</v>
      </c>
    </row>
    <row r="8632" spans="1:28" hidden="1" x14ac:dyDescent="0.2">
      <c r="A8632" s="1" t="s">
        <v>6290</v>
      </c>
      <c r="B8632" s="1" t="s">
        <v>6558</v>
      </c>
      <c r="D8632" s="3" t="s">
        <v>23863</v>
      </c>
      <c r="E8632" s="3" t="s">
        <v>24457</v>
      </c>
      <c r="F8632" s="3" t="s">
        <v>24464</v>
      </c>
      <c r="G8632" s="3" t="s">
        <v>27302</v>
      </c>
      <c r="H8632" s="3" t="s">
        <v>24468</v>
      </c>
      <c r="I8632" s="6">
        <v>880212</v>
      </c>
      <c r="J8632" s="7" t="s">
        <v>24469</v>
      </c>
      <c r="K8632" s="8">
        <v>88021200</v>
      </c>
      <c r="L8632" s="12">
        <v>1.35</v>
      </c>
      <c r="N8632" s="9">
        <v>1.35E-2</v>
      </c>
      <c r="O8632" s="9" t="b">
        <v>1</v>
      </c>
      <c r="P8632" s="10">
        <v>9.9684751170726303E-3</v>
      </c>
      <c r="Q8632" s="3" t="s">
        <v>25</v>
      </c>
      <c r="R8632" s="3" t="s">
        <v>24470</v>
      </c>
      <c r="S8632" s="14">
        <v>88021200</v>
      </c>
      <c r="T8632" s="21">
        <v>921.20173716666636</v>
      </c>
      <c r="U8632" s="22">
        <v>148.91046650000001</v>
      </c>
      <c r="V8632" s="22">
        <v>92.070782166666703</v>
      </c>
      <c r="W8632" s="22">
        <v>680.22048849999965</v>
      </c>
      <c r="X8632" s="22">
        <f t="shared" si="138"/>
        <v>2.0102912977500003</v>
      </c>
      <c r="Y8632" s="8" t="b">
        <v>0</v>
      </c>
      <c r="Z8632" s="8" t="b">
        <v>0</v>
      </c>
      <c r="AA8632" s="8" t="b">
        <v>0</v>
      </c>
      <c r="AB8632" s="8" t="b">
        <v>0</v>
      </c>
    </row>
    <row r="8633" spans="1:28" hidden="1" x14ac:dyDescent="0.2">
      <c r="A8633" s="1" t="s">
        <v>6290</v>
      </c>
      <c r="B8633" s="1" t="s">
        <v>6558</v>
      </c>
      <c r="D8633" s="3" t="s">
        <v>23863</v>
      </c>
      <c r="E8633" s="3" t="s">
        <v>24457</v>
      </c>
      <c r="F8633" s="3" t="s">
        <v>24464</v>
      </c>
      <c r="G8633" s="3" t="s">
        <v>27302</v>
      </c>
      <c r="H8633" s="3" t="s">
        <v>24471</v>
      </c>
      <c r="I8633" s="6">
        <v>880220</v>
      </c>
      <c r="J8633" s="7" t="s">
        <v>24472</v>
      </c>
      <c r="K8633" s="8">
        <v>88022000</v>
      </c>
      <c r="L8633" s="12">
        <v>3.85</v>
      </c>
      <c r="N8633" s="9">
        <v>3.85E-2</v>
      </c>
      <c r="O8633" s="9" t="b">
        <v>1</v>
      </c>
      <c r="P8633" s="10">
        <v>3.85E-2</v>
      </c>
      <c r="Q8633" s="3" t="s">
        <v>25</v>
      </c>
      <c r="R8633" s="3" t="s">
        <v>24473</v>
      </c>
      <c r="S8633" s="14">
        <v>88022000</v>
      </c>
      <c r="T8633" s="21">
        <v>9.7779033333333363</v>
      </c>
      <c r="U8633" s="22">
        <v>0</v>
      </c>
      <c r="V8633" s="22">
        <v>0</v>
      </c>
      <c r="W8633" s="22">
        <v>9.7779033333333363</v>
      </c>
      <c r="X8633" s="22">
        <f t="shared" si="138"/>
        <v>0</v>
      </c>
      <c r="Y8633" s="8" t="b">
        <v>0</v>
      </c>
      <c r="Z8633" s="8" t="b">
        <v>0</v>
      </c>
      <c r="AA8633" s="8" t="b">
        <v>0</v>
      </c>
      <c r="AB8633" s="8" t="b">
        <v>0</v>
      </c>
    </row>
    <row r="8634" spans="1:28" hidden="1" x14ac:dyDescent="0.2">
      <c r="A8634" s="1" t="s">
        <v>6290</v>
      </c>
      <c r="B8634" s="1" t="s">
        <v>6558</v>
      </c>
      <c r="D8634" s="3" t="s">
        <v>23863</v>
      </c>
      <c r="E8634" s="3" t="s">
        <v>24457</v>
      </c>
      <c r="F8634" s="3" t="s">
        <v>24464</v>
      </c>
      <c r="G8634" s="3" t="s">
        <v>27302</v>
      </c>
      <c r="H8634" s="3" t="s">
        <v>24474</v>
      </c>
      <c r="I8634" s="6">
        <v>880230</v>
      </c>
      <c r="J8634" s="7" t="s">
        <v>24475</v>
      </c>
      <c r="K8634" s="8">
        <v>88023000</v>
      </c>
      <c r="L8634" s="12">
        <v>1.35</v>
      </c>
      <c r="N8634" s="9">
        <v>1.35E-2</v>
      </c>
      <c r="O8634" s="9" t="b">
        <v>1</v>
      </c>
      <c r="P8634" s="10">
        <v>1.0074568454944843E-2</v>
      </c>
      <c r="Q8634" s="3" t="s">
        <v>25</v>
      </c>
      <c r="R8634" s="3" t="s">
        <v>24476</v>
      </c>
      <c r="S8634" s="14">
        <v>88023000</v>
      </c>
      <c r="T8634" s="21">
        <v>487.61955633333332</v>
      </c>
      <c r="U8634" s="22">
        <v>28.135146666666671</v>
      </c>
      <c r="V8634" s="22">
        <v>95.591328166666628</v>
      </c>
      <c r="W8634" s="22">
        <v>363.89308149999999</v>
      </c>
      <c r="X8634" s="22">
        <f t="shared" si="138"/>
        <v>0.37982448000000008</v>
      </c>
      <c r="Y8634" s="8" t="b">
        <v>0</v>
      </c>
      <c r="Z8634" s="8" t="b">
        <v>0</v>
      </c>
      <c r="AA8634" s="8" t="b">
        <v>0</v>
      </c>
      <c r="AB8634" s="8" t="b">
        <v>0</v>
      </c>
    </row>
    <row r="8635" spans="1:28" hidden="1" x14ac:dyDescent="0.2">
      <c r="A8635" s="1" t="s">
        <v>6290</v>
      </c>
      <c r="B8635" s="1" t="s">
        <v>6558</v>
      </c>
      <c r="D8635" s="3" t="s">
        <v>23863</v>
      </c>
      <c r="E8635" s="3" t="s">
        <v>24457</v>
      </c>
      <c r="F8635" s="3" t="s">
        <v>24464</v>
      </c>
      <c r="G8635" s="3" t="s">
        <v>27302</v>
      </c>
      <c r="H8635" s="3" t="s">
        <v>24477</v>
      </c>
      <c r="I8635" s="6">
        <v>880240</v>
      </c>
      <c r="J8635" s="7" t="s">
        <v>24478</v>
      </c>
      <c r="K8635" s="8">
        <v>88024000</v>
      </c>
      <c r="L8635" s="12">
        <v>1.35</v>
      </c>
      <c r="N8635" s="9">
        <v>1.35E-2</v>
      </c>
      <c r="O8635" s="9" t="b">
        <v>1</v>
      </c>
      <c r="P8635" s="10">
        <v>1.0272820380523613E-2</v>
      </c>
      <c r="Q8635" s="3" t="s">
        <v>25</v>
      </c>
      <c r="R8635" s="3" t="s">
        <v>24479</v>
      </c>
      <c r="S8635" s="14">
        <v>88024000</v>
      </c>
      <c r="T8635" s="21">
        <v>9905.6792063333378</v>
      </c>
      <c r="U8635" s="22">
        <v>1421.8606046666671</v>
      </c>
      <c r="V8635" s="22">
        <v>946.09539916666699</v>
      </c>
      <c r="W8635" s="22">
        <v>7537.7232025000039</v>
      </c>
      <c r="X8635" s="22">
        <f t="shared" si="138"/>
        <v>19.195118163000007</v>
      </c>
      <c r="Y8635" s="8" t="b">
        <v>0</v>
      </c>
      <c r="Z8635" s="8" t="b">
        <v>0</v>
      </c>
      <c r="AA8635" s="8" t="b">
        <v>0</v>
      </c>
      <c r="AB8635" s="8" t="b">
        <v>0</v>
      </c>
    </row>
    <row r="8636" spans="1:28" hidden="1" x14ac:dyDescent="0.2">
      <c r="A8636" s="1" t="s">
        <v>6290</v>
      </c>
      <c r="B8636" s="1" t="s">
        <v>6558</v>
      </c>
      <c r="D8636" s="3" t="s">
        <v>23863</v>
      </c>
      <c r="E8636" s="3" t="s">
        <v>24457</v>
      </c>
      <c r="F8636" s="3" t="s">
        <v>24464</v>
      </c>
      <c r="G8636" s="3" t="s">
        <v>27302</v>
      </c>
      <c r="H8636" s="3" t="s">
        <v>24480</v>
      </c>
      <c r="I8636" s="6">
        <v>880260</v>
      </c>
      <c r="J8636" s="7" t="s">
        <v>24481</v>
      </c>
      <c r="K8636" s="8">
        <v>88026011</v>
      </c>
      <c r="L8636" s="12">
        <v>3.2</v>
      </c>
      <c r="N8636" s="9">
        <v>3.2000000000000001E-2</v>
      </c>
      <c r="O8636" s="9" t="b">
        <v>1</v>
      </c>
      <c r="P8636" s="10">
        <v>2.8490814934020364E-2</v>
      </c>
      <c r="Q8636" s="3" t="s">
        <v>25</v>
      </c>
      <c r="R8636" s="3" t="s">
        <v>24482</v>
      </c>
      <c r="S8636" s="14">
        <v>88026010</v>
      </c>
      <c r="T8636" s="21">
        <v>0.39551975</v>
      </c>
      <c r="U8636" s="22">
        <v>2.8449999999999998E-4</v>
      </c>
      <c r="V8636" s="22">
        <v>4.3089000000000002E-2</v>
      </c>
      <c r="W8636" s="22">
        <v>0.35214624999999999</v>
      </c>
      <c r="X8636" s="22">
        <f t="shared" si="138"/>
        <v>9.1039999999999996E-6</v>
      </c>
      <c r="Y8636" s="8" t="b">
        <v>0</v>
      </c>
      <c r="Z8636" s="8" t="b">
        <v>0</v>
      </c>
      <c r="AA8636" s="8" t="b">
        <v>0</v>
      </c>
      <c r="AB8636" s="8" t="b">
        <v>0</v>
      </c>
    </row>
    <row r="8637" spans="1:28" hidden="1" x14ac:dyDescent="0.2">
      <c r="A8637" s="1" t="s">
        <v>6290</v>
      </c>
      <c r="B8637" s="1" t="s">
        <v>6558</v>
      </c>
      <c r="D8637" s="3" t="s">
        <v>23863</v>
      </c>
      <c r="E8637" s="3" t="s">
        <v>24457</v>
      </c>
      <c r="F8637" s="3" t="s">
        <v>24464</v>
      </c>
      <c r="G8637" s="3" t="s">
        <v>27302</v>
      </c>
      <c r="H8637" s="3" t="s">
        <v>24480</v>
      </c>
      <c r="I8637" s="6">
        <v>880260</v>
      </c>
      <c r="J8637" s="7" t="s">
        <v>24483</v>
      </c>
      <c r="K8637" s="8">
        <v>88026019</v>
      </c>
      <c r="L8637" s="3">
        <v>4.2</v>
      </c>
      <c r="N8637" s="9">
        <v>4.2000000000000003E-2</v>
      </c>
      <c r="O8637" s="9" t="b">
        <v>1</v>
      </c>
      <c r="P8637" s="10">
        <v>3.739419460090173E-2</v>
      </c>
      <c r="Q8637" s="3" t="s">
        <v>25</v>
      </c>
      <c r="R8637" s="3" t="s">
        <v>24484</v>
      </c>
      <c r="S8637" s="14">
        <v>88026010</v>
      </c>
      <c r="T8637" s="21">
        <v>0.39551975</v>
      </c>
      <c r="U8637" s="22">
        <v>2.8449999999999998E-4</v>
      </c>
      <c r="V8637" s="22">
        <v>4.3089000000000002E-2</v>
      </c>
      <c r="W8637" s="22">
        <v>0.35214624999999999</v>
      </c>
      <c r="X8637" s="22">
        <f t="shared" si="138"/>
        <v>1.1949E-5</v>
      </c>
      <c r="Y8637" s="8" t="b">
        <v>0</v>
      </c>
      <c r="Z8637" s="8" t="b">
        <v>0</v>
      </c>
      <c r="AA8637" s="8" t="b">
        <v>0</v>
      </c>
      <c r="AB8637" s="8" t="b">
        <v>0</v>
      </c>
    </row>
    <row r="8638" spans="1:28" hidden="1" x14ac:dyDescent="0.2">
      <c r="A8638" s="1" t="s">
        <v>6290</v>
      </c>
      <c r="B8638" s="1" t="s">
        <v>6558</v>
      </c>
      <c r="D8638" s="3" t="s">
        <v>23863</v>
      </c>
      <c r="E8638" s="3" t="s">
        <v>24457</v>
      </c>
      <c r="F8638" s="3" t="s">
        <v>24464</v>
      </c>
      <c r="G8638" s="3" t="s">
        <v>27302</v>
      </c>
      <c r="H8638" s="3" t="s">
        <v>24480</v>
      </c>
      <c r="I8638" s="6">
        <v>880260</v>
      </c>
      <c r="J8638" s="7" t="s">
        <v>24485</v>
      </c>
      <c r="K8638" s="8">
        <v>88026090</v>
      </c>
      <c r="L8638" s="3">
        <v>4.2</v>
      </c>
      <c r="N8638" s="9">
        <v>4.2000000000000003E-2</v>
      </c>
      <c r="O8638" s="9" t="b">
        <v>1</v>
      </c>
      <c r="P8638" s="10">
        <v>4.2000000000000003E-2</v>
      </c>
      <c r="Q8638" s="3" t="s">
        <v>25</v>
      </c>
      <c r="R8638" s="3" t="s">
        <v>24486</v>
      </c>
      <c r="S8638" s="14">
        <v>88026090</v>
      </c>
      <c r="T8638" s="21">
        <v>4.3471999999999997E-2</v>
      </c>
      <c r="U8638" s="22">
        <v>0</v>
      </c>
      <c r="V8638" s="22">
        <v>0</v>
      </c>
      <c r="W8638" s="22">
        <v>4.3471999999999997E-2</v>
      </c>
      <c r="X8638" s="22">
        <f t="shared" si="138"/>
        <v>0</v>
      </c>
      <c r="Y8638" s="8" t="b">
        <v>0</v>
      </c>
      <c r="Z8638" s="8" t="b">
        <v>0</v>
      </c>
      <c r="AA8638" s="8" t="b">
        <v>0</v>
      </c>
      <c r="AB8638" s="8" t="b">
        <v>0</v>
      </c>
    </row>
    <row r="8639" spans="1:28" hidden="1" x14ac:dyDescent="0.2">
      <c r="A8639" s="1" t="s">
        <v>6290</v>
      </c>
      <c r="B8639" s="1" t="s">
        <v>6558</v>
      </c>
      <c r="D8639" s="3" t="s">
        <v>23863</v>
      </c>
      <c r="E8639" s="3" t="s">
        <v>24457</v>
      </c>
      <c r="F8639" s="3" t="s">
        <v>24487</v>
      </c>
      <c r="G8639" s="3" t="s">
        <v>27303</v>
      </c>
      <c r="H8639" s="3" t="s">
        <v>24488</v>
      </c>
      <c r="I8639" s="6">
        <v>880310</v>
      </c>
      <c r="J8639" s="7" t="s">
        <v>24489</v>
      </c>
      <c r="K8639" s="8">
        <v>88031000</v>
      </c>
      <c r="L8639" s="12">
        <v>0.89999999999999991</v>
      </c>
      <c r="N8639" s="9">
        <v>8.9999999999999993E-3</v>
      </c>
      <c r="O8639" s="9" t="b">
        <v>1</v>
      </c>
      <c r="P8639" s="10">
        <v>7.0864728044090905E-3</v>
      </c>
      <c r="Q8639" s="3" t="s">
        <v>29</v>
      </c>
      <c r="R8639" s="3" t="s">
        <v>24490</v>
      </c>
      <c r="S8639" s="14">
        <v>88031000</v>
      </c>
      <c r="T8639" s="21">
        <v>150.06591866666662</v>
      </c>
      <c r="U8639" s="22">
        <v>23.746794666666666</v>
      </c>
      <c r="V8639" s="22">
        <v>8.1593405000000061</v>
      </c>
      <c r="W8639" s="22">
        <v>118.15978349999996</v>
      </c>
      <c r="X8639" s="22">
        <f t="shared" si="138"/>
        <v>0.21372115199999997</v>
      </c>
      <c r="Y8639" s="8" t="b">
        <v>0</v>
      </c>
      <c r="Z8639" s="8" t="b">
        <v>0</v>
      </c>
      <c r="AA8639" s="8" t="b">
        <v>0</v>
      </c>
      <c r="AB8639" s="8" t="b">
        <v>0</v>
      </c>
    </row>
    <row r="8640" spans="1:28" hidden="1" x14ac:dyDescent="0.2">
      <c r="A8640" s="1" t="s">
        <v>6290</v>
      </c>
      <c r="B8640" s="1" t="s">
        <v>6558</v>
      </c>
      <c r="D8640" s="3" t="s">
        <v>23863</v>
      </c>
      <c r="E8640" s="3" t="s">
        <v>24457</v>
      </c>
      <c r="F8640" s="3" t="s">
        <v>24487</v>
      </c>
      <c r="G8640" s="3" t="s">
        <v>27303</v>
      </c>
      <c r="H8640" s="3" t="s">
        <v>24491</v>
      </c>
      <c r="I8640" s="6">
        <v>880320</v>
      </c>
      <c r="J8640" s="7" t="s">
        <v>24492</v>
      </c>
      <c r="K8640" s="8">
        <v>88032000</v>
      </c>
      <c r="L8640" s="12">
        <v>0.89999999999999991</v>
      </c>
      <c r="N8640" s="9">
        <v>8.9999999999999993E-3</v>
      </c>
      <c r="O8640" s="9" t="b">
        <v>1</v>
      </c>
      <c r="P8640" s="10">
        <v>6.8166921676516383E-3</v>
      </c>
      <c r="Q8640" s="3" t="s">
        <v>29</v>
      </c>
      <c r="R8640" s="3" t="s">
        <v>24493</v>
      </c>
      <c r="S8640" s="14">
        <v>88032000</v>
      </c>
      <c r="T8640" s="21">
        <v>795.65183766666655</v>
      </c>
      <c r="U8640" s="22">
        <v>77.272073500000019</v>
      </c>
      <c r="V8640" s="22">
        <v>115.74491416666666</v>
      </c>
      <c r="W8640" s="22">
        <v>602.6348499999998</v>
      </c>
      <c r="X8640" s="22">
        <f t="shared" si="138"/>
        <v>0.69544866150000006</v>
      </c>
      <c r="Y8640" s="8" t="b">
        <v>0</v>
      </c>
      <c r="Z8640" s="8" t="b">
        <v>0</v>
      </c>
      <c r="AA8640" s="8" t="b">
        <v>0</v>
      </c>
      <c r="AB8640" s="8" t="b">
        <v>0</v>
      </c>
    </row>
    <row r="8641" spans="1:28" hidden="1" x14ac:dyDescent="0.2">
      <c r="A8641" s="1" t="s">
        <v>6290</v>
      </c>
      <c r="B8641" s="1" t="s">
        <v>6558</v>
      </c>
      <c r="D8641" s="3" t="s">
        <v>23863</v>
      </c>
      <c r="E8641" s="3" t="s">
        <v>24457</v>
      </c>
      <c r="F8641" s="3" t="s">
        <v>24487</v>
      </c>
      <c r="G8641" s="3" t="s">
        <v>27303</v>
      </c>
      <c r="H8641" s="3" t="s">
        <v>24494</v>
      </c>
      <c r="I8641" s="6">
        <v>880330</v>
      </c>
      <c r="J8641" s="7" t="s">
        <v>24495</v>
      </c>
      <c r="K8641" s="8">
        <v>88033000</v>
      </c>
      <c r="L8641" s="12">
        <v>1.35</v>
      </c>
      <c r="N8641" s="9">
        <v>1.35E-2</v>
      </c>
      <c r="O8641" s="9" t="b">
        <v>1</v>
      </c>
      <c r="P8641" s="10">
        <v>9.4909889243806056E-3</v>
      </c>
      <c r="Q8641" s="3" t="s">
        <v>29</v>
      </c>
      <c r="R8641" s="3" t="s">
        <v>24496</v>
      </c>
      <c r="S8641" s="14">
        <v>88033000</v>
      </c>
      <c r="T8641" s="21">
        <v>3798.4008083333347</v>
      </c>
      <c r="U8641" s="22">
        <v>879.84667600000091</v>
      </c>
      <c r="V8641" s="22">
        <v>248.14079883333332</v>
      </c>
      <c r="W8641" s="22">
        <v>2670.4133335000006</v>
      </c>
      <c r="X8641" s="22">
        <f t="shared" si="138"/>
        <v>11.877930126000011</v>
      </c>
      <c r="Y8641" s="8" t="b">
        <v>0</v>
      </c>
      <c r="Z8641" s="8" t="b">
        <v>0</v>
      </c>
      <c r="AA8641" s="8" t="b">
        <v>0</v>
      </c>
      <c r="AB8641" s="8" t="b">
        <v>0</v>
      </c>
    </row>
    <row r="8642" spans="1:28" hidden="1" x14ac:dyDescent="0.2">
      <c r="A8642" s="1" t="s">
        <v>6290</v>
      </c>
      <c r="B8642" s="1" t="s">
        <v>6558</v>
      </c>
      <c r="D8642" s="3" t="s">
        <v>23863</v>
      </c>
      <c r="E8642" s="3" t="s">
        <v>24457</v>
      </c>
      <c r="F8642" s="3" t="s">
        <v>24487</v>
      </c>
      <c r="G8642" s="3" t="s">
        <v>27303</v>
      </c>
      <c r="H8642" s="3" t="s">
        <v>24497</v>
      </c>
      <c r="I8642" s="6">
        <v>880390</v>
      </c>
      <c r="J8642" s="7" t="s">
        <v>24498</v>
      </c>
      <c r="K8642" s="8">
        <v>88039010</v>
      </c>
      <c r="L8642" s="3">
        <v>1.7</v>
      </c>
      <c r="N8642" s="9">
        <v>1.7000000000000001E-2</v>
      </c>
      <c r="O8642" s="9" t="b">
        <v>1</v>
      </c>
      <c r="P8642" s="10">
        <v>1.7000587904966894E-2</v>
      </c>
      <c r="Q8642" s="3" t="s">
        <v>29</v>
      </c>
      <c r="R8642" s="3" t="s">
        <v>24499</v>
      </c>
      <c r="S8642" s="14">
        <v>88039010</v>
      </c>
      <c r="T8642" s="21">
        <v>1.1132751666666669</v>
      </c>
      <c r="U8642" s="22">
        <v>-3.8500000000000001E-5</v>
      </c>
      <c r="V8642" s="22">
        <v>0</v>
      </c>
      <c r="W8642" s="22">
        <v>1.113313666666667</v>
      </c>
      <c r="X8642" s="22">
        <f t="shared" si="138"/>
        <v>-6.5450000000000004E-7</v>
      </c>
      <c r="Y8642" s="8" t="b">
        <v>0</v>
      </c>
      <c r="Z8642" s="8" t="b">
        <v>0</v>
      </c>
      <c r="AA8642" s="8" t="b">
        <v>0</v>
      </c>
      <c r="AB8642" s="8" t="b">
        <v>0</v>
      </c>
    </row>
    <row r="8643" spans="1:28" hidden="1" x14ac:dyDescent="0.2">
      <c r="A8643" s="1" t="s">
        <v>6290</v>
      </c>
      <c r="B8643" s="1" t="s">
        <v>6558</v>
      </c>
      <c r="D8643" s="3" t="s">
        <v>23863</v>
      </c>
      <c r="E8643" s="3" t="s">
        <v>24457</v>
      </c>
      <c r="F8643" s="3" t="s">
        <v>24487</v>
      </c>
      <c r="G8643" s="3" t="s">
        <v>27303</v>
      </c>
      <c r="H8643" s="3" t="s">
        <v>24497</v>
      </c>
      <c r="I8643" s="6">
        <v>880390</v>
      </c>
      <c r="J8643" s="7" t="s">
        <v>24500</v>
      </c>
      <c r="K8643" s="8">
        <v>88039021</v>
      </c>
      <c r="L8643" s="3">
        <v>0</v>
      </c>
      <c r="N8643" s="9">
        <v>0</v>
      </c>
      <c r="O8643" s="9" t="b">
        <v>1</v>
      </c>
      <c r="P8643" s="10">
        <v>0</v>
      </c>
      <c r="Q8643" s="3" t="s">
        <v>29</v>
      </c>
      <c r="R8643" s="3" t="s">
        <v>24501</v>
      </c>
      <c r="S8643" s="14">
        <v>88039020</v>
      </c>
      <c r="T8643" s="21">
        <v>55.33859058333335</v>
      </c>
      <c r="U8643" s="22">
        <v>-4.2387500000000003E-3</v>
      </c>
      <c r="V8643" s="22">
        <v>0</v>
      </c>
      <c r="W8643" s="22">
        <v>55.342829333333349</v>
      </c>
      <c r="X8643" s="22">
        <f t="shared" si="138"/>
        <v>0</v>
      </c>
      <c r="Y8643" s="8" t="b">
        <v>0</v>
      </c>
      <c r="Z8643" s="8" t="b">
        <v>0</v>
      </c>
      <c r="AA8643" s="8" t="b">
        <v>0</v>
      </c>
      <c r="AB8643" s="8" t="b">
        <v>0</v>
      </c>
    </row>
    <row r="8644" spans="1:28" hidden="1" x14ac:dyDescent="0.2">
      <c r="A8644" s="1" t="s">
        <v>6290</v>
      </c>
      <c r="B8644" s="1" t="s">
        <v>6558</v>
      </c>
      <c r="D8644" s="3" t="s">
        <v>23863</v>
      </c>
      <c r="E8644" s="3" t="s">
        <v>24457</v>
      </c>
      <c r="F8644" s="3" t="s">
        <v>24487</v>
      </c>
      <c r="G8644" s="3" t="s">
        <v>27303</v>
      </c>
      <c r="H8644" s="3" t="s">
        <v>24497</v>
      </c>
      <c r="I8644" s="6">
        <v>880390</v>
      </c>
      <c r="J8644" s="7" t="s">
        <v>24502</v>
      </c>
      <c r="K8644" s="8">
        <v>88039029</v>
      </c>
      <c r="L8644" s="3">
        <v>1.7</v>
      </c>
      <c r="N8644" s="9">
        <v>1.7000000000000001E-2</v>
      </c>
      <c r="O8644" s="9" t="b">
        <v>1</v>
      </c>
      <c r="P8644" s="10">
        <v>1.7001302142848968E-2</v>
      </c>
      <c r="Q8644" s="3" t="s">
        <v>29</v>
      </c>
      <c r="R8644" s="3" t="s">
        <v>24503</v>
      </c>
      <c r="S8644" s="14">
        <v>88039020</v>
      </c>
      <c r="T8644" s="21">
        <v>55.33859058333335</v>
      </c>
      <c r="U8644" s="22">
        <v>-4.2387500000000003E-3</v>
      </c>
      <c r="V8644" s="22">
        <v>0</v>
      </c>
      <c r="W8644" s="22">
        <v>55.342829333333349</v>
      </c>
      <c r="X8644" s="22">
        <f t="shared" si="138"/>
        <v>-7.2058750000000005E-5</v>
      </c>
      <c r="Y8644" s="8" t="b">
        <v>0</v>
      </c>
      <c r="Z8644" s="8" t="b">
        <v>0</v>
      </c>
      <c r="AA8644" s="8" t="b">
        <v>0</v>
      </c>
      <c r="AB8644" s="8" t="b">
        <v>0</v>
      </c>
    </row>
    <row r="8645" spans="1:28" hidden="1" x14ac:dyDescent="0.2">
      <c r="A8645" s="1" t="s">
        <v>6290</v>
      </c>
      <c r="B8645" s="1" t="s">
        <v>6558</v>
      </c>
      <c r="D8645" s="3" t="s">
        <v>23863</v>
      </c>
      <c r="E8645" s="3" t="s">
        <v>24457</v>
      </c>
      <c r="F8645" s="3" t="s">
        <v>24487</v>
      </c>
      <c r="G8645" s="3" t="s">
        <v>27303</v>
      </c>
      <c r="H8645" s="3" t="s">
        <v>24497</v>
      </c>
      <c r="I8645" s="6">
        <v>880390</v>
      </c>
      <c r="J8645" s="7" t="s">
        <v>24504</v>
      </c>
      <c r="K8645" s="8">
        <v>88039030</v>
      </c>
      <c r="L8645" s="3">
        <v>1.7</v>
      </c>
      <c r="N8645" s="9">
        <v>1.7000000000000001E-2</v>
      </c>
      <c r="O8645" s="9" t="b">
        <v>1</v>
      </c>
      <c r="P8645" s="10">
        <v>1.7000000000000001E-2</v>
      </c>
      <c r="Q8645" s="3" t="s">
        <v>29</v>
      </c>
      <c r="R8645" s="3" t="s">
        <v>24505</v>
      </c>
      <c r="S8645" s="14">
        <v>88039030</v>
      </c>
      <c r="T8645" s="21">
        <v>1.8789166666666701E-2</v>
      </c>
      <c r="U8645" s="22">
        <v>0</v>
      </c>
      <c r="V8645" s="22">
        <v>0</v>
      </c>
      <c r="W8645" s="22">
        <v>1.8789166666666701E-2</v>
      </c>
      <c r="X8645" s="22">
        <f t="shared" si="138"/>
        <v>0</v>
      </c>
      <c r="Y8645" s="8" t="b">
        <v>0</v>
      </c>
      <c r="Z8645" s="8" t="b">
        <v>0</v>
      </c>
      <c r="AA8645" s="8" t="b">
        <v>0</v>
      </c>
      <c r="AB8645" s="8" t="b">
        <v>0</v>
      </c>
    </row>
    <row r="8646" spans="1:28" hidden="1" x14ac:dyDescent="0.2">
      <c r="A8646" s="1" t="s">
        <v>6290</v>
      </c>
      <c r="B8646" s="1" t="s">
        <v>6558</v>
      </c>
      <c r="D8646" s="3" t="s">
        <v>23863</v>
      </c>
      <c r="E8646" s="3" t="s">
        <v>24457</v>
      </c>
      <c r="F8646" s="3" t="s">
        <v>24487</v>
      </c>
      <c r="G8646" s="3" t="s">
        <v>27303</v>
      </c>
      <c r="H8646" s="3" t="s">
        <v>24497</v>
      </c>
      <c r="I8646" s="6">
        <v>880390</v>
      </c>
      <c r="J8646" s="7" t="s">
        <v>24506</v>
      </c>
      <c r="K8646" s="8">
        <v>88039090</v>
      </c>
      <c r="L8646" s="12">
        <v>0.89999999999999991</v>
      </c>
      <c r="N8646" s="9">
        <v>8.9999999999999993E-3</v>
      </c>
      <c r="O8646" s="9" t="b">
        <v>1</v>
      </c>
      <c r="P8646" s="10">
        <v>9.0001508717718493E-3</v>
      </c>
      <c r="Q8646" s="3" t="s">
        <v>29</v>
      </c>
      <c r="R8646" s="3" t="s">
        <v>24507</v>
      </c>
      <c r="S8646" s="14">
        <v>88039090</v>
      </c>
      <c r="T8646" s="21">
        <v>67.736329166666593</v>
      </c>
      <c r="U8646" s="22">
        <v>-1.1355E-3</v>
      </c>
      <c r="V8646" s="22">
        <v>0</v>
      </c>
      <c r="W8646" s="22">
        <v>67.737464666666597</v>
      </c>
      <c r="X8646" s="22">
        <f t="shared" si="138"/>
        <v>-1.0219499999999999E-5</v>
      </c>
      <c r="Y8646" s="8" t="b">
        <v>0</v>
      </c>
      <c r="Z8646" s="8" t="b">
        <v>0</v>
      </c>
      <c r="AA8646" s="8" t="b">
        <v>0</v>
      </c>
      <c r="AB8646" s="8" t="b">
        <v>0</v>
      </c>
    </row>
    <row r="8647" spans="1:28" hidden="1" x14ac:dyDescent="0.2">
      <c r="A8647" s="1" t="s">
        <v>6290</v>
      </c>
      <c r="B8647" s="1" t="s">
        <v>6558</v>
      </c>
      <c r="D8647" s="3" t="s">
        <v>23863</v>
      </c>
      <c r="E8647" s="3" t="s">
        <v>24457</v>
      </c>
      <c r="F8647" s="3" t="s">
        <v>24508</v>
      </c>
      <c r="G8647" s="3" t="s">
        <v>27304</v>
      </c>
      <c r="H8647" s="3" t="s">
        <v>24509</v>
      </c>
      <c r="I8647" s="6">
        <v>880400</v>
      </c>
      <c r="J8647" s="7" t="s">
        <v>24510</v>
      </c>
      <c r="K8647" s="8">
        <v>88040000</v>
      </c>
      <c r="L8647" s="3">
        <v>2.7</v>
      </c>
      <c r="N8647" s="9">
        <v>2.7E-2</v>
      </c>
      <c r="O8647" s="9" t="b">
        <v>1</v>
      </c>
      <c r="P8647" s="10">
        <v>2.2596821132082681E-2</v>
      </c>
      <c r="Q8647" s="3" t="s">
        <v>25</v>
      </c>
      <c r="R8647" s="3" t="s">
        <v>24511</v>
      </c>
      <c r="S8647" s="14">
        <v>88040000</v>
      </c>
      <c r="T8647" s="21">
        <v>5.8594129999999964</v>
      </c>
      <c r="U8647" s="22">
        <v>0.72113116666666643</v>
      </c>
      <c r="V8647" s="22">
        <v>0.234426</v>
      </c>
      <c r="W8647" s="22">
        <v>4.9038558333333304</v>
      </c>
      <c r="X8647" s="22">
        <f t="shared" si="138"/>
        <v>1.9470541499999994E-2</v>
      </c>
      <c r="Y8647" s="8" t="b">
        <v>0</v>
      </c>
      <c r="Z8647" s="8" t="b">
        <v>0</v>
      </c>
      <c r="AA8647" s="8" t="b">
        <v>0</v>
      </c>
      <c r="AB8647" s="8" t="b">
        <v>0</v>
      </c>
    </row>
    <row r="8648" spans="1:28" hidden="1" x14ac:dyDescent="0.2">
      <c r="A8648" s="1" t="s">
        <v>6290</v>
      </c>
      <c r="B8648" s="1" t="s">
        <v>6558</v>
      </c>
      <c r="D8648" s="3" t="s">
        <v>23863</v>
      </c>
      <c r="E8648" s="3" t="s">
        <v>24457</v>
      </c>
      <c r="F8648" s="3" t="s">
        <v>24512</v>
      </c>
      <c r="G8648" s="3" t="s">
        <v>27305</v>
      </c>
      <c r="H8648" s="3" t="s">
        <v>24513</v>
      </c>
      <c r="I8648" s="6">
        <v>880510</v>
      </c>
      <c r="J8648" s="7" t="s">
        <v>24514</v>
      </c>
      <c r="K8648" s="8">
        <v>88051010</v>
      </c>
      <c r="L8648" s="3">
        <v>2.7</v>
      </c>
      <c r="N8648" s="9">
        <v>2.7E-2</v>
      </c>
      <c r="O8648" s="9" t="b">
        <v>1</v>
      </c>
      <c r="P8648" s="10">
        <v>2.7000042657611318E-2</v>
      </c>
      <c r="Q8648" s="3" t="s">
        <v>25</v>
      </c>
      <c r="R8648" s="3" t="s">
        <v>24515</v>
      </c>
      <c r="S8648" s="14">
        <v>88051010</v>
      </c>
      <c r="T8648" s="21">
        <v>1.2658936666666669</v>
      </c>
      <c r="U8648" s="22">
        <v>-1.9999999999999999E-6</v>
      </c>
      <c r="V8648" s="22">
        <v>0</v>
      </c>
      <c r="W8648" s="22">
        <v>1.265895666666667</v>
      </c>
      <c r="X8648" s="22">
        <f t="shared" ref="X8648:X8711" si="139">U8648*N8648</f>
        <v>-5.3999999999999994E-8</v>
      </c>
      <c r="Y8648" s="8" t="b">
        <v>0</v>
      </c>
      <c r="Z8648" s="8" t="b">
        <v>0</v>
      </c>
      <c r="AA8648" s="8" t="b">
        <v>0</v>
      </c>
      <c r="AB8648" s="8" t="b">
        <v>0</v>
      </c>
    </row>
    <row r="8649" spans="1:28" hidden="1" x14ac:dyDescent="0.2">
      <c r="A8649" s="1" t="s">
        <v>6290</v>
      </c>
      <c r="B8649" s="1" t="s">
        <v>6558</v>
      </c>
      <c r="D8649" s="3" t="s">
        <v>23863</v>
      </c>
      <c r="E8649" s="3" t="s">
        <v>24457</v>
      </c>
      <c r="F8649" s="3" t="s">
        <v>24512</v>
      </c>
      <c r="G8649" s="3" t="s">
        <v>27305</v>
      </c>
      <c r="H8649" s="3" t="s">
        <v>24513</v>
      </c>
      <c r="I8649" s="6">
        <v>880510</v>
      </c>
      <c r="J8649" s="7" t="s">
        <v>24516</v>
      </c>
      <c r="K8649" s="8">
        <v>88051090</v>
      </c>
      <c r="L8649" s="3">
        <v>1.7</v>
      </c>
      <c r="N8649" s="9">
        <v>1.7000000000000001E-2</v>
      </c>
      <c r="O8649" s="9" t="b">
        <v>1</v>
      </c>
      <c r="P8649" s="10">
        <v>1.7000000000000001E-2</v>
      </c>
      <c r="Q8649" s="3" t="s">
        <v>25</v>
      </c>
      <c r="R8649" s="3" t="s">
        <v>24517</v>
      </c>
      <c r="S8649" s="14">
        <v>88051090</v>
      </c>
      <c r="T8649" s="21">
        <v>1.0047293333333329</v>
      </c>
      <c r="U8649" s="22">
        <v>0</v>
      </c>
      <c r="V8649" s="22">
        <v>0</v>
      </c>
      <c r="W8649" s="22">
        <v>1.0047293333333329</v>
      </c>
      <c r="X8649" s="22">
        <f t="shared" si="139"/>
        <v>0</v>
      </c>
      <c r="Y8649" s="8" t="b">
        <v>0</v>
      </c>
      <c r="Z8649" s="8" t="b">
        <v>0</v>
      </c>
      <c r="AA8649" s="8" t="b">
        <v>0</v>
      </c>
      <c r="AB8649" s="8" t="b">
        <v>0</v>
      </c>
    </row>
    <row r="8650" spans="1:28" hidden="1" x14ac:dyDescent="0.2">
      <c r="A8650" s="1" t="s">
        <v>6290</v>
      </c>
      <c r="B8650" s="1" t="s">
        <v>6558</v>
      </c>
      <c r="D8650" s="3" t="s">
        <v>23863</v>
      </c>
      <c r="E8650" s="3" t="s">
        <v>24457</v>
      </c>
      <c r="F8650" s="3" t="s">
        <v>24512</v>
      </c>
      <c r="G8650" s="3" t="s">
        <v>27305</v>
      </c>
      <c r="H8650" s="3" t="s">
        <v>24518</v>
      </c>
      <c r="I8650" s="6">
        <v>880521</v>
      </c>
      <c r="J8650" s="7" t="s">
        <v>24519</v>
      </c>
      <c r="K8650" s="8">
        <v>88052100</v>
      </c>
      <c r="L8650" s="3">
        <v>0</v>
      </c>
      <c r="N8650" s="9">
        <v>0</v>
      </c>
      <c r="O8650" s="9" t="b">
        <v>1</v>
      </c>
      <c r="P8650" s="10">
        <v>0</v>
      </c>
      <c r="Q8650" s="3" t="s">
        <v>25</v>
      </c>
      <c r="R8650" s="3" t="s">
        <v>24520</v>
      </c>
      <c r="S8650" s="14">
        <v>88052100</v>
      </c>
      <c r="T8650" s="21">
        <v>7.1934566666666635</v>
      </c>
      <c r="U8650" s="22">
        <v>0</v>
      </c>
      <c r="V8650" s="22">
        <v>0</v>
      </c>
      <c r="W8650" s="22">
        <v>7.1934566666666635</v>
      </c>
      <c r="X8650" s="22">
        <f t="shared" si="139"/>
        <v>0</v>
      </c>
      <c r="Y8650" s="8" t="b">
        <v>0</v>
      </c>
      <c r="Z8650" s="8" t="b">
        <v>0</v>
      </c>
      <c r="AA8650" s="8" t="b">
        <v>0</v>
      </c>
      <c r="AB8650" s="8" t="b">
        <v>0</v>
      </c>
    </row>
    <row r="8651" spans="1:28" hidden="1" x14ac:dyDescent="0.2">
      <c r="A8651" s="1" t="s">
        <v>6290</v>
      </c>
      <c r="B8651" s="1" t="s">
        <v>6558</v>
      </c>
      <c r="D8651" s="3" t="s">
        <v>23863</v>
      </c>
      <c r="E8651" s="3" t="s">
        <v>24457</v>
      </c>
      <c r="F8651" s="3" t="s">
        <v>24512</v>
      </c>
      <c r="G8651" s="3" t="s">
        <v>27305</v>
      </c>
      <c r="H8651" s="3" t="s">
        <v>24521</v>
      </c>
      <c r="I8651" s="6">
        <v>880529</v>
      </c>
      <c r="J8651" s="7" t="s">
        <v>24522</v>
      </c>
      <c r="K8651" s="8">
        <v>88052900</v>
      </c>
      <c r="L8651" s="3">
        <v>0</v>
      </c>
      <c r="N8651" s="9">
        <v>0</v>
      </c>
      <c r="O8651" s="9" t="b">
        <v>1</v>
      </c>
      <c r="P8651" s="10">
        <v>0</v>
      </c>
      <c r="Q8651" s="3" t="s">
        <v>25</v>
      </c>
      <c r="R8651" s="3" t="s">
        <v>24523</v>
      </c>
      <c r="S8651" s="14">
        <v>88052900</v>
      </c>
      <c r="T8651" s="21">
        <v>45.942260666666598</v>
      </c>
      <c r="U8651" s="22">
        <v>-7.3999999999999996E-5</v>
      </c>
      <c r="V8651" s="22">
        <v>0</v>
      </c>
      <c r="W8651" s="22">
        <v>45.942334666666596</v>
      </c>
      <c r="X8651" s="22">
        <f t="shared" si="139"/>
        <v>0</v>
      </c>
      <c r="Y8651" s="8" t="b">
        <v>0</v>
      </c>
      <c r="Z8651" s="8" t="b">
        <v>0</v>
      </c>
      <c r="AA8651" s="8" t="b">
        <v>0</v>
      </c>
      <c r="AB8651" s="8" t="b">
        <v>0</v>
      </c>
    </row>
    <row r="8652" spans="1:28" hidden="1" x14ac:dyDescent="0.2">
      <c r="A8652" s="1" t="s">
        <v>6290</v>
      </c>
      <c r="B8652" s="1" t="s">
        <v>6558</v>
      </c>
      <c r="D8652" s="3" t="s">
        <v>23863</v>
      </c>
      <c r="E8652" s="3" t="s">
        <v>24524</v>
      </c>
      <c r="F8652" s="3" t="s">
        <v>24525</v>
      </c>
      <c r="G8652" s="3" t="s">
        <v>27306</v>
      </c>
      <c r="H8652" s="3" t="s">
        <v>24526</v>
      </c>
      <c r="I8652" s="6">
        <v>890110</v>
      </c>
      <c r="J8652" s="7" t="s">
        <v>24527</v>
      </c>
      <c r="K8652" s="8">
        <v>89011010</v>
      </c>
      <c r="L8652" s="3">
        <v>0</v>
      </c>
      <c r="N8652" s="9">
        <v>0</v>
      </c>
      <c r="O8652" s="9" t="b">
        <v>1</v>
      </c>
      <c r="P8652" s="10">
        <v>0</v>
      </c>
      <c r="Q8652" s="3" t="s">
        <v>25</v>
      </c>
      <c r="R8652" s="3" t="s">
        <v>24528</v>
      </c>
      <c r="S8652" s="14">
        <v>89011010</v>
      </c>
      <c r="T8652" s="21">
        <v>45.779169000000003</v>
      </c>
      <c r="U8652" s="22">
        <v>41.558894000000002</v>
      </c>
      <c r="V8652" s="22">
        <v>1.2</v>
      </c>
      <c r="W8652" s="22">
        <v>3.0202749999999998</v>
      </c>
      <c r="X8652" s="22">
        <f t="shared" si="139"/>
        <v>0</v>
      </c>
      <c r="Y8652" s="8" t="b">
        <v>0</v>
      </c>
      <c r="Z8652" s="8" t="b">
        <v>0</v>
      </c>
      <c r="AA8652" s="8" t="b">
        <v>0</v>
      </c>
      <c r="AB8652" s="8" t="b">
        <v>0</v>
      </c>
    </row>
    <row r="8653" spans="1:28" hidden="1" x14ac:dyDescent="0.2">
      <c r="A8653" s="1" t="s">
        <v>6290</v>
      </c>
      <c r="B8653" s="1" t="s">
        <v>6558</v>
      </c>
      <c r="D8653" s="3" t="s">
        <v>23863</v>
      </c>
      <c r="E8653" s="3" t="s">
        <v>24524</v>
      </c>
      <c r="F8653" s="3" t="s">
        <v>24525</v>
      </c>
      <c r="G8653" s="3" t="s">
        <v>27306</v>
      </c>
      <c r="H8653" s="3" t="s">
        <v>24526</v>
      </c>
      <c r="I8653" s="6">
        <v>890110</v>
      </c>
      <c r="J8653" s="7" t="s">
        <v>24529</v>
      </c>
      <c r="K8653" s="8">
        <v>89011090</v>
      </c>
      <c r="L8653" s="3">
        <v>1.7</v>
      </c>
      <c r="N8653" s="9">
        <v>1.7000000000000001E-2</v>
      </c>
      <c r="O8653" s="9" t="b">
        <v>1</v>
      </c>
      <c r="P8653" s="10">
        <v>1.7000000000000001E-2</v>
      </c>
      <c r="Q8653" s="3" t="s">
        <v>25</v>
      </c>
      <c r="R8653" s="3" t="s">
        <v>24530</v>
      </c>
      <c r="S8653" s="14">
        <v>89011090</v>
      </c>
      <c r="T8653" s="21">
        <v>1.142E-3</v>
      </c>
      <c r="U8653" s="22">
        <v>0</v>
      </c>
      <c r="V8653" s="22">
        <v>0</v>
      </c>
      <c r="W8653" s="22">
        <v>1.142E-3</v>
      </c>
      <c r="X8653" s="22">
        <f t="shared" si="139"/>
        <v>0</v>
      </c>
      <c r="Y8653" s="8" t="b">
        <v>0</v>
      </c>
      <c r="Z8653" s="8" t="b">
        <v>0</v>
      </c>
      <c r="AA8653" s="8" t="b">
        <v>0</v>
      </c>
      <c r="AB8653" s="8" t="b">
        <v>0</v>
      </c>
    </row>
    <row r="8654" spans="1:28" hidden="1" x14ac:dyDescent="0.2">
      <c r="A8654" s="1" t="s">
        <v>6290</v>
      </c>
      <c r="B8654" s="1" t="s">
        <v>6558</v>
      </c>
      <c r="D8654" s="3" t="s">
        <v>23863</v>
      </c>
      <c r="E8654" s="3" t="s">
        <v>24524</v>
      </c>
      <c r="F8654" s="3" t="s">
        <v>24525</v>
      </c>
      <c r="G8654" s="3" t="s">
        <v>27306</v>
      </c>
      <c r="H8654" s="3" t="s">
        <v>24531</v>
      </c>
      <c r="I8654" s="6">
        <v>890120</v>
      </c>
      <c r="J8654" s="7" t="s">
        <v>24532</v>
      </c>
      <c r="K8654" s="8">
        <v>89012010</v>
      </c>
      <c r="L8654" s="3">
        <v>0</v>
      </c>
      <c r="N8654" s="9">
        <v>0</v>
      </c>
      <c r="O8654" s="9" t="b">
        <v>1</v>
      </c>
      <c r="P8654" s="10">
        <v>0</v>
      </c>
      <c r="Q8654" s="3" t="s">
        <v>25</v>
      </c>
      <c r="R8654" s="3" t="s">
        <v>24533</v>
      </c>
      <c r="S8654" s="14">
        <v>89012010</v>
      </c>
      <c r="T8654" s="21">
        <v>0</v>
      </c>
      <c r="U8654" s="22">
        <v>0</v>
      </c>
      <c r="V8654" s="22">
        <v>0</v>
      </c>
      <c r="W8654" s="22">
        <v>0</v>
      </c>
      <c r="X8654" s="22">
        <f t="shared" si="139"/>
        <v>0</v>
      </c>
      <c r="Y8654" s="8" t="b">
        <v>0</v>
      </c>
      <c r="Z8654" s="8" t="b">
        <v>0</v>
      </c>
      <c r="AA8654" s="8" t="b">
        <v>0</v>
      </c>
      <c r="AB8654" s="8" t="b">
        <v>0</v>
      </c>
    </row>
    <row r="8655" spans="1:28" hidden="1" x14ac:dyDescent="0.2">
      <c r="A8655" s="1" t="s">
        <v>6290</v>
      </c>
      <c r="B8655" s="1" t="s">
        <v>6558</v>
      </c>
      <c r="D8655" s="3" t="s">
        <v>23863</v>
      </c>
      <c r="E8655" s="3" t="s">
        <v>24524</v>
      </c>
      <c r="F8655" s="3" t="s">
        <v>24525</v>
      </c>
      <c r="G8655" s="3" t="s">
        <v>27306</v>
      </c>
      <c r="H8655" s="3" t="s">
        <v>24531</v>
      </c>
      <c r="I8655" s="6">
        <v>890120</v>
      </c>
      <c r="J8655" s="7" t="s">
        <v>24534</v>
      </c>
      <c r="K8655" s="8">
        <v>89012090</v>
      </c>
      <c r="L8655" s="3">
        <v>1.7</v>
      </c>
      <c r="N8655" s="9">
        <v>1.7000000000000001E-2</v>
      </c>
      <c r="O8655" s="9" t="b">
        <v>1</v>
      </c>
      <c r="P8655" s="10">
        <v>0</v>
      </c>
      <c r="Q8655" s="3" t="s">
        <v>25</v>
      </c>
      <c r="R8655" s="3" t="s">
        <v>24535</v>
      </c>
      <c r="S8655" s="14">
        <v>89012090</v>
      </c>
      <c r="T8655" s="21">
        <v>0</v>
      </c>
      <c r="U8655" s="22">
        <v>0</v>
      </c>
      <c r="V8655" s="22">
        <v>0</v>
      </c>
      <c r="W8655" s="22">
        <v>0</v>
      </c>
      <c r="X8655" s="22">
        <f t="shared" si="139"/>
        <v>0</v>
      </c>
      <c r="Y8655" s="8" t="b">
        <v>0</v>
      </c>
      <c r="Z8655" s="8" t="b">
        <v>0</v>
      </c>
      <c r="AA8655" s="8" t="b">
        <v>0</v>
      </c>
      <c r="AB8655" s="8" t="b">
        <v>0</v>
      </c>
    </row>
    <row r="8656" spans="1:28" hidden="1" x14ac:dyDescent="0.2">
      <c r="A8656" s="1" t="s">
        <v>6290</v>
      </c>
      <c r="B8656" s="1" t="s">
        <v>6558</v>
      </c>
      <c r="D8656" s="3" t="s">
        <v>23863</v>
      </c>
      <c r="E8656" s="3" t="s">
        <v>24524</v>
      </c>
      <c r="F8656" s="3" t="s">
        <v>24525</v>
      </c>
      <c r="G8656" s="3" t="s">
        <v>27306</v>
      </c>
      <c r="H8656" s="3" t="s">
        <v>24536</v>
      </c>
      <c r="I8656" s="6">
        <v>890130</v>
      </c>
      <c r="J8656" s="7" t="s">
        <v>24537</v>
      </c>
      <c r="K8656" s="8">
        <v>89013010</v>
      </c>
      <c r="L8656" s="3">
        <v>0</v>
      </c>
      <c r="N8656" s="9">
        <v>0</v>
      </c>
      <c r="O8656" s="9" t="b">
        <v>1</v>
      </c>
      <c r="P8656" s="10">
        <v>0</v>
      </c>
      <c r="Q8656" s="3" t="s">
        <v>25</v>
      </c>
      <c r="R8656" s="3" t="s">
        <v>24538</v>
      </c>
      <c r="S8656" s="14">
        <v>89013010</v>
      </c>
      <c r="T8656" s="21">
        <v>0</v>
      </c>
      <c r="U8656" s="22">
        <v>0</v>
      </c>
      <c r="V8656" s="22">
        <v>0</v>
      </c>
      <c r="W8656" s="22">
        <v>0</v>
      </c>
      <c r="X8656" s="22">
        <f t="shared" si="139"/>
        <v>0</v>
      </c>
      <c r="Y8656" s="8" t="b">
        <v>0</v>
      </c>
      <c r="Z8656" s="8" t="b">
        <v>0</v>
      </c>
      <c r="AA8656" s="8" t="b">
        <v>0</v>
      </c>
      <c r="AB8656" s="8" t="b">
        <v>0</v>
      </c>
    </row>
    <row r="8657" spans="1:28" hidden="1" x14ac:dyDescent="0.2">
      <c r="A8657" s="1" t="s">
        <v>6290</v>
      </c>
      <c r="B8657" s="1" t="s">
        <v>6558</v>
      </c>
      <c r="D8657" s="3" t="s">
        <v>23863</v>
      </c>
      <c r="E8657" s="3" t="s">
        <v>24524</v>
      </c>
      <c r="F8657" s="3" t="s">
        <v>24525</v>
      </c>
      <c r="G8657" s="3" t="s">
        <v>27306</v>
      </c>
      <c r="H8657" s="3" t="s">
        <v>24536</v>
      </c>
      <c r="I8657" s="6">
        <v>890130</v>
      </c>
      <c r="J8657" s="7" t="s">
        <v>24539</v>
      </c>
      <c r="K8657" s="8">
        <v>89013090</v>
      </c>
      <c r="L8657" s="3">
        <v>1.7</v>
      </c>
      <c r="N8657" s="9">
        <v>1.7000000000000001E-2</v>
      </c>
      <c r="O8657" s="9" t="b">
        <v>1</v>
      </c>
      <c r="P8657" s="10">
        <v>0</v>
      </c>
      <c r="Q8657" s="3" t="s">
        <v>25</v>
      </c>
      <c r="R8657" s="3" t="s">
        <v>24540</v>
      </c>
      <c r="S8657" s="14">
        <v>89013090</v>
      </c>
      <c r="T8657" s="21">
        <v>2.5999999999999999E-2</v>
      </c>
      <c r="U8657" s="22">
        <v>2.5999999999999999E-2</v>
      </c>
      <c r="V8657" s="22">
        <v>0</v>
      </c>
      <c r="W8657" s="22">
        <v>0</v>
      </c>
      <c r="X8657" s="22">
        <f t="shared" si="139"/>
        <v>4.4200000000000001E-4</v>
      </c>
      <c r="Y8657" s="8" t="b">
        <v>0</v>
      </c>
      <c r="Z8657" s="8" t="b">
        <v>0</v>
      </c>
      <c r="AA8657" s="8" t="b">
        <v>0</v>
      </c>
      <c r="AB8657" s="8" t="b">
        <v>0</v>
      </c>
    </row>
    <row r="8658" spans="1:28" hidden="1" x14ac:dyDescent="0.2">
      <c r="A8658" s="1" t="s">
        <v>6290</v>
      </c>
      <c r="B8658" s="1" t="s">
        <v>6558</v>
      </c>
      <c r="D8658" s="3" t="s">
        <v>23863</v>
      </c>
      <c r="E8658" s="3" t="s">
        <v>24524</v>
      </c>
      <c r="F8658" s="3" t="s">
        <v>24525</v>
      </c>
      <c r="G8658" s="3" t="s">
        <v>27306</v>
      </c>
      <c r="H8658" s="3" t="s">
        <v>24541</v>
      </c>
      <c r="I8658" s="6">
        <v>890190</v>
      </c>
      <c r="J8658" s="7" t="s">
        <v>24542</v>
      </c>
      <c r="K8658" s="8">
        <v>89019010</v>
      </c>
      <c r="L8658" s="3">
        <v>0</v>
      </c>
      <c r="N8658" s="9">
        <v>0</v>
      </c>
      <c r="O8658" s="9" t="b">
        <v>1</v>
      </c>
      <c r="P8658" s="10">
        <v>0</v>
      </c>
      <c r="Q8658" s="3" t="s">
        <v>25</v>
      </c>
      <c r="R8658" s="3" t="s">
        <v>24543</v>
      </c>
      <c r="S8658" s="14">
        <v>89019010</v>
      </c>
      <c r="T8658" s="21">
        <v>14.402182499999999</v>
      </c>
      <c r="U8658" s="22">
        <v>7.5434384999999997</v>
      </c>
      <c r="V8658" s="22">
        <v>1.3789180000000001</v>
      </c>
      <c r="W8658" s="22">
        <v>5.4798260000000001</v>
      </c>
      <c r="X8658" s="22">
        <f t="shared" si="139"/>
        <v>0</v>
      </c>
      <c r="Y8658" s="8" t="b">
        <v>0</v>
      </c>
      <c r="Z8658" s="8" t="b">
        <v>0</v>
      </c>
      <c r="AA8658" s="8" t="b">
        <v>0</v>
      </c>
      <c r="AB8658" s="8" t="b">
        <v>0</v>
      </c>
    </row>
    <row r="8659" spans="1:28" hidden="1" x14ac:dyDescent="0.2">
      <c r="A8659" s="1" t="s">
        <v>6290</v>
      </c>
      <c r="B8659" s="1" t="s">
        <v>6558</v>
      </c>
      <c r="D8659" s="3" t="s">
        <v>23863</v>
      </c>
      <c r="E8659" s="3" t="s">
        <v>24524</v>
      </c>
      <c r="F8659" s="3" t="s">
        <v>24525</v>
      </c>
      <c r="G8659" s="3" t="s">
        <v>27306</v>
      </c>
      <c r="H8659" s="3" t="s">
        <v>24541</v>
      </c>
      <c r="I8659" s="6">
        <v>890190</v>
      </c>
      <c r="J8659" s="7" t="s">
        <v>24544</v>
      </c>
      <c r="K8659" s="8">
        <v>89019090</v>
      </c>
      <c r="L8659" s="3">
        <v>1.7</v>
      </c>
      <c r="N8659" s="9">
        <v>1.7000000000000001E-2</v>
      </c>
      <c r="O8659" s="9" t="b">
        <v>1</v>
      </c>
      <c r="P8659" s="10">
        <v>1.7000000000000001E-2</v>
      </c>
      <c r="Q8659" s="3" t="s">
        <v>25</v>
      </c>
      <c r="R8659" s="3" t="s">
        <v>24545</v>
      </c>
      <c r="S8659" s="14">
        <v>89019090</v>
      </c>
      <c r="T8659" s="21">
        <v>1.8954329999999999</v>
      </c>
      <c r="U8659" s="22">
        <v>0</v>
      </c>
      <c r="V8659" s="22">
        <v>0</v>
      </c>
      <c r="W8659" s="22">
        <v>1.8954329999999999</v>
      </c>
      <c r="X8659" s="22">
        <f t="shared" si="139"/>
        <v>0</v>
      </c>
      <c r="Y8659" s="8" t="b">
        <v>0</v>
      </c>
      <c r="Z8659" s="8" t="b">
        <v>0</v>
      </c>
      <c r="AA8659" s="8" t="b">
        <v>0</v>
      </c>
      <c r="AB8659" s="8" t="b">
        <v>0</v>
      </c>
    </row>
    <row r="8660" spans="1:28" hidden="1" x14ac:dyDescent="0.2">
      <c r="A8660" s="1" t="s">
        <v>6290</v>
      </c>
      <c r="B8660" s="1" t="s">
        <v>6558</v>
      </c>
      <c r="D8660" s="3" t="s">
        <v>23863</v>
      </c>
      <c r="E8660" s="3" t="s">
        <v>24524</v>
      </c>
      <c r="F8660" s="3" t="s">
        <v>24546</v>
      </c>
      <c r="G8660" s="3" t="s">
        <v>27307</v>
      </c>
      <c r="H8660" s="3" t="s">
        <v>24547</v>
      </c>
      <c r="I8660" s="6">
        <v>890200</v>
      </c>
      <c r="J8660" s="7" t="s">
        <v>24548</v>
      </c>
      <c r="K8660" s="8">
        <v>89020010</v>
      </c>
      <c r="L8660" s="3">
        <v>0</v>
      </c>
      <c r="N8660" s="9">
        <v>0</v>
      </c>
      <c r="O8660" s="9" t="b">
        <v>1</v>
      </c>
      <c r="P8660" s="10">
        <v>0</v>
      </c>
      <c r="Q8660" s="3" t="s">
        <v>25</v>
      </c>
      <c r="R8660" s="3" t="s">
        <v>24549</v>
      </c>
      <c r="S8660" s="14">
        <v>89020010</v>
      </c>
      <c r="T8660" s="21">
        <v>0.92142250000000003</v>
      </c>
      <c r="U8660" s="22">
        <v>0</v>
      </c>
      <c r="V8660" s="22">
        <v>0.92142250000000003</v>
      </c>
      <c r="W8660" s="22">
        <v>0</v>
      </c>
      <c r="X8660" s="22">
        <f t="shared" si="139"/>
        <v>0</v>
      </c>
      <c r="Y8660" s="8" t="b">
        <v>0</v>
      </c>
      <c r="Z8660" s="8" t="b">
        <v>0</v>
      </c>
      <c r="AA8660" s="8" t="b">
        <v>0</v>
      </c>
      <c r="AB8660" s="8" t="b">
        <v>0</v>
      </c>
    </row>
    <row r="8661" spans="1:28" hidden="1" x14ac:dyDescent="0.2">
      <c r="A8661" s="1" t="s">
        <v>6290</v>
      </c>
      <c r="B8661" s="1" t="s">
        <v>6558</v>
      </c>
      <c r="D8661" s="3" t="s">
        <v>23863</v>
      </c>
      <c r="E8661" s="3" t="s">
        <v>24524</v>
      </c>
      <c r="F8661" s="3" t="s">
        <v>24546</v>
      </c>
      <c r="G8661" s="3" t="s">
        <v>27307</v>
      </c>
      <c r="H8661" s="3" t="s">
        <v>24547</v>
      </c>
      <c r="I8661" s="6">
        <v>890200</v>
      </c>
      <c r="J8661" s="7" t="s">
        <v>24550</v>
      </c>
      <c r="K8661" s="8">
        <v>89020090</v>
      </c>
      <c r="L8661" s="3">
        <v>1.7</v>
      </c>
      <c r="N8661" s="9">
        <v>1.7000000000000001E-2</v>
      </c>
      <c r="O8661" s="9" t="b">
        <v>1</v>
      </c>
      <c r="P8661" s="10">
        <v>1.7000000000000001E-2</v>
      </c>
      <c r="Q8661" s="3" t="s">
        <v>25</v>
      </c>
      <c r="R8661" s="3" t="s">
        <v>24551</v>
      </c>
      <c r="S8661" s="14">
        <v>89020090</v>
      </c>
      <c r="T8661" s="21">
        <v>1.7044E-2</v>
      </c>
      <c r="U8661" s="22">
        <v>0</v>
      </c>
      <c r="V8661" s="22">
        <v>0</v>
      </c>
      <c r="W8661" s="22">
        <v>1.7044E-2</v>
      </c>
      <c r="X8661" s="22">
        <f t="shared" si="139"/>
        <v>0</v>
      </c>
      <c r="Y8661" s="8" t="b">
        <v>0</v>
      </c>
      <c r="Z8661" s="8" t="b">
        <v>0</v>
      </c>
      <c r="AA8661" s="8" t="b">
        <v>0</v>
      </c>
      <c r="AB8661" s="8" t="b">
        <v>0</v>
      </c>
    </row>
    <row r="8662" spans="1:28" hidden="1" x14ac:dyDescent="0.2">
      <c r="A8662" s="1" t="s">
        <v>6290</v>
      </c>
      <c r="B8662" s="1" t="s">
        <v>6558</v>
      </c>
      <c r="D8662" s="3" t="s">
        <v>23863</v>
      </c>
      <c r="E8662" s="3" t="s">
        <v>24524</v>
      </c>
      <c r="F8662" s="3" t="s">
        <v>24552</v>
      </c>
      <c r="G8662" s="3" t="s">
        <v>27308</v>
      </c>
      <c r="H8662" s="3" t="s">
        <v>24553</v>
      </c>
      <c r="I8662" s="6">
        <v>890310</v>
      </c>
      <c r="J8662" s="7" t="s">
        <v>24554</v>
      </c>
      <c r="K8662" s="8">
        <v>89031010</v>
      </c>
      <c r="L8662" s="3">
        <v>2.7</v>
      </c>
      <c r="N8662" s="9">
        <v>2.7E-2</v>
      </c>
      <c r="O8662" s="9" t="b">
        <v>1</v>
      </c>
      <c r="P8662" s="10">
        <v>1.8098007206465726E-2</v>
      </c>
      <c r="Q8662" s="3" t="s">
        <v>25</v>
      </c>
      <c r="R8662" s="3" t="s">
        <v>24555</v>
      </c>
      <c r="S8662" s="14">
        <v>89031010</v>
      </c>
      <c r="T8662" s="21">
        <v>5.8652421666666639</v>
      </c>
      <c r="U8662" s="22">
        <v>1.6814780000000007</v>
      </c>
      <c r="V8662" s="22">
        <v>0.2523125</v>
      </c>
      <c r="W8662" s="22">
        <v>3.9314516666666632</v>
      </c>
      <c r="X8662" s="22">
        <f t="shared" si="139"/>
        <v>4.5399906000000018E-2</v>
      </c>
      <c r="Y8662" s="8" t="b">
        <v>0</v>
      </c>
      <c r="Z8662" s="8" t="b">
        <v>0</v>
      </c>
      <c r="AA8662" s="8" t="b">
        <v>0</v>
      </c>
      <c r="AB8662" s="8" t="b">
        <v>0</v>
      </c>
    </row>
    <row r="8663" spans="1:28" hidden="1" x14ac:dyDescent="0.2">
      <c r="A8663" s="1" t="s">
        <v>6290</v>
      </c>
      <c r="B8663" s="1" t="s">
        <v>6558</v>
      </c>
      <c r="D8663" s="3" t="s">
        <v>23863</v>
      </c>
      <c r="E8663" s="3" t="s">
        <v>24524</v>
      </c>
      <c r="F8663" s="3" t="s">
        <v>24552</v>
      </c>
      <c r="G8663" s="3" t="s">
        <v>27308</v>
      </c>
      <c r="H8663" s="3" t="s">
        <v>24553</v>
      </c>
      <c r="I8663" s="6">
        <v>890310</v>
      </c>
      <c r="J8663" s="7" t="s">
        <v>24556</v>
      </c>
      <c r="K8663" s="8">
        <v>89031090</v>
      </c>
      <c r="L8663" s="3">
        <v>1.7</v>
      </c>
      <c r="N8663" s="9">
        <v>1.7000000000000001E-2</v>
      </c>
      <c r="O8663" s="9" t="b">
        <v>1</v>
      </c>
      <c r="P8663" s="10">
        <v>6.195502837255105E-3</v>
      </c>
      <c r="Q8663" s="3" t="s">
        <v>25</v>
      </c>
      <c r="R8663" s="3" t="s">
        <v>24557</v>
      </c>
      <c r="S8663" s="14">
        <v>89031090</v>
      </c>
      <c r="T8663" s="21">
        <v>2.9724444999999999</v>
      </c>
      <c r="U8663" s="22">
        <v>0.25524683333333364</v>
      </c>
      <c r="V8663" s="22">
        <v>1.6339159999999999</v>
      </c>
      <c r="W8663" s="22">
        <v>1.0832816666666665</v>
      </c>
      <c r="X8663" s="22">
        <f t="shared" si="139"/>
        <v>4.3391961666666727E-3</v>
      </c>
      <c r="Y8663" s="8" t="b">
        <v>0</v>
      </c>
      <c r="Z8663" s="8" t="b">
        <v>0</v>
      </c>
      <c r="AA8663" s="8" t="b">
        <v>0</v>
      </c>
      <c r="AB8663" s="8" t="b">
        <v>0</v>
      </c>
    </row>
    <row r="8664" spans="1:28" hidden="1" x14ac:dyDescent="0.2">
      <c r="A8664" s="1" t="s">
        <v>6290</v>
      </c>
      <c r="B8664" s="1" t="s">
        <v>6558</v>
      </c>
      <c r="D8664" s="3" t="s">
        <v>23863</v>
      </c>
      <c r="E8664" s="3" t="s">
        <v>24524</v>
      </c>
      <c r="F8664" s="3" t="s">
        <v>24552</v>
      </c>
      <c r="G8664" s="3" t="s">
        <v>27308</v>
      </c>
      <c r="H8664" s="3" t="s">
        <v>24558</v>
      </c>
      <c r="I8664" s="6">
        <v>890391</v>
      </c>
      <c r="J8664" s="7" t="s">
        <v>24559</v>
      </c>
      <c r="K8664" s="8">
        <v>89039110</v>
      </c>
      <c r="L8664" s="3">
        <v>0</v>
      </c>
      <c r="N8664" s="9">
        <v>0</v>
      </c>
      <c r="O8664" s="9" t="b">
        <v>1</v>
      </c>
      <c r="P8664" s="10">
        <v>0</v>
      </c>
      <c r="Q8664" s="3" t="s">
        <v>25</v>
      </c>
      <c r="R8664" s="3" t="s">
        <v>24560</v>
      </c>
      <c r="S8664" s="14">
        <v>89039110</v>
      </c>
      <c r="T8664" s="21">
        <v>108.81838366666668</v>
      </c>
      <c r="U8664" s="22">
        <v>33.47763916666667</v>
      </c>
      <c r="V8664" s="22">
        <v>8.2928104999999999</v>
      </c>
      <c r="W8664" s="22">
        <v>67.047934000000012</v>
      </c>
      <c r="X8664" s="22">
        <f t="shared" si="139"/>
        <v>0</v>
      </c>
      <c r="Y8664" s="8" t="b">
        <v>0</v>
      </c>
      <c r="Z8664" s="8" t="b">
        <v>0</v>
      </c>
      <c r="AA8664" s="8" t="b">
        <v>0</v>
      </c>
      <c r="AB8664" s="8" t="b">
        <v>0</v>
      </c>
    </row>
    <row r="8665" spans="1:28" hidden="1" x14ac:dyDescent="0.2">
      <c r="A8665" s="1" t="s">
        <v>6290</v>
      </c>
      <c r="B8665" s="1" t="s">
        <v>6558</v>
      </c>
      <c r="D8665" s="3" t="s">
        <v>23863</v>
      </c>
      <c r="E8665" s="3" t="s">
        <v>24524</v>
      </c>
      <c r="F8665" s="3" t="s">
        <v>24552</v>
      </c>
      <c r="G8665" s="3" t="s">
        <v>27308</v>
      </c>
      <c r="H8665" s="3" t="s">
        <v>24558</v>
      </c>
      <c r="I8665" s="6">
        <v>890391</v>
      </c>
      <c r="J8665" s="7" t="s">
        <v>24561</v>
      </c>
      <c r="K8665" s="8">
        <v>89039190</v>
      </c>
      <c r="L8665" s="3">
        <v>1.7</v>
      </c>
      <c r="N8665" s="9">
        <v>1.7000000000000001E-2</v>
      </c>
      <c r="O8665" s="9" t="b">
        <v>1</v>
      </c>
      <c r="P8665" s="10">
        <v>1.1030199401845361E-3</v>
      </c>
      <c r="Q8665" s="3" t="s">
        <v>25</v>
      </c>
      <c r="R8665" s="3" t="s">
        <v>24562</v>
      </c>
      <c r="S8665" s="14">
        <v>89039190</v>
      </c>
      <c r="T8665" s="21">
        <v>16.404955166666664</v>
      </c>
      <c r="U8665" s="22">
        <v>15.234731833333329</v>
      </c>
      <c r="V8665" s="22">
        <v>0.105812</v>
      </c>
      <c r="W8665" s="22">
        <v>1.0644113333333329</v>
      </c>
      <c r="X8665" s="22">
        <f t="shared" si="139"/>
        <v>0.25899044116666664</v>
      </c>
      <c r="Y8665" s="8" t="b">
        <v>0</v>
      </c>
      <c r="Z8665" s="8" t="b">
        <v>0</v>
      </c>
      <c r="AA8665" s="8" t="b">
        <v>0</v>
      </c>
      <c r="AB8665" s="8" t="b">
        <v>0</v>
      </c>
    </row>
    <row r="8666" spans="1:28" hidden="1" x14ac:dyDescent="0.2">
      <c r="A8666" s="1" t="s">
        <v>6290</v>
      </c>
      <c r="B8666" s="1" t="s">
        <v>6558</v>
      </c>
      <c r="D8666" s="3" t="s">
        <v>23863</v>
      </c>
      <c r="E8666" s="3" t="s">
        <v>24524</v>
      </c>
      <c r="F8666" s="3" t="s">
        <v>24552</v>
      </c>
      <c r="G8666" s="3" t="s">
        <v>27308</v>
      </c>
      <c r="H8666" s="3" t="s">
        <v>24563</v>
      </c>
      <c r="I8666" s="6">
        <v>890392</v>
      </c>
      <c r="J8666" s="7" t="s">
        <v>24564</v>
      </c>
      <c r="K8666" s="8">
        <v>89039210</v>
      </c>
      <c r="L8666" s="3">
        <v>0</v>
      </c>
      <c r="N8666" s="9">
        <v>0</v>
      </c>
      <c r="O8666" s="9" t="b">
        <v>1</v>
      </c>
      <c r="P8666" s="10">
        <v>0</v>
      </c>
      <c r="Q8666" s="3" t="s">
        <v>25</v>
      </c>
      <c r="R8666" s="3" t="s">
        <v>24565</v>
      </c>
      <c r="S8666" s="14">
        <v>89039210</v>
      </c>
      <c r="T8666" s="21">
        <v>397.61390666666671</v>
      </c>
      <c r="U8666" s="22">
        <v>50.502487999999971</v>
      </c>
      <c r="V8666" s="22">
        <v>83.339842000000004</v>
      </c>
      <c r="W8666" s="22">
        <v>263.7715766666667</v>
      </c>
      <c r="X8666" s="22">
        <f t="shared" si="139"/>
        <v>0</v>
      </c>
      <c r="Y8666" s="8" t="b">
        <v>0</v>
      </c>
      <c r="Z8666" s="8" t="b">
        <v>0</v>
      </c>
      <c r="AA8666" s="8" t="b">
        <v>0</v>
      </c>
      <c r="AB8666" s="8" t="b">
        <v>0</v>
      </c>
    </row>
    <row r="8667" spans="1:28" hidden="1" x14ac:dyDescent="0.2">
      <c r="A8667" s="1" t="s">
        <v>6290</v>
      </c>
      <c r="B8667" s="1" t="s">
        <v>6558</v>
      </c>
      <c r="D8667" s="3" t="s">
        <v>23863</v>
      </c>
      <c r="E8667" s="3" t="s">
        <v>24524</v>
      </c>
      <c r="F8667" s="3" t="s">
        <v>24552</v>
      </c>
      <c r="G8667" s="3" t="s">
        <v>27308</v>
      </c>
      <c r="H8667" s="3" t="s">
        <v>24563</v>
      </c>
      <c r="I8667" s="6">
        <v>890392</v>
      </c>
      <c r="J8667" s="7" t="s">
        <v>24566</v>
      </c>
      <c r="K8667" s="8">
        <v>89039291</v>
      </c>
      <c r="L8667" s="3">
        <v>1.7</v>
      </c>
      <c r="N8667" s="9">
        <v>1.7000000000000001E-2</v>
      </c>
      <c r="O8667" s="9" t="b">
        <v>1</v>
      </c>
      <c r="P8667" s="10">
        <v>1.4707861755740062E-2</v>
      </c>
      <c r="Q8667" s="3" t="s">
        <v>25</v>
      </c>
      <c r="R8667" s="3" t="s">
        <v>24567</v>
      </c>
      <c r="S8667" s="14">
        <v>89039291</v>
      </c>
      <c r="T8667" s="21">
        <v>6.85621233333333</v>
      </c>
      <c r="U8667" s="22">
        <v>0.76108949999999975</v>
      </c>
      <c r="V8667" s="22">
        <v>0.16334499999999999</v>
      </c>
      <c r="W8667" s="22">
        <v>5.9317778333333306</v>
      </c>
      <c r="X8667" s="22">
        <f t="shared" si="139"/>
        <v>1.2938521499999996E-2</v>
      </c>
      <c r="Y8667" s="8" t="b">
        <v>0</v>
      </c>
      <c r="Z8667" s="8" t="b">
        <v>0</v>
      </c>
      <c r="AA8667" s="8" t="b">
        <v>0</v>
      </c>
      <c r="AB8667" s="8" t="b">
        <v>0</v>
      </c>
    </row>
    <row r="8668" spans="1:28" hidden="1" x14ac:dyDescent="0.2">
      <c r="A8668" s="1" t="s">
        <v>6290</v>
      </c>
      <c r="B8668" s="1" t="s">
        <v>6558</v>
      </c>
      <c r="D8668" s="3" t="s">
        <v>23863</v>
      </c>
      <c r="E8668" s="3" t="s">
        <v>24524</v>
      </c>
      <c r="F8668" s="3" t="s">
        <v>24552</v>
      </c>
      <c r="G8668" s="3" t="s">
        <v>27308</v>
      </c>
      <c r="H8668" s="3" t="s">
        <v>24563</v>
      </c>
      <c r="I8668" s="6">
        <v>890392</v>
      </c>
      <c r="J8668" s="7" t="s">
        <v>24568</v>
      </c>
      <c r="K8668" s="8">
        <v>89039299</v>
      </c>
      <c r="L8668" s="3">
        <v>1.7</v>
      </c>
      <c r="N8668" s="9">
        <v>1.7000000000000001E-2</v>
      </c>
      <c r="O8668" s="9" t="b">
        <v>1</v>
      </c>
      <c r="P8668" s="10">
        <v>4.4042374740131856E-3</v>
      </c>
      <c r="Q8668" s="3" t="s">
        <v>25</v>
      </c>
      <c r="R8668" s="3" t="s">
        <v>24569</v>
      </c>
      <c r="S8668" s="14">
        <v>89039299</v>
      </c>
      <c r="T8668" s="21">
        <v>14.232378333333337</v>
      </c>
      <c r="U8668" s="22">
        <v>9.8265696666666695</v>
      </c>
      <c r="V8668" s="22">
        <v>0.71858666666666693</v>
      </c>
      <c r="W8668" s="22">
        <v>3.6872220000000002</v>
      </c>
      <c r="X8668" s="22">
        <f t="shared" si="139"/>
        <v>0.16705168433333339</v>
      </c>
      <c r="Y8668" s="8" t="b">
        <v>0</v>
      </c>
      <c r="Z8668" s="8" t="b">
        <v>0</v>
      </c>
      <c r="AA8668" s="8" t="b">
        <v>0</v>
      </c>
      <c r="AB8668" s="8" t="b">
        <v>0</v>
      </c>
    </row>
    <row r="8669" spans="1:28" hidden="1" x14ac:dyDescent="0.2">
      <c r="A8669" s="1" t="s">
        <v>6290</v>
      </c>
      <c r="B8669" s="1" t="s">
        <v>6558</v>
      </c>
      <c r="D8669" s="3" t="s">
        <v>23863</v>
      </c>
      <c r="E8669" s="3" t="s">
        <v>24524</v>
      </c>
      <c r="F8669" s="3" t="s">
        <v>24552</v>
      </c>
      <c r="G8669" s="3" t="s">
        <v>27308</v>
      </c>
      <c r="H8669" s="3" t="s">
        <v>24570</v>
      </c>
      <c r="I8669" s="6">
        <v>890399</v>
      </c>
      <c r="J8669" s="7" t="s">
        <v>24571</v>
      </c>
      <c r="K8669" s="8">
        <v>89039910</v>
      </c>
      <c r="L8669" s="3">
        <v>2.7</v>
      </c>
      <c r="N8669" s="9">
        <v>2.7E-2</v>
      </c>
      <c r="O8669" s="9" t="b">
        <v>1</v>
      </c>
      <c r="P8669" s="10">
        <v>2.1737894317233546E-2</v>
      </c>
      <c r="Q8669" s="3" t="s">
        <v>25</v>
      </c>
      <c r="R8669" s="3" t="s">
        <v>24572</v>
      </c>
      <c r="S8669" s="14">
        <v>89039910</v>
      </c>
      <c r="T8669" s="21">
        <v>3.4476576666666667</v>
      </c>
      <c r="U8669" s="22">
        <v>0.23653533333333335</v>
      </c>
      <c r="V8669" s="22">
        <v>0.43538833333333332</v>
      </c>
      <c r="W8669" s="22">
        <v>2.7757339999999999</v>
      </c>
      <c r="X8669" s="22">
        <f t="shared" si="139"/>
        <v>6.3864540000000006E-3</v>
      </c>
      <c r="Y8669" s="8" t="b">
        <v>0</v>
      </c>
      <c r="Z8669" s="8" t="b">
        <v>0</v>
      </c>
      <c r="AA8669" s="8" t="b">
        <v>0</v>
      </c>
      <c r="AB8669" s="8" t="b">
        <v>0</v>
      </c>
    </row>
    <row r="8670" spans="1:28" hidden="1" x14ac:dyDescent="0.2">
      <c r="A8670" s="1" t="s">
        <v>6290</v>
      </c>
      <c r="B8670" s="1" t="s">
        <v>6558</v>
      </c>
      <c r="D8670" s="3" t="s">
        <v>23863</v>
      </c>
      <c r="E8670" s="3" t="s">
        <v>24524</v>
      </c>
      <c r="F8670" s="3" t="s">
        <v>24552</v>
      </c>
      <c r="G8670" s="3" t="s">
        <v>27308</v>
      </c>
      <c r="H8670" s="3" t="s">
        <v>24570</v>
      </c>
      <c r="I8670" s="6">
        <v>890399</v>
      </c>
      <c r="J8670" s="7" t="s">
        <v>24573</v>
      </c>
      <c r="K8670" s="8">
        <v>89039991</v>
      </c>
      <c r="L8670" s="3">
        <v>1.7</v>
      </c>
      <c r="N8670" s="9">
        <v>1.7000000000000001E-2</v>
      </c>
      <c r="O8670" s="9" t="b">
        <v>1</v>
      </c>
      <c r="P8670" s="10">
        <v>7.1403370793119416E-3</v>
      </c>
      <c r="Q8670" s="3" t="s">
        <v>25</v>
      </c>
      <c r="R8670" s="3" t="s">
        <v>24574</v>
      </c>
      <c r="S8670" s="14">
        <v>89039991</v>
      </c>
      <c r="T8670" s="21">
        <v>4.9634708333333331</v>
      </c>
      <c r="U8670" s="22">
        <v>2.6504796666666661</v>
      </c>
      <c r="V8670" s="22">
        <v>0.22823499999999999</v>
      </c>
      <c r="W8670" s="22">
        <v>2.0847561666666667</v>
      </c>
      <c r="X8670" s="22">
        <f t="shared" si="139"/>
        <v>4.5058154333333329E-2</v>
      </c>
      <c r="Y8670" s="8" t="b">
        <v>0</v>
      </c>
      <c r="Z8670" s="8" t="b">
        <v>0</v>
      </c>
      <c r="AA8670" s="8" t="b">
        <v>0</v>
      </c>
      <c r="AB8670" s="8" t="b">
        <v>0</v>
      </c>
    </row>
    <row r="8671" spans="1:28" hidden="1" x14ac:dyDescent="0.2">
      <c r="A8671" s="1" t="s">
        <v>6290</v>
      </c>
      <c r="B8671" s="1" t="s">
        <v>6558</v>
      </c>
      <c r="D8671" s="3" t="s">
        <v>23863</v>
      </c>
      <c r="E8671" s="3" t="s">
        <v>24524</v>
      </c>
      <c r="F8671" s="3" t="s">
        <v>24552</v>
      </c>
      <c r="G8671" s="3" t="s">
        <v>27308</v>
      </c>
      <c r="H8671" s="3" t="s">
        <v>24570</v>
      </c>
      <c r="I8671" s="6">
        <v>890399</v>
      </c>
      <c r="J8671" s="7" t="s">
        <v>24575</v>
      </c>
      <c r="K8671" s="8">
        <v>89039999</v>
      </c>
      <c r="L8671" s="3">
        <v>1.7</v>
      </c>
      <c r="N8671" s="9">
        <v>1.7000000000000001E-2</v>
      </c>
      <c r="O8671" s="9" t="b">
        <v>1</v>
      </c>
      <c r="P8671" s="10">
        <v>1.0053630932537593E-2</v>
      </c>
      <c r="Q8671" s="3" t="s">
        <v>25</v>
      </c>
      <c r="R8671" s="3" t="s">
        <v>24576</v>
      </c>
      <c r="S8671" s="14">
        <v>89039999</v>
      </c>
      <c r="T8671" s="21">
        <v>3.4186396666666665</v>
      </c>
      <c r="U8671" s="22">
        <v>1.1187689999999999</v>
      </c>
      <c r="V8671" s="22">
        <v>0.2781211666666667</v>
      </c>
      <c r="W8671" s="22">
        <v>2.0217494999999999</v>
      </c>
      <c r="X8671" s="22">
        <f t="shared" si="139"/>
        <v>1.9019073000000001E-2</v>
      </c>
      <c r="Y8671" s="8" t="b">
        <v>0</v>
      </c>
      <c r="Z8671" s="8" t="b">
        <v>0</v>
      </c>
      <c r="AA8671" s="8" t="b">
        <v>0</v>
      </c>
      <c r="AB8671" s="8" t="b">
        <v>0</v>
      </c>
    </row>
    <row r="8672" spans="1:28" hidden="1" x14ac:dyDescent="0.2">
      <c r="A8672" s="1" t="s">
        <v>6290</v>
      </c>
      <c r="B8672" s="1" t="s">
        <v>6558</v>
      </c>
      <c r="D8672" s="3" t="s">
        <v>23863</v>
      </c>
      <c r="E8672" s="3" t="s">
        <v>24524</v>
      </c>
      <c r="F8672" s="3" t="s">
        <v>24577</v>
      </c>
      <c r="G8672" s="3" t="s">
        <v>27309</v>
      </c>
      <c r="H8672" s="3" t="s">
        <v>24578</v>
      </c>
      <c r="I8672" s="6">
        <v>890400</v>
      </c>
      <c r="J8672" s="7" t="s">
        <v>24579</v>
      </c>
      <c r="K8672" s="8">
        <v>89040010</v>
      </c>
      <c r="L8672" s="3">
        <v>0</v>
      </c>
      <c r="N8672" s="9">
        <v>0</v>
      </c>
      <c r="O8672" s="9" t="b">
        <v>1</v>
      </c>
      <c r="P8672" s="10">
        <v>0</v>
      </c>
      <c r="Q8672" s="3" t="s">
        <v>25</v>
      </c>
      <c r="R8672" s="3" t="s">
        <v>24580</v>
      </c>
      <c r="S8672" s="14">
        <v>89040010</v>
      </c>
      <c r="T8672" s="21">
        <v>4.5927124999999993</v>
      </c>
      <c r="U8672" s="22">
        <v>4.5611505000000001</v>
      </c>
      <c r="V8672" s="22">
        <v>1.7433000000000001E-2</v>
      </c>
      <c r="W8672" s="22">
        <v>1.4128999999999999E-2</v>
      </c>
      <c r="X8672" s="22">
        <f t="shared" si="139"/>
        <v>0</v>
      </c>
      <c r="Y8672" s="8" t="b">
        <v>0</v>
      </c>
      <c r="Z8672" s="8" t="b">
        <v>0</v>
      </c>
      <c r="AA8672" s="8" t="b">
        <v>0</v>
      </c>
      <c r="AB8672" s="8" t="b">
        <v>0</v>
      </c>
    </row>
    <row r="8673" spans="1:28" hidden="1" x14ac:dyDescent="0.2">
      <c r="A8673" s="1" t="s">
        <v>6290</v>
      </c>
      <c r="B8673" s="1" t="s">
        <v>6558</v>
      </c>
      <c r="D8673" s="3" t="s">
        <v>23863</v>
      </c>
      <c r="E8673" s="3" t="s">
        <v>24524</v>
      </c>
      <c r="F8673" s="3" t="s">
        <v>24577</v>
      </c>
      <c r="G8673" s="3" t="s">
        <v>27309</v>
      </c>
      <c r="H8673" s="3" t="s">
        <v>24578</v>
      </c>
      <c r="I8673" s="6">
        <v>890400</v>
      </c>
      <c r="J8673" s="7" t="s">
        <v>24581</v>
      </c>
      <c r="K8673" s="8">
        <v>89040091</v>
      </c>
      <c r="L8673" s="3">
        <v>0</v>
      </c>
      <c r="N8673" s="9">
        <v>0</v>
      </c>
      <c r="O8673" s="9" t="b">
        <v>1</v>
      </c>
      <c r="P8673" s="10">
        <v>0</v>
      </c>
      <c r="Q8673" s="3" t="s">
        <v>25</v>
      </c>
      <c r="R8673" s="3" t="s">
        <v>24582</v>
      </c>
      <c r="S8673" s="14">
        <v>89040091</v>
      </c>
      <c r="T8673" s="21">
        <v>2.1279840000000001</v>
      </c>
      <c r="U8673" s="22">
        <v>0</v>
      </c>
      <c r="V8673" s="22">
        <v>0</v>
      </c>
      <c r="W8673" s="22">
        <v>2.1279840000000001</v>
      </c>
      <c r="X8673" s="22">
        <f t="shared" si="139"/>
        <v>0</v>
      </c>
      <c r="Y8673" s="8" t="b">
        <v>0</v>
      </c>
      <c r="Z8673" s="8" t="b">
        <v>0</v>
      </c>
      <c r="AA8673" s="8" t="b">
        <v>0</v>
      </c>
      <c r="AB8673" s="8" t="b">
        <v>0</v>
      </c>
    </row>
    <row r="8674" spans="1:28" hidden="1" x14ac:dyDescent="0.2">
      <c r="A8674" s="1" t="s">
        <v>6290</v>
      </c>
      <c r="B8674" s="1" t="s">
        <v>6558</v>
      </c>
      <c r="D8674" s="3" t="s">
        <v>23863</v>
      </c>
      <c r="E8674" s="3" t="s">
        <v>24524</v>
      </c>
      <c r="F8674" s="3" t="s">
        <v>24577</v>
      </c>
      <c r="G8674" s="3" t="s">
        <v>27309</v>
      </c>
      <c r="H8674" s="3" t="s">
        <v>24578</v>
      </c>
      <c r="I8674" s="6">
        <v>890400</v>
      </c>
      <c r="J8674" s="7" t="s">
        <v>24583</v>
      </c>
      <c r="K8674" s="8">
        <v>89040099</v>
      </c>
      <c r="L8674" s="3">
        <v>1.7</v>
      </c>
      <c r="N8674" s="9">
        <v>1.7000000000000001E-2</v>
      </c>
      <c r="O8674" s="9" t="b">
        <v>1</v>
      </c>
      <c r="P8674" s="10">
        <v>1.1863568914348817E-2</v>
      </c>
      <c r="Q8674" s="3" t="s">
        <v>25</v>
      </c>
      <c r="R8674" s="3" t="s">
        <v>24584</v>
      </c>
      <c r="S8674" s="14">
        <v>89040099</v>
      </c>
      <c r="T8674" s="21">
        <v>0.11591200000000002</v>
      </c>
      <c r="U8674" s="22">
        <v>2.5900000000000001E-4</v>
      </c>
      <c r="V8674" s="22">
        <v>3.4763000000000002E-2</v>
      </c>
      <c r="W8674" s="22">
        <v>8.0890000000000004E-2</v>
      </c>
      <c r="X8674" s="22">
        <f t="shared" si="139"/>
        <v>4.403E-6</v>
      </c>
      <c r="Y8674" s="8" t="b">
        <v>0</v>
      </c>
      <c r="Z8674" s="8" t="b">
        <v>0</v>
      </c>
      <c r="AA8674" s="8" t="b">
        <v>0</v>
      </c>
      <c r="AB8674" s="8" t="b">
        <v>0</v>
      </c>
    </row>
    <row r="8675" spans="1:28" hidden="1" x14ac:dyDescent="0.2">
      <c r="A8675" s="1" t="s">
        <v>6290</v>
      </c>
      <c r="B8675" s="1" t="s">
        <v>6558</v>
      </c>
      <c r="D8675" s="3" t="s">
        <v>23863</v>
      </c>
      <c r="E8675" s="3" t="s">
        <v>24524</v>
      </c>
      <c r="F8675" s="3" t="s">
        <v>24585</v>
      </c>
      <c r="G8675" s="3" t="s">
        <v>27310</v>
      </c>
      <c r="H8675" s="3" t="s">
        <v>24586</v>
      </c>
      <c r="I8675" s="6">
        <v>890510</v>
      </c>
      <c r="J8675" s="7" t="s">
        <v>24587</v>
      </c>
      <c r="K8675" s="8">
        <v>89051010</v>
      </c>
      <c r="L8675" s="3">
        <v>0</v>
      </c>
      <c r="N8675" s="9">
        <v>0</v>
      </c>
      <c r="O8675" s="9" t="b">
        <v>1</v>
      </c>
      <c r="P8675" s="10">
        <v>0</v>
      </c>
      <c r="Q8675" s="3" t="s">
        <v>25</v>
      </c>
      <c r="R8675" s="3" t="s">
        <v>24588</v>
      </c>
      <c r="S8675" s="14">
        <v>89051010</v>
      </c>
      <c r="T8675" s="21">
        <v>0.1001165</v>
      </c>
      <c r="U8675" s="22">
        <v>3.016E-3</v>
      </c>
      <c r="V8675" s="22">
        <v>4.2320499999999997E-2</v>
      </c>
      <c r="W8675" s="22">
        <v>5.4780000000000002E-2</v>
      </c>
      <c r="X8675" s="22">
        <f t="shared" si="139"/>
        <v>0</v>
      </c>
      <c r="Y8675" s="8" t="b">
        <v>0</v>
      </c>
      <c r="Z8675" s="8" t="b">
        <v>0</v>
      </c>
      <c r="AA8675" s="8" t="b">
        <v>0</v>
      </c>
      <c r="AB8675" s="8" t="b">
        <v>0</v>
      </c>
    </row>
    <row r="8676" spans="1:28" hidden="1" x14ac:dyDescent="0.2">
      <c r="A8676" s="1" t="s">
        <v>6290</v>
      </c>
      <c r="B8676" s="1" t="s">
        <v>6558</v>
      </c>
      <c r="D8676" s="3" t="s">
        <v>23863</v>
      </c>
      <c r="E8676" s="3" t="s">
        <v>24524</v>
      </c>
      <c r="F8676" s="3" t="s">
        <v>24585</v>
      </c>
      <c r="G8676" s="3" t="s">
        <v>27310</v>
      </c>
      <c r="H8676" s="3" t="s">
        <v>24586</v>
      </c>
      <c r="I8676" s="6">
        <v>890510</v>
      </c>
      <c r="J8676" s="7" t="s">
        <v>24589</v>
      </c>
      <c r="K8676" s="8">
        <v>89051090</v>
      </c>
      <c r="L8676" s="3">
        <v>1.7</v>
      </c>
      <c r="N8676" s="9">
        <v>1.7000000000000001E-2</v>
      </c>
      <c r="O8676" s="9" t="b">
        <v>1</v>
      </c>
      <c r="P8676" s="10">
        <v>4.5047652979424607E-4</v>
      </c>
      <c r="Q8676" s="3" t="s">
        <v>25</v>
      </c>
      <c r="R8676" s="3" t="s">
        <v>24590</v>
      </c>
      <c r="S8676" s="14">
        <v>89051090</v>
      </c>
      <c r="T8676" s="21">
        <v>8.9816000000000007E-2</v>
      </c>
      <c r="U8676" s="22">
        <v>6.9820000000000004E-3</v>
      </c>
      <c r="V8676" s="22">
        <v>8.0453999999999998E-2</v>
      </c>
      <c r="W8676" s="22">
        <v>2.3800000000000002E-3</v>
      </c>
      <c r="X8676" s="22">
        <f t="shared" si="139"/>
        <v>1.1869400000000001E-4</v>
      </c>
      <c r="Y8676" s="8" t="b">
        <v>0</v>
      </c>
      <c r="Z8676" s="8" t="b">
        <v>0</v>
      </c>
      <c r="AA8676" s="8" t="b">
        <v>0</v>
      </c>
      <c r="AB8676" s="8" t="b">
        <v>0</v>
      </c>
    </row>
    <row r="8677" spans="1:28" hidden="1" x14ac:dyDescent="0.2">
      <c r="A8677" s="1" t="s">
        <v>6290</v>
      </c>
      <c r="B8677" s="1" t="s">
        <v>6558</v>
      </c>
      <c r="D8677" s="3" t="s">
        <v>23863</v>
      </c>
      <c r="E8677" s="3" t="s">
        <v>24524</v>
      </c>
      <c r="F8677" s="3" t="s">
        <v>24585</v>
      </c>
      <c r="G8677" s="3" t="s">
        <v>27310</v>
      </c>
      <c r="H8677" s="3" t="s">
        <v>24591</v>
      </c>
      <c r="I8677" s="6">
        <v>890520</v>
      </c>
      <c r="J8677" s="7" t="s">
        <v>24592</v>
      </c>
      <c r="K8677" s="8">
        <v>89052000</v>
      </c>
      <c r="L8677" s="3">
        <v>0</v>
      </c>
      <c r="N8677" s="9">
        <v>0</v>
      </c>
      <c r="O8677" s="9" t="b">
        <v>1</v>
      </c>
      <c r="P8677" s="10">
        <v>0</v>
      </c>
      <c r="Q8677" s="3" t="s">
        <v>25</v>
      </c>
      <c r="R8677" s="3" t="s">
        <v>24593</v>
      </c>
      <c r="S8677" s="14">
        <v>89052000</v>
      </c>
      <c r="T8677" s="21">
        <v>1016.1737595000001</v>
      </c>
      <c r="U8677" s="22">
        <v>1.313291</v>
      </c>
      <c r="V8677" s="22">
        <v>722.31976050000003</v>
      </c>
      <c r="W8677" s="22">
        <v>292.540708</v>
      </c>
      <c r="X8677" s="22">
        <f t="shared" si="139"/>
        <v>0</v>
      </c>
      <c r="Y8677" s="8" t="b">
        <v>0</v>
      </c>
      <c r="Z8677" s="8" t="b">
        <v>0</v>
      </c>
      <c r="AA8677" s="8" t="b">
        <v>0</v>
      </c>
      <c r="AB8677" s="8" t="b">
        <v>0</v>
      </c>
    </row>
    <row r="8678" spans="1:28" hidden="1" x14ac:dyDescent="0.2">
      <c r="A8678" s="1" t="s">
        <v>6290</v>
      </c>
      <c r="B8678" s="1" t="s">
        <v>6558</v>
      </c>
      <c r="D8678" s="3" t="s">
        <v>23863</v>
      </c>
      <c r="E8678" s="3" t="s">
        <v>24524</v>
      </c>
      <c r="F8678" s="3" t="s">
        <v>24585</v>
      </c>
      <c r="G8678" s="3" t="s">
        <v>27310</v>
      </c>
      <c r="H8678" s="3" t="s">
        <v>24594</v>
      </c>
      <c r="I8678" s="6">
        <v>890590</v>
      </c>
      <c r="J8678" s="7" t="s">
        <v>24595</v>
      </c>
      <c r="K8678" s="8">
        <v>89059010</v>
      </c>
      <c r="L8678" s="3">
        <v>0</v>
      </c>
      <c r="N8678" s="9">
        <v>0</v>
      </c>
      <c r="O8678" s="9" t="b">
        <v>1</v>
      </c>
      <c r="P8678" s="10">
        <v>0</v>
      </c>
      <c r="Q8678" s="3" t="s">
        <v>25</v>
      </c>
      <c r="R8678" s="3" t="s">
        <v>24596</v>
      </c>
      <c r="S8678" s="14">
        <v>89059010</v>
      </c>
      <c r="T8678" s="21">
        <v>260.65365666666668</v>
      </c>
      <c r="U8678" s="22">
        <v>1.0436890000000001</v>
      </c>
      <c r="V8678" s="22">
        <v>247.15087399999999</v>
      </c>
      <c r="W8678" s="22">
        <v>12.459093666666668</v>
      </c>
      <c r="X8678" s="22">
        <f t="shared" si="139"/>
        <v>0</v>
      </c>
      <c r="Y8678" s="8" t="b">
        <v>0</v>
      </c>
      <c r="Z8678" s="8" t="b">
        <v>0</v>
      </c>
      <c r="AA8678" s="8" t="b">
        <v>0</v>
      </c>
      <c r="AB8678" s="8" t="b">
        <v>0</v>
      </c>
    </row>
    <row r="8679" spans="1:28" hidden="1" x14ac:dyDescent="0.2">
      <c r="A8679" s="1" t="s">
        <v>6290</v>
      </c>
      <c r="B8679" s="1" t="s">
        <v>6558</v>
      </c>
      <c r="D8679" s="3" t="s">
        <v>23863</v>
      </c>
      <c r="E8679" s="3" t="s">
        <v>24524</v>
      </c>
      <c r="F8679" s="3" t="s">
        <v>24585</v>
      </c>
      <c r="G8679" s="3" t="s">
        <v>27310</v>
      </c>
      <c r="H8679" s="3" t="s">
        <v>24594</v>
      </c>
      <c r="I8679" s="6">
        <v>890590</v>
      </c>
      <c r="J8679" s="7" t="s">
        <v>24597</v>
      </c>
      <c r="K8679" s="8">
        <v>89059090</v>
      </c>
      <c r="L8679" s="3">
        <v>1.7</v>
      </c>
      <c r="N8679" s="9">
        <v>1.7000000000000001E-2</v>
      </c>
      <c r="O8679" s="9" t="b">
        <v>1</v>
      </c>
      <c r="P8679" s="10">
        <v>6.0282639541258442E-3</v>
      </c>
      <c r="Q8679" s="3" t="s">
        <v>25</v>
      </c>
      <c r="R8679" s="3" t="s">
        <v>24598</v>
      </c>
      <c r="S8679" s="14">
        <v>89059090</v>
      </c>
      <c r="T8679" s="21">
        <v>1.192944666666667</v>
      </c>
      <c r="U8679" s="22">
        <v>0.18978300000000001</v>
      </c>
      <c r="V8679" s="22">
        <v>0.58013899999999996</v>
      </c>
      <c r="W8679" s="22">
        <v>0.42302266666666699</v>
      </c>
      <c r="X8679" s="22">
        <f t="shared" si="139"/>
        <v>3.2263110000000004E-3</v>
      </c>
      <c r="Y8679" s="8" t="b">
        <v>0</v>
      </c>
      <c r="Z8679" s="8" t="b">
        <v>0</v>
      </c>
      <c r="AA8679" s="8" t="b">
        <v>0</v>
      </c>
      <c r="AB8679" s="8" t="b">
        <v>0</v>
      </c>
    </row>
    <row r="8680" spans="1:28" hidden="1" x14ac:dyDescent="0.2">
      <c r="A8680" s="1" t="s">
        <v>6290</v>
      </c>
      <c r="B8680" s="1" t="s">
        <v>6558</v>
      </c>
      <c r="D8680" s="3" t="s">
        <v>23863</v>
      </c>
      <c r="E8680" s="3" t="s">
        <v>24524</v>
      </c>
      <c r="F8680" s="3" t="s">
        <v>24599</v>
      </c>
      <c r="G8680" s="3" t="s">
        <v>27311</v>
      </c>
      <c r="H8680" s="3" t="s">
        <v>24600</v>
      </c>
      <c r="I8680" s="6">
        <v>890610</v>
      </c>
      <c r="J8680" s="7" t="s">
        <v>24601</v>
      </c>
      <c r="K8680" s="8">
        <v>89061000</v>
      </c>
      <c r="L8680" s="3">
        <v>0</v>
      </c>
      <c r="N8680" s="9">
        <v>0</v>
      </c>
      <c r="O8680" s="9" t="b">
        <v>1</v>
      </c>
      <c r="P8680" s="10">
        <v>0</v>
      </c>
      <c r="Q8680" s="3" t="s">
        <v>25</v>
      </c>
      <c r="R8680" s="3" t="s">
        <v>24602</v>
      </c>
      <c r="S8680" s="14">
        <v>89061000</v>
      </c>
      <c r="T8680" s="21">
        <v>0</v>
      </c>
      <c r="U8680" s="22">
        <v>0</v>
      </c>
      <c r="V8680" s="22">
        <v>0</v>
      </c>
      <c r="W8680" s="22">
        <v>0</v>
      </c>
      <c r="X8680" s="22">
        <f t="shared" si="139"/>
        <v>0</v>
      </c>
      <c r="Y8680" s="8" t="b">
        <v>0</v>
      </c>
      <c r="Z8680" s="8" t="b">
        <v>0</v>
      </c>
      <c r="AA8680" s="8" t="b">
        <v>0</v>
      </c>
      <c r="AB8680" s="8" t="b">
        <v>0</v>
      </c>
    </row>
    <row r="8681" spans="1:28" hidden="1" x14ac:dyDescent="0.2">
      <c r="A8681" s="1" t="s">
        <v>6290</v>
      </c>
      <c r="B8681" s="1" t="s">
        <v>6558</v>
      </c>
      <c r="D8681" s="3" t="s">
        <v>23863</v>
      </c>
      <c r="E8681" s="3" t="s">
        <v>24524</v>
      </c>
      <c r="F8681" s="3" t="s">
        <v>24599</v>
      </c>
      <c r="G8681" s="3" t="s">
        <v>27311</v>
      </c>
      <c r="H8681" s="3" t="s">
        <v>24603</v>
      </c>
      <c r="I8681" s="6">
        <v>890690</v>
      </c>
      <c r="J8681" s="7" t="s">
        <v>24604</v>
      </c>
      <c r="K8681" s="8">
        <v>89069010</v>
      </c>
      <c r="L8681" s="3">
        <v>0</v>
      </c>
      <c r="N8681" s="9">
        <v>0</v>
      </c>
      <c r="O8681" s="9" t="b">
        <v>1</v>
      </c>
      <c r="P8681" s="10">
        <v>0</v>
      </c>
      <c r="Q8681" s="3" t="s">
        <v>25</v>
      </c>
      <c r="R8681" s="3" t="s">
        <v>24605</v>
      </c>
      <c r="S8681" s="14">
        <v>89069010</v>
      </c>
      <c r="T8681" s="21">
        <v>38.861075833333331</v>
      </c>
      <c r="U8681" s="22">
        <v>7.6351145000000002</v>
      </c>
      <c r="V8681" s="22">
        <v>2.1444273333333301</v>
      </c>
      <c r="W8681" s="22">
        <v>29.081534000000001</v>
      </c>
      <c r="X8681" s="22">
        <f t="shared" si="139"/>
        <v>0</v>
      </c>
      <c r="Y8681" s="8" t="b">
        <v>0</v>
      </c>
      <c r="Z8681" s="8" t="b">
        <v>0</v>
      </c>
      <c r="AA8681" s="8" t="b">
        <v>0</v>
      </c>
      <c r="AB8681" s="8" t="b">
        <v>0</v>
      </c>
    </row>
    <row r="8682" spans="1:28" hidden="1" x14ac:dyDescent="0.2">
      <c r="A8682" s="1" t="s">
        <v>6290</v>
      </c>
      <c r="B8682" s="1" t="s">
        <v>6558</v>
      </c>
      <c r="D8682" s="3" t="s">
        <v>23863</v>
      </c>
      <c r="E8682" s="3" t="s">
        <v>24524</v>
      </c>
      <c r="F8682" s="3" t="s">
        <v>24599</v>
      </c>
      <c r="G8682" s="3" t="s">
        <v>27311</v>
      </c>
      <c r="H8682" s="3" t="s">
        <v>24603</v>
      </c>
      <c r="I8682" s="6">
        <v>890690</v>
      </c>
      <c r="J8682" s="7" t="s">
        <v>24606</v>
      </c>
      <c r="K8682" s="8">
        <v>89069091</v>
      </c>
      <c r="L8682" s="3">
        <v>2.7</v>
      </c>
      <c r="N8682" s="9">
        <v>2.7E-2</v>
      </c>
      <c r="O8682" s="9" t="b">
        <v>1</v>
      </c>
      <c r="P8682" s="10">
        <v>2.0633460755253991E-2</v>
      </c>
      <c r="Q8682" s="3" t="s">
        <v>25</v>
      </c>
      <c r="R8682" s="3" t="s">
        <v>24607</v>
      </c>
      <c r="S8682" s="14">
        <v>89069091</v>
      </c>
      <c r="T8682" s="21">
        <v>0.52995416666666673</v>
      </c>
      <c r="U8682" s="22">
        <v>6.1314E-2</v>
      </c>
      <c r="V8682" s="22">
        <v>6.3647999999999996E-2</v>
      </c>
      <c r="W8682" s="22">
        <v>0.40499216666666671</v>
      </c>
      <c r="X8682" s="22">
        <f t="shared" si="139"/>
        <v>1.6554779999999999E-3</v>
      </c>
      <c r="Y8682" s="8" t="b">
        <v>0</v>
      </c>
      <c r="Z8682" s="8" t="b">
        <v>0</v>
      </c>
      <c r="AA8682" s="8" t="b">
        <v>0</v>
      </c>
      <c r="AB8682" s="8" t="b">
        <v>0</v>
      </c>
    </row>
    <row r="8683" spans="1:28" hidden="1" x14ac:dyDescent="0.2">
      <c r="A8683" s="1" t="s">
        <v>6290</v>
      </c>
      <c r="B8683" s="1" t="s">
        <v>6558</v>
      </c>
      <c r="D8683" s="3" t="s">
        <v>23863</v>
      </c>
      <c r="E8683" s="3" t="s">
        <v>24524</v>
      </c>
      <c r="F8683" s="3" t="s">
        <v>24599</v>
      </c>
      <c r="G8683" s="3" t="s">
        <v>27311</v>
      </c>
      <c r="H8683" s="3" t="s">
        <v>24603</v>
      </c>
      <c r="I8683" s="6">
        <v>890690</v>
      </c>
      <c r="J8683" s="7" t="s">
        <v>24608</v>
      </c>
      <c r="K8683" s="8">
        <v>89069099</v>
      </c>
      <c r="L8683" s="3">
        <v>1.7</v>
      </c>
      <c r="N8683" s="9">
        <v>1.7000000000000001E-2</v>
      </c>
      <c r="O8683" s="9" t="b">
        <v>1</v>
      </c>
      <c r="P8683" s="10">
        <v>6.4520949525629315E-3</v>
      </c>
      <c r="Q8683" s="3" t="s">
        <v>25</v>
      </c>
      <c r="R8683" s="3" t="s">
        <v>24609</v>
      </c>
      <c r="S8683" s="14">
        <v>89069099</v>
      </c>
      <c r="T8683" s="21">
        <v>9.3961514999999984</v>
      </c>
      <c r="U8683" s="22">
        <v>0.65107700000000002</v>
      </c>
      <c r="V8683" s="22">
        <v>5.1789061666666694</v>
      </c>
      <c r="W8683" s="22">
        <v>3.5661683333333301</v>
      </c>
      <c r="X8683" s="22">
        <f t="shared" si="139"/>
        <v>1.1068309000000002E-2</v>
      </c>
      <c r="Y8683" s="8" t="b">
        <v>0</v>
      </c>
      <c r="Z8683" s="8" t="b">
        <v>0</v>
      </c>
      <c r="AA8683" s="8" t="b">
        <v>0</v>
      </c>
      <c r="AB8683" s="8" t="b">
        <v>0</v>
      </c>
    </row>
    <row r="8684" spans="1:28" hidden="1" x14ac:dyDescent="0.2">
      <c r="A8684" s="1" t="s">
        <v>6290</v>
      </c>
      <c r="B8684" s="1" t="s">
        <v>6558</v>
      </c>
      <c r="D8684" s="3" t="s">
        <v>23863</v>
      </c>
      <c r="E8684" s="3" t="s">
        <v>24524</v>
      </c>
      <c r="F8684" s="3" t="s">
        <v>24610</v>
      </c>
      <c r="G8684" s="3" t="s">
        <v>27312</v>
      </c>
      <c r="H8684" s="3" t="s">
        <v>24611</v>
      </c>
      <c r="I8684" s="6">
        <v>890710</v>
      </c>
      <c r="J8684" s="7" t="s">
        <v>24612</v>
      </c>
      <c r="K8684" s="8">
        <v>89071000</v>
      </c>
      <c r="L8684" s="3">
        <v>2.7</v>
      </c>
      <c r="N8684" s="9">
        <v>2.7E-2</v>
      </c>
      <c r="O8684" s="9" t="b">
        <v>1</v>
      </c>
      <c r="P8684" s="10">
        <v>1.5990556504080749E-2</v>
      </c>
      <c r="Q8684" s="3" t="s">
        <v>25</v>
      </c>
      <c r="R8684" s="3" t="s">
        <v>24613</v>
      </c>
      <c r="S8684" s="14">
        <v>89071000</v>
      </c>
      <c r="T8684" s="21">
        <v>12.875934333333337</v>
      </c>
      <c r="U8684" s="22">
        <v>4.3427971666666734</v>
      </c>
      <c r="V8684" s="22">
        <v>0.907457333333333</v>
      </c>
      <c r="W8684" s="22">
        <v>7.6256798333333302</v>
      </c>
      <c r="X8684" s="22">
        <f t="shared" si="139"/>
        <v>0.11725552350000018</v>
      </c>
      <c r="Y8684" s="8" t="b">
        <v>0</v>
      </c>
      <c r="Z8684" s="8" t="b">
        <v>0</v>
      </c>
      <c r="AA8684" s="8" t="b">
        <v>0</v>
      </c>
      <c r="AB8684" s="8" t="b">
        <v>0</v>
      </c>
    </row>
    <row r="8685" spans="1:28" hidden="1" x14ac:dyDescent="0.2">
      <c r="A8685" s="1" t="s">
        <v>6290</v>
      </c>
      <c r="B8685" s="1" t="s">
        <v>6558</v>
      </c>
      <c r="D8685" s="3" t="s">
        <v>23863</v>
      </c>
      <c r="E8685" s="3" t="s">
        <v>24524</v>
      </c>
      <c r="F8685" s="3" t="s">
        <v>24610</v>
      </c>
      <c r="G8685" s="3" t="s">
        <v>27312</v>
      </c>
      <c r="H8685" s="3" t="s">
        <v>24614</v>
      </c>
      <c r="I8685" s="6">
        <v>890790</v>
      </c>
      <c r="J8685" s="7" t="s">
        <v>24615</v>
      </c>
      <c r="K8685" s="8">
        <v>89079000</v>
      </c>
      <c r="L8685" s="3">
        <v>2.7</v>
      </c>
      <c r="N8685" s="9">
        <v>2.7E-2</v>
      </c>
      <c r="O8685" s="9" t="b">
        <v>1</v>
      </c>
      <c r="P8685" s="10">
        <v>1.6817662369462239E-2</v>
      </c>
      <c r="Q8685" s="3" t="s">
        <v>25</v>
      </c>
      <c r="R8685" s="3" t="s">
        <v>24616</v>
      </c>
      <c r="S8685" s="14">
        <v>89079000</v>
      </c>
      <c r="T8685" s="21">
        <v>26.56764716666666</v>
      </c>
      <c r="U8685" s="22">
        <v>5.0015003333333263</v>
      </c>
      <c r="V8685" s="22">
        <v>5.0177868333333366</v>
      </c>
      <c r="W8685" s="22">
        <v>16.548359999999999</v>
      </c>
      <c r="X8685" s="22">
        <f t="shared" si="139"/>
        <v>0.13504050899999981</v>
      </c>
      <c r="Y8685" s="8" t="b">
        <v>0</v>
      </c>
      <c r="Z8685" s="8" t="b">
        <v>0</v>
      </c>
      <c r="AA8685" s="8" t="b">
        <v>0</v>
      </c>
      <c r="AB8685" s="8" t="b">
        <v>0</v>
      </c>
    </row>
    <row r="8686" spans="1:28" hidden="1" x14ac:dyDescent="0.2">
      <c r="A8686" s="1" t="s">
        <v>6290</v>
      </c>
      <c r="B8686" s="1" t="s">
        <v>6558</v>
      </c>
      <c r="D8686" s="3" t="s">
        <v>23863</v>
      </c>
      <c r="E8686" s="3" t="s">
        <v>24524</v>
      </c>
      <c r="F8686" s="3" t="s">
        <v>24617</v>
      </c>
      <c r="G8686" s="3" t="s">
        <v>27313</v>
      </c>
      <c r="H8686" s="3" t="s">
        <v>24618</v>
      </c>
      <c r="I8686" s="6">
        <v>890800</v>
      </c>
      <c r="J8686" s="7" t="s">
        <v>24619</v>
      </c>
      <c r="K8686" s="8">
        <v>89080000</v>
      </c>
      <c r="L8686" s="3">
        <v>0</v>
      </c>
      <c r="N8686" s="9">
        <v>0</v>
      </c>
      <c r="O8686" s="9" t="b">
        <v>1</v>
      </c>
      <c r="P8686" s="10">
        <v>0</v>
      </c>
      <c r="Q8686" s="3" t="s">
        <v>29</v>
      </c>
      <c r="R8686" s="3" t="s">
        <v>24620</v>
      </c>
      <c r="S8686" s="14">
        <v>89080000</v>
      </c>
      <c r="T8686" s="21">
        <v>15.104253</v>
      </c>
      <c r="U8686" s="22">
        <v>0</v>
      </c>
      <c r="V8686" s="22">
        <v>15.094889999999999</v>
      </c>
      <c r="W8686" s="22">
        <v>9.3629999999999998E-3</v>
      </c>
      <c r="X8686" s="22">
        <f t="shared" si="139"/>
        <v>0</v>
      </c>
      <c r="Y8686" s="8" t="b">
        <v>0</v>
      </c>
      <c r="Z8686" s="8" t="b">
        <v>0</v>
      </c>
      <c r="AA8686" s="8" t="b">
        <v>0</v>
      </c>
      <c r="AB8686" s="8" t="b">
        <v>0</v>
      </c>
    </row>
    <row r="8687" spans="1:28" hidden="1" x14ac:dyDescent="0.2">
      <c r="A8687" s="1" t="s">
        <v>6290</v>
      </c>
      <c r="B8687" s="1" t="s">
        <v>6558</v>
      </c>
      <c r="D8687" s="3" t="s">
        <v>24621</v>
      </c>
      <c r="E8687" s="3" t="s">
        <v>24622</v>
      </c>
      <c r="F8687" s="3" t="s">
        <v>24623</v>
      </c>
      <c r="G8687" s="3" t="s">
        <v>27314</v>
      </c>
      <c r="H8687" s="3" t="s">
        <v>24624</v>
      </c>
      <c r="I8687" s="6">
        <v>900110</v>
      </c>
      <c r="J8687" s="7" t="s">
        <v>24625</v>
      </c>
      <c r="K8687" s="8">
        <v>90011010</v>
      </c>
      <c r="L8687" s="3">
        <v>2.9</v>
      </c>
      <c r="N8687" s="9">
        <v>2.9000000000000001E-2</v>
      </c>
      <c r="O8687" s="9" t="b">
        <v>1</v>
      </c>
      <c r="P8687" s="10">
        <v>2.7546707382988884E-2</v>
      </c>
      <c r="Q8687" s="3" t="s">
        <v>29</v>
      </c>
      <c r="R8687" s="3" t="s">
        <v>24626</v>
      </c>
      <c r="S8687" s="14">
        <v>90011010</v>
      </c>
      <c r="T8687" s="21">
        <v>3.2632831666666666</v>
      </c>
      <c r="U8687" s="22">
        <v>9.4673166666666628E-2</v>
      </c>
      <c r="V8687" s="22">
        <v>6.8861500000000006E-2</v>
      </c>
      <c r="W8687" s="22">
        <v>3.0997485</v>
      </c>
      <c r="X8687" s="22">
        <f t="shared" si="139"/>
        <v>2.7455218333333324E-3</v>
      </c>
      <c r="Y8687" s="8" t="b">
        <v>0</v>
      </c>
      <c r="Z8687" s="8" t="b">
        <v>0</v>
      </c>
      <c r="AA8687" s="8" t="b">
        <v>0</v>
      </c>
      <c r="AB8687" s="8" t="b">
        <v>0</v>
      </c>
    </row>
    <row r="8688" spans="1:28" hidden="1" x14ac:dyDescent="0.2">
      <c r="A8688" s="1" t="s">
        <v>6290</v>
      </c>
      <c r="B8688" s="1" t="s">
        <v>6558</v>
      </c>
      <c r="D8688" s="3" t="s">
        <v>24621</v>
      </c>
      <c r="E8688" s="3" t="s">
        <v>24622</v>
      </c>
      <c r="F8688" s="3" t="s">
        <v>24623</v>
      </c>
      <c r="G8688" s="3" t="s">
        <v>27314</v>
      </c>
      <c r="H8688" s="3" t="s">
        <v>24624</v>
      </c>
      <c r="I8688" s="6">
        <v>900110</v>
      </c>
      <c r="J8688" s="7" t="s">
        <v>24627</v>
      </c>
      <c r="K8688" s="8">
        <v>90011090</v>
      </c>
      <c r="L8688" s="3">
        <v>2.9</v>
      </c>
      <c r="N8688" s="9">
        <v>2.9000000000000001E-2</v>
      </c>
      <c r="O8688" s="9" t="b">
        <v>1</v>
      </c>
      <c r="P8688" s="10">
        <v>1.284964626505301E-2</v>
      </c>
      <c r="Q8688" s="3" t="s">
        <v>29</v>
      </c>
      <c r="R8688" s="3" t="s">
        <v>24628</v>
      </c>
      <c r="S8688" s="14">
        <v>90011090</v>
      </c>
      <c r="T8688" s="21">
        <v>26.740973</v>
      </c>
      <c r="U8688" s="22">
        <v>10.025298333333337</v>
      </c>
      <c r="V8688" s="22">
        <v>4.8669834999999972</v>
      </c>
      <c r="W8688" s="22">
        <v>11.848691166666665</v>
      </c>
      <c r="X8688" s="22">
        <f t="shared" si="139"/>
        <v>0.29073365166666681</v>
      </c>
      <c r="Y8688" s="8" t="b">
        <v>0</v>
      </c>
      <c r="Z8688" s="8" t="b">
        <v>0</v>
      </c>
      <c r="AA8688" s="8" t="b">
        <v>0</v>
      </c>
      <c r="AB8688" s="8" t="b">
        <v>0</v>
      </c>
    </row>
    <row r="8689" spans="1:28" hidden="1" x14ac:dyDescent="0.2">
      <c r="A8689" s="1" t="s">
        <v>6290</v>
      </c>
      <c r="B8689" s="1" t="s">
        <v>6558</v>
      </c>
      <c r="D8689" s="3" t="s">
        <v>24621</v>
      </c>
      <c r="E8689" s="3" t="s">
        <v>24622</v>
      </c>
      <c r="F8689" s="3" t="s">
        <v>24623</v>
      </c>
      <c r="G8689" s="3" t="s">
        <v>27314</v>
      </c>
      <c r="H8689" s="3" t="s">
        <v>24629</v>
      </c>
      <c r="I8689" s="6">
        <v>900120</v>
      </c>
      <c r="J8689" s="7" t="s">
        <v>24630</v>
      </c>
      <c r="K8689" s="8">
        <v>90012000</v>
      </c>
      <c r="L8689" s="12">
        <v>2.1999999999999997</v>
      </c>
      <c r="N8689" s="9">
        <v>2.1999999999999999E-2</v>
      </c>
      <c r="O8689" s="9" t="b">
        <v>1</v>
      </c>
      <c r="P8689" s="10">
        <v>1.8185304656730607E-2</v>
      </c>
      <c r="Q8689" s="3" t="s">
        <v>29</v>
      </c>
      <c r="R8689" s="3" t="s">
        <v>24631</v>
      </c>
      <c r="S8689" s="14">
        <v>90012000</v>
      </c>
      <c r="T8689" s="21">
        <v>3.9499565000000008</v>
      </c>
      <c r="U8689" s="22">
        <v>0.4269326666666669</v>
      </c>
      <c r="V8689" s="22">
        <v>0.25797100000000001</v>
      </c>
      <c r="W8689" s="22">
        <v>3.2650528333333337</v>
      </c>
      <c r="X8689" s="22">
        <f t="shared" si="139"/>
        <v>9.3925186666666705E-3</v>
      </c>
      <c r="Y8689" s="8" t="b">
        <v>0</v>
      </c>
      <c r="Z8689" s="8" t="b">
        <v>0</v>
      </c>
      <c r="AA8689" s="8" t="b">
        <v>0</v>
      </c>
      <c r="AB8689" s="8" t="b">
        <v>0</v>
      </c>
    </row>
    <row r="8690" spans="1:28" hidden="1" x14ac:dyDescent="0.2">
      <c r="A8690" s="1" t="s">
        <v>6290</v>
      </c>
      <c r="B8690" s="1" t="s">
        <v>6558</v>
      </c>
      <c r="D8690" s="3" t="s">
        <v>24621</v>
      </c>
      <c r="E8690" s="3" t="s">
        <v>24622</v>
      </c>
      <c r="F8690" s="3" t="s">
        <v>24623</v>
      </c>
      <c r="G8690" s="3" t="s">
        <v>27314</v>
      </c>
      <c r="H8690" s="3" t="s">
        <v>24632</v>
      </c>
      <c r="I8690" s="6">
        <v>900130</v>
      </c>
      <c r="J8690" s="7" t="s">
        <v>24633</v>
      </c>
      <c r="K8690" s="8">
        <v>90013000</v>
      </c>
      <c r="L8690" s="3">
        <v>2.9</v>
      </c>
      <c r="N8690" s="9">
        <v>2.9000000000000001E-2</v>
      </c>
      <c r="O8690" s="9" t="b">
        <v>1</v>
      </c>
      <c r="P8690" s="10">
        <v>8.3016332177895825E-3</v>
      </c>
      <c r="Q8690" s="3" t="s">
        <v>25</v>
      </c>
      <c r="R8690" s="3" t="s">
        <v>24634</v>
      </c>
      <c r="S8690" s="14">
        <v>90013000</v>
      </c>
      <c r="T8690" s="21">
        <v>332.46169216666669</v>
      </c>
      <c r="U8690" s="22">
        <v>235.78606449999998</v>
      </c>
      <c r="V8690" s="22">
        <v>1.5040749999999967</v>
      </c>
      <c r="W8690" s="22">
        <v>95.171552666666699</v>
      </c>
      <c r="X8690" s="22">
        <f t="shared" si="139"/>
        <v>6.8377958704999999</v>
      </c>
      <c r="Y8690" s="8" t="b">
        <v>0</v>
      </c>
      <c r="Z8690" s="8" t="b">
        <v>0</v>
      </c>
      <c r="AA8690" s="8" t="b">
        <v>0</v>
      </c>
      <c r="AB8690" s="8" t="b">
        <v>0</v>
      </c>
    </row>
    <row r="8691" spans="1:28" hidden="1" x14ac:dyDescent="0.2">
      <c r="A8691" s="1" t="s">
        <v>6290</v>
      </c>
      <c r="B8691" s="1" t="s">
        <v>6558</v>
      </c>
      <c r="D8691" s="3" t="s">
        <v>24621</v>
      </c>
      <c r="E8691" s="3" t="s">
        <v>24622</v>
      </c>
      <c r="F8691" s="3" t="s">
        <v>24623</v>
      </c>
      <c r="G8691" s="3" t="s">
        <v>27314</v>
      </c>
      <c r="H8691" s="3" t="s">
        <v>24635</v>
      </c>
      <c r="I8691" s="6">
        <v>900140</v>
      </c>
      <c r="J8691" s="7" t="s">
        <v>24636</v>
      </c>
      <c r="K8691" s="8">
        <v>90014020</v>
      </c>
      <c r="L8691" s="3">
        <v>2.9</v>
      </c>
      <c r="N8691" s="9">
        <v>2.9000000000000001E-2</v>
      </c>
      <c r="O8691" s="9" t="b">
        <v>1</v>
      </c>
      <c r="P8691" s="10">
        <v>3.6748500171786499E-3</v>
      </c>
      <c r="Q8691" s="3" t="s">
        <v>29</v>
      </c>
      <c r="R8691" s="3" t="s">
        <v>24637</v>
      </c>
      <c r="S8691" s="14">
        <v>90014020</v>
      </c>
      <c r="T8691" s="21">
        <v>0.45405199999999968</v>
      </c>
      <c r="U8691" s="22">
        <v>0.36824499999999971</v>
      </c>
      <c r="V8691" s="22">
        <v>2.827E-2</v>
      </c>
      <c r="W8691" s="22">
        <v>5.753699999999997E-2</v>
      </c>
      <c r="X8691" s="22">
        <f t="shared" si="139"/>
        <v>1.0679104999999993E-2</v>
      </c>
      <c r="Y8691" s="8" t="b">
        <v>0</v>
      </c>
      <c r="Z8691" s="8" t="b">
        <v>0</v>
      </c>
      <c r="AA8691" s="8" t="b">
        <v>0</v>
      </c>
      <c r="AB8691" s="8" t="b">
        <v>0</v>
      </c>
    </row>
    <row r="8692" spans="1:28" hidden="1" x14ac:dyDescent="0.2">
      <c r="A8692" s="1" t="s">
        <v>6290</v>
      </c>
      <c r="B8692" s="1" t="s">
        <v>6558</v>
      </c>
      <c r="D8692" s="3" t="s">
        <v>24621</v>
      </c>
      <c r="E8692" s="3" t="s">
        <v>24622</v>
      </c>
      <c r="F8692" s="3" t="s">
        <v>24623</v>
      </c>
      <c r="G8692" s="3" t="s">
        <v>27314</v>
      </c>
      <c r="H8692" s="3" t="s">
        <v>24635</v>
      </c>
      <c r="I8692" s="6">
        <v>900140</v>
      </c>
      <c r="J8692" s="7" t="s">
        <v>24638</v>
      </c>
      <c r="K8692" s="8">
        <v>90014041</v>
      </c>
      <c r="L8692" s="3">
        <v>2.9</v>
      </c>
      <c r="N8692" s="9">
        <v>2.9000000000000001E-2</v>
      </c>
      <c r="O8692" s="9" t="b">
        <v>1</v>
      </c>
      <c r="P8692" s="10">
        <v>3.5000576339005236E-4</v>
      </c>
      <c r="Q8692" s="3" t="s">
        <v>29</v>
      </c>
      <c r="R8692" s="3" t="s">
        <v>24639</v>
      </c>
      <c r="S8692" s="14">
        <v>90014041</v>
      </c>
      <c r="T8692" s="21">
        <v>2.2382660000000034</v>
      </c>
      <c r="U8692" s="22">
        <v>2.2112520000000035</v>
      </c>
      <c r="V8692" s="22">
        <v>0</v>
      </c>
      <c r="W8692" s="22">
        <v>2.7014E-2</v>
      </c>
      <c r="X8692" s="22">
        <f t="shared" si="139"/>
        <v>6.4126308000000104E-2</v>
      </c>
      <c r="Y8692" s="8" t="b">
        <v>0</v>
      </c>
      <c r="Z8692" s="8" t="b">
        <v>0</v>
      </c>
      <c r="AA8692" s="8" t="b">
        <v>0</v>
      </c>
      <c r="AB8692" s="8" t="b">
        <v>0</v>
      </c>
    </row>
    <row r="8693" spans="1:28" hidden="1" x14ac:dyDescent="0.2">
      <c r="A8693" s="1" t="s">
        <v>6290</v>
      </c>
      <c r="B8693" s="1" t="s">
        <v>6558</v>
      </c>
      <c r="D8693" s="3" t="s">
        <v>24621</v>
      </c>
      <c r="E8693" s="3" t="s">
        <v>24622</v>
      </c>
      <c r="F8693" s="3" t="s">
        <v>24623</v>
      </c>
      <c r="G8693" s="3" t="s">
        <v>27314</v>
      </c>
      <c r="H8693" s="3" t="s">
        <v>24635</v>
      </c>
      <c r="I8693" s="6">
        <v>900140</v>
      </c>
      <c r="J8693" s="7" t="s">
        <v>24640</v>
      </c>
      <c r="K8693" s="8">
        <v>90014049</v>
      </c>
      <c r="L8693" s="3">
        <v>2.9</v>
      </c>
      <c r="N8693" s="9">
        <v>2.9000000000000001E-2</v>
      </c>
      <c r="O8693" s="9" t="b">
        <v>1</v>
      </c>
      <c r="P8693" s="10">
        <v>1.3287421061471271E-2</v>
      </c>
      <c r="Q8693" s="3" t="s">
        <v>29</v>
      </c>
      <c r="R8693" s="3" t="s">
        <v>24641</v>
      </c>
      <c r="S8693" s="14">
        <v>90014049</v>
      </c>
      <c r="T8693" s="21">
        <v>0.39693333333333369</v>
      </c>
      <c r="U8693" s="22">
        <v>0.20624716666666701</v>
      </c>
      <c r="V8693" s="22">
        <v>8.8164999999999997E-3</v>
      </c>
      <c r="W8693" s="22">
        <v>0.18186966666666668</v>
      </c>
      <c r="X8693" s="22">
        <f t="shared" si="139"/>
        <v>5.9811678333333432E-3</v>
      </c>
      <c r="Y8693" s="8" t="b">
        <v>0</v>
      </c>
      <c r="Z8693" s="8" t="b">
        <v>0</v>
      </c>
      <c r="AA8693" s="8" t="b">
        <v>0</v>
      </c>
      <c r="AB8693" s="8" t="b">
        <v>0</v>
      </c>
    </row>
    <row r="8694" spans="1:28" hidden="1" x14ac:dyDescent="0.2">
      <c r="A8694" s="1" t="s">
        <v>6290</v>
      </c>
      <c r="B8694" s="1" t="s">
        <v>6558</v>
      </c>
      <c r="D8694" s="3" t="s">
        <v>24621</v>
      </c>
      <c r="E8694" s="3" t="s">
        <v>24622</v>
      </c>
      <c r="F8694" s="3" t="s">
        <v>24623</v>
      </c>
      <c r="G8694" s="3" t="s">
        <v>27314</v>
      </c>
      <c r="H8694" s="3" t="s">
        <v>24635</v>
      </c>
      <c r="I8694" s="6">
        <v>900140</v>
      </c>
      <c r="J8694" s="7" t="s">
        <v>24642</v>
      </c>
      <c r="K8694" s="8">
        <v>90014080</v>
      </c>
      <c r="L8694" s="3">
        <v>2.9</v>
      </c>
      <c r="N8694" s="9">
        <v>2.9000000000000001E-2</v>
      </c>
      <c r="O8694" s="9" t="b">
        <v>1</v>
      </c>
      <c r="P8694" s="10">
        <v>9.6997938987212536E-3</v>
      </c>
      <c r="Q8694" s="3" t="s">
        <v>29</v>
      </c>
      <c r="R8694" s="3" t="s">
        <v>24643</v>
      </c>
      <c r="S8694" s="14">
        <v>90014080</v>
      </c>
      <c r="T8694" s="21">
        <v>3.8087261666666663</v>
      </c>
      <c r="U8694" s="22">
        <v>2.3836534999999999</v>
      </c>
      <c r="V8694" s="22">
        <v>0.15114649999999999</v>
      </c>
      <c r="W8694" s="22">
        <v>1.2739261666666664</v>
      </c>
      <c r="X8694" s="22">
        <f t="shared" si="139"/>
        <v>6.9125951500000005E-2</v>
      </c>
      <c r="Y8694" s="8" t="b">
        <v>0</v>
      </c>
      <c r="Z8694" s="8" t="b">
        <v>0</v>
      </c>
      <c r="AA8694" s="8" t="b">
        <v>0</v>
      </c>
      <c r="AB8694" s="8" t="b">
        <v>0</v>
      </c>
    </row>
    <row r="8695" spans="1:28" hidden="1" x14ac:dyDescent="0.2">
      <c r="A8695" s="1" t="s">
        <v>6290</v>
      </c>
      <c r="B8695" s="1" t="s">
        <v>6558</v>
      </c>
      <c r="D8695" s="3" t="s">
        <v>24621</v>
      </c>
      <c r="E8695" s="3" t="s">
        <v>24622</v>
      </c>
      <c r="F8695" s="3" t="s">
        <v>24623</v>
      </c>
      <c r="G8695" s="3" t="s">
        <v>27314</v>
      </c>
      <c r="H8695" s="3" t="s">
        <v>24644</v>
      </c>
      <c r="I8695" s="6">
        <v>900150</v>
      </c>
      <c r="J8695" s="7" t="s">
        <v>24645</v>
      </c>
      <c r="K8695" s="8">
        <v>90015020</v>
      </c>
      <c r="L8695" s="3">
        <v>2.9</v>
      </c>
      <c r="N8695" s="9">
        <v>2.9000000000000001E-2</v>
      </c>
      <c r="O8695" s="9" t="b">
        <v>1</v>
      </c>
      <c r="P8695" s="10">
        <v>2.0886719132447197E-2</v>
      </c>
      <c r="Q8695" s="3" t="s">
        <v>29</v>
      </c>
      <c r="R8695" s="3" t="s">
        <v>24646</v>
      </c>
      <c r="S8695" s="14">
        <v>90015020</v>
      </c>
      <c r="T8695" s="21">
        <v>1.2494916666666667</v>
      </c>
      <c r="U8695" s="22">
        <v>0.32534149999999973</v>
      </c>
      <c r="V8695" s="22">
        <v>2.4226666666666702E-2</v>
      </c>
      <c r="W8695" s="22">
        <v>0.89992350000000032</v>
      </c>
      <c r="X8695" s="22">
        <f t="shared" si="139"/>
        <v>9.4349034999999925E-3</v>
      </c>
      <c r="Y8695" s="8" t="b">
        <v>0</v>
      </c>
      <c r="Z8695" s="8" t="b">
        <v>0</v>
      </c>
      <c r="AA8695" s="8" t="b">
        <v>0</v>
      </c>
      <c r="AB8695" s="8" t="b">
        <v>0</v>
      </c>
    </row>
    <row r="8696" spans="1:28" hidden="1" x14ac:dyDescent="0.2">
      <c r="A8696" s="1" t="s">
        <v>6290</v>
      </c>
      <c r="B8696" s="1" t="s">
        <v>6558</v>
      </c>
      <c r="D8696" s="3" t="s">
        <v>24621</v>
      </c>
      <c r="E8696" s="3" t="s">
        <v>24622</v>
      </c>
      <c r="F8696" s="3" t="s">
        <v>24623</v>
      </c>
      <c r="G8696" s="3" t="s">
        <v>27314</v>
      </c>
      <c r="H8696" s="3" t="s">
        <v>24644</v>
      </c>
      <c r="I8696" s="6">
        <v>900150</v>
      </c>
      <c r="J8696" s="7" t="s">
        <v>24647</v>
      </c>
      <c r="K8696" s="8">
        <v>90015041</v>
      </c>
      <c r="L8696" s="3">
        <v>2.9</v>
      </c>
      <c r="N8696" s="9">
        <v>2.9000000000000001E-2</v>
      </c>
      <c r="O8696" s="9" t="b">
        <v>1</v>
      </c>
      <c r="P8696" s="10">
        <v>8.7340452921097055E-3</v>
      </c>
      <c r="Q8696" s="3" t="s">
        <v>29</v>
      </c>
      <c r="R8696" s="3" t="s">
        <v>24648</v>
      </c>
      <c r="S8696" s="14">
        <v>90015041</v>
      </c>
      <c r="T8696" s="21">
        <v>64.01230483333326</v>
      </c>
      <c r="U8696" s="22">
        <v>44.723643999999965</v>
      </c>
      <c r="V8696" s="22">
        <v>9.8204999999999994E-3</v>
      </c>
      <c r="W8696" s="22">
        <v>19.278840333333299</v>
      </c>
      <c r="X8696" s="22">
        <f t="shared" si="139"/>
        <v>1.2969856759999991</v>
      </c>
      <c r="Y8696" s="8" t="b">
        <v>0</v>
      </c>
      <c r="Z8696" s="8" t="b">
        <v>0</v>
      </c>
      <c r="AA8696" s="8" t="b">
        <v>0</v>
      </c>
      <c r="AB8696" s="8" t="b">
        <v>0</v>
      </c>
    </row>
    <row r="8697" spans="1:28" hidden="1" x14ac:dyDescent="0.2">
      <c r="A8697" s="1" t="s">
        <v>6290</v>
      </c>
      <c r="B8697" s="1" t="s">
        <v>6558</v>
      </c>
      <c r="D8697" s="3" t="s">
        <v>24621</v>
      </c>
      <c r="E8697" s="3" t="s">
        <v>24622</v>
      </c>
      <c r="F8697" s="3" t="s">
        <v>24623</v>
      </c>
      <c r="G8697" s="3" t="s">
        <v>27314</v>
      </c>
      <c r="H8697" s="3" t="s">
        <v>24644</v>
      </c>
      <c r="I8697" s="6">
        <v>900150</v>
      </c>
      <c r="J8697" s="7" t="s">
        <v>24649</v>
      </c>
      <c r="K8697" s="8">
        <v>90015049</v>
      </c>
      <c r="L8697" s="3">
        <v>2.9</v>
      </c>
      <c r="N8697" s="9">
        <v>2.9000000000000001E-2</v>
      </c>
      <c r="O8697" s="9" t="b">
        <v>1</v>
      </c>
      <c r="P8697" s="10">
        <v>9.8702128550773437E-3</v>
      </c>
      <c r="Q8697" s="3" t="s">
        <v>29</v>
      </c>
      <c r="R8697" s="3" t="s">
        <v>24650</v>
      </c>
      <c r="S8697" s="14">
        <v>90015049</v>
      </c>
      <c r="T8697" s="21">
        <v>47.768142500000039</v>
      </c>
      <c r="U8697" s="22">
        <v>30.525293166666703</v>
      </c>
      <c r="V8697" s="22">
        <v>0.98485849999999997</v>
      </c>
      <c r="W8697" s="22">
        <v>16.257990833333334</v>
      </c>
      <c r="X8697" s="22">
        <f t="shared" si="139"/>
        <v>0.88523350183333449</v>
      </c>
      <c r="Y8697" s="8" t="b">
        <v>0</v>
      </c>
      <c r="Z8697" s="8" t="b">
        <v>0</v>
      </c>
      <c r="AA8697" s="8" t="b">
        <v>0</v>
      </c>
      <c r="AB8697" s="8" t="b">
        <v>0</v>
      </c>
    </row>
    <row r="8698" spans="1:28" hidden="1" x14ac:dyDescent="0.2">
      <c r="A8698" s="1" t="s">
        <v>6290</v>
      </c>
      <c r="B8698" s="1" t="s">
        <v>6558</v>
      </c>
      <c r="D8698" s="3" t="s">
        <v>24621</v>
      </c>
      <c r="E8698" s="3" t="s">
        <v>24622</v>
      </c>
      <c r="F8698" s="3" t="s">
        <v>24623</v>
      </c>
      <c r="G8698" s="3" t="s">
        <v>27314</v>
      </c>
      <c r="H8698" s="3" t="s">
        <v>24644</v>
      </c>
      <c r="I8698" s="6">
        <v>900150</v>
      </c>
      <c r="J8698" s="7" t="s">
        <v>24651</v>
      </c>
      <c r="K8698" s="8">
        <v>90015080</v>
      </c>
      <c r="L8698" s="3">
        <v>2.9</v>
      </c>
      <c r="N8698" s="9">
        <v>2.9000000000000001E-2</v>
      </c>
      <c r="O8698" s="9" t="b">
        <v>1</v>
      </c>
      <c r="P8698" s="10">
        <v>1.8475510658345871E-2</v>
      </c>
      <c r="Q8698" s="3" t="s">
        <v>29</v>
      </c>
      <c r="R8698" s="3" t="s">
        <v>24652</v>
      </c>
      <c r="S8698" s="14">
        <v>90015080</v>
      </c>
      <c r="T8698" s="21">
        <v>60.95002216666667</v>
      </c>
      <c r="U8698" s="22">
        <v>19.834805999999986</v>
      </c>
      <c r="V8698" s="22">
        <v>2.2847753333333336</v>
      </c>
      <c r="W8698" s="22">
        <v>38.830440833333348</v>
      </c>
      <c r="X8698" s="22">
        <f t="shared" si="139"/>
        <v>0.57520937399999961</v>
      </c>
      <c r="Y8698" s="8" t="b">
        <v>0</v>
      </c>
      <c r="Z8698" s="8" t="b">
        <v>0</v>
      </c>
      <c r="AA8698" s="8" t="b">
        <v>0</v>
      </c>
      <c r="AB8698" s="8" t="b">
        <v>0</v>
      </c>
    </row>
    <row r="8699" spans="1:28" hidden="1" x14ac:dyDescent="0.2">
      <c r="A8699" s="1" t="s">
        <v>6290</v>
      </c>
      <c r="B8699" s="1" t="s">
        <v>6558</v>
      </c>
      <c r="D8699" s="3" t="s">
        <v>24621</v>
      </c>
      <c r="E8699" s="3" t="s">
        <v>24622</v>
      </c>
      <c r="F8699" s="3" t="s">
        <v>24623</v>
      </c>
      <c r="G8699" s="3" t="s">
        <v>27314</v>
      </c>
      <c r="H8699" s="3" t="s">
        <v>24653</v>
      </c>
      <c r="I8699" s="6">
        <v>900190</v>
      </c>
      <c r="J8699" s="7" t="s">
        <v>24654</v>
      </c>
      <c r="K8699" s="8">
        <v>90019000</v>
      </c>
      <c r="L8699" s="12">
        <v>2.0307692307692307</v>
      </c>
      <c r="N8699" s="9">
        <v>2.0307692307692304E-2</v>
      </c>
      <c r="O8699" s="9" t="b">
        <v>1</v>
      </c>
      <c r="P8699" s="10">
        <v>1.5824469494573709E-2</v>
      </c>
      <c r="Q8699" s="3" t="s">
        <v>29</v>
      </c>
      <c r="R8699" s="3" t="s">
        <v>24655</v>
      </c>
      <c r="S8699" s="14">
        <v>90019000</v>
      </c>
      <c r="T8699" s="21">
        <v>71.527449333333266</v>
      </c>
      <c r="U8699" s="22">
        <v>9.0615003333333366</v>
      </c>
      <c r="V8699" s="22">
        <v>6.7292398333333301</v>
      </c>
      <c r="W8699" s="22">
        <v>55.736709166666593</v>
      </c>
      <c r="X8699" s="22">
        <f t="shared" si="139"/>
        <v>0.18401816061538465</v>
      </c>
      <c r="Y8699" s="8" t="b">
        <v>0</v>
      </c>
      <c r="Z8699" s="8" t="b">
        <v>0</v>
      </c>
      <c r="AA8699" s="8" t="b">
        <v>0</v>
      </c>
      <c r="AB8699" s="8" t="b">
        <v>0</v>
      </c>
    </row>
    <row r="8700" spans="1:28" hidden="1" x14ac:dyDescent="0.2">
      <c r="A8700" s="1" t="s">
        <v>6290</v>
      </c>
      <c r="B8700" s="1" t="s">
        <v>6558</v>
      </c>
      <c r="D8700" s="3" t="s">
        <v>24621</v>
      </c>
      <c r="E8700" s="3" t="s">
        <v>24622</v>
      </c>
      <c r="F8700" s="3" t="s">
        <v>24656</v>
      </c>
      <c r="G8700" s="3" t="s">
        <v>27315</v>
      </c>
      <c r="H8700" s="3" t="s">
        <v>24657</v>
      </c>
      <c r="I8700" s="6">
        <v>900211</v>
      </c>
      <c r="J8700" s="7" t="s">
        <v>24658</v>
      </c>
      <c r="K8700" s="8">
        <v>90021100</v>
      </c>
      <c r="L8700" s="3">
        <v>6.7</v>
      </c>
      <c r="N8700" s="9">
        <v>6.6999999999999976E-2</v>
      </c>
      <c r="O8700" s="9" t="b">
        <v>1</v>
      </c>
      <c r="P8700" s="10">
        <v>1.4274989243794596E-2</v>
      </c>
      <c r="Q8700" s="3" t="s">
        <v>29</v>
      </c>
      <c r="R8700" s="3" t="s">
        <v>24659</v>
      </c>
      <c r="S8700" s="14">
        <v>90021100</v>
      </c>
      <c r="T8700" s="21">
        <v>126.34296049999998</v>
      </c>
      <c r="U8700" s="22">
        <v>95.08878666666665</v>
      </c>
      <c r="V8700" s="22">
        <v>4.335600666666668</v>
      </c>
      <c r="W8700" s="22">
        <v>26.918573166666658</v>
      </c>
      <c r="X8700" s="22">
        <f t="shared" si="139"/>
        <v>6.3709487066666632</v>
      </c>
      <c r="Y8700" s="8" t="b">
        <v>0</v>
      </c>
      <c r="Z8700" s="8" t="b">
        <v>0</v>
      </c>
      <c r="AA8700" s="8" t="b">
        <v>0</v>
      </c>
      <c r="AB8700" s="8" t="b">
        <v>0</v>
      </c>
    </row>
    <row r="8701" spans="1:28" hidden="1" x14ac:dyDescent="0.2">
      <c r="A8701" s="1" t="s">
        <v>6290</v>
      </c>
      <c r="B8701" s="1" t="s">
        <v>6558</v>
      </c>
      <c r="D8701" s="3" t="s">
        <v>24621</v>
      </c>
      <c r="E8701" s="3" t="s">
        <v>24622</v>
      </c>
      <c r="F8701" s="3" t="s">
        <v>24656</v>
      </c>
      <c r="G8701" s="3" t="s">
        <v>27315</v>
      </c>
      <c r="H8701" s="3" t="s">
        <v>24660</v>
      </c>
      <c r="I8701" s="6">
        <v>900219</v>
      </c>
      <c r="J8701" s="7" t="s">
        <v>24661</v>
      </c>
      <c r="K8701" s="8">
        <v>90021900</v>
      </c>
      <c r="L8701" s="12">
        <v>5</v>
      </c>
      <c r="N8701" s="9">
        <v>4.9999999999999996E-2</v>
      </c>
      <c r="O8701" s="9" t="b">
        <v>1</v>
      </c>
      <c r="P8701" s="10">
        <v>2.3740453762134923E-2</v>
      </c>
      <c r="Q8701" s="3" t="s">
        <v>29</v>
      </c>
      <c r="R8701" s="3" t="s">
        <v>24662</v>
      </c>
      <c r="S8701" s="14">
        <v>90021900</v>
      </c>
      <c r="T8701" s="21">
        <v>12.755155666666658</v>
      </c>
      <c r="U8701" s="22">
        <v>6.1624309999999962</v>
      </c>
      <c r="V8701" s="22">
        <v>0.5364609999999993</v>
      </c>
      <c r="W8701" s="22">
        <v>6.0562636666666627</v>
      </c>
      <c r="X8701" s="22">
        <f t="shared" si="139"/>
        <v>0.3081215499999998</v>
      </c>
      <c r="Y8701" s="8" t="b">
        <v>0</v>
      </c>
      <c r="Z8701" s="8" t="b">
        <v>0</v>
      </c>
      <c r="AA8701" s="8" t="b">
        <v>0</v>
      </c>
      <c r="AB8701" s="8" t="b">
        <v>0</v>
      </c>
    </row>
    <row r="8702" spans="1:28" hidden="1" x14ac:dyDescent="0.2">
      <c r="A8702" s="1" t="s">
        <v>6290</v>
      </c>
      <c r="B8702" s="1" t="s">
        <v>6558</v>
      </c>
      <c r="D8702" s="3" t="s">
        <v>24621</v>
      </c>
      <c r="E8702" s="3" t="s">
        <v>24622</v>
      </c>
      <c r="F8702" s="3" t="s">
        <v>24656</v>
      </c>
      <c r="G8702" s="3" t="s">
        <v>27315</v>
      </c>
      <c r="H8702" s="3" t="s">
        <v>24663</v>
      </c>
      <c r="I8702" s="6">
        <v>900220</v>
      </c>
      <c r="J8702" s="7" t="s">
        <v>24664</v>
      </c>
      <c r="K8702" s="8">
        <v>90022000</v>
      </c>
      <c r="L8702" s="12">
        <v>5</v>
      </c>
      <c r="N8702" s="9">
        <v>0.05</v>
      </c>
      <c r="O8702" s="9" t="b">
        <v>1</v>
      </c>
      <c r="P8702" s="10">
        <v>2.7737527867140916E-2</v>
      </c>
      <c r="Q8702" s="3" t="s">
        <v>29</v>
      </c>
      <c r="R8702" s="3" t="s">
        <v>24665</v>
      </c>
      <c r="S8702" s="14">
        <v>90022000</v>
      </c>
      <c r="T8702" s="21">
        <v>10.22440733333333</v>
      </c>
      <c r="U8702" s="22">
        <v>4.1940124999999995</v>
      </c>
      <c r="V8702" s="22">
        <v>0.35839916666666699</v>
      </c>
      <c r="W8702" s="22">
        <v>5.671995666666664</v>
      </c>
      <c r="X8702" s="22">
        <f t="shared" si="139"/>
        <v>0.20970062499999997</v>
      </c>
      <c r="Y8702" s="8" t="b">
        <v>0</v>
      </c>
      <c r="Z8702" s="8" t="b">
        <v>0</v>
      </c>
      <c r="AA8702" s="8" t="b">
        <v>0</v>
      </c>
      <c r="AB8702" s="8" t="b">
        <v>0</v>
      </c>
    </row>
    <row r="8703" spans="1:28" hidden="1" x14ac:dyDescent="0.2">
      <c r="A8703" s="1" t="s">
        <v>6290</v>
      </c>
      <c r="B8703" s="1" t="s">
        <v>6558</v>
      </c>
      <c r="D8703" s="3" t="s">
        <v>24621</v>
      </c>
      <c r="E8703" s="3" t="s">
        <v>24622</v>
      </c>
      <c r="F8703" s="3" t="s">
        <v>24656</v>
      </c>
      <c r="G8703" s="3" t="s">
        <v>27315</v>
      </c>
      <c r="H8703" s="3" t="s">
        <v>24666</v>
      </c>
      <c r="I8703" s="6">
        <v>900290</v>
      </c>
      <c r="J8703" s="7" t="s">
        <v>24667</v>
      </c>
      <c r="K8703" s="8">
        <v>90029000</v>
      </c>
      <c r="L8703" s="12">
        <v>4.72</v>
      </c>
      <c r="N8703" s="9">
        <v>4.7199999999999999E-2</v>
      </c>
      <c r="O8703" s="9" t="b">
        <v>1</v>
      </c>
      <c r="P8703" s="10">
        <v>2.5223549074017061E-2</v>
      </c>
      <c r="Q8703" s="3" t="s">
        <v>29</v>
      </c>
      <c r="R8703" s="3" t="s">
        <v>24668</v>
      </c>
      <c r="S8703" s="14">
        <v>90029000</v>
      </c>
      <c r="T8703" s="21">
        <v>19.799060166666656</v>
      </c>
      <c r="U8703" s="22">
        <v>8.2940506666666671</v>
      </c>
      <c r="V8703" s="22">
        <v>0.92444666666666675</v>
      </c>
      <c r="W8703" s="22">
        <v>10.580562833333325</v>
      </c>
      <c r="X8703" s="22">
        <f t="shared" si="139"/>
        <v>0.39147919146666665</v>
      </c>
      <c r="Y8703" s="8" t="b">
        <v>0</v>
      </c>
      <c r="Z8703" s="8" t="b">
        <v>0</v>
      </c>
      <c r="AA8703" s="8" t="b">
        <v>0</v>
      </c>
      <c r="AB8703" s="8" t="b">
        <v>0</v>
      </c>
    </row>
    <row r="8704" spans="1:28" hidden="1" x14ac:dyDescent="0.2">
      <c r="A8704" s="1" t="s">
        <v>6290</v>
      </c>
      <c r="B8704" s="1" t="s">
        <v>6558</v>
      </c>
      <c r="D8704" s="3" t="s">
        <v>24621</v>
      </c>
      <c r="E8704" s="3" t="s">
        <v>24622</v>
      </c>
      <c r="F8704" s="3" t="s">
        <v>24669</v>
      </c>
      <c r="G8704" s="3" t="s">
        <v>27316</v>
      </c>
      <c r="H8704" s="3" t="s">
        <v>24670</v>
      </c>
      <c r="I8704" s="6">
        <v>900311</v>
      </c>
      <c r="J8704" s="7" t="s">
        <v>24671</v>
      </c>
      <c r="K8704" s="8">
        <v>90031100</v>
      </c>
      <c r="L8704" s="3">
        <v>2.2000000000000002</v>
      </c>
      <c r="N8704" s="9">
        <v>2.1999999999999999E-2</v>
      </c>
      <c r="O8704" s="9" t="b">
        <v>1</v>
      </c>
      <c r="P8704" s="10">
        <v>1.1093065421410061E-2</v>
      </c>
      <c r="Q8704" s="3" t="s">
        <v>29</v>
      </c>
      <c r="R8704" s="3" t="s">
        <v>24672</v>
      </c>
      <c r="S8704" s="14">
        <v>90031100</v>
      </c>
      <c r="T8704" s="21">
        <v>111.14667700000001</v>
      </c>
      <c r="U8704" s="22">
        <v>52.505514500000039</v>
      </c>
      <c r="V8704" s="22">
        <v>2.5976461666666637</v>
      </c>
      <c r="W8704" s="22">
        <v>56.043516333333308</v>
      </c>
      <c r="X8704" s="22">
        <f t="shared" si="139"/>
        <v>1.1551213190000007</v>
      </c>
      <c r="Y8704" s="8" t="b">
        <v>0</v>
      </c>
      <c r="Z8704" s="8" t="b">
        <v>0</v>
      </c>
      <c r="AA8704" s="8" t="b">
        <v>0</v>
      </c>
      <c r="AB8704" s="8" t="b">
        <v>0</v>
      </c>
    </row>
    <row r="8705" spans="1:28" hidden="1" x14ac:dyDescent="0.2">
      <c r="A8705" s="1" t="s">
        <v>6290</v>
      </c>
      <c r="B8705" s="1" t="s">
        <v>6558</v>
      </c>
      <c r="D8705" s="3" t="s">
        <v>24621</v>
      </c>
      <c r="E8705" s="3" t="s">
        <v>24622</v>
      </c>
      <c r="F8705" s="3" t="s">
        <v>24669</v>
      </c>
      <c r="G8705" s="3" t="s">
        <v>27316</v>
      </c>
      <c r="H8705" s="3" t="s">
        <v>24673</v>
      </c>
      <c r="I8705" s="6">
        <v>900319</v>
      </c>
      <c r="J8705" s="7" t="s">
        <v>24674</v>
      </c>
      <c r="K8705" s="8">
        <v>90031900</v>
      </c>
      <c r="L8705" s="3">
        <v>2.2000000000000002</v>
      </c>
      <c r="N8705" s="9">
        <v>2.2000000000000002E-2</v>
      </c>
      <c r="O8705" s="9" t="b">
        <v>1</v>
      </c>
      <c r="P8705" s="10">
        <v>9.1682816951030033E-3</v>
      </c>
      <c r="Q8705" s="3" t="s">
        <v>29</v>
      </c>
      <c r="R8705" s="3" t="s">
        <v>24675</v>
      </c>
      <c r="S8705" s="14">
        <v>90031900</v>
      </c>
      <c r="T8705" s="21">
        <v>62.745248833333314</v>
      </c>
      <c r="U8705" s="22">
        <v>34.371775833333338</v>
      </c>
      <c r="V8705" s="22">
        <v>2.2250131666666699</v>
      </c>
      <c r="W8705" s="22">
        <v>26.148459833333305</v>
      </c>
      <c r="X8705" s="22">
        <f t="shared" si="139"/>
        <v>0.75617906833333348</v>
      </c>
      <c r="Y8705" s="8" t="b">
        <v>0</v>
      </c>
      <c r="Z8705" s="8" t="b">
        <v>0</v>
      </c>
      <c r="AA8705" s="8" t="b">
        <v>0</v>
      </c>
      <c r="AB8705" s="8" t="b">
        <v>0</v>
      </c>
    </row>
    <row r="8706" spans="1:28" hidden="1" x14ac:dyDescent="0.2">
      <c r="A8706" s="1" t="s">
        <v>6290</v>
      </c>
      <c r="B8706" s="1" t="s">
        <v>6558</v>
      </c>
      <c r="D8706" s="3" t="s">
        <v>24621</v>
      </c>
      <c r="E8706" s="3" t="s">
        <v>24622</v>
      </c>
      <c r="F8706" s="3" t="s">
        <v>24669</v>
      </c>
      <c r="G8706" s="3" t="s">
        <v>27316</v>
      </c>
      <c r="H8706" s="3" t="s">
        <v>24676</v>
      </c>
      <c r="I8706" s="6">
        <v>900390</v>
      </c>
      <c r="J8706" s="7" t="s">
        <v>24677</v>
      </c>
      <c r="K8706" s="8">
        <v>90039000</v>
      </c>
      <c r="L8706" s="3">
        <v>2.2000000000000002</v>
      </c>
      <c r="N8706" s="9">
        <v>2.1999999999999999E-2</v>
      </c>
      <c r="O8706" s="9" t="b">
        <v>1</v>
      </c>
      <c r="P8706" s="10">
        <v>1.6080407165922277E-2</v>
      </c>
      <c r="Q8706" s="3" t="s">
        <v>29</v>
      </c>
      <c r="R8706" s="3" t="s">
        <v>24678</v>
      </c>
      <c r="S8706" s="14">
        <v>90039000</v>
      </c>
      <c r="T8706" s="21">
        <v>5.3884666666666705</v>
      </c>
      <c r="U8706" s="22">
        <v>1.0298513333333339</v>
      </c>
      <c r="V8706" s="22">
        <v>0.42003633333333334</v>
      </c>
      <c r="W8706" s="22">
        <v>3.9385790000000034</v>
      </c>
      <c r="X8706" s="22">
        <f t="shared" si="139"/>
        <v>2.2656729333333344E-2</v>
      </c>
      <c r="Y8706" s="8" t="b">
        <v>0</v>
      </c>
      <c r="Z8706" s="8" t="b">
        <v>0</v>
      </c>
      <c r="AA8706" s="8" t="b">
        <v>0</v>
      </c>
      <c r="AB8706" s="8" t="b">
        <v>0</v>
      </c>
    </row>
    <row r="8707" spans="1:28" hidden="1" x14ac:dyDescent="0.2">
      <c r="A8707" s="1" t="s">
        <v>6290</v>
      </c>
      <c r="B8707" s="1" t="s">
        <v>6558</v>
      </c>
      <c r="D8707" s="3" t="s">
        <v>24621</v>
      </c>
      <c r="E8707" s="3" t="s">
        <v>24622</v>
      </c>
      <c r="F8707" s="3" t="s">
        <v>24679</v>
      </c>
      <c r="G8707" s="3" t="s">
        <v>27317</v>
      </c>
      <c r="H8707" s="3" t="s">
        <v>24680</v>
      </c>
      <c r="I8707" s="6">
        <v>900410</v>
      </c>
      <c r="J8707" s="7" t="s">
        <v>24681</v>
      </c>
      <c r="K8707" s="8">
        <v>90041010</v>
      </c>
      <c r="L8707" s="3">
        <v>2.9</v>
      </c>
      <c r="N8707" s="9">
        <v>2.9000000000000001E-2</v>
      </c>
      <c r="O8707" s="9" t="b">
        <v>1</v>
      </c>
      <c r="P8707" s="10">
        <v>2.5677410593188409E-2</v>
      </c>
      <c r="Q8707" s="3" t="s">
        <v>25</v>
      </c>
      <c r="R8707" s="3" t="s">
        <v>24682</v>
      </c>
      <c r="S8707" s="14">
        <v>90041010</v>
      </c>
      <c r="T8707" s="21">
        <v>11.230515499999997</v>
      </c>
      <c r="U8707" s="22">
        <v>1.2043801666666658</v>
      </c>
      <c r="V8707" s="22">
        <v>8.2322999999999993E-2</v>
      </c>
      <c r="W8707" s="22">
        <v>9.9438123333333319</v>
      </c>
      <c r="X8707" s="22">
        <f t="shared" si="139"/>
        <v>3.4927024833333313E-2</v>
      </c>
      <c r="Y8707" s="8" t="b">
        <v>0</v>
      </c>
      <c r="Z8707" s="8" t="b">
        <v>0</v>
      </c>
      <c r="AA8707" s="8" t="b">
        <v>0</v>
      </c>
      <c r="AB8707" s="8" t="b">
        <v>0</v>
      </c>
    </row>
    <row r="8708" spans="1:28" hidden="1" x14ac:dyDescent="0.2">
      <c r="A8708" s="1" t="s">
        <v>6290</v>
      </c>
      <c r="B8708" s="1" t="s">
        <v>6558</v>
      </c>
      <c r="D8708" s="3" t="s">
        <v>24621</v>
      </c>
      <c r="E8708" s="3" t="s">
        <v>24622</v>
      </c>
      <c r="F8708" s="3" t="s">
        <v>24679</v>
      </c>
      <c r="G8708" s="3" t="s">
        <v>27317</v>
      </c>
      <c r="H8708" s="3" t="s">
        <v>24680</v>
      </c>
      <c r="I8708" s="6">
        <v>900410</v>
      </c>
      <c r="J8708" s="7" t="s">
        <v>24683</v>
      </c>
      <c r="K8708" s="8">
        <v>90041091</v>
      </c>
      <c r="L8708" s="3">
        <v>2.9</v>
      </c>
      <c r="N8708" s="9">
        <v>2.9000000000000001E-2</v>
      </c>
      <c r="O8708" s="9" t="b">
        <v>1</v>
      </c>
      <c r="P8708" s="10">
        <v>5.6888257165789245E-3</v>
      </c>
      <c r="Q8708" s="3" t="s">
        <v>25</v>
      </c>
      <c r="R8708" s="3" t="s">
        <v>24684</v>
      </c>
      <c r="S8708" s="14">
        <v>90041091</v>
      </c>
      <c r="T8708" s="21">
        <v>133.21888100000001</v>
      </c>
      <c r="U8708" s="22">
        <v>106.75826166666664</v>
      </c>
      <c r="V8708" s="22">
        <v>0.32755050000000041</v>
      </c>
      <c r="W8708" s="22">
        <v>26.133068833333361</v>
      </c>
      <c r="X8708" s="22">
        <f t="shared" si="139"/>
        <v>3.0959895883333326</v>
      </c>
      <c r="Y8708" s="8" t="b">
        <v>0</v>
      </c>
      <c r="Z8708" s="8" t="b">
        <v>0</v>
      </c>
      <c r="AA8708" s="8" t="b">
        <v>0</v>
      </c>
      <c r="AB8708" s="8" t="b">
        <v>0</v>
      </c>
    </row>
    <row r="8709" spans="1:28" hidden="1" x14ac:dyDescent="0.2">
      <c r="A8709" s="1" t="s">
        <v>6290</v>
      </c>
      <c r="B8709" s="1" t="s">
        <v>6558</v>
      </c>
      <c r="D8709" s="3" t="s">
        <v>24621</v>
      </c>
      <c r="E8709" s="3" t="s">
        <v>24622</v>
      </c>
      <c r="F8709" s="3" t="s">
        <v>24679</v>
      </c>
      <c r="G8709" s="3" t="s">
        <v>27317</v>
      </c>
      <c r="H8709" s="3" t="s">
        <v>24680</v>
      </c>
      <c r="I8709" s="6">
        <v>900410</v>
      </c>
      <c r="J8709" s="7" t="s">
        <v>24685</v>
      </c>
      <c r="K8709" s="8">
        <v>90041099</v>
      </c>
      <c r="L8709" s="3">
        <v>2.9</v>
      </c>
      <c r="N8709" s="9">
        <v>2.9000000000000001E-2</v>
      </c>
      <c r="O8709" s="9" t="b">
        <v>1</v>
      </c>
      <c r="P8709" s="10">
        <v>7.4141794753009548E-3</v>
      </c>
      <c r="Q8709" s="3" t="s">
        <v>25</v>
      </c>
      <c r="R8709" s="3" t="s">
        <v>24686</v>
      </c>
      <c r="S8709" s="14">
        <v>90041099</v>
      </c>
      <c r="T8709" s="21">
        <v>73.364378999999957</v>
      </c>
      <c r="U8709" s="22">
        <v>53.821003333333294</v>
      </c>
      <c r="V8709" s="22">
        <v>0.78693866666666656</v>
      </c>
      <c r="W8709" s="22">
        <v>18.756436999999998</v>
      </c>
      <c r="X8709" s="22">
        <f t="shared" si="139"/>
        <v>1.5608090966666657</v>
      </c>
      <c r="Y8709" s="8" t="b">
        <v>0</v>
      </c>
      <c r="Z8709" s="8" t="b">
        <v>0</v>
      </c>
      <c r="AA8709" s="8" t="b">
        <v>0</v>
      </c>
      <c r="AB8709" s="8" t="b">
        <v>0</v>
      </c>
    </row>
    <row r="8710" spans="1:28" hidden="1" x14ac:dyDescent="0.2">
      <c r="A8710" s="1" t="s">
        <v>6290</v>
      </c>
      <c r="B8710" s="1" t="s">
        <v>6558</v>
      </c>
      <c r="D8710" s="3" t="s">
        <v>24621</v>
      </c>
      <c r="E8710" s="3" t="s">
        <v>24622</v>
      </c>
      <c r="F8710" s="3" t="s">
        <v>24679</v>
      </c>
      <c r="G8710" s="3" t="s">
        <v>27317</v>
      </c>
      <c r="H8710" s="3" t="s">
        <v>24687</v>
      </c>
      <c r="I8710" s="6">
        <v>900490</v>
      </c>
      <c r="J8710" s="7" t="s">
        <v>24688</v>
      </c>
      <c r="K8710" s="8">
        <v>90049010</v>
      </c>
      <c r="L8710" s="3">
        <v>2.9</v>
      </c>
      <c r="N8710" s="9">
        <v>2.9000000000000001E-2</v>
      </c>
      <c r="O8710" s="9" t="b">
        <v>1</v>
      </c>
      <c r="P8710" s="10">
        <v>1.8511302538267251E-2</v>
      </c>
      <c r="Q8710" s="3" t="s">
        <v>25</v>
      </c>
      <c r="R8710" s="3" t="s">
        <v>24689</v>
      </c>
      <c r="S8710" s="14">
        <v>90049010</v>
      </c>
      <c r="T8710" s="21">
        <v>49.790180166666644</v>
      </c>
      <c r="U8710" s="22">
        <v>17.245078833333306</v>
      </c>
      <c r="V8710" s="22">
        <v>0.76299483333333296</v>
      </c>
      <c r="W8710" s="22">
        <v>31.782106500000001</v>
      </c>
      <c r="X8710" s="22">
        <f t="shared" si="139"/>
        <v>0.50010728616666589</v>
      </c>
      <c r="Y8710" s="8" t="b">
        <v>0</v>
      </c>
      <c r="Z8710" s="8" t="b">
        <v>0</v>
      </c>
      <c r="AA8710" s="8" t="b">
        <v>0</v>
      </c>
      <c r="AB8710" s="8" t="b">
        <v>0</v>
      </c>
    </row>
    <row r="8711" spans="1:28" hidden="1" x14ac:dyDescent="0.2">
      <c r="A8711" s="1" t="s">
        <v>6290</v>
      </c>
      <c r="B8711" s="1" t="s">
        <v>6558</v>
      </c>
      <c r="D8711" s="3" t="s">
        <v>24621</v>
      </c>
      <c r="E8711" s="3" t="s">
        <v>24622</v>
      </c>
      <c r="F8711" s="3" t="s">
        <v>24679</v>
      </c>
      <c r="G8711" s="3" t="s">
        <v>27317</v>
      </c>
      <c r="H8711" s="3" t="s">
        <v>24687</v>
      </c>
      <c r="I8711" s="6">
        <v>900490</v>
      </c>
      <c r="J8711" s="7" t="s">
        <v>24690</v>
      </c>
      <c r="K8711" s="8">
        <v>90049090</v>
      </c>
      <c r="L8711" s="3">
        <v>2.9</v>
      </c>
      <c r="N8711" s="9">
        <v>2.9000000000000001E-2</v>
      </c>
      <c r="O8711" s="9" t="b">
        <v>1</v>
      </c>
      <c r="P8711" s="10">
        <v>2.7322294625895249E-2</v>
      </c>
      <c r="Q8711" s="3" t="s">
        <v>25</v>
      </c>
      <c r="R8711" s="3" t="s">
        <v>24691</v>
      </c>
      <c r="S8711" s="14">
        <v>90049090</v>
      </c>
      <c r="T8711" s="21">
        <v>62.476598166666697</v>
      </c>
      <c r="U8711" s="22">
        <v>3.211087333333333</v>
      </c>
      <c r="V8711" s="22">
        <v>0.40330316666666677</v>
      </c>
      <c r="W8711" s="22">
        <v>58.862207666666698</v>
      </c>
      <c r="X8711" s="22">
        <f t="shared" si="139"/>
        <v>9.3121532666666659E-2</v>
      </c>
      <c r="Y8711" s="8" t="b">
        <v>0</v>
      </c>
      <c r="Z8711" s="8" t="b">
        <v>0</v>
      </c>
      <c r="AA8711" s="8" t="b">
        <v>0</v>
      </c>
      <c r="AB8711" s="8" t="b">
        <v>0</v>
      </c>
    </row>
    <row r="8712" spans="1:28" hidden="1" x14ac:dyDescent="0.2">
      <c r="A8712" s="1" t="s">
        <v>6290</v>
      </c>
      <c r="B8712" s="1" t="s">
        <v>6558</v>
      </c>
      <c r="D8712" s="3" t="s">
        <v>24621</v>
      </c>
      <c r="E8712" s="3" t="s">
        <v>24622</v>
      </c>
      <c r="F8712" s="3" t="s">
        <v>24692</v>
      </c>
      <c r="G8712" s="3" t="s">
        <v>27318</v>
      </c>
      <c r="H8712" s="3" t="s">
        <v>24693</v>
      </c>
      <c r="I8712" s="6">
        <v>900510</v>
      </c>
      <c r="J8712" s="7" t="s">
        <v>24694</v>
      </c>
      <c r="K8712" s="8">
        <v>90051000</v>
      </c>
      <c r="L8712" s="3">
        <v>4.2</v>
      </c>
      <c r="N8712" s="9">
        <v>4.2000000000000003E-2</v>
      </c>
      <c r="O8712" s="9" t="b">
        <v>1</v>
      </c>
      <c r="P8712" s="10">
        <v>1.6841685145311418E-2</v>
      </c>
      <c r="Q8712" s="3" t="s">
        <v>25</v>
      </c>
      <c r="R8712" s="3" t="s">
        <v>24695</v>
      </c>
      <c r="S8712" s="14">
        <v>90051000</v>
      </c>
      <c r="T8712" s="21">
        <v>16.434736999999998</v>
      </c>
      <c r="U8712" s="22">
        <v>8.0447799999999976</v>
      </c>
      <c r="V8712" s="22">
        <v>1.7997506666666703</v>
      </c>
      <c r="W8712" s="22">
        <v>6.5902063333333327</v>
      </c>
      <c r="X8712" s="22">
        <f t="shared" ref="X8712:X8775" si="140">U8712*N8712</f>
        <v>0.33788075999999995</v>
      </c>
      <c r="Y8712" s="8" t="b">
        <v>0</v>
      </c>
      <c r="Z8712" s="8" t="b">
        <v>0</v>
      </c>
      <c r="AA8712" s="8" t="b">
        <v>0</v>
      </c>
      <c r="AB8712" s="8" t="b">
        <v>0</v>
      </c>
    </row>
    <row r="8713" spans="1:28" hidden="1" x14ac:dyDescent="0.2">
      <c r="A8713" s="1" t="s">
        <v>6290</v>
      </c>
      <c r="B8713" s="1" t="s">
        <v>6558</v>
      </c>
      <c r="D8713" s="3" t="s">
        <v>24621</v>
      </c>
      <c r="E8713" s="3" t="s">
        <v>24622</v>
      </c>
      <c r="F8713" s="3" t="s">
        <v>24692</v>
      </c>
      <c r="G8713" s="3" t="s">
        <v>27318</v>
      </c>
      <c r="H8713" s="3" t="s">
        <v>24696</v>
      </c>
      <c r="I8713" s="6">
        <v>900580</v>
      </c>
      <c r="J8713" s="7" t="s">
        <v>24697</v>
      </c>
      <c r="K8713" s="8">
        <v>90058000</v>
      </c>
      <c r="L8713" s="3">
        <v>4.2</v>
      </c>
      <c r="N8713" s="9">
        <v>4.2000000000000003E-2</v>
      </c>
      <c r="O8713" s="9" t="b">
        <v>1</v>
      </c>
      <c r="P8713" s="10">
        <v>2.72591313595788E-2</v>
      </c>
      <c r="Q8713" s="3" t="s">
        <v>25</v>
      </c>
      <c r="R8713" s="3" t="s">
        <v>24698</v>
      </c>
      <c r="S8713" s="14">
        <v>90058000</v>
      </c>
      <c r="T8713" s="21">
        <v>17.121829666666667</v>
      </c>
      <c r="U8713" s="22">
        <v>2.4799108333333342</v>
      </c>
      <c r="V8713" s="22">
        <v>3.5293901666666669</v>
      </c>
      <c r="W8713" s="22">
        <v>11.112528666666666</v>
      </c>
      <c r="X8713" s="22">
        <f t="shared" si="140"/>
        <v>0.10415625500000004</v>
      </c>
      <c r="Y8713" s="8" t="b">
        <v>0</v>
      </c>
      <c r="Z8713" s="8" t="b">
        <v>0</v>
      </c>
      <c r="AA8713" s="8" t="b">
        <v>0</v>
      </c>
      <c r="AB8713" s="8" t="b">
        <v>0</v>
      </c>
    </row>
    <row r="8714" spans="1:28" hidden="1" x14ac:dyDescent="0.2">
      <c r="A8714" s="1" t="s">
        <v>6290</v>
      </c>
      <c r="B8714" s="1" t="s">
        <v>6558</v>
      </c>
      <c r="D8714" s="3" t="s">
        <v>24621</v>
      </c>
      <c r="E8714" s="3" t="s">
        <v>24622</v>
      </c>
      <c r="F8714" s="3" t="s">
        <v>24692</v>
      </c>
      <c r="G8714" s="3" t="s">
        <v>27318</v>
      </c>
      <c r="H8714" s="3" t="s">
        <v>24699</v>
      </c>
      <c r="I8714" s="6">
        <v>900590</v>
      </c>
      <c r="J8714" s="7" t="s">
        <v>24700</v>
      </c>
      <c r="K8714" s="8">
        <v>90059000</v>
      </c>
      <c r="L8714" s="3">
        <v>4.2</v>
      </c>
      <c r="N8714" s="9">
        <v>4.2000000000000003E-2</v>
      </c>
      <c r="O8714" s="9" t="b">
        <v>1</v>
      </c>
      <c r="P8714" s="10">
        <v>3.2356847926212018E-2</v>
      </c>
      <c r="Q8714" s="3" t="s">
        <v>29</v>
      </c>
      <c r="R8714" s="3" t="s">
        <v>24701</v>
      </c>
      <c r="S8714" s="14">
        <v>90059000</v>
      </c>
      <c r="T8714" s="21">
        <v>6.7824596666666626</v>
      </c>
      <c r="U8714" s="22">
        <v>1.2865856666666662</v>
      </c>
      <c r="V8714" s="22">
        <v>0.27065933333333331</v>
      </c>
      <c r="W8714" s="22">
        <v>5.2252146666666635</v>
      </c>
      <c r="X8714" s="22">
        <f t="shared" si="140"/>
        <v>5.4036597999999984E-2</v>
      </c>
      <c r="Y8714" s="8" t="b">
        <v>0</v>
      </c>
      <c r="Z8714" s="8" t="b">
        <v>0</v>
      </c>
      <c r="AA8714" s="8" t="b">
        <v>0</v>
      </c>
      <c r="AB8714" s="8" t="b">
        <v>0</v>
      </c>
    </row>
    <row r="8715" spans="1:28" hidden="1" x14ac:dyDescent="0.2">
      <c r="A8715" s="1" t="s">
        <v>6290</v>
      </c>
      <c r="B8715" s="1" t="s">
        <v>6558</v>
      </c>
      <c r="D8715" s="3" t="s">
        <v>24621</v>
      </c>
      <c r="E8715" s="3" t="s">
        <v>24622</v>
      </c>
      <c r="F8715" s="3" t="s">
        <v>24702</v>
      </c>
      <c r="G8715" s="3" t="s">
        <v>27319</v>
      </c>
      <c r="H8715" s="3" t="s">
        <v>24703</v>
      </c>
      <c r="I8715" s="6">
        <v>900630</v>
      </c>
      <c r="J8715" s="7" t="s">
        <v>24704</v>
      </c>
      <c r="K8715" s="8">
        <v>90063000</v>
      </c>
      <c r="L8715" s="3">
        <v>4.2</v>
      </c>
      <c r="N8715" s="9">
        <v>4.2000000000000003E-2</v>
      </c>
      <c r="O8715" s="9" t="b">
        <v>1</v>
      </c>
      <c r="P8715" s="10">
        <v>1.604992054623303E-2</v>
      </c>
      <c r="Q8715" s="3" t="s">
        <v>25</v>
      </c>
      <c r="R8715" s="3" t="s">
        <v>24705</v>
      </c>
      <c r="S8715" s="14">
        <v>90063000</v>
      </c>
      <c r="T8715" s="21">
        <v>4.0174306666666668</v>
      </c>
      <c r="U8715" s="22">
        <v>1.6349020000000003</v>
      </c>
      <c r="V8715" s="22">
        <v>0.84730383333333337</v>
      </c>
      <c r="W8715" s="22">
        <v>1.5352248333333331</v>
      </c>
      <c r="X8715" s="22">
        <f t="shared" si="140"/>
        <v>6.866588400000001E-2</v>
      </c>
      <c r="Y8715" s="8" t="b">
        <v>0</v>
      </c>
      <c r="Z8715" s="8" t="b">
        <v>0</v>
      </c>
      <c r="AA8715" s="8" t="b">
        <v>0</v>
      </c>
      <c r="AB8715" s="8" t="b">
        <v>0</v>
      </c>
    </row>
    <row r="8716" spans="1:28" hidden="1" x14ac:dyDescent="0.2">
      <c r="A8716" s="1" t="s">
        <v>6290</v>
      </c>
      <c r="B8716" s="1" t="s">
        <v>6558</v>
      </c>
      <c r="D8716" s="3" t="s">
        <v>24621</v>
      </c>
      <c r="E8716" s="3" t="s">
        <v>24622</v>
      </c>
      <c r="F8716" s="3" t="s">
        <v>24702</v>
      </c>
      <c r="G8716" s="3" t="s">
        <v>27319</v>
      </c>
      <c r="H8716" s="3" t="s">
        <v>24706</v>
      </c>
      <c r="I8716" s="6">
        <v>900640</v>
      </c>
      <c r="J8716" s="7" t="s">
        <v>24707</v>
      </c>
      <c r="K8716" s="8">
        <v>90064000</v>
      </c>
      <c r="L8716" s="3">
        <v>3.2</v>
      </c>
      <c r="N8716" s="9">
        <v>3.2000000000000001E-2</v>
      </c>
      <c r="O8716" s="9" t="b">
        <v>1</v>
      </c>
      <c r="P8716" s="10">
        <v>5.8436276764507215E-3</v>
      </c>
      <c r="Q8716" s="3" t="s">
        <v>25</v>
      </c>
      <c r="R8716" s="3" t="s">
        <v>24708</v>
      </c>
      <c r="S8716" s="14">
        <v>90064000</v>
      </c>
      <c r="T8716" s="21">
        <v>5.995455666666671</v>
      </c>
      <c r="U8716" s="22">
        <v>4.8454353333333371</v>
      </c>
      <c r="V8716" s="22">
        <v>5.5169999999999997E-2</v>
      </c>
      <c r="W8716" s="22">
        <v>1.0948503333333333</v>
      </c>
      <c r="X8716" s="22">
        <f t="shared" si="140"/>
        <v>0.15505393066666678</v>
      </c>
      <c r="Y8716" s="8" t="b">
        <v>0</v>
      </c>
      <c r="Z8716" s="8" t="b">
        <v>0</v>
      </c>
      <c r="AA8716" s="8" t="b">
        <v>0</v>
      </c>
      <c r="AB8716" s="8" t="b">
        <v>0</v>
      </c>
    </row>
    <row r="8717" spans="1:28" hidden="1" x14ac:dyDescent="0.2">
      <c r="A8717" s="1" t="s">
        <v>6290</v>
      </c>
      <c r="B8717" s="1" t="s">
        <v>6558</v>
      </c>
      <c r="D8717" s="3" t="s">
        <v>24621</v>
      </c>
      <c r="E8717" s="3" t="s">
        <v>24622</v>
      </c>
      <c r="F8717" s="3" t="s">
        <v>24702</v>
      </c>
      <c r="G8717" s="3" t="s">
        <v>27319</v>
      </c>
      <c r="H8717" s="3" t="s">
        <v>24709</v>
      </c>
      <c r="I8717" s="6">
        <v>900651</v>
      </c>
      <c r="J8717" s="7" t="s">
        <v>24710</v>
      </c>
      <c r="K8717" s="8">
        <v>90065100</v>
      </c>
      <c r="L8717" s="3">
        <v>4.2</v>
      </c>
      <c r="N8717" s="9">
        <v>4.2000000000000003E-2</v>
      </c>
      <c r="O8717" s="9" t="b">
        <v>1</v>
      </c>
      <c r="P8717" s="10">
        <v>1.4777815671084406E-2</v>
      </c>
      <c r="Q8717" s="3" t="s">
        <v>25</v>
      </c>
      <c r="R8717" s="3" t="s">
        <v>24711</v>
      </c>
      <c r="S8717" s="14">
        <v>90065100</v>
      </c>
      <c r="T8717" s="21">
        <v>0.35235383333333326</v>
      </c>
      <c r="U8717" s="22">
        <v>9.7658166666666699E-2</v>
      </c>
      <c r="V8717" s="22">
        <v>0.130719</v>
      </c>
      <c r="W8717" s="22">
        <v>0.12397666666666657</v>
      </c>
      <c r="X8717" s="22">
        <f t="shared" si="140"/>
        <v>4.1016430000000012E-3</v>
      </c>
      <c r="Y8717" s="8" t="b">
        <v>0</v>
      </c>
      <c r="Z8717" s="8" t="b">
        <v>0</v>
      </c>
      <c r="AA8717" s="8" t="b">
        <v>0</v>
      </c>
      <c r="AB8717" s="8" t="b">
        <v>0</v>
      </c>
    </row>
    <row r="8718" spans="1:28" hidden="1" x14ac:dyDescent="0.2">
      <c r="A8718" s="1" t="s">
        <v>6290</v>
      </c>
      <c r="B8718" s="1" t="s">
        <v>6558</v>
      </c>
      <c r="D8718" s="3" t="s">
        <v>24621</v>
      </c>
      <c r="E8718" s="3" t="s">
        <v>24622</v>
      </c>
      <c r="F8718" s="3" t="s">
        <v>24702</v>
      </c>
      <c r="G8718" s="3" t="s">
        <v>27319</v>
      </c>
      <c r="H8718" s="3" t="s">
        <v>24712</v>
      </c>
      <c r="I8718" s="6">
        <v>900652</v>
      </c>
      <c r="J8718" s="7" t="s">
        <v>24713</v>
      </c>
      <c r="K8718" s="8">
        <v>90065200</v>
      </c>
      <c r="L8718" s="3">
        <v>4.2</v>
      </c>
      <c r="N8718" s="9">
        <v>4.2000000000000003E-2</v>
      </c>
      <c r="O8718" s="9" t="b">
        <v>1</v>
      </c>
      <c r="P8718" s="10">
        <v>9.5101635463617443E-3</v>
      </c>
      <c r="Q8718" s="3" t="s">
        <v>25</v>
      </c>
      <c r="R8718" s="3" t="s">
        <v>24714</v>
      </c>
      <c r="S8718" s="14">
        <v>90065200</v>
      </c>
      <c r="T8718" s="21">
        <v>0.20474316666666667</v>
      </c>
      <c r="U8718" s="22">
        <v>0.14927866666666667</v>
      </c>
      <c r="V8718" s="22">
        <v>9.1039999999999992E-3</v>
      </c>
      <c r="W8718" s="22">
        <v>4.6360499999999999E-2</v>
      </c>
      <c r="X8718" s="22">
        <f t="shared" si="140"/>
        <v>6.2697040000000009E-3</v>
      </c>
      <c r="Y8718" s="8" t="b">
        <v>0</v>
      </c>
      <c r="Z8718" s="8" t="b">
        <v>0</v>
      </c>
      <c r="AA8718" s="8" t="b">
        <v>0</v>
      </c>
      <c r="AB8718" s="8" t="b">
        <v>0</v>
      </c>
    </row>
    <row r="8719" spans="1:28" hidden="1" x14ac:dyDescent="0.2">
      <c r="A8719" s="1" t="s">
        <v>6290</v>
      </c>
      <c r="B8719" s="1" t="s">
        <v>6558</v>
      </c>
      <c r="D8719" s="3" t="s">
        <v>24621</v>
      </c>
      <c r="E8719" s="3" t="s">
        <v>24622</v>
      </c>
      <c r="F8719" s="3" t="s">
        <v>24702</v>
      </c>
      <c r="G8719" s="3" t="s">
        <v>27319</v>
      </c>
      <c r="H8719" s="3" t="s">
        <v>24715</v>
      </c>
      <c r="I8719" s="6">
        <v>900653</v>
      </c>
      <c r="J8719" s="7" t="s">
        <v>24716</v>
      </c>
      <c r="K8719" s="8">
        <v>90065310</v>
      </c>
      <c r="L8719" s="3">
        <v>4.2</v>
      </c>
      <c r="N8719" s="9">
        <v>4.2000000000000003E-2</v>
      </c>
      <c r="O8719" s="9" t="b">
        <v>1</v>
      </c>
      <c r="P8719" s="10">
        <v>1.2048304352272842E-2</v>
      </c>
      <c r="Q8719" s="3" t="s">
        <v>25</v>
      </c>
      <c r="R8719" s="3" t="s">
        <v>24717</v>
      </c>
      <c r="S8719" s="14">
        <v>90065310</v>
      </c>
      <c r="T8719" s="21">
        <v>3.6323435000000028</v>
      </c>
      <c r="U8719" s="22">
        <v>2.3485828333333361</v>
      </c>
      <c r="V8719" s="22">
        <v>0.24177066666666699</v>
      </c>
      <c r="W8719" s="22">
        <v>1.04199</v>
      </c>
      <c r="X8719" s="22">
        <f t="shared" si="140"/>
        <v>9.8640479000000114E-2</v>
      </c>
      <c r="Y8719" s="8" t="b">
        <v>0</v>
      </c>
      <c r="Z8719" s="8" t="b">
        <v>0</v>
      </c>
      <c r="AA8719" s="8" t="b">
        <v>0</v>
      </c>
      <c r="AB8719" s="8" t="b">
        <v>0</v>
      </c>
    </row>
    <row r="8720" spans="1:28" hidden="1" x14ac:dyDescent="0.2">
      <c r="A8720" s="1" t="s">
        <v>6290</v>
      </c>
      <c r="B8720" s="1" t="s">
        <v>6558</v>
      </c>
      <c r="D8720" s="3" t="s">
        <v>24621</v>
      </c>
      <c r="E8720" s="3" t="s">
        <v>24622</v>
      </c>
      <c r="F8720" s="3" t="s">
        <v>24702</v>
      </c>
      <c r="G8720" s="3" t="s">
        <v>27319</v>
      </c>
      <c r="H8720" s="3" t="s">
        <v>24715</v>
      </c>
      <c r="I8720" s="6">
        <v>900653</v>
      </c>
      <c r="J8720" s="7" t="s">
        <v>24718</v>
      </c>
      <c r="K8720" s="8">
        <v>90065380</v>
      </c>
      <c r="L8720" s="3">
        <v>4.2</v>
      </c>
      <c r="N8720" s="9">
        <v>4.2000000000000003E-2</v>
      </c>
      <c r="O8720" s="9" t="b">
        <v>1</v>
      </c>
      <c r="P8720" s="10">
        <v>1.6230101734864538E-3</v>
      </c>
      <c r="Q8720" s="3" t="s">
        <v>25</v>
      </c>
      <c r="R8720" s="3" t="s">
        <v>24719</v>
      </c>
      <c r="S8720" s="14">
        <v>90065380</v>
      </c>
      <c r="T8720" s="21">
        <v>2.0806043333333335</v>
      </c>
      <c r="U8720" s="22">
        <v>1.9902229999999999</v>
      </c>
      <c r="V8720" s="22">
        <v>9.9803333333333306E-3</v>
      </c>
      <c r="W8720" s="22">
        <v>8.0401E-2</v>
      </c>
      <c r="X8720" s="22">
        <f t="shared" si="140"/>
        <v>8.3589365999999998E-2</v>
      </c>
      <c r="Y8720" s="8" t="b">
        <v>0</v>
      </c>
      <c r="Z8720" s="8" t="b">
        <v>0</v>
      </c>
      <c r="AA8720" s="8" t="b">
        <v>0</v>
      </c>
      <c r="AB8720" s="8" t="b">
        <v>0</v>
      </c>
    </row>
    <row r="8721" spans="1:28" hidden="1" x14ac:dyDescent="0.2">
      <c r="A8721" s="1" t="s">
        <v>6290</v>
      </c>
      <c r="B8721" s="1" t="s">
        <v>6558</v>
      </c>
      <c r="D8721" s="3" t="s">
        <v>24621</v>
      </c>
      <c r="E8721" s="3" t="s">
        <v>24622</v>
      </c>
      <c r="F8721" s="3" t="s">
        <v>24702</v>
      </c>
      <c r="G8721" s="3" t="s">
        <v>27319</v>
      </c>
      <c r="H8721" s="3" t="s">
        <v>24720</v>
      </c>
      <c r="I8721" s="6">
        <v>900659</v>
      </c>
      <c r="J8721" s="7" t="s">
        <v>24721</v>
      </c>
      <c r="K8721" s="8">
        <v>90065900</v>
      </c>
      <c r="L8721" s="3">
        <v>4.2</v>
      </c>
      <c r="N8721" s="9">
        <v>4.2000000000000003E-2</v>
      </c>
      <c r="O8721" s="9" t="b">
        <v>1</v>
      </c>
      <c r="P8721" s="10">
        <v>2.5575163398692809E-2</v>
      </c>
      <c r="Q8721" s="3" t="s">
        <v>25</v>
      </c>
      <c r="R8721" s="3" t="s">
        <v>24722</v>
      </c>
      <c r="S8721" s="14">
        <v>90065900</v>
      </c>
      <c r="T8721" s="21">
        <v>1.7452710000000007</v>
      </c>
      <c r="U8721" s="22">
        <v>0.56321216666666696</v>
      </c>
      <c r="V8721" s="22">
        <v>0.1193066666666667</v>
      </c>
      <c r="W8721" s="22">
        <v>1.0627521666666671</v>
      </c>
      <c r="X8721" s="22">
        <f t="shared" si="140"/>
        <v>2.3654911000000015E-2</v>
      </c>
      <c r="Y8721" s="8" t="b">
        <v>0</v>
      </c>
      <c r="Z8721" s="8" t="b">
        <v>0</v>
      </c>
      <c r="AA8721" s="8" t="b">
        <v>0</v>
      </c>
      <c r="AB8721" s="8" t="b">
        <v>0</v>
      </c>
    </row>
    <row r="8722" spans="1:28" hidden="1" x14ac:dyDescent="0.2">
      <c r="A8722" s="1" t="s">
        <v>6290</v>
      </c>
      <c r="B8722" s="1" t="s">
        <v>6558</v>
      </c>
      <c r="D8722" s="3" t="s">
        <v>24621</v>
      </c>
      <c r="E8722" s="3" t="s">
        <v>24622</v>
      </c>
      <c r="F8722" s="3" t="s">
        <v>24702</v>
      </c>
      <c r="G8722" s="3" t="s">
        <v>27319</v>
      </c>
      <c r="H8722" s="3" t="s">
        <v>24723</v>
      </c>
      <c r="I8722" s="6">
        <v>900661</v>
      </c>
      <c r="J8722" s="7" t="s">
        <v>24724</v>
      </c>
      <c r="K8722" s="8">
        <v>90066100</v>
      </c>
      <c r="L8722" s="3">
        <v>3.2</v>
      </c>
      <c r="N8722" s="9">
        <v>3.2000000000000001E-2</v>
      </c>
      <c r="O8722" s="9" t="b">
        <v>1</v>
      </c>
      <c r="P8722" s="10">
        <v>2.8246563744853555E-3</v>
      </c>
      <c r="Q8722" s="3" t="s">
        <v>29</v>
      </c>
      <c r="R8722" s="3" t="s">
        <v>24725</v>
      </c>
      <c r="S8722" s="14">
        <v>90066100</v>
      </c>
      <c r="T8722" s="21">
        <v>9.0799669999999946</v>
      </c>
      <c r="U8722" s="22">
        <v>7.4540426666666608</v>
      </c>
      <c r="V8722" s="22">
        <v>0.82443100000000002</v>
      </c>
      <c r="W8722" s="22">
        <v>0.80149333333333306</v>
      </c>
      <c r="X8722" s="22">
        <f t="shared" si="140"/>
        <v>0.23852936533333316</v>
      </c>
      <c r="Y8722" s="8" t="b">
        <v>0</v>
      </c>
      <c r="Z8722" s="8" t="b">
        <v>0</v>
      </c>
      <c r="AA8722" s="8" t="b">
        <v>0</v>
      </c>
      <c r="AB8722" s="8" t="b">
        <v>0</v>
      </c>
    </row>
    <row r="8723" spans="1:28" hidden="1" x14ac:dyDescent="0.2">
      <c r="A8723" s="1" t="s">
        <v>6290</v>
      </c>
      <c r="B8723" s="1" t="s">
        <v>6558</v>
      </c>
      <c r="D8723" s="3" t="s">
        <v>24621</v>
      </c>
      <c r="E8723" s="3" t="s">
        <v>24622</v>
      </c>
      <c r="F8723" s="3" t="s">
        <v>24702</v>
      </c>
      <c r="G8723" s="3" t="s">
        <v>27319</v>
      </c>
      <c r="H8723" s="3" t="s">
        <v>24726</v>
      </c>
      <c r="I8723" s="6">
        <v>900669</v>
      </c>
      <c r="J8723" s="7" t="s">
        <v>24727</v>
      </c>
      <c r="K8723" s="8">
        <v>90066900</v>
      </c>
      <c r="L8723" s="3">
        <v>3.2</v>
      </c>
      <c r="N8723" s="9">
        <v>3.2000000000000001E-2</v>
      </c>
      <c r="O8723" s="9" t="b">
        <v>1</v>
      </c>
      <c r="P8723" s="10">
        <v>2.114427243432021E-2</v>
      </c>
      <c r="Q8723" s="3" t="s">
        <v>29</v>
      </c>
      <c r="R8723" s="3" t="s">
        <v>24728</v>
      </c>
      <c r="S8723" s="14">
        <v>90066900</v>
      </c>
      <c r="T8723" s="21">
        <v>1.9024181666666655</v>
      </c>
      <c r="U8723" s="22">
        <v>0.4858894999999997</v>
      </c>
      <c r="V8723" s="22">
        <v>0.1594896666666667</v>
      </c>
      <c r="W8723" s="22">
        <v>1.2570389999999991</v>
      </c>
      <c r="X8723" s="22">
        <f t="shared" si="140"/>
        <v>1.5548463999999991E-2</v>
      </c>
      <c r="Y8723" s="8" t="b">
        <v>0</v>
      </c>
      <c r="Z8723" s="8" t="b">
        <v>0</v>
      </c>
      <c r="AA8723" s="8" t="b">
        <v>0</v>
      </c>
      <c r="AB8723" s="8" t="b">
        <v>0</v>
      </c>
    </row>
    <row r="8724" spans="1:28" hidden="1" x14ac:dyDescent="0.2">
      <c r="A8724" s="1" t="s">
        <v>6290</v>
      </c>
      <c r="B8724" s="1" t="s">
        <v>6558</v>
      </c>
      <c r="D8724" s="3" t="s">
        <v>24621</v>
      </c>
      <c r="E8724" s="3" t="s">
        <v>24622</v>
      </c>
      <c r="F8724" s="3" t="s">
        <v>24702</v>
      </c>
      <c r="G8724" s="3" t="s">
        <v>27319</v>
      </c>
      <c r="H8724" s="3" t="s">
        <v>24729</v>
      </c>
      <c r="I8724" s="6">
        <v>900691</v>
      </c>
      <c r="J8724" s="7" t="s">
        <v>24730</v>
      </c>
      <c r="K8724" s="8">
        <v>90069100</v>
      </c>
      <c r="L8724" s="3">
        <v>3.7</v>
      </c>
      <c r="N8724" s="9">
        <v>3.6999999999999998E-2</v>
      </c>
      <c r="O8724" s="9" t="b">
        <v>1</v>
      </c>
      <c r="P8724" s="10">
        <v>1.3620330905717125E-2</v>
      </c>
      <c r="Q8724" s="3" t="s">
        <v>29</v>
      </c>
      <c r="R8724" s="3" t="s">
        <v>24731</v>
      </c>
      <c r="S8724" s="14">
        <v>90069100</v>
      </c>
      <c r="T8724" s="21">
        <v>28.761868333333332</v>
      </c>
      <c r="U8724" s="22">
        <v>17.511142666666665</v>
      </c>
      <c r="V8724" s="22">
        <v>0.66299149999999962</v>
      </c>
      <c r="W8724" s="22">
        <v>10.587734166666669</v>
      </c>
      <c r="X8724" s="22">
        <f t="shared" si="140"/>
        <v>0.64791227866666656</v>
      </c>
      <c r="Y8724" s="8" t="b">
        <v>0</v>
      </c>
      <c r="Z8724" s="8" t="b">
        <v>0</v>
      </c>
      <c r="AA8724" s="8" t="b">
        <v>0</v>
      </c>
      <c r="AB8724" s="8" t="b">
        <v>0</v>
      </c>
    </row>
    <row r="8725" spans="1:28" hidden="1" x14ac:dyDescent="0.2">
      <c r="A8725" s="1" t="s">
        <v>6290</v>
      </c>
      <c r="B8725" s="1" t="s">
        <v>6558</v>
      </c>
      <c r="D8725" s="3" t="s">
        <v>24621</v>
      </c>
      <c r="E8725" s="3" t="s">
        <v>24622</v>
      </c>
      <c r="F8725" s="3" t="s">
        <v>24702</v>
      </c>
      <c r="G8725" s="3" t="s">
        <v>27319</v>
      </c>
      <c r="H8725" s="3" t="s">
        <v>24732</v>
      </c>
      <c r="I8725" s="6">
        <v>900699</v>
      </c>
      <c r="J8725" s="7" t="s">
        <v>24733</v>
      </c>
      <c r="K8725" s="8">
        <v>90069900</v>
      </c>
      <c r="L8725" s="3">
        <v>3.2</v>
      </c>
      <c r="N8725" s="9">
        <v>3.2000000000000001E-2</v>
      </c>
      <c r="O8725" s="9" t="b">
        <v>1</v>
      </c>
      <c r="P8725" s="10">
        <v>1.9991525680769985E-2</v>
      </c>
      <c r="Q8725" s="3" t="s">
        <v>29</v>
      </c>
      <c r="R8725" s="3" t="s">
        <v>24734</v>
      </c>
      <c r="S8725" s="14">
        <v>90069900</v>
      </c>
      <c r="T8725" s="21">
        <v>13.099970666666666</v>
      </c>
      <c r="U8725" s="22">
        <v>3.9177563333333296</v>
      </c>
      <c r="V8725" s="22">
        <v>0.99820183333333301</v>
      </c>
      <c r="W8725" s="22">
        <v>8.1840125000000032</v>
      </c>
      <c r="X8725" s="22">
        <f t="shared" si="140"/>
        <v>0.12536820266666654</v>
      </c>
      <c r="Y8725" s="8" t="b">
        <v>0</v>
      </c>
      <c r="Z8725" s="8" t="b">
        <v>0</v>
      </c>
      <c r="AA8725" s="8" t="b">
        <v>0</v>
      </c>
      <c r="AB8725" s="8" t="b">
        <v>0</v>
      </c>
    </row>
    <row r="8726" spans="1:28" hidden="1" x14ac:dyDescent="0.2">
      <c r="A8726" s="1" t="s">
        <v>6290</v>
      </c>
      <c r="B8726" s="1" t="s">
        <v>6558</v>
      </c>
      <c r="D8726" s="3" t="s">
        <v>24621</v>
      </c>
      <c r="E8726" s="3" t="s">
        <v>24622</v>
      </c>
      <c r="F8726" s="3" t="s">
        <v>24735</v>
      </c>
      <c r="G8726" s="3" t="s">
        <v>27320</v>
      </c>
      <c r="H8726" s="3" t="s">
        <v>24736</v>
      </c>
      <c r="I8726" s="6">
        <v>900710</v>
      </c>
      <c r="J8726" s="7" t="s">
        <v>24737</v>
      </c>
      <c r="K8726" s="8">
        <v>90071000</v>
      </c>
      <c r="L8726" s="3">
        <v>3.7</v>
      </c>
      <c r="N8726" s="9">
        <v>3.6999999999999998E-2</v>
      </c>
      <c r="O8726" s="9" t="b">
        <v>1</v>
      </c>
      <c r="P8726" s="10">
        <v>3.0160971821614656E-2</v>
      </c>
      <c r="Q8726" s="3" t="s">
        <v>25</v>
      </c>
      <c r="R8726" s="3" t="s">
        <v>24738</v>
      </c>
      <c r="S8726" s="14">
        <v>90071000</v>
      </c>
      <c r="T8726" s="21">
        <v>4.8091884999999976</v>
      </c>
      <c r="U8726" s="22">
        <v>0.49508716666666691</v>
      </c>
      <c r="V8726" s="22">
        <v>0.39383650000000031</v>
      </c>
      <c r="W8726" s="22">
        <v>3.9202648333333303</v>
      </c>
      <c r="X8726" s="22">
        <f t="shared" si="140"/>
        <v>1.8318225166666674E-2</v>
      </c>
      <c r="Y8726" s="8" t="b">
        <v>0</v>
      </c>
      <c r="Z8726" s="8" t="b">
        <v>0</v>
      </c>
      <c r="AA8726" s="8" t="b">
        <v>0</v>
      </c>
      <c r="AB8726" s="8" t="b">
        <v>0</v>
      </c>
    </row>
    <row r="8727" spans="1:28" hidden="1" x14ac:dyDescent="0.2">
      <c r="A8727" s="1" t="s">
        <v>6290</v>
      </c>
      <c r="B8727" s="1" t="s">
        <v>6558</v>
      </c>
      <c r="D8727" s="3" t="s">
        <v>24621</v>
      </c>
      <c r="E8727" s="3" t="s">
        <v>24622</v>
      </c>
      <c r="F8727" s="3" t="s">
        <v>24735</v>
      </c>
      <c r="G8727" s="3" t="s">
        <v>27320</v>
      </c>
      <c r="H8727" s="3" t="s">
        <v>24739</v>
      </c>
      <c r="I8727" s="6">
        <v>900720</v>
      </c>
      <c r="J8727" s="7" t="s">
        <v>24740</v>
      </c>
      <c r="K8727" s="8">
        <v>90072000</v>
      </c>
      <c r="L8727" s="3">
        <v>3.7</v>
      </c>
      <c r="N8727" s="9">
        <v>3.6999999999999998E-2</v>
      </c>
      <c r="O8727" s="9" t="b">
        <v>1</v>
      </c>
      <c r="P8727" s="10">
        <v>8.657853734420802E-3</v>
      </c>
      <c r="Q8727" s="3" t="s">
        <v>25</v>
      </c>
      <c r="R8727" s="3" t="s">
        <v>24741</v>
      </c>
      <c r="S8727" s="14">
        <v>90072000</v>
      </c>
      <c r="T8727" s="21">
        <v>7.7066479999999942</v>
      </c>
      <c r="U8727" s="22">
        <v>5.561064499999997</v>
      </c>
      <c r="V8727" s="22">
        <v>0.34225833333333328</v>
      </c>
      <c r="W8727" s="22">
        <v>1.8033251666666636</v>
      </c>
      <c r="X8727" s="22">
        <f t="shared" si="140"/>
        <v>0.20575938649999989</v>
      </c>
      <c r="Y8727" s="8" t="b">
        <v>0</v>
      </c>
      <c r="Z8727" s="8" t="b">
        <v>0</v>
      </c>
      <c r="AA8727" s="8" t="b">
        <v>0</v>
      </c>
      <c r="AB8727" s="8" t="b">
        <v>0</v>
      </c>
    </row>
    <row r="8728" spans="1:28" hidden="1" x14ac:dyDescent="0.2">
      <c r="A8728" s="1" t="s">
        <v>6290</v>
      </c>
      <c r="B8728" s="1" t="s">
        <v>6558</v>
      </c>
      <c r="D8728" s="3" t="s">
        <v>24621</v>
      </c>
      <c r="E8728" s="3" t="s">
        <v>24622</v>
      </c>
      <c r="F8728" s="3" t="s">
        <v>24735</v>
      </c>
      <c r="G8728" s="3" t="s">
        <v>27320</v>
      </c>
      <c r="H8728" s="3" t="s">
        <v>24742</v>
      </c>
      <c r="I8728" s="6">
        <v>900791</v>
      </c>
      <c r="J8728" s="7" t="s">
        <v>24743</v>
      </c>
      <c r="K8728" s="8">
        <v>90079100</v>
      </c>
      <c r="L8728" s="3">
        <v>3.7</v>
      </c>
      <c r="N8728" s="9">
        <v>3.6999999999999998E-2</v>
      </c>
      <c r="O8728" s="9" t="b">
        <v>1</v>
      </c>
      <c r="P8728" s="10">
        <v>2.2073846920455536E-2</v>
      </c>
      <c r="Q8728" s="3" t="s">
        <v>29</v>
      </c>
      <c r="R8728" s="3" t="s">
        <v>24744</v>
      </c>
      <c r="S8728" s="14">
        <v>90079100</v>
      </c>
      <c r="T8728" s="21">
        <v>19.420180166666668</v>
      </c>
      <c r="U8728" s="22">
        <v>6.6077938333333295</v>
      </c>
      <c r="V8728" s="22">
        <v>1.2264921666666673</v>
      </c>
      <c r="W8728" s="22">
        <v>11.585894166666669</v>
      </c>
      <c r="X8728" s="22">
        <f t="shared" si="140"/>
        <v>0.24448837183333319</v>
      </c>
      <c r="Y8728" s="8" t="b">
        <v>0</v>
      </c>
      <c r="Z8728" s="8" t="b">
        <v>0</v>
      </c>
      <c r="AA8728" s="8" t="b">
        <v>0</v>
      </c>
      <c r="AB8728" s="8" t="b">
        <v>0</v>
      </c>
    </row>
    <row r="8729" spans="1:28" hidden="1" x14ac:dyDescent="0.2">
      <c r="A8729" s="1" t="s">
        <v>6290</v>
      </c>
      <c r="B8729" s="1" t="s">
        <v>6558</v>
      </c>
      <c r="D8729" s="3" t="s">
        <v>24621</v>
      </c>
      <c r="E8729" s="3" t="s">
        <v>24622</v>
      </c>
      <c r="F8729" s="3" t="s">
        <v>24735</v>
      </c>
      <c r="G8729" s="3" t="s">
        <v>27320</v>
      </c>
      <c r="H8729" s="3" t="s">
        <v>24745</v>
      </c>
      <c r="I8729" s="6">
        <v>900792</v>
      </c>
      <c r="J8729" s="7" t="s">
        <v>24746</v>
      </c>
      <c r="K8729" s="8">
        <v>90079200</v>
      </c>
      <c r="L8729" s="3">
        <v>3.7</v>
      </c>
      <c r="N8729" s="9">
        <v>3.6999999999999998E-2</v>
      </c>
      <c r="O8729" s="9" t="b">
        <v>1</v>
      </c>
      <c r="P8729" s="10">
        <v>2.0846770247498383E-2</v>
      </c>
      <c r="Q8729" s="3" t="s">
        <v>29</v>
      </c>
      <c r="R8729" s="3" t="s">
        <v>24747</v>
      </c>
      <c r="S8729" s="14">
        <v>90079200</v>
      </c>
      <c r="T8729" s="21">
        <v>2.7579641666666661</v>
      </c>
      <c r="U8729" s="22">
        <v>1.0731093333333332</v>
      </c>
      <c r="V8729" s="22">
        <v>0.13094549999999994</v>
      </c>
      <c r="W8729" s="22">
        <v>1.5539093333333329</v>
      </c>
      <c r="X8729" s="22">
        <f t="shared" si="140"/>
        <v>3.9705045333333328E-2</v>
      </c>
      <c r="Y8729" s="8" t="b">
        <v>0</v>
      </c>
      <c r="Z8729" s="8" t="b">
        <v>0</v>
      </c>
      <c r="AA8729" s="8" t="b">
        <v>0</v>
      </c>
      <c r="AB8729" s="8" t="b">
        <v>0</v>
      </c>
    </row>
    <row r="8730" spans="1:28" hidden="1" x14ac:dyDescent="0.2">
      <c r="A8730" s="1" t="s">
        <v>6290</v>
      </c>
      <c r="B8730" s="1" t="s">
        <v>6558</v>
      </c>
      <c r="D8730" s="3" t="s">
        <v>24621</v>
      </c>
      <c r="E8730" s="3" t="s">
        <v>24622</v>
      </c>
      <c r="F8730" s="3" t="s">
        <v>24748</v>
      </c>
      <c r="G8730" s="3" t="s">
        <v>27321</v>
      </c>
      <c r="H8730" s="3" t="s">
        <v>24749</v>
      </c>
      <c r="I8730" s="6">
        <v>900850</v>
      </c>
      <c r="J8730" s="7" t="s">
        <v>24750</v>
      </c>
      <c r="K8730" s="8">
        <v>90085000</v>
      </c>
      <c r="L8730" s="3">
        <v>3.7</v>
      </c>
      <c r="N8730" s="9">
        <v>3.6999999999999998E-2</v>
      </c>
      <c r="O8730" s="9" t="b">
        <v>1</v>
      </c>
      <c r="P8730" s="10">
        <v>3.2283245908197741E-2</v>
      </c>
      <c r="Q8730" s="3" t="s">
        <v>25</v>
      </c>
      <c r="R8730" s="3" t="s">
        <v>24751</v>
      </c>
      <c r="S8730" s="14">
        <v>90085000</v>
      </c>
      <c r="T8730" s="21">
        <v>17.286504499999999</v>
      </c>
      <c r="U8730" s="22">
        <v>2.1295474999999997</v>
      </c>
      <c r="V8730" s="22">
        <v>7.4133333333333301E-2</v>
      </c>
      <c r="W8730" s="22">
        <v>15.082823666666668</v>
      </c>
      <c r="X8730" s="22">
        <f t="shared" si="140"/>
        <v>7.8793257499999991E-2</v>
      </c>
      <c r="Y8730" s="8" t="b">
        <v>0</v>
      </c>
      <c r="Z8730" s="8" t="b">
        <v>0</v>
      </c>
      <c r="AA8730" s="8" t="b">
        <v>0</v>
      </c>
      <c r="AB8730" s="8" t="b">
        <v>0</v>
      </c>
    </row>
    <row r="8731" spans="1:28" hidden="1" x14ac:dyDescent="0.2">
      <c r="A8731" s="1" t="s">
        <v>6290</v>
      </c>
      <c r="B8731" s="1" t="s">
        <v>6558</v>
      </c>
      <c r="D8731" s="3" t="s">
        <v>24621</v>
      </c>
      <c r="E8731" s="3" t="s">
        <v>24622</v>
      </c>
      <c r="F8731" s="3" t="s">
        <v>24748</v>
      </c>
      <c r="G8731" s="3" t="s">
        <v>27321</v>
      </c>
      <c r="H8731" s="3" t="s">
        <v>24752</v>
      </c>
      <c r="I8731" s="6">
        <v>900890</v>
      </c>
      <c r="J8731" s="7" t="s">
        <v>24753</v>
      </c>
      <c r="K8731" s="8">
        <v>90089000</v>
      </c>
      <c r="L8731" s="3">
        <v>3.7</v>
      </c>
      <c r="N8731" s="9">
        <v>3.6999999999999998E-2</v>
      </c>
      <c r="O8731" s="9" t="b">
        <v>1</v>
      </c>
      <c r="P8731" s="10">
        <v>1.0550175369685609E-2</v>
      </c>
      <c r="Q8731" s="3" t="s">
        <v>29</v>
      </c>
      <c r="R8731" s="3" t="s">
        <v>24754</v>
      </c>
      <c r="S8731" s="14">
        <v>90089000</v>
      </c>
      <c r="T8731" s="21">
        <v>5.4685430000000039</v>
      </c>
      <c r="U8731" s="22">
        <v>3.8144908333333367</v>
      </c>
      <c r="V8731" s="22">
        <v>9.4752500000000003E-2</v>
      </c>
      <c r="W8731" s="22">
        <v>1.559299666666667</v>
      </c>
      <c r="X8731" s="22">
        <f t="shared" si="140"/>
        <v>0.14113616083333344</v>
      </c>
      <c r="Y8731" s="8" t="b">
        <v>0</v>
      </c>
      <c r="Z8731" s="8" t="b">
        <v>0</v>
      </c>
      <c r="AA8731" s="8" t="b">
        <v>0</v>
      </c>
      <c r="AB8731" s="8" t="b">
        <v>0</v>
      </c>
    </row>
    <row r="8732" spans="1:28" hidden="1" x14ac:dyDescent="0.2">
      <c r="A8732" s="1" t="s">
        <v>6290</v>
      </c>
      <c r="B8732" s="1" t="s">
        <v>6558</v>
      </c>
      <c r="D8732" s="3" t="s">
        <v>24621</v>
      </c>
      <c r="E8732" s="3" t="s">
        <v>24622</v>
      </c>
      <c r="F8732" s="3" t="s">
        <v>24755</v>
      </c>
      <c r="G8732" s="3" t="s">
        <v>27322</v>
      </c>
      <c r="H8732" s="3" t="s">
        <v>24756</v>
      </c>
      <c r="I8732" s="6">
        <v>901010</v>
      </c>
      <c r="J8732" s="7" t="s">
        <v>24757</v>
      </c>
      <c r="K8732" s="8">
        <v>90101000</v>
      </c>
      <c r="L8732" s="3">
        <v>2.7</v>
      </c>
      <c r="N8732" s="9">
        <v>2.7E-2</v>
      </c>
      <c r="O8732" s="9" t="b">
        <v>1</v>
      </c>
      <c r="P8732" s="10">
        <v>7.8060212817592589E-3</v>
      </c>
      <c r="Q8732" s="3" t="s">
        <v>25</v>
      </c>
      <c r="R8732" s="3" t="s">
        <v>24758</v>
      </c>
      <c r="S8732" s="14">
        <v>90101000</v>
      </c>
      <c r="T8732" s="21">
        <v>1.2787476666666659</v>
      </c>
      <c r="U8732" s="22">
        <v>0.75056349999999972</v>
      </c>
      <c r="V8732" s="22">
        <v>0.15848300000000001</v>
      </c>
      <c r="W8732" s="22">
        <v>0.3697011666666663</v>
      </c>
      <c r="X8732" s="22">
        <f t="shared" si="140"/>
        <v>2.0265214499999993E-2</v>
      </c>
      <c r="Y8732" s="8" t="b">
        <v>0</v>
      </c>
      <c r="Z8732" s="8" t="b">
        <v>0</v>
      </c>
      <c r="AA8732" s="8" t="b">
        <v>0</v>
      </c>
      <c r="AB8732" s="8" t="b">
        <v>0</v>
      </c>
    </row>
    <row r="8733" spans="1:28" hidden="1" x14ac:dyDescent="0.2">
      <c r="A8733" s="1" t="s">
        <v>6290</v>
      </c>
      <c r="B8733" s="1" t="s">
        <v>6558</v>
      </c>
      <c r="D8733" s="3" t="s">
        <v>24621</v>
      </c>
      <c r="E8733" s="3" t="s">
        <v>24622</v>
      </c>
      <c r="F8733" s="3" t="s">
        <v>24755</v>
      </c>
      <c r="G8733" s="3" t="s">
        <v>27322</v>
      </c>
      <c r="H8733" s="3" t="s">
        <v>24759</v>
      </c>
      <c r="I8733" s="6">
        <v>901050</v>
      </c>
      <c r="J8733" s="7" t="s">
        <v>24760</v>
      </c>
      <c r="K8733" s="8">
        <v>90105000</v>
      </c>
      <c r="L8733" s="3">
        <v>0</v>
      </c>
      <c r="N8733" s="9">
        <v>0</v>
      </c>
      <c r="O8733" s="9" t="b">
        <v>1</v>
      </c>
      <c r="P8733" s="10">
        <v>0</v>
      </c>
      <c r="Q8733" s="3" t="s">
        <v>25</v>
      </c>
      <c r="R8733" s="3" t="s">
        <v>24761</v>
      </c>
      <c r="S8733" s="14">
        <v>90105000</v>
      </c>
      <c r="T8733" s="21">
        <v>1.9566716666666675</v>
      </c>
      <c r="U8733" s="22">
        <v>0.76110200000000061</v>
      </c>
      <c r="V8733" s="22">
        <v>0.71992500000000004</v>
      </c>
      <c r="W8733" s="22">
        <v>0.47564466666666699</v>
      </c>
      <c r="X8733" s="22">
        <f t="shared" si="140"/>
        <v>0</v>
      </c>
      <c r="Y8733" s="8" t="b">
        <v>0</v>
      </c>
      <c r="Z8733" s="8" t="b">
        <v>0</v>
      </c>
      <c r="AA8733" s="8" t="b">
        <v>0</v>
      </c>
      <c r="AB8733" s="8" t="b">
        <v>0</v>
      </c>
    </row>
    <row r="8734" spans="1:28" hidden="1" x14ac:dyDescent="0.2">
      <c r="A8734" s="1" t="s">
        <v>6290</v>
      </c>
      <c r="B8734" s="1" t="s">
        <v>6558</v>
      </c>
      <c r="D8734" s="3" t="s">
        <v>24621</v>
      </c>
      <c r="E8734" s="3" t="s">
        <v>24622</v>
      </c>
      <c r="F8734" s="3" t="s">
        <v>24755</v>
      </c>
      <c r="G8734" s="3" t="s">
        <v>27322</v>
      </c>
      <c r="H8734" s="3" t="s">
        <v>24762</v>
      </c>
      <c r="I8734" s="6">
        <v>901060</v>
      </c>
      <c r="J8734" s="7" t="s">
        <v>24763</v>
      </c>
      <c r="K8734" s="8">
        <v>90106000</v>
      </c>
      <c r="L8734" s="12">
        <v>2</v>
      </c>
      <c r="N8734" s="9">
        <v>0.02</v>
      </c>
      <c r="O8734" s="9" t="b">
        <v>1</v>
      </c>
      <c r="P8734" s="10">
        <v>8.7026580570038915E-3</v>
      </c>
      <c r="Q8734" s="3" t="s">
        <v>25</v>
      </c>
      <c r="R8734" s="3" t="s">
        <v>24764</v>
      </c>
      <c r="S8734" s="14">
        <v>90106000</v>
      </c>
      <c r="T8734" s="21">
        <v>10.488990000000001</v>
      </c>
      <c r="U8734" s="22">
        <v>5.5968330000000037</v>
      </c>
      <c r="V8734" s="22">
        <v>0.32805233333333295</v>
      </c>
      <c r="W8734" s="22">
        <v>4.5641046666666636</v>
      </c>
      <c r="X8734" s="22">
        <f t="shared" si="140"/>
        <v>0.11193666000000008</v>
      </c>
      <c r="Y8734" s="8" t="b">
        <v>0</v>
      </c>
      <c r="Z8734" s="8" t="b">
        <v>0</v>
      </c>
      <c r="AA8734" s="8" t="b">
        <v>0</v>
      </c>
      <c r="AB8734" s="8" t="b">
        <v>0</v>
      </c>
    </row>
    <row r="8735" spans="1:28" hidden="1" x14ac:dyDescent="0.2">
      <c r="A8735" s="1" t="s">
        <v>6290</v>
      </c>
      <c r="B8735" s="1" t="s">
        <v>6558</v>
      </c>
      <c r="D8735" s="3" t="s">
        <v>24621</v>
      </c>
      <c r="E8735" s="3" t="s">
        <v>24622</v>
      </c>
      <c r="F8735" s="3" t="s">
        <v>24755</v>
      </c>
      <c r="G8735" s="3" t="s">
        <v>27322</v>
      </c>
      <c r="H8735" s="3" t="s">
        <v>24765</v>
      </c>
      <c r="I8735" s="6">
        <v>901090</v>
      </c>
      <c r="J8735" s="7" t="s">
        <v>24766</v>
      </c>
      <c r="K8735" s="8">
        <v>90109020</v>
      </c>
      <c r="L8735" s="3">
        <v>0</v>
      </c>
      <c r="N8735" s="9">
        <v>0</v>
      </c>
      <c r="O8735" s="9" t="b">
        <v>1</v>
      </c>
      <c r="P8735" s="10">
        <v>0</v>
      </c>
      <c r="Q8735" s="3" t="s">
        <v>29</v>
      </c>
      <c r="R8735" s="3" t="s">
        <v>24767</v>
      </c>
      <c r="S8735" s="14">
        <v>90109000</v>
      </c>
      <c r="T8735" s="21">
        <v>1.9333595000000012</v>
      </c>
      <c r="U8735" s="22">
        <v>1.0009671666666684</v>
      </c>
      <c r="V8735" s="22">
        <v>0.19797833333333334</v>
      </c>
      <c r="W8735" s="22">
        <v>0.73441399999999957</v>
      </c>
      <c r="X8735" s="22">
        <f t="shared" si="140"/>
        <v>0</v>
      </c>
      <c r="Y8735" s="8" t="b">
        <v>0</v>
      </c>
      <c r="Z8735" s="8" t="b">
        <v>0</v>
      </c>
      <c r="AA8735" s="8" t="b">
        <v>0</v>
      </c>
      <c r="AB8735" s="8" t="b">
        <v>0</v>
      </c>
    </row>
    <row r="8736" spans="1:28" hidden="1" x14ac:dyDescent="0.2">
      <c r="A8736" s="1" t="s">
        <v>6290</v>
      </c>
      <c r="B8736" s="1" t="s">
        <v>6558</v>
      </c>
      <c r="D8736" s="3" t="s">
        <v>24621</v>
      </c>
      <c r="E8736" s="3" t="s">
        <v>24622</v>
      </c>
      <c r="F8736" s="3" t="s">
        <v>24755</v>
      </c>
      <c r="G8736" s="3" t="s">
        <v>27322</v>
      </c>
      <c r="H8736" s="3" t="s">
        <v>24765</v>
      </c>
      <c r="I8736" s="6">
        <v>901090</v>
      </c>
      <c r="J8736" s="7" t="s">
        <v>24768</v>
      </c>
      <c r="K8736" s="8">
        <v>90109080</v>
      </c>
      <c r="L8736" s="3">
        <v>2.7</v>
      </c>
      <c r="N8736" s="9">
        <v>2.7E-2</v>
      </c>
      <c r="O8736" s="9" t="b">
        <v>1</v>
      </c>
      <c r="P8736" s="10">
        <v>1.0256332565154064E-2</v>
      </c>
      <c r="Q8736" s="3" t="s">
        <v>29</v>
      </c>
      <c r="R8736" s="3" t="s">
        <v>24769</v>
      </c>
      <c r="S8736" s="14">
        <v>90109000</v>
      </c>
      <c r="T8736" s="21">
        <v>1.9333595000000012</v>
      </c>
      <c r="U8736" s="22">
        <v>1.0009671666666684</v>
      </c>
      <c r="V8736" s="22">
        <v>0.19797833333333334</v>
      </c>
      <c r="W8736" s="22">
        <v>0.73441399999999957</v>
      </c>
      <c r="X8736" s="22">
        <f t="shared" si="140"/>
        <v>2.7026113500000046E-2</v>
      </c>
      <c r="Y8736" s="8" t="b">
        <v>0</v>
      </c>
      <c r="Z8736" s="8" t="b">
        <v>0</v>
      </c>
      <c r="AA8736" s="8" t="b">
        <v>0</v>
      </c>
      <c r="AB8736" s="8" t="b">
        <v>0</v>
      </c>
    </row>
    <row r="8737" spans="1:28" hidden="1" x14ac:dyDescent="0.2">
      <c r="A8737" s="1" t="s">
        <v>6290</v>
      </c>
      <c r="B8737" s="1" t="s">
        <v>6558</v>
      </c>
      <c r="D8737" s="3" t="s">
        <v>24621</v>
      </c>
      <c r="E8737" s="3" t="s">
        <v>24622</v>
      </c>
      <c r="F8737" s="3" t="s">
        <v>24770</v>
      </c>
      <c r="G8737" s="3" t="s">
        <v>27323</v>
      </c>
      <c r="H8737" s="3" t="s">
        <v>24771</v>
      </c>
      <c r="I8737" s="6">
        <v>901110</v>
      </c>
      <c r="J8737" s="7" t="s">
        <v>24772</v>
      </c>
      <c r="K8737" s="8">
        <v>90111010</v>
      </c>
      <c r="L8737" s="3">
        <v>0</v>
      </c>
      <c r="N8737" s="9">
        <v>0</v>
      </c>
      <c r="O8737" s="9" t="b">
        <v>1</v>
      </c>
      <c r="P8737" s="10">
        <v>0</v>
      </c>
      <c r="Q8737" s="3" t="s">
        <v>25</v>
      </c>
      <c r="R8737" s="3" t="s">
        <v>24773</v>
      </c>
      <c r="S8737" s="14">
        <v>90111010</v>
      </c>
      <c r="T8737" s="21">
        <v>0.13973150000000001</v>
      </c>
      <c r="U8737" s="22">
        <v>2.8348000000000002E-2</v>
      </c>
      <c r="V8737" s="22">
        <v>5.0985999999999997E-2</v>
      </c>
      <c r="W8737" s="22">
        <v>6.03975E-2</v>
      </c>
      <c r="X8737" s="22">
        <f t="shared" si="140"/>
        <v>0</v>
      </c>
      <c r="Y8737" s="8" t="b">
        <v>0</v>
      </c>
      <c r="Z8737" s="8" t="b">
        <v>0</v>
      </c>
      <c r="AA8737" s="8" t="b">
        <v>0</v>
      </c>
      <c r="AB8737" s="8" t="b">
        <v>0</v>
      </c>
    </row>
    <row r="8738" spans="1:28" hidden="1" x14ac:dyDescent="0.2">
      <c r="A8738" s="1" t="s">
        <v>6290</v>
      </c>
      <c r="B8738" s="1" t="s">
        <v>6558</v>
      </c>
      <c r="D8738" s="3" t="s">
        <v>24621</v>
      </c>
      <c r="E8738" s="3" t="s">
        <v>24622</v>
      </c>
      <c r="F8738" s="3" t="s">
        <v>24770</v>
      </c>
      <c r="G8738" s="3" t="s">
        <v>27323</v>
      </c>
      <c r="H8738" s="3" t="s">
        <v>24771</v>
      </c>
      <c r="I8738" s="6">
        <v>901110</v>
      </c>
      <c r="J8738" s="7" t="s">
        <v>24774</v>
      </c>
      <c r="K8738" s="8">
        <v>90111090</v>
      </c>
      <c r="L8738" s="12">
        <v>5</v>
      </c>
      <c r="N8738" s="9">
        <v>0.05</v>
      </c>
      <c r="O8738" s="9" t="b">
        <v>1</v>
      </c>
      <c r="P8738" s="10">
        <v>1.6321663886351461E-2</v>
      </c>
      <c r="Q8738" s="3" t="s">
        <v>25</v>
      </c>
      <c r="R8738" s="3" t="s">
        <v>24775</v>
      </c>
      <c r="S8738" s="14">
        <v>90111090</v>
      </c>
      <c r="T8738" s="21">
        <v>3.3854074999999968</v>
      </c>
      <c r="U8738" s="22">
        <v>2.2594168333333302</v>
      </c>
      <c r="V8738" s="22">
        <v>2.0881E-2</v>
      </c>
      <c r="W8738" s="22">
        <v>1.1051096666666662</v>
      </c>
      <c r="X8738" s="22">
        <f t="shared" si="140"/>
        <v>0.11297084166666652</v>
      </c>
      <c r="Y8738" s="8" t="b">
        <v>0</v>
      </c>
      <c r="Z8738" s="8" t="b">
        <v>0</v>
      </c>
      <c r="AA8738" s="8" t="b">
        <v>0</v>
      </c>
      <c r="AB8738" s="8" t="b">
        <v>0</v>
      </c>
    </row>
    <row r="8739" spans="1:28" hidden="1" x14ac:dyDescent="0.2">
      <c r="A8739" s="1" t="s">
        <v>6290</v>
      </c>
      <c r="B8739" s="1" t="s">
        <v>6558</v>
      </c>
      <c r="D8739" s="3" t="s">
        <v>24621</v>
      </c>
      <c r="E8739" s="3" t="s">
        <v>24622</v>
      </c>
      <c r="F8739" s="3" t="s">
        <v>24770</v>
      </c>
      <c r="G8739" s="3" t="s">
        <v>27323</v>
      </c>
      <c r="H8739" s="3" t="s">
        <v>24776</v>
      </c>
      <c r="I8739" s="6">
        <v>901120</v>
      </c>
      <c r="J8739" s="7" t="s">
        <v>24777</v>
      </c>
      <c r="K8739" s="8">
        <v>90112010</v>
      </c>
      <c r="L8739" s="3">
        <v>0</v>
      </c>
      <c r="N8739" s="9">
        <v>0</v>
      </c>
      <c r="O8739" s="9" t="b">
        <v>1</v>
      </c>
      <c r="P8739" s="10">
        <v>0</v>
      </c>
      <c r="Q8739" s="3" t="s">
        <v>25</v>
      </c>
      <c r="R8739" s="3" t="s">
        <v>24778</v>
      </c>
      <c r="S8739" s="14">
        <v>90112010</v>
      </c>
      <c r="T8739" s="21">
        <v>0.18864599999999998</v>
      </c>
      <c r="U8739" s="22">
        <v>0.10169300000000001</v>
      </c>
      <c r="V8739" s="22">
        <v>1.1616E-2</v>
      </c>
      <c r="W8739" s="22">
        <v>7.5336999999999973E-2</v>
      </c>
      <c r="X8739" s="22">
        <f t="shared" si="140"/>
        <v>0</v>
      </c>
      <c r="Y8739" s="8" t="b">
        <v>0</v>
      </c>
      <c r="Z8739" s="8" t="b">
        <v>0</v>
      </c>
      <c r="AA8739" s="8" t="b">
        <v>0</v>
      </c>
      <c r="AB8739" s="8" t="b">
        <v>0</v>
      </c>
    </row>
    <row r="8740" spans="1:28" hidden="1" x14ac:dyDescent="0.2">
      <c r="A8740" s="1" t="s">
        <v>6290</v>
      </c>
      <c r="B8740" s="1" t="s">
        <v>6558</v>
      </c>
      <c r="D8740" s="3" t="s">
        <v>24621</v>
      </c>
      <c r="E8740" s="3" t="s">
        <v>24622</v>
      </c>
      <c r="F8740" s="3" t="s">
        <v>24770</v>
      </c>
      <c r="G8740" s="3" t="s">
        <v>27323</v>
      </c>
      <c r="H8740" s="3" t="s">
        <v>24776</v>
      </c>
      <c r="I8740" s="6">
        <v>901120</v>
      </c>
      <c r="J8740" s="7" t="s">
        <v>24779</v>
      </c>
      <c r="K8740" s="8">
        <v>90112090</v>
      </c>
      <c r="L8740" s="3">
        <v>6.7</v>
      </c>
      <c r="N8740" s="9">
        <v>6.7000000000000004E-2</v>
      </c>
      <c r="O8740" s="9" t="b">
        <v>1</v>
      </c>
      <c r="P8740" s="10">
        <v>2.479038747223002E-2</v>
      </c>
      <c r="Q8740" s="3" t="s">
        <v>25</v>
      </c>
      <c r="R8740" s="3" t="s">
        <v>24780</v>
      </c>
      <c r="S8740" s="14">
        <v>90112090</v>
      </c>
      <c r="T8740" s="21">
        <v>1.4836160000000003</v>
      </c>
      <c r="U8740" s="22">
        <v>0.91502816666666664</v>
      </c>
      <c r="V8740" s="22">
        <v>1.9641333333333299E-2</v>
      </c>
      <c r="W8740" s="22">
        <v>0.54894650000000034</v>
      </c>
      <c r="X8740" s="22">
        <f t="shared" si="140"/>
        <v>6.1306887166666671E-2</v>
      </c>
      <c r="Y8740" s="8" t="b">
        <v>0</v>
      </c>
      <c r="Z8740" s="8" t="b">
        <v>0</v>
      </c>
      <c r="AA8740" s="8" t="b">
        <v>0</v>
      </c>
      <c r="AB8740" s="8" t="b">
        <v>0</v>
      </c>
    </row>
    <row r="8741" spans="1:28" hidden="1" x14ac:dyDescent="0.2">
      <c r="A8741" s="1" t="s">
        <v>6290</v>
      </c>
      <c r="B8741" s="1" t="s">
        <v>6558</v>
      </c>
      <c r="D8741" s="3" t="s">
        <v>24621</v>
      </c>
      <c r="E8741" s="3" t="s">
        <v>24622</v>
      </c>
      <c r="F8741" s="3" t="s">
        <v>24770</v>
      </c>
      <c r="G8741" s="3" t="s">
        <v>27323</v>
      </c>
      <c r="H8741" s="3" t="s">
        <v>24781</v>
      </c>
      <c r="I8741" s="6">
        <v>901180</v>
      </c>
      <c r="J8741" s="7" t="s">
        <v>24782</v>
      </c>
      <c r="K8741" s="8">
        <v>90118000</v>
      </c>
      <c r="L8741" s="12">
        <v>5</v>
      </c>
      <c r="N8741" s="9">
        <v>0.05</v>
      </c>
      <c r="O8741" s="9" t="b">
        <v>1</v>
      </c>
      <c r="P8741" s="10">
        <v>1.7291749043307745E-2</v>
      </c>
      <c r="Q8741" s="3" t="s">
        <v>25</v>
      </c>
      <c r="R8741" s="3" t="s">
        <v>24783</v>
      </c>
      <c r="S8741" s="14">
        <v>90118000</v>
      </c>
      <c r="T8741" s="21">
        <v>8.1114553333333319</v>
      </c>
      <c r="U8741" s="22">
        <v>4.9576026666666628</v>
      </c>
      <c r="V8741" s="22">
        <v>0.34862766666666667</v>
      </c>
      <c r="W8741" s="22">
        <v>2.8052250000000036</v>
      </c>
      <c r="X8741" s="22">
        <f t="shared" si="140"/>
        <v>0.24788013333333314</v>
      </c>
      <c r="Y8741" s="8" t="b">
        <v>0</v>
      </c>
      <c r="Z8741" s="8" t="b">
        <v>0</v>
      </c>
      <c r="AA8741" s="8" t="b">
        <v>0</v>
      </c>
      <c r="AB8741" s="8" t="b">
        <v>0</v>
      </c>
    </row>
    <row r="8742" spans="1:28" hidden="1" x14ac:dyDescent="0.2">
      <c r="A8742" s="1" t="s">
        <v>6290</v>
      </c>
      <c r="B8742" s="1" t="s">
        <v>6558</v>
      </c>
      <c r="D8742" s="3" t="s">
        <v>24621</v>
      </c>
      <c r="E8742" s="3" t="s">
        <v>24622</v>
      </c>
      <c r="F8742" s="3" t="s">
        <v>24770</v>
      </c>
      <c r="G8742" s="3" t="s">
        <v>27323</v>
      </c>
      <c r="H8742" s="3" t="s">
        <v>24784</v>
      </c>
      <c r="I8742" s="6">
        <v>901190</v>
      </c>
      <c r="J8742" s="7" t="s">
        <v>24785</v>
      </c>
      <c r="K8742" s="8">
        <v>90119010</v>
      </c>
      <c r="L8742" s="3">
        <v>0</v>
      </c>
      <c r="N8742" s="9">
        <v>0</v>
      </c>
      <c r="O8742" s="9" t="b">
        <v>1</v>
      </c>
      <c r="P8742" s="10">
        <v>0</v>
      </c>
      <c r="Q8742" s="3" t="s">
        <v>29</v>
      </c>
      <c r="R8742" s="3" t="s">
        <v>24786</v>
      </c>
      <c r="S8742" s="14">
        <v>90119010</v>
      </c>
      <c r="T8742" s="21">
        <v>1.6293994999999968</v>
      </c>
      <c r="U8742" s="22">
        <v>0.16067516666666667</v>
      </c>
      <c r="V8742" s="22">
        <v>5.6634666666666673E-2</v>
      </c>
      <c r="W8742" s="22">
        <v>1.4120896666666634</v>
      </c>
      <c r="X8742" s="22">
        <f t="shared" si="140"/>
        <v>0</v>
      </c>
      <c r="Y8742" s="8" t="b">
        <v>0</v>
      </c>
      <c r="Z8742" s="8" t="b">
        <v>0</v>
      </c>
      <c r="AA8742" s="8" t="b">
        <v>0</v>
      </c>
      <c r="AB8742" s="8" t="b">
        <v>0</v>
      </c>
    </row>
    <row r="8743" spans="1:28" hidden="1" x14ac:dyDescent="0.2">
      <c r="A8743" s="1" t="s">
        <v>6290</v>
      </c>
      <c r="B8743" s="1" t="s">
        <v>6558</v>
      </c>
      <c r="D8743" s="3" t="s">
        <v>24621</v>
      </c>
      <c r="E8743" s="3" t="s">
        <v>24622</v>
      </c>
      <c r="F8743" s="3" t="s">
        <v>24770</v>
      </c>
      <c r="G8743" s="3" t="s">
        <v>27323</v>
      </c>
      <c r="H8743" s="3" t="s">
        <v>24784</v>
      </c>
      <c r="I8743" s="6">
        <v>901190</v>
      </c>
      <c r="J8743" s="7" t="s">
        <v>24787</v>
      </c>
      <c r="K8743" s="8">
        <v>90119090</v>
      </c>
      <c r="L8743" s="12">
        <v>5</v>
      </c>
      <c r="N8743" s="9">
        <v>0.05</v>
      </c>
      <c r="O8743" s="9" t="b">
        <v>1</v>
      </c>
      <c r="P8743" s="10">
        <v>5.0003592772548594E-2</v>
      </c>
      <c r="Q8743" s="3" t="s">
        <v>29</v>
      </c>
      <c r="R8743" s="3" t="s">
        <v>24788</v>
      </c>
      <c r="S8743" s="14">
        <v>90119090</v>
      </c>
      <c r="T8743" s="21">
        <v>27.590112833333372</v>
      </c>
      <c r="U8743" s="22">
        <v>-1.9824999999999999E-3</v>
      </c>
      <c r="V8743" s="22">
        <v>0</v>
      </c>
      <c r="W8743" s="22">
        <v>27.592095333333372</v>
      </c>
      <c r="X8743" s="22">
        <f t="shared" si="140"/>
        <v>-9.9124999999999997E-5</v>
      </c>
      <c r="Y8743" s="8" t="b">
        <v>0</v>
      </c>
      <c r="Z8743" s="8" t="b">
        <v>0</v>
      </c>
      <c r="AA8743" s="8" t="b">
        <v>0</v>
      </c>
      <c r="AB8743" s="8" t="b">
        <v>0</v>
      </c>
    </row>
    <row r="8744" spans="1:28" hidden="1" x14ac:dyDescent="0.2">
      <c r="A8744" s="1" t="s">
        <v>6290</v>
      </c>
      <c r="B8744" s="1" t="s">
        <v>6558</v>
      </c>
      <c r="D8744" s="3" t="s">
        <v>24621</v>
      </c>
      <c r="E8744" s="3" t="s">
        <v>24622</v>
      </c>
      <c r="F8744" s="3" t="s">
        <v>24789</v>
      </c>
      <c r="G8744" s="3" t="s">
        <v>27324</v>
      </c>
      <c r="H8744" s="3" t="s">
        <v>24790</v>
      </c>
      <c r="I8744" s="6">
        <v>901210</v>
      </c>
      <c r="J8744" s="7" t="s">
        <v>24791</v>
      </c>
      <c r="K8744" s="8">
        <v>90121010</v>
      </c>
      <c r="L8744" s="3">
        <v>0</v>
      </c>
      <c r="N8744" s="9">
        <v>0</v>
      </c>
      <c r="O8744" s="9" t="b">
        <v>1</v>
      </c>
      <c r="P8744" s="10">
        <v>0</v>
      </c>
      <c r="Q8744" s="3" t="s">
        <v>25</v>
      </c>
      <c r="R8744" s="3" t="s">
        <v>24792</v>
      </c>
      <c r="S8744" s="14">
        <v>90121010</v>
      </c>
      <c r="T8744" s="21">
        <v>4.5974956666666706</v>
      </c>
      <c r="U8744" s="22">
        <v>1.2089616666666669</v>
      </c>
      <c r="V8744" s="22">
        <v>7.4602000000000002E-2</v>
      </c>
      <c r="W8744" s="22">
        <v>3.3139320000000034</v>
      </c>
      <c r="X8744" s="22">
        <f t="shared" si="140"/>
        <v>0</v>
      </c>
      <c r="Y8744" s="8" t="b">
        <v>0</v>
      </c>
      <c r="Z8744" s="8" t="b">
        <v>0</v>
      </c>
      <c r="AA8744" s="8" t="b">
        <v>0</v>
      </c>
      <c r="AB8744" s="8" t="b">
        <v>0</v>
      </c>
    </row>
    <row r="8745" spans="1:28" hidden="1" x14ac:dyDescent="0.2">
      <c r="A8745" s="1" t="s">
        <v>6290</v>
      </c>
      <c r="B8745" s="1" t="s">
        <v>6558</v>
      </c>
      <c r="D8745" s="3" t="s">
        <v>24621</v>
      </c>
      <c r="E8745" s="3" t="s">
        <v>24622</v>
      </c>
      <c r="F8745" s="3" t="s">
        <v>24789</v>
      </c>
      <c r="G8745" s="3" t="s">
        <v>27324</v>
      </c>
      <c r="H8745" s="3" t="s">
        <v>24790</v>
      </c>
      <c r="I8745" s="6">
        <v>901210</v>
      </c>
      <c r="J8745" s="7" t="s">
        <v>24793</v>
      </c>
      <c r="K8745" s="8">
        <v>90121090</v>
      </c>
      <c r="L8745" s="12">
        <v>2.8000000000000003</v>
      </c>
      <c r="N8745" s="9">
        <v>2.8000000000000001E-2</v>
      </c>
      <c r="O8745" s="9" t="b">
        <v>1</v>
      </c>
      <c r="P8745" s="10">
        <v>9.1526811161947268E-3</v>
      </c>
      <c r="Q8745" s="3" t="s">
        <v>25</v>
      </c>
      <c r="R8745" s="3" t="s">
        <v>24794</v>
      </c>
      <c r="S8745" s="14">
        <v>90121090</v>
      </c>
      <c r="T8745" s="21">
        <v>25.128548499999997</v>
      </c>
      <c r="U8745" s="22">
        <v>16.422647000000001</v>
      </c>
      <c r="V8745" s="22">
        <v>0.49184466666666599</v>
      </c>
      <c r="W8745" s="22">
        <v>8.2140568333333306</v>
      </c>
      <c r="X8745" s="22">
        <f t="shared" si="140"/>
        <v>0.45983411600000007</v>
      </c>
      <c r="Y8745" s="8" t="b">
        <v>0</v>
      </c>
      <c r="Z8745" s="8" t="b">
        <v>0</v>
      </c>
      <c r="AA8745" s="8" t="b">
        <v>0</v>
      </c>
      <c r="AB8745" s="8" t="b">
        <v>0</v>
      </c>
    </row>
    <row r="8746" spans="1:28" hidden="1" x14ac:dyDescent="0.2">
      <c r="A8746" s="1" t="s">
        <v>6290</v>
      </c>
      <c r="B8746" s="1" t="s">
        <v>6558</v>
      </c>
      <c r="D8746" s="3" t="s">
        <v>24621</v>
      </c>
      <c r="E8746" s="3" t="s">
        <v>24622</v>
      </c>
      <c r="F8746" s="3" t="s">
        <v>24789</v>
      </c>
      <c r="G8746" s="3" t="s">
        <v>27324</v>
      </c>
      <c r="H8746" s="3" t="s">
        <v>24795</v>
      </c>
      <c r="I8746" s="6">
        <v>901290</v>
      </c>
      <c r="J8746" s="7" t="s">
        <v>24796</v>
      </c>
      <c r="K8746" s="8">
        <v>90129010</v>
      </c>
      <c r="L8746" s="3">
        <v>0</v>
      </c>
      <c r="N8746" s="9">
        <v>0</v>
      </c>
      <c r="O8746" s="9" t="b">
        <v>1</v>
      </c>
      <c r="P8746" s="10">
        <v>0</v>
      </c>
      <c r="Q8746" s="3" t="s">
        <v>29</v>
      </c>
      <c r="R8746" s="3" t="s">
        <v>24797</v>
      </c>
      <c r="S8746" s="14">
        <v>90129010</v>
      </c>
      <c r="T8746" s="21">
        <v>7.0806380000000066</v>
      </c>
      <c r="U8746" s="22">
        <v>4.5911593333333363</v>
      </c>
      <c r="V8746" s="22">
        <v>0.33113416666666667</v>
      </c>
      <c r="W8746" s="22">
        <v>2.1583445000000037</v>
      </c>
      <c r="X8746" s="22">
        <f t="shared" si="140"/>
        <v>0</v>
      </c>
      <c r="Y8746" s="8" t="b">
        <v>0</v>
      </c>
      <c r="Z8746" s="8" t="b">
        <v>0</v>
      </c>
      <c r="AA8746" s="8" t="b">
        <v>0</v>
      </c>
      <c r="AB8746" s="8" t="b">
        <v>0</v>
      </c>
    </row>
    <row r="8747" spans="1:28" hidden="1" x14ac:dyDescent="0.2">
      <c r="A8747" s="1" t="s">
        <v>6290</v>
      </c>
      <c r="B8747" s="1" t="s">
        <v>6558</v>
      </c>
      <c r="D8747" s="3" t="s">
        <v>24621</v>
      </c>
      <c r="E8747" s="3" t="s">
        <v>24622</v>
      </c>
      <c r="F8747" s="3" t="s">
        <v>24789</v>
      </c>
      <c r="G8747" s="3" t="s">
        <v>27324</v>
      </c>
      <c r="H8747" s="3" t="s">
        <v>24795</v>
      </c>
      <c r="I8747" s="6">
        <v>901290</v>
      </c>
      <c r="J8747" s="7" t="s">
        <v>24798</v>
      </c>
      <c r="K8747" s="8">
        <v>90129090</v>
      </c>
      <c r="L8747" s="3">
        <v>0</v>
      </c>
      <c r="N8747" s="9">
        <v>0</v>
      </c>
      <c r="O8747" s="9" t="b">
        <v>1</v>
      </c>
      <c r="P8747" s="10">
        <v>0</v>
      </c>
      <c r="Q8747" s="3" t="s">
        <v>29</v>
      </c>
      <c r="R8747" s="3" t="s">
        <v>24799</v>
      </c>
      <c r="S8747" s="14">
        <v>90129090</v>
      </c>
      <c r="T8747" s="21">
        <v>19.445753666666665</v>
      </c>
      <c r="U8747" s="22">
        <v>12.401751666666664</v>
      </c>
      <c r="V8747" s="22">
        <v>0.83288366666666702</v>
      </c>
      <c r="W8747" s="22">
        <v>6.2111183333333342</v>
      </c>
      <c r="X8747" s="22">
        <f t="shared" si="140"/>
        <v>0</v>
      </c>
      <c r="Y8747" s="8" t="b">
        <v>0</v>
      </c>
      <c r="Z8747" s="8" t="b">
        <v>0</v>
      </c>
      <c r="AA8747" s="8" t="b">
        <v>0</v>
      </c>
      <c r="AB8747" s="8" t="b">
        <v>0</v>
      </c>
    </row>
    <row r="8748" spans="1:28" hidden="1" x14ac:dyDescent="0.2">
      <c r="A8748" s="1" t="s">
        <v>6290</v>
      </c>
      <c r="B8748" s="1" t="s">
        <v>6558</v>
      </c>
      <c r="D8748" s="3" t="s">
        <v>24621</v>
      </c>
      <c r="E8748" s="3" t="s">
        <v>24622</v>
      </c>
      <c r="F8748" s="3" t="s">
        <v>24800</v>
      </c>
      <c r="G8748" s="3" t="s">
        <v>27325</v>
      </c>
      <c r="H8748" s="3" t="s">
        <v>24801</v>
      </c>
      <c r="I8748" s="6">
        <v>901310</v>
      </c>
      <c r="J8748" s="7" t="s">
        <v>24802</v>
      </c>
      <c r="K8748" s="8">
        <v>90131010</v>
      </c>
      <c r="L8748" s="12">
        <v>3.5000000000000004</v>
      </c>
      <c r="N8748" s="9">
        <v>3.5000000000000003E-2</v>
      </c>
      <c r="O8748" s="9" t="b">
        <v>1</v>
      </c>
      <c r="P8748" s="10">
        <v>3.5001889419021409E-2</v>
      </c>
      <c r="Q8748" s="3" t="s">
        <v>25</v>
      </c>
      <c r="R8748" s="3" t="s">
        <v>24803</v>
      </c>
      <c r="S8748" s="14">
        <v>90131000</v>
      </c>
      <c r="T8748" s="21">
        <v>7.1457150833333341</v>
      </c>
      <c r="U8748" s="22">
        <v>-3.8575000000000003E-4</v>
      </c>
      <c r="V8748" s="22">
        <v>0</v>
      </c>
      <c r="W8748" s="22">
        <v>7.1461008333333345</v>
      </c>
      <c r="X8748" s="22">
        <f t="shared" si="140"/>
        <v>-1.3501250000000002E-5</v>
      </c>
      <c r="Y8748" s="8" t="b">
        <v>0</v>
      </c>
      <c r="Z8748" s="8" t="b">
        <v>0</v>
      </c>
      <c r="AA8748" s="8" t="b">
        <v>0</v>
      </c>
      <c r="AB8748" s="8" t="b">
        <v>0</v>
      </c>
    </row>
    <row r="8749" spans="1:28" hidden="1" x14ac:dyDescent="0.2">
      <c r="A8749" s="1" t="s">
        <v>6290</v>
      </c>
      <c r="B8749" s="1" t="s">
        <v>6558</v>
      </c>
      <c r="D8749" s="3" t="s">
        <v>24621</v>
      </c>
      <c r="E8749" s="3" t="s">
        <v>24622</v>
      </c>
      <c r="F8749" s="3" t="s">
        <v>24800</v>
      </c>
      <c r="G8749" s="3" t="s">
        <v>27325</v>
      </c>
      <c r="H8749" s="3" t="s">
        <v>24801</v>
      </c>
      <c r="I8749" s="6">
        <v>901310</v>
      </c>
      <c r="J8749" s="7" t="s">
        <v>24804</v>
      </c>
      <c r="K8749" s="8">
        <v>90131090</v>
      </c>
      <c r="L8749" s="3">
        <v>4.7</v>
      </c>
      <c r="N8749" s="9">
        <v>4.7E-2</v>
      </c>
      <c r="O8749" s="9" t="b">
        <v>1</v>
      </c>
      <c r="P8749" s="10">
        <v>4.7002537219828749E-2</v>
      </c>
      <c r="Q8749" s="3" t="s">
        <v>25</v>
      </c>
      <c r="R8749" s="3" t="s">
        <v>24805</v>
      </c>
      <c r="S8749" s="14">
        <v>90131000</v>
      </c>
      <c r="T8749" s="21">
        <v>7.1457150833333341</v>
      </c>
      <c r="U8749" s="22">
        <v>-3.8575000000000003E-4</v>
      </c>
      <c r="V8749" s="22">
        <v>0</v>
      </c>
      <c r="W8749" s="22">
        <v>7.1461008333333345</v>
      </c>
      <c r="X8749" s="22">
        <f t="shared" si="140"/>
        <v>-1.8130250000000001E-5</v>
      </c>
      <c r="Y8749" s="8" t="b">
        <v>0</v>
      </c>
      <c r="Z8749" s="8" t="b">
        <v>0</v>
      </c>
      <c r="AA8749" s="8" t="b">
        <v>0</v>
      </c>
      <c r="AB8749" s="8" t="b">
        <v>0</v>
      </c>
    </row>
    <row r="8750" spans="1:28" hidden="1" x14ac:dyDescent="0.2">
      <c r="A8750" s="1" t="s">
        <v>6290</v>
      </c>
      <c r="B8750" s="1" t="s">
        <v>6558</v>
      </c>
      <c r="D8750" s="3" t="s">
        <v>24621</v>
      </c>
      <c r="E8750" s="3" t="s">
        <v>24622</v>
      </c>
      <c r="F8750" s="3" t="s">
        <v>24800</v>
      </c>
      <c r="G8750" s="3" t="s">
        <v>27325</v>
      </c>
      <c r="H8750" s="3" t="s">
        <v>24806</v>
      </c>
      <c r="I8750" s="6">
        <v>901320</v>
      </c>
      <c r="J8750" s="7" t="s">
        <v>24807</v>
      </c>
      <c r="K8750" s="8">
        <v>90132000</v>
      </c>
      <c r="L8750" s="3">
        <v>0</v>
      </c>
      <c r="N8750" s="9">
        <v>0</v>
      </c>
      <c r="O8750" s="9" t="b">
        <v>1</v>
      </c>
      <c r="P8750" s="10">
        <v>0</v>
      </c>
      <c r="Q8750" s="3" t="s">
        <v>25</v>
      </c>
      <c r="R8750" s="3" t="s">
        <v>24808</v>
      </c>
      <c r="S8750" s="14">
        <v>90132000</v>
      </c>
      <c r="T8750" s="21">
        <v>86.907829166666588</v>
      </c>
      <c r="U8750" s="22">
        <v>41.973970166666632</v>
      </c>
      <c r="V8750" s="22">
        <v>7.3909856666666682</v>
      </c>
      <c r="W8750" s="22">
        <v>37.54287333333329</v>
      </c>
      <c r="X8750" s="22">
        <f t="shared" si="140"/>
        <v>0</v>
      </c>
      <c r="Y8750" s="8" t="b">
        <v>0</v>
      </c>
      <c r="Z8750" s="8" t="b">
        <v>0</v>
      </c>
      <c r="AA8750" s="8" t="b">
        <v>0</v>
      </c>
      <c r="AB8750" s="8" t="b">
        <v>0</v>
      </c>
    </row>
    <row r="8751" spans="1:28" hidden="1" x14ac:dyDescent="0.2">
      <c r="A8751" s="1" t="s">
        <v>6290</v>
      </c>
      <c r="B8751" s="1" t="s">
        <v>6558</v>
      </c>
      <c r="D8751" s="3" t="s">
        <v>24621</v>
      </c>
      <c r="E8751" s="3" t="s">
        <v>24622</v>
      </c>
      <c r="F8751" s="3" t="s">
        <v>24800</v>
      </c>
      <c r="G8751" s="3" t="s">
        <v>27325</v>
      </c>
      <c r="H8751" s="3" t="s">
        <v>24809</v>
      </c>
      <c r="I8751" s="6">
        <v>901380</v>
      </c>
      <c r="J8751" s="7" t="s">
        <v>24810</v>
      </c>
      <c r="K8751" s="8">
        <v>90138020</v>
      </c>
      <c r="L8751" s="3">
        <v>0</v>
      </c>
      <c r="N8751" s="9">
        <v>0</v>
      </c>
      <c r="O8751" s="9" t="b">
        <v>1</v>
      </c>
      <c r="P8751" s="10">
        <v>0</v>
      </c>
      <c r="Q8751" s="3" t="s">
        <v>25</v>
      </c>
      <c r="R8751" s="3" t="s">
        <v>24811</v>
      </c>
      <c r="S8751" s="14">
        <v>90138020</v>
      </c>
      <c r="T8751" s="21">
        <v>10.49692266666667</v>
      </c>
      <c r="U8751" s="22">
        <v>1.5512148333333331</v>
      </c>
      <c r="V8751" s="22">
        <v>0.5948840000000003</v>
      </c>
      <c r="W8751" s="22">
        <v>8.3508238333333367</v>
      </c>
      <c r="X8751" s="22">
        <f t="shared" si="140"/>
        <v>0</v>
      </c>
      <c r="Y8751" s="8" t="b">
        <v>0</v>
      </c>
      <c r="Z8751" s="8" t="b">
        <v>0</v>
      </c>
      <c r="AA8751" s="8" t="b">
        <v>0</v>
      </c>
      <c r="AB8751" s="8" t="b">
        <v>0</v>
      </c>
    </row>
    <row r="8752" spans="1:28" hidden="1" x14ac:dyDescent="0.2">
      <c r="A8752" s="1" t="s">
        <v>6290</v>
      </c>
      <c r="B8752" s="1" t="s">
        <v>6558</v>
      </c>
      <c r="D8752" s="3" t="s">
        <v>24621</v>
      </c>
      <c r="E8752" s="3" t="s">
        <v>24622</v>
      </c>
      <c r="F8752" s="3" t="s">
        <v>24800</v>
      </c>
      <c r="G8752" s="3" t="s">
        <v>27325</v>
      </c>
      <c r="H8752" s="3" t="s">
        <v>24809</v>
      </c>
      <c r="I8752" s="6">
        <v>901380</v>
      </c>
      <c r="J8752" s="7" t="s">
        <v>24812</v>
      </c>
      <c r="K8752" s="8">
        <v>90138030</v>
      </c>
      <c r="L8752" s="3">
        <v>0</v>
      </c>
      <c r="N8752" s="9">
        <v>0</v>
      </c>
      <c r="O8752" s="9" t="b">
        <v>1</v>
      </c>
      <c r="P8752" s="10">
        <v>0</v>
      </c>
      <c r="Q8752" s="3" t="s">
        <v>25</v>
      </c>
      <c r="R8752" s="3" t="s">
        <v>24813</v>
      </c>
      <c r="S8752" s="14">
        <v>90138030</v>
      </c>
      <c r="T8752" s="21">
        <v>7.7932948333333298</v>
      </c>
      <c r="U8752" s="22">
        <v>1.7533043333333336</v>
      </c>
      <c r="V8752" s="22">
        <v>0.42039466666666664</v>
      </c>
      <c r="W8752" s="22">
        <v>5.6195958333333298</v>
      </c>
      <c r="X8752" s="22">
        <f t="shared" si="140"/>
        <v>0</v>
      </c>
      <c r="Y8752" s="8" t="b">
        <v>0</v>
      </c>
      <c r="Z8752" s="8" t="b">
        <v>0</v>
      </c>
      <c r="AA8752" s="8" t="b">
        <v>0</v>
      </c>
      <c r="AB8752" s="8" t="b">
        <v>0</v>
      </c>
    </row>
    <row r="8753" spans="1:28" hidden="1" x14ac:dyDescent="0.2">
      <c r="A8753" s="1" t="s">
        <v>6290</v>
      </c>
      <c r="B8753" s="1" t="s">
        <v>6558</v>
      </c>
      <c r="D8753" s="3" t="s">
        <v>24621</v>
      </c>
      <c r="E8753" s="3" t="s">
        <v>24622</v>
      </c>
      <c r="F8753" s="3" t="s">
        <v>24800</v>
      </c>
      <c r="G8753" s="3" t="s">
        <v>27325</v>
      </c>
      <c r="H8753" s="3" t="s">
        <v>24809</v>
      </c>
      <c r="I8753" s="6">
        <v>901380</v>
      </c>
      <c r="J8753" s="7" t="s">
        <v>24814</v>
      </c>
      <c r="K8753" s="8">
        <v>90138090</v>
      </c>
      <c r="L8753" s="3">
        <v>4.7</v>
      </c>
      <c r="N8753" s="9">
        <v>4.7E-2</v>
      </c>
      <c r="O8753" s="9" t="b">
        <v>1</v>
      </c>
      <c r="P8753" s="10">
        <v>3.0985278680433728E-2</v>
      </c>
      <c r="Q8753" s="3" t="s">
        <v>25</v>
      </c>
      <c r="R8753" s="3" t="s">
        <v>24815</v>
      </c>
      <c r="S8753" s="14">
        <v>90138090</v>
      </c>
      <c r="T8753" s="21">
        <v>32.141106499999999</v>
      </c>
      <c r="U8753" s="22">
        <v>6.0510778333333368</v>
      </c>
      <c r="V8753" s="22">
        <v>4.9006426666666636</v>
      </c>
      <c r="W8753" s="22">
        <v>21.189385999999999</v>
      </c>
      <c r="X8753" s="22">
        <f t="shared" si="140"/>
        <v>0.28440065816666682</v>
      </c>
      <c r="Y8753" s="8" t="b">
        <v>0</v>
      </c>
      <c r="Z8753" s="8" t="b">
        <v>0</v>
      </c>
      <c r="AA8753" s="8" t="b">
        <v>0</v>
      </c>
      <c r="AB8753" s="8" t="b">
        <v>0</v>
      </c>
    </row>
    <row r="8754" spans="1:28" hidden="1" x14ac:dyDescent="0.2">
      <c r="A8754" s="1" t="s">
        <v>6290</v>
      </c>
      <c r="B8754" s="1" t="s">
        <v>6558</v>
      </c>
      <c r="D8754" s="3" t="s">
        <v>24621</v>
      </c>
      <c r="E8754" s="3" t="s">
        <v>24622</v>
      </c>
      <c r="F8754" s="3" t="s">
        <v>24800</v>
      </c>
      <c r="G8754" s="3" t="s">
        <v>27325</v>
      </c>
      <c r="H8754" s="3" t="s">
        <v>24816</v>
      </c>
      <c r="I8754" s="6">
        <v>901390</v>
      </c>
      <c r="J8754" s="7" t="s">
        <v>24817</v>
      </c>
      <c r="K8754" s="8">
        <v>90139005</v>
      </c>
      <c r="L8754" s="3">
        <v>4.7</v>
      </c>
      <c r="N8754" s="9">
        <v>4.7E-2</v>
      </c>
      <c r="O8754" s="9" t="b">
        <v>1</v>
      </c>
      <c r="P8754" s="10">
        <v>2.3480055884782757E-2</v>
      </c>
      <c r="Q8754" s="3" t="s">
        <v>29</v>
      </c>
      <c r="R8754" s="3" t="s">
        <v>24818</v>
      </c>
      <c r="S8754" s="14">
        <v>90139090</v>
      </c>
      <c r="T8754" s="21">
        <v>51.8212029166666</v>
      </c>
      <c r="U8754" s="22">
        <v>8.3501450833333184</v>
      </c>
      <c r="V8754" s="22">
        <v>17.582446333333298</v>
      </c>
      <c r="W8754" s="22">
        <v>25.888611499999982</v>
      </c>
      <c r="X8754" s="22">
        <f t="shared" si="140"/>
        <v>0.39245681891666595</v>
      </c>
      <c r="Y8754" s="8" t="b">
        <v>0</v>
      </c>
      <c r="Z8754" s="8" t="b">
        <v>0</v>
      </c>
      <c r="AA8754" s="8" t="b">
        <v>0</v>
      </c>
      <c r="AB8754" s="8" t="b">
        <v>0</v>
      </c>
    </row>
    <row r="8755" spans="1:28" hidden="1" x14ac:dyDescent="0.2">
      <c r="A8755" s="1" t="s">
        <v>6290</v>
      </c>
      <c r="B8755" s="1" t="s">
        <v>6558</v>
      </c>
      <c r="D8755" s="3" t="s">
        <v>24621</v>
      </c>
      <c r="E8755" s="3" t="s">
        <v>24622</v>
      </c>
      <c r="F8755" s="3" t="s">
        <v>24800</v>
      </c>
      <c r="G8755" s="3" t="s">
        <v>27325</v>
      </c>
      <c r="H8755" s="3" t="s">
        <v>24816</v>
      </c>
      <c r="I8755" s="6">
        <v>901390</v>
      </c>
      <c r="J8755" s="7" t="s">
        <v>24819</v>
      </c>
      <c r="K8755" s="8">
        <v>90139010</v>
      </c>
      <c r="L8755" s="3">
        <v>0</v>
      </c>
      <c r="N8755" s="9">
        <v>0</v>
      </c>
      <c r="O8755" s="9" t="b">
        <v>1</v>
      </c>
      <c r="P8755" s="10">
        <v>0</v>
      </c>
      <c r="Q8755" s="3" t="s">
        <v>29</v>
      </c>
      <c r="R8755" s="3" t="s">
        <v>24820</v>
      </c>
      <c r="S8755" s="14">
        <v>90139010</v>
      </c>
      <c r="T8755" s="21">
        <v>3.8376699999999997</v>
      </c>
      <c r="U8755" s="22">
        <v>7.2692833333333401E-2</v>
      </c>
      <c r="V8755" s="22">
        <v>1.1613880000000001</v>
      </c>
      <c r="W8755" s="22">
        <v>2.6035891666666662</v>
      </c>
      <c r="X8755" s="22">
        <f t="shared" si="140"/>
        <v>0</v>
      </c>
      <c r="Y8755" s="8" t="b">
        <v>0</v>
      </c>
      <c r="Z8755" s="8" t="b">
        <v>0</v>
      </c>
      <c r="AA8755" s="8" t="b">
        <v>0</v>
      </c>
      <c r="AB8755" s="8" t="b">
        <v>0</v>
      </c>
    </row>
    <row r="8756" spans="1:28" hidden="1" x14ac:dyDescent="0.2">
      <c r="A8756" s="1" t="s">
        <v>6290</v>
      </c>
      <c r="B8756" s="1" t="s">
        <v>6558</v>
      </c>
      <c r="D8756" s="3" t="s">
        <v>24621</v>
      </c>
      <c r="E8756" s="3" t="s">
        <v>24622</v>
      </c>
      <c r="F8756" s="3" t="s">
        <v>24800</v>
      </c>
      <c r="G8756" s="3" t="s">
        <v>27325</v>
      </c>
      <c r="H8756" s="3" t="s">
        <v>24816</v>
      </c>
      <c r="I8756" s="6">
        <v>901390</v>
      </c>
      <c r="J8756" s="7" t="s">
        <v>24821</v>
      </c>
      <c r="K8756" s="8">
        <v>90139080</v>
      </c>
      <c r="L8756" s="3">
        <v>0</v>
      </c>
      <c r="N8756" s="9">
        <v>0</v>
      </c>
      <c r="O8756" s="9" t="b">
        <v>1</v>
      </c>
      <c r="P8756" s="10">
        <v>0</v>
      </c>
      <c r="Q8756" s="3" t="s">
        <v>29</v>
      </c>
      <c r="R8756" s="3" t="s">
        <v>24822</v>
      </c>
      <c r="S8756" s="14">
        <v>90139090</v>
      </c>
      <c r="T8756" s="21">
        <v>51.8212029166666</v>
      </c>
      <c r="U8756" s="22">
        <v>8.3501450833333184</v>
      </c>
      <c r="V8756" s="22">
        <v>17.582446333333298</v>
      </c>
      <c r="W8756" s="22">
        <v>25.888611499999982</v>
      </c>
      <c r="X8756" s="22">
        <f t="shared" si="140"/>
        <v>0</v>
      </c>
      <c r="Y8756" s="8" t="b">
        <v>0</v>
      </c>
      <c r="Z8756" s="8" t="b">
        <v>0</v>
      </c>
      <c r="AA8756" s="8" t="b">
        <v>0</v>
      </c>
      <c r="AB8756" s="8" t="b">
        <v>0</v>
      </c>
    </row>
    <row r="8757" spans="1:28" hidden="1" x14ac:dyDescent="0.2">
      <c r="A8757" s="1" t="s">
        <v>6290</v>
      </c>
      <c r="B8757" s="1" t="s">
        <v>6558</v>
      </c>
      <c r="D8757" s="3" t="s">
        <v>24621</v>
      </c>
      <c r="E8757" s="3" t="s">
        <v>24622</v>
      </c>
      <c r="F8757" s="3" t="s">
        <v>24823</v>
      </c>
      <c r="G8757" s="3" t="s">
        <v>27326</v>
      </c>
      <c r="H8757" s="3" t="s">
        <v>24824</v>
      </c>
      <c r="I8757" s="6">
        <v>901410</v>
      </c>
      <c r="J8757" s="7" t="s">
        <v>24825</v>
      </c>
      <c r="K8757" s="8">
        <v>90141000</v>
      </c>
      <c r="L8757" s="12">
        <v>1.3333333333333335</v>
      </c>
      <c r="N8757" s="9">
        <v>1.3333333333333334E-2</v>
      </c>
      <c r="O8757" s="9" t="b">
        <v>1</v>
      </c>
      <c r="P8757" s="10">
        <v>5.5049035410399405E-3</v>
      </c>
      <c r="Q8757" s="3" t="s">
        <v>25</v>
      </c>
      <c r="R8757" s="3" t="s">
        <v>24826</v>
      </c>
      <c r="S8757" s="14">
        <v>90141000</v>
      </c>
      <c r="T8757" s="21">
        <v>41.851733833333341</v>
      </c>
      <c r="U8757" s="22">
        <v>4.0458530000000028</v>
      </c>
      <c r="V8757" s="22">
        <v>20.526649000000003</v>
      </c>
      <c r="W8757" s="22">
        <v>17.279231833333331</v>
      </c>
      <c r="X8757" s="22">
        <f t="shared" si="140"/>
        <v>5.394470666666671E-2</v>
      </c>
      <c r="Y8757" s="8" t="b">
        <v>0</v>
      </c>
      <c r="Z8757" s="8" t="b">
        <v>0</v>
      </c>
      <c r="AA8757" s="8" t="b">
        <v>0</v>
      </c>
      <c r="AB8757" s="8" t="b">
        <v>0</v>
      </c>
    </row>
    <row r="8758" spans="1:28" hidden="1" x14ac:dyDescent="0.2">
      <c r="A8758" s="1" t="s">
        <v>6290</v>
      </c>
      <c r="B8758" s="1" t="s">
        <v>6558</v>
      </c>
      <c r="D8758" s="3" t="s">
        <v>24621</v>
      </c>
      <c r="E8758" s="3" t="s">
        <v>24622</v>
      </c>
      <c r="F8758" s="3" t="s">
        <v>24823</v>
      </c>
      <c r="G8758" s="3" t="s">
        <v>27326</v>
      </c>
      <c r="H8758" s="3" t="s">
        <v>24827</v>
      </c>
      <c r="I8758" s="6">
        <v>901420</v>
      </c>
      <c r="J8758" s="7" t="s">
        <v>24828</v>
      </c>
      <c r="K8758" s="8">
        <v>90142020</v>
      </c>
      <c r="L8758" s="3">
        <v>0</v>
      </c>
      <c r="N8758" s="9">
        <v>0</v>
      </c>
      <c r="O8758" s="9" t="b">
        <v>1</v>
      </c>
      <c r="P8758" s="10">
        <v>0</v>
      </c>
      <c r="Q8758" s="3" t="s">
        <v>25</v>
      </c>
      <c r="R8758" s="3" t="s">
        <v>24829</v>
      </c>
      <c r="S8758" s="14">
        <v>90142020</v>
      </c>
      <c r="T8758" s="21">
        <v>196.18489083333336</v>
      </c>
      <c r="U8758" s="22">
        <v>17.543515166666669</v>
      </c>
      <c r="V8758" s="22">
        <v>35.96564466666667</v>
      </c>
      <c r="W8758" s="22">
        <v>142.67573100000001</v>
      </c>
      <c r="X8758" s="22">
        <f t="shared" si="140"/>
        <v>0</v>
      </c>
      <c r="Y8758" s="8" t="b">
        <v>0</v>
      </c>
      <c r="Z8758" s="8" t="b">
        <v>0</v>
      </c>
      <c r="AA8758" s="8" t="b">
        <v>0</v>
      </c>
      <c r="AB8758" s="8" t="b">
        <v>0</v>
      </c>
    </row>
    <row r="8759" spans="1:28" hidden="1" x14ac:dyDescent="0.2">
      <c r="A8759" s="1" t="s">
        <v>6290</v>
      </c>
      <c r="B8759" s="1" t="s">
        <v>6558</v>
      </c>
      <c r="D8759" s="3" t="s">
        <v>24621</v>
      </c>
      <c r="E8759" s="3" t="s">
        <v>24622</v>
      </c>
      <c r="F8759" s="3" t="s">
        <v>24823</v>
      </c>
      <c r="G8759" s="3" t="s">
        <v>27326</v>
      </c>
      <c r="H8759" s="3" t="s">
        <v>24827</v>
      </c>
      <c r="I8759" s="6">
        <v>901420</v>
      </c>
      <c r="J8759" s="7" t="s">
        <v>24830</v>
      </c>
      <c r="K8759" s="8">
        <v>90142080</v>
      </c>
      <c r="L8759" s="3">
        <v>0</v>
      </c>
      <c r="N8759" s="9">
        <v>0</v>
      </c>
      <c r="O8759" s="9" t="b">
        <v>1</v>
      </c>
      <c r="P8759" s="10">
        <v>0</v>
      </c>
      <c r="Q8759" s="3" t="s">
        <v>25</v>
      </c>
      <c r="R8759" s="3" t="s">
        <v>24831</v>
      </c>
      <c r="S8759" s="14">
        <v>90142080</v>
      </c>
      <c r="T8759" s="21">
        <v>136.52506916666664</v>
      </c>
      <c r="U8759" s="22">
        <v>17.974275166666658</v>
      </c>
      <c r="V8759" s="22">
        <v>28.154516500000035</v>
      </c>
      <c r="W8759" s="22">
        <v>90.396277499999954</v>
      </c>
      <c r="X8759" s="22">
        <f t="shared" si="140"/>
        <v>0</v>
      </c>
      <c r="Y8759" s="8" t="b">
        <v>0</v>
      </c>
      <c r="Z8759" s="8" t="b">
        <v>0</v>
      </c>
      <c r="AA8759" s="8" t="b">
        <v>0</v>
      </c>
      <c r="AB8759" s="8" t="b">
        <v>0</v>
      </c>
    </row>
    <row r="8760" spans="1:28" hidden="1" x14ac:dyDescent="0.2">
      <c r="A8760" s="1" t="s">
        <v>6290</v>
      </c>
      <c r="B8760" s="1" t="s">
        <v>6558</v>
      </c>
      <c r="D8760" s="3" t="s">
        <v>24621</v>
      </c>
      <c r="E8760" s="3" t="s">
        <v>24622</v>
      </c>
      <c r="F8760" s="3" t="s">
        <v>24823</v>
      </c>
      <c r="G8760" s="3" t="s">
        <v>27326</v>
      </c>
      <c r="H8760" s="3" t="s">
        <v>24832</v>
      </c>
      <c r="I8760" s="6">
        <v>901480</v>
      </c>
      <c r="J8760" s="7" t="s">
        <v>24833</v>
      </c>
      <c r="K8760" s="8">
        <v>90148000</v>
      </c>
      <c r="L8760" s="3">
        <v>0</v>
      </c>
      <c r="N8760" s="9">
        <v>0</v>
      </c>
      <c r="O8760" s="9" t="b">
        <v>1</v>
      </c>
      <c r="P8760" s="10">
        <v>0</v>
      </c>
      <c r="Q8760" s="3" t="s">
        <v>25</v>
      </c>
      <c r="R8760" s="3" t="s">
        <v>24834</v>
      </c>
      <c r="S8760" s="14">
        <v>90148000</v>
      </c>
      <c r="T8760" s="21">
        <v>69.618058000000048</v>
      </c>
      <c r="U8760" s="22">
        <v>21.709470000000007</v>
      </c>
      <c r="V8760" s="22">
        <v>9.1499776666666648</v>
      </c>
      <c r="W8760" s="22">
        <v>38.758610333333372</v>
      </c>
      <c r="X8760" s="22">
        <f t="shared" si="140"/>
        <v>0</v>
      </c>
      <c r="Y8760" s="8" t="b">
        <v>0</v>
      </c>
      <c r="Z8760" s="8" t="b">
        <v>0</v>
      </c>
      <c r="AA8760" s="8" t="b">
        <v>0</v>
      </c>
      <c r="AB8760" s="8" t="b">
        <v>0</v>
      </c>
    </row>
    <row r="8761" spans="1:28" hidden="1" x14ac:dyDescent="0.2">
      <c r="A8761" s="1" t="s">
        <v>6290</v>
      </c>
      <c r="B8761" s="1" t="s">
        <v>6558</v>
      </c>
      <c r="D8761" s="3" t="s">
        <v>24621</v>
      </c>
      <c r="E8761" s="3" t="s">
        <v>24622</v>
      </c>
      <c r="F8761" s="3" t="s">
        <v>24823</v>
      </c>
      <c r="G8761" s="3" t="s">
        <v>27326</v>
      </c>
      <c r="H8761" s="3" t="s">
        <v>24835</v>
      </c>
      <c r="I8761" s="6">
        <v>901490</v>
      </c>
      <c r="J8761" s="7" t="s">
        <v>24836</v>
      </c>
      <c r="K8761" s="8">
        <v>90149000</v>
      </c>
      <c r="L8761" s="3">
        <v>0</v>
      </c>
      <c r="N8761" s="9">
        <v>0</v>
      </c>
      <c r="O8761" s="9" t="b">
        <v>1</v>
      </c>
      <c r="P8761" s="10">
        <v>0</v>
      </c>
      <c r="Q8761" s="3" t="s">
        <v>29</v>
      </c>
      <c r="R8761" s="3" t="s">
        <v>24837</v>
      </c>
      <c r="S8761" s="14">
        <v>90149000</v>
      </c>
      <c r="T8761" s="21">
        <v>95.818380333333309</v>
      </c>
      <c r="U8761" s="22">
        <v>13.42112783333334</v>
      </c>
      <c r="V8761" s="22">
        <v>8.4943483333333258</v>
      </c>
      <c r="W8761" s="22">
        <v>73.902904166666644</v>
      </c>
      <c r="X8761" s="22">
        <f t="shared" si="140"/>
        <v>0</v>
      </c>
      <c r="Y8761" s="8" t="b">
        <v>0</v>
      </c>
      <c r="Z8761" s="8" t="b">
        <v>0</v>
      </c>
      <c r="AA8761" s="8" t="b">
        <v>0</v>
      </c>
      <c r="AB8761" s="8" t="b">
        <v>0</v>
      </c>
    </row>
    <row r="8762" spans="1:28" hidden="1" x14ac:dyDescent="0.2">
      <c r="A8762" s="1" t="s">
        <v>6290</v>
      </c>
      <c r="B8762" s="1" t="s">
        <v>6558</v>
      </c>
      <c r="D8762" s="3" t="s">
        <v>24621</v>
      </c>
      <c r="E8762" s="3" t="s">
        <v>24622</v>
      </c>
      <c r="F8762" s="3" t="s">
        <v>24838</v>
      </c>
      <c r="G8762" s="3" t="s">
        <v>27327</v>
      </c>
      <c r="H8762" s="3" t="s">
        <v>24839</v>
      </c>
      <c r="I8762" s="6">
        <v>901510</v>
      </c>
      <c r="J8762" s="7" t="s">
        <v>24840</v>
      </c>
      <c r="K8762" s="8">
        <v>90151010</v>
      </c>
      <c r="L8762" s="12">
        <v>2.8000000000000003</v>
      </c>
      <c r="N8762" s="9">
        <v>2.8000000000000001E-2</v>
      </c>
      <c r="O8762" s="9" t="b">
        <v>1</v>
      </c>
      <c r="P8762" s="10">
        <v>4.4138288542090176E-3</v>
      </c>
      <c r="Q8762" s="3" t="s">
        <v>25</v>
      </c>
      <c r="R8762" s="3" t="s">
        <v>24841</v>
      </c>
      <c r="S8762" s="14">
        <v>90151010</v>
      </c>
      <c r="T8762" s="21">
        <v>21.751486333333354</v>
      </c>
      <c r="U8762" s="22">
        <v>16.013352666666691</v>
      </c>
      <c r="V8762" s="22">
        <v>2.309300166666667</v>
      </c>
      <c r="W8762" s="22">
        <v>3.4288334999999956</v>
      </c>
      <c r="X8762" s="22">
        <f t="shared" si="140"/>
        <v>0.44837387466666734</v>
      </c>
      <c r="Y8762" s="8" t="b">
        <v>0</v>
      </c>
      <c r="Z8762" s="8" t="b">
        <v>0</v>
      </c>
      <c r="AA8762" s="8" t="b">
        <v>0</v>
      </c>
      <c r="AB8762" s="8" t="b">
        <v>0</v>
      </c>
    </row>
    <row r="8763" spans="1:28" hidden="1" x14ac:dyDescent="0.2">
      <c r="A8763" s="1" t="s">
        <v>6290</v>
      </c>
      <c r="B8763" s="1" t="s">
        <v>6558</v>
      </c>
      <c r="D8763" s="3" t="s">
        <v>24621</v>
      </c>
      <c r="E8763" s="3" t="s">
        <v>24622</v>
      </c>
      <c r="F8763" s="3" t="s">
        <v>24838</v>
      </c>
      <c r="G8763" s="3" t="s">
        <v>27327</v>
      </c>
      <c r="H8763" s="3" t="s">
        <v>24839</v>
      </c>
      <c r="I8763" s="6">
        <v>901510</v>
      </c>
      <c r="J8763" s="7" t="s">
        <v>24842</v>
      </c>
      <c r="K8763" s="8">
        <v>90151090</v>
      </c>
      <c r="L8763" s="3">
        <v>0</v>
      </c>
      <c r="N8763" s="9">
        <v>0</v>
      </c>
      <c r="O8763" s="9" t="b">
        <v>1</v>
      </c>
      <c r="P8763" s="10">
        <v>0</v>
      </c>
      <c r="Q8763" s="3" t="s">
        <v>25</v>
      </c>
      <c r="R8763" s="3" t="s">
        <v>24843</v>
      </c>
      <c r="S8763" s="14">
        <v>90151090</v>
      </c>
      <c r="T8763" s="21">
        <v>3.4445335000000004</v>
      </c>
      <c r="U8763" s="22">
        <v>0.85001299999999969</v>
      </c>
      <c r="V8763" s="22">
        <v>0.35355599999999998</v>
      </c>
      <c r="W8763" s="22">
        <v>2.2409645000000005</v>
      </c>
      <c r="X8763" s="22">
        <f t="shared" si="140"/>
        <v>0</v>
      </c>
      <c r="Y8763" s="8" t="b">
        <v>0</v>
      </c>
      <c r="Z8763" s="8" t="b">
        <v>0</v>
      </c>
      <c r="AA8763" s="8" t="b">
        <v>0</v>
      </c>
      <c r="AB8763" s="8" t="b">
        <v>0</v>
      </c>
    </row>
    <row r="8764" spans="1:28" hidden="1" x14ac:dyDescent="0.2">
      <c r="A8764" s="1" t="s">
        <v>6290</v>
      </c>
      <c r="B8764" s="1" t="s">
        <v>6558</v>
      </c>
      <c r="D8764" s="3" t="s">
        <v>24621</v>
      </c>
      <c r="E8764" s="3" t="s">
        <v>24622</v>
      </c>
      <c r="F8764" s="3" t="s">
        <v>24838</v>
      </c>
      <c r="G8764" s="3" t="s">
        <v>27327</v>
      </c>
      <c r="H8764" s="3" t="s">
        <v>24844</v>
      </c>
      <c r="I8764" s="6">
        <v>901520</v>
      </c>
      <c r="J8764" s="7" t="s">
        <v>24845</v>
      </c>
      <c r="K8764" s="8">
        <v>90152010</v>
      </c>
      <c r="L8764" s="12">
        <v>2.8000000000000003</v>
      </c>
      <c r="N8764" s="9">
        <v>2.8000000000000001E-2</v>
      </c>
      <c r="O8764" s="9" t="b">
        <v>1</v>
      </c>
      <c r="P8764" s="10">
        <v>2.1208426531105302E-4</v>
      </c>
      <c r="Q8764" s="3" t="s">
        <v>25</v>
      </c>
      <c r="R8764" s="3" t="s">
        <v>24846</v>
      </c>
      <c r="S8764" s="14">
        <v>90152010</v>
      </c>
      <c r="T8764" s="21">
        <v>24.088409666666671</v>
      </c>
      <c r="U8764" s="22">
        <v>23.854048500000001</v>
      </c>
      <c r="V8764" s="22">
        <v>5.1905E-2</v>
      </c>
      <c r="W8764" s="22">
        <v>0.1824561666666667</v>
      </c>
      <c r="X8764" s="22">
        <f t="shared" si="140"/>
        <v>0.66791335800000007</v>
      </c>
      <c r="Y8764" s="8" t="b">
        <v>0</v>
      </c>
      <c r="Z8764" s="8" t="b">
        <v>0</v>
      </c>
      <c r="AA8764" s="8" t="b">
        <v>0</v>
      </c>
      <c r="AB8764" s="8" t="b">
        <v>0</v>
      </c>
    </row>
    <row r="8765" spans="1:28" hidden="1" x14ac:dyDescent="0.2">
      <c r="A8765" s="1" t="s">
        <v>6290</v>
      </c>
      <c r="B8765" s="1" t="s">
        <v>6558</v>
      </c>
      <c r="D8765" s="3" t="s">
        <v>24621</v>
      </c>
      <c r="E8765" s="3" t="s">
        <v>24622</v>
      </c>
      <c r="F8765" s="3" t="s">
        <v>24838</v>
      </c>
      <c r="G8765" s="3" t="s">
        <v>27327</v>
      </c>
      <c r="H8765" s="3" t="s">
        <v>24844</v>
      </c>
      <c r="I8765" s="6">
        <v>901520</v>
      </c>
      <c r="J8765" s="7" t="s">
        <v>24847</v>
      </c>
      <c r="K8765" s="8">
        <v>90152090</v>
      </c>
      <c r="L8765" s="3">
        <v>0</v>
      </c>
      <c r="N8765" s="9">
        <v>0</v>
      </c>
      <c r="O8765" s="9" t="b">
        <v>1</v>
      </c>
      <c r="P8765" s="10">
        <v>0</v>
      </c>
      <c r="Q8765" s="3" t="s">
        <v>25</v>
      </c>
      <c r="R8765" s="3" t="s">
        <v>24848</v>
      </c>
      <c r="S8765" s="14">
        <v>90152090</v>
      </c>
      <c r="T8765" s="21">
        <v>0.76839466666666723</v>
      </c>
      <c r="U8765" s="22">
        <v>4.2700000000000002E-4</v>
      </c>
      <c r="V8765" s="22">
        <v>0.41158966666666696</v>
      </c>
      <c r="W8765" s="22">
        <v>0.35637800000000031</v>
      </c>
      <c r="X8765" s="22">
        <f t="shared" si="140"/>
        <v>0</v>
      </c>
      <c r="Y8765" s="8" t="b">
        <v>0</v>
      </c>
      <c r="Z8765" s="8" t="b">
        <v>0</v>
      </c>
      <c r="AA8765" s="8" t="b">
        <v>0</v>
      </c>
      <c r="AB8765" s="8" t="b">
        <v>0</v>
      </c>
    </row>
    <row r="8766" spans="1:28" hidden="1" x14ac:dyDescent="0.2">
      <c r="A8766" s="1" t="s">
        <v>6290</v>
      </c>
      <c r="B8766" s="1" t="s">
        <v>6558</v>
      </c>
      <c r="D8766" s="3" t="s">
        <v>24621</v>
      </c>
      <c r="E8766" s="3" t="s">
        <v>24622</v>
      </c>
      <c r="F8766" s="3" t="s">
        <v>24838</v>
      </c>
      <c r="G8766" s="3" t="s">
        <v>27327</v>
      </c>
      <c r="H8766" s="3" t="s">
        <v>24849</v>
      </c>
      <c r="I8766" s="6">
        <v>901530</v>
      </c>
      <c r="J8766" s="7" t="s">
        <v>24850</v>
      </c>
      <c r="K8766" s="8">
        <v>90153010</v>
      </c>
      <c r="L8766" s="3">
        <v>3.7</v>
      </c>
      <c r="N8766" s="9">
        <v>3.6999999999999998E-2</v>
      </c>
      <c r="O8766" s="9" t="b">
        <v>1</v>
      </c>
      <c r="P8766" s="10">
        <v>5.568016835353482E-3</v>
      </c>
      <c r="Q8766" s="3" t="s">
        <v>25</v>
      </c>
      <c r="R8766" s="3" t="s">
        <v>24851</v>
      </c>
      <c r="S8766" s="14">
        <v>90153010</v>
      </c>
      <c r="T8766" s="21">
        <v>8.7347933333333305</v>
      </c>
      <c r="U8766" s="22">
        <v>7.3982216666666636</v>
      </c>
      <c r="V8766" s="22">
        <v>2.2099333333333328E-2</v>
      </c>
      <c r="W8766" s="22">
        <v>1.3144723333333332</v>
      </c>
      <c r="X8766" s="22">
        <f t="shared" si="140"/>
        <v>0.27373420166666657</v>
      </c>
      <c r="Y8766" s="8" t="b">
        <v>0</v>
      </c>
      <c r="Z8766" s="8" t="b">
        <v>0</v>
      </c>
      <c r="AA8766" s="8" t="b">
        <v>0</v>
      </c>
      <c r="AB8766" s="8" t="b">
        <v>0</v>
      </c>
    </row>
    <row r="8767" spans="1:28" hidden="1" x14ac:dyDescent="0.2">
      <c r="A8767" s="1" t="s">
        <v>6290</v>
      </c>
      <c r="B8767" s="1" t="s">
        <v>6558</v>
      </c>
      <c r="D8767" s="3" t="s">
        <v>24621</v>
      </c>
      <c r="E8767" s="3" t="s">
        <v>24622</v>
      </c>
      <c r="F8767" s="3" t="s">
        <v>24838</v>
      </c>
      <c r="G8767" s="3" t="s">
        <v>27327</v>
      </c>
      <c r="H8767" s="3" t="s">
        <v>24849</v>
      </c>
      <c r="I8767" s="6">
        <v>901530</v>
      </c>
      <c r="J8767" s="7" t="s">
        <v>24852</v>
      </c>
      <c r="K8767" s="8">
        <v>90153090</v>
      </c>
      <c r="L8767" s="3">
        <v>2.7</v>
      </c>
      <c r="N8767" s="9">
        <v>2.7E-2</v>
      </c>
      <c r="O8767" s="9" t="b">
        <v>1</v>
      </c>
      <c r="P8767" s="10">
        <v>1.5194333607263445E-2</v>
      </c>
      <c r="Q8767" s="3" t="s">
        <v>25</v>
      </c>
      <c r="R8767" s="3" t="s">
        <v>24853</v>
      </c>
      <c r="S8767" s="14">
        <v>90153090</v>
      </c>
      <c r="T8767" s="21">
        <v>6.9352646666666704</v>
      </c>
      <c r="U8767" s="22">
        <v>1.5865560000000001</v>
      </c>
      <c r="V8767" s="22">
        <v>1.4458669999999996</v>
      </c>
      <c r="W8767" s="22">
        <v>3.9028416666666703</v>
      </c>
      <c r="X8767" s="22">
        <f t="shared" si="140"/>
        <v>4.2837012000000001E-2</v>
      </c>
      <c r="Y8767" s="8" t="b">
        <v>0</v>
      </c>
      <c r="Z8767" s="8" t="b">
        <v>0</v>
      </c>
      <c r="AA8767" s="8" t="b">
        <v>0</v>
      </c>
      <c r="AB8767" s="8" t="b">
        <v>0</v>
      </c>
    </row>
    <row r="8768" spans="1:28" hidden="1" x14ac:dyDescent="0.2">
      <c r="A8768" s="1" t="s">
        <v>6290</v>
      </c>
      <c r="B8768" s="1" t="s">
        <v>6558</v>
      </c>
      <c r="D8768" s="3" t="s">
        <v>24621</v>
      </c>
      <c r="E8768" s="3" t="s">
        <v>24622</v>
      </c>
      <c r="F8768" s="3" t="s">
        <v>24838</v>
      </c>
      <c r="G8768" s="3" t="s">
        <v>27327</v>
      </c>
      <c r="H8768" s="3" t="s">
        <v>24854</v>
      </c>
      <c r="I8768" s="6">
        <v>901540</v>
      </c>
      <c r="J8768" s="7" t="s">
        <v>24855</v>
      </c>
      <c r="K8768" s="8">
        <v>90154010</v>
      </c>
      <c r="L8768" s="3">
        <v>0</v>
      </c>
      <c r="N8768" s="9">
        <v>0</v>
      </c>
      <c r="O8768" s="9" t="b">
        <v>1</v>
      </c>
      <c r="P8768" s="10">
        <v>0</v>
      </c>
      <c r="Q8768" s="3" t="s">
        <v>25</v>
      </c>
      <c r="R8768" s="3" t="s">
        <v>24856</v>
      </c>
      <c r="S8768" s="14">
        <v>90154010</v>
      </c>
      <c r="T8768" s="21">
        <v>3.0437631666666665</v>
      </c>
      <c r="U8768" s="22">
        <v>0.37383433333333338</v>
      </c>
      <c r="V8768" s="22">
        <v>1.2535929999999995</v>
      </c>
      <c r="W8768" s="22">
        <v>1.4163358333333336</v>
      </c>
      <c r="X8768" s="22">
        <f t="shared" si="140"/>
        <v>0</v>
      </c>
      <c r="Y8768" s="8" t="b">
        <v>0</v>
      </c>
      <c r="Z8768" s="8" t="b">
        <v>0</v>
      </c>
      <c r="AA8768" s="8" t="b">
        <v>0</v>
      </c>
      <c r="AB8768" s="8" t="b">
        <v>0</v>
      </c>
    </row>
    <row r="8769" spans="1:28" hidden="1" x14ac:dyDescent="0.2">
      <c r="A8769" s="1" t="s">
        <v>6290</v>
      </c>
      <c r="B8769" s="1" t="s">
        <v>6558</v>
      </c>
      <c r="D8769" s="3" t="s">
        <v>24621</v>
      </c>
      <c r="E8769" s="3" t="s">
        <v>24622</v>
      </c>
      <c r="F8769" s="3" t="s">
        <v>24838</v>
      </c>
      <c r="G8769" s="3" t="s">
        <v>27327</v>
      </c>
      <c r="H8769" s="3" t="s">
        <v>24854</v>
      </c>
      <c r="I8769" s="6">
        <v>901540</v>
      </c>
      <c r="J8769" s="7" t="s">
        <v>24857</v>
      </c>
      <c r="K8769" s="8">
        <v>90154090</v>
      </c>
      <c r="L8769" s="3">
        <v>0</v>
      </c>
      <c r="N8769" s="9">
        <v>0</v>
      </c>
      <c r="O8769" s="9" t="b">
        <v>1</v>
      </c>
      <c r="P8769" s="10">
        <v>0</v>
      </c>
      <c r="Q8769" s="3" t="s">
        <v>25</v>
      </c>
      <c r="R8769" s="3" t="s">
        <v>24858</v>
      </c>
      <c r="S8769" s="14">
        <v>90154090</v>
      </c>
      <c r="T8769" s="21">
        <v>0.75287016666666629</v>
      </c>
      <c r="U8769" s="22">
        <v>0.14624899999999999</v>
      </c>
      <c r="V8769" s="22">
        <v>0.19403400000000001</v>
      </c>
      <c r="W8769" s="22">
        <v>0.41258716666666628</v>
      </c>
      <c r="X8769" s="22">
        <f t="shared" si="140"/>
        <v>0</v>
      </c>
      <c r="Y8769" s="8" t="b">
        <v>0</v>
      </c>
      <c r="Z8769" s="8" t="b">
        <v>0</v>
      </c>
      <c r="AA8769" s="8" t="b">
        <v>0</v>
      </c>
      <c r="AB8769" s="8" t="b">
        <v>0</v>
      </c>
    </row>
    <row r="8770" spans="1:28" hidden="1" x14ac:dyDescent="0.2">
      <c r="A8770" s="1" t="s">
        <v>6290</v>
      </c>
      <c r="B8770" s="1" t="s">
        <v>6558</v>
      </c>
      <c r="D8770" s="3" t="s">
        <v>24621</v>
      </c>
      <c r="E8770" s="3" t="s">
        <v>24622</v>
      </c>
      <c r="F8770" s="3" t="s">
        <v>24838</v>
      </c>
      <c r="G8770" s="3" t="s">
        <v>27327</v>
      </c>
      <c r="H8770" s="3" t="s">
        <v>24859</v>
      </c>
      <c r="I8770" s="6">
        <v>901580</v>
      </c>
      <c r="J8770" s="7" t="s">
        <v>24860</v>
      </c>
      <c r="K8770" s="8">
        <v>90158020</v>
      </c>
      <c r="L8770" s="3">
        <v>0</v>
      </c>
      <c r="N8770" s="9">
        <v>0</v>
      </c>
      <c r="O8770" s="9" t="b">
        <v>1</v>
      </c>
      <c r="P8770" s="10">
        <v>0</v>
      </c>
      <c r="Q8770" s="3" t="s">
        <v>25</v>
      </c>
      <c r="R8770" s="3" t="s">
        <v>24861</v>
      </c>
      <c r="S8770" s="14">
        <v>90158011</v>
      </c>
      <c r="T8770" s="21">
        <v>61.645116166666604</v>
      </c>
      <c r="U8770" s="22">
        <v>6.7039195000000049</v>
      </c>
      <c r="V8770" s="22">
        <v>22.062673999999966</v>
      </c>
      <c r="W8770" s="22">
        <v>32.878522666666633</v>
      </c>
      <c r="X8770" s="22">
        <f t="shared" si="140"/>
        <v>0</v>
      </c>
      <c r="Y8770" s="8" t="b">
        <v>0</v>
      </c>
      <c r="Z8770" s="8" t="b">
        <v>0</v>
      </c>
      <c r="AA8770" s="8" t="b">
        <v>0</v>
      </c>
      <c r="AB8770" s="8" t="b">
        <v>0</v>
      </c>
    </row>
    <row r="8771" spans="1:28" hidden="1" x14ac:dyDescent="0.2">
      <c r="A8771" s="1" t="s">
        <v>6290</v>
      </c>
      <c r="B8771" s="1" t="s">
        <v>6558</v>
      </c>
      <c r="D8771" s="3" t="s">
        <v>24621</v>
      </c>
      <c r="E8771" s="3" t="s">
        <v>24622</v>
      </c>
      <c r="F8771" s="3" t="s">
        <v>24838</v>
      </c>
      <c r="G8771" s="3" t="s">
        <v>27327</v>
      </c>
      <c r="H8771" s="3" t="s">
        <v>24859</v>
      </c>
      <c r="I8771" s="6">
        <v>901580</v>
      </c>
      <c r="J8771" s="7" t="s">
        <v>24862</v>
      </c>
      <c r="K8771" s="8">
        <v>90158040</v>
      </c>
      <c r="L8771" s="3">
        <v>0</v>
      </c>
      <c r="N8771" s="9">
        <v>0</v>
      </c>
      <c r="O8771" s="9" t="b">
        <v>1</v>
      </c>
      <c r="P8771" s="10">
        <v>0</v>
      </c>
      <c r="Q8771" s="3" t="s">
        <v>25</v>
      </c>
      <c r="R8771" s="3" t="s">
        <v>24863</v>
      </c>
      <c r="S8771" s="14">
        <v>90158019</v>
      </c>
      <c r="T8771" s="21">
        <v>5.1422850833333342</v>
      </c>
      <c r="U8771" s="22">
        <v>1.1700338333333333</v>
      </c>
      <c r="V8771" s="22">
        <v>1.6528641666666686</v>
      </c>
      <c r="W8771" s="22">
        <v>2.3193870833333317</v>
      </c>
      <c r="X8771" s="22">
        <f t="shared" si="140"/>
        <v>0</v>
      </c>
      <c r="Y8771" s="8" t="b">
        <v>0</v>
      </c>
      <c r="Z8771" s="8" t="b">
        <v>0</v>
      </c>
      <c r="AA8771" s="8" t="b">
        <v>0</v>
      </c>
      <c r="AB8771" s="8" t="b">
        <v>0</v>
      </c>
    </row>
    <row r="8772" spans="1:28" hidden="1" x14ac:dyDescent="0.2">
      <c r="A8772" s="1" t="s">
        <v>6290</v>
      </c>
      <c r="B8772" s="1" t="s">
        <v>6558</v>
      </c>
      <c r="D8772" s="3" t="s">
        <v>24621</v>
      </c>
      <c r="E8772" s="3" t="s">
        <v>24622</v>
      </c>
      <c r="F8772" s="3" t="s">
        <v>24838</v>
      </c>
      <c r="G8772" s="3" t="s">
        <v>27327</v>
      </c>
      <c r="H8772" s="3" t="s">
        <v>24859</v>
      </c>
      <c r="I8772" s="6">
        <v>901580</v>
      </c>
      <c r="J8772" s="7" t="s">
        <v>24864</v>
      </c>
      <c r="K8772" s="8">
        <v>90158080</v>
      </c>
      <c r="L8772" s="3">
        <v>0</v>
      </c>
      <c r="N8772" s="9">
        <v>0</v>
      </c>
      <c r="O8772" s="9" t="b">
        <v>1</v>
      </c>
      <c r="P8772" s="10">
        <v>0</v>
      </c>
      <c r="Q8772" s="3" t="s">
        <v>25</v>
      </c>
      <c r="R8772" s="3" t="s">
        <v>24865</v>
      </c>
      <c r="S8772" s="14">
        <v>90158019</v>
      </c>
      <c r="T8772" s="21">
        <v>5.1422850833333342</v>
      </c>
      <c r="U8772" s="22">
        <v>1.1700338333333333</v>
      </c>
      <c r="V8772" s="22">
        <v>1.6528641666666686</v>
      </c>
      <c r="W8772" s="22">
        <v>2.3193870833333317</v>
      </c>
      <c r="X8772" s="22">
        <f t="shared" si="140"/>
        <v>0</v>
      </c>
      <c r="Y8772" s="8" t="b">
        <v>0</v>
      </c>
      <c r="Z8772" s="8" t="b">
        <v>0</v>
      </c>
      <c r="AA8772" s="8" t="b">
        <v>0</v>
      </c>
      <c r="AB8772" s="8" t="b">
        <v>0</v>
      </c>
    </row>
    <row r="8773" spans="1:28" hidden="1" x14ac:dyDescent="0.2">
      <c r="A8773" s="1" t="s">
        <v>6290</v>
      </c>
      <c r="B8773" s="1" t="s">
        <v>6558</v>
      </c>
      <c r="D8773" s="3" t="s">
        <v>24621</v>
      </c>
      <c r="E8773" s="3" t="s">
        <v>24622</v>
      </c>
      <c r="F8773" s="3" t="s">
        <v>24838</v>
      </c>
      <c r="G8773" s="3" t="s">
        <v>27327</v>
      </c>
      <c r="H8773" s="3" t="s">
        <v>24866</v>
      </c>
      <c r="I8773" s="6">
        <v>901590</v>
      </c>
      <c r="J8773" s="7" t="s">
        <v>24867</v>
      </c>
      <c r="K8773" s="8">
        <v>90159000</v>
      </c>
      <c r="L8773" s="3">
        <v>0</v>
      </c>
      <c r="N8773" s="9">
        <v>0</v>
      </c>
      <c r="O8773" s="9" t="b">
        <v>1</v>
      </c>
      <c r="P8773" s="10">
        <v>0</v>
      </c>
      <c r="Q8773" s="3" t="s">
        <v>29</v>
      </c>
      <c r="R8773" s="3" t="s">
        <v>24868</v>
      </c>
      <c r="S8773" s="14">
        <v>90159000</v>
      </c>
      <c r="T8773" s="21">
        <v>155.75198249999994</v>
      </c>
      <c r="U8773" s="22">
        <v>42.638646833333283</v>
      </c>
      <c r="V8773" s="22">
        <v>49.025396499999957</v>
      </c>
      <c r="W8773" s="22">
        <v>64.0879391666667</v>
      </c>
      <c r="X8773" s="22">
        <f t="shared" si="140"/>
        <v>0</v>
      </c>
      <c r="Y8773" s="8" t="b">
        <v>0</v>
      </c>
      <c r="Z8773" s="8" t="b">
        <v>0</v>
      </c>
      <c r="AA8773" s="8" t="b">
        <v>0</v>
      </c>
      <c r="AB8773" s="8" t="b">
        <v>0</v>
      </c>
    </row>
    <row r="8774" spans="1:28" hidden="1" x14ac:dyDescent="0.2">
      <c r="A8774" s="1" t="s">
        <v>6290</v>
      </c>
      <c r="B8774" s="1" t="s">
        <v>6558</v>
      </c>
      <c r="D8774" s="3" t="s">
        <v>24621</v>
      </c>
      <c r="E8774" s="3" t="s">
        <v>24622</v>
      </c>
      <c r="F8774" s="3" t="s">
        <v>24869</v>
      </c>
      <c r="G8774" s="3" t="s">
        <v>27328</v>
      </c>
      <c r="H8774" s="3" t="s">
        <v>24870</v>
      </c>
      <c r="I8774" s="6">
        <v>901600</v>
      </c>
      <c r="J8774" s="7" t="s">
        <v>24871</v>
      </c>
      <c r="K8774" s="8">
        <v>90160010</v>
      </c>
      <c r="L8774" s="3">
        <v>3.7</v>
      </c>
      <c r="N8774" s="9">
        <v>3.6999999999999998E-2</v>
      </c>
      <c r="O8774" s="9" t="b">
        <v>1</v>
      </c>
      <c r="P8774" s="10">
        <v>7.1728492054178384E-3</v>
      </c>
      <c r="Q8774" s="3" t="s">
        <v>25</v>
      </c>
      <c r="R8774" s="3" t="s">
        <v>24872</v>
      </c>
      <c r="S8774" s="14">
        <v>90160010</v>
      </c>
      <c r="T8774" s="21">
        <v>6.1395894999999943</v>
      </c>
      <c r="U8774" s="22">
        <v>4.6183528333333275</v>
      </c>
      <c r="V8774" s="22">
        <v>0.331011</v>
      </c>
      <c r="W8774" s="22">
        <v>1.1902256666666664</v>
      </c>
      <c r="X8774" s="22">
        <f t="shared" si="140"/>
        <v>0.1708790548333331</v>
      </c>
      <c r="Y8774" s="8" t="b">
        <v>0</v>
      </c>
      <c r="Z8774" s="8" t="b">
        <v>0</v>
      </c>
      <c r="AA8774" s="8" t="b">
        <v>0</v>
      </c>
      <c r="AB8774" s="8" t="b">
        <v>0</v>
      </c>
    </row>
    <row r="8775" spans="1:28" hidden="1" x14ac:dyDescent="0.2">
      <c r="A8775" s="1" t="s">
        <v>6290</v>
      </c>
      <c r="B8775" s="1" t="s">
        <v>6558</v>
      </c>
      <c r="D8775" s="3" t="s">
        <v>24621</v>
      </c>
      <c r="E8775" s="3" t="s">
        <v>24622</v>
      </c>
      <c r="F8775" s="3" t="s">
        <v>24869</v>
      </c>
      <c r="G8775" s="3" t="s">
        <v>27328</v>
      </c>
      <c r="H8775" s="3" t="s">
        <v>24870</v>
      </c>
      <c r="I8775" s="6">
        <v>901600</v>
      </c>
      <c r="J8775" s="7" t="s">
        <v>24873</v>
      </c>
      <c r="K8775" s="8">
        <v>90160090</v>
      </c>
      <c r="L8775" s="3">
        <v>3.7</v>
      </c>
      <c r="N8775" s="9">
        <v>3.6999999999999998E-2</v>
      </c>
      <c r="O8775" s="9" t="b">
        <v>1</v>
      </c>
      <c r="P8775" s="10">
        <v>1.6519300910619567E-2</v>
      </c>
      <c r="Q8775" s="3" t="s">
        <v>25</v>
      </c>
      <c r="R8775" s="3" t="s">
        <v>24874</v>
      </c>
      <c r="S8775" s="14">
        <v>90160090</v>
      </c>
      <c r="T8775" s="21">
        <v>0.94378966666666742</v>
      </c>
      <c r="U8775" s="22">
        <v>0.3855450000000003</v>
      </c>
      <c r="V8775" s="22">
        <v>0.13687316666666668</v>
      </c>
      <c r="W8775" s="22">
        <v>0.4213715000000004</v>
      </c>
      <c r="X8775" s="22">
        <f t="shared" si="140"/>
        <v>1.426516500000001E-2</v>
      </c>
      <c r="Y8775" s="8" t="b">
        <v>0</v>
      </c>
      <c r="Z8775" s="8" t="b">
        <v>0</v>
      </c>
      <c r="AA8775" s="8" t="b">
        <v>0</v>
      </c>
      <c r="AB8775" s="8" t="b">
        <v>0</v>
      </c>
    </row>
    <row r="8776" spans="1:28" hidden="1" x14ac:dyDescent="0.2">
      <c r="A8776" s="1" t="s">
        <v>6290</v>
      </c>
      <c r="B8776" s="1" t="s">
        <v>6558</v>
      </c>
      <c r="D8776" s="3" t="s">
        <v>24621</v>
      </c>
      <c r="E8776" s="3" t="s">
        <v>24622</v>
      </c>
      <c r="F8776" s="3" t="s">
        <v>24875</v>
      </c>
      <c r="G8776" s="3" t="s">
        <v>27329</v>
      </c>
      <c r="H8776" s="3" t="s">
        <v>24876</v>
      </c>
      <c r="I8776" s="6">
        <v>901710</v>
      </c>
      <c r="J8776" s="7" t="s">
        <v>24877</v>
      </c>
      <c r="K8776" s="8">
        <v>90171010</v>
      </c>
      <c r="L8776" s="3">
        <v>0</v>
      </c>
      <c r="N8776" s="9">
        <v>0</v>
      </c>
      <c r="O8776" s="9" t="b">
        <v>1</v>
      </c>
      <c r="P8776" s="10">
        <v>0</v>
      </c>
      <c r="Q8776" s="3" t="s">
        <v>25</v>
      </c>
      <c r="R8776" s="3" t="s">
        <v>24878</v>
      </c>
      <c r="S8776" s="14">
        <v>90171010</v>
      </c>
      <c r="T8776" s="21">
        <v>0.35922066666666669</v>
      </c>
      <c r="U8776" s="22">
        <v>0.27087266666666665</v>
      </c>
      <c r="V8776" s="22">
        <v>2.6630999999999998E-2</v>
      </c>
      <c r="W8776" s="22">
        <v>6.1717000000000001E-2</v>
      </c>
      <c r="X8776" s="22">
        <f t="shared" ref="X8776:X8839" si="141">U8776*N8776</f>
        <v>0</v>
      </c>
      <c r="Y8776" s="8" t="b">
        <v>0</v>
      </c>
      <c r="Z8776" s="8" t="b">
        <v>0</v>
      </c>
      <c r="AA8776" s="8" t="b">
        <v>0</v>
      </c>
      <c r="AB8776" s="8" t="b">
        <v>0</v>
      </c>
    </row>
    <row r="8777" spans="1:28" hidden="1" x14ac:dyDescent="0.2">
      <c r="A8777" s="1" t="s">
        <v>6290</v>
      </c>
      <c r="B8777" s="1" t="s">
        <v>6558</v>
      </c>
      <c r="D8777" s="3" t="s">
        <v>24621</v>
      </c>
      <c r="E8777" s="3" t="s">
        <v>24622</v>
      </c>
      <c r="F8777" s="3" t="s">
        <v>24875</v>
      </c>
      <c r="G8777" s="3" t="s">
        <v>27329</v>
      </c>
      <c r="H8777" s="3" t="s">
        <v>24876</v>
      </c>
      <c r="I8777" s="6">
        <v>901710</v>
      </c>
      <c r="J8777" s="7" t="s">
        <v>24879</v>
      </c>
      <c r="K8777" s="8">
        <v>90171090</v>
      </c>
      <c r="L8777" s="3">
        <v>2.7</v>
      </c>
      <c r="N8777" s="9">
        <v>2.7E-2</v>
      </c>
      <c r="O8777" s="9" t="b">
        <v>1</v>
      </c>
      <c r="P8777" s="10">
        <v>3.890568276698004E-3</v>
      </c>
      <c r="Q8777" s="3" t="s">
        <v>25</v>
      </c>
      <c r="R8777" s="3" t="s">
        <v>24880</v>
      </c>
      <c r="S8777" s="14">
        <v>90171090</v>
      </c>
      <c r="T8777" s="21">
        <v>0.74635883333333364</v>
      </c>
      <c r="U8777" s="22">
        <v>0.61457966666666697</v>
      </c>
      <c r="V8777" s="22">
        <v>2.4232500000000001E-2</v>
      </c>
      <c r="W8777" s="22">
        <v>0.10754666666666671</v>
      </c>
      <c r="X8777" s="22">
        <f t="shared" si="141"/>
        <v>1.6593651000000008E-2</v>
      </c>
      <c r="Y8777" s="8" t="b">
        <v>0</v>
      </c>
      <c r="Z8777" s="8" t="b">
        <v>0</v>
      </c>
      <c r="AA8777" s="8" t="b">
        <v>0</v>
      </c>
      <c r="AB8777" s="8" t="b">
        <v>0</v>
      </c>
    </row>
    <row r="8778" spans="1:28" hidden="1" x14ac:dyDescent="0.2">
      <c r="A8778" s="1" t="s">
        <v>6290</v>
      </c>
      <c r="B8778" s="1" t="s">
        <v>6558</v>
      </c>
      <c r="D8778" s="3" t="s">
        <v>24621</v>
      </c>
      <c r="E8778" s="3" t="s">
        <v>24622</v>
      </c>
      <c r="F8778" s="3" t="s">
        <v>24875</v>
      </c>
      <c r="G8778" s="3" t="s">
        <v>27329</v>
      </c>
      <c r="H8778" s="3" t="s">
        <v>24881</v>
      </c>
      <c r="I8778" s="6">
        <v>901720</v>
      </c>
      <c r="J8778" s="7" t="s">
        <v>24882</v>
      </c>
      <c r="K8778" s="8">
        <v>90172005</v>
      </c>
      <c r="L8778" s="3">
        <v>0</v>
      </c>
      <c r="N8778" s="9">
        <v>0</v>
      </c>
      <c r="O8778" s="9" t="b">
        <v>1</v>
      </c>
      <c r="P8778" s="10">
        <v>0</v>
      </c>
      <c r="Q8778" s="3" t="s">
        <v>25</v>
      </c>
      <c r="R8778" s="3" t="s">
        <v>24883</v>
      </c>
      <c r="S8778" s="14">
        <v>90172005</v>
      </c>
      <c r="T8778" s="21">
        <v>1.9110546666666701</v>
      </c>
      <c r="U8778" s="22">
        <v>1.0689800000000031</v>
      </c>
      <c r="V8778" s="22">
        <v>6.4780000000000003E-3</v>
      </c>
      <c r="W8778" s="22">
        <v>0.83559666666666699</v>
      </c>
      <c r="X8778" s="22">
        <f t="shared" si="141"/>
        <v>0</v>
      </c>
      <c r="Y8778" s="8" t="b">
        <v>0</v>
      </c>
      <c r="Z8778" s="8" t="b">
        <v>0</v>
      </c>
      <c r="AA8778" s="8" t="b">
        <v>0</v>
      </c>
      <c r="AB8778" s="8" t="b">
        <v>0</v>
      </c>
    </row>
    <row r="8779" spans="1:28" hidden="1" x14ac:dyDescent="0.2">
      <c r="A8779" s="1" t="s">
        <v>6290</v>
      </c>
      <c r="B8779" s="1" t="s">
        <v>6558</v>
      </c>
      <c r="D8779" s="3" t="s">
        <v>24621</v>
      </c>
      <c r="E8779" s="3" t="s">
        <v>24622</v>
      </c>
      <c r="F8779" s="3" t="s">
        <v>24875</v>
      </c>
      <c r="G8779" s="3" t="s">
        <v>27329</v>
      </c>
      <c r="H8779" s="3" t="s">
        <v>24881</v>
      </c>
      <c r="I8779" s="6">
        <v>901720</v>
      </c>
      <c r="J8779" s="7" t="s">
        <v>24884</v>
      </c>
      <c r="K8779" s="8">
        <v>90172010</v>
      </c>
      <c r="L8779" s="3">
        <v>2.7</v>
      </c>
      <c r="N8779" s="9">
        <v>2.7E-2</v>
      </c>
      <c r="O8779" s="9" t="b">
        <v>1</v>
      </c>
      <c r="P8779" s="10">
        <v>2.0768393202181532E-2</v>
      </c>
      <c r="Q8779" s="3" t="s">
        <v>25</v>
      </c>
      <c r="R8779" s="3" t="s">
        <v>24885</v>
      </c>
      <c r="S8779" s="14">
        <v>90172010</v>
      </c>
      <c r="T8779" s="21">
        <v>1.9271476666666669</v>
      </c>
      <c r="U8779" s="22">
        <v>0.4292091666666667</v>
      </c>
      <c r="V8779" s="22">
        <v>1.5577000000000001E-2</v>
      </c>
      <c r="W8779" s="22">
        <v>1.4823615000000001</v>
      </c>
      <c r="X8779" s="22">
        <f t="shared" si="141"/>
        <v>1.15886475E-2</v>
      </c>
      <c r="Y8779" s="8" t="b">
        <v>0</v>
      </c>
      <c r="Z8779" s="8" t="b">
        <v>0</v>
      </c>
      <c r="AA8779" s="8" t="b">
        <v>0</v>
      </c>
      <c r="AB8779" s="8" t="b">
        <v>0</v>
      </c>
    </row>
    <row r="8780" spans="1:28" hidden="1" x14ac:dyDescent="0.2">
      <c r="A8780" s="1" t="s">
        <v>6290</v>
      </c>
      <c r="B8780" s="1" t="s">
        <v>6558</v>
      </c>
      <c r="D8780" s="3" t="s">
        <v>24621</v>
      </c>
      <c r="E8780" s="3" t="s">
        <v>24622</v>
      </c>
      <c r="F8780" s="3" t="s">
        <v>24875</v>
      </c>
      <c r="G8780" s="3" t="s">
        <v>27329</v>
      </c>
      <c r="H8780" s="3" t="s">
        <v>24881</v>
      </c>
      <c r="I8780" s="6">
        <v>901720</v>
      </c>
      <c r="J8780" s="7" t="s">
        <v>24886</v>
      </c>
      <c r="K8780" s="8">
        <v>90172039</v>
      </c>
      <c r="L8780" s="3">
        <v>2.7</v>
      </c>
      <c r="N8780" s="9">
        <v>2.7E-2</v>
      </c>
      <c r="O8780" s="9" t="b">
        <v>1</v>
      </c>
      <c r="P8780" s="10">
        <v>1.4212433010585036E-2</v>
      </c>
      <c r="Q8780" s="3" t="s">
        <v>25</v>
      </c>
      <c r="R8780" s="3" t="s">
        <v>24887</v>
      </c>
      <c r="S8780" s="14">
        <v>90172039</v>
      </c>
      <c r="T8780" s="21">
        <v>1.1267638333333339</v>
      </c>
      <c r="U8780" s="22">
        <v>0.5300140000000001</v>
      </c>
      <c r="V8780" s="22">
        <v>3.63666666666667E-3</v>
      </c>
      <c r="W8780" s="22">
        <v>0.59311316666666702</v>
      </c>
      <c r="X8780" s="22">
        <f t="shared" si="141"/>
        <v>1.4310378000000002E-2</v>
      </c>
      <c r="Y8780" s="8" t="b">
        <v>0</v>
      </c>
      <c r="Z8780" s="8" t="b">
        <v>0</v>
      </c>
      <c r="AA8780" s="8" t="b">
        <v>0</v>
      </c>
      <c r="AB8780" s="8" t="b">
        <v>0</v>
      </c>
    </row>
    <row r="8781" spans="1:28" hidden="1" x14ac:dyDescent="0.2">
      <c r="A8781" s="1" t="s">
        <v>6290</v>
      </c>
      <c r="B8781" s="1" t="s">
        <v>6558</v>
      </c>
      <c r="D8781" s="3" t="s">
        <v>24621</v>
      </c>
      <c r="E8781" s="3" t="s">
        <v>24622</v>
      </c>
      <c r="F8781" s="3" t="s">
        <v>24875</v>
      </c>
      <c r="G8781" s="3" t="s">
        <v>27329</v>
      </c>
      <c r="H8781" s="3" t="s">
        <v>24881</v>
      </c>
      <c r="I8781" s="6">
        <v>901720</v>
      </c>
      <c r="J8781" s="7" t="s">
        <v>24888</v>
      </c>
      <c r="K8781" s="8">
        <v>90172090</v>
      </c>
      <c r="L8781" s="3">
        <v>2.7</v>
      </c>
      <c r="N8781" s="9">
        <v>2.7E-2</v>
      </c>
      <c r="O8781" s="9" t="b">
        <v>1</v>
      </c>
      <c r="P8781" s="10">
        <v>2.4291276530320174E-2</v>
      </c>
      <c r="Q8781" s="3" t="s">
        <v>25</v>
      </c>
      <c r="R8781" s="3" t="s">
        <v>24889</v>
      </c>
      <c r="S8781" s="14">
        <v>90172090</v>
      </c>
      <c r="T8781" s="21">
        <v>3.7615766666666635</v>
      </c>
      <c r="U8781" s="22">
        <v>0.30015700000000028</v>
      </c>
      <c r="V8781" s="22">
        <v>7.7216000000000007E-2</v>
      </c>
      <c r="W8781" s="22">
        <v>3.3842036666666631</v>
      </c>
      <c r="X8781" s="22">
        <f t="shared" si="141"/>
        <v>8.1042390000000079E-3</v>
      </c>
      <c r="Y8781" s="8" t="b">
        <v>0</v>
      </c>
      <c r="Z8781" s="8" t="b">
        <v>0</v>
      </c>
      <c r="AA8781" s="8" t="b">
        <v>0</v>
      </c>
      <c r="AB8781" s="8" t="b">
        <v>0</v>
      </c>
    </row>
    <row r="8782" spans="1:28" hidden="1" x14ac:dyDescent="0.2">
      <c r="A8782" s="1" t="s">
        <v>6290</v>
      </c>
      <c r="B8782" s="1" t="s">
        <v>6558</v>
      </c>
      <c r="D8782" s="3" t="s">
        <v>24621</v>
      </c>
      <c r="E8782" s="3" t="s">
        <v>24622</v>
      </c>
      <c r="F8782" s="3" t="s">
        <v>24875</v>
      </c>
      <c r="G8782" s="3" t="s">
        <v>27329</v>
      </c>
      <c r="H8782" s="3" t="s">
        <v>24890</v>
      </c>
      <c r="I8782" s="6">
        <v>901730</v>
      </c>
      <c r="J8782" s="7" t="s">
        <v>24891</v>
      </c>
      <c r="K8782" s="8">
        <v>90173000</v>
      </c>
      <c r="L8782" s="3">
        <v>2.7</v>
      </c>
      <c r="N8782" s="9">
        <v>2.7E-2</v>
      </c>
      <c r="O8782" s="9" t="b">
        <v>1</v>
      </c>
      <c r="P8782" s="10">
        <v>9.5834791448666124E-3</v>
      </c>
      <c r="Q8782" s="3" t="s">
        <v>25</v>
      </c>
      <c r="R8782" s="3" t="s">
        <v>24892</v>
      </c>
      <c r="S8782" s="14">
        <v>90173000</v>
      </c>
      <c r="T8782" s="21">
        <v>11.742612500000003</v>
      </c>
      <c r="U8782" s="22">
        <v>7.1374035000000031</v>
      </c>
      <c r="V8782" s="22">
        <v>0.43724299999999944</v>
      </c>
      <c r="W8782" s="22">
        <v>4.1679660000000007</v>
      </c>
      <c r="X8782" s="22">
        <f t="shared" si="141"/>
        <v>0.19270989450000009</v>
      </c>
      <c r="Y8782" s="8" t="b">
        <v>0</v>
      </c>
      <c r="Z8782" s="8" t="b">
        <v>0</v>
      </c>
      <c r="AA8782" s="8" t="b">
        <v>0</v>
      </c>
      <c r="AB8782" s="8" t="b">
        <v>0</v>
      </c>
    </row>
    <row r="8783" spans="1:28" hidden="1" x14ac:dyDescent="0.2">
      <c r="A8783" s="1" t="s">
        <v>6290</v>
      </c>
      <c r="B8783" s="1" t="s">
        <v>6558</v>
      </c>
      <c r="D8783" s="3" t="s">
        <v>24621</v>
      </c>
      <c r="E8783" s="3" t="s">
        <v>24622</v>
      </c>
      <c r="F8783" s="3" t="s">
        <v>24875</v>
      </c>
      <c r="G8783" s="3" t="s">
        <v>27329</v>
      </c>
      <c r="H8783" s="3" t="s">
        <v>24893</v>
      </c>
      <c r="I8783" s="6">
        <v>901780</v>
      </c>
      <c r="J8783" s="7" t="s">
        <v>24894</v>
      </c>
      <c r="K8783" s="8">
        <v>90178010</v>
      </c>
      <c r="L8783" s="3">
        <v>2.7</v>
      </c>
      <c r="N8783" s="9">
        <v>2.7E-2</v>
      </c>
      <c r="O8783" s="9" t="b">
        <v>1</v>
      </c>
      <c r="P8783" s="10">
        <v>1.5574303762452191E-2</v>
      </c>
      <c r="Q8783" s="3" t="s">
        <v>25</v>
      </c>
      <c r="R8783" s="3" t="s">
        <v>24895</v>
      </c>
      <c r="S8783" s="14">
        <v>90178010</v>
      </c>
      <c r="T8783" s="21">
        <v>14.495417833333324</v>
      </c>
      <c r="U8783" s="22">
        <v>6.0185069999999961</v>
      </c>
      <c r="V8783" s="22">
        <v>0.115576</v>
      </c>
      <c r="W8783" s="22">
        <v>8.3613348333333288</v>
      </c>
      <c r="X8783" s="22">
        <f t="shared" si="141"/>
        <v>0.16249968899999989</v>
      </c>
      <c r="Y8783" s="8" t="b">
        <v>0</v>
      </c>
      <c r="Z8783" s="8" t="b">
        <v>0</v>
      </c>
      <c r="AA8783" s="8" t="b">
        <v>0</v>
      </c>
      <c r="AB8783" s="8" t="b">
        <v>0</v>
      </c>
    </row>
    <row r="8784" spans="1:28" hidden="1" x14ac:dyDescent="0.2">
      <c r="A8784" s="1" t="s">
        <v>6290</v>
      </c>
      <c r="B8784" s="1" t="s">
        <v>6558</v>
      </c>
      <c r="D8784" s="3" t="s">
        <v>24621</v>
      </c>
      <c r="E8784" s="3" t="s">
        <v>24622</v>
      </c>
      <c r="F8784" s="3" t="s">
        <v>24875</v>
      </c>
      <c r="G8784" s="3" t="s">
        <v>27329</v>
      </c>
      <c r="H8784" s="3" t="s">
        <v>24893</v>
      </c>
      <c r="I8784" s="6">
        <v>901780</v>
      </c>
      <c r="J8784" s="7" t="s">
        <v>24896</v>
      </c>
      <c r="K8784" s="8">
        <v>90178090</v>
      </c>
      <c r="L8784" s="3">
        <v>2.7</v>
      </c>
      <c r="N8784" s="9">
        <v>2.7E-2</v>
      </c>
      <c r="O8784" s="9" t="b">
        <v>1</v>
      </c>
      <c r="P8784" s="10">
        <v>1.7216159411832483E-2</v>
      </c>
      <c r="Q8784" s="3" t="s">
        <v>25</v>
      </c>
      <c r="R8784" s="3" t="s">
        <v>24897</v>
      </c>
      <c r="S8784" s="14">
        <v>90178090</v>
      </c>
      <c r="T8784" s="21">
        <v>10.003272499999998</v>
      </c>
      <c r="U8784" s="22">
        <v>3.3625713333333298</v>
      </c>
      <c r="V8784" s="22">
        <v>0.26225916666666632</v>
      </c>
      <c r="W8784" s="22">
        <v>6.3784420000000006</v>
      </c>
      <c r="X8784" s="22">
        <f t="shared" si="141"/>
        <v>9.0789425999999909E-2</v>
      </c>
      <c r="Y8784" s="8" t="b">
        <v>0</v>
      </c>
      <c r="Z8784" s="8" t="b">
        <v>0</v>
      </c>
      <c r="AA8784" s="8" t="b">
        <v>0</v>
      </c>
      <c r="AB8784" s="8" t="b">
        <v>0</v>
      </c>
    </row>
    <row r="8785" spans="1:28" hidden="1" x14ac:dyDescent="0.2">
      <c r="A8785" s="1" t="s">
        <v>6290</v>
      </c>
      <c r="B8785" s="1" t="s">
        <v>6558</v>
      </c>
      <c r="D8785" s="3" t="s">
        <v>24621</v>
      </c>
      <c r="E8785" s="3" t="s">
        <v>24622</v>
      </c>
      <c r="F8785" s="3" t="s">
        <v>24875</v>
      </c>
      <c r="G8785" s="3" t="s">
        <v>27329</v>
      </c>
      <c r="H8785" s="3" t="s">
        <v>24898</v>
      </c>
      <c r="I8785" s="6">
        <v>901790</v>
      </c>
      <c r="J8785" s="7" t="s">
        <v>24899</v>
      </c>
      <c r="K8785" s="8">
        <v>90179000</v>
      </c>
      <c r="L8785" s="3">
        <v>2.7</v>
      </c>
      <c r="N8785" s="9">
        <v>2.7E-2</v>
      </c>
      <c r="O8785" s="9" t="b">
        <v>1</v>
      </c>
      <c r="P8785" s="10">
        <v>1.043468083976057E-2</v>
      </c>
      <c r="Q8785" s="3" t="s">
        <v>29</v>
      </c>
      <c r="R8785" s="3" t="s">
        <v>24900</v>
      </c>
      <c r="S8785" s="14">
        <v>90179000</v>
      </c>
      <c r="T8785" s="21">
        <v>1.8917534999999992</v>
      </c>
      <c r="U8785" s="22">
        <v>0.70085016666666633</v>
      </c>
      <c r="V8785" s="22">
        <v>0.45979799999999971</v>
      </c>
      <c r="W8785" s="22">
        <v>0.73110533333333327</v>
      </c>
      <c r="X8785" s="22">
        <f t="shared" si="141"/>
        <v>1.8922954499999992E-2</v>
      </c>
      <c r="Y8785" s="8" t="b">
        <v>0</v>
      </c>
      <c r="Z8785" s="8" t="b">
        <v>0</v>
      </c>
      <c r="AA8785" s="8" t="b">
        <v>0</v>
      </c>
      <c r="AB8785" s="8" t="b">
        <v>0</v>
      </c>
    </row>
    <row r="8786" spans="1:28" hidden="1" x14ac:dyDescent="0.2">
      <c r="A8786" s="1" t="s">
        <v>6290</v>
      </c>
      <c r="B8786" s="1" t="s">
        <v>6558</v>
      </c>
      <c r="D8786" s="3" t="s">
        <v>24621</v>
      </c>
      <c r="E8786" s="3" t="s">
        <v>24622</v>
      </c>
      <c r="F8786" s="3" t="s">
        <v>24901</v>
      </c>
      <c r="G8786" s="3" t="s">
        <v>27330</v>
      </c>
      <c r="H8786" s="3" t="s">
        <v>24902</v>
      </c>
      <c r="I8786" s="6">
        <v>901811</v>
      </c>
      <c r="J8786" s="7" t="s">
        <v>24903</v>
      </c>
      <c r="K8786" s="8">
        <v>90181100</v>
      </c>
      <c r="L8786" s="3">
        <v>0</v>
      </c>
      <c r="N8786" s="9">
        <v>0</v>
      </c>
      <c r="O8786" s="9" t="b">
        <v>1</v>
      </c>
      <c r="P8786" s="10">
        <v>0</v>
      </c>
      <c r="Q8786" s="3" t="s">
        <v>25</v>
      </c>
      <c r="R8786" s="3" t="s">
        <v>24904</v>
      </c>
      <c r="S8786" s="14">
        <v>90181100</v>
      </c>
      <c r="T8786" s="21">
        <v>22.030109500000012</v>
      </c>
      <c r="U8786" s="22">
        <v>14.760643333333341</v>
      </c>
      <c r="V8786" s="22">
        <v>0.49914900000000034</v>
      </c>
      <c r="W8786" s="22">
        <v>6.770317166666671</v>
      </c>
      <c r="X8786" s="22">
        <f t="shared" si="141"/>
        <v>0</v>
      </c>
      <c r="Y8786" s="8" t="b">
        <v>0</v>
      </c>
      <c r="Z8786" s="8" t="b">
        <v>0</v>
      </c>
      <c r="AA8786" s="8" t="b">
        <v>0</v>
      </c>
      <c r="AB8786" s="8" t="b">
        <v>0</v>
      </c>
    </row>
    <row r="8787" spans="1:28" hidden="1" x14ac:dyDescent="0.2">
      <c r="A8787" s="1" t="s">
        <v>6290</v>
      </c>
      <c r="B8787" s="1" t="s">
        <v>6558</v>
      </c>
      <c r="D8787" s="3" t="s">
        <v>24621</v>
      </c>
      <c r="E8787" s="3" t="s">
        <v>24622</v>
      </c>
      <c r="F8787" s="3" t="s">
        <v>24901</v>
      </c>
      <c r="G8787" s="3" t="s">
        <v>27330</v>
      </c>
      <c r="H8787" s="3" t="s">
        <v>24905</v>
      </c>
      <c r="I8787" s="6">
        <v>901812</v>
      </c>
      <c r="J8787" s="7" t="s">
        <v>24906</v>
      </c>
      <c r="K8787" s="8">
        <v>90181200</v>
      </c>
      <c r="L8787" s="3">
        <v>0</v>
      </c>
      <c r="N8787" s="9">
        <v>0</v>
      </c>
      <c r="O8787" s="9" t="b">
        <v>1</v>
      </c>
      <c r="P8787" s="10">
        <v>0</v>
      </c>
      <c r="Q8787" s="3" t="s">
        <v>25</v>
      </c>
      <c r="R8787" s="3" t="s">
        <v>24907</v>
      </c>
      <c r="S8787" s="14">
        <v>90181200</v>
      </c>
      <c r="T8787" s="21">
        <v>66.422625999999951</v>
      </c>
      <c r="U8787" s="22">
        <v>25.8123185</v>
      </c>
      <c r="V8787" s="22">
        <v>5.5022546666666621</v>
      </c>
      <c r="W8787" s="22">
        <v>35.108052833333296</v>
      </c>
      <c r="X8787" s="22">
        <f t="shared" si="141"/>
        <v>0</v>
      </c>
      <c r="Y8787" s="8" t="b">
        <v>0</v>
      </c>
      <c r="Z8787" s="8" t="b">
        <v>0</v>
      </c>
      <c r="AA8787" s="8" t="b">
        <v>0</v>
      </c>
      <c r="AB8787" s="8" t="b">
        <v>0</v>
      </c>
    </row>
    <row r="8788" spans="1:28" hidden="1" x14ac:dyDescent="0.2">
      <c r="A8788" s="1" t="s">
        <v>6290</v>
      </c>
      <c r="B8788" s="1" t="s">
        <v>6558</v>
      </c>
      <c r="D8788" s="3" t="s">
        <v>24621</v>
      </c>
      <c r="E8788" s="3" t="s">
        <v>24622</v>
      </c>
      <c r="F8788" s="3" t="s">
        <v>24901</v>
      </c>
      <c r="G8788" s="3" t="s">
        <v>27330</v>
      </c>
      <c r="H8788" s="3" t="s">
        <v>24908</v>
      </c>
      <c r="I8788" s="6">
        <v>901813</v>
      </c>
      <c r="J8788" s="7" t="s">
        <v>24909</v>
      </c>
      <c r="K8788" s="8">
        <v>90181300</v>
      </c>
      <c r="L8788" s="3">
        <v>0</v>
      </c>
      <c r="N8788" s="9">
        <v>0</v>
      </c>
      <c r="O8788" s="9" t="b">
        <v>1</v>
      </c>
      <c r="P8788" s="10">
        <v>0</v>
      </c>
      <c r="Q8788" s="3" t="s">
        <v>25</v>
      </c>
      <c r="R8788" s="3" t="s">
        <v>24910</v>
      </c>
      <c r="S8788" s="14">
        <v>90181300</v>
      </c>
      <c r="T8788" s="21">
        <v>115.83882266666666</v>
      </c>
      <c r="U8788" s="22">
        <v>99.813447499999953</v>
      </c>
      <c r="V8788" s="22">
        <v>0.57901749999999996</v>
      </c>
      <c r="W8788" s="22">
        <v>15.446357666666705</v>
      </c>
      <c r="X8788" s="22">
        <f t="shared" si="141"/>
        <v>0</v>
      </c>
      <c r="Y8788" s="8" t="b">
        <v>0</v>
      </c>
      <c r="Z8788" s="8" t="b">
        <v>0</v>
      </c>
      <c r="AA8788" s="8" t="b">
        <v>0</v>
      </c>
      <c r="AB8788" s="8" t="b">
        <v>0</v>
      </c>
    </row>
    <row r="8789" spans="1:28" hidden="1" x14ac:dyDescent="0.2">
      <c r="A8789" s="1" t="s">
        <v>6290</v>
      </c>
      <c r="B8789" s="1" t="s">
        <v>6558</v>
      </c>
      <c r="D8789" s="3" t="s">
        <v>24621</v>
      </c>
      <c r="E8789" s="3" t="s">
        <v>24622</v>
      </c>
      <c r="F8789" s="3" t="s">
        <v>24901</v>
      </c>
      <c r="G8789" s="3" t="s">
        <v>27330</v>
      </c>
      <c r="H8789" s="3" t="s">
        <v>24911</v>
      </c>
      <c r="I8789" s="6">
        <v>901814</v>
      </c>
      <c r="J8789" s="7" t="s">
        <v>24912</v>
      </c>
      <c r="K8789" s="8">
        <v>90181400</v>
      </c>
      <c r="L8789" s="3">
        <v>0</v>
      </c>
      <c r="N8789" s="9">
        <v>0</v>
      </c>
      <c r="O8789" s="9" t="b">
        <v>1</v>
      </c>
      <c r="P8789" s="10">
        <v>0</v>
      </c>
      <c r="Q8789" s="3" t="s">
        <v>25</v>
      </c>
      <c r="R8789" s="3" t="s">
        <v>24913</v>
      </c>
      <c r="S8789" s="14">
        <v>90181400</v>
      </c>
      <c r="T8789" s="21">
        <v>4.655691833333333</v>
      </c>
      <c r="U8789" s="22">
        <v>1.6918836666666666</v>
      </c>
      <c r="V8789" s="22">
        <v>0.66387600000000002</v>
      </c>
      <c r="W8789" s="22">
        <v>2.2999321666666663</v>
      </c>
      <c r="X8789" s="22">
        <f t="shared" si="141"/>
        <v>0</v>
      </c>
      <c r="Y8789" s="8" t="b">
        <v>0</v>
      </c>
      <c r="Z8789" s="8" t="b">
        <v>0</v>
      </c>
      <c r="AA8789" s="8" t="b">
        <v>0</v>
      </c>
      <c r="AB8789" s="8" t="b">
        <v>0</v>
      </c>
    </row>
    <row r="8790" spans="1:28" hidden="1" x14ac:dyDescent="0.2">
      <c r="A8790" s="1" t="s">
        <v>6290</v>
      </c>
      <c r="B8790" s="1" t="s">
        <v>6558</v>
      </c>
      <c r="D8790" s="3" t="s">
        <v>24621</v>
      </c>
      <c r="E8790" s="3" t="s">
        <v>24622</v>
      </c>
      <c r="F8790" s="3" t="s">
        <v>24901</v>
      </c>
      <c r="G8790" s="3" t="s">
        <v>27330</v>
      </c>
      <c r="H8790" s="3" t="s">
        <v>24914</v>
      </c>
      <c r="I8790" s="6">
        <v>901819</v>
      </c>
      <c r="J8790" s="7" t="s">
        <v>24915</v>
      </c>
      <c r="K8790" s="8">
        <v>90181910</v>
      </c>
      <c r="L8790" s="3">
        <v>0</v>
      </c>
      <c r="N8790" s="9">
        <v>0</v>
      </c>
      <c r="O8790" s="9" t="b">
        <v>1</v>
      </c>
      <c r="P8790" s="10">
        <v>0</v>
      </c>
      <c r="Q8790" s="3" t="s">
        <v>25</v>
      </c>
      <c r="R8790" s="3" t="s">
        <v>24916</v>
      </c>
      <c r="S8790" s="14">
        <v>90181910</v>
      </c>
      <c r="T8790" s="21">
        <v>51.120901833333363</v>
      </c>
      <c r="U8790" s="22">
        <v>40.668087166666695</v>
      </c>
      <c r="V8790" s="22">
        <v>1.4394709999999997</v>
      </c>
      <c r="W8790" s="22">
        <v>9.0133436666666693</v>
      </c>
      <c r="X8790" s="22">
        <f t="shared" si="141"/>
        <v>0</v>
      </c>
      <c r="Y8790" s="8" t="b">
        <v>0</v>
      </c>
      <c r="Z8790" s="8" t="b">
        <v>0</v>
      </c>
      <c r="AA8790" s="8" t="b">
        <v>0</v>
      </c>
      <c r="AB8790" s="8" t="b">
        <v>0</v>
      </c>
    </row>
    <row r="8791" spans="1:28" hidden="1" x14ac:dyDescent="0.2">
      <c r="A8791" s="1" t="s">
        <v>6290</v>
      </c>
      <c r="B8791" s="1" t="s">
        <v>6558</v>
      </c>
      <c r="D8791" s="3" t="s">
        <v>24621</v>
      </c>
      <c r="E8791" s="3" t="s">
        <v>24622</v>
      </c>
      <c r="F8791" s="3" t="s">
        <v>24901</v>
      </c>
      <c r="G8791" s="3" t="s">
        <v>27330</v>
      </c>
      <c r="H8791" s="3" t="s">
        <v>24914</v>
      </c>
      <c r="I8791" s="6">
        <v>901819</v>
      </c>
      <c r="J8791" s="7" t="s">
        <v>24917</v>
      </c>
      <c r="K8791" s="8">
        <v>90181990</v>
      </c>
      <c r="L8791" s="3">
        <v>0</v>
      </c>
      <c r="N8791" s="9">
        <v>0</v>
      </c>
      <c r="O8791" s="9" t="b">
        <v>1</v>
      </c>
      <c r="P8791" s="10">
        <v>0</v>
      </c>
      <c r="Q8791" s="3" t="s">
        <v>25</v>
      </c>
      <c r="R8791" s="3" t="s">
        <v>24918</v>
      </c>
      <c r="S8791" s="14">
        <v>90181990</v>
      </c>
      <c r="T8791" s="21">
        <v>107.15789316666665</v>
      </c>
      <c r="U8791" s="22">
        <v>47.296395333333358</v>
      </c>
      <c r="V8791" s="22">
        <v>5.8740178333333306</v>
      </c>
      <c r="W8791" s="22">
        <v>53.987479999999962</v>
      </c>
      <c r="X8791" s="22">
        <f t="shared" si="141"/>
        <v>0</v>
      </c>
      <c r="Y8791" s="8" t="b">
        <v>0</v>
      </c>
      <c r="Z8791" s="8" t="b">
        <v>0</v>
      </c>
      <c r="AA8791" s="8" t="b">
        <v>0</v>
      </c>
      <c r="AB8791" s="8" t="b">
        <v>0</v>
      </c>
    </row>
    <row r="8792" spans="1:28" hidden="1" x14ac:dyDescent="0.2">
      <c r="A8792" s="1" t="s">
        <v>6290</v>
      </c>
      <c r="B8792" s="1" t="s">
        <v>6558</v>
      </c>
      <c r="D8792" s="3" t="s">
        <v>24621</v>
      </c>
      <c r="E8792" s="3" t="s">
        <v>24622</v>
      </c>
      <c r="F8792" s="3" t="s">
        <v>24901</v>
      </c>
      <c r="G8792" s="3" t="s">
        <v>27330</v>
      </c>
      <c r="H8792" s="3" t="s">
        <v>24919</v>
      </c>
      <c r="I8792" s="6">
        <v>901820</v>
      </c>
      <c r="J8792" s="7" t="s">
        <v>24920</v>
      </c>
      <c r="K8792" s="8">
        <v>90182000</v>
      </c>
      <c r="L8792" s="3">
        <v>0</v>
      </c>
      <c r="N8792" s="9">
        <v>0</v>
      </c>
      <c r="O8792" s="9" t="b">
        <v>1</v>
      </c>
      <c r="P8792" s="10">
        <v>0</v>
      </c>
      <c r="Q8792" s="3" t="s">
        <v>25</v>
      </c>
      <c r="R8792" s="3" t="s">
        <v>24921</v>
      </c>
      <c r="S8792" s="14">
        <v>90182000</v>
      </c>
      <c r="T8792" s="21">
        <v>6.8788193333333361</v>
      </c>
      <c r="U8792" s="22">
        <v>1.8837093333333326</v>
      </c>
      <c r="V8792" s="22">
        <v>0.2319953333333333</v>
      </c>
      <c r="W8792" s="22">
        <v>4.7631146666666702</v>
      </c>
      <c r="X8792" s="22">
        <f t="shared" si="141"/>
        <v>0</v>
      </c>
      <c r="Y8792" s="8" t="b">
        <v>0</v>
      </c>
      <c r="Z8792" s="8" t="b">
        <v>0</v>
      </c>
      <c r="AA8792" s="8" t="b">
        <v>0</v>
      </c>
      <c r="AB8792" s="8" t="b">
        <v>0</v>
      </c>
    </row>
    <row r="8793" spans="1:28" hidden="1" x14ac:dyDescent="0.2">
      <c r="A8793" s="1" t="s">
        <v>6290</v>
      </c>
      <c r="B8793" s="1" t="s">
        <v>6558</v>
      </c>
      <c r="D8793" s="3" t="s">
        <v>24621</v>
      </c>
      <c r="E8793" s="3" t="s">
        <v>24622</v>
      </c>
      <c r="F8793" s="3" t="s">
        <v>24901</v>
      </c>
      <c r="G8793" s="3" t="s">
        <v>27330</v>
      </c>
      <c r="H8793" s="3" t="s">
        <v>24922</v>
      </c>
      <c r="I8793" s="6">
        <v>901831</v>
      </c>
      <c r="J8793" s="7" t="s">
        <v>24923</v>
      </c>
      <c r="K8793" s="8">
        <v>90183110</v>
      </c>
      <c r="L8793" s="3">
        <v>0</v>
      </c>
      <c r="N8793" s="9">
        <v>0</v>
      </c>
      <c r="O8793" s="9" t="b">
        <v>1</v>
      </c>
      <c r="P8793" s="10">
        <v>0</v>
      </c>
      <c r="Q8793" s="3" t="s">
        <v>29</v>
      </c>
      <c r="R8793" s="3" t="s">
        <v>24924</v>
      </c>
      <c r="S8793" s="14">
        <v>90183110</v>
      </c>
      <c r="T8793" s="21">
        <v>89.416982166666727</v>
      </c>
      <c r="U8793" s="22">
        <v>67.139635333333359</v>
      </c>
      <c r="V8793" s="22">
        <v>3.1544814999999975</v>
      </c>
      <c r="W8793" s="22">
        <v>19.122865333333369</v>
      </c>
      <c r="X8793" s="22">
        <f t="shared" si="141"/>
        <v>0</v>
      </c>
      <c r="Y8793" s="8" t="b">
        <v>0</v>
      </c>
      <c r="Z8793" s="8" t="b">
        <v>0</v>
      </c>
      <c r="AA8793" s="8" t="b">
        <v>0</v>
      </c>
      <c r="AB8793" s="8" t="b">
        <v>0</v>
      </c>
    </row>
    <row r="8794" spans="1:28" hidden="1" x14ac:dyDescent="0.2">
      <c r="A8794" s="1" t="s">
        <v>6290</v>
      </c>
      <c r="B8794" s="1" t="s">
        <v>6558</v>
      </c>
      <c r="D8794" s="3" t="s">
        <v>24621</v>
      </c>
      <c r="E8794" s="3" t="s">
        <v>24622</v>
      </c>
      <c r="F8794" s="3" t="s">
        <v>24901</v>
      </c>
      <c r="G8794" s="3" t="s">
        <v>27330</v>
      </c>
      <c r="H8794" s="3" t="s">
        <v>24922</v>
      </c>
      <c r="I8794" s="6">
        <v>901831</v>
      </c>
      <c r="J8794" s="7" t="s">
        <v>24925</v>
      </c>
      <c r="K8794" s="8">
        <v>90183190</v>
      </c>
      <c r="L8794" s="3">
        <v>0</v>
      </c>
      <c r="N8794" s="9">
        <v>0</v>
      </c>
      <c r="O8794" s="9" t="b">
        <v>1</v>
      </c>
      <c r="P8794" s="10">
        <v>0</v>
      </c>
      <c r="Q8794" s="3" t="s">
        <v>29</v>
      </c>
      <c r="R8794" s="3" t="s">
        <v>24926</v>
      </c>
      <c r="S8794" s="14">
        <v>90183190</v>
      </c>
      <c r="T8794" s="21">
        <v>50.885926333333302</v>
      </c>
      <c r="U8794" s="22">
        <v>31.262381333333312</v>
      </c>
      <c r="V8794" s="22">
        <v>4.0053053333333297</v>
      </c>
      <c r="W8794" s="22">
        <v>15.618239666666659</v>
      </c>
      <c r="X8794" s="22">
        <f t="shared" si="141"/>
        <v>0</v>
      </c>
      <c r="Y8794" s="8" t="b">
        <v>0</v>
      </c>
      <c r="Z8794" s="8" t="b">
        <v>0</v>
      </c>
      <c r="AA8794" s="8" t="b">
        <v>0</v>
      </c>
      <c r="AB8794" s="8" t="b">
        <v>0</v>
      </c>
    </row>
    <row r="8795" spans="1:28" hidden="1" x14ac:dyDescent="0.2">
      <c r="A8795" s="1" t="s">
        <v>6290</v>
      </c>
      <c r="B8795" s="1" t="s">
        <v>6558</v>
      </c>
      <c r="D8795" s="3" t="s">
        <v>24621</v>
      </c>
      <c r="E8795" s="3" t="s">
        <v>24622</v>
      </c>
      <c r="F8795" s="3" t="s">
        <v>24901</v>
      </c>
      <c r="G8795" s="3" t="s">
        <v>27330</v>
      </c>
      <c r="H8795" s="3" t="s">
        <v>24927</v>
      </c>
      <c r="I8795" s="6">
        <v>901832</v>
      </c>
      <c r="J8795" s="7" t="s">
        <v>24928</v>
      </c>
      <c r="K8795" s="8">
        <v>90183210</v>
      </c>
      <c r="L8795" s="3">
        <v>0</v>
      </c>
      <c r="N8795" s="9">
        <v>0</v>
      </c>
      <c r="O8795" s="9" t="b">
        <v>1</v>
      </c>
      <c r="P8795" s="10">
        <v>0</v>
      </c>
      <c r="Q8795" s="3" t="s">
        <v>29</v>
      </c>
      <c r="R8795" s="3" t="s">
        <v>24929</v>
      </c>
      <c r="S8795" s="14">
        <v>90183210</v>
      </c>
      <c r="T8795" s="21">
        <v>36.024538999999997</v>
      </c>
      <c r="U8795" s="22">
        <v>25.00345733333333</v>
      </c>
      <c r="V8795" s="22">
        <v>2.222855833333333</v>
      </c>
      <c r="W8795" s="22">
        <v>8.7982258333333316</v>
      </c>
      <c r="X8795" s="22">
        <f t="shared" si="141"/>
        <v>0</v>
      </c>
      <c r="Y8795" s="8" t="b">
        <v>0</v>
      </c>
      <c r="Z8795" s="8" t="b">
        <v>0</v>
      </c>
      <c r="AA8795" s="8" t="b">
        <v>0</v>
      </c>
      <c r="AB8795" s="8" t="b">
        <v>0</v>
      </c>
    </row>
    <row r="8796" spans="1:28" hidden="1" x14ac:dyDescent="0.2">
      <c r="A8796" s="1" t="s">
        <v>6290</v>
      </c>
      <c r="B8796" s="1" t="s">
        <v>6558</v>
      </c>
      <c r="D8796" s="3" t="s">
        <v>24621</v>
      </c>
      <c r="E8796" s="3" t="s">
        <v>24622</v>
      </c>
      <c r="F8796" s="3" t="s">
        <v>24901</v>
      </c>
      <c r="G8796" s="3" t="s">
        <v>27330</v>
      </c>
      <c r="H8796" s="3" t="s">
        <v>24927</v>
      </c>
      <c r="I8796" s="6">
        <v>901832</v>
      </c>
      <c r="J8796" s="7" t="s">
        <v>24930</v>
      </c>
      <c r="K8796" s="8">
        <v>90183290</v>
      </c>
      <c r="L8796" s="3">
        <v>0</v>
      </c>
      <c r="N8796" s="9">
        <v>0</v>
      </c>
      <c r="O8796" s="9" t="b">
        <v>1</v>
      </c>
      <c r="P8796" s="10">
        <v>0</v>
      </c>
      <c r="Q8796" s="3" t="s">
        <v>29</v>
      </c>
      <c r="R8796" s="3" t="s">
        <v>24931</v>
      </c>
      <c r="S8796" s="14">
        <v>90183290</v>
      </c>
      <c r="T8796" s="21">
        <v>7.0850680000000068</v>
      </c>
      <c r="U8796" s="22">
        <v>0.19067383333333335</v>
      </c>
      <c r="V8796" s="22">
        <v>0.97194499999999995</v>
      </c>
      <c r="W8796" s="22">
        <v>5.9224491666666736</v>
      </c>
      <c r="X8796" s="22">
        <f t="shared" si="141"/>
        <v>0</v>
      </c>
      <c r="Y8796" s="8" t="b">
        <v>0</v>
      </c>
      <c r="Z8796" s="8" t="b">
        <v>0</v>
      </c>
      <c r="AA8796" s="8" t="b">
        <v>0</v>
      </c>
      <c r="AB8796" s="8" t="b">
        <v>0</v>
      </c>
    </row>
    <row r="8797" spans="1:28" hidden="1" x14ac:dyDescent="0.2">
      <c r="A8797" s="1" t="s">
        <v>6290</v>
      </c>
      <c r="B8797" s="1" t="s">
        <v>6558</v>
      </c>
      <c r="D8797" s="3" t="s">
        <v>24621</v>
      </c>
      <c r="E8797" s="3" t="s">
        <v>24622</v>
      </c>
      <c r="F8797" s="3" t="s">
        <v>24901</v>
      </c>
      <c r="G8797" s="3" t="s">
        <v>27330</v>
      </c>
      <c r="H8797" s="3" t="s">
        <v>24932</v>
      </c>
      <c r="I8797" s="6">
        <v>901839</v>
      </c>
      <c r="J8797" s="7" t="s">
        <v>24933</v>
      </c>
      <c r="K8797" s="8">
        <v>90183900</v>
      </c>
      <c r="L8797" s="3">
        <v>0</v>
      </c>
      <c r="N8797" s="9">
        <v>0</v>
      </c>
      <c r="O8797" s="9" t="b">
        <v>1</v>
      </c>
      <c r="P8797" s="10">
        <v>0</v>
      </c>
      <c r="Q8797" s="3" t="s">
        <v>29</v>
      </c>
      <c r="R8797" s="3" t="s">
        <v>24934</v>
      </c>
      <c r="S8797" s="14">
        <v>90183900</v>
      </c>
      <c r="T8797" s="21">
        <v>577.41779000000076</v>
      </c>
      <c r="U8797" s="22">
        <v>527.38692100000071</v>
      </c>
      <c r="V8797" s="22">
        <v>6.915608666666671</v>
      </c>
      <c r="W8797" s="22">
        <v>43.115260333333374</v>
      </c>
      <c r="X8797" s="22">
        <f t="shared" si="141"/>
        <v>0</v>
      </c>
      <c r="Y8797" s="8" t="b">
        <v>0</v>
      </c>
      <c r="Z8797" s="8" t="b">
        <v>0</v>
      </c>
      <c r="AA8797" s="8" t="b">
        <v>0</v>
      </c>
      <c r="AB8797" s="8" t="b">
        <v>0</v>
      </c>
    </row>
    <row r="8798" spans="1:28" hidden="1" x14ac:dyDescent="0.2">
      <c r="A8798" s="1" t="s">
        <v>6290</v>
      </c>
      <c r="B8798" s="1" t="s">
        <v>6558</v>
      </c>
      <c r="D8798" s="3" t="s">
        <v>24621</v>
      </c>
      <c r="E8798" s="3" t="s">
        <v>24622</v>
      </c>
      <c r="F8798" s="3" t="s">
        <v>24901</v>
      </c>
      <c r="G8798" s="3" t="s">
        <v>27330</v>
      </c>
      <c r="H8798" s="3" t="s">
        <v>24935</v>
      </c>
      <c r="I8798" s="6">
        <v>901841</v>
      </c>
      <c r="J8798" s="7" t="s">
        <v>24936</v>
      </c>
      <c r="K8798" s="8">
        <v>90184100</v>
      </c>
      <c r="L8798" s="3">
        <v>0</v>
      </c>
      <c r="N8798" s="9">
        <v>0</v>
      </c>
      <c r="O8798" s="9" t="b">
        <v>1</v>
      </c>
      <c r="P8798" s="10">
        <v>0</v>
      </c>
      <c r="Q8798" s="3" t="s">
        <v>25</v>
      </c>
      <c r="R8798" s="3" t="s">
        <v>24937</v>
      </c>
      <c r="S8798" s="14">
        <v>90184100</v>
      </c>
      <c r="T8798" s="21">
        <v>8.7469415000000001</v>
      </c>
      <c r="U8798" s="22">
        <v>6.0424609999999994</v>
      </c>
      <c r="V8798" s="22">
        <v>0.88465400000000027</v>
      </c>
      <c r="W8798" s="22">
        <v>1.8198265</v>
      </c>
      <c r="X8798" s="22">
        <f t="shared" si="141"/>
        <v>0</v>
      </c>
      <c r="Y8798" s="8" t="b">
        <v>0</v>
      </c>
      <c r="Z8798" s="8" t="b">
        <v>0</v>
      </c>
      <c r="AA8798" s="8" t="b">
        <v>0</v>
      </c>
      <c r="AB8798" s="8" t="b">
        <v>0</v>
      </c>
    </row>
    <row r="8799" spans="1:28" hidden="1" x14ac:dyDescent="0.2">
      <c r="A8799" s="1" t="s">
        <v>6290</v>
      </c>
      <c r="B8799" s="1" t="s">
        <v>6558</v>
      </c>
      <c r="D8799" s="3" t="s">
        <v>24621</v>
      </c>
      <c r="E8799" s="3" t="s">
        <v>24622</v>
      </c>
      <c r="F8799" s="3" t="s">
        <v>24901</v>
      </c>
      <c r="G8799" s="3" t="s">
        <v>27330</v>
      </c>
      <c r="H8799" s="3" t="s">
        <v>24938</v>
      </c>
      <c r="I8799" s="6">
        <v>901849</v>
      </c>
      <c r="J8799" s="7" t="s">
        <v>24939</v>
      </c>
      <c r="K8799" s="8">
        <v>90184910</v>
      </c>
      <c r="L8799" s="3">
        <v>0</v>
      </c>
      <c r="N8799" s="9">
        <v>0</v>
      </c>
      <c r="O8799" s="9" t="b">
        <v>1</v>
      </c>
      <c r="P8799" s="10">
        <v>0</v>
      </c>
      <c r="Q8799" s="3" t="s">
        <v>25</v>
      </c>
      <c r="R8799" s="3" t="s">
        <v>24940</v>
      </c>
      <c r="S8799" s="14">
        <v>90184910</v>
      </c>
      <c r="T8799" s="21">
        <v>14.366902666666656</v>
      </c>
      <c r="U8799" s="22">
        <v>10.470755666666658</v>
      </c>
      <c r="V8799" s="22">
        <v>1.8767386666666637</v>
      </c>
      <c r="W8799" s="22">
        <v>2.0194083333333332</v>
      </c>
      <c r="X8799" s="22">
        <f t="shared" si="141"/>
        <v>0</v>
      </c>
      <c r="Y8799" s="8" t="b">
        <v>0</v>
      </c>
      <c r="Z8799" s="8" t="b">
        <v>0</v>
      </c>
      <c r="AA8799" s="8" t="b">
        <v>0</v>
      </c>
      <c r="AB8799" s="8" t="b">
        <v>0</v>
      </c>
    </row>
    <row r="8800" spans="1:28" hidden="1" x14ac:dyDescent="0.2">
      <c r="A8800" s="1" t="s">
        <v>6290</v>
      </c>
      <c r="B8800" s="1" t="s">
        <v>6558</v>
      </c>
      <c r="D8800" s="3" t="s">
        <v>24621</v>
      </c>
      <c r="E8800" s="3" t="s">
        <v>24622</v>
      </c>
      <c r="F8800" s="3" t="s">
        <v>24901</v>
      </c>
      <c r="G8800" s="3" t="s">
        <v>27330</v>
      </c>
      <c r="H8800" s="3" t="s">
        <v>24938</v>
      </c>
      <c r="I8800" s="6">
        <v>901849</v>
      </c>
      <c r="J8800" s="7" t="s">
        <v>24941</v>
      </c>
      <c r="K8800" s="8">
        <v>90184990</v>
      </c>
      <c r="L8800" s="3">
        <v>0</v>
      </c>
      <c r="N8800" s="9">
        <v>0</v>
      </c>
      <c r="O8800" s="9" t="b">
        <v>1</v>
      </c>
      <c r="P8800" s="10">
        <v>0</v>
      </c>
      <c r="Q8800" s="3" t="s">
        <v>25</v>
      </c>
      <c r="R8800" s="3" t="s">
        <v>24942</v>
      </c>
      <c r="S8800" s="14">
        <v>90184990</v>
      </c>
      <c r="T8800" s="21">
        <v>67.355305166666682</v>
      </c>
      <c r="U8800" s="22">
        <v>42.089502999999993</v>
      </c>
      <c r="V8800" s="22">
        <v>4.6944843333333299</v>
      </c>
      <c r="W8800" s="22">
        <v>20.57131783333336</v>
      </c>
      <c r="X8800" s="22">
        <f t="shared" si="141"/>
        <v>0</v>
      </c>
      <c r="Y8800" s="8" t="b">
        <v>0</v>
      </c>
      <c r="Z8800" s="8" t="b">
        <v>0</v>
      </c>
      <c r="AA8800" s="8" t="b">
        <v>0</v>
      </c>
      <c r="AB8800" s="8" t="b">
        <v>0</v>
      </c>
    </row>
    <row r="8801" spans="1:28" hidden="1" x14ac:dyDescent="0.2">
      <c r="A8801" s="1" t="s">
        <v>6290</v>
      </c>
      <c r="B8801" s="1" t="s">
        <v>6558</v>
      </c>
      <c r="D8801" s="3" t="s">
        <v>24621</v>
      </c>
      <c r="E8801" s="3" t="s">
        <v>24622</v>
      </c>
      <c r="F8801" s="3" t="s">
        <v>24901</v>
      </c>
      <c r="G8801" s="3" t="s">
        <v>27330</v>
      </c>
      <c r="H8801" s="3" t="s">
        <v>24943</v>
      </c>
      <c r="I8801" s="6">
        <v>901850</v>
      </c>
      <c r="J8801" s="7" t="s">
        <v>24944</v>
      </c>
      <c r="K8801" s="8">
        <v>90185010</v>
      </c>
      <c r="L8801" s="3">
        <v>0</v>
      </c>
      <c r="N8801" s="9">
        <v>0</v>
      </c>
      <c r="O8801" s="9" t="b">
        <v>1</v>
      </c>
      <c r="P8801" s="10">
        <v>0</v>
      </c>
      <c r="Q8801" s="3" t="s">
        <v>25</v>
      </c>
      <c r="R8801" s="3" t="s">
        <v>24945</v>
      </c>
      <c r="S8801" s="14">
        <v>90185010</v>
      </c>
      <c r="T8801" s="21">
        <v>47.980999500000038</v>
      </c>
      <c r="U8801" s="22">
        <v>34.096396000000034</v>
      </c>
      <c r="V8801" s="22">
        <v>1.0024433333333331</v>
      </c>
      <c r="W8801" s="22">
        <v>12.882160166666669</v>
      </c>
      <c r="X8801" s="22">
        <f t="shared" si="141"/>
        <v>0</v>
      </c>
      <c r="Y8801" s="8" t="b">
        <v>0</v>
      </c>
      <c r="Z8801" s="8" t="b">
        <v>0</v>
      </c>
      <c r="AA8801" s="8" t="b">
        <v>0</v>
      </c>
      <c r="AB8801" s="8" t="b">
        <v>0</v>
      </c>
    </row>
    <row r="8802" spans="1:28" hidden="1" x14ac:dyDescent="0.2">
      <c r="A8802" s="1" t="s">
        <v>6290</v>
      </c>
      <c r="B8802" s="1" t="s">
        <v>6558</v>
      </c>
      <c r="D8802" s="3" t="s">
        <v>24621</v>
      </c>
      <c r="E8802" s="3" t="s">
        <v>24622</v>
      </c>
      <c r="F8802" s="3" t="s">
        <v>24901</v>
      </c>
      <c r="G8802" s="3" t="s">
        <v>27330</v>
      </c>
      <c r="H8802" s="3" t="s">
        <v>24943</v>
      </c>
      <c r="I8802" s="6">
        <v>901850</v>
      </c>
      <c r="J8802" s="7" t="s">
        <v>24946</v>
      </c>
      <c r="K8802" s="8">
        <v>90185090</v>
      </c>
      <c r="L8802" s="3">
        <v>0</v>
      </c>
      <c r="N8802" s="9">
        <v>0</v>
      </c>
      <c r="O8802" s="9" t="b">
        <v>1</v>
      </c>
      <c r="P8802" s="10">
        <v>0</v>
      </c>
      <c r="Q8802" s="3" t="s">
        <v>25</v>
      </c>
      <c r="R8802" s="3" t="s">
        <v>24947</v>
      </c>
      <c r="S8802" s="14">
        <v>90185090</v>
      </c>
      <c r="T8802" s="21">
        <v>70.418807666666666</v>
      </c>
      <c r="U8802" s="22">
        <v>25.722902666666698</v>
      </c>
      <c r="V8802" s="22">
        <v>4.0452463333333304</v>
      </c>
      <c r="W8802" s="22">
        <v>40.650658666666637</v>
      </c>
      <c r="X8802" s="22">
        <f t="shared" si="141"/>
        <v>0</v>
      </c>
      <c r="Y8802" s="8" t="b">
        <v>0</v>
      </c>
      <c r="Z8802" s="8" t="b">
        <v>0</v>
      </c>
      <c r="AA8802" s="8" t="b">
        <v>0</v>
      </c>
      <c r="AB8802" s="8" t="b">
        <v>0</v>
      </c>
    </row>
    <row r="8803" spans="1:28" hidden="1" x14ac:dyDescent="0.2">
      <c r="A8803" s="1" t="s">
        <v>6290</v>
      </c>
      <c r="B8803" s="1" t="s">
        <v>6558</v>
      </c>
      <c r="D8803" s="3" t="s">
        <v>24621</v>
      </c>
      <c r="E8803" s="3" t="s">
        <v>24622</v>
      </c>
      <c r="F8803" s="3" t="s">
        <v>24901</v>
      </c>
      <c r="G8803" s="3" t="s">
        <v>27330</v>
      </c>
      <c r="H8803" s="3" t="s">
        <v>24948</v>
      </c>
      <c r="I8803" s="6">
        <v>901890</v>
      </c>
      <c r="J8803" s="7" t="s">
        <v>24949</v>
      </c>
      <c r="K8803" s="8">
        <v>90189010</v>
      </c>
      <c r="L8803" s="3">
        <v>0</v>
      </c>
      <c r="N8803" s="9">
        <v>0</v>
      </c>
      <c r="O8803" s="9" t="b">
        <v>1</v>
      </c>
      <c r="P8803" s="10">
        <v>0</v>
      </c>
      <c r="Q8803" s="3" t="s">
        <v>25</v>
      </c>
      <c r="R8803" s="3" t="s">
        <v>24950</v>
      </c>
      <c r="S8803" s="14">
        <v>90189010</v>
      </c>
      <c r="T8803" s="21">
        <v>25.620047666666657</v>
      </c>
      <c r="U8803" s="22">
        <v>10.180363999999996</v>
      </c>
      <c r="V8803" s="22">
        <v>4.8637494999999991</v>
      </c>
      <c r="W8803" s="22">
        <v>10.575934166666665</v>
      </c>
      <c r="X8803" s="22">
        <f t="shared" si="141"/>
        <v>0</v>
      </c>
      <c r="Y8803" s="8" t="b">
        <v>0</v>
      </c>
      <c r="Z8803" s="8" t="b">
        <v>0</v>
      </c>
      <c r="AA8803" s="8" t="b">
        <v>0</v>
      </c>
      <c r="AB8803" s="8" t="b">
        <v>0</v>
      </c>
    </row>
    <row r="8804" spans="1:28" hidden="1" x14ac:dyDescent="0.2">
      <c r="A8804" s="1" t="s">
        <v>6290</v>
      </c>
      <c r="B8804" s="1" t="s">
        <v>6558</v>
      </c>
      <c r="D8804" s="3" t="s">
        <v>24621</v>
      </c>
      <c r="E8804" s="3" t="s">
        <v>24622</v>
      </c>
      <c r="F8804" s="3" t="s">
        <v>24901</v>
      </c>
      <c r="G8804" s="3" t="s">
        <v>27330</v>
      </c>
      <c r="H8804" s="3" t="s">
        <v>24948</v>
      </c>
      <c r="I8804" s="6">
        <v>901890</v>
      </c>
      <c r="J8804" s="7" t="s">
        <v>24951</v>
      </c>
      <c r="K8804" s="8">
        <v>90189020</v>
      </c>
      <c r="L8804" s="3">
        <v>0</v>
      </c>
      <c r="N8804" s="9">
        <v>0</v>
      </c>
      <c r="O8804" s="9" t="b">
        <v>1</v>
      </c>
      <c r="P8804" s="10">
        <v>0</v>
      </c>
      <c r="Q8804" s="3" t="s">
        <v>25</v>
      </c>
      <c r="R8804" s="3" t="s">
        <v>24952</v>
      </c>
      <c r="S8804" s="14">
        <v>90189020</v>
      </c>
      <c r="T8804" s="21">
        <v>119.32276283333331</v>
      </c>
      <c r="U8804" s="22">
        <v>41.851958166666634</v>
      </c>
      <c r="V8804" s="22">
        <v>1.144717333333334</v>
      </c>
      <c r="W8804" s="22">
        <v>76.326087333333348</v>
      </c>
      <c r="X8804" s="22">
        <f t="shared" si="141"/>
        <v>0</v>
      </c>
      <c r="Y8804" s="8" t="b">
        <v>0</v>
      </c>
      <c r="Z8804" s="8" t="b">
        <v>0</v>
      </c>
      <c r="AA8804" s="8" t="b">
        <v>0</v>
      </c>
      <c r="AB8804" s="8" t="b">
        <v>0</v>
      </c>
    </row>
    <row r="8805" spans="1:28" hidden="1" x14ac:dyDescent="0.2">
      <c r="A8805" s="1" t="s">
        <v>6290</v>
      </c>
      <c r="B8805" s="1" t="s">
        <v>6558</v>
      </c>
      <c r="D8805" s="3" t="s">
        <v>24621</v>
      </c>
      <c r="E8805" s="3" t="s">
        <v>24622</v>
      </c>
      <c r="F8805" s="3" t="s">
        <v>24901</v>
      </c>
      <c r="G8805" s="3" t="s">
        <v>27330</v>
      </c>
      <c r="H8805" s="3" t="s">
        <v>24948</v>
      </c>
      <c r="I8805" s="6">
        <v>901890</v>
      </c>
      <c r="J8805" s="7" t="s">
        <v>24953</v>
      </c>
      <c r="K8805" s="8">
        <v>90189030</v>
      </c>
      <c r="L8805" s="3">
        <v>0</v>
      </c>
      <c r="N8805" s="9">
        <v>0</v>
      </c>
      <c r="O8805" s="9" t="b">
        <v>1</v>
      </c>
      <c r="P8805" s="10">
        <v>0</v>
      </c>
      <c r="Q8805" s="3" t="s">
        <v>25</v>
      </c>
      <c r="R8805" s="3" t="s">
        <v>24954</v>
      </c>
      <c r="S8805" s="14">
        <v>90189030</v>
      </c>
      <c r="T8805" s="21">
        <v>65.015672666666632</v>
      </c>
      <c r="U8805" s="22">
        <v>55.833828666666626</v>
      </c>
      <c r="V8805" s="22">
        <v>0.65112400000000037</v>
      </c>
      <c r="W8805" s="22">
        <v>8.5307199999999987</v>
      </c>
      <c r="X8805" s="22">
        <f t="shared" si="141"/>
        <v>0</v>
      </c>
      <c r="Y8805" s="8" t="b">
        <v>0</v>
      </c>
      <c r="Z8805" s="8" t="b">
        <v>0</v>
      </c>
      <c r="AA8805" s="8" t="b">
        <v>0</v>
      </c>
      <c r="AB8805" s="8" t="b">
        <v>0</v>
      </c>
    </row>
    <row r="8806" spans="1:28" hidden="1" x14ac:dyDescent="0.2">
      <c r="A8806" s="1" t="s">
        <v>6290</v>
      </c>
      <c r="B8806" s="1" t="s">
        <v>6558</v>
      </c>
      <c r="D8806" s="3" t="s">
        <v>24621</v>
      </c>
      <c r="E8806" s="3" t="s">
        <v>24622</v>
      </c>
      <c r="F8806" s="3" t="s">
        <v>24901</v>
      </c>
      <c r="G8806" s="3" t="s">
        <v>27330</v>
      </c>
      <c r="H8806" s="3" t="s">
        <v>24948</v>
      </c>
      <c r="I8806" s="6">
        <v>901890</v>
      </c>
      <c r="J8806" s="7" t="s">
        <v>24955</v>
      </c>
      <c r="K8806" s="8">
        <v>90189040</v>
      </c>
      <c r="L8806" s="3">
        <v>0</v>
      </c>
      <c r="N8806" s="9">
        <v>0</v>
      </c>
      <c r="O8806" s="9" t="b">
        <v>1</v>
      </c>
      <c r="P8806" s="10">
        <v>0</v>
      </c>
      <c r="Q8806" s="3" t="s">
        <v>25</v>
      </c>
      <c r="R8806" s="3" t="s">
        <v>24956</v>
      </c>
      <c r="S8806" s="14">
        <v>90189040</v>
      </c>
      <c r="T8806" s="21">
        <v>29.116069666666714</v>
      </c>
      <c r="U8806" s="22">
        <v>25.17787066666671</v>
      </c>
      <c r="V8806" s="22">
        <v>1.0224691666666663</v>
      </c>
      <c r="W8806" s="22">
        <v>2.9157298333333368</v>
      </c>
      <c r="X8806" s="22">
        <f t="shared" si="141"/>
        <v>0</v>
      </c>
      <c r="Y8806" s="8" t="b">
        <v>0</v>
      </c>
      <c r="Z8806" s="8" t="b">
        <v>0</v>
      </c>
      <c r="AA8806" s="8" t="b">
        <v>0</v>
      </c>
      <c r="AB8806" s="8" t="b">
        <v>0</v>
      </c>
    </row>
    <row r="8807" spans="1:28" hidden="1" x14ac:dyDescent="0.2">
      <c r="A8807" s="1" t="s">
        <v>6290</v>
      </c>
      <c r="B8807" s="1" t="s">
        <v>6558</v>
      </c>
      <c r="D8807" s="3" t="s">
        <v>24621</v>
      </c>
      <c r="E8807" s="3" t="s">
        <v>24622</v>
      </c>
      <c r="F8807" s="3" t="s">
        <v>24901</v>
      </c>
      <c r="G8807" s="3" t="s">
        <v>27330</v>
      </c>
      <c r="H8807" s="3" t="s">
        <v>24948</v>
      </c>
      <c r="I8807" s="6">
        <v>901890</v>
      </c>
      <c r="J8807" s="7" t="s">
        <v>24957</v>
      </c>
      <c r="K8807" s="8">
        <v>90189050</v>
      </c>
      <c r="L8807" s="3">
        <v>0</v>
      </c>
      <c r="N8807" s="9">
        <v>0</v>
      </c>
      <c r="O8807" s="9" t="b">
        <v>1</v>
      </c>
      <c r="P8807" s="10">
        <v>0</v>
      </c>
      <c r="Q8807" s="3" t="s">
        <v>25</v>
      </c>
      <c r="R8807" s="3" t="s">
        <v>24958</v>
      </c>
      <c r="S8807" s="14">
        <v>90189050</v>
      </c>
      <c r="T8807" s="21">
        <v>42.766668666666689</v>
      </c>
      <c r="U8807" s="22">
        <v>31.828979166666684</v>
      </c>
      <c r="V8807" s="22">
        <v>0.24919366666666695</v>
      </c>
      <c r="W8807" s="22">
        <v>10.688495833333336</v>
      </c>
      <c r="X8807" s="22">
        <f t="shared" si="141"/>
        <v>0</v>
      </c>
      <c r="Y8807" s="8" t="b">
        <v>0</v>
      </c>
      <c r="Z8807" s="8" t="b">
        <v>0</v>
      </c>
      <c r="AA8807" s="8" t="b">
        <v>0</v>
      </c>
      <c r="AB8807" s="8" t="b">
        <v>0</v>
      </c>
    </row>
    <row r="8808" spans="1:28" hidden="1" x14ac:dyDescent="0.2">
      <c r="A8808" s="1" t="s">
        <v>6290</v>
      </c>
      <c r="B8808" s="1" t="s">
        <v>6558</v>
      </c>
      <c r="D8808" s="3" t="s">
        <v>24621</v>
      </c>
      <c r="E8808" s="3" t="s">
        <v>24622</v>
      </c>
      <c r="F8808" s="3" t="s">
        <v>24901</v>
      </c>
      <c r="G8808" s="3" t="s">
        <v>27330</v>
      </c>
      <c r="H8808" s="3" t="s">
        <v>24948</v>
      </c>
      <c r="I8808" s="6">
        <v>901890</v>
      </c>
      <c r="J8808" s="7" t="s">
        <v>24959</v>
      </c>
      <c r="K8808" s="8">
        <v>90189060</v>
      </c>
      <c r="L8808" s="3">
        <v>0</v>
      </c>
      <c r="N8808" s="9">
        <v>0</v>
      </c>
      <c r="O8808" s="9" t="b">
        <v>1</v>
      </c>
      <c r="P8808" s="10">
        <v>0</v>
      </c>
      <c r="Q8808" s="3" t="s">
        <v>25</v>
      </c>
      <c r="R8808" s="3" t="s">
        <v>24960</v>
      </c>
      <c r="S8808" s="14">
        <v>90189060</v>
      </c>
      <c r="T8808" s="21">
        <v>38.753836666666672</v>
      </c>
      <c r="U8808" s="22">
        <v>22.636631166666664</v>
      </c>
      <c r="V8808" s="22">
        <v>2.8458739999999971</v>
      </c>
      <c r="W8808" s="22">
        <v>13.271331500000006</v>
      </c>
      <c r="X8808" s="22">
        <f t="shared" si="141"/>
        <v>0</v>
      </c>
      <c r="Y8808" s="8" t="b">
        <v>0</v>
      </c>
      <c r="Z8808" s="8" t="b">
        <v>0</v>
      </c>
      <c r="AA8808" s="8" t="b">
        <v>0</v>
      </c>
      <c r="AB8808" s="8" t="b">
        <v>0</v>
      </c>
    </row>
    <row r="8809" spans="1:28" hidden="1" x14ac:dyDescent="0.2">
      <c r="A8809" s="1" t="s">
        <v>6290</v>
      </c>
      <c r="B8809" s="1" t="s">
        <v>6558</v>
      </c>
      <c r="D8809" s="3" t="s">
        <v>24621</v>
      </c>
      <c r="E8809" s="3" t="s">
        <v>24622</v>
      </c>
      <c r="F8809" s="3" t="s">
        <v>24901</v>
      </c>
      <c r="G8809" s="3" t="s">
        <v>27330</v>
      </c>
      <c r="H8809" s="3" t="s">
        <v>24948</v>
      </c>
      <c r="I8809" s="6">
        <v>901890</v>
      </c>
      <c r="J8809" s="7" t="s">
        <v>24961</v>
      </c>
      <c r="K8809" s="8">
        <v>90189075</v>
      </c>
      <c r="L8809" s="3">
        <v>0</v>
      </c>
      <c r="N8809" s="9">
        <v>0</v>
      </c>
      <c r="O8809" s="9" t="b">
        <v>1</v>
      </c>
      <c r="P8809" s="10">
        <v>0</v>
      </c>
      <c r="Q8809" s="3" t="s">
        <v>25</v>
      </c>
      <c r="R8809" s="3" t="s">
        <v>24962</v>
      </c>
      <c r="S8809" s="14">
        <v>90189075</v>
      </c>
      <c r="T8809" s="21">
        <v>28.771339166666628</v>
      </c>
      <c r="U8809" s="22">
        <v>1.9482999999999968</v>
      </c>
      <c r="V8809" s="22">
        <v>0.37284766666666674</v>
      </c>
      <c r="W8809" s="22">
        <v>26.450191499999963</v>
      </c>
      <c r="X8809" s="22">
        <f t="shared" si="141"/>
        <v>0</v>
      </c>
      <c r="Y8809" s="8" t="b">
        <v>0</v>
      </c>
      <c r="Z8809" s="8" t="b">
        <v>0</v>
      </c>
      <c r="AA8809" s="8" t="b">
        <v>0</v>
      </c>
      <c r="AB8809" s="8" t="b">
        <v>0</v>
      </c>
    </row>
    <row r="8810" spans="1:28" hidden="1" x14ac:dyDescent="0.2">
      <c r="A8810" s="1" t="s">
        <v>6290</v>
      </c>
      <c r="B8810" s="1" t="s">
        <v>6558</v>
      </c>
      <c r="D8810" s="3" t="s">
        <v>24621</v>
      </c>
      <c r="E8810" s="3" t="s">
        <v>24622</v>
      </c>
      <c r="F8810" s="3" t="s">
        <v>24901</v>
      </c>
      <c r="G8810" s="3" t="s">
        <v>27330</v>
      </c>
      <c r="H8810" s="3" t="s">
        <v>24948</v>
      </c>
      <c r="I8810" s="6">
        <v>901890</v>
      </c>
      <c r="J8810" s="7" t="s">
        <v>24963</v>
      </c>
      <c r="K8810" s="8">
        <v>90189084</v>
      </c>
      <c r="L8810" s="3">
        <v>0</v>
      </c>
      <c r="N8810" s="9">
        <v>0</v>
      </c>
      <c r="O8810" s="9" t="b">
        <v>1</v>
      </c>
      <c r="P8810" s="10">
        <v>0</v>
      </c>
      <c r="Q8810" s="3" t="s">
        <v>25</v>
      </c>
      <c r="R8810" s="3" t="s">
        <v>24964</v>
      </c>
      <c r="S8810" s="14">
        <v>90189084</v>
      </c>
      <c r="T8810" s="21">
        <v>957.21068083333364</v>
      </c>
      <c r="U8810" s="22">
        <v>640.23904833333359</v>
      </c>
      <c r="V8810" s="22">
        <v>40.36107566666665</v>
      </c>
      <c r="W8810" s="22">
        <v>276.61055683333336</v>
      </c>
      <c r="X8810" s="22">
        <f t="shared" si="141"/>
        <v>0</v>
      </c>
      <c r="Y8810" s="8" t="b">
        <v>0</v>
      </c>
      <c r="Z8810" s="8" t="b">
        <v>0</v>
      </c>
      <c r="AA8810" s="8" t="b">
        <v>0</v>
      </c>
      <c r="AB8810" s="8" t="b">
        <v>0</v>
      </c>
    </row>
    <row r="8811" spans="1:28" hidden="1" x14ac:dyDescent="0.2">
      <c r="A8811" s="1" t="s">
        <v>6290</v>
      </c>
      <c r="B8811" s="1" t="s">
        <v>6558</v>
      </c>
      <c r="D8811" s="3" t="s">
        <v>24621</v>
      </c>
      <c r="E8811" s="3" t="s">
        <v>24622</v>
      </c>
      <c r="F8811" s="3" t="s">
        <v>24965</v>
      </c>
      <c r="G8811" s="3" t="s">
        <v>27331</v>
      </c>
      <c r="H8811" s="3" t="s">
        <v>24966</v>
      </c>
      <c r="I8811" s="6">
        <v>901910</v>
      </c>
      <c r="J8811" s="7" t="s">
        <v>24967</v>
      </c>
      <c r="K8811" s="8">
        <v>90191010</v>
      </c>
      <c r="L8811" s="3">
        <v>0</v>
      </c>
      <c r="N8811" s="9">
        <v>0</v>
      </c>
      <c r="O8811" s="9" t="b">
        <v>1</v>
      </c>
      <c r="P8811" s="10">
        <v>0</v>
      </c>
      <c r="Q8811" s="3" t="s">
        <v>25</v>
      </c>
      <c r="R8811" s="3" t="s">
        <v>24968</v>
      </c>
      <c r="S8811" s="14">
        <v>90191010</v>
      </c>
      <c r="T8811" s="21">
        <v>43.022712333333317</v>
      </c>
      <c r="U8811" s="22">
        <v>4.4643384999999958</v>
      </c>
      <c r="V8811" s="22">
        <v>1.8554988333333333</v>
      </c>
      <c r="W8811" s="22">
        <v>36.702874999999992</v>
      </c>
      <c r="X8811" s="22">
        <f t="shared" si="141"/>
        <v>0</v>
      </c>
      <c r="Y8811" s="8" t="b">
        <v>0</v>
      </c>
      <c r="Z8811" s="8" t="b">
        <v>0</v>
      </c>
      <c r="AA8811" s="8" t="b">
        <v>0</v>
      </c>
      <c r="AB8811" s="8" t="b">
        <v>0</v>
      </c>
    </row>
    <row r="8812" spans="1:28" hidden="1" x14ac:dyDescent="0.2">
      <c r="A8812" s="1" t="s">
        <v>6290</v>
      </c>
      <c r="B8812" s="1" t="s">
        <v>6558</v>
      </c>
      <c r="D8812" s="3" t="s">
        <v>24621</v>
      </c>
      <c r="E8812" s="3" t="s">
        <v>24622</v>
      </c>
      <c r="F8812" s="3" t="s">
        <v>24965</v>
      </c>
      <c r="G8812" s="3" t="s">
        <v>27331</v>
      </c>
      <c r="H8812" s="3" t="s">
        <v>24966</v>
      </c>
      <c r="I8812" s="6">
        <v>901910</v>
      </c>
      <c r="J8812" s="7" t="s">
        <v>24969</v>
      </c>
      <c r="K8812" s="8">
        <v>90191090</v>
      </c>
      <c r="L8812" s="3">
        <v>0</v>
      </c>
      <c r="N8812" s="9">
        <v>0</v>
      </c>
      <c r="O8812" s="9" t="b">
        <v>1</v>
      </c>
      <c r="P8812" s="10">
        <v>0</v>
      </c>
      <c r="Q8812" s="3" t="s">
        <v>25</v>
      </c>
      <c r="R8812" s="3" t="s">
        <v>24970</v>
      </c>
      <c r="S8812" s="14">
        <v>90191090</v>
      </c>
      <c r="T8812" s="21">
        <v>87.181290000000075</v>
      </c>
      <c r="U8812" s="22">
        <v>13.826674166666695</v>
      </c>
      <c r="V8812" s="22">
        <v>13.26072033333333</v>
      </c>
      <c r="W8812" s="22">
        <v>60.093895500000059</v>
      </c>
      <c r="X8812" s="22">
        <f t="shared" si="141"/>
        <v>0</v>
      </c>
      <c r="Y8812" s="8" t="b">
        <v>0</v>
      </c>
      <c r="Z8812" s="8" t="b">
        <v>0</v>
      </c>
      <c r="AA8812" s="8" t="b">
        <v>0</v>
      </c>
      <c r="AB8812" s="8" t="b">
        <v>0</v>
      </c>
    </row>
    <row r="8813" spans="1:28" hidden="1" x14ac:dyDescent="0.2">
      <c r="A8813" s="1" t="s">
        <v>6290</v>
      </c>
      <c r="B8813" s="1" t="s">
        <v>6558</v>
      </c>
      <c r="D8813" s="3" t="s">
        <v>24621</v>
      </c>
      <c r="E8813" s="3" t="s">
        <v>24622</v>
      </c>
      <c r="F8813" s="3" t="s">
        <v>24965</v>
      </c>
      <c r="G8813" s="3" t="s">
        <v>27331</v>
      </c>
      <c r="H8813" s="3" t="s">
        <v>24971</v>
      </c>
      <c r="I8813" s="6">
        <v>901920</v>
      </c>
      <c r="J8813" s="7" t="s">
        <v>24972</v>
      </c>
      <c r="K8813" s="8">
        <v>90192000</v>
      </c>
      <c r="L8813" s="3">
        <v>0</v>
      </c>
      <c r="N8813" s="9">
        <v>0</v>
      </c>
      <c r="O8813" s="9" t="b">
        <v>1</v>
      </c>
      <c r="P8813" s="10">
        <v>0</v>
      </c>
      <c r="Q8813" s="3" t="s">
        <v>25</v>
      </c>
      <c r="R8813" s="3" t="s">
        <v>24973</v>
      </c>
      <c r="S8813" s="14">
        <v>90192000</v>
      </c>
      <c r="T8813" s="21">
        <v>161.22095733333322</v>
      </c>
      <c r="U8813" s="22">
        <v>83.563833833333234</v>
      </c>
      <c r="V8813" s="22">
        <v>2.4999393333333306</v>
      </c>
      <c r="W8813" s="22">
        <v>75.157184166666653</v>
      </c>
      <c r="X8813" s="22">
        <f t="shared" si="141"/>
        <v>0</v>
      </c>
      <c r="Y8813" s="8" t="b">
        <v>0</v>
      </c>
      <c r="Z8813" s="8" t="b">
        <v>0</v>
      </c>
      <c r="AA8813" s="8" t="b">
        <v>0</v>
      </c>
      <c r="AB8813" s="8" t="b">
        <v>0</v>
      </c>
    </row>
    <row r="8814" spans="1:28" hidden="1" x14ac:dyDescent="0.2">
      <c r="A8814" s="1" t="s">
        <v>6290</v>
      </c>
      <c r="B8814" s="1" t="s">
        <v>6558</v>
      </c>
      <c r="D8814" s="3" t="s">
        <v>24621</v>
      </c>
      <c r="E8814" s="3" t="s">
        <v>24622</v>
      </c>
      <c r="F8814" s="3" t="s">
        <v>24974</v>
      </c>
      <c r="G8814" s="3" t="s">
        <v>27332</v>
      </c>
      <c r="H8814" s="3" t="s">
        <v>24975</v>
      </c>
      <c r="I8814" s="6">
        <v>902000</v>
      </c>
      <c r="J8814" s="7" t="s">
        <v>24976</v>
      </c>
      <c r="K8814" s="8">
        <v>90200000</v>
      </c>
      <c r="L8814" s="12">
        <v>1.1333333333333333</v>
      </c>
      <c r="N8814" s="9">
        <v>1.1333333333333334E-2</v>
      </c>
      <c r="O8814" s="9" t="b">
        <v>1</v>
      </c>
      <c r="P8814" s="10">
        <v>3.3074956124339548E-3</v>
      </c>
      <c r="Q8814" s="3" t="s">
        <v>25</v>
      </c>
      <c r="R8814" s="3" t="s">
        <v>24977</v>
      </c>
      <c r="S8814" s="14">
        <v>90200000</v>
      </c>
      <c r="T8814" s="21">
        <v>53.440601000000022</v>
      </c>
      <c r="U8814" s="22">
        <v>35.629185166666659</v>
      </c>
      <c r="V8814" s="22">
        <v>2.2154258333333341</v>
      </c>
      <c r="W8814" s="22">
        <v>15.595990000000031</v>
      </c>
      <c r="X8814" s="22">
        <f t="shared" si="141"/>
        <v>0.40379743188888884</v>
      </c>
      <c r="Y8814" s="8" t="b">
        <v>0</v>
      </c>
      <c r="Z8814" s="8" t="b">
        <v>0</v>
      </c>
      <c r="AA8814" s="8" t="b">
        <v>0</v>
      </c>
      <c r="AB8814" s="8" t="b">
        <v>0</v>
      </c>
    </row>
    <row r="8815" spans="1:28" hidden="1" x14ac:dyDescent="0.2">
      <c r="A8815" s="1" t="s">
        <v>6290</v>
      </c>
      <c r="B8815" s="1" t="s">
        <v>6558</v>
      </c>
      <c r="D8815" s="3" t="s">
        <v>24621</v>
      </c>
      <c r="E8815" s="3" t="s">
        <v>24622</v>
      </c>
      <c r="F8815" s="3" t="s">
        <v>24978</v>
      </c>
      <c r="G8815" s="3" t="s">
        <v>27333</v>
      </c>
      <c r="H8815" s="3" t="s">
        <v>24979</v>
      </c>
      <c r="I8815" s="6">
        <v>902110</v>
      </c>
      <c r="J8815" s="7" t="s">
        <v>24980</v>
      </c>
      <c r="K8815" s="8">
        <v>90211010</v>
      </c>
      <c r="L8815" s="3">
        <v>0</v>
      </c>
      <c r="N8815" s="9">
        <v>0</v>
      </c>
      <c r="O8815" s="9" t="b">
        <v>1</v>
      </c>
      <c r="P8815" s="10">
        <v>0</v>
      </c>
      <c r="Q8815" s="3" t="s">
        <v>25</v>
      </c>
      <c r="R8815" s="3" t="s">
        <v>24981</v>
      </c>
      <c r="S8815" s="14">
        <v>90211010</v>
      </c>
      <c r="T8815" s="21">
        <v>142.55638866666666</v>
      </c>
      <c r="U8815" s="22">
        <v>101.34046066666663</v>
      </c>
      <c r="V8815" s="22">
        <v>9.6047826666666687</v>
      </c>
      <c r="W8815" s="22">
        <v>31.611145333333365</v>
      </c>
      <c r="X8815" s="22">
        <f t="shared" si="141"/>
        <v>0</v>
      </c>
      <c r="Y8815" s="8" t="b">
        <v>0</v>
      </c>
      <c r="Z8815" s="8" t="b">
        <v>0</v>
      </c>
      <c r="AA8815" s="8" t="b">
        <v>0</v>
      </c>
      <c r="AB8815" s="8" t="b">
        <v>0</v>
      </c>
    </row>
    <row r="8816" spans="1:28" hidden="1" x14ac:dyDescent="0.2">
      <c r="A8816" s="1" t="s">
        <v>6290</v>
      </c>
      <c r="B8816" s="1" t="s">
        <v>6558</v>
      </c>
      <c r="D8816" s="3" t="s">
        <v>24621</v>
      </c>
      <c r="E8816" s="3" t="s">
        <v>24622</v>
      </c>
      <c r="F8816" s="3" t="s">
        <v>24978</v>
      </c>
      <c r="G8816" s="3" t="s">
        <v>27333</v>
      </c>
      <c r="H8816" s="3" t="s">
        <v>24979</v>
      </c>
      <c r="I8816" s="6">
        <v>902110</v>
      </c>
      <c r="J8816" s="7" t="s">
        <v>24982</v>
      </c>
      <c r="K8816" s="8">
        <v>90211090</v>
      </c>
      <c r="L8816" s="3">
        <v>0</v>
      </c>
      <c r="N8816" s="9">
        <v>0</v>
      </c>
      <c r="O8816" s="9" t="b">
        <v>1</v>
      </c>
      <c r="P8816" s="10">
        <v>0</v>
      </c>
      <c r="Q8816" s="3" t="s">
        <v>25</v>
      </c>
      <c r="R8816" s="3" t="s">
        <v>24983</v>
      </c>
      <c r="S8816" s="14">
        <v>90211090</v>
      </c>
      <c r="T8816" s="21">
        <v>104.69744216666669</v>
      </c>
      <c r="U8816" s="22">
        <v>51.674242333333325</v>
      </c>
      <c r="V8816" s="22">
        <v>15.119172000000001</v>
      </c>
      <c r="W8816" s="22">
        <v>37.904027833333366</v>
      </c>
      <c r="X8816" s="22">
        <f t="shared" si="141"/>
        <v>0</v>
      </c>
      <c r="Y8816" s="8" t="b">
        <v>0</v>
      </c>
      <c r="Z8816" s="8" t="b">
        <v>0</v>
      </c>
      <c r="AA8816" s="8" t="b">
        <v>0</v>
      </c>
      <c r="AB8816" s="8" t="b">
        <v>0</v>
      </c>
    </row>
    <row r="8817" spans="1:28" hidden="1" x14ac:dyDescent="0.2">
      <c r="A8817" s="1" t="s">
        <v>6290</v>
      </c>
      <c r="B8817" s="1" t="s">
        <v>6558</v>
      </c>
      <c r="D8817" s="3" t="s">
        <v>24621</v>
      </c>
      <c r="E8817" s="3" t="s">
        <v>24622</v>
      </c>
      <c r="F8817" s="3" t="s">
        <v>24978</v>
      </c>
      <c r="G8817" s="3" t="s">
        <v>27333</v>
      </c>
      <c r="H8817" s="3" t="s">
        <v>24984</v>
      </c>
      <c r="I8817" s="6">
        <v>902121</v>
      </c>
      <c r="J8817" s="7" t="s">
        <v>24985</v>
      </c>
      <c r="K8817" s="8">
        <v>90212110</v>
      </c>
      <c r="L8817" s="3">
        <v>0</v>
      </c>
      <c r="N8817" s="9">
        <v>0</v>
      </c>
      <c r="O8817" s="9" t="b">
        <v>1</v>
      </c>
      <c r="P8817" s="10">
        <v>0</v>
      </c>
      <c r="Q8817" s="3" t="s">
        <v>25</v>
      </c>
      <c r="R8817" s="3" t="s">
        <v>24986</v>
      </c>
      <c r="S8817" s="14">
        <v>90212110</v>
      </c>
      <c r="T8817" s="21">
        <v>2.2551213333333302</v>
      </c>
      <c r="U8817" s="22">
        <v>1.9502411666666637</v>
      </c>
      <c r="V8817" s="22">
        <v>0.15233749999999999</v>
      </c>
      <c r="W8817" s="22">
        <v>0.15254266666666669</v>
      </c>
      <c r="X8817" s="22">
        <f t="shared" si="141"/>
        <v>0</v>
      </c>
      <c r="Y8817" s="8" t="b">
        <v>0</v>
      </c>
      <c r="Z8817" s="8" t="b">
        <v>0</v>
      </c>
      <c r="AA8817" s="8" t="b">
        <v>0</v>
      </c>
      <c r="AB8817" s="8" t="b">
        <v>0</v>
      </c>
    </row>
    <row r="8818" spans="1:28" hidden="1" x14ac:dyDescent="0.2">
      <c r="A8818" s="1" t="s">
        <v>6290</v>
      </c>
      <c r="B8818" s="1" t="s">
        <v>6558</v>
      </c>
      <c r="D8818" s="3" t="s">
        <v>24621</v>
      </c>
      <c r="E8818" s="3" t="s">
        <v>24622</v>
      </c>
      <c r="F8818" s="3" t="s">
        <v>24978</v>
      </c>
      <c r="G8818" s="3" t="s">
        <v>27333</v>
      </c>
      <c r="H8818" s="3" t="s">
        <v>24984</v>
      </c>
      <c r="I8818" s="6">
        <v>902121</v>
      </c>
      <c r="J8818" s="7" t="s">
        <v>24987</v>
      </c>
      <c r="K8818" s="8">
        <v>90212190</v>
      </c>
      <c r="L8818" s="3">
        <v>0</v>
      </c>
      <c r="N8818" s="9">
        <v>0</v>
      </c>
      <c r="O8818" s="9" t="b">
        <v>1</v>
      </c>
      <c r="P8818" s="10">
        <v>0</v>
      </c>
      <c r="Q8818" s="3" t="s">
        <v>25</v>
      </c>
      <c r="R8818" s="3" t="s">
        <v>24988</v>
      </c>
      <c r="S8818" s="14">
        <v>90212190</v>
      </c>
      <c r="T8818" s="21">
        <v>12.367002833333331</v>
      </c>
      <c r="U8818" s="22">
        <v>9.392280166666664</v>
      </c>
      <c r="V8818" s="22">
        <v>0.14865100000000003</v>
      </c>
      <c r="W8818" s="22">
        <v>2.8260716666666665</v>
      </c>
      <c r="X8818" s="22">
        <f t="shared" si="141"/>
        <v>0</v>
      </c>
      <c r="Y8818" s="8" t="b">
        <v>0</v>
      </c>
      <c r="Z8818" s="8" t="b">
        <v>0</v>
      </c>
      <c r="AA8818" s="8" t="b">
        <v>0</v>
      </c>
      <c r="AB8818" s="8" t="b">
        <v>0</v>
      </c>
    </row>
    <row r="8819" spans="1:28" hidden="1" x14ac:dyDescent="0.2">
      <c r="A8819" s="1" t="s">
        <v>6290</v>
      </c>
      <c r="B8819" s="1" t="s">
        <v>6558</v>
      </c>
      <c r="D8819" s="3" t="s">
        <v>24621</v>
      </c>
      <c r="E8819" s="3" t="s">
        <v>24622</v>
      </c>
      <c r="F8819" s="3" t="s">
        <v>24978</v>
      </c>
      <c r="G8819" s="3" t="s">
        <v>27333</v>
      </c>
      <c r="H8819" s="3" t="s">
        <v>24989</v>
      </c>
      <c r="I8819" s="6">
        <v>902129</v>
      </c>
      <c r="J8819" s="7" t="s">
        <v>24990</v>
      </c>
      <c r="K8819" s="8">
        <v>90212900</v>
      </c>
      <c r="L8819" s="3">
        <v>0</v>
      </c>
      <c r="N8819" s="9">
        <v>0</v>
      </c>
      <c r="O8819" s="9" t="b">
        <v>1</v>
      </c>
      <c r="P8819" s="10">
        <v>0</v>
      </c>
      <c r="Q8819" s="3" t="s">
        <v>25</v>
      </c>
      <c r="R8819" s="3" t="s">
        <v>24991</v>
      </c>
      <c r="S8819" s="14">
        <v>90212900</v>
      </c>
      <c r="T8819" s="21">
        <v>35.591691833333329</v>
      </c>
      <c r="U8819" s="22">
        <v>23.45145883333333</v>
      </c>
      <c r="V8819" s="22">
        <v>2.2436274999999992</v>
      </c>
      <c r="W8819" s="22">
        <v>9.8966055000000033</v>
      </c>
      <c r="X8819" s="22">
        <f t="shared" si="141"/>
        <v>0</v>
      </c>
      <c r="Y8819" s="8" t="b">
        <v>0</v>
      </c>
      <c r="Z8819" s="8" t="b">
        <v>0</v>
      </c>
      <c r="AA8819" s="8" t="b">
        <v>0</v>
      </c>
      <c r="AB8819" s="8" t="b">
        <v>0</v>
      </c>
    </row>
    <row r="8820" spans="1:28" hidden="1" x14ac:dyDescent="0.2">
      <c r="A8820" s="1" t="s">
        <v>6290</v>
      </c>
      <c r="B8820" s="1" t="s">
        <v>6558</v>
      </c>
      <c r="D8820" s="3" t="s">
        <v>24621</v>
      </c>
      <c r="E8820" s="3" t="s">
        <v>24622</v>
      </c>
      <c r="F8820" s="3" t="s">
        <v>24978</v>
      </c>
      <c r="G8820" s="3" t="s">
        <v>27333</v>
      </c>
      <c r="H8820" s="3" t="s">
        <v>24992</v>
      </c>
      <c r="I8820" s="6">
        <v>902131</v>
      </c>
      <c r="J8820" s="7" t="s">
        <v>24993</v>
      </c>
      <c r="K8820" s="8">
        <v>90213100</v>
      </c>
      <c r="L8820" s="3">
        <v>0</v>
      </c>
      <c r="N8820" s="9">
        <v>0</v>
      </c>
      <c r="O8820" s="9" t="b">
        <v>1</v>
      </c>
      <c r="P8820" s="10">
        <v>0</v>
      </c>
      <c r="Q8820" s="3" t="s">
        <v>25</v>
      </c>
      <c r="R8820" s="3" t="s">
        <v>24994</v>
      </c>
      <c r="S8820" s="14">
        <v>90213100</v>
      </c>
      <c r="T8820" s="21">
        <v>301.86278716666669</v>
      </c>
      <c r="U8820" s="22">
        <v>267.71441633333336</v>
      </c>
      <c r="V8820" s="22">
        <v>4.0400473333333311</v>
      </c>
      <c r="W8820" s="22">
        <v>30.108323500000001</v>
      </c>
      <c r="X8820" s="22">
        <f t="shared" si="141"/>
        <v>0</v>
      </c>
      <c r="Y8820" s="8" t="b">
        <v>0</v>
      </c>
      <c r="Z8820" s="8" t="b">
        <v>0</v>
      </c>
      <c r="AA8820" s="8" t="b">
        <v>0</v>
      </c>
      <c r="AB8820" s="8" t="b">
        <v>0</v>
      </c>
    </row>
    <row r="8821" spans="1:28" hidden="1" x14ac:dyDescent="0.2">
      <c r="A8821" s="1" t="s">
        <v>6290</v>
      </c>
      <c r="B8821" s="1" t="s">
        <v>6558</v>
      </c>
      <c r="D8821" s="3" t="s">
        <v>24621</v>
      </c>
      <c r="E8821" s="3" t="s">
        <v>24622</v>
      </c>
      <c r="F8821" s="3" t="s">
        <v>24978</v>
      </c>
      <c r="G8821" s="3" t="s">
        <v>27333</v>
      </c>
      <c r="H8821" s="3" t="s">
        <v>24995</v>
      </c>
      <c r="I8821" s="6">
        <v>902139</v>
      </c>
      <c r="J8821" s="7" t="s">
        <v>24996</v>
      </c>
      <c r="K8821" s="8">
        <v>90213910</v>
      </c>
      <c r="L8821" s="3">
        <v>0</v>
      </c>
      <c r="N8821" s="9">
        <v>0</v>
      </c>
      <c r="O8821" s="9" t="b">
        <v>1</v>
      </c>
      <c r="P8821" s="10">
        <v>0</v>
      </c>
      <c r="Q8821" s="3" t="s">
        <v>25</v>
      </c>
      <c r="R8821" s="3" t="s">
        <v>24997</v>
      </c>
      <c r="S8821" s="14">
        <v>90213910</v>
      </c>
      <c r="T8821" s="21">
        <v>24.135761333333335</v>
      </c>
      <c r="U8821" s="22">
        <v>22.840574499999999</v>
      </c>
      <c r="V8821" s="22">
        <v>0.48247233333333372</v>
      </c>
      <c r="W8821" s="22">
        <v>0.81271450000000067</v>
      </c>
      <c r="X8821" s="22">
        <f t="shared" si="141"/>
        <v>0</v>
      </c>
      <c r="Y8821" s="8" t="b">
        <v>0</v>
      </c>
      <c r="Z8821" s="8" t="b">
        <v>0</v>
      </c>
      <c r="AA8821" s="8" t="b">
        <v>0</v>
      </c>
      <c r="AB8821" s="8" t="b">
        <v>0</v>
      </c>
    </row>
    <row r="8822" spans="1:28" hidden="1" x14ac:dyDescent="0.2">
      <c r="A8822" s="1" t="s">
        <v>6290</v>
      </c>
      <c r="B8822" s="1" t="s">
        <v>6558</v>
      </c>
      <c r="D8822" s="3" t="s">
        <v>24621</v>
      </c>
      <c r="E8822" s="3" t="s">
        <v>24622</v>
      </c>
      <c r="F8822" s="3" t="s">
        <v>24978</v>
      </c>
      <c r="G8822" s="3" t="s">
        <v>27333</v>
      </c>
      <c r="H8822" s="3" t="s">
        <v>24995</v>
      </c>
      <c r="I8822" s="6">
        <v>902139</v>
      </c>
      <c r="J8822" s="7" t="s">
        <v>24998</v>
      </c>
      <c r="K8822" s="8">
        <v>90213990</v>
      </c>
      <c r="L8822" s="3">
        <v>0</v>
      </c>
      <c r="N8822" s="9">
        <v>0</v>
      </c>
      <c r="O8822" s="9" t="b">
        <v>1</v>
      </c>
      <c r="P8822" s="10">
        <v>0</v>
      </c>
      <c r="Q8822" s="3" t="s">
        <v>25</v>
      </c>
      <c r="R8822" s="3" t="s">
        <v>24999</v>
      </c>
      <c r="S8822" s="14">
        <v>90213990</v>
      </c>
      <c r="T8822" s="21">
        <v>123.53582433333334</v>
      </c>
      <c r="U8822" s="22">
        <v>108.2521973333333</v>
      </c>
      <c r="V8822" s="22">
        <v>1.6615055000000001</v>
      </c>
      <c r="W8822" s="22">
        <v>13.622121500000034</v>
      </c>
      <c r="X8822" s="22">
        <f t="shared" si="141"/>
        <v>0</v>
      </c>
      <c r="Y8822" s="8" t="b">
        <v>0</v>
      </c>
      <c r="Z8822" s="8" t="b">
        <v>0</v>
      </c>
      <c r="AA8822" s="8" t="b">
        <v>0</v>
      </c>
      <c r="AB8822" s="8" t="b">
        <v>0</v>
      </c>
    </row>
    <row r="8823" spans="1:28" hidden="1" x14ac:dyDescent="0.2">
      <c r="A8823" s="1" t="s">
        <v>6290</v>
      </c>
      <c r="B8823" s="1" t="s">
        <v>6558</v>
      </c>
      <c r="D8823" s="3" t="s">
        <v>24621</v>
      </c>
      <c r="E8823" s="3" t="s">
        <v>24622</v>
      </c>
      <c r="F8823" s="3" t="s">
        <v>24978</v>
      </c>
      <c r="G8823" s="3" t="s">
        <v>27333</v>
      </c>
      <c r="H8823" s="3" t="s">
        <v>25000</v>
      </c>
      <c r="I8823" s="6">
        <v>902140</v>
      </c>
      <c r="J8823" s="7" t="s">
        <v>25001</v>
      </c>
      <c r="K8823" s="8">
        <v>90214000</v>
      </c>
      <c r="L8823" s="3">
        <v>0</v>
      </c>
      <c r="N8823" s="9">
        <v>0</v>
      </c>
      <c r="O8823" s="9" t="b">
        <v>1</v>
      </c>
      <c r="P8823" s="10">
        <v>0</v>
      </c>
      <c r="Q8823" s="3" t="s">
        <v>25</v>
      </c>
      <c r="R8823" s="3" t="s">
        <v>25002</v>
      </c>
      <c r="S8823" s="14">
        <v>90214000</v>
      </c>
      <c r="T8823" s="21">
        <v>236.62800316666673</v>
      </c>
      <c r="U8823" s="22">
        <v>85.53036216666662</v>
      </c>
      <c r="V8823" s="22">
        <v>15.938806833333366</v>
      </c>
      <c r="W8823" s="22">
        <v>135.15883416666674</v>
      </c>
      <c r="X8823" s="22">
        <f t="shared" si="141"/>
        <v>0</v>
      </c>
      <c r="Y8823" s="8" t="b">
        <v>0</v>
      </c>
      <c r="Z8823" s="8" t="b">
        <v>0</v>
      </c>
      <c r="AA8823" s="8" t="b">
        <v>0</v>
      </c>
      <c r="AB8823" s="8" t="b">
        <v>0</v>
      </c>
    </row>
    <row r="8824" spans="1:28" hidden="1" x14ac:dyDescent="0.2">
      <c r="A8824" s="1" t="s">
        <v>6290</v>
      </c>
      <c r="B8824" s="1" t="s">
        <v>6558</v>
      </c>
      <c r="D8824" s="3" t="s">
        <v>24621</v>
      </c>
      <c r="E8824" s="3" t="s">
        <v>24622</v>
      </c>
      <c r="F8824" s="3" t="s">
        <v>24978</v>
      </c>
      <c r="G8824" s="3" t="s">
        <v>27333</v>
      </c>
      <c r="H8824" s="3" t="s">
        <v>25003</v>
      </c>
      <c r="I8824" s="6">
        <v>902150</v>
      </c>
      <c r="J8824" s="7" t="s">
        <v>25004</v>
      </c>
      <c r="K8824" s="8">
        <v>90215000</v>
      </c>
      <c r="L8824" s="3">
        <v>0</v>
      </c>
      <c r="N8824" s="9">
        <v>0</v>
      </c>
      <c r="O8824" s="9" t="b">
        <v>1</v>
      </c>
      <c r="P8824" s="10">
        <v>0</v>
      </c>
      <c r="Q8824" s="3" t="s">
        <v>25</v>
      </c>
      <c r="R8824" s="3" t="s">
        <v>25005</v>
      </c>
      <c r="S8824" s="14">
        <v>90215000</v>
      </c>
      <c r="T8824" s="21">
        <v>157.35152116666703</v>
      </c>
      <c r="U8824" s="22">
        <v>157.21423666666703</v>
      </c>
      <c r="V8824" s="22">
        <v>3.6996500000000002E-2</v>
      </c>
      <c r="W8824" s="22">
        <v>0.100288</v>
      </c>
      <c r="X8824" s="22">
        <f t="shared" si="141"/>
        <v>0</v>
      </c>
      <c r="Y8824" s="8" t="b">
        <v>0</v>
      </c>
      <c r="Z8824" s="8" t="b">
        <v>0</v>
      </c>
      <c r="AA8824" s="8" t="b">
        <v>0</v>
      </c>
      <c r="AB8824" s="8" t="b">
        <v>0</v>
      </c>
    </row>
    <row r="8825" spans="1:28" hidden="1" x14ac:dyDescent="0.2">
      <c r="A8825" s="1" t="s">
        <v>6290</v>
      </c>
      <c r="B8825" s="1" t="s">
        <v>6558</v>
      </c>
      <c r="D8825" s="3" t="s">
        <v>24621</v>
      </c>
      <c r="E8825" s="3" t="s">
        <v>24622</v>
      </c>
      <c r="F8825" s="3" t="s">
        <v>24978</v>
      </c>
      <c r="G8825" s="3" t="s">
        <v>27333</v>
      </c>
      <c r="H8825" s="3" t="s">
        <v>25006</v>
      </c>
      <c r="I8825" s="6">
        <v>902190</v>
      </c>
      <c r="J8825" s="7" t="s">
        <v>25007</v>
      </c>
      <c r="K8825" s="8">
        <v>90219010</v>
      </c>
      <c r="L8825" s="3">
        <v>0</v>
      </c>
      <c r="N8825" s="9">
        <v>0</v>
      </c>
      <c r="O8825" s="9" t="b">
        <v>1</v>
      </c>
      <c r="P8825" s="10">
        <v>0</v>
      </c>
      <c r="Q8825" s="3" t="s">
        <v>25</v>
      </c>
      <c r="R8825" s="3" t="s">
        <v>25008</v>
      </c>
      <c r="S8825" s="14">
        <v>90219010</v>
      </c>
      <c r="T8825" s="21">
        <v>115.93961433333325</v>
      </c>
      <c r="U8825" s="22">
        <v>32.988501333333289</v>
      </c>
      <c r="V8825" s="22">
        <v>1.4337158333333337</v>
      </c>
      <c r="W8825" s="22">
        <v>81.51739716666664</v>
      </c>
      <c r="X8825" s="22">
        <f t="shared" si="141"/>
        <v>0</v>
      </c>
      <c r="Y8825" s="8" t="b">
        <v>0</v>
      </c>
      <c r="Z8825" s="8" t="b">
        <v>0</v>
      </c>
      <c r="AA8825" s="8" t="b">
        <v>0</v>
      </c>
      <c r="AB8825" s="8" t="b">
        <v>0</v>
      </c>
    </row>
    <row r="8826" spans="1:28" hidden="1" x14ac:dyDescent="0.2">
      <c r="A8826" s="1" t="s">
        <v>6290</v>
      </c>
      <c r="B8826" s="1" t="s">
        <v>6558</v>
      </c>
      <c r="D8826" s="3" t="s">
        <v>24621</v>
      </c>
      <c r="E8826" s="3" t="s">
        <v>24622</v>
      </c>
      <c r="F8826" s="3" t="s">
        <v>24978</v>
      </c>
      <c r="G8826" s="3" t="s">
        <v>27333</v>
      </c>
      <c r="H8826" s="3" t="s">
        <v>25006</v>
      </c>
      <c r="I8826" s="6">
        <v>902190</v>
      </c>
      <c r="J8826" s="7" t="s">
        <v>25009</v>
      </c>
      <c r="K8826" s="8">
        <v>90219090</v>
      </c>
      <c r="L8826" s="3">
        <v>0</v>
      </c>
      <c r="N8826" s="9">
        <v>0</v>
      </c>
      <c r="O8826" s="9" t="b">
        <v>1</v>
      </c>
      <c r="P8826" s="10">
        <v>0</v>
      </c>
      <c r="Q8826" s="3" t="s">
        <v>25</v>
      </c>
      <c r="R8826" s="3" t="s">
        <v>25010</v>
      </c>
      <c r="S8826" s="14">
        <v>90219090</v>
      </c>
      <c r="T8826" s="21">
        <v>219.9673148333334</v>
      </c>
      <c r="U8826" s="22">
        <v>185.21855133333338</v>
      </c>
      <c r="V8826" s="22">
        <v>7.1765258333333302</v>
      </c>
      <c r="W8826" s="22">
        <v>27.572237666666702</v>
      </c>
      <c r="X8826" s="22">
        <f t="shared" si="141"/>
        <v>0</v>
      </c>
      <c r="Y8826" s="8" t="b">
        <v>0</v>
      </c>
      <c r="Z8826" s="8" t="b">
        <v>0</v>
      </c>
      <c r="AA8826" s="8" t="b">
        <v>0</v>
      </c>
      <c r="AB8826" s="8" t="b">
        <v>0</v>
      </c>
    </row>
    <row r="8827" spans="1:28" hidden="1" x14ac:dyDescent="0.2">
      <c r="A8827" s="1" t="s">
        <v>6290</v>
      </c>
      <c r="B8827" s="1" t="s">
        <v>6558</v>
      </c>
      <c r="D8827" s="3" t="s">
        <v>24621</v>
      </c>
      <c r="E8827" s="3" t="s">
        <v>24622</v>
      </c>
      <c r="F8827" s="3" t="s">
        <v>25011</v>
      </c>
      <c r="G8827" s="3" t="s">
        <v>27334</v>
      </c>
      <c r="H8827" s="3" t="s">
        <v>25012</v>
      </c>
      <c r="I8827" s="6">
        <v>902212</v>
      </c>
      <c r="J8827" s="7" t="s">
        <v>25013</v>
      </c>
      <c r="K8827" s="8">
        <v>90221200</v>
      </c>
      <c r="L8827" s="3">
        <v>0</v>
      </c>
      <c r="N8827" s="9">
        <v>0</v>
      </c>
      <c r="O8827" s="9" t="b">
        <v>1</v>
      </c>
      <c r="P8827" s="10">
        <v>0</v>
      </c>
      <c r="Q8827" s="3" t="s">
        <v>25</v>
      </c>
      <c r="R8827" s="3" t="s">
        <v>25014</v>
      </c>
      <c r="S8827" s="14">
        <v>90221200</v>
      </c>
      <c r="T8827" s="21">
        <v>51.406344833333264</v>
      </c>
      <c r="U8827" s="22">
        <v>29.555026833333297</v>
      </c>
      <c r="V8827" s="22">
        <v>1.4195873333333331</v>
      </c>
      <c r="W8827" s="22">
        <v>20.431730666666631</v>
      </c>
      <c r="X8827" s="22">
        <f t="shared" si="141"/>
        <v>0</v>
      </c>
      <c r="Y8827" s="8" t="b">
        <v>0</v>
      </c>
      <c r="Z8827" s="8" t="b">
        <v>0</v>
      </c>
      <c r="AA8827" s="8" t="b">
        <v>0</v>
      </c>
      <c r="AB8827" s="8" t="b">
        <v>0</v>
      </c>
    </row>
    <row r="8828" spans="1:28" hidden="1" x14ac:dyDescent="0.2">
      <c r="A8828" s="1" t="s">
        <v>6290</v>
      </c>
      <c r="B8828" s="1" t="s">
        <v>6558</v>
      </c>
      <c r="D8828" s="3" t="s">
        <v>24621</v>
      </c>
      <c r="E8828" s="3" t="s">
        <v>24622</v>
      </c>
      <c r="F8828" s="3" t="s">
        <v>25011</v>
      </c>
      <c r="G8828" s="3" t="s">
        <v>27334</v>
      </c>
      <c r="H8828" s="3" t="s">
        <v>25015</v>
      </c>
      <c r="I8828" s="6">
        <v>902213</v>
      </c>
      <c r="J8828" s="7" t="s">
        <v>25016</v>
      </c>
      <c r="K8828" s="8">
        <v>90221300</v>
      </c>
      <c r="L8828" s="3">
        <v>0</v>
      </c>
      <c r="N8828" s="9">
        <v>0</v>
      </c>
      <c r="O8828" s="9" t="b">
        <v>1</v>
      </c>
      <c r="P8828" s="10">
        <v>0</v>
      </c>
      <c r="Q8828" s="3" t="s">
        <v>25</v>
      </c>
      <c r="R8828" s="3" t="s">
        <v>25017</v>
      </c>
      <c r="S8828" s="14">
        <v>90221300</v>
      </c>
      <c r="T8828" s="21">
        <v>6.5196784999999995</v>
      </c>
      <c r="U8828" s="22">
        <v>5.9124673333333329</v>
      </c>
      <c r="V8828" s="22">
        <v>0.23456966666666701</v>
      </c>
      <c r="W8828" s="22">
        <v>0.37264149999999963</v>
      </c>
      <c r="X8828" s="22">
        <f t="shared" si="141"/>
        <v>0</v>
      </c>
      <c r="Y8828" s="8" t="b">
        <v>0</v>
      </c>
      <c r="Z8828" s="8" t="b">
        <v>0</v>
      </c>
      <c r="AA8828" s="8" t="b">
        <v>0</v>
      </c>
      <c r="AB8828" s="8" t="b">
        <v>0</v>
      </c>
    </row>
    <row r="8829" spans="1:28" hidden="1" x14ac:dyDescent="0.2">
      <c r="A8829" s="1" t="s">
        <v>6290</v>
      </c>
      <c r="B8829" s="1" t="s">
        <v>6558</v>
      </c>
      <c r="D8829" s="3" t="s">
        <v>24621</v>
      </c>
      <c r="E8829" s="3" t="s">
        <v>24622</v>
      </c>
      <c r="F8829" s="3" t="s">
        <v>25011</v>
      </c>
      <c r="G8829" s="3" t="s">
        <v>27334</v>
      </c>
      <c r="H8829" s="3" t="s">
        <v>25018</v>
      </c>
      <c r="I8829" s="6">
        <v>902214</v>
      </c>
      <c r="J8829" s="7" t="s">
        <v>25019</v>
      </c>
      <c r="K8829" s="8">
        <v>90221400</v>
      </c>
      <c r="L8829" s="3">
        <v>0</v>
      </c>
      <c r="N8829" s="9">
        <v>0</v>
      </c>
      <c r="O8829" s="9" t="b">
        <v>1</v>
      </c>
      <c r="P8829" s="10">
        <v>0</v>
      </c>
      <c r="Q8829" s="3" t="s">
        <v>25</v>
      </c>
      <c r="R8829" s="3" t="s">
        <v>25020</v>
      </c>
      <c r="S8829" s="14">
        <v>90221400</v>
      </c>
      <c r="T8829" s="21">
        <v>86.534289333333263</v>
      </c>
      <c r="U8829" s="22">
        <v>51.428186999999966</v>
      </c>
      <c r="V8829" s="22">
        <v>13.36012483333333</v>
      </c>
      <c r="W8829" s="22">
        <v>21.745977499999967</v>
      </c>
      <c r="X8829" s="22">
        <f t="shared" si="141"/>
        <v>0</v>
      </c>
      <c r="Y8829" s="8" t="b">
        <v>0</v>
      </c>
      <c r="Z8829" s="8" t="b">
        <v>0</v>
      </c>
      <c r="AA8829" s="8" t="b">
        <v>0</v>
      </c>
      <c r="AB8829" s="8" t="b">
        <v>0</v>
      </c>
    </row>
    <row r="8830" spans="1:28" hidden="1" x14ac:dyDescent="0.2">
      <c r="A8830" s="1" t="s">
        <v>6290</v>
      </c>
      <c r="B8830" s="1" t="s">
        <v>6558</v>
      </c>
      <c r="D8830" s="3" t="s">
        <v>24621</v>
      </c>
      <c r="E8830" s="3" t="s">
        <v>24622</v>
      </c>
      <c r="F8830" s="3" t="s">
        <v>25011</v>
      </c>
      <c r="G8830" s="3" t="s">
        <v>27334</v>
      </c>
      <c r="H8830" s="3" t="s">
        <v>25021</v>
      </c>
      <c r="I8830" s="6">
        <v>902219</v>
      </c>
      <c r="J8830" s="7" t="s">
        <v>25022</v>
      </c>
      <c r="K8830" s="8">
        <v>90221900</v>
      </c>
      <c r="L8830" s="3">
        <v>0</v>
      </c>
      <c r="N8830" s="9">
        <v>0</v>
      </c>
      <c r="O8830" s="9" t="b">
        <v>1</v>
      </c>
      <c r="P8830" s="10">
        <v>0</v>
      </c>
      <c r="Q8830" s="3" t="s">
        <v>25</v>
      </c>
      <c r="R8830" s="3" t="s">
        <v>25023</v>
      </c>
      <c r="S8830" s="14">
        <v>90221900</v>
      </c>
      <c r="T8830" s="21">
        <v>57.985865166666635</v>
      </c>
      <c r="U8830" s="22">
        <v>18.487831833333335</v>
      </c>
      <c r="V8830" s="22">
        <v>1.9592228333333321</v>
      </c>
      <c r="W8830" s="22">
        <v>37.538810499999968</v>
      </c>
      <c r="X8830" s="22">
        <f t="shared" si="141"/>
        <v>0</v>
      </c>
      <c r="Y8830" s="8" t="b">
        <v>0</v>
      </c>
      <c r="Z8830" s="8" t="b">
        <v>0</v>
      </c>
      <c r="AA8830" s="8" t="b">
        <v>0</v>
      </c>
      <c r="AB8830" s="8" t="b">
        <v>0</v>
      </c>
    </row>
    <row r="8831" spans="1:28" hidden="1" x14ac:dyDescent="0.2">
      <c r="A8831" s="1" t="s">
        <v>6290</v>
      </c>
      <c r="B8831" s="1" t="s">
        <v>6558</v>
      </c>
      <c r="D8831" s="3" t="s">
        <v>24621</v>
      </c>
      <c r="E8831" s="3" t="s">
        <v>24622</v>
      </c>
      <c r="F8831" s="3" t="s">
        <v>25011</v>
      </c>
      <c r="G8831" s="3" t="s">
        <v>27334</v>
      </c>
      <c r="H8831" s="3" t="s">
        <v>25024</v>
      </c>
      <c r="I8831" s="6">
        <v>902221</v>
      </c>
      <c r="J8831" s="7" t="s">
        <v>25025</v>
      </c>
      <c r="K8831" s="8">
        <v>90222100</v>
      </c>
      <c r="L8831" s="3">
        <v>0</v>
      </c>
      <c r="N8831" s="9">
        <v>0</v>
      </c>
      <c r="O8831" s="9" t="b">
        <v>1</v>
      </c>
      <c r="P8831" s="10">
        <v>0</v>
      </c>
      <c r="Q8831" s="3" t="s">
        <v>25</v>
      </c>
      <c r="R8831" s="3" t="s">
        <v>25026</v>
      </c>
      <c r="S8831" s="14">
        <v>90222100</v>
      </c>
      <c r="T8831" s="21">
        <v>7.5165005000000011</v>
      </c>
      <c r="U8831" s="22">
        <v>5.5137088333333306</v>
      </c>
      <c r="V8831" s="22">
        <v>0.33467200000000003</v>
      </c>
      <c r="W8831" s="22">
        <v>1.66811966666667</v>
      </c>
      <c r="X8831" s="22">
        <f t="shared" si="141"/>
        <v>0</v>
      </c>
      <c r="Y8831" s="8" t="b">
        <v>0</v>
      </c>
      <c r="Z8831" s="8" t="b">
        <v>0</v>
      </c>
      <c r="AA8831" s="8" t="b">
        <v>0</v>
      </c>
      <c r="AB8831" s="8" t="b">
        <v>0</v>
      </c>
    </row>
    <row r="8832" spans="1:28" hidden="1" x14ac:dyDescent="0.2">
      <c r="A8832" s="1" t="s">
        <v>6290</v>
      </c>
      <c r="B8832" s="1" t="s">
        <v>6558</v>
      </c>
      <c r="D8832" s="3" t="s">
        <v>24621</v>
      </c>
      <c r="E8832" s="3" t="s">
        <v>24622</v>
      </c>
      <c r="F8832" s="3" t="s">
        <v>25011</v>
      </c>
      <c r="G8832" s="3" t="s">
        <v>27334</v>
      </c>
      <c r="H8832" s="3" t="s">
        <v>25027</v>
      </c>
      <c r="I8832" s="6">
        <v>902229</v>
      </c>
      <c r="J8832" s="7" t="s">
        <v>25028</v>
      </c>
      <c r="K8832" s="8">
        <v>90222900</v>
      </c>
      <c r="L8832" s="3">
        <v>0</v>
      </c>
      <c r="N8832" s="9">
        <v>0</v>
      </c>
      <c r="O8832" s="9" t="b">
        <v>1</v>
      </c>
      <c r="P8832" s="10">
        <v>0</v>
      </c>
      <c r="Q8832" s="3" t="s">
        <v>25</v>
      </c>
      <c r="R8832" s="3" t="s">
        <v>25029</v>
      </c>
      <c r="S8832" s="14">
        <v>90222900</v>
      </c>
      <c r="T8832" s="21">
        <v>5.5293719999999986</v>
      </c>
      <c r="U8832" s="22">
        <v>1.4207388333333331</v>
      </c>
      <c r="V8832" s="22">
        <v>2.0739848333333328</v>
      </c>
      <c r="W8832" s="22">
        <v>2.0346483333333332</v>
      </c>
      <c r="X8832" s="22">
        <f t="shared" si="141"/>
        <v>0</v>
      </c>
      <c r="Y8832" s="8" t="b">
        <v>0</v>
      </c>
      <c r="Z8832" s="8" t="b">
        <v>0</v>
      </c>
      <c r="AA8832" s="8" t="b">
        <v>0</v>
      </c>
      <c r="AB8832" s="8" t="b">
        <v>0</v>
      </c>
    </row>
    <row r="8833" spans="1:28" hidden="1" x14ac:dyDescent="0.2">
      <c r="A8833" s="1" t="s">
        <v>6290</v>
      </c>
      <c r="B8833" s="1" t="s">
        <v>6558</v>
      </c>
      <c r="D8833" s="3" t="s">
        <v>24621</v>
      </c>
      <c r="E8833" s="3" t="s">
        <v>24622</v>
      </c>
      <c r="F8833" s="3" t="s">
        <v>25011</v>
      </c>
      <c r="G8833" s="3" t="s">
        <v>27334</v>
      </c>
      <c r="H8833" s="3" t="s">
        <v>25030</v>
      </c>
      <c r="I8833" s="6">
        <v>902230</v>
      </c>
      <c r="J8833" s="7" t="s">
        <v>25031</v>
      </c>
      <c r="K8833" s="8">
        <v>90223000</v>
      </c>
      <c r="L8833" s="3">
        <v>0</v>
      </c>
      <c r="N8833" s="9">
        <v>0</v>
      </c>
      <c r="O8833" s="9" t="b">
        <v>1</v>
      </c>
      <c r="P8833" s="10">
        <v>0</v>
      </c>
      <c r="Q8833" s="3" t="s">
        <v>29</v>
      </c>
      <c r="R8833" s="3" t="s">
        <v>25032</v>
      </c>
      <c r="S8833" s="14">
        <v>90223000</v>
      </c>
      <c r="T8833" s="21">
        <v>16.79252283333334</v>
      </c>
      <c r="U8833" s="22">
        <v>12.966834666666676</v>
      </c>
      <c r="V8833" s="22">
        <v>1.3474066666666664</v>
      </c>
      <c r="W8833" s="22">
        <v>2.4782814999999965</v>
      </c>
      <c r="X8833" s="22">
        <f t="shared" si="141"/>
        <v>0</v>
      </c>
      <c r="Y8833" s="8" t="b">
        <v>0</v>
      </c>
      <c r="Z8833" s="8" t="b">
        <v>0</v>
      </c>
      <c r="AA8833" s="8" t="b">
        <v>0</v>
      </c>
      <c r="AB8833" s="8" t="b">
        <v>0</v>
      </c>
    </row>
    <row r="8834" spans="1:28" hidden="1" x14ac:dyDescent="0.2">
      <c r="A8834" s="1" t="s">
        <v>6290</v>
      </c>
      <c r="B8834" s="1" t="s">
        <v>6558</v>
      </c>
      <c r="D8834" s="3" t="s">
        <v>24621</v>
      </c>
      <c r="E8834" s="3" t="s">
        <v>24622</v>
      </c>
      <c r="F8834" s="3" t="s">
        <v>25011</v>
      </c>
      <c r="G8834" s="3" t="s">
        <v>27334</v>
      </c>
      <c r="H8834" s="3" t="s">
        <v>25033</v>
      </c>
      <c r="I8834" s="6">
        <v>902290</v>
      </c>
      <c r="J8834" s="7" t="s">
        <v>25034</v>
      </c>
      <c r="K8834" s="8">
        <v>90229020</v>
      </c>
      <c r="L8834" s="3">
        <v>0</v>
      </c>
      <c r="N8834" s="9">
        <v>0</v>
      </c>
      <c r="O8834" s="9" t="b">
        <v>1</v>
      </c>
      <c r="P8834" s="10">
        <v>0</v>
      </c>
      <c r="Q8834" s="3" t="s">
        <v>29</v>
      </c>
      <c r="R8834" s="3" t="s">
        <v>25035</v>
      </c>
      <c r="S8834" s="14">
        <v>90229000</v>
      </c>
      <c r="T8834" s="21">
        <v>120.85100875000003</v>
      </c>
      <c r="U8834" s="22">
        <v>76.231441083333323</v>
      </c>
      <c r="V8834" s="22">
        <v>3.6910047499999981</v>
      </c>
      <c r="W8834" s="22">
        <v>40.928562916666699</v>
      </c>
      <c r="X8834" s="22">
        <f t="shared" si="141"/>
        <v>0</v>
      </c>
      <c r="Y8834" s="8" t="b">
        <v>0</v>
      </c>
      <c r="Z8834" s="8" t="b">
        <v>0</v>
      </c>
      <c r="AA8834" s="8" t="b">
        <v>0</v>
      </c>
      <c r="AB8834" s="8" t="b">
        <v>0</v>
      </c>
    </row>
    <row r="8835" spans="1:28" hidden="1" x14ac:dyDescent="0.2">
      <c r="A8835" s="1" t="s">
        <v>6290</v>
      </c>
      <c r="B8835" s="1" t="s">
        <v>6558</v>
      </c>
      <c r="D8835" s="3" t="s">
        <v>24621</v>
      </c>
      <c r="E8835" s="3" t="s">
        <v>24622</v>
      </c>
      <c r="F8835" s="3" t="s">
        <v>25011</v>
      </c>
      <c r="G8835" s="3" t="s">
        <v>27334</v>
      </c>
      <c r="H8835" s="3" t="s">
        <v>25033</v>
      </c>
      <c r="I8835" s="6">
        <v>902290</v>
      </c>
      <c r="J8835" s="7" t="s">
        <v>25036</v>
      </c>
      <c r="K8835" s="8">
        <v>90229080</v>
      </c>
      <c r="L8835" s="3">
        <v>2.1</v>
      </c>
      <c r="N8835" s="9">
        <v>2.1000000000000001E-2</v>
      </c>
      <c r="O8835" s="9" t="b">
        <v>1</v>
      </c>
      <c r="P8835" s="10">
        <v>7.1120616214963997E-3</v>
      </c>
      <c r="Q8835" s="3" t="s">
        <v>29</v>
      </c>
      <c r="R8835" s="3" t="s">
        <v>25037</v>
      </c>
      <c r="S8835" s="14">
        <v>90229000</v>
      </c>
      <c r="T8835" s="21">
        <v>120.85100875000003</v>
      </c>
      <c r="U8835" s="22">
        <v>76.231441083333323</v>
      </c>
      <c r="V8835" s="22">
        <v>3.6910047499999981</v>
      </c>
      <c r="W8835" s="22">
        <v>40.928562916666699</v>
      </c>
      <c r="X8835" s="22">
        <f t="shared" si="141"/>
        <v>1.6008602627499999</v>
      </c>
      <c r="Y8835" s="8" t="b">
        <v>0</v>
      </c>
      <c r="Z8835" s="8" t="b">
        <v>0</v>
      </c>
      <c r="AA8835" s="8" t="b">
        <v>0</v>
      </c>
      <c r="AB8835" s="8" t="b">
        <v>0</v>
      </c>
    </row>
    <row r="8836" spans="1:28" hidden="1" x14ac:dyDescent="0.2">
      <c r="A8836" s="1" t="s">
        <v>6290</v>
      </c>
      <c r="B8836" s="1" t="s">
        <v>6558</v>
      </c>
      <c r="D8836" s="3" t="s">
        <v>24621</v>
      </c>
      <c r="E8836" s="3" t="s">
        <v>24622</v>
      </c>
      <c r="F8836" s="3" t="s">
        <v>25038</v>
      </c>
      <c r="G8836" s="3" t="s">
        <v>27335</v>
      </c>
      <c r="H8836" s="3" t="s">
        <v>25039</v>
      </c>
      <c r="I8836" s="6">
        <v>902300</v>
      </c>
      <c r="J8836" s="7" t="s">
        <v>25040</v>
      </c>
      <c r="K8836" s="8">
        <v>90230010</v>
      </c>
      <c r="L8836" s="3">
        <v>0</v>
      </c>
      <c r="N8836" s="9">
        <v>0</v>
      </c>
      <c r="O8836" s="9" t="b">
        <v>1</v>
      </c>
      <c r="P8836" s="10">
        <v>0</v>
      </c>
      <c r="Q8836" s="3" t="s">
        <v>25</v>
      </c>
      <c r="R8836" s="3" t="s">
        <v>25041</v>
      </c>
      <c r="S8836" s="14">
        <v>90230010</v>
      </c>
      <c r="T8836" s="21">
        <v>12.410708166666666</v>
      </c>
      <c r="U8836" s="22">
        <v>3.0661606666666659</v>
      </c>
      <c r="V8836" s="22">
        <v>0.91410949999999958</v>
      </c>
      <c r="W8836" s="22">
        <v>8.4304380000000005</v>
      </c>
      <c r="X8836" s="22">
        <f t="shared" si="141"/>
        <v>0</v>
      </c>
      <c r="Y8836" s="8" t="b">
        <v>0</v>
      </c>
      <c r="Z8836" s="8" t="b">
        <v>0</v>
      </c>
      <c r="AA8836" s="8" t="b">
        <v>0</v>
      </c>
      <c r="AB8836" s="8" t="b">
        <v>0</v>
      </c>
    </row>
    <row r="8837" spans="1:28" hidden="1" x14ac:dyDescent="0.2">
      <c r="A8837" s="1" t="s">
        <v>6290</v>
      </c>
      <c r="B8837" s="1" t="s">
        <v>6558</v>
      </c>
      <c r="D8837" s="3" t="s">
        <v>24621</v>
      </c>
      <c r="E8837" s="3" t="s">
        <v>24622</v>
      </c>
      <c r="F8837" s="3" t="s">
        <v>25038</v>
      </c>
      <c r="G8837" s="3" t="s">
        <v>27335</v>
      </c>
      <c r="H8837" s="3" t="s">
        <v>25039</v>
      </c>
      <c r="I8837" s="6">
        <v>902300</v>
      </c>
      <c r="J8837" s="7" t="s">
        <v>25042</v>
      </c>
      <c r="K8837" s="8">
        <v>90230080</v>
      </c>
      <c r="L8837" s="3">
        <v>0</v>
      </c>
      <c r="N8837" s="9">
        <v>0</v>
      </c>
      <c r="O8837" s="9" t="b">
        <v>1</v>
      </c>
      <c r="P8837" s="10">
        <v>0</v>
      </c>
      <c r="Q8837" s="3" t="s">
        <v>25</v>
      </c>
      <c r="R8837" s="3" t="s">
        <v>25043</v>
      </c>
      <c r="S8837" s="14">
        <v>90230080</v>
      </c>
      <c r="T8837" s="21">
        <v>29.572189666666674</v>
      </c>
      <c r="U8837" s="22">
        <v>4.9766676666666632</v>
      </c>
      <c r="V8837" s="22">
        <v>5.7494874999999999</v>
      </c>
      <c r="W8837" s="22">
        <v>18.846034500000009</v>
      </c>
      <c r="X8837" s="22">
        <f t="shared" si="141"/>
        <v>0</v>
      </c>
      <c r="Y8837" s="8" t="b">
        <v>0</v>
      </c>
      <c r="Z8837" s="8" t="b">
        <v>0</v>
      </c>
      <c r="AA8837" s="8" t="b">
        <v>0</v>
      </c>
      <c r="AB8837" s="8" t="b">
        <v>0</v>
      </c>
    </row>
    <row r="8838" spans="1:28" hidden="1" x14ac:dyDescent="0.2">
      <c r="A8838" s="1" t="s">
        <v>6290</v>
      </c>
      <c r="B8838" s="1" t="s">
        <v>6558</v>
      </c>
      <c r="D8838" s="3" t="s">
        <v>24621</v>
      </c>
      <c r="E8838" s="3" t="s">
        <v>24622</v>
      </c>
      <c r="F8838" s="3" t="s">
        <v>25044</v>
      </c>
      <c r="G8838" s="3" t="s">
        <v>27336</v>
      </c>
      <c r="H8838" s="3" t="s">
        <v>25045</v>
      </c>
      <c r="I8838" s="6">
        <v>902410</v>
      </c>
      <c r="J8838" s="7" t="s">
        <v>25046</v>
      </c>
      <c r="K8838" s="8">
        <v>90241020</v>
      </c>
      <c r="L8838" s="3">
        <v>0</v>
      </c>
      <c r="N8838" s="9">
        <v>0</v>
      </c>
      <c r="O8838" s="9" t="b">
        <v>1</v>
      </c>
      <c r="P8838" s="10">
        <v>0</v>
      </c>
      <c r="Q8838" s="3" t="s">
        <v>25</v>
      </c>
      <c r="R8838" s="3" t="s">
        <v>25047</v>
      </c>
      <c r="S8838" s="14">
        <v>90241011</v>
      </c>
      <c r="T8838" s="21">
        <v>2.0222769999999994</v>
      </c>
      <c r="U8838" s="22">
        <v>0.57714566666666667</v>
      </c>
      <c r="V8838" s="22">
        <v>0.34044516666666663</v>
      </c>
      <c r="W8838" s="22">
        <v>1.1046861666666661</v>
      </c>
      <c r="X8838" s="22">
        <f t="shared" si="141"/>
        <v>0</v>
      </c>
      <c r="Y8838" s="8" t="b">
        <v>0</v>
      </c>
      <c r="Z8838" s="8" t="b">
        <v>0</v>
      </c>
      <c r="AA8838" s="8" t="b">
        <v>0</v>
      </c>
      <c r="AB8838" s="8" t="b">
        <v>0</v>
      </c>
    </row>
    <row r="8839" spans="1:28" hidden="1" x14ac:dyDescent="0.2">
      <c r="A8839" s="1" t="s">
        <v>6290</v>
      </c>
      <c r="B8839" s="1" t="s">
        <v>6558</v>
      </c>
      <c r="D8839" s="3" t="s">
        <v>24621</v>
      </c>
      <c r="E8839" s="3" t="s">
        <v>24622</v>
      </c>
      <c r="F8839" s="3" t="s">
        <v>25044</v>
      </c>
      <c r="G8839" s="3" t="s">
        <v>27336</v>
      </c>
      <c r="H8839" s="3" t="s">
        <v>25045</v>
      </c>
      <c r="I8839" s="6">
        <v>902410</v>
      </c>
      <c r="J8839" s="7" t="s">
        <v>25048</v>
      </c>
      <c r="K8839" s="8">
        <v>90241040</v>
      </c>
      <c r="L8839" s="3">
        <v>0</v>
      </c>
      <c r="N8839" s="9">
        <v>0</v>
      </c>
      <c r="O8839" s="9" t="b">
        <v>1</v>
      </c>
      <c r="P8839" s="10">
        <v>0</v>
      </c>
      <c r="Q8839" s="3" t="s">
        <v>25</v>
      </c>
      <c r="R8839" s="3" t="s">
        <v>25049</v>
      </c>
      <c r="S8839" s="14">
        <v>90241013</v>
      </c>
      <c r="T8839" s="21">
        <v>0.97551066666666675</v>
      </c>
      <c r="U8839" s="22">
        <v>0.72158666666666671</v>
      </c>
      <c r="V8839" s="22">
        <v>8.5986000000000007E-2</v>
      </c>
      <c r="W8839" s="22">
        <v>0.16793800000000003</v>
      </c>
      <c r="X8839" s="22">
        <f t="shared" si="141"/>
        <v>0</v>
      </c>
      <c r="Y8839" s="8" t="b">
        <v>0</v>
      </c>
      <c r="Z8839" s="8" t="b">
        <v>0</v>
      </c>
      <c r="AA8839" s="8" t="b">
        <v>0</v>
      </c>
      <c r="AB8839" s="8" t="b">
        <v>0</v>
      </c>
    </row>
    <row r="8840" spans="1:28" hidden="1" x14ac:dyDescent="0.2">
      <c r="A8840" s="1" t="s">
        <v>6290</v>
      </c>
      <c r="B8840" s="1" t="s">
        <v>6558</v>
      </c>
      <c r="D8840" s="3" t="s">
        <v>24621</v>
      </c>
      <c r="E8840" s="3" t="s">
        <v>24622</v>
      </c>
      <c r="F8840" s="3" t="s">
        <v>25044</v>
      </c>
      <c r="G8840" s="3" t="s">
        <v>27336</v>
      </c>
      <c r="H8840" s="3" t="s">
        <v>25045</v>
      </c>
      <c r="I8840" s="6">
        <v>902410</v>
      </c>
      <c r="J8840" s="7" t="s">
        <v>25050</v>
      </c>
      <c r="K8840" s="8">
        <v>90241080</v>
      </c>
      <c r="L8840" s="3">
        <v>0</v>
      </c>
      <c r="N8840" s="9">
        <v>0</v>
      </c>
      <c r="O8840" s="9" t="b">
        <v>1</v>
      </c>
      <c r="P8840" s="10">
        <v>0</v>
      </c>
      <c r="Q8840" s="3" t="s">
        <v>25</v>
      </c>
      <c r="R8840" s="3" t="s">
        <v>25051</v>
      </c>
      <c r="S8840" s="14">
        <v>90241019</v>
      </c>
      <c r="T8840" s="21">
        <v>1.6000676666666678</v>
      </c>
      <c r="U8840" s="22">
        <v>0.39176550000000071</v>
      </c>
      <c r="V8840" s="22">
        <v>0.34772066666666668</v>
      </c>
      <c r="W8840" s="22">
        <v>0.86058150000000033</v>
      </c>
      <c r="X8840" s="22">
        <f t="shared" ref="X8840:X8903" si="142">U8840*N8840</f>
        <v>0</v>
      </c>
      <c r="Y8840" s="8" t="b">
        <v>0</v>
      </c>
      <c r="Z8840" s="8" t="b">
        <v>0</v>
      </c>
      <c r="AA8840" s="8" t="b">
        <v>0</v>
      </c>
      <c r="AB8840" s="8" t="b">
        <v>0</v>
      </c>
    </row>
    <row r="8841" spans="1:28" hidden="1" x14ac:dyDescent="0.2">
      <c r="A8841" s="1" t="s">
        <v>6290</v>
      </c>
      <c r="B8841" s="1" t="s">
        <v>6558</v>
      </c>
      <c r="D8841" s="3" t="s">
        <v>24621</v>
      </c>
      <c r="E8841" s="3" t="s">
        <v>24622</v>
      </c>
      <c r="F8841" s="3" t="s">
        <v>25044</v>
      </c>
      <c r="G8841" s="3" t="s">
        <v>27336</v>
      </c>
      <c r="H8841" s="3" t="s">
        <v>25052</v>
      </c>
      <c r="I8841" s="6">
        <v>902480</v>
      </c>
      <c r="J8841" s="7" t="s">
        <v>25053</v>
      </c>
      <c r="K8841" s="8">
        <v>90248011</v>
      </c>
      <c r="L8841" s="3">
        <v>0</v>
      </c>
      <c r="N8841" s="9">
        <v>0</v>
      </c>
      <c r="O8841" s="9" t="b">
        <v>1</v>
      </c>
      <c r="P8841" s="10">
        <v>0</v>
      </c>
      <c r="Q8841" s="3" t="s">
        <v>25</v>
      </c>
      <c r="R8841" s="3" t="s">
        <v>25054</v>
      </c>
      <c r="S8841" s="14">
        <v>90248011</v>
      </c>
      <c r="T8841" s="21">
        <v>1.3925064999999992</v>
      </c>
      <c r="U8841" s="22">
        <v>0.26489366666666664</v>
      </c>
      <c r="V8841" s="22">
        <v>0.10495133333333337</v>
      </c>
      <c r="W8841" s="22">
        <v>1.0226614999999992</v>
      </c>
      <c r="X8841" s="22">
        <f t="shared" si="142"/>
        <v>0</v>
      </c>
      <c r="Y8841" s="8" t="b">
        <v>0</v>
      </c>
      <c r="Z8841" s="8" t="b">
        <v>0</v>
      </c>
      <c r="AA8841" s="8" t="b">
        <v>0</v>
      </c>
      <c r="AB8841" s="8" t="b">
        <v>0</v>
      </c>
    </row>
    <row r="8842" spans="1:28" hidden="1" x14ac:dyDescent="0.2">
      <c r="A8842" s="1" t="s">
        <v>6290</v>
      </c>
      <c r="B8842" s="1" t="s">
        <v>6558</v>
      </c>
      <c r="D8842" s="3" t="s">
        <v>24621</v>
      </c>
      <c r="E8842" s="3" t="s">
        <v>24622</v>
      </c>
      <c r="F8842" s="3" t="s">
        <v>25044</v>
      </c>
      <c r="G8842" s="3" t="s">
        <v>27336</v>
      </c>
      <c r="H8842" s="3" t="s">
        <v>25052</v>
      </c>
      <c r="I8842" s="6">
        <v>902480</v>
      </c>
      <c r="J8842" s="7" t="s">
        <v>25055</v>
      </c>
      <c r="K8842" s="8">
        <v>90248019</v>
      </c>
      <c r="L8842" s="12">
        <v>2.4</v>
      </c>
      <c r="N8842" s="9">
        <v>2.4E-2</v>
      </c>
      <c r="O8842" s="9" t="b">
        <v>1</v>
      </c>
      <c r="P8842" s="10">
        <v>1.514634495837832E-2</v>
      </c>
      <c r="Q8842" s="3" t="s">
        <v>25</v>
      </c>
      <c r="R8842" s="3" t="s">
        <v>25056</v>
      </c>
      <c r="S8842" s="14">
        <v>90248019</v>
      </c>
      <c r="T8842" s="21">
        <v>14.473788666666669</v>
      </c>
      <c r="U8842" s="22">
        <v>5.2117013333333366</v>
      </c>
      <c r="V8842" s="22">
        <v>0.12771250000000001</v>
      </c>
      <c r="W8842" s="22">
        <v>9.1343748333333323</v>
      </c>
      <c r="X8842" s="22">
        <f t="shared" si="142"/>
        <v>0.12508083200000009</v>
      </c>
      <c r="Y8842" s="8" t="b">
        <v>0</v>
      </c>
      <c r="Z8842" s="8" t="b">
        <v>0</v>
      </c>
      <c r="AA8842" s="8" t="b">
        <v>0</v>
      </c>
      <c r="AB8842" s="8" t="b">
        <v>0</v>
      </c>
    </row>
    <row r="8843" spans="1:28" hidden="1" x14ac:dyDescent="0.2">
      <c r="A8843" s="1" t="s">
        <v>6290</v>
      </c>
      <c r="B8843" s="1" t="s">
        <v>6558</v>
      </c>
      <c r="D8843" s="3" t="s">
        <v>24621</v>
      </c>
      <c r="E8843" s="3" t="s">
        <v>24622</v>
      </c>
      <c r="F8843" s="3" t="s">
        <v>25044</v>
      </c>
      <c r="G8843" s="3" t="s">
        <v>27336</v>
      </c>
      <c r="H8843" s="3" t="s">
        <v>25052</v>
      </c>
      <c r="I8843" s="6">
        <v>902480</v>
      </c>
      <c r="J8843" s="7" t="s">
        <v>25057</v>
      </c>
      <c r="K8843" s="8">
        <v>90248090</v>
      </c>
      <c r="L8843" s="12">
        <v>1.6</v>
      </c>
      <c r="N8843" s="9">
        <v>1.6E-2</v>
      </c>
      <c r="O8843" s="9" t="b">
        <v>1</v>
      </c>
      <c r="P8843" s="10">
        <v>3.9991764371790275E-3</v>
      </c>
      <c r="Q8843" s="3" t="s">
        <v>25</v>
      </c>
      <c r="R8843" s="3" t="s">
        <v>25058</v>
      </c>
      <c r="S8843" s="14">
        <v>90248090</v>
      </c>
      <c r="T8843" s="21">
        <v>14.820970166666669</v>
      </c>
      <c r="U8843" s="22">
        <v>9.1973880000000037</v>
      </c>
      <c r="V8843" s="22">
        <v>1.9191024999999995</v>
      </c>
      <c r="W8843" s="22">
        <v>3.7044796666666659</v>
      </c>
      <c r="X8843" s="22">
        <f t="shared" si="142"/>
        <v>0.14715820800000007</v>
      </c>
      <c r="Y8843" s="8" t="b">
        <v>0</v>
      </c>
      <c r="Z8843" s="8" t="b">
        <v>0</v>
      </c>
      <c r="AA8843" s="8" t="b">
        <v>0</v>
      </c>
      <c r="AB8843" s="8" t="b">
        <v>0</v>
      </c>
    </row>
    <row r="8844" spans="1:28" hidden="1" x14ac:dyDescent="0.2">
      <c r="A8844" s="1" t="s">
        <v>6290</v>
      </c>
      <c r="B8844" s="1" t="s">
        <v>6558</v>
      </c>
      <c r="D8844" s="3" t="s">
        <v>24621</v>
      </c>
      <c r="E8844" s="3" t="s">
        <v>24622</v>
      </c>
      <c r="F8844" s="3" t="s">
        <v>25044</v>
      </c>
      <c r="G8844" s="3" t="s">
        <v>27336</v>
      </c>
      <c r="H8844" s="3" t="s">
        <v>25059</v>
      </c>
      <c r="I8844" s="6">
        <v>902490</v>
      </c>
      <c r="J8844" s="7" t="s">
        <v>25060</v>
      </c>
      <c r="K8844" s="8">
        <v>90249000</v>
      </c>
      <c r="L8844" s="3">
        <v>0</v>
      </c>
      <c r="N8844" s="9">
        <v>0</v>
      </c>
      <c r="O8844" s="9" t="b">
        <v>1</v>
      </c>
      <c r="P8844" s="10">
        <v>0</v>
      </c>
      <c r="Q8844" s="3" t="s">
        <v>29</v>
      </c>
      <c r="R8844" s="3" t="s">
        <v>25061</v>
      </c>
      <c r="S8844" s="14">
        <v>90249000</v>
      </c>
      <c r="T8844" s="21">
        <v>21.046772499999996</v>
      </c>
      <c r="U8844" s="22">
        <v>10.838345333333331</v>
      </c>
      <c r="V8844" s="22">
        <v>1.0461775000000006</v>
      </c>
      <c r="W8844" s="22">
        <v>9.1622496666666642</v>
      </c>
      <c r="X8844" s="22">
        <f t="shared" si="142"/>
        <v>0</v>
      </c>
      <c r="Y8844" s="8" t="b">
        <v>0</v>
      </c>
      <c r="Z8844" s="8" t="b">
        <v>0</v>
      </c>
      <c r="AA8844" s="8" t="b">
        <v>0</v>
      </c>
      <c r="AB8844" s="8" t="b">
        <v>0</v>
      </c>
    </row>
    <row r="8845" spans="1:28" hidden="1" x14ac:dyDescent="0.2">
      <c r="A8845" s="1" t="s">
        <v>6290</v>
      </c>
      <c r="B8845" s="1" t="s">
        <v>6558</v>
      </c>
      <c r="D8845" s="3" t="s">
        <v>24621</v>
      </c>
      <c r="E8845" s="3" t="s">
        <v>24622</v>
      </c>
      <c r="F8845" s="3" t="s">
        <v>25062</v>
      </c>
      <c r="G8845" s="3" t="s">
        <v>27337</v>
      </c>
      <c r="H8845" s="3" t="s">
        <v>25063</v>
      </c>
      <c r="I8845" s="6">
        <v>902511</v>
      </c>
      <c r="J8845" s="7" t="s">
        <v>25064</v>
      </c>
      <c r="K8845" s="8">
        <v>90251120</v>
      </c>
      <c r="L8845" s="3">
        <v>0</v>
      </c>
      <c r="N8845" s="9">
        <v>0</v>
      </c>
      <c r="O8845" s="9" t="b">
        <v>1</v>
      </c>
      <c r="P8845" s="10">
        <v>0</v>
      </c>
      <c r="Q8845" s="3" t="s">
        <v>25</v>
      </c>
      <c r="R8845" s="3" t="s">
        <v>25065</v>
      </c>
      <c r="S8845" s="14">
        <v>90251120</v>
      </c>
      <c r="T8845" s="21">
        <v>1.2678879999999997</v>
      </c>
      <c r="U8845" s="22">
        <v>9.2641333333333381E-2</v>
      </c>
      <c r="V8845" s="22">
        <v>3.0887000000000001E-2</v>
      </c>
      <c r="W8845" s="22">
        <v>1.1443596666666662</v>
      </c>
      <c r="X8845" s="22">
        <f t="shared" si="142"/>
        <v>0</v>
      </c>
      <c r="Y8845" s="8" t="b">
        <v>0</v>
      </c>
      <c r="Z8845" s="8" t="b">
        <v>0</v>
      </c>
      <c r="AA8845" s="8" t="b">
        <v>0</v>
      </c>
      <c r="AB8845" s="8" t="b">
        <v>0</v>
      </c>
    </row>
    <row r="8846" spans="1:28" hidden="1" x14ac:dyDescent="0.2">
      <c r="A8846" s="1" t="s">
        <v>6290</v>
      </c>
      <c r="B8846" s="1" t="s">
        <v>6558</v>
      </c>
      <c r="D8846" s="3" t="s">
        <v>24621</v>
      </c>
      <c r="E8846" s="3" t="s">
        <v>24622</v>
      </c>
      <c r="F8846" s="3" t="s">
        <v>25062</v>
      </c>
      <c r="G8846" s="3" t="s">
        <v>27337</v>
      </c>
      <c r="H8846" s="3" t="s">
        <v>25063</v>
      </c>
      <c r="I8846" s="6">
        <v>902511</v>
      </c>
      <c r="J8846" s="7" t="s">
        <v>25066</v>
      </c>
      <c r="K8846" s="8">
        <v>90251180</v>
      </c>
      <c r="L8846" s="12">
        <v>1.4000000000000001</v>
      </c>
      <c r="N8846" s="9">
        <v>1.4E-2</v>
      </c>
      <c r="O8846" s="9" t="b">
        <v>1</v>
      </c>
      <c r="P8846" s="10">
        <v>1.048365034958838E-2</v>
      </c>
      <c r="Q8846" s="3" t="s">
        <v>25</v>
      </c>
      <c r="R8846" s="3" t="s">
        <v>25067</v>
      </c>
      <c r="S8846" s="14">
        <v>90251180</v>
      </c>
      <c r="T8846" s="21">
        <v>2.3699538333333297</v>
      </c>
      <c r="U8846" s="22">
        <v>0.45435116666666664</v>
      </c>
      <c r="V8846" s="22">
        <v>0.140905</v>
      </c>
      <c r="W8846" s="22">
        <v>1.774697666666663</v>
      </c>
      <c r="X8846" s="22">
        <f t="shared" si="142"/>
        <v>6.3609163333333335E-3</v>
      </c>
      <c r="Y8846" s="8" t="b">
        <v>0</v>
      </c>
      <c r="Z8846" s="8" t="b">
        <v>0</v>
      </c>
      <c r="AA8846" s="8" t="b">
        <v>0</v>
      </c>
      <c r="AB8846" s="8" t="b">
        <v>0</v>
      </c>
    </row>
    <row r="8847" spans="1:28" hidden="1" x14ac:dyDescent="0.2">
      <c r="A8847" s="1" t="s">
        <v>6290</v>
      </c>
      <c r="B8847" s="1" t="s">
        <v>6558</v>
      </c>
      <c r="D8847" s="3" t="s">
        <v>24621</v>
      </c>
      <c r="E8847" s="3" t="s">
        <v>24622</v>
      </c>
      <c r="F8847" s="3" t="s">
        <v>25062</v>
      </c>
      <c r="G8847" s="3" t="s">
        <v>27337</v>
      </c>
      <c r="H8847" s="3" t="s">
        <v>25068</v>
      </c>
      <c r="I8847" s="6">
        <v>902519</v>
      </c>
      <c r="J8847" s="7" t="s">
        <v>25069</v>
      </c>
      <c r="K8847" s="8">
        <v>90251920</v>
      </c>
      <c r="L8847" s="3">
        <v>0</v>
      </c>
      <c r="N8847" s="9">
        <v>0</v>
      </c>
      <c r="O8847" s="9" t="b">
        <v>1</v>
      </c>
      <c r="P8847" s="10">
        <v>0</v>
      </c>
      <c r="Q8847" s="3" t="s">
        <v>25</v>
      </c>
      <c r="R8847" s="3" t="s">
        <v>25070</v>
      </c>
      <c r="S8847" s="14">
        <v>90251920</v>
      </c>
      <c r="T8847" s="21">
        <v>41.505909666666668</v>
      </c>
      <c r="U8847" s="22">
        <v>24.817418333333332</v>
      </c>
      <c r="V8847" s="22">
        <v>2.8599383333333304</v>
      </c>
      <c r="W8847" s="22">
        <v>13.828553000000003</v>
      </c>
      <c r="X8847" s="22">
        <f t="shared" si="142"/>
        <v>0</v>
      </c>
      <c r="Y8847" s="8" t="b">
        <v>0</v>
      </c>
      <c r="Z8847" s="8" t="b">
        <v>0</v>
      </c>
      <c r="AA8847" s="8" t="b">
        <v>0</v>
      </c>
      <c r="AB8847" s="8" t="b">
        <v>0</v>
      </c>
    </row>
    <row r="8848" spans="1:28" hidden="1" x14ac:dyDescent="0.2">
      <c r="A8848" s="1" t="s">
        <v>6290</v>
      </c>
      <c r="B8848" s="1" t="s">
        <v>6558</v>
      </c>
      <c r="D8848" s="3" t="s">
        <v>24621</v>
      </c>
      <c r="E8848" s="3" t="s">
        <v>24622</v>
      </c>
      <c r="F8848" s="3" t="s">
        <v>25062</v>
      </c>
      <c r="G8848" s="3" t="s">
        <v>27337</v>
      </c>
      <c r="H8848" s="3" t="s">
        <v>25068</v>
      </c>
      <c r="I8848" s="6">
        <v>902519</v>
      </c>
      <c r="J8848" s="7" t="s">
        <v>25071</v>
      </c>
      <c r="K8848" s="8">
        <v>90251980</v>
      </c>
      <c r="L8848" s="12">
        <v>0.8</v>
      </c>
      <c r="N8848" s="9">
        <v>8.0000000000000002E-3</v>
      </c>
      <c r="O8848" s="9" t="b">
        <v>1</v>
      </c>
      <c r="P8848" s="10">
        <v>3.5795265238929312E-3</v>
      </c>
      <c r="Q8848" s="3" t="s">
        <v>25</v>
      </c>
      <c r="R8848" s="3" t="s">
        <v>25072</v>
      </c>
      <c r="S8848" s="14">
        <v>90251980</v>
      </c>
      <c r="T8848" s="21">
        <v>24.272002666666673</v>
      </c>
      <c r="U8848" s="22">
        <v>10.439718166666674</v>
      </c>
      <c r="V8848" s="22">
        <v>2.9719998333333328</v>
      </c>
      <c r="W8848" s="22">
        <v>10.860284666666665</v>
      </c>
      <c r="X8848" s="22">
        <f t="shared" si="142"/>
        <v>8.3517745333333393E-2</v>
      </c>
      <c r="Y8848" s="8" t="b">
        <v>0</v>
      </c>
      <c r="Z8848" s="8" t="b">
        <v>0</v>
      </c>
      <c r="AA8848" s="8" t="b">
        <v>0</v>
      </c>
      <c r="AB8848" s="8" t="b">
        <v>0</v>
      </c>
    </row>
    <row r="8849" spans="1:28" hidden="1" x14ac:dyDescent="0.2">
      <c r="A8849" s="1" t="s">
        <v>6290</v>
      </c>
      <c r="B8849" s="1" t="s">
        <v>6558</v>
      </c>
      <c r="D8849" s="3" t="s">
        <v>24621</v>
      </c>
      <c r="E8849" s="3" t="s">
        <v>24622</v>
      </c>
      <c r="F8849" s="3" t="s">
        <v>25062</v>
      </c>
      <c r="G8849" s="3" t="s">
        <v>27337</v>
      </c>
      <c r="H8849" s="3" t="s">
        <v>25073</v>
      </c>
      <c r="I8849" s="6">
        <v>902580</v>
      </c>
      <c r="J8849" s="7" t="s">
        <v>25074</v>
      </c>
      <c r="K8849" s="8">
        <v>90258020</v>
      </c>
      <c r="L8849" s="3">
        <v>2.1</v>
      </c>
      <c r="N8849" s="9">
        <v>2.1000000000000001E-2</v>
      </c>
      <c r="O8849" s="9" t="b">
        <v>1</v>
      </c>
      <c r="P8849" s="10">
        <v>1.2114597496401355E-2</v>
      </c>
      <c r="Q8849" s="3" t="s">
        <v>25</v>
      </c>
      <c r="R8849" s="3" t="s">
        <v>25075</v>
      </c>
      <c r="S8849" s="14">
        <v>90258020</v>
      </c>
      <c r="T8849" s="21">
        <v>0.83955149999999956</v>
      </c>
      <c r="U8849" s="22">
        <v>0.23654899999999965</v>
      </c>
      <c r="V8849" s="22">
        <v>0.1186773333333333</v>
      </c>
      <c r="W8849" s="22">
        <v>0.48432516666666664</v>
      </c>
      <c r="X8849" s="22">
        <f t="shared" si="142"/>
        <v>4.9675289999999931E-3</v>
      </c>
      <c r="Y8849" s="8" t="b">
        <v>0</v>
      </c>
      <c r="Z8849" s="8" t="b">
        <v>0</v>
      </c>
      <c r="AA8849" s="8" t="b">
        <v>0</v>
      </c>
      <c r="AB8849" s="8" t="b">
        <v>0</v>
      </c>
    </row>
    <row r="8850" spans="1:28" hidden="1" x14ac:dyDescent="0.2">
      <c r="A8850" s="1" t="s">
        <v>6290</v>
      </c>
      <c r="B8850" s="1" t="s">
        <v>6558</v>
      </c>
      <c r="D8850" s="3" t="s">
        <v>24621</v>
      </c>
      <c r="E8850" s="3" t="s">
        <v>24622</v>
      </c>
      <c r="F8850" s="3" t="s">
        <v>25062</v>
      </c>
      <c r="G8850" s="3" t="s">
        <v>27337</v>
      </c>
      <c r="H8850" s="3" t="s">
        <v>25073</v>
      </c>
      <c r="I8850" s="6">
        <v>902580</v>
      </c>
      <c r="J8850" s="7" t="s">
        <v>25076</v>
      </c>
      <c r="K8850" s="8">
        <v>90258040</v>
      </c>
      <c r="L8850" s="12">
        <v>2.4</v>
      </c>
      <c r="N8850" s="9">
        <v>2.4E-2</v>
      </c>
      <c r="O8850" s="9" t="b">
        <v>1</v>
      </c>
      <c r="P8850" s="10">
        <v>7.4161527675055657E-3</v>
      </c>
      <c r="Q8850" s="3" t="s">
        <v>25</v>
      </c>
      <c r="R8850" s="3" t="s">
        <v>25077</v>
      </c>
      <c r="S8850" s="14">
        <v>90258040</v>
      </c>
      <c r="T8850" s="21">
        <v>12.582937666666677</v>
      </c>
      <c r="U8850" s="22">
        <v>6.4202410000000061</v>
      </c>
      <c r="V8850" s="22">
        <v>2.2744888333333328</v>
      </c>
      <c r="W8850" s="22">
        <v>3.8882078333333374</v>
      </c>
      <c r="X8850" s="22">
        <f t="shared" si="142"/>
        <v>0.15408578400000014</v>
      </c>
      <c r="Y8850" s="8" t="b">
        <v>0</v>
      </c>
      <c r="Z8850" s="8" t="b">
        <v>0</v>
      </c>
      <c r="AA8850" s="8" t="b">
        <v>0</v>
      </c>
      <c r="AB8850" s="8" t="b">
        <v>0</v>
      </c>
    </row>
    <row r="8851" spans="1:28" hidden="1" x14ac:dyDescent="0.2">
      <c r="A8851" s="1" t="s">
        <v>6290</v>
      </c>
      <c r="B8851" s="1" t="s">
        <v>6558</v>
      </c>
      <c r="D8851" s="3" t="s">
        <v>24621</v>
      </c>
      <c r="E8851" s="3" t="s">
        <v>24622</v>
      </c>
      <c r="F8851" s="3" t="s">
        <v>25062</v>
      </c>
      <c r="G8851" s="3" t="s">
        <v>27337</v>
      </c>
      <c r="H8851" s="3" t="s">
        <v>25073</v>
      </c>
      <c r="I8851" s="6">
        <v>902580</v>
      </c>
      <c r="J8851" s="7" t="s">
        <v>25078</v>
      </c>
      <c r="K8851" s="8">
        <v>90258080</v>
      </c>
      <c r="L8851" s="12">
        <v>1.05</v>
      </c>
      <c r="N8851" s="9">
        <v>1.0500000000000001E-2</v>
      </c>
      <c r="O8851" s="9" t="b">
        <v>1</v>
      </c>
      <c r="P8851" s="10">
        <v>5.8838936874460838E-3</v>
      </c>
      <c r="Q8851" s="3" t="s">
        <v>25</v>
      </c>
      <c r="R8851" s="3" t="s">
        <v>25079</v>
      </c>
      <c r="S8851" s="14">
        <v>90258080</v>
      </c>
      <c r="T8851" s="21">
        <v>5.3346474999999991</v>
      </c>
      <c r="U8851" s="22">
        <v>0.85973033333333304</v>
      </c>
      <c r="V8851" s="22">
        <v>1.4855363333333298</v>
      </c>
      <c r="W8851" s="22">
        <v>2.9893808333333358</v>
      </c>
      <c r="X8851" s="22">
        <f t="shared" si="142"/>
        <v>9.0271684999999983E-3</v>
      </c>
      <c r="Y8851" s="8" t="b">
        <v>0</v>
      </c>
      <c r="Z8851" s="8" t="b">
        <v>0</v>
      </c>
      <c r="AA8851" s="8" t="b">
        <v>0</v>
      </c>
      <c r="AB8851" s="8" t="b">
        <v>0</v>
      </c>
    </row>
    <row r="8852" spans="1:28" hidden="1" x14ac:dyDescent="0.2">
      <c r="A8852" s="1" t="s">
        <v>6290</v>
      </c>
      <c r="B8852" s="1" t="s">
        <v>6558</v>
      </c>
      <c r="D8852" s="3" t="s">
        <v>24621</v>
      </c>
      <c r="E8852" s="3" t="s">
        <v>24622</v>
      </c>
      <c r="F8852" s="3" t="s">
        <v>25062</v>
      </c>
      <c r="G8852" s="3" t="s">
        <v>27337</v>
      </c>
      <c r="H8852" s="3" t="s">
        <v>25080</v>
      </c>
      <c r="I8852" s="6">
        <v>902590</v>
      </c>
      <c r="J8852" s="7" t="s">
        <v>25081</v>
      </c>
      <c r="K8852" s="8">
        <v>90259000</v>
      </c>
      <c r="L8852" s="12">
        <v>1.2</v>
      </c>
      <c r="N8852" s="9">
        <v>1.2E-2</v>
      </c>
      <c r="O8852" s="9" t="b">
        <v>1</v>
      </c>
      <c r="P8852" s="10">
        <v>4.0667184531130484E-3</v>
      </c>
      <c r="Q8852" s="3" t="s">
        <v>29</v>
      </c>
      <c r="R8852" s="3" t="s">
        <v>25082</v>
      </c>
      <c r="S8852" s="14">
        <v>90259000</v>
      </c>
      <c r="T8852" s="21">
        <v>20.457948333333338</v>
      </c>
      <c r="U8852" s="22">
        <v>12.037304000000004</v>
      </c>
      <c r="V8852" s="22">
        <v>1.4875846666666674</v>
      </c>
      <c r="W8852" s="22">
        <v>6.9330596666666668</v>
      </c>
      <c r="X8852" s="22">
        <f t="shared" si="142"/>
        <v>0.14444764800000007</v>
      </c>
      <c r="Y8852" s="8" t="b">
        <v>0</v>
      </c>
      <c r="Z8852" s="8" t="b">
        <v>0</v>
      </c>
      <c r="AA8852" s="8" t="b">
        <v>0</v>
      </c>
      <c r="AB8852" s="8" t="b">
        <v>0</v>
      </c>
    </row>
    <row r="8853" spans="1:28" hidden="1" x14ac:dyDescent="0.2">
      <c r="A8853" s="1" t="s">
        <v>6290</v>
      </c>
      <c r="B8853" s="1" t="s">
        <v>6558</v>
      </c>
      <c r="D8853" s="3" t="s">
        <v>24621</v>
      </c>
      <c r="E8853" s="3" t="s">
        <v>24622</v>
      </c>
      <c r="F8853" s="3" t="s">
        <v>25083</v>
      </c>
      <c r="G8853" s="3" t="s">
        <v>27338</v>
      </c>
      <c r="H8853" s="3" t="s">
        <v>25084</v>
      </c>
      <c r="I8853" s="6">
        <v>902610</v>
      </c>
      <c r="J8853" s="7" t="s">
        <v>25085</v>
      </c>
      <c r="K8853" s="8">
        <v>90261021</v>
      </c>
      <c r="L8853" s="3">
        <v>0</v>
      </c>
      <c r="N8853" s="9">
        <v>0</v>
      </c>
      <c r="O8853" s="9" t="b">
        <v>1</v>
      </c>
      <c r="P8853" s="10">
        <v>0</v>
      </c>
      <c r="Q8853" s="3" t="s">
        <v>25</v>
      </c>
      <c r="R8853" s="3" t="s">
        <v>25086</v>
      </c>
      <c r="S8853" s="14">
        <v>90261021</v>
      </c>
      <c r="T8853" s="21">
        <v>42.851762166666646</v>
      </c>
      <c r="U8853" s="22">
        <v>21.982024833333327</v>
      </c>
      <c r="V8853" s="22">
        <v>6.5696133333333302</v>
      </c>
      <c r="W8853" s="22">
        <v>14.300123999999993</v>
      </c>
      <c r="X8853" s="22">
        <f t="shared" si="142"/>
        <v>0</v>
      </c>
      <c r="Y8853" s="8" t="b">
        <v>0</v>
      </c>
      <c r="Z8853" s="8" t="b">
        <v>0</v>
      </c>
      <c r="AA8853" s="8" t="b">
        <v>0</v>
      </c>
      <c r="AB8853" s="8" t="b">
        <v>0</v>
      </c>
    </row>
    <row r="8854" spans="1:28" hidden="1" x14ac:dyDescent="0.2">
      <c r="A8854" s="1" t="s">
        <v>6290</v>
      </c>
      <c r="B8854" s="1" t="s">
        <v>6558</v>
      </c>
      <c r="D8854" s="3" t="s">
        <v>24621</v>
      </c>
      <c r="E8854" s="3" t="s">
        <v>24622</v>
      </c>
      <c r="F8854" s="3" t="s">
        <v>25083</v>
      </c>
      <c r="G8854" s="3" t="s">
        <v>27338</v>
      </c>
      <c r="H8854" s="3" t="s">
        <v>25084</v>
      </c>
      <c r="I8854" s="6">
        <v>902610</v>
      </c>
      <c r="J8854" s="7" t="s">
        <v>25087</v>
      </c>
      <c r="K8854" s="8">
        <v>90261029</v>
      </c>
      <c r="L8854" s="3">
        <v>0</v>
      </c>
      <c r="N8854" s="9">
        <v>0</v>
      </c>
      <c r="O8854" s="9" t="b">
        <v>1</v>
      </c>
      <c r="P8854" s="10">
        <v>0</v>
      </c>
      <c r="Q8854" s="3" t="s">
        <v>25</v>
      </c>
      <c r="R8854" s="3" t="s">
        <v>25088</v>
      </c>
      <c r="S8854" s="14">
        <v>90261029</v>
      </c>
      <c r="T8854" s="21">
        <v>58.051791500000029</v>
      </c>
      <c r="U8854" s="22">
        <v>24.306772833333344</v>
      </c>
      <c r="V8854" s="22">
        <v>5.9552480000000072</v>
      </c>
      <c r="W8854" s="22">
        <v>27.789770666666676</v>
      </c>
      <c r="X8854" s="22">
        <f t="shared" si="142"/>
        <v>0</v>
      </c>
      <c r="Y8854" s="8" t="b">
        <v>0</v>
      </c>
      <c r="Z8854" s="8" t="b">
        <v>0</v>
      </c>
      <c r="AA8854" s="8" t="b">
        <v>0</v>
      </c>
      <c r="AB8854" s="8" t="b">
        <v>0</v>
      </c>
    </row>
    <row r="8855" spans="1:28" hidden="1" x14ac:dyDescent="0.2">
      <c r="A8855" s="1" t="s">
        <v>6290</v>
      </c>
      <c r="B8855" s="1" t="s">
        <v>6558</v>
      </c>
      <c r="D8855" s="3" t="s">
        <v>24621</v>
      </c>
      <c r="E8855" s="3" t="s">
        <v>24622</v>
      </c>
      <c r="F8855" s="3" t="s">
        <v>25083</v>
      </c>
      <c r="G8855" s="3" t="s">
        <v>27338</v>
      </c>
      <c r="H8855" s="3" t="s">
        <v>25084</v>
      </c>
      <c r="I8855" s="6">
        <v>902610</v>
      </c>
      <c r="J8855" s="7" t="s">
        <v>25089</v>
      </c>
      <c r="K8855" s="8">
        <v>90261081</v>
      </c>
      <c r="L8855" s="3">
        <v>0</v>
      </c>
      <c r="N8855" s="9">
        <v>0</v>
      </c>
      <c r="O8855" s="9" t="b">
        <v>1</v>
      </c>
      <c r="P8855" s="10">
        <v>0</v>
      </c>
      <c r="Q8855" s="3" t="s">
        <v>25</v>
      </c>
      <c r="R8855" s="3" t="s">
        <v>25090</v>
      </c>
      <c r="S8855" s="14">
        <v>90261081</v>
      </c>
      <c r="T8855" s="21">
        <v>21.375211666666672</v>
      </c>
      <c r="U8855" s="22">
        <v>7.6889023333333339</v>
      </c>
      <c r="V8855" s="22">
        <v>9.953816166666666</v>
      </c>
      <c r="W8855" s="22">
        <v>3.7324931666666696</v>
      </c>
      <c r="X8855" s="22">
        <f t="shared" si="142"/>
        <v>0</v>
      </c>
      <c r="Y8855" s="8" t="b">
        <v>0</v>
      </c>
      <c r="Z8855" s="8" t="b">
        <v>0</v>
      </c>
      <c r="AA8855" s="8" t="b">
        <v>0</v>
      </c>
      <c r="AB8855" s="8" t="b">
        <v>0</v>
      </c>
    </row>
    <row r="8856" spans="1:28" hidden="1" x14ac:dyDescent="0.2">
      <c r="A8856" s="1" t="s">
        <v>6290</v>
      </c>
      <c r="B8856" s="1" t="s">
        <v>6558</v>
      </c>
      <c r="D8856" s="3" t="s">
        <v>24621</v>
      </c>
      <c r="E8856" s="3" t="s">
        <v>24622</v>
      </c>
      <c r="F8856" s="3" t="s">
        <v>25083</v>
      </c>
      <c r="G8856" s="3" t="s">
        <v>27338</v>
      </c>
      <c r="H8856" s="3" t="s">
        <v>25084</v>
      </c>
      <c r="I8856" s="6">
        <v>902610</v>
      </c>
      <c r="J8856" s="7" t="s">
        <v>25091</v>
      </c>
      <c r="K8856" s="8">
        <v>90261089</v>
      </c>
      <c r="L8856" s="3">
        <v>0</v>
      </c>
      <c r="N8856" s="9">
        <v>0</v>
      </c>
      <c r="O8856" s="9" t="b">
        <v>1</v>
      </c>
      <c r="P8856" s="10">
        <v>0</v>
      </c>
      <c r="Q8856" s="3" t="s">
        <v>25</v>
      </c>
      <c r="R8856" s="3" t="s">
        <v>25092</v>
      </c>
      <c r="S8856" s="14">
        <v>90261089</v>
      </c>
      <c r="T8856" s="21">
        <v>41.444028333333371</v>
      </c>
      <c r="U8856" s="22">
        <v>14.314690666666676</v>
      </c>
      <c r="V8856" s="22">
        <v>12.520825333333365</v>
      </c>
      <c r="W8856" s="22">
        <v>14.608512333333332</v>
      </c>
      <c r="X8856" s="22">
        <f t="shared" si="142"/>
        <v>0</v>
      </c>
      <c r="Y8856" s="8" t="b">
        <v>0</v>
      </c>
      <c r="Z8856" s="8" t="b">
        <v>0</v>
      </c>
      <c r="AA8856" s="8" t="b">
        <v>0</v>
      </c>
      <c r="AB8856" s="8" t="b">
        <v>0</v>
      </c>
    </row>
    <row r="8857" spans="1:28" hidden="1" x14ac:dyDescent="0.2">
      <c r="A8857" s="1" t="s">
        <v>6290</v>
      </c>
      <c r="B8857" s="1" t="s">
        <v>6558</v>
      </c>
      <c r="D8857" s="3" t="s">
        <v>24621</v>
      </c>
      <c r="E8857" s="3" t="s">
        <v>24622</v>
      </c>
      <c r="F8857" s="3" t="s">
        <v>25083</v>
      </c>
      <c r="G8857" s="3" t="s">
        <v>27338</v>
      </c>
      <c r="H8857" s="3" t="s">
        <v>25093</v>
      </c>
      <c r="I8857" s="6">
        <v>902620</v>
      </c>
      <c r="J8857" s="7" t="s">
        <v>25094</v>
      </c>
      <c r="K8857" s="8">
        <v>90262020</v>
      </c>
      <c r="L8857" s="3">
        <v>0</v>
      </c>
      <c r="N8857" s="9">
        <v>0</v>
      </c>
      <c r="O8857" s="9" t="b">
        <v>1</v>
      </c>
      <c r="P8857" s="10">
        <v>0</v>
      </c>
      <c r="Q8857" s="3" t="s">
        <v>25</v>
      </c>
      <c r="R8857" s="3" t="s">
        <v>25095</v>
      </c>
      <c r="S8857" s="14">
        <v>90262020</v>
      </c>
      <c r="T8857" s="21">
        <v>99.200842666666631</v>
      </c>
      <c r="U8857" s="22">
        <v>51.341702999999946</v>
      </c>
      <c r="V8857" s="22">
        <v>7.7407683333333406</v>
      </c>
      <c r="W8857" s="22">
        <v>40.118371333333336</v>
      </c>
      <c r="X8857" s="22">
        <f t="shared" si="142"/>
        <v>0</v>
      </c>
      <c r="Y8857" s="8" t="b">
        <v>0</v>
      </c>
      <c r="Z8857" s="8" t="b">
        <v>0</v>
      </c>
      <c r="AA8857" s="8" t="b">
        <v>0</v>
      </c>
      <c r="AB8857" s="8" t="b">
        <v>0</v>
      </c>
    </row>
    <row r="8858" spans="1:28" hidden="1" x14ac:dyDescent="0.2">
      <c r="A8858" s="1" t="s">
        <v>6290</v>
      </c>
      <c r="B8858" s="1" t="s">
        <v>6558</v>
      </c>
      <c r="D8858" s="3" t="s">
        <v>24621</v>
      </c>
      <c r="E8858" s="3" t="s">
        <v>24622</v>
      </c>
      <c r="F8858" s="3" t="s">
        <v>25083</v>
      </c>
      <c r="G8858" s="3" t="s">
        <v>27338</v>
      </c>
      <c r="H8858" s="3" t="s">
        <v>25093</v>
      </c>
      <c r="I8858" s="6">
        <v>902620</v>
      </c>
      <c r="J8858" s="7" t="s">
        <v>25096</v>
      </c>
      <c r="K8858" s="8">
        <v>90262040</v>
      </c>
      <c r="L8858" s="3">
        <v>0</v>
      </c>
      <c r="N8858" s="9">
        <v>0</v>
      </c>
      <c r="O8858" s="9" t="b">
        <v>1</v>
      </c>
      <c r="P8858" s="10">
        <v>0</v>
      </c>
      <c r="Q8858" s="3" t="s">
        <v>25</v>
      </c>
      <c r="R8858" s="3" t="s">
        <v>25097</v>
      </c>
      <c r="S8858" s="14">
        <v>90262040</v>
      </c>
      <c r="T8858" s="21">
        <v>23.38172449999999</v>
      </c>
      <c r="U8858" s="22">
        <v>12.306502166666663</v>
      </c>
      <c r="V8858" s="22">
        <v>2.8006911666666632</v>
      </c>
      <c r="W8858" s="22">
        <v>8.2745311666666641</v>
      </c>
      <c r="X8858" s="22">
        <f t="shared" si="142"/>
        <v>0</v>
      </c>
      <c r="Y8858" s="8" t="b">
        <v>0</v>
      </c>
      <c r="Z8858" s="8" t="b">
        <v>0</v>
      </c>
      <c r="AA8858" s="8" t="b">
        <v>0</v>
      </c>
      <c r="AB8858" s="8" t="b">
        <v>0</v>
      </c>
    </row>
    <row r="8859" spans="1:28" hidden="1" x14ac:dyDescent="0.2">
      <c r="A8859" s="1" t="s">
        <v>6290</v>
      </c>
      <c r="B8859" s="1" t="s">
        <v>6558</v>
      </c>
      <c r="D8859" s="3" t="s">
        <v>24621</v>
      </c>
      <c r="E8859" s="3" t="s">
        <v>24622</v>
      </c>
      <c r="F8859" s="3" t="s">
        <v>25083</v>
      </c>
      <c r="G8859" s="3" t="s">
        <v>27338</v>
      </c>
      <c r="H8859" s="3" t="s">
        <v>25093</v>
      </c>
      <c r="I8859" s="6">
        <v>902620</v>
      </c>
      <c r="J8859" s="7" t="s">
        <v>25098</v>
      </c>
      <c r="K8859" s="8">
        <v>90262080</v>
      </c>
      <c r="L8859" s="3">
        <v>0</v>
      </c>
      <c r="N8859" s="9">
        <v>0</v>
      </c>
      <c r="O8859" s="9" t="b">
        <v>1</v>
      </c>
      <c r="P8859" s="10">
        <v>0</v>
      </c>
      <c r="Q8859" s="3" t="s">
        <v>25</v>
      </c>
      <c r="R8859" s="3" t="s">
        <v>25099</v>
      </c>
      <c r="S8859" s="14">
        <v>90262080</v>
      </c>
      <c r="T8859" s="21">
        <v>47.810551666666683</v>
      </c>
      <c r="U8859" s="22">
        <v>14.157792500000003</v>
      </c>
      <c r="V8859" s="22">
        <v>6.9275123333333424</v>
      </c>
      <c r="W8859" s="22">
        <v>26.725246833333337</v>
      </c>
      <c r="X8859" s="22">
        <f t="shared" si="142"/>
        <v>0</v>
      </c>
      <c r="Y8859" s="8" t="b">
        <v>0</v>
      </c>
      <c r="Z8859" s="8" t="b">
        <v>0</v>
      </c>
      <c r="AA8859" s="8" t="b">
        <v>0</v>
      </c>
      <c r="AB8859" s="8" t="b">
        <v>0</v>
      </c>
    </row>
    <row r="8860" spans="1:28" hidden="1" x14ac:dyDescent="0.2">
      <c r="A8860" s="1" t="s">
        <v>6290</v>
      </c>
      <c r="B8860" s="1" t="s">
        <v>6558</v>
      </c>
      <c r="D8860" s="3" t="s">
        <v>24621</v>
      </c>
      <c r="E8860" s="3" t="s">
        <v>24622</v>
      </c>
      <c r="F8860" s="3" t="s">
        <v>25083</v>
      </c>
      <c r="G8860" s="3" t="s">
        <v>27338</v>
      </c>
      <c r="H8860" s="3" t="s">
        <v>25100</v>
      </c>
      <c r="I8860" s="6">
        <v>902680</v>
      </c>
      <c r="J8860" s="7" t="s">
        <v>25101</v>
      </c>
      <c r="K8860" s="8">
        <v>90268020</v>
      </c>
      <c r="L8860" s="3">
        <v>0</v>
      </c>
      <c r="N8860" s="9">
        <v>0</v>
      </c>
      <c r="O8860" s="9" t="b">
        <v>1</v>
      </c>
      <c r="P8860" s="10">
        <v>0</v>
      </c>
      <c r="Q8860" s="3" t="s">
        <v>25</v>
      </c>
      <c r="R8860" s="3" t="s">
        <v>25102</v>
      </c>
      <c r="S8860" s="14">
        <v>90268020</v>
      </c>
      <c r="T8860" s="21">
        <v>68.71581900000001</v>
      </c>
      <c r="U8860" s="22">
        <v>36.234703333333378</v>
      </c>
      <c r="V8860" s="22">
        <v>6.301355833333333</v>
      </c>
      <c r="W8860" s="22">
        <v>26.179759833333307</v>
      </c>
      <c r="X8860" s="22">
        <f t="shared" si="142"/>
        <v>0</v>
      </c>
      <c r="Y8860" s="8" t="b">
        <v>0</v>
      </c>
      <c r="Z8860" s="8" t="b">
        <v>0</v>
      </c>
      <c r="AA8860" s="8" t="b">
        <v>0</v>
      </c>
      <c r="AB8860" s="8" t="b">
        <v>0</v>
      </c>
    </row>
    <row r="8861" spans="1:28" hidden="1" x14ac:dyDescent="0.2">
      <c r="A8861" s="1" t="s">
        <v>6290</v>
      </c>
      <c r="B8861" s="1" t="s">
        <v>6558</v>
      </c>
      <c r="D8861" s="3" t="s">
        <v>24621</v>
      </c>
      <c r="E8861" s="3" t="s">
        <v>24622</v>
      </c>
      <c r="F8861" s="3" t="s">
        <v>25083</v>
      </c>
      <c r="G8861" s="3" t="s">
        <v>27338</v>
      </c>
      <c r="H8861" s="3" t="s">
        <v>25100</v>
      </c>
      <c r="I8861" s="6">
        <v>902680</v>
      </c>
      <c r="J8861" s="7" t="s">
        <v>25103</v>
      </c>
      <c r="K8861" s="8">
        <v>90268080</v>
      </c>
      <c r="L8861" s="3">
        <v>0</v>
      </c>
      <c r="N8861" s="9">
        <v>0</v>
      </c>
      <c r="O8861" s="9" t="b">
        <v>1</v>
      </c>
      <c r="P8861" s="10">
        <v>0</v>
      </c>
      <c r="Q8861" s="3" t="s">
        <v>25</v>
      </c>
      <c r="R8861" s="3" t="s">
        <v>25104</v>
      </c>
      <c r="S8861" s="14">
        <v>90268080</v>
      </c>
      <c r="T8861" s="21">
        <v>72.803197666666662</v>
      </c>
      <c r="U8861" s="22">
        <v>28.181173666666663</v>
      </c>
      <c r="V8861" s="22">
        <v>5.9256123333333406</v>
      </c>
      <c r="W8861" s="22">
        <v>38.696411666666663</v>
      </c>
      <c r="X8861" s="22">
        <f t="shared" si="142"/>
        <v>0</v>
      </c>
      <c r="Y8861" s="8" t="b">
        <v>0</v>
      </c>
      <c r="Z8861" s="8" t="b">
        <v>0</v>
      </c>
      <c r="AA8861" s="8" t="b">
        <v>0</v>
      </c>
      <c r="AB8861" s="8" t="b">
        <v>0</v>
      </c>
    </row>
    <row r="8862" spans="1:28" hidden="1" x14ac:dyDescent="0.2">
      <c r="A8862" s="1" t="s">
        <v>6290</v>
      </c>
      <c r="B8862" s="1" t="s">
        <v>6558</v>
      </c>
      <c r="D8862" s="3" t="s">
        <v>24621</v>
      </c>
      <c r="E8862" s="3" t="s">
        <v>24622</v>
      </c>
      <c r="F8862" s="3" t="s">
        <v>25083</v>
      </c>
      <c r="G8862" s="3" t="s">
        <v>27338</v>
      </c>
      <c r="H8862" s="3" t="s">
        <v>25105</v>
      </c>
      <c r="I8862" s="6">
        <v>902690</v>
      </c>
      <c r="J8862" s="7" t="s">
        <v>25106</v>
      </c>
      <c r="K8862" s="8">
        <v>90269000</v>
      </c>
      <c r="L8862" s="3">
        <v>0</v>
      </c>
      <c r="N8862" s="9">
        <v>0</v>
      </c>
      <c r="O8862" s="9" t="b">
        <v>1</v>
      </c>
      <c r="P8862" s="10">
        <v>0</v>
      </c>
      <c r="Q8862" s="3" t="s">
        <v>29</v>
      </c>
      <c r="R8862" s="3" t="s">
        <v>25107</v>
      </c>
      <c r="S8862" s="14">
        <v>90269000</v>
      </c>
      <c r="T8862" s="21">
        <v>133.92903650000008</v>
      </c>
      <c r="U8862" s="22">
        <v>75.316401999999954</v>
      </c>
      <c r="V8862" s="22">
        <v>6.3056246666666702</v>
      </c>
      <c r="W8862" s="22">
        <v>52.307009833333446</v>
      </c>
      <c r="X8862" s="22">
        <f t="shared" si="142"/>
        <v>0</v>
      </c>
      <c r="Y8862" s="8" t="b">
        <v>0</v>
      </c>
      <c r="Z8862" s="8" t="b">
        <v>0</v>
      </c>
      <c r="AA8862" s="8" t="b">
        <v>0</v>
      </c>
      <c r="AB8862" s="8" t="b">
        <v>0</v>
      </c>
    </row>
    <row r="8863" spans="1:28" hidden="1" x14ac:dyDescent="0.2">
      <c r="A8863" s="1" t="s">
        <v>6290</v>
      </c>
      <c r="B8863" s="1" t="s">
        <v>6558</v>
      </c>
      <c r="D8863" s="3" t="s">
        <v>24621</v>
      </c>
      <c r="E8863" s="3" t="s">
        <v>24622</v>
      </c>
      <c r="F8863" s="3" t="s">
        <v>25108</v>
      </c>
      <c r="G8863" s="3" t="s">
        <v>27339</v>
      </c>
      <c r="H8863" s="3" t="s">
        <v>25109</v>
      </c>
      <c r="I8863" s="6">
        <v>902710</v>
      </c>
      <c r="J8863" s="7" t="s">
        <v>25110</v>
      </c>
      <c r="K8863" s="8">
        <v>90271010</v>
      </c>
      <c r="L8863" s="12">
        <v>1.9</v>
      </c>
      <c r="N8863" s="9">
        <v>1.9E-2</v>
      </c>
      <c r="O8863" s="9" t="b">
        <v>1</v>
      </c>
      <c r="P8863" s="10">
        <v>6.8172609605477502E-3</v>
      </c>
      <c r="Q8863" s="3" t="s">
        <v>25</v>
      </c>
      <c r="R8863" s="3" t="s">
        <v>25111</v>
      </c>
      <c r="S8863" s="14">
        <v>90271010</v>
      </c>
      <c r="T8863" s="21">
        <v>47.72686883333327</v>
      </c>
      <c r="U8863" s="22">
        <v>25.083610166666634</v>
      </c>
      <c r="V8863" s="22">
        <v>5.5187050000000033</v>
      </c>
      <c r="W8863" s="22">
        <v>17.124553666666635</v>
      </c>
      <c r="X8863" s="22">
        <f t="shared" si="142"/>
        <v>0.47658859316666602</v>
      </c>
      <c r="Y8863" s="8" t="b">
        <v>0</v>
      </c>
      <c r="Z8863" s="8" t="b">
        <v>0</v>
      </c>
      <c r="AA8863" s="8" t="b">
        <v>0</v>
      </c>
      <c r="AB8863" s="8" t="b">
        <v>0</v>
      </c>
    </row>
    <row r="8864" spans="1:28" hidden="1" x14ac:dyDescent="0.2">
      <c r="A8864" s="1" t="s">
        <v>6290</v>
      </c>
      <c r="B8864" s="1" t="s">
        <v>6558</v>
      </c>
      <c r="D8864" s="3" t="s">
        <v>24621</v>
      </c>
      <c r="E8864" s="3" t="s">
        <v>24622</v>
      </c>
      <c r="F8864" s="3" t="s">
        <v>25108</v>
      </c>
      <c r="G8864" s="3" t="s">
        <v>27339</v>
      </c>
      <c r="H8864" s="3" t="s">
        <v>25109</v>
      </c>
      <c r="I8864" s="6">
        <v>902710</v>
      </c>
      <c r="J8864" s="7" t="s">
        <v>25112</v>
      </c>
      <c r="K8864" s="8">
        <v>90271090</v>
      </c>
      <c r="L8864" s="12">
        <v>1.9</v>
      </c>
      <c r="N8864" s="9">
        <v>1.9E-2</v>
      </c>
      <c r="O8864" s="9" t="b">
        <v>1</v>
      </c>
      <c r="P8864" s="10">
        <v>4.6788539307945926E-3</v>
      </c>
      <c r="Q8864" s="3" t="s">
        <v>25</v>
      </c>
      <c r="R8864" s="3" t="s">
        <v>25113</v>
      </c>
      <c r="S8864" s="14">
        <v>90271090</v>
      </c>
      <c r="T8864" s="21">
        <v>65.389582333333323</v>
      </c>
      <c r="U8864" s="22">
        <v>47.103860499999989</v>
      </c>
      <c r="V8864" s="22">
        <v>2.1831794999999992</v>
      </c>
      <c r="W8864" s="22">
        <v>16.102542333333332</v>
      </c>
      <c r="X8864" s="22">
        <f t="shared" si="142"/>
        <v>0.89497334949999974</v>
      </c>
      <c r="Y8864" s="8" t="b">
        <v>0</v>
      </c>
      <c r="Z8864" s="8" t="b">
        <v>0</v>
      </c>
      <c r="AA8864" s="8" t="b">
        <v>0</v>
      </c>
      <c r="AB8864" s="8" t="b">
        <v>0</v>
      </c>
    </row>
    <row r="8865" spans="1:28" hidden="1" x14ac:dyDescent="0.2">
      <c r="A8865" s="1" t="s">
        <v>6290</v>
      </c>
      <c r="B8865" s="1" t="s">
        <v>6558</v>
      </c>
      <c r="D8865" s="3" t="s">
        <v>24621</v>
      </c>
      <c r="E8865" s="3" t="s">
        <v>24622</v>
      </c>
      <c r="F8865" s="3" t="s">
        <v>25108</v>
      </c>
      <c r="G8865" s="3" t="s">
        <v>27339</v>
      </c>
      <c r="H8865" s="3" t="s">
        <v>25114</v>
      </c>
      <c r="I8865" s="6">
        <v>902720</v>
      </c>
      <c r="J8865" s="7" t="s">
        <v>25115</v>
      </c>
      <c r="K8865" s="8">
        <v>90272000</v>
      </c>
      <c r="L8865" s="3">
        <v>0</v>
      </c>
      <c r="N8865" s="9">
        <v>0</v>
      </c>
      <c r="O8865" s="9" t="b">
        <v>1</v>
      </c>
      <c r="P8865" s="10">
        <v>0</v>
      </c>
      <c r="Q8865" s="3" t="s">
        <v>25</v>
      </c>
      <c r="R8865" s="3" t="s">
        <v>25116</v>
      </c>
      <c r="S8865" s="14">
        <v>90272000</v>
      </c>
      <c r="T8865" s="21">
        <v>35.838311000000004</v>
      </c>
      <c r="U8865" s="22">
        <v>21.443154833333338</v>
      </c>
      <c r="V8865" s="22">
        <v>2.2284738333333367</v>
      </c>
      <c r="W8865" s="22">
        <v>12.166682333333334</v>
      </c>
      <c r="X8865" s="22">
        <f t="shared" si="142"/>
        <v>0</v>
      </c>
      <c r="Y8865" s="8" t="b">
        <v>0</v>
      </c>
      <c r="Z8865" s="8" t="b">
        <v>0</v>
      </c>
      <c r="AA8865" s="8" t="b">
        <v>0</v>
      </c>
      <c r="AB8865" s="8" t="b">
        <v>0</v>
      </c>
    </row>
    <row r="8866" spans="1:28" hidden="1" x14ac:dyDescent="0.2">
      <c r="A8866" s="1" t="s">
        <v>6290</v>
      </c>
      <c r="B8866" s="1" t="s">
        <v>6558</v>
      </c>
      <c r="D8866" s="3" t="s">
        <v>24621</v>
      </c>
      <c r="E8866" s="3" t="s">
        <v>24622</v>
      </c>
      <c r="F8866" s="3" t="s">
        <v>25108</v>
      </c>
      <c r="G8866" s="3" t="s">
        <v>27339</v>
      </c>
      <c r="H8866" s="3" t="s">
        <v>25117</v>
      </c>
      <c r="I8866" s="6">
        <v>902730</v>
      </c>
      <c r="J8866" s="7" t="s">
        <v>25118</v>
      </c>
      <c r="K8866" s="8">
        <v>90273000</v>
      </c>
      <c r="L8866" s="3">
        <v>0</v>
      </c>
      <c r="N8866" s="9">
        <v>0</v>
      </c>
      <c r="O8866" s="9" t="b">
        <v>1</v>
      </c>
      <c r="P8866" s="10">
        <v>0</v>
      </c>
      <c r="Q8866" s="3" t="s">
        <v>25</v>
      </c>
      <c r="R8866" s="3" t="s">
        <v>25119</v>
      </c>
      <c r="S8866" s="14">
        <v>90273000</v>
      </c>
      <c r="T8866" s="21">
        <v>103.48045316666665</v>
      </c>
      <c r="U8866" s="22">
        <v>45.496353833333288</v>
      </c>
      <c r="V8866" s="22">
        <v>12.27421783333333</v>
      </c>
      <c r="W8866" s="22">
        <v>45.709881500000037</v>
      </c>
      <c r="X8866" s="22">
        <f t="shared" si="142"/>
        <v>0</v>
      </c>
      <c r="Y8866" s="8" t="b">
        <v>0</v>
      </c>
      <c r="Z8866" s="8" t="b">
        <v>0</v>
      </c>
      <c r="AA8866" s="8" t="b">
        <v>0</v>
      </c>
      <c r="AB8866" s="8" t="b">
        <v>0</v>
      </c>
    </row>
    <row r="8867" spans="1:28" hidden="1" x14ac:dyDescent="0.2">
      <c r="A8867" s="1" t="s">
        <v>6290</v>
      </c>
      <c r="B8867" s="1" t="s">
        <v>6558</v>
      </c>
      <c r="D8867" s="3" t="s">
        <v>24621</v>
      </c>
      <c r="E8867" s="3" t="s">
        <v>24622</v>
      </c>
      <c r="F8867" s="3" t="s">
        <v>25108</v>
      </c>
      <c r="G8867" s="3" t="s">
        <v>27339</v>
      </c>
      <c r="H8867" s="3" t="s">
        <v>25120</v>
      </c>
      <c r="I8867" s="6">
        <v>902750</v>
      </c>
      <c r="J8867" s="7" t="s">
        <v>25121</v>
      </c>
      <c r="K8867" s="8">
        <v>90275000</v>
      </c>
      <c r="L8867" s="3">
        <v>0</v>
      </c>
      <c r="N8867" s="9">
        <v>0</v>
      </c>
      <c r="O8867" s="9" t="b">
        <v>1</v>
      </c>
      <c r="P8867" s="10">
        <v>0</v>
      </c>
      <c r="Q8867" s="3" t="s">
        <v>25</v>
      </c>
      <c r="R8867" s="3" t="s">
        <v>25122</v>
      </c>
      <c r="S8867" s="14">
        <v>90275000</v>
      </c>
      <c r="T8867" s="21">
        <v>168.2403833333334</v>
      </c>
      <c r="U8867" s="22">
        <v>92.326956000000024</v>
      </c>
      <c r="V8867" s="22">
        <v>9.2747200000000021</v>
      </c>
      <c r="W8867" s="22">
        <v>66.638707333333372</v>
      </c>
      <c r="X8867" s="22">
        <f t="shared" si="142"/>
        <v>0</v>
      </c>
      <c r="Y8867" s="8" t="b">
        <v>0</v>
      </c>
      <c r="Z8867" s="8" t="b">
        <v>0</v>
      </c>
      <c r="AA8867" s="8" t="b">
        <v>0</v>
      </c>
      <c r="AB8867" s="8" t="b">
        <v>0</v>
      </c>
    </row>
    <row r="8868" spans="1:28" hidden="1" x14ac:dyDescent="0.2">
      <c r="A8868" s="1" t="s">
        <v>6290</v>
      </c>
      <c r="B8868" s="1" t="s">
        <v>6558</v>
      </c>
      <c r="D8868" s="3" t="s">
        <v>24621</v>
      </c>
      <c r="E8868" s="3" t="s">
        <v>24622</v>
      </c>
      <c r="F8868" s="3" t="s">
        <v>25108</v>
      </c>
      <c r="G8868" s="3" t="s">
        <v>27339</v>
      </c>
      <c r="H8868" s="3" t="s">
        <v>25123</v>
      </c>
      <c r="I8868" s="6">
        <v>902780</v>
      </c>
      <c r="J8868" s="7" t="s">
        <v>25124</v>
      </c>
      <c r="K8868" s="8">
        <v>90278005</v>
      </c>
      <c r="L8868" s="12">
        <v>1.9</v>
      </c>
      <c r="N8868" s="9">
        <v>1.9E-2</v>
      </c>
      <c r="O8868" s="9" t="b">
        <v>1</v>
      </c>
      <c r="P8868" s="10">
        <v>1.4131894398530798E-2</v>
      </c>
      <c r="Q8868" s="3" t="s">
        <v>25</v>
      </c>
      <c r="R8868" s="3" t="s">
        <v>25125</v>
      </c>
      <c r="S8868" s="14">
        <v>90278005</v>
      </c>
      <c r="T8868" s="21">
        <v>4.5561171666666702</v>
      </c>
      <c r="U8868" s="22">
        <v>0.37625683333333304</v>
      </c>
      <c r="V8868" s="22">
        <v>0.79109366666666681</v>
      </c>
      <c r="W8868" s="22">
        <v>3.3887666666666698</v>
      </c>
      <c r="X8868" s="22">
        <f t="shared" si="142"/>
        <v>7.1488798333333272E-3</v>
      </c>
      <c r="Y8868" s="8" t="b">
        <v>0</v>
      </c>
      <c r="Z8868" s="8" t="b">
        <v>0</v>
      </c>
      <c r="AA8868" s="8" t="b">
        <v>0</v>
      </c>
      <c r="AB8868" s="8" t="b">
        <v>0</v>
      </c>
    </row>
    <row r="8869" spans="1:28" hidden="1" x14ac:dyDescent="0.2">
      <c r="A8869" s="1" t="s">
        <v>6290</v>
      </c>
      <c r="B8869" s="1" t="s">
        <v>6558</v>
      </c>
      <c r="D8869" s="3" t="s">
        <v>24621</v>
      </c>
      <c r="E8869" s="3" t="s">
        <v>24622</v>
      </c>
      <c r="F8869" s="3" t="s">
        <v>25108</v>
      </c>
      <c r="G8869" s="3" t="s">
        <v>27339</v>
      </c>
      <c r="H8869" s="3" t="s">
        <v>25123</v>
      </c>
      <c r="I8869" s="6">
        <v>902780</v>
      </c>
      <c r="J8869" s="7" t="s">
        <v>25126</v>
      </c>
      <c r="K8869" s="8">
        <v>90278011</v>
      </c>
      <c r="L8869" s="3">
        <v>0</v>
      </c>
      <c r="N8869" s="9">
        <v>0</v>
      </c>
      <c r="O8869" s="9" t="b">
        <v>1</v>
      </c>
      <c r="P8869" s="10">
        <v>0</v>
      </c>
      <c r="Q8869" s="3" t="s">
        <v>25</v>
      </c>
      <c r="R8869" s="3" t="s">
        <v>25127</v>
      </c>
      <c r="S8869" s="14">
        <v>90278011</v>
      </c>
      <c r="T8869" s="21">
        <v>10.147301166666658</v>
      </c>
      <c r="U8869" s="22">
        <v>7.139437666666657</v>
      </c>
      <c r="V8869" s="22">
        <v>0.93890350000000011</v>
      </c>
      <c r="W8869" s="22">
        <v>2.0689600000000006</v>
      </c>
      <c r="X8869" s="22">
        <f t="shared" si="142"/>
        <v>0</v>
      </c>
      <c r="Y8869" s="8" t="b">
        <v>0</v>
      </c>
      <c r="Z8869" s="8" t="b">
        <v>0</v>
      </c>
      <c r="AA8869" s="8" t="b">
        <v>0</v>
      </c>
      <c r="AB8869" s="8" t="b">
        <v>0</v>
      </c>
    </row>
    <row r="8870" spans="1:28" hidden="1" x14ac:dyDescent="0.2">
      <c r="A8870" s="1" t="s">
        <v>6290</v>
      </c>
      <c r="B8870" s="1" t="s">
        <v>6558</v>
      </c>
      <c r="D8870" s="3" t="s">
        <v>24621</v>
      </c>
      <c r="E8870" s="3" t="s">
        <v>24622</v>
      </c>
      <c r="F8870" s="3" t="s">
        <v>25108</v>
      </c>
      <c r="G8870" s="3" t="s">
        <v>27339</v>
      </c>
      <c r="H8870" s="3" t="s">
        <v>25123</v>
      </c>
      <c r="I8870" s="6">
        <v>902780</v>
      </c>
      <c r="J8870" s="7" t="s">
        <v>25128</v>
      </c>
      <c r="K8870" s="8">
        <v>90278013</v>
      </c>
      <c r="L8870" s="3">
        <v>0</v>
      </c>
      <c r="N8870" s="9">
        <v>0</v>
      </c>
      <c r="O8870" s="9" t="b">
        <v>1</v>
      </c>
      <c r="P8870" s="10">
        <v>0</v>
      </c>
      <c r="Q8870" s="3" t="s">
        <v>25</v>
      </c>
      <c r="R8870" s="3" t="s">
        <v>25129</v>
      </c>
      <c r="S8870" s="14">
        <v>90278013</v>
      </c>
      <c r="T8870" s="21">
        <v>0.69071950000000026</v>
      </c>
      <c r="U8870" s="22">
        <v>9.2358499999999996E-2</v>
      </c>
      <c r="V8870" s="22">
        <v>9.7746E-2</v>
      </c>
      <c r="W8870" s="22">
        <v>0.50061500000000025</v>
      </c>
      <c r="X8870" s="22">
        <f t="shared" si="142"/>
        <v>0</v>
      </c>
      <c r="Y8870" s="8" t="b">
        <v>0</v>
      </c>
      <c r="Z8870" s="8" t="b">
        <v>0</v>
      </c>
      <c r="AA8870" s="8" t="b">
        <v>0</v>
      </c>
      <c r="AB8870" s="8" t="b">
        <v>0</v>
      </c>
    </row>
    <row r="8871" spans="1:28" hidden="1" x14ac:dyDescent="0.2">
      <c r="A8871" s="1" t="s">
        <v>6290</v>
      </c>
      <c r="B8871" s="1" t="s">
        <v>6558</v>
      </c>
      <c r="D8871" s="3" t="s">
        <v>24621</v>
      </c>
      <c r="E8871" s="3" t="s">
        <v>24622</v>
      </c>
      <c r="F8871" s="3" t="s">
        <v>25108</v>
      </c>
      <c r="G8871" s="3" t="s">
        <v>27339</v>
      </c>
      <c r="H8871" s="3" t="s">
        <v>25123</v>
      </c>
      <c r="I8871" s="6">
        <v>902780</v>
      </c>
      <c r="J8871" s="7" t="s">
        <v>25130</v>
      </c>
      <c r="K8871" s="8">
        <v>90278017</v>
      </c>
      <c r="L8871" s="3">
        <v>0</v>
      </c>
      <c r="N8871" s="9">
        <v>0</v>
      </c>
      <c r="O8871" s="9" t="b">
        <v>1</v>
      </c>
      <c r="P8871" s="10">
        <v>0</v>
      </c>
      <c r="Q8871" s="3" t="s">
        <v>25</v>
      </c>
      <c r="R8871" s="3" t="s">
        <v>25131</v>
      </c>
      <c r="S8871" s="14">
        <v>90278017</v>
      </c>
      <c r="T8871" s="21">
        <v>88.565353666666695</v>
      </c>
      <c r="U8871" s="22">
        <v>61.529448333333335</v>
      </c>
      <c r="V8871" s="22">
        <v>8.219989833333333</v>
      </c>
      <c r="W8871" s="22">
        <v>18.815915500000031</v>
      </c>
      <c r="X8871" s="22">
        <f t="shared" si="142"/>
        <v>0</v>
      </c>
      <c r="Y8871" s="8" t="b">
        <v>0</v>
      </c>
      <c r="Z8871" s="8" t="b">
        <v>0</v>
      </c>
      <c r="AA8871" s="8" t="b">
        <v>0</v>
      </c>
      <c r="AB8871" s="8" t="b">
        <v>0</v>
      </c>
    </row>
    <row r="8872" spans="1:28" hidden="1" x14ac:dyDescent="0.2">
      <c r="A8872" s="1" t="s">
        <v>6290</v>
      </c>
      <c r="B8872" s="1" t="s">
        <v>6558</v>
      </c>
      <c r="D8872" s="3" t="s">
        <v>24621</v>
      </c>
      <c r="E8872" s="3" t="s">
        <v>24622</v>
      </c>
      <c r="F8872" s="3" t="s">
        <v>25108</v>
      </c>
      <c r="G8872" s="3" t="s">
        <v>27339</v>
      </c>
      <c r="H8872" s="3" t="s">
        <v>25123</v>
      </c>
      <c r="I8872" s="6">
        <v>902780</v>
      </c>
      <c r="J8872" s="7" t="s">
        <v>25132</v>
      </c>
      <c r="K8872" s="8">
        <v>90278091</v>
      </c>
      <c r="L8872" s="3">
        <v>0</v>
      </c>
      <c r="N8872" s="9">
        <v>0</v>
      </c>
      <c r="O8872" s="9" t="b">
        <v>1</v>
      </c>
      <c r="P8872" s="10">
        <v>0</v>
      </c>
      <c r="Q8872" s="3" t="s">
        <v>25</v>
      </c>
      <c r="R8872" s="3" t="s">
        <v>25133</v>
      </c>
      <c r="S8872" s="14">
        <v>90278091</v>
      </c>
      <c r="T8872" s="21">
        <v>10.027647833333333</v>
      </c>
      <c r="U8872" s="22">
        <v>1.448312499999997</v>
      </c>
      <c r="V8872" s="22">
        <v>0.43453566666666704</v>
      </c>
      <c r="W8872" s="22">
        <v>8.1447996666666693</v>
      </c>
      <c r="X8872" s="22">
        <f t="shared" si="142"/>
        <v>0</v>
      </c>
      <c r="Y8872" s="8" t="b">
        <v>0</v>
      </c>
      <c r="Z8872" s="8" t="b">
        <v>0</v>
      </c>
      <c r="AA8872" s="8" t="b">
        <v>0</v>
      </c>
      <c r="AB8872" s="8" t="b">
        <v>0</v>
      </c>
    </row>
    <row r="8873" spans="1:28" hidden="1" x14ac:dyDescent="0.2">
      <c r="A8873" s="1" t="s">
        <v>6290</v>
      </c>
      <c r="B8873" s="1" t="s">
        <v>6558</v>
      </c>
      <c r="D8873" s="3" t="s">
        <v>24621</v>
      </c>
      <c r="E8873" s="3" t="s">
        <v>24622</v>
      </c>
      <c r="F8873" s="3" t="s">
        <v>25108</v>
      </c>
      <c r="G8873" s="3" t="s">
        <v>27339</v>
      </c>
      <c r="H8873" s="3" t="s">
        <v>25123</v>
      </c>
      <c r="I8873" s="6">
        <v>902780</v>
      </c>
      <c r="J8873" s="7" t="s">
        <v>25134</v>
      </c>
      <c r="K8873" s="8">
        <v>90278099</v>
      </c>
      <c r="L8873" s="3">
        <v>0</v>
      </c>
      <c r="N8873" s="9">
        <v>0</v>
      </c>
      <c r="O8873" s="9" t="b">
        <v>1</v>
      </c>
      <c r="P8873" s="10">
        <v>0</v>
      </c>
      <c r="Q8873" s="3" t="s">
        <v>25</v>
      </c>
      <c r="R8873" s="3" t="s">
        <v>25135</v>
      </c>
      <c r="S8873" s="14">
        <v>90278099</v>
      </c>
      <c r="T8873" s="21">
        <v>59.182921000000007</v>
      </c>
      <c r="U8873" s="22">
        <v>12.313308833333336</v>
      </c>
      <c r="V8873" s="22">
        <v>6.7547795000000042</v>
      </c>
      <c r="W8873" s="22">
        <v>40.114832666666665</v>
      </c>
      <c r="X8873" s="22">
        <f t="shared" si="142"/>
        <v>0</v>
      </c>
      <c r="Y8873" s="8" t="b">
        <v>0</v>
      </c>
      <c r="Z8873" s="8" t="b">
        <v>0</v>
      </c>
      <c r="AA8873" s="8" t="b">
        <v>0</v>
      </c>
      <c r="AB8873" s="8" t="b">
        <v>0</v>
      </c>
    </row>
    <row r="8874" spans="1:28" hidden="1" x14ac:dyDescent="0.2">
      <c r="A8874" s="1" t="s">
        <v>6290</v>
      </c>
      <c r="B8874" s="1" t="s">
        <v>6558</v>
      </c>
      <c r="D8874" s="3" t="s">
        <v>24621</v>
      </c>
      <c r="E8874" s="3" t="s">
        <v>24622</v>
      </c>
      <c r="F8874" s="3" t="s">
        <v>25108</v>
      </c>
      <c r="G8874" s="3" t="s">
        <v>27339</v>
      </c>
      <c r="H8874" s="3" t="s">
        <v>25136</v>
      </c>
      <c r="I8874" s="6">
        <v>902790</v>
      </c>
      <c r="J8874" s="7" t="s">
        <v>25137</v>
      </c>
      <c r="K8874" s="8">
        <v>90279010</v>
      </c>
      <c r="L8874" s="12">
        <v>1.9</v>
      </c>
      <c r="N8874" s="9">
        <v>1.9E-2</v>
      </c>
      <c r="O8874" s="9" t="b">
        <v>1</v>
      </c>
      <c r="P8874" s="10">
        <v>7.0181688152480175E-3</v>
      </c>
      <c r="Q8874" s="3" t="s">
        <v>25</v>
      </c>
      <c r="R8874" s="3" t="s">
        <v>25138</v>
      </c>
      <c r="S8874" s="14">
        <v>90279010</v>
      </c>
      <c r="T8874" s="21">
        <v>8.5558779999999981</v>
      </c>
      <c r="U8874" s="22">
        <v>3.6176393333333361</v>
      </c>
      <c r="V8874" s="22">
        <v>1.7778915</v>
      </c>
      <c r="W8874" s="22">
        <v>3.1603471666666629</v>
      </c>
      <c r="X8874" s="22">
        <f t="shared" si="142"/>
        <v>6.8735147333333385E-2</v>
      </c>
      <c r="Y8874" s="8" t="b">
        <v>0</v>
      </c>
      <c r="Z8874" s="8" t="b">
        <v>0</v>
      </c>
      <c r="AA8874" s="8" t="b">
        <v>0</v>
      </c>
      <c r="AB8874" s="8" t="b">
        <v>0</v>
      </c>
    </row>
    <row r="8875" spans="1:28" hidden="1" x14ac:dyDescent="0.2">
      <c r="A8875" s="1" t="s">
        <v>6290</v>
      </c>
      <c r="B8875" s="1" t="s">
        <v>6558</v>
      </c>
      <c r="D8875" s="3" t="s">
        <v>24621</v>
      </c>
      <c r="E8875" s="3" t="s">
        <v>24622</v>
      </c>
      <c r="F8875" s="3" t="s">
        <v>25108</v>
      </c>
      <c r="G8875" s="3" t="s">
        <v>27339</v>
      </c>
      <c r="H8875" s="3" t="s">
        <v>25136</v>
      </c>
      <c r="I8875" s="6">
        <v>902790</v>
      </c>
      <c r="J8875" s="7" t="s">
        <v>25139</v>
      </c>
      <c r="K8875" s="8">
        <v>90279050</v>
      </c>
      <c r="L8875" s="3">
        <v>0</v>
      </c>
      <c r="N8875" s="9">
        <v>0</v>
      </c>
      <c r="O8875" s="9" t="b">
        <v>1</v>
      </c>
      <c r="P8875" s="10">
        <v>0</v>
      </c>
      <c r="Q8875" s="3" t="s">
        <v>25</v>
      </c>
      <c r="R8875" s="3" t="s">
        <v>25140</v>
      </c>
      <c r="S8875" s="14">
        <v>90279050</v>
      </c>
      <c r="T8875" s="21">
        <v>242.80132399999991</v>
      </c>
      <c r="U8875" s="22">
        <v>142.6327563333333</v>
      </c>
      <c r="V8875" s="22">
        <v>17.91</v>
      </c>
      <c r="W8875" s="22">
        <v>82.258567666666622</v>
      </c>
      <c r="X8875" s="22">
        <f t="shared" si="142"/>
        <v>0</v>
      </c>
      <c r="Y8875" s="8" t="b">
        <v>0</v>
      </c>
      <c r="Z8875" s="8" t="b">
        <v>0</v>
      </c>
      <c r="AA8875" s="8" t="b">
        <v>0</v>
      </c>
      <c r="AB8875" s="8" t="b">
        <v>0</v>
      </c>
    </row>
    <row r="8876" spans="1:28" hidden="1" x14ac:dyDescent="0.2">
      <c r="A8876" s="1" t="s">
        <v>6290</v>
      </c>
      <c r="B8876" s="1" t="s">
        <v>6558</v>
      </c>
      <c r="D8876" s="3" t="s">
        <v>24621</v>
      </c>
      <c r="E8876" s="3" t="s">
        <v>24622</v>
      </c>
      <c r="F8876" s="3" t="s">
        <v>25108</v>
      </c>
      <c r="G8876" s="3" t="s">
        <v>27339</v>
      </c>
      <c r="H8876" s="3" t="s">
        <v>25136</v>
      </c>
      <c r="I8876" s="6">
        <v>902790</v>
      </c>
      <c r="J8876" s="7" t="s">
        <v>25141</v>
      </c>
      <c r="K8876" s="8">
        <v>90279080</v>
      </c>
      <c r="L8876" s="12">
        <v>1.9</v>
      </c>
      <c r="N8876" s="9">
        <v>1.9E-2</v>
      </c>
      <c r="O8876" s="9" t="b">
        <v>1</v>
      </c>
      <c r="P8876" s="10">
        <v>9.8454636079923063E-3</v>
      </c>
      <c r="Q8876" s="3" t="s">
        <v>25</v>
      </c>
      <c r="R8876" s="3" t="s">
        <v>25142</v>
      </c>
      <c r="S8876" s="14">
        <v>90279080</v>
      </c>
      <c r="T8876" s="21">
        <v>52.095916666666653</v>
      </c>
      <c r="U8876" s="22">
        <v>17.182366666666653</v>
      </c>
      <c r="V8876" s="22">
        <v>7.9183683333333361</v>
      </c>
      <c r="W8876" s="22">
        <v>26.99518166666666</v>
      </c>
      <c r="X8876" s="22">
        <f t="shared" si="142"/>
        <v>0.32646496666666641</v>
      </c>
      <c r="Y8876" s="8" t="b">
        <v>0</v>
      </c>
      <c r="Z8876" s="8" t="b">
        <v>0</v>
      </c>
      <c r="AA8876" s="8" t="b">
        <v>0</v>
      </c>
      <c r="AB8876" s="8" t="b">
        <v>0</v>
      </c>
    </row>
    <row r="8877" spans="1:28" hidden="1" x14ac:dyDescent="0.2">
      <c r="A8877" s="1" t="s">
        <v>6290</v>
      </c>
      <c r="B8877" s="1" t="s">
        <v>6558</v>
      </c>
      <c r="D8877" s="3" t="s">
        <v>24621</v>
      </c>
      <c r="E8877" s="3" t="s">
        <v>24622</v>
      </c>
      <c r="F8877" s="3" t="s">
        <v>25143</v>
      </c>
      <c r="G8877" s="3" t="s">
        <v>27340</v>
      </c>
      <c r="H8877" s="3" t="s">
        <v>25144</v>
      </c>
      <c r="I8877" s="6">
        <v>902810</v>
      </c>
      <c r="J8877" s="7" t="s">
        <v>25145</v>
      </c>
      <c r="K8877" s="8">
        <v>90281000</v>
      </c>
      <c r="L8877" s="3">
        <v>2.1</v>
      </c>
      <c r="N8877" s="9">
        <v>2.1000000000000001E-2</v>
      </c>
      <c r="O8877" s="9" t="b">
        <v>1</v>
      </c>
      <c r="P8877" s="10">
        <v>2.7288891925284736E-3</v>
      </c>
      <c r="Q8877" s="3" t="s">
        <v>25</v>
      </c>
      <c r="R8877" s="3" t="s">
        <v>25146</v>
      </c>
      <c r="S8877" s="14">
        <v>90281000</v>
      </c>
      <c r="T8877" s="21">
        <v>49.005468000000036</v>
      </c>
      <c r="U8877" s="22">
        <v>42.211468666666704</v>
      </c>
      <c r="V8877" s="22">
        <v>0.42588066666666635</v>
      </c>
      <c r="W8877" s="22">
        <v>6.3681186666666667</v>
      </c>
      <c r="X8877" s="22">
        <f t="shared" si="142"/>
        <v>0.88644084200000084</v>
      </c>
      <c r="Y8877" s="8" t="b">
        <v>0</v>
      </c>
      <c r="Z8877" s="8" t="b">
        <v>0</v>
      </c>
      <c r="AA8877" s="8" t="b">
        <v>0</v>
      </c>
      <c r="AB8877" s="8" t="b">
        <v>0</v>
      </c>
    </row>
    <row r="8878" spans="1:28" hidden="1" x14ac:dyDescent="0.2">
      <c r="A8878" s="1" t="s">
        <v>6290</v>
      </c>
      <c r="B8878" s="1" t="s">
        <v>6558</v>
      </c>
      <c r="D8878" s="3" t="s">
        <v>24621</v>
      </c>
      <c r="E8878" s="3" t="s">
        <v>24622</v>
      </c>
      <c r="F8878" s="3" t="s">
        <v>25143</v>
      </c>
      <c r="G8878" s="3" t="s">
        <v>27340</v>
      </c>
      <c r="H8878" s="3" t="s">
        <v>25147</v>
      </c>
      <c r="I8878" s="6">
        <v>902820</v>
      </c>
      <c r="J8878" s="7" t="s">
        <v>25148</v>
      </c>
      <c r="K8878" s="8">
        <v>90282000</v>
      </c>
      <c r="L8878" s="3">
        <v>2.1</v>
      </c>
      <c r="N8878" s="9">
        <v>2.1000000000000001E-2</v>
      </c>
      <c r="O8878" s="9" t="b">
        <v>1</v>
      </c>
      <c r="P8878" s="10">
        <v>1.4598822172158044E-3</v>
      </c>
      <c r="Q8878" s="3" t="s">
        <v>25</v>
      </c>
      <c r="R8878" s="3" t="s">
        <v>25149</v>
      </c>
      <c r="S8878" s="14">
        <v>90282000</v>
      </c>
      <c r="T8878" s="21">
        <v>35.140308166666706</v>
      </c>
      <c r="U8878" s="22">
        <v>29.525562500000035</v>
      </c>
      <c r="V8878" s="22">
        <v>3.17185466666667</v>
      </c>
      <c r="W8878" s="22">
        <v>2.4428910000000004</v>
      </c>
      <c r="X8878" s="22">
        <f t="shared" si="142"/>
        <v>0.62003681250000076</v>
      </c>
      <c r="Y8878" s="8" t="b">
        <v>0</v>
      </c>
      <c r="Z8878" s="8" t="b">
        <v>0</v>
      </c>
      <c r="AA8878" s="8" t="b">
        <v>0</v>
      </c>
      <c r="AB8878" s="8" t="b">
        <v>0</v>
      </c>
    </row>
    <row r="8879" spans="1:28" hidden="1" x14ac:dyDescent="0.2">
      <c r="A8879" s="1" t="s">
        <v>6290</v>
      </c>
      <c r="B8879" s="1" t="s">
        <v>6558</v>
      </c>
      <c r="D8879" s="3" t="s">
        <v>24621</v>
      </c>
      <c r="E8879" s="3" t="s">
        <v>24622</v>
      </c>
      <c r="F8879" s="3" t="s">
        <v>25143</v>
      </c>
      <c r="G8879" s="3" t="s">
        <v>27340</v>
      </c>
      <c r="H8879" s="3" t="s">
        <v>25150</v>
      </c>
      <c r="I8879" s="6">
        <v>902830</v>
      </c>
      <c r="J8879" s="7" t="s">
        <v>25151</v>
      </c>
      <c r="K8879" s="8">
        <v>90283011</v>
      </c>
      <c r="L8879" s="12">
        <v>1.7999999999999998</v>
      </c>
      <c r="N8879" s="9">
        <v>1.7999999999999999E-2</v>
      </c>
      <c r="O8879" s="9" t="b">
        <v>1</v>
      </c>
      <c r="P8879" s="10">
        <v>1.3224892276854302E-2</v>
      </c>
      <c r="Q8879" s="3" t="s">
        <v>25</v>
      </c>
      <c r="R8879" s="3" t="s">
        <v>25152</v>
      </c>
      <c r="S8879" s="14">
        <v>90283011</v>
      </c>
      <c r="T8879" s="21">
        <v>56.57821533333329</v>
      </c>
      <c r="U8879" s="22">
        <v>14.793591166666664</v>
      </c>
      <c r="V8879" s="22">
        <v>0.215690666666667</v>
      </c>
      <c r="W8879" s="22">
        <v>41.568933499999957</v>
      </c>
      <c r="X8879" s="22">
        <f t="shared" si="142"/>
        <v>0.26628464099999993</v>
      </c>
      <c r="Y8879" s="8" t="b">
        <v>0</v>
      </c>
      <c r="Z8879" s="8" t="b">
        <v>0</v>
      </c>
      <c r="AA8879" s="8" t="b">
        <v>0</v>
      </c>
      <c r="AB8879" s="8" t="b">
        <v>0</v>
      </c>
    </row>
    <row r="8880" spans="1:28" hidden="1" x14ac:dyDescent="0.2">
      <c r="A8880" s="1" t="s">
        <v>6290</v>
      </c>
      <c r="B8880" s="1" t="s">
        <v>6558</v>
      </c>
      <c r="D8880" s="3" t="s">
        <v>24621</v>
      </c>
      <c r="E8880" s="3" t="s">
        <v>24622</v>
      </c>
      <c r="F8880" s="3" t="s">
        <v>25143</v>
      </c>
      <c r="G8880" s="3" t="s">
        <v>27340</v>
      </c>
      <c r="H8880" s="3" t="s">
        <v>25150</v>
      </c>
      <c r="I8880" s="6">
        <v>902830</v>
      </c>
      <c r="J8880" s="7" t="s">
        <v>25153</v>
      </c>
      <c r="K8880" s="8">
        <v>90283019</v>
      </c>
      <c r="L8880" s="12">
        <v>1.7999999999999998</v>
      </c>
      <c r="N8880" s="9">
        <v>1.7999999999999999E-2</v>
      </c>
      <c r="O8880" s="9" t="b">
        <v>1</v>
      </c>
      <c r="P8880" s="10">
        <v>5.4371623792157132E-3</v>
      </c>
      <c r="Q8880" s="3" t="s">
        <v>25</v>
      </c>
      <c r="R8880" s="3" t="s">
        <v>25154</v>
      </c>
      <c r="S8880" s="14">
        <v>90283019</v>
      </c>
      <c r="T8880" s="21">
        <v>8.7427045000000039</v>
      </c>
      <c r="U8880" s="22">
        <v>5.976004166666673</v>
      </c>
      <c r="V8880" s="22">
        <v>0.12583900000000001</v>
      </c>
      <c r="W8880" s="22">
        <v>2.6408613333333304</v>
      </c>
      <c r="X8880" s="22">
        <f t="shared" si="142"/>
        <v>0.10756807500000011</v>
      </c>
      <c r="Y8880" s="8" t="b">
        <v>0</v>
      </c>
      <c r="Z8880" s="8" t="b">
        <v>0</v>
      </c>
      <c r="AA8880" s="8" t="b">
        <v>0</v>
      </c>
      <c r="AB8880" s="8" t="b">
        <v>0</v>
      </c>
    </row>
    <row r="8881" spans="1:28" hidden="1" x14ac:dyDescent="0.2">
      <c r="A8881" s="1" t="s">
        <v>6290</v>
      </c>
      <c r="B8881" s="1" t="s">
        <v>6558</v>
      </c>
      <c r="D8881" s="3" t="s">
        <v>24621</v>
      </c>
      <c r="E8881" s="3" t="s">
        <v>24622</v>
      </c>
      <c r="F8881" s="3" t="s">
        <v>25143</v>
      </c>
      <c r="G8881" s="3" t="s">
        <v>27340</v>
      </c>
      <c r="H8881" s="3" t="s">
        <v>25150</v>
      </c>
      <c r="I8881" s="6">
        <v>902830</v>
      </c>
      <c r="J8881" s="7" t="s">
        <v>25155</v>
      </c>
      <c r="K8881" s="8">
        <v>90283090</v>
      </c>
      <c r="L8881" s="12">
        <v>1.7999999999999998</v>
      </c>
      <c r="N8881" s="9">
        <v>1.7999999999999999E-2</v>
      </c>
      <c r="O8881" s="9" t="b">
        <v>1</v>
      </c>
      <c r="P8881" s="10">
        <v>7.0398459714436489E-3</v>
      </c>
      <c r="Q8881" s="3" t="s">
        <v>25</v>
      </c>
      <c r="R8881" s="3" t="s">
        <v>25156</v>
      </c>
      <c r="S8881" s="14">
        <v>90283090</v>
      </c>
      <c r="T8881" s="21">
        <v>12.439944333333333</v>
      </c>
      <c r="U8881" s="22">
        <v>7.1690590000000025</v>
      </c>
      <c r="V8881" s="22">
        <v>0.40559133333333325</v>
      </c>
      <c r="W8881" s="22">
        <v>4.865293999999996</v>
      </c>
      <c r="X8881" s="22">
        <f t="shared" si="142"/>
        <v>0.12904306200000004</v>
      </c>
      <c r="Y8881" s="8" t="b">
        <v>0</v>
      </c>
      <c r="Z8881" s="8" t="b">
        <v>0</v>
      </c>
      <c r="AA8881" s="8" t="b">
        <v>0</v>
      </c>
      <c r="AB8881" s="8" t="b">
        <v>0</v>
      </c>
    </row>
    <row r="8882" spans="1:28" hidden="1" x14ac:dyDescent="0.2">
      <c r="A8882" s="1" t="s">
        <v>6290</v>
      </c>
      <c r="B8882" s="1" t="s">
        <v>6558</v>
      </c>
      <c r="D8882" s="3" t="s">
        <v>24621</v>
      </c>
      <c r="E8882" s="3" t="s">
        <v>24622</v>
      </c>
      <c r="F8882" s="3" t="s">
        <v>25143</v>
      </c>
      <c r="G8882" s="3" t="s">
        <v>27340</v>
      </c>
      <c r="H8882" s="3" t="s">
        <v>25157</v>
      </c>
      <c r="I8882" s="6">
        <v>902890</v>
      </c>
      <c r="J8882" s="7" t="s">
        <v>25158</v>
      </c>
      <c r="K8882" s="8">
        <v>90289010</v>
      </c>
      <c r="L8882" s="12">
        <v>1.6</v>
      </c>
      <c r="N8882" s="9">
        <v>1.6E-2</v>
      </c>
      <c r="O8882" s="9" t="b">
        <v>1</v>
      </c>
      <c r="P8882" s="10">
        <v>6.6360903938461405E-3</v>
      </c>
      <c r="Q8882" s="3" t="s">
        <v>29</v>
      </c>
      <c r="R8882" s="3" t="s">
        <v>25159</v>
      </c>
      <c r="S8882" s="14">
        <v>90289010</v>
      </c>
      <c r="T8882" s="21">
        <v>46.297089666666672</v>
      </c>
      <c r="U8882" s="22">
        <v>26.978217333333337</v>
      </c>
      <c r="V8882" s="22">
        <v>0.1168928333333334</v>
      </c>
      <c r="W8882" s="22">
        <v>19.2019795</v>
      </c>
      <c r="X8882" s="22">
        <f t="shared" si="142"/>
        <v>0.43165147733333342</v>
      </c>
      <c r="Y8882" s="8" t="b">
        <v>0</v>
      </c>
      <c r="Z8882" s="8" t="b">
        <v>0</v>
      </c>
      <c r="AA8882" s="8" t="b">
        <v>0</v>
      </c>
      <c r="AB8882" s="8" t="b">
        <v>0</v>
      </c>
    </row>
    <row r="8883" spans="1:28" hidden="1" x14ac:dyDescent="0.2">
      <c r="A8883" s="1" t="s">
        <v>6290</v>
      </c>
      <c r="B8883" s="1" t="s">
        <v>6558</v>
      </c>
      <c r="D8883" s="3" t="s">
        <v>24621</v>
      </c>
      <c r="E8883" s="3" t="s">
        <v>24622</v>
      </c>
      <c r="F8883" s="3" t="s">
        <v>25143</v>
      </c>
      <c r="G8883" s="3" t="s">
        <v>27340</v>
      </c>
      <c r="H8883" s="3" t="s">
        <v>25157</v>
      </c>
      <c r="I8883" s="6">
        <v>902890</v>
      </c>
      <c r="J8883" s="7" t="s">
        <v>25160</v>
      </c>
      <c r="K8883" s="8">
        <v>90289090</v>
      </c>
      <c r="L8883" s="12">
        <v>1.6</v>
      </c>
      <c r="N8883" s="9">
        <v>1.6E-2</v>
      </c>
      <c r="O8883" s="9" t="b">
        <v>1</v>
      </c>
      <c r="P8883" s="10">
        <v>4.1366193409025139E-3</v>
      </c>
      <c r="Q8883" s="3" t="s">
        <v>29</v>
      </c>
      <c r="R8883" s="3" t="s">
        <v>25161</v>
      </c>
      <c r="S8883" s="14">
        <v>90289090</v>
      </c>
      <c r="T8883" s="21">
        <v>42.183036666666723</v>
      </c>
      <c r="U8883" s="22">
        <v>30.620272333333382</v>
      </c>
      <c r="V8883" s="22">
        <v>0.6568164999999998</v>
      </c>
      <c r="W8883" s="22">
        <v>10.905947833333343</v>
      </c>
      <c r="X8883" s="22">
        <f t="shared" si="142"/>
        <v>0.48992435733333412</v>
      </c>
      <c r="Y8883" s="8" t="b">
        <v>0</v>
      </c>
      <c r="Z8883" s="8" t="b">
        <v>0</v>
      </c>
      <c r="AA8883" s="8" t="b">
        <v>0</v>
      </c>
      <c r="AB8883" s="8" t="b">
        <v>0</v>
      </c>
    </row>
    <row r="8884" spans="1:28" hidden="1" x14ac:dyDescent="0.2">
      <c r="A8884" s="1" t="s">
        <v>6290</v>
      </c>
      <c r="B8884" s="1" t="s">
        <v>6558</v>
      </c>
      <c r="D8884" s="3" t="s">
        <v>24621</v>
      </c>
      <c r="E8884" s="3" t="s">
        <v>24622</v>
      </c>
      <c r="F8884" s="3" t="s">
        <v>25162</v>
      </c>
      <c r="G8884" s="3" t="s">
        <v>27341</v>
      </c>
      <c r="H8884" s="3" t="s">
        <v>25163</v>
      </c>
      <c r="I8884" s="6">
        <v>902910</v>
      </c>
      <c r="J8884" s="7" t="s">
        <v>25164</v>
      </c>
      <c r="K8884" s="8">
        <v>90291000</v>
      </c>
      <c r="L8884" s="12">
        <v>1.2666666666666666</v>
      </c>
      <c r="N8884" s="9">
        <v>1.2666666666666666E-2</v>
      </c>
      <c r="O8884" s="9" t="b">
        <v>1</v>
      </c>
      <c r="P8884" s="10">
        <v>7.1506746620094647E-3</v>
      </c>
      <c r="Q8884" s="3" t="s">
        <v>25</v>
      </c>
      <c r="R8884" s="3" t="s">
        <v>25165</v>
      </c>
      <c r="S8884" s="14">
        <v>90291000</v>
      </c>
      <c r="T8884" s="21">
        <v>103.04117983333333</v>
      </c>
      <c r="U8884" s="22">
        <v>43.214387666666703</v>
      </c>
      <c r="V8884" s="22">
        <v>1.6572694999999995</v>
      </c>
      <c r="W8884" s="22">
        <v>58.16952266666663</v>
      </c>
      <c r="X8884" s="22">
        <f t="shared" si="142"/>
        <v>0.54738224377777822</v>
      </c>
      <c r="Y8884" s="8" t="b">
        <v>0</v>
      </c>
      <c r="Z8884" s="8" t="b">
        <v>0</v>
      </c>
      <c r="AA8884" s="8" t="b">
        <v>0</v>
      </c>
      <c r="AB8884" s="8" t="b">
        <v>0</v>
      </c>
    </row>
    <row r="8885" spans="1:28" hidden="1" x14ac:dyDescent="0.2">
      <c r="A8885" s="1" t="s">
        <v>6290</v>
      </c>
      <c r="B8885" s="1" t="s">
        <v>6558</v>
      </c>
      <c r="D8885" s="3" t="s">
        <v>24621</v>
      </c>
      <c r="E8885" s="3" t="s">
        <v>24622</v>
      </c>
      <c r="F8885" s="3" t="s">
        <v>25162</v>
      </c>
      <c r="G8885" s="3" t="s">
        <v>27341</v>
      </c>
      <c r="H8885" s="3" t="s">
        <v>25166</v>
      </c>
      <c r="I8885" s="6">
        <v>902920</v>
      </c>
      <c r="J8885" s="7" t="s">
        <v>25167</v>
      </c>
      <c r="K8885" s="8">
        <v>90292031</v>
      </c>
      <c r="L8885" s="3">
        <v>2.6</v>
      </c>
      <c r="N8885" s="9">
        <v>2.5999999999999999E-2</v>
      </c>
      <c r="O8885" s="9" t="b">
        <v>1</v>
      </c>
      <c r="P8885" s="10">
        <v>6.8647315182011961E-3</v>
      </c>
      <c r="Q8885" s="3" t="s">
        <v>25</v>
      </c>
      <c r="R8885" s="3" t="s">
        <v>25168</v>
      </c>
      <c r="S8885" s="14">
        <v>90292031</v>
      </c>
      <c r="T8885" s="21">
        <v>60.001838999999961</v>
      </c>
      <c r="U8885" s="22">
        <v>40.404117999999961</v>
      </c>
      <c r="V8885" s="22">
        <v>3.7555473333333298</v>
      </c>
      <c r="W8885" s="22">
        <v>15.842173666666671</v>
      </c>
      <c r="X8885" s="22">
        <f t="shared" si="142"/>
        <v>1.050507067999999</v>
      </c>
      <c r="Y8885" s="8" t="b">
        <v>0</v>
      </c>
      <c r="Z8885" s="8" t="b">
        <v>0</v>
      </c>
      <c r="AA8885" s="8" t="b">
        <v>0</v>
      </c>
      <c r="AB8885" s="8" t="b">
        <v>0</v>
      </c>
    </row>
    <row r="8886" spans="1:28" hidden="1" x14ac:dyDescent="0.2">
      <c r="A8886" s="1" t="s">
        <v>6290</v>
      </c>
      <c r="B8886" s="1" t="s">
        <v>6558</v>
      </c>
      <c r="D8886" s="3" t="s">
        <v>24621</v>
      </c>
      <c r="E8886" s="3" t="s">
        <v>24622</v>
      </c>
      <c r="F8886" s="3" t="s">
        <v>25162</v>
      </c>
      <c r="G8886" s="3" t="s">
        <v>27341</v>
      </c>
      <c r="H8886" s="3" t="s">
        <v>25166</v>
      </c>
      <c r="I8886" s="6">
        <v>902920</v>
      </c>
      <c r="J8886" s="7" t="s">
        <v>25169</v>
      </c>
      <c r="K8886" s="8">
        <v>90292038</v>
      </c>
      <c r="L8886" s="12">
        <v>1.3</v>
      </c>
      <c r="N8886" s="9">
        <v>1.2999999999999999E-2</v>
      </c>
      <c r="O8886" s="9" t="b">
        <v>1</v>
      </c>
      <c r="P8886" s="10">
        <v>2.665934013769774E-3</v>
      </c>
      <c r="Q8886" s="3" t="s">
        <v>25</v>
      </c>
      <c r="R8886" s="3" t="s">
        <v>25170</v>
      </c>
      <c r="S8886" s="14">
        <v>90292038</v>
      </c>
      <c r="T8886" s="21">
        <v>25.426850333333334</v>
      </c>
      <c r="U8886" s="22">
        <v>18.855190000000004</v>
      </c>
      <c r="V8886" s="22">
        <v>1.357329166666666</v>
      </c>
      <c r="W8886" s="22">
        <v>5.2143311666666632</v>
      </c>
      <c r="X8886" s="22">
        <f t="shared" si="142"/>
        <v>0.24511747000000003</v>
      </c>
      <c r="Y8886" s="8" t="b">
        <v>0</v>
      </c>
      <c r="Z8886" s="8" t="b">
        <v>0</v>
      </c>
      <c r="AA8886" s="8" t="b">
        <v>0</v>
      </c>
      <c r="AB8886" s="8" t="b">
        <v>0</v>
      </c>
    </row>
    <row r="8887" spans="1:28" hidden="1" x14ac:dyDescent="0.2">
      <c r="A8887" s="1" t="s">
        <v>6290</v>
      </c>
      <c r="B8887" s="1" t="s">
        <v>6558</v>
      </c>
      <c r="D8887" s="3" t="s">
        <v>24621</v>
      </c>
      <c r="E8887" s="3" t="s">
        <v>24622</v>
      </c>
      <c r="F8887" s="3" t="s">
        <v>25162</v>
      </c>
      <c r="G8887" s="3" t="s">
        <v>27341</v>
      </c>
      <c r="H8887" s="3" t="s">
        <v>25166</v>
      </c>
      <c r="I8887" s="6">
        <v>902920</v>
      </c>
      <c r="J8887" s="7" t="s">
        <v>25171</v>
      </c>
      <c r="K8887" s="8">
        <v>90292090</v>
      </c>
      <c r="L8887" s="3">
        <v>2.6</v>
      </c>
      <c r="N8887" s="9">
        <v>2.5999999999999999E-2</v>
      </c>
      <c r="O8887" s="9" t="b">
        <v>1</v>
      </c>
      <c r="P8887" s="10">
        <v>2.0773775944538737E-2</v>
      </c>
      <c r="Q8887" s="3" t="s">
        <v>25</v>
      </c>
      <c r="R8887" s="3" t="s">
        <v>25172</v>
      </c>
      <c r="S8887" s="14">
        <v>90292090</v>
      </c>
      <c r="T8887" s="21">
        <v>1.9287456666666665</v>
      </c>
      <c r="U8887" s="22">
        <v>0.25559083333333332</v>
      </c>
      <c r="V8887" s="22">
        <v>0.13210366666666701</v>
      </c>
      <c r="W8887" s="22">
        <v>1.5410511666666662</v>
      </c>
      <c r="X8887" s="22">
        <f t="shared" si="142"/>
        <v>6.6453616666666661E-3</v>
      </c>
      <c r="Y8887" s="8" t="b">
        <v>0</v>
      </c>
      <c r="Z8887" s="8" t="b">
        <v>0</v>
      </c>
      <c r="AA8887" s="8" t="b">
        <v>0</v>
      </c>
      <c r="AB8887" s="8" t="b">
        <v>0</v>
      </c>
    </row>
    <row r="8888" spans="1:28" hidden="1" x14ac:dyDescent="0.2">
      <c r="A8888" s="1" t="s">
        <v>6290</v>
      </c>
      <c r="B8888" s="1" t="s">
        <v>6558</v>
      </c>
      <c r="D8888" s="3" t="s">
        <v>24621</v>
      </c>
      <c r="E8888" s="3" t="s">
        <v>24622</v>
      </c>
      <c r="F8888" s="3" t="s">
        <v>25162</v>
      </c>
      <c r="G8888" s="3" t="s">
        <v>27341</v>
      </c>
      <c r="H8888" s="3" t="s">
        <v>25173</v>
      </c>
      <c r="I8888" s="6">
        <v>902990</v>
      </c>
      <c r="J8888" s="7" t="s">
        <v>25174</v>
      </c>
      <c r="K8888" s="8">
        <v>90299000</v>
      </c>
      <c r="L8888" s="12">
        <v>1.4666666666666666</v>
      </c>
      <c r="N8888" s="9">
        <v>1.4666666666666666E-2</v>
      </c>
      <c r="O8888" s="9" t="b">
        <v>1</v>
      </c>
      <c r="P8888" s="10">
        <v>9.6655645442748697E-3</v>
      </c>
      <c r="Q8888" s="3" t="s">
        <v>29</v>
      </c>
      <c r="R8888" s="3" t="s">
        <v>25175</v>
      </c>
      <c r="S8888" s="14">
        <v>90299000</v>
      </c>
      <c r="T8888" s="21">
        <v>23.338656166666659</v>
      </c>
      <c r="U8888" s="22">
        <v>4.1605436666666673</v>
      </c>
      <c r="V8888" s="22">
        <v>3.7975701666666701</v>
      </c>
      <c r="W8888" s="22">
        <v>15.38054233333332</v>
      </c>
      <c r="X8888" s="22">
        <f t="shared" si="142"/>
        <v>6.1021307111111117E-2</v>
      </c>
      <c r="Y8888" s="8" t="b">
        <v>0</v>
      </c>
      <c r="Z8888" s="8" t="b">
        <v>0</v>
      </c>
      <c r="AA8888" s="8" t="b">
        <v>0</v>
      </c>
      <c r="AB8888" s="8" t="b">
        <v>0</v>
      </c>
    </row>
    <row r="8889" spans="1:28" hidden="1" x14ac:dyDescent="0.2">
      <c r="A8889" s="1" t="s">
        <v>6290</v>
      </c>
      <c r="B8889" s="1" t="s">
        <v>6558</v>
      </c>
      <c r="D8889" s="3" t="s">
        <v>24621</v>
      </c>
      <c r="E8889" s="3" t="s">
        <v>24622</v>
      </c>
      <c r="F8889" s="3" t="s">
        <v>25176</v>
      </c>
      <c r="G8889" s="3" t="s">
        <v>27342</v>
      </c>
      <c r="H8889" s="3" t="s">
        <v>25177</v>
      </c>
      <c r="I8889" s="6">
        <v>903010</v>
      </c>
      <c r="J8889" s="7" t="s">
        <v>25178</v>
      </c>
      <c r="K8889" s="8">
        <v>90301000</v>
      </c>
      <c r="L8889" s="3">
        <v>0</v>
      </c>
      <c r="N8889" s="9">
        <v>0</v>
      </c>
      <c r="O8889" s="9" t="b">
        <v>1</v>
      </c>
      <c r="P8889" s="10">
        <v>0</v>
      </c>
      <c r="Q8889" s="3" t="s">
        <v>25</v>
      </c>
      <c r="R8889" s="3" t="s">
        <v>25179</v>
      </c>
      <c r="S8889" s="14">
        <v>90301000</v>
      </c>
      <c r="T8889" s="21">
        <v>34.306716166666632</v>
      </c>
      <c r="U8889" s="22">
        <v>11.325714999999997</v>
      </c>
      <c r="V8889" s="22">
        <v>5.99132</v>
      </c>
      <c r="W8889" s="22">
        <v>16.989681166666639</v>
      </c>
      <c r="X8889" s="22">
        <f t="shared" si="142"/>
        <v>0</v>
      </c>
      <c r="Y8889" s="8" t="b">
        <v>0</v>
      </c>
      <c r="Z8889" s="8" t="b">
        <v>0</v>
      </c>
      <c r="AA8889" s="8" t="b">
        <v>0</v>
      </c>
      <c r="AB8889" s="8" t="b">
        <v>0</v>
      </c>
    </row>
    <row r="8890" spans="1:28" hidden="1" x14ac:dyDescent="0.2">
      <c r="A8890" s="1" t="s">
        <v>6290</v>
      </c>
      <c r="B8890" s="1" t="s">
        <v>6558</v>
      </c>
      <c r="D8890" s="3" t="s">
        <v>24621</v>
      </c>
      <c r="E8890" s="3" t="s">
        <v>24622</v>
      </c>
      <c r="F8890" s="3" t="s">
        <v>25176</v>
      </c>
      <c r="G8890" s="3" t="s">
        <v>27342</v>
      </c>
      <c r="H8890" s="3" t="s">
        <v>25180</v>
      </c>
      <c r="I8890" s="6">
        <v>903020</v>
      </c>
      <c r="J8890" s="7" t="s">
        <v>25181</v>
      </c>
      <c r="K8890" s="8">
        <v>90302000</v>
      </c>
      <c r="L8890" s="3">
        <v>0</v>
      </c>
      <c r="N8890" s="9">
        <v>0</v>
      </c>
      <c r="O8890" s="9" t="b">
        <v>1</v>
      </c>
      <c r="P8890" s="10">
        <v>0</v>
      </c>
      <c r="Q8890" s="3" t="s">
        <v>25</v>
      </c>
      <c r="R8890" s="3" t="s">
        <v>25182</v>
      </c>
      <c r="S8890" s="14">
        <v>90302010</v>
      </c>
      <c r="T8890" s="21">
        <v>1.4307054999999993</v>
      </c>
      <c r="U8890" s="22">
        <v>0.4971693333333333</v>
      </c>
      <c r="V8890" s="22">
        <v>0.24900800000000001</v>
      </c>
      <c r="W8890" s="22">
        <v>0.68452816666666605</v>
      </c>
      <c r="X8890" s="22">
        <f t="shared" si="142"/>
        <v>0</v>
      </c>
      <c r="Y8890" s="8" t="b">
        <v>0</v>
      </c>
      <c r="Z8890" s="8" t="b">
        <v>0</v>
      </c>
      <c r="AA8890" s="8" t="b">
        <v>0</v>
      </c>
      <c r="AB8890" s="8" t="b">
        <v>0</v>
      </c>
    </row>
    <row r="8891" spans="1:28" hidden="1" x14ac:dyDescent="0.2">
      <c r="A8891" s="1" t="s">
        <v>6290</v>
      </c>
      <c r="B8891" s="1" t="s">
        <v>6558</v>
      </c>
      <c r="D8891" s="3" t="s">
        <v>24621</v>
      </c>
      <c r="E8891" s="3" t="s">
        <v>24622</v>
      </c>
      <c r="F8891" s="3" t="s">
        <v>25176</v>
      </c>
      <c r="G8891" s="3" t="s">
        <v>27342</v>
      </c>
      <c r="H8891" s="3" t="s">
        <v>25183</v>
      </c>
      <c r="I8891" s="6">
        <v>903031</v>
      </c>
      <c r="J8891" s="7" t="s">
        <v>25184</v>
      </c>
      <c r="K8891" s="8">
        <v>90303100</v>
      </c>
      <c r="L8891" s="12">
        <v>1.6</v>
      </c>
      <c r="N8891" s="9">
        <v>1.6E-2</v>
      </c>
      <c r="O8891" s="9" t="b">
        <v>1</v>
      </c>
      <c r="P8891" s="10">
        <v>7.6956177426709136E-3</v>
      </c>
      <c r="Q8891" s="3" t="s">
        <v>25</v>
      </c>
      <c r="R8891" s="3" t="s">
        <v>25185</v>
      </c>
      <c r="S8891" s="14">
        <v>90303100</v>
      </c>
      <c r="T8891" s="21">
        <v>10.19401950000001</v>
      </c>
      <c r="U8891" s="22">
        <v>4.9922626666666767</v>
      </c>
      <c r="V8891" s="22">
        <v>0.29867700000000003</v>
      </c>
      <c r="W8891" s="22">
        <v>4.9030798333333339</v>
      </c>
      <c r="X8891" s="22">
        <f t="shared" si="142"/>
        <v>7.9876202666666826E-2</v>
      </c>
      <c r="Y8891" s="8" t="b">
        <v>0</v>
      </c>
      <c r="Z8891" s="8" t="b">
        <v>0</v>
      </c>
      <c r="AA8891" s="8" t="b">
        <v>0</v>
      </c>
      <c r="AB8891" s="8" t="b">
        <v>0</v>
      </c>
    </row>
    <row r="8892" spans="1:28" hidden="1" x14ac:dyDescent="0.2">
      <c r="A8892" s="1" t="s">
        <v>6290</v>
      </c>
      <c r="B8892" s="1" t="s">
        <v>6558</v>
      </c>
      <c r="D8892" s="3" t="s">
        <v>24621</v>
      </c>
      <c r="E8892" s="3" t="s">
        <v>24622</v>
      </c>
      <c r="F8892" s="3" t="s">
        <v>25176</v>
      </c>
      <c r="G8892" s="3" t="s">
        <v>27342</v>
      </c>
      <c r="H8892" s="3" t="s">
        <v>25186</v>
      </c>
      <c r="I8892" s="6">
        <v>903032</v>
      </c>
      <c r="J8892" s="7" t="s">
        <v>25187</v>
      </c>
      <c r="K8892" s="8">
        <v>90303200</v>
      </c>
      <c r="L8892" s="3">
        <v>0</v>
      </c>
      <c r="N8892" s="9">
        <v>0</v>
      </c>
      <c r="O8892" s="9" t="b">
        <v>1</v>
      </c>
      <c r="P8892" s="10">
        <v>0</v>
      </c>
      <c r="Q8892" s="3" t="s">
        <v>25</v>
      </c>
      <c r="R8892" s="3" t="s">
        <v>25188</v>
      </c>
      <c r="S8892" s="14">
        <v>90303200</v>
      </c>
      <c r="T8892" s="21">
        <v>12.440917666666667</v>
      </c>
      <c r="U8892" s="22">
        <v>8.9769626666666653</v>
      </c>
      <c r="V8892" s="22">
        <v>0.46824700000000002</v>
      </c>
      <c r="W8892" s="22">
        <v>2.9957080000000027</v>
      </c>
      <c r="X8892" s="22">
        <f t="shared" si="142"/>
        <v>0</v>
      </c>
      <c r="Y8892" s="8" t="b">
        <v>0</v>
      </c>
      <c r="Z8892" s="8" t="b">
        <v>0</v>
      </c>
      <c r="AA8892" s="8" t="b">
        <v>0</v>
      </c>
      <c r="AB8892" s="8" t="b">
        <v>0</v>
      </c>
    </row>
    <row r="8893" spans="1:28" hidden="1" x14ac:dyDescent="0.2">
      <c r="A8893" s="1" t="s">
        <v>6290</v>
      </c>
      <c r="B8893" s="1" t="s">
        <v>6558</v>
      </c>
      <c r="D8893" s="3" t="s">
        <v>24621</v>
      </c>
      <c r="E8893" s="3" t="s">
        <v>24622</v>
      </c>
      <c r="F8893" s="3" t="s">
        <v>25176</v>
      </c>
      <c r="G8893" s="3" t="s">
        <v>27342</v>
      </c>
      <c r="H8893" s="3" t="s">
        <v>25189</v>
      </c>
      <c r="I8893" s="6">
        <v>903033</v>
      </c>
      <c r="J8893" s="7" t="s">
        <v>25190</v>
      </c>
      <c r="K8893" s="8">
        <v>90303320</v>
      </c>
      <c r="L8893" s="12">
        <v>1.05</v>
      </c>
      <c r="N8893" s="9">
        <v>1.0500000000000001E-2</v>
      </c>
      <c r="O8893" s="9" t="b">
        <v>1</v>
      </c>
      <c r="P8893" s="10">
        <v>3.2027673946333811E-3</v>
      </c>
      <c r="Q8893" s="3" t="s">
        <v>25</v>
      </c>
      <c r="R8893" s="3" t="s">
        <v>25191</v>
      </c>
      <c r="S8893" s="1">
        <v>90303310</v>
      </c>
      <c r="T8893" s="21">
        <v>14.499751083333328</v>
      </c>
      <c r="U8893" s="22">
        <v>9.6883409166666592</v>
      </c>
      <c r="V8893" s="22">
        <v>0.38861683333333324</v>
      </c>
      <c r="W8893" s="22">
        <v>4.4227933333333347</v>
      </c>
      <c r="X8893" s="22">
        <f t="shared" si="142"/>
        <v>0.10172757962499993</v>
      </c>
      <c r="Y8893" s="8" t="b">
        <v>0</v>
      </c>
      <c r="Z8893" s="8" t="b">
        <v>0</v>
      </c>
      <c r="AA8893" s="8" t="b">
        <v>0</v>
      </c>
      <c r="AB8893" s="8" t="b">
        <v>0</v>
      </c>
    </row>
    <row r="8894" spans="1:28" hidden="1" x14ac:dyDescent="0.2">
      <c r="A8894" s="1" t="s">
        <v>6290</v>
      </c>
      <c r="B8894" s="1" t="s">
        <v>6558</v>
      </c>
      <c r="D8894" s="3" t="s">
        <v>24621</v>
      </c>
      <c r="E8894" s="3" t="s">
        <v>24622</v>
      </c>
      <c r="F8894" s="3" t="s">
        <v>25176</v>
      </c>
      <c r="G8894" s="3" t="s">
        <v>27342</v>
      </c>
      <c r="H8894" s="3" t="s">
        <v>25189</v>
      </c>
      <c r="I8894" s="6">
        <v>903033</v>
      </c>
      <c r="J8894" s="7" t="s">
        <v>25192</v>
      </c>
      <c r="K8894" s="8">
        <v>90303330</v>
      </c>
      <c r="L8894" s="12">
        <v>1.6</v>
      </c>
      <c r="N8894" s="9">
        <v>1.6E-2</v>
      </c>
      <c r="O8894" s="9" t="b">
        <v>1</v>
      </c>
      <c r="P8894" s="10">
        <v>4.8804074584889619E-3</v>
      </c>
      <c r="Q8894" s="3" t="s">
        <v>25</v>
      </c>
      <c r="R8894" s="3" t="s">
        <v>25193</v>
      </c>
      <c r="S8894" s="14">
        <v>90303310</v>
      </c>
      <c r="T8894" s="21">
        <v>14.499751083333328</v>
      </c>
      <c r="U8894" s="22">
        <v>9.6883409166666592</v>
      </c>
      <c r="V8894" s="22">
        <v>0.38861683333333324</v>
      </c>
      <c r="W8894" s="22">
        <v>4.4227933333333347</v>
      </c>
      <c r="X8894" s="22">
        <f t="shared" si="142"/>
        <v>0.15501345466666655</v>
      </c>
      <c r="Y8894" s="8" t="b">
        <v>0</v>
      </c>
      <c r="Z8894" s="8" t="b">
        <v>0</v>
      </c>
      <c r="AA8894" s="8" t="b">
        <v>0</v>
      </c>
      <c r="AB8894" s="8" t="b">
        <v>0</v>
      </c>
    </row>
    <row r="8895" spans="1:28" hidden="1" x14ac:dyDescent="0.2">
      <c r="A8895" s="1" t="s">
        <v>6290</v>
      </c>
      <c r="B8895" s="1" t="s">
        <v>6558</v>
      </c>
      <c r="D8895" s="3" t="s">
        <v>24621</v>
      </c>
      <c r="E8895" s="3" t="s">
        <v>24622</v>
      </c>
      <c r="F8895" s="3" t="s">
        <v>25176</v>
      </c>
      <c r="G8895" s="3" t="s">
        <v>27342</v>
      </c>
      <c r="H8895" s="3" t="s">
        <v>25189</v>
      </c>
      <c r="I8895" s="6">
        <v>903033</v>
      </c>
      <c r="J8895" s="7" t="s">
        <v>25194</v>
      </c>
      <c r="K8895" s="8">
        <v>90303380</v>
      </c>
      <c r="L8895" s="12">
        <v>0.8</v>
      </c>
      <c r="N8895" s="9">
        <v>8.0000000000000002E-3</v>
      </c>
      <c r="O8895" s="9" t="b">
        <v>1</v>
      </c>
      <c r="P8895" s="10">
        <v>6.2433096213634579E-3</v>
      </c>
      <c r="Q8895" s="3" t="s">
        <v>25</v>
      </c>
      <c r="R8895" s="3" t="s">
        <v>25195</v>
      </c>
      <c r="S8895" s="14">
        <v>90303391</v>
      </c>
      <c r="T8895" s="21">
        <v>3.2929688333333327</v>
      </c>
      <c r="U8895" s="22">
        <v>0.68747000000000003</v>
      </c>
      <c r="V8895" s="22">
        <v>3.5620833333333331E-2</v>
      </c>
      <c r="W8895" s="22">
        <v>2.5698779999999992</v>
      </c>
      <c r="X8895" s="22">
        <f t="shared" si="142"/>
        <v>5.4997600000000002E-3</v>
      </c>
      <c r="Y8895" s="8" t="b">
        <v>0</v>
      </c>
      <c r="Z8895" s="8" t="b">
        <v>0</v>
      </c>
      <c r="AA8895" s="8" t="b">
        <v>0</v>
      </c>
      <c r="AB8895" s="8" t="b">
        <v>0</v>
      </c>
    </row>
    <row r="8896" spans="1:28" hidden="1" x14ac:dyDescent="0.2">
      <c r="A8896" s="1" t="s">
        <v>6290</v>
      </c>
      <c r="B8896" s="1" t="s">
        <v>6558</v>
      </c>
      <c r="D8896" s="3" t="s">
        <v>24621</v>
      </c>
      <c r="E8896" s="3" t="s">
        <v>24622</v>
      </c>
      <c r="F8896" s="3" t="s">
        <v>25176</v>
      </c>
      <c r="G8896" s="3" t="s">
        <v>27342</v>
      </c>
      <c r="H8896" s="3" t="s">
        <v>25196</v>
      </c>
      <c r="I8896" s="6">
        <v>903039</v>
      </c>
      <c r="J8896" s="7" t="s">
        <v>25197</v>
      </c>
      <c r="K8896" s="8">
        <v>90303900</v>
      </c>
      <c r="L8896" s="3">
        <v>0</v>
      </c>
      <c r="N8896" s="9">
        <v>0</v>
      </c>
      <c r="O8896" s="9" t="b">
        <v>1</v>
      </c>
      <c r="P8896" s="10">
        <v>0</v>
      </c>
      <c r="Q8896" s="3" t="s">
        <v>25</v>
      </c>
      <c r="R8896" s="3" t="s">
        <v>25198</v>
      </c>
      <c r="S8896" s="14">
        <v>90303900</v>
      </c>
      <c r="T8896" s="21">
        <v>31.566960999999996</v>
      </c>
      <c r="U8896" s="22">
        <v>7.8379269999999961</v>
      </c>
      <c r="V8896" s="22">
        <v>1.142540166666667</v>
      </c>
      <c r="W8896" s="22">
        <v>22.586493833333332</v>
      </c>
      <c r="X8896" s="22">
        <f t="shared" si="142"/>
        <v>0</v>
      </c>
      <c r="Y8896" s="8" t="b">
        <v>0</v>
      </c>
      <c r="Z8896" s="8" t="b">
        <v>0</v>
      </c>
      <c r="AA8896" s="8" t="b">
        <v>0</v>
      </c>
      <c r="AB8896" s="8" t="b">
        <v>0</v>
      </c>
    </row>
    <row r="8897" spans="1:28" hidden="1" x14ac:dyDescent="0.2">
      <c r="A8897" s="1" t="s">
        <v>6290</v>
      </c>
      <c r="B8897" s="1" t="s">
        <v>6558</v>
      </c>
      <c r="D8897" s="3" t="s">
        <v>24621</v>
      </c>
      <c r="E8897" s="3" t="s">
        <v>24622</v>
      </c>
      <c r="F8897" s="3" t="s">
        <v>25176</v>
      </c>
      <c r="G8897" s="3" t="s">
        <v>27342</v>
      </c>
      <c r="H8897" s="3" t="s">
        <v>25199</v>
      </c>
      <c r="I8897" s="6">
        <v>903040</v>
      </c>
      <c r="J8897" s="7" t="s">
        <v>25200</v>
      </c>
      <c r="K8897" s="8">
        <v>90304000</v>
      </c>
      <c r="L8897" s="3">
        <v>0</v>
      </c>
      <c r="N8897" s="9">
        <v>0</v>
      </c>
      <c r="O8897" s="9" t="b">
        <v>1</v>
      </c>
      <c r="P8897" s="10">
        <v>0</v>
      </c>
      <c r="Q8897" s="3" t="s">
        <v>25</v>
      </c>
      <c r="R8897" s="3" t="s">
        <v>25201</v>
      </c>
      <c r="S8897" s="14">
        <v>90304000</v>
      </c>
      <c r="T8897" s="21">
        <v>102.01198266666663</v>
      </c>
      <c r="U8897" s="22">
        <v>16.65197933333334</v>
      </c>
      <c r="V8897" s="22">
        <v>11.542531166666667</v>
      </c>
      <c r="W8897" s="22">
        <v>73.817472166666619</v>
      </c>
      <c r="X8897" s="22">
        <f t="shared" si="142"/>
        <v>0</v>
      </c>
      <c r="Y8897" s="8" t="b">
        <v>0</v>
      </c>
      <c r="Z8897" s="8" t="b">
        <v>0</v>
      </c>
      <c r="AA8897" s="8" t="b">
        <v>0</v>
      </c>
      <c r="AB8897" s="8" t="b">
        <v>0</v>
      </c>
    </row>
    <row r="8898" spans="1:28" hidden="1" x14ac:dyDescent="0.2">
      <c r="A8898" s="1" t="s">
        <v>6290</v>
      </c>
      <c r="B8898" s="1" t="s">
        <v>6558</v>
      </c>
      <c r="D8898" s="3" t="s">
        <v>24621</v>
      </c>
      <c r="E8898" s="3" t="s">
        <v>24622</v>
      </c>
      <c r="F8898" s="3" t="s">
        <v>25176</v>
      </c>
      <c r="G8898" s="3" t="s">
        <v>27342</v>
      </c>
      <c r="H8898" s="3" t="s">
        <v>25202</v>
      </c>
      <c r="I8898" s="6">
        <v>903082</v>
      </c>
      <c r="J8898" s="7" t="s">
        <v>25203</v>
      </c>
      <c r="K8898" s="8">
        <v>90308200</v>
      </c>
      <c r="L8898" s="3">
        <v>0</v>
      </c>
      <c r="N8898" s="9">
        <v>0</v>
      </c>
      <c r="O8898" s="9" t="b">
        <v>1</v>
      </c>
      <c r="P8898" s="10">
        <v>0</v>
      </c>
      <c r="Q8898" s="3" t="s">
        <v>25</v>
      </c>
      <c r="R8898" s="3" t="s">
        <v>25204</v>
      </c>
      <c r="S8898" s="14">
        <v>90308200</v>
      </c>
      <c r="T8898" s="21">
        <v>8.5568144999999962</v>
      </c>
      <c r="U8898" s="22">
        <v>0.95542583333333297</v>
      </c>
      <c r="V8898" s="22">
        <v>0.69603766666666678</v>
      </c>
      <c r="W8898" s="22">
        <v>6.9053509999999969</v>
      </c>
      <c r="X8898" s="22">
        <f t="shared" si="142"/>
        <v>0</v>
      </c>
      <c r="Y8898" s="8" t="b">
        <v>0</v>
      </c>
      <c r="Z8898" s="8" t="b">
        <v>0</v>
      </c>
      <c r="AA8898" s="8" t="b">
        <v>0</v>
      </c>
      <c r="AB8898" s="8" t="b">
        <v>0</v>
      </c>
    </row>
    <row r="8899" spans="1:28" hidden="1" x14ac:dyDescent="0.2">
      <c r="A8899" s="1" t="s">
        <v>6290</v>
      </c>
      <c r="B8899" s="1" t="s">
        <v>6558</v>
      </c>
      <c r="D8899" s="3" t="s">
        <v>24621</v>
      </c>
      <c r="E8899" s="3" t="s">
        <v>24622</v>
      </c>
      <c r="F8899" s="3" t="s">
        <v>25176</v>
      </c>
      <c r="G8899" s="3" t="s">
        <v>27342</v>
      </c>
      <c r="H8899" s="3" t="s">
        <v>25205</v>
      </c>
      <c r="I8899" s="6">
        <v>903084</v>
      </c>
      <c r="J8899" s="7" t="s">
        <v>25206</v>
      </c>
      <c r="K8899" s="8">
        <v>90308400</v>
      </c>
      <c r="L8899" s="3">
        <v>0</v>
      </c>
      <c r="N8899" s="9">
        <v>0</v>
      </c>
      <c r="O8899" s="9" t="b">
        <v>1</v>
      </c>
      <c r="P8899" s="10">
        <v>0</v>
      </c>
      <c r="Q8899" s="3" t="s">
        <v>25</v>
      </c>
      <c r="R8899" s="3" t="s">
        <v>25207</v>
      </c>
      <c r="S8899" s="14">
        <v>90308400</v>
      </c>
      <c r="T8899" s="21">
        <v>36.590844833333328</v>
      </c>
      <c r="U8899" s="22">
        <v>19.838453000000005</v>
      </c>
      <c r="V8899" s="22">
        <v>2.5929323333333296</v>
      </c>
      <c r="W8899" s="22">
        <v>14.159459499999995</v>
      </c>
      <c r="X8899" s="22">
        <f t="shared" si="142"/>
        <v>0</v>
      </c>
      <c r="Y8899" s="8" t="b">
        <v>0</v>
      </c>
      <c r="Z8899" s="8" t="b">
        <v>0</v>
      </c>
      <c r="AA8899" s="8" t="b">
        <v>0</v>
      </c>
      <c r="AB8899" s="8" t="b">
        <v>0</v>
      </c>
    </row>
    <row r="8900" spans="1:28" hidden="1" x14ac:dyDescent="0.2">
      <c r="A8900" s="1" t="s">
        <v>6290</v>
      </c>
      <c r="B8900" s="1" t="s">
        <v>6558</v>
      </c>
      <c r="D8900" s="3" t="s">
        <v>24621</v>
      </c>
      <c r="E8900" s="3" t="s">
        <v>24622</v>
      </c>
      <c r="F8900" s="3" t="s">
        <v>25176</v>
      </c>
      <c r="G8900" s="3" t="s">
        <v>27342</v>
      </c>
      <c r="H8900" s="3" t="s">
        <v>25208</v>
      </c>
      <c r="I8900" s="6">
        <v>903089</v>
      </c>
      <c r="J8900" s="7" t="s">
        <v>25209</v>
      </c>
      <c r="K8900" s="8">
        <v>90308930</v>
      </c>
      <c r="L8900" s="3">
        <v>0</v>
      </c>
      <c r="N8900" s="9">
        <v>0</v>
      </c>
      <c r="O8900" s="9" t="b">
        <v>1</v>
      </c>
      <c r="P8900" s="10">
        <v>0</v>
      </c>
      <c r="Q8900" s="3" t="s">
        <v>25</v>
      </c>
      <c r="R8900" s="3" t="s">
        <v>25210</v>
      </c>
      <c r="S8900" s="14">
        <v>90308930</v>
      </c>
      <c r="T8900" s="21">
        <v>31.513585166666665</v>
      </c>
      <c r="U8900" s="22">
        <v>11.49174066666666</v>
      </c>
      <c r="V8900" s="22">
        <v>1.7505076666666668</v>
      </c>
      <c r="W8900" s="22">
        <v>18.271336833333336</v>
      </c>
      <c r="X8900" s="22">
        <f t="shared" si="142"/>
        <v>0</v>
      </c>
      <c r="Y8900" s="8" t="b">
        <v>0</v>
      </c>
      <c r="Z8900" s="8" t="b">
        <v>0</v>
      </c>
      <c r="AA8900" s="8" t="b">
        <v>0</v>
      </c>
      <c r="AB8900" s="8" t="b">
        <v>0</v>
      </c>
    </row>
    <row r="8901" spans="1:28" hidden="1" x14ac:dyDescent="0.2">
      <c r="A8901" s="1" t="s">
        <v>6290</v>
      </c>
      <c r="B8901" s="1" t="s">
        <v>6558</v>
      </c>
      <c r="D8901" s="3" t="s">
        <v>24621</v>
      </c>
      <c r="E8901" s="3" t="s">
        <v>24622</v>
      </c>
      <c r="F8901" s="3" t="s">
        <v>25176</v>
      </c>
      <c r="G8901" s="3" t="s">
        <v>27342</v>
      </c>
      <c r="H8901" s="3" t="s">
        <v>25208</v>
      </c>
      <c r="I8901" s="6">
        <v>903089</v>
      </c>
      <c r="J8901" s="7" t="s">
        <v>25211</v>
      </c>
      <c r="K8901" s="8">
        <v>90308990</v>
      </c>
      <c r="L8901" s="12">
        <v>0.8</v>
      </c>
      <c r="N8901" s="9">
        <v>8.0000000000000002E-3</v>
      </c>
      <c r="O8901" s="9" t="b">
        <v>1</v>
      </c>
      <c r="P8901" s="10">
        <v>4.8395037627123319E-3</v>
      </c>
      <c r="Q8901" s="3" t="s">
        <v>25</v>
      </c>
      <c r="R8901" s="3" t="s">
        <v>25212</v>
      </c>
      <c r="S8901" s="14">
        <v>90308990</v>
      </c>
      <c r="T8901" s="21">
        <v>10.48388233333333</v>
      </c>
      <c r="U8901" s="22">
        <v>2.8295193333333297</v>
      </c>
      <c r="V8901" s="22">
        <v>1.3122645000000006</v>
      </c>
      <c r="W8901" s="22">
        <v>6.3420984999999996</v>
      </c>
      <c r="X8901" s="22">
        <f t="shared" si="142"/>
        <v>2.2636154666666637E-2</v>
      </c>
      <c r="Y8901" s="8" t="b">
        <v>0</v>
      </c>
      <c r="Z8901" s="8" t="b">
        <v>0</v>
      </c>
      <c r="AA8901" s="8" t="b">
        <v>0</v>
      </c>
      <c r="AB8901" s="8" t="b">
        <v>0</v>
      </c>
    </row>
    <row r="8902" spans="1:28" hidden="1" x14ac:dyDescent="0.2">
      <c r="A8902" s="1" t="s">
        <v>6290</v>
      </c>
      <c r="B8902" s="1" t="s">
        <v>6558</v>
      </c>
      <c r="D8902" s="3" t="s">
        <v>24621</v>
      </c>
      <c r="E8902" s="3" t="s">
        <v>24622</v>
      </c>
      <c r="F8902" s="3" t="s">
        <v>25176</v>
      </c>
      <c r="G8902" s="3" t="s">
        <v>27342</v>
      </c>
      <c r="H8902" s="3" t="s">
        <v>25213</v>
      </c>
      <c r="I8902" s="6">
        <v>903090</v>
      </c>
      <c r="J8902" s="7" t="s">
        <v>25214</v>
      </c>
      <c r="K8902" s="8">
        <v>90309000</v>
      </c>
      <c r="L8902" s="3">
        <v>0</v>
      </c>
      <c r="N8902" s="9">
        <v>0</v>
      </c>
      <c r="O8902" s="9" t="b">
        <v>1</v>
      </c>
      <c r="P8902" s="10">
        <v>0</v>
      </c>
      <c r="Q8902" s="3" t="s">
        <v>29</v>
      </c>
      <c r="R8902" s="3" t="s">
        <v>25215</v>
      </c>
      <c r="S8902" s="14">
        <v>90309020</v>
      </c>
      <c r="T8902" s="21">
        <v>13.895660166666673</v>
      </c>
      <c r="U8902" s="22">
        <v>8.1607996666666693</v>
      </c>
      <c r="V8902" s="22">
        <v>0.28571483333333331</v>
      </c>
      <c r="W8902" s="22">
        <v>5.4491456666666691</v>
      </c>
      <c r="X8902" s="22">
        <f t="shared" si="142"/>
        <v>0</v>
      </c>
      <c r="Y8902" s="8" t="b">
        <v>0</v>
      </c>
      <c r="Z8902" s="8" t="b">
        <v>0</v>
      </c>
      <c r="AA8902" s="8" t="b">
        <v>0</v>
      </c>
      <c r="AB8902" s="8" t="b">
        <v>0</v>
      </c>
    </row>
    <row r="8903" spans="1:28" hidden="1" x14ac:dyDescent="0.2">
      <c r="A8903" s="1" t="s">
        <v>6290</v>
      </c>
      <c r="B8903" s="1" t="s">
        <v>6558</v>
      </c>
      <c r="D8903" s="3" t="s">
        <v>24621</v>
      </c>
      <c r="E8903" s="3" t="s">
        <v>24622</v>
      </c>
      <c r="F8903" s="3" t="s">
        <v>25216</v>
      </c>
      <c r="G8903" s="3" t="s">
        <v>27343</v>
      </c>
      <c r="H8903" s="3" t="s">
        <v>25217</v>
      </c>
      <c r="I8903" s="6">
        <v>903110</v>
      </c>
      <c r="J8903" s="7" t="s">
        <v>25218</v>
      </c>
      <c r="K8903" s="8">
        <v>90311000</v>
      </c>
      <c r="L8903" s="12">
        <v>2.1</v>
      </c>
      <c r="N8903" s="9">
        <v>2.1000000000000001E-2</v>
      </c>
      <c r="O8903" s="9" t="b">
        <v>1</v>
      </c>
      <c r="P8903" s="10">
        <v>3.6487980901573789E-3</v>
      </c>
      <c r="Q8903" s="3" t="s">
        <v>25</v>
      </c>
      <c r="R8903" s="3" t="s">
        <v>25219</v>
      </c>
      <c r="S8903" s="14">
        <v>90311000</v>
      </c>
      <c r="T8903" s="21">
        <v>10.174730166666663</v>
      </c>
      <c r="U8903" s="22">
        <v>7.5335273333333301</v>
      </c>
      <c r="V8903" s="22">
        <v>0.87332016666666668</v>
      </c>
      <c r="W8903" s="22">
        <v>1.7678826666666669</v>
      </c>
      <c r="X8903" s="22">
        <f t="shared" si="142"/>
        <v>0.15820407399999994</v>
      </c>
      <c r="Y8903" s="8" t="b">
        <v>0</v>
      </c>
      <c r="Z8903" s="8" t="b">
        <v>0</v>
      </c>
      <c r="AA8903" s="8" t="b">
        <v>0</v>
      </c>
      <c r="AB8903" s="8" t="b">
        <v>0</v>
      </c>
    </row>
    <row r="8904" spans="1:28" hidden="1" x14ac:dyDescent="0.2">
      <c r="A8904" s="1" t="s">
        <v>6290</v>
      </c>
      <c r="B8904" s="1" t="s">
        <v>6558</v>
      </c>
      <c r="D8904" s="3" t="s">
        <v>24621</v>
      </c>
      <c r="E8904" s="3" t="s">
        <v>24622</v>
      </c>
      <c r="F8904" s="3" t="s">
        <v>25216</v>
      </c>
      <c r="G8904" s="3" t="s">
        <v>27343</v>
      </c>
      <c r="H8904" s="3" t="s">
        <v>25220</v>
      </c>
      <c r="I8904" s="6">
        <v>903120</v>
      </c>
      <c r="J8904" s="7" t="s">
        <v>25221</v>
      </c>
      <c r="K8904" s="8">
        <v>90312000</v>
      </c>
      <c r="L8904" s="3">
        <v>2.8</v>
      </c>
      <c r="N8904" s="9">
        <v>2.8000000000000001E-2</v>
      </c>
      <c r="O8904" s="9" t="b">
        <v>1</v>
      </c>
      <c r="P8904" s="10">
        <v>7.3608138025924299E-3</v>
      </c>
      <c r="Q8904" s="3" t="s">
        <v>25</v>
      </c>
      <c r="R8904" s="3" t="s">
        <v>25222</v>
      </c>
      <c r="S8904" s="14">
        <v>90312000</v>
      </c>
      <c r="T8904" s="21">
        <v>18.325427000000001</v>
      </c>
      <c r="U8904" s="22">
        <v>12.760247333333334</v>
      </c>
      <c r="V8904" s="22">
        <v>0.74767766666666702</v>
      </c>
      <c r="W8904" s="22">
        <v>4.8175020000000002</v>
      </c>
      <c r="X8904" s="22">
        <f t="shared" ref="X8904:X8967" si="143">U8904*N8904</f>
        <v>0.35728692533333334</v>
      </c>
      <c r="Y8904" s="8" t="b">
        <v>0</v>
      </c>
      <c r="Z8904" s="8" t="b">
        <v>0</v>
      </c>
      <c r="AA8904" s="8" t="b">
        <v>0</v>
      </c>
      <c r="AB8904" s="8" t="b">
        <v>0</v>
      </c>
    </row>
    <row r="8905" spans="1:28" hidden="1" x14ac:dyDescent="0.2">
      <c r="A8905" s="1" t="s">
        <v>6290</v>
      </c>
      <c r="B8905" s="1" t="s">
        <v>6558</v>
      </c>
      <c r="D8905" s="3" t="s">
        <v>24621</v>
      </c>
      <c r="E8905" s="3" t="s">
        <v>24622</v>
      </c>
      <c r="F8905" s="3" t="s">
        <v>25216</v>
      </c>
      <c r="G8905" s="3" t="s">
        <v>27343</v>
      </c>
      <c r="H8905" s="3" t="s">
        <v>25223</v>
      </c>
      <c r="I8905" s="6">
        <v>903141</v>
      </c>
      <c r="J8905" s="7" t="s">
        <v>25224</v>
      </c>
      <c r="K8905" s="8">
        <v>90314100</v>
      </c>
      <c r="L8905" s="3">
        <v>0</v>
      </c>
      <c r="N8905" s="9">
        <v>0</v>
      </c>
      <c r="O8905" s="9" t="b">
        <v>1</v>
      </c>
      <c r="P8905" s="10">
        <v>0</v>
      </c>
      <c r="Q8905" s="3" t="s">
        <v>25</v>
      </c>
      <c r="R8905" s="3" t="s">
        <v>25225</v>
      </c>
      <c r="S8905" s="14">
        <v>90314100</v>
      </c>
      <c r="T8905" s="21">
        <v>5.6628163333333328</v>
      </c>
      <c r="U8905" s="22">
        <v>0.51371716666666678</v>
      </c>
      <c r="V8905" s="22">
        <v>0.19368133333333332</v>
      </c>
      <c r="W8905" s="22">
        <v>4.9554178333333327</v>
      </c>
      <c r="X8905" s="22">
        <f t="shared" si="143"/>
        <v>0</v>
      </c>
      <c r="Y8905" s="8" t="b">
        <v>0</v>
      </c>
      <c r="Z8905" s="8" t="b">
        <v>0</v>
      </c>
      <c r="AA8905" s="8" t="b">
        <v>0</v>
      </c>
      <c r="AB8905" s="8" t="b">
        <v>0</v>
      </c>
    </row>
    <row r="8906" spans="1:28" hidden="1" x14ac:dyDescent="0.2">
      <c r="A8906" s="1" t="s">
        <v>6290</v>
      </c>
      <c r="B8906" s="1" t="s">
        <v>6558</v>
      </c>
      <c r="D8906" s="3" t="s">
        <v>24621</v>
      </c>
      <c r="E8906" s="3" t="s">
        <v>24622</v>
      </c>
      <c r="F8906" s="3" t="s">
        <v>25216</v>
      </c>
      <c r="G8906" s="3" t="s">
        <v>27343</v>
      </c>
      <c r="H8906" s="3" t="s">
        <v>25226</v>
      </c>
      <c r="I8906" s="6">
        <v>903149</v>
      </c>
      <c r="J8906" s="7" t="s">
        <v>25227</v>
      </c>
      <c r="K8906" s="8">
        <v>90314910</v>
      </c>
      <c r="L8906" s="3">
        <v>0</v>
      </c>
      <c r="N8906" s="9">
        <v>0</v>
      </c>
      <c r="O8906" s="9" t="b">
        <v>1</v>
      </c>
      <c r="P8906" s="10">
        <v>0</v>
      </c>
      <c r="Q8906" s="3" t="s">
        <v>25</v>
      </c>
      <c r="R8906" s="3" t="s">
        <v>25228</v>
      </c>
      <c r="S8906" s="14">
        <v>90314910</v>
      </c>
      <c r="T8906" s="21">
        <v>2.2132609999999997</v>
      </c>
      <c r="U8906" s="22">
        <v>0.59098766666666624</v>
      </c>
      <c r="V8906" s="22">
        <v>0.28654099999999999</v>
      </c>
      <c r="W8906" s="22">
        <v>1.3357323333333335</v>
      </c>
      <c r="X8906" s="22">
        <f t="shared" si="143"/>
        <v>0</v>
      </c>
      <c r="Y8906" s="8" t="b">
        <v>0</v>
      </c>
      <c r="Z8906" s="8" t="b">
        <v>0</v>
      </c>
      <c r="AA8906" s="8" t="b">
        <v>0</v>
      </c>
      <c r="AB8906" s="8" t="b">
        <v>0</v>
      </c>
    </row>
    <row r="8907" spans="1:28" hidden="1" x14ac:dyDescent="0.2">
      <c r="A8907" s="1" t="s">
        <v>6290</v>
      </c>
      <c r="B8907" s="1" t="s">
        <v>6558</v>
      </c>
      <c r="D8907" s="3" t="s">
        <v>24621</v>
      </c>
      <c r="E8907" s="3" t="s">
        <v>24622</v>
      </c>
      <c r="F8907" s="3" t="s">
        <v>25216</v>
      </c>
      <c r="G8907" s="3" t="s">
        <v>27343</v>
      </c>
      <c r="H8907" s="3" t="s">
        <v>25226</v>
      </c>
      <c r="I8907" s="6">
        <v>903149</v>
      </c>
      <c r="J8907" s="7" t="s">
        <v>25229</v>
      </c>
      <c r="K8907" s="8">
        <v>90314990</v>
      </c>
      <c r="L8907" s="3">
        <v>0</v>
      </c>
      <c r="N8907" s="9">
        <v>0</v>
      </c>
      <c r="O8907" s="9" t="b">
        <v>1</v>
      </c>
      <c r="P8907" s="10">
        <v>0</v>
      </c>
      <c r="Q8907" s="3" t="s">
        <v>25</v>
      </c>
      <c r="R8907" s="3" t="s">
        <v>25230</v>
      </c>
      <c r="S8907" s="14">
        <v>90314990</v>
      </c>
      <c r="T8907" s="21">
        <v>100.18057499999998</v>
      </c>
      <c r="U8907" s="22">
        <v>29.128071999999975</v>
      </c>
      <c r="V8907" s="22">
        <v>29.527555333333321</v>
      </c>
      <c r="W8907" s="22">
        <v>41.524947666666669</v>
      </c>
      <c r="X8907" s="22">
        <f t="shared" si="143"/>
        <v>0</v>
      </c>
      <c r="Y8907" s="8" t="b">
        <v>0</v>
      </c>
      <c r="Z8907" s="8" t="b">
        <v>0</v>
      </c>
      <c r="AA8907" s="8" t="b">
        <v>0</v>
      </c>
      <c r="AB8907" s="8" t="b">
        <v>0</v>
      </c>
    </row>
    <row r="8908" spans="1:28" hidden="1" x14ac:dyDescent="0.2">
      <c r="A8908" s="1" t="s">
        <v>6290</v>
      </c>
      <c r="B8908" s="1" t="s">
        <v>6558</v>
      </c>
      <c r="D8908" s="3" t="s">
        <v>24621</v>
      </c>
      <c r="E8908" s="3" t="s">
        <v>24622</v>
      </c>
      <c r="F8908" s="3" t="s">
        <v>25216</v>
      </c>
      <c r="G8908" s="3" t="s">
        <v>27343</v>
      </c>
      <c r="H8908" s="3" t="s">
        <v>25231</v>
      </c>
      <c r="I8908" s="6">
        <v>903180</v>
      </c>
      <c r="J8908" s="7" t="s">
        <v>25232</v>
      </c>
      <c r="K8908" s="8">
        <v>90318020</v>
      </c>
      <c r="L8908" s="3">
        <v>0</v>
      </c>
      <c r="N8908" s="9">
        <v>0</v>
      </c>
      <c r="O8908" s="9" t="b">
        <v>1</v>
      </c>
      <c r="P8908" s="10">
        <v>0</v>
      </c>
      <c r="Q8908" s="3" t="s">
        <v>25</v>
      </c>
      <c r="R8908" s="3" t="s">
        <v>25233</v>
      </c>
      <c r="S8908" s="14">
        <v>90318032</v>
      </c>
      <c r="T8908" s="21">
        <v>4.4424033333333313</v>
      </c>
      <c r="U8908" s="22">
        <v>0.93545383333333365</v>
      </c>
      <c r="V8908" s="22">
        <v>1.1762610000000002</v>
      </c>
      <c r="W8908" s="22">
        <v>2.3306884999999968</v>
      </c>
      <c r="X8908" s="22">
        <f t="shared" si="143"/>
        <v>0</v>
      </c>
      <c r="Y8908" s="8" t="b">
        <v>0</v>
      </c>
      <c r="Z8908" s="8" t="b">
        <v>0</v>
      </c>
      <c r="AA8908" s="8" t="b">
        <v>0</v>
      </c>
      <c r="AB8908" s="8" t="b">
        <v>0</v>
      </c>
    </row>
    <row r="8909" spans="1:28" hidden="1" x14ac:dyDescent="0.2">
      <c r="A8909" s="1" t="s">
        <v>6290</v>
      </c>
      <c r="B8909" s="1" t="s">
        <v>6558</v>
      </c>
      <c r="D8909" s="3" t="s">
        <v>24621</v>
      </c>
      <c r="E8909" s="3" t="s">
        <v>24622</v>
      </c>
      <c r="F8909" s="3" t="s">
        <v>25216</v>
      </c>
      <c r="G8909" s="3" t="s">
        <v>27343</v>
      </c>
      <c r="H8909" s="3" t="s">
        <v>25231</v>
      </c>
      <c r="I8909" s="6">
        <v>903180</v>
      </c>
      <c r="J8909" s="7" t="s">
        <v>25234</v>
      </c>
      <c r="K8909" s="8">
        <v>90318080</v>
      </c>
      <c r="L8909" s="3">
        <v>0</v>
      </c>
      <c r="N8909" s="9">
        <v>0</v>
      </c>
      <c r="O8909" s="9" t="b">
        <v>1</v>
      </c>
      <c r="P8909" s="10">
        <v>0</v>
      </c>
      <c r="Q8909" s="3" t="s">
        <v>25</v>
      </c>
      <c r="R8909" s="3" t="s">
        <v>25235</v>
      </c>
      <c r="S8909" s="14">
        <v>90318038</v>
      </c>
      <c r="T8909" s="21">
        <v>125.14222383333339</v>
      </c>
      <c r="U8909" s="22">
        <v>70.481720333333314</v>
      </c>
      <c r="V8909" s="22">
        <v>4.2651578333333378</v>
      </c>
      <c r="W8909" s="22">
        <v>50.395345666666749</v>
      </c>
      <c r="X8909" s="22">
        <f t="shared" si="143"/>
        <v>0</v>
      </c>
      <c r="Y8909" s="8" t="b">
        <v>0</v>
      </c>
      <c r="Z8909" s="8" t="b">
        <v>0</v>
      </c>
      <c r="AA8909" s="8" t="b">
        <v>0</v>
      </c>
      <c r="AB8909" s="8" t="b">
        <v>0</v>
      </c>
    </row>
    <row r="8910" spans="1:28" hidden="1" x14ac:dyDescent="0.2">
      <c r="A8910" s="1" t="s">
        <v>6290</v>
      </c>
      <c r="B8910" s="1" t="s">
        <v>6558</v>
      </c>
      <c r="D8910" s="3" t="s">
        <v>24621</v>
      </c>
      <c r="E8910" s="3" t="s">
        <v>24622</v>
      </c>
      <c r="F8910" s="3" t="s">
        <v>25216</v>
      </c>
      <c r="G8910" s="3" t="s">
        <v>27343</v>
      </c>
      <c r="H8910" s="3" t="s">
        <v>25236</v>
      </c>
      <c r="I8910" s="6">
        <v>903190</v>
      </c>
      <c r="J8910" s="7" t="s">
        <v>25237</v>
      </c>
      <c r="K8910" s="8">
        <v>90319000</v>
      </c>
      <c r="L8910" s="3">
        <v>0</v>
      </c>
      <c r="N8910" s="9">
        <v>0</v>
      </c>
      <c r="O8910" s="9" t="b">
        <v>1</v>
      </c>
      <c r="P8910" s="10">
        <v>0</v>
      </c>
      <c r="Q8910" s="3" t="s">
        <v>29</v>
      </c>
      <c r="R8910" s="3" t="s">
        <v>25238</v>
      </c>
      <c r="S8910" s="14">
        <v>90319020</v>
      </c>
      <c r="T8910" s="21">
        <v>7.6929333333333343</v>
      </c>
      <c r="U8910" s="22">
        <v>1.0988996666666671</v>
      </c>
      <c r="V8910" s="22">
        <v>0.30595766666666668</v>
      </c>
      <c r="W8910" s="22">
        <v>6.2880760000000002</v>
      </c>
      <c r="X8910" s="22">
        <f t="shared" si="143"/>
        <v>0</v>
      </c>
      <c r="Y8910" s="8" t="b">
        <v>0</v>
      </c>
      <c r="Z8910" s="8" t="b">
        <v>0</v>
      </c>
      <c r="AA8910" s="8" t="b">
        <v>0</v>
      </c>
      <c r="AB8910" s="8" t="b">
        <v>0</v>
      </c>
    </row>
    <row r="8911" spans="1:28" hidden="1" x14ac:dyDescent="0.2">
      <c r="A8911" s="1" t="s">
        <v>6290</v>
      </c>
      <c r="B8911" s="1" t="s">
        <v>6558</v>
      </c>
      <c r="D8911" s="3" t="s">
        <v>24621</v>
      </c>
      <c r="E8911" s="3" t="s">
        <v>24622</v>
      </c>
      <c r="F8911" s="3" t="s">
        <v>25239</v>
      </c>
      <c r="G8911" s="3" t="s">
        <v>27344</v>
      </c>
      <c r="H8911" s="3" t="s">
        <v>25240</v>
      </c>
      <c r="I8911" s="6">
        <v>903210</v>
      </c>
      <c r="J8911" s="7" t="s">
        <v>25241</v>
      </c>
      <c r="K8911" s="8">
        <v>90321020</v>
      </c>
      <c r="L8911" s="12">
        <v>1.4000000000000001</v>
      </c>
      <c r="N8911" s="9">
        <v>1.4E-2</v>
      </c>
      <c r="O8911" s="9" t="b">
        <v>1</v>
      </c>
      <c r="P8911" s="10">
        <v>6.6595159321991238E-3</v>
      </c>
      <c r="Q8911" s="3" t="s">
        <v>25</v>
      </c>
      <c r="R8911" s="3" t="s">
        <v>25242</v>
      </c>
      <c r="S8911" s="14">
        <v>90321020</v>
      </c>
      <c r="T8911" s="21">
        <v>54.860751500000021</v>
      </c>
      <c r="U8911" s="22">
        <v>25.57339549999999</v>
      </c>
      <c r="V8911" s="22">
        <v>3.1912096666666669</v>
      </c>
      <c r="W8911" s="22">
        <v>26.096146333333362</v>
      </c>
      <c r="X8911" s="22">
        <f t="shared" si="143"/>
        <v>0.35802753699999984</v>
      </c>
      <c r="Y8911" s="8" t="b">
        <v>0</v>
      </c>
      <c r="Z8911" s="8" t="b">
        <v>0</v>
      </c>
      <c r="AA8911" s="8" t="b">
        <v>0</v>
      </c>
      <c r="AB8911" s="8" t="b">
        <v>0</v>
      </c>
    </row>
    <row r="8912" spans="1:28" hidden="1" x14ac:dyDescent="0.2">
      <c r="A8912" s="1" t="s">
        <v>6290</v>
      </c>
      <c r="B8912" s="1" t="s">
        <v>6558</v>
      </c>
      <c r="D8912" s="3" t="s">
        <v>24621</v>
      </c>
      <c r="E8912" s="3" t="s">
        <v>24622</v>
      </c>
      <c r="F8912" s="3" t="s">
        <v>25239</v>
      </c>
      <c r="G8912" s="3" t="s">
        <v>27344</v>
      </c>
      <c r="H8912" s="3" t="s">
        <v>25240</v>
      </c>
      <c r="I8912" s="6">
        <v>903210</v>
      </c>
      <c r="J8912" s="7" t="s">
        <v>25243</v>
      </c>
      <c r="K8912" s="8">
        <v>90321080</v>
      </c>
      <c r="L8912" s="12">
        <v>1.05</v>
      </c>
      <c r="N8912" s="9">
        <v>1.0500000000000001E-2</v>
      </c>
      <c r="O8912" s="9" t="b">
        <v>1</v>
      </c>
      <c r="P8912" s="10">
        <v>3.4105242567843159E-3</v>
      </c>
      <c r="Q8912" s="3" t="s">
        <v>25</v>
      </c>
      <c r="R8912" s="3" t="s">
        <v>25244</v>
      </c>
      <c r="S8912" s="1">
        <v>90321089</v>
      </c>
      <c r="T8912" s="21">
        <v>24.067576000000017</v>
      </c>
      <c r="U8912" s="22">
        <v>14.887940333333342</v>
      </c>
      <c r="V8912" s="22">
        <v>1.3622021666666664</v>
      </c>
      <c r="W8912" s="22">
        <v>7.8174335000000061</v>
      </c>
      <c r="X8912" s="22">
        <f t="shared" si="143"/>
        <v>0.15632337350000008</v>
      </c>
      <c r="Y8912" s="8" t="b">
        <v>0</v>
      </c>
      <c r="Z8912" s="8" t="b">
        <v>0</v>
      </c>
      <c r="AA8912" s="8" t="b">
        <v>0</v>
      </c>
      <c r="AB8912" s="8" t="b">
        <v>0</v>
      </c>
    </row>
    <row r="8913" spans="1:28" hidden="1" x14ac:dyDescent="0.2">
      <c r="A8913" s="1" t="s">
        <v>6290</v>
      </c>
      <c r="B8913" s="1" t="s">
        <v>6558</v>
      </c>
      <c r="D8913" s="3" t="s">
        <v>24621</v>
      </c>
      <c r="E8913" s="3" t="s">
        <v>24622</v>
      </c>
      <c r="F8913" s="3" t="s">
        <v>25239</v>
      </c>
      <c r="G8913" s="3" t="s">
        <v>27344</v>
      </c>
      <c r="H8913" s="3" t="s">
        <v>25245</v>
      </c>
      <c r="I8913" s="6">
        <v>903220</v>
      </c>
      <c r="J8913" s="7" t="s">
        <v>25246</v>
      </c>
      <c r="K8913" s="8">
        <v>90322000</v>
      </c>
      <c r="L8913" s="12">
        <v>1.05</v>
      </c>
      <c r="N8913" s="9">
        <v>1.0500000000000001E-2</v>
      </c>
      <c r="O8913" s="9" t="b">
        <v>1</v>
      </c>
      <c r="P8913" s="10">
        <v>6.9085388990437931E-4</v>
      </c>
      <c r="Q8913" s="3" t="s">
        <v>25</v>
      </c>
      <c r="R8913" s="3" t="s">
        <v>25247</v>
      </c>
      <c r="S8913" s="14">
        <v>90322000</v>
      </c>
      <c r="T8913" s="21">
        <v>20.105777000000003</v>
      </c>
      <c r="U8913" s="22">
        <v>18.360485000000001</v>
      </c>
      <c r="V8913" s="22">
        <v>0.42242016666666699</v>
      </c>
      <c r="W8913" s="22">
        <v>1.3228718333333334</v>
      </c>
      <c r="X8913" s="22">
        <f t="shared" si="143"/>
        <v>0.1927850925</v>
      </c>
      <c r="Y8913" s="8" t="b">
        <v>0</v>
      </c>
      <c r="Z8913" s="8" t="b">
        <v>0</v>
      </c>
      <c r="AA8913" s="8" t="b">
        <v>0</v>
      </c>
      <c r="AB8913" s="8" t="b">
        <v>0</v>
      </c>
    </row>
    <row r="8914" spans="1:28" hidden="1" x14ac:dyDescent="0.2">
      <c r="A8914" s="1" t="s">
        <v>6290</v>
      </c>
      <c r="B8914" s="1" t="s">
        <v>6558</v>
      </c>
      <c r="D8914" s="3" t="s">
        <v>24621</v>
      </c>
      <c r="E8914" s="3" t="s">
        <v>24622</v>
      </c>
      <c r="F8914" s="3" t="s">
        <v>25239</v>
      </c>
      <c r="G8914" s="3" t="s">
        <v>27344</v>
      </c>
      <c r="H8914" s="3" t="s">
        <v>25248</v>
      </c>
      <c r="I8914" s="6">
        <v>903281</v>
      </c>
      <c r="J8914" s="7" t="s">
        <v>25249</v>
      </c>
      <c r="K8914" s="8">
        <v>90328100</v>
      </c>
      <c r="L8914" s="3">
        <v>0</v>
      </c>
      <c r="N8914" s="9">
        <v>0</v>
      </c>
      <c r="O8914" s="9" t="b">
        <v>1</v>
      </c>
      <c r="P8914" s="10">
        <v>0</v>
      </c>
      <c r="Q8914" s="3" t="s">
        <v>25</v>
      </c>
      <c r="R8914" s="3" t="s">
        <v>25250</v>
      </c>
      <c r="S8914" s="14">
        <v>90328100</v>
      </c>
      <c r="T8914" s="21">
        <v>23.277568333333328</v>
      </c>
      <c r="U8914" s="22">
        <v>12.343010666666663</v>
      </c>
      <c r="V8914" s="22">
        <v>3.1784590000000037</v>
      </c>
      <c r="W8914" s="22">
        <v>7.7560986666666603</v>
      </c>
      <c r="X8914" s="22">
        <f t="shared" si="143"/>
        <v>0</v>
      </c>
      <c r="Y8914" s="8" t="b">
        <v>0</v>
      </c>
      <c r="Z8914" s="8" t="b">
        <v>0</v>
      </c>
      <c r="AA8914" s="8" t="b">
        <v>0</v>
      </c>
      <c r="AB8914" s="8" t="b">
        <v>0</v>
      </c>
    </row>
    <row r="8915" spans="1:28" hidden="1" x14ac:dyDescent="0.2">
      <c r="A8915" s="1" t="s">
        <v>6290</v>
      </c>
      <c r="B8915" s="1" t="s">
        <v>6558</v>
      </c>
      <c r="D8915" s="3" t="s">
        <v>24621</v>
      </c>
      <c r="E8915" s="3" t="s">
        <v>24622</v>
      </c>
      <c r="F8915" s="3" t="s">
        <v>25239</v>
      </c>
      <c r="G8915" s="3" t="s">
        <v>27344</v>
      </c>
      <c r="H8915" s="3" t="s">
        <v>25251</v>
      </c>
      <c r="I8915" s="6">
        <v>903289</v>
      </c>
      <c r="J8915" s="7" t="s">
        <v>25252</v>
      </c>
      <c r="K8915" s="8">
        <v>90328900</v>
      </c>
      <c r="L8915" s="12">
        <v>2.3333333333333335</v>
      </c>
      <c r="N8915" s="9">
        <v>2.3333333333333334E-2</v>
      </c>
      <c r="O8915" s="9" t="b">
        <v>1</v>
      </c>
      <c r="P8915" s="10">
        <v>1.1265911365047834E-2</v>
      </c>
      <c r="Q8915" s="3" t="s">
        <v>25</v>
      </c>
      <c r="R8915" s="3" t="s">
        <v>25253</v>
      </c>
      <c r="S8915" s="14">
        <v>90328900</v>
      </c>
      <c r="T8915" s="21">
        <v>712.67789349999998</v>
      </c>
      <c r="U8915" s="22">
        <v>294.44497466666661</v>
      </c>
      <c r="V8915" s="22">
        <v>74.134376833333377</v>
      </c>
      <c r="W8915" s="22">
        <v>344.09854200000001</v>
      </c>
      <c r="X8915" s="22">
        <f t="shared" si="143"/>
        <v>6.8703827422222208</v>
      </c>
      <c r="Y8915" s="8" t="b">
        <v>0</v>
      </c>
      <c r="Z8915" s="8" t="b">
        <v>0</v>
      </c>
      <c r="AA8915" s="8" t="b">
        <v>0</v>
      </c>
      <c r="AB8915" s="8" t="b">
        <v>0</v>
      </c>
    </row>
    <row r="8916" spans="1:28" hidden="1" x14ac:dyDescent="0.2">
      <c r="A8916" s="1" t="s">
        <v>6290</v>
      </c>
      <c r="B8916" s="1" t="s">
        <v>6558</v>
      </c>
      <c r="D8916" s="3" t="s">
        <v>24621</v>
      </c>
      <c r="E8916" s="3" t="s">
        <v>24622</v>
      </c>
      <c r="F8916" s="3" t="s">
        <v>25239</v>
      </c>
      <c r="G8916" s="3" t="s">
        <v>27344</v>
      </c>
      <c r="H8916" s="3" t="s">
        <v>25254</v>
      </c>
      <c r="I8916" s="6">
        <v>903290</v>
      </c>
      <c r="J8916" s="7" t="s">
        <v>25255</v>
      </c>
      <c r="K8916" s="8">
        <v>90329000</v>
      </c>
      <c r="L8916" s="12">
        <v>1.4000000000000001</v>
      </c>
      <c r="N8916" s="9">
        <v>1.4E-2</v>
      </c>
      <c r="O8916" s="9" t="b">
        <v>1</v>
      </c>
      <c r="P8916" s="10">
        <v>8.3649210519654155E-3</v>
      </c>
      <c r="Q8916" s="3" t="s">
        <v>29</v>
      </c>
      <c r="R8916" s="3" t="s">
        <v>25256</v>
      </c>
      <c r="S8916" s="14">
        <v>90329000</v>
      </c>
      <c r="T8916" s="21">
        <v>119.86043583333324</v>
      </c>
      <c r="U8916" s="22">
        <v>30.79961933333329</v>
      </c>
      <c r="V8916" s="22">
        <v>17.444881999999993</v>
      </c>
      <c r="W8916" s="22">
        <v>71.615934499999952</v>
      </c>
      <c r="X8916" s="22">
        <f t="shared" si="143"/>
        <v>0.43119467066666606</v>
      </c>
      <c r="Y8916" s="8" t="b">
        <v>0</v>
      </c>
      <c r="Z8916" s="8" t="b">
        <v>0</v>
      </c>
      <c r="AA8916" s="8" t="b">
        <v>0</v>
      </c>
      <c r="AB8916" s="8" t="b">
        <v>0</v>
      </c>
    </row>
    <row r="8917" spans="1:28" hidden="1" x14ac:dyDescent="0.2">
      <c r="A8917" s="1" t="s">
        <v>6290</v>
      </c>
      <c r="B8917" s="1" t="s">
        <v>6558</v>
      </c>
      <c r="D8917" s="3" t="s">
        <v>24621</v>
      </c>
      <c r="E8917" s="3" t="s">
        <v>24622</v>
      </c>
      <c r="F8917" s="3" t="s">
        <v>25257</v>
      </c>
      <c r="G8917" s="3" t="s">
        <v>27345</v>
      </c>
      <c r="H8917" s="3" t="s">
        <v>25258</v>
      </c>
      <c r="I8917" s="6">
        <v>903300</v>
      </c>
      <c r="J8917" s="7" t="s">
        <v>25259</v>
      </c>
      <c r="K8917" s="8">
        <v>90330010</v>
      </c>
      <c r="L8917" s="3">
        <v>0</v>
      </c>
      <c r="N8917" s="9">
        <v>0</v>
      </c>
      <c r="O8917" s="9" t="b">
        <v>1</v>
      </c>
      <c r="P8917" s="10">
        <v>0</v>
      </c>
      <c r="Q8917" s="3" t="s">
        <v>29</v>
      </c>
      <c r="R8917" s="3" t="s">
        <v>25260</v>
      </c>
      <c r="S8917" s="14">
        <v>90330000</v>
      </c>
      <c r="T8917" s="21">
        <v>48.782861749999981</v>
      </c>
      <c r="U8917" s="22">
        <v>30.881914416666667</v>
      </c>
      <c r="V8917" s="22">
        <v>2.0780649166666683</v>
      </c>
      <c r="W8917" s="22">
        <v>15.822882416666648</v>
      </c>
      <c r="X8917" s="22">
        <f t="shared" si="143"/>
        <v>0</v>
      </c>
      <c r="Y8917" s="8" t="b">
        <v>0</v>
      </c>
      <c r="Z8917" s="8" t="b">
        <v>0</v>
      </c>
      <c r="AA8917" s="8" t="b">
        <v>0</v>
      </c>
      <c r="AB8917" s="8" t="b">
        <v>0</v>
      </c>
    </row>
    <row r="8918" spans="1:28" hidden="1" x14ac:dyDescent="0.2">
      <c r="A8918" s="1" t="s">
        <v>6290</v>
      </c>
      <c r="B8918" s="1" t="s">
        <v>6558</v>
      </c>
      <c r="D8918" s="3" t="s">
        <v>24621</v>
      </c>
      <c r="E8918" s="3" t="s">
        <v>24622</v>
      </c>
      <c r="F8918" s="3" t="s">
        <v>25257</v>
      </c>
      <c r="G8918" s="3" t="s">
        <v>27345</v>
      </c>
      <c r="H8918" s="3" t="s">
        <v>25258</v>
      </c>
      <c r="I8918" s="6">
        <v>903300</v>
      </c>
      <c r="J8918" s="7" t="s">
        <v>25261</v>
      </c>
      <c r="K8918" s="8">
        <v>90330090</v>
      </c>
      <c r="L8918" s="3">
        <v>3.7</v>
      </c>
      <c r="N8918" s="9">
        <v>3.6999999999999998E-2</v>
      </c>
      <c r="O8918" s="9" t="b">
        <v>1</v>
      </c>
      <c r="P8918" s="10">
        <v>1.2001072270358681E-2</v>
      </c>
      <c r="Q8918" s="3" t="s">
        <v>29</v>
      </c>
      <c r="R8918" s="3" t="s">
        <v>25262</v>
      </c>
      <c r="S8918" s="14">
        <v>90330000</v>
      </c>
      <c r="T8918" s="21">
        <v>48.782861749999981</v>
      </c>
      <c r="U8918" s="22">
        <v>30.881914416666667</v>
      </c>
      <c r="V8918" s="22">
        <v>2.0780649166666683</v>
      </c>
      <c r="W8918" s="22">
        <v>15.822882416666648</v>
      </c>
      <c r="X8918" s="22">
        <f t="shared" si="143"/>
        <v>1.1426308334166666</v>
      </c>
      <c r="Y8918" s="8" t="b">
        <v>0</v>
      </c>
      <c r="Z8918" s="8" t="b">
        <v>0</v>
      </c>
      <c r="AA8918" s="8" t="b">
        <v>0</v>
      </c>
      <c r="AB8918" s="8" t="b">
        <v>0</v>
      </c>
    </row>
    <row r="8919" spans="1:28" hidden="1" x14ac:dyDescent="0.2">
      <c r="A8919" s="1" t="s">
        <v>6290</v>
      </c>
      <c r="B8919" s="1" t="s">
        <v>6558</v>
      </c>
      <c r="D8919" s="3" t="s">
        <v>24621</v>
      </c>
      <c r="E8919" s="3" t="s">
        <v>25263</v>
      </c>
      <c r="F8919" s="3" t="s">
        <v>25264</v>
      </c>
      <c r="G8919" s="3" t="s">
        <v>27346</v>
      </c>
      <c r="H8919" s="3" t="s">
        <v>25265</v>
      </c>
      <c r="I8919" s="6">
        <v>910111</v>
      </c>
      <c r="J8919" s="7" t="s">
        <v>25266</v>
      </c>
      <c r="K8919" s="8">
        <v>91011100</v>
      </c>
      <c r="M8919" s="3" t="s">
        <v>25267</v>
      </c>
      <c r="N8919" s="9">
        <v>3.5E-4</v>
      </c>
      <c r="O8919" s="9" t="b">
        <v>0</v>
      </c>
      <c r="P8919" s="10">
        <v>2.6657096062149838E-5</v>
      </c>
      <c r="Q8919" s="3" t="s">
        <v>25</v>
      </c>
      <c r="R8919" s="3" t="s">
        <v>25268</v>
      </c>
      <c r="S8919" s="14">
        <v>91011100</v>
      </c>
      <c r="T8919" s="21">
        <v>119.12680683333329</v>
      </c>
      <c r="U8919" s="22">
        <v>52.305819999999997</v>
      </c>
      <c r="V8919" s="22">
        <v>57.747916166666634</v>
      </c>
      <c r="W8919" s="22">
        <v>9.0730706666666681</v>
      </c>
      <c r="X8919" s="22">
        <f t="shared" si="143"/>
        <v>1.8307036999999998E-2</v>
      </c>
      <c r="Y8919" s="8" t="b">
        <v>0</v>
      </c>
      <c r="Z8919" s="8" t="b">
        <v>0</v>
      </c>
      <c r="AA8919" s="8" t="b">
        <v>0</v>
      </c>
      <c r="AB8919" s="8" t="b">
        <v>0</v>
      </c>
    </row>
    <row r="8920" spans="1:28" hidden="1" x14ac:dyDescent="0.2">
      <c r="A8920" s="1" t="s">
        <v>6290</v>
      </c>
      <c r="B8920" s="1" t="s">
        <v>6558</v>
      </c>
      <c r="D8920" s="3" t="s">
        <v>24621</v>
      </c>
      <c r="E8920" s="3" t="s">
        <v>25263</v>
      </c>
      <c r="F8920" s="3" t="s">
        <v>25264</v>
      </c>
      <c r="G8920" s="3" t="s">
        <v>27346</v>
      </c>
      <c r="H8920" s="3" t="s">
        <v>25269</v>
      </c>
      <c r="I8920" s="6">
        <v>910119</v>
      </c>
      <c r="J8920" s="7" t="s">
        <v>25270</v>
      </c>
      <c r="K8920" s="8">
        <v>91011900</v>
      </c>
      <c r="M8920" s="3" t="s">
        <v>25267</v>
      </c>
      <c r="N8920" s="9">
        <v>1.2899999999999999E-3</v>
      </c>
      <c r="O8920" s="9" t="b">
        <v>0</v>
      </c>
      <c r="P8920" s="10">
        <v>6.303278499639784E-4</v>
      </c>
      <c r="Q8920" s="3" t="s">
        <v>25</v>
      </c>
      <c r="R8920" s="3" t="s">
        <v>25271</v>
      </c>
      <c r="S8920" s="14">
        <v>91011900</v>
      </c>
      <c r="T8920" s="21">
        <v>31.124587833333269</v>
      </c>
      <c r="U8920" s="22">
        <v>5.2636673333333324</v>
      </c>
      <c r="V8920" s="22">
        <v>10.652630166666635</v>
      </c>
      <c r="W8920" s="22">
        <v>15.208290333333302</v>
      </c>
      <c r="X8920" s="22">
        <f t="shared" si="143"/>
        <v>6.7901308599999984E-3</v>
      </c>
      <c r="Y8920" s="8" t="b">
        <v>0</v>
      </c>
      <c r="Z8920" s="8" t="b">
        <v>0</v>
      </c>
      <c r="AA8920" s="8" t="b">
        <v>0</v>
      </c>
      <c r="AB8920" s="8" t="b">
        <v>0</v>
      </c>
    </row>
    <row r="8921" spans="1:28" hidden="1" x14ac:dyDescent="0.2">
      <c r="A8921" s="1" t="s">
        <v>6290</v>
      </c>
      <c r="B8921" s="1" t="s">
        <v>6558</v>
      </c>
      <c r="D8921" s="3" t="s">
        <v>24621</v>
      </c>
      <c r="E8921" s="3" t="s">
        <v>25263</v>
      </c>
      <c r="F8921" s="3" t="s">
        <v>25264</v>
      </c>
      <c r="G8921" s="3" t="s">
        <v>27346</v>
      </c>
      <c r="H8921" s="3" t="s">
        <v>25272</v>
      </c>
      <c r="I8921" s="6">
        <v>910121</v>
      </c>
      <c r="J8921" s="7" t="s">
        <v>25273</v>
      </c>
      <c r="K8921" s="8">
        <v>91012100</v>
      </c>
      <c r="M8921" s="3" t="s">
        <v>25267</v>
      </c>
      <c r="N8921" s="9">
        <v>1.7000000000000001E-4</v>
      </c>
      <c r="O8921" s="9" t="b">
        <v>0</v>
      </c>
      <c r="P8921" s="10">
        <v>4.4341947508158914E-6</v>
      </c>
      <c r="Q8921" s="3" t="s">
        <v>25</v>
      </c>
      <c r="R8921" s="3" t="s">
        <v>25274</v>
      </c>
      <c r="S8921" s="14">
        <v>91012100</v>
      </c>
      <c r="T8921" s="21">
        <v>261.25357216666634</v>
      </c>
      <c r="U8921" s="22">
        <v>46.856050666666661</v>
      </c>
      <c r="V8921" s="22">
        <v>207.58311433333299</v>
      </c>
      <c r="W8921" s="22">
        <v>6.8144071666666601</v>
      </c>
      <c r="X8921" s="22">
        <f t="shared" si="143"/>
        <v>7.9655286133333333E-3</v>
      </c>
      <c r="Y8921" s="8" t="b">
        <v>0</v>
      </c>
      <c r="Z8921" s="8" t="b">
        <v>0</v>
      </c>
      <c r="AA8921" s="8" t="b">
        <v>0</v>
      </c>
      <c r="AB8921" s="8" t="b">
        <v>0</v>
      </c>
    </row>
    <row r="8922" spans="1:28" hidden="1" x14ac:dyDescent="0.2">
      <c r="A8922" s="1" t="s">
        <v>6290</v>
      </c>
      <c r="B8922" s="1" t="s">
        <v>6558</v>
      </c>
      <c r="D8922" s="3" t="s">
        <v>24621</v>
      </c>
      <c r="E8922" s="3" t="s">
        <v>25263</v>
      </c>
      <c r="F8922" s="3" t="s">
        <v>25264</v>
      </c>
      <c r="G8922" s="3" t="s">
        <v>27346</v>
      </c>
      <c r="H8922" s="3" t="s">
        <v>25275</v>
      </c>
      <c r="I8922" s="6">
        <v>910129</v>
      </c>
      <c r="J8922" s="7" t="s">
        <v>25276</v>
      </c>
      <c r="K8922" s="8">
        <v>91012900</v>
      </c>
      <c r="M8922" s="3" t="s">
        <v>25267</v>
      </c>
      <c r="N8922" s="9">
        <v>2.4000000000000001E-4</v>
      </c>
      <c r="O8922" s="9" t="b">
        <v>0</v>
      </c>
      <c r="P8922" s="10">
        <v>5.2298472850954612E-6</v>
      </c>
      <c r="Q8922" s="3" t="s">
        <v>25</v>
      </c>
      <c r="R8922" s="3" t="s">
        <v>25277</v>
      </c>
      <c r="S8922" s="14">
        <v>91012900</v>
      </c>
      <c r="T8922" s="21">
        <v>44.664348166666656</v>
      </c>
      <c r="U8922" s="22">
        <v>33.316772166666695</v>
      </c>
      <c r="V8922" s="22">
        <v>10.374293833333301</v>
      </c>
      <c r="W8922" s="22">
        <v>0.97328216666666723</v>
      </c>
      <c r="X8922" s="22">
        <f t="shared" si="143"/>
        <v>7.9960253200000077E-3</v>
      </c>
      <c r="Y8922" s="8" t="b">
        <v>0</v>
      </c>
      <c r="Z8922" s="8" t="b">
        <v>0</v>
      </c>
      <c r="AA8922" s="8" t="b">
        <v>0</v>
      </c>
      <c r="AB8922" s="8" t="b">
        <v>0</v>
      </c>
    </row>
    <row r="8923" spans="1:28" hidden="1" x14ac:dyDescent="0.2">
      <c r="A8923" s="1" t="s">
        <v>6290</v>
      </c>
      <c r="B8923" s="1" t="s">
        <v>6558</v>
      </c>
      <c r="D8923" s="3" t="s">
        <v>24621</v>
      </c>
      <c r="E8923" s="3" t="s">
        <v>25263</v>
      </c>
      <c r="F8923" s="3" t="s">
        <v>25264</v>
      </c>
      <c r="G8923" s="3" t="s">
        <v>27346</v>
      </c>
      <c r="H8923" s="3" t="s">
        <v>25278</v>
      </c>
      <c r="I8923" s="6">
        <v>910191</v>
      </c>
      <c r="J8923" s="7" t="s">
        <v>25279</v>
      </c>
      <c r="K8923" s="8">
        <v>91019100</v>
      </c>
      <c r="M8923" s="3" t="s">
        <v>25267</v>
      </c>
      <c r="N8923" s="9">
        <v>2.15E-3</v>
      </c>
      <c r="O8923" s="9" t="b">
        <v>0</v>
      </c>
      <c r="P8923" s="10">
        <v>6.8332196423372181E-4</v>
      </c>
      <c r="Q8923" s="3" t="s">
        <v>25</v>
      </c>
      <c r="R8923" s="3" t="s">
        <v>25280</v>
      </c>
      <c r="S8923" s="14">
        <v>91019100</v>
      </c>
      <c r="T8923" s="21">
        <v>1.0383896666666659</v>
      </c>
      <c r="U8923" s="22">
        <v>0.42857599999999996</v>
      </c>
      <c r="V8923" s="22">
        <v>0.27978833333333303</v>
      </c>
      <c r="W8923" s="22">
        <v>0.33002533333333295</v>
      </c>
      <c r="X8923" s="22">
        <f t="shared" si="143"/>
        <v>9.2143839999999993E-4</v>
      </c>
      <c r="Y8923" s="8" t="b">
        <v>0</v>
      </c>
      <c r="Z8923" s="8" t="b">
        <v>0</v>
      </c>
      <c r="AA8923" s="8" t="b">
        <v>0</v>
      </c>
      <c r="AB8923" s="8" t="b">
        <v>0</v>
      </c>
    </row>
    <row r="8924" spans="1:28" hidden="1" x14ac:dyDescent="0.2">
      <c r="A8924" s="1" t="s">
        <v>6290</v>
      </c>
      <c r="B8924" s="1" t="s">
        <v>6558</v>
      </c>
      <c r="D8924" s="3" t="s">
        <v>24621</v>
      </c>
      <c r="E8924" s="3" t="s">
        <v>25263</v>
      </c>
      <c r="F8924" s="3" t="s">
        <v>25264</v>
      </c>
      <c r="G8924" s="3" t="s">
        <v>27346</v>
      </c>
      <c r="H8924" s="3" t="s">
        <v>25281</v>
      </c>
      <c r="I8924" s="6">
        <v>910199</v>
      </c>
      <c r="J8924" s="7" t="s">
        <v>25282</v>
      </c>
      <c r="K8924" s="8">
        <v>91019900</v>
      </c>
      <c r="M8924" s="3" t="s">
        <v>25267</v>
      </c>
      <c r="N8924" s="9">
        <v>1.31E-3</v>
      </c>
      <c r="O8924" s="9" t="b">
        <v>0</v>
      </c>
      <c r="P8924" s="10">
        <v>1.9865090111585582E-4</v>
      </c>
      <c r="Q8924" s="3" t="s">
        <v>25</v>
      </c>
      <c r="R8924" s="3" t="s">
        <v>25283</v>
      </c>
      <c r="S8924" s="14">
        <v>91019900</v>
      </c>
      <c r="T8924" s="21">
        <v>35.71531133333329</v>
      </c>
      <c r="U8924" s="22">
        <v>7.1650188333333329</v>
      </c>
      <c r="V8924" s="22">
        <v>23.134354499999962</v>
      </c>
      <c r="W8924" s="22">
        <v>5.415937999999997</v>
      </c>
      <c r="X8924" s="22">
        <f t="shared" si="143"/>
        <v>9.3861746716666656E-3</v>
      </c>
      <c r="Y8924" s="8" t="b">
        <v>0</v>
      </c>
      <c r="Z8924" s="8" t="b">
        <v>0</v>
      </c>
      <c r="AA8924" s="8" t="b">
        <v>0</v>
      </c>
      <c r="AB8924" s="8" t="b">
        <v>0</v>
      </c>
    </row>
    <row r="8925" spans="1:28" hidden="1" x14ac:dyDescent="0.2">
      <c r="A8925" s="1" t="s">
        <v>6290</v>
      </c>
      <c r="B8925" s="1" t="s">
        <v>6558</v>
      </c>
      <c r="D8925" s="3" t="s">
        <v>24621</v>
      </c>
      <c r="E8925" s="3" t="s">
        <v>25263</v>
      </c>
      <c r="F8925" s="3" t="s">
        <v>25284</v>
      </c>
      <c r="G8925" s="3" t="s">
        <v>27347</v>
      </c>
      <c r="H8925" s="3" t="s">
        <v>25285</v>
      </c>
      <c r="I8925" s="6">
        <v>910211</v>
      </c>
      <c r="J8925" s="7" t="s">
        <v>25286</v>
      </c>
      <c r="K8925" s="8">
        <v>91021100</v>
      </c>
      <c r="M8925" s="3" t="s">
        <v>25267</v>
      </c>
      <c r="N8925" s="9">
        <v>1.174E-2</v>
      </c>
      <c r="O8925" s="9" t="b">
        <v>0</v>
      </c>
      <c r="P8925" s="10">
        <v>3.3446366575084065E-3</v>
      </c>
      <c r="Q8925" s="3" t="s">
        <v>25</v>
      </c>
      <c r="R8925" s="3" t="s">
        <v>25287</v>
      </c>
      <c r="S8925" s="14">
        <v>91021100</v>
      </c>
      <c r="T8925" s="21">
        <v>367.11390700000027</v>
      </c>
      <c r="U8925" s="22">
        <v>142.75176400000001</v>
      </c>
      <c r="V8925" s="22">
        <v>119.774184666667</v>
      </c>
      <c r="W8925" s="22">
        <v>104.58795833333332</v>
      </c>
      <c r="X8925" s="22">
        <f t="shared" si="143"/>
        <v>1.6759057093600003</v>
      </c>
      <c r="Y8925" s="8" t="b">
        <v>0</v>
      </c>
      <c r="Z8925" s="8" t="b">
        <v>0</v>
      </c>
      <c r="AA8925" s="8" t="b">
        <v>0</v>
      </c>
      <c r="AB8925" s="8" t="b">
        <v>0</v>
      </c>
    </row>
    <row r="8926" spans="1:28" hidden="1" x14ac:dyDescent="0.2">
      <c r="A8926" s="1" t="s">
        <v>6290</v>
      </c>
      <c r="B8926" s="1" t="s">
        <v>6558</v>
      </c>
      <c r="D8926" s="3" t="s">
        <v>24621</v>
      </c>
      <c r="E8926" s="3" t="s">
        <v>25263</v>
      </c>
      <c r="F8926" s="3" t="s">
        <v>25284</v>
      </c>
      <c r="G8926" s="3" t="s">
        <v>27347</v>
      </c>
      <c r="H8926" s="3" t="s">
        <v>25288</v>
      </c>
      <c r="I8926" s="6">
        <v>910212</v>
      </c>
      <c r="J8926" s="7" t="s">
        <v>25289</v>
      </c>
      <c r="K8926" s="8">
        <v>91021200</v>
      </c>
      <c r="M8926" s="3" t="s">
        <v>25267</v>
      </c>
      <c r="N8926" s="9">
        <v>3.3210000000000003E-2</v>
      </c>
      <c r="O8926" s="9" t="b">
        <v>0</v>
      </c>
      <c r="P8926" s="10">
        <v>9.323321277443803E-3</v>
      </c>
      <c r="Q8926" s="3" t="s">
        <v>25</v>
      </c>
      <c r="R8926" s="3" t="s">
        <v>25290</v>
      </c>
      <c r="S8926" s="14">
        <v>91021200</v>
      </c>
      <c r="T8926" s="21">
        <v>81.927131333333406</v>
      </c>
      <c r="U8926" s="22">
        <v>58.582389166666729</v>
      </c>
      <c r="V8926" s="22">
        <v>0.34465283333333374</v>
      </c>
      <c r="W8926" s="22">
        <v>23.000089333333342</v>
      </c>
      <c r="X8926" s="22">
        <f t="shared" si="143"/>
        <v>1.9455211442250022</v>
      </c>
      <c r="Y8926" s="8" t="b">
        <v>0</v>
      </c>
      <c r="Z8926" s="8" t="b">
        <v>0</v>
      </c>
      <c r="AA8926" s="8" t="b">
        <v>0</v>
      </c>
      <c r="AB8926" s="8" t="b">
        <v>0</v>
      </c>
    </row>
    <row r="8927" spans="1:28" hidden="1" x14ac:dyDescent="0.2">
      <c r="A8927" s="1" t="s">
        <v>6290</v>
      </c>
      <c r="B8927" s="1" t="s">
        <v>6558</v>
      </c>
      <c r="D8927" s="3" t="s">
        <v>24621</v>
      </c>
      <c r="E8927" s="3" t="s">
        <v>25263</v>
      </c>
      <c r="F8927" s="3" t="s">
        <v>25284</v>
      </c>
      <c r="G8927" s="3" t="s">
        <v>27347</v>
      </c>
      <c r="H8927" s="3" t="s">
        <v>25291</v>
      </c>
      <c r="I8927" s="6">
        <v>910219</v>
      </c>
      <c r="J8927" s="7" t="s">
        <v>25292</v>
      </c>
      <c r="K8927" s="8">
        <v>91021900</v>
      </c>
      <c r="M8927" s="3" t="s">
        <v>25267</v>
      </c>
      <c r="N8927" s="9">
        <v>1.1299999999999999E-2</v>
      </c>
      <c r="O8927" s="9" t="b">
        <v>0</v>
      </c>
      <c r="P8927" s="10">
        <v>6.8880694346073251E-3</v>
      </c>
      <c r="Q8927" s="3" t="s">
        <v>25</v>
      </c>
      <c r="R8927" s="3" t="s">
        <v>25293</v>
      </c>
      <c r="S8927" s="14">
        <v>91021900</v>
      </c>
      <c r="T8927" s="21">
        <v>17.821295666666671</v>
      </c>
      <c r="U8927" s="22">
        <v>3.0680863333333339</v>
      </c>
      <c r="V8927" s="22">
        <v>3.8899950000000034</v>
      </c>
      <c r="W8927" s="22">
        <v>10.863214333333332</v>
      </c>
      <c r="X8927" s="22">
        <f t="shared" si="143"/>
        <v>3.4669375566666674E-2</v>
      </c>
      <c r="Y8927" s="8" t="b">
        <v>0</v>
      </c>
      <c r="Z8927" s="8" t="b">
        <v>0</v>
      </c>
      <c r="AA8927" s="8" t="b">
        <v>0</v>
      </c>
      <c r="AB8927" s="8" t="b">
        <v>0</v>
      </c>
    </row>
    <row r="8928" spans="1:28" hidden="1" x14ac:dyDescent="0.2">
      <c r="A8928" s="1" t="s">
        <v>6290</v>
      </c>
      <c r="B8928" s="1" t="s">
        <v>6558</v>
      </c>
      <c r="D8928" s="3" t="s">
        <v>24621</v>
      </c>
      <c r="E8928" s="3" t="s">
        <v>25263</v>
      </c>
      <c r="F8928" s="3" t="s">
        <v>25284</v>
      </c>
      <c r="G8928" s="3" t="s">
        <v>27347</v>
      </c>
      <c r="H8928" s="3" t="s">
        <v>25294</v>
      </c>
      <c r="I8928" s="6">
        <v>910221</v>
      </c>
      <c r="J8928" s="7" t="s">
        <v>25295</v>
      </c>
      <c r="K8928" s="8">
        <v>91022100</v>
      </c>
      <c r="M8928" s="3" t="s">
        <v>25267</v>
      </c>
      <c r="N8928" s="9">
        <v>1.1800000000000001E-3</v>
      </c>
      <c r="O8928" s="9" t="b">
        <v>0</v>
      </c>
      <c r="P8928" s="10">
        <v>4.6984113459504117E-5</v>
      </c>
      <c r="Q8928" s="3" t="s">
        <v>25</v>
      </c>
      <c r="R8928" s="3" t="s">
        <v>25296</v>
      </c>
      <c r="S8928" s="14">
        <v>91022100</v>
      </c>
      <c r="T8928" s="21">
        <v>154.16913250000002</v>
      </c>
      <c r="U8928" s="22">
        <v>50.392229166666674</v>
      </c>
      <c r="V8928" s="22">
        <v>97.638344000000032</v>
      </c>
      <c r="W8928" s="22">
        <v>6.1385593333333279</v>
      </c>
      <c r="X8928" s="22">
        <f t="shared" si="143"/>
        <v>5.9462830416666675E-2</v>
      </c>
      <c r="Y8928" s="8" t="b">
        <v>0</v>
      </c>
      <c r="Z8928" s="8" t="b">
        <v>0</v>
      </c>
      <c r="AA8928" s="8" t="b">
        <v>0</v>
      </c>
      <c r="AB8928" s="8" t="b">
        <v>0</v>
      </c>
    </row>
    <row r="8929" spans="1:28" hidden="1" x14ac:dyDescent="0.2">
      <c r="A8929" s="1" t="s">
        <v>6290</v>
      </c>
      <c r="B8929" s="1" t="s">
        <v>6558</v>
      </c>
      <c r="D8929" s="3" t="s">
        <v>24621</v>
      </c>
      <c r="E8929" s="3" t="s">
        <v>25263</v>
      </c>
      <c r="F8929" s="3" t="s">
        <v>25284</v>
      </c>
      <c r="G8929" s="3" t="s">
        <v>27347</v>
      </c>
      <c r="H8929" s="3" t="s">
        <v>25297</v>
      </c>
      <c r="I8929" s="6">
        <v>910229</v>
      </c>
      <c r="J8929" s="7" t="s">
        <v>25298</v>
      </c>
      <c r="K8929" s="8">
        <v>91022900</v>
      </c>
      <c r="M8929" s="3" t="s">
        <v>25267</v>
      </c>
      <c r="N8929" s="9">
        <v>1.99E-3</v>
      </c>
      <c r="O8929" s="9" t="b">
        <v>0</v>
      </c>
      <c r="P8929" s="10">
        <v>2.0103408359564459E-4</v>
      </c>
      <c r="Q8929" s="3" t="s">
        <v>25</v>
      </c>
      <c r="R8929" s="3" t="s">
        <v>25299</v>
      </c>
      <c r="S8929" s="14">
        <v>91022900</v>
      </c>
      <c r="T8929" s="21">
        <v>26.484011333333335</v>
      </c>
      <c r="U8929" s="22">
        <v>17.369788499999999</v>
      </c>
      <c r="V8929" s="22">
        <v>6.4387510000000026</v>
      </c>
      <c r="W8929" s="22">
        <v>2.6754718333333338</v>
      </c>
      <c r="X8929" s="22">
        <f t="shared" si="143"/>
        <v>3.4565879114999996E-2</v>
      </c>
      <c r="Y8929" s="8" t="b">
        <v>0</v>
      </c>
      <c r="Z8929" s="8" t="b">
        <v>0</v>
      </c>
      <c r="AA8929" s="8" t="b">
        <v>0</v>
      </c>
      <c r="AB8929" s="8" t="b">
        <v>0</v>
      </c>
    </row>
    <row r="8930" spans="1:28" hidden="1" x14ac:dyDescent="0.2">
      <c r="A8930" s="1" t="s">
        <v>6290</v>
      </c>
      <c r="B8930" s="1" t="s">
        <v>6558</v>
      </c>
      <c r="D8930" s="3" t="s">
        <v>24621</v>
      </c>
      <c r="E8930" s="3" t="s">
        <v>25263</v>
      </c>
      <c r="F8930" s="3" t="s">
        <v>25284</v>
      </c>
      <c r="G8930" s="3" t="s">
        <v>27347</v>
      </c>
      <c r="H8930" s="3" t="s">
        <v>25300</v>
      </c>
      <c r="I8930" s="6">
        <v>910291</v>
      </c>
      <c r="J8930" s="7" t="s">
        <v>25301</v>
      </c>
      <c r="K8930" s="8">
        <v>91029100</v>
      </c>
      <c r="M8930" s="3" t="s">
        <v>25267</v>
      </c>
      <c r="N8930" s="9">
        <v>1.6990000000000002E-2</v>
      </c>
      <c r="O8930" s="9" t="b">
        <v>0</v>
      </c>
      <c r="P8930" s="10">
        <v>1.4453671707030819E-2</v>
      </c>
      <c r="Q8930" s="3" t="s">
        <v>25</v>
      </c>
      <c r="R8930" s="3" t="s">
        <v>25302</v>
      </c>
      <c r="S8930" s="14">
        <v>91029100</v>
      </c>
      <c r="T8930" s="21">
        <v>3.152550000000002</v>
      </c>
      <c r="U8930" s="22">
        <v>0.37488216666666635</v>
      </c>
      <c r="V8930" s="22">
        <v>9.5741833333333304E-2</v>
      </c>
      <c r="W8930" s="22">
        <v>2.6819260000000025</v>
      </c>
      <c r="X8930" s="22">
        <f t="shared" si="143"/>
        <v>6.3692480116666617E-3</v>
      </c>
      <c r="Y8930" s="8" t="b">
        <v>0</v>
      </c>
      <c r="Z8930" s="8" t="b">
        <v>0</v>
      </c>
      <c r="AA8930" s="8" t="b">
        <v>0</v>
      </c>
      <c r="AB8930" s="8" t="b">
        <v>0</v>
      </c>
    </row>
    <row r="8931" spans="1:28" hidden="1" x14ac:dyDescent="0.2">
      <c r="A8931" s="1" t="s">
        <v>6290</v>
      </c>
      <c r="B8931" s="1" t="s">
        <v>6558</v>
      </c>
      <c r="D8931" s="3" t="s">
        <v>24621</v>
      </c>
      <c r="E8931" s="3" t="s">
        <v>25263</v>
      </c>
      <c r="F8931" s="3" t="s">
        <v>25284</v>
      </c>
      <c r="G8931" s="3" t="s">
        <v>27347</v>
      </c>
      <c r="H8931" s="3" t="s">
        <v>25303</v>
      </c>
      <c r="I8931" s="6">
        <v>910299</v>
      </c>
      <c r="J8931" s="7" t="s">
        <v>25304</v>
      </c>
      <c r="K8931" s="8">
        <v>91029900</v>
      </c>
      <c r="M8931" s="3" t="s">
        <v>25267</v>
      </c>
      <c r="N8931" s="9">
        <v>4.3299999999999996E-3</v>
      </c>
      <c r="O8931" s="9" t="b">
        <v>0</v>
      </c>
      <c r="P8931" s="10">
        <v>3.1512075312579144E-3</v>
      </c>
      <c r="Q8931" s="3" t="s">
        <v>25</v>
      </c>
      <c r="R8931" s="3" t="s">
        <v>25305</v>
      </c>
      <c r="S8931" s="14">
        <v>91029900</v>
      </c>
      <c r="T8931" s="21">
        <v>10.991736166666669</v>
      </c>
      <c r="U8931" s="22">
        <v>0.23436483333333336</v>
      </c>
      <c r="V8931" s="22">
        <v>2.7580083333333363</v>
      </c>
      <c r="W8931" s="22">
        <v>7.9993630000000007</v>
      </c>
      <c r="X8931" s="22">
        <f t="shared" si="143"/>
        <v>1.0147997283333334E-3</v>
      </c>
      <c r="Y8931" s="8" t="b">
        <v>0</v>
      </c>
      <c r="Z8931" s="8" t="b">
        <v>0</v>
      </c>
      <c r="AA8931" s="8" t="b">
        <v>0</v>
      </c>
      <c r="AB8931" s="8" t="b">
        <v>0</v>
      </c>
    </row>
    <row r="8932" spans="1:28" hidden="1" x14ac:dyDescent="0.2">
      <c r="A8932" s="1" t="s">
        <v>6290</v>
      </c>
      <c r="B8932" s="1" t="s">
        <v>6558</v>
      </c>
      <c r="D8932" s="3" t="s">
        <v>24621</v>
      </c>
      <c r="E8932" s="3" t="s">
        <v>25263</v>
      </c>
      <c r="F8932" s="3" t="s">
        <v>25306</v>
      </c>
      <c r="G8932" s="3" t="s">
        <v>27348</v>
      </c>
      <c r="H8932" s="3" t="s">
        <v>25307</v>
      </c>
      <c r="I8932" s="6">
        <v>910310</v>
      </c>
      <c r="J8932" s="7" t="s">
        <v>25308</v>
      </c>
      <c r="K8932" s="8">
        <v>91031000</v>
      </c>
      <c r="L8932" s="3">
        <v>4.7</v>
      </c>
      <c r="N8932" s="9">
        <v>4.7E-2</v>
      </c>
      <c r="O8932" s="9" t="b">
        <v>1</v>
      </c>
      <c r="P8932" s="10">
        <v>2.5577499530247187E-2</v>
      </c>
      <c r="Q8932" s="3" t="s">
        <v>25</v>
      </c>
      <c r="R8932" s="3" t="s">
        <v>25309</v>
      </c>
      <c r="S8932" s="14">
        <v>91031000</v>
      </c>
      <c r="T8932" s="21">
        <v>1.8245411666666684</v>
      </c>
      <c r="U8932" s="22">
        <v>0.60719033333333405</v>
      </c>
      <c r="V8932" s="22">
        <v>0.224431666666667</v>
      </c>
      <c r="W8932" s="22">
        <v>0.99291916666666724</v>
      </c>
      <c r="X8932" s="22">
        <f t="shared" si="143"/>
        <v>2.85379456666667E-2</v>
      </c>
      <c r="Y8932" s="8" t="b">
        <v>0</v>
      </c>
      <c r="Z8932" s="8" t="b">
        <v>0</v>
      </c>
      <c r="AA8932" s="8" t="b">
        <v>0</v>
      </c>
      <c r="AB8932" s="8" t="b">
        <v>0</v>
      </c>
    </row>
    <row r="8933" spans="1:28" hidden="1" x14ac:dyDescent="0.2">
      <c r="A8933" s="1" t="s">
        <v>6290</v>
      </c>
      <c r="B8933" s="1" t="s">
        <v>6558</v>
      </c>
      <c r="D8933" s="3" t="s">
        <v>24621</v>
      </c>
      <c r="E8933" s="3" t="s">
        <v>25263</v>
      </c>
      <c r="F8933" s="3" t="s">
        <v>25306</v>
      </c>
      <c r="G8933" s="3" t="s">
        <v>27348</v>
      </c>
      <c r="H8933" s="3" t="s">
        <v>25310</v>
      </c>
      <c r="I8933" s="6">
        <v>910390</v>
      </c>
      <c r="J8933" s="7" t="s">
        <v>25311</v>
      </c>
      <c r="K8933" s="8">
        <v>91039000</v>
      </c>
      <c r="L8933" s="3">
        <v>4.7</v>
      </c>
      <c r="N8933" s="9">
        <v>4.7E-2</v>
      </c>
      <c r="O8933" s="9" t="b">
        <v>1</v>
      </c>
      <c r="P8933" s="10">
        <v>1.8011672888708623E-2</v>
      </c>
      <c r="Q8933" s="3" t="s">
        <v>25</v>
      </c>
      <c r="R8933" s="3" t="s">
        <v>25312</v>
      </c>
      <c r="S8933" s="14">
        <v>91039000</v>
      </c>
      <c r="T8933" s="21">
        <v>2.2484580000000007</v>
      </c>
      <c r="U8933" s="22">
        <v>1.16795</v>
      </c>
      <c r="V8933" s="22">
        <v>0.218838</v>
      </c>
      <c r="W8933" s="22">
        <v>0.8616700000000006</v>
      </c>
      <c r="X8933" s="22">
        <f t="shared" si="143"/>
        <v>5.4893650000000002E-2</v>
      </c>
      <c r="Y8933" s="8" t="b">
        <v>0</v>
      </c>
      <c r="Z8933" s="8" t="b">
        <v>0</v>
      </c>
      <c r="AA8933" s="8" t="b">
        <v>0</v>
      </c>
      <c r="AB8933" s="8" t="b">
        <v>0</v>
      </c>
    </row>
    <row r="8934" spans="1:28" hidden="1" x14ac:dyDescent="0.2">
      <c r="A8934" s="1" t="s">
        <v>6290</v>
      </c>
      <c r="B8934" s="1" t="s">
        <v>6558</v>
      </c>
      <c r="D8934" s="3" t="s">
        <v>24621</v>
      </c>
      <c r="E8934" s="3" t="s">
        <v>25263</v>
      </c>
      <c r="F8934" s="3" t="s">
        <v>25313</v>
      </c>
      <c r="G8934" s="3" t="s">
        <v>27349</v>
      </c>
      <c r="H8934" s="3" t="s">
        <v>25314</v>
      </c>
      <c r="I8934" s="6">
        <v>910400</v>
      </c>
      <c r="J8934" s="7" t="s">
        <v>25315</v>
      </c>
      <c r="K8934" s="8">
        <v>91040000</v>
      </c>
      <c r="L8934" s="12">
        <v>1.8499999999999999</v>
      </c>
      <c r="N8934" s="9">
        <v>1.8499999999999999E-2</v>
      </c>
      <c r="O8934" s="9" t="b">
        <v>1</v>
      </c>
      <c r="P8934" s="10">
        <v>1.0547394360315659E-2</v>
      </c>
      <c r="Q8934" s="3" t="s">
        <v>29</v>
      </c>
      <c r="R8934" s="3" t="s">
        <v>25316</v>
      </c>
      <c r="S8934" s="14">
        <v>91040000</v>
      </c>
      <c r="T8934" s="21">
        <v>5.8151363333333332</v>
      </c>
      <c r="U8934" s="22">
        <v>2.0446896666666659</v>
      </c>
      <c r="V8934" s="22">
        <v>0.45506633333333363</v>
      </c>
      <c r="W8934" s="22">
        <v>3.3153803333333336</v>
      </c>
      <c r="X8934" s="22">
        <f t="shared" si="143"/>
        <v>3.7826758833333314E-2</v>
      </c>
      <c r="Y8934" s="8" t="b">
        <v>0</v>
      </c>
      <c r="Z8934" s="8" t="b">
        <v>0</v>
      </c>
      <c r="AA8934" s="8" t="b">
        <v>0</v>
      </c>
      <c r="AB8934" s="8" t="b">
        <v>0</v>
      </c>
    </row>
    <row r="8935" spans="1:28" hidden="1" x14ac:dyDescent="0.2">
      <c r="A8935" s="1" t="s">
        <v>6290</v>
      </c>
      <c r="B8935" s="1" t="s">
        <v>6558</v>
      </c>
      <c r="D8935" s="3" t="s">
        <v>24621</v>
      </c>
      <c r="E8935" s="3" t="s">
        <v>25263</v>
      </c>
      <c r="F8935" s="3" t="s">
        <v>25317</v>
      </c>
      <c r="G8935" s="3" t="s">
        <v>27350</v>
      </c>
      <c r="H8935" s="3" t="s">
        <v>25318</v>
      </c>
      <c r="I8935" s="6">
        <v>910511</v>
      </c>
      <c r="J8935" s="7" t="s">
        <v>25319</v>
      </c>
      <c r="K8935" s="8">
        <v>91051100</v>
      </c>
      <c r="L8935" s="3">
        <v>4.7</v>
      </c>
      <c r="N8935" s="9">
        <v>4.7E-2</v>
      </c>
      <c r="O8935" s="9" t="b">
        <v>1</v>
      </c>
      <c r="P8935" s="10">
        <v>4.0581527053989541E-2</v>
      </c>
      <c r="Q8935" s="3" t="s">
        <v>25</v>
      </c>
      <c r="R8935" s="3" t="s">
        <v>25320</v>
      </c>
      <c r="S8935" s="14">
        <v>91051100</v>
      </c>
      <c r="T8935" s="21">
        <v>10.188485000000002</v>
      </c>
      <c r="U8935" s="22">
        <v>1.3483023333333337</v>
      </c>
      <c r="V8935" s="22">
        <v>4.3070333333333301E-2</v>
      </c>
      <c r="W8935" s="22">
        <v>8.7971123333333345</v>
      </c>
      <c r="X8935" s="22">
        <f t="shared" si="143"/>
        <v>6.3370209666666691E-2</v>
      </c>
      <c r="Y8935" s="8" t="b">
        <v>0</v>
      </c>
      <c r="Z8935" s="8" t="b">
        <v>0</v>
      </c>
      <c r="AA8935" s="8" t="b">
        <v>0</v>
      </c>
      <c r="AB8935" s="8" t="b">
        <v>0</v>
      </c>
    </row>
    <row r="8936" spans="1:28" hidden="1" x14ac:dyDescent="0.2">
      <c r="A8936" s="1" t="s">
        <v>6290</v>
      </c>
      <c r="B8936" s="1" t="s">
        <v>6558</v>
      </c>
      <c r="D8936" s="3" t="s">
        <v>24621</v>
      </c>
      <c r="E8936" s="3" t="s">
        <v>25263</v>
      </c>
      <c r="F8936" s="3" t="s">
        <v>25317</v>
      </c>
      <c r="G8936" s="3" t="s">
        <v>27350</v>
      </c>
      <c r="H8936" s="3" t="s">
        <v>25321</v>
      </c>
      <c r="I8936" s="6">
        <v>910519</v>
      </c>
      <c r="J8936" s="7" t="s">
        <v>25322</v>
      </c>
      <c r="K8936" s="8">
        <v>91051900</v>
      </c>
      <c r="L8936" s="3">
        <v>3.7</v>
      </c>
      <c r="N8936" s="9">
        <v>3.6999999999999998E-2</v>
      </c>
      <c r="O8936" s="9" t="b">
        <v>1</v>
      </c>
      <c r="P8936" s="10">
        <v>2.8785793017096151E-2</v>
      </c>
      <c r="Q8936" s="3" t="s">
        <v>25</v>
      </c>
      <c r="R8936" s="3" t="s">
        <v>25323</v>
      </c>
      <c r="S8936" s="14">
        <v>91051900</v>
      </c>
      <c r="T8936" s="21">
        <v>2.5200213333333332</v>
      </c>
      <c r="U8936" s="22">
        <v>0.54770683333333336</v>
      </c>
      <c r="V8936" s="22">
        <v>1.1752E-2</v>
      </c>
      <c r="W8936" s="22">
        <v>1.9605625</v>
      </c>
      <c r="X8936" s="22">
        <f t="shared" si="143"/>
        <v>2.0265152833333334E-2</v>
      </c>
      <c r="Y8936" s="8" t="b">
        <v>0</v>
      </c>
      <c r="Z8936" s="8" t="b">
        <v>0</v>
      </c>
      <c r="AA8936" s="8" t="b">
        <v>0</v>
      </c>
      <c r="AB8936" s="8" t="b">
        <v>0</v>
      </c>
    </row>
    <row r="8937" spans="1:28" hidden="1" x14ac:dyDescent="0.2">
      <c r="A8937" s="1" t="s">
        <v>6290</v>
      </c>
      <c r="B8937" s="1" t="s">
        <v>6558</v>
      </c>
      <c r="D8937" s="3" t="s">
        <v>24621</v>
      </c>
      <c r="E8937" s="3" t="s">
        <v>25263</v>
      </c>
      <c r="F8937" s="3" t="s">
        <v>25317</v>
      </c>
      <c r="G8937" s="3" t="s">
        <v>27350</v>
      </c>
      <c r="H8937" s="3" t="s">
        <v>25324</v>
      </c>
      <c r="I8937" s="6">
        <v>910521</v>
      </c>
      <c r="J8937" s="7" t="s">
        <v>25325</v>
      </c>
      <c r="K8937" s="8">
        <v>91052100</v>
      </c>
      <c r="L8937" s="3">
        <v>4.7</v>
      </c>
      <c r="N8937" s="9">
        <v>4.7E-2</v>
      </c>
      <c r="O8937" s="9" t="b">
        <v>1</v>
      </c>
      <c r="P8937" s="10">
        <v>3.9340398983498656E-2</v>
      </c>
      <c r="Q8937" s="3" t="s">
        <v>25</v>
      </c>
      <c r="R8937" s="3" t="s">
        <v>25326</v>
      </c>
      <c r="S8937" s="14">
        <v>91052100</v>
      </c>
      <c r="T8937" s="21">
        <v>15.261825833333328</v>
      </c>
      <c r="U8937" s="22">
        <v>2.188477666666663</v>
      </c>
      <c r="V8937" s="22">
        <v>0.29874566666666669</v>
      </c>
      <c r="W8937" s="22">
        <v>12.774602499999999</v>
      </c>
      <c r="X8937" s="22">
        <f t="shared" si="143"/>
        <v>0.10285845033333316</v>
      </c>
      <c r="Y8937" s="8" t="b">
        <v>0</v>
      </c>
      <c r="Z8937" s="8" t="b">
        <v>0</v>
      </c>
      <c r="AA8937" s="8" t="b">
        <v>0</v>
      </c>
      <c r="AB8937" s="8" t="b">
        <v>0</v>
      </c>
    </row>
    <row r="8938" spans="1:28" hidden="1" x14ac:dyDescent="0.2">
      <c r="A8938" s="1" t="s">
        <v>6290</v>
      </c>
      <c r="B8938" s="1" t="s">
        <v>6558</v>
      </c>
      <c r="D8938" s="3" t="s">
        <v>24621</v>
      </c>
      <c r="E8938" s="3" t="s">
        <v>25263</v>
      </c>
      <c r="F8938" s="3" t="s">
        <v>25317</v>
      </c>
      <c r="G8938" s="3" t="s">
        <v>27350</v>
      </c>
      <c r="H8938" s="3" t="s">
        <v>25327</v>
      </c>
      <c r="I8938" s="6">
        <v>910529</v>
      </c>
      <c r="J8938" s="7" t="s">
        <v>25328</v>
      </c>
      <c r="K8938" s="8">
        <v>91052900</v>
      </c>
      <c r="L8938" s="3">
        <v>3.7</v>
      </c>
      <c r="N8938" s="9">
        <v>3.6999999999999998E-2</v>
      </c>
      <c r="O8938" s="9" t="b">
        <v>1</v>
      </c>
      <c r="P8938" s="10">
        <v>1.9178804900300057E-2</v>
      </c>
      <c r="Q8938" s="3" t="s">
        <v>25</v>
      </c>
      <c r="R8938" s="3" t="s">
        <v>25329</v>
      </c>
      <c r="S8938" s="14">
        <v>91052900</v>
      </c>
      <c r="T8938" s="21">
        <v>8.1983006666666682</v>
      </c>
      <c r="U8938" s="22">
        <v>3.6503035000000028</v>
      </c>
      <c r="V8938" s="22">
        <v>0.29844016666666695</v>
      </c>
      <c r="W8938" s="22">
        <v>4.2495569999999976</v>
      </c>
      <c r="X8938" s="22">
        <f t="shared" si="143"/>
        <v>0.1350612295000001</v>
      </c>
      <c r="Y8938" s="8" t="b">
        <v>0</v>
      </c>
      <c r="Z8938" s="8" t="b">
        <v>0</v>
      </c>
      <c r="AA8938" s="8" t="b">
        <v>0</v>
      </c>
      <c r="AB8938" s="8" t="b">
        <v>0</v>
      </c>
    </row>
    <row r="8939" spans="1:28" hidden="1" x14ac:dyDescent="0.2">
      <c r="A8939" s="1" t="s">
        <v>6290</v>
      </c>
      <c r="B8939" s="1" t="s">
        <v>6558</v>
      </c>
      <c r="D8939" s="3" t="s">
        <v>24621</v>
      </c>
      <c r="E8939" s="3" t="s">
        <v>25263</v>
      </c>
      <c r="F8939" s="3" t="s">
        <v>25317</v>
      </c>
      <c r="G8939" s="3" t="s">
        <v>27350</v>
      </c>
      <c r="H8939" s="3" t="s">
        <v>25330</v>
      </c>
      <c r="I8939" s="6">
        <v>910591</v>
      </c>
      <c r="J8939" s="7" t="s">
        <v>25331</v>
      </c>
      <c r="K8939" s="8">
        <v>91059100</v>
      </c>
      <c r="L8939" s="3">
        <v>4.7</v>
      </c>
      <c r="N8939" s="9">
        <v>4.7E-2</v>
      </c>
      <c r="O8939" s="9" t="b">
        <v>1</v>
      </c>
      <c r="P8939" s="10">
        <v>3.8450220697025445E-2</v>
      </c>
      <c r="Q8939" s="3" t="s">
        <v>25</v>
      </c>
      <c r="R8939" s="3" t="s">
        <v>25332</v>
      </c>
      <c r="S8939" s="14">
        <v>91059100</v>
      </c>
      <c r="T8939" s="21">
        <v>5.1287128333333296</v>
      </c>
      <c r="U8939" s="22">
        <v>0.79792266666666711</v>
      </c>
      <c r="V8939" s="22">
        <v>0.13504249999999965</v>
      </c>
      <c r="W8939" s="22">
        <v>4.1957476666666631</v>
      </c>
      <c r="X8939" s="22">
        <f t="shared" si="143"/>
        <v>3.7502365333333357E-2</v>
      </c>
      <c r="Y8939" s="8" t="b">
        <v>0</v>
      </c>
      <c r="Z8939" s="8" t="b">
        <v>0</v>
      </c>
      <c r="AA8939" s="8" t="b">
        <v>0</v>
      </c>
      <c r="AB8939" s="8" t="b">
        <v>0</v>
      </c>
    </row>
    <row r="8940" spans="1:28" hidden="1" x14ac:dyDescent="0.2">
      <c r="A8940" s="1" t="s">
        <v>6290</v>
      </c>
      <c r="B8940" s="1" t="s">
        <v>6558</v>
      </c>
      <c r="D8940" s="3" t="s">
        <v>24621</v>
      </c>
      <c r="E8940" s="3" t="s">
        <v>25263</v>
      </c>
      <c r="F8940" s="3" t="s">
        <v>25317</v>
      </c>
      <c r="G8940" s="3" t="s">
        <v>27350</v>
      </c>
      <c r="H8940" s="3" t="s">
        <v>25333</v>
      </c>
      <c r="I8940" s="6">
        <v>910599</v>
      </c>
      <c r="J8940" s="7" t="s">
        <v>25334</v>
      </c>
      <c r="K8940" s="8">
        <v>91059900</v>
      </c>
      <c r="L8940" s="3">
        <v>3.7</v>
      </c>
      <c r="N8940" s="9">
        <v>3.6999999999999998E-2</v>
      </c>
      <c r="O8940" s="9" t="b">
        <v>1</v>
      </c>
      <c r="P8940" s="10">
        <v>2.888026017526131E-2</v>
      </c>
      <c r="Q8940" s="3" t="s">
        <v>25</v>
      </c>
      <c r="R8940" s="3" t="s">
        <v>25335</v>
      </c>
      <c r="S8940" s="14">
        <v>91059900</v>
      </c>
      <c r="T8940" s="21">
        <v>3.9011651666666669</v>
      </c>
      <c r="U8940" s="22">
        <v>0.54903449999999998</v>
      </c>
      <c r="V8940" s="22">
        <v>0.30708566666666703</v>
      </c>
      <c r="W8940" s="22">
        <v>3.045045</v>
      </c>
      <c r="X8940" s="22">
        <f t="shared" si="143"/>
        <v>2.0314276499999999E-2</v>
      </c>
      <c r="Y8940" s="8" t="b">
        <v>0</v>
      </c>
      <c r="Z8940" s="8" t="b">
        <v>0</v>
      </c>
      <c r="AA8940" s="8" t="b">
        <v>0</v>
      </c>
      <c r="AB8940" s="8" t="b">
        <v>0</v>
      </c>
    </row>
    <row r="8941" spans="1:28" hidden="1" x14ac:dyDescent="0.2">
      <c r="A8941" s="1" t="s">
        <v>6290</v>
      </c>
      <c r="B8941" s="1" t="s">
        <v>6558</v>
      </c>
      <c r="D8941" s="3" t="s">
        <v>24621</v>
      </c>
      <c r="E8941" s="3" t="s">
        <v>25263</v>
      </c>
      <c r="F8941" s="3" t="s">
        <v>25336</v>
      </c>
      <c r="G8941" s="3" t="s">
        <v>27351</v>
      </c>
      <c r="H8941" s="3" t="s">
        <v>25337</v>
      </c>
      <c r="I8941" s="6">
        <v>910610</v>
      </c>
      <c r="J8941" s="7" t="s">
        <v>25338</v>
      </c>
      <c r="K8941" s="8">
        <v>91061000</v>
      </c>
      <c r="L8941" s="3">
        <v>4.7</v>
      </c>
      <c r="N8941" s="9">
        <v>4.7E-2</v>
      </c>
      <c r="O8941" s="9" t="b">
        <v>1</v>
      </c>
      <c r="P8941" s="10">
        <v>6.216732398718134E-3</v>
      </c>
      <c r="Q8941" s="3" t="s">
        <v>25</v>
      </c>
      <c r="R8941" s="3" t="s">
        <v>25339</v>
      </c>
      <c r="S8941" s="14">
        <v>91061000</v>
      </c>
      <c r="T8941" s="21">
        <v>10.850490500000005</v>
      </c>
      <c r="U8941" s="22">
        <v>9.3292858333333371</v>
      </c>
      <c r="V8941" s="22">
        <v>8.6000499999999994E-2</v>
      </c>
      <c r="W8941" s="22">
        <v>1.4352041666666671</v>
      </c>
      <c r="X8941" s="22">
        <f t="shared" si="143"/>
        <v>0.43847643416666682</v>
      </c>
      <c r="Y8941" s="8" t="b">
        <v>0</v>
      </c>
      <c r="Z8941" s="8" t="b">
        <v>0</v>
      </c>
      <c r="AA8941" s="8" t="b">
        <v>0</v>
      </c>
      <c r="AB8941" s="8" t="b">
        <v>0</v>
      </c>
    </row>
    <row r="8942" spans="1:28" hidden="1" x14ac:dyDescent="0.2">
      <c r="A8942" s="1" t="s">
        <v>6290</v>
      </c>
      <c r="B8942" s="1" t="s">
        <v>6558</v>
      </c>
      <c r="D8942" s="3" t="s">
        <v>24621</v>
      </c>
      <c r="E8942" s="3" t="s">
        <v>25263</v>
      </c>
      <c r="F8942" s="3" t="s">
        <v>25336</v>
      </c>
      <c r="G8942" s="3" t="s">
        <v>27351</v>
      </c>
      <c r="H8942" s="3" t="s">
        <v>25340</v>
      </c>
      <c r="I8942" s="6">
        <v>910690</v>
      </c>
      <c r="J8942" s="7" t="s">
        <v>25341</v>
      </c>
      <c r="K8942" s="8">
        <v>91069000</v>
      </c>
      <c r="L8942" s="3">
        <v>4.7</v>
      </c>
      <c r="N8942" s="9">
        <v>4.7E-2</v>
      </c>
      <c r="O8942" s="9" t="b">
        <v>1</v>
      </c>
      <c r="P8942" s="10">
        <v>3.1114913535595527E-2</v>
      </c>
      <c r="Q8942" s="3" t="s">
        <v>25</v>
      </c>
      <c r="R8942" s="3" t="s">
        <v>25342</v>
      </c>
      <c r="S8942" s="14">
        <v>91069000</v>
      </c>
      <c r="T8942" s="21">
        <v>6.3128289999999962</v>
      </c>
      <c r="U8942" s="22">
        <v>1.9446434999999995</v>
      </c>
      <c r="V8942" s="22">
        <v>0.18896999999999961</v>
      </c>
      <c r="W8942" s="22">
        <v>4.1792154999999971</v>
      </c>
      <c r="X8942" s="22">
        <f t="shared" si="143"/>
        <v>9.1398244499999975E-2</v>
      </c>
      <c r="Y8942" s="8" t="b">
        <v>0</v>
      </c>
      <c r="Z8942" s="8" t="b">
        <v>0</v>
      </c>
      <c r="AA8942" s="8" t="b">
        <v>0</v>
      </c>
      <c r="AB8942" s="8" t="b">
        <v>0</v>
      </c>
    </row>
    <row r="8943" spans="1:28" hidden="1" x14ac:dyDescent="0.2">
      <c r="A8943" s="1" t="s">
        <v>6290</v>
      </c>
      <c r="B8943" s="1" t="s">
        <v>6558</v>
      </c>
      <c r="D8943" s="3" t="s">
        <v>24621</v>
      </c>
      <c r="E8943" s="3" t="s">
        <v>25263</v>
      </c>
      <c r="F8943" s="3" t="s">
        <v>25343</v>
      </c>
      <c r="G8943" s="3" t="s">
        <v>27352</v>
      </c>
      <c r="H8943" s="3" t="s">
        <v>25344</v>
      </c>
      <c r="I8943" s="6">
        <v>910700</v>
      </c>
      <c r="J8943" s="7" t="s">
        <v>25345</v>
      </c>
      <c r="K8943" s="8">
        <v>91070000</v>
      </c>
      <c r="L8943" s="3">
        <v>4.7</v>
      </c>
      <c r="N8943" s="9">
        <v>4.7E-2</v>
      </c>
      <c r="O8943" s="9" t="b">
        <v>1</v>
      </c>
      <c r="P8943" s="10">
        <v>1.028668629702716E-2</v>
      </c>
      <c r="Q8943" s="3" t="s">
        <v>25</v>
      </c>
      <c r="R8943" s="3" t="s">
        <v>25346</v>
      </c>
      <c r="S8943" s="14">
        <v>91070000</v>
      </c>
      <c r="T8943" s="21">
        <v>14.725602666666656</v>
      </c>
      <c r="U8943" s="22">
        <v>10.75222516666666</v>
      </c>
      <c r="V8943" s="22">
        <v>0.75044866666666676</v>
      </c>
      <c r="W8943" s="22">
        <v>3.2229288333333299</v>
      </c>
      <c r="X8943" s="22">
        <f t="shared" si="143"/>
        <v>0.50535458283333301</v>
      </c>
      <c r="Y8943" s="8" t="b">
        <v>0</v>
      </c>
      <c r="Z8943" s="8" t="b">
        <v>0</v>
      </c>
      <c r="AA8943" s="8" t="b">
        <v>0</v>
      </c>
      <c r="AB8943" s="8" t="b">
        <v>0</v>
      </c>
    </row>
    <row r="8944" spans="1:28" hidden="1" x14ac:dyDescent="0.2">
      <c r="A8944" s="1" t="s">
        <v>6290</v>
      </c>
      <c r="B8944" s="1" t="s">
        <v>6558</v>
      </c>
      <c r="D8944" s="3" t="s">
        <v>24621</v>
      </c>
      <c r="E8944" s="3" t="s">
        <v>25263</v>
      </c>
      <c r="F8944" s="3" t="s">
        <v>25347</v>
      </c>
      <c r="G8944" s="3" t="s">
        <v>27353</v>
      </c>
      <c r="H8944" s="3" t="s">
        <v>25348</v>
      </c>
      <c r="I8944" s="6">
        <v>910811</v>
      </c>
      <c r="J8944" s="7" t="s">
        <v>25349</v>
      </c>
      <c r="K8944" s="8">
        <v>91081100</v>
      </c>
      <c r="L8944" s="3">
        <v>4.7</v>
      </c>
      <c r="N8944" s="9">
        <v>4.7E-2</v>
      </c>
      <c r="O8944" s="9" t="b">
        <v>1</v>
      </c>
      <c r="P8944" s="10">
        <v>3.0540121907751345E-3</v>
      </c>
      <c r="Q8944" s="3" t="s">
        <v>29</v>
      </c>
      <c r="R8944" s="3" t="s">
        <v>25350</v>
      </c>
      <c r="S8944" s="14">
        <v>91081100</v>
      </c>
      <c r="T8944" s="21">
        <v>4.2672156666666696</v>
      </c>
      <c r="U8944" s="22">
        <v>2.4374996666666666</v>
      </c>
      <c r="V8944" s="22">
        <v>1.55243666666667</v>
      </c>
      <c r="W8944" s="22">
        <v>0.27727933333333304</v>
      </c>
      <c r="X8944" s="22">
        <f t="shared" si="143"/>
        <v>0.11456248433333333</v>
      </c>
      <c r="Y8944" s="8" t="b">
        <v>0</v>
      </c>
      <c r="Z8944" s="8" t="b">
        <v>0</v>
      </c>
      <c r="AA8944" s="8" t="b">
        <v>0</v>
      </c>
      <c r="AB8944" s="8" t="b">
        <v>0</v>
      </c>
    </row>
    <row r="8945" spans="1:28" hidden="1" x14ac:dyDescent="0.2">
      <c r="A8945" s="1" t="s">
        <v>6290</v>
      </c>
      <c r="B8945" s="1" t="s">
        <v>6558</v>
      </c>
      <c r="D8945" s="3" t="s">
        <v>24621</v>
      </c>
      <c r="E8945" s="3" t="s">
        <v>25263</v>
      </c>
      <c r="F8945" s="3" t="s">
        <v>25347</v>
      </c>
      <c r="G8945" s="3" t="s">
        <v>27353</v>
      </c>
      <c r="H8945" s="3" t="s">
        <v>25351</v>
      </c>
      <c r="I8945" s="6">
        <v>910812</v>
      </c>
      <c r="J8945" s="7" t="s">
        <v>25352</v>
      </c>
      <c r="K8945" s="8">
        <v>91081200</v>
      </c>
      <c r="L8945" s="3">
        <v>4.7</v>
      </c>
      <c r="N8945" s="9">
        <v>4.7E-2</v>
      </c>
      <c r="O8945" s="9" t="b">
        <v>1</v>
      </c>
      <c r="P8945" s="10">
        <v>7.5113615452877622E-3</v>
      </c>
      <c r="Q8945" s="3" t="s">
        <v>29</v>
      </c>
      <c r="R8945" s="3" t="s">
        <v>25353</v>
      </c>
      <c r="S8945" s="14">
        <v>91081200</v>
      </c>
      <c r="T8945" s="21">
        <v>0.30613499999999966</v>
      </c>
      <c r="U8945" s="22">
        <v>0.25169166666666631</v>
      </c>
      <c r="V8945" s="22">
        <v>5.5180000000000003E-3</v>
      </c>
      <c r="W8945" s="22">
        <v>4.8925333333333328E-2</v>
      </c>
      <c r="X8945" s="22">
        <f t="shared" si="143"/>
        <v>1.1829508333333317E-2</v>
      </c>
      <c r="Y8945" s="8" t="b">
        <v>0</v>
      </c>
      <c r="Z8945" s="8" t="b">
        <v>0</v>
      </c>
      <c r="AA8945" s="8" t="b">
        <v>0</v>
      </c>
      <c r="AB8945" s="8" t="b">
        <v>0</v>
      </c>
    </row>
    <row r="8946" spans="1:28" hidden="1" x14ac:dyDescent="0.2">
      <c r="A8946" s="1" t="s">
        <v>6290</v>
      </c>
      <c r="B8946" s="1" t="s">
        <v>6558</v>
      </c>
      <c r="D8946" s="3" t="s">
        <v>24621</v>
      </c>
      <c r="E8946" s="3" t="s">
        <v>25263</v>
      </c>
      <c r="F8946" s="3" t="s">
        <v>25347</v>
      </c>
      <c r="G8946" s="3" t="s">
        <v>27353</v>
      </c>
      <c r="H8946" s="3" t="s">
        <v>25354</v>
      </c>
      <c r="I8946" s="6">
        <v>910819</v>
      </c>
      <c r="J8946" s="7" t="s">
        <v>25355</v>
      </c>
      <c r="K8946" s="8">
        <v>91081900</v>
      </c>
      <c r="L8946" s="3">
        <v>4.7</v>
      </c>
      <c r="N8946" s="9">
        <v>4.7E-2</v>
      </c>
      <c r="O8946" s="9" t="b">
        <v>1</v>
      </c>
      <c r="P8946" s="10">
        <v>1.2221949219097583E-2</v>
      </c>
      <c r="Q8946" s="3" t="s">
        <v>29</v>
      </c>
      <c r="R8946" s="3" t="s">
        <v>25356</v>
      </c>
      <c r="S8946" s="14">
        <v>91081900</v>
      </c>
      <c r="T8946" s="21">
        <v>0.4308050000000001</v>
      </c>
      <c r="U8946" s="22">
        <v>3.8132833333333373E-2</v>
      </c>
      <c r="V8946" s="22">
        <v>0.28064499999999998</v>
      </c>
      <c r="W8946" s="22">
        <v>0.11202716666666671</v>
      </c>
      <c r="X8946" s="22">
        <f t="shared" si="143"/>
        <v>1.7922431666666685E-3</v>
      </c>
      <c r="Y8946" s="8" t="b">
        <v>0</v>
      </c>
      <c r="Z8946" s="8" t="b">
        <v>0</v>
      </c>
      <c r="AA8946" s="8" t="b">
        <v>0</v>
      </c>
      <c r="AB8946" s="8" t="b">
        <v>0</v>
      </c>
    </row>
    <row r="8947" spans="1:28" hidden="1" x14ac:dyDescent="0.2">
      <c r="A8947" s="1" t="s">
        <v>6290</v>
      </c>
      <c r="B8947" s="1" t="s">
        <v>6558</v>
      </c>
      <c r="D8947" s="3" t="s">
        <v>24621</v>
      </c>
      <c r="E8947" s="3" t="s">
        <v>25263</v>
      </c>
      <c r="F8947" s="3" t="s">
        <v>25347</v>
      </c>
      <c r="G8947" s="3" t="s">
        <v>27353</v>
      </c>
      <c r="H8947" s="3" t="s">
        <v>25357</v>
      </c>
      <c r="I8947" s="6">
        <v>910820</v>
      </c>
      <c r="J8947" s="7" t="s">
        <v>25358</v>
      </c>
      <c r="K8947" s="8">
        <v>91082000</v>
      </c>
      <c r="M8947" s="3" t="s">
        <v>25359</v>
      </c>
      <c r="N8947" s="9">
        <v>0.05</v>
      </c>
      <c r="O8947" s="9" t="b">
        <v>0</v>
      </c>
      <c r="P8947" s="10">
        <v>4.4465227410179419E-3</v>
      </c>
      <c r="Q8947" s="3" t="s">
        <v>29</v>
      </c>
      <c r="R8947" s="3" t="s">
        <v>25360</v>
      </c>
      <c r="S8947" s="14">
        <v>91082000</v>
      </c>
      <c r="T8947" s="21">
        <v>3.8206146666666636</v>
      </c>
      <c r="U8947" s="22">
        <v>1.8789226666666634</v>
      </c>
      <c r="V8947" s="22">
        <v>1.601923</v>
      </c>
      <c r="W8947" s="22">
        <v>0.33976899999999999</v>
      </c>
      <c r="X8947" s="22">
        <f t="shared" si="143"/>
        <v>9.3946133333333182E-2</v>
      </c>
      <c r="Y8947" s="8" t="b">
        <v>0</v>
      </c>
      <c r="Z8947" s="8" t="b">
        <v>0</v>
      </c>
      <c r="AA8947" s="8" t="b">
        <v>0</v>
      </c>
      <c r="AB8947" s="8" t="b">
        <v>0</v>
      </c>
    </row>
    <row r="8948" spans="1:28" hidden="1" x14ac:dyDescent="0.2">
      <c r="A8948" s="1" t="s">
        <v>6290</v>
      </c>
      <c r="B8948" s="1" t="s">
        <v>6558</v>
      </c>
      <c r="D8948" s="3" t="s">
        <v>24621</v>
      </c>
      <c r="E8948" s="3" t="s">
        <v>25263</v>
      </c>
      <c r="F8948" s="3" t="s">
        <v>25347</v>
      </c>
      <c r="G8948" s="3" t="s">
        <v>27353</v>
      </c>
      <c r="H8948" s="3" t="s">
        <v>25361</v>
      </c>
      <c r="I8948" s="6">
        <v>910890</v>
      </c>
      <c r="J8948" s="7" t="s">
        <v>25362</v>
      </c>
      <c r="K8948" s="8">
        <v>91089000</v>
      </c>
      <c r="M8948" s="3" t="s">
        <v>25359</v>
      </c>
      <c r="N8948" s="9">
        <v>0.05</v>
      </c>
      <c r="O8948" s="9" t="b">
        <v>0</v>
      </c>
      <c r="P8948" s="10">
        <v>7.9983456636535614E-3</v>
      </c>
      <c r="Q8948" s="3" t="s">
        <v>29</v>
      </c>
      <c r="R8948" s="3" t="s">
        <v>25363</v>
      </c>
      <c r="S8948" s="14">
        <v>91089000</v>
      </c>
      <c r="T8948" s="21">
        <v>0.62965833333333365</v>
      </c>
      <c r="U8948" s="22">
        <v>0.18196916666666668</v>
      </c>
      <c r="V8948" s="22">
        <v>0.34696466666666698</v>
      </c>
      <c r="W8948" s="22">
        <v>0.10072449999999997</v>
      </c>
      <c r="X8948" s="22">
        <f t="shared" si="143"/>
        <v>9.0984583333333351E-3</v>
      </c>
      <c r="Y8948" s="8" t="b">
        <v>0</v>
      </c>
      <c r="Z8948" s="8" t="b">
        <v>0</v>
      </c>
      <c r="AA8948" s="8" t="b">
        <v>0</v>
      </c>
      <c r="AB8948" s="8" t="b">
        <v>0</v>
      </c>
    </row>
    <row r="8949" spans="1:28" hidden="1" x14ac:dyDescent="0.2">
      <c r="A8949" s="1" t="s">
        <v>6290</v>
      </c>
      <c r="B8949" s="1" t="s">
        <v>6558</v>
      </c>
      <c r="D8949" s="3" t="s">
        <v>24621</v>
      </c>
      <c r="E8949" s="3" t="s">
        <v>25263</v>
      </c>
      <c r="F8949" s="3" t="s">
        <v>25364</v>
      </c>
      <c r="G8949" s="3" t="s">
        <v>27354</v>
      </c>
      <c r="H8949" s="3" t="s">
        <v>25365</v>
      </c>
      <c r="I8949" s="6">
        <v>910910</v>
      </c>
      <c r="J8949" s="7" t="s">
        <v>25366</v>
      </c>
      <c r="K8949" s="8">
        <v>91091000</v>
      </c>
      <c r="L8949" s="12">
        <v>2.35</v>
      </c>
      <c r="N8949" s="9">
        <v>2.35E-2</v>
      </c>
      <c r="O8949" s="9" t="b">
        <v>1</v>
      </c>
      <c r="P8949" s="10">
        <v>7.9712443765620686E-3</v>
      </c>
      <c r="Q8949" s="3" t="s">
        <v>29</v>
      </c>
      <c r="R8949" s="3" t="s">
        <v>25367</v>
      </c>
      <c r="S8949" s="14">
        <v>91091000</v>
      </c>
      <c r="T8949" s="21">
        <v>0.30008333333333337</v>
      </c>
      <c r="U8949" s="22">
        <v>0.18750449999999996</v>
      </c>
      <c r="V8949" s="22">
        <v>1.0789999999999999E-2</v>
      </c>
      <c r="W8949" s="22">
        <v>0.1017888333333334</v>
      </c>
      <c r="X8949" s="22">
        <f t="shared" si="143"/>
        <v>4.4063557499999994E-3</v>
      </c>
      <c r="Y8949" s="8" t="b">
        <v>0</v>
      </c>
      <c r="Z8949" s="8" t="b">
        <v>0</v>
      </c>
      <c r="AA8949" s="8" t="b">
        <v>0</v>
      </c>
      <c r="AB8949" s="8" t="b">
        <v>0</v>
      </c>
    </row>
    <row r="8950" spans="1:28" hidden="1" x14ac:dyDescent="0.2">
      <c r="A8950" s="1" t="s">
        <v>6290</v>
      </c>
      <c r="B8950" s="1" t="s">
        <v>6558</v>
      </c>
      <c r="D8950" s="3" t="s">
        <v>24621</v>
      </c>
      <c r="E8950" s="3" t="s">
        <v>25263</v>
      </c>
      <c r="F8950" s="3" t="s">
        <v>25364</v>
      </c>
      <c r="G8950" s="3" t="s">
        <v>27354</v>
      </c>
      <c r="H8950" s="3" t="s">
        <v>25368</v>
      </c>
      <c r="I8950" s="6">
        <v>910990</v>
      </c>
      <c r="J8950" s="7" t="s">
        <v>25369</v>
      </c>
      <c r="K8950" s="8">
        <v>91099000</v>
      </c>
      <c r="L8950" s="12">
        <v>2.35</v>
      </c>
      <c r="N8950" s="9">
        <v>2.35E-2</v>
      </c>
      <c r="O8950" s="9" t="b">
        <v>1</v>
      </c>
      <c r="P8950" s="10">
        <v>1.0383254582030573E-2</v>
      </c>
      <c r="Q8950" s="3" t="s">
        <v>29</v>
      </c>
      <c r="R8950" s="3" t="s">
        <v>25370</v>
      </c>
      <c r="S8950" s="14">
        <v>91099000</v>
      </c>
      <c r="T8950" s="21">
        <v>0.45293783333333332</v>
      </c>
      <c r="U8950" s="22">
        <v>0.1638945</v>
      </c>
      <c r="V8950" s="22">
        <v>8.8916999999999996E-2</v>
      </c>
      <c r="W8950" s="22">
        <v>0.20012633333333335</v>
      </c>
      <c r="X8950" s="22">
        <f t="shared" si="143"/>
        <v>3.8515207499999998E-3</v>
      </c>
      <c r="Y8950" s="8" t="b">
        <v>0</v>
      </c>
      <c r="Z8950" s="8" t="b">
        <v>0</v>
      </c>
      <c r="AA8950" s="8" t="b">
        <v>0</v>
      </c>
      <c r="AB8950" s="8" t="b">
        <v>0</v>
      </c>
    </row>
    <row r="8951" spans="1:28" hidden="1" x14ac:dyDescent="0.2">
      <c r="A8951" s="1" t="s">
        <v>6290</v>
      </c>
      <c r="B8951" s="1" t="s">
        <v>6558</v>
      </c>
      <c r="D8951" s="3" t="s">
        <v>24621</v>
      </c>
      <c r="E8951" s="3" t="s">
        <v>25263</v>
      </c>
      <c r="F8951" s="3" t="s">
        <v>25371</v>
      </c>
      <c r="G8951" s="3" t="s">
        <v>27355</v>
      </c>
      <c r="H8951" s="3" t="s">
        <v>25372</v>
      </c>
      <c r="I8951" s="6">
        <v>911011</v>
      </c>
      <c r="J8951" s="7" t="s">
        <v>25373</v>
      </c>
      <c r="K8951" s="8">
        <v>91101110</v>
      </c>
      <c r="M8951" s="3" t="s">
        <v>25359</v>
      </c>
      <c r="N8951" s="9">
        <v>6.9110000000000005E-2</v>
      </c>
      <c r="O8951" s="9" t="b">
        <v>0</v>
      </c>
      <c r="P8951" s="10">
        <v>1.857121266560708E-2</v>
      </c>
      <c r="Q8951" s="3" t="s">
        <v>29</v>
      </c>
      <c r="R8951" s="3" t="s">
        <v>25374</v>
      </c>
      <c r="S8951" s="14">
        <v>91101110</v>
      </c>
      <c r="T8951" s="21">
        <v>9.6576500000000051E-2</v>
      </c>
      <c r="U8951" s="22">
        <v>5.9519500000000003E-2</v>
      </c>
      <c r="V8951" s="22">
        <v>1.1105E-2</v>
      </c>
      <c r="W8951" s="22">
        <v>2.5952000000000044E-2</v>
      </c>
      <c r="X8951" s="22">
        <f t="shared" si="143"/>
        <v>4.1133926450000009E-3</v>
      </c>
      <c r="Y8951" s="8" t="b">
        <v>0</v>
      </c>
      <c r="Z8951" s="8" t="b">
        <v>0</v>
      </c>
      <c r="AA8951" s="8" t="b">
        <v>0</v>
      </c>
      <c r="AB8951" s="8" t="b">
        <v>0</v>
      </c>
    </row>
    <row r="8952" spans="1:28" hidden="1" x14ac:dyDescent="0.2">
      <c r="A8952" s="1" t="s">
        <v>6290</v>
      </c>
      <c r="B8952" s="1" t="s">
        <v>6558</v>
      </c>
      <c r="D8952" s="3" t="s">
        <v>24621</v>
      </c>
      <c r="E8952" s="3" t="s">
        <v>25263</v>
      </c>
      <c r="F8952" s="3" t="s">
        <v>25371</v>
      </c>
      <c r="G8952" s="3" t="s">
        <v>27355</v>
      </c>
      <c r="H8952" s="3" t="s">
        <v>25372</v>
      </c>
      <c r="I8952" s="6">
        <v>911011</v>
      </c>
      <c r="J8952" s="7" t="s">
        <v>25375</v>
      </c>
      <c r="K8952" s="8">
        <v>91101190</v>
      </c>
      <c r="L8952" s="3">
        <v>4.7</v>
      </c>
      <c r="N8952" s="9">
        <v>4.7E-2</v>
      </c>
      <c r="O8952" s="9" t="b">
        <v>1</v>
      </c>
      <c r="P8952" s="10">
        <v>2.0837268231462255E-2</v>
      </c>
      <c r="Q8952" s="3" t="s">
        <v>29</v>
      </c>
      <c r="R8952" s="3" t="s">
        <v>25376</v>
      </c>
      <c r="S8952" s="14">
        <v>91101190</v>
      </c>
      <c r="T8952" s="21">
        <v>0.22310333333333329</v>
      </c>
      <c r="U8952" s="22">
        <v>2.5253999999999999E-2</v>
      </c>
      <c r="V8952" s="22">
        <v>9.8937333333333294E-2</v>
      </c>
      <c r="W8952" s="22">
        <v>9.8912E-2</v>
      </c>
      <c r="X8952" s="22">
        <f t="shared" si="143"/>
        <v>1.186938E-3</v>
      </c>
      <c r="Y8952" s="8" t="b">
        <v>0</v>
      </c>
      <c r="Z8952" s="8" t="b">
        <v>0</v>
      </c>
      <c r="AA8952" s="8" t="b">
        <v>0</v>
      </c>
      <c r="AB8952" s="8" t="b">
        <v>0</v>
      </c>
    </row>
    <row r="8953" spans="1:28" hidden="1" x14ac:dyDescent="0.2">
      <c r="A8953" s="1" t="s">
        <v>6290</v>
      </c>
      <c r="B8953" s="1" t="s">
        <v>6558</v>
      </c>
      <c r="D8953" s="3" t="s">
        <v>24621</v>
      </c>
      <c r="E8953" s="3" t="s">
        <v>25263</v>
      </c>
      <c r="F8953" s="3" t="s">
        <v>25371</v>
      </c>
      <c r="G8953" s="3" t="s">
        <v>27355</v>
      </c>
      <c r="H8953" s="3" t="s">
        <v>25377</v>
      </c>
      <c r="I8953" s="6">
        <v>911012</v>
      </c>
      <c r="J8953" s="7" t="s">
        <v>25378</v>
      </c>
      <c r="K8953" s="8">
        <v>91101200</v>
      </c>
      <c r="L8953" s="3">
        <v>3.7</v>
      </c>
      <c r="N8953" s="9">
        <v>3.6999999999999998E-2</v>
      </c>
      <c r="O8953" s="9" t="b">
        <v>1</v>
      </c>
      <c r="P8953" s="10">
        <v>1.8306842020171382E-2</v>
      </c>
      <c r="Q8953" s="3" t="s">
        <v>29</v>
      </c>
      <c r="R8953" s="3" t="s">
        <v>25379</v>
      </c>
      <c r="S8953" s="14">
        <v>91101200</v>
      </c>
      <c r="T8953" s="21">
        <v>8.350116666666671E-2</v>
      </c>
      <c r="U8953" s="22">
        <v>1.567E-3</v>
      </c>
      <c r="V8953" s="22">
        <v>4.0619500000000003E-2</v>
      </c>
      <c r="W8953" s="22">
        <v>4.1314666666666701E-2</v>
      </c>
      <c r="X8953" s="22">
        <f t="shared" si="143"/>
        <v>5.7979000000000002E-5</v>
      </c>
      <c r="Y8953" s="8" t="b">
        <v>0</v>
      </c>
      <c r="Z8953" s="8" t="b">
        <v>0</v>
      </c>
      <c r="AA8953" s="8" t="b">
        <v>0</v>
      </c>
      <c r="AB8953" s="8" t="b">
        <v>0</v>
      </c>
    </row>
    <row r="8954" spans="1:28" hidden="1" x14ac:dyDescent="0.2">
      <c r="A8954" s="1" t="s">
        <v>6290</v>
      </c>
      <c r="B8954" s="1" t="s">
        <v>6558</v>
      </c>
      <c r="D8954" s="3" t="s">
        <v>24621</v>
      </c>
      <c r="E8954" s="3" t="s">
        <v>25263</v>
      </c>
      <c r="F8954" s="3" t="s">
        <v>25371</v>
      </c>
      <c r="G8954" s="3" t="s">
        <v>27355</v>
      </c>
      <c r="H8954" s="3" t="s">
        <v>25380</v>
      </c>
      <c r="I8954" s="6">
        <v>911019</v>
      </c>
      <c r="J8954" s="7" t="s">
        <v>25381</v>
      </c>
      <c r="K8954" s="8">
        <v>91101900</v>
      </c>
      <c r="L8954" s="3">
        <v>4.7</v>
      </c>
      <c r="N8954" s="9">
        <v>4.7E-2</v>
      </c>
      <c r="O8954" s="9" t="b">
        <v>1</v>
      </c>
      <c r="P8954" s="10">
        <v>9.90139226288431E-3</v>
      </c>
      <c r="Q8954" s="3" t="s">
        <v>29</v>
      </c>
      <c r="R8954" s="3" t="s">
        <v>25382</v>
      </c>
      <c r="S8954" s="14">
        <v>91101900</v>
      </c>
      <c r="T8954" s="21">
        <v>1.9141499999999999E-2</v>
      </c>
      <c r="U8954" s="22">
        <v>0</v>
      </c>
      <c r="V8954" s="22">
        <v>1.5108999999999999E-2</v>
      </c>
      <c r="W8954" s="22">
        <v>4.0324999999999996E-3</v>
      </c>
      <c r="X8954" s="22">
        <f t="shared" si="143"/>
        <v>0</v>
      </c>
      <c r="Y8954" s="8" t="b">
        <v>0</v>
      </c>
      <c r="Z8954" s="8" t="b">
        <v>0</v>
      </c>
      <c r="AA8954" s="8" t="b">
        <v>0</v>
      </c>
      <c r="AB8954" s="8" t="b">
        <v>0</v>
      </c>
    </row>
    <row r="8955" spans="1:28" hidden="1" x14ac:dyDescent="0.2">
      <c r="A8955" s="1" t="s">
        <v>6290</v>
      </c>
      <c r="B8955" s="1" t="s">
        <v>6558</v>
      </c>
      <c r="D8955" s="3" t="s">
        <v>24621</v>
      </c>
      <c r="E8955" s="3" t="s">
        <v>25263</v>
      </c>
      <c r="F8955" s="3" t="s">
        <v>25371</v>
      </c>
      <c r="G8955" s="3" t="s">
        <v>27355</v>
      </c>
      <c r="H8955" s="3" t="s">
        <v>25383</v>
      </c>
      <c r="I8955" s="6">
        <v>911090</v>
      </c>
      <c r="J8955" s="7" t="s">
        <v>25384</v>
      </c>
      <c r="K8955" s="8">
        <v>91109000</v>
      </c>
      <c r="L8955" s="3">
        <v>3.7</v>
      </c>
      <c r="N8955" s="9">
        <v>3.6999999999999998E-2</v>
      </c>
      <c r="O8955" s="9" t="b">
        <v>1</v>
      </c>
      <c r="P8955" s="10">
        <v>1.4012512897422268E-2</v>
      </c>
      <c r="Q8955" s="3" t="s">
        <v>29</v>
      </c>
      <c r="R8955" s="3" t="s">
        <v>25385</v>
      </c>
      <c r="S8955" s="14">
        <v>91109000</v>
      </c>
      <c r="T8955" s="21">
        <v>0.28671750000000018</v>
      </c>
      <c r="U8955" s="22">
        <v>0.1247341666666667</v>
      </c>
      <c r="V8955" s="22">
        <v>5.3398666666666698E-2</v>
      </c>
      <c r="W8955" s="22">
        <v>0.1085846666666668</v>
      </c>
      <c r="X8955" s="22">
        <f t="shared" si="143"/>
        <v>4.615164166666668E-3</v>
      </c>
      <c r="Y8955" s="8" t="b">
        <v>0</v>
      </c>
      <c r="Z8955" s="8" t="b">
        <v>0</v>
      </c>
      <c r="AA8955" s="8" t="b">
        <v>0</v>
      </c>
      <c r="AB8955" s="8" t="b">
        <v>0</v>
      </c>
    </row>
    <row r="8956" spans="1:28" hidden="1" x14ac:dyDescent="0.2">
      <c r="A8956" s="1" t="s">
        <v>6290</v>
      </c>
      <c r="B8956" s="1" t="s">
        <v>6558</v>
      </c>
      <c r="D8956" s="3" t="s">
        <v>24621</v>
      </c>
      <c r="E8956" s="3" t="s">
        <v>25263</v>
      </c>
      <c r="F8956" s="3" t="s">
        <v>25386</v>
      </c>
      <c r="G8956" s="3" t="s">
        <v>27356</v>
      </c>
      <c r="H8956" s="3" t="s">
        <v>25387</v>
      </c>
      <c r="I8956" s="6">
        <v>911110</v>
      </c>
      <c r="J8956" s="7" t="s">
        <v>25388</v>
      </c>
      <c r="K8956" s="8">
        <v>91111000</v>
      </c>
      <c r="M8956" s="3" t="s">
        <v>25389</v>
      </c>
      <c r="N8956" s="9">
        <v>2.7E-2</v>
      </c>
      <c r="O8956" s="9" t="b">
        <v>0</v>
      </c>
      <c r="P8956" s="10">
        <v>7.2511591461229717E-4</v>
      </c>
      <c r="Q8956" s="3" t="s">
        <v>29</v>
      </c>
      <c r="R8956" s="3" t="s">
        <v>25390</v>
      </c>
      <c r="S8956" s="14">
        <v>91111000</v>
      </c>
      <c r="T8956" s="21">
        <v>1.4916511666666665</v>
      </c>
      <c r="U8956" s="22">
        <v>1.2780278333333335</v>
      </c>
      <c r="V8956" s="22">
        <v>0.17356333333333299</v>
      </c>
      <c r="W8956" s="22">
        <v>4.0059999999999998E-2</v>
      </c>
      <c r="X8956" s="22">
        <f t="shared" si="143"/>
        <v>3.4506751500000002E-2</v>
      </c>
      <c r="Y8956" s="8" t="b">
        <v>0</v>
      </c>
      <c r="Z8956" s="8" t="b">
        <v>0</v>
      </c>
      <c r="AA8956" s="8" t="b">
        <v>0</v>
      </c>
      <c r="AB8956" s="8" t="b">
        <v>0</v>
      </c>
    </row>
    <row r="8957" spans="1:28" hidden="1" x14ac:dyDescent="0.2">
      <c r="A8957" s="1" t="s">
        <v>6290</v>
      </c>
      <c r="B8957" s="1" t="s">
        <v>6558</v>
      </c>
      <c r="D8957" s="3" t="s">
        <v>24621</v>
      </c>
      <c r="E8957" s="3" t="s">
        <v>25263</v>
      </c>
      <c r="F8957" s="3" t="s">
        <v>25386</v>
      </c>
      <c r="G8957" s="3" t="s">
        <v>27356</v>
      </c>
      <c r="H8957" s="3" t="s">
        <v>25391</v>
      </c>
      <c r="I8957" s="6">
        <v>911120</v>
      </c>
      <c r="J8957" s="7" t="s">
        <v>25392</v>
      </c>
      <c r="K8957" s="8">
        <v>91112000</v>
      </c>
      <c r="M8957" s="3" t="s">
        <v>25389</v>
      </c>
      <c r="N8957" s="9">
        <v>3.8649999999999997E-2</v>
      </c>
      <c r="O8957" s="9" t="b">
        <v>0</v>
      </c>
      <c r="P8957" s="10">
        <v>6.1418948651264559E-3</v>
      </c>
      <c r="Q8957" s="3" t="s">
        <v>29</v>
      </c>
      <c r="R8957" s="3" t="s">
        <v>25393</v>
      </c>
      <c r="S8957" s="14">
        <v>91112000</v>
      </c>
      <c r="T8957" s="21">
        <v>0.92885766666666747</v>
      </c>
      <c r="U8957" s="22">
        <v>0.62463133333333376</v>
      </c>
      <c r="V8957" s="22">
        <v>0.15662100000000001</v>
      </c>
      <c r="W8957" s="22">
        <v>0.14760533333333367</v>
      </c>
      <c r="X8957" s="22">
        <f t="shared" si="143"/>
        <v>2.4142001033333346E-2</v>
      </c>
      <c r="Y8957" s="8" t="b">
        <v>0</v>
      </c>
      <c r="Z8957" s="8" t="b">
        <v>0</v>
      </c>
      <c r="AA8957" s="8" t="b">
        <v>0</v>
      </c>
      <c r="AB8957" s="8" t="b">
        <v>0</v>
      </c>
    </row>
    <row r="8958" spans="1:28" hidden="1" x14ac:dyDescent="0.2">
      <c r="A8958" s="1" t="s">
        <v>6290</v>
      </c>
      <c r="B8958" s="1" t="s">
        <v>6558</v>
      </c>
      <c r="D8958" s="3" t="s">
        <v>24621</v>
      </c>
      <c r="E8958" s="3" t="s">
        <v>25263</v>
      </c>
      <c r="F8958" s="3" t="s">
        <v>25386</v>
      </c>
      <c r="G8958" s="3" t="s">
        <v>27356</v>
      </c>
      <c r="H8958" s="3" t="s">
        <v>25394</v>
      </c>
      <c r="I8958" s="6">
        <v>911180</v>
      </c>
      <c r="J8958" s="7" t="s">
        <v>25395</v>
      </c>
      <c r="K8958" s="8">
        <v>91118000</v>
      </c>
      <c r="M8958" s="3" t="s">
        <v>25389</v>
      </c>
      <c r="N8958" s="9">
        <v>4.5999999999999999E-2</v>
      </c>
      <c r="O8958" s="9" t="b">
        <v>0</v>
      </c>
      <c r="P8958" s="10">
        <v>3.107041036390094E-2</v>
      </c>
      <c r="Q8958" s="3" t="s">
        <v>29</v>
      </c>
      <c r="R8958" s="3" t="s">
        <v>25396</v>
      </c>
      <c r="S8958" s="14">
        <v>91118000</v>
      </c>
      <c r="T8958" s="21">
        <v>0.26422483333333341</v>
      </c>
      <c r="U8958" s="22">
        <v>4.8463166666666703E-2</v>
      </c>
      <c r="V8958" s="22">
        <v>3.7292666666666703E-2</v>
      </c>
      <c r="W8958" s="22">
        <v>0.17846899999999999</v>
      </c>
      <c r="X8958" s="22">
        <f t="shared" si="143"/>
        <v>2.2293056666666685E-3</v>
      </c>
      <c r="Y8958" s="8" t="b">
        <v>0</v>
      </c>
      <c r="Z8958" s="8" t="b">
        <v>0</v>
      </c>
      <c r="AA8958" s="8" t="b">
        <v>0</v>
      </c>
      <c r="AB8958" s="8" t="b">
        <v>0</v>
      </c>
    </row>
    <row r="8959" spans="1:28" hidden="1" x14ac:dyDescent="0.2">
      <c r="A8959" s="1" t="s">
        <v>6290</v>
      </c>
      <c r="B8959" s="1" t="s">
        <v>6558</v>
      </c>
      <c r="D8959" s="3" t="s">
        <v>24621</v>
      </c>
      <c r="E8959" s="3" t="s">
        <v>25263</v>
      </c>
      <c r="F8959" s="3" t="s">
        <v>25386</v>
      </c>
      <c r="G8959" s="3" t="s">
        <v>27356</v>
      </c>
      <c r="H8959" s="3" t="s">
        <v>25397</v>
      </c>
      <c r="I8959" s="6">
        <v>911190</v>
      </c>
      <c r="J8959" s="7" t="s">
        <v>25398</v>
      </c>
      <c r="K8959" s="8">
        <v>91119000</v>
      </c>
      <c r="M8959" s="3" t="s">
        <v>25389</v>
      </c>
      <c r="N8959" s="9">
        <v>3.4090000000000002E-2</v>
      </c>
      <c r="O8959" s="9" t="b">
        <v>0</v>
      </c>
      <c r="P8959" s="10">
        <v>2.0643020618643575E-3</v>
      </c>
      <c r="Q8959" s="3" t="s">
        <v>29</v>
      </c>
      <c r="R8959" s="3" t="s">
        <v>25399</v>
      </c>
      <c r="S8959" s="14">
        <v>91119000</v>
      </c>
      <c r="T8959" s="21">
        <v>4.1315278333333358</v>
      </c>
      <c r="U8959" s="22">
        <v>0.24001533333333291</v>
      </c>
      <c r="V8959" s="22">
        <v>3.6413300000000031</v>
      </c>
      <c r="W8959" s="22">
        <v>0.25018249999999964</v>
      </c>
      <c r="X8959" s="22">
        <f t="shared" si="143"/>
        <v>8.1821227133333195E-3</v>
      </c>
      <c r="Y8959" s="8" t="b">
        <v>0</v>
      </c>
      <c r="Z8959" s="8" t="b">
        <v>0</v>
      </c>
      <c r="AA8959" s="8" t="b">
        <v>0</v>
      </c>
      <c r="AB8959" s="8" t="b">
        <v>0</v>
      </c>
    </row>
    <row r="8960" spans="1:28" hidden="1" x14ac:dyDescent="0.2">
      <c r="A8960" s="1" t="s">
        <v>6290</v>
      </c>
      <c r="B8960" s="1" t="s">
        <v>6558</v>
      </c>
      <c r="D8960" s="3" t="s">
        <v>24621</v>
      </c>
      <c r="E8960" s="3" t="s">
        <v>25263</v>
      </c>
      <c r="F8960" s="3" t="s">
        <v>25400</v>
      </c>
      <c r="G8960" s="3" t="s">
        <v>27357</v>
      </c>
      <c r="H8960" s="3" t="s">
        <v>25401</v>
      </c>
      <c r="I8960" s="6">
        <v>911220</v>
      </c>
      <c r="J8960" s="7" t="s">
        <v>25402</v>
      </c>
      <c r="K8960" s="8">
        <v>91122000</v>
      </c>
      <c r="L8960" s="3">
        <v>2.7</v>
      </c>
      <c r="N8960" s="9">
        <v>2.7E-2</v>
      </c>
      <c r="O8960" s="9" t="b">
        <v>1</v>
      </c>
      <c r="P8960" s="10">
        <v>2.9485159611354846E-3</v>
      </c>
      <c r="Q8960" s="3" t="s">
        <v>29</v>
      </c>
      <c r="R8960" s="3" t="s">
        <v>25403</v>
      </c>
      <c r="S8960" s="14">
        <v>91122000</v>
      </c>
      <c r="T8960" s="21">
        <v>0.46457116666666631</v>
      </c>
      <c r="U8960" s="22">
        <v>0.21445866666666669</v>
      </c>
      <c r="V8960" s="22">
        <v>0.19937933333333299</v>
      </c>
      <c r="W8960" s="22">
        <v>5.0733166666666628E-2</v>
      </c>
      <c r="X8960" s="22">
        <f t="shared" si="143"/>
        <v>5.7903840000000008E-3</v>
      </c>
      <c r="Y8960" s="8" t="b">
        <v>0</v>
      </c>
      <c r="Z8960" s="8" t="b">
        <v>0</v>
      </c>
      <c r="AA8960" s="8" t="b">
        <v>0</v>
      </c>
      <c r="AB8960" s="8" t="b">
        <v>0</v>
      </c>
    </row>
    <row r="8961" spans="1:28" hidden="1" x14ac:dyDescent="0.2">
      <c r="A8961" s="1" t="s">
        <v>6290</v>
      </c>
      <c r="B8961" s="1" t="s">
        <v>6558</v>
      </c>
      <c r="D8961" s="3" t="s">
        <v>24621</v>
      </c>
      <c r="E8961" s="3" t="s">
        <v>25263</v>
      </c>
      <c r="F8961" s="3" t="s">
        <v>25400</v>
      </c>
      <c r="G8961" s="3" t="s">
        <v>27357</v>
      </c>
      <c r="H8961" s="3" t="s">
        <v>25404</v>
      </c>
      <c r="I8961" s="6">
        <v>911290</v>
      </c>
      <c r="J8961" s="7" t="s">
        <v>25405</v>
      </c>
      <c r="K8961" s="8">
        <v>91129000</v>
      </c>
      <c r="L8961" s="3">
        <v>2.7</v>
      </c>
      <c r="N8961" s="9">
        <v>2.7E-2</v>
      </c>
      <c r="O8961" s="9" t="b">
        <v>1</v>
      </c>
      <c r="P8961" s="10">
        <v>1.3839392939623897E-2</v>
      </c>
      <c r="Q8961" s="3" t="s">
        <v>29</v>
      </c>
      <c r="R8961" s="3" t="s">
        <v>25406</v>
      </c>
      <c r="S8961" s="14">
        <v>91129000</v>
      </c>
      <c r="T8961" s="21">
        <v>8.5878333333333334E-2</v>
      </c>
      <c r="U8961" s="22">
        <v>2.4193333333333302E-3</v>
      </c>
      <c r="V8961" s="22">
        <v>3.9440333333333299E-2</v>
      </c>
      <c r="W8961" s="22">
        <v>4.4018666666666699E-2</v>
      </c>
      <c r="X8961" s="22">
        <f t="shared" si="143"/>
        <v>6.5321999999999914E-5</v>
      </c>
      <c r="Y8961" s="8" t="b">
        <v>0</v>
      </c>
      <c r="Z8961" s="8" t="b">
        <v>0</v>
      </c>
      <c r="AA8961" s="8" t="b">
        <v>0</v>
      </c>
      <c r="AB8961" s="8" t="b">
        <v>0</v>
      </c>
    </row>
    <row r="8962" spans="1:28" hidden="1" x14ac:dyDescent="0.2">
      <c r="A8962" s="1" t="s">
        <v>6290</v>
      </c>
      <c r="B8962" s="1" t="s">
        <v>6558</v>
      </c>
      <c r="D8962" s="3" t="s">
        <v>24621</v>
      </c>
      <c r="E8962" s="3" t="s">
        <v>25263</v>
      </c>
      <c r="F8962" s="3" t="s">
        <v>25407</v>
      </c>
      <c r="G8962" s="3" t="s">
        <v>27358</v>
      </c>
      <c r="H8962" s="3" t="s">
        <v>25408</v>
      </c>
      <c r="I8962" s="6">
        <v>911310</v>
      </c>
      <c r="J8962" s="7" t="s">
        <v>25409</v>
      </c>
      <c r="K8962" s="8">
        <v>91131010</v>
      </c>
      <c r="L8962" s="3">
        <v>2.7</v>
      </c>
      <c r="N8962" s="9">
        <v>2.7E-2</v>
      </c>
      <c r="O8962" s="9" t="b">
        <v>1</v>
      </c>
      <c r="P8962" s="10">
        <v>2.6449441913323568E-3</v>
      </c>
      <c r="Q8962" s="3" t="s">
        <v>25</v>
      </c>
      <c r="R8962" s="3" t="s">
        <v>25410</v>
      </c>
      <c r="S8962" s="14">
        <v>91131010</v>
      </c>
      <c r="T8962" s="21">
        <v>1.1767586666666667</v>
      </c>
      <c r="U8962" s="22">
        <v>0.445247333333333</v>
      </c>
      <c r="V8962" s="22">
        <v>0.61623499999999998</v>
      </c>
      <c r="W8962" s="22">
        <v>0.11527633333333367</v>
      </c>
      <c r="X8962" s="22">
        <f t="shared" si="143"/>
        <v>1.2021677999999991E-2</v>
      </c>
      <c r="Y8962" s="8" t="b">
        <v>0</v>
      </c>
      <c r="Z8962" s="8" t="b">
        <v>0</v>
      </c>
      <c r="AA8962" s="8" t="b">
        <v>0</v>
      </c>
      <c r="AB8962" s="8" t="b">
        <v>0</v>
      </c>
    </row>
    <row r="8963" spans="1:28" hidden="1" x14ac:dyDescent="0.2">
      <c r="A8963" s="1" t="s">
        <v>6290</v>
      </c>
      <c r="B8963" s="1" t="s">
        <v>6558</v>
      </c>
      <c r="D8963" s="3" t="s">
        <v>24621</v>
      </c>
      <c r="E8963" s="3" t="s">
        <v>25263</v>
      </c>
      <c r="F8963" s="3" t="s">
        <v>25407</v>
      </c>
      <c r="G8963" s="3" t="s">
        <v>27358</v>
      </c>
      <c r="H8963" s="3" t="s">
        <v>25408</v>
      </c>
      <c r="I8963" s="6">
        <v>911310</v>
      </c>
      <c r="J8963" s="7" t="s">
        <v>25411</v>
      </c>
      <c r="K8963" s="8">
        <v>91131090</v>
      </c>
      <c r="L8963" s="3">
        <v>3.7</v>
      </c>
      <c r="N8963" s="9">
        <v>3.6999999999999998E-2</v>
      </c>
      <c r="O8963" s="9" t="b">
        <v>1</v>
      </c>
      <c r="P8963" s="10">
        <v>2.0645376867827945E-2</v>
      </c>
      <c r="Q8963" s="3" t="s">
        <v>25</v>
      </c>
      <c r="R8963" s="3" t="s">
        <v>25412</v>
      </c>
      <c r="S8963" s="14">
        <v>91131090</v>
      </c>
      <c r="T8963" s="21">
        <v>0.12113000000000003</v>
      </c>
      <c r="U8963" s="22">
        <v>2.1782000000000034E-2</v>
      </c>
      <c r="V8963" s="22">
        <v>3.1759500000000003E-2</v>
      </c>
      <c r="W8963" s="22">
        <v>6.7588499999999996E-2</v>
      </c>
      <c r="X8963" s="22">
        <f t="shared" si="143"/>
        <v>8.059340000000012E-4</v>
      </c>
      <c r="Y8963" s="8" t="b">
        <v>0</v>
      </c>
      <c r="Z8963" s="8" t="b">
        <v>0</v>
      </c>
      <c r="AA8963" s="8" t="b">
        <v>0</v>
      </c>
      <c r="AB8963" s="8" t="b">
        <v>0</v>
      </c>
    </row>
    <row r="8964" spans="1:28" hidden="1" x14ac:dyDescent="0.2">
      <c r="A8964" s="1" t="s">
        <v>6290</v>
      </c>
      <c r="B8964" s="1" t="s">
        <v>6558</v>
      </c>
      <c r="D8964" s="3" t="s">
        <v>24621</v>
      </c>
      <c r="E8964" s="3" t="s">
        <v>25263</v>
      </c>
      <c r="F8964" s="3" t="s">
        <v>25407</v>
      </c>
      <c r="G8964" s="3" t="s">
        <v>27358</v>
      </c>
      <c r="H8964" s="3" t="s">
        <v>25413</v>
      </c>
      <c r="I8964" s="6">
        <v>911320</v>
      </c>
      <c r="J8964" s="7" t="s">
        <v>25414</v>
      </c>
      <c r="K8964" s="8">
        <v>91132000</v>
      </c>
      <c r="L8964" s="3">
        <v>6</v>
      </c>
      <c r="N8964" s="9">
        <v>0.06</v>
      </c>
      <c r="O8964" s="9" t="b">
        <v>1</v>
      </c>
      <c r="P8964" s="10">
        <v>8.8274952609605009E-3</v>
      </c>
      <c r="Q8964" s="3" t="s">
        <v>25</v>
      </c>
      <c r="R8964" s="3" t="s">
        <v>25415</v>
      </c>
      <c r="S8964" s="14">
        <v>91132000</v>
      </c>
      <c r="T8964" s="21">
        <v>4.8630635</v>
      </c>
      <c r="U8964" s="22">
        <v>2.094923333333337</v>
      </c>
      <c r="V8964" s="22">
        <v>2.05266233333333</v>
      </c>
      <c r="W8964" s="22">
        <v>0.71547783333333304</v>
      </c>
      <c r="X8964" s="22">
        <f t="shared" si="143"/>
        <v>0.12569540000000021</v>
      </c>
      <c r="Y8964" s="8" t="b">
        <v>0</v>
      </c>
      <c r="Z8964" s="8" t="b">
        <v>0</v>
      </c>
      <c r="AA8964" s="8" t="b">
        <v>0</v>
      </c>
      <c r="AB8964" s="8" t="b">
        <v>0</v>
      </c>
    </row>
    <row r="8965" spans="1:28" hidden="1" x14ac:dyDescent="0.2">
      <c r="A8965" s="1" t="s">
        <v>6290</v>
      </c>
      <c r="B8965" s="1" t="s">
        <v>6558</v>
      </c>
      <c r="D8965" s="3" t="s">
        <v>24621</v>
      </c>
      <c r="E8965" s="3" t="s">
        <v>25263</v>
      </c>
      <c r="F8965" s="3" t="s">
        <v>25407</v>
      </c>
      <c r="G8965" s="3" t="s">
        <v>27358</v>
      </c>
      <c r="H8965" s="3" t="s">
        <v>25416</v>
      </c>
      <c r="I8965" s="6">
        <v>911390</v>
      </c>
      <c r="J8965" s="7" t="s">
        <v>25417</v>
      </c>
      <c r="K8965" s="8">
        <v>91139000</v>
      </c>
      <c r="L8965" s="3">
        <v>6</v>
      </c>
      <c r="N8965" s="9">
        <v>0.06</v>
      </c>
      <c r="O8965" s="9" t="b">
        <v>1</v>
      </c>
      <c r="P8965" s="10">
        <v>1.3554461511235596E-2</v>
      </c>
      <c r="Q8965" s="3" t="s">
        <v>25</v>
      </c>
      <c r="R8965" s="3" t="s">
        <v>25418</v>
      </c>
      <c r="S8965" s="14">
        <v>91139000</v>
      </c>
      <c r="T8965" s="21">
        <v>17.246000499999994</v>
      </c>
      <c r="U8965" s="22">
        <v>7.7987831666666665</v>
      </c>
      <c r="V8965" s="22">
        <v>5.5512131666666633</v>
      </c>
      <c r="W8965" s="22">
        <v>3.8960041666666627</v>
      </c>
      <c r="X8965" s="22">
        <f t="shared" si="143"/>
        <v>0.46792698999999999</v>
      </c>
      <c r="Y8965" s="8" t="b">
        <v>0</v>
      </c>
      <c r="Z8965" s="8" t="b">
        <v>0</v>
      </c>
      <c r="AA8965" s="8" t="b">
        <v>0</v>
      </c>
      <c r="AB8965" s="8" t="b">
        <v>0</v>
      </c>
    </row>
    <row r="8966" spans="1:28" hidden="1" x14ac:dyDescent="0.2">
      <c r="A8966" s="1" t="s">
        <v>6290</v>
      </c>
      <c r="B8966" s="1" t="s">
        <v>6558</v>
      </c>
      <c r="D8966" s="3" t="s">
        <v>24621</v>
      </c>
      <c r="E8966" s="3" t="s">
        <v>25263</v>
      </c>
      <c r="F8966" s="3" t="s">
        <v>25419</v>
      </c>
      <c r="G8966" s="3" t="s">
        <v>27359</v>
      </c>
      <c r="H8966" s="3" t="s">
        <v>25420</v>
      </c>
      <c r="I8966" s="6">
        <v>911410</v>
      </c>
      <c r="J8966" s="7" t="s">
        <v>25421</v>
      </c>
      <c r="K8966" s="8">
        <v>91141000</v>
      </c>
      <c r="L8966" s="3">
        <v>3.7</v>
      </c>
      <c r="N8966" s="9">
        <v>3.6999999999999998E-2</v>
      </c>
      <c r="O8966" s="9" t="b">
        <v>1</v>
      </c>
      <c r="P8966" s="10">
        <v>1.708470923903619E-2</v>
      </c>
      <c r="Q8966" s="3" t="s">
        <v>29</v>
      </c>
      <c r="R8966" s="3" t="s">
        <v>25422</v>
      </c>
      <c r="S8966" s="14">
        <v>91141000</v>
      </c>
      <c r="T8966" s="21">
        <v>0.64395966666666671</v>
      </c>
      <c r="U8966" s="22">
        <v>0.18929133333333301</v>
      </c>
      <c r="V8966" s="22">
        <v>0.157320666666667</v>
      </c>
      <c r="W8966" s="22">
        <v>0.29734766666666668</v>
      </c>
      <c r="X8966" s="22">
        <f t="shared" si="143"/>
        <v>7.0037793333333209E-3</v>
      </c>
      <c r="Y8966" s="8" t="b">
        <v>0</v>
      </c>
      <c r="Z8966" s="8" t="b">
        <v>0</v>
      </c>
      <c r="AA8966" s="8" t="b">
        <v>0</v>
      </c>
      <c r="AB8966" s="8" t="b">
        <v>0</v>
      </c>
    </row>
    <row r="8967" spans="1:28" hidden="1" x14ac:dyDescent="0.2">
      <c r="A8967" s="1" t="s">
        <v>6290</v>
      </c>
      <c r="B8967" s="1" t="s">
        <v>6558</v>
      </c>
      <c r="D8967" s="3" t="s">
        <v>24621</v>
      </c>
      <c r="E8967" s="3" t="s">
        <v>25263</v>
      </c>
      <c r="F8967" s="3" t="s">
        <v>25419</v>
      </c>
      <c r="G8967" s="3" t="s">
        <v>27359</v>
      </c>
      <c r="H8967" s="3" t="s">
        <v>25423</v>
      </c>
      <c r="I8967" s="6">
        <v>911430</v>
      </c>
      <c r="J8967" s="7" t="s">
        <v>25424</v>
      </c>
      <c r="K8967" s="8">
        <v>91143000</v>
      </c>
      <c r="L8967" s="3">
        <v>2.7</v>
      </c>
      <c r="N8967" s="9">
        <v>2.7E-2</v>
      </c>
      <c r="O8967" s="9" t="b">
        <v>1</v>
      </c>
      <c r="P8967" s="10">
        <v>3.0652236081395879E-3</v>
      </c>
      <c r="Q8967" s="3" t="s">
        <v>29</v>
      </c>
      <c r="R8967" s="3" t="s">
        <v>25425</v>
      </c>
      <c r="S8967" s="14">
        <v>91143000</v>
      </c>
      <c r="T8967" s="21">
        <v>1.5858061666666632</v>
      </c>
      <c r="U8967" s="22">
        <v>0.28481633333333334</v>
      </c>
      <c r="V8967" s="22">
        <v>1.1209583333333299</v>
      </c>
      <c r="W8967" s="22">
        <v>0.18003149999999998</v>
      </c>
      <c r="X8967" s="22">
        <f t="shared" si="143"/>
        <v>7.6900409999999999E-3</v>
      </c>
      <c r="Y8967" s="8" t="b">
        <v>0</v>
      </c>
      <c r="Z8967" s="8" t="b">
        <v>0</v>
      </c>
      <c r="AA8967" s="8" t="b">
        <v>0</v>
      </c>
      <c r="AB8967" s="8" t="b">
        <v>0</v>
      </c>
    </row>
    <row r="8968" spans="1:28" hidden="1" x14ac:dyDescent="0.2">
      <c r="A8968" s="1" t="s">
        <v>6290</v>
      </c>
      <c r="B8968" s="1" t="s">
        <v>6558</v>
      </c>
      <c r="D8968" s="3" t="s">
        <v>24621</v>
      </c>
      <c r="E8968" s="3" t="s">
        <v>25263</v>
      </c>
      <c r="F8968" s="3" t="s">
        <v>25419</v>
      </c>
      <c r="G8968" s="3" t="s">
        <v>27359</v>
      </c>
      <c r="H8968" s="3" t="s">
        <v>25426</v>
      </c>
      <c r="I8968" s="6">
        <v>911440</v>
      </c>
      <c r="J8968" s="7" t="s">
        <v>25427</v>
      </c>
      <c r="K8968" s="8">
        <v>91144000</v>
      </c>
      <c r="L8968" s="3">
        <v>2.7</v>
      </c>
      <c r="N8968" s="9">
        <v>2.7E-2</v>
      </c>
      <c r="O8968" s="9" t="b">
        <v>1</v>
      </c>
      <c r="P8968" s="10">
        <v>1.6090378051212273E-2</v>
      </c>
      <c r="Q8968" s="3" t="s">
        <v>29</v>
      </c>
      <c r="R8968" s="3" t="s">
        <v>25428</v>
      </c>
      <c r="S8968" s="14">
        <v>91144000</v>
      </c>
      <c r="T8968" s="21">
        <v>0.12787950000000001</v>
      </c>
      <c r="U8968" s="22">
        <v>4.1099999999999999E-3</v>
      </c>
      <c r="V8968" s="22">
        <v>4.7560999999999999E-2</v>
      </c>
      <c r="W8968" s="22">
        <v>7.6208499999999998E-2</v>
      </c>
      <c r="X8968" s="22">
        <f t="shared" ref="X8968:X9031" si="144">U8968*N8968</f>
        <v>1.1097E-4</v>
      </c>
      <c r="Y8968" s="8" t="b">
        <v>0</v>
      </c>
      <c r="Z8968" s="8" t="b">
        <v>0</v>
      </c>
      <c r="AA8968" s="8" t="b">
        <v>0</v>
      </c>
      <c r="AB8968" s="8" t="b">
        <v>0</v>
      </c>
    </row>
    <row r="8969" spans="1:28" hidden="1" x14ac:dyDescent="0.2">
      <c r="A8969" s="1" t="s">
        <v>6290</v>
      </c>
      <c r="B8969" s="1" t="s">
        <v>6558</v>
      </c>
      <c r="D8969" s="3" t="s">
        <v>24621</v>
      </c>
      <c r="E8969" s="3" t="s">
        <v>25263</v>
      </c>
      <c r="F8969" s="3" t="s">
        <v>25419</v>
      </c>
      <c r="G8969" s="3" t="s">
        <v>27359</v>
      </c>
      <c r="H8969" s="3" t="s">
        <v>25429</v>
      </c>
      <c r="I8969" s="6">
        <v>911490</v>
      </c>
      <c r="J8969" s="7" t="s">
        <v>25430</v>
      </c>
      <c r="K8969" s="8">
        <v>91149000</v>
      </c>
      <c r="L8969" s="3">
        <v>2.7</v>
      </c>
      <c r="N8969" s="9">
        <v>2.7E-2</v>
      </c>
      <c r="O8969" s="9" t="b">
        <v>1</v>
      </c>
      <c r="P8969" s="10">
        <v>3.7814518581436346E-3</v>
      </c>
      <c r="Q8969" s="3" t="s">
        <v>29</v>
      </c>
      <c r="R8969" s="3" t="s">
        <v>25431</v>
      </c>
      <c r="S8969" s="14">
        <v>91149000</v>
      </c>
      <c r="T8969" s="21">
        <v>18.546646666666636</v>
      </c>
      <c r="U8969" s="22">
        <v>2.5341650000000038</v>
      </c>
      <c r="V8969" s="22">
        <v>13.4149538333333</v>
      </c>
      <c r="W8969" s="22">
        <v>2.5975278333333329</v>
      </c>
      <c r="X8969" s="22">
        <f t="shared" si="144"/>
        <v>6.8422455000000104E-2</v>
      </c>
      <c r="Y8969" s="8" t="b">
        <v>0</v>
      </c>
      <c r="Z8969" s="8" t="b">
        <v>0</v>
      </c>
      <c r="AA8969" s="8" t="b">
        <v>0</v>
      </c>
      <c r="AB8969" s="8" t="b">
        <v>0</v>
      </c>
    </row>
    <row r="8970" spans="1:28" hidden="1" x14ac:dyDescent="0.2">
      <c r="A8970" s="1" t="s">
        <v>6290</v>
      </c>
      <c r="B8970" s="1" t="s">
        <v>6558</v>
      </c>
      <c r="D8970" s="3" t="s">
        <v>24621</v>
      </c>
      <c r="E8970" s="3" t="s">
        <v>25432</v>
      </c>
      <c r="F8970" s="3" t="s">
        <v>25433</v>
      </c>
      <c r="G8970" s="3" t="s">
        <v>27360</v>
      </c>
      <c r="H8970" s="3" t="s">
        <v>25434</v>
      </c>
      <c r="I8970" s="6">
        <v>920110</v>
      </c>
      <c r="J8970" s="7" t="s">
        <v>25435</v>
      </c>
      <c r="K8970" s="8">
        <v>92011010</v>
      </c>
      <c r="L8970" s="3">
        <v>4</v>
      </c>
      <c r="N8970" s="9">
        <v>0.04</v>
      </c>
      <c r="O8970" s="9" t="b">
        <v>1</v>
      </c>
      <c r="P8970" s="10">
        <v>3.4214211649521091E-2</v>
      </c>
      <c r="Q8970" s="3" t="s">
        <v>25</v>
      </c>
      <c r="R8970" s="3" t="s">
        <v>25436</v>
      </c>
      <c r="S8970" s="14">
        <v>92011010</v>
      </c>
      <c r="T8970" s="21">
        <v>5.6268321666666665</v>
      </c>
      <c r="U8970" s="22">
        <v>0.72681499999999999</v>
      </c>
      <c r="V8970" s="22">
        <v>8.7076500000000001E-2</v>
      </c>
      <c r="W8970" s="22">
        <v>4.812940666666667</v>
      </c>
      <c r="X8970" s="22">
        <f t="shared" si="144"/>
        <v>2.9072600000000001E-2</v>
      </c>
      <c r="Y8970" s="8" t="b">
        <v>0</v>
      </c>
      <c r="Z8970" s="8" t="b">
        <v>0</v>
      </c>
      <c r="AA8970" s="8" t="b">
        <v>0</v>
      </c>
      <c r="AB8970" s="8" t="b">
        <v>0</v>
      </c>
    </row>
    <row r="8971" spans="1:28" hidden="1" x14ac:dyDescent="0.2">
      <c r="A8971" s="1" t="s">
        <v>6290</v>
      </c>
      <c r="B8971" s="1" t="s">
        <v>6558</v>
      </c>
      <c r="D8971" s="3" t="s">
        <v>24621</v>
      </c>
      <c r="E8971" s="3" t="s">
        <v>25432</v>
      </c>
      <c r="F8971" s="3" t="s">
        <v>25433</v>
      </c>
      <c r="G8971" s="3" t="s">
        <v>27360</v>
      </c>
      <c r="H8971" s="3" t="s">
        <v>25434</v>
      </c>
      <c r="I8971" s="6">
        <v>920110</v>
      </c>
      <c r="J8971" s="7" t="s">
        <v>25437</v>
      </c>
      <c r="K8971" s="8">
        <v>92011090</v>
      </c>
      <c r="L8971" s="3">
        <v>4</v>
      </c>
      <c r="N8971" s="9">
        <v>0.04</v>
      </c>
      <c r="O8971" s="9" t="b">
        <v>1</v>
      </c>
      <c r="P8971" s="10">
        <v>3.9231006691848383E-2</v>
      </c>
      <c r="Q8971" s="3" t="s">
        <v>25</v>
      </c>
      <c r="R8971" s="3" t="s">
        <v>25438</v>
      </c>
      <c r="S8971" s="14">
        <v>92011090</v>
      </c>
      <c r="T8971" s="21">
        <v>2.0494586666666663</v>
      </c>
      <c r="U8971" s="22">
        <v>1.2208E-2</v>
      </c>
      <c r="V8971" s="22">
        <v>2.7192500000000001E-2</v>
      </c>
      <c r="W8971" s="22">
        <v>2.0100581666666661</v>
      </c>
      <c r="X8971" s="22">
        <f t="shared" si="144"/>
        <v>4.8831999999999999E-4</v>
      </c>
      <c r="Y8971" s="8" t="b">
        <v>0</v>
      </c>
      <c r="Z8971" s="8" t="b">
        <v>0</v>
      </c>
      <c r="AA8971" s="8" t="b">
        <v>0</v>
      </c>
      <c r="AB8971" s="8" t="b">
        <v>0</v>
      </c>
    </row>
    <row r="8972" spans="1:28" hidden="1" x14ac:dyDescent="0.2">
      <c r="A8972" s="1" t="s">
        <v>6290</v>
      </c>
      <c r="B8972" s="1" t="s">
        <v>6558</v>
      </c>
      <c r="D8972" s="3" t="s">
        <v>24621</v>
      </c>
      <c r="E8972" s="3" t="s">
        <v>25432</v>
      </c>
      <c r="F8972" s="3" t="s">
        <v>25433</v>
      </c>
      <c r="G8972" s="3" t="s">
        <v>27360</v>
      </c>
      <c r="H8972" s="3" t="s">
        <v>25439</v>
      </c>
      <c r="I8972" s="6">
        <v>920120</v>
      </c>
      <c r="J8972" s="7" t="s">
        <v>25440</v>
      </c>
      <c r="K8972" s="8">
        <v>92012000</v>
      </c>
      <c r="L8972" s="3">
        <v>4</v>
      </c>
      <c r="N8972" s="9">
        <v>0.04</v>
      </c>
      <c r="O8972" s="9" t="b">
        <v>1</v>
      </c>
      <c r="P8972" s="10">
        <v>1.7474354293308007E-2</v>
      </c>
      <c r="Q8972" s="3" t="s">
        <v>25</v>
      </c>
      <c r="R8972" s="3" t="s">
        <v>25441</v>
      </c>
      <c r="S8972" s="14">
        <v>92012000</v>
      </c>
      <c r="T8972" s="21">
        <v>9.3019143333333378</v>
      </c>
      <c r="U8972" s="22">
        <v>5.1896476666666702</v>
      </c>
      <c r="V8972" s="22">
        <v>4.8642999999999999E-2</v>
      </c>
      <c r="W8972" s="22">
        <v>4.0636236666666674</v>
      </c>
      <c r="X8972" s="22">
        <f t="shared" si="144"/>
        <v>0.20758590666666682</v>
      </c>
      <c r="Y8972" s="8" t="b">
        <v>0</v>
      </c>
      <c r="Z8972" s="8" t="b">
        <v>0</v>
      </c>
      <c r="AA8972" s="8" t="b">
        <v>0</v>
      </c>
      <c r="AB8972" s="8" t="b">
        <v>0</v>
      </c>
    </row>
    <row r="8973" spans="1:28" hidden="1" x14ac:dyDescent="0.2">
      <c r="A8973" s="1" t="s">
        <v>6290</v>
      </c>
      <c r="B8973" s="1" t="s">
        <v>6558</v>
      </c>
      <c r="D8973" s="3" t="s">
        <v>24621</v>
      </c>
      <c r="E8973" s="3" t="s">
        <v>25432</v>
      </c>
      <c r="F8973" s="3" t="s">
        <v>25433</v>
      </c>
      <c r="G8973" s="3" t="s">
        <v>27360</v>
      </c>
      <c r="H8973" s="3" t="s">
        <v>25442</v>
      </c>
      <c r="I8973" s="6">
        <v>920190</v>
      </c>
      <c r="J8973" s="7" t="s">
        <v>25443</v>
      </c>
      <c r="K8973" s="8">
        <v>92019000</v>
      </c>
      <c r="L8973" s="3">
        <v>4</v>
      </c>
      <c r="N8973" s="9">
        <v>0.04</v>
      </c>
      <c r="O8973" s="9" t="b">
        <v>1</v>
      </c>
      <c r="P8973" s="10">
        <v>1.7046519589915193E-2</v>
      </c>
      <c r="Q8973" s="3" t="s">
        <v>25</v>
      </c>
      <c r="R8973" s="3" t="s">
        <v>25444</v>
      </c>
      <c r="S8973" s="14">
        <v>92019000</v>
      </c>
      <c r="T8973" s="21">
        <v>1.1128430000000014</v>
      </c>
      <c r="U8973" s="22">
        <v>0.63569750000000103</v>
      </c>
      <c r="V8973" s="22">
        <v>2.8930000000000002E-3</v>
      </c>
      <c r="W8973" s="22">
        <v>0.4742525000000003</v>
      </c>
      <c r="X8973" s="22">
        <f t="shared" si="144"/>
        <v>2.5427900000000041E-2</v>
      </c>
      <c r="Y8973" s="8" t="b">
        <v>0</v>
      </c>
      <c r="Z8973" s="8" t="b">
        <v>0</v>
      </c>
      <c r="AA8973" s="8" t="b">
        <v>0</v>
      </c>
      <c r="AB8973" s="8" t="b">
        <v>0</v>
      </c>
    </row>
    <row r="8974" spans="1:28" hidden="1" x14ac:dyDescent="0.2">
      <c r="A8974" s="1" t="s">
        <v>6290</v>
      </c>
      <c r="B8974" s="1" t="s">
        <v>6558</v>
      </c>
      <c r="D8974" s="3" t="s">
        <v>24621</v>
      </c>
      <c r="E8974" s="3" t="s">
        <v>25432</v>
      </c>
      <c r="F8974" s="3" t="s">
        <v>25445</v>
      </c>
      <c r="G8974" s="3" t="s">
        <v>27361</v>
      </c>
      <c r="H8974" s="3" t="s">
        <v>25446</v>
      </c>
      <c r="I8974" s="6">
        <v>920210</v>
      </c>
      <c r="J8974" s="7" t="s">
        <v>25447</v>
      </c>
      <c r="K8974" s="8">
        <v>92021010</v>
      </c>
      <c r="L8974" s="3">
        <v>3.2</v>
      </c>
      <c r="N8974" s="9">
        <v>3.2000000000000001E-2</v>
      </c>
      <c r="O8974" s="9" t="b">
        <v>1</v>
      </c>
      <c r="P8974" s="10">
        <v>2.4427013775145279E-2</v>
      </c>
      <c r="Q8974" s="3" t="s">
        <v>25</v>
      </c>
      <c r="R8974" s="3" t="s">
        <v>25448</v>
      </c>
      <c r="S8974" s="14">
        <v>92021010</v>
      </c>
      <c r="T8974" s="21">
        <v>2.6914416666666634</v>
      </c>
      <c r="U8974" s="22">
        <v>0.62444533333333341</v>
      </c>
      <c r="V8974" s="22">
        <v>1.2500000000000001E-2</v>
      </c>
      <c r="W8974" s="22">
        <v>2.0544963333333301</v>
      </c>
      <c r="X8974" s="22">
        <f t="shared" si="144"/>
        <v>1.998225066666667E-2</v>
      </c>
      <c r="Y8974" s="8" t="b">
        <v>0</v>
      </c>
      <c r="Z8974" s="8" t="b">
        <v>0</v>
      </c>
      <c r="AA8974" s="8" t="b">
        <v>0</v>
      </c>
      <c r="AB8974" s="8" t="b">
        <v>0</v>
      </c>
    </row>
    <row r="8975" spans="1:28" hidden="1" x14ac:dyDescent="0.2">
      <c r="A8975" s="1" t="s">
        <v>6290</v>
      </c>
      <c r="B8975" s="1" t="s">
        <v>6558</v>
      </c>
      <c r="D8975" s="3" t="s">
        <v>24621</v>
      </c>
      <c r="E8975" s="3" t="s">
        <v>25432</v>
      </c>
      <c r="F8975" s="3" t="s">
        <v>25445</v>
      </c>
      <c r="G8975" s="3" t="s">
        <v>27361</v>
      </c>
      <c r="H8975" s="3" t="s">
        <v>25446</v>
      </c>
      <c r="I8975" s="6">
        <v>920210</v>
      </c>
      <c r="J8975" s="7" t="s">
        <v>25449</v>
      </c>
      <c r="K8975" s="8">
        <v>92021090</v>
      </c>
      <c r="L8975" s="3">
        <v>3.2</v>
      </c>
      <c r="N8975" s="9">
        <v>3.2000000000000001E-2</v>
      </c>
      <c r="O8975" s="9" t="b">
        <v>1</v>
      </c>
      <c r="P8975" s="10">
        <v>2.4981175665401579E-2</v>
      </c>
      <c r="Q8975" s="3" t="s">
        <v>25</v>
      </c>
      <c r="R8975" s="3" t="s">
        <v>25450</v>
      </c>
      <c r="S8975" s="14">
        <v>92021090</v>
      </c>
      <c r="T8975" s="21">
        <v>2.1527099999999968</v>
      </c>
      <c r="U8975" s="22">
        <v>2.1081333333333327E-2</v>
      </c>
      <c r="V8975" s="22">
        <v>0.45109033333333365</v>
      </c>
      <c r="W8975" s="22">
        <v>1.6805383333333297</v>
      </c>
      <c r="X8975" s="22">
        <f t="shared" si="144"/>
        <v>6.7460266666666648E-4</v>
      </c>
      <c r="Y8975" s="8" t="b">
        <v>0</v>
      </c>
      <c r="Z8975" s="8" t="b">
        <v>0</v>
      </c>
      <c r="AA8975" s="8" t="b">
        <v>0</v>
      </c>
      <c r="AB8975" s="8" t="b">
        <v>0</v>
      </c>
    </row>
    <row r="8976" spans="1:28" hidden="1" x14ac:dyDescent="0.2">
      <c r="A8976" s="1" t="s">
        <v>6290</v>
      </c>
      <c r="B8976" s="1" t="s">
        <v>6558</v>
      </c>
      <c r="D8976" s="3" t="s">
        <v>24621</v>
      </c>
      <c r="E8976" s="3" t="s">
        <v>25432</v>
      </c>
      <c r="F8976" s="3" t="s">
        <v>25445</v>
      </c>
      <c r="G8976" s="3" t="s">
        <v>27361</v>
      </c>
      <c r="H8976" s="3" t="s">
        <v>25451</v>
      </c>
      <c r="I8976" s="6">
        <v>920290</v>
      </c>
      <c r="J8976" s="7" t="s">
        <v>25452</v>
      </c>
      <c r="K8976" s="8">
        <v>92029030</v>
      </c>
      <c r="L8976" s="3">
        <v>3.2</v>
      </c>
      <c r="N8976" s="9">
        <v>3.2000000000000001E-2</v>
      </c>
      <c r="O8976" s="9" t="b">
        <v>1</v>
      </c>
      <c r="P8976" s="10">
        <v>1.7691681924179907E-2</v>
      </c>
      <c r="Q8976" s="3" t="s">
        <v>25</v>
      </c>
      <c r="R8976" s="3" t="s">
        <v>25453</v>
      </c>
      <c r="S8976" s="14">
        <v>92029030</v>
      </c>
      <c r="T8976" s="21">
        <v>28.37472733333335</v>
      </c>
      <c r="U8976" s="22">
        <v>12.074658000000008</v>
      </c>
      <c r="V8976" s="22">
        <v>0.61267399999999961</v>
      </c>
      <c r="W8976" s="22">
        <v>15.687395333333342</v>
      </c>
      <c r="X8976" s="22">
        <f t="shared" si="144"/>
        <v>0.38638905600000029</v>
      </c>
      <c r="Y8976" s="8" t="b">
        <v>0</v>
      </c>
      <c r="Z8976" s="8" t="b">
        <v>0</v>
      </c>
      <c r="AA8976" s="8" t="b">
        <v>0</v>
      </c>
      <c r="AB8976" s="8" t="b">
        <v>0</v>
      </c>
    </row>
    <row r="8977" spans="1:28" hidden="1" x14ac:dyDescent="0.2">
      <c r="A8977" s="1" t="s">
        <v>6290</v>
      </c>
      <c r="B8977" s="1" t="s">
        <v>6558</v>
      </c>
      <c r="D8977" s="3" t="s">
        <v>24621</v>
      </c>
      <c r="E8977" s="3" t="s">
        <v>25432</v>
      </c>
      <c r="F8977" s="3" t="s">
        <v>25445</v>
      </c>
      <c r="G8977" s="3" t="s">
        <v>27361</v>
      </c>
      <c r="H8977" s="3" t="s">
        <v>25451</v>
      </c>
      <c r="I8977" s="6">
        <v>920290</v>
      </c>
      <c r="J8977" s="7" t="s">
        <v>25454</v>
      </c>
      <c r="K8977" s="8">
        <v>92029080</v>
      </c>
      <c r="L8977" s="3">
        <v>3.2</v>
      </c>
      <c r="N8977" s="9">
        <v>3.2000000000000001E-2</v>
      </c>
      <c r="O8977" s="9" t="b">
        <v>1</v>
      </c>
      <c r="P8977" s="10">
        <v>2.6567670647450543E-2</v>
      </c>
      <c r="Q8977" s="3" t="s">
        <v>25</v>
      </c>
      <c r="R8977" s="3" t="s">
        <v>25455</v>
      </c>
      <c r="S8977" s="14">
        <v>92029080</v>
      </c>
      <c r="T8977" s="21">
        <v>6.2332921666666667</v>
      </c>
      <c r="U8977" s="22">
        <v>0.94370633333333298</v>
      </c>
      <c r="V8977" s="22">
        <v>0.11445916666666672</v>
      </c>
      <c r="W8977" s="22">
        <v>5.1751266666666673</v>
      </c>
      <c r="X8977" s="22">
        <f t="shared" si="144"/>
        <v>3.0198602666666657E-2</v>
      </c>
      <c r="Y8977" s="8" t="b">
        <v>0</v>
      </c>
      <c r="Z8977" s="8" t="b">
        <v>0</v>
      </c>
      <c r="AA8977" s="8" t="b">
        <v>0</v>
      </c>
      <c r="AB8977" s="8" t="b">
        <v>0</v>
      </c>
    </row>
    <row r="8978" spans="1:28" hidden="1" x14ac:dyDescent="0.2">
      <c r="A8978" s="1" t="s">
        <v>6290</v>
      </c>
      <c r="B8978" s="1" t="s">
        <v>6558</v>
      </c>
      <c r="D8978" s="3" t="s">
        <v>24621</v>
      </c>
      <c r="E8978" s="3" t="s">
        <v>25432</v>
      </c>
      <c r="F8978" s="3" t="s">
        <v>25456</v>
      </c>
      <c r="G8978" s="3" t="s">
        <v>27362</v>
      </c>
      <c r="H8978" s="3" t="s">
        <v>25457</v>
      </c>
      <c r="I8978" s="6">
        <v>920510</v>
      </c>
      <c r="J8978" s="7" t="s">
        <v>25458</v>
      </c>
      <c r="K8978" s="8">
        <v>92051000</v>
      </c>
      <c r="L8978" s="3">
        <v>3.2</v>
      </c>
      <c r="N8978" s="9">
        <v>3.2000000000000001E-2</v>
      </c>
      <c r="O8978" s="9" t="b">
        <v>1</v>
      </c>
      <c r="P8978" s="10">
        <v>1.9369800932255349E-2</v>
      </c>
      <c r="Q8978" s="3" t="s">
        <v>25</v>
      </c>
      <c r="R8978" s="3" t="s">
        <v>25459</v>
      </c>
      <c r="S8978" s="14">
        <v>92051000</v>
      </c>
      <c r="T8978" s="21">
        <v>13.840414000000006</v>
      </c>
      <c r="U8978" s="22">
        <v>5.2775051666666695</v>
      </c>
      <c r="V8978" s="22">
        <v>0.18521933333333362</v>
      </c>
      <c r="W8978" s="22">
        <v>8.3776895000000042</v>
      </c>
      <c r="X8978" s="22">
        <f t="shared" si="144"/>
        <v>0.16888016533333342</v>
      </c>
      <c r="Y8978" s="8" t="b">
        <v>0</v>
      </c>
      <c r="Z8978" s="8" t="b">
        <v>0</v>
      </c>
      <c r="AA8978" s="8" t="b">
        <v>0</v>
      </c>
      <c r="AB8978" s="8" t="b">
        <v>0</v>
      </c>
    </row>
    <row r="8979" spans="1:28" hidden="1" x14ac:dyDescent="0.2">
      <c r="A8979" s="1" t="s">
        <v>6290</v>
      </c>
      <c r="B8979" s="1" t="s">
        <v>6558</v>
      </c>
      <c r="D8979" s="3" t="s">
        <v>24621</v>
      </c>
      <c r="E8979" s="3" t="s">
        <v>25432</v>
      </c>
      <c r="F8979" s="3" t="s">
        <v>25456</v>
      </c>
      <c r="G8979" s="3" t="s">
        <v>27362</v>
      </c>
      <c r="H8979" s="3" t="s">
        <v>25460</v>
      </c>
      <c r="I8979" s="6">
        <v>920590</v>
      </c>
      <c r="J8979" s="7" t="s">
        <v>25461</v>
      </c>
      <c r="K8979" s="8">
        <v>92059010</v>
      </c>
      <c r="L8979" s="3">
        <v>3.7</v>
      </c>
      <c r="N8979" s="9">
        <v>3.6999999999999998E-2</v>
      </c>
      <c r="O8979" s="9" t="b">
        <v>1</v>
      </c>
      <c r="P8979" s="10">
        <v>2.7243561286976387E-2</v>
      </c>
      <c r="Q8979" s="3" t="s">
        <v>25</v>
      </c>
      <c r="R8979" s="3" t="s">
        <v>25462</v>
      </c>
      <c r="S8979" s="14">
        <v>92059010</v>
      </c>
      <c r="T8979" s="21">
        <v>0.42417249999999929</v>
      </c>
      <c r="U8979" s="22">
        <v>4.5118499999999999E-2</v>
      </c>
      <c r="V8979" s="22">
        <v>6.6730499999999998E-2</v>
      </c>
      <c r="W8979" s="22">
        <v>0.31232349999999931</v>
      </c>
      <c r="X8979" s="22">
        <f t="shared" si="144"/>
        <v>1.6693844999999998E-3</v>
      </c>
      <c r="Y8979" s="8" t="b">
        <v>0</v>
      </c>
      <c r="Z8979" s="8" t="b">
        <v>0</v>
      </c>
      <c r="AA8979" s="8" t="b">
        <v>0</v>
      </c>
      <c r="AB8979" s="8" t="b">
        <v>0</v>
      </c>
    </row>
    <row r="8980" spans="1:28" hidden="1" x14ac:dyDescent="0.2">
      <c r="A8980" s="1" t="s">
        <v>6290</v>
      </c>
      <c r="B8980" s="1" t="s">
        <v>6558</v>
      </c>
      <c r="D8980" s="3" t="s">
        <v>24621</v>
      </c>
      <c r="E8980" s="3" t="s">
        <v>25432</v>
      </c>
      <c r="F8980" s="3" t="s">
        <v>25456</v>
      </c>
      <c r="G8980" s="3" t="s">
        <v>27362</v>
      </c>
      <c r="H8980" s="3" t="s">
        <v>25460</v>
      </c>
      <c r="I8980" s="6">
        <v>920590</v>
      </c>
      <c r="J8980" s="7" t="s">
        <v>25463</v>
      </c>
      <c r="K8980" s="8">
        <v>92059030</v>
      </c>
      <c r="L8980" s="3">
        <v>3.7</v>
      </c>
      <c r="N8980" s="9">
        <v>3.6999999999999998E-2</v>
      </c>
      <c r="O8980" s="9" t="b">
        <v>1</v>
      </c>
      <c r="P8980" s="10">
        <v>2.674784023585047E-2</v>
      </c>
      <c r="Q8980" s="3" t="s">
        <v>25</v>
      </c>
      <c r="R8980" s="3" t="s">
        <v>25464</v>
      </c>
      <c r="S8980" s="14">
        <v>92059030</v>
      </c>
      <c r="T8980" s="21">
        <v>0.74917516666666673</v>
      </c>
      <c r="U8980" s="22">
        <v>0.20063950000000033</v>
      </c>
      <c r="V8980" s="22">
        <v>6.9459999999999999E-3</v>
      </c>
      <c r="W8980" s="22">
        <v>0.54158966666666641</v>
      </c>
      <c r="X8980" s="22">
        <f t="shared" si="144"/>
        <v>7.4236615000000117E-3</v>
      </c>
      <c r="Y8980" s="8" t="b">
        <v>0</v>
      </c>
      <c r="Z8980" s="8" t="b">
        <v>0</v>
      </c>
      <c r="AA8980" s="8" t="b">
        <v>0</v>
      </c>
      <c r="AB8980" s="8" t="b">
        <v>0</v>
      </c>
    </row>
    <row r="8981" spans="1:28" hidden="1" x14ac:dyDescent="0.2">
      <c r="A8981" s="1" t="s">
        <v>6290</v>
      </c>
      <c r="B8981" s="1" t="s">
        <v>6558</v>
      </c>
      <c r="D8981" s="3" t="s">
        <v>24621</v>
      </c>
      <c r="E8981" s="3" t="s">
        <v>25432</v>
      </c>
      <c r="F8981" s="3" t="s">
        <v>25456</v>
      </c>
      <c r="G8981" s="3" t="s">
        <v>27362</v>
      </c>
      <c r="H8981" s="3" t="s">
        <v>25460</v>
      </c>
      <c r="I8981" s="6">
        <v>920590</v>
      </c>
      <c r="J8981" s="7" t="s">
        <v>25465</v>
      </c>
      <c r="K8981" s="8">
        <v>92059050</v>
      </c>
      <c r="L8981" s="3">
        <v>3.2</v>
      </c>
      <c r="N8981" s="9">
        <v>3.2000000000000001E-2</v>
      </c>
      <c r="O8981" s="9" t="b">
        <v>1</v>
      </c>
      <c r="P8981" s="10">
        <v>2.9095759496209097E-2</v>
      </c>
      <c r="Q8981" s="3" t="s">
        <v>25</v>
      </c>
      <c r="R8981" s="3" t="s">
        <v>25466</v>
      </c>
      <c r="S8981" s="14">
        <v>92059050</v>
      </c>
      <c r="T8981" s="21">
        <v>0.6067596666666667</v>
      </c>
      <c r="U8981" s="22">
        <v>3.9068000000000026E-2</v>
      </c>
      <c r="V8981" s="22">
        <v>1.6E-2</v>
      </c>
      <c r="W8981" s="22">
        <v>0.55169166666666669</v>
      </c>
      <c r="X8981" s="22">
        <f t="shared" si="144"/>
        <v>1.2501760000000008E-3</v>
      </c>
      <c r="Y8981" s="8" t="b">
        <v>0</v>
      </c>
      <c r="Z8981" s="8" t="b">
        <v>0</v>
      </c>
      <c r="AA8981" s="8" t="b">
        <v>0</v>
      </c>
      <c r="AB8981" s="8" t="b">
        <v>0</v>
      </c>
    </row>
    <row r="8982" spans="1:28" hidden="1" x14ac:dyDescent="0.2">
      <c r="A8982" s="1" t="s">
        <v>6290</v>
      </c>
      <c r="B8982" s="1" t="s">
        <v>6558</v>
      </c>
      <c r="D8982" s="3" t="s">
        <v>24621</v>
      </c>
      <c r="E8982" s="3" t="s">
        <v>25432</v>
      </c>
      <c r="F8982" s="3" t="s">
        <v>25456</v>
      </c>
      <c r="G8982" s="3" t="s">
        <v>27362</v>
      </c>
      <c r="H8982" s="3" t="s">
        <v>25460</v>
      </c>
      <c r="I8982" s="6">
        <v>920590</v>
      </c>
      <c r="J8982" s="7" t="s">
        <v>25467</v>
      </c>
      <c r="K8982" s="8">
        <v>92059090</v>
      </c>
      <c r="L8982" s="3">
        <v>3.2</v>
      </c>
      <c r="N8982" s="9">
        <v>3.2000000000000001E-2</v>
      </c>
      <c r="O8982" s="9" t="b">
        <v>1</v>
      </c>
      <c r="P8982" s="10">
        <v>2.3498082021131135E-2</v>
      </c>
      <c r="Q8982" s="3" t="s">
        <v>25</v>
      </c>
      <c r="R8982" s="3" t="s">
        <v>25468</v>
      </c>
      <c r="S8982" s="14">
        <v>92059090</v>
      </c>
      <c r="T8982" s="21">
        <v>4.7115134999999961</v>
      </c>
      <c r="U8982" s="22">
        <v>1.1400964999999998</v>
      </c>
      <c r="V8982" s="22">
        <v>0.11168166666666662</v>
      </c>
      <c r="W8982" s="22">
        <v>3.4597353333333296</v>
      </c>
      <c r="X8982" s="22">
        <f t="shared" si="144"/>
        <v>3.6483087999999997E-2</v>
      </c>
      <c r="Y8982" s="8" t="b">
        <v>0</v>
      </c>
      <c r="Z8982" s="8" t="b">
        <v>0</v>
      </c>
      <c r="AA8982" s="8" t="b">
        <v>0</v>
      </c>
      <c r="AB8982" s="8" t="b">
        <v>0</v>
      </c>
    </row>
    <row r="8983" spans="1:28" hidden="1" x14ac:dyDescent="0.2">
      <c r="A8983" s="1" t="s">
        <v>6290</v>
      </c>
      <c r="B8983" s="1" t="s">
        <v>6558</v>
      </c>
      <c r="D8983" s="3" t="s">
        <v>24621</v>
      </c>
      <c r="E8983" s="3" t="s">
        <v>25432</v>
      </c>
      <c r="F8983" s="3" t="s">
        <v>25469</v>
      </c>
      <c r="G8983" s="3" t="s">
        <v>27363</v>
      </c>
      <c r="H8983" s="3" t="s">
        <v>25470</v>
      </c>
      <c r="I8983" s="6">
        <v>920600</v>
      </c>
      <c r="J8983" s="7" t="s">
        <v>25471</v>
      </c>
      <c r="K8983" s="8">
        <v>92060000</v>
      </c>
      <c r="L8983" s="3">
        <v>3.2</v>
      </c>
      <c r="N8983" s="9">
        <v>3.2000000000000001E-2</v>
      </c>
      <c r="O8983" s="9" t="b">
        <v>1</v>
      </c>
      <c r="P8983" s="10">
        <v>1.7297086705916738E-2</v>
      </c>
      <c r="Q8983" s="3" t="s">
        <v>25</v>
      </c>
      <c r="R8983" s="3" t="s">
        <v>25472</v>
      </c>
      <c r="S8983" s="14">
        <v>92060000</v>
      </c>
      <c r="T8983" s="21">
        <v>12.492319333333334</v>
      </c>
      <c r="U8983" s="22">
        <v>4.6086320000000001</v>
      </c>
      <c r="V8983" s="22">
        <v>1.1311644999999997</v>
      </c>
      <c r="W8983" s="22">
        <v>6.7525228333333338</v>
      </c>
      <c r="X8983" s="22">
        <f t="shared" si="144"/>
        <v>0.14747622400000002</v>
      </c>
      <c r="Y8983" s="8" t="b">
        <v>0</v>
      </c>
      <c r="Z8983" s="8" t="b">
        <v>0</v>
      </c>
      <c r="AA8983" s="8" t="b">
        <v>0</v>
      </c>
      <c r="AB8983" s="8" t="b">
        <v>0</v>
      </c>
    </row>
    <row r="8984" spans="1:28" hidden="1" x14ac:dyDescent="0.2">
      <c r="A8984" s="1" t="s">
        <v>6290</v>
      </c>
      <c r="B8984" s="1" t="s">
        <v>6558</v>
      </c>
      <c r="D8984" s="3" t="s">
        <v>24621</v>
      </c>
      <c r="E8984" s="3" t="s">
        <v>25432</v>
      </c>
      <c r="F8984" s="3" t="s">
        <v>25473</v>
      </c>
      <c r="G8984" s="3" t="s">
        <v>27364</v>
      </c>
      <c r="H8984" s="3" t="s">
        <v>25474</v>
      </c>
      <c r="I8984" s="6">
        <v>920710</v>
      </c>
      <c r="J8984" s="7" t="s">
        <v>25475</v>
      </c>
      <c r="K8984" s="8">
        <v>92071010</v>
      </c>
      <c r="L8984" s="3">
        <v>3.2</v>
      </c>
      <c r="N8984" s="9">
        <v>3.2000000000000001E-2</v>
      </c>
      <c r="O8984" s="9" t="b">
        <v>1</v>
      </c>
      <c r="P8984" s="10">
        <v>1.7898884878707316E-2</v>
      </c>
      <c r="Q8984" s="3" t="s">
        <v>25</v>
      </c>
      <c r="R8984" s="3" t="s">
        <v>25476</v>
      </c>
      <c r="S8984" s="14">
        <v>92071010</v>
      </c>
      <c r="T8984" s="21">
        <v>1.5486506666666668</v>
      </c>
      <c r="U8984" s="22">
        <v>0.60255016666666661</v>
      </c>
      <c r="V8984" s="22">
        <v>7.9878000000000005E-2</v>
      </c>
      <c r="W8984" s="22">
        <v>0.86622250000000023</v>
      </c>
      <c r="X8984" s="22">
        <f t="shared" si="144"/>
        <v>1.9281605333333333E-2</v>
      </c>
      <c r="Y8984" s="8" t="b">
        <v>0</v>
      </c>
      <c r="Z8984" s="8" t="b">
        <v>0</v>
      </c>
      <c r="AA8984" s="8" t="b">
        <v>0</v>
      </c>
      <c r="AB8984" s="8" t="b">
        <v>0</v>
      </c>
    </row>
    <row r="8985" spans="1:28" hidden="1" x14ac:dyDescent="0.2">
      <c r="A8985" s="1" t="s">
        <v>6290</v>
      </c>
      <c r="B8985" s="1" t="s">
        <v>6558</v>
      </c>
      <c r="D8985" s="3" t="s">
        <v>24621</v>
      </c>
      <c r="E8985" s="3" t="s">
        <v>25432</v>
      </c>
      <c r="F8985" s="3" t="s">
        <v>25473</v>
      </c>
      <c r="G8985" s="3" t="s">
        <v>27364</v>
      </c>
      <c r="H8985" s="3" t="s">
        <v>25474</v>
      </c>
      <c r="I8985" s="6">
        <v>920710</v>
      </c>
      <c r="J8985" s="7" t="s">
        <v>25477</v>
      </c>
      <c r="K8985" s="8">
        <v>92071030</v>
      </c>
      <c r="L8985" s="3">
        <v>3.2</v>
      </c>
      <c r="N8985" s="9">
        <v>3.2000000000000001E-2</v>
      </c>
      <c r="O8985" s="9" t="b">
        <v>1</v>
      </c>
      <c r="P8985" s="10">
        <v>2.1294499267011172E-2</v>
      </c>
      <c r="Q8985" s="3" t="s">
        <v>25</v>
      </c>
      <c r="R8985" s="3" t="s">
        <v>25478</v>
      </c>
      <c r="S8985" s="14">
        <v>92071030</v>
      </c>
      <c r="T8985" s="21">
        <v>22.858693000000002</v>
      </c>
      <c r="U8985" s="22">
        <v>7.487436833333331</v>
      </c>
      <c r="V8985" s="22">
        <v>0.15986800000000001</v>
      </c>
      <c r="W8985" s="22">
        <v>15.211388166666669</v>
      </c>
      <c r="X8985" s="22">
        <f t="shared" si="144"/>
        <v>0.2395979786666666</v>
      </c>
      <c r="Y8985" s="8" t="b">
        <v>0</v>
      </c>
      <c r="Z8985" s="8" t="b">
        <v>0</v>
      </c>
      <c r="AA8985" s="8" t="b">
        <v>0</v>
      </c>
      <c r="AB8985" s="8" t="b">
        <v>0</v>
      </c>
    </row>
    <row r="8986" spans="1:28" hidden="1" x14ac:dyDescent="0.2">
      <c r="A8986" s="1" t="s">
        <v>6290</v>
      </c>
      <c r="B8986" s="1" t="s">
        <v>6558</v>
      </c>
      <c r="D8986" s="3" t="s">
        <v>24621</v>
      </c>
      <c r="E8986" s="3" t="s">
        <v>25432</v>
      </c>
      <c r="F8986" s="3" t="s">
        <v>25473</v>
      </c>
      <c r="G8986" s="3" t="s">
        <v>27364</v>
      </c>
      <c r="H8986" s="3" t="s">
        <v>25474</v>
      </c>
      <c r="I8986" s="6">
        <v>920710</v>
      </c>
      <c r="J8986" s="7" t="s">
        <v>25479</v>
      </c>
      <c r="K8986" s="8">
        <v>92071050</v>
      </c>
      <c r="L8986" s="3">
        <v>3.2</v>
      </c>
      <c r="N8986" s="9">
        <v>3.2000000000000001E-2</v>
      </c>
      <c r="O8986" s="9" t="b">
        <v>1</v>
      </c>
      <c r="P8986" s="10">
        <v>1.4996142528478657E-2</v>
      </c>
      <c r="Q8986" s="3" t="s">
        <v>25</v>
      </c>
      <c r="R8986" s="3" t="s">
        <v>25480</v>
      </c>
      <c r="S8986" s="14">
        <v>92071050</v>
      </c>
      <c r="T8986" s="21">
        <v>7.3059083333333295</v>
      </c>
      <c r="U8986" s="22">
        <v>3.8397085</v>
      </c>
      <c r="V8986" s="22">
        <v>4.2436000000000001E-2</v>
      </c>
      <c r="W8986" s="22">
        <v>3.42376383333333</v>
      </c>
      <c r="X8986" s="22">
        <f t="shared" si="144"/>
        <v>0.122870672</v>
      </c>
      <c r="Y8986" s="8" t="b">
        <v>0</v>
      </c>
      <c r="Z8986" s="8" t="b">
        <v>0</v>
      </c>
      <c r="AA8986" s="8" t="b">
        <v>0</v>
      </c>
      <c r="AB8986" s="8" t="b">
        <v>0</v>
      </c>
    </row>
    <row r="8987" spans="1:28" hidden="1" x14ac:dyDescent="0.2">
      <c r="A8987" s="1" t="s">
        <v>6290</v>
      </c>
      <c r="B8987" s="1" t="s">
        <v>6558</v>
      </c>
      <c r="D8987" s="3" t="s">
        <v>24621</v>
      </c>
      <c r="E8987" s="3" t="s">
        <v>25432</v>
      </c>
      <c r="F8987" s="3" t="s">
        <v>25473</v>
      </c>
      <c r="G8987" s="3" t="s">
        <v>27364</v>
      </c>
      <c r="H8987" s="3" t="s">
        <v>25474</v>
      </c>
      <c r="I8987" s="6">
        <v>920710</v>
      </c>
      <c r="J8987" s="7" t="s">
        <v>25481</v>
      </c>
      <c r="K8987" s="8">
        <v>92071080</v>
      </c>
      <c r="L8987" s="3">
        <v>3.2</v>
      </c>
      <c r="N8987" s="9">
        <v>3.2000000000000001E-2</v>
      </c>
      <c r="O8987" s="9" t="b">
        <v>1</v>
      </c>
      <c r="P8987" s="10">
        <v>2.6650995543639734E-2</v>
      </c>
      <c r="Q8987" s="3" t="s">
        <v>25</v>
      </c>
      <c r="R8987" s="3" t="s">
        <v>25482</v>
      </c>
      <c r="S8987" s="14">
        <v>92071080</v>
      </c>
      <c r="T8987" s="21">
        <v>11.293184833333338</v>
      </c>
      <c r="U8987" s="22">
        <v>1.8568150000000037</v>
      </c>
      <c r="V8987" s="22">
        <v>3.0913E-2</v>
      </c>
      <c r="W8987" s="22">
        <v>9.4054568333333357</v>
      </c>
      <c r="X8987" s="22">
        <f t="shared" si="144"/>
        <v>5.9418080000000116E-2</v>
      </c>
      <c r="Y8987" s="8" t="b">
        <v>0</v>
      </c>
      <c r="Z8987" s="8" t="b">
        <v>0</v>
      </c>
      <c r="AA8987" s="8" t="b">
        <v>0</v>
      </c>
      <c r="AB8987" s="8" t="b">
        <v>0</v>
      </c>
    </row>
    <row r="8988" spans="1:28" hidden="1" x14ac:dyDescent="0.2">
      <c r="A8988" s="1" t="s">
        <v>6290</v>
      </c>
      <c r="B8988" s="1" t="s">
        <v>6558</v>
      </c>
      <c r="D8988" s="3" t="s">
        <v>24621</v>
      </c>
      <c r="E8988" s="3" t="s">
        <v>25432</v>
      </c>
      <c r="F8988" s="3" t="s">
        <v>25473</v>
      </c>
      <c r="G8988" s="3" t="s">
        <v>27364</v>
      </c>
      <c r="H8988" s="3" t="s">
        <v>25483</v>
      </c>
      <c r="I8988" s="6">
        <v>920790</v>
      </c>
      <c r="J8988" s="7" t="s">
        <v>25484</v>
      </c>
      <c r="K8988" s="8">
        <v>92079010</v>
      </c>
      <c r="L8988" s="3">
        <v>3.7</v>
      </c>
      <c r="N8988" s="9">
        <v>3.6999999999999998E-2</v>
      </c>
      <c r="O8988" s="9" t="b">
        <v>1</v>
      </c>
      <c r="P8988" s="10">
        <v>1.2603042889282746E-2</v>
      </c>
      <c r="Q8988" s="3" t="s">
        <v>25</v>
      </c>
      <c r="R8988" s="3" t="s">
        <v>25485</v>
      </c>
      <c r="S8988" s="14">
        <v>92079010</v>
      </c>
      <c r="T8988" s="21">
        <v>41.445893999999996</v>
      </c>
      <c r="U8988" s="22">
        <v>25.045998333333337</v>
      </c>
      <c r="V8988" s="22">
        <v>2.2824799999999974</v>
      </c>
      <c r="W8988" s="22">
        <v>14.117415666666664</v>
      </c>
      <c r="X8988" s="22">
        <f t="shared" si="144"/>
        <v>0.92670193833333347</v>
      </c>
      <c r="Y8988" s="8" t="b">
        <v>0</v>
      </c>
      <c r="Z8988" s="8" t="b">
        <v>0</v>
      </c>
      <c r="AA8988" s="8" t="b">
        <v>0</v>
      </c>
      <c r="AB8988" s="8" t="b">
        <v>0</v>
      </c>
    </row>
    <row r="8989" spans="1:28" hidden="1" x14ac:dyDescent="0.2">
      <c r="A8989" s="1" t="s">
        <v>6290</v>
      </c>
      <c r="B8989" s="1" t="s">
        <v>6558</v>
      </c>
      <c r="D8989" s="3" t="s">
        <v>24621</v>
      </c>
      <c r="E8989" s="3" t="s">
        <v>25432</v>
      </c>
      <c r="F8989" s="3" t="s">
        <v>25473</v>
      </c>
      <c r="G8989" s="3" t="s">
        <v>27364</v>
      </c>
      <c r="H8989" s="3" t="s">
        <v>25483</v>
      </c>
      <c r="I8989" s="6">
        <v>920790</v>
      </c>
      <c r="J8989" s="7" t="s">
        <v>25486</v>
      </c>
      <c r="K8989" s="8">
        <v>92079090</v>
      </c>
      <c r="L8989" s="3">
        <v>3.7</v>
      </c>
      <c r="N8989" s="9">
        <v>3.6999999999999998E-2</v>
      </c>
      <c r="O8989" s="9" t="b">
        <v>1</v>
      </c>
      <c r="P8989" s="10">
        <v>1.5171832726328285E-2</v>
      </c>
      <c r="Q8989" s="3" t="s">
        <v>25</v>
      </c>
      <c r="R8989" s="3" t="s">
        <v>25487</v>
      </c>
      <c r="S8989" s="14">
        <v>92079090</v>
      </c>
      <c r="T8989" s="21">
        <v>9.8336176666666653</v>
      </c>
      <c r="U8989" s="22">
        <v>5.3989736666666666</v>
      </c>
      <c r="V8989" s="22">
        <v>0.40237366666666669</v>
      </c>
      <c r="W8989" s="22">
        <v>4.032270333333333</v>
      </c>
      <c r="X8989" s="22">
        <f t="shared" si="144"/>
        <v>0.19976202566666665</v>
      </c>
      <c r="Y8989" s="8" t="b">
        <v>0</v>
      </c>
      <c r="Z8989" s="8" t="b">
        <v>0</v>
      </c>
      <c r="AA8989" s="8" t="b">
        <v>0</v>
      </c>
      <c r="AB8989" s="8" t="b">
        <v>0</v>
      </c>
    </row>
    <row r="8990" spans="1:28" hidden="1" x14ac:dyDescent="0.2">
      <c r="A8990" s="1" t="s">
        <v>6290</v>
      </c>
      <c r="B8990" s="1" t="s">
        <v>6558</v>
      </c>
      <c r="D8990" s="3" t="s">
        <v>24621</v>
      </c>
      <c r="E8990" s="3" t="s">
        <v>25432</v>
      </c>
      <c r="F8990" s="3" t="s">
        <v>25488</v>
      </c>
      <c r="G8990" s="3" t="s">
        <v>27365</v>
      </c>
      <c r="H8990" s="3" t="s">
        <v>25489</v>
      </c>
      <c r="I8990" s="6">
        <v>920810</v>
      </c>
      <c r="J8990" s="7" t="s">
        <v>25490</v>
      </c>
      <c r="K8990" s="8">
        <v>92081000</v>
      </c>
      <c r="L8990" s="3">
        <v>2.7</v>
      </c>
      <c r="N8990" s="9">
        <v>2.7E-2</v>
      </c>
      <c r="O8990" s="9" t="b">
        <v>1</v>
      </c>
      <c r="P8990" s="10">
        <v>2.5129016222144734E-2</v>
      </c>
      <c r="Q8990" s="3" t="s">
        <v>25</v>
      </c>
      <c r="R8990" s="3" t="s">
        <v>25491</v>
      </c>
      <c r="S8990" s="14">
        <v>92081000</v>
      </c>
      <c r="T8990" s="21">
        <v>1.1409198333333335</v>
      </c>
      <c r="U8990" s="22">
        <v>5.3755500000000019E-2</v>
      </c>
      <c r="V8990" s="22">
        <v>2.5305333333333298E-2</v>
      </c>
      <c r="W8990" s="22">
        <v>1.0618590000000001</v>
      </c>
      <c r="X8990" s="22">
        <f t="shared" si="144"/>
        <v>1.4513985000000004E-3</v>
      </c>
      <c r="Y8990" s="8" t="b">
        <v>0</v>
      </c>
      <c r="Z8990" s="8" t="b">
        <v>0</v>
      </c>
      <c r="AA8990" s="8" t="b">
        <v>0</v>
      </c>
      <c r="AB8990" s="8" t="b">
        <v>0</v>
      </c>
    </row>
    <row r="8991" spans="1:28" hidden="1" x14ac:dyDescent="0.2">
      <c r="A8991" s="1" t="s">
        <v>6290</v>
      </c>
      <c r="B8991" s="1" t="s">
        <v>6558</v>
      </c>
      <c r="D8991" s="3" t="s">
        <v>24621</v>
      </c>
      <c r="E8991" s="3" t="s">
        <v>25432</v>
      </c>
      <c r="F8991" s="3" t="s">
        <v>25488</v>
      </c>
      <c r="G8991" s="3" t="s">
        <v>27365</v>
      </c>
      <c r="H8991" s="3" t="s">
        <v>25492</v>
      </c>
      <c r="I8991" s="6">
        <v>920890</v>
      </c>
      <c r="J8991" s="7" t="s">
        <v>25493</v>
      </c>
      <c r="K8991" s="8">
        <v>92089000</v>
      </c>
      <c r="L8991" s="3">
        <v>3.2</v>
      </c>
      <c r="N8991" s="9">
        <v>3.2000000000000001E-2</v>
      </c>
      <c r="O8991" s="9" t="b">
        <v>1</v>
      </c>
      <c r="P8991" s="10">
        <v>1.6354477447942339E-2</v>
      </c>
      <c r="Q8991" s="3" t="s">
        <v>25</v>
      </c>
      <c r="R8991" s="3" t="s">
        <v>25494</v>
      </c>
      <c r="S8991" s="14">
        <v>92089000</v>
      </c>
      <c r="T8991" s="21">
        <v>1.4106473333333338</v>
      </c>
      <c r="U8991" s="22">
        <v>0.62606766666666713</v>
      </c>
      <c r="V8991" s="22">
        <v>6.3629666666666626E-2</v>
      </c>
      <c r="W8991" s="22">
        <v>0.72094999999999998</v>
      </c>
      <c r="X8991" s="22">
        <f t="shared" si="144"/>
        <v>2.003416533333335E-2</v>
      </c>
      <c r="Y8991" s="8" t="b">
        <v>0</v>
      </c>
      <c r="Z8991" s="8" t="b">
        <v>0</v>
      </c>
      <c r="AA8991" s="8" t="b">
        <v>0</v>
      </c>
      <c r="AB8991" s="8" t="b">
        <v>0</v>
      </c>
    </row>
    <row r="8992" spans="1:28" hidden="1" x14ac:dyDescent="0.2">
      <c r="A8992" s="1" t="s">
        <v>6290</v>
      </c>
      <c r="B8992" s="1" t="s">
        <v>6558</v>
      </c>
      <c r="D8992" s="3" t="s">
        <v>24621</v>
      </c>
      <c r="E8992" s="3" t="s">
        <v>25432</v>
      </c>
      <c r="F8992" s="3" t="s">
        <v>25495</v>
      </c>
      <c r="G8992" s="3" t="s">
        <v>27366</v>
      </c>
      <c r="H8992" s="3" t="s">
        <v>25496</v>
      </c>
      <c r="I8992" s="6">
        <v>920930</v>
      </c>
      <c r="J8992" s="7" t="s">
        <v>25497</v>
      </c>
      <c r="K8992" s="8">
        <v>92093000</v>
      </c>
      <c r="L8992" s="3">
        <v>2.7</v>
      </c>
      <c r="N8992" s="9">
        <v>2.7E-2</v>
      </c>
      <c r="O8992" s="9" t="b">
        <v>1</v>
      </c>
      <c r="P8992" s="10">
        <v>1.2099346653240162E-2</v>
      </c>
      <c r="Q8992" s="3" t="s">
        <v>29</v>
      </c>
      <c r="R8992" s="3" t="s">
        <v>25498</v>
      </c>
      <c r="S8992" s="14">
        <v>92093000</v>
      </c>
      <c r="T8992" s="21">
        <v>4.1620828333333266</v>
      </c>
      <c r="U8992" s="22">
        <v>2.2535221666666634</v>
      </c>
      <c r="V8992" s="22">
        <v>4.3431666666666702E-2</v>
      </c>
      <c r="W8992" s="22">
        <v>1.8651289999999967</v>
      </c>
      <c r="X8992" s="22">
        <f t="shared" si="144"/>
        <v>6.084509849999991E-2</v>
      </c>
      <c r="Y8992" s="8" t="b">
        <v>0</v>
      </c>
      <c r="Z8992" s="8" t="b">
        <v>0</v>
      </c>
      <c r="AA8992" s="8" t="b">
        <v>0</v>
      </c>
      <c r="AB8992" s="8" t="b">
        <v>0</v>
      </c>
    </row>
    <row r="8993" spans="1:28" hidden="1" x14ac:dyDescent="0.2">
      <c r="A8993" s="1" t="s">
        <v>6290</v>
      </c>
      <c r="B8993" s="1" t="s">
        <v>6558</v>
      </c>
      <c r="D8993" s="3" t="s">
        <v>24621</v>
      </c>
      <c r="E8993" s="3" t="s">
        <v>25432</v>
      </c>
      <c r="F8993" s="3" t="s">
        <v>25495</v>
      </c>
      <c r="G8993" s="3" t="s">
        <v>27366</v>
      </c>
      <c r="H8993" s="3" t="s">
        <v>25499</v>
      </c>
      <c r="I8993" s="6">
        <v>920991</v>
      </c>
      <c r="J8993" s="7" t="s">
        <v>25500</v>
      </c>
      <c r="K8993" s="8">
        <v>92099100</v>
      </c>
      <c r="L8993" s="3">
        <v>2.7</v>
      </c>
      <c r="N8993" s="9">
        <v>2.7E-2</v>
      </c>
      <c r="O8993" s="9" t="b">
        <v>1</v>
      </c>
      <c r="P8993" s="10">
        <v>1.4038488126508592E-2</v>
      </c>
      <c r="Q8993" s="3" t="s">
        <v>29</v>
      </c>
      <c r="R8993" s="3" t="s">
        <v>25501</v>
      </c>
      <c r="S8993" s="14">
        <v>92099100</v>
      </c>
      <c r="T8993" s="21">
        <v>0.75125333333333333</v>
      </c>
      <c r="U8993" s="22">
        <v>0.33892516666666667</v>
      </c>
      <c r="V8993" s="22">
        <v>2.1718500000000002E-2</v>
      </c>
      <c r="W8993" s="22">
        <v>0.39060966666666669</v>
      </c>
      <c r="X8993" s="22">
        <f t="shared" si="144"/>
        <v>9.1509794999999998E-3</v>
      </c>
      <c r="Y8993" s="8" t="b">
        <v>0</v>
      </c>
      <c r="Z8993" s="8" t="b">
        <v>0</v>
      </c>
      <c r="AA8993" s="8" t="b">
        <v>0</v>
      </c>
      <c r="AB8993" s="8" t="b">
        <v>0</v>
      </c>
    </row>
    <row r="8994" spans="1:28" hidden="1" x14ac:dyDescent="0.2">
      <c r="A8994" s="1" t="s">
        <v>6290</v>
      </c>
      <c r="B8994" s="1" t="s">
        <v>6558</v>
      </c>
      <c r="D8994" s="3" t="s">
        <v>24621</v>
      </c>
      <c r="E8994" s="3" t="s">
        <v>25432</v>
      </c>
      <c r="F8994" s="3" t="s">
        <v>25495</v>
      </c>
      <c r="G8994" s="3" t="s">
        <v>27366</v>
      </c>
      <c r="H8994" s="3" t="s">
        <v>25502</v>
      </c>
      <c r="I8994" s="6">
        <v>920992</v>
      </c>
      <c r="J8994" s="7" t="s">
        <v>25503</v>
      </c>
      <c r="K8994" s="8">
        <v>92099200</v>
      </c>
      <c r="L8994" s="3">
        <v>2.7</v>
      </c>
      <c r="N8994" s="9">
        <v>2.7E-2</v>
      </c>
      <c r="O8994" s="9" t="b">
        <v>1</v>
      </c>
      <c r="P8994" s="10">
        <v>1.3905409229945995E-2</v>
      </c>
      <c r="Q8994" s="3" t="s">
        <v>29</v>
      </c>
      <c r="R8994" s="3" t="s">
        <v>25504</v>
      </c>
      <c r="S8994" s="14">
        <v>92099200</v>
      </c>
      <c r="T8994" s="21">
        <v>5.628657000000004</v>
      </c>
      <c r="U8994" s="22">
        <v>2.4368109999999961</v>
      </c>
      <c r="V8994" s="22">
        <v>0.29300233333333359</v>
      </c>
      <c r="W8994" s="22">
        <v>2.8988436666666737</v>
      </c>
      <c r="X8994" s="22">
        <f t="shared" si="144"/>
        <v>6.5793896999999893E-2</v>
      </c>
      <c r="Y8994" s="8" t="b">
        <v>0</v>
      </c>
      <c r="Z8994" s="8" t="b">
        <v>0</v>
      </c>
      <c r="AA8994" s="8" t="b">
        <v>0</v>
      </c>
      <c r="AB8994" s="8" t="b">
        <v>0</v>
      </c>
    </row>
    <row r="8995" spans="1:28" hidden="1" x14ac:dyDescent="0.2">
      <c r="A8995" s="1" t="s">
        <v>6290</v>
      </c>
      <c r="B8995" s="1" t="s">
        <v>6558</v>
      </c>
      <c r="D8995" s="3" t="s">
        <v>24621</v>
      </c>
      <c r="E8995" s="3" t="s">
        <v>25432</v>
      </c>
      <c r="F8995" s="3" t="s">
        <v>25495</v>
      </c>
      <c r="G8995" s="3" t="s">
        <v>27366</v>
      </c>
      <c r="H8995" s="3" t="s">
        <v>25505</v>
      </c>
      <c r="I8995" s="6">
        <v>920994</v>
      </c>
      <c r="J8995" s="7" t="s">
        <v>25506</v>
      </c>
      <c r="K8995" s="8">
        <v>92099400</v>
      </c>
      <c r="L8995" s="3">
        <v>2.7</v>
      </c>
      <c r="N8995" s="9">
        <v>2.7E-2</v>
      </c>
      <c r="O8995" s="9" t="b">
        <v>1</v>
      </c>
      <c r="P8995" s="10">
        <v>9.1911568209235902E-3</v>
      </c>
      <c r="Q8995" s="3" t="s">
        <v>29</v>
      </c>
      <c r="R8995" s="3" t="s">
        <v>25507</v>
      </c>
      <c r="S8995" s="14">
        <v>92099400</v>
      </c>
      <c r="T8995" s="21">
        <v>25.670248000000001</v>
      </c>
      <c r="U8995" s="22">
        <v>16.018029666666664</v>
      </c>
      <c r="V8995" s="22">
        <v>0.91372666666666602</v>
      </c>
      <c r="W8995" s="22">
        <v>8.7384916666666701</v>
      </c>
      <c r="X8995" s="22">
        <f t="shared" si="144"/>
        <v>0.43248680099999992</v>
      </c>
      <c r="Y8995" s="8" t="b">
        <v>0</v>
      </c>
      <c r="Z8995" s="8" t="b">
        <v>0</v>
      </c>
      <c r="AA8995" s="8" t="b">
        <v>0</v>
      </c>
      <c r="AB8995" s="8" t="b">
        <v>0</v>
      </c>
    </row>
    <row r="8996" spans="1:28" hidden="1" x14ac:dyDescent="0.2">
      <c r="A8996" s="1" t="s">
        <v>6290</v>
      </c>
      <c r="B8996" s="1" t="s">
        <v>6558</v>
      </c>
      <c r="D8996" s="3" t="s">
        <v>24621</v>
      </c>
      <c r="E8996" s="3" t="s">
        <v>25432</v>
      </c>
      <c r="F8996" s="3" t="s">
        <v>25495</v>
      </c>
      <c r="G8996" s="3" t="s">
        <v>27366</v>
      </c>
      <c r="H8996" s="3" t="s">
        <v>25508</v>
      </c>
      <c r="I8996" s="6">
        <v>920999</v>
      </c>
      <c r="J8996" s="7" t="s">
        <v>25509</v>
      </c>
      <c r="K8996" s="8">
        <v>92099920</v>
      </c>
      <c r="L8996" s="3">
        <v>2.7</v>
      </c>
      <c r="N8996" s="9">
        <v>2.7E-2</v>
      </c>
      <c r="O8996" s="9" t="b">
        <v>1</v>
      </c>
      <c r="P8996" s="10">
        <v>1.0642901048028468E-2</v>
      </c>
      <c r="Q8996" s="3" t="s">
        <v>29</v>
      </c>
      <c r="R8996" s="3" t="s">
        <v>25510</v>
      </c>
      <c r="S8996" s="14">
        <v>92099920</v>
      </c>
      <c r="T8996" s="21">
        <v>4.0837471666666634</v>
      </c>
      <c r="U8996" s="22">
        <v>2.3721341666666667</v>
      </c>
      <c r="V8996" s="22">
        <v>0.1018753333333334</v>
      </c>
      <c r="W8996" s="22">
        <v>1.6097376666666636</v>
      </c>
      <c r="X8996" s="22">
        <f t="shared" si="144"/>
        <v>6.4047622499999998E-2</v>
      </c>
      <c r="Y8996" s="8" t="b">
        <v>0</v>
      </c>
      <c r="Z8996" s="8" t="b">
        <v>0</v>
      </c>
      <c r="AA8996" s="8" t="b">
        <v>0</v>
      </c>
      <c r="AB8996" s="8" t="b">
        <v>0</v>
      </c>
    </row>
    <row r="8997" spans="1:28" hidden="1" x14ac:dyDescent="0.2">
      <c r="A8997" s="1" t="s">
        <v>6290</v>
      </c>
      <c r="B8997" s="1" t="s">
        <v>6558</v>
      </c>
      <c r="D8997" s="3" t="s">
        <v>24621</v>
      </c>
      <c r="E8997" s="3" t="s">
        <v>25432</v>
      </c>
      <c r="F8997" s="3" t="s">
        <v>25495</v>
      </c>
      <c r="G8997" s="3" t="s">
        <v>27366</v>
      </c>
      <c r="H8997" s="3" t="s">
        <v>25508</v>
      </c>
      <c r="I8997" s="6">
        <v>920999</v>
      </c>
      <c r="J8997" s="7" t="s">
        <v>25511</v>
      </c>
      <c r="K8997" s="8">
        <v>92099940</v>
      </c>
      <c r="L8997" s="3">
        <v>3.2</v>
      </c>
      <c r="N8997" s="9">
        <v>3.2000000000000001E-2</v>
      </c>
      <c r="O8997" s="9" t="b">
        <v>1</v>
      </c>
      <c r="P8997" s="10">
        <v>2.4782707861284222E-2</v>
      </c>
      <c r="Q8997" s="3" t="s">
        <v>29</v>
      </c>
      <c r="R8997" s="3" t="s">
        <v>25512</v>
      </c>
      <c r="S8997" s="14">
        <v>92099940</v>
      </c>
      <c r="T8997" s="21">
        <v>0.7680021666666661</v>
      </c>
      <c r="U8997" s="22">
        <v>0.11684583333333368</v>
      </c>
      <c r="V8997" s="22">
        <v>5.63696666666667E-2</v>
      </c>
      <c r="W8997" s="22">
        <v>0.59478666666666569</v>
      </c>
      <c r="X8997" s="22">
        <f t="shared" si="144"/>
        <v>3.7390666666666777E-3</v>
      </c>
      <c r="Y8997" s="8" t="b">
        <v>0</v>
      </c>
      <c r="Z8997" s="8" t="b">
        <v>0</v>
      </c>
      <c r="AA8997" s="8" t="b">
        <v>0</v>
      </c>
      <c r="AB8997" s="8" t="b">
        <v>0</v>
      </c>
    </row>
    <row r="8998" spans="1:28" hidden="1" x14ac:dyDescent="0.2">
      <c r="A8998" s="1" t="s">
        <v>6290</v>
      </c>
      <c r="B8998" s="1" t="s">
        <v>6558</v>
      </c>
      <c r="D8998" s="3" t="s">
        <v>24621</v>
      </c>
      <c r="E8998" s="3" t="s">
        <v>25432</v>
      </c>
      <c r="F8998" s="3" t="s">
        <v>25495</v>
      </c>
      <c r="G8998" s="3" t="s">
        <v>27366</v>
      </c>
      <c r="H8998" s="3" t="s">
        <v>25508</v>
      </c>
      <c r="I8998" s="6">
        <v>920999</v>
      </c>
      <c r="J8998" s="7" t="s">
        <v>25513</v>
      </c>
      <c r="K8998" s="8">
        <v>92099950</v>
      </c>
      <c r="L8998" s="3">
        <v>1.7</v>
      </c>
      <c r="N8998" s="9">
        <v>1.7000000000000001E-2</v>
      </c>
      <c r="O8998" s="9" t="b">
        <v>1</v>
      </c>
      <c r="P8998" s="10">
        <v>1.3651543128462148E-2</v>
      </c>
      <c r="Q8998" s="3" t="s">
        <v>29</v>
      </c>
      <c r="R8998" s="3" t="s">
        <v>25514</v>
      </c>
      <c r="S8998" s="14">
        <v>92099950</v>
      </c>
      <c r="T8998" s="21">
        <v>0.12889400000000001</v>
      </c>
      <c r="U8998" s="22">
        <v>0</v>
      </c>
      <c r="V8998" s="22">
        <v>2.5388000000000001E-2</v>
      </c>
      <c r="W8998" s="22">
        <v>0.103506</v>
      </c>
      <c r="X8998" s="22">
        <f t="shared" si="144"/>
        <v>0</v>
      </c>
      <c r="Y8998" s="8" t="b">
        <v>0</v>
      </c>
      <c r="Z8998" s="8" t="b">
        <v>0</v>
      </c>
      <c r="AA8998" s="8" t="b">
        <v>0</v>
      </c>
      <c r="AB8998" s="8" t="b">
        <v>0</v>
      </c>
    </row>
    <row r="8999" spans="1:28" hidden="1" x14ac:dyDescent="0.2">
      <c r="A8999" s="1" t="s">
        <v>6290</v>
      </c>
      <c r="B8999" s="1" t="s">
        <v>6558</v>
      </c>
      <c r="D8999" s="3" t="s">
        <v>24621</v>
      </c>
      <c r="E8999" s="3" t="s">
        <v>25432</v>
      </c>
      <c r="F8999" s="3" t="s">
        <v>25495</v>
      </c>
      <c r="G8999" s="3" t="s">
        <v>27366</v>
      </c>
      <c r="H8999" s="3" t="s">
        <v>25508</v>
      </c>
      <c r="I8999" s="6">
        <v>920999</v>
      </c>
      <c r="J8999" s="7" t="s">
        <v>25515</v>
      </c>
      <c r="K8999" s="8">
        <v>92099970</v>
      </c>
      <c r="L8999" s="3">
        <v>2.7</v>
      </c>
      <c r="N8999" s="9">
        <v>2.7E-2</v>
      </c>
      <c r="O8999" s="9" t="b">
        <v>1</v>
      </c>
      <c r="P8999" s="10">
        <v>1.3615851717189573E-2</v>
      </c>
      <c r="Q8999" s="3" t="s">
        <v>29</v>
      </c>
      <c r="R8999" s="3" t="s">
        <v>25516</v>
      </c>
      <c r="S8999" s="14">
        <v>92099970</v>
      </c>
      <c r="T8999" s="21">
        <v>10.879525833333339</v>
      </c>
      <c r="U8999" s="22">
        <v>5.2374940000000034</v>
      </c>
      <c r="V8999" s="22">
        <v>0.15558700000000003</v>
      </c>
      <c r="W8999" s="22">
        <v>5.4864448333333362</v>
      </c>
      <c r="X8999" s="22">
        <f t="shared" si="144"/>
        <v>0.14141233800000008</v>
      </c>
      <c r="Y8999" s="8" t="b">
        <v>0</v>
      </c>
      <c r="Z8999" s="8" t="b">
        <v>0</v>
      </c>
      <c r="AA8999" s="8" t="b">
        <v>0</v>
      </c>
      <c r="AB8999" s="8" t="b">
        <v>0</v>
      </c>
    </row>
    <row r="9000" spans="1:28" hidden="1" x14ac:dyDescent="0.2">
      <c r="A9000" s="1" t="s">
        <v>6290</v>
      </c>
      <c r="B9000" s="1" t="s">
        <v>6558</v>
      </c>
      <c r="D9000" s="3" t="s">
        <v>25517</v>
      </c>
      <c r="E9000" s="3" t="s">
        <v>25518</v>
      </c>
      <c r="F9000" s="3" t="s">
        <v>25519</v>
      </c>
      <c r="G9000" s="3" t="s">
        <v>27367</v>
      </c>
      <c r="H9000" s="3" t="s">
        <v>25520</v>
      </c>
      <c r="I9000" s="6">
        <v>930110</v>
      </c>
      <c r="J9000" s="7" t="s">
        <v>25521</v>
      </c>
      <c r="K9000" s="8">
        <v>93011000</v>
      </c>
      <c r="L9000" s="3">
        <v>0</v>
      </c>
      <c r="N9000" s="9">
        <v>0</v>
      </c>
      <c r="O9000" s="9" t="b">
        <v>1</v>
      </c>
      <c r="P9000" s="10">
        <v>0</v>
      </c>
      <c r="Q9000" s="3" t="s">
        <v>25</v>
      </c>
      <c r="R9000" s="3" t="s">
        <v>25522</v>
      </c>
      <c r="S9000" s="14">
        <v>93011000</v>
      </c>
      <c r="T9000" s="21">
        <v>4.9571983333333298</v>
      </c>
      <c r="U9000" s="22">
        <v>0</v>
      </c>
      <c r="V9000" s="22">
        <v>0</v>
      </c>
      <c r="W9000" s="22">
        <v>4.9571983333333298</v>
      </c>
      <c r="X9000" s="22">
        <f t="shared" si="144"/>
        <v>0</v>
      </c>
      <c r="Y9000" s="8" t="b">
        <v>0</v>
      </c>
      <c r="Z9000" s="8" t="b">
        <v>0</v>
      </c>
      <c r="AA9000" s="8" t="b">
        <v>0</v>
      </c>
      <c r="AB9000" s="8" t="b">
        <v>0</v>
      </c>
    </row>
    <row r="9001" spans="1:28" hidden="1" x14ac:dyDescent="0.2">
      <c r="A9001" s="1" t="s">
        <v>6290</v>
      </c>
      <c r="B9001" s="1" t="s">
        <v>6558</v>
      </c>
      <c r="D9001" s="3" t="s">
        <v>25517</v>
      </c>
      <c r="E9001" s="3" t="s">
        <v>25518</v>
      </c>
      <c r="F9001" s="3" t="s">
        <v>25519</v>
      </c>
      <c r="G9001" s="3" t="s">
        <v>27367</v>
      </c>
      <c r="H9001" s="3" t="s">
        <v>25523</v>
      </c>
      <c r="I9001" s="6">
        <v>930120</v>
      </c>
      <c r="J9001" s="7" t="s">
        <v>25524</v>
      </c>
      <c r="K9001" s="8">
        <v>93012000</v>
      </c>
      <c r="L9001" s="3">
        <v>0</v>
      </c>
      <c r="N9001" s="9">
        <v>0</v>
      </c>
      <c r="O9001" s="9" t="b">
        <v>1</v>
      </c>
      <c r="P9001" s="10">
        <v>0</v>
      </c>
      <c r="Q9001" s="3" t="s">
        <v>25</v>
      </c>
      <c r="R9001" s="3" t="s">
        <v>25525</v>
      </c>
      <c r="S9001" s="14">
        <v>93012000</v>
      </c>
      <c r="T9001" s="21">
        <v>0.81141466666666695</v>
      </c>
      <c r="U9001" s="22">
        <v>0</v>
      </c>
      <c r="V9001" s="22">
        <v>0</v>
      </c>
      <c r="W9001" s="22">
        <v>0.81141466666666695</v>
      </c>
      <c r="X9001" s="22">
        <f t="shared" si="144"/>
        <v>0</v>
      </c>
      <c r="Y9001" s="8" t="b">
        <v>0</v>
      </c>
      <c r="Z9001" s="8" t="b">
        <v>0</v>
      </c>
      <c r="AA9001" s="8" t="b">
        <v>0</v>
      </c>
      <c r="AB9001" s="8" t="b">
        <v>0</v>
      </c>
    </row>
    <row r="9002" spans="1:28" hidden="1" x14ac:dyDescent="0.2">
      <c r="A9002" s="1" t="s">
        <v>6290</v>
      </c>
      <c r="B9002" s="1" t="s">
        <v>6558</v>
      </c>
      <c r="D9002" s="3" t="s">
        <v>25517</v>
      </c>
      <c r="E9002" s="3" t="s">
        <v>25518</v>
      </c>
      <c r="F9002" s="3" t="s">
        <v>25519</v>
      </c>
      <c r="G9002" s="3" t="s">
        <v>27367</v>
      </c>
      <c r="H9002" s="3" t="s">
        <v>25526</v>
      </c>
      <c r="I9002" s="6">
        <v>930190</v>
      </c>
      <c r="J9002" s="7" t="s">
        <v>25527</v>
      </c>
      <c r="K9002" s="8">
        <v>93019000</v>
      </c>
      <c r="L9002" s="3">
        <v>0</v>
      </c>
      <c r="N9002" s="9">
        <v>0</v>
      </c>
      <c r="O9002" s="9" t="b">
        <v>1</v>
      </c>
      <c r="P9002" s="10">
        <v>0</v>
      </c>
      <c r="Q9002" s="3" t="s">
        <v>25</v>
      </c>
      <c r="R9002" s="3" t="s">
        <v>25528</v>
      </c>
      <c r="S9002" s="14">
        <v>93019000</v>
      </c>
      <c r="T9002" s="21">
        <v>10.973379000000001</v>
      </c>
      <c r="U9002" s="22">
        <v>-4.3300000000000001E-4</v>
      </c>
      <c r="V9002" s="22">
        <v>0</v>
      </c>
      <c r="W9002" s="22">
        <v>10.973812000000001</v>
      </c>
      <c r="X9002" s="22">
        <f t="shared" si="144"/>
        <v>0</v>
      </c>
      <c r="Y9002" s="8" t="b">
        <v>0</v>
      </c>
      <c r="Z9002" s="8" t="b">
        <v>0</v>
      </c>
      <c r="AA9002" s="8" t="b">
        <v>0</v>
      </c>
      <c r="AB9002" s="8" t="b">
        <v>0</v>
      </c>
    </row>
    <row r="9003" spans="1:28" hidden="1" x14ac:dyDescent="0.2">
      <c r="A9003" s="1" t="s">
        <v>6290</v>
      </c>
      <c r="B9003" s="1" t="s">
        <v>6558</v>
      </c>
      <c r="D9003" s="3" t="s">
        <v>25517</v>
      </c>
      <c r="E9003" s="3" t="s">
        <v>25518</v>
      </c>
      <c r="F9003" s="3" t="s">
        <v>25529</v>
      </c>
      <c r="G9003" s="3" t="s">
        <v>27368</v>
      </c>
      <c r="H9003" s="3" t="s">
        <v>25530</v>
      </c>
      <c r="I9003" s="6">
        <v>930200</v>
      </c>
      <c r="J9003" s="7" t="s">
        <v>25531</v>
      </c>
      <c r="K9003" s="8">
        <v>93020000</v>
      </c>
      <c r="L9003" s="3">
        <v>2.7</v>
      </c>
      <c r="N9003" s="9">
        <v>2.7E-2</v>
      </c>
      <c r="O9003" s="9" t="b">
        <v>1</v>
      </c>
      <c r="P9003" s="10">
        <v>2.7012432601283193E-2</v>
      </c>
      <c r="Q9003" s="3" t="s">
        <v>25</v>
      </c>
      <c r="R9003" s="3" t="s">
        <v>25532</v>
      </c>
      <c r="S9003" s="14">
        <v>93020000</v>
      </c>
      <c r="T9003" s="21">
        <v>1.6678729999999999</v>
      </c>
      <c r="U9003" s="22">
        <v>-7.6800000000000002E-4</v>
      </c>
      <c r="V9003" s="22">
        <v>0</v>
      </c>
      <c r="W9003" s="22">
        <v>1.668641</v>
      </c>
      <c r="X9003" s="22">
        <f t="shared" si="144"/>
        <v>-2.0735999999999999E-5</v>
      </c>
      <c r="Y9003" s="8" t="b">
        <v>0</v>
      </c>
      <c r="Z9003" s="8" t="b">
        <v>0</v>
      </c>
      <c r="AA9003" s="8" t="b">
        <v>0</v>
      </c>
      <c r="AB9003" s="8" t="b">
        <v>0</v>
      </c>
    </row>
    <row r="9004" spans="1:28" hidden="1" x14ac:dyDescent="0.2">
      <c r="A9004" s="1" t="s">
        <v>6290</v>
      </c>
      <c r="B9004" s="1" t="s">
        <v>6558</v>
      </c>
      <c r="D9004" s="3" t="s">
        <v>25517</v>
      </c>
      <c r="E9004" s="3" t="s">
        <v>25518</v>
      </c>
      <c r="F9004" s="3" t="s">
        <v>25533</v>
      </c>
      <c r="G9004" s="3" t="s">
        <v>27369</v>
      </c>
      <c r="H9004" s="3" t="s">
        <v>25534</v>
      </c>
      <c r="I9004" s="6">
        <v>930310</v>
      </c>
      <c r="J9004" s="7" t="s">
        <v>25535</v>
      </c>
      <c r="K9004" s="8">
        <v>93031000</v>
      </c>
      <c r="L9004" s="3">
        <v>3.2</v>
      </c>
      <c r="N9004" s="9">
        <v>3.2000000000000001E-2</v>
      </c>
      <c r="O9004" s="9" t="b">
        <v>1</v>
      </c>
      <c r="P9004" s="10">
        <v>3.2000000000000001E-2</v>
      </c>
      <c r="Q9004" s="3" t="s">
        <v>25</v>
      </c>
      <c r="R9004" s="3" t="s">
        <v>25536</v>
      </c>
      <c r="S9004" s="14">
        <v>93031000</v>
      </c>
      <c r="T9004" s="21">
        <v>2.9172666666666701E-2</v>
      </c>
      <c r="U9004" s="22">
        <v>0</v>
      </c>
      <c r="V9004" s="22">
        <v>0</v>
      </c>
      <c r="W9004" s="22">
        <v>2.9172666666666701E-2</v>
      </c>
      <c r="X9004" s="22">
        <f t="shared" si="144"/>
        <v>0</v>
      </c>
      <c r="Y9004" s="8" t="b">
        <v>0</v>
      </c>
      <c r="Z9004" s="8" t="b">
        <v>0</v>
      </c>
      <c r="AA9004" s="8" t="b">
        <v>0</v>
      </c>
      <c r="AB9004" s="8" t="b">
        <v>0</v>
      </c>
    </row>
    <row r="9005" spans="1:28" hidden="1" x14ac:dyDescent="0.2">
      <c r="A9005" s="1" t="s">
        <v>6290</v>
      </c>
      <c r="B9005" s="1" t="s">
        <v>6558</v>
      </c>
      <c r="D9005" s="3" t="s">
        <v>25517</v>
      </c>
      <c r="E9005" s="3" t="s">
        <v>25518</v>
      </c>
      <c r="F9005" s="3" t="s">
        <v>25533</v>
      </c>
      <c r="G9005" s="3" t="s">
        <v>27369</v>
      </c>
      <c r="H9005" s="3" t="s">
        <v>25537</v>
      </c>
      <c r="I9005" s="6">
        <v>930320</v>
      </c>
      <c r="J9005" s="7" t="s">
        <v>25538</v>
      </c>
      <c r="K9005" s="8">
        <v>93032010</v>
      </c>
      <c r="L9005" s="3">
        <v>3.2</v>
      </c>
      <c r="N9005" s="9">
        <v>3.2000000000000001E-2</v>
      </c>
      <c r="O9005" s="9" t="b">
        <v>1</v>
      </c>
      <c r="P9005" s="10">
        <v>2.7740080317715122E-3</v>
      </c>
      <c r="Q9005" s="3" t="s">
        <v>25</v>
      </c>
      <c r="R9005" s="3" t="s">
        <v>25539</v>
      </c>
      <c r="S9005" s="14">
        <v>93032010</v>
      </c>
      <c r="T9005" s="21">
        <v>2.279945333333337</v>
      </c>
      <c r="U9005" s="22">
        <v>1.900722333333337</v>
      </c>
      <c r="V9005" s="22">
        <v>0.18157966666666703</v>
      </c>
      <c r="W9005" s="22">
        <v>0.197643333333333</v>
      </c>
      <c r="X9005" s="22">
        <f t="shared" si="144"/>
        <v>6.0823114666666782E-2</v>
      </c>
      <c r="Y9005" s="8" t="b">
        <v>0</v>
      </c>
      <c r="Z9005" s="8" t="b">
        <v>0</v>
      </c>
      <c r="AA9005" s="8" t="b">
        <v>0</v>
      </c>
      <c r="AB9005" s="8" t="b">
        <v>0</v>
      </c>
    </row>
    <row r="9006" spans="1:28" hidden="1" x14ac:dyDescent="0.2">
      <c r="A9006" s="1" t="s">
        <v>6290</v>
      </c>
      <c r="B9006" s="1" t="s">
        <v>6558</v>
      </c>
      <c r="D9006" s="3" t="s">
        <v>25517</v>
      </c>
      <c r="E9006" s="3" t="s">
        <v>25518</v>
      </c>
      <c r="F9006" s="3" t="s">
        <v>25533</v>
      </c>
      <c r="G9006" s="3" t="s">
        <v>27369</v>
      </c>
      <c r="H9006" s="3" t="s">
        <v>25537</v>
      </c>
      <c r="I9006" s="6">
        <v>930320</v>
      </c>
      <c r="J9006" s="7" t="s">
        <v>25540</v>
      </c>
      <c r="K9006" s="8">
        <v>93032095</v>
      </c>
      <c r="L9006" s="3">
        <v>3.2</v>
      </c>
      <c r="N9006" s="9">
        <v>3.2000000000000001E-2</v>
      </c>
      <c r="O9006" s="9" t="b">
        <v>1</v>
      </c>
      <c r="P9006" s="10">
        <v>3.6406982462965777E-3</v>
      </c>
      <c r="Q9006" s="3" t="s">
        <v>25</v>
      </c>
      <c r="R9006" s="3" t="s">
        <v>25541</v>
      </c>
      <c r="S9006" s="14">
        <v>93032095</v>
      </c>
      <c r="T9006" s="21">
        <v>21.563661333333368</v>
      </c>
      <c r="U9006" s="22">
        <v>18.034446166666697</v>
      </c>
      <c r="V9006" s="22">
        <v>1.0758781666666664</v>
      </c>
      <c r="W9006" s="22">
        <v>2.4533370000000034</v>
      </c>
      <c r="X9006" s="22">
        <f t="shared" si="144"/>
        <v>0.5771022773333343</v>
      </c>
      <c r="Y9006" s="8" t="b">
        <v>0</v>
      </c>
      <c r="Z9006" s="8" t="b">
        <v>0</v>
      </c>
      <c r="AA9006" s="8" t="b">
        <v>0</v>
      </c>
      <c r="AB9006" s="8" t="b">
        <v>0</v>
      </c>
    </row>
    <row r="9007" spans="1:28" hidden="1" x14ac:dyDescent="0.2">
      <c r="A9007" s="1" t="s">
        <v>6290</v>
      </c>
      <c r="B9007" s="1" t="s">
        <v>6558</v>
      </c>
      <c r="D9007" s="3" t="s">
        <v>25517</v>
      </c>
      <c r="E9007" s="3" t="s">
        <v>25518</v>
      </c>
      <c r="F9007" s="3" t="s">
        <v>25533</v>
      </c>
      <c r="G9007" s="3" t="s">
        <v>27369</v>
      </c>
      <c r="H9007" s="3" t="s">
        <v>25542</v>
      </c>
      <c r="I9007" s="6">
        <v>930330</v>
      </c>
      <c r="J9007" s="7" t="s">
        <v>25543</v>
      </c>
      <c r="K9007" s="8">
        <v>93033000</v>
      </c>
      <c r="L9007" s="3">
        <v>3.2</v>
      </c>
      <c r="N9007" s="9">
        <v>3.2000000000000001E-2</v>
      </c>
      <c r="O9007" s="9" t="b">
        <v>1</v>
      </c>
      <c r="P9007" s="10">
        <v>9.8207425876964075E-3</v>
      </c>
      <c r="Q9007" s="3" t="s">
        <v>25</v>
      </c>
      <c r="R9007" s="3" t="s">
        <v>25544</v>
      </c>
      <c r="S9007" s="14">
        <v>93033000</v>
      </c>
      <c r="T9007" s="21">
        <v>7.2034455000000062</v>
      </c>
      <c r="U9007" s="22">
        <v>4.4680153333333363</v>
      </c>
      <c r="V9007" s="22">
        <v>0.52470566666666663</v>
      </c>
      <c r="W9007" s="22">
        <v>2.2107245000000031</v>
      </c>
      <c r="X9007" s="22">
        <f t="shared" si="144"/>
        <v>0.14297649066666676</v>
      </c>
      <c r="Y9007" s="8" t="b">
        <v>0</v>
      </c>
      <c r="Z9007" s="8" t="b">
        <v>0</v>
      </c>
      <c r="AA9007" s="8" t="b">
        <v>0</v>
      </c>
      <c r="AB9007" s="8" t="b">
        <v>0</v>
      </c>
    </row>
    <row r="9008" spans="1:28" hidden="1" x14ac:dyDescent="0.2">
      <c r="A9008" s="1" t="s">
        <v>6290</v>
      </c>
      <c r="B9008" s="1" t="s">
        <v>6558</v>
      </c>
      <c r="D9008" s="3" t="s">
        <v>25517</v>
      </c>
      <c r="E9008" s="3" t="s">
        <v>25518</v>
      </c>
      <c r="F9008" s="3" t="s">
        <v>25533</v>
      </c>
      <c r="G9008" s="3" t="s">
        <v>27369</v>
      </c>
      <c r="H9008" s="3" t="s">
        <v>25545</v>
      </c>
      <c r="I9008" s="6">
        <v>930390</v>
      </c>
      <c r="J9008" s="7" t="s">
        <v>25546</v>
      </c>
      <c r="K9008" s="8">
        <v>93039000</v>
      </c>
      <c r="L9008" s="3">
        <v>3.2</v>
      </c>
      <c r="N9008" s="9">
        <v>3.2000000000000001E-2</v>
      </c>
      <c r="O9008" s="9" t="b">
        <v>1</v>
      </c>
      <c r="P9008" s="10">
        <v>3.2023144944519591E-2</v>
      </c>
      <c r="Q9008" s="3" t="s">
        <v>25</v>
      </c>
      <c r="R9008" s="3" t="s">
        <v>25547</v>
      </c>
      <c r="S9008" s="14">
        <v>93039000</v>
      </c>
      <c r="T9008" s="21">
        <v>0.86273700000000009</v>
      </c>
      <c r="U9008" s="22">
        <v>-6.2399999999999999E-4</v>
      </c>
      <c r="V9008" s="22">
        <v>0</v>
      </c>
      <c r="W9008" s="22">
        <v>0.86336100000000005</v>
      </c>
      <c r="X9008" s="22">
        <f t="shared" si="144"/>
        <v>-1.9967999999999999E-5</v>
      </c>
      <c r="Y9008" s="8" t="b">
        <v>0</v>
      </c>
      <c r="Z9008" s="8" t="b">
        <v>0</v>
      </c>
      <c r="AA9008" s="8" t="b">
        <v>0</v>
      </c>
      <c r="AB9008" s="8" t="b">
        <v>0</v>
      </c>
    </row>
    <row r="9009" spans="1:28" hidden="1" x14ac:dyDescent="0.2">
      <c r="A9009" s="1" t="s">
        <v>6290</v>
      </c>
      <c r="B9009" s="1" t="s">
        <v>6558</v>
      </c>
      <c r="D9009" s="3" t="s">
        <v>25517</v>
      </c>
      <c r="E9009" s="3" t="s">
        <v>25518</v>
      </c>
      <c r="F9009" s="3" t="s">
        <v>25548</v>
      </c>
      <c r="G9009" s="3" t="s">
        <v>27370</v>
      </c>
      <c r="H9009" s="3" t="s">
        <v>25549</v>
      </c>
      <c r="I9009" s="6">
        <v>930400</v>
      </c>
      <c r="J9009" s="7" t="s">
        <v>25550</v>
      </c>
      <c r="K9009" s="8">
        <v>93040000</v>
      </c>
      <c r="L9009" s="3">
        <v>3.2</v>
      </c>
      <c r="N9009" s="9">
        <v>3.2000000000000001E-2</v>
      </c>
      <c r="O9009" s="9" t="b">
        <v>1</v>
      </c>
      <c r="P9009" s="10">
        <v>1.452031274419543E-2</v>
      </c>
      <c r="Q9009" s="3" t="s">
        <v>25</v>
      </c>
      <c r="R9009" s="3" t="s">
        <v>25551</v>
      </c>
      <c r="S9009" s="14">
        <v>93040000</v>
      </c>
      <c r="T9009" s="21">
        <v>16.739708499999999</v>
      </c>
      <c r="U9009" s="22">
        <v>8.2426463333333331</v>
      </c>
      <c r="V9009" s="22">
        <v>0.90125583333333303</v>
      </c>
      <c r="W9009" s="22">
        <v>7.5958063333333303</v>
      </c>
      <c r="X9009" s="22">
        <f t="shared" si="144"/>
        <v>0.26376468266666664</v>
      </c>
      <c r="Y9009" s="8" t="b">
        <v>0</v>
      </c>
      <c r="Z9009" s="8" t="b">
        <v>0</v>
      </c>
      <c r="AA9009" s="8" t="b">
        <v>0</v>
      </c>
      <c r="AB9009" s="8" t="b">
        <v>0</v>
      </c>
    </row>
    <row r="9010" spans="1:28" hidden="1" x14ac:dyDescent="0.2">
      <c r="A9010" s="1" t="s">
        <v>6290</v>
      </c>
      <c r="B9010" s="1" t="s">
        <v>6558</v>
      </c>
      <c r="D9010" s="3" t="s">
        <v>25517</v>
      </c>
      <c r="E9010" s="3" t="s">
        <v>25518</v>
      </c>
      <c r="F9010" s="3" t="s">
        <v>25552</v>
      </c>
      <c r="G9010" s="3" t="s">
        <v>27371</v>
      </c>
      <c r="H9010" s="3" t="s">
        <v>25553</v>
      </c>
      <c r="I9010" s="6">
        <v>930510</v>
      </c>
      <c r="J9010" s="7" t="s">
        <v>25554</v>
      </c>
      <c r="K9010" s="8">
        <v>93051000</v>
      </c>
      <c r="L9010" s="3">
        <v>3.2</v>
      </c>
      <c r="N9010" s="9">
        <v>3.2000000000000001E-2</v>
      </c>
      <c r="O9010" s="9" t="b">
        <v>1</v>
      </c>
      <c r="P9010" s="10">
        <v>3.203311331601584E-2</v>
      </c>
      <c r="Q9010" s="3" t="s">
        <v>25</v>
      </c>
      <c r="R9010" s="3" t="s">
        <v>25555</v>
      </c>
      <c r="S9010" s="14">
        <v>93051000</v>
      </c>
      <c r="T9010" s="21">
        <v>0.62621333333333307</v>
      </c>
      <c r="U9010" s="22">
        <v>-6.4800000000000003E-4</v>
      </c>
      <c r="V9010" s="22">
        <v>0</v>
      </c>
      <c r="W9010" s="22">
        <v>0.62686133333333305</v>
      </c>
      <c r="X9010" s="22">
        <f t="shared" si="144"/>
        <v>-2.0736000000000003E-5</v>
      </c>
      <c r="Y9010" s="8" t="b">
        <v>0</v>
      </c>
      <c r="Z9010" s="8" t="b">
        <v>0</v>
      </c>
      <c r="AA9010" s="8" t="b">
        <v>0</v>
      </c>
      <c r="AB9010" s="8" t="b">
        <v>0</v>
      </c>
    </row>
    <row r="9011" spans="1:28" hidden="1" x14ac:dyDescent="0.2">
      <c r="A9011" s="1" t="s">
        <v>6290</v>
      </c>
      <c r="B9011" s="1" t="s">
        <v>6558</v>
      </c>
      <c r="D9011" s="3" t="s">
        <v>25517</v>
      </c>
      <c r="E9011" s="3" t="s">
        <v>25518</v>
      </c>
      <c r="F9011" s="3" t="s">
        <v>25552</v>
      </c>
      <c r="G9011" s="3" t="s">
        <v>27371</v>
      </c>
      <c r="H9011" s="3" t="s">
        <v>25556</v>
      </c>
      <c r="I9011" s="6">
        <v>930520</v>
      </c>
      <c r="J9011" s="7" t="s">
        <v>25557</v>
      </c>
      <c r="K9011" s="8">
        <v>93052000</v>
      </c>
      <c r="L9011" s="3">
        <v>2.7</v>
      </c>
      <c r="N9011" s="9">
        <v>2.7E-2</v>
      </c>
      <c r="O9011" s="9" t="b">
        <v>1</v>
      </c>
      <c r="P9011" s="10">
        <v>7.8240605197362287E-3</v>
      </c>
      <c r="Q9011" s="3" t="s">
        <v>29</v>
      </c>
      <c r="R9011" s="3" t="s">
        <v>25558</v>
      </c>
      <c r="S9011" s="14">
        <v>93052000</v>
      </c>
      <c r="T9011" s="21">
        <v>6.9000961666666605</v>
      </c>
      <c r="U9011" s="22">
        <v>4.6988113333333299</v>
      </c>
      <c r="V9011" s="22">
        <v>0.20177483333333332</v>
      </c>
      <c r="W9011" s="22">
        <v>1.9995099999999968</v>
      </c>
      <c r="X9011" s="22">
        <f t="shared" si="144"/>
        <v>0.12686790599999992</v>
      </c>
      <c r="Y9011" s="8" t="b">
        <v>0</v>
      </c>
      <c r="Z9011" s="8" t="b">
        <v>0</v>
      </c>
      <c r="AA9011" s="8" t="b">
        <v>0</v>
      </c>
      <c r="AB9011" s="8" t="b">
        <v>0</v>
      </c>
    </row>
    <row r="9012" spans="1:28" hidden="1" x14ac:dyDescent="0.2">
      <c r="A9012" s="1" t="s">
        <v>6290</v>
      </c>
      <c r="B9012" s="1" t="s">
        <v>6558</v>
      </c>
      <c r="D9012" s="3" t="s">
        <v>25517</v>
      </c>
      <c r="E9012" s="3" t="s">
        <v>25518</v>
      </c>
      <c r="F9012" s="3" t="s">
        <v>25552</v>
      </c>
      <c r="G9012" s="3" t="s">
        <v>27371</v>
      </c>
      <c r="H9012" s="3" t="s">
        <v>25559</v>
      </c>
      <c r="I9012" s="6">
        <v>930591</v>
      </c>
      <c r="J9012" s="7" t="s">
        <v>25560</v>
      </c>
      <c r="K9012" s="8">
        <v>93059100</v>
      </c>
      <c r="L9012" s="3">
        <v>0</v>
      </c>
      <c r="N9012" s="9">
        <v>0</v>
      </c>
      <c r="O9012" s="9" t="b">
        <v>1</v>
      </c>
      <c r="P9012" s="10">
        <v>0</v>
      </c>
      <c r="Q9012" s="3" t="s">
        <v>25</v>
      </c>
      <c r="R9012" s="3" t="s">
        <v>25561</v>
      </c>
      <c r="S9012" s="14">
        <v>93059100</v>
      </c>
      <c r="T9012" s="21">
        <v>57.348202833333296</v>
      </c>
      <c r="U9012" s="22">
        <v>-1.00745E-2</v>
      </c>
      <c r="V9012" s="22">
        <v>0</v>
      </c>
      <c r="W9012" s="22">
        <v>57.358277333333298</v>
      </c>
      <c r="X9012" s="22">
        <f t="shared" si="144"/>
        <v>0</v>
      </c>
      <c r="Y9012" s="8" t="b">
        <v>0</v>
      </c>
      <c r="Z9012" s="8" t="b">
        <v>0</v>
      </c>
      <c r="AA9012" s="8" t="b">
        <v>0</v>
      </c>
      <c r="AB9012" s="8" t="b">
        <v>0</v>
      </c>
    </row>
    <row r="9013" spans="1:28" hidden="1" x14ac:dyDescent="0.2">
      <c r="A9013" s="1" t="s">
        <v>6290</v>
      </c>
      <c r="B9013" s="1" t="s">
        <v>6558</v>
      </c>
      <c r="D9013" s="3" t="s">
        <v>25517</v>
      </c>
      <c r="E9013" s="3" t="s">
        <v>25518</v>
      </c>
      <c r="F9013" s="3" t="s">
        <v>25552</v>
      </c>
      <c r="G9013" s="3" t="s">
        <v>27371</v>
      </c>
      <c r="H9013" s="3" t="s">
        <v>25562</v>
      </c>
      <c r="I9013" s="6">
        <v>930599</v>
      </c>
      <c r="J9013" s="7" t="s">
        <v>25563</v>
      </c>
      <c r="K9013" s="8">
        <v>93059900</v>
      </c>
      <c r="L9013" s="3">
        <v>2.7</v>
      </c>
      <c r="N9013" s="9">
        <v>2.7E-2</v>
      </c>
      <c r="O9013" s="9" t="b">
        <v>1</v>
      </c>
      <c r="P9013" s="10">
        <v>8.9985267874971003E-3</v>
      </c>
      <c r="Q9013" s="3" t="s">
        <v>25</v>
      </c>
      <c r="R9013" s="3" t="s">
        <v>25564</v>
      </c>
      <c r="S9013" s="14">
        <v>93059900</v>
      </c>
      <c r="T9013" s="21">
        <v>17.0902025</v>
      </c>
      <c r="U9013" s="22">
        <v>11.019162166666669</v>
      </c>
      <c r="V9013" s="22">
        <v>0.37523866666666661</v>
      </c>
      <c r="W9013" s="22">
        <v>5.6958016666666644</v>
      </c>
      <c r="X9013" s="22">
        <f t="shared" si="144"/>
        <v>0.2975173785000001</v>
      </c>
      <c r="Y9013" s="8" t="b">
        <v>0</v>
      </c>
      <c r="Z9013" s="8" t="b">
        <v>0</v>
      </c>
      <c r="AA9013" s="8" t="b">
        <v>0</v>
      </c>
      <c r="AB9013" s="8" t="b">
        <v>0</v>
      </c>
    </row>
    <row r="9014" spans="1:28" hidden="1" x14ac:dyDescent="0.2">
      <c r="A9014" s="1" t="s">
        <v>6290</v>
      </c>
      <c r="B9014" s="1" t="s">
        <v>6558</v>
      </c>
      <c r="D9014" s="3" t="s">
        <v>25517</v>
      </c>
      <c r="E9014" s="3" t="s">
        <v>25518</v>
      </c>
      <c r="F9014" s="3" t="s">
        <v>25565</v>
      </c>
      <c r="G9014" s="3" t="s">
        <v>27372</v>
      </c>
      <c r="H9014" s="3" t="s">
        <v>25566</v>
      </c>
      <c r="I9014" s="6">
        <v>930621</v>
      </c>
      <c r="J9014" s="7" t="s">
        <v>25567</v>
      </c>
      <c r="K9014" s="8">
        <v>93062100</v>
      </c>
      <c r="L9014" s="3">
        <v>2.7</v>
      </c>
      <c r="N9014" s="9">
        <v>2.7E-2</v>
      </c>
      <c r="O9014" s="9" t="b">
        <v>1</v>
      </c>
      <c r="P9014" s="10">
        <v>7.0454045095053475E-4</v>
      </c>
      <c r="Q9014" s="3" t="s">
        <v>29</v>
      </c>
      <c r="R9014" s="3" t="s">
        <v>25568</v>
      </c>
      <c r="S9014" s="14">
        <v>93062100</v>
      </c>
      <c r="T9014" s="21">
        <v>7.5589591666666633</v>
      </c>
      <c r="U9014" s="22">
        <v>7.3617149999999967</v>
      </c>
      <c r="V9014" s="22">
        <v>0</v>
      </c>
      <c r="W9014" s="22">
        <v>0.197244166666667</v>
      </c>
      <c r="X9014" s="22">
        <f t="shared" si="144"/>
        <v>0.19876630499999992</v>
      </c>
      <c r="Y9014" s="8" t="b">
        <v>0</v>
      </c>
      <c r="Z9014" s="8" t="b">
        <v>0</v>
      </c>
      <c r="AA9014" s="8" t="b">
        <v>0</v>
      </c>
      <c r="AB9014" s="8" t="b">
        <v>0</v>
      </c>
    </row>
    <row r="9015" spans="1:28" hidden="1" x14ac:dyDescent="0.2">
      <c r="A9015" s="1" t="s">
        <v>6290</v>
      </c>
      <c r="B9015" s="1" t="s">
        <v>6558</v>
      </c>
      <c r="D9015" s="3" t="s">
        <v>25517</v>
      </c>
      <c r="E9015" s="3" t="s">
        <v>25518</v>
      </c>
      <c r="F9015" s="3" t="s">
        <v>25565</v>
      </c>
      <c r="G9015" s="3" t="s">
        <v>27372</v>
      </c>
      <c r="H9015" s="3" t="s">
        <v>25569</v>
      </c>
      <c r="I9015" s="6">
        <v>930629</v>
      </c>
      <c r="J9015" s="7" t="s">
        <v>25570</v>
      </c>
      <c r="K9015" s="8">
        <v>93062900</v>
      </c>
      <c r="L9015" s="3">
        <v>2.7</v>
      </c>
      <c r="N9015" s="9">
        <v>2.7E-2</v>
      </c>
      <c r="O9015" s="9" t="b">
        <v>1</v>
      </c>
      <c r="P9015" s="10">
        <v>1.3480740717719368E-3</v>
      </c>
      <c r="Q9015" s="3" t="s">
        <v>29</v>
      </c>
      <c r="R9015" s="3" t="s">
        <v>25571</v>
      </c>
      <c r="S9015" s="14">
        <v>93062900</v>
      </c>
      <c r="T9015" s="21">
        <v>20.571327333333329</v>
      </c>
      <c r="U9015" s="22">
        <v>16.548244333333329</v>
      </c>
      <c r="V9015" s="22">
        <v>2.995984</v>
      </c>
      <c r="W9015" s="22">
        <v>1.0270990000000002</v>
      </c>
      <c r="X9015" s="22">
        <f t="shared" si="144"/>
        <v>0.44680259699999991</v>
      </c>
      <c r="Y9015" s="8" t="b">
        <v>0</v>
      </c>
      <c r="Z9015" s="8" t="b">
        <v>0</v>
      </c>
      <c r="AA9015" s="8" t="b">
        <v>0</v>
      </c>
      <c r="AB9015" s="8" t="b">
        <v>0</v>
      </c>
    </row>
    <row r="9016" spans="1:28" hidden="1" x14ac:dyDescent="0.2">
      <c r="A9016" s="1" t="s">
        <v>6290</v>
      </c>
      <c r="B9016" s="1" t="s">
        <v>6558</v>
      </c>
      <c r="D9016" s="3" t="s">
        <v>25517</v>
      </c>
      <c r="E9016" s="3" t="s">
        <v>25518</v>
      </c>
      <c r="F9016" s="3" t="s">
        <v>25565</v>
      </c>
      <c r="G9016" s="3" t="s">
        <v>27372</v>
      </c>
      <c r="H9016" s="3" t="s">
        <v>25572</v>
      </c>
      <c r="I9016" s="6">
        <v>930630</v>
      </c>
      <c r="J9016" s="7" t="s">
        <v>25573</v>
      </c>
      <c r="K9016" s="8">
        <v>93063010</v>
      </c>
      <c r="L9016" s="3">
        <v>2.7</v>
      </c>
      <c r="N9016" s="9">
        <v>2.7E-2</v>
      </c>
      <c r="O9016" s="9" t="b">
        <v>1</v>
      </c>
      <c r="P9016" s="10">
        <v>2.7000763170482958E-2</v>
      </c>
      <c r="Q9016" s="3" t="s">
        <v>29</v>
      </c>
      <c r="R9016" s="3" t="s">
        <v>25574</v>
      </c>
      <c r="S9016" s="14">
        <v>93063010</v>
      </c>
      <c r="T9016" s="21">
        <v>2.1581023333333365</v>
      </c>
      <c r="U9016" s="22">
        <v>-6.0999999999999999E-5</v>
      </c>
      <c r="V9016" s="22">
        <v>0</v>
      </c>
      <c r="W9016" s="22">
        <v>2.1581633333333365</v>
      </c>
      <c r="X9016" s="22">
        <f t="shared" si="144"/>
        <v>-1.6469999999999999E-6</v>
      </c>
      <c r="Y9016" s="8" t="b">
        <v>0</v>
      </c>
      <c r="Z9016" s="8" t="b">
        <v>0</v>
      </c>
      <c r="AA9016" s="8" t="b">
        <v>0</v>
      </c>
      <c r="AB9016" s="8" t="b">
        <v>0</v>
      </c>
    </row>
    <row r="9017" spans="1:28" hidden="1" x14ac:dyDescent="0.2">
      <c r="A9017" s="1" t="s">
        <v>6290</v>
      </c>
      <c r="B9017" s="1" t="s">
        <v>6558</v>
      </c>
      <c r="D9017" s="3" t="s">
        <v>25517</v>
      </c>
      <c r="E9017" s="3" t="s">
        <v>25518</v>
      </c>
      <c r="F9017" s="3" t="s">
        <v>25565</v>
      </c>
      <c r="G9017" s="3" t="s">
        <v>27372</v>
      </c>
      <c r="H9017" s="3" t="s">
        <v>25572</v>
      </c>
      <c r="I9017" s="6">
        <v>930630</v>
      </c>
      <c r="J9017" s="7" t="s">
        <v>25575</v>
      </c>
      <c r="K9017" s="8">
        <v>93063030</v>
      </c>
      <c r="L9017" s="3">
        <v>1.7</v>
      </c>
      <c r="N9017" s="9">
        <v>1.7000000000000001E-2</v>
      </c>
      <c r="O9017" s="9" t="b">
        <v>1</v>
      </c>
      <c r="P9017" s="10">
        <v>1.7000000000000001E-2</v>
      </c>
      <c r="Q9017" s="3" t="s">
        <v>29</v>
      </c>
      <c r="R9017" s="3" t="s">
        <v>25576</v>
      </c>
      <c r="S9017" s="14">
        <v>93063030</v>
      </c>
      <c r="T9017" s="21">
        <v>5.4612470000000028</v>
      </c>
      <c r="U9017" s="22">
        <v>0</v>
      </c>
      <c r="V9017" s="22">
        <v>0</v>
      </c>
      <c r="W9017" s="22">
        <v>5.4612470000000028</v>
      </c>
      <c r="X9017" s="22">
        <f t="shared" si="144"/>
        <v>0</v>
      </c>
      <c r="Y9017" s="8" t="b">
        <v>0</v>
      </c>
      <c r="Z9017" s="8" t="b">
        <v>0</v>
      </c>
      <c r="AA9017" s="8" t="b">
        <v>0</v>
      </c>
      <c r="AB9017" s="8" t="b">
        <v>0</v>
      </c>
    </row>
    <row r="9018" spans="1:28" hidden="1" x14ac:dyDescent="0.2">
      <c r="A9018" s="1" t="s">
        <v>6290</v>
      </c>
      <c r="B9018" s="1" t="s">
        <v>6558</v>
      </c>
      <c r="D9018" s="3" t="s">
        <v>25517</v>
      </c>
      <c r="E9018" s="3" t="s">
        <v>25518</v>
      </c>
      <c r="F9018" s="3" t="s">
        <v>25565</v>
      </c>
      <c r="G9018" s="3" t="s">
        <v>27372</v>
      </c>
      <c r="H9018" s="3" t="s">
        <v>25572</v>
      </c>
      <c r="I9018" s="6">
        <v>930630</v>
      </c>
      <c r="J9018" s="7" t="s">
        <v>25577</v>
      </c>
      <c r="K9018" s="8">
        <v>93063090</v>
      </c>
      <c r="L9018" s="3">
        <v>2.7</v>
      </c>
      <c r="N9018" s="9">
        <v>2.7E-2</v>
      </c>
      <c r="O9018" s="9" t="b">
        <v>1</v>
      </c>
      <c r="P9018" s="10">
        <v>1.6523728890689548E-2</v>
      </c>
      <c r="Q9018" s="3" t="s">
        <v>29</v>
      </c>
      <c r="R9018" s="3" t="s">
        <v>25578</v>
      </c>
      <c r="S9018" s="14">
        <v>93063090</v>
      </c>
      <c r="T9018" s="21">
        <v>11.17780866666666</v>
      </c>
      <c r="U9018" s="22">
        <v>4.1836853333333304</v>
      </c>
      <c r="V9018" s="22">
        <v>0.15341666666666665</v>
      </c>
      <c r="W9018" s="22">
        <v>6.840706666666664</v>
      </c>
      <c r="X9018" s="22">
        <f t="shared" si="144"/>
        <v>0.11295950399999992</v>
      </c>
      <c r="Y9018" s="8" t="b">
        <v>0</v>
      </c>
      <c r="Z9018" s="8" t="b">
        <v>0</v>
      </c>
      <c r="AA9018" s="8" t="b">
        <v>0</v>
      </c>
      <c r="AB9018" s="8" t="b">
        <v>0</v>
      </c>
    </row>
    <row r="9019" spans="1:28" hidden="1" x14ac:dyDescent="0.2">
      <c r="A9019" s="1" t="s">
        <v>6290</v>
      </c>
      <c r="B9019" s="1" t="s">
        <v>6558</v>
      </c>
      <c r="D9019" s="3" t="s">
        <v>25517</v>
      </c>
      <c r="E9019" s="3" t="s">
        <v>25518</v>
      </c>
      <c r="F9019" s="3" t="s">
        <v>25565</v>
      </c>
      <c r="G9019" s="3" t="s">
        <v>27372</v>
      </c>
      <c r="H9019" s="3" t="s">
        <v>25579</v>
      </c>
      <c r="I9019" s="6">
        <v>930690</v>
      </c>
      <c r="J9019" s="7" t="s">
        <v>25580</v>
      </c>
      <c r="K9019" s="8">
        <v>93069010</v>
      </c>
      <c r="L9019" s="3">
        <v>1.7</v>
      </c>
      <c r="N9019" s="9">
        <v>1.7000000000000001E-2</v>
      </c>
      <c r="O9019" s="9" t="b">
        <v>1</v>
      </c>
      <c r="P9019" s="10">
        <v>1.7003758887696563E-2</v>
      </c>
      <c r="Q9019" s="3" t="s">
        <v>25</v>
      </c>
      <c r="R9019" s="3" t="s">
        <v>25581</v>
      </c>
      <c r="S9019" s="14">
        <v>93069010</v>
      </c>
      <c r="T9019" s="21">
        <v>328.9365364999997</v>
      </c>
      <c r="U9019" s="22">
        <v>-7.2731500000000004E-2</v>
      </c>
      <c r="V9019" s="22">
        <v>0</v>
      </c>
      <c r="W9019" s="22">
        <v>329.00926799999968</v>
      </c>
      <c r="X9019" s="22">
        <f t="shared" si="144"/>
        <v>-1.2364355000000001E-3</v>
      </c>
      <c r="Y9019" s="8" t="b">
        <v>0</v>
      </c>
      <c r="Z9019" s="8" t="b">
        <v>0</v>
      </c>
      <c r="AA9019" s="8" t="b">
        <v>0</v>
      </c>
      <c r="AB9019" s="8" t="b">
        <v>0</v>
      </c>
    </row>
    <row r="9020" spans="1:28" hidden="1" x14ac:dyDescent="0.2">
      <c r="A9020" s="1" t="s">
        <v>6290</v>
      </c>
      <c r="B9020" s="1" t="s">
        <v>6558</v>
      </c>
      <c r="D9020" s="3" t="s">
        <v>25517</v>
      </c>
      <c r="E9020" s="3" t="s">
        <v>25518</v>
      </c>
      <c r="F9020" s="3" t="s">
        <v>25565</v>
      </c>
      <c r="G9020" s="3" t="s">
        <v>27372</v>
      </c>
      <c r="H9020" s="3" t="s">
        <v>25579</v>
      </c>
      <c r="I9020" s="6">
        <v>930690</v>
      </c>
      <c r="J9020" s="7" t="s">
        <v>25582</v>
      </c>
      <c r="K9020" s="8">
        <v>93069090</v>
      </c>
      <c r="L9020" s="3">
        <v>2.7</v>
      </c>
      <c r="N9020" s="9">
        <v>2.7E-2</v>
      </c>
      <c r="O9020" s="9" t="b">
        <v>1</v>
      </c>
      <c r="P9020" s="10">
        <v>1.0320953320158931E-2</v>
      </c>
      <c r="Q9020" s="3" t="s">
        <v>25</v>
      </c>
      <c r="R9020" s="3" t="s">
        <v>25583</v>
      </c>
      <c r="S9020" s="14">
        <v>93069090</v>
      </c>
      <c r="T9020" s="21">
        <v>6.2727720000000033</v>
      </c>
      <c r="U9020" s="22">
        <v>2.3580093333333361</v>
      </c>
      <c r="V9020" s="22">
        <v>1.5169483333333336</v>
      </c>
      <c r="W9020" s="22">
        <v>2.3978143333333333</v>
      </c>
      <c r="X9020" s="22">
        <f t="shared" si="144"/>
        <v>6.3666252000000076E-2</v>
      </c>
      <c r="Y9020" s="8" t="b">
        <v>0</v>
      </c>
      <c r="Z9020" s="8" t="b">
        <v>0</v>
      </c>
      <c r="AA9020" s="8" t="b">
        <v>0</v>
      </c>
      <c r="AB9020" s="8" t="b">
        <v>0</v>
      </c>
    </row>
    <row r="9021" spans="1:28" hidden="1" x14ac:dyDescent="0.2">
      <c r="A9021" s="1" t="s">
        <v>6290</v>
      </c>
      <c r="B9021" s="1" t="s">
        <v>6558</v>
      </c>
      <c r="D9021" s="3" t="s">
        <v>25517</v>
      </c>
      <c r="E9021" s="3" t="s">
        <v>25518</v>
      </c>
      <c r="F9021" s="3" t="s">
        <v>25584</v>
      </c>
      <c r="G9021" s="3" t="s">
        <v>27373</v>
      </c>
      <c r="H9021" s="3" t="s">
        <v>25585</v>
      </c>
      <c r="I9021" s="6">
        <v>930700</v>
      </c>
      <c r="J9021" s="7" t="s">
        <v>25586</v>
      </c>
      <c r="K9021" s="8">
        <v>93070000</v>
      </c>
      <c r="L9021" s="3">
        <v>1.7</v>
      </c>
      <c r="N9021" s="9">
        <v>1.7000000000000001E-2</v>
      </c>
      <c r="O9021" s="9" t="b">
        <v>1</v>
      </c>
      <c r="P9021" s="10">
        <v>1.6163652637925966E-2</v>
      </c>
      <c r="Q9021" s="3" t="s">
        <v>25</v>
      </c>
      <c r="R9021" s="3" t="s">
        <v>25587</v>
      </c>
      <c r="S9021" s="14">
        <v>93070000</v>
      </c>
      <c r="T9021" s="21">
        <v>1.7264636666666635</v>
      </c>
      <c r="U9021" s="22">
        <v>4.3941166666666635E-2</v>
      </c>
      <c r="V9021" s="22">
        <v>4.0995499999999997E-2</v>
      </c>
      <c r="W9021" s="22">
        <v>1.6415269999999968</v>
      </c>
      <c r="X9021" s="22">
        <f t="shared" si="144"/>
        <v>7.4699983333333282E-4</v>
      </c>
      <c r="Y9021" s="8" t="b">
        <v>0</v>
      </c>
      <c r="Z9021" s="8" t="b">
        <v>0</v>
      </c>
      <c r="AA9021" s="8" t="b">
        <v>0</v>
      </c>
      <c r="AB9021" s="8" t="b">
        <v>0</v>
      </c>
    </row>
    <row r="9022" spans="1:28" hidden="1" x14ac:dyDescent="0.2">
      <c r="A9022" s="1" t="s">
        <v>6290</v>
      </c>
      <c r="B9022" s="1" t="s">
        <v>6558</v>
      </c>
      <c r="D9022" s="3" t="s">
        <v>25588</v>
      </c>
      <c r="E9022" s="3" t="s">
        <v>25589</v>
      </c>
      <c r="F9022" s="3" t="s">
        <v>25590</v>
      </c>
      <c r="G9022" s="3" t="s">
        <v>27374</v>
      </c>
      <c r="H9022" s="3" t="s">
        <v>25591</v>
      </c>
      <c r="I9022" s="6">
        <v>940110</v>
      </c>
      <c r="J9022" s="7" t="s">
        <v>25592</v>
      </c>
      <c r="K9022" s="8">
        <v>94011000</v>
      </c>
      <c r="L9022" s="3">
        <v>0</v>
      </c>
      <c r="N9022" s="9">
        <v>0</v>
      </c>
      <c r="O9022" s="9" t="b">
        <v>1</v>
      </c>
      <c r="P9022" s="10">
        <v>0</v>
      </c>
      <c r="Q9022" s="3" t="s">
        <v>29</v>
      </c>
      <c r="R9022" s="3" t="s">
        <v>25593</v>
      </c>
      <c r="S9022" s="14">
        <v>94011000</v>
      </c>
      <c r="T9022" s="21">
        <v>18.204181666666663</v>
      </c>
      <c r="U9022" s="22">
        <v>2.4081973333333329</v>
      </c>
      <c r="V9022" s="22">
        <v>3.0610533333333301</v>
      </c>
      <c r="W9022" s="22">
        <v>12.734931000000001</v>
      </c>
      <c r="X9022" s="22">
        <f t="shared" si="144"/>
        <v>0</v>
      </c>
      <c r="Y9022" s="8" t="b">
        <v>0</v>
      </c>
      <c r="Z9022" s="8" t="b">
        <v>0</v>
      </c>
      <c r="AA9022" s="8" t="b">
        <v>0</v>
      </c>
      <c r="AB9022" s="8" t="b">
        <v>0</v>
      </c>
    </row>
    <row r="9023" spans="1:28" hidden="1" x14ac:dyDescent="0.2">
      <c r="A9023" s="1" t="s">
        <v>6290</v>
      </c>
      <c r="B9023" s="1" t="s">
        <v>6558</v>
      </c>
      <c r="D9023" s="3" t="s">
        <v>25588</v>
      </c>
      <c r="E9023" s="3" t="s">
        <v>25589</v>
      </c>
      <c r="F9023" s="3" t="s">
        <v>25590</v>
      </c>
      <c r="G9023" s="3" t="s">
        <v>27374</v>
      </c>
      <c r="H9023" s="3" t="s">
        <v>25594</v>
      </c>
      <c r="I9023" s="6">
        <v>940120</v>
      </c>
      <c r="J9023" s="7" t="s">
        <v>25595</v>
      </c>
      <c r="K9023" s="8">
        <v>94012000</v>
      </c>
      <c r="L9023" s="3">
        <v>3.7</v>
      </c>
      <c r="N9023" s="9">
        <v>3.6999999999999998E-2</v>
      </c>
      <c r="O9023" s="9" t="b">
        <v>1</v>
      </c>
      <c r="P9023" s="10">
        <v>2.3907082944710379E-3</v>
      </c>
      <c r="Q9023" s="3" t="s">
        <v>29</v>
      </c>
      <c r="R9023" s="3" t="s">
        <v>25596</v>
      </c>
      <c r="S9023" s="14">
        <v>94012000</v>
      </c>
      <c r="T9023" s="21">
        <v>70.908130333333347</v>
      </c>
      <c r="U9023" s="22">
        <v>64.794595833333332</v>
      </c>
      <c r="V9023" s="22">
        <v>1.53189516666667</v>
      </c>
      <c r="W9023" s="22">
        <v>4.5816393333333361</v>
      </c>
      <c r="X9023" s="22">
        <f t="shared" si="144"/>
        <v>2.3974000458333333</v>
      </c>
      <c r="Y9023" s="8" t="b">
        <v>0</v>
      </c>
      <c r="Z9023" s="8" t="b">
        <v>0</v>
      </c>
      <c r="AA9023" s="8" t="b">
        <v>0</v>
      </c>
      <c r="AB9023" s="8" t="b">
        <v>0</v>
      </c>
    </row>
    <row r="9024" spans="1:28" hidden="1" x14ac:dyDescent="0.2">
      <c r="A9024" s="1" t="s">
        <v>6290</v>
      </c>
      <c r="B9024" s="1" t="s">
        <v>6558</v>
      </c>
      <c r="D9024" s="3" t="s">
        <v>25588</v>
      </c>
      <c r="E9024" s="3" t="s">
        <v>25589</v>
      </c>
      <c r="F9024" s="3" t="s">
        <v>25590</v>
      </c>
      <c r="G9024" s="3" t="s">
        <v>27374</v>
      </c>
      <c r="H9024" s="3" t="s">
        <v>25597</v>
      </c>
      <c r="I9024" s="6">
        <v>940130</v>
      </c>
      <c r="J9024" s="7" t="s">
        <v>25598</v>
      </c>
      <c r="K9024" s="8">
        <v>94013000</v>
      </c>
      <c r="L9024" s="3">
        <v>0</v>
      </c>
      <c r="N9024" s="9">
        <v>0</v>
      </c>
      <c r="O9024" s="9" t="b">
        <v>1</v>
      </c>
      <c r="P9024" s="10">
        <v>0</v>
      </c>
      <c r="Q9024" s="3" t="s">
        <v>25</v>
      </c>
      <c r="R9024" s="3" t="s">
        <v>25599</v>
      </c>
      <c r="S9024" s="14">
        <v>94013000</v>
      </c>
      <c r="T9024" s="21">
        <v>109.0454883333333</v>
      </c>
      <c r="U9024" s="22">
        <v>42.244608999999961</v>
      </c>
      <c r="V9024" s="22">
        <v>5.1747695000000027</v>
      </c>
      <c r="W9024" s="22">
        <v>61.626109833333331</v>
      </c>
      <c r="X9024" s="22">
        <f t="shared" si="144"/>
        <v>0</v>
      </c>
      <c r="Y9024" s="8" t="b">
        <v>0</v>
      </c>
      <c r="Z9024" s="8" t="b">
        <v>0</v>
      </c>
      <c r="AA9024" s="8" t="b">
        <v>0</v>
      </c>
      <c r="AB9024" s="8" t="b">
        <v>0</v>
      </c>
    </row>
    <row r="9025" spans="1:28" hidden="1" x14ac:dyDescent="0.2">
      <c r="A9025" s="1" t="s">
        <v>6290</v>
      </c>
      <c r="B9025" s="1" t="s">
        <v>6558</v>
      </c>
      <c r="D9025" s="3" t="s">
        <v>25588</v>
      </c>
      <c r="E9025" s="3" t="s">
        <v>25589</v>
      </c>
      <c r="F9025" s="3" t="s">
        <v>25590</v>
      </c>
      <c r="G9025" s="3" t="s">
        <v>27374</v>
      </c>
      <c r="H9025" s="3" t="s">
        <v>25600</v>
      </c>
      <c r="I9025" s="6">
        <v>940140</v>
      </c>
      <c r="J9025" s="7" t="s">
        <v>25601</v>
      </c>
      <c r="K9025" s="8">
        <v>94014000</v>
      </c>
      <c r="L9025" s="3">
        <v>0</v>
      </c>
      <c r="N9025" s="9">
        <v>0</v>
      </c>
      <c r="O9025" s="9" t="b">
        <v>1</v>
      </c>
      <c r="P9025" s="10">
        <v>0</v>
      </c>
      <c r="Q9025" s="3" t="s">
        <v>25</v>
      </c>
      <c r="R9025" s="3" t="s">
        <v>25602</v>
      </c>
      <c r="S9025" s="14">
        <v>94014000</v>
      </c>
      <c r="T9025" s="21">
        <v>19.705245833333336</v>
      </c>
      <c r="U9025" s="22">
        <v>14.77971366666667</v>
      </c>
      <c r="V9025" s="22">
        <v>0.72035616666666624</v>
      </c>
      <c r="W9025" s="22">
        <v>4.2051759999999998</v>
      </c>
      <c r="X9025" s="22">
        <f t="shared" si="144"/>
        <v>0</v>
      </c>
      <c r="Y9025" s="8" t="b">
        <v>0</v>
      </c>
      <c r="Z9025" s="8" t="b">
        <v>0</v>
      </c>
      <c r="AA9025" s="8" t="b">
        <v>0</v>
      </c>
      <c r="AB9025" s="8" t="b">
        <v>0</v>
      </c>
    </row>
    <row r="9026" spans="1:28" hidden="1" x14ac:dyDescent="0.2">
      <c r="A9026" s="1" t="s">
        <v>6290</v>
      </c>
      <c r="B9026" s="1" t="s">
        <v>6558</v>
      </c>
      <c r="D9026" s="3" t="s">
        <v>25588</v>
      </c>
      <c r="E9026" s="3" t="s">
        <v>25589</v>
      </c>
      <c r="F9026" s="3" t="s">
        <v>25590</v>
      </c>
      <c r="G9026" s="3" t="s">
        <v>27374</v>
      </c>
      <c r="H9026" s="3" t="s">
        <v>25603</v>
      </c>
      <c r="I9026" s="6">
        <v>940152</v>
      </c>
      <c r="J9026" s="7" t="s">
        <v>25604</v>
      </c>
      <c r="K9026" s="8">
        <v>94015200</v>
      </c>
      <c r="L9026" s="3">
        <v>5.6</v>
      </c>
      <c r="N9026" s="9">
        <v>5.6000000000000001E-2</v>
      </c>
      <c r="O9026" s="9" t="b">
        <v>1</v>
      </c>
      <c r="P9026" s="10">
        <v>5.2163225159276433E-2</v>
      </c>
      <c r="Q9026" s="3" t="s">
        <v>25</v>
      </c>
      <c r="R9026" s="3" t="s">
        <v>25605</v>
      </c>
      <c r="S9026" s="14">
        <v>94015100</v>
      </c>
      <c r="T9026" s="21">
        <v>3.060363583333336</v>
      </c>
      <c r="U9026" s="22">
        <v>0.19057874999999985</v>
      </c>
      <c r="V9026" s="22">
        <v>1.9098500000000001E-2</v>
      </c>
      <c r="W9026" s="22">
        <v>2.8506863333333361</v>
      </c>
      <c r="X9026" s="22">
        <f t="shared" si="144"/>
        <v>1.0672409999999992E-2</v>
      </c>
      <c r="Y9026" s="8" t="b">
        <v>0</v>
      </c>
      <c r="Z9026" s="8" t="b">
        <v>0</v>
      </c>
      <c r="AA9026" s="8" t="b">
        <v>0</v>
      </c>
      <c r="AB9026" s="8" t="b">
        <v>0</v>
      </c>
    </row>
    <row r="9027" spans="1:28" hidden="1" x14ac:dyDescent="0.2">
      <c r="A9027" s="1" t="s">
        <v>6290</v>
      </c>
      <c r="B9027" s="1" t="s">
        <v>6558</v>
      </c>
      <c r="D9027" s="3" t="s">
        <v>25588</v>
      </c>
      <c r="E9027" s="3" t="s">
        <v>25589</v>
      </c>
      <c r="F9027" s="3" t="s">
        <v>25590</v>
      </c>
      <c r="G9027" s="3" t="s">
        <v>27374</v>
      </c>
      <c r="H9027" s="3" t="s">
        <v>25606</v>
      </c>
      <c r="I9027" s="6">
        <v>940153</v>
      </c>
      <c r="J9027" s="7" t="s">
        <v>25607</v>
      </c>
      <c r="K9027" s="8">
        <v>94015300</v>
      </c>
      <c r="L9027" s="3">
        <v>5.6</v>
      </c>
      <c r="N9027" s="9">
        <v>5.6000000000000001E-2</v>
      </c>
      <c r="O9027" s="9" t="b">
        <v>1</v>
      </c>
      <c r="P9027" s="10">
        <v>5.2163225159276433E-2</v>
      </c>
      <c r="Q9027" s="3" t="s">
        <v>25</v>
      </c>
      <c r="R9027" s="3" t="s">
        <v>25608</v>
      </c>
      <c r="S9027" s="14">
        <v>94015100</v>
      </c>
      <c r="T9027" s="21">
        <v>3.060363583333336</v>
      </c>
      <c r="U9027" s="22">
        <v>0.19057874999999985</v>
      </c>
      <c r="V9027" s="22">
        <v>1.9098500000000001E-2</v>
      </c>
      <c r="W9027" s="22">
        <v>2.8506863333333361</v>
      </c>
      <c r="X9027" s="22">
        <f t="shared" si="144"/>
        <v>1.0672409999999992E-2</v>
      </c>
      <c r="Y9027" s="8" t="b">
        <v>0</v>
      </c>
      <c r="Z9027" s="8" t="b">
        <v>0</v>
      </c>
      <c r="AA9027" s="8" t="b">
        <v>0</v>
      </c>
      <c r="AB9027" s="8" t="b">
        <v>0</v>
      </c>
    </row>
    <row r="9028" spans="1:28" hidden="1" x14ac:dyDescent="0.2">
      <c r="A9028" s="1" t="s">
        <v>6290</v>
      </c>
      <c r="B9028" s="1" t="s">
        <v>6558</v>
      </c>
      <c r="D9028" s="3" t="s">
        <v>25588</v>
      </c>
      <c r="E9028" s="3" t="s">
        <v>25589</v>
      </c>
      <c r="F9028" s="3" t="s">
        <v>25590</v>
      </c>
      <c r="G9028" s="3" t="s">
        <v>27374</v>
      </c>
      <c r="H9028" s="3" t="s">
        <v>25609</v>
      </c>
      <c r="I9028" s="6">
        <v>940159</v>
      </c>
      <c r="J9028" s="7" t="s">
        <v>25610</v>
      </c>
      <c r="K9028" s="8">
        <v>94015900</v>
      </c>
      <c r="L9028" s="3">
        <v>5.6</v>
      </c>
      <c r="N9028" s="9">
        <v>5.6000000000000001E-2</v>
      </c>
      <c r="O9028" s="9" t="b">
        <v>1</v>
      </c>
      <c r="P9028" s="10">
        <v>4.5610012828033807E-2</v>
      </c>
      <c r="Q9028" s="3" t="s">
        <v>25</v>
      </c>
      <c r="R9028" s="3" t="s">
        <v>25611</v>
      </c>
      <c r="S9028" s="14">
        <v>94015900</v>
      </c>
      <c r="T9028" s="21">
        <v>1.829067</v>
      </c>
      <c r="U9028" s="22">
        <v>0.32959433333333366</v>
      </c>
      <c r="V9028" s="22">
        <v>9.7625000000000003E-3</v>
      </c>
      <c r="W9028" s="22">
        <v>1.4897101666666663</v>
      </c>
      <c r="X9028" s="22">
        <f t="shared" si="144"/>
        <v>1.8457282666666686E-2</v>
      </c>
      <c r="Y9028" s="8" t="b">
        <v>0</v>
      </c>
      <c r="Z9028" s="8" t="b">
        <v>0</v>
      </c>
      <c r="AA9028" s="8" t="b">
        <v>0</v>
      </c>
      <c r="AB9028" s="8" t="b">
        <v>0</v>
      </c>
    </row>
    <row r="9029" spans="1:28" hidden="1" x14ac:dyDescent="0.2">
      <c r="A9029" s="1" t="s">
        <v>6290</v>
      </c>
      <c r="B9029" s="1" t="s">
        <v>6558</v>
      </c>
      <c r="D9029" s="3" t="s">
        <v>25588</v>
      </c>
      <c r="E9029" s="3" t="s">
        <v>25589</v>
      </c>
      <c r="F9029" s="3" t="s">
        <v>25590</v>
      </c>
      <c r="G9029" s="3" t="s">
        <v>27374</v>
      </c>
      <c r="H9029" s="3" t="s">
        <v>25612</v>
      </c>
      <c r="I9029" s="6">
        <v>940161</v>
      </c>
      <c r="J9029" s="7" t="s">
        <v>25613</v>
      </c>
      <c r="K9029" s="8">
        <v>94016100</v>
      </c>
      <c r="L9029" s="3">
        <v>0</v>
      </c>
      <c r="N9029" s="9">
        <v>0</v>
      </c>
      <c r="O9029" s="9" t="b">
        <v>1</v>
      </c>
      <c r="P9029" s="10">
        <v>0</v>
      </c>
      <c r="Q9029" s="3" t="s">
        <v>25</v>
      </c>
      <c r="R9029" s="3" t="s">
        <v>25614</v>
      </c>
      <c r="S9029" s="14">
        <v>94016100</v>
      </c>
      <c r="T9029" s="21">
        <v>676.78583233333302</v>
      </c>
      <c r="U9029" s="22">
        <v>236.90919550000004</v>
      </c>
      <c r="V9029" s="22">
        <v>8.2752071666666698</v>
      </c>
      <c r="W9029" s="22">
        <v>431.60142966666632</v>
      </c>
      <c r="X9029" s="22">
        <f t="shared" si="144"/>
        <v>0</v>
      </c>
      <c r="Y9029" s="8" t="b">
        <v>0</v>
      </c>
      <c r="Z9029" s="8" t="b">
        <v>0</v>
      </c>
      <c r="AA9029" s="8" t="b">
        <v>0</v>
      </c>
      <c r="AB9029" s="8" t="b">
        <v>0</v>
      </c>
    </row>
    <row r="9030" spans="1:28" hidden="1" x14ac:dyDescent="0.2">
      <c r="A9030" s="1" t="s">
        <v>6290</v>
      </c>
      <c r="B9030" s="1" t="s">
        <v>6558</v>
      </c>
      <c r="D9030" s="3" t="s">
        <v>25588</v>
      </c>
      <c r="E9030" s="3" t="s">
        <v>25589</v>
      </c>
      <c r="F9030" s="3" t="s">
        <v>25590</v>
      </c>
      <c r="G9030" s="3" t="s">
        <v>27374</v>
      </c>
      <c r="H9030" s="3" t="s">
        <v>25615</v>
      </c>
      <c r="I9030" s="6">
        <v>940169</v>
      </c>
      <c r="J9030" s="7" t="s">
        <v>25616</v>
      </c>
      <c r="K9030" s="8">
        <v>94016900</v>
      </c>
      <c r="L9030" s="3">
        <v>0</v>
      </c>
      <c r="N9030" s="9">
        <v>0</v>
      </c>
      <c r="O9030" s="9" t="b">
        <v>1</v>
      </c>
      <c r="P9030" s="10">
        <v>0</v>
      </c>
      <c r="Q9030" s="3" t="s">
        <v>25</v>
      </c>
      <c r="R9030" s="3" t="s">
        <v>25617</v>
      </c>
      <c r="S9030" s="14">
        <v>94016900</v>
      </c>
      <c r="T9030" s="21">
        <v>114.26850566666667</v>
      </c>
      <c r="U9030" s="22">
        <v>36.515356833333335</v>
      </c>
      <c r="V9030" s="22">
        <v>9.8458545000000086</v>
      </c>
      <c r="W9030" s="22">
        <v>67.907294333333326</v>
      </c>
      <c r="X9030" s="22">
        <f t="shared" si="144"/>
        <v>0</v>
      </c>
      <c r="Y9030" s="8" t="b">
        <v>0</v>
      </c>
      <c r="Z9030" s="8" t="b">
        <v>0</v>
      </c>
      <c r="AA9030" s="8" t="b">
        <v>0</v>
      </c>
      <c r="AB9030" s="8" t="b">
        <v>0</v>
      </c>
    </row>
    <row r="9031" spans="1:28" hidden="1" x14ac:dyDescent="0.2">
      <c r="A9031" s="1" t="s">
        <v>6290</v>
      </c>
      <c r="B9031" s="1" t="s">
        <v>6558</v>
      </c>
      <c r="D9031" s="3" t="s">
        <v>25588</v>
      </c>
      <c r="E9031" s="3" t="s">
        <v>25589</v>
      </c>
      <c r="F9031" s="3" t="s">
        <v>25590</v>
      </c>
      <c r="G9031" s="3" t="s">
        <v>27374</v>
      </c>
      <c r="H9031" s="3" t="s">
        <v>25618</v>
      </c>
      <c r="I9031" s="6">
        <v>940171</v>
      </c>
      <c r="J9031" s="7" t="s">
        <v>25619</v>
      </c>
      <c r="K9031" s="8">
        <v>94017100</v>
      </c>
      <c r="L9031" s="3">
        <v>0</v>
      </c>
      <c r="N9031" s="9">
        <v>0</v>
      </c>
      <c r="O9031" s="9" t="b">
        <v>1</v>
      </c>
      <c r="P9031" s="10">
        <v>0</v>
      </c>
      <c r="Q9031" s="3" t="s">
        <v>25</v>
      </c>
      <c r="R9031" s="3" t="s">
        <v>25620</v>
      </c>
      <c r="S9031" s="14">
        <v>94017100</v>
      </c>
      <c r="T9031" s="21">
        <v>110.76415800000001</v>
      </c>
      <c r="U9031" s="22">
        <v>38.013062666666656</v>
      </c>
      <c r="V9031" s="22">
        <v>3.0255596666666671</v>
      </c>
      <c r="W9031" s="22">
        <v>69.725535666666687</v>
      </c>
      <c r="X9031" s="22">
        <f t="shared" si="144"/>
        <v>0</v>
      </c>
      <c r="Y9031" s="8" t="b">
        <v>0</v>
      </c>
      <c r="Z9031" s="8" t="b">
        <v>0</v>
      </c>
      <c r="AA9031" s="8" t="b">
        <v>0</v>
      </c>
      <c r="AB9031" s="8" t="b">
        <v>0</v>
      </c>
    </row>
    <row r="9032" spans="1:28" hidden="1" x14ac:dyDescent="0.2">
      <c r="A9032" s="1" t="s">
        <v>6290</v>
      </c>
      <c r="B9032" s="1" t="s">
        <v>6558</v>
      </c>
      <c r="D9032" s="3" t="s">
        <v>25588</v>
      </c>
      <c r="E9032" s="3" t="s">
        <v>25589</v>
      </c>
      <c r="F9032" s="3" t="s">
        <v>25590</v>
      </c>
      <c r="G9032" s="3" t="s">
        <v>27374</v>
      </c>
      <c r="H9032" s="3" t="s">
        <v>25621</v>
      </c>
      <c r="I9032" s="6">
        <v>940179</v>
      </c>
      <c r="J9032" s="7" t="s">
        <v>25622</v>
      </c>
      <c r="K9032" s="8">
        <v>94017900</v>
      </c>
      <c r="L9032" s="3">
        <v>0</v>
      </c>
      <c r="N9032" s="9">
        <v>0</v>
      </c>
      <c r="O9032" s="9" t="b">
        <v>1</v>
      </c>
      <c r="P9032" s="10">
        <v>0</v>
      </c>
      <c r="Q9032" s="3" t="s">
        <v>25</v>
      </c>
      <c r="R9032" s="3" t="s">
        <v>25623</v>
      </c>
      <c r="S9032" s="14">
        <v>94017900</v>
      </c>
      <c r="T9032" s="21">
        <v>116.99305816666673</v>
      </c>
      <c r="U9032" s="22">
        <v>19.107422666666672</v>
      </c>
      <c r="V9032" s="22">
        <v>1.1694186666666668</v>
      </c>
      <c r="W9032" s="22">
        <v>96.716216833333391</v>
      </c>
      <c r="X9032" s="22">
        <f t="shared" ref="X9032:X9095" si="145">U9032*N9032</f>
        <v>0</v>
      </c>
      <c r="Y9032" s="8" t="b">
        <v>0</v>
      </c>
      <c r="Z9032" s="8" t="b">
        <v>0</v>
      </c>
      <c r="AA9032" s="8" t="b">
        <v>0</v>
      </c>
      <c r="AB9032" s="8" t="b">
        <v>0</v>
      </c>
    </row>
    <row r="9033" spans="1:28" hidden="1" x14ac:dyDescent="0.2">
      <c r="A9033" s="1" t="s">
        <v>6290</v>
      </c>
      <c r="B9033" s="1" t="s">
        <v>6558</v>
      </c>
      <c r="D9033" s="3" t="s">
        <v>25588</v>
      </c>
      <c r="E9033" s="3" t="s">
        <v>25589</v>
      </c>
      <c r="F9033" s="3" t="s">
        <v>25590</v>
      </c>
      <c r="G9033" s="3" t="s">
        <v>27374</v>
      </c>
      <c r="H9033" s="3" t="s">
        <v>25624</v>
      </c>
      <c r="I9033" s="6">
        <v>940180</v>
      </c>
      <c r="J9033" s="7" t="s">
        <v>25625</v>
      </c>
      <c r="K9033" s="8">
        <v>94018000</v>
      </c>
      <c r="L9033" s="3">
        <v>0</v>
      </c>
      <c r="N9033" s="9">
        <v>0</v>
      </c>
      <c r="O9033" s="9" t="b">
        <v>1</v>
      </c>
      <c r="P9033" s="10">
        <v>0</v>
      </c>
      <c r="Q9033" s="3" t="s">
        <v>25</v>
      </c>
      <c r="R9033" s="3" t="s">
        <v>25626</v>
      </c>
      <c r="S9033" s="14">
        <v>94018000</v>
      </c>
      <c r="T9033" s="21">
        <v>141.99645116666665</v>
      </c>
      <c r="U9033" s="22">
        <v>49.514874833333309</v>
      </c>
      <c r="V9033" s="22">
        <v>7.2180303333333331</v>
      </c>
      <c r="W9033" s="22">
        <v>85.263545999999991</v>
      </c>
      <c r="X9033" s="22">
        <f t="shared" si="145"/>
        <v>0</v>
      </c>
      <c r="Y9033" s="8" t="b">
        <v>0</v>
      </c>
      <c r="Z9033" s="8" t="b">
        <v>0</v>
      </c>
      <c r="AA9033" s="8" t="b">
        <v>0</v>
      </c>
      <c r="AB9033" s="8" t="b">
        <v>0</v>
      </c>
    </row>
    <row r="9034" spans="1:28" hidden="1" x14ac:dyDescent="0.2">
      <c r="A9034" s="1" t="s">
        <v>6290</v>
      </c>
      <c r="B9034" s="1" t="s">
        <v>6558</v>
      </c>
      <c r="D9034" s="3" t="s">
        <v>25588</v>
      </c>
      <c r="E9034" s="3" t="s">
        <v>25589</v>
      </c>
      <c r="F9034" s="3" t="s">
        <v>25590</v>
      </c>
      <c r="G9034" s="3" t="s">
        <v>27374</v>
      </c>
      <c r="H9034" s="3" t="s">
        <v>25627</v>
      </c>
      <c r="I9034" s="6">
        <v>940190</v>
      </c>
      <c r="J9034" s="7" t="s">
        <v>25628</v>
      </c>
      <c r="K9034" s="8">
        <v>94019010</v>
      </c>
      <c r="L9034" s="3">
        <v>1.7</v>
      </c>
      <c r="N9034" s="9">
        <v>1.7000000000000001E-2</v>
      </c>
      <c r="O9034" s="9" t="b">
        <v>1</v>
      </c>
      <c r="P9034" s="10">
        <v>1.2296301822244097E-2</v>
      </c>
      <c r="Q9034" s="3" t="s">
        <v>29</v>
      </c>
      <c r="R9034" s="3" t="s">
        <v>25629</v>
      </c>
      <c r="S9034" s="14">
        <v>94019010</v>
      </c>
      <c r="T9034" s="21">
        <v>203.1739051666666</v>
      </c>
      <c r="U9034" s="22">
        <v>46.524029666666657</v>
      </c>
      <c r="V9034" s="22">
        <v>9.6917778333333366</v>
      </c>
      <c r="W9034" s="22">
        <v>146.95809766666662</v>
      </c>
      <c r="X9034" s="22">
        <f t="shared" si="145"/>
        <v>0.79090850433333326</v>
      </c>
      <c r="Y9034" s="8" t="b">
        <v>0</v>
      </c>
      <c r="Z9034" s="8" t="b">
        <v>0</v>
      </c>
      <c r="AA9034" s="8" t="b">
        <v>0</v>
      </c>
      <c r="AB9034" s="8" t="b">
        <v>0</v>
      </c>
    </row>
    <row r="9035" spans="1:28" hidden="1" x14ac:dyDescent="0.2">
      <c r="A9035" s="1" t="s">
        <v>6290</v>
      </c>
      <c r="B9035" s="1" t="s">
        <v>6558</v>
      </c>
      <c r="D9035" s="3" t="s">
        <v>25588</v>
      </c>
      <c r="E9035" s="3" t="s">
        <v>25589</v>
      </c>
      <c r="F9035" s="3" t="s">
        <v>25590</v>
      </c>
      <c r="G9035" s="3" t="s">
        <v>27374</v>
      </c>
      <c r="H9035" s="3" t="s">
        <v>25627</v>
      </c>
      <c r="I9035" s="6">
        <v>940190</v>
      </c>
      <c r="J9035" s="7" t="s">
        <v>25630</v>
      </c>
      <c r="K9035" s="8">
        <v>94019030</v>
      </c>
      <c r="L9035" s="3">
        <v>2.7</v>
      </c>
      <c r="N9035" s="9">
        <v>2.7E-2</v>
      </c>
      <c r="O9035" s="9" t="b">
        <v>1</v>
      </c>
      <c r="P9035" s="10">
        <v>3.9666598486703649E-3</v>
      </c>
      <c r="Q9035" s="3" t="s">
        <v>29</v>
      </c>
      <c r="R9035" s="3" t="s">
        <v>25631</v>
      </c>
      <c r="S9035" s="14">
        <v>94019030</v>
      </c>
      <c r="T9035" s="21">
        <v>6.6930709999999998</v>
      </c>
      <c r="U9035" s="22">
        <v>5.6272156666666664</v>
      </c>
      <c r="V9035" s="22">
        <v>8.2554000000000002E-2</v>
      </c>
      <c r="W9035" s="22">
        <v>0.98330133333333347</v>
      </c>
      <c r="X9035" s="22">
        <f t="shared" si="145"/>
        <v>0.151934823</v>
      </c>
      <c r="Y9035" s="8" t="b">
        <v>0</v>
      </c>
      <c r="Z9035" s="8" t="b">
        <v>0</v>
      </c>
      <c r="AA9035" s="8" t="b">
        <v>0</v>
      </c>
      <c r="AB9035" s="8" t="b">
        <v>0</v>
      </c>
    </row>
    <row r="9036" spans="1:28" hidden="1" x14ac:dyDescent="0.2">
      <c r="A9036" s="1" t="s">
        <v>6290</v>
      </c>
      <c r="B9036" s="1" t="s">
        <v>6558</v>
      </c>
      <c r="D9036" s="3" t="s">
        <v>25588</v>
      </c>
      <c r="E9036" s="3" t="s">
        <v>25589</v>
      </c>
      <c r="F9036" s="3" t="s">
        <v>25590</v>
      </c>
      <c r="G9036" s="3" t="s">
        <v>27374</v>
      </c>
      <c r="H9036" s="3" t="s">
        <v>25627</v>
      </c>
      <c r="I9036" s="6">
        <v>940190</v>
      </c>
      <c r="J9036" s="7" t="s">
        <v>25632</v>
      </c>
      <c r="K9036" s="8">
        <v>94019080</v>
      </c>
      <c r="L9036" s="3">
        <v>2.7</v>
      </c>
      <c r="N9036" s="9">
        <v>2.7E-2</v>
      </c>
      <c r="O9036" s="9" t="b">
        <v>1</v>
      </c>
      <c r="P9036" s="10">
        <v>3.760872903986235E-3</v>
      </c>
      <c r="Q9036" s="3" t="s">
        <v>29</v>
      </c>
      <c r="R9036" s="3" t="s">
        <v>25633</v>
      </c>
      <c r="S9036" s="14">
        <v>94019080</v>
      </c>
      <c r="T9036" s="21">
        <v>785.67861316666631</v>
      </c>
      <c r="U9036" s="22">
        <v>648.84103766666624</v>
      </c>
      <c r="V9036" s="22">
        <v>27.39915300000003</v>
      </c>
      <c r="W9036" s="22">
        <v>109.43842249999996</v>
      </c>
      <c r="X9036" s="22">
        <f t="shared" si="145"/>
        <v>17.518708016999987</v>
      </c>
      <c r="Y9036" s="8" t="b">
        <v>0</v>
      </c>
      <c r="Z9036" s="8" t="b">
        <v>0</v>
      </c>
      <c r="AA9036" s="8" t="b">
        <v>0</v>
      </c>
      <c r="AB9036" s="8" t="b">
        <v>0</v>
      </c>
    </row>
    <row r="9037" spans="1:28" hidden="1" x14ac:dyDescent="0.2">
      <c r="A9037" s="1" t="s">
        <v>6290</v>
      </c>
      <c r="B9037" s="1" t="s">
        <v>6558</v>
      </c>
      <c r="D9037" s="3" t="s">
        <v>25588</v>
      </c>
      <c r="E9037" s="3" t="s">
        <v>25589</v>
      </c>
      <c r="F9037" s="3" t="s">
        <v>25634</v>
      </c>
      <c r="G9037" s="3" t="s">
        <v>27375</v>
      </c>
      <c r="H9037" s="3" t="s">
        <v>25635</v>
      </c>
      <c r="I9037" s="6">
        <v>940210</v>
      </c>
      <c r="J9037" s="7" t="s">
        <v>25636</v>
      </c>
      <c r="K9037" s="8">
        <v>94021000</v>
      </c>
      <c r="L9037" s="3">
        <v>0</v>
      </c>
      <c r="N9037" s="9">
        <v>0</v>
      </c>
      <c r="O9037" s="9" t="b">
        <v>1</v>
      </c>
      <c r="P9037" s="10">
        <v>0</v>
      </c>
      <c r="Q9037" s="3" t="s">
        <v>25</v>
      </c>
      <c r="R9037" s="3" t="s">
        <v>25637</v>
      </c>
      <c r="S9037" s="14">
        <v>94021000</v>
      </c>
      <c r="T9037" s="21">
        <v>15.843064333333334</v>
      </c>
      <c r="U9037" s="22">
        <v>2.1415851666666668</v>
      </c>
      <c r="V9037" s="22">
        <v>0.19049533333333296</v>
      </c>
      <c r="W9037" s="22">
        <v>13.510983833333334</v>
      </c>
      <c r="X9037" s="22">
        <f t="shared" si="145"/>
        <v>0</v>
      </c>
      <c r="Y9037" s="8" t="b">
        <v>0</v>
      </c>
      <c r="Z9037" s="8" t="b">
        <v>0</v>
      </c>
      <c r="AA9037" s="8" t="b">
        <v>0</v>
      </c>
      <c r="AB9037" s="8" t="b">
        <v>0</v>
      </c>
    </row>
    <row r="9038" spans="1:28" hidden="1" x14ac:dyDescent="0.2">
      <c r="A9038" s="1" t="s">
        <v>6290</v>
      </c>
      <c r="B9038" s="1" t="s">
        <v>6558</v>
      </c>
      <c r="D9038" s="3" t="s">
        <v>25588</v>
      </c>
      <c r="E9038" s="3" t="s">
        <v>25589</v>
      </c>
      <c r="F9038" s="3" t="s">
        <v>25634</v>
      </c>
      <c r="G9038" s="3" t="s">
        <v>27375</v>
      </c>
      <c r="H9038" s="3" t="s">
        <v>25638</v>
      </c>
      <c r="I9038" s="6">
        <v>940290</v>
      </c>
      <c r="J9038" s="7" t="s">
        <v>25639</v>
      </c>
      <c r="K9038" s="8">
        <v>94029000</v>
      </c>
      <c r="L9038" s="3">
        <v>0</v>
      </c>
      <c r="N9038" s="9">
        <v>0</v>
      </c>
      <c r="O9038" s="9" t="b">
        <v>1</v>
      </c>
      <c r="P9038" s="10">
        <v>0</v>
      </c>
      <c r="Q9038" s="3" t="s">
        <v>25</v>
      </c>
      <c r="R9038" s="3" t="s">
        <v>25640</v>
      </c>
      <c r="S9038" s="14">
        <v>94029000</v>
      </c>
      <c r="T9038" s="21">
        <v>90.249291833333331</v>
      </c>
      <c r="U9038" s="22">
        <v>42.655229166666665</v>
      </c>
      <c r="V9038" s="22">
        <v>3.732081</v>
      </c>
      <c r="W9038" s="22">
        <v>43.861981666666658</v>
      </c>
      <c r="X9038" s="22">
        <f t="shared" si="145"/>
        <v>0</v>
      </c>
      <c r="Y9038" s="8" t="b">
        <v>0</v>
      </c>
      <c r="Z9038" s="8" t="b">
        <v>0</v>
      </c>
      <c r="AA9038" s="8" t="b">
        <v>0</v>
      </c>
      <c r="AB9038" s="8" t="b">
        <v>0</v>
      </c>
    </row>
    <row r="9039" spans="1:28" hidden="1" x14ac:dyDescent="0.2">
      <c r="A9039" s="1" t="s">
        <v>6290</v>
      </c>
      <c r="B9039" s="1" t="s">
        <v>6558</v>
      </c>
      <c r="D9039" s="3" t="s">
        <v>25588</v>
      </c>
      <c r="E9039" s="3" t="s">
        <v>25589</v>
      </c>
      <c r="F9039" s="3" t="s">
        <v>25641</v>
      </c>
      <c r="G9039" s="3" t="s">
        <v>27376</v>
      </c>
      <c r="H9039" s="3" t="s">
        <v>25642</v>
      </c>
      <c r="I9039" s="6">
        <v>940310</v>
      </c>
      <c r="J9039" s="7" t="s">
        <v>25643</v>
      </c>
      <c r="K9039" s="8">
        <v>94031051</v>
      </c>
      <c r="L9039" s="3">
        <v>0</v>
      </c>
      <c r="N9039" s="9">
        <v>0</v>
      </c>
      <c r="O9039" s="9" t="b">
        <v>1</v>
      </c>
      <c r="P9039" s="10">
        <v>0</v>
      </c>
      <c r="Q9039" s="3" t="s">
        <v>25</v>
      </c>
      <c r="R9039" s="3" t="s">
        <v>25644</v>
      </c>
      <c r="S9039" s="14">
        <v>94031051</v>
      </c>
      <c r="T9039" s="21">
        <v>14.732249666666672</v>
      </c>
      <c r="U9039" s="22">
        <v>11.208967333333337</v>
      </c>
      <c r="V9039" s="22">
        <v>0.52833400000000075</v>
      </c>
      <c r="W9039" s="22">
        <v>2.9949483333333333</v>
      </c>
      <c r="X9039" s="22">
        <f t="shared" si="145"/>
        <v>0</v>
      </c>
      <c r="Y9039" s="8" t="b">
        <v>0</v>
      </c>
      <c r="Z9039" s="8" t="b">
        <v>0</v>
      </c>
      <c r="AA9039" s="8" t="b">
        <v>0</v>
      </c>
      <c r="AB9039" s="8" t="b">
        <v>0</v>
      </c>
    </row>
    <row r="9040" spans="1:28" hidden="1" x14ac:dyDescent="0.2">
      <c r="A9040" s="1" t="s">
        <v>6290</v>
      </c>
      <c r="B9040" s="1" t="s">
        <v>6558</v>
      </c>
      <c r="D9040" s="3" t="s">
        <v>25588</v>
      </c>
      <c r="E9040" s="3" t="s">
        <v>25589</v>
      </c>
      <c r="F9040" s="3" t="s">
        <v>25641</v>
      </c>
      <c r="G9040" s="3" t="s">
        <v>27376</v>
      </c>
      <c r="H9040" s="3" t="s">
        <v>25642</v>
      </c>
      <c r="I9040" s="6">
        <v>940310</v>
      </c>
      <c r="J9040" s="7" t="s">
        <v>25645</v>
      </c>
      <c r="K9040" s="8">
        <v>94031058</v>
      </c>
      <c r="L9040" s="3">
        <v>0</v>
      </c>
      <c r="N9040" s="9">
        <v>0</v>
      </c>
      <c r="O9040" s="9" t="b">
        <v>1</v>
      </c>
      <c r="P9040" s="10">
        <v>0</v>
      </c>
      <c r="Q9040" s="3" t="s">
        <v>25</v>
      </c>
      <c r="R9040" s="3" t="s">
        <v>25646</v>
      </c>
      <c r="S9040" s="14">
        <v>94031058</v>
      </c>
      <c r="T9040" s="21">
        <v>18.888006000000004</v>
      </c>
      <c r="U9040" s="22">
        <v>7.2967596666666683</v>
      </c>
      <c r="V9040" s="22">
        <v>0.532764666666667</v>
      </c>
      <c r="W9040" s="22">
        <v>11.058481666666671</v>
      </c>
      <c r="X9040" s="22">
        <f t="shared" si="145"/>
        <v>0</v>
      </c>
      <c r="Y9040" s="8" t="b">
        <v>0</v>
      </c>
      <c r="Z9040" s="8" t="b">
        <v>0</v>
      </c>
      <c r="AA9040" s="8" t="b">
        <v>0</v>
      </c>
      <c r="AB9040" s="8" t="b">
        <v>0</v>
      </c>
    </row>
    <row r="9041" spans="1:28" hidden="1" x14ac:dyDescent="0.2">
      <c r="A9041" s="1" t="s">
        <v>6290</v>
      </c>
      <c r="B9041" s="1" t="s">
        <v>6558</v>
      </c>
      <c r="D9041" s="3" t="s">
        <v>25588</v>
      </c>
      <c r="E9041" s="3" t="s">
        <v>25589</v>
      </c>
      <c r="F9041" s="3" t="s">
        <v>25641</v>
      </c>
      <c r="G9041" s="3" t="s">
        <v>27376</v>
      </c>
      <c r="H9041" s="3" t="s">
        <v>25642</v>
      </c>
      <c r="I9041" s="6">
        <v>940310</v>
      </c>
      <c r="J9041" s="7" t="s">
        <v>25647</v>
      </c>
      <c r="K9041" s="8">
        <v>94031091</v>
      </c>
      <c r="L9041" s="3">
        <v>0</v>
      </c>
      <c r="N9041" s="9">
        <v>0</v>
      </c>
      <c r="O9041" s="9" t="b">
        <v>1</v>
      </c>
      <c r="P9041" s="10">
        <v>0</v>
      </c>
      <c r="Q9041" s="3" t="s">
        <v>25</v>
      </c>
      <c r="R9041" s="3" t="s">
        <v>25648</v>
      </c>
      <c r="S9041" s="14">
        <v>94031091</v>
      </c>
      <c r="T9041" s="21">
        <v>5.8565908333333354</v>
      </c>
      <c r="U9041" s="22">
        <v>3.1237091666666661</v>
      </c>
      <c r="V9041" s="22">
        <v>0.23396649999999999</v>
      </c>
      <c r="W9041" s="22">
        <v>2.4989151666666696</v>
      </c>
      <c r="X9041" s="22">
        <f t="shared" si="145"/>
        <v>0</v>
      </c>
      <c r="Y9041" s="8" t="b">
        <v>0</v>
      </c>
      <c r="Z9041" s="8" t="b">
        <v>0</v>
      </c>
      <c r="AA9041" s="8" t="b">
        <v>0</v>
      </c>
      <c r="AB9041" s="8" t="b">
        <v>0</v>
      </c>
    </row>
    <row r="9042" spans="1:28" hidden="1" x14ac:dyDescent="0.2">
      <c r="A9042" s="1" t="s">
        <v>6290</v>
      </c>
      <c r="B9042" s="1" t="s">
        <v>6558</v>
      </c>
      <c r="D9042" s="3" t="s">
        <v>25588</v>
      </c>
      <c r="E9042" s="3" t="s">
        <v>25589</v>
      </c>
      <c r="F9042" s="3" t="s">
        <v>25641</v>
      </c>
      <c r="G9042" s="3" t="s">
        <v>27376</v>
      </c>
      <c r="H9042" s="3" t="s">
        <v>25642</v>
      </c>
      <c r="I9042" s="6">
        <v>940310</v>
      </c>
      <c r="J9042" s="7" t="s">
        <v>25649</v>
      </c>
      <c r="K9042" s="8">
        <v>94031093</v>
      </c>
      <c r="L9042" s="3">
        <v>0</v>
      </c>
      <c r="N9042" s="9">
        <v>0</v>
      </c>
      <c r="O9042" s="9" t="b">
        <v>1</v>
      </c>
      <c r="P9042" s="10">
        <v>0</v>
      </c>
      <c r="Q9042" s="3" t="s">
        <v>25</v>
      </c>
      <c r="R9042" s="3" t="s">
        <v>25650</v>
      </c>
      <c r="S9042" s="14">
        <v>94031093</v>
      </c>
      <c r="T9042" s="21">
        <v>12.580385166666659</v>
      </c>
      <c r="U9042" s="22">
        <v>6.2966434999999938</v>
      </c>
      <c r="V9042" s="22">
        <v>1.0801004999999999</v>
      </c>
      <c r="W9042" s="22">
        <v>5.2036411666666664</v>
      </c>
      <c r="X9042" s="22">
        <f t="shared" si="145"/>
        <v>0</v>
      </c>
      <c r="Y9042" s="8" t="b">
        <v>0</v>
      </c>
      <c r="Z9042" s="8" t="b">
        <v>0</v>
      </c>
      <c r="AA9042" s="8" t="b">
        <v>0</v>
      </c>
      <c r="AB9042" s="8" t="b">
        <v>0</v>
      </c>
    </row>
    <row r="9043" spans="1:28" hidden="1" x14ac:dyDescent="0.2">
      <c r="A9043" s="1" t="s">
        <v>6290</v>
      </c>
      <c r="B9043" s="1" t="s">
        <v>6558</v>
      </c>
      <c r="D9043" s="3" t="s">
        <v>25588</v>
      </c>
      <c r="E9043" s="3" t="s">
        <v>25589</v>
      </c>
      <c r="F9043" s="3" t="s">
        <v>25641</v>
      </c>
      <c r="G9043" s="3" t="s">
        <v>27376</v>
      </c>
      <c r="H9043" s="3" t="s">
        <v>25642</v>
      </c>
      <c r="I9043" s="6">
        <v>940310</v>
      </c>
      <c r="J9043" s="7" t="s">
        <v>25651</v>
      </c>
      <c r="K9043" s="8">
        <v>94031098</v>
      </c>
      <c r="L9043" s="3">
        <v>0</v>
      </c>
      <c r="N9043" s="9">
        <v>0</v>
      </c>
      <c r="O9043" s="9" t="b">
        <v>1</v>
      </c>
      <c r="P9043" s="10">
        <v>0</v>
      </c>
      <c r="Q9043" s="3" t="s">
        <v>25</v>
      </c>
      <c r="R9043" s="3" t="s">
        <v>25652</v>
      </c>
      <c r="S9043" s="14">
        <v>94031098</v>
      </c>
      <c r="T9043" s="21">
        <v>35.608329499999968</v>
      </c>
      <c r="U9043" s="22">
        <v>14.350647333333331</v>
      </c>
      <c r="V9043" s="22">
        <v>1.7008345000000005</v>
      </c>
      <c r="W9043" s="22">
        <v>19.556847666666641</v>
      </c>
      <c r="X9043" s="22">
        <f t="shared" si="145"/>
        <v>0</v>
      </c>
      <c r="Y9043" s="8" t="b">
        <v>0</v>
      </c>
      <c r="Z9043" s="8" t="b">
        <v>0</v>
      </c>
      <c r="AA9043" s="8" t="b">
        <v>0</v>
      </c>
      <c r="AB9043" s="8" t="b">
        <v>0</v>
      </c>
    </row>
    <row r="9044" spans="1:28" hidden="1" x14ac:dyDescent="0.2">
      <c r="A9044" s="1" t="s">
        <v>6290</v>
      </c>
      <c r="B9044" s="1" t="s">
        <v>6558</v>
      </c>
      <c r="D9044" s="3" t="s">
        <v>25588</v>
      </c>
      <c r="E9044" s="3" t="s">
        <v>25589</v>
      </c>
      <c r="F9044" s="3" t="s">
        <v>25641</v>
      </c>
      <c r="G9044" s="3" t="s">
        <v>27376</v>
      </c>
      <c r="H9044" s="3" t="s">
        <v>25653</v>
      </c>
      <c r="I9044" s="6">
        <v>940320</v>
      </c>
      <c r="J9044" s="7" t="s">
        <v>25654</v>
      </c>
      <c r="K9044" s="8">
        <v>94032020</v>
      </c>
      <c r="L9044" s="3">
        <v>0</v>
      </c>
      <c r="N9044" s="9">
        <v>0</v>
      </c>
      <c r="O9044" s="9" t="b">
        <v>1</v>
      </c>
      <c r="P9044" s="10">
        <v>0</v>
      </c>
      <c r="Q9044" s="3" t="s">
        <v>25</v>
      </c>
      <c r="R9044" s="3" t="s">
        <v>25655</v>
      </c>
      <c r="S9044" s="14">
        <v>94032020</v>
      </c>
      <c r="T9044" s="21">
        <v>87.072091166666581</v>
      </c>
      <c r="U9044" s="22">
        <v>10.3417265</v>
      </c>
      <c r="V9044" s="22">
        <v>1.0053965000000002</v>
      </c>
      <c r="W9044" s="22">
        <v>75.724968166666585</v>
      </c>
      <c r="X9044" s="22">
        <f t="shared" si="145"/>
        <v>0</v>
      </c>
      <c r="Y9044" s="8" t="b">
        <v>0</v>
      </c>
      <c r="Z9044" s="8" t="b">
        <v>0</v>
      </c>
      <c r="AA9044" s="8" t="b">
        <v>0</v>
      </c>
      <c r="AB9044" s="8" t="b">
        <v>0</v>
      </c>
    </row>
    <row r="9045" spans="1:28" hidden="1" x14ac:dyDescent="0.2">
      <c r="A9045" s="1" t="s">
        <v>6290</v>
      </c>
      <c r="B9045" s="1" t="s">
        <v>6558</v>
      </c>
      <c r="D9045" s="3" t="s">
        <v>25588</v>
      </c>
      <c r="E9045" s="3" t="s">
        <v>25589</v>
      </c>
      <c r="F9045" s="3" t="s">
        <v>25641</v>
      </c>
      <c r="G9045" s="3" t="s">
        <v>27376</v>
      </c>
      <c r="H9045" s="3" t="s">
        <v>25653</v>
      </c>
      <c r="I9045" s="6">
        <v>940320</v>
      </c>
      <c r="J9045" s="7" t="s">
        <v>25656</v>
      </c>
      <c r="K9045" s="8">
        <v>94032080</v>
      </c>
      <c r="L9045" s="3">
        <v>0</v>
      </c>
      <c r="N9045" s="9">
        <v>0</v>
      </c>
      <c r="O9045" s="9" t="b">
        <v>1</v>
      </c>
      <c r="P9045" s="10">
        <v>0</v>
      </c>
      <c r="Q9045" s="3" t="s">
        <v>25</v>
      </c>
      <c r="R9045" s="3" t="s">
        <v>25657</v>
      </c>
      <c r="S9045" s="14">
        <v>94032080</v>
      </c>
      <c r="T9045" s="21">
        <v>396.0675348333329</v>
      </c>
      <c r="U9045" s="22">
        <v>86.587625666666654</v>
      </c>
      <c r="V9045" s="22">
        <v>11.343083666666674</v>
      </c>
      <c r="W9045" s="22">
        <v>298.13682549999959</v>
      </c>
      <c r="X9045" s="22">
        <f t="shared" si="145"/>
        <v>0</v>
      </c>
      <c r="Y9045" s="8" t="b">
        <v>0</v>
      </c>
      <c r="Z9045" s="8" t="b">
        <v>0</v>
      </c>
      <c r="AA9045" s="8" t="b">
        <v>0</v>
      </c>
      <c r="AB9045" s="8" t="b">
        <v>0</v>
      </c>
    </row>
    <row r="9046" spans="1:28" hidden="1" x14ac:dyDescent="0.2">
      <c r="A9046" s="1" t="s">
        <v>6290</v>
      </c>
      <c r="B9046" s="1" t="s">
        <v>6558</v>
      </c>
      <c r="D9046" s="3" t="s">
        <v>25588</v>
      </c>
      <c r="E9046" s="3" t="s">
        <v>25589</v>
      </c>
      <c r="F9046" s="3" t="s">
        <v>25641</v>
      </c>
      <c r="G9046" s="3" t="s">
        <v>27376</v>
      </c>
      <c r="H9046" s="3" t="s">
        <v>25658</v>
      </c>
      <c r="I9046" s="6">
        <v>940330</v>
      </c>
      <c r="J9046" s="7" t="s">
        <v>25659</v>
      </c>
      <c r="K9046" s="8">
        <v>94033011</v>
      </c>
      <c r="L9046" s="3">
        <v>0</v>
      </c>
      <c r="N9046" s="9">
        <v>0</v>
      </c>
      <c r="O9046" s="9" t="b">
        <v>1</v>
      </c>
      <c r="P9046" s="10">
        <v>0</v>
      </c>
      <c r="Q9046" s="3" t="s">
        <v>25</v>
      </c>
      <c r="R9046" s="3" t="s">
        <v>25660</v>
      </c>
      <c r="S9046" s="14">
        <v>94033011</v>
      </c>
      <c r="T9046" s="21">
        <v>39.212527833333368</v>
      </c>
      <c r="U9046" s="22">
        <v>32.515188500000036</v>
      </c>
      <c r="V9046" s="22">
        <v>0.334907333333333</v>
      </c>
      <c r="W9046" s="22">
        <v>6.3624319999999974</v>
      </c>
      <c r="X9046" s="22">
        <f t="shared" si="145"/>
        <v>0</v>
      </c>
      <c r="Y9046" s="8" t="b">
        <v>0</v>
      </c>
      <c r="Z9046" s="8" t="b">
        <v>0</v>
      </c>
      <c r="AA9046" s="8" t="b">
        <v>0</v>
      </c>
      <c r="AB9046" s="8" t="b">
        <v>0</v>
      </c>
    </row>
    <row r="9047" spans="1:28" hidden="1" x14ac:dyDescent="0.2">
      <c r="A9047" s="1" t="s">
        <v>6290</v>
      </c>
      <c r="B9047" s="1" t="s">
        <v>6558</v>
      </c>
      <c r="D9047" s="3" t="s">
        <v>25588</v>
      </c>
      <c r="E9047" s="3" t="s">
        <v>25589</v>
      </c>
      <c r="F9047" s="3" t="s">
        <v>25641</v>
      </c>
      <c r="G9047" s="3" t="s">
        <v>27376</v>
      </c>
      <c r="H9047" s="3" t="s">
        <v>25658</v>
      </c>
      <c r="I9047" s="6">
        <v>940330</v>
      </c>
      <c r="J9047" s="7" t="s">
        <v>25661</v>
      </c>
      <c r="K9047" s="8">
        <v>94033019</v>
      </c>
      <c r="L9047" s="3">
        <v>0</v>
      </c>
      <c r="N9047" s="9">
        <v>0</v>
      </c>
      <c r="O9047" s="9" t="b">
        <v>1</v>
      </c>
      <c r="P9047" s="10">
        <v>0</v>
      </c>
      <c r="Q9047" s="3" t="s">
        <v>25</v>
      </c>
      <c r="R9047" s="3" t="s">
        <v>25662</v>
      </c>
      <c r="S9047" s="14">
        <v>94033019</v>
      </c>
      <c r="T9047" s="21">
        <v>19.089150000000004</v>
      </c>
      <c r="U9047" s="22">
        <v>12.800492166666672</v>
      </c>
      <c r="V9047" s="22">
        <v>0.44432133333333268</v>
      </c>
      <c r="W9047" s="22">
        <v>5.8443364999999998</v>
      </c>
      <c r="X9047" s="22">
        <f t="shared" si="145"/>
        <v>0</v>
      </c>
      <c r="Y9047" s="8" t="b">
        <v>0</v>
      </c>
      <c r="Z9047" s="8" t="b">
        <v>0</v>
      </c>
      <c r="AA9047" s="8" t="b">
        <v>0</v>
      </c>
      <c r="AB9047" s="8" t="b">
        <v>0</v>
      </c>
    </row>
    <row r="9048" spans="1:28" hidden="1" x14ac:dyDescent="0.2">
      <c r="A9048" s="1" t="s">
        <v>6290</v>
      </c>
      <c r="B9048" s="1" t="s">
        <v>6558</v>
      </c>
      <c r="D9048" s="3" t="s">
        <v>25588</v>
      </c>
      <c r="E9048" s="3" t="s">
        <v>25589</v>
      </c>
      <c r="F9048" s="3" t="s">
        <v>25641</v>
      </c>
      <c r="G9048" s="3" t="s">
        <v>27376</v>
      </c>
      <c r="H9048" s="3" t="s">
        <v>25658</v>
      </c>
      <c r="I9048" s="6">
        <v>940330</v>
      </c>
      <c r="J9048" s="7" t="s">
        <v>25663</v>
      </c>
      <c r="K9048" s="8">
        <v>94033091</v>
      </c>
      <c r="L9048" s="3">
        <v>0</v>
      </c>
      <c r="N9048" s="9">
        <v>0</v>
      </c>
      <c r="O9048" s="9" t="b">
        <v>1</v>
      </c>
      <c r="P9048" s="10">
        <v>0</v>
      </c>
      <c r="Q9048" s="3" t="s">
        <v>25</v>
      </c>
      <c r="R9048" s="3" t="s">
        <v>25664</v>
      </c>
      <c r="S9048" s="14">
        <v>94033091</v>
      </c>
      <c r="T9048" s="21">
        <v>9.2673283333333352</v>
      </c>
      <c r="U9048" s="22">
        <v>7.8997401666666693</v>
      </c>
      <c r="V9048" s="22">
        <v>0.20243983333333299</v>
      </c>
      <c r="W9048" s="22">
        <v>1.1651483333333335</v>
      </c>
      <c r="X9048" s="22">
        <f t="shared" si="145"/>
        <v>0</v>
      </c>
      <c r="Y9048" s="8" t="b">
        <v>0</v>
      </c>
      <c r="Z9048" s="8" t="b">
        <v>0</v>
      </c>
      <c r="AA9048" s="8" t="b">
        <v>0</v>
      </c>
      <c r="AB9048" s="8" t="b">
        <v>0</v>
      </c>
    </row>
    <row r="9049" spans="1:28" hidden="1" x14ac:dyDescent="0.2">
      <c r="A9049" s="1" t="s">
        <v>6290</v>
      </c>
      <c r="B9049" s="1" t="s">
        <v>6558</v>
      </c>
      <c r="D9049" s="3" t="s">
        <v>25588</v>
      </c>
      <c r="E9049" s="3" t="s">
        <v>25589</v>
      </c>
      <c r="F9049" s="3" t="s">
        <v>25641</v>
      </c>
      <c r="G9049" s="3" t="s">
        <v>27376</v>
      </c>
      <c r="H9049" s="3" t="s">
        <v>25658</v>
      </c>
      <c r="I9049" s="6">
        <v>940330</v>
      </c>
      <c r="J9049" s="7" t="s">
        <v>25665</v>
      </c>
      <c r="K9049" s="8">
        <v>94033099</v>
      </c>
      <c r="L9049" s="3">
        <v>0</v>
      </c>
      <c r="N9049" s="9">
        <v>0</v>
      </c>
      <c r="O9049" s="9" t="b">
        <v>1</v>
      </c>
      <c r="P9049" s="10">
        <v>0</v>
      </c>
      <c r="Q9049" s="3" t="s">
        <v>25</v>
      </c>
      <c r="R9049" s="3" t="s">
        <v>25666</v>
      </c>
      <c r="S9049" s="14">
        <v>94033099</v>
      </c>
      <c r="T9049" s="21">
        <v>20.333001833333338</v>
      </c>
      <c r="U9049" s="22">
        <v>9.4311258333333381</v>
      </c>
      <c r="V9049" s="22">
        <v>2.8413090000000008</v>
      </c>
      <c r="W9049" s="22">
        <v>8.0605669999999989</v>
      </c>
      <c r="X9049" s="22">
        <f t="shared" si="145"/>
        <v>0</v>
      </c>
      <c r="Y9049" s="8" t="b">
        <v>0</v>
      </c>
      <c r="Z9049" s="8" t="b">
        <v>0</v>
      </c>
      <c r="AA9049" s="8" t="b">
        <v>0</v>
      </c>
      <c r="AB9049" s="8" t="b">
        <v>0</v>
      </c>
    </row>
    <row r="9050" spans="1:28" hidden="1" x14ac:dyDescent="0.2">
      <c r="A9050" s="1" t="s">
        <v>6290</v>
      </c>
      <c r="B9050" s="1" t="s">
        <v>6558</v>
      </c>
      <c r="D9050" s="3" t="s">
        <v>25588</v>
      </c>
      <c r="E9050" s="3" t="s">
        <v>25589</v>
      </c>
      <c r="F9050" s="3" t="s">
        <v>25641</v>
      </c>
      <c r="G9050" s="3" t="s">
        <v>27376</v>
      </c>
      <c r="H9050" s="3" t="s">
        <v>25667</v>
      </c>
      <c r="I9050" s="6">
        <v>940340</v>
      </c>
      <c r="J9050" s="7" t="s">
        <v>25668</v>
      </c>
      <c r="K9050" s="8">
        <v>94034010</v>
      </c>
      <c r="L9050" s="3">
        <v>2.7</v>
      </c>
      <c r="N9050" s="9">
        <v>2.7E-2</v>
      </c>
      <c r="O9050" s="9" t="b">
        <v>1</v>
      </c>
      <c r="P9050" s="10">
        <v>2.5463246726662417E-3</v>
      </c>
      <c r="Q9050" s="3" t="s">
        <v>25</v>
      </c>
      <c r="R9050" s="3" t="s">
        <v>25669</v>
      </c>
      <c r="S9050" s="14">
        <v>94034010</v>
      </c>
      <c r="T9050" s="21">
        <v>74.026392833333318</v>
      </c>
      <c r="U9050" s="22">
        <v>66.897866999999977</v>
      </c>
      <c r="V9050" s="22">
        <v>0.14722099999999999</v>
      </c>
      <c r="W9050" s="22">
        <v>6.9813048333333372</v>
      </c>
      <c r="X9050" s="22">
        <f t="shared" si="145"/>
        <v>1.8062424089999993</v>
      </c>
      <c r="Y9050" s="8" t="b">
        <v>0</v>
      </c>
      <c r="Z9050" s="8" t="b">
        <v>0</v>
      </c>
      <c r="AA9050" s="8" t="b">
        <v>0</v>
      </c>
      <c r="AB9050" s="8" t="b">
        <v>0</v>
      </c>
    </row>
    <row r="9051" spans="1:28" hidden="1" x14ac:dyDescent="0.2">
      <c r="A9051" s="1" t="s">
        <v>6290</v>
      </c>
      <c r="B9051" s="1" t="s">
        <v>6558</v>
      </c>
      <c r="D9051" s="3" t="s">
        <v>25588</v>
      </c>
      <c r="E9051" s="3" t="s">
        <v>25589</v>
      </c>
      <c r="F9051" s="3" t="s">
        <v>25641</v>
      </c>
      <c r="G9051" s="3" t="s">
        <v>27376</v>
      </c>
      <c r="H9051" s="3" t="s">
        <v>25667</v>
      </c>
      <c r="I9051" s="6">
        <v>940340</v>
      </c>
      <c r="J9051" s="7" t="s">
        <v>25670</v>
      </c>
      <c r="K9051" s="8">
        <v>94034090</v>
      </c>
      <c r="L9051" s="3">
        <v>2.7</v>
      </c>
      <c r="N9051" s="9">
        <v>2.7E-2</v>
      </c>
      <c r="O9051" s="9" t="b">
        <v>1</v>
      </c>
      <c r="P9051" s="10">
        <v>5.5901719785013057E-3</v>
      </c>
      <c r="Q9051" s="3" t="s">
        <v>25</v>
      </c>
      <c r="R9051" s="3" t="s">
        <v>25671</v>
      </c>
      <c r="S9051" s="14">
        <v>94034090</v>
      </c>
      <c r="T9051" s="21">
        <v>25.894903333333332</v>
      </c>
      <c r="U9051" s="22">
        <v>19.89538533333333</v>
      </c>
      <c r="V9051" s="22">
        <v>0.6381490000000003</v>
      </c>
      <c r="W9051" s="22">
        <v>5.3613690000000025</v>
      </c>
      <c r="X9051" s="22">
        <f t="shared" si="145"/>
        <v>0.53717540399999986</v>
      </c>
      <c r="Y9051" s="8" t="b">
        <v>0</v>
      </c>
      <c r="Z9051" s="8" t="b">
        <v>0</v>
      </c>
      <c r="AA9051" s="8" t="b">
        <v>0</v>
      </c>
      <c r="AB9051" s="8" t="b">
        <v>0</v>
      </c>
    </row>
    <row r="9052" spans="1:28" hidden="1" x14ac:dyDescent="0.2">
      <c r="A9052" s="1" t="s">
        <v>6290</v>
      </c>
      <c r="B9052" s="1" t="s">
        <v>6558</v>
      </c>
      <c r="D9052" s="3" t="s">
        <v>25588</v>
      </c>
      <c r="E9052" s="3" t="s">
        <v>25589</v>
      </c>
      <c r="F9052" s="3" t="s">
        <v>25641</v>
      </c>
      <c r="G9052" s="3" t="s">
        <v>27376</v>
      </c>
      <c r="H9052" s="3" t="s">
        <v>25672</v>
      </c>
      <c r="I9052" s="6">
        <v>940350</v>
      </c>
      <c r="J9052" s="7" t="s">
        <v>25673</v>
      </c>
      <c r="K9052" s="8">
        <v>94035000</v>
      </c>
      <c r="L9052" s="3">
        <v>0</v>
      </c>
      <c r="N9052" s="9">
        <v>0</v>
      </c>
      <c r="O9052" s="9" t="b">
        <v>1</v>
      </c>
      <c r="P9052" s="10">
        <v>0</v>
      </c>
      <c r="Q9052" s="3" t="s">
        <v>25</v>
      </c>
      <c r="R9052" s="3" t="s">
        <v>25674</v>
      </c>
      <c r="S9052" s="14">
        <v>94035000</v>
      </c>
      <c r="T9052" s="21">
        <v>435.00527399999953</v>
      </c>
      <c r="U9052" s="22">
        <v>134.6718543333333</v>
      </c>
      <c r="V9052" s="22">
        <v>14.898038000000032</v>
      </c>
      <c r="W9052" s="22">
        <v>285.43538166666622</v>
      </c>
      <c r="X9052" s="22">
        <f t="shared" si="145"/>
        <v>0</v>
      </c>
      <c r="Y9052" s="8" t="b">
        <v>0</v>
      </c>
      <c r="Z9052" s="8" t="b">
        <v>0</v>
      </c>
      <c r="AA9052" s="8" t="b">
        <v>0</v>
      </c>
      <c r="AB9052" s="8" t="b">
        <v>0</v>
      </c>
    </row>
    <row r="9053" spans="1:28" hidden="1" x14ac:dyDescent="0.2">
      <c r="A9053" s="1" t="s">
        <v>6290</v>
      </c>
      <c r="B9053" s="1" t="s">
        <v>6558</v>
      </c>
      <c r="D9053" s="3" t="s">
        <v>25588</v>
      </c>
      <c r="E9053" s="3" t="s">
        <v>25589</v>
      </c>
      <c r="F9053" s="3" t="s">
        <v>25641</v>
      </c>
      <c r="G9053" s="3" t="s">
        <v>27376</v>
      </c>
      <c r="H9053" s="3" t="s">
        <v>25675</v>
      </c>
      <c r="I9053" s="6">
        <v>940360</v>
      </c>
      <c r="J9053" s="7" t="s">
        <v>25676</v>
      </c>
      <c r="K9053" s="8">
        <v>94036010</v>
      </c>
      <c r="L9053" s="3">
        <v>0</v>
      </c>
      <c r="N9053" s="9">
        <v>0</v>
      </c>
      <c r="O9053" s="9" t="b">
        <v>1</v>
      </c>
      <c r="P9053" s="10">
        <v>0</v>
      </c>
      <c r="Q9053" s="3" t="s">
        <v>25</v>
      </c>
      <c r="R9053" s="3" t="s">
        <v>25677</v>
      </c>
      <c r="S9053" s="14">
        <v>94036010</v>
      </c>
      <c r="T9053" s="21">
        <v>390.90643116666695</v>
      </c>
      <c r="U9053" s="22">
        <v>106.00332083333332</v>
      </c>
      <c r="V9053" s="22">
        <v>8.027288000000004</v>
      </c>
      <c r="W9053" s="22">
        <v>276.87582233333364</v>
      </c>
      <c r="X9053" s="22">
        <f t="shared" si="145"/>
        <v>0</v>
      </c>
      <c r="Y9053" s="8" t="b">
        <v>0</v>
      </c>
      <c r="Z9053" s="8" t="b">
        <v>0</v>
      </c>
      <c r="AA9053" s="8" t="b">
        <v>0</v>
      </c>
      <c r="AB9053" s="8" t="b">
        <v>0</v>
      </c>
    </row>
    <row r="9054" spans="1:28" hidden="1" x14ac:dyDescent="0.2">
      <c r="A9054" s="1" t="s">
        <v>6290</v>
      </c>
      <c r="B9054" s="1" t="s">
        <v>6558</v>
      </c>
      <c r="D9054" s="3" t="s">
        <v>25588</v>
      </c>
      <c r="E9054" s="3" t="s">
        <v>25589</v>
      </c>
      <c r="F9054" s="3" t="s">
        <v>25641</v>
      </c>
      <c r="G9054" s="3" t="s">
        <v>27376</v>
      </c>
      <c r="H9054" s="3" t="s">
        <v>25675</v>
      </c>
      <c r="I9054" s="6">
        <v>940360</v>
      </c>
      <c r="J9054" s="7" t="s">
        <v>25678</v>
      </c>
      <c r="K9054" s="8">
        <v>94036030</v>
      </c>
      <c r="L9054" s="3">
        <v>0</v>
      </c>
      <c r="N9054" s="9">
        <v>0</v>
      </c>
      <c r="O9054" s="9" t="b">
        <v>1</v>
      </c>
      <c r="P9054" s="10">
        <v>0</v>
      </c>
      <c r="Q9054" s="3" t="s">
        <v>25</v>
      </c>
      <c r="R9054" s="3" t="s">
        <v>25679</v>
      </c>
      <c r="S9054" s="14">
        <v>94036030</v>
      </c>
      <c r="T9054" s="21">
        <v>42.297134999999997</v>
      </c>
      <c r="U9054" s="22">
        <v>30.171047499999997</v>
      </c>
      <c r="V9054" s="22">
        <v>1.3681376666666667</v>
      </c>
      <c r="W9054" s="22">
        <v>10.757949833333335</v>
      </c>
      <c r="X9054" s="22">
        <f t="shared" si="145"/>
        <v>0</v>
      </c>
      <c r="Y9054" s="8" t="b">
        <v>0</v>
      </c>
      <c r="Z9054" s="8" t="b">
        <v>0</v>
      </c>
      <c r="AA9054" s="8" t="b">
        <v>0</v>
      </c>
      <c r="AB9054" s="8" t="b">
        <v>0</v>
      </c>
    </row>
    <row r="9055" spans="1:28" hidden="1" x14ac:dyDescent="0.2">
      <c r="A9055" s="1" t="s">
        <v>6290</v>
      </c>
      <c r="B9055" s="1" t="s">
        <v>6558</v>
      </c>
      <c r="D9055" s="3" t="s">
        <v>25588</v>
      </c>
      <c r="E9055" s="3" t="s">
        <v>25589</v>
      </c>
      <c r="F9055" s="3" t="s">
        <v>25641</v>
      </c>
      <c r="G9055" s="3" t="s">
        <v>27376</v>
      </c>
      <c r="H9055" s="3" t="s">
        <v>25675</v>
      </c>
      <c r="I9055" s="6">
        <v>940360</v>
      </c>
      <c r="J9055" s="7" t="s">
        <v>25680</v>
      </c>
      <c r="K9055" s="8">
        <v>94036090</v>
      </c>
      <c r="L9055" s="3">
        <v>0</v>
      </c>
      <c r="N9055" s="9">
        <v>0</v>
      </c>
      <c r="O9055" s="9" t="b">
        <v>1</v>
      </c>
      <c r="P9055" s="10">
        <v>0</v>
      </c>
      <c r="Q9055" s="3" t="s">
        <v>25</v>
      </c>
      <c r="R9055" s="3" t="s">
        <v>25681</v>
      </c>
      <c r="S9055" s="14">
        <v>94036090</v>
      </c>
      <c r="T9055" s="21">
        <v>568.92484233333312</v>
      </c>
      <c r="U9055" s="22">
        <v>232.95597700000002</v>
      </c>
      <c r="V9055" s="22">
        <v>10.442610999999992</v>
      </c>
      <c r="W9055" s="22">
        <v>325.52625433333304</v>
      </c>
      <c r="X9055" s="22">
        <f t="shared" si="145"/>
        <v>0</v>
      </c>
      <c r="Y9055" s="8" t="b">
        <v>0</v>
      </c>
      <c r="Z9055" s="8" t="b">
        <v>0</v>
      </c>
      <c r="AA9055" s="8" t="b">
        <v>0</v>
      </c>
      <c r="AB9055" s="8" t="b">
        <v>0</v>
      </c>
    </row>
    <row r="9056" spans="1:28" hidden="1" x14ac:dyDescent="0.2">
      <c r="A9056" s="1" t="s">
        <v>6290</v>
      </c>
      <c r="B9056" s="1" t="s">
        <v>6558</v>
      </c>
      <c r="D9056" s="3" t="s">
        <v>25588</v>
      </c>
      <c r="E9056" s="3" t="s">
        <v>25589</v>
      </c>
      <c r="F9056" s="3" t="s">
        <v>25641</v>
      </c>
      <c r="G9056" s="3" t="s">
        <v>27376</v>
      </c>
      <c r="H9056" s="3" t="s">
        <v>25682</v>
      </c>
      <c r="I9056" s="6">
        <v>940370</v>
      </c>
      <c r="J9056" s="7" t="s">
        <v>25683</v>
      </c>
      <c r="K9056" s="8">
        <v>94037000</v>
      </c>
      <c r="L9056" s="3">
        <v>0</v>
      </c>
      <c r="N9056" s="9">
        <v>0</v>
      </c>
      <c r="O9056" s="9" t="b">
        <v>1</v>
      </c>
      <c r="P9056" s="10">
        <v>0</v>
      </c>
      <c r="Q9056" s="3" t="s">
        <v>25</v>
      </c>
      <c r="R9056" s="3" t="s">
        <v>25684</v>
      </c>
      <c r="S9056" s="14">
        <v>94037000</v>
      </c>
      <c r="T9056" s="21">
        <v>115.09955866666668</v>
      </c>
      <c r="U9056" s="22">
        <v>27.668748500000003</v>
      </c>
      <c r="V9056" s="22">
        <v>31.878720166666703</v>
      </c>
      <c r="W9056" s="22">
        <v>55.552089999999978</v>
      </c>
      <c r="X9056" s="22">
        <f t="shared" si="145"/>
        <v>0</v>
      </c>
      <c r="Y9056" s="8" t="b">
        <v>0</v>
      </c>
      <c r="Z9056" s="8" t="b">
        <v>0</v>
      </c>
      <c r="AA9056" s="8" t="b">
        <v>0</v>
      </c>
      <c r="AB9056" s="8" t="b">
        <v>0</v>
      </c>
    </row>
    <row r="9057" spans="1:28" hidden="1" x14ac:dyDescent="0.2">
      <c r="A9057" s="1" t="s">
        <v>6290</v>
      </c>
      <c r="B9057" s="1" t="s">
        <v>6558</v>
      </c>
      <c r="D9057" s="3" t="s">
        <v>25588</v>
      </c>
      <c r="E9057" s="3" t="s">
        <v>25589</v>
      </c>
      <c r="F9057" s="3" t="s">
        <v>25641</v>
      </c>
      <c r="G9057" s="3" t="s">
        <v>27376</v>
      </c>
      <c r="H9057" s="3" t="s">
        <v>25685</v>
      </c>
      <c r="I9057" s="6">
        <v>940382</v>
      </c>
      <c r="J9057" s="7" t="s">
        <v>25686</v>
      </c>
      <c r="K9057" s="8">
        <v>94038200</v>
      </c>
      <c r="L9057" s="3">
        <v>5.6</v>
      </c>
      <c r="N9057" s="9">
        <v>5.6000000000000001E-2</v>
      </c>
      <c r="O9057" s="9" t="b">
        <v>1</v>
      </c>
      <c r="P9057" s="10">
        <v>5.0777682219871681E-2</v>
      </c>
      <c r="Q9057" s="3" t="s">
        <v>29</v>
      </c>
      <c r="R9057" s="3" t="s">
        <v>25687</v>
      </c>
      <c r="S9057" s="14">
        <v>94038100</v>
      </c>
      <c r="T9057" s="21">
        <v>6.2006226666666651</v>
      </c>
      <c r="U9057" s="22">
        <v>0.53673325000000049</v>
      </c>
      <c r="V9057" s="22">
        <v>4.1509999999999998E-2</v>
      </c>
      <c r="W9057" s="22">
        <v>5.6223794166666643</v>
      </c>
      <c r="X9057" s="22">
        <f t="shared" si="145"/>
        <v>3.0057062000000027E-2</v>
      </c>
      <c r="Y9057" s="8" t="b">
        <v>0</v>
      </c>
      <c r="Z9057" s="8" t="b">
        <v>0</v>
      </c>
      <c r="AA9057" s="8" t="b">
        <v>0</v>
      </c>
      <c r="AB9057" s="8" t="b">
        <v>0</v>
      </c>
    </row>
    <row r="9058" spans="1:28" hidden="1" x14ac:dyDescent="0.2">
      <c r="A9058" s="1" t="s">
        <v>6290</v>
      </c>
      <c r="B9058" s="1" t="s">
        <v>6558</v>
      </c>
      <c r="D9058" s="3" t="s">
        <v>25588</v>
      </c>
      <c r="E9058" s="3" t="s">
        <v>25589</v>
      </c>
      <c r="F9058" s="3" t="s">
        <v>25641</v>
      </c>
      <c r="G9058" s="3" t="s">
        <v>27376</v>
      </c>
      <c r="H9058" s="3" t="s">
        <v>25688</v>
      </c>
      <c r="I9058" s="6">
        <v>940383</v>
      </c>
      <c r="J9058" s="7" t="s">
        <v>25689</v>
      </c>
      <c r="K9058" s="8">
        <v>94038300</v>
      </c>
      <c r="L9058" s="3">
        <v>5.6</v>
      </c>
      <c r="N9058" s="9">
        <v>5.6000000000000001E-2</v>
      </c>
      <c r="O9058" s="9" t="b">
        <v>1</v>
      </c>
      <c r="P9058" s="10">
        <v>5.0777682219871681E-2</v>
      </c>
      <c r="Q9058" s="3" t="s">
        <v>29</v>
      </c>
      <c r="R9058" s="3" t="s">
        <v>25690</v>
      </c>
      <c r="S9058" s="14">
        <v>94038100</v>
      </c>
      <c r="T9058" s="21">
        <v>6.2006226666666651</v>
      </c>
      <c r="U9058" s="22">
        <v>0.53673325000000049</v>
      </c>
      <c r="V9058" s="22">
        <v>4.1509999999999998E-2</v>
      </c>
      <c r="W9058" s="22">
        <v>5.6223794166666643</v>
      </c>
      <c r="X9058" s="22">
        <f t="shared" si="145"/>
        <v>3.0057062000000027E-2</v>
      </c>
      <c r="Y9058" s="8" t="b">
        <v>0</v>
      </c>
      <c r="Z9058" s="8" t="b">
        <v>0</v>
      </c>
      <c r="AA9058" s="8" t="b">
        <v>0</v>
      </c>
      <c r="AB9058" s="8" t="b">
        <v>0</v>
      </c>
    </row>
    <row r="9059" spans="1:28" hidden="1" x14ac:dyDescent="0.2">
      <c r="A9059" s="1" t="s">
        <v>6290</v>
      </c>
      <c r="B9059" s="1" t="s">
        <v>6558</v>
      </c>
      <c r="D9059" s="3" t="s">
        <v>25588</v>
      </c>
      <c r="E9059" s="3" t="s">
        <v>25589</v>
      </c>
      <c r="F9059" s="3" t="s">
        <v>25641</v>
      </c>
      <c r="G9059" s="3" t="s">
        <v>27376</v>
      </c>
      <c r="H9059" s="3" t="s">
        <v>25691</v>
      </c>
      <c r="I9059" s="6">
        <v>940389</v>
      </c>
      <c r="J9059" s="7" t="s">
        <v>25692</v>
      </c>
      <c r="K9059" s="8">
        <v>94038900</v>
      </c>
      <c r="L9059" s="3">
        <v>5.6</v>
      </c>
      <c r="N9059" s="9">
        <v>5.6000000000000001E-2</v>
      </c>
      <c r="O9059" s="9" t="b">
        <v>1</v>
      </c>
      <c r="P9059" s="10">
        <v>4.213105518617976E-2</v>
      </c>
      <c r="Q9059" s="3" t="s">
        <v>29</v>
      </c>
      <c r="R9059" s="3" t="s">
        <v>25693</v>
      </c>
      <c r="S9059" s="14">
        <v>94038900</v>
      </c>
      <c r="T9059" s="21">
        <v>29.852915000000003</v>
      </c>
      <c r="U9059" s="22">
        <v>6.7191753333333359</v>
      </c>
      <c r="V9059" s="22">
        <v>0.67418949999999966</v>
      </c>
      <c r="W9059" s="22">
        <v>22.459550166666666</v>
      </c>
      <c r="X9059" s="22">
        <f t="shared" si="145"/>
        <v>0.37627381866666681</v>
      </c>
      <c r="Y9059" s="8" t="b">
        <v>0</v>
      </c>
      <c r="Z9059" s="8" t="b">
        <v>0</v>
      </c>
      <c r="AA9059" s="8" t="b">
        <v>0</v>
      </c>
      <c r="AB9059" s="8" t="b">
        <v>0</v>
      </c>
    </row>
    <row r="9060" spans="1:28" hidden="1" x14ac:dyDescent="0.2">
      <c r="A9060" s="1" t="s">
        <v>6290</v>
      </c>
      <c r="B9060" s="1" t="s">
        <v>6558</v>
      </c>
      <c r="D9060" s="3" t="s">
        <v>25588</v>
      </c>
      <c r="E9060" s="3" t="s">
        <v>25589</v>
      </c>
      <c r="F9060" s="3" t="s">
        <v>25641</v>
      </c>
      <c r="G9060" s="3" t="s">
        <v>27376</v>
      </c>
      <c r="H9060" s="3" t="s">
        <v>25694</v>
      </c>
      <c r="I9060" s="6">
        <v>940390</v>
      </c>
      <c r="J9060" s="7" t="s">
        <v>25695</v>
      </c>
      <c r="K9060" s="8">
        <v>94039010</v>
      </c>
      <c r="L9060" s="3">
        <v>2.7</v>
      </c>
      <c r="N9060" s="9">
        <v>2.7E-2</v>
      </c>
      <c r="O9060" s="9" t="b">
        <v>1</v>
      </c>
      <c r="P9060" s="10">
        <v>5.7893577837092392E-3</v>
      </c>
      <c r="Q9060" s="3" t="s">
        <v>25</v>
      </c>
      <c r="R9060" s="3" t="s">
        <v>25696</v>
      </c>
      <c r="S9060" s="14">
        <v>94039010</v>
      </c>
      <c r="T9060" s="21">
        <v>197.23383200000006</v>
      </c>
      <c r="U9060" s="22">
        <v>150.56993850000003</v>
      </c>
      <c r="V9060" s="22">
        <v>4.3728853333333397</v>
      </c>
      <c r="W9060" s="22">
        <v>42.2910081666667</v>
      </c>
      <c r="X9060" s="22">
        <f t="shared" si="145"/>
        <v>4.065388339500001</v>
      </c>
      <c r="Y9060" s="8" t="b">
        <v>0</v>
      </c>
      <c r="Z9060" s="8" t="b">
        <v>0</v>
      </c>
      <c r="AA9060" s="8" t="b">
        <v>0</v>
      </c>
      <c r="AB9060" s="8" t="b">
        <v>0</v>
      </c>
    </row>
    <row r="9061" spans="1:28" hidden="1" x14ac:dyDescent="0.2">
      <c r="A9061" s="1" t="s">
        <v>6290</v>
      </c>
      <c r="B9061" s="1" t="s">
        <v>6558</v>
      </c>
      <c r="D9061" s="3" t="s">
        <v>25588</v>
      </c>
      <c r="E9061" s="3" t="s">
        <v>25589</v>
      </c>
      <c r="F9061" s="3" t="s">
        <v>25641</v>
      </c>
      <c r="G9061" s="3" t="s">
        <v>27376</v>
      </c>
      <c r="H9061" s="3" t="s">
        <v>25694</v>
      </c>
      <c r="I9061" s="6">
        <v>940390</v>
      </c>
      <c r="J9061" s="7" t="s">
        <v>25697</v>
      </c>
      <c r="K9061" s="8">
        <v>94039030</v>
      </c>
      <c r="L9061" s="3">
        <v>2.7</v>
      </c>
      <c r="N9061" s="9">
        <v>2.7E-2</v>
      </c>
      <c r="O9061" s="9" t="b">
        <v>1</v>
      </c>
      <c r="P9061" s="10">
        <v>6.0387666914561103E-4</v>
      </c>
      <c r="Q9061" s="3" t="s">
        <v>25</v>
      </c>
      <c r="R9061" s="3" t="s">
        <v>25698</v>
      </c>
      <c r="S9061" s="14">
        <v>94039030</v>
      </c>
      <c r="T9061" s="21">
        <v>331.05463783333363</v>
      </c>
      <c r="U9061" s="22">
        <v>321.6583713333336</v>
      </c>
      <c r="V9061" s="22">
        <v>1.9919638333333332</v>
      </c>
      <c r="W9061" s="22">
        <v>7.4043026666666707</v>
      </c>
      <c r="X9061" s="22">
        <f t="shared" si="145"/>
        <v>8.6847760260000069</v>
      </c>
      <c r="Y9061" s="8" t="b">
        <v>0</v>
      </c>
      <c r="Z9061" s="8" t="b">
        <v>0</v>
      </c>
      <c r="AA9061" s="8" t="b">
        <v>0</v>
      </c>
      <c r="AB9061" s="8" t="b">
        <v>0</v>
      </c>
    </row>
    <row r="9062" spans="1:28" hidden="1" x14ac:dyDescent="0.2">
      <c r="A9062" s="1" t="s">
        <v>6290</v>
      </c>
      <c r="B9062" s="1" t="s">
        <v>6558</v>
      </c>
      <c r="D9062" s="3" t="s">
        <v>25588</v>
      </c>
      <c r="E9062" s="3" t="s">
        <v>25589</v>
      </c>
      <c r="F9062" s="3" t="s">
        <v>25641</v>
      </c>
      <c r="G9062" s="3" t="s">
        <v>27376</v>
      </c>
      <c r="H9062" s="3" t="s">
        <v>25694</v>
      </c>
      <c r="I9062" s="6">
        <v>940390</v>
      </c>
      <c r="J9062" s="7" t="s">
        <v>25699</v>
      </c>
      <c r="K9062" s="8">
        <v>94039090</v>
      </c>
      <c r="L9062" s="3">
        <v>2.7</v>
      </c>
      <c r="N9062" s="9">
        <v>2.7E-2</v>
      </c>
      <c r="O9062" s="9" t="b">
        <v>1</v>
      </c>
      <c r="P9062" s="10">
        <v>7.2598910448866804E-3</v>
      </c>
      <c r="Q9062" s="3" t="s">
        <v>25</v>
      </c>
      <c r="R9062" s="3" t="s">
        <v>25700</v>
      </c>
      <c r="S9062" s="14">
        <v>94039090</v>
      </c>
      <c r="T9062" s="21">
        <v>79.323124333333297</v>
      </c>
      <c r="U9062" s="22">
        <v>54.7697425</v>
      </c>
      <c r="V9062" s="22">
        <v>3.2245951666666626</v>
      </c>
      <c r="W9062" s="22">
        <v>21.328786666666637</v>
      </c>
      <c r="X9062" s="22">
        <f t="shared" si="145"/>
        <v>1.4787830474999999</v>
      </c>
      <c r="Y9062" s="8" t="b">
        <v>0</v>
      </c>
      <c r="Z9062" s="8" t="b">
        <v>0</v>
      </c>
      <c r="AA9062" s="8" t="b">
        <v>0</v>
      </c>
      <c r="AB9062" s="8" t="b">
        <v>0</v>
      </c>
    </row>
    <row r="9063" spans="1:28" hidden="1" x14ac:dyDescent="0.2">
      <c r="A9063" s="1" t="s">
        <v>6290</v>
      </c>
      <c r="B9063" s="1" t="s">
        <v>6558</v>
      </c>
      <c r="D9063" s="3" t="s">
        <v>25588</v>
      </c>
      <c r="E9063" s="3" t="s">
        <v>25589</v>
      </c>
      <c r="F9063" s="3" t="s">
        <v>25701</v>
      </c>
      <c r="G9063" s="3" t="s">
        <v>27377</v>
      </c>
      <c r="H9063" s="3" t="s">
        <v>25702</v>
      </c>
      <c r="I9063" s="6">
        <v>940410</v>
      </c>
      <c r="J9063" s="7" t="s">
        <v>25703</v>
      </c>
      <c r="K9063" s="8">
        <v>94041000</v>
      </c>
      <c r="L9063" s="3">
        <v>3.7</v>
      </c>
      <c r="N9063" s="9">
        <v>3.6999999999999998E-2</v>
      </c>
      <c r="O9063" s="9" t="b">
        <v>1</v>
      </c>
      <c r="P9063" s="10">
        <v>1.0805678446927798E-2</v>
      </c>
      <c r="Q9063" s="3" t="s">
        <v>25</v>
      </c>
      <c r="R9063" s="3" t="s">
        <v>25704</v>
      </c>
      <c r="S9063" s="14">
        <v>94041000</v>
      </c>
      <c r="T9063" s="21">
        <v>21.239399000000002</v>
      </c>
      <c r="U9063" s="22">
        <v>14.513202333333339</v>
      </c>
      <c r="V9063" s="22">
        <v>0.52332866666666666</v>
      </c>
      <c r="W9063" s="22">
        <v>6.2028679999999969</v>
      </c>
      <c r="X9063" s="22">
        <f t="shared" si="145"/>
        <v>0.53698848633333351</v>
      </c>
      <c r="Y9063" s="8" t="b">
        <v>0</v>
      </c>
      <c r="Z9063" s="8" t="b">
        <v>0</v>
      </c>
      <c r="AA9063" s="8" t="b">
        <v>0</v>
      </c>
      <c r="AB9063" s="8" t="b">
        <v>0</v>
      </c>
    </row>
    <row r="9064" spans="1:28" hidden="1" x14ac:dyDescent="0.2">
      <c r="A9064" s="1" t="s">
        <v>6290</v>
      </c>
      <c r="B9064" s="1" t="s">
        <v>6558</v>
      </c>
      <c r="D9064" s="3" t="s">
        <v>25588</v>
      </c>
      <c r="E9064" s="3" t="s">
        <v>25589</v>
      </c>
      <c r="F9064" s="3" t="s">
        <v>25701</v>
      </c>
      <c r="G9064" s="3" t="s">
        <v>27377</v>
      </c>
      <c r="H9064" s="3" t="s">
        <v>25705</v>
      </c>
      <c r="I9064" s="6">
        <v>940421</v>
      </c>
      <c r="J9064" s="7" t="s">
        <v>25706</v>
      </c>
      <c r="K9064" s="8">
        <v>94042110</v>
      </c>
      <c r="L9064" s="3">
        <v>3.7</v>
      </c>
      <c r="N9064" s="9">
        <v>3.6999999999999998E-2</v>
      </c>
      <c r="O9064" s="9" t="b">
        <v>1</v>
      </c>
      <c r="P9064" s="10">
        <v>2.7159902675751135E-2</v>
      </c>
      <c r="Q9064" s="3" t="s">
        <v>25</v>
      </c>
      <c r="R9064" s="3" t="s">
        <v>25707</v>
      </c>
      <c r="S9064" s="14">
        <v>94042110</v>
      </c>
      <c r="T9064" s="21">
        <v>1.8527071666666632</v>
      </c>
      <c r="U9064" s="22">
        <v>0.47410883333333326</v>
      </c>
      <c r="V9064" s="22">
        <v>1.8616000000000001E-2</v>
      </c>
      <c r="W9064" s="22">
        <v>1.3599823333333301</v>
      </c>
      <c r="X9064" s="22">
        <f t="shared" si="145"/>
        <v>1.7542026833333328E-2</v>
      </c>
      <c r="Y9064" s="8" t="b">
        <v>0</v>
      </c>
      <c r="Z9064" s="8" t="b">
        <v>0</v>
      </c>
      <c r="AA9064" s="8" t="b">
        <v>0</v>
      </c>
      <c r="AB9064" s="8" t="b">
        <v>0</v>
      </c>
    </row>
    <row r="9065" spans="1:28" hidden="1" x14ac:dyDescent="0.2">
      <c r="A9065" s="1" t="s">
        <v>6290</v>
      </c>
      <c r="B9065" s="1" t="s">
        <v>6558</v>
      </c>
      <c r="D9065" s="3" t="s">
        <v>25588</v>
      </c>
      <c r="E9065" s="3" t="s">
        <v>25589</v>
      </c>
      <c r="F9065" s="3" t="s">
        <v>25701</v>
      </c>
      <c r="G9065" s="3" t="s">
        <v>27377</v>
      </c>
      <c r="H9065" s="3" t="s">
        <v>25705</v>
      </c>
      <c r="I9065" s="6">
        <v>940421</v>
      </c>
      <c r="J9065" s="7" t="s">
        <v>25708</v>
      </c>
      <c r="K9065" s="8">
        <v>94042190</v>
      </c>
      <c r="L9065" s="3">
        <v>3.7</v>
      </c>
      <c r="N9065" s="9">
        <v>3.6999999999999998E-2</v>
      </c>
      <c r="O9065" s="9" t="b">
        <v>1</v>
      </c>
      <c r="P9065" s="10">
        <v>1.5148586500458776E-3</v>
      </c>
      <c r="Q9065" s="3" t="s">
        <v>25</v>
      </c>
      <c r="R9065" s="3" t="s">
        <v>25709</v>
      </c>
      <c r="S9065" s="14">
        <v>94042190</v>
      </c>
      <c r="T9065" s="21">
        <v>34.316554000000039</v>
      </c>
      <c r="U9065" s="22">
        <v>32.673134500000039</v>
      </c>
      <c r="V9065" s="22">
        <v>0.23842683333333331</v>
      </c>
      <c r="W9065" s="22">
        <v>1.404992666666663</v>
      </c>
      <c r="X9065" s="22">
        <f t="shared" si="145"/>
        <v>1.2089059765000014</v>
      </c>
      <c r="Y9065" s="8" t="b">
        <v>0</v>
      </c>
      <c r="Z9065" s="8" t="b">
        <v>0</v>
      </c>
      <c r="AA9065" s="8" t="b">
        <v>0</v>
      </c>
      <c r="AB9065" s="8" t="b">
        <v>0</v>
      </c>
    </row>
    <row r="9066" spans="1:28" hidden="1" x14ac:dyDescent="0.2">
      <c r="A9066" s="1" t="s">
        <v>6290</v>
      </c>
      <c r="B9066" s="1" t="s">
        <v>6558</v>
      </c>
      <c r="D9066" s="3" t="s">
        <v>25588</v>
      </c>
      <c r="E9066" s="3" t="s">
        <v>25589</v>
      </c>
      <c r="F9066" s="3" t="s">
        <v>25701</v>
      </c>
      <c r="G9066" s="3" t="s">
        <v>27377</v>
      </c>
      <c r="H9066" s="3" t="s">
        <v>25710</v>
      </c>
      <c r="I9066" s="6">
        <v>940429</v>
      </c>
      <c r="J9066" s="7" t="s">
        <v>25711</v>
      </c>
      <c r="K9066" s="8">
        <v>94042910</v>
      </c>
      <c r="L9066" s="3">
        <v>3.7</v>
      </c>
      <c r="N9066" s="9">
        <v>3.6999999999999998E-2</v>
      </c>
      <c r="O9066" s="9" t="b">
        <v>1</v>
      </c>
      <c r="P9066" s="10">
        <v>2.8796494622758888E-3</v>
      </c>
      <c r="Q9066" s="3" t="s">
        <v>25</v>
      </c>
      <c r="R9066" s="3" t="s">
        <v>25712</v>
      </c>
      <c r="S9066" s="14">
        <v>94042910</v>
      </c>
      <c r="T9066" s="21">
        <v>26.724237333333367</v>
      </c>
      <c r="U9066" s="22">
        <v>23.667645333333365</v>
      </c>
      <c r="V9066" s="22">
        <v>0.97668833333333371</v>
      </c>
      <c r="W9066" s="22">
        <v>2.0799036666666666</v>
      </c>
      <c r="X9066" s="22">
        <f t="shared" si="145"/>
        <v>0.87570287733333441</v>
      </c>
      <c r="Y9066" s="8" t="b">
        <v>0</v>
      </c>
      <c r="Z9066" s="8" t="b">
        <v>0</v>
      </c>
      <c r="AA9066" s="8" t="b">
        <v>0</v>
      </c>
      <c r="AB9066" s="8" t="b">
        <v>0</v>
      </c>
    </row>
    <row r="9067" spans="1:28" hidden="1" x14ac:dyDescent="0.2">
      <c r="A9067" s="1" t="s">
        <v>6290</v>
      </c>
      <c r="B9067" s="1" t="s">
        <v>6558</v>
      </c>
      <c r="D9067" s="3" t="s">
        <v>25588</v>
      </c>
      <c r="E9067" s="3" t="s">
        <v>25589</v>
      </c>
      <c r="F9067" s="3" t="s">
        <v>25701</v>
      </c>
      <c r="G9067" s="3" t="s">
        <v>27377</v>
      </c>
      <c r="H9067" s="3" t="s">
        <v>25710</v>
      </c>
      <c r="I9067" s="6">
        <v>940429</v>
      </c>
      <c r="J9067" s="7" t="s">
        <v>25713</v>
      </c>
      <c r="K9067" s="8">
        <v>94042990</v>
      </c>
      <c r="L9067" s="3">
        <v>3.7</v>
      </c>
      <c r="N9067" s="9">
        <v>3.6999999999999998E-2</v>
      </c>
      <c r="O9067" s="9" t="b">
        <v>1</v>
      </c>
      <c r="P9067" s="10">
        <v>1.7559546909257685E-2</v>
      </c>
      <c r="Q9067" s="3" t="s">
        <v>25</v>
      </c>
      <c r="R9067" s="3" t="s">
        <v>25714</v>
      </c>
      <c r="S9067" s="14">
        <v>94042990</v>
      </c>
      <c r="T9067" s="21">
        <v>28.111881666666669</v>
      </c>
      <c r="U9067" s="22">
        <v>13.8869598333333</v>
      </c>
      <c r="V9067" s="22">
        <v>0.88351900000000039</v>
      </c>
      <c r="W9067" s="22">
        <v>13.341402833333367</v>
      </c>
      <c r="X9067" s="22">
        <f t="shared" si="145"/>
        <v>0.51381751383333207</v>
      </c>
      <c r="Y9067" s="8" t="b">
        <v>0</v>
      </c>
      <c r="Z9067" s="8" t="b">
        <v>0</v>
      </c>
      <c r="AA9067" s="8" t="b">
        <v>0</v>
      </c>
      <c r="AB9067" s="8" t="b">
        <v>0</v>
      </c>
    </row>
    <row r="9068" spans="1:28" hidden="1" x14ac:dyDescent="0.2">
      <c r="A9068" s="1" t="s">
        <v>6290</v>
      </c>
      <c r="B9068" s="1" t="s">
        <v>6558</v>
      </c>
      <c r="D9068" s="3" t="s">
        <v>25588</v>
      </c>
      <c r="E9068" s="3" t="s">
        <v>25589</v>
      </c>
      <c r="F9068" s="3" t="s">
        <v>25701</v>
      </c>
      <c r="G9068" s="3" t="s">
        <v>27377</v>
      </c>
      <c r="H9068" s="3" t="s">
        <v>25715</v>
      </c>
      <c r="I9068" s="6">
        <v>940430</v>
      </c>
      <c r="J9068" s="7" t="s">
        <v>25716</v>
      </c>
      <c r="K9068" s="8">
        <v>94043000</v>
      </c>
      <c r="L9068" s="3">
        <v>3.7</v>
      </c>
      <c r="N9068" s="9">
        <v>3.6999999999999998E-2</v>
      </c>
      <c r="O9068" s="9" t="b">
        <v>1</v>
      </c>
      <c r="P9068" s="10">
        <v>3.0744375656445125E-2</v>
      </c>
      <c r="Q9068" s="3" t="s">
        <v>25</v>
      </c>
      <c r="R9068" s="3" t="s">
        <v>25717</v>
      </c>
      <c r="S9068" s="14">
        <v>94043000</v>
      </c>
      <c r="T9068" s="21">
        <v>23.3822546666667</v>
      </c>
      <c r="U9068" s="22">
        <v>3.6242561666666671</v>
      </c>
      <c r="V9068" s="22">
        <v>0.32900333333333304</v>
      </c>
      <c r="W9068" s="22">
        <v>19.428995166666699</v>
      </c>
      <c r="X9068" s="22">
        <f t="shared" si="145"/>
        <v>0.13409747816666667</v>
      </c>
      <c r="Y9068" s="8" t="b">
        <v>0</v>
      </c>
      <c r="Z9068" s="8" t="b">
        <v>0</v>
      </c>
      <c r="AA9068" s="8" t="b">
        <v>0</v>
      </c>
      <c r="AB9068" s="8" t="b">
        <v>0</v>
      </c>
    </row>
    <row r="9069" spans="1:28" hidden="1" x14ac:dyDescent="0.2">
      <c r="A9069" s="1" t="s">
        <v>6290</v>
      </c>
      <c r="B9069" s="1" t="s">
        <v>6558</v>
      </c>
      <c r="D9069" s="3" t="s">
        <v>25588</v>
      </c>
      <c r="E9069" s="3" t="s">
        <v>25589</v>
      </c>
      <c r="F9069" s="3" t="s">
        <v>25701</v>
      </c>
      <c r="G9069" s="3" t="s">
        <v>27377</v>
      </c>
      <c r="H9069" s="3" t="s">
        <v>25718</v>
      </c>
      <c r="I9069" s="6">
        <v>940490</v>
      </c>
      <c r="J9069" s="7" t="s">
        <v>25719</v>
      </c>
      <c r="K9069" s="8">
        <v>94049010</v>
      </c>
      <c r="L9069" s="3">
        <v>3.7</v>
      </c>
      <c r="N9069" s="9">
        <v>3.6999999999999998E-2</v>
      </c>
      <c r="O9069" s="9" t="b">
        <v>1</v>
      </c>
      <c r="P9069" s="10">
        <v>3.0186004835858961E-2</v>
      </c>
      <c r="Q9069" s="3" t="s">
        <v>25</v>
      </c>
      <c r="R9069" s="3" t="s">
        <v>25720</v>
      </c>
      <c r="S9069" s="14">
        <v>94049010</v>
      </c>
      <c r="T9069" s="21">
        <v>29.282905333333371</v>
      </c>
      <c r="U9069" s="22">
        <v>4.7044409999999992</v>
      </c>
      <c r="V9069" s="22">
        <v>0.68835833333333374</v>
      </c>
      <c r="W9069" s="22">
        <v>23.890106000000038</v>
      </c>
      <c r="X9069" s="22">
        <f t="shared" si="145"/>
        <v>0.17406431699999997</v>
      </c>
      <c r="Y9069" s="8" t="b">
        <v>0</v>
      </c>
      <c r="Z9069" s="8" t="b">
        <v>0</v>
      </c>
      <c r="AA9069" s="8" t="b">
        <v>0</v>
      </c>
      <c r="AB9069" s="8" t="b">
        <v>0</v>
      </c>
    </row>
    <row r="9070" spans="1:28" hidden="1" x14ac:dyDescent="0.2">
      <c r="A9070" s="1" t="s">
        <v>6290</v>
      </c>
      <c r="B9070" s="1" t="s">
        <v>6558</v>
      </c>
      <c r="D9070" s="3" t="s">
        <v>25588</v>
      </c>
      <c r="E9070" s="3" t="s">
        <v>25589</v>
      </c>
      <c r="F9070" s="3" t="s">
        <v>25701</v>
      </c>
      <c r="G9070" s="3" t="s">
        <v>27377</v>
      </c>
      <c r="H9070" s="3" t="s">
        <v>25718</v>
      </c>
      <c r="I9070" s="6">
        <v>940490</v>
      </c>
      <c r="J9070" s="7" t="s">
        <v>25721</v>
      </c>
      <c r="K9070" s="8">
        <v>94049090</v>
      </c>
      <c r="L9070" s="3">
        <v>3.7</v>
      </c>
      <c r="N9070" s="9">
        <v>3.6999999999999998E-2</v>
      </c>
      <c r="O9070" s="9" t="b">
        <v>1</v>
      </c>
      <c r="P9070" s="10">
        <v>2.5547823093968417E-2</v>
      </c>
      <c r="Q9070" s="3" t="s">
        <v>25</v>
      </c>
      <c r="R9070" s="3" t="s">
        <v>25722</v>
      </c>
      <c r="S9070" s="14">
        <v>94049090</v>
      </c>
      <c r="T9070" s="21">
        <v>233.73035366666704</v>
      </c>
      <c r="U9070" s="22">
        <v>59.515162333333329</v>
      </c>
      <c r="V9070" s="22">
        <v>12.828658166666667</v>
      </c>
      <c r="W9070" s="22">
        <v>161.38653316666705</v>
      </c>
      <c r="X9070" s="22">
        <f t="shared" si="145"/>
        <v>2.202061006333333</v>
      </c>
      <c r="Y9070" s="8" t="b">
        <v>0</v>
      </c>
      <c r="Z9070" s="8" t="b">
        <v>0</v>
      </c>
      <c r="AA9070" s="8" t="b">
        <v>0</v>
      </c>
      <c r="AB9070" s="8" t="b">
        <v>0</v>
      </c>
    </row>
    <row r="9071" spans="1:28" hidden="1" x14ac:dyDescent="0.2">
      <c r="A9071" s="1" t="s">
        <v>6290</v>
      </c>
      <c r="B9071" s="1" t="s">
        <v>6558</v>
      </c>
      <c r="D9071" s="3" t="s">
        <v>25588</v>
      </c>
      <c r="E9071" s="3" t="s">
        <v>25589</v>
      </c>
      <c r="F9071" s="3" t="s">
        <v>25723</v>
      </c>
      <c r="G9071" s="3" t="s">
        <v>27378</v>
      </c>
      <c r="H9071" s="3" t="s">
        <v>25724</v>
      </c>
      <c r="I9071" s="6">
        <v>940510</v>
      </c>
      <c r="J9071" s="7" t="s">
        <v>25725</v>
      </c>
      <c r="K9071" s="8">
        <v>94051021</v>
      </c>
      <c r="L9071" s="12">
        <v>2.35</v>
      </c>
      <c r="N9071" s="9">
        <v>2.35E-2</v>
      </c>
      <c r="O9071" s="9" t="b">
        <v>1</v>
      </c>
      <c r="P9071" s="10">
        <v>1.3158524492548895E-2</v>
      </c>
      <c r="Q9071" s="3" t="s">
        <v>29</v>
      </c>
      <c r="R9071" s="3" t="s">
        <v>25726</v>
      </c>
      <c r="S9071" s="14">
        <v>94051021</v>
      </c>
      <c r="T9071" s="21">
        <v>25.632363499999968</v>
      </c>
      <c r="U9071" s="22">
        <v>9.2007006666666609</v>
      </c>
      <c r="V9071" s="22">
        <v>2.0791486666666699</v>
      </c>
      <c r="W9071" s="22">
        <v>14.352514166666635</v>
      </c>
      <c r="X9071" s="22">
        <f t="shared" si="145"/>
        <v>0.21621646566666652</v>
      </c>
      <c r="Y9071" s="8" t="b">
        <v>0</v>
      </c>
      <c r="Z9071" s="8" t="b">
        <v>0</v>
      </c>
      <c r="AA9071" s="8" t="b">
        <v>0</v>
      </c>
      <c r="AB9071" s="8" t="b">
        <v>0</v>
      </c>
    </row>
    <row r="9072" spans="1:28" hidden="1" x14ac:dyDescent="0.2">
      <c r="A9072" s="1" t="s">
        <v>6290</v>
      </c>
      <c r="B9072" s="1" t="s">
        <v>6558</v>
      </c>
      <c r="D9072" s="3" t="s">
        <v>25588</v>
      </c>
      <c r="E9072" s="3" t="s">
        <v>25589</v>
      </c>
      <c r="F9072" s="3" t="s">
        <v>25723</v>
      </c>
      <c r="G9072" s="3" t="s">
        <v>27378</v>
      </c>
      <c r="H9072" s="3" t="s">
        <v>25724</v>
      </c>
      <c r="I9072" s="6">
        <v>940510</v>
      </c>
      <c r="J9072" s="7" t="s">
        <v>25727</v>
      </c>
      <c r="K9072" s="8">
        <v>94051040</v>
      </c>
      <c r="L9072" s="12">
        <v>2.35</v>
      </c>
      <c r="N9072" s="9">
        <v>2.35E-2</v>
      </c>
      <c r="O9072" s="9" t="b">
        <v>1</v>
      </c>
      <c r="P9072" s="10">
        <v>1.148291152640344E-2</v>
      </c>
      <c r="Q9072" s="3" t="s">
        <v>29</v>
      </c>
      <c r="R9072" s="3" t="s">
        <v>25728</v>
      </c>
      <c r="S9072" s="14">
        <v>94051040</v>
      </c>
      <c r="T9072" s="21">
        <v>33.303822999999994</v>
      </c>
      <c r="U9072" s="22">
        <v>16.318775333333328</v>
      </c>
      <c r="V9072" s="22">
        <v>0.71164966666666674</v>
      </c>
      <c r="W9072" s="22">
        <v>16.273398</v>
      </c>
      <c r="X9072" s="22">
        <f t="shared" si="145"/>
        <v>0.38349122033333322</v>
      </c>
      <c r="Y9072" s="8" t="b">
        <v>0</v>
      </c>
      <c r="Z9072" s="8" t="b">
        <v>0</v>
      </c>
      <c r="AA9072" s="8" t="b">
        <v>0</v>
      </c>
      <c r="AB9072" s="8" t="b">
        <v>0</v>
      </c>
    </row>
    <row r="9073" spans="1:28" hidden="1" x14ac:dyDescent="0.2">
      <c r="A9073" s="1" t="s">
        <v>6290</v>
      </c>
      <c r="B9073" s="1" t="s">
        <v>6558</v>
      </c>
      <c r="D9073" s="3" t="s">
        <v>25588</v>
      </c>
      <c r="E9073" s="3" t="s">
        <v>25589</v>
      </c>
      <c r="F9073" s="3" t="s">
        <v>25723</v>
      </c>
      <c r="G9073" s="3" t="s">
        <v>27378</v>
      </c>
      <c r="H9073" s="3" t="s">
        <v>25724</v>
      </c>
      <c r="I9073" s="6">
        <v>940510</v>
      </c>
      <c r="J9073" s="7" t="s">
        <v>25729</v>
      </c>
      <c r="K9073" s="8">
        <v>94051050</v>
      </c>
      <c r="L9073" s="3">
        <v>3.7</v>
      </c>
      <c r="N9073" s="9">
        <v>3.6999999999999998E-2</v>
      </c>
      <c r="O9073" s="9" t="b">
        <v>1</v>
      </c>
      <c r="P9073" s="10">
        <v>2.8300848101387076E-2</v>
      </c>
      <c r="Q9073" s="3" t="s">
        <v>29</v>
      </c>
      <c r="R9073" s="3" t="s">
        <v>25730</v>
      </c>
      <c r="S9073" s="14">
        <v>94051050</v>
      </c>
      <c r="T9073" s="21">
        <v>14.284239500000004</v>
      </c>
      <c r="U9073" s="22">
        <v>3.2055001666666665</v>
      </c>
      <c r="V9073" s="22">
        <v>0.15289899999999995</v>
      </c>
      <c r="W9073" s="22">
        <v>10.925840333333337</v>
      </c>
      <c r="X9073" s="22">
        <f t="shared" si="145"/>
        <v>0.11860350616666665</v>
      </c>
      <c r="Y9073" s="8" t="b">
        <v>0</v>
      </c>
      <c r="Z9073" s="8" t="b">
        <v>0</v>
      </c>
      <c r="AA9073" s="8" t="b">
        <v>0</v>
      </c>
      <c r="AB9073" s="8" t="b">
        <v>0</v>
      </c>
    </row>
    <row r="9074" spans="1:28" hidden="1" x14ac:dyDescent="0.2">
      <c r="A9074" s="1" t="s">
        <v>6290</v>
      </c>
      <c r="B9074" s="1" t="s">
        <v>6558</v>
      </c>
      <c r="D9074" s="3" t="s">
        <v>25588</v>
      </c>
      <c r="E9074" s="3" t="s">
        <v>25589</v>
      </c>
      <c r="F9074" s="3" t="s">
        <v>25723</v>
      </c>
      <c r="G9074" s="3" t="s">
        <v>27378</v>
      </c>
      <c r="H9074" s="3" t="s">
        <v>25724</v>
      </c>
      <c r="I9074" s="6">
        <v>940510</v>
      </c>
      <c r="J9074" s="7" t="s">
        <v>25731</v>
      </c>
      <c r="K9074" s="8">
        <v>94051091</v>
      </c>
      <c r="L9074" s="12">
        <v>1.7999999999999998</v>
      </c>
      <c r="N9074" s="9">
        <v>1.7999999999999999E-2</v>
      </c>
      <c r="O9074" s="9" t="b">
        <v>1</v>
      </c>
      <c r="P9074" s="10">
        <v>1.5851787960019539E-2</v>
      </c>
      <c r="Q9074" s="3" t="s">
        <v>29</v>
      </c>
      <c r="R9074" s="3" t="s">
        <v>25732</v>
      </c>
      <c r="S9074" s="14">
        <v>94051091</v>
      </c>
      <c r="T9074" s="21">
        <v>88.843056666666698</v>
      </c>
      <c r="U9074" s="22">
        <v>8.6277918333333279</v>
      </c>
      <c r="V9074" s="22">
        <v>1.9751928333333293</v>
      </c>
      <c r="W9074" s="22">
        <v>78.24007200000004</v>
      </c>
      <c r="X9074" s="22">
        <f t="shared" si="145"/>
        <v>0.15530025299999989</v>
      </c>
      <c r="Y9074" s="8" t="b">
        <v>0</v>
      </c>
      <c r="Z9074" s="8" t="b">
        <v>0</v>
      </c>
      <c r="AA9074" s="8" t="b">
        <v>0</v>
      </c>
      <c r="AB9074" s="8" t="b">
        <v>0</v>
      </c>
    </row>
    <row r="9075" spans="1:28" hidden="1" x14ac:dyDescent="0.2">
      <c r="A9075" s="1" t="s">
        <v>6290</v>
      </c>
      <c r="B9075" s="1" t="s">
        <v>6558</v>
      </c>
      <c r="D9075" s="3" t="s">
        <v>25588</v>
      </c>
      <c r="E9075" s="3" t="s">
        <v>25589</v>
      </c>
      <c r="F9075" s="3" t="s">
        <v>25723</v>
      </c>
      <c r="G9075" s="3" t="s">
        <v>27378</v>
      </c>
      <c r="H9075" s="3" t="s">
        <v>25724</v>
      </c>
      <c r="I9075" s="6">
        <v>940510</v>
      </c>
      <c r="J9075" s="7" t="s">
        <v>25733</v>
      </c>
      <c r="K9075" s="8">
        <v>94051098</v>
      </c>
      <c r="L9075" s="12">
        <v>1.7999999999999998</v>
      </c>
      <c r="N9075" s="9">
        <v>1.7999999999999999E-2</v>
      </c>
      <c r="O9075" s="9" t="b">
        <v>1</v>
      </c>
      <c r="P9075" s="10">
        <v>8.9663931703257704E-3</v>
      </c>
      <c r="Q9075" s="3" t="s">
        <v>29</v>
      </c>
      <c r="R9075" s="3" t="s">
        <v>25734</v>
      </c>
      <c r="S9075" s="14">
        <v>94051098</v>
      </c>
      <c r="T9075" s="21">
        <v>231.777263</v>
      </c>
      <c r="U9075" s="22">
        <v>113.97483800000001</v>
      </c>
      <c r="V9075" s="22">
        <v>2.3465323333333328</v>
      </c>
      <c r="W9075" s="22">
        <v>115.45589266666666</v>
      </c>
      <c r="X9075" s="22">
        <f t="shared" si="145"/>
        <v>2.0515470840000001</v>
      </c>
      <c r="Y9075" s="8" t="b">
        <v>0</v>
      </c>
      <c r="Z9075" s="8" t="b">
        <v>0</v>
      </c>
      <c r="AA9075" s="8" t="b">
        <v>0</v>
      </c>
      <c r="AB9075" s="8" t="b">
        <v>0</v>
      </c>
    </row>
    <row r="9076" spans="1:28" hidden="1" x14ac:dyDescent="0.2">
      <c r="A9076" s="1" t="s">
        <v>6290</v>
      </c>
      <c r="B9076" s="1" t="s">
        <v>6558</v>
      </c>
      <c r="D9076" s="3" t="s">
        <v>25588</v>
      </c>
      <c r="E9076" s="3" t="s">
        <v>25589</v>
      </c>
      <c r="F9076" s="3" t="s">
        <v>25723</v>
      </c>
      <c r="G9076" s="3" t="s">
        <v>27378</v>
      </c>
      <c r="H9076" s="3" t="s">
        <v>25735</v>
      </c>
      <c r="I9076" s="6">
        <v>940520</v>
      </c>
      <c r="J9076" s="7" t="s">
        <v>25736</v>
      </c>
      <c r="K9076" s="8">
        <v>94052011</v>
      </c>
      <c r="L9076" s="3">
        <v>4.7</v>
      </c>
      <c r="N9076" s="9">
        <v>4.7E-2</v>
      </c>
      <c r="O9076" s="9" t="b">
        <v>1</v>
      </c>
      <c r="P9076" s="10">
        <v>3.4522439288942754E-2</v>
      </c>
      <c r="Q9076" s="3" t="s">
        <v>25</v>
      </c>
      <c r="R9076" s="3" t="s">
        <v>25737</v>
      </c>
      <c r="S9076" s="14">
        <v>94052011</v>
      </c>
      <c r="T9076" s="21">
        <v>9.2965698333333293</v>
      </c>
      <c r="U9076" s="22">
        <v>2.3955969999999995</v>
      </c>
      <c r="V9076" s="22">
        <v>7.2456499999999993E-2</v>
      </c>
      <c r="W9076" s="22">
        <v>6.8285163333333303</v>
      </c>
      <c r="X9076" s="22">
        <f t="shared" si="145"/>
        <v>0.11259305899999998</v>
      </c>
      <c r="Y9076" s="8" t="b">
        <v>0</v>
      </c>
      <c r="Z9076" s="8" t="b">
        <v>0</v>
      </c>
      <c r="AA9076" s="8" t="b">
        <v>0</v>
      </c>
      <c r="AB9076" s="8" t="b">
        <v>0</v>
      </c>
    </row>
    <row r="9077" spans="1:28" hidden="1" x14ac:dyDescent="0.2">
      <c r="A9077" s="1" t="s">
        <v>6290</v>
      </c>
      <c r="B9077" s="1" t="s">
        <v>6558</v>
      </c>
      <c r="D9077" s="3" t="s">
        <v>25588</v>
      </c>
      <c r="E9077" s="3" t="s">
        <v>25589</v>
      </c>
      <c r="F9077" s="3" t="s">
        <v>25723</v>
      </c>
      <c r="G9077" s="3" t="s">
        <v>27378</v>
      </c>
      <c r="H9077" s="3" t="s">
        <v>25735</v>
      </c>
      <c r="I9077" s="6">
        <v>940520</v>
      </c>
      <c r="J9077" s="7" t="s">
        <v>25738</v>
      </c>
      <c r="K9077" s="8">
        <v>94052040</v>
      </c>
      <c r="L9077" s="3">
        <v>4.7</v>
      </c>
      <c r="N9077" s="9">
        <v>4.7E-2</v>
      </c>
      <c r="O9077" s="9" t="b">
        <v>1</v>
      </c>
      <c r="P9077" s="10">
        <v>3.5949462542770483E-2</v>
      </c>
      <c r="Q9077" s="3" t="s">
        <v>25</v>
      </c>
      <c r="R9077" s="3" t="s">
        <v>25739</v>
      </c>
      <c r="S9077" s="14">
        <v>94052040</v>
      </c>
      <c r="T9077" s="21">
        <v>18.283346333333345</v>
      </c>
      <c r="U9077" s="22">
        <v>4.2305396666666724</v>
      </c>
      <c r="V9077" s="22">
        <v>6.8200833333333294E-2</v>
      </c>
      <c r="W9077" s="22">
        <v>13.984605833333339</v>
      </c>
      <c r="X9077" s="22">
        <f t="shared" si="145"/>
        <v>0.1988353643333336</v>
      </c>
      <c r="Y9077" s="8" t="b">
        <v>0</v>
      </c>
      <c r="Z9077" s="8" t="b">
        <v>0</v>
      </c>
      <c r="AA9077" s="8" t="b">
        <v>0</v>
      </c>
      <c r="AB9077" s="8" t="b">
        <v>0</v>
      </c>
    </row>
    <row r="9078" spans="1:28" hidden="1" x14ac:dyDescent="0.2">
      <c r="A9078" s="1" t="s">
        <v>6290</v>
      </c>
      <c r="B9078" s="1" t="s">
        <v>6558</v>
      </c>
      <c r="D9078" s="3" t="s">
        <v>25588</v>
      </c>
      <c r="E9078" s="3" t="s">
        <v>25589</v>
      </c>
      <c r="F9078" s="3" t="s">
        <v>25723</v>
      </c>
      <c r="G9078" s="3" t="s">
        <v>27378</v>
      </c>
      <c r="H9078" s="3" t="s">
        <v>25735</v>
      </c>
      <c r="I9078" s="6">
        <v>940520</v>
      </c>
      <c r="J9078" s="7" t="s">
        <v>25740</v>
      </c>
      <c r="K9078" s="8">
        <v>94052050</v>
      </c>
      <c r="L9078" s="3">
        <v>3.7</v>
      </c>
      <c r="N9078" s="9">
        <v>3.6999999999999998E-2</v>
      </c>
      <c r="O9078" s="9" t="b">
        <v>1</v>
      </c>
      <c r="P9078" s="10">
        <v>2.902695677712637E-2</v>
      </c>
      <c r="Q9078" s="3" t="s">
        <v>25</v>
      </c>
      <c r="R9078" s="3" t="s">
        <v>25741</v>
      </c>
      <c r="S9078" s="14">
        <v>94052050</v>
      </c>
      <c r="T9078" s="21">
        <v>7.8198949999999972</v>
      </c>
      <c r="U9078" s="22">
        <v>1.6228993333333339</v>
      </c>
      <c r="V9078" s="22">
        <v>6.2191499999999997E-2</v>
      </c>
      <c r="W9078" s="22">
        <v>6.1348041666666635</v>
      </c>
      <c r="X9078" s="22">
        <f t="shared" si="145"/>
        <v>6.0047275333333351E-2</v>
      </c>
      <c r="Y9078" s="8" t="b">
        <v>0</v>
      </c>
      <c r="Z9078" s="8" t="b">
        <v>0</v>
      </c>
      <c r="AA9078" s="8" t="b">
        <v>0</v>
      </c>
      <c r="AB9078" s="8" t="b">
        <v>0</v>
      </c>
    </row>
    <row r="9079" spans="1:28" hidden="1" x14ac:dyDescent="0.2">
      <c r="A9079" s="1" t="s">
        <v>6290</v>
      </c>
      <c r="B9079" s="1" t="s">
        <v>6558</v>
      </c>
      <c r="D9079" s="3" t="s">
        <v>25588</v>
      </c>
      <c r="E9079" s="3" t="s">
        <v>25589</v>
      </c>
      <c r="F9079" s="3" t="s">
        <v>25723</v>
      </c>
      <c r="G9079" s="3" t="s">
        <v>27378</v>
      </c>
      <c r="H9079" s="3" t="s">
        <v>25735</v>
      </c>
      <c r="I9079" s="6">
        <v>940520</v>
      </c>
      <c r="J9079" s="7" t="s">
        <v>25742</v>
      </c>
      <c r="K9079" s="8">
        <v>94052091</v>
      </c>
      <c r="L9079" s="3">
        <v>2.7</v>
      </c>
      <c r="N9079" s="9">
        <v>2.7E-2</v>
      </c>
      <c r="O9079" s="9" t="b">
        <v>1</v>
      </c>
      <c r="P9079" s="10">
        <v>2.5511341439761866E-2</v>
      </c>
      <c r="Q9079" s="3" t="s">
        <v>25</v>
      </c>
      <c r="R9079" s="3" t="s">
        <v>25743</v>
      </c>
      <c r="S9079" s="14">
        <v>94052091</v>
      </c>
      <c r="T9079" s="21">
        <v>34.173262666666702</v>
      </c>
      <c r="U9079" s="22">
        <v>1.6175564999999992</v>
      </c>
      <c r="V9079" s="22">
        <v>0.26660349999999999</v>
      </c>
      <c r="W9079" s="22">
        <v>32.2891026666667</v>
      </c>
      <c r="X9079" s="22">
        <f t="shared" si="145"/>
        <v>4.3674025499999977E-2</v>
      </c>
      <c r="Y9079" s="8" t="b">
        <v>0</v>
      </c>
      <c r="Z9079" s="8" t="b">
        <v>0</v>
      </c>
      <c r="AA9079" s="8" t="b">
        <v>0</v>
      </c>
      <c r="AB9079" s="8" t="b">
        <v>0</v>
      </c>
    </row>
    <row r="9080" spans="1:28" hidden="1" x14ac:dyDescent="0.2">
      <c r="A9080" s="1" t="s">
        <v>6290</v>
      </c>
      <c r="B9080" s="1" t="s">
        <v>6558</v>
      </c>
      <c r="D9080" s="3" t="s">
        <v>25588</v>
      </c>
      <c r="E9080" s="3" t="s">
        <v>25589</v>
      </c>
      <c r="F9080" s="3" t="s">
        <v>25723</v>
      </c>
      <c r="G9080" s="3" t="s">
        <v>27378</v>
      </c>
      <c r="H9080" s="3" t="s">
        <v>25735</v>
      </c>
      <c r="I9080" s="6">
        <v>940520</v>
      </c>
      <c r="J9080" s="7" t="s">
        <v>25744</v>
      </c>
      <c r="K9080" s="8">
        <v>94052099</v>
      </c>
      <c r="L9080" s="3">
        <v>2.7</v>
      </c>
      <c r="N9080" s="9">
        <v>2.7E-2</v>
      </c>
      <c r="O9080" s="9" t="b">
        <v>1</v>
      </c>
      <c r="P9080" s="10">
        <v>2.4684349722909234E-2</v>
      </c>
      <c r="Q9080" s="3" t="s">
        <v>25</v>
      </c>
      <c r="R9080" s="3" t="s">
        <v>25745</v>
      </c>
      <c r="S9080" s="14">
        <v>94052099</v>
      </c>
      <c r="T9080" s="21">
        <v>76.561915999999954</v>
      </c>
      <c r="U9080" s="22">
        <v>5.6563668333333297</v>
      </c>
      <c r="V9080" s="22">
        <v>0.90995249999999972</v>
      </c>
      <c r="W9080" s="22">
        <v>69.995596666666628</v>
      </c>
      <c r="X9080" s="22">
        <f t="shared" si="145"/>
        <v>0.15272190449999989</v>
      </c>
      <c r="Y9080" s="8" t="b">
        <v>0</v>
      </c>
      <c r="Z9080" s="8" t="b">
        <v>0</v>
      </c>
      <c r="AA9080" s="8" t="b">
        <v>0</v>
      </c>
      <c r="AB9080" s="8" t="b">
        <v>0</v>
      </c>
    </row>
    <row r="9081" spans="1:28" hidden="1" x14ac:dyDescent="0.2">
      <c r="A9081" s="1" t="s">
        <v>6290</v>
      </c>
      <c r="B9081" s="1" t="s">
        <v>6558</v>
      </c>
      <c r="D9081" s="3" t="s">
        <v>25588</v>
      </c>
      <c r="E9081" s="3" t="s">
        <v>25589</v>
      </c>
      <c r="F9081" s="3" t="s">
        <v>25723</v>
      </c>
      <c r="G9081" s="3" t="s">
        <v>27378</v>
      </c>
      <c r="H9081" s="3" t="s">
        <v>25746</v>
      </c>
      <c r="I9081" s="6">
        <v>940530</v>
      </c>
      <c r="J9081" s="7" t="s">
        <v>25747</v>
      </c>
      <c r="K9081" s="8">
        <v>94053000</v>
      </c>
      <c r="L9081" s="3">
        <v>3.7</v>
      </c>
      <c r="N9081" s="9">
        <v>3.6999999999999998E-2</v>
      </c>
      <c r="O9081" s="9" t="b">
        <v>1</v>
      </c>
      <c r="P9081" s="10">
        <v>3.6326746330821218E-2</v>
      </c>
      <c r="Q9081" s="3" t="s">
        <v>25</v>
      </c>
      <c r="R9081" s="3" t="s">
        <v>25748</v>
      </c>
      <c r="S9081" s="14">
        <v>94053000</v>
      </c>
      <c r="T9081" s="21">
        <v>75.775834333333378</v>
      </c>
      <c r="U9081" s="22">
        <v>1.1058790000000003</v>
      </c>
      <c r="V9081" s="22">
        <v>0.2729415</v>
      </c>
      <c r="W9081" s="22">
        <v>74.397013833333375</v>
      </c>
      <c r="X9081" s="22">
        <f t="shared" si="145"/>
        <v>4.0917523000000011E-2</v>
      </c>
      <c r="Y9081" s="8" t="b">
        <v>0</v>
      </c>
      <c r="Z9081" s="8" t="b">
        <v>0</v>
      </c>
      <c r="AA9081" s="8" t="b">
        <v>0</v>
      </c>
      <c r="AB9081" s="8" t="b">
        <v>0</v>
      </c>
    </row>
    <row r="9082" spans="1:28" hidden="1" x14ac:dyDescent="0.2">
      <c r="A9082" s="1" t="s">
        <v>6290</v>
      </c>
      <c r="B9082" s="1" t="s">
        <v>6558</v>
      </c>
      <c r="D9082" s="3" t="s">
        <v>25588</v>
      </c>
      <c r="E9082" s="3" t="s">
        <v>25589</v>
      </c>
      <c r="F9082" s="3" t="s">
        <v>25723</v>
      </c>
      <c r="G9082" s="3" t="s">
        <v>27378</v>
      </c>
      <c r="H9082" s="3" t="s">
        <v>25749</v>
      </c>
      <c r="I9082" s="6">
        <v>940540</v>
      </c>
      <c r="J9082" s="7" t="s">
        <v>25750</v>
      </c>
      <c r="K9082" s="8">
        <v>94054010</v>
      </c>
      <c r="L9082" s="3">
        <v>3.7</v>
      </c>
      <c r="N9082" s="9">
        <v>3.6999999999999998E-2</v>
      </c>
      <c r="O9082" s="9" t="b">
        <v>1</v>
      </c>
      <c r="P9082" s="10">
        <v>2.0278935820220965E-2</v>
      </c>
      <c r="Q9082" s="3" t="s">
        <v>29</v>
      </c>
      <c r="R9082" s="3" t="s">
        <v>25751</v>
      </c>
      <c r="S9082" s="14">
        <v>94054010</v>
      </c>
      <c r="T9082" s="21">
        <v>66.591223333333389</v>
      </c>
      <c r="U9082" s="22">
        <v>28.930270333333343</v>
      </c>
      <c r="V9082" s="22">
        <v>1.163678833333333</v>
      </c>
      <c r="W9082" s="22">
        <v>36.497274166666713</v>
      </c>
      <c r="X9082" s="22">
        <f t="shared" si="145"/>
        <v>1.0704200023333337</v>
      </c>
      <c r="Y9082" s="8" t="b">
        <v>0</v>
      </c>
      <c r="Z9082" s="8" t="b">
        <v>0</v>
      </c>
      <c r="AA9082" s="8" t="b">
        <v>0</v>
      </c>
      <c r="AB9082" s="8" t="b">
        <v>0</v>
      </c>
    </row>
    <row r="9083" spans="1:28" hidden="1" x14ac:dyDescent="0.2">
      <c r="A9083" s="1" t="s">
        <v>6290</v>
      </c>
      <c r="B9083" s="1" t="s">
        <v>6558</v>
      </c>
      <c r="D9083" s="3" t="s">
        <v>25588</v>
      </c>
      <c r="E9083" s="3" t="s">
        <v>25589</v>
      </c>
      <c r="F9083" s="3" t="s">
        <v>25723</v>
      </c>
      <c r="G9083" s="3" t="s">
        <v>27378</v>
      </c>
      <c r="H9083" s="3" t="s">
        <v>25749</v>
      </c>
      <c r="I9083" s="6">
        <v>940540</v>
      </c>
      <c r="J9083" s="7" t="s">
        <v>25752</v>
      </c>
      <c r="K9083" s="8">
        <v>94054031</v>
      </c>
      <c r="L9083" s="3">
        <v>4.7</v>
      </c>
      <c r="N9083" s="9">
        <v>4.7E-2</v>
      </c>
      <c r="O9083" s="9" t="b">
        <v>1</v>
      </c>
      <c r="P9083" s="10">
        <v>2.8896713594175553E-2</v>
      </c>
      <c r="Q9083" s="3" t="s">
        <v>29</v>
      </c>
      <c r="R9083" s="3" t="s">
        <v>25753</v>
      </c>
      <c r="S9083" s="14">
        <v>94054031</v>
      </c>
      <c r="T9083" s="21">
        <v>8.7825884999999939</v>
      </c>
      <c r="U9083" s="22">
        <v>3.223889666666667</v>
      </c>
      <c r="V9083" s="22">
        <v>0.15895533333333331</v>
      </c>
      <c r="W9083" s="22">
        <v>5.3997434999999934</v>
      </c>
      <c r="X9083" s="22">
        <f t="shared" si="145"/>
        <v>0.15152281433333334</v>
      </c>
      <c r="Y9083" s="8" t="b">
        <v>0</v>
      </c>
      <c r="Z9083" s="8" t="b">
        <v>0</v>
      </c>
      <c r="AA9083" s="8" t="b">
        <v>0</v>
      </c>
      <c r="AB9083" s="8" t="b">
        <v>0</v>
      </c>
    </row>
    <row r="9084" spans="1:28" hidden="1" x14ac:dyDescent="0.2">
      <c r="A9084" s="1" t="s">
        <v>6290</v>
      </c>
      <c r="B9084" s="1" t="s">
        <v>6558</v>
      </c>
      <c r="D9084" s="3" t="s">
        <v>25588</v>
      </c>
      <c r="E9084" s="3" t="s">
        <v>25589</v>
      </c>
      <c r="F9084" s="3" t="s">
        <v>25723</v>
      </c>
      <c r="G9084" s="3" t="s">
        <v>27378</v>
      </c>
      <c r="H9084" s="3" t="s">
        <v>25749</v>
      </c>
      <c r="I9084" s="6">
        <v>940540</v>
      </c>
      <c r="J9084" s="7" t="s">
        <v>25754</v>
      </c>
      <c r="K9084" s="8">
        <v>94054035</v>
      </c>
      <c r="L9084" s="3">
        <v>4.7</v>
      </c>
      <c r="N9084" s="9">
        <v>4.7E-2</v>
      </c>
      <c r="O9084" s="9" t="b">
        <v>1</v>
      </c>
      <c r="P9084" s="10">
        <v>2.0322768686554582E-2</v>
      </c>
      <c r="Q9084" s="3" t="s">
        <v>29</v>
      </c>
      <c r="R9084" s="3" t="s">
        <v>25755</v>
      </c>
      <c r="S9084" s="14">
        <v>94054035</v>
      </c>
      <c r="T9084" s="21">
        <v>23.494312333333333</v>
      </c>
      <c r="U9084" s="22">
        <v>13.100611666666669</v>
      </c>
      <c r="V9084" s="22">
        <v>0.23477566666666635</v>
      </c>
      <c r="W9084" s="22">
        <v>10.158924999999996</v>
      </c>
      <c r="X9084" s="22">
        <f t="shared" si="145"/>
        <v>0.61572874833333346</v>
      </c>
      <c r="Y9084" s="8" t="b">
        <v>0</v>
      </c>
      <c r="Z9084" s="8" t="b">
        <v>0</v>
      </c>
      <c r="AA9084" s="8" t="b">
        <v>0</v>
      </c>
      <c r="AB9084" s="8" t="b">
        <v>0</v>
      </c>
    </row>
    <row r="9085" spans="1:28" hidden="1" x14ac:dyDescent="0.2">
      <c r="A9085" s="1" t="s">
        <v>6290</v>
      </c>
      <c r="B9085" s="1" t="s">
        <v>6558</v>
      </c>
      <c r="D9085" s="3" t="s">
        <v>25588</v>
      </c>
      <c r="E9085" s="3" t="s">
        <v>25589</v>
      </c>
      <c r="F9085" s="3" t="s">
        <v>25723</v>
      </c>
      <c r="G9085" s="3" t="s">
        <v>27378</v>
      </c>
      <c r="H9085" s="3" t="s">
        <v>25749</v>
      </c>
      <c r="I9085" s="6">
        <v>940540</v>
      </c>
      <c r="J9085" s="7" t="s">
        <v>25756</v>
      </c>
      <c r="K9085" s="8">
        <v>94054039</v>
      </c>
      <c r="L9085" s="3">
        <v>4.7</v>
      </c>
      <c r="N9085" s="9">
        <v>4.7E-2</v>
      </c>
      <c r="O9085" s="9" t="b">
        <v>1</v>
      </c>
      <c r="P9085" s="10">
        <v>3.0404525344925985E-2</v>
      </c>
      <c r="Q9085" s="3" t="s">
        <v>29</v>
      </c>
      <c r="R9085" s="3" t="s">
        <v>25757</v>
      </c>
      <c r="S9085" s="14">
        <v>94054039</v>
      </c>
      <c r="T9085" s="21">
        <v>75.965980999999985</v>
      </c>
      <c r="U9085" s="22">
        <v>26.236898</v>
      </c>
      <c r="V9085" s="22">
        <v>0.58632566666666697</v>
      </c>
      <c r="W9085" s="22">
        <v>49.142757333333321</v>
      </c>
      <c r="X9085" s="22">
        <f t="shared" si="145"/>
        <v>1.2331342059999999</v>
      </c>
      <c r="Y9085" s="8" t="b">
        <v>0</v>
      </c>
      <c r="Z9085" s="8" t="b">
        <v>0</v>
      </c>
      <c r="AA9085" s="8" t="b">
        <v>0</v>
      </c>
      <c r="AB9085" s="8" t="b">
        <v>0</v>
      </c>
    </row>
    <row r="9086" spans="1:28" hidden="1" x14ac:dyDescent="0.2">
      <c r="A9086" s="1" t="s">
        <v>6290</v>
      </c>
      <c r="B9086" s="1" t="s">
        <v>6558</v>
      </c>
      <c r="D9086" s="3" t="s">
        <v>25588</v>
      </c>
      <c r="E9086" s="3" t="s">
        <v>25589</v>
      </c>
      <c r="F9086" s="3" t="s">
        <v>25723</v>
      </c>
      <c r="G9086" s="3" t="s">
        <v>27378</v>
      </c>
      <c r="H9086" s="3" t="s">
        <v>25749</v>
      </c>
      <c r="I9086" s="6">
        <v>940540</v>
      </c>
      <c r="J9086" s="7" t="s">
        <v>25758</v>
      </c>
      <c r="K9086" s="8">
        <v>94054091</v>
      </c>
      <c r="L9086" s="3">
        <v>2.7</v>
      </c>
      <c r="N9086" s="9">
        <v>2.7E-2</v>
      </c>
      <c r="O9086" s="9" t="b">
        <v>1</v>
      </c>
      <c r="P9086" s="10">
        <v>2.2647901967555274E-2</v>
      </c>
      <c r="Q9086" s="3" t="s">
        <v>29</v>
      </c>
      <c r="R9086" s="3" t="s">
        <v>25759</v>
      </c>
      <c r="S9086" s="14">
        <v>94054091</v>
      </c>
      <c r="T9086" s="21">
        <v>28.342888666666706</v>
      </c>
      <c r="U9086" s="22">
        <v>3.9977216666666702</v>
      </c>
      <c r="V9086" s="22">
        <v>0.57083499999999965</v>
      </c>
      <c r="W9086" s="22">
        <v>23.774332000000037</v>
      </c>
      <c r="X9086" s="22">
        <f t="shared" si="145"/>
        <v>0.1079384850000001</v>
      </c>
      <c r="Y9086" s="8" t="b">
        <v>0</v>
      </c>
      <c r="Z9086" s="8" t="b">
        <v>0</v>
      </c>
      <c r="AA9086" s="8" t="b">
        <v>0</v>
      </c>
      <c r="AB9086" s="8" t="b">
        <v>0</v>
      </c>
    </row>
    <row r="9087" spans="1:28" hidden="1" x14ac:dyDescent="0.2">
      <c r="A9087" s="1" t="s">
        <v>6290</v>
      </c>
      <c r="B9087" s="1" t="s">
        <v>6558</v>
      </c>
      <c r="D9087" s="3" t="s">
        <v>25588</v>
      </c>
      <c r="E9087" s="3" t="s">
        <v>25589</v>
      </c>
      <c r="F9087" s="3" t="s">
        <v>25723</v>
      </c>
      <c r="G9087" s="3" t="s">
        <v>27378</v>
      </c>
      <c r="H9087" s="3" t="s">
        <v>25749</v>
      </c>
      <c r="I9087" s="6">
        <v>940540</v>
      </c>
      <c r="J9087" s="7" t="s">
        <v>25760</v>
      </c>
      <c r="K9087" s="8">
        <v>94054095</v>
      </c>
      <c r="L9087" s="3">
        <v>2.7</v>
      </c>
      <c r="N9087" s="9">
        <v>2.7E-2</v>
      </c>
      <c r="O9087" s="9" t="b">
        <v>1</v>
      </c>
      <c r="P9087" s="10">
        <v>1.2452112452916662E-2</v>
      </c>
      <c r="Q9087" s="3" t="s">
        <v>29</v>
      </c>
      <c r="R9087" s="3" t="s">
        <v>25761</v>
      </c>
      <c r="S9087" s="14">
        <v>94054095</v>
      </c>
      <c r="T9087" s="21">
        <v>24.626146499999997</v>
      </c>
      <c r="U9087" s="22">
        <v>12.20055533333333</v>
      </c>
      <c r="V9087" s="22">
        <v>1.0682746666666665</v>
      </c>
      <c r="W9087" s="22">
        <v>11.3573165</v>
      </c>
      <c r="X9087" s="22">
        <f t="shared" si="145"/>
        <v>0.32941499399999991</v>
      </c>
      <c r="Y9087" s="8" t="b">
        <v>0</v>
      </c>
      <c r="Z9087" s="8" t="b">
        <v>0</v>
      </c>
      <c r="AA9087" s="8" t="b">
        <v>0</v>
      </c>
      <c r="AB9087" s="8" t="b">
        <v>0</v>
      </c>
    </row>
    <row r="9088" spans="1:28" hidden="1" x14ac:dyDescent="0.2">
      <c r="A9088" s="1" t="s">
        <v>6290</v>
      </c>
      <c r="B9088" s="1" t="s">
        <v>6558</v>
      </c>
      <c r="D9088" s="3" t="s">
        <v>25588</v>
      </c>
      <c r="E9088" s="3" t="s">
        <v>25589</v>
      </c>
      <c r="F9088" s="3" t="s">
        <v>25723</v>
      </c>
      <c r="G9088" s="3" t="s">
        <v>27378</v>
      </c>
      <c r="H9088" s="3" t="s">
        <v>25749</v>
      </c>
      <c r="I9088" s="6">
        <v>940540</v>
      </c>
      <c r="J9088" s="7" t="s">
        <v>25762</v>
      </c>
      <c r="K9088" s="8">
        <v>94054099</v>
      </c>
      <c r="L9088" s="3">
        <v>2.7</v>
      </c>
      <c r="N9088" s="9">
        <v>2.7E-2</v>
      </c>
      <c r="O9088" s="9" t="b">
        <v>1</v>
      </c>
      <c r="P9088" s="10">
        <v>1.5215468469959846E-2</v>
      </c>
      <c r="Q9088" s="3" t="s">
        <v>29</v>
      </c>
      <c r="R9088" s="3" t="s">
        <v>25763</v>
      </c>
      <c r="S9088" s="14">
        <v>94054099</v>
      </c>
      <c r="T9088" s="21">
        <v>330.73066566666671</v>
      </c>
      <c r="U9088" s="22">
        <v>138.79265050000004</v>
      </c>
      <c r="V9088" s="22">
        <v>5.5594220000000041</v>
      </c>
      <c r="W9088" s="22">
        <v>186.37859316666666</v>
      </c>
      <c r="X9088" s="22">
        <f t="shared" si="145"/>
        <v>3.7474015635000009</v>
      </c>
      <c r="Y9088" s="8" t="b">
        <v>0</v>
      </c>
      <c r="Z9088" s="8" t="b">
        <v>0</v>
      </c>
      <c r="AA9088" s="8" t="b">
        <v>0</v>
      </c>
      <c r="AB9088" s="8" t="b">
        <v>0</v>
      </c>
    </row>
    <row r="9089" spans="1:28" hidden="1" x14ac:dyDescent="0.2">
      <c r="A9089" s="1" t="s">
        <v>6290</v>
      </c>
      <c r="B9089" s="1" t="s">
        <v>6558</v>
      </c>
      <c r="D9089" s="3" t="s">
        <v>25588</v>
      </c>
      <c r="E9089" s="3" t="s">
        <v>25589</v>
      </c>
      <c r="F9089" s="3" t="s">
        <v>25723</v>
      </c>
      <c r="G9089" s="3" t="s">
        <v>27378</v>
      </c>
      <c r="H9089" s="3" t="s">
        <v>25764</v>
      </c>
      <c r="I9089" s="6">
        <v>940550</v>
      </c>
      <c r="J9089" s="7" t="s">
        <v>25765</v>
      </c>
      <c r="K9089" s="8">
        <v>94055000</v>
      </c>
      <c r="L9089" s="3">
        <v>2.7</v>
      </c>
      <c r="N9089" s="9">
        <v>2.7E-2</v>
      </c>
      <c r="O9089" s="9" t="b">
        <v>1</v>
      </c>
      <c r="P9089" s="10">
        <v>2.4866397941736382E-2</v>
      </c>
      <c r="Q9089" s="3" t="s">
        <v>29</v>
      </c>
      <c r="R9089" s="3" t="s">
        <v>25766</v>
      </c>
      <c r="S9089" s="14">
        <v>94055000</v>
      </c>
      <c r="T9089" s="21">
        <v>79.379725166666645</v>
      </c>
      <c r="U9089" s="22">
        <v>5.9589406666666722</v>
      </c>
      <c r="V9089" s="22">
        <v>0.31382766666666667</v>
      </c>
      <c r="W9089" s="22">
        <v>73.1069568333333</v>
      </c>
      <c r="X9089" s="22">
        <f t="shared" si="145"/>
        <v>0.16089139800000016</v>
      </c>
      <c r="Y9089" s="8" t="b">
        <v>0</v>
      </c>
      <c r="Z9089" s="8" t="b">
        <v>0</v>
      </c>
      <c r="AA9089" s="8" t="b">
        <v>0</v>
      </c>
      <c r="AB9089" s="8" t="b">
        <v>0</v>
      </c>
    </row>
    <row r="9090" spans="1:28" hidden="1" x14ac:dyDescent="0.2">
      <c r="A9090" s="1" t="s">
        <v>6290</v>
      </c>
      <c r="B9090" s="1" t="s">
        <v>6558</v>
      </c>
      <c r="D9090" s="3" t="s">
        <v>25588</v>
      </c>
      <c r="E9090" s="3" t="s">
        <v>25589</v>
      </c>
      <c r="F9090" s="3" t="s">
        <v>25723</v>
      </c>
      <c r="G9090" s="3" t="s">
        <v>27378</v>
      </c>
      <c r="H9090" s="3" t="s">
        <v>25767</v>
      </c>
      <c r="I9090" s="6">
        <v>940560</v>
      </c>
      <c r="J9090" s="7" t="s">
        <v>25768</v>
      </c>
      <c r="K9090" s="8">
        <v>94056020</v>
      </c>
      <c r="L9090" s="12">
        <v>2.35</v>
      </c>
      <c r="N9090" s="9">
        <v>2.35E-2</v>
      </c>
      <c r="O9090" s="9" t="b">
        <v>1</v>
      </c>
      <c r="P9090" s="10">
        <v>9.3934505729367321E-3</v>
      </c>
      <c r="Q9090" s="3" t="s">
        <v>29</v>
      </c>
      <c r="R9090" s="3" t="s">
        <v>25769</v>
      </c>
      <c r="S9090" s="14">
        <v>94056020</v>
      </c>
      <c r="T9090" s="21">
        <v>7.2694908333333261</v>
      </c>
      <c r="U9090" s="22">
        <v>4.0681206666666627</v>
      </c>
      <c r="V9090" s="22">
        <v>0.29559983333333334</v>
      </c>
      <c r="W9090" s="22">
        <v>2.9057703333333302</v>
      </c>
      <c r="X9090" s="22">
        <f t="shared" si="145"/>
        <v>9.5600835666666578E-2</v>
      </c>
      <c r="Y9090" s="8" t="b">
        <v>0</v>
      </c>
      <c r="Z9090" s="8" t="b">
        <v>0</v>
      </c>
      <c r="AA9090" s="8" t="b">
        <v>0</v>
      </c>
      <c r="AB9090" s="8" t="b">
        <v>0</v>
      </c>
    </row>
    <row r="9091" spans="1:28" hidden="1" x14ac:dyDescent="0.2">
      <c r="A9091" s="1" t="s">
        <v>6290</v>
      </c>
      <c r="B9091" s="1" t="s">
        <v>6558</v>
      </c>
      <c r="D9091" s="3" t="s">
        <v>25588</v>
      </c>
      <c r="E9091" s="3" t="s">
        <v>25589</v>
      </c>
      <c r="F9091" s="3" t="s">
        <v>25723</v>
      </c>
      <c r="G9091" s="3" t="s">
        <v>27378</v>
      </c>
      <c r="H9091" s="3" t="s">
        <v>25767</v>
      </c>
      <c r="I9091" s="6">
        <v>940560</v>
      </c>
      <c r="J9091" s="7" t="s">
        <v>25770</v>
      </c>
      <c r="K9091" s="8">
        <v>94056080</v>
      </c>
      <c r="L9091" s="12">
        <v>1.7999999999999998</v>
      </c>
      <c r="N9091" s="9">
        <v>1.7999999999999999E-2</v>
      </c>
      <c r="O9091" s="9" t="b">
        <v>1</v>
      </c>
      <c r="P9091" s="10">
        <v>7.7344488787146172E-3</v>
      </c>
      <c r="Q9091" s="3" t="s">
        <v>29</v>
      </c>
      <c r="R9091" s="3" t="s">
        <v>25771</v>
      </c>
      <c r="S9091" s="14">
        <v>94056080</v>
      </c>
      <c r="T9091" s="21">
        <v>19.672868666666655</v>
      </c>
      <c r="U9091" s="22">
        <v>8.7536688333333323</v>
      </c>
      <c r="V9091" s="22">
        <v>2.46593333333333</v>
      </c>
      <c r="W9091" s="22">
        <v>8.4532664999999927</v>
      </c>
      <c r="X9091" s="22">
        <f t="shared" si="145"/>
        <v>0.15756603899999996</v>
      </c>
      <c r="Y9091" s="8" t="b">
        <v>0</v>
      </c>
      <c r="Z9091" s="8" t="b">
        <v>0</v>
      </c>
      <c r="AA9091" s="8" t="b">
        <v>0</v>
      </c>
      <c r="AB9091" s="8" t="b">
        <v>0</v>
      </c>
    </row>
    <row r="9092" spans="1:28" hidden="1" x14ac:dyDescent="0.2">
      <c r="A9092" s="1" t="s">
        <v>6290</v>
      </c>
      <c r="B9092" s="1" t="s">
        <v>6558</v>
      </c>
      <c r="D9092" s="3" t="s">
        <v>25588</v>
      </c>
      <c r="E9092" s="3" t="s">
        <v>25589</v>
      </c>
      <c r="F9092" s="3" t="s">
        <v>25723</v>
      </c>
      <c r="G9092" s="3" t="s">
        <v>27378</v>
      </c>
      <c r="H9092" s="3" t="s">
        <v>25772</v>
      </c>
      <c r="I9092" s="6">
        <v>940591</v>
      </c>
      <c r="J9092" s="7" t="s">
        <v>25773</v>
      </c>
      <c r="K9092" s="8">
        <v>94059110</v>
      </c>
      <c r="L9092" s="3">
        <v>5.7</v>
      </c>
      <c r="N9092" s="9">
        <v>5.7000000000000002E-2</v>
      </c>
      <c r="O9092" s="9" t="b">
        <v>1</v>
      </c>
      <c r="P9092" s="10">
        <v>3.0538728713111616E-2</v>
      </c>
      <c r="Q9092" s="3" t="s">
        <v>29</v>
      </c>
      <c r="R9092" s="3" t="s">
        <v>25774</v>
      </c>
      <c r="S9092" s="14">
        <v>94059110</v>
      </c>
      <c r="T9092" s="21">
        <v>1.3017990000000008</v>
      </c>
      <c r="U9092" s="22">
        <v>0.41757850000000041</v>
      </c>
      <c r="V9092" s="22">
        <v>0.18675933333333336</v>
      </c>
      <c r="W9092" s="22">
        <v>0.69746116666666691</v>
      </c>
      <c r="X9092" s="22">
        <f t="shared" si="145"/>
        <v>2.3801974500000024E-2</v>
      </c>
      <c r="Y9092" s="8" t="b">
        <v>0</v>
      </c>
      <c r="Z9092" s="8" t="b">
        <v>0</v>
      </c>
      <c r="AA9092" s="8" t="b">
        <v>0</v>
      </c>
      <c r="AB9092" s="8" t="b">
        <v>0</v>
      </c>
    </row>
    <row r="9093" spans="1:28" hidden="1" x14ac:dyDescent="0.2">
      <c r="A9093" s="1" t="s">
        <v>6290</v>
      </c>
      <c r="B9093" s="1" t="s">
        <v>6558</v>
      </c>
      <c r="D9093" s="3" t="s">
        <v>25588</v>
      </c>
      <c r="E9093" s="3" t="s">
        <v>25589</v>
      </c>
      <c r="F9093" s="3" t="s">
        <v>25723</v>
      </c>
      <c r="G9093" s="3" t="s">
        <v>27378</v>
      </c>
      <c r="H9093" s="3" t="s">
        <v>25772</v>
      </c>
      <c r="I9093" s="6">
        <v>940591</v>
      </c>
      <c r="J9093" s="7" t="s">
        <v>25775</v>
      </c>
      <c r="K9093" s="8">
        <v>94059190</v>
      </c>
      <c r="L9093" s="3">
        <v>3.7</v>
      </c>
      <c r="N9093" s="9">
        <v>3.6999999999999998E-2</v>
      </c>
      <c r="O9093" s="9" t="b">
        <v>1</v>
      </c>
      <c r="P9093" s="10">
        <v>2.195036279256412E-2</v>
      </c>
      <c r="Q9093" s="3" t="s">
        <v>29</v>
      </c>
      <c r="R9093" s="3" t="s">
        <v>25776</v>
      </c>
      <c r="S9093" s="14">
        <v>94059190</v>
      </c>
      <c r="T9093" s="21">
        <v>6.3728336666666614</v>
      </c>
      <c r="U9093" s="22">
        <v>2.4279384999999989</v>
      </c>
      <c r="V9093" s="22">
        <v>0.16419216666666628</v>
      </c>
      <c r="W9093" s="22">
        <v>3.7807029999999968</v>
      </c>
      <c r="X9093" s="22">
        <f t="shared" si="145"/>
        <v>8.9833724499999948E-2</v>
      </c>
      <c r="Y9093" s="8" t="b">
        <v>0</v>
      </c>
      <c r="Z9093" s="8" t="b">
        <v>0</v>
      </c>
      <c r="AA9093" s="8" t="b">
        <v>0</v>
      </c>
      <c r="AB9093" s="8" t="b">
        <v>0</v>
      </c>
    </row>
    <row r="9094" spans="1:28" hidden="1" x14ac:dyDescent="0.2">
      <c r="A9094" s="1" t="s">
        <v>6290</v>
      </c>
      <c r="B9094" s="1" t="s">
        <v>6558</v>
      </c>
      <c r="D9094" s="3" t="s">
        <v>25588</v>
      </c>
      <c r="E9094" s="3" t="s">
        <v>25589</v>
      </c>
      <c r="F9094" s="3" t="s">
        <v>25723</v>
      </c>
      <c r="G9094" s="3" t="s">
        <v>27378</v>
      </c>
      <c r="H9094" s="3" t="s">
        <v>25777</v>
      </c>
      <c r="I9094" s="6">
        <v>940592</v>
      </c>
      <c r="J9094" s="7" t="s">
        <v>25778</v>
      </c>
      <c r="K9094" s="8">
        <v>94059200</v>
      </c>
      <c r="L9094" s="12">
        <v>2.35</v>
      </c>
      <c r="N9094" s="9">
        <v>2.35E-2</v>
      </c>
      <c r="O9094" s="9" t="b">
        <v>1</v>
      </c>
      <c r="P9094" s="10">
        <v>1.4177376710868307E-2</v>
      </c>
      <c r="Q9094" s="3" t="s">
        <v>29</v>
      </c>
      <c r="R9094" s="3" t="s">
        <v>25779</v>
      </c>
      <c r="S9094" s="14">
        <v>94059200</v>
      </c>
      <c r="T9094" s="21">
        <v>15.968864999999997</v>
      </c>
      <c r="U9094" s="22">
        <v>6.1614498333333305</v>
      </c>
      <c r="V9094" s="22">
        <v>0.1735166666666666</v>
      </c>
      <c r="W9094" s="22">
        <v>9.6338985000000008</v>
      </c>
      <c r="X9094" s="22">
        <f t="shared" si="145"/>
        <v>0.14479407108333328</v>
      </c>
      <c r="Y9094" s="8" t="b">
        <v>0</v>
      </c>
      <c r="Z9094" s="8" t="b">
        <v>0</v>
      </c>
      <c r="AA9094" s="8" t="b">
        <v>0</v>
      </c>
      <c r="AB9094" s="8" t="b">
        <v>0</v>
      </c>
    </row>
    <row r="9095" spans="1:28" hidden="1" x14ac:dyDescent="0.2">
      <c r="A9095" s="1" t="s">
        <v>6290</v>
      </c>
      <c r="B9095" s="1" t="s">
        <v>6558</v>
      </c>
      <c r="D9095" s="3" t="s">
        <v>25588</v>
      </c>
      <c r="E9095" s="3" t="s">
        <v>25589</v>
      </c>
      <c r="F9095" s="3" t="s">
        <v>25723</v>
      </c>
      <c r="G9095" s="3" t="s">
        <v>27378</v>
      </c>
      <c r="H9095" s="3" t="s">
        <v>25780</v>
      </c>
      <c r="I9095" s="6">
        <v>940599</v>
      </c>
      <c r="J9095" s="7" t="s">
        <v>25781</v>
      </c>
      <c r="K9095" s="8">
        <v>94059900</v>
      </c>
      <c r="L9095" s="12">
        <v>1.7999999999999998</v>
      </c>
      <c r="N9095" s="9">
        <v>1.7999999999999999E-2</v>
      </c>
      <c r="O9095" s="9" t="b">
        <v>1</v>
      </c>
      <c r="P9095" s="10">
        <v>1.0690407295331895E-2</v>
      </c>
      <c r="Q9095" s="3" t="s">
        <v>29</v>
      </c>
      <c r="R9095" s="3" t="s">
        <v>25782</v>
      </c>
      <c r="S9095" s="14">
        <v>94059900</v>
      </c>
      <c r="T9095" s="21">
        <v>118.73806599999995</v>
      </c>
      <c r="U9095" s="22">
        <v>43.998141666666641</v>
      </c>
      <c r="V9095" s="22">
        <v>4.2200195000000003</v>
      </c>
      <c r="W9095" s="22">
        <v>70.5199048333333</v>
      </c>
      <c r="X9095" s="22">
        <f t="shared" si="145"/>
        <v>0.79196654999999949</v>
      </c>
      <c r="Y9095" s="8" t="b">
        <v>0</v>
      </c>
      <c r="Z9095" s="8" t="b">
        <v>0</v>
      </c>
      <c r="AA9095" s="8" t="b">
        <v>0</v>
      </c>
      <c r="AB9095" s="8" t="b">
        <v>0</v>
      </c>
    </row>
    <row r="9096" spans="1:28" hidden="1" x14ac:dyDescent="0.2">
      <c r="A9096" s="1" t="s">
        <v>6290</v>
      </c>
      <c r="B9096" s="1" t="s">
        <v>6558</v>
      </c>
      <c r="D9096" s="3" t="s">
        <v>25588</v>
      </c>
      <c r="E9096" s="3" t="s">
        <v>25589</v>
      </c>
      <c r="F9096" s="3" t="s">
        <v>25783</v>
      </c>
      <c r="G9096" s="3" t="s">
        <v>27379</v>
      </c>
      <c r="H9096" s="3" t="s">
        <v>25784</v>
      </c>
      <c r="I9096" s="6">
        <v>940610</v>
      </c>
      <c r="J9096" s="7" t="s">
        <v>25785</v>
      </c>
      <c r="K9096" s="8">
        <v>94061000</v>
      </c>
      <c r="L9096" s="3">
        <v>2.7</v>
      </c>
      <c r="N9096" s="9">
        <v>2.7E-2</v>
      </c>
      <c r="O9096" s="9" t="b">
        <v>1</v>
      </c>
      <c r="P9096" s="10">
        <v>5.7623678622045922E-4</v>
      </c>
      <c r="Q9096" s="3" t="s">
        <v>29</v>
      </c>
      <c r="R9096" s="3" t="s">
        <v>25786</v>
      </c>
      <c r="S9096" s="1">
        <v>94060020</v>
      </c>
      <c r="T9096" s="21">
        <v>59.235102333333302</v>
      </c>
      <c r="U9096" s="22">
        <v>56.743585166666634</v>
      </c>
      <c r="V9096" s="22">
        <v>1.2273155</v>
      </c>
      <c r="W9096" s="22">
        <v>1.2642016666666667</v>
      </c>
      <c r="X9096" s="22">
        <f t="shared" ref="X9096:X9159" si="146">U9096*N9096</f>
        <v>1.5320767994999991</v>
      </c>
      <c r="Y9096" s="8" t="b">
        <v>0</v>
      </c>
      <c r="Z9096" s="8" t="b">
        <v>0</v>
      </c>
      <c r="AA9096" s="8" t="b">
        <v>0</v>
      </c>
      <c r="AB9096" s="8" t="b">
        <v>0</v>
      </c>
    </row>
    <row r="9097" spans="1:28" hidden="1" x14ac:dyDescent="0.2">
      <c r="A9097" s="1" t="s">
        <v>6290</v>
      </c>
      <c r="B9097" s="1" t="s">
        <v>6558</v>
      </c>
      <c r="D9097" s="3" t="s">
        <v>25588</v>
      </c>
      <c r="E9097" s="3" t="s">
        <v>25589</v>
      </c>
      <c r="F9097" s="3" t="s">
        <v>25783</v>
      </c>
      <c r="G9097" s="3" t="s">
        <v>27379</v>
      </c>
      <c r="H9097" s="3" t="s">
        <v>25787</v>
      </c>
      <c r="I9097" s="6">
        <v>940690</v>
      </c>
      <c r="J9097" s="7" t="s">
        <v>25788</v>
      </c>
      <c r="K9097" s="8">
        <v>94069010</v>
      </c>
      <c r="L9097" s="3">
        <v>2.7</v>
      </c>
      <c r="N9097" s="9">
        <v>2.7E-2</v>
      </c>
      <c r="O9097" s="9" t="b">
        <v>1</v>
      </c>
      <c r="P9097" s="10">
        <v>2.0342072830452965E-3</v>
      </c>
      <c r="Q9097" s="3" t="s">
        <v>29</v>
      </c>
      <c r="R9097" s="3" t="s">
        <v>25789</v>
      </c>
      <c r="S9097" s="14">
        <v>94060011</v>
      </c>
      <c r="T9097" s="21">
        <v>1.6676906666666669</v>
      </c>
      <c r="U9097" s="22">
        <v>0.3172085</v>
      </c>
      <c r="V9097" s="22">
        <v>1.2248366666666668</v>
      </c>
      <c r="W9097" s="22">
        <v>0.12564549999999999</v>
      </c>
      <c r="X9097" s="22">
        <f t="shared" si="146"/>
        <v>8.5646295000000004E-3</v>
      </c>
      <c r="Y9097" s="8" t="b">
        <v>0</v>
      </c>
      <c r="Z9097" s="8" t="b">
        <v>0</v>
      </c>
      <c r="AA9097" s="8" t="b">
        <v>0</v>
      </c>
      <c r="AB9097" s="8" t="b">
        <v>0</v>
      </c>
    </row>
    <row r="9098" spans="1:28" hidden="1" x14ac:dyDescent="0.2">
      <c r="A9098" s="1" t="s">
        <v>6290</v>
      </c>
      <c r="B9098" s="1" t="s">
        <v>6558</v>
      </c>
      <c r="D9098" s="3" t="s">
        <v>25588</v>
      </c>
      <c r="E9098" s="3" t="s">
        <v>25589</v>
      </c>
      <c r="F9098" s="3" t="s">
        <v>25783</v>
      </c>
      <c r="G9098" s="3" t="s">
        <v>27379</v>
      </c>
      <c r="H9098" s="3" t="s">
        <v>25787</v>
      </c>
      <c r="I9098" s="6">
        <v>940690</v>
      </c>
      <c r="J9098" s="7" t="s">
        <v>25790</v>
      </c>
      <c r="K9098" s="8">
        <v>94069031</v>
      </c>
      <c r="L9098" s="3">
        <v>2.7</v>
      </c>
      <c r="N9098" s="9">
        <v>2.7E-2</v>
      </c>
      <c r="O9098" s="9" t="b">
        <v>1</v>
      </c>
      <c r="P9098" s="10">
        <v>1.0364445402678599E-2</v>
      </c>
      <c r="Q9098" s="3" t="s">
        <v>29</v>
      </c>
      <c r="R9098" s="3" t="s">
        <v>25791</v>
      </c>
      <c r="S9098" s="14">
        <v>94060031</v>
      </c>
      <c r="T9098" s="21">
        <v>9.51673366666666</v>
      </c>
      <c r="U9098" s="22">
        <v>2.9746201666666598</v>
      </c>
      <c r="V9098" s="22">
        <v>2.8889406666666697</v>
      </c>
      <c r="W9098" s="22">
        <v>3.6531728333333304</v>
      </c>
      <c r="X9098" s="22">
        <f t="shared" si="146"/>
        <v>8.0314744499999813E-2</v>
      </c>
      <c r="Y9098" s="8" t="b">
        <v>0</v>
      </c>
      <c r="Z9098" s="8" t="b">
        <v>0</v>
      </c>
      <c r="AA9098" s="8" t="b">
        <v>0</v>
      </c>
      <c r="AB9098" s="8" t="b">
        <v>0</v>
      </c>
    </row>
    <row r="9099" spans="1:28" hidden="1" x14ac:dyDescent="0.2">
      <c r="A9099" s="1" t="s">
        <v>6290</v>
      </c>
      <c r="B9099" s="1" t="s">
        <v>6558</v>
      </c>
      <c r="D9099" s="3" t="s">
        <v>25588</v>
      </c>
      <c r="E9099" s="3" t="s">
        <v>25589</v>
      </c>
      <c r="F9099" s="3" t="s">
        <v>25783</v>
      </c>
      <c r="G9099" s="3" t="s">
        <v>27379</v>
      </c>
      <c r="H9099" s="3" t="s">
        <v>25787</v>
      </c>
      <c r="I9099" s="6">
        <v>940690</v>
      </c>
      <c r="J9099" s="7" t="s">
        <v>25792</v>
      </c>
      <c r="K9099" s="8">
        <v>94069038</v>
      </c>
      <c r="L9099" s="3">
        <v>2.7</v>
      </c>
      <c r="N9099" s="9">
        <v>2.7E-2</v>
      </c>
      <c r="O9099" s="9" t="b">
        <v>1</v>
      </c>
      <c r="P9099" s="10">
        <v>1.0452583182803434E-2</v>
      </c>
      <c r="Q9099" s="3" t="s">
        <v>29</v>
      </c>
      <c r="R9099" s="3" t="s">
        <v>25793</v>
      </c>
      <c r="S9099" s="14">
        <v>94060038</v>
      </c>
      <c r="T9099" s="21">
        <v>60.342019333333262</v>
      </c>
      <c r="U9099" s="22">
        <v>34.00094349999997</v>
      </c>
      <c r="V9099" s="22">
        <v>2.980706333333333</v>
      </c>
      <c r="W9099" s="22">
        <v>23.360369499999962</v>
      </c>
      <c r="X9099" s="22">
        <f t="shared" si="146"/>
        <v>0.91802547449999916</v>
      </c>
      <c r="Y9099" s="8" t="b">
        <v>0</v>
      </c>
      <c r="Z9099" s="8" t="b">
        <v>0</v>
      </c>
      <c r="AA9099" s="8" t="b">
        <v>0</v>
      </c>
      <c r="AB9099" s="8" t="b">
        <v>0</v>
      </c>
    </row>
    <row r="9100" spans="1:28" hidden="1" x14ac:dyDescent="0.2">
      <c r="A9100" s="1" t="s">
        <v>6290</v>
      </c>
      <c r="B9100" s="1" t="s">
        <v>6558</v>
      </c>
      <c r="D9100" s="3" t="s">
        <v>25588</v>
      </c>
      <c r="E9100" s="3" t="s">
        <v>25589</v>
      </c>
      <c r="F9100" s="3" t="s">
        <v>25783</v>
      </c>
      <c r="G9100" s="3" t="s">
        <v>27379</v>
      </c>
      <c r="H9100" s="3" t="s">
        <v>25787</v>
      </c>
      <c r="I9100" s="6">
        <v>940690</v>
      </c>
      <c r="J9100" s="7" t="s">
        <v>25794</v>
      </c>
      <c r="K9100" s="8">
        <v>94069090</v>
      </c>
      <c r="L9100" s="3">
        <v>2.7</v>
      </c>
      <c r="N9100" s="9">
        <v>2.7E-2</v>
      </c>
      <c r="O9100" s="9" t="b">
        <v>1</v>
      </c>
      <c r="P9100" s="10">
        <v>1.053224272891147E-2</v>
      </c>
      <c r="Q9100" s="3" t="s">
        <v>29</v>
      </c>
      <c r="R9100" s="3" t="s">
        <v>25795</v>
      </c>
      <c r="S9100" s="14">
        <v>94060080</v>
      </c>
      <c r="T9100" s="21">
        <v>46.180396333333348</v>
      </c>
      <c r="U9100" s="22">
        <v>19.015096000000007</v>
      </c>
      <c r="V9100" s="22">
        <v>9.1511098333333329</v>
      </c>
      <c r="W9100" s="22">
        <v>18.014190500000005</v>
      </c>
      <c r="X9100" s="22">
        <f t="shared" si="146"/>
        <v>0.51340759200000019</v>
      </c>
      <c r="Y9100" s="8" t="b">
        <v>0</v>
      </c>
      <c r="Z9100" s="8" t="b">
        <v>0</v>
      </c>
      <c r="AA9100" s="8" t="b">
        <v>0</v>
      </c>
      <c r="AB9100" s="8" t="b">
        <v>0</v>
      </c>
    </row>
    <row r="9101" spans="1:28" hidden="1" x14ac:dyDescent="0.2">
      <c r="A9101" s="1" t="s">
        <v>6290</v>
      </c>
      <c r="B9101" s="1" t="s">
        <v>6558</v>
      </c>
      <c r="D9101" s="3" t="s">
        <v>25588</v>
      </c>
      <c r="E9101" s="3" t="s">
        <v>25796</v>
      </c>
      <c r="F9101" s="3" t="s">
        <v>25797</v>
      </c>
      <c r="G9101" s="3" t="s">
        <v>27380</v>
      </c>
      <c r="H9101" s="3" t="s">
        <v>25798</v>
      </c>
      <c r="I9101" s="6">
        <v>950300</v>
      </c>
      <c r="J9101" s="7" t="s">
        <v>25799</v>
      </c>
      <c r="K9101" s="8">
        <v>95030010</v>
      </c>
      <c r="L9101" s="3">
        <v>0</v>
      </c>
      <c r="N9101" s="9">
        <v>0</v>
      </c>
      <c r="O9101" s="9" t="b">
        <v>1</v>
      </c>
      <c r="P9101" s="10">
        <v>0</v>
      </c>
      <c r="Q9101" s="3" t="s">
        <v>29</v>
      </c>
      <c r="R9101" s="3" t="s">
        <v>25800</v>
      </c>
      <c r="S9101" s="14">
        <v>95030010</v>
      </c>
      <c r="T9101" s="21">
        <v>126.54030233333339</v>
      </c>
      <c r="U9101" s="22">
        <v>20.664516833333337</v>
      </c>
      <c r="V9101" s="22">
        <v>0.88957150000000063</v>
      </c>
      <c r="W9101" s="22">
        <v>104.98621400000005</v>
      </c>
      <c r="X9101" s="22">
        <f t="shared" si="146"/>
        <v>0</v>
      </c>
      <c r="Y9101" s="8" t="b">
        <v>0</v>
      </c>
      <c r="Z9101" s="8" t="b">
        <v>0</v>
      </c>
      <c r="AA9101" s="8" t="b">
        <v>0</v>
      </c>
      <c r="AB9101" s="8" t="b">
        <v>0</v>
      </c>
    </row>
    <row r="9102" spans="1:28" hidden="1" x14ac:dyDescent="0.2">
      <c r="A9102" s="1" t="s">
        <v>6290</v>
      </c>
      <c r="B9102" s="1" t="s">
        <v>6558</v>
      </c>
      <c r="D9102" s="3" t="s">
        <v>25588</v>
      </c>
      <c r="E9102" s="3" t="s">
        <v>25796</v>
      </c>
      <c r="F9102" s="3" t="s">
        <v>25797</v>
      </c>
      <c r="G9102" s="3" t="s">
        <v>27380</v>
      </c>
      <c r="H9102" s="3" t="s">
        <v>25798</v>
      </c>
      <c r="I9102" s="6">
        <v>950300</v>
      </c>
      <c r="J9102" s="7" t="s">
        <v>25801</v>
      </c>
      <c r="K9102" s="8">
        <v>95030021</v>
      </c>
      <c r="L9102" s="3">
        <v>4.7</v>
      </c>
      <c r="N9102" s="9">
        <v>4.7E-2</v>
      </c>
      <c r="O9102" s="9" t="b">
        <v>1</v>
      </c>
      <c r="P9102" s="10">
        <v>3.8808147228337135E-2</v>
      </c>
      <c r="Q9102" s="3" t="s">
        <v>29</v>
      </c>
      <c r="R9102" s="3" t="s">
        <v>25802</v>
      </c>
      <c r="S9102" s="14">
        <v>95030021</v>
      </c>
      <c r="T9102" s="21">
        <v>141.89616216666673</v>
      </c>
      <c r="U9102" s="22">
        <v>21.902618833333328</v>
      </c>
      <c r="V9102" s="22">
        <v>2.8291358333333303</v>
      </c>
      <c r="W9102" s="22">
        <v>117.16440750000005</v>
      </c>
      <c r="X9102" s="22">
        <f t="shared" si="146"/>
        <v>1.0294230851666664</v>
      </c>
      <c r="Y9102" s="8" t="b">
        <v>0</v>
      </c>
      <c r="Z9102" s="8" t="b">
        <v>0</v>
      </c>
      <c r="AA9102" s="8" t="b">
        <v>0</v>
      </c>
      <c r="AB9102" s="8" t="b">
        <v>0</v>
      </c>
    </row>
    <row r="9103" spans="1:28" hidden="1" x14ac:dyDescent="0.2">
      <c r="A9103" s="1" t="s">
        <v>6290</v>
      </c>
      <c r="B9103" s="1" t="s">
        <v>6558</v>
      </c>
      <c r="D9103" s="3" t="s">
        <v>25588</v>
      </c>
      <c r="E9103" s="3" t="s">
        <v>25796</v>
      </c>
      <c r="F9103" s="3" t="s">
        <v>25797</v>
      </c>
      <c r="G9103" s="3" t="s">
        <v>27380</v>
      </c>
      <c r="H9103" s="3" t="s">
        <v>25798</v>
      </c>
      <c r="I9103" s="6">
        <v>950300</v>
      </c>
      <c r="J9103" s="7" t="s">
        <v>25803</v>
      </c>
      <c r="K9103" s="8">
        <v>95030029</v>
      </c>
      <c r="L9103" s="3">
        <v>0</v>
      </c>
      <c r="N9103" s="9">
        <v>0</v>
      </c>
      <c r="O9103" s="9" t="b">
        <v>1</v>
      </c>
      <c r="P9103" s="10">
        <v>0</v>
      </c>
      <c r="Q9103" s="3" t="s">
        <v>29</v>
      </c>
      <c r="R9103" s="3" t="s">
        <v>25804</v>
      </c>
      <c r="S9103" s="14">
        <v>95030029</v>
      </c>
      <c r="T9103" s="21">
        <v>20.553639333333297</v>
      </c>
      <c r="U9103" s="22">
        <v>5.402961166666671</v>
      </c>
      <c r="V9103" s="22">
        <v>0.67041566666666697</v>
      </c>
      <c r="W9103" s="22">
        <v>14.480262499999959</v>
      </c>
      <c r="X9103" s="22">
        <f t="shared" si="146"/>
        <v>0</v>
      </c>
      <c r="Y9103" s="8" t="b">
        <v>0</v>
      </c>
      <c r="Z9103" s="8" t="b">
        <v>0</v>
      </c>
      <c r="AA9103" s="8" t="b">
        <v>0</v>
      </c>
      <c r="AB9103" s="8" t="b">
        <v>0</v>
      </c>
    </row>
    <row r="9104" spans="1:28" hidden="1" x14ac:dyDescent="0.2">
      <c r="A9104" s="1" t="s">
        <v>6290</v>
      </c>
      <c r="B9104" s="1" t="s">
        <v>6558</v>
      </c>
      <c r="D9104" s="3" t="s">
        <v>25588</v>
      </c>
      <c r="E9104" s="3" t="s">
        <v>25796</v>
      </c>
      <c r="F9104" s="3" t="s">
        <v>25797</v>
      </c>
      <c r="G9104" s="3" t="s">
        <v>27380</v>
      </c>
      <c r="H9104" s="3" t="s">
        <v>25798</v>
      </c>
      <c r="I9104" s="6">
        <v>950300</v>
      </c>
      <c r="J9104" s="7" t="s">
        <v>25805</v>
      </c>
      <c r="K9104" s="8">
        <v>95030030</v>
      </c>
      <c r="L9104" s="3">
        <v>0</v>
      </c>
      <c r="N9104" s="9">
        <v>0</v>
      </c>
      <c r="O9104" s="9" t="b">
        <v>1</v>
      </c>
      <c r="P9104" s="10">
        <v>0</v>
      </c>
      <c r="Q9104" s="3" t="s">
        <v>29</v>
      </c>
      <c r="R9104" s="3" t="s">
        <v>25806</v>
      </c>
      <c r="S9104" s="14">
        <v>95030030</v>
      </c>
      <c r="T9104" s="21">
        <v>38.970769999999945</v>
      </c>
      <c r="U9104" s="22">
        <v>4.8203546666666615</v>
      </c>
      <c r="V9104" s="22">
        <v>0.67165000000000075</v>
      </c>
      <c r="W9104" s="22">
        <v>33.478765333333286</v>
      </c>
      <c r="X9104" s="22">
        <f t="shared" si="146"/>
        <v>0</v>
      </c>
      <c r="Y9104" s="8" t="b">
        <v>0</v>
      </c>
      <c r="Z9104" s="8" t="b">
        <v>0</v>
      </c>
      <c r="AA9104" s="8" t="b">
        <v>0</v>
      </c>
      <c r="AB9104" s="8" t="b">
        <v>0</v>
      </c>
    </row>
    <row r="9105" spans="1:28" hidden="1" x14ac:dyDescent="0.2">
      <c r="A9105" s="1" t="s">
        <v>6290</v>
      </c>
      <c r="B9105" s="1" t="s">
        <v>6558</v>
      </c>
      <c r="D9105" s="3" t="s">
        <v>25588</v>
      </c>
      <c r="E9105" s="3" t="s">
        <v>25796</v>
      </c>
      <c r="F9105" s="3" t="s">
        <v>25797</v>
      </c>
      <c r="G9105" s="3" t="s">
        <v>27380</v>
      </c>
      <c r="H9105" s="3" t="s">
        <v>25798</v>
      </c>
      <c r="I9105" s="6">
        <v>950300</v>
      </c>
      <c r="J9105" s="7" t="s">
        <v>25807</v>
      </c>
      <c r="K9105" s="8">
        <v>95030035</v>
      </c>
      <c r="L9105" s="3">
        <v>4.7</v>
      </c>
      <c r="N9105" s="9">
        <v>4.7E-2</v>
      </c>
      <c r="O9105" s="9" t="b">
        <v>1</v>
      </c>
      <c r="P9105" s="10">
        <v>3.9388156041644711E-3</v>
      </c>
      <c r="Q9105" s="3" t="s">
        <v>29</v>
      </c>
      <c r="R9105" s="3" t="s">
        <v>25808</v>
      </c>
      <c r="S9105" s="14">
        <v>95030035</v>
      </c>
      <c r="T9105" s="21">
        <v>209.28449416666675</v>
      </c>
      <c r="U9105" s="22">
        <v>188.96387566666669</v>
      </c>
      <c r="V9105" s="22">
        <v>2.7816178333333368</v>
      </c>
      <c r="W9105" s="22">
        <v>17.539000666666702</v>
      </c>
      <c r="X9105" s="22">
        <f t="shared" si="146"/>
        <v>8.8813021563333354</v>
      </c>
      <c r="Y9105" s="8" t="b">
        <v>0</v>
      </c>
      <c r="Z9105" s="8" t="b">
        <v>0</v>
      </c>
      <c r="AA9105" s="8" t="b">
        <v>0</v>
      </c>
      <c r="AB9105" s="8" t="b">
        <v>0</v>
      </c>
    </row>
    <row r="9106" spans="1:28" hidden="1" x14ac:dyDescent="0.2">
      <c r="A9106" s="1" t="s">
        <v>6290</v>
      </c>
      <c r="B9106" s="1" t="s">
        <v>6558</v>
      </c>
      <c r="D9106" s="3" t="s">
        <v>25588</v>
      </c>
      <c r="E9106" s="3" t="s">
        <v>25796</v>
      </c>
      <c r="F9106" s="3" t="s">
        <v>25797</v>
      </c>
      <c r="G9106" s="3" t="s">
        <v>27380</v>
      </c>
      <c r="H9106" s="3" t="s">
        <v>25798</v>
      </c>
      <c r="I9106" s="6">
        <v>950300</v>
      </c>
      <c r="J9106" s="7" t="s">
        <v>25809</v>
      </c>
      <c r="K9106" s="8">
        <v>95030039</v>
      </c>
      <c r="L9106" s="3">
        <v>0</v>
      </c>
      <c r="N9106" s="9">
        <v>0</v>
      </c>
      <c r="O9106" s="9" t="b">
        <v>1</v>
      </c>
      <c r="P9106" s="10">
        <v>0</v>
      </c>
      <c r="Q9106" s="3" t="s">
        <v>29</v>
      </c>
      <c r="R9106" s="3" t="s">
        <v>25810</v>
      </c>
      <c r="S9106" s="14">
        <v>95030039</v>
      </c>
      <c r="T9106" s="21">
        <v>35.882828333333336</v>
      </c>
      <c r="U9106" s="22">
        <v>4.4612166666666706</v>
      </c>
      <c r="V9106" s="22">
        <v>0.52974499999999969</v>
      </c>
      <c r="W9106" s="22">
        <v>30.891866666666669</v>
      </c>
      <c r="X9106" s="22">
        <f t="shared" si="146"/>
        <v>0</v>
      </c>
      <c r="Y9106" s="8" t="b">
        <v>0</v>
      </c>
      <c r="Z9106" s="8" t="b">
        <v>0</v>
      </c>
      <c r="AA9106" s="8" t="b">
        <v>0</v>
      </c>
      <c r="AB9106" s="8" t="b">
        <v>0</v>
      </c>
    </row>
    <row r="9107" spans="1:28" hidden="1" x14ac:dyDescent="0.2">
      <c r="A9107" s="1" t="s">
        <v>6290</v>
      </c>
      <c r="B9107" s="1" t="s">
        <v>6558</v>
      </c>
      <c r="D9107" s="3" t="s">
        <v>25588</v>
      </c>
      <c r="E9107" s="3" t="s">
        <v>25796</v>
      </c>
      <c r="F9107" s="3" t="s">
        <v>25797</v>
      </c>
      <c r="G9107" s="3" t="s">
        <v>27380</v>
      </c>
      <c r="H9107" s="3" t="s">
        <v>25798</v>
      </c>
      <c r="I9107" s="6">
        <v>950300</v>
      </c>
      <c r="J9107" s="7" t="s">
        <v>25811</v>
      </c>
      <c r="K9107" s="8">
        <v>95030041</v>
      </c>
      <c r="L9107" s="3">
        <v>4.7</v>
      </c>
      <c r="N9107" s="9">
        <v>4.7E-2</v>
      </c>
      <c r="O9107" s="9" t="b">
        <v>1</v>
      </c>
      <c r="P9107" s="10">
        <v>4.3052084503197599E-2</v>
      </c>
      <c r="Q9107" s="3" t="s">
        <v>29</v>
      </c>
      <c r="R9107" s="3" t="s">
        <v>25812</v>
      </c>
      <c r="S9107" s="14">
        <v>95030041</v>
      </c>
      <c r="T9107" s="21">
        <v>202.82059316666633</v>
      </c>
      <c r="U9107" s="22">
        <v>11.539499333333325</v>
      </c>
      <c r="V9107" s="22">
        <v>5.4970658333333269</v>
      </c>
      <c r="W9107" s="22">
        <v>185.78402799999967</v>
      </c>
      <c r="X9107" s="22">
        <f t="shared" si="146"/>
        <v>0.54235646866666631</v>
      </c>
      <c r="Y9107" s="8" t="b">
        <v>0</v>
      </c>
      <c r="Z9107" s="8" t="b">
        <v>0</v>
      </c>
      <c r="AA9107" s="8" t="b">
        <v>0</v>
      </c>
      <c r="AB9107" s="8" t="b">
        <v>0</v>
      </c>
    </row>
    <row r="9108" spans="1:28" hidden="1" x14ac:dyDescent="0.2">
      <c r="A9108" s="1" t="s">
        <v>6290</v>
      </c>
      <c r="B9108" s="1" t="s">
        <v>6558</v>
      </c>
      <c r="D9108" s="3" t="s">
        <v>25588</v>
      </c>
      <c r="E9108" s="3" t="s">
        <v>25796</v>
      </c>
      <c r="F9108" s="3" t="s">
        <v>25797</v>
      </c>
      <c r="G9108" s="3" t="s">
        <v>27380</v>
      </c>
      <c r="H9108" s="3" t="s">
        <v>25798</v>
      </c>
      <c r="I9108" s="6">
        <v>950300</v>
      </c>
      <c r="J9108" s="7" t="s">
        <v>25813</v>
      </c>
      <c r="K9108" s="8">
        <v>95030049</v>
      </c>
      <c r="L9108" s="3">
        <v>0</v>
      </c>
      <c r="N9108" s="9">
        <v>0</v>
      </c>
      <c r="O9108" s="9" t="b">
        <v>1</v>
      </c>
      <c r="P9108" s="10">
        <v>0</v>
      </c>
      <c r="Q9108" s="3" t="s">
        <v>29</v>
      </c>
      <c r="R9108" s="3" t="s">
        <v>25814</v>
      </c>
      <c r="S9108" s="14">
        <v>95030049</v>
      </c>
      <c r="T9108" s="21">
        <v>179.71980716666661</v>
      </c>
      <c r="U9108" s="22">
        <v>18.344596833333327</v>
      </c>
      <c r="V9108" s="22">
        <v>5.1767533333333366</v>
      </c>
      <c r="W9108" s="22">
        <v>156.19845699999996</v>
      </c>
      <c r="X9108" s="22">
        <f t="shared" si="146"/>
        <v>0</v>
      </c>
      <c r="Y9108" s="8" t="b">
        <v>0</v>
      </c>
      <c r="Z9108" s="8" t="b">
        <v>0</v>
      </c>
      <c r="AA9108" s="8" t="b">
        <v>0</v>
      </c>
      <c r="AB9108" s="8" t="b">
        <v>0</v>
      </c>
    </row>
    <row r="9109" spans="1:28" hidden="1" x14ac:dyDescent="0.2">
      <c r="A9109" s="1" t="s">
        <v>6290</v>
      </c>
      <c r="B9109" s="1" t="s">
        <v>6558</v>
      </c>
      <c r="D9109" s="3" t="s">
        <v>25588</v>
      </c>
      <c r="E9109" s="3" t="s">
        <v>25796</v>
      </c>
      <c r="F9109" s="3" t="s">
        <v>25797</v>
      </c>
      <c r="G9109" s="3" t="s">
        <v>27380</v>
      </c>
      <c r="H9109" s="3" t="s">
        <v>25798</v>
      </c>
      <c r="I9109" s="6">
        <v>950300</v>
      </c>
      <c r="J9109" s="7" t="s">
        <v>25815</v>
      </c>
      <c r="K9109" s="8">
        <v>95030055</v>
      </c>
      <c r="L9109" s="3">
        <v>0</v>
      </c>
      <c r="N9109" s="9">
        <v>0</v>
      </c>
      <c r="O9109" s="9" t="b">
        <v>1</v>
      </c>
      <c r="P9109" s="10">
        <v>0</v>
      </c>
      <c r="Q9109" s="3" t="s">
        <v>29</v>
      </c>
      <c r="R9109" s="3" t="s">
        <v>25816</v>
      </c>
      <c r="S9109" s="14">
        <v>95030055</v>
      </c>
      <c r="T9109" s="21">
        <v>29.891451833333303</v>
      </c>
      <c r="U9109" s="22">
        <v>1.4492028333333338</v>
      </c>
      <c r="V9109" s="22">
        <v>0.97616900000000062</v>
      </c>
      <c r="W9109" s="22">
        <v>27.46607999999997</v>
      </c>
      <c r="X9109" s="22">
        <f t="shared" si="146"/>
        <v>0</v>
      </c>
      <c r="Y9109" s="8" t="b">
        <v>0</v>
      </c>
      <c r="Z9109" s="8" t="b">
        <v>0</v>
      </c>
      <c r="AA9109" s="8" t="b">
        <v>0</v>
      </c>
      <c r="AB9109" s="8" t="b">
        <v>0</v>
      </c>
    </row>
    <row r="9110" spans="1:28" hidden="1" x14ac:dyDescent="0.2">
      <c r="A9110" s="1" t="s">
        <v>6290</v>
      </c>
      <c r="B9110" s="1" t="s">
        <v>6558</v>
      </c>
      <c r="D9110" s="3" t="s">
        <v>25588</v>
      </c>
      <c r="E9110" s="3" t="s">
        <v>25796</v>
      </c>
      <c r="F9110" s="3" t="s">
        <v>25797</v>
      </c>
      <c r="G9110" s="3" t="s">
        <v>27380</v>
      </c>
      <c r="H9110" s="3" t="s">
        <v>25798</v>
      </c>
      <c r="I9110" s="6">
        <v>950300</v>
      </c>
      <c r="J9110" s="7" t="s">
        <v>25817</v>
      </c>
      <c r="K9110" s="8">
        <v>95030061</v>
      </c>
      <c r="L9110" s="3">
        <v>0</v>
      </c>
      <c r="N9110" s="9">
        <v>0</v>
      </c>
      <c r="O9110" s="9" t="b">
        <v>1</v>
      </c>
      <c r="P9110" s="10">
        <v>0</v>
      </c>
      <c r="Q9110" s="3" t="s">
        <v>29</v>
      </c>
      <c r="R9110" s="3" t="s">
        <v>25818</v>
      </c>
      <c r="S9110" s="14">
        <v>95030061</v>
      </c>
      <c r="T9110" s="21">
        <v>10.955266666666661</v>
      </c>
      <c r="U9110" s="22">
        <v>1.585626166666666</v>
      </c>
      <c r="V9110" s="22">
        <v>0.16497883333333299</v>
      </c>
      <c r="W9110" s="22">
        <v>9.204661666666663</v>
      </c>
      <c r="X9110" s="22">
        <f t="shared" si="146"/>
        <v>0</v>
      </c>
      <c r="Y9110" s="8" t="b">
        <v>0</v>
      </c>
      <c r="Z9110" s="8" t="b">
        <v>0</v>
      </c>
      <c r="AA9110" s="8" t="b">
        <v>0</v>
      </c>
      <c r="AB9110" s="8" t="b">
        <v>0</v>
      </c>
    </row>
    <row r="9111" spans="1:28" hidden="1" x14ac:dyDescent="0.2">
      <c r="A9111" s="1" t="s">
        <v>6290</v>
      </c>
      <c r="B9111" s="1" t="s">
        <v>6558</v>
      </c>
      <c r="D9111" s="3" t="s">
        <v>25588</v>
      </c>
      <c r="E9111" s="3" t="s">
        <v>25796</v>
      </c>
      <c r="F9111" s="3" t="s">
        <v>25797</v>
      </c>
      <c r="G9111" s="3" t="s">
        <v>27380</v>
      </c>
      <c r="H9111" s="3" t="s">
        <v>25798</v>
      </c>
      <c r="I9111" s="6">
        <v>950300</v>
      </c>
      <c r="J9111" s="7" t="s">
        <v>25819</v>
      </c>
      <c r="K9111" s="8">
        <v>95030069</v>
      </c>
      <c r="L9111" s="3">
        <v>4.7</v>
      </c>
      <c r="N9111" s="9">
        <v>4.7E-2</v>
      </c>
      <c r="O9111" s="9" t="b">
        <v>1</v>
      </c>
      <c r="P9111" s="10">
        <v>1.5883974015119821E-2</v>
      </c>
      <c r="Q9111" s="3" t="s">
        <v>29</v>
      </c>
      <c r="R9111" s="3" t="s">
        <v>25820</v>
      </c>
      <c r="S9111" s="14">
        <v>95030069</v>
      </c>
      <c r="T9111" s="21">
        <v>24.728765166666662</v>
      </c>
      <c r="U9111" s="22">
        <v>16.263630333333332</v>
      </c>
      <c r="V9111" s="22">
        <v>0.10787816666666671</v>
      </c>
      <c r="W9111" s="22">
        <v>8.3572566666666663</v>
      </c>
      <c r="X9111" s="22">
        <f t="shared" si="146"/>
        <v>0.7643906256666666</v>
      </c>
      <c r="Y9111" s="8" t="b">
        <v>0</v>
      </c>
      <c r="Z9111" s="8" t="b">
        <v>0</v>
      </c>
      <c r="AA9111" s="8" t="b">
        <v>0</v>
      </c>
      <c r="AB9111" s="8" t="b">
        <v>0</v>
      </c>
    </row>
    <row r="9112" spans="1:28" hidden="1" x14ac:dyDescent="0.2">
      <c r="A9112" s="1" t="s">
        <v>6290</v>
      </c>
      <c r="B9112" s="1" t="s">
        <v>6558</v>
      </c>
      <c r="D9112" s="3" t="s">
        <v>25588</v>
      </c>
      <c r="E9112" s="3" t="s">
        <v>25796</v>
      </c>
      <c r="F9112" s="3" t="s">
        <v>25797</v>
      </c>
      <c r="G9112" s="3" t="s">
        <v>27380</v>
      </c>
      <c r="H9112" s="3" t="s">
        <v>25798</v>
      </c>
      <c r="I9112" s="6">
        <v>950300</v>
      </c>
      <c r="J9112" s="7" t="s">
        <v>25821</v>
      </c>
      <c r="K9112" s="8">
        <v>95030070</v>
      </c>
      <c r="L9112" s="3">
        <v>4.7</v>
      </c>
      <c r="N9112" s="9">
        <v>4.7E-2</v>
      </c>
      <c r="O9112" s="9" t="b">
        <v>1</v>
      </c>
      <c r="P9112" s="10">
        <v>3.6453692482275563E-2</v>
      </c>
      <c r="Q9112" s="3" t="s">
        <v>29</v>
      </c>
      <c r="R9112" s="3" t="s">
        <v>25822</v>
      </c>
      <c r="S9112" s="14">
        <v>95030070</v>
      </c>
      <c r="T9112" s="21">
        <v>223.49573766666671</v>
      </c>
      <c r="U9112" s="22">
        <v>44.394164333333372</v>
      </c>
      <c r="V9112" s="22">
        <v>5.7559373333333292</v>
      </c>
      <c r="W9112" s="22">
        <v>173.34563600000001</v>
      </c>
      <c r="X9112" s="22">
        <f t="shared" si="146"/>
        <v>2.0865257236666683</v>
      </c>
      <c r="Y9112" s="8" t="b">
        <v>0</v>
      </c>
      <c r="Z9112" s="8" t="b">
        <v>0</v>
      </c>
      <c r="AA9112" s="8" t="b">
        <v>0</v>
      </c>
      <c r="AB9112" s="8" t="b">
        <v>0</v>
      </c>
    </row>
    <row r="9113" spans="1:28" hidden="1" x14ac:dyDescent="0.2">
      <c r="A9113" s="1" t="s">
        <v>6290</v>
      </c>
      <c r="B9113" s="1" t="s">
        <v>6558</v>
      </c>
      <c r="D9113" s="3" t="s">
        <v>25588</v>
      </c>
      <c r="E9113" s="3" t="s">
        <v>25796</v>
      </c>
      <c r="F9113" s="3" t="s">
        <v>25797</v>
      </c>
      <c r="G9113" s="3" t="s">
        <v>27380</v>
      </c>
      <c r="H9113" s="3" t="s">
        <v>25798</v>
      </c>
      <c r="I9113" s="6">
        <v>950300</v>
      </c>
      <c r="J9113" s="7" t="s">
        <v>25823</v>
      </c>
      <c r="K9113" s="8">
        <v>95030075</v>
      </c>
      <c r="L9113" s="3">
        <v>4.7</v>
      </c>
      <c r="N9113" s="9">
        <v>4.7E-2</v>
      </c>
      <c r="O9113" s="9" t="b">
        <v>1</v>
      </c>
      <c r="P9113" s="10">
        <v>3.9912508188223381E-2</v>
      </c>
      <c r="Q9113" s="3" t="s">
        <v>29</v>
      </c>
      <c r="R9113" s="3" t="s">
        <v>25824</v>
      </c>
      <c r="S9113" s="14">
        <v>95030075</v>
      </c>
      <c r="T9113" s="21">
        <v>81.413672000000034</v>
      </c>
      <c r="U9113" s="22">
        <v>11.856449666666682</v>
      </c>
      <c r="V9113" s="22">
        <v>0.42054466666666634</v>
      </c>
      <c r="W9113" s="22">
        <v>69.136677666666685</v>
      </c>
      <c r="X9113" s="22">
        <f t="shared" si="146"/>
        <v>0.55725313433333412</v>
      </c>
      <c r="Y9113" s="8" t="b">
        <v>0</v>
      </c>
      <c r="Z9113" s="8" t="b">
        <v>0</v>
      </c>
      <c r="AA9113" s="8" t="b">
        <v>0</v>
      </c>
      <c r="AB9113" s="8" t="b">
        <v>0</v>
      </c>
    </row>
    <row r="9114" spans="1:28" hidden="1" x14ac:dyDescent="0.2">
      <c r="A9114" s="1" t="s">
        <v>6290</v>
      </c>
      <c r="B9114" s="1" t="s">
        <v>6558</v>
      </c>
      <c r="D9114" s="3" t="s">
        <v>25588</v>
      </c>
      <c r="E9114" s="3" t="s">
        <v>25796</v>
      </c>
      <c r="F9114" s="3" t="s">
        <v>25797</v>
      </c>
      <c r="G9114" s="3" t="s">
        <v>27380</v>
      </c>
      <c r="H9114" s="3" t="s">
        <v>25798</v>
      </c>
      <c r="I9114" s="6">
        <v>950300</v>
      </c>
      <c r="J9114" s="7" t="s">
        <v>25825</v>
      </c>
      <c r="K9114" s="8">
        <v>95030079</v>
      </c>
      <c r="L9114" s="3">
        <v>0</v>
      </c>
      <c r="N9114" s="9">
        <v>0</v>
      </c>
      <c r="O9114" s="9" t="b">
        <v>1</v>
      </c>
      <c r="P9114" s="10">
        <v>0</v>
      </c>
      <c r="Q9114" s="3" t="s">
        <v>29</v>
      </c>
      <c r="R9114" s="3" t="s">
        <v>25826</v>
      </c>
      <c r="S9114" s="14">
        <v>95030079</v>
      </c>
      <c r="T9114" s="21">
        <v>23.582352</v>
      </c>
      <c r="U9114" s="22">
        <v>1.2950216666666667</v>
      </c>
      <c r="V9114" s="22">
        <v>8.7673333333333298E-2</v>
      </c>
      <c r="W9114" s="22">
        <v>22.199656999999998</v>
      </c>
      <c r="X9114" s="22">
        <f t="shared" si="146"/>
        <v>0</v>
      </c>
      <c r="Y9114" s="8" t="b">
        <v>0</v>
      </c>
      <c r="Z9114" s="8" t="b">
        <v>0</v>
      </c>
      <c r="AA9114" s="8" t="b">
        <v>0</v>
      </c>
      <c r="AB9114" s="8" t="b">
        <v>0</v>
      </c>
    </row>
    <row r="9115" spans="1:28" hidden="1" x14ac:dyDescent="0.2">
      <c r="A9115" s="1" t="s">
        <v>6290</v>
      </c>
      <c r="B9115" s="1" t="s">
        <v>6558</v>
      </c>
      <c r="D9115" s="3" t="s">
        <v>25588</v>
      </c>
      <c r="E9115" s="3" t="s">
        <v>25796</v>
      </c>
      <c r="F9115" s="3" t="s">
        <v>25797</v>
      </c>
      <c r="G9115" s="3" t="s">
        <v>27380</v>
      </c>
      <c r="H9115" s="3" t="s">
        <v>25798</v>
      </c>
      <c r="I9115" s="6">
        <v>950300</v>
      </c>
      <c r="J9115" s="7" t="s">
        <v>25827</v>
      </c>
      <c r="K9115" s="8">
        <v>95030081</v>
      </c>
      <c r="L9115" s="3">
        <v>0</v>
      </c>
      <c r="N9115" s="9">
        <v>0</v>
      </c>
      <c r="O9115" s="9" t="b">
        <v>1</v>
      </c>
      <c r="P9115" s="10">
        <v>0</v>
      </c>
      <c r="Q9115" s="3" t="s">
        <v>29</v>
      </c>
      <c r="R9115" s="3" t="s">
        <v>25828</v>
      </c>
      <c r="S9115" s="14">
        <v>95030081</v>
      </c>
      <c r="T9115" s="21">
        <v>52.708181333333371</v>
      </c>
      <c r="U9115" s="22">
        <v>5.6906409999999976</v>
      </c>
      <c r="V9115" s="22">
        <v>2.0740923333333332</v>
      </c>
      <c r="W9115" s="22">
        <v>44.943448000000039</v>
      </c>
      <c r="X9115" s="22">
        <f t="shared" si="146"/>
        <v>0</v>
      </c>
      <c r="Y9115" s="8" t="b">
        <v>0</v>
      </c>
      <c r="Z9115" s="8" t="b">
        <v>0</v>
      </c>
      <c r="AA9115" s="8" t="b">
        <v>0</v>
      </c>
      <c r="AB9115" s="8" t="b">
        <v>0</v>
      </c>
    </row>
    <row r="9116" spans="1:28" hidden="1" x14ac:dyDescent="0.2">
      <c r="A9116" s="1" t="s">
        <v>6290</v>
      </c>
      <c r="B9116" s="1" t="s">
        <v>6558</v>
      </c>
      <c r="D9116" s="3" t="s">
        <v>25588</v>
      </c>
      <c r="E9116" s="3" t="s">
        <v>25796</v>
      </c>
      <c r="F9116" s="3" t="s">
        <v>25797</v>
      </c>
      <c r="G9116" s="3" t="s">
        <v>27380</v>
      </c>
      <c r="H9116" s="3" t="s">
        <v>25798</v>
      </c>
      <c r="I9116" s="6">
        <v>950300</v>
      </c>
      <c r="J9116" s="7" t="s">
        <v>25829</v>
      </c>
      <c r="K9116" s="8">
        <v>95030085</v>
      </c>
      <c r="L9116" s="3">
        <v>4.7</v>
      </c>
      <c r="N9116" s="9">
        <v>4.7E-2</v>
      </c>
      <c r="O9116" s="9" t="b">
        <v>1</v>
      </c>
      <c r="P9116" s="10">
        <v>3.4493931781715455E-2</v>
      </c>
      <c r="Q9116" s="3" t="s">
        <v>29</v>
      </c>
      <c r="R9116" s="3" t="s">
        <v>25830</v>
      </c>
      <c r="S9116" s="14">
        <v>95030085</v>
      </c>
      <c r="T9116" s="21">
        <v>41.777103499999988</v>
      </c>
      <c r="U9116" s="22">
        <v>8.8735491666666686</v>
      </c>
      <c r="V9116" s="22">
        <v>2.2427765000000002</v>
      </c>
      <c r="W9116" s="22">
        <v>30.66077783333332</v>
      </c>
      <c r="X9116" s="22">
        <f t="shared" si="146"/>
        <v>0.4170568108333334</v>
      </c>
      <c r="Y9116" s="8" t="b">
        <v>0</v>
      </c>
      <c r="Z9116" s="8" t="b">
        <v>0</v>
      </c>
      <c r="AA9116" s="8" t="b">
        <v>0</v>
      </c>
      <c r="AB9116" s="8" t="b">
        <v>0</v>
      </c>
    </row>
    <row r="9117" spans="1:28" hidden="1" x14ac:dyDescent="0.2">
      <c r="A9117" s="1" t="s">
        <v>6290</v>
      </c>
      <c r="B9117" s="1" t="s">
        <v>6558</v>
      </c>
      <c r="D9117" s="3" t="s">
        <v>25588</v>
      </c>
      <c r="E9117" s="3" t="s">
        <v>25796</v>
      </c>
      <c r="F9117" s="3" t="s">
        <v>25797</v>
      </c>
      <c r="G9117" s="3" t="s">
        <v>27380</v>
      </c>
      <c r="H9117" s="3" t="s">
        <v>25798</v>
      </c>
      <c r="I9117" s="6">
        <v>950300</v>
      </c>
      <c r="J9117" s="7" t="s">
        <v>25831</v>
      </c>
      <c r="K9117" s="8">
        <v>95030087</v>
      </c>
      <c r="L9117" s="3">
        <v>0</v>
      </c>
      <c r="N9117" s="9">
        <v>0</v>
      </c>
      <c r="O9117" s="9" t="b">
        <v>1</v>
      </c>
      <c r="P9117" s="10">
        <v>0</v>
      </c>
      <c r="Q9117" s="3" t="s">
        <v>29</v>
      </c>
      <c r="R9117" s="3" t="s">
        <v>23748</v>
      </c>
      <c r="S9117" s="14">
        <v>95030095</v>
      </c>
      <c r="T9117" s="21">
        <v>132.43824766666648</v>
      </c>
      <c r="U9117" s="22">
        <v>17.38610525</v>
      </c>
      <c r="V9117" s="22">
        <v>4.6974144166666676</v>
      </c>
      <c r="W9117" s="22">
        <v>110.35472799999982</v>
      </c>
      <c r="X9117" s="22">
        <f t="shared" si="146"/>
        <v>0</v>
      </c>
      <c r="Y9117" s="8" t="b">
        <v>0</v>
      </c>
      <c r="Z9117" s="8" t="b">
        <v>0</v>
      </c>
      <c r="AA9117" s="8" t="b">
        <v>0</v>
      </c>
      <c r="AB9117" s="8" t="b">
        <v>0</v>
      </c>
    </row>
    <row r="9118" spans="1:28" hidden="1" x14ac:dyDescent="0.2">
      <c r="A9118" s="1" t="s">
        <v>6290</v>
      </c>
      <c r="B9118" s="1" t="s">
        <v>6558</v>
      </c>
      <c r="D9118" s="3" t="s">
        <v>25588</v>
      </c>
      <c r="E9118" s="3" t="s">
        <v>25796</v>
      </c>
      <c r="F9118" s="3" t="s">
        <v>25797</v>
      </c>
      <c r="G9118" s="3" t="s">
        <v>27380</v>
      </c>
      <c r="H9118" s="3" t="s">
        <v>25798</v>
      </c>
      <c r="I9118" s="6">
        <v>950300</v>
      </c>
      <c r="J9118" s="7" t="s">
        <v>25832</v>
      </c>
      <c r="K9118" s="8">
        <v>95030095</v>
      </c>
      <c r="L9118" s="3">
        <v>4.7</v>
      </c>
      <c r="N9118" s="9">
        <v>4.7E-2</v>
      </c>
      <c r="O9118" s="9" t="b">
        <v>1</v>
      </c>
      <c r="P9118" s="10">
        <v>3.9162948071121535E-2</v>
      </c>
      <c r="Q9118" s="3" t="s">
        <v>29</v>
      </c>
      <c r="R9118" s="3" t="s">
        <v>25833</v>
      </c>
      <c r="S9118" s="14">
        <v>95030095</v>
      </c>
      <c r="T9118" s="21">
        <v>132.43824766666648</v>
      </c>
      <c r="U9118" s="22">
        <v>17.38610525</v>
      </c>
      <c r="V9118" s="22">
        <v>4.6974144166666676</v>
      </c>
      <c r="W9118" s="22">
        <v>110.35472799999982</v>
      </c>
      <c r="X9118" s="22">
        <f t="shared" si="146"/>
        <v>0.81714694674999999</v>
      </c>
      <c r="Y9118" s="8" t="b">
        <v>0</v>
      </c>
      <c r="Z9118" s="8" t="b">
        <v>0</v>
      </c>
      <c r="AA9118" s="8" t="b">
        <v>0</v>
      </c>
      <c r="AB9118" s="8" t="b">
        <v>0</v>
      </c>
    </row>
    <row r="9119" spans="1:28" hidden="1" x14ac:dyDescent="0.2">
      <c r="A9119" s="1" t="s">
        <v>6290</v>
      </c>
      <c r="B9119" s="1" t="s">
        <v>6558</v>
      </c>
      <c r="D9119" s="3" t="s">
        <v>25588</v>
      </c>
      <c r="E9119" s="3" t="s">
        <v>25796</v>
      </c>
      <c r="F9119" s="3" t="s">
        <v>25797</v>
      </c>
      <c r="G9119" s="3" t="s">
        <v>27380</v>
      </c>
      <c r="H9119" s="3" t="s">
        <v>25798</v>
      </c>
      <c r="I9119" s="6">
        <v>950300</v>
      </c>
      <c r="J9119" s="7" t="s">
        <v>25834</v>
      </c>
      <c r="K9119" s="8">
        <v>95030099</v>
      </c>
      <c r="L9119" s="3">
        <v>0</v>
      </c>
      <c r="N9119" s="9">
        <v>0</v>
      </c>
      <c r="O9119" s="9" t="b">
        <v>1</v>
      </c>
      <c r="P9119" s="10">
        <v>0</v>
      </c>
      <c r="Q9119" s="3" t="s">
        <v>29</v>
      </c>
      <c r="R9119" s="3" t="s">
        <v>25835</v>
      </c>
      <c r="S9119" s="14">
        <v>95030099</v>
      </c>
      <c r="T9119" s="21">
        <v>160.68045150000006</v>
      </c>
      <c r="U9119" s="22">
        <v>21.409323166666653</v>
      </c>
      <c r="V9119" s="22">
        <v>3.369247666666666</v>
      </c>
      <c r="W9119" s="22">
        <v>135.90188066666673</v>
      </c>
      <c r="X9119" s="22">
        <f t="shared" si="146"/>
        <v>0</v>
      </c>
      <c r="Y9119" s="8" t="b">
        <v>0</v>
      </c>
      <c r="Z9119" s="8" t="b">
        <v>0</v>
      </c>
      <c r="AA9119" s="8" t="b">
        <v>0</v>
      </c>
      <c r="AB9119" s="8" t="b">
        <v>0</v>
      </c>
    </row>
    <row r="9120" spans="1:28" hidden="1" x14ac:dyDescent="0.2">
      <c r="A9120" s="1" t="s">
        <v>6290</v>
      </c>
      <c r="B9120" s="1" t="s">
        <v>6558</v>
      </c>
      <c r="D9120" s="3" t="s">
        <v>25588</v>
      </c>
      <c r="E9120" s="3" t="s">
        <v>25796</v>
      </c>
      <c r="F9120" s="3" t="s">
        <v>25836</v>
      </c>
      <c r="G9120" s="3" t="s">
        <v>27381</v>
      </c>
      <c r="H9120" s="3" t="s">
        <v>25837</v>
      </c>
      <c r="I9120" s="6">
        <v>950420</v>
      </c>
      <c r="J9120" s="7" t="s">
        <v>25838</v>
      </c>
      <c r="K9120" s="8">
        <v>95042000</v>
      </c>
      <c r="L9120" s="3">
        <v>0</v>
      </c>
      <c r="N9120" s="9">
        <v>0</v>
      </c>
      <c r="O9120" s="9" t="b">
        <v>1</v>
      </c>
      <c r="P9120" s="10">
        <v>0</v>
      </c>
      <c r="Q9120" s="3" t="s">
        <v>25</v>
      </c>
      <c r="R9120" s="3" t="s">
        <v>25839</v>
      </c>
      <c r="S9120" s="14">
        <v>95042000</v>
      </c>
      <c r="T9120" s="21">
        <v>10.095090166666662</v>
      </c>
      <c r="U9120" s="22">
        <v>2.5226228333333292</v>
      </c>
      <c r="V9120" s="22">
        <v>0.13920766666666667</v>
      </c>
      <c r="W9120" s="22">
        <v>7.4332596666666664</v>
      </c>
      <c r="X9120" s="22">
        <f t="shared" si="146"/>
        <v>0</v>
      </c>
      <c r="Y9120" s="8" t="b">
        <v>0</v>
      </c>
      <c r="Z9120" s="8" t="b">
        <v>0</v>
      </c>
      <c r="AA9120" s="8" t="b">
        <v>0</v>
      </c>
      <c r="AB9120" s="8" t="b">
        <v>0</v>
      </c>
    </row>
    <row r="9121" spans="1:28" hidden="1" x14ac:dyDescent="0.2">
      <c r="A9121" s="1" t="s">
        <v>6290</v>
      </c>
      <c r="B9121" s="1" t="s">
        <v>6558</v>
      </c>
      <c r="D9121" s="3" t="s">
        <v>25588</v>
      </c>
      <c r="E9121" s="3" t="s">
        <v>25796</v>
      </c>
      <c r="F9121" s="3" t="s">
        <v>25836</v>
      </c>
      <c r="G9121" s="3" t="s">
        <v>27381</v>
      </c>
      <c r="H9121" s="3" t="s">
        <v>25840</v>
      </c>
      <c r="I9121" s="6">
        <v>950430</v>
      </c>
      <c r="J9121" s="7" t="s">
        <v>25841</v>
      </c>
      <c r="K9121" s="8">
        <v>95043010</v>
      </c>
      <c r="L9121" s="3">
        <v>0</v>
      </c>
      <c r="N9121" s="9">
        <v>0</v>
      </c>
      <c r="O9121" s="9" t="b">
        <v>1</v>
      </c>
      <c r="P9121" s="10">
        <v>0</v>
      </c>
      <c r="Q9121" s="3" t="s">
        <v>25</v>
      </c>
      <c r="R9121" s="3" t="s">
        <v>25842</v>
      </c>
      <c r="S9121" s="14">
        <v>95043010</v>
      </c>
      <c r="T9121" s="21">
        <v>38.419805833333342</v>
      </c>
      <c r="U9121" s="22">
        <v>17.24508766666667</v>
      </c>
      <c r="V9121" s="22">
        <v>3.0446186666666692</v>
      </c>
      <c r="W9121" s="22">
        <v>18.1300995</v>
      </c>
      <c r="X9121" s="22">
        <f t="shared" si="146"/>
        <v>0</v>
      </c>
      <c r="Y9121" s="8" t="b">
        <v>0</v>
      </c>
      <c r="Z9121" s="8" t="b">
        <v>0</v>
      </c>
      <c r="AA9121" s="8" t="b">
        <v>0</v>
      </c>
      <c r="AB9121" s="8" t="b">
        <v>0</v>
      </c>
    </row>
    <row r="9122" spans="1:28" hidden="1" x14ac:dyDescent="0.2">
      <c r="A9122" s="1" t="s">
        <v>6290</v>
      </c>
      <c r="B9122" s="1" t="s">
        <v>6558</v>
      </c>
      <c r="D9122" s="3" t="s">
        <v>25588</v>
      </c>
      <c r="E9122" s="3" t="s">
        <v>25796</v>
      </c>
      <c r="F9122" s="3" t="s">
        <v>25836</v>
      </c>
      <c r="G9122" s="3" t="s">
        <v>27381</v>
      </c>
      <c r="H9122" s="3" t="s">
        <v>25840</v>
      </c>
      <c r="I9122" s="6">
        <v>950430</v>
      </c>
      <c r="J9122" s="7" t="s">
        <v>25843</v>
      </c>
      <c r="K9122" s="8">
        <v>95043020</v>
      </c>
      <c r="L9122" s="3">
        <v>0</v>
      </c>
      <c r="N9122" s="9">
        <v>0</v>
      </c>
      <c r="O9122" s="9" t="b">
        <v>1</v>
      </c>
      <c r="P9122" s="10">
        <v>0</v>
      </c>
      <c r="Q9122" s="3" t="s">
        <v>25</v>
      </c>
      <c r="R9122" s="3" t="s">
        <v>25844</v>
      </c>
      <c r="S9122" s="14">
        <v>95043020</v>
      </c>
      <c r="T9122" s="21">
        <v>13.430043333333334</v>
      </c>
      <c r="U9122" s="22">
        <v>4.6442570000000041</v>
      </c>
      <c r="V9122" s="22">
        <v>0.59507549999999998</v>
      </c>
      <c r="W9122" s="22">
        <v>8.1907108333333305</v>
      </c>
      <c r="X9122" s="22">
        <f t="shared" si="146"/>
        <v>0</v>
      </c>
      <c r="Y9122" s="8" t="b">
        <v>0</v>
      </c>
      <c r="Z9122" s="8" t="b">
        <v>0</v>
      </c>
      <c r="AA9122" s="8" t="b">
        <v>0</v>
      </c>
      <c r="AB9122" s="8" t="b">
        <v>0</v>
      </c>
    </row>
    <row r="9123" spans="1:28" hidden="1" x14ac:dyDescent="0.2">
      <c r="A9123" s="1" t="s">
        <v>6290</v>
      </c>
      <c r="B9123" s="1" t="s">
        <v>6558</v>
      </c>
      <c r="D9123" s="3" t="s">
        <v>25588</v>
      </c>
      <c r="E9123" s="3" t="s">
        <v>25796</v>
      </c>
      <c r="F9123" s="3" t="s">
        <v>25836</v>
      </c>
      <c r="G9123" s="3" t="s">
        <v>27381</v>
      </c>
      <c r="H9123" s="3" t="s">
        <v>25840</v>
      </c>
      <c r="I9123" s="6">
        <v>950430</v>
      </c>
      <c r="J9123" s="7" t="s">
        <v>25845</v>
      </c>
      <c r="K9123" s="8">
        <v>95043090</v>
      </c>
      <c r="L9123" s="3">
        <v>0</v>
      </c>
      <c r="N9123" s="9">
        <v>0</v>
      </c>
      <c r="O9123" s="9" t="b">
        <v>1</v>
      </c>
      <c r="P9123" s="10">
        <v>0</v>
      </c>
      <c r="Q9123" s="3" t="s">
        <v>25</v>
      </c>
      <c r="R9123" s="3" t="s">
        <v>25846</v>
      </c>
      <c r="S9123" s="14">
        <v>95043090</v>
      </c>
      <c r="T9123" s="21">
        <v>46.035119666666731</v>
      </c>
      <c r="U9123" s="22">
        <v>8.9386360000000007</v>
      </c>
      <c r="V9123" s="22">
        <v>1.7155561666666637</v>
      </c>
      <c r="W9123" s="22">
        <v>35.38092750000007</v>
      </c>
      <c r="X9123" s="22">
        <f t="shared" si="146"/>
        <v>0</v>
      </c>
      <c r="Y9123" s="8" t="b">
        <v>0</v>
      </c>
      <c r="Z9123" s="8" t="b">
        <v>0</v>
      </c>
      <c r="AA9123" s="8" t="b">
        <v>0</v>
      </c>
      <c r="AB9123" s="8" t="b">
        <v>0</v>
      </c>
    </row>
    <row r="9124" spans="1:28" hidden="1" x14ac:dyDescent="0.2">
      <c r="A9124" s="1" t="s">
        <v>6290</v>
      </c>
      <c r="B9124" s="1" t="s">
        <v>6558</v>
      </c>
      <c r="D9124" s="3" t="s">
        <v>25588</v>
      </c>
      <c r="E9124" s="3" t="s">
        <v>25796</v>
      </c>
      <c r="F9124" s="3" t="s">
        <v>25836</v>
      </c>
      <c r="G9124" s="3" t="s">
        <v>27381</v>
      </c>
      <c r="H9124" s="3" t="s">
        <v>25847</v>
      </c>
      <c r="I9124" s="6">
        <v>950440</v>
      </c>
      <c r="J9124" s="7" t="s">
        <v>25848</v>
      </c>
      <c r="K9124" s="8">
        <v>95044000</v>
      </c>
      <c r="L9124" s="3">
        <v>2.7</v>
      </c>
      <c r="N9124" s="9">
        <v>2.7E-2</v>
      </c>
      <c r="O9124" s="9" t="b">
        <v>1</v>
      </c>
      <c r="P9124" s="10">
        <v>1.4985225351890178E-2</v>
      </c>
      <c r="Q9124" s="3" t="s">
        <v>25</v>
      </c>
      <c r="R9124" s="3" t="s">
        <v>25849</v>
      </c>
      <c r="S9124" s="14">
        <v>95044000</v>
      </c>
      <c r="T9124" s="21">
        <v>28.865256000000013</v>
      </c>
      <c r="U9124" s="22">
        <v>12.71431466666667</v>
      </c>
      <c r="V9124" s="22">
        <v>0.1304833333333334</v>
      </c>
      <c r="W9124" s="22">
        <v>16.020458000000009</v>
      </c>
      <c r="X9124" s="22">
        <f t="shared" si="146"/>
        <v>0.34328649600000011</v>
      </c>
      <c r="Y9124" s="8" t="b">
        <v>0</v>
      </c>
      <c r="Z9124" s="8" t="b">
        <v>0</v>
      </c>
      <c r="AA9124" s="8" t="b">
        <v>0</v>
      </c>
      <c r="AB9124" s="8" t="b">
        <v>0</v>
      </c>
    </row>
    <row r="9125" spans="1:28" hidden="1" x14ac:dyDescent="0.2">
      <c r="A9125" s="1" t="s">
        <v>6290</v>
      </c>
      <c r="B9125" s="1" t="s">
        <v>6558</v>
      </c>
      <c r="D9125" s="3" t="s">
        <v>25588</v>
      </c>
      <c r="E9125" s="3" t="s">
        <v>25796</v>
      </c>
      <c r="F9125" s="3" t="s">
        <v>25836</v>
      </c>
      <c r="G9125" s="3" t="s">
        <v>27381</v>
      </c>
      <c r="H9125" s="3" t="s">
        <v>25850</v>
      </c>
      <c r="I9125" s="6">
        <v>950450</v>
      </c>
      <c r="J9125" s="7" t="s">
        <v>25851</v>
      </c>
      <c r="K9125" s="8">
        <v>95045000</v>
      </c>
      <c r="L9125" s="3">
        <v>0</v>
      </c>
      <c r="N9125" s="9">
        <v>0</v>
      </c>
      <c r="O9125" s="9" t="b">
        <v>1</v>
      </c>
      <c r="P9125" s="10">
        <v>0</v>
      </c>
      <c r="Q9125" s="3" t="s">
        <v>25</v>
      </c>
      <c r="R9125" s="3" t="s">
        <v>25852</v>
      </c>
      <c r="S9125" s="14">
        <v>95045000</v>
      </c>
      <c r="T9125" s="21">
        <v>785.04541549999988</v>
      </c>
      <c r="U9125" s="22">
        <v>166.06423233333331</v>
      </c>
      <c r="V9125" s="22">
        <v>2.8288763333333335</v>
      </c>
      <c r="W9125" s="22">
        <v>616.15230683333323</v>
      </c>
      <c r="X9125" s="22">
        <f t="shared" si="146"/>
        <v>0</v>
      </c>
      <c r="Y9125" s="8" t="b">
        <v>0</v>
      </c>
      <c r="Z9125" s="8" t="b">
        <v>0</v>
      </c>
      <c r="AA9125" s="8" t="b">
        <v>0</v>
      </c>
      <c r="AB9125" s="8" t="b">
        <v>0</v>
      </c>
    </row>
    <row r="9126" spans="1:28" hidden="1" x14ac:dyDescent="0.2">
      <c r="A9126" s="1" t="s">
        <v>6290</v>
      </c>
      <c r="B9126" s="1" t="s">
        <v>6558</v>
      </c>
      <c r="D9126" s="3" t="s">
        <v>25588</v>
      </c>
      <c r="E9126" s="3" t="s">
        <v>25796</v>
      </c>
      <c r="F9126" s="3" t="s">
        <v>25836</v>
      </c>
      <c r="G9126" s="3" t="s">
        <v>27381</v>
      </c>
      <c r="H9126" s="3" t="s">
        <v>25853</v>
      </c>
      <c r="I9126" s="6">
        <v>950490</v>
      </c>
      <c r="J9126" s="7" t="s">
        <v>25854</v>
      </c>
      <c r="K9126" s="8">
        <v>95049010</v>
      </c>
      <c r="L9126" s="3">
        <v>0</v>
      </c>
      <c r="N9126" s="9">
        <v>0</v>
      </c>
      <c r="O9126" s="9" t="b">
        <v>1</v>
      </c>
      <c r="P9126" s="10">
        <v>0</v>
      </c>
      <c r="Q9126" s="3" t="s">
        <v>25</v>
      </c>
      <c r="R9126" s="3" t="s">
        <v>25855</v>
      </c>
      <c r="S9126" s="14">
        <v>95049010</v>
      </c>
      <c r="T9126" s="21">
        <v>10.175713666666667</v>
      </c>
      <c r="U9126" s="22">
        <v>1.1091730000000009</v>
      </c>
      <c r="V9126" s="22">
        <v>0.12642266666666671</v>
      </c>
      <c r="W9126" s="22">
        <v>8.940118</v>
      </c>
      <c r="X9126" s="22">
        <f t="shared" si="146"/>
        <v>0</v>
      </c>
      <c r="Y9126" s="8" t="b">
        <v>0</v>
      </c>
      <c r="Z9126" s="8" t="b">
        <v>0</v>
      </c>
      <c r="AA9126" s="8" t="b">
        <v>0</v>
      </c>
      <c r="AB9126" s="8" t="b">
        <v>0</v>
      </c>
    </row>
    <row r="9127" spans="1:28" hidden="1" x14ac:dyDescent="0.2">
      <c r="A9127" s="1" t="s">
        <v>6290</v>
      </c>
      <c r="B9127" s="1" t="s">
        <v>6558</v>
      </c>
      <c r="D9127" s="3" t="s">
        <v>25588</v>
      </c>
      <c r="E9127" s="3" t="s">
        <v>25796</v>
      </c>
      <c r="F9127" s="3" t="s">
        <v>25836</v>
      </c>
      <c r="G9127" s="3" t="s">
        <v>27381</v>
      </c>
      <c r="H9127" s="3" t="s">
        <v>25853</v>
      </c>
      <c r="I9127" s="6">
        <v>950490</v>
      </c>
      <c r="J9127" s="7" t="s">
        <v>25856</v>
      </c>
      <c r="K9127" s="8">
        <v>95049080</v>
      </c>
      <c r="L9127" s="3">
        <v>0</v>
      </c>
      <c r="N9127" s="9">
        <v>0</v>
      </c>
      <c r="O9127" s="9" t="b">
        <v>1</v>
      </c>
      <c r="P9127" s="10">
        <v>0</v>
      </c>
      <c r="Q9127" s="3" t="s">
        <v>25</v>
      </c>
      <c r="R9127" s="3" t="s">
        <v>25857</v>
      </c>
      <c r="S9127" s="14">
        <v>95049080</v>
      </c>
      <c r="T9127" s="21">
        <v>134.98265200000009</v>
      </c>
      <c r="U9127" s="22">
        <v>34.219638500000045</v>
      </c>
      <c r="V9127" s="22">
        <v>4.2487261666666605</v>
      </c>
      <c r="W9127" s="22">
        <v>96.514287333333385</v>
      </c>
      <c r="X9127" s="22">
        <f t="shared" si="146"/>
        <v>0</v>
      </c>
      <c r="Y9127" s="8" t="b">
        <v>0</v>
      </c>
      <c r="Z9127" s="8" t="b">
        <v>0</v>
      </c>
      <c r="AA9127" s="8" t="b">
        <v>0</v>
      </c>
      <c r="AB9127" s="8" t="b">
        <v>0</v>
      </c>
    </row>
    <row r="9128" spans="1:28" hidden="1" x14ac:dyDescent="0.2">
      <c r="A9128" s="1" t="s">
        <v>6290</v>
      </c>
      <c r="B9128" s="1" t="s">
        <v>6558</v>
      </c>
      <c r="D9128" s="3" t="s">
        <v>25588</v>
      </c>
      <c r="E9128" s="3" t="s">
        <v>25796</v>
      </c>
      <c r="F9128" s="3" t="s">
        <v>25858</v>
      </c>
      <c r="G9128" s="3" t="s">
        <v>27382</v>
      </c>
      <c r="H9128" s="3" t="s">
        <v>25859</v>
      </c>
      <c r="I9128" s="6">
        <v>950510</v>
      </c>
      <c r="J9128" s="7" t="s">
        <v>25860</v>
      </c>
      <c r="K9128" s="8">
        <v>95051010</v>
      </c>
      <c r="L9128" s="3">
        <v>0</v>
      </c>
      <c r="N9128" s="9">
        <v>0</v>
      </c>
      <c r="O9128" s="9" t="b">
        <v>1</v>
      </c>
      <c r="P9128" s="10">
        <v>0</v>
      </c>
      <c r="Q9128" s="3" t="s">
        <v>25</v>
      </c>
      <c r="R9128" s="3" t="s">
        <v>25861</v>
      </c>
      <c r="S9128" s="14">
        <v>95051010</v>
      </c>
      <c r="T9128" s="21">
        <v>12.515897499999996</v>
      </c>
      <c r="U9128" s="22">
        <v>2.132972666666666</v>
      </c>
      <c r="V9128" s="22">
        <v>7.4309333333333297E-2</v>
      </c>
      <c r="W9128" s="22">
        <v>10.308615499999997</v>
      </c>
      <c r="X9128" s="22">
        <f t="shared" si="146"/>
        <v>0</v>
      </c>
      <c r="Y9128" s="8" t="b">
        <v>0</v>
      </c>
      <c r="Z9128" s="8" t="b">
        <v>0</v>
      </c>
      <c r="AA9128" s="8" t="b">
        <v>0</v>
      </c>
      <c r="AB9128" s="8" t="b">
        <v>0</v>
      </c>
    </row>
    <row r="9129" spans="1:28" hidden="1" x14ac:dyDescent="0.2">
      <c r="A9129" s="1" t="s">
        <v>6290</v>
      </c>
      <c r="B9129" s="1" t="s">
        <v>6558</v>
      </c>
      <c r="D9129" s="3" t="s">
        <v>25588</v>
      </c>
      <c r="E9129" s="3" t="s">
        <v>25796</v>
      </c>
      <c r="F9129" s="3" t="s">
        <v>25858</v>
      </c>
      <c r="G9129" s="3" t="s">
        <v>27382</v>
      </c>
      <c r="H9129" s="3" t="s">
        <v>25859</v>
      </c>
      <c r="I9129" s="6">
        <v>950510</v>
      </c>
      <c r="J9129" s="7" t="s">
        <v>25862</v>
      </c>
      <c r="K9129" s="8">
        <v>95051090</v>
      </c>
      <c r="L9129" s="3">
        <v>2.7</v>
      </c>
      <c r="N9129" s="9">
        <v>2.7E-2</v>
      </c>
      <c r="O9129" s="9" t="b">
        <v>1</v>
      </c>
      <c r="P9129" s="10">
        <v>2.5870428953562206E-2</v>
      </c>
      <c r="Q9129" s="3" t="s">
        <v>25</v>
      </c>
      <c r="R9129" s="3" t="s">
        <v>25863</v>
      </c>
      <c r="S9129" s="14">
        <v>95051090</v>
      </c>
      <c r="T9129" s="21">
        <v>197.27896549999966</v>
      </c>
      <c r="U9129" s="22">
        <v>7.8003516666666624</v>
      </c>
      <c r="V9129" s="22">
        <v>0.4530041666666666</v>
      </c>
      <c r="W9129" s="22">
        <v>189.02560966666633</v>
      </c>
      <c r="X9129" s="22">
        <f t="shared" si="146"/>
        <v>0.21060949499999987</v>
      </c>
      <c r="Y9129" s="8" t="b">
        <v>0</v>
      </c>
      <c r="Z9129" s="8" t="b">
        <v>0</v>
      </c>
      <c r="AA9129" s="8" t="b">
        <v>0</v>
      </c>
      <c r="AB9129" s="8" t="b">
        <v>0</v>
      </c>
    </row>
    <row r="9130" spans="1:28" hidden="1" x14ac:dyDescent="0.2">
      <c r="A9130" s="1" t="s">
        <v>6290</v>
      </c>
      <c r="B9130" s="1" t="s">
        <v>6558</v>
      </c>
      <c r="D9130" s="3" t="s">
        <v>25588</v>
      </c>
      <c r="E9130" s="3" t="s">
        <v>25796</v>
      </c>
      <c r="F9130" s="3" t="s">
        <v>25858</v>
      </c>
      <c r="G9130" s="3" t="s">
        <v>27382</v>
      </c>
      <c r="H9130" s="3" t="s">
        <v>25864</v>
      </c>
      <c r="I9130" s="6">
        <v>950590</v>
      </c>
      <c r="J9130" s="7" t="s">
        <v>25865</v>
      </c>
      <c r="K9130" s="8">
        <v>95059000</v>
      </c>
      <c r="L9130" s="3">
        <v>2.7</v>
      </c>
      <c r="N9130" s="9">
        <v>2.7E-2</v>
      </c>
      <c r="O9130" s="9" t="b">
        <v>1</v>
      </c>
      <c r="P9130" s="10">
        <v>2.544206634480561E-2</v>
      </c>
      <c r="Q9130" s="3" t="s">
        <v>25</v>
      </c>
      <c r="R9130" s="3" t="s">
        <v>25866</v>
      </c>
      <c r="S9130" s="14">
        <v>95059000</v>
      </c>
      <c r="T9130" s="21">
        <v>86.026252500000055</v>
      </c>
      <c r="U9130" s="22">
        <v>4.2904283333333346</v>
      </c>
      <c r="V9130" s="22">
        <v>0.67339366666666589</v>
      </c>
      <c r="W9130" s="22">
        <v>81.062430500000062</v>
      </c>
      <c r="X9130" s="22">
        <f t="shared" si="146"/>
        <v>0.11584156500000004</v>
      </c>
      <c r="Y9130" s="8" t="b">
        <v>0</v>
      </c>
      <c r="Z9130" s="8" t="b">
        <v>0</v>
      </c>
      <c r="AA9130" s="8" t="b">
        <v>0</v>
      </c>
      <c r="AB9130" s="8" t="b">
        <v>0</v>
      </c>
    </row>
    <row r="9131" spans="1:28" hidden="1" x14ac:dyDescent="0.2">
      <c r="A9131" s="1" t="s">
        <v>6290</v>
      </c>
      <c r="B9131" s="1" t="s">
        <v>6558</v>
      </c>
      <c r="D9131" s="3" t="s">
        <v>25588</v>
      </c>
      <c r="E9131" s="3" t="s">
        <v>25796</v>
      </c>
      <c r="F9131" s="3" t="s">
        <v>25867</v>
      </c>
      <c r="G9131" s="3" t="s">
        <v>27383</v>
      </c>
      <c r="H9131" s="3" t="s">
        <v>25868</v>
      </c>
      <c r="I9131" s="6">
        <v>950611</v>
      </c>
      <c r="J9131" s="7" t="s">
        <v>25869</v>
      </c>
      <c r="K9131" s="8">
        <v>95061110</v>
      </c>
      <c r="L9131" s="3">
        <v>3.7</v>
      </c>
      <c r="N9131" s="9">
        <v>3.6999999999999998E-2</v>
      </c>
      <c r="O9131" s="9" t="b">
        <v>1</v>
      </c>
      <c r="P9131" s="10">
        <v>1.0983560291419432E-2</v>
      </c>
      <c r="Q9131" s="3" t="s">
        <v>25</v>
      </c>
      <c r="R9131" s="3" t="s">
        <v>25870</v>
      </c>
      <c r="S9131" s="14">
        <v>95061110</v>
      </c>
      <c r="T9131" s="21">
        <v>0.97204683333333308</v>
      </c>
      <c r="U9131" s="22">
        <v>0.63062583333333311</v>
      </c>
      <c r="V9131" s="22">
        <v>5.2866000000000003E-2</v>
      </c>
      <c r="W9131" s="22">
        <v>0.28855500000000001</v>
      </c>
      <c r="X9131" s="22">
        <f t="shared" si="146"/>
        <v>2.3333155833333324E-2</v>
      </c>
      <c r="Y9131" s="8" t="b">
        <v>0</v>
      </c>
      <c r="Z9131" s="8" t="b">
        <v>0</v>
      </c>
      <c r="AA9131" s="8" t="b">
        <v>0</v>
      </c>
      <c r="AB9131" s="8" t="b">
        <v>0</v>
      </c>
    </row>
    <row r="9132" spans="1:28" hidden="1" x14ac:dyDescent="0.2">
      <c r="A9132" s="1" t="s">
        <v>6290</v>
      </c>
      <c r="B9132" s="1" t="s">
        <v>6558</v>
      </c>
      <c r="D9132" s="3" t="s">
        <v>25588</v>
      </c>
      <c r="E9132" s="3" t="s">
        <v>25796</v>
      </c>
      <c r="F9132" s="3" t="s">
        <v>25867</v>
      </c>
      <c r="G9132" s="3" t="s">
        <v>27383</v>
      </c>
      <c r="H9132" s="3" t="s">
        <v>25868</v>
      </c>
      <c r="I9132" s="6">
        <v>950611</v>
      </c>
      <c r="J9132" s="7" t="s">
        <v>25871</v>
      </c>
      <c r="K9132" s="8">
        <v>95061121</v>
      </c>
      <c r="L9132" s="3">
        <v>3.7</v>
      </c>
      <c r="N9132" s="9">
        <v>3.6999999999999998E-2</v>
      </c>
      <c r="O9132" s="9" t="b">
        <v>1</v>
      </c>
      <c r="P9132" s="10">
        <v>8.0597774486616761E-3</v>
      </c>
      <c r="Q9132" s="3" t="s">
        <v>25</v>
      </c>
      <c r="R9132" s="3" t="s">
        <v>25872</v>
      </c>
      <c r="S9132" s="14">
        <v>95061121</v>
      </c>
      <c r="T9132" s="21">
        <v>1.4071360000000006</v>
      </c>
      <c r="U9132" s="22">
        <v>1.0701323333333339</v>
      </c>
      <c r="V9132" s="22">
        <v>3.0484666666666702E-2</v>
      </c>
      <c r="W9132" s="22">
        <v>0.30651899999999999</v>
      </c>
      <c r="X9132" s="22">
        <f t="shared" si="146"/>
        <v>3.9594896333333351E-2</v>
      </c>
      <c r="Y9132" s="8" t="b">
        <v>0</v>
      </c>
      <c r="Z9132" s="8" t="b">
        <v>0</v>
      </c>
      <c r="AA9132" s="8" t="b">
        <v>0</v>
      </c>
      <c r="AB9132" s="8" t="b">
        <v>0</v>
      </c>
    </row>
    <row r="9133" spans="1:28" hidden="1" x14ac:dyDescent="0.2">
      <c r="A9133" s="1" t="s">
        <v>6290</v>
      </c>
      <c r="B9133" s="1" t="s">
        <v>6558</v>
      </c>
      <c r="D9133" s="3" t="s">
        <v>25588</v>
      </c>
      <c r="E9133" s="3" t="s">
        <v>25796</v>
      </c>
      <c r="F9133" s="3" t="s">
        <v>25867</v>
      </c>
      <c r="G9133" s="3" t="s">
        <v>27383</v>
      </c>
      <c r="H9133" s="3" t="s">
        <v>25868</v>
      </c>
      <c r="I9133" s="6">
        <v>950611</v>
      </c>
      <c r="J9133" s="7" t="s">
        <v>25873</v>
      </c>
      <c r="K9133" s="8">
        <v>95061129</v>
      </c>
      <c r="L9133" s="3">
        <v>3.7</v>
      </c>
      <c r="N9133" s="9">
        <v>3.6999999999999998E-2</v>
      </c>
      <c r="O9133" s="9" t="b">
        <v>1</v>
      </c>
      <c r="P9133" s="10">
        <v>8.2944322234121122E-4</v>
      </c>
      <c r="Q9133" s="3" t="s">
        <v>25</v>
      </c>
      <c r="R9133" s="3" t="s">
        <v>25874</v>
      </c>
      <c r="S9133" s="14">
        <v>95061129</v>
      </c>
      <c r="T9133" s="21">
        <v>4.6302234999999987</v>
      </c>
      <c r="U9133" s="22">
        <v>4.4687004999999989</v>
      </c>
      <c r="V9133" s="22">
        <v>5.7725499999999999E-2</v>
      </c>
      <c r="W9133" s="22">
        <v>0.10379750000000004</v>
      </c>
      <c r="X9133" s="22">
        <f t="shared" si="146"/>
        <v>0.16534191849999996</v>
      </c>
      <c r="Y9133" s="8" t="b">
        <v>0</v>
      </c>
      <c r="Z9133" s="8" t="b">
        <v>0</v>
      </c>
      <c r="AA9133" s="8" t="b">
        <v>0</v>
      </c>
      <c r="AB9133" s="8" t="b">
        <v>0</v>
      </c>
    </row>
    <row r="9134" spans="1:28" hidden="1" x14ac:dyDescent="0.2">
      <c r="A9134" s="1" t="s">
        <v>6290</v>
      </c>
      <c r="B9134" s="1" t="s">
        <v>6558</v>
      </c>
      <c r="D9134" s="3" t="s">
        <v>25588</v>
      </c>
      <c r="E9134" s="3" t="s">
        <v>25796</v>
      </c>
      <c r="F9134" s="3" t="s">
        <v>25867</v>
      </c>
      <c r="G9134" s="3" t="s">
        <v>27383</v>
      </c>
      <c r="H9134" s="3" t="s">
        <v>25868</v>
      </c>
      <c r="I9134" s="6">
        <v>950611</v>
      </c>
      <c r="J9134" s="7" t="s">
        <v>25875</v>
      </c>
      <c r="K9134" s="8">
        <v>95061180</v>
      </c>
      <c r="L9134" s="3">
        <v>3.7</v>
      </c>
      <c r="N9134" s="9">
        <v>3.6999999999999998E-2</v>
      </c>
      <c r="O9134" s="9" t="b">
        <v>1</v>
      </c>
      <c r="P9134" s="10">
        <v>1.5447550583302947E-2</v>
      </c>
      <c r="Q9134" s="3" t="s">
        <v>25</v>
      </c>
      <c r="R9134" s="3" t="s">
        <v>25876</v>
      </c>
      <c r="S9134" s="14">
        <v>95061180</v>
      </c>
      <c r="T9134" s="21">
        <v>0.21943999999999997</v>
      </c>
      <c r="U9134" s="22">
        <v>9.9521499999999999E-2</v>
      </c>
      <c r="V9134" s="22">
        <v>2.8302000000000001E-2</v>
      </c>
      <c r="W9134" s="22">
        <v>9.1616499999999976E-2</v>
      </c>
      <c r="X9134" s="22">
        <f t="shared" si="146"/>
        <v>3.6822954999999997E-3</v>
      </c>
      <c r="Y9134" s="8" t="b">
        <v>0</v>
      </c>
      <c r="Z9134" s="8" t="b">
        <v>0</v>
      </c>
      <c r="AA9134" s="8" t="b">
        <v>0</v>
      </c>
      <c r="AB9134" s="8" t="b">
        <v>0</v>
      </c>
    </row>
    <row r="9135" spans="1:28" hidden="1" x14ac:dyDescent="0.2">
      <c r="A9135" s="1" t="s">
        <v>6290</v>
      </c>
      <c r="B9135" s="1" t="s">
        <v>6558</v>
      </c>
      <c r="D9135" s="3" t="s">
        <v>25588</v>
      </c>
      <c r="E9135" s="3" t="s">
        <v>25796</v>
      </c>
      <c r="F9135" s="3" t="s">
        <v>25867</v>
      </c>
      <c r="G9135" s="3" t="s">
        <v>27383</v>
      </c>
      <c r="H9135" s="3" t="s">
        <v>25877</v>
      </c>
      <c r="I9135" s="6">
        <v>950612</v>
      </c>
      <c r="J9135" s="7" t="s">
        <v>25878</v>
      </c>
      <c r="K9135" s="8">
        <v>95061200</v>
      </c>
      <c r="L9135" s="3">
        <v>3.7</v>
      </c>
      <c r="N9135" s="9">
        <v>3.6999999999999998E-2</v>
      </c>
      <c r="O9135" s="9" t="b">
        <v>1</v>
      </c>
      <c r="P9135" s="10">
        <v>3.9069259390333714E-3</v>
      </c>
      <c r="Q9135" s="3" t="s">
        <v>25</v>
      </c>
      <c r="R9135" s="3" t="s">
        <v>25879</v>
      </c>
      <c r="S9135" s="14">
        <v>95061200</v>
      </c>
      <c r="T9135" s="21">
        <v>1.9167316666666669</v>
      </c>
      <c r="U9135" s="22">
        <v>1.5784833333333332</v>
      </c>
      <c r="V9135" s="22">
        <v>0.13585566666666701</v>
      </c>
      <c r="W9135" s="22">
        <v>0.20239266666666669</v>
      </c>
      <c r="X9135" s="22">
        <f t="shared" si="146"/>
        <v>5.840388333333333E-2</v>
      </c>
      <c r="Y9135" s="8" t="b">
        <v>0</v>
      </c>
      <c r="Z9135" s="8" t="b">
        <v>0</v>
      </c>
      <c r="AA9135" s="8" t="b">
        <v>0</v>
      </c>
      <c r="AB9135" s="8" t="b">
        <v>0</v>
      </c>
    </row>
    <row r="9136" spans="1:28" hidden="1" x14ac:dyDescent="0.2">
      <c r="A9136" s="1" t="s">
        <v>6290</v>
      </c>
      <c r="B9136" s="1" t="s">
        <v>6558</v>
      </c>
      <c r="D9136" s="3" t="s">
        <v>25588</v>
      </c>
      <c r="E9136" s="3" t="s">
        <v>25796</v>
      </c>
      <c r="F9136" s="3" t="s">
        <v>25867</v>
      </c>
      <c r="G9136" s="3" t="s">
        <v>27383</v>
      </c>
      <c r="H9136" s="3" t="s">
        <v>25880</v>
      </c>
      <c r="I9136" s="6">
        <v>950619</v>
      </c>
      <c r="J9136" s="7" t="s">
        <v>25881</v>
      </c>
      <c r="K9136" s="8">
        <v>95061900</v>
      </c>
      <c r="L9136" s="3">
        <v>2.7</v>
      </c>
      <c r="N9136" s="9">
        <v>2.7E-2</v>
      </c>
      <c r="O9136" s="9" t="b">
        <v>1</v>
      </c>
      <c r="P9136" s="10">
        <v>1.2043279790213905E-2</v>
      </c>
      <c r="Q9136" s="3" t="s">
        <v>25</v>
      </c>
      <c r="R9136" s="3" t="s">
        <v>25882</v>
      </c>
      <c r="S9136" s="14">
        <v>95061900</v>
      </c>
      <c r="T9136" s="21">
        <v>2.8046346666666659</v>
      </c>
      <c r="U9136" s="22">
        <v>1.488032</v>
      </c>
      <c r="V9136" s="22">
        <v>6.5602666666666698E-2</v>
      </c>
      <c r="W9136" s="22">
        <v>1.2509999999999992</v>
      </c>
      <c r="X9136" s="22">
        <f t="shared" si="146"/>
        <v>4.0176864E-2</v>
      </c>
      <c r="Y9136" s="8" t="b">
        <v>0</v>
      </c>
      <c r="Z9136" s="8" t="b">
        <v>0</v>
      </c>
      <c r="AA9136" s="8" t="b">
        <v>0</v>
      </c>
      <c r="AB9136" s="8" t="b">
        <v>0</v>
      </c>
    </row>
    <row r="9137" spans="1:28" hidden="1" x14ac:dyDescent="0.2">
      <c r="A9137" s="1" t="s">
        <v>6290</v>
      </c>
      <c r="B9137" s="1" t="s">
        <v>6558</v>
      </c>
      <c r="D9137" s="3" t="s">
        <v>25588</v>
      </c>
      <c r="E9137" s="3" t="s">
        <v>25796</v>
      </c>
      <c r="F9137" s="3" t="s">
        <v>25867</v>
      </c>
      <c r="G9137" s="3" t="s">
        <v>27383</v>
      </c>
      <c r="H9137" s="3" t="s">
        <v>25883</v>
      </c>
      <c r="I9137" s="6">
        <v>950621</v>
      </c>
      <c r="J9137" s="7" t="s">
        <v>25884</v>
      </c>
      <c r="K9137" s="8">
        <v>95062100</v>
      </c>
      <c r="L9137" s="3">
        <v>2.7</v>
      </c>
      <c r="N9137" s="9">
        <v>2.7E-2</v>
      </c>
      <c r="O9137" s="9" t="b">
        <v>1</v>
      </c>
      <c r="P9137" s="10">
        <v>1.6678744441262914E-2</v>
      </c>
      <c r="Q9137" s="3" t="s">
        <v>25</v>
      </c>
      <c r="R9137" s="3" t="s">
        <v>25885</v>
      </c>
      <c r="S9137" s="14">
        <v>95062100</v>
      </c>
      <c r="T9137" s="21">
        <v>1.2549313333333325</v>
      </c>
      <c r="U9137" s="22">
        <v>2.314699999999997E-2</v>
      </c>
      <c r="V9137" s="22">
        <v>0.45657399999999998</v>
      </c>
      <c r="W9137" s="22">
        <v>0.77521033333333256</v>
      </c>
      <c r="X9137" s="22">
        <f t="shared" si="146"/>
        <v>6.249689999999992E-4</v>
      </c>
      <c r="Y9137" s="8" t="b">
        <v>0</v>
      </c>
      <c r="Z9137" s="8" t="b">
        <v>0</v>
      </c>
      <c r="AA9137" s="8" t="b">
        <v>0</v>
      </c>
      <c r="AB9137" s="8" t="b">
        <v>0</v>
      </c>
    </row>
    <row r="9138" spans="1:28" hidden="1" x14ac:dyDescent="0.2">
      <c r="A9138" s="1" t="s">
        <v>6290</v>
      </c>
      <c r="B9138" s="1" t="s">
        <v>6558</v>
      </c>
      <c r="D9138" s="3" t="s">
        <v>25588</v>
      </c>
      <c r="E9138" s="3" t="s">
        <v>25796</v>
      </c>
      <c r="F9138" s="3" t="s">
        <v>25867</v>
      </c>
      <c r="G9138" s="3" t="s">
        <v>27383</v>
      </c>
      <c r="H9138" s="3" t="s">
        <v>25886</v>
      </c>
      <c r="I9138" s="6">
        <v>950629</v>
      </c>
      <c r="J9138" s="7" t="s">
        <v>25887</v>
      </c>
      <c r="K9138" s="8">
        <v>95062900</v>
      </c>
      <c r="L9138" s="3">
        <v>2.7</v>
      </c>
      <c r="N9138" s="9">
        <v>2.7E-2</v>
      </c>
      <c r="O9138" s="9" t="b">
        <v>1</v>
      </c>
      <c r="P9138" s="10">
        <v>1.988975903144034E-2</v>
      </c>
      <c r="Q9138" s="3" t="s">
        <v>25</v>
      </c>
      <c r="R9138" s="3" t="s">
        <v>25888</v>
      </c>
      <c r="S9138" s="14">
        <v>95062900</v>
      </c>
      <c r="T9138" s="21">
        <v>28.04444699999997</v>
      </c>
      <c r="U9138" s="22">
        <v>5.0804173333333305</v>
      </c>
      <c r="V9138" s="22">
        <v>2.304870666666667</v>
      </c>
      <c r="W9138" s="22">
        <v>20.659158999999971</v>
      </c>
      <c r="X9138" s="22">
        <f t="shared" si="146"/>
        <v>0.13717126799999993</v>
      </c>
      <c r="Y9138" s="8" t="b">
        <v>0</v>
      </c>
      <c r="Z9138" s="8" t="b">
        <v>0</v>
      </c>
      <c r="AA9138" s="8" t="b">
        <v>0</v>
      </c>
      <c r="AB9138" s="8" t="b">
        <v>0</v>
      </c>
    </row>
    <row r="9139" spans="1:28" hidden="1" x14ac:dyDescent="0.2">
      <c r="A9139" s="1" t="s">
        <v>6290</v>
      </c>
      <c r="B9139" s="1" t="s">
        <v>6558</v>
      </c>
      <c r="D9139" s="3" t="s">
        <v>25588</v>
      </c>
      <c r="E9139" s="3" t="s">
        <v>25796</v>
      </c>
      <c r="F9139" s="3" t="s">
        <v>25867</v>
      </c>
      <c r="G9139" s="3" t="s">
        <v>27383</v>
      </c>
      <c r="H9139" s="3" t="s">
        <v>25889</v>
      </c>
      <c r="I9139" s="6">
        <v>950631</v>
      </c>
      <c r="J9139" s="7" t="s">
        <v>25890</v>
      </c>
      <c r="K9139" s="8">
        <v>95063100</v>
      </c>
      <c r="L9139" s="3">
        <v>2.7</v>
      </c>
      <c r="N9139" s="9">
        <v>2.7E-2</v>
      </c>
      <c r="O9139" s="9" t="b">
        <v>1</v>
      </c>
      <c r="P9139" s="10">
        <v>2.0565485793730659E-2</v>
      </c>
      <c r="Q9139" s="3" t="s">
        <v>25</v>
      </c>
      <c r="R9139" s="3" t="s">
        <v>25891</v>
      </c>
      <c r="S9139" s="14">
        <v>95063100</v>
      </c>
      <c r="T9139" s="21">
        <v>74.804233166666705</v>
      </c>
      <c r="U9139" s="22">
        <v>3.5769941666666694</v>
      </c>
      <c r="V9139" s="22">
        <v>14.2500021666667</v>
      </c>
      <c r="W9139" s="22">
        <v>56.977236833333336</v>
      </c>
      <c r="X9139" s="22">
        <f t="shared" si="146"/>
        <v>9.6578842500000067E-2</v>
      </c>
      <c r="Y9139" s="8" t="b">
        <v>0</v>
      </c>
      <c r="Z9139" s="8" t="b">
        <v>0</v>
      </c>
      <c r="AA9139" s="8" t="b">
        <v>0</v>
      </c>
      <c r="AB9139" s="8" t="b">
        <v>0</v>
      </c>
    </row>
    <row r="9140" spans="1:28" hidden="1" x14ac:dyDescent="0.2">
      <c r="A9140" s="1" t="s">
        <v>6290</v>
      </c>
      <c r="B9140" s="1" t="s">
        <v>6558</v>
      </c>
      <c r="D9140" s="3" t="s">
        <v>25588</v>
      </c>
      <c r="E9140" s="3" t="s">
        <v>25796</v>
      </c>
      <c r="F9140" s="3" t="s">
        <v>25867</v>
      </c>
      <c r="G9140" s="3" t="s">
        <v>27383</v>
      </c>
      <c r="H9140" s="3" t="s">
        <v>25892</v>
      </c>
      <c r="I9140" s="6">
        <v>950632</v>
      </c>
      <c r="J9140" s="7" t="s">
        <v>25893</v>
      </c>
      <c r="K9140" s="8">
        <v>95063200</v>
      </c>
      <c r="L9140" s="3">
        <v>2.7</v>
      </c>
      <c r="N9140" s="9">
        <v>2.7E-2</v>
      </c>
      <c r="O9140" s="9" t="b">
        <v>1</v>
      </c>
      <c r="P9140" s="10">
        <v>2.5277171837364273E-2</v>
      </c>
      <c r="Q9140" s="3" t="s">
        <v>25</v>
      </c>
      <c r="R9140" s="3" t="s">
        <v>25894</v>
      </c>
      <c r="S9140" s="14">
        <v>95063200</v>
      </c>
      <c r="T9140" s="21">
        <v>46.448476833333402</v>
      </c>
      <c r="U9140" s="22">
        <v>1.3631193333333331</v>
      </c>
      <c r="V9140" s="22">
        <v>1.6006859999999998</v>
      </c>
      <c r="W9140" s="22">
        <v>43.484671500000069</v>
      </c>
      <c r="X9140" s="22">
        <f t="shared" si="146"/>
        <v>3.6804221999999991E-2</v>
      </c>
      <c r="Y9140" s="8" t="b">
        <v>0</v>
      </c>
      <c r="Z9140" s="8" t="b">
        <v>0</v>
      </c>
      <c r="AA9140" s="8" t="b">
        <v>0</v>
      </c>
      <c r="AB9140" s="8" t="b">
        <v>0</v>
      </c>
    </row>
    <row r="9141" spans="1:28" hidden="1" x14ac:dyDescent="0.2">
      <c r="A9141" s="1" t="s">
        <v>6290</v>
      </c>
      <c r="B9141" s="1" t="s">
        <v>6558</v>
      </c>
      <c r="D9141" s="3" t="s">
        <v>25588</v>
      </c>
      <c r="E9141" s="3" t="s">
        <v>25796</v>
      </c>
      <c r="F9141" s="3" t="s">
        <v>25867</v>
      </c>
      <c r="G9141" s="3" t="s">
        <v>27383</v>
      </c>
      <c r="H9141" s="3" t="s">
        <v>25895</v>
      </c>
      <c r="I9141" s="6">
        <v>950639</v>
      </c>
      <c r="J9141" s="7" t="s">
        <v>25896</v>
      </c>
      <c r="K9141" s="8">
        <v>95063910</v>
      </c>
      <c r="L9141" s="3">
        <v>2.7</v>
      </c>
      <c r="N9141" s="9">
        <v>2.7E-2</v>
      </c>
      <c r="O9141" s="9" t="b">
        <v>1</v>
      </c>
      <c r="P9141" s="10">
        <v>2.6574557609452255E-2</v>
      </c>
      <c r="Q9141" s="3" t="s">
        <v>25</v>
      </c>
      <c r="R9141" s="3" t="s">
        <v>25897</v>
      </c>
      <c r="S9141" s="14">
        <v>95063910</v>
      </c>
      <c r="T9141" s="21">
        <v>51.805789666666648</v>
      </c>
      <c r="U9141" s="22">
        <v>0.21124749999999998</v>
      </c>
      <c r="V9141" s="22">
        <v>0.60506283333333266</v>
      </c>
      <c r="W9141" s="22">
        <v>50.989479333333314</v>
      </c>
      <c r="X9141" s="22">
        <f t="shared" si="146"/>
        <v>5.7036824999999996E-3</v>
      </c>
      <c r="Y9141" s="8" t="b">
        <v>0</v>
      </c>
      <c r="Z9141" s="8" t="b">
        <v>0</v>
      </c>
      <c r="AA9141" s="8" t="b">
        <v>0</v>
      </c>
      <c r="AB9141" s="8" t="b">
        <v>0</v>
      </c>
    </row>
    <row r="9142" spans="1:28" hidden="1" x14ac:dyDescent="0.2">
      <c r="A9142" s="1" t="s">
        <v>6290</v>
      </c>
      <c r="B9142" s="1" t="s">
        <v>6558</v>
      </c>
      <c r="D9142" s="3" t="s">
        <v>25588</v>
      </c>
      <c r="E9142" s="3" t="s">
        <v>25796</v>
      </c>
      <c r="F9142" s="3" t="s">
        <v>25867</v>
      </c>
      <c r="G9142" s="3" t="s">
        <v>27383</v>
      </c>
      <c r="H9142" s="3" t="s">
        <v>25895</v>
      </c>
      <c r="I9142" s="6">
        <v>950639</v>
      </c>
      <c r="J9142" s="7" t="s">
        <v>25898</v>
      </c>
      <c r="K9142" s="8">
        <v>95063990</v>
      </c>
      <c r="L9142" s="3">
        <v>2.7</v>
      </c>
      <c r="N9142" s="9">
        <v>2.7E-2</v>
      </c>
      <c r="O9142" s="9" t="b">
        <v>1</v>
      </c>
      <c r="P9142" s="10">
        <v>1.3667637091397806E-2</v>
      </c>
      <c r="Q9142" s="3" t="s">
        <v>25</v>
      </c>
      <c r="R9142" s="3" t="s">
        <v>25899</v>
      </c>
      <c r="S9142" s="14">
        <v>95063990</v>
      </c>
      <c r="T9142" s="21">
        <v>26.996025833333334</v>
      </c>
      <c r="U9142" s="22">
        <v>12.607854</v>
      </c>
      <c r="V9142" s="22">
        <v>0.72254649999999976</v>
      </c>
      <c r="W9142" s="22">
        <v>13.665625333333336</v>
      </c>
      <c r="X9142" s="22">
        <f t="shared" si="146"/>
        <v>0.34041205799999996</v>
      </c>
      <c r="Y9142" s="8" t="b">
        <v>0</v>
      </c>
      <c r="Z9142" s="8" t="b">
        <v>0</v>
      </c>
      <c r="AA9142" s="8" t="b">
        <v>0</v>
      </c>
      <c r="AB9142" s="8" t="b">
        <v>0</v>
      </c>
    </row>
    <row r="9143" spans="1:28" hidden="1" x14ac:dyDescent="0.2">
      <c r="A9143" s="1" t="s">
        <v>6290</v>
      </c>
      <c r="B9143" s="1" t="s">
        <v>6558</v>
      </c>
      <c r="D9143" s="3" t="s">
        <v>25588</v>
      </c>
      <c r="E9143" s="3" t="s">
        <v>25796</v>
      </c>
      <c r="F9143" s="3" t="s">
        <v>25867</v>
      </c>
      <c r="G9143" s="3" t="s">
        <v>27383</v>
      </c>
      <c r="H9143" s="3" t="s">
        <v>25900</v>
      </c>
      <c r="I9143" s="6">
        <v>950640</v>
      </c>
      <c r="J9143" s="7" t="s">
        <v>25901</v>
      </c>
      <c r="K9143" s="8">
        <v>95064000</v>
      </c>
      <c r="L9143" s="3">
        <v>2.7</v>
      </c>
      <c r="N9143" s="9">
        <v>2.7E-2</v>
      </c>
      <c r="O9143" s="9" t="b">
        <v>1</v>
      </c>
      <c r="P9143" s="10">
        <v>1.3383483565408192E-2</v>
      </c>
      <c r="Q9143" s="3" t="s">
        <v>25</v>
      </c>
      <c r="R9143" s="3" t="s">
        <v>25902</v>
      </c>
      <c r="S9143" s="14">
        <v>95064000</v>
      </c>
      <c r="T9143" s="21">
        <v>7.3396813333333366</v>
      </c>
      <c r="U9143" s="22">
        <v>3.6958685000000036</v>
      </c>
      <c r="V9143" s="22">
        <v>5.646E-3</v>
      </c>
      <c r="W9143" s="22">
        <v>3.6381668333333335</v>
      </c>
      <c r="X9143" s="22">
        <f t="shared" si="146"/>
        <v>9.9788449500000098E-2</v>
      </c>
      <c r="Y9143" s="8" t="b">
        <v>0</v>
      </c>
      <c r="Z9143" s="8" t="b">
        <v>0</v>
      </c>
      <c r="AA9143" s="8" t="b">
        <v>0</v>
      </c>
      <c r="AB9143" s="8" t="b">
        <v>0</v>
      </c>
    </row>
    <row r="9144" spans="1:28" hidden="1" x14ac:dyDescent="0.2">
      <c r="A9144" s="1" t="s">
        <v>6290</v>
      </c>
      <c r="B9144" s="1" t="s">
        <v>6558</v>
      </c>
      <c r="D9144" s="3" t="s">
        <v>25588</v>
      </c>
      <c r="E9144" s="3" t="s">
        <v>25796</v>
      </c>
      <c r="F9144" s="3" t="s">
        <v>25867</v>
      </c>
      <c r="G9144" s="3" t="s">
        <v>27383</v>
      </c>
      <c r="H9144" s="3" t="s">
        <v>25903</v>
      </c>
      <c r="I9144" s="6">
        <v>950651</v>
      </c>
      <c r="J9144" s="7" t="s">
        <v>25904</v>
      </c>
      <c r="K9144" s="8">
        <v>95065100</v>
      </c>
      <c r="L9144" s="3">
        <v>4.7</v>
      </c>
      <c r="N9144" s="9">
        <v>4.7E-2</v>
      </c>
      <c r="O9144" s="9" t="b">
        <v>1</v>
      </c>
      <c r="P9144" s="10">
        <v>2.0224730113355165E-2</v>
      </c>
      <c r="Q9144" s="3" t="s">
        <v>25</v>
      </c>
      <c r="R9144" s="3" t="s">
        <v>25905</v>
      </c>
      <c r="S9144" s="14">
        <v>95065100</v>
      </c>
      <c r="T9144" s="21">
        <v>9.833634666666665</v>
      </c>
      <c r="U9144" s="22">
        <v>5.5949768333333338</v>
      </c>
      <c r="V9144" s="22">
        <v>7.1130000000000004E-3</v>
      </c>
      <c r="W9144" s="22">
        <v>4.2315448333333308</v>
      </c>
      <c r="X9144" s="22">
        <f t="shared" si="146"/>
        <v>0.26296391116666668</v>
      </c>
      <c r="Y9144" s="8" t="b">
        <v>0</v>
      </c>
      <c r="Z9144" s="8" t="b">
        <v>0</v>
      </c>
      <c r="AA9144" s="8" t="b">
        <v>0</v>
      </c>
      <c r="AB9144" s="8" t="b">
        <v>0</v>
      </c>
    </row>
    <row r="9145" spans="1:28" hidden="1" x14ac:dyDescent="0.2">
      <c r="A9145" s="1" t="s">
        <v>6290</v>
      </c>
      <c r="B9145" s="1" t="s">
        <v>6558</v>
      </c>
      <c r="D9145" s="3" t="s">
        <v>25588</v>
      </c>
      <c r="E9145" s="3" t="s">
        <v>25796</v>
      </c>
      <c r="F9145" s="3" t="s">
        <v>25867</v>
      </c>
      <c r="G9145" s="3" t="s">
        <v>27383</v>
      </c>
      <c r="H9145" s="3" t="s">
        <v>25906</v>
      </c>
      <c r="I9145" s="6">
        <v>950659</v>
      </c>
      <c r="J9145" s="7" t="s">
        <v>25907</v>
      </c>
      <c r="K9145" s="8">
        <v>95065900</v>
      </c>
      <c r="L9145" s="3">
        <v>2.7</v>
      </c>
      <c r="N9145" s="9">
        <v>2.7E-2</v>
      </c>
      <c r="O9145" s="9" t="b">
        <v>1</v>
      </c>
      <c r="P9145" s="10">
        <v>2.0600392165444868E-2</v>
      </c>
      <c r="Q9145" s="3" t="s">
        <v>25</v>
      </c>
      <c r="R9145" s="3" t="s">
        <v>25908</v>
      </c>
      <c r="S9145" s="14">
        <v>95065900</v>
      </c>
      <c r="T9145" s="21">
        <v>9.4283336666666671</v>
      </c>
      <c r="U9145" s="22">
        <v>2.2308179999999966</v>
      </c>
      <c r="V9145" s="22">
        <v>3.9093333333333306E-3</v>
      </c>
      <c r="W9145" s="22">
        <v>7.1936063333333369</v>
      </c>
      <c r="X9145" s="22">
        <f t="shared" si="146"/>
        <v>6.0232085999999907E-2</v>
      </c>
      <c r="Y9145" s="8" t="b">
        <v>0</v>
      </c>
      <c r="Z9145" s="8" t="b">
        <v>0</v>
      </c>
      <c r="AA9145" s="8" t="b">
        <v>0</v>
      </c>
      <c r="AB9145" s="8" t="b">
        <v>0</v>
      </c>
    </row>
    <row r="9146" spans="1:28" hidden="1" x14ac:dyDescent="0.2">
      <c r="A9146" s="1" t="s">
        <v>6290</v>
      </c>
      <c r="B9146" s="1" t="s">
        <v>6558</v>
      </c>
      <c r="D9146" s="3" t="s">
        <v>25588</v>
      </c>
      <c r="E9146" s="3" t="s">
        <v>25796</v>
      </c>
      <c r="F9146" s="3" t="s">
        <v>25867</v>
      </c>
      <c r="G9146" s="3" t="s">
        <v>27383</v>
      </c>
      <c r="H9146" s="3" t="s">
        <v>25909</v>
      </c>
      <c r="I9146" s="6">
        <v>950661</v>
      </c>
      <c r="J9146" s="7" t="s">
        <v>25910</v>
      </c>
      <c r="K9146" s="8">
        <v>95066100</v>
      </c>
      <c r="L9146" s="3">
        <v>2.7</v>
      </c>
      <c r="N9146" s="9">
        <v>2.7E-2</v>
      </c>
      <c r="O9146" s="9" t="b">
        <v>1</v>
      </c>
      <c r="P9146" s="10">
        <v>2.0369026250546606E-2</v>
      </c>
      <c r="Q9146" s="3" t="s">
        <v>25</v>
      </c>
      <c r="R9146" s="3" t="s">
        <v>25911</v>
      </c>
      <c r="S9146" s="14">
        <v>95066100</v>
      </c>
      <c r="T9146" s="21">
        <v>8.2773704999999964</v>
      </c>
      <c r="U9146" s="22">
        <v>2.01065783333333</v>
      </c>
      <c r="V9146" s="22">
        <v>2.2194999999999999E-2</v>
      </c>
      <c r="W9146" s="22">
        <v>6.2445176666666669</v>
      </c>
      <c r="X9146" s="22">
        <f t="shared" si="146"/>
        <v>5.4287761499999913E-2</v>
      </c>
      <c r="Y9146" s="8" t="b">
        <v>0</v>
      </c>
      <c r="Z9146" s="8" t="b">
        <v>0</v>
      </c>
      <c r="AA9146" s="8" t="b">
        <v>0</v>
      </c>
      <c r="AB9146" s="8" t="b">
        <v>0</v>
      </c>
    </row>
    <row r="9147" spans="1:28" hidden="1" x14ac:dyDescent="0.2">
      <c r="A9147" s="1" t="s">
        <v>6290</v>
      </c>
      <c r="B9147" s="1" t="s">
        <v>6558</v>
      </c>
      <c r="D9147" s="3" t="s">
        <v>25588</v>
      </c>
      <c r="E9147" s="3" t="s">
        <v>25796</v>
      </c>
      <c r="F9147" s="3" t="s">
        <v>25867</v>
      </c>
      <c r="G9147" s="3" t="s">
        <v>27383</v>
      </c>
      <c r="H9147" s="3" t="s">
        <v>25912</v>
      </c>
      <c r="I9147" s="6">
        <v>950662</v>
      </c>
      <c r="J9147" s="7" t="s">
        <v>25913</v>
      </c>
      <c r="K9147" s="8">
        <v>95066200</v>
      </c>
      <c r="L9147" s="3">
        <v>2.7</v>
      </c>
      <c r="N9147" s="9">
        <v>2.7E-2</v>
      </c>
      <c r="O9147" s="9" t="b">
        <v>1</v>
      </c>
      <c r="P9147" s="10">
        <v>1.8859895453665475E-2</v>
      </c>
      <c r="Q9147" s="3" t="s">
        <v>25</v>
      </c>
      <c r="R9147" s="3" t="s">
        <v>25914</v>
      </c>
      <c r="S9147" s="14">
        <v>95066200</v>
      </c>
      <c r="T9147" s="21">
        <v>41.121926333333363</v>
      </c>
      <c r="U9147" s="22">
        <v>12.286555500000004</v>
      </c>
      <c r="V9147" s="22">
        <v>0.11110299999999999</v>
      </c>
      <c r="W9147" s="22">
        <v>28.724267833333361</v>
      </c>
      <c r="X9147" s="22">
        <f t="shared" si="146"/>
        <v>0.3317369985000001</v>
      </c>
      <c r="Y9147" s="8" t="b">
        <v>0</v>
      </c>
      <c r="Z9147" s="8" t="b">
        <v>0</v>
      </c>
      <c r="AA9147" s="8" t="b">
        <v>0</v>
      </c>
      <c r="AB9147" s="8" t="b">
        <v>0</v>
      </c>
    </row>
    <row r="9148" spans="1:28" hidden="1" x14ac:dyDescent="0.2">
      <c r="A9148" s="1" t="s">
        <v>6290</v>
      </c>
      <c r="B9148" s="1" t="s">
        <v>6558</v>
      </c>
      <c r="D9148" s="3" t="s">
        <v>25588</v>
      </c>
      <c r="E9148" s="3" t="s">
        <v>25796</v>
      </c>
      <c r="F9148" s="3" t="s">
        <v>25867</v>
      </c>
      <c r="G9148" s="3" t="s">
        <v>27383</v>
      </c>
      <c r="H9148" s="3" t="s">
        <v>25915</v>
      </c>
      <c r="I9148" s="6">
        <v>950669</v>
      </c>
      <c r="J9148" s="7" t="s">
        <v>25916</v>
      </c>
      <c r="K9148" s="8">
        <v>95066910</v>
      </c>
      <c r="L9148" s="3">
        <v>0</v>
      </c>
      <c r="N9148" s="9">
        <v>0</v>
      </c>
      <c r="O9148" s="9" t="b">
        <v>1</v>
      </c>
      <c r="P9148" s="10">
        <v>0</v>
      </c>
      <c r="Q9148" s="3" t="s">
        <v>25</v>
      </c>
      <c r="R9148" s="3" t="s">
        <v>25917</v>
      </c>
      <c r="S9148" s="14">
        <v>95066910</v>
      </c>
      <c r="T9148" s="21">
        <v>2.6739186666666703</v>
      </c>
      <c r="U9148" s="22">
        <v>7.0232333333333327E-2</v>
      </c>
      <c r="V9148" s="22">
        <v>6.5385E-3</v>
      </c>
      <c r="W9148" s="22">
        <v>2.5971478333333371</v>
      </c>
      <c r="X9148" s="22">
        <f t="shared" si="146"/>
        <v>0</v>
      </c>
      <c r="Y9148" s="8" t="b">
        <v>0</v>
      </c>
      <c r="Z9148" s="8" t="b">
        <v>0</v>
      </c>
      <c r="AA9148" s="8" t="b">
        <v>0</v>
      </c>
      <c r="AB9148" s="8" t="b">
        <v>0</v>
      </c>
    </row>
    <row r="9149" spans="1:28" hidden="1" x14ac:dyDescent="0.2">
      <c r="A9149" s="1" t="s">
        <v>6290</v>
      </c>
      <c r="B9149" s="1" t="s">
        <v>6558</v>
      </c>
      <c r="D9149" s="3" t="s">
        <v>25588</v>
      </c>
      <c r="E9149" s="3" t="s">
        <v>25796</v>
      </c>
      <c r="F9149" s="3" t="s">
        <v>25867</v>
      </c>
      <c r="G9149" s="3" t="s">
        <v>27383</v>
      </c>
      <c r="H9149" s="3" t="s">
        <v>25915</v>
      </c>
      <c r="I9149" s="6">
        <v>950669</v>
      </c>
      <c r="J9149" s="7" t="s">
        <v>25918</v>
      </c>
      <c r="K9149" s="8">
        <v>95066990</v>
      </c>
      <c r="L9149" s="3">
        <v>2.7</v>
      </c>
      <c r="N9149" s="9">
        <v>2.7E-2</v>
      </c>
      <c r="O9149" s="9" t="b">
        <v>1</v>
      </c>
      <c r="P9149" s="10">
        <v>2.3144201441815553E-2</v>
      </c>
      <c r="Q9149" s="3" t="s">
        <v>25</v>
      </c>
      <c r="R9149" s="3" t="s">
        <v>25919</v>
      </c>
      <c r="S9149" s="14">
        <v>95066990</v>
      </c>
      <c r="T9149" s="21">
        <v>15.922956833333341</v>
      </c>
      <c r="U9149" s="22">
        <v>2.2150971666666655</v>
      </c>
      <c r="V9149" s="22">
        <v>5.8818166666666699E-2</v>
      </c>
      <c r="W9149" s="22">
        <v>13.649041500000008</v>
      </c>
      <c r="X9149" s="22">
        <f t="shared" si="146"/>
        <v>5.9807623499999969E-2</v>
      </c>
      <c r="Y9149" s="8" t="b">
        <v>0</v>
      </c>
      <c r="Z9149" s="8" t="b">
        <v>0</v>
      </c>
      <c r="AA9149" s="8" t="b">
        <v>0</v>
      </c>
      <c r="AB9149" s="8" t="b">
        <v>0</v>
      </c>
    </row>
    <row r="9150" spans="1:28" hidden="1" x14ac:dyDescent="0.2">
      <c r="A9150" s="1" t="s">
        <v>6290</v>
      </c>
      <c r="B9150" s="1" t="s">
        <v>6558</v>
      </c>
      <c r="D9150" s="3" t="s">
        <v>25588</v>
      </c>
      <c r="E9150" s="3" t="s">
        <v>25796</v>
      </c>
      <c r="F9150" s="3" t="s">
        <v>25867</v>
      </c>
      <c r="G9150" s="3" t="s">
        <v>27383</v>
      </c>
      <c r="H9150" s="3" t="s">
        <v>25920</v>
      </c>
      <c r="I9150" s="6">
        <v>950670</v>
      </c>
      <c r="J9150" s="7" t="s">
        <v>25921</v>
      </c>
      <c r="K9150" s="8">
        <v>95067010</v>
      </c>
      <c r="L9150" s="3">
        <v>0</v>
      </c>
      <c r="N9150" s="9">
        <v>0</v>
      </c>
      <c r="O9150" s="9" t="b">
        <v>1</v>
      </c>
      <c r="P9150" s="10">
        <v>0</v>
      </c>
      <c r="Q9150" s="3" t="s">
        <v>25</v>
      </c>
      <c r="R9150" s="3" t="s">
        <v>25922</v>
      </c>
      <c r="S9150" s="14">
        <v>95067010</v>
      </c>
      <c r="T9150" s="21">
        <v>1.0825606666666663</v>
      </c>
      <c r="U9150" s="22">
        <v>0.26040516666666635</v>
      </c>
      <c r="V9150" s="22">
        <v>8.0078999999999997E-2</v>
      </c>
      <c r="W9150" s="22">
        <v>0.74207650000000003</v>
      </c>
      <c r="X9150" s="22">
        <f t="shared" si="146"/>
        <v>0</v>
      </c>
      <c r="Y9150" s="8" t="b">
        <v>0</v>
      </c>
      <c r="Z9150" s="8" t="b">
        <v>0</v>
      </c>
      <c r="AA9150" s="8" t="b">
        <v>0</v>
      </c>
      <c r="AB9150" s="8" t="b">
        <v>0</v>
      </c>
    </row>
    <row r="9151" spans="1:28" hidden="1" x14ac:dyDescent="0.2">
      <c r="A9151" s="1" t="s">
        <v>6290</v>
      </c>
      <c r="B9151" s="1" t="s">
        <v>6558</v>
      </c>
      <c r="D9151" s="3" t="s">
        <v>25588</v>
      </c>
      <c r="E9151" s="3" t="s">
        <v>25796</v>
      </c>
      <c r="F9151" s="3" t="s">
        <v>25867</v>
      </c>
      <c r="G9151" s="3" t="s">
        <v>27383</v>
      </c>
      <c r="H9151" s="3" t="s">
        <v>25920</v>
      </c>
      <c r="I9151" s="6">
        <v>950670</v>
      </c>
      <c r="J9151" s="7" t="s">
        <v>25923</v>
      </c>
      <c r="K9151" s="8">
        <v>95067030</v>
      </c>
      <c r="L9151" s="3">
        <v>2.7</v>
      </c>
      <c r="N9151" s="9">
        <v>2.7E-2</v>
      </c>
      <c r="O9151" s="9" t="b">
        <v>1</v>
      </c>
      <c r="P9151" s="10">
        <v>2.4277191992564937E-2</v>
      </c>
      <c r="Q9151" s="3" t="s">
        <v>25</v>
      </c>
      <c r="R9151" s="3" t="s">
        <v>25924</v>
      </c>
      <c r="S9151" s="14">
        <v>95067030</v>
      </c>
      <c r="T9151" s="21">
        <v>25.588493499999966</v>
      </c>
      <c r="U9151" s="22">
        <v>2.5702206666666663</v>
      </c>
      <c r="V9151" s="22">
        <v>1.0244333333333331E-2</v>
      </c>
      <c r="W9151" s="22">
        <v>23.008028499999966</v>
      </c>
      <c r="X9151" s="22">
        <f t="shared" si="146"/>
        <v>6.9395957999999994E-2</v>
      </c>
      <c r="Y9151" s="8" t="b">
        <v>0</v>
      </c>
      <c r="Z9151" s="8" t="b">
        <v>0</v>
      </c>
      <c r="AA9151" s="8" t="b">
        <v>0</v>
      </c>
      <c r="AB9151" s="8" t="b">
        <v>0</v>
      </c>
    </row>
    <row r="9152" spans="1:28" hidden="1" x14ac:dyDescent="0.2">
      <c r="A9152" s="1" t="s">
        <v>6290</v>
      </c>
      <c r="B9152" s="1" t="s">
        <v>6558</v>
      </c>
      <c r="D9152" s="3" t="s">
        <v>25588</v>
      </c>
      <c r="E9152" s="3" t="s">
        <v>25796</v>
      </c>
      <c r="F9152" s="3" t="s">
        <v>25867</v>
      </c>
      <c r="G9152" s="3" t="s">
        <v>27383</v>
      </c>
      <c r="H9152" s="3" t="s">
        <v>25920</v>
      </c>
      <c r="I9152" s="6">
        <v>950670</v>
      </c>
      <c r="J9152" s="7" t="s">
        <v>25925</v>
      </c>
      <c r="K9152" s="8">
        <v>95067090</v>
      </c>
      <c r="L9152" s="3">
        <v>2.7</v>
      </c>
      <c r="N9152" s="9">
        <v>2.7E-2</v>
      </c>
      <c r="O9152" s="9" t="b">
        <v>1</v>
      </c>
      <c r="P9152" s="10">
        <v>2.3515604205102854E-2</v>
      </c>
      <c r="Q9152" s="3" t="s">
        <v>25</v>
      </c>
      <c r="R9152" s="3" t="s">
        <v>25926</v>
      </c>
      <c r="S9152" s="14">
        <v>95067090</v>
      </c>
      <c r="T9152" s="21">
        <v>1.4874943333333339</v>
      </c>
      <c r="U9152" s="22">
        <v>0.1124863333333333</v>
      </c>
      <c r="V9152" s="22">
        <v>7.947733333333333E-2</v>
      </c>
      <c r="W9152" s="22">
        <v>1.2955306666666673</v>
      </c>
      <c r="X9152" s="22">
        <f t="shared" si="146"/>
        <v>3.0371309999999989E-3</v>
      </c>
      <c r="Y9152" s="8" t="b">
        <v>0</v>
      </c>
      <c r="Z9152" s="8" t="b">
        <v>0</v>
      </c>
      <c r="AA9152" s="8" t="b">
        <v>0</v>
      </c>
      <c r="AB9152" s="8" t="b">
        <v>0</v>
      </c>
    </row>
    <row r="9153" spans="1:28" hidden="1" x14ac:dyDescent="0.2">
      <c r="A9153" s="1" t="s">
        <v>6290</v>
      </c>
      <c r="B9153" s="1" t="s">
        <v>6558</v>
      </c>
      <c r="D9153" s="3" t="s">
        <v>25588</v>
      </c>
      <c r="E9153" s="3" t="s">
        <v>25796</v>
      </c>
      <c r="F9153" s="3" t="s">
        <v>25867</v>
      </c>
      <c r="G9153" s="3" t="s">
        <v>27383</v>
      </c>
      <c r="H9153" s="3" t="s">
        <v>25927</v>
      </c>
      <c r="I9153" s="6">
        <v>950691</v>
      </c>
      <c r="J9153" s="7" t="s">
        <v>25928</v>
      </c>
      <c r="K9153" s="8">
        <v>95069110</v>
      </c>
      <c r="L9153" s="3">
        <v>2.7</v>
      </c>
      <c r="N9153" s="9">
        <v>2.7E-2</v>
      </c>
      <c r="O9153" s="9" t="b">
        <v>1</v>
      </c>
      <c r="P9153" s="10">
        <v>1.6428079455395341E-2</v>
      </c>
      <c r="Q9153" s="3" t="s">
        <v>25</v>
      </c>
      <c r="R9153" s="3" t="s">
        <v>25929</v>
      </c>
      <c r="S9153" s="14">
        <v>95069110</v>
      </c>
      <c r="T9153" s="21">
        <v>139.69470483333339</v>
      </c>
      <c r="U9153" s="22">
        <v>50.483248666666704</v>
      </c>
      <c r="V9153" s="22">
        <v>4.2145779999999968</v>
      </c>
      <c r="W9153" s="22">
        <v>84.996878166666676</v>
      </c>
      <c r="X9153" s="22">
        <f t="shared" si="146"/>
        <v>1.363047714000001</v>
      </c>
      <c r="Y9153" s="8" t="b">
        <v>0</v>
      </c>
      <c r="Z9153" s="8" t="b">
        <v>0</v>
      </c>
      <c r="AA9153" s="8" t="b">
        <v>0</v>
      </c>
      <c r="AB9153" s="8" t="b">
        <v>0</v>
      </c>
    </row>
    <row r="9154" spans="1:28" hidden="1" x14ac:dyDescent="0.2">
      <c r="A9154" s="1" t="s">
        <v>6290</v>
      </c>
      <c r="B9154" s="1" t="s">
        <v>6558</v>
      </c>
      <c r="D9154" s="3" t="s">
        <v>25588</v>
      </c>
      <c r="E9154" s="3" t="s">
        <v>25796</v>
      </c>
      <c r="F9154" s="3" t="s">
        <v>25867</v>
      </c>
      <c r="G9154" s="3" t="s">
        <v>27383</v>
      </c>
      <c r="H9154" s="3" t="s">
        <v>25927</v>
      </c>
      <c r="I9154" s="6">
        <v>950691</v>
      </c>
      <c r="J9154" s="7" t="s">
        <v>25930</v>
      </c>
      <c r="K9154" s="8">
        <v>95069190</v>
      </c>
      <c r="L9154" s="3">
        <v>2.7</v>
      </c>
      <c r="N9154" s="9">
        <v>2.7E-2</v>
      </c>
      <c r="O9154" s="9" t="b">
        <v>1</v>
      </c>
      <c r="P9154" s="10">
        <v>2.1605126158167898E-2</v>
      </c>
      <c r="Q9154" s="3" t="s">
        <v>25</v>
      </c>
      <c r="R9154" s="3" t="s">
        <v>25931</v>
      </c>
      <c r="S9154" s="14">
        <v>95069190</v>
      </c>
      <c r="T9154" s="21">
        <v>175.70351333333332</v>
      </c>
      <c r="U9154" s="22">
        <v>25.609834166666658</v>
      </c>
      <c r="V9154" s="22">
        <v>9.4975098333333321</v>
      </c>
      <c r="W9154" s="22">
        <v>140.59616933333334</v>
      </c>
      <c r="X9154" s="22">
        <f t="shared" si="146"/>
        <v>0.69146552249999982</v>
      </c>
      <c r="Y9154" s="8" t="b">
        <v>0</v>
      </c>
      <c r="Z9154" s="8" t="b">
        <v>0</v>
      </c>
      <c r="AA9154" s="8" t="b">
        <v>0</v>
      </c>
      <c r="AB9154" s="8" t="b">
        <v>0</v>
      </c>
    </row>
    <row r="9155" spans="1:28" hidden="1" x14ac:dyDescent="0.2">
      <c r="A9155" s="1" t="s">
        <v>6290</v>
      </c>
      <c r="B9155" s="1" t="s">
        <v>6558</v>
      </c>
      <c r="D9155" s="3" t="s">
        <v>25588</v>
      </c>
      <c r="E9155" s="3" t="s">
        <v>25796</v>
      </c>
      <c r="F9155" s="3" t="s">
        <v>25867</v>
      </c>
      <c r="G9155" s="3" t="s">
        <v>27383</v>
      </c>
      <c r="H9155" s="3" t="s">
        <v>25932</v>
      </c>
      <c r="I9155" s="6">
        <v>950699</v>
      </c>
      <c r="J9155" s="7" t="s">
        <v>25933</v>
      </c>
      <c r="K9155" s="8">
        <v>95069910</v>
      </c>
      <c r="L9155" s="3">
        <v>0</v>
      </c>
      <c r="N9155" s="9">
        <v>0</v>
      </c>
      <c r="O9155" s="9" t="b">
        <v>1</v>
      </c>
      <c r="P9155" s="10">
        <v>0</v>
      </c>
      <c r="Q9155" s="3" t="s">
        <v>25</v>
      </c>
      <c r="R9155" s="3" t="s">
        <v>25934</v>
      </c>
      <c r="S9155" s="14">
        <v>95069910</v>
      </c>
      <c r="T9155" s="21">
        <v>7.5375493333333363</v>
      </c>
      <c r="U9155" s="22">
        <v>0.12164966666666634</v>
      </c>
      <c r="V9155" s="22">
        <v>0.14321633333333331</v>
      </c>
      <c r="W9155" s="22">
        <v>7.2726833333333367</v>
      </c>
      <c r="X9155" s="22">
        <f t="shared" si="146"/>
        <v>0</v>
      </c>
      <c r="Y9155" s="8" t="b">
        <v>0</v>
      </c>
      <c r="Z9155" s="8" t="b">
        <v>0</v>
      </c>
      <c r="AA9155" s="8" t="b">
        <v>0</v>
      </c>
      <c r="AB9155" s="8" t="b">
        <v>0</v>
      </c>
    </row>
    <row r="9156" spans="1:28" hidden="1" x14ac:dyDescent="0.2">
      <c r="A9156" s="1" t="s">
        <v>6290</v>
      </c>
      <c r="B9156" s="1" t="s">
        <v>6558</v>
      </c>
      <c r="D9156" s="3" t="s">
        <v>25588</v>
      </c>
      <c r="E9156" s="3" t="s">
        <v>25796</v>
      </c>
      <c r="F9156" s="3" t="s">
        <v>25867</v>
      </c>
      <c r="G9156" s="3" t="s">
        <v>27383</v>
      </c>
      <c r="H9156" s="3" t="s">
        <v>25932</v>
      </c>
      <c r="I9156" s="6">
        <v>950699</v>
      </c>
      <c r="J9156" s="7" t="s">
        <v>25935</v>
      </c>
      <c r="K9156" s="8">
        <v>95069990</v>
      </c>
      <c r="L9156" s="3">
        <v>2.7</v>
      </c>
      <c r="N9156" s="9">
        <v>2.7E-2</v>
      </c>
      <c r="O9156" s="9" t="b">
        <v>1</v>
      </c>
      <c r="P9156" s="10">
        <v>1.8167661098026866E-2</v>
      </c>
      <c r="Q9156" s="3" t="s">
        <v>25</v>
      </c>
      <c r="R9156" s="3" t="s">
        <v>25936</v>
      </c>
      <c r="S9156" s="14">
        <v>95069990</v>
      </c>
      <c r="T9156" s="21">
        <v>180.3050818333333</v>
      </c>
      <c r="U9156" s="22">
        <v>55.258931666666641</v>
      </c>
      <c r="V9156" s="22">
        <v>3.7231271666666688</v>
      </c>
      <c r="W9156" s="22">
        <v>121.32302300000001</v>
      </c>
      <c r="X9156" s="22">
        <f t="shared" si="146"/>
        <v>1.4919911549999993</v>
      </c>
      <c r="Y9156" s="8" t="b">
        <v>0</v>
      </c>
      <c r="Z9156" s="8" t="b">
        <v>0</v>
      </c>
      <c r="AA9156" s="8" t="b">
        <v>0</v>
      </c>
      <c r="AB9156" s="8" t="b">
        <v>0</v>
      </c>
    </row>
    <row r="9157" spans="1:28" hidden="1" x14ac:dyDescent="0.2">
      <c r="A9157" s="1" t="s">
        <v>6290</v>
      </c>
      <c r="B9157" s="1" t="s">
        <v>6558</v>
      </c>
      <c r="D9157" s="3" t="s">
        <v>25588</v>
      </c>
      <c r="E9157" s="3" t="s">
        <v>25796</v>
      </c>
      <c r="F9157" s="3" t="s">
        <v>25937</v>
      </c>
      <c r="G9157" s="3" t="s">
        <v>27384</v>
      </c>
      <c r="H9157" s="3" t="s">
        <v>25938</v>
      </c>
      <c r="I9157" s="6">
        <v>950710</v>
      </c>
      <c r="J9157" s="7" t="s">
        <v>25939</v>
      </c>
      <c r="K9157" s="8">
        <v>95071000</v>
      </c>
      <c r="L9157" s="3">
        <v>3.7</v>
      </c>
      <c r="N9157" s="9">
        <v>3.6999999999999998E-2</v>
      </c>
      <c r="O9157" s="9" t="b">
        <v>1</v>
      </c>
      <c r="P9157" s="10">
        <v>2.3614032914731273E-2</v>
      </c>
      <c r="Q9157" s="3" t="s">
        <v>25</v>
      </c>
      <c r="R9157" s="3" t="s">
        <v>25940</v>
      </c>
      <c r="S9157" s="14">
        <v>95071000</v>
      </c>
      <c r="T9157" s="21">
        <v>15.351971000000001</v>
      </c>
      <c r="U9157" s="22">
        <v>3.3826998333333309</v>
      </c>
      <c r="V9157" s="22">
        <v>2.17138066666667</v>
      </c>
      <c r="W9157" s="22">
        <v>9.7978904999999994</v>
      </c>
      <c r="X9157" s="22">
        <f t="shared" si="146"/>
        <v>0.12515989383333323</v>
      </c>
      <c r="Y9157" s="8" t="b">
        <v>0</v>
      </c>
      <c r="Z9157" s="8" t="b">
        <v>0</v>
      </c>
      <c r="AA9157" s="8" t="b">
        <v>0</v>
      </c>
      <c r="AB9157" s="8" t="b">
        <v>0</v>
      </c>
    </row>
    <row r="9158" spans="1:28" hidden="1" x14ac:dyDescent="0.2">
      <c r="A9158" s="1" t="s">
        <v>6290</v>
      </c>
      <c r="B9158" s="1" t="s">
        <v>6558</v>
      </c>
      <c r="D9158" s="3" t="s">
        <v>25588</v>
      </c>
      <c r="E9158" s="3" t="s">
        <v>25796</v>
      </c>
      <c r="F9158" s="3" t="s">
        <v>25937</v>
      </c>
      <c r="G9158" s="3" t="s">
        <v>27384</v>
      </c>
      <c r="H9158" s="3" t="s">
        <v>25941</v>
      </c>
      <c r="I9158" s="6">
        <v>950720</v>
      </c>
      <c r="J9158" s="7" t="s">
        <v>25942</v>
      </c>
      <c r="K9158" s="8">
        <v>95072010</v>
      </c>
      <c r="L9158" s="3">
        <v>1.7</v>
      </c>
      <c r="N9158" s="9">
        <v>1.7000000000000001E-2</v>
      </c>
      <c r="O9158" s="9" t="b">
        <v>1</v>
      </c>
      <c r="P9158" s="10">
        <v>1.1704917692884212E-2</v>
      </c>
      <c r="Q9158" s="3" t="s">
        <v>25</v>
      </c>
      <c r="R9158" s="3" t="s">
        <v>25943</v>
      </c>
      <c r="S9158" s="14">
        <v>95072010</v>
      </c>
      <c r="T9158" s="21">
        <v>1.6398136666666665</v>
      </c>
      <c r="U9158" s="22">
        <v>0.12775550000000011</v>
      </c>
      <c r="V9158" s="22">
        <v>0.38300616666666665</v>
      </c>
      <c r="W9158" s="22">
        <v>1.1290519999999997</v>
      </c>
      <c r="X9158" s="22">
        <f t="shared" si="146"/>
        <v>2.171843500000002E-3</v>
      </c>
      <c r="Y9158" s="8" t="b">
        <v>0</v>
      </c>
      <c r="Z9158" s="8" t="b">
        <v>0</v>
      </c>
      <c r="AA9158" s="8" t="b">
        <v>0</v>
      </c>
      <c r="AB9158" s="8" t="b">
        <v>0</v>
      </c>
    </row>
    <row r="9159" spans="1:28" hidden="1" x14ac:dyDescent="0.2">
      <c r="A9159" s="1" t="s">
        <v>6290</v>
      </c>
      <c r="B9159" s="1" t="s">
        <v>6558</v>
      </c>
      <c r="D9159" s="3" t="s">
        <v>25588</v>
      </c>
      <c r="E9159" s="3" t="s">
        <v>25796</v>
      </c>
      <c r="F9159" s="3" t="s">
        <v>25937</v>
      </c>
      <c r="G9159" s="3" t="s">
        <v>27384</v>
      </c>
      <c r="H9159" s="3" t="s">
        <v>25941</v>
      </c>
      <c r="I9159" s="6">
        <v>950720</v>
      </c>
      <c r="J9159" s="7" t="s">
        <v>25944</v>
      </c>
      <c r="K9159" s="8">
        <v>95072090</v>
      </c>
      <c r="L9159" s="3">
        <v>3.7</v>
      </c>
      <c r="N9159" s="9">
        <v>3.6999999999999998E-2</v>
      </c>
      <c r="O9159" s="9" t="b">
        <v>1</v>
      </c>
      <c r="P9159" s="10">
        <v>3.1755928315041509E-2</v>
      </c>
      <c r="Q9159" s="3" t="s">
        <v>25</v>
      </c>
      <c r="R9159" s="3" t="s">
        <v>25945</v>
      </c>
      <c r="S9159" s="14">
        <v>95072090</v>
      </c>
      <c r="T9159" s="21">
        <v>3.0684168333333339</v>
      </c>
      <c r="U9159" s="22">
        <v>0.16011666666666668</v>
      </c>
      <c r="V9159" s="22">
        <v>0.27477516666666696</v>
      </c>
      <c r="W9159" s="22">
        <v>2.6335250000000001</v>
      </c>
      <c r="X9159" s="22">
        <f t="shared" si="146"/>
        <v>5.924316666666667E-3</v>
      </c>
      <c r="Y9159" s="8" t="b">
        <v>0</v>
      </c>
      <c r="Z9159" s="8" t="b">
        <v>0</v>
      </c>
      <c r="AA9159" s="8" t="b">
        <v>0</v>
      </c>
      <c r="AB9159" s="8" t="b">
        <v>0</v>
      </c>
    </row>
    <row r="9160" spans="1:28" hidden="1" x14ac:dyDescent="0.2">
      <c r="A9160" s="1" t="s">
        <v>6290</v>
      </c>
      <c r="B9160" s="1" t="s">
        <v>6558</v>
      </c>
      <c r="D9160" s="3" t="s">
        <v>25588</v>
      </c>
      <c r="E9160" s="3" t="s">
        <v>25796</v>
      </c>
      <c r="F9160" s="3" t="s">
        <v>25937</v>
      </c>
      <c r="G9160" s="3" t="s">
        <v>27384</v>
      </c>
      <c r="H9160" s="3" t="s">
        <v>25946</v>
      </c>
      <c r="I9160" s="6">
        <v>950730</v>
      </c>
      <c r="J9160" s="7" t="s">
        <v>25947</v>
      </c>
      <c r="K9160" s="8">
        <v>95073000</v>
      </c>
      <c r="L9160" s="3">
        <v>3.7</v>
      </c>
      <c r="N9160" s="9">
        <v>3.6999999999999998E-2</v>
      </c>
      <c r="O9160" s="9" t="b">
        <v>1</v>
      </c>
      <c r="P9160" s="10">
        <v>1.69407239146489E-2</v>
      </c>
      <c r="Q9160" s="3" t="s">
        <v>25</v>
      </c>
      <c r="R9160" s="3" t="s">
        <v>25948</v>
      </c>
      <c r="S9160" s="14">
        <v>95073000</v>
      </c>
      <c r="T9160" s="21">
        <v>12.223080000000008</v>
      </c>
      <c r="U9160" s="22">
        <v>5.6013780000000057</v>
      </c>
      <c r="V9160" s="22">
        <v>1.025274333333333</v>
      </c>
      <c r="W9160" s="22">
        <v>5.5964276666666697</v>
      </c>
      <c r="X9160" s="22">
        <f t="shared" ref="X9160:X9223" si="147">U9160*N9160</f>
        <v>0.20725098600000019</v>
      </c>
      <c r="Y9160" s="8" t="b">
        <v>0</v>
      </c>
      <c r="Z9160" s="8" t="b">
        <v>0</v>
      </c>
      <c r="AA9160" s="8" t="b">
        <v>0</v>
      </c>
      <c r="AB9160" s="8" t="b">
        <v>0</v>
      </c>
    </row>
    <row r="9161" spans="1:28" hidden="1" x14ac:dyDescent="0.2">
      <c r="A9161" s="1" t="s">
        <v>6290</v>
      </c>
      <c r="B9161" s="1" t="s">
        <v>6558</v>
      </c>
      <c r="D9161" s="3" t="s">
        <v>25588</v>
      </c>
      <c r="E9161" s="3" t="s">
        <v>25796</v>
      </c>
      <c r="F9161" s="3" t="s">
        <v>25937</v>
      </c>
      <c r="G9161" s="3" t="s">
        <v>27384</v>
      </c>
      <c r="H9161" s="3" t="s">
        <v>25949</v>
      </c>
      <c r="I9161" s="6">
        <v>950790</v>
      </c>
      <c r="J9161" s="7" t="s">
        <v>25950</v>
      </c>
      <c r="K9161" s="8">
        <v>95079000</v>
      </c>
      <c r="L9161" s="3">
        <v>3.7</v>
      </c>
      <c r="N9161" s="9">
        <v>3.6999999999999998E-2</v>
      </c>
      <c r="O9161" s="9" t="b">
        <v>1</v>
      </c>
      <c r="P9161" s="10">
        <v>2.857902475283404E-2</v>
      </c>
      <c r="Q9161" s="3" t="s">
        <v>25</v>
      </c>
      <c r="R9161" s="3" t="s">
        <v>25951</v>
      </c>
      <c r="S9161" s="14">
        <v>95079000</v>
      </c>
      <c r="T9161" s="21">
        <v>30.21620333333329</v>
      </c>
      <c r="U9161" s="22">
        <v>4.8339681666666623</v>
      </c>
      <c r="V9161" s="22">
        <v>2.0430561666666671</v>
      </c>
      <c r="W9161" s="22">
        <v>23.339178999999959</v>
      </c>
      <c r="X9161" s="22">
        <f t="shared" si="147"/>
        <v>0.17885682216666648</v>
      </c>
      <c r="Y9161" s="8" t="b">
        <v>0</v>
      </c>
      <c r="Z9161" s="8" t="b">
        <v>0</v>
      </c>
      <c r="AA9161" s="8" t="b">
        <v>0</v>
      </c>
      <c r="AB9161" s="8" t="b">
        <v>0</v>
      </c>
    </row>
    <row r="9162" spans="1:28" hidden="1" x14ac:dyDescent="0.2">
      <c r="A9162" s="1" t="s">
        <v>6290</v>
      </c>
      <c r="B9162" s="1" t="s">
        <v>6558</v>
      </c>
      <c r="D9162" s="3" t="s">
        <v>25588</v>
      </c>
      <c r="E9162" s="3" t="s">
        <v>25796</v>
      </c>
      <c r="F9162" s="3" t="s">
        <v>25952</v>
      </c>
      <c r="G9162" s="3" t="s">
        <v>27385</v>
      </c>
      <c r="H9162" s="3" t="s">
        <v>25953</v>
      </c>
      <c r="I9162" s="6">
        <v>950810</v>
      </c>
      <c r="J9162" s="7" t="s">
        <v>25954</v>
      </c>
      <c r="K9162" s="8">
        <v>95081000</v>
      </c>
      <c r="L9162" s="3">
        <v>1.7</v>
      </c>
      <c r="N9162" s="9">
        <v>1.7000000000000001E-2</v>
      </c>
      <c r="O9162" s="9" t="b">
        <v>1</v>
      </c>
      <c r="P9162" s="10">
        <v>1.1219386985058068E-2</v>
      </c>
      <c r="Q9162" s="3" t="s">
        <v>25</v>
      </c>
      <c r="R9162" s="3" t="s">
        <v>25955</v>
      </c>
      <c r="S9162" s="14">
        <v>95081000</v>
      </c>
      <c r="T9162" s="21">
        <v>0.32686533333333334</v>
      </c>
      <c r="U9162" s="22">
        <v>7.9360000000000003E-3</v>
      </c>
      <c r="V9162" s="22">
        <v>0.10321</v>
      </c>
      <c r="W9162" s="22">
        <v>0.21571933333333332</v>
      </c>
      <c r="X9162" s="22">
        <f t="shared" si="147"/>
        <v>1.3491200000000003E-4</v>
      </c>
      <c r="Y9162" s="8" t="b">
        <v>0</v>
      </c>
      <c r="Z9162" s="8" t="b">
        <v>0</v>
      </c>
      <c r="AA9162" s="8" t="b">
        <v>0</v>
      </c>
      <c r="AB9162" s="8" t="b">
        <v>0</v>
      </c>
    </row>
    <row r="9163" spans="1:28" hidden="1" x14ac:dyDescent="0.2">
      <c r="A9163" s="1" t="s">
        <v>6290</v>
      </c>
      <c r="B9163" s="1" t="s">
        <v>6558</v>
      </c>
      <c r="D9163" s="3" t="s">
        <v>25588</v>
      </c>
      <c r="E9163" s="3" t="s">
        <v>25796</v>
      </c>
      <c r="F9163" s="3" t="s">
        <v>25952</v>
      </c>
      <c r="G9163" s="3" t="s">
        <v>27385</v>
      </c>
      <c r="H9163" s="3" t="s">
        <v>25956</v>
      </c>
      <c r="I9163" s="6">
        <v>950890</v>
      </c>
      <c r="J9163" s="7" t="s">
        <v>25957</v>
      </c>
      <c r="K9163" s="8">
        <v>95089000</v>
      </c>
      <c r="L9163" s="3">
        <v>1.7</v>
      </c>
      <c r="N9163" s="9">
        <v>1.7000000000000001E-2</v>
      </c>
      <c r="O9163" s="9" t="b">
        <v>1</v>
      </c>
      <c r="P9163" s="10">
        <v>6.1738687395631155E-3</v>
      </c>
      <c r="Q9163" s="3" t="s">
        <v>25</v>
      </c>
      <c r="R9163" s="3" t="s">
        <v>25958</v>
      </c>
      <c r="S9163" s="14">
        <v>95089000</v>
      </c>
      <c r="T9163" s="21">
        <v>12.976410666666663</v>
      </c>
      <c r="U9163" s="22">
        <v>6.8149278333333303</v>
      </c>
      <c r="V9163" s="22">
        <v>1.4488559999999999</v>
      </c>
      <c r="W9163" s="22">
        <v>4.7126268333333332</v>
      </c>
      <c r="X9163" s="22">
        <f t="shared" si="147"/>
        <v>0.11585377316666662</v>
      </c>
      <c r="Y9163" s="8" t="b">
        <v>0</v>
      </c>
      <c r="Z9163" s="8" t="b">
        <v>0</v>
      </c>
      <c r="AA9163" s="8" t="b">
        <v>0</v>
      </c>
      <c r="AB9163" s="8" t="b">
        <v>0</v>
      </c>
    </row>
    <row r="9164" spans="1:28" hidden="1" x14ac:dyDescent="0.2">
      <c r="A9164" s="1" t="s">
        <v>6290</v>
      </c>
      <c r="B9164" s="1" t="s">
        <v>6558</v>
      </c>
      <c r="D9164" s="3" t="s">
        <v>25588</v>
      </c>
      <c r="E9164" s="3" t="s">
        <v>25959</v>
      </c>
      <c r="F9164" s="3" t="s">
        <v>25960</v>
      </c>
      <c r="G9164" s="3" t="s">
        <v>27386</v>
      </c>
      <c r="H9164" s="3" t="s">
        <v>25961</v>
      </c>
      <c r="I9164" s="6">
        <v>960110</v>
      </c>
      <c r="J9164" s="7" t="s">
        <v>25962</v>
      </c>
      <c r="K9164" s="8">
        <v>96011000</v>
      </c>
      <c r="L9164" s="3">
        <v>2.7</v>
      </c>
      <c r="N9164" s="9">
        <v>2.7E-2</v>
      </c>
      <c r="O9164" s="9" t="b">
        <v>1</v>
      </c>
      <c r="P9164" s="10">
        <v>2.602797657774886E-2</v>
      </c>
      <c r="Q9164" s="3" t="s">
        <v>25</v>
      </c>
      <c r="R9164" s="3" t="s">
        <v>25963</v>
      </c>
      <c r="S9164" s="14">
        <v>96011000</v>
      </c>
      <c r="T9164" s="21">
        <v>2.5360500000000001E-2</v>
      </c>
      <c r="U9164" s="22">
        <v>1.5999999999999999E-5</v>
      </c>
      <c r="V9164" s="22">
        <v>8.9700000000000001E-4</v>
      </c>
      <c r="W9164" s="22">
        <v>2.44475E-2</v>
      </c>
      <c r="X9164" s="22">
        <f t="shared" si="147"/>
        <v>4.3199999999999995E-7</v>
      </c>
      <c r="Y9164" s="8" t="b">
        <v>0</v>
      </c>
      <c r="Z9164" s="8" t="b">
        <v>0</v>
      </c>
      <c r="AA9164" s="8" t="b">
        <v>0</v>
      </c>
      <c r="AB9164" s="8" t="b">
        <v>0</v>
      </c>
    </row>
    <row r="9165" spans="1:28" hidden="1" x14ac:dyDescent="0.2">
      <c r="A9165" s="1" t="s">
        <v>6290</v>
      </c>
      <c r="B9165" s="1" t="s">
        <v>6558</v>
      </c>
      <c r="D9165" s="3" t="s">
        <v>25588</v>
      </c>
      <c r="E9165" s="3" t="s">
        <v>25959</v>
      </c>
      <c r="F9165" s="3" t="s">
        <v>25960</v>
      </c>
      <c r="G9165" s="3" t="s">
        <v>27386</v>
      </c>
      <c r="H9165" s="3" t="s">
        <v>25964</v>
      </c>
      <c r="I9165" s="6">
        <v>960190</v>
      </c>
      <c r="J9165" s="7" t="s">
        <v>25965</v>
      </c>
      <c r="K9165" s="8">
        <v>96019000</v>
      </c>
      <c r="L9165" s="3">
        <v>0</v>
      </c>
      <c r="N9165" s="9">
        <v>0</v>
      </c>
      <c r="O9165" s="9" t="b">
        <v>1</v>
      </c>
      <c r="P9165" s="10">
        <v>0</v>
      </c>
      <c r="Q9165" s="3" t="s">
        <v>25</v>
      </c>
      <c r="R9165" s="3" t="s">
        <v>25966</v>
      </c>
      <c r="S9165" s="14">
        <v>96019000</v>
      </c>
      <c r="T9165" s="21">
        <v>1.3328505000000008</v>
      </c>
      <c r="U9165" s="22">
        <v>0.19919499999999996</v>
      </c>
      <c r="V9165" s="22">
        <v>3.6271499999999998E-2</v>
      </c>
      <c r="W9165" s="22">
        <v>1.0973840000000008</v>
      </c>
      <c r="X9165" s="22">
        <f t="shared" si="147"/>
        <v>0</v>
      </c>
      <c r="Y9165" s="8" t="b">
        <v>0</v>
      </c>
      <c r="Z9165" s="8" t="b">
        <v>0</v>
      </c>
      <c r="AA9165" s="8" t="b">
        <v>0</v>
      </c>
      <c r="AB9165" s="8" t="b">
        <v>0</v>
      </c>
    </row>
    <row r="9166" spans="1:28" hidden="1" x14ac:dyDescent="0.2">
      <c r="A9166" s="1" t="s">
        <v>6290</v>
      </c>
      <c r="B9166" s="1" t="s">
        <v>6558</v>
      </c>
      <c r="D9166" s="3" t="s">
        <v>25588</v>
      </c>
      <c r="E9166" s="3" t="s">
        <v>25959</v>
      </c>
      <c r="F9166" s="3" t="s">
        <v>25967</v>
      </c>
      <c r="G9166" s="3" t="s">
        <v>27387</v>
      </c>
      <c r="H9166" s="3" t="s">
        <v>25968</v>
      </c>
      <c r="I9166" s="6">
        <v>960200</v>
      </c>
      <c r="J9166" s="7" t="s">
        <v>25969</v>
      </c>
      <c r="K9166" s="8">
        <v>96020000</v>
      </c>
      <c r="L9166" s="3">
        <v>2.2000000000000002</v>
      </c>
      <c r="N9166" s="9">
        <v>2.1999999999999999E-2</v>
      </c>
      <c r="O9166" s="9" t="b">
        <v>1</v>
      </c>
      <c r="P9166" s="10">
        <v>9.0554765690747194E-3</v>
      </c>
      <c r="Q9166" s="3" t="s">
        <v>25</v>
      </c>
      <c r="R9166" s="3" t="s">
        <v>25970</v>
      </c>
      <c r="S9166" s="14">
        <v>96020000</v>
      </c>
      <c r="T9166" s="21">
        <v>24.804408833333344</v>
      </c>
      <c r="U9166" s="22">
        <v>12.308292333333336</v>
      </c>
      <c r="V9166" s="22">
        <v>2.2863100000000038</v>
      </c>
      <c r="W9166" s="22">
        <v>10.209806500000004</v>
      </c>
      <c r="X9166" s="22">
        <f t="shared" si="147"/>
        <v>0.27078243133333335</v>
      </c>
      <c r="Y9166" s="8" t="b">
        <v>0</v>
      </c>
      <c r="Z9166" s="8" t="b">
        <v>0</v>
      </c>
      <c r="AA9166" s="8" t="b">
        <v>0</v>
      </c>
      <c r="AB9166" s="8" t="b">
        <v>0</v>
      </c>
    </row>
    <row r="9167" spans="1:28" hidden="1" x14ac:dyDescent="0.2">
      <c r="A9167" s="1" t="s">
        <v>6290</v>
      </c>
      <c r="B9167" s="1" t="s">
        <v>6558</v>
      </c>
      <c r="D9167" s="3" t="s">
        <v>25588</v>
      </c>
      <c r="E9167" s="3" t="s">
        <v>25959</v>
      </c>
      <c r="F9167" s="3" t="s">
        <v>25971</v>
      </c>
      <c r="G9167" s="3" t="s">
        <v>27388</v>
      </c>
      <c r="H9167" s="3" t="s">
        <v>25972</v>
      </c>
      <c r="I9167" s="6">
        <v>960310</v>
      </c>
      <c r="J9167" s="7" t="s">
        <v>25973</v>
      </c>
      <c r="K9167" s="8">
        <v>96031000</v>
      </c>
      <c r="L9167" s="3">
        <v>3.7</v>
      </c>
      <c r="N9167" s="9">
        <v>3.6999999999999998E-2</v>
      </c>
      <c r="O9167" s="9" t="b">
        <v>1</v>
      </c>
      <c r="P9167" s="10">
        <v>3.054846174137579E-2</v>
      </c>
      <c r="Q9167" s="3" t="s">
        <v>29</v>
      </c>
      <c r="R9167" s="3" t="s">
        <v>25974</v>
      </c>
      <c r="S9167" s="14">
        <v>96031000</v>
      </c>
      <c r="T9167" s="21">
        <v>5.3287636666666698</v>
      </c>
      <c r="U9167" s="22">
        <v>0.8027074999999998</v>
      </c>
      <c r="V9167" s="22">
        <v>0.12644716666666667</v>
      </c>
      <c r="W9167" s="22">
        <v>4.3996090000000034</v>
      </c>
      <c r="X9167" s="22">
        <f t="shared" si="147"/>
        <v>2.9700177499999991E-2</v>
      </c>
      <c r="Y9167" s="8" t="b">
        <v>0</v>
      </c>
      <c r="Z9167" s="8" t="b">
        <v>0</v>
      </c>
      <c r="AA9167" s="8" t="b">
        <v>0</v>
      </c>
      <c r="AB9167" s="8" t="b">
        <v>0</v>
      </c>
    </row>
    <row r="9168" spans="1:28" hidden="1" x14ac:dyDescent="0.2">
      <c r="A9168" s="1" t="s">
        <v>6290</v>
      </c>
      <c r="B9168" s="1" t="s">
        <v>6558</v>
      </c>
      <c r="D9168" s="3" t="s">
        <v>25588</v>
      </c>
      <c r="E9168" s="3" t="s">
        <v>25959</v>
      </c>
      <c r="F9168" s="3" t="s">
        <v>25971</v>
      </c>
      <c r="G9168" s="3" t="s">
        <v>27388</v>
      </c>
      <c r="H9168" s="3" t="s">
        <v>25975</v>
      </c>
      <c r="I9168" s="6">
        <v>960321</v>
      </c>
      <c r="J9168" s="7" t="s">
        <v>25976</v>
      </c>
      <c r="K9168" s="8">
        <v>96032100</v>
      </c>
      <c r="L9168" s="3">
        <v>3.7</v>
      </c>
      <c r="N9168" s="9">
        <v>3.6999999999999998E-2</v>
      </c>
      <c r="O9168" s="9" t="b">
        <v>1</v>
      </c>
      <c r="P9168" s="10">
        <v>1.4383724841352183E-2</v>
      </c>
      <c r="Q9168" s="3" t="s">
        <v>25</v>
      </c>
      <c r="R9168" s="3" t="s">
        <v>25977</v>
      </c>
      <c r="S9168" s="14">
        <v>96032100</v>
      </c>
      <c r="T9168" s="21">
        <v>64.963356499999989</v>
      </c>
      <c r="U9168" s="22">
        <v>35.811185833333298</v>
      </c>
      <c r="V9168" s="22">
        <v>3.8977099999999969</v>
      </c>
      <c r="W9168" s="22">
        <v>25.254460666666695</v>
      </c>
      <c r="X9168" s="22">
        <f t="shared" si="147"/>
        <v>1.3250138758333319</v>
      </c>
      <c r="Y9168" s="8" t="b">
        <v>0</v>
      </c>
      <c r="Z9168" s="8" t="b">
        <v>0</v>
      </c>
      <c r="AA9168" s="8" t="b">
        <v>0</v>
      </c>
      <c r="AB9168" s="8" t="b">
        <v>0</v>
      </c>
    </row>
    <row r="9169" spans="1:28" hidden="1" x14ac:dyDescent="0.2">
      <c r="A9169" s="1" t="s">
        <v>6290</v>
      </c>
      <c r="B9169" s="1" t="s">
        <v>6558</v>
      </c>
      <c r="D9169" s="3" t="s">
        <v>25588</v>
      </c>
      <c r="E9169" s="3" t="s">
        <v>25959</v>
      </c>
      <c r="F9169" s="3" t="s">
        <v>25971</v>
      </c>
      <c r="G9169" s="3" t="s">
        <v>27388</v>
      </c>
      <c r="H9169" s="3" t="s">
        <v>25978</v>
      </c>
      <c r="I9169" s="6">
        <v>960329</v>
      </c>
      <c r="J9169" s="7" t="s">
        <v>25979</v>
      </c>
      <c r="K9169" s="8">
        <v>96032930</v>
      </c>
      <c r="L9169" s="3">
        <v>3.7</v>
      </c>
      <c r="N9169" s="9">
        <v>3.6999999999999998E-2</v>
      </c>
      <c r="O9169" s="9" t="b">
        <v>1</v>
      </c>
      <c r="P9169" s="10">
        <v>2.8439409206471741E-2</v>
      </c>
      <c r="Q9169" s="3" t="s">
        <v>25</v>
      </c>
      <c r="R9169" s="3" t="s">
        <v>25980</v>
      </c>
      <c r="S9169" s="14">
        <v>96032930</v>
      </c>
      <c r="T9169" s="21">
        <v>17.18476283333333</v>
      </c>
      <c r="U9169" s="22">
        <v>2.6416563333333336</v>
      </c>
      <c r="V9169" s="22">
        <v>1.3343361666666629</v>
      </c>
      <c r="W9169" s="22">
        <v>13.208770333333332</v>
      </c>
      <c r="X9169" s="22">
        <f t="shared" si="147"/>
        <v>9.7741284333333345E-2</v>
      </c>
      <c r="Y9169" s="8" t="b">
        <v>0</v>
      </c>
      <c r="Z9169" s="8" t="b">
        <v>0</v>
      </c>
      <c r="AA9169" s="8" t="b">
        <v>0</v>
      </c>
      <c r="AB9169" s="8" t="b">
        <v>0</v>
      </c>
    </row>
    <row r="9170" spans="1:28" hidden="1" x14ac:dyDescent="0.2">
      <c r="A9170" s="1" t="s">
        <v>6290</v>
      </c>
      <c r="B9170" s="1" t="s">
        <v>6558</v>
      </c>
      <c r="D9170" s="3" t="s">
        <v>25588</v>
      </c>
      <c r="E9170" s="3" t="s">
        <v>25959</v>
      </c>
      <c r="F9170" s="3" t="s">
        <v>25971</v>
      </c>
      <c r="G9170" s="3" t="s">
        <v>27388</v>
      </c>
      <c r="H9170" s="3" t="s">
        <v>25978</v>
      </c>
      <c r="I9170" s="6">
        <v>960329</v>
      </c>
      <c r="J9170" s="7" t="s">
        <v>25981</v>
      </c>
      <c r="K9170" s="8">
        <v>96032980</v>
      </c>
      <c r="L9170" s="3">
        <v>3.7</v>
      </c>
      <c r="N9170" s="9">
        <v>3.6999999999999998E-2</v>
      </c>
      <c r="O9170" s="9" t="b">
        <v>1</v>
      </c>
      <c r="P9170" s="10">
        <v>2.7929828237678232E-2</v>
      </c>
      <c r="Q9170" s="3" t="s">
        <v>25</v>
      </c>
      <c r="R9170" s="3" t="s">
        <v>25982</v>
      </c>
      <c r="S9170" s="14">
        <v>96032980</v>
      </c>
      <c r="T9170" s="21">
        <v>15.029198333333335</v>
      </c>
      <c r="U9170" s="22">
        <v>3.0559036666666661</v>
      </c>
      <c r="V9170" s="22">
        <v>0.62835066666666695</v>
      </c>
      <c r="W9170" s="22">
        <v>11.344944000000002</v>
      </c>
      <c r="X9170" s="22">
        <f t="shared" si="147"/>
        <v>0.11306843566666665</v>
      </c>
      <c r="Y9170" s="8" t="b">
        <v>0</v>
      </c>
      <c r="Z9170" s="8" t="b">
        <v>0</v>
      </c>
      <c r="AA9170" s="8" t="b">
        <v>0</v>
      </c>
      <c r="AB9170" s="8" t="b">
        <v>0</v>
      </c>
    </row>
    <row r="9171" spans="1:28" hidden="1" x14ac:dyDescent="0.2">
      <c r="A9171" s="1" t="s">
        <v>6290</v>
      </c>
      <c r="B9171" s="1" t="s">
        <v>6558</v>
      </c>
      <c r="D9171" s="3" t="s">
        <v>25588</v>
      </c>
      <c r="E9171" s="3" t="s">
        <v>25959</v>
      </c>
      <c r="F9171" s="3" t="s">
        <v>25971</v>
      </c>
      <c r="G9171" s="3" t="s">
        <v>27388</v>
      </c>
      <c r="H9171" s="3" t="s">
        <v>25983</v>
      </c>
      <c r="I9171" s="6">
        <v>960330</v>
      </c>
      <c r="J9171" s="7" t="s">
        <v>25984</v>
      </c>
      <c r="K9171" s="8">
        <v>96033010</v>
      </c>
      <c r="L9171" s="3">
        <v>3.7</v>
      </c>
      <c r="N9171" s="9">
        <v>3.6999999999999998E-2</v>
      </c>
      <c r="O9171" s="9" t="b">
        <v>1</v>
      </c>
      <c r="P9171" s="10">
        <v>2.5709396222683815E-2</v>
      </c>
      <c r="Q9171" s="3" t="s">
        <v>25</v>
      </c>
      <c r="R9171" s="3" t="s">
        <v>25985</v>
      </c>
      <c r="S9171" s="14">
        <v>96033010</v>
      </c>
      <c r="T9171" s="21">
        <v>7.8142606666666747</v>
      </c>
      <c r="U9171" s="22">
        <v>0.91146033333333398</v>
      </c>
      <c r="V9171" s="22">
        <v>1.4730726666666667</v>
      </c>
      <c r="W9171" s="22">
        <v>5.4297276666666736</v>
      </c>
      <c r="X9171" s="22">
        <f t="shared" si="147"/>
        <v>3.3724032333333355E-2</v>
      </c>
      <c r="Y9171" s="8" t="b">
        <v>0</v>
      </c>
      <c r="Z9171" s="8" t="b">
        <v>0</v>
      </c>
      <c r="AA9171" s="8" t="b">
        <v>0</v>
      </c>
      <c r="AB9171" s="8" t="b">
        <v>0</v>
      </c>
    </row>
    <row r="9172" spans="1:28" hidden="1" x14ac:dyDescent="0.2">
      <c r="A9172" s="1" t="s">
        <v>6290</v>
      </c>
      <c r="B9172" s="1" t="s">
        <v>6558</v>
      </c>
      <c r="D9172" s="3" t="s">
        <v>25588</v>
      </c>
      <c r="E9172" s="3" t="s">
        <v>25959</v>
      </c>
      <c r="F9172" s="3" t="s">
        <v>25971</v>
      </c>
      <c r="G9172" s="3" t="s">
        <v>27388</v>
      </c>
      <c r="H9172" s="3" t="s">
        <v>25983</v>
      </c>
      <c r="I9172" s="6">
        <v>960330</v>
      </c>
      <c r="J9172" s="7" t="s">
        <v>25986</v>
      </c>
      <c r="K9172" s="8">
        <v>96033090</v>
      </c>
      <c r="L9172" s="3">
        <v>3.7</v>
      </c>
      <c r="N9172" s="9">
        <v>3.6999999999999998E-2</v>
      </c>
      <c r="O9172" s="9" t="b">
        <v>1</v>
      </c>
      <c r="P9172" s="10">
        <v>3.0430496718806911E-2</v>
      </c>
      <c r="Q9172" s="3" t="s">
        <v>25</v>
      </c>
      <c r="R9172" s="3" t="s">
        <v>25987</v>
      </c>
      <c r="S9172" s="14">
        <v>96033090</v>
      </c>
      <c r="T9172" s="21">
        <v>39.286395833333295</v>
      </c>
      <c r="U9172" s="22">
        <v>5.2618428333333327</v>
      </c>
      <c r="V9172" s="22">
        <v>1.7136194999999994</v>
      </c>
      <c r="W9172" s="22">
        <v>32.310933499999962</v>
      </c>
      <c r="X9172" s="22">
        <f t="shared" si="147"/>
        <v>0.19468818483333331</v>
      </c>
      <c r="Y9172" s="8" t="b">
        <v>0</v>
      </c>
      <c r="Z9172" s="8" t="b">
        <v>0</v>
      </c>
      <c r="AA9172" s="8" t="b">
        <v>0</v>
      </c>
      <c r="AB9172" s="8" t="b">
        <v>0</v>
      </c>
    </row>
    <row r="9173" spans="1:28" hidden="1" x14ac:dyDescent="0.2">
      <c r="A9173" s="1" t="s">
        <v>6290</v>
      </c>
      <c r="B9173" s="1" t="s">
        <v>6558</v>
      </c>
      <c r="D9173" s="3" t="s">
        <v>25588</v>
      </c>
      <c r="E9173" s="3" t="s">
        <v>25959</v>
      </c>
      <c r="F9173" s="3" t="s">
        <v>25971</v>
      </c>
      <c r="G9173" s="3" t="s">
        <v>27388</v>
      </c>
      <c r="H9173" s="3" t="s">
        <v>25988</v>
      </c>
      <c r="I9173" s="6">
        <v>960340</v>
      </c>
      <c r="J9173" s="7" t="s">
        <v>25989</v>
      </c>
      <c r="K9173" s="8">
        <v>96034010</v>
      </c>
      <c r="L9173" s="3">
        <v>3.7</v>
      </c>
      <c r="N9173" s="9">
        <v>3.6999999999999998E-2</v>
      </c>
      <c r="O9173" s="9" t="b">
        <v>1</v>
      </c>
      <c r="P9173" s="10">
        <v>3.5097994779441054E-2</v>
      </c>
      <c r="Q9173" s="3" t="s">
        <v>29</v>
      </c>
      <c r="R9173" s="3" t="s">
        <v>25990</v>
      </c>
      <c r="S9173" s="14">
        <v>96034010</v>
      </c>
      <c r="T9173" s="21">
        <v>27.778507000000033</v>
      </c>
      <c r="U9173" s="22">
        <v>1.3132625</v>
      </c>
      <c r="V9173" s="22">
        <v>0.1147068333333333</v>
      </c>
      <c r="W9173" s="22">
        <v>26.3505376666667</v>
      </c>
      <c r="X9173" s="22">
        <f t="shared" si="147"/>
        <v>4.8590712500000001E-2</v>
      </c>
      <c r="Y9173" s="8" t="b">
        <v>0</v>
      </c>
      <c r="Z9173" s="8" t="b">
        <v>0</v>
      </c>
      <c r="AA9173" s="8" t="b">
        <v>0</v>
      </c>
      <c r="AB9173" s="8" t="b">
        <v>0</v>
      </c>
    </row>
    <row r="9174" spans="1:28" hidden="1" x14ac:dyDescent="0.2">
      <c r="A9174" s="1" t="s">
        <v>6290</v>
      </c>
      <c r="B9174" s="1" t="s">
        <v>6558</v>
      </c>
      <c r="D9174" s="3" t="s">
        <v>25588</v>
      </c>
      <c r="E9174" s="3" t="s">
        <v>25959</v>
      </c>
      <c r="F9174" s="3" t="s">
        <v>25971</v>
      </c>
      <c r="G9174" s="3" t="s">
        <v>27388</v>
      </c>
      <c r="H9174" s="3" t="s">
        <v>25988</v>
      </c>
      <c r="I9174" s="6">
        <v>960340</v>
      </c>
      <c r="J9174" s="7" t="s">
        <v>25991</v>
      </c>
      <c r="K9174" s="8">
        <v>96034090</v>
      </c>
      <c r="L9174" s="3">
        <v>3.7</v>
      </c>
      <c r="N9174" s="9">
        <v>3.6999999999999998E-2</v>
      </c>
      <c r="O9174" s="9" t="b">
        <v>1</v>
      </c>
      <c r="P9174" s="10">
        <v>3.2397633097683586E-2</v>
      </c>
      <c r="Q9174" s="3" t="s">
        <v>29</v>
      </c>
      <c r="R9174" s="3" t="s">
        <v>25992</v>
      </c>
      <c r="S9174" s="14">
        <v>96034090</v>
      </c>
      <c r="T9174" s="21">
        <v>12.714114333333335</v>
      </c>
      <c r="U9174" s="22">
        <v>1.4242868333333334</v>
      </c>
      <c r="V9174" s="22">
        <v>0.15720016666666667</v>
      </c>
      <c r="W9174" s="22">
        <v>11.132627333333334</v>
      </c>
      <c r="X9174" s="22">
        <f t="shared" si="147"/>
        <v>5.2698612833333332E-2</v>
      </c>
      <c r="Y9174" s="8" t="b">
        <v>0</v>
      </c>
      <c r="Z9174" s="8" t="b">
        <v>0</v>
      </c>
      <c r="AA9174" s="8" t="b">
        <v>0</v>
      </c>
      <c r="AB9174" s="8" t="b">
        <v>0</v>
      </c>
    </row>
    <row r="9175" spans="1:28" hidden="1" x14ac:dyDescent="0.2">
      <c r="A9175" s="1" t="s">
        <v>6290</v>
      </c>
      <c r="B9175" s="1" t="s">
        <v>6558</v>
      </c>
      <c r="D9175" s="3" t="s">
        <v>25588</v>
      </c>
      <c r="E9175" s="3" t="s">
        <v>25959</v>
      </c>
      <c r="F9175" s="3" t="s">
        <v>25971</v>
      </c>
      <c r="G9175" s="3" t="s">
        <v>27388</v>
      </c>
      <c r="H9175" s="3" t="s">
        <v>25993</v>
      </c>
      <c r="I9175" s="6">
        <v>960350</v>
      </c>
      <c r="J9175" s="7" t="s">
        <v>25994</v>
      </c>
      <c r="K9175" s="8">
        <v>96035000</v>
      </c>
      <c r="L9175" s="3">
        <v>2.7</v>
      </c>
      <c r="N9175" s="9">
        <v>2.7E-2</v>
      </c>
      <c r="O9175" s="9" t="b">
        <v>1</v>
      </c>
      <c r="P9175" s="10">
        <v>6.3434145846110266E-3</v>
      </c>
      <c r="Q9175" s="3" t="s">
        <v>29</v>
      </c>
      <c r="R9175" s="3" t="s">
        <v>25995</v>
      </c>
      <c r="S9175" s="14">
        <v>96035000</v>
      </c>
      <c r="T9175" s="21">
        <v>10.103656499999998</v>
      </c>
      <c r="U9175" s="22">
        <v>7.0714234999999981</v>
      </c>
      <c r="V9175" s="22">
        <v>0.65846700000000002</v>
      </c>
      <c r="W9175" s="22">
        <v>2.3737659999999998</v>
      </c>
      <c r="X9175" s="22">
        <f t="shared" si="147"/>
        <v>0.19092843449999994</v>
      </c>
      <c r="Y9175" s="8" t="b">
        <v>0</v>
      </c>
      <c r="Z9175" s="8" t="b">
        <v>0</v>
      </c>
      <c r="AA9175" s="8" t="b">
        <v>0</v>
      </c>
      <c r="AB9175" s="8" t="b">
        <v>0</v>
      </c>
    </row>
    <row r="9176" spans="1:28" hidden="1" x14ac:dyDescent="0.2">
      <c r="A9176" s="1" t="s">
        <v>6290</v>
      </c>
      <c r="B9176" s="1" t="s">
        <v>6558</v>
      </c>
      <c r="D9176" s="3" t="s">
        <v>25588</v>
      </c>
      <c r="E9176" s="3" t="s">
        <v>25959</v>
      </c>
      <c r="F9176" s="3" t="s">
        <v>25971</v>
      </c>
      <c r="G9176" s="3" t="s">
        <v>27388</v>
      </c>
      <c r="H9176" s="3" t="s">
        <v>25996</v>
      </c>
      <c r="I9176" s="6">
        <v>960390</v>
      </c>
      <c r="J9176" s="7" t="s">
        <v>25997</v>
      </c>
      <c r="K9176" s="8">
        <v>96039010</v>
      </c>
      <c r="L9176" s="3">
        <v>2.7</v>
      </c>
      <c r="N9176" s="9">
        <v>2.7E-2</v>
      </c>
      <c r="O9176" s="9" t="b">
        <v>1</v>
      </c>
      <c r="P9176" s="10">
        <v>1.7344773510975138E-2</v>
      </c>
      <c r="Q9176" s="3" t="s">
        <v>29</v>
      </c>
      <c r="R9176" s="3" t="s">
        <v>25998</v>
      </c>
      <c r="S9176" s="14">
        <v>96039010</v>
      </c>
      <c r="T9176" s="21">
        <v>2.7693431666666672</v>
      </c>
      <c r="U9176" s="22">
        <v>0.87195266666666738</v>
      </c>
      <c r="V9176" s="22">
        <v>0.11836716666666673</v>
      </c>
      <c r="W9176" s="22">
        <v>1.7790233333333334</v>
      </c>
      <c r="X9176" s="22">
        <f t="shared" si="147"/>
        <v>2.3542722000000019E-2</v>
      </c>
      <c r="Y9176" s="8" t="b">
        <v>0</v>
      </c>
      <c r="Z9176" s="8" t="b">
        <v>0</v>
      </c>
      <c r="AA9176" s="8" t="b">
        <v>0</v>
      </c>
      <c r="AB9176" s="8" t="b">
        <v>0</v>
      </c>
    </row>
    <row r="9177" spans="1:28" hidden="1" x14ac:dyDescent="0.2">
      <c r="A9177" s="1" t="s">
        <v>6290</v>
      </c>
      <c r="B9177" s="1" t="s">
        <v>6558</v>
      </c>
      <c r="D9177" s="3" t="s">
        <v>25588</v>
      </c>
      <c r="E9177" s="3" t="s">
        <v>25959</v>
      </c>
      <c r="F9177" s="3" t="s">
        <v>25971</v>
      </c>
      <c r="G9177" s="3" t="s">
        <v>27388</v>
      </c>
      <c r="H9177" s="3" t="s">
        <v>25996</v>
      </c>
      <c r="I9177" s="6">
        <v>960390</v>
      </c>
      <c r="J9177" s="7" t="s">
        <v>25999</v>
      </c>
      <c r="K9177" s="8">
        <v>96039091</v>
      </c>
      <c r="L9177" s="3">
        <v>3.7</v>
      </c>
      <c r="N9177" s="9">
        <v>3.6999999999999998E-2</v>
      </c>
      <c r="O9177" s="9" t="b">
        <v>1</v>
      </c>
      <c r="P9177" s="10">
        <v>2.6853864488479026E-2</v>
      </c>
      <c r="Q9177" s="3" t="s">
        <v>29</v>
      </c>
      <c r="R9177" s="3" t="s">
        <v>26000</v>
      </c>
      <c r="S9177" s="14">
        <v>96039091</v>
      </c>
      <c r="T9177" s="21">
        <v>27.138076333333299</v>
      </c>
      <c r="U9177" s="22">
        <v>7.1708413333333336</v>
      </c>
      <c r="V9177" s="22">
        <v>0.27095866666666696</v>
      </c>
      <c r="W9177" s="22">
        <v>19.696276333333298</v>
      </c>
      <c r="X9177" s="22">
        <f t="shared" si="147"/>
        <v>0.26532112933333335</v>
      </c>
      <c r="Y9177" s="8" t="b">
        <v>0</v>
      </c>
      <c r="Z9177" s="8" t="b">
        <v>0</v>
      </c>
      <c r="AA9177" s="8" t="b">
        <v>0</v>
      </c>
      <c r="AB9177" s="8" t="b">
        <v>0</v>
      </c>
    </row>
    <row r="9178" spans="1:28" hidden="1" x14ac:dyDescent="0.2">
      <c r="A9178" s="1" t="s">
        <v>6290</v>
      </c>
      <c r="B9178" s="1" t="s">
        <v>6558</v>
      </c>
      <c r="D9178" s="3" t="s">
        <v>25588</v>
      </c>
      <c r="E9178" s="3" t="s">
        <v>25959</v>
      </c>
      <c r="F9178" s="3" t="s">
        <v>25971</v>
      </c>
      <c r="G9178" s="3" t="s">
        <v>27388</v>
      </c>
      <c r="H9178" s="3" t="s">
        <v>25996</v>
      </c>
      <c r="I9178" s="6">
        <v>960390</v>
      </c>
      <c r="J9178" s="7" t="s">
        <v>26001</v>
      </c>
      <c r="K9178" s="8">
        <v>96039099</v>
      </c>
      <c r="L9178" s="3">
        <v>3.7</v>
      </c>
      <c r="N9178" s="9">
        <v>3.6999999999999998E-2</v>
      </c>
      <c r="O9178" s="9" t="b">
        <v>1</v>
      </c>
      <c r="P9178" s="10">
        <v>2.387039214333915E-2</v>
      </c>
      <c r="Q9178" s="3" t="s">
        <v>29</v>
      </c>
      <c r="R9178" s="3" t="s">
        <v>26002</v>
      </c>
      <c r="S9178" s="14">
        <v>96039099</v>
      </c>
      <c r="T9178" s="21">
        <v>47.455206999999973</v>
      </c>
      <c r="U9178" s="22">
        <v>16.305228000000003</v>
      </c>
      <c r="V9178" s="22">
        <v>0.53445466666666663</v>
      </c>
      <c r="W9178" s="22">
        <v>30.615524333333301</v>
      </c>
      <c r="X9178" s="22">
        <f t="shared" si="147"/>
        <v>0.60329343600000007</v>
      </c>
      <c r="Y9178" s="8" t="b">
        <v>0</v>
      </c>
      <c r="Z9178" s="8" t="b">
        <v>0</v>
      </c>
      <c r="AA9178" s="8" t="b">
        <v>0</v>
      </c>
      <c r="AB9178" s="8" t="b">
        <v>0</v>
      </c>
    </row>
    <row r="9179" spans="1:28" hidden="1" x14ac:dyDescent="0.2">
      <c r="A9179" s="1" t="s">
        <v>6290</v>
      </c>
      <c r="B9179" s="1" t="s">
        <v>6558</v>
      </c>
      <c r="D9179" s="3" t="s">
        <v>25588</v>
      </c>
      <c r="E9179" s="3" t="s">
        <v>25959</v>
      </c>
      <c r="F9179" s="3" t="s">
        <v>26003</v>
      </c>
      <c r="G9179" s="3" t="s">
        <v>27389</v>
      </c>
      <c r="H9179" s="3" t="s">
        <v>26004</v>
      </c>
      <c r="I9179" s="6">
        <v>960400</v>
      </c>
      <c r="J9179" s="7" t="s">
        <v>26005</v>
      </c>
      <c r="K9179" s="8">
        <v>96040000</v>
      </c>
      <c r="L9179" s="3">
        <v>3.7</v>
      </c>
      <c r="N9179" s="9">
        <v>3.6999999999999998E-2</v>
      </c>
      <c r="O9179" s="9" t="b">
        <v>1</v>
      </c>
      <c r="P9179" s="10">
        <v>2.6808036497233505E-2</v>
      </c>
      <c r="Q9179" s="3" t="s">
        <v>29</v>
      </c>
      <c r="R9179" s="3" t="s">
        <v>26006</v>
      </c>
      <c r="S9179" s="14">
        <v>96040000</v>
      </c>
      <c r="T9179" s="21">
        <v>1.912035333333336</v>
      </c>
      <c r="U9179" s="22">
        <v>0.51566733333333303</v>
      </c>
      <c r="V9179" s="22">
        <v>1.1018999999999999E-2</v>
      </c>
      <c r="W9179" s="22">
        <v>1.3853490000000031</v>
      </c>
      <c r="X9179" s="22">
        <f t="shared" si="147"/>
        <v>1.9079691333333322E-2</v>
      </c>
      <c r="Y9179" s="8" t="b">
        <v>0</v>
      </c>
      <c r="Z9179" s="8" t="b">
        <v>0</v>
      </c>
      <c r="AA9179" s="8" t="b">
        <v>0</v>
      </c>
      <c r="AB9179" s="8" t="b">
        <v>0</v>
      </c>
    </row>
    <row r="9180" spans="1:28" hidden="1" x14ac:dyDescent="0.2">
      <c r="A9180" s="1" t="s">
        <v>6290</v>
      </c>
      <c r="B9180" s="1" t="s">
        <v>6558</v>
      </c>
      <c r="D9180" s="3" t="s">
        <v>25588</v>
      </c>
      <c r="E9180" s="3" t="s">
        <v>25959</v>
      </c>
      <c r="F9180" s="3" t="s">
        <v>26007</v>
      </c>
      <c r="G9180" s="3" t="s">
        <v>27390</v>
      </c>
      <c r="H9180" s="3" t="s">
        <v>26008</v>
      </c>
      <c r="I9180" s="6">
        <v>960500</v>
      </c>
      <c r="J9180" s="7" t="s">
        <v>26009</v>
      </c>
      <c r="K9180" s="8">
        <v>96050000</v>
      </c>
      <c r="L9180" s="3">
        <v>3.7</v>
      </c>
      <c r="N9180" s="9">
        <v>3.6999999999999998E-2</v>
      </c>
      <c r="O9180" s="9" t="b">
        <v>1</v>
      </c>
      <c r="P9180" s="10">
        <v>2.9273028421493569E-2</v>
      </c>
      <c r="Q9180" s="3" t="s">
        <v>25</v>
      </c>
      <c r="R9180" s="3" t="s">
        <v>26010</v>
      </c>
      <c r="S9180" s="14">
        <v>96050000</v>
      </c>
      <c r="T9180" s="21">
        <v>14.627925833333332</v>
      </c>
      <c r="U9180" s="22">
        <v>2.8154178333333335</v>
      </c>
      <c r="V9180" s="22">
        <v>0.23943533333333331</v>
      </c>
      <c r="W9180" s="22">
        <v>11.573072666666665</v>
      </c>
      <c r="X9180" s="22">
        <f t="shared" si="147"/>
        <v>0.10417045983333334</v>
      </c>
      <c r="Y9180" s="8" t="b">
        <v>0</v>
      </c>
      <c r="Z9180" s="8" t="b">
        <v>0</v>
      </c>
      <c r="AA9180" s="8" t="b">
        <v>0</v>
      </c>
      <c r="AB9180" s="8" t="b">
        <v>0</v>
      </c>
    </row>
    <row r="9181" spans="1:28" hidden="1" x14ac:dyDescent="0.2">
      <c r="A9181" s="1" t="s">
        <v>6290</v>
      </c>
      <c r="B9181" s="1" t="s">
        <v>6558</v>
      </c>
      <c r="D9181" s="3" t="s">
        <v>25588</v>
      </c>
      <c r="E9181" s="3" t="s">
        <v>25959</v>
      </c>
      <c r="F9181" s="3" t="s">
        <v>26011</v>
      </c>
      <c r="G9181" s="3" t="s">
        <v>27391</v>
      </c>
      <c r="H9181" s="3" t="s">
        <v>26012</v>
      </c>
      <c r="I9181" s="6">
        <v>960610</v>
      </c>
      <c r="J9181" s="7" t="s">
        <v>26013</v>
      </c>
      <c r="K9181" s="8">
        <v>96061000</v>
      </c>
      <c r="L9181" s="3">
        <v>3.7</v>
      </c>
      <c r="N9181" s="9">
        <v>3.6999999999999998E-2</v>
      </c>
      <c r="O9181" s="9" t="b">
        <v>1</v>
      </c>
      <c r="P9181" s="10">
        <v>2.3368508675123134E-2</v>
      </c>
      <c r="Q9181" s="3" t="s">
        <v>29</v>
      </c>
      <c r="R9181" s="3" t="s">
        <v>26014</v>
      </c>
      <c r="S9181" s="14">
        <v>96061000</v>
      </c>
      <c r="T9181" s="21">
        <v>3.6485265</v>
      </c>
      <c r="U9181" s="22">
        <v>1.2570803333333336</v>
      </c>
      <c r="V9181" s="22">
        <v>8.7105000000000002E-2</v>
      </c>
      <c r="W9181" s="22">
        <v>2.3043411666666662</v>
      </c>
      <c r="X9181" s="22">
        <f t="shared" si="147"/>
        <v>4.6511972333333339E-2</v>
      </c>
      <c r="Y9181" s="8" t="b">
        <v>0</v>
      </c>
      <c r="Z9181" s="8" t="b">
        <v>0</v>
      </c>
      <c r="AA9181" s="8" t="b">
        <v>0</v>
      </c>
      <c r="AB9181" s="8" t="b">
        <v>0</v>
      </c>
    </row>
    <row r="9182" spans="1:28" hidden="1" x14ac:dyDescent="0.2">
      <c r="A9182" s="1" t="s">
        <v>6290</v>
      </c>
      <c r="B9182" s="1" t="s">
        <v>6558</v>
      </c>
      <c r="D9182" s="3" t="s">
        <v>25588</v>
      </c>
      <c r="E9182" s="3" t="s">
        <v>25959</v>
      </c>
      <c r="F9182" s="3" t="s">
        <v>26011</v>
      </c>
      <c r="G9182" s="3" t="s">
        <v>27391</v>
      </c>
      <c r="H9182" s="3" t="s">
        <v>26015</v>
      </c>
      <c r="I9182" s="6">
        <v>960621</v>
      </c>
      <c r="J9182" s="7" t="s">
        <v>26016</v>
      </c>
      <c r="K9182" s="8">
        <v>96062100</v>
      </c>
      <c r="L9182" s="3">
        <v>3.7</v>
      </c>
      <c r="N9182" s="9">
        <v>3.6999999999999998E-2</v>
      </c>
      <c r="O9182" s="9" t="b">
        <v>1</v>
      </c>
      <c r="P9182" s="10">
        <v>2.309656507781898E-2</v>
      </c>
      <c r="Q9182" s="3" t="s">
        <v>29</v>
      </c>
      <c r="R9182" s="3" t="s">
        <v>26017</v>
      </c>
      <c r="S9182" s="14">
        <v>96062100</v>
      </c>
      <c r="T9182" s="21">
        <v>2.529674</v>
      </c>
      <c r="U9182" s="22">
        <v>0.84117083333333353</v>
      </c>
      <c r="V9182" s="22">
        <v>0.109401</v>
      </c>
      <c r="W9182" s="22">
        <v>1.5791021666666665</v>
      </c>
      <c r="X9182" s="22">
        <f t="shared" si="147"/>
        <v>3.1123320833333339E-2</v>
      </c>
      <c r="Y9182" s="8" t="b">
        <v>0</v>
      </c>
      <c r="Z9182" s="8" t="b">
        <v>0</v>
      </c>
      <c r="AA9182" s="8" t="b">
        <v>0</v>
      </c>
      <c r="AB9182" s="8" t="b">
        <v>0</v>
      </c>
    </row>
    <row r="9183" spans="1:28" hidden="1" x14ac:dyDescent="0.2">
      <c r="A9183" s="1" t="s">
        <v>6290</v>
      </c>
      <c r="B9183" s="1" t="s">
        <v>6558</v>
      </c>
      <c r="D9183" s="3" t="s">
        <v>25588</v>
      </c>
      <c r="E9183" s="3" t="s">
        <v>25959</v>
      </c>
      <c r="F9183" s="3" t="s">
        <v>26011</v>
      </c>
      <c r="G9183" s="3" t="s">
        <v>27391</v>
      </c>
      <c r="H9183" s="3" t="s">
        <v>26018</v>
      </c>
      <c r="I9183" s="6">
        <v>960622</v>
      </c>
      <c r="J9183" s="7" t="s">
        <v>26019</v>
      </c>
      <c r="K9183" s="8">
        <v>96062200</v>
      </c>
      <c r="L9183" s="3">
        <v>3.7</v>
      </c>
      <c r="N9183" s="9">
        <v>3.6999999999999998E-2</v>
      </c>
      <c r="O9183" s="9" t="b">
        <v>1</v>
      </c>
      <c r="P9183" s="10">
        <v>2.1193713129531642E-2</v>
      </c>
      <c r="Q9183" s="3" t="s">
        <v>29</v>
      </c>
      <c r="R9183" s="3" t="s">
        <v>26020</v>
      </c>
      <c r="S9183" s="14">
        <v>96062200</v>
      </c>
      <c r="T9183" s="21">
        <v>1.888480666666668</v>
      </c>
      <c r="U9183" s="22">
        <v>0.73558016666666737</v>
      </c>
      <c r="V9183" s="22">
        <v>7.1173E-2</v>
      </c>
      <c r="W9183" s="22">
        <v>1.0817275000000006</v>
      </c>
      <c r="X9183" s="22">
        <f t="shared" si="147"/>
        <v>2.7216466166666693E-2</v>
      </c>
      <c r="Y9183" s="8" t="b">
        <v>0</v>
      </c>
      <c r="Z9183" s="8" t="b">
        <v>0</v>
      </c>
      <c r="AA9183" s="8" t="b">
        <v>0</v>
      </c>
      <c r="AB9183" s="8" t="b">
        <v>0</v>
      </c>
    </row>
    <row r="9184" spans="1:28" hidden="1" x14ac:dyDescent="0.2">
      <c r="A9184" s="1" t="s">
        <v>6290</v>
      </c>
      <c r="B9184" s="1" t="s">
        <v>6558</v>
      </c>
      <c r="D9184" s="3" t="s">
        <v>25588</v>
      </c>
      <c r="E9184" s="3" t="s">
        <v>25959</v>
      </c>
      <c r="F9184" s="3" t="s">
        <v>26011</v>
      </c>
      <c r="G9184" s="3" t="s">
        <v>27391</v>
      </c>
      <c r="H9184" s="3" t="s">
        <v>26021</v>
      </c>
      <c r="I9184" s="6">
        <v>960629</v>
      </c>
      <c r="J9184" s="7" t="s">
        <v>26022</v>
      </c>
      <c r="K9184" s="8">
        <v>96062900</v>
      </c>
      <c r="L9184" s="3">
        <v>3.7</v>
      </c>
      <c r="N9184" s="9">
        <v>3.6999999999999998E-2</v>
      </c>
      <c r="O9184" s="9" t="b">
        <v>1</v>
      </c>
      <c r="P9184" s="10">
        <v>9.6308655677453028E-3</v>
      </c>
      <c r="Q9184" s="3" t="s">
        <v>29</v>
      </c>
      <c r="R9184" s="3" t="s">
        <v>26023</v>
      </c>
      <c r="S9184" s="14">
        <v>96062900</v>
      </c>
      <c r="T9184" s="21">
        <v>3.4269665000000047</v>
      </c>
      <c r="U9184" s="22">
        <v>2.4780978333333379</v>
      </c>
      <c r="V9184" s="22">
        <v>5.6850999999999999E-2</v>
      </c>
      <c r="W9184" s="22">
        <v>0.89201766666666693</v>
      </c>
      <c r="X9184" s="22">
        <f t="shared" si="147"/>
        <v>9.1689619833333499E-2</v>
      </c>
      <c r="Y9184" s="8" t="b">
        <v>0</v>
      </c>
      <c r="Z9184" s="8" t="b">
        <v>0</v>
      </c>
      <c r="AA9184" s="8" t="b">
        <v>0</v>
      </c>
      <c r="AB9184" s="8" t="b">
        <v>0</v>
      </c>
    </row>
    <row r="9185" spans="1:28" hidden="1" x14ac:dyDescent="0.2">
      <c r="A9185" s="1" t="s">
        <v>6290</v>
      </c>
      <c r="B9185" s="1" t="s">
        <v>6558</v>
      </c>
      <c r="D9185" s="3" t="s">
        <v>25588</v>
      </c>
      <c r="E9185" s="3" t="s">
        <v>25959</v>
      </c>
      <c r="F9185" s="3" t="s">
        <v>26011</v>
      </c>
      <c r="G9185" s="3" t="s">
        <v>27391</v>
      </c>
      <c r="H9185" s="3" t="s">
        <v>26024</v>
      </c>
      <c r="I9185" s="6">
        <v>960630</v>
      </c>
      <c r="J9185" s="7" t="s">
        <v>26025</v>
      </c>
      <c r="K9185" s="8">
        <v>96063000</v>
      </c>
      <c r="L9185" s="3">
        <v>2.7</v>
      </c>
      <c r="N9185" s="9">
        <v>2.7E-2</v>
      </c>
      <c r="O9185" s="9" t="b">
        <v>1</v>
      </c>
      <c r="P9185" s="10">
        <v>1.5483854072023349E-2</v>
      </c>
      <c r="Q9185" s="3" t="s">
        <v>29</v>
      </c>
      <c r="R9185" s="3" t="s">
        <v>26026</v>
      </c>
      <c r="S9185" s="14">
        <v>96063000</v>
      </c>
      <c r="T9185" s="21">
        <v>0.84197700000000042</v>
      </c>
      <c r="U9185" s="22">
        <v>0.25511816666666665</v>
      </c>
      <c r="V9185" s="22">
        <v>0.1040051666666667</v>
      </c>
      <c r="W9185" s="22">
        <v>0.48285366666666701</v>
      </c>
      <c r="X9185" s="22">
        <f t="shared" si="147"/>
        <v>6.8881904999999995E-3</v>
      </c>
      <c r="Y9185" s="8" t="b">
        <v>0</v>
      </c>
      <c r="Z9185" s="8" t="b">
        <v>0</v>
      </c>
      <c r="AA9185" s="8" t="b">
        <v>0</v>
      </c>
      <c r="AB9185" s="8" t="b">
        <v>0</v>
      </c>
    </row>
    <row r="9186" spans="1:28" hidden="1" x14ac:dyDescent="0.2">
      <c r="A9186" s="1" t="s">
        <v>6290</v>
      </c>
      <c r="B9186" s="1" t="s">
        <v>6558</v>
      </c>
      <c r="D9186" s="3" t="s">
        <v>25588</v>
      </c>
      <c r="E9186" s="3" t="s">
        <v>25959</v>
      </c>
      <c r="F9186" s="3" t="s">
        <v>26027</v>
      </c>
      <c r="G9186" s="3" t="s">
        <v>27392</v>
      </c>
      <c r="H9186" s="3" t="s">
        <v>26028</v>
      </c>
      <c r="I9186" s="6">
        <v>960711</v>
      </c>
      <c r="J9186" s="7" t="s">
        <v>26029</v>
      </c>
      <c r="K9186" s="8">
        <v>96071100</v>
      </c>
      <c r="L9186" s="3">
        <v>6.7</v>
      </c>
      <c r="N9186" s="9">
        <v>6.7000000000000004E-2</v>
      </c>
      <c r="O9186" s="9" t="b">
        <v>1</v>
      </c>
      <c r="P9186" s="10">
        <v>3.1444988019607024E-2</v>
      </c>
      <c r="Q9186" s="3" t="s">
        <v>29</v>
      </c>
      <c r="R9186" s="3" t="s">
        <v>26030</v>
      </c>
      <c r="S9186" s="14">
        <v>96071100</v>
      </c>
      <c r="T9186" s="21">
        <v>6.5770658333333341</v>
      </c>
      <c r="U9186" s="22">
        <v>1.6770218333333333</v>
      </c>
      <c r="V9186" s="22">
        <v>1.8132416666666666</v>
      </c>
      <c r="W9186" s="22">
        <v>3.0868023333333334</v>
      </c>
      <c r="X9186" s="22">
        <f t="shared" si="147"/>
        <v>0.11236046283333334</v>
      </c>
      <c r="Y9186" s="8" t="b">
        <v>0</v>
      </c>
      <c r="Z9186" s="8" t="b">
        <v>0</v>
      </c>
      <c r="AA9186" s="8" t="b">
        <v>0</v>
      </c>
      <c r="AB9186" s="8" t="b">
        <v>0</v>
      </c>
    </row>
    <row r="9187" spans="1:28" hidden="1" x14ac:dyDescent="0.2">
      <c r="A9187" s="1" t="s">
        <v>6290</v>
      </c>
      <c r="B9187" s="1" t="s">
        <v>6558</v>
      </c>
      <c r="D9187" s="3" t="s">
        <v>25588</v>
      </c>
      <c r="E9187" s="3" t="s">
        <v>25959</v>
      </c>
      <c r="F9187" s="3" t="s">
        <v>26027</v>
      </c>
      <c r="G9187" s="3" t="s">
        <v>27392</v>
      </c>
      <c r="H9187" s="3" t="s">
        <v>26031</v>
      </c>
      <c r="I9187" s="6">
        <v>960719</v>
      </c>
      <c r="J9187" s="7" t="s">
        <v>26032</v>
      </c>
      <c r="K9187" s="8">
        <v>96071900</v>
      </c>
      <c r="L9187" s="3">
        <v>7.7</v>
      </c>
      <c r="N9187" s="9">
        <v>7.6999999999999999E-2</v>
      </c>
      <c r="O9187" s="9" t="b">
        <v>1</v>
      </c>
      <c r="P9187" s="10">
        <v>3.2309907039302005E-2</v>
      </c>
      <c r="Q9187" s="3" t="s">
        <v>29</v>
      </c>
      <c r="R9187" s="3" t="s">
        <v>26033</v>
      </c>
      <c r="S9187" s="14">
        <v>96071900</v>
      </c>
      <c r="T9187" s="21">
        <v>5.7985436666666672</v>
      </c>
      <c r="U9187" s="22">
        <v>2.3458014999999999</v>
      </c>
      <c r="V9187" s="22">
        <v>1.0196199999999997</v>
      </c>
      <c r="W9187" s="22">
        <v>2.4331221666666671</v>
      </c>
      <c r="X9187" s="22">
        <f t="shared" si="147"/>
        <v>0.18062671549999998</v>
      </c>
      <c r="Y9187" s="8" t="b">
        <v>0</v>
      </c>
      <c r="Z9187" s="8" t="b">
        <v>0</v>
      </c>
      <c r="AA9187" s="8" t="b">
        <v>0</v>
      </c>
      <c r="AB9187" s="8" t="b">
        <v>0</v>
      </c>
    </row>
    <row r="9188" spans="1:28" hidden="1" x14ac:dyDescent="0.2">
      <c r="A9188" s="1" t="s">
        <v>6290</v>
      </c>
      <c r="B9188" s="1" t="s">
        <v>6558</v>
      </c>
      <c r="D9188" s="3" t="s">
        <v>25588</v>
      </c>
      <c r="E9188" s="3" t="s">
        <v>25959</v>
      </c>
      <c r="F9188" s="3" t="s">
        <v>26027</v>
      </c>
      <c r="G9188" s="3" t="s">
        <v>27392</v>
      </c>
      <c r="H9188" s="3" t="s">
        <v>26034</v>
      </c>
      <c r="I9188" s="6">
        <v>960720</v>
      </c>
      <c r="J9188" s="7" t="s">
        <v>26035</v>
      </c>
      <c r="K9188" s="8">
        <v>96072010</v>
      </c>
      <c r="L9188" s="3">
        <v>6.7</v>
      </c>
      <c r="N9188" s="9">
        <v>6.7000000000000004E-2</v>
      </c>
      <c r="O9188" s="9" t="b">
        <v>1</v>
      </c>
      <c r="P9188" s="10">
        <v>4.1266410552441027E-2</v>
      </c>
      <c r="Q9188" s="3" t="s">
        <v>29</v>
      </c>
      <c r="R9188" s="3" t="s">
        <v>26036</v>
      </c>
      <c r="S9188" s="14">
        <v>96072010</v>
      </c>
      <c r="T9188" s="21">
        <v>1.3460139999999996</v>
      </c>
      <c r="U9188" s="22">
        <v>0.40959266666666627</v>
      </c>
      <c r="V9188" s="22">
        <v>0.107389</v>
      </c>
      <c r="W9188" s="22">
        <v>0.82903233333333337</v>
      </c>
      <c r="X9188" s="22">
        <f t="shared" si="147"/>
        <v>2.7442708666666642E-2</v>
      </c>
      <c r="Y9188" s="8" t="b">
        <v>0</v>
      </c>
      <c r="Z9188" s="8" t="b">
        <v>0</v>
      </c>
      <c r="AA9188" s="8" t="b">
        <v>0</v>
      </c>
      <c r="AB9188" s="8" t="b">
        <v>0</v>
      </c>
    </row>
    <row r="9189" spans="1:28" hidden="1" x14ac:dyDescent="0.2">
      <c r="A9189" s="1" t="s">
        <v>6290</v>
      </c>
      <c r="B9189" s="1" t="s">
        <v>6558</v>
      </c>
      <c r="D9189" s="3" t="s">
        <v>25588</v>
      </c>
      <c r="E9189" s="3" t="s">
        <v>25959</v>
      </c>
      <c r="F9189" s="3" t="s">
        <v>26027</v>
      </c>
      <c r="G9189" s="3" t="s">
        <v>27392</v>
      </c>
      <c r="H9189" s="3" t="s">
        <v>26034</v>
      </c>
      <c r="I9189" s="6">
        <v>960720</v>
      </c>
      <c r="J9189" s="7" t="s">
        <v>26037</v>
      </c>
      <c r="K9189" s="8">
        <v>96072090</v>
      </c>
      <c r="L9189" s="3">
        <v>7.7</v>
      </c>
      <c r="N9189" s="9">
        <v>7.6999999999999999E-2</v>
      </c>
      <c r="O9189" s="9" t="b">
        <v>1</v>
      </c>
      <c r="P9189" s="10">
        <v>4.2448213204508638E-2</v>
      </c>
      <c r="Q9189" s="3" t="s">
        <v>29</v>
      </c>
      <c r="R9189" s="3" t="s">
        <v>26038</v>
      </c>
      <c r="S9189" s="14">
        <v>96072090</v>
      </c>
      <c r="T9189" s="21">
        <v>3.6244261666666673</v>
      </c>
      <c r="U9189" s="22">
        <v>0.83924183333333369</v>
      </c>
      <c r="V9189" s="22">
        <v>0.78712700000000002</v>
      </c>
      <c r="W9189" s="22">
        <v>1.9980573333333336</v>
      </c>
      <c r="X9189" s="22">
        <f t="shared" si="147"/>
        <v>6.4621621166666698E-2</v>
      </c>
      <c r="Y9189" s="8" t="b">
        <v>0</v>
      </c>
      <c r="Z9189" s="8" t="b">
        <v>0</v>
      </c>
      <c r="AA9189" s="8" t="b">
        <v>0</v>
      </c>
      <c r="AB9189" s="8" t="b">
        <v>0</v>
      </c>
    </row>
    <row r="9190" spans="1:28" hidden="1" x14ac:dyDescent="0.2">
      <c r="A9190" s="1" t="s">
        <v>6290</v>
      </c>
      <c r="B9190" s="1" t="s">
        <v>6558</v>
      </c>
      <c r="D9190" s="3" t="s">
        <v>25588</v>
      </c>
      <c r="E9190" s="3" t="s">
        <v>25959</v>
      </c>
      <c r="F9190" s="3" t="s">
        <v>26039</v>
      </c>
      <c r="G9190" s="3" t="s">
        <v>27393</v>
      </c>
      <c r="H9190" s="3" t="s">
        <v>26040</v>
      </c>
      <c r="I9190" s="6">
        <v>960810</v>
      </c>
      <c r="J9190" s="7" t="s">
        <v>26041</v>
      </c>
      <c r="K9190" s="8">
        <v>96081010</v>
      </c>
      <c r="L9190" s="3">
        <v>3.7</v>
      </c>
      <c r="N9190" s="9">
        <v>3.6999999999999998E-2</v>
      </c>
      <c r="O9190" s="9" t="b">
        <v>1</v>
      </c>
      <c r="P9190" s="10">
        <v>1.8023153744614398E-2</v>
      </c>
      <c r="Q9190" s="3" t="s">
        <v>25</v>
      </c>
      <c r="R9190" s="3" t="s">
        <v>26042</v>
      </c>
      <c r="S9190" s="14">
        <v>96081010</v>
      </c>
      <c r="T9190" s="21">
        <v>44.778725166666696</v>
      </c>
      <c r="U9190" s="22">
        <v>21.953155166666665</v>
      </c>
      <c r="V9190" s="22">
        <v>1.0133038333333331</v>
      </c>
      <c r="W9190" s="22">
        <v>21.812266166666699</v>
      </c>
      <c r="X9190" s="22">
        <f t="shared" si="147"/>
        <v>0.81226674116666653</v>
      </c>
      <c r="Y9190" s="8" t="b">
        <v>0</v>
      </c>
      <c r="Z9190" s="8" t="b">
        <v>0</v>
      </c>
      <c r="AA9190" s="8" t="b">
        <v>0</v>
      </c>
      <c r="AB9190" s="8" t="b">
        <v>0</v>
      </c>
    </row>
    <row r="9191" spans="1:28" hidden="1" x14ac:dyDescent="0.2">
      <c r="A9191" s="1" t="s">
        <v>6290</v>
      </c>
      <c r="B9191" s="1" t="s">
        <v>6558</v>
      </c>
      <c r="D9191" s="3" t="s">
        <v>25588</v>
      </c>
      <c r="E9191" s="3" t="s">
        <v>25959</v>
      </c>
      <c r="F9191" s="3" t="s">
        <v>26039</v>
      </c>
      <c r="G9191" s="3" t="s">
        <v>27393</v>
      </c>
      <c r="H9191" s="3" t="s">
        <v>26040</v>
      </c>
      <c r="I9191" s="6">
        <v>960810</v>
      </c>
      <c r="J9191" s="7" t="s">
        <v>26043</v>
      </c>
      <c r="K9191" s="8">
        <v>96081092</v>
      </c>
      <c r="L9191" s="3">
        <v>3.7</v>
      </c>
      <c r="N9191" s="9">
        <v>3.6999999999999998E-2</v>
      </c>
      <c r="O9191" s="9" t="b">
        <v>1</v>
      </c>
      <c r="P9191" s="10">
        <v>4.8888910671174204E-3</v>
      </c>
      <c r="Q9191" s="3" t="s">
        <v>25</v>
      </c>
      <c r="R9191" s="3" t="s">
        <v>26044</v>
      </c>
      <c r="S9191" s="14">
        <v>96081092</v>
      </c>
      <c r="T9191" s="21">
        <v>23.175475333333338</v>
      </c>
      <c r="U9191" s="22">
        <v>19.874777833333333</v>
      </c>
      <c r="V9191" s="22">
        <v>0.23847116666666701</v>
      </c>
      <c r="W9191" s="22">
        <v>3.0622263333333373</v>
      </c>
      <c r="X9191" s="22">
        <f t="shared" si="147"/>
        <v>0.73536677983333332</v>
      </c>
      <c r="Y9191" s="8" t="b">
        <v>0</v>
      </c>
      <c r="Z9191" s="8" t="b">
        <v>0</v>
      </c>
      <c r="AA9191" s="8" t="b">
        <v>0</v>
      </c>
      <c r="AB9191" s="8" t="b">
        <v>0</v>
      </c>
    </row>
    <row r="9192" spans="1:28" hidden="1" x14ac:dyDescent="0.2">
      <c r="A9192" s="1" t="s">
        <v>6290</v>
      </c>
      <c r="B9192" s="1" t="s">
        <v>6558</v>
      </c>
      <c r="D9192" s="3" t="s">
        <v>25588</v>
      </c>
      <c r="E9192" s="3" t="s">
        <v>25959</v>
      </c>
      <c r="F9192" s="3" t="s">
        <v>26039</v>
      </c>
      <c r="G9192" s="3" t="s">
        <v>27393</v>
      </c>
      <c r="H9192" s="3" t="s">
        <v>26040</v>
      </c>
      <c r="I9192" s="6">
        <v>960810</v>
      </c>
      <c r="J9192" s="7" t="s">
        <v>26045</v>
      </c>
      <c r="K9192" s="8">
        <v>96081099</v>
      </c>
      <c r="L9192" s="3">
        <v>3.7</v>
      </c>
      <c r="N9192" s="9">
        <v>3.6999999999999998E-2</v>
      </c>
      <c r="O9192" s="9" t="b">
        <v>1</v>
      </c>
      <c r="P9192" s="10">
        <v>2.086822820255177E-2</v>
      </c>
      <c r="Q9192" s="3" t="s">
        <v>25</v>
      </c>
      <c r="R9192" s="3" t="s">
        <v>26046</v>
      </c>
      <c r="S9192" s="14">
        <v>96081099</v>
      </c>
      <c r="T9192" s="21">
        <v>28.859136833333366</v>
      </c>
      <c r="U9192" s="22">
        <v>10.913170333333333</v>
      </c>
      <c r="V9192" s="22">
        <v>1.6692353333333301</v>
      </c>
      <c r="W9192" s="22">
        <v>16.276731166666703</v>
      </c>
      <c r="X9192" s="22">
        <f t="shared" si="147"/>
        <v>0.40378730233333332</v>
      </c>
      <c r="Y9192" s="8" t="b">
        <v>0</v>
      </c>
      <c r="Z9192" s="8" t="b">
        <v>0</v>
      </c>
      <c r="AA9192" s="8" t="b">
        <v>0</v>
      </c>
      <c r="AB9192" s="8" t="b">
        <v>0</v>
      </c>
    </row>
    <row r="9193" spans="1:28" hidden="1" x14ac:dyDescent="0.2">
      <c r="A9193" s="1" t="s">
        <v>6290</v>
      </c>
      <c r="B9193" s="1" t="s">
        <v>6558</v>
      </c>
      <c r="D9193" s="3" t="s">
        <v>25588</v>
      </c>
      <c r="E9193" s="3" t="s">
        <v>25959</v>
      </c>
      <c r="F9193" s="3" t="s">
        <v>26039</v>
      </c>
      <c r="G9193" s="3" t="s">
        <v>27393</v>
      </c>
      <c r="H9193" s="3" t="s">
        <v>26047</v>
      </c>
      <c r="I9193" s="6">
        <v>960820</v>
      </c>
      <c r="J9193" s="7" t="s">
        <v>26048</v>
      </c>
      <c r="K9193" s="8">
        <v>96082000</v>
      </c>
      <c r="L9193" s="3">
        <v>3.7</v>
      </c>
      <c r="N9193" s="9">
        <v>3.6999999999999998E-2</v>
      </c>
      <c r="O9193" s="9" t="b">
        <v>1</v>
      </c>
      <c r="P9193" s="10">
        <v>1.9216634603658491E-2</v>
      </c>
      <c r="Q9193" s="3" t="s">
        <v>25</v>
      </c>
      <c r="R9193" s="3" t="s">
        <v>26049</v>
      </c>
      <c r="S9193" s="14">
        <v>96082000</v>
      </c>
      <c r="T9193" s="21">
        <v>74.261590999999981</v>
      </c>
      <c r="U9193" s="22">
        <v>32.843799666666641</v>
      </c>
      <c r="V9193" s="22">
        <v>2.8486600000000002</v>
      </c>
      <c r="W9193" s="22">
        <v>38.569131333333338</v>
      </c>
      <c r="X9193" s="22">
        <f t="shared" si="147"/>
        <v>1.2152205876666657</v>
      </c>
      <c r="Y9193" s="8" t="b">
        <v>0</v>
      </c>
      <c r="Z9193" s="8" t="b">
        <v>0</v>
      </c>
      <c r="AA9193" s="8" t="b">
        <v>0</v>
      </c>
      <c r="AB9193" s="8" t="b">
        <v>0</v>
      </c>
    </row>
    <row r="9194" spans="1:28" hidden="1" x14ac:dyDescent="0.2">
      <c r="A9194" s="1" t="s">
        <v>6290</v>
      </c>
      <c r="B9194" s="1" t="s">
        <v>6558</v>
      </c>
      <c r="D9194" s="3" t="s">
        <v>25588</v>
      </c>
      <c r="E9194" s="3" t="s">
        <v>25959</v>
      </c>
      <c r="F9194" s="3" t="s">
        <v>26039</v>
      </c>
      <c r="G9194" s="3" t="s">
        <v>27393</v>
      </c>
      <c r="H9194" s="3" t="s">
        <v>26050</v>
      </c>
      <c r="I9194" s="6">
        <v>960830</v>
      </c>
      <c r="J9194" s="7" t="s">
        <v>26051</v>
      </c>
      <c r="K9194" s="8">
        <v>96083000</v>
      </c>
      <c r="L9194" s="3">
        <v>3.7</v>
      </c>
      <c r="N9194" s="9">
        <v>3.6999999999999998E-2</v>
      </c>
      <c r="O9194" s="9" t="b">
        <v>1</v>
      </c>
      <c r="P9194" s="10">
        <v>4.4500915537901671E-3</v>
      </c>
      <c r="Q9194" s="3" t="s">
        <v>25</v>
      </c>
      <c r="R9194" s="3" t="s">
        <v>26052</v>
      </c>
      <c r="S9194" s="14">
        <v>96083000</v>
      </c>
      <c r="T9194" s="21">
        <v>12.130391666666668</v>
      </c>
      <c r="U9194" s="22">
        <v>10.571009166666668</v>
      </c>
      <c r="V9194" s="22">
        <v>0.100427</v>
      </c>
      <c r="W9194" s="22">
        <v>1.4589554999999994</v>
      </c>
      <c r="X9194" s="22">
        <f t="shared" si="147"/>
        <v>0.3911273391666667</v>
      </c>
      <c r="Y9194" s="8" t="b">
        <v>0</v>
      </c>
      <c r="Z9194" s="8" t="b">
        <v>0</v>
      </c>
      <c r="AA9194" s="8" t="b">
        <v>0</v>
      </c>
      <c r="AB9194" s="8" t="b">
        <v>0</v>
      </c>
    </row>
    <row r="9195" spans="1:28" hidden="1" x14ac:dyDescent="0.2">
      <c r="A9195" s="1" t="s">
        <v>6290</v>
      </c>
      <c r="B9195" s="1" t="s">
        <v>6558</v>
      </c>
      <c r="D9195" s="3" t="s">
        <v>25588</v>
      </c>
      <c r="E9195" s="3" t="s">
        <v>25959</v>
      </c>
      <c r="F9195" s="3" t="s">
        <v>26039</v>
      </c>
      <c r="G9195" s="3" t="s">
        <v>27393</v>
      </c>
      <c r="H9195" s="3" t="s">
        <v>26053</v>
      </c>
      <c r="I9195" s="6">
        <v>960840</v>
      </c>
      <c r="J9195" s="7" t="s">
        <v>26054</v>
      </c>
      <c r="K9195" s="8">
        <v>96084000</v>
      </c>
      <c r="L9195" s="3">
        <v>3.7</v>
      </c>
      <c r="N9195" s="9">
        <v>3.6999999999999998E-2</v>
      </c>
      <c r="O9195" s="9" t="b">
        <v>1</v>
      </c>
      <c r="P9195" s="10">
        <v>1.4302750915120186E-2</v>
      </c>
      <c r="Q9195" s="3" t="s">
        <v>25</v>
      </c>
      <c r="R9195" s="3" t="s">
        <v>26055</v>
      </c>
      <c r="S9195" s="14">
        <v>96084000</v>
      </c>
      <c r="T9195" s="21">
        <v>3.6771581666666675</v>
      </c>
      <c r="U9195" s="22">
        <v>1.7939018333333336</v>
      </c>
      <c r="V9195" s="22">
        <v>0.46181100000000003</v>
      </c>
      <c r="W9195" s="22">
        <v>1.4214453333333334</v>
      </c>
      <c r="X9195" s="22">
        <f t="shared" si="147"/>
        <v>6.6374367833333336E-2</v>
      </c>
      <c r="Y9195" s="8" t="b">
        <v>0</v>
      </c>
      <c r="Z9195" s="8" t="b">
        <v>0</v>
      </c>
      <c r="AA9195" s="8" t="b">
        <v>0</v>
      </c>
      <c r="AB9195" s="8" t="b">
        <v>0</v>
      </c>
    </row>
    <row r="9196" spans="1:28" hidden="1" x14ac:dyDescent="0.2">
      <c r="A9196" s="1" t="s">
        <v>6290</v>
      </c>
      <c r="B9196" s="1" t="s">
        <v>6558</v>
      </c>
      <c r="D9196" s="3" t="s">
        <v>25588</v>
      </c>
      <c r="E9196" s="3" t="s">
        <v>25959</v>
      </c>
      <c r="F9196" s="3" t="s">
        <v>26039</v>
      </c>
      <c r="G9196" s="3" t="s">
        <v>27393</v>
      </c>
      <c r="H9196" s="3" t="s">
        <v>26056</v>
      </c>
      <c r="I9196" s="6">
        <v>960850</v>
      </c>
      <c r="J9196" s="7" t="s">
        <v>26057</v>
      </c>
      <c r="K9196" s="8">
        <v>96085000</v>
      </c>
      <c r="L9196" s="3">
        <v>3.7</v>
      </c>
      <c r="N9196" s="9">
        <v>3.6999999999999998E-2</v>
      </c>
      <c r="O9196" s="9" t="b">
        <v>1</v>
      </c>
      <c r="P9196" s="10">
        <v>2.3639225213542763E-2</v>
      </c>
      <c r="Q9196" s="3" t="s">
        <v>25</v>
      </c>
      <c r="R9196" s="3" t="s">
        <v>26058</v>
      </c>
      <c r="S9196" s="14">
        <v>96085000</v>
      </c>
      <c r="T9196" s="21">
        <v>8.2871178333333333</v>
      </c>
      <c r="U9196" s="22">
        <v>2.9759570000000029</v>
      </c>
      <c r="V9196" s="22">
        <v>1.6538000000000001E-2</v>
      </c>
      <c r="W9196" s="22">
        <v>5.2946228333333298</v>
      </c>
      <c r="X9196" s="22">
        <f t="shared" si="147"/>
        <v>0.1101104090000001</v>
      </c>
      <c r="Y9196" s="8" t="b">
        <v>0</v>
      </c>
      <c r="Z9196" s="8" t="b">
        <v>0</v>
      </c>
      <c r="AA9196" s="8" t="b">
        <v>0</v>
      </c>
      <c r="AB9196" s="8" t="b">
        <v>0</v>
      </c>
    </row>
    <row r="9197" spans="1:28" hidden="1" x14ac:dyDescent="0.2">
      <c r="A9197" s="1" t="s">
        <v>6290</v>
      </c>
      <c r="B9197" s="1" t="s">
        <v>6558</v>
      </c>
      <c r="D9197" s="3" t="s">
        <v>25588</v>
      </c>
      <c r="E9197" s="3" t="s">
        <v>25959</v>
      </c>
      <c r="F9197" s="3" t="s">
        <v>26039</v>
      </c>
      <c r="G9197" s="3" t="s">
        <v>27393</v>
      </c>
      <c r="H9197" s="3" t="s">
        <v>26059</v>
      </c>
      <c r="I9197" s="6">
        <v>960860</v>
      </c>
      <c r="J9197" s="7" t="s">
        <v>26060</v>
      </c>
      <c r="K9197" s="8">
        <v>96086000</v>
      </c>
      <c r="L9197" s="3">
        <v>2.7</v>
      </c>
      <c r="N9197" s="9">
        <v>2.7E-2</v>
      </c>
      <c r="O9197" s="9" t="b">
        <v>1</v>
      </c>
      <c r="P9197" s="10">
        <v>8.579806146550191E-3</v>
      </c>
      <c r="Q9197" s="3" t="s">
        <v>29</v>
      </c>
      <c r="R9197" s="3" t="s">
        <v>26061</v>
      </c>
      <c r="S9197" s="14">
        <v>96086000</v>
      </c>
      <c r="T9197" s="21">
        <v>2.76801883333333</v>
      </c>
      <c r="U9197" s="22">
        <v>1.8799373333333298</v>
      </c>
      <c r="V9197" s="22">
        <v>8.4864999999999993E-3</v>
      </c>
      <c r="W9197" s="22">
        <v>0.87959500000000002</v>
      </c>
      <c r="X9197" s="22">
        <f t="shared" si="147"/>
        <v>5.0758307999999905E-2</v>
      </c>
      <c r="Y9197" s="8" t="b">
        <v>0</v>
      </c>
      <c r="Z9197" s="8" t="b">
        <v>0</v>
      </c>
      <c r="AA9197" s="8" t="b">
        <v>0</v>
      </c>
      <c r="AB9197" s="8" t="b">
        <v>0</v>
      </c>
    </row>
    <row r="9198" spans="1:28" hidden="1" x14ac:dyDescent="0.2">
      <c r="A9198" s="1" t="s">
        <v>6290</v>
      </c>
      <c r="B9198" s="1" t="s">
        <v>6558</v>
      </c>
      <c r="D9198" s="3" t="s">
        <v>25588</v>
      </c>
      <c r="E9198" s="3" t="s">
        <v>25959</v>
      </c>
      <c r="F9198" s="3" t="s">
        <v>26039</v>
      </c>
      <c r="G9198" s="3" t="s">
        <v>27393</v>
      </c>
      <c r="H9198" s="3" t="s">
        <v>26062</v>
      </c>
      <c r="I9198" s="6">
        <v>960891</v>
      </c>
      <c r="J9198" s="7" t="s">
        <v>26063</v>
      </c>
      <c r="K9198" s="8">
        <v>96089100</v>
      </c>
      <c r="L9198" s="3">
        <v>2.7</v>
      </c>
      <c r="N9198" s="9">
        <v>2.7E-2</v>
      </c>
      <c r="O9198" s="9" t="b">
        <v>1</v>
      </c>
      <c r="P9198" s="10">
        <v>1.8158414217046667E-2</v>
      </c>
      <c r="Q9198" s="3" t="s">
        <v>29</v>
      </c>
      <c r="R9198" s="3" t="s">
        <v>26064</v>
      </c>
      <c r="S9198" s="14">
        <v>96089100</v>
      </c>
      <c r="T9198" s="21">
        <v>0.76691033333333336</v>
      </c>
      <c r="U9198" s="22">
        <v>0.19257650000000007</v>
      </c>
      <c r="V9198" s="22">
        <v>5.8560666666666629E-2</v>
      </c>
      <c r="W9198" s="22">
        <v>0.51577316666666673</v>
      </c>
      <c r="X9198" s="22">
        <f t="shared" si="147"/>
        <v>5.1995655000000021E-3</v>
      </c>
      <c r="Y9198" s="8" t="b">
        <v>0</v>
      </c>
      <c r="Z9198" s="8" t="b">
        <v>0</v>
      </c>
      <c r="AA9198" s="8" t="b">
        <v>0</v>
      </c>
      <c r="AB9198" s="8" t="b">
        <v>0</v>
      </c>
    </row>
    <row r="9199" spans="1:28" hidden="1" x14ac:dyDescent="0.2">
      <c r="A9199" s="1" t="s">
        <v>6290</v>
      </c>
      <c r="B9199" s="1" t="s">
        <v>6558</v>
      </c>
      <c r="D9199" s="3" t="s">
        <v>25588</v>
      </c>
      <c r="E9199" s="3" t="s">
        <v>25959</v>
      </c>
      <c r="F9199" s="3" t="s">
        <v>26039</v>
      </c>
      <c r="G9199" s="3" t="s">
        <v>27393</v>
      </c>
      <c r="H9199" s="3" t="s">
        <v>26065</v>
      </c>
      <c r="I9199" s="6">
        <v>960899</v>
      </c>
      <c r="J9199" s="7" t="s">
        <v>26066</v>
      </c>
      <c r="K9199" s="8">
        <v>96089900</v>
      </c>
      <c r="L9199" s="3">
        <v>2.7</v>
      </c>
      <c r="N9199" s="9">
        <v>2.7E-2</v>
      </c>
      <c r="O9199" s="9" t="b">
        <v>1</v>
      </c>
      <c r="P9199" s="10">
        <v>1.9334745500303219E-2</v>
      </c>
      <c r="Q9199" s="3" t="s">
        <v>29</v>
      </c>
      <c r="R9199" s="3" t="s">
        <v>26067</v>
      </c>
      <c r="S9199" s="14">
        <v>96089900</v>
      </c>
      <c r="T9199" s="21">
        <v>4.8685225000000001</v>
      </c>
      <c r="U9199" s="22">
        <v>0.80103383333333344</v>
      </c>
      <c r="V9199" s="22">
        <v>0.58113150000000036</v>
      </c>
      <c r="W9199" s="22">
        <v>3.4863571666666662</v>
      </c>
      <c r="X9199" s="22">
        <f t="shared" si="147"/>
        <v>2.1627913500000002E-2</v>
      </c>
      <c r="Y9199" s="8" t="b">
        <v>0</v>
      </c>
      <c r="Z9199" s="8" t="b">
        <v>0</v>
      </c>
      <c r="AA9199" s="8" t="b">
        <v>0</v>
      </c>
      <c r="AB9199" s="8" t="b">
        <v>0</v>
      </c>
    </row>
    <row r="9200" spans="1:28" hidden="1" x14ac:dyDescent="0.2">
      <c r="A9200" s="1" t="s">
        <v>6290</v>
      </c>
      <c r="B9200" s="1" t="s">
        <v>6558</v>
      </c>
      <c r="D9200" s="3" t="s">
        <v>25588</v>
      </c>
      <c r="E9200" s="3" t="s">
        <v>25959</v>
      </c>
      <c r="F9200" s="3" t="s">
        <v>26068</v>
      </c>
      <c r="G9200" s="3" t="s">
        <v>27394</v>
      </c>
      <c r="H9200" s="3" t="s">
        <v>26069</v>
      </c>
      <c r="I9200" s="6">
        <v>960910</v>
      </c>
      <c r="J9200" s="7" t="s">
        <v>26070</v>
      </c>
      <c r="K9200" s="8">
        <v>96091010</v>
      </c>
      <c r="L9200" s="3">
        <v>2.7</v>
      </c>
      <c r="N9200" s="9">
        <v>2.7E-2</v>
      </c>
      <c r="O9200" s="9" t="b">
        <v>1</v>
      </c>
      <c r="P9200" s="10">
        <v>1.3451234815211523E-2</v>
      </c>
      <c r="Q9200" s="3" t="s">
        <v>25</v>
      </c>
      <c r="R9200" s="3" t="s">
        <v>26071</v>
      </c>
      <c r="S9200" s="14">
        <v>96091010</v>
      </c>
      <c r="T9200" s="21">
        <v>14.052838166666671</v>
      </c>
      <c r="U9200" s="22">
        <v>6.671719000000004</v>
      </c>
      <c r="V9200" s="22">
        <v>0.38008116666666703</v>
      </c>
      <c r="W9200" s="22">
        <v>7.0010380000000012</v>
      </c>
      <c r="X9200" s="22">
        <f t="shared" si="147"/>
        <v>0.18013641300000011</v>
      </c>
      <c r="Y9200" s="8" t="b">
        <v>0</v>
      </c>
      <c r="Z9200" s="8" t="b">
        <v>0</v>
      </c>
      <c r="AA9200" s="8" t="b">
        <v>0</v>
      </c>
      <c r="AB9200" s="8" t="b">
        <v>0</v>
      </c>
    </row>
    <row r="9201" spans="1:28" hidden="1" x14ac:dyDescent="0.2">
      <c r="A9201" s="1" t="s">
        <v>6290</v>
      </c>
      <c r="B9201" s="1" t="s">
        <v>6558</v>
      </c>
      <c r="D9201" s="3" t="s">
        <v>25588</v>
      </c>
      <c r="E9201" s="3" t="s">
        <v>25959</v>
      </c>
      <c r="F9201" s="3" t="s">
        <v>26068</v>
      </c>
      <c r="G9201" s="3" t="s">
        <v>27394</v>
      </c>
      <c r="H9201" s="3" t="s">
        <v>26069</v>
      </c>
      <c r="I9201" s="6">
        <v>960910</v>
      </c>
      <c r="J9201" s="7" t="s">
        <v>26072</v>
      </c>
      <c r="K9201" s="8">
        <v>96091090</v>
      </c>
      <c r="L9201" s="3">
        <v>2.7</v>
      </c>
      <c r="N9201" s="9">
        <v>2.7E-2</v>
      </c>
      <c r="O9201" s="9" t="b">
        <v>1</v>
      </c>
      <c r="P9201" s="10">
        <v>1.972252049682207E-2</v>
      </c>
      <c r="Q9201" s="3" t="s">
        <v>25</v>
      </c>
      <c r="R9201" s="3" t="s">
        <v>26073</v>
      </c>
      <c r="S9201" s="14">
        <v>96091090</v>
      </c>
      <c r="T9201" s="21">
        <v>20.78248999999996</v>
      </c>
      <c r="U9201" s="22">
        <v>5.3820233333333327</v>
      </c>
      <c r="V9201" s="22">
        <v>0.21961166666666629</v>
      </c>
      <c r="W9201" s="22">
        <v>15.180854999999962</v>
      </c>
      <c r="X9201" s="22">
        <f t="shared" si="147"/>
        <v>0.14531462999999997</v>
      </c>
      <c r="Y9201" s="8" t="b">
        <v>0</v>
      </c>
      <c r="Z9201" s="8" t="b">
        <v>0</v>
      </c>
      <c r="AA9201" s="8" t="b">
        <v>0</v>
      </c>
      <c r="AB9201" s="8" t="b">
        <v>0</v>
      </c>
    </row>
    <row r="9202" spans="1:28" hidden="1" x14ac:dyDescent="0.2">
      <c r="A9202" s="1" t="s">
        <v>6290</v>
      </c>
      <c r="B9202" s="1" t="s">
        <v>6558</v>
      </c>
      <c r="D9202" s="3" t="s">
        <v>25588</v>
      </c>
      <c r="E9202" s="3" t="s">
        <v>25959</v>
      </c>
      <c r="F9202" s="3" t="s">
        <v>26068</v>
      </c>
      <c r="G9202" s="3" t="s">
        <v>27394</v>
      </c>
      <c r="H9202" s="3" t="s">
        <v>26074</v>
      </c>
      <c r="I9202" s="6">
        <v>960920</v>
      </c>
      <c r="J9202" s="7" t="s">
        <v>26075</v>
      </c>
      <c r="K9202" s="8">
        <v>96092000</v>
      </c>
      <c r="L9202" s="3">
        <v>2.7</v>
      </c>
      <c r="N9202" s="9">
        <v>2.7E-2</v>
      </c>
      <c r="O9202" s="9" t="b">
        <v>1</v>
      </c>
      <c r="P9202" s="10">
        <v>2.2890584269493013E-2</v>
      </c>
      <c r="Q9202" s="3" t="s">
        <v>25</v>
      </c>
      <c r="R9202" s="3" t="s">
        <v>26076</v>
      </c>
      <c r="S9202" s="14">
        <v>96092000</v>
      </c>
      <c r="T9202" s="21">
        <v>1.8957176666666666</v>
      </c>
      <c r="U9202" s="22">
        <v>0.2549433333333333</v>
      </c>
      <c r="V9202" s="22">
        <v>3.3585999999999998E-2</v>
      </c>
      <c r="W9202" s="22">
        <v>1.6071883333333332</v>
      </c>
      <c r="X9202" s="22">
        <f t="shared" si="147"/>
        <v>6.8834699999999992E-3</v>
      </c>
      <c r="Y9202" s="8" t="b">
        <v>0</v>
      </c>
      <c r="Z9202" s="8" t="b">
        <v>0</v>
      </c>
      <c r="AA9202" s="8" t="b">
        <v>0</v>
      </c>
      <c r="AB9202" s="8" t="b">
        <v>0</v>
      </c>
    </row>
    <row r="9203" spans="1:28" hidden="1" x14ac:dyDescent="0.2">
      <c r="A9203" s="1" t="s">
        <v>6290</v>
      </c>
      <c r="B9203" s="1" t="s">
        <v>6558</v>
      </c>
      <c r="D9203" s="3" t="s">
        <v>25588</v>
      </c>
      <c r="E9203" s="3" t="s">
        <v>25959</v>
      </c>
      <c r="F9203" s="3" t="s">
        <v>26068</v>
      </c>
      <c r="G9203" s="3" t="s">
        <v>27394</v>
      </c>
      <c r="H9203" s="3" t="s">
        <v>26077</v>
      </c>
      <c r="I9203" s="6">
        <v>960990</v>
      </c>
      <c r="J9203" s="7" t="s">
        <v>26078</v>
      </c>
      <c r="K9203" s="8">
        <v>96099010</v>
      </c>
      <c r="L9203" s="3">
        <v>2.7</v>
      </c>
      <c r="N9203" s="9">
        <v>2.7E-2</v>
      </c>
      <c r="O9203" s="9" t="b">
        <v>1</v>
      </c>
      <c r="P9203" s="10">
        <v>1.3348619387464164E-2</v>
      </c>
      <c r="Q9203" s="3" t="s">
        <v>25</v>
      </c>
      <c r="R9203" s="3" t="s">
        <v>26079</v>
      </c>
      <c r="S9203" s="14">
        <v>96099010</v>
      </c>
      <c r="T9203" s="21">
        <v>1.6712328333333335</v>
      </c>
      <c r="U9203" s="22">
        <v>0.57691716666666626</v>
      </c>
      <c r="V9203" s="22">
        <v>0.26806933333333371</v>
      </c>
      <c r="W9203" s="22">
        <v>0.82624633333333353</v>
      </c>
      <c r="X9203" s="22">
        <f t="shared" si="147"/>
        <v>1.5576763499999988E-2</v>
      </c>
      <c r="Y9203" s="8" t="b">
        <v>0</v>
      </c>
      <c r="Z9203" s="8" t="b">
        <v>0</v>
      </c>
      <c r="AA9203" s="8" t="b">
        <v>0</v>
      </c>
      <c r="AB9203" s="8" t="b">
        <v>0</v>
      </c>
    </row>
    <row r="9204" spans="1:28" hidden="1" x14ac:dyDescent="0.2">
      <c r="A9204" s="1" t="s">
        <v>6290</v>
      </c>
      <c r="B9204" s="1" t="s">
        <v>6558</v>
      </c>
      <c r="D9204" s="3" t="s">
        <v>25588</v>
      </c>
      <c r="E9204" s="3" t="s">
        <v>25959</v>
      </c>
      <c r="F9204" s="3" t="s">
        <v>26068</v>
      </c>
      <c r="G9204" s="3" t="s">
        <v>27394</v>
      </c>
      <c r="H9204" s="3" t="s">
        <v>26077</v>
      </c>
      <c r="I9204" s="6">
        <v>960990</v>
      </c>
      <c r="J9204" s="7" t="s">
        <v>26080</v>
      </c>
      <c r="K9204" s="8">
        <v>96099090</v>
      </c>
      <c r="L9204" s="3">
        <v>1.7</v>
      </c>
      <c r="N9204" s="9">
        <v>1.7000000000000001E-2</v>
      </c>
      <c r="O9204" s="9" t="b">
        <v>1</v>
      </c>
      <c r="P9204" s="10">
        <v>1.2109390517456017E-2</v>
      </c>
      <c r="Q9204" s="3" t="s">
        <v>25</v>
      </c>
      <c r="R9204" s="3" t="s">
        <v>26081</v>
      </c>
      <c r="S9204" s="14">
        <v>96099090</v>
      </c>
      <c r="T9204" s="21">
        <v>5.7193653333333305</v>
      </c>
      <c r="U9204" s="22">
        <v>0.92511616666666641</v>
      </c>
      <c r="V9204" s="22">
        <v>0.72024750000000004</v>
      </c>
      <c r="W9204" s="22">
        <v>4.0740016666666641</v>
      </c>
      <c r="X9204" s="22">
        <f t="shared" si="147"/>
        <v>1.5726974833333331E-2</v>
      </c>
      <c r="Y9204" s="8" t="b">
        <v>0</v>
      </c>
      <c r="Z9204" s="8" t="b">
        <v>0</v>
      </c>
      <c r="AA9204" s="8" t="b">
        <v>0</v>
      </c>
      <c r="AB9204" s="8" t="b">
        <v>0</v>
      </c>
    </row>
    <row r="9205" spans="1:28" hidden="1" x14ac:dyDescent="0.2">
      <c r="A9205" s="1" t="s">
        <v>6290</v>
      </c>
      <c r="B9205" s="1" t="s">
        <v>6558</v>
      </c>
      <c r="D9205" s="3" t="s">
        <v>25588</v>
      </c>
      <c r="E9205" s="3" t="s">
        <v>25959</v>
      </c>
      <c r="F9205" s="3" t="s">
        <v>26082</v>
      </c>
      <c r="G9205" s="3" t="s">
        <v>27395</v>
      </c>
      <c r="H9205" s="3" t="s">
        <v>26083</v>
      </c>
      <c r="I9205" s="6">
        <v>961000</v>
      </c>
      <c r="J9205" s="7" t="s">
        <v>26084</v>
      </c>
      <c r="K9205" s="8">
        <v>96100000</v>
      </c>
      <c r="L9205" s="3">
        <v>2.7</v>
      </c>
      <c r="N9205" s="9">
        <v>2.7E-2</v>
      </c>
      <c r="O9205" s="9" t="b">
        <v>1</v>
      </c>
      <c r="P9205" s="10">
        <v>1.4889693785650346E-2</v>
      </c>
      <c r="Q9205" s="3" t="s">
        <v>25</v>
      </c>
      <c r="R9205" s="3" t="s">
        <v>26085</v>
      </c>
      <c r="S9205" s="14">
        <v>96100000</v>
      </c>
      <c r="T9205" s="21">
        <v>24.450938833333339</v>
      </c>
      <c r="U9205" s="22">
        <v>10.67594466666667</v>
      </c>
      <c r="V9205" s="22">
        <v>0.29103150000000005</v>
      </c>
      <c r="W9205" s="22">
        <v>13.483962666666669</v>
      </c>
      <c r="X9205" s="22">
        <f t="shared" si="147"/>
        <v>0.28825050600000007</v>
      </c>
      <c r="Y9205" s="8" t="b">
        <v>0</v>
      </c>
      <c r="Z9205" s="8" t="b">
        <v>0</v>
      </c>
      <c r="AA9205" s="8" t="b">
        <v>0</v>
      </c>
      <c r="AB9205" s="8" t="b">
        <v>0</v>
      </c>
    </row>
    <row r="9206" spans="1:28" hidden="1" x14ac:dyDescent="0.2">
      <c r="A9206" s="1" t="s">
        <v>6290</v>
      </c>
      <c r="B9206" s="1" t="s">
        <v>6558</v>
      </c>
      <c r="D9206" s="3" t="s">
        <v>25588</v>
      </c>
      <c r="E9206" s="3" t="s">
        <v>25959</v>
      </c>
      <c r="F9206" s="3" t="s">
        <v>26086</v>
      </c>
      <c r="G9206" s="3" t="s">
        <v>27396</v>
      </c>
      <c r="H9206" s="3" t="s">
        <v>26087</v>
      </c>
      <c r="I9206" s="6">
        <v>961100</v>
      </c>
      <c r="J9206" s="7" t="s">
        <v>26088</v>
      </c>
      <c r="K9206" s="8">
        <v>96110000</v>
      </c>
      <c r="L9206" s="3">
        <v>2.7</v>
      </c>
      <c r="N9206" s="9">
        <v>2.7E-2</v>
      </c>
      <c r="O9206" s="9" t="b">
        <v>1</v>
      </c>
      <c r="P9206" s="10">
        <v>1.2723461779750941E-2</v>
      </c>
      <c r="Q9206" s="3" t="s">
        <v>29</v>
      </c>
      <c r="R9206" s="3" t="s">
        <v>26089</v>
      </c>
      <c r="S9206" s="14">
        <v>96110000</v>
      </c>
      <c r="T9206" s="21">
        <v>11.111775666666674</v>
      </c>
      <c r="U9206" s="22">
        <v>5.7976576666666721</v>
      </c>
      <c r="V9206" s="22">
        <v>7.7812333333333303E-2</v>
      </c>
      <c r="W9206" s="22">
        <v>5.2363056666666674</v>
      </c>
      <c r="X9206" s="22">
        <f t="shared" si="147"/>
        <v>0.15653675700000014</v>
      </c>
      <c r="Y9206" s="8" t="b">
        <v>0</v>
      </c>
      <c r="Z9206" s="8" t="b">
        <v>0</v>
      </c>
      <c r="AA9206" s="8" t="b">
        <v>0</v>
      </c>
      <c r="AB9206" s="8" t="b">
        <v>0</v>
      </c>
    </row>
    <row r="9207" spans="1:28" hidden="1" x14ac:dyDescent="0.2">
      <c r="A9207" s="1" t="s">
        <v>6290</v>
      </c>
      <c r="B9207" s="1" t="s">
        <v>6558</v>
      </c>
      <c r="D9207" s="3" t="s">
        <v>25588</v>
      </c>
      <c r="E9207" s="3" t="s">
        <v>25959</v>
      </c>
      <c r="F9207" s="3" t="s">
        <v>26090</v>
      </c>
      <c r="G9207" s="3" t="s">
        <v>27397</v>
      </c>
      <c r="H9207" s="3" t="s">
        <v>26091</v>
      </c>
      <c r="I9207" s="6">
        <v>961210</v>
      </c>
      <c r="J9207" s="7" t="s">
        <v>26092</v>
      </c>
      <c r="K9207" s="8">
        <v>96121010</v>
      </c>
      <c r="L9207" s="3">
        <v>2.7</v>
      </c>
      <c r="N9207" s="9">
        <v>2.7E-2</v>
      </c>
      <c r="O9207" s="9" t="b">
        <v>1</v>
      </c>
      <c r="P9207" s="10">
        <v>7.0708826480550503E-3</v>
      </c>
      <c r="Q9207" s="3" t="s">
        <v>29</v>
      </c>
      <c r="R9207" s="3" t="s">
        <v>26093</v>
      </c>
      <c r="S9207" s="14">
        <v>96121010</v>
      </c>
      <c r="T9207" s="21">
        <v>73.272645833333328</v>
      </c>
      <c r="U9207" s="22">
        <v>36.750990499999965</v>
      </c>
      <c r="V9207" s="22">
        <v>17.332682000000034</v>
      </c>
      <c r="W9207" s="22">
        <v>19.188973333333333</v>
      </c>
      <c r="X9207" s="22">
        <f t="shared" si="147"/>
        <v>0.99227674349999906</v>
      </c>
      <c r="Y9207" s="8" t="b">
        <v>0</v>
      </c>
      <c r="Z9207" s="8" t="b">
        <v>0</v>
      </c>
      <c r="AA9207" s="8" t="b">
        <v>0</v>
      </c>
      <c r="AB9207" s="8" t="b">
        <v>0</v>
      </c>
    </row>
    <row r="9208" spans="1:28" hidden="1" x14ac:dyDescent="0.2">
      <c r="A9208" s="1" t="s">
        <v>6290</v>
      </c>
      <c r="B9208" s="1" t="s">
        <v>6558</v>
      </c>
      <c r="D9208" s="3" t="s">
        <v>25588</v>
      </c>
      <c r="E9208" s="3" t="s">
        <v>25959</v>
      </c>
      <c r="F9208" s="3" t="s">
        <v>26090</v>
      </c>
      <c r="G9208" s="3" t="s">
        <v>27397</v>
      </c>
      <c r="H9208" s="3" t="s">
        <v>26091</v>
      </c>
      <c r="I9208" s="6">
        <v>961210</v>
      </c>
      <c r="J9208" s="7" t="s">
        <v>26094</v>
      </c>
      <c r="K9208" s="8">
        <v>96121020</v>
      </c>
      <c r="L9208" s="3">
        <v>0</v>
      </c>
      <c r="N9208" s="9">
        <v>0</v>
      </c>
      <c r="O9208" s="9" t="b">
        <v>1</v>
      </c>
      <c r="P9208" s="10">
        <v>0</v>
      </c>
      <c r="Q9208" s="3" t="s">
        <v>29</v>
      </c>
      <c r="R9208" s="3" t="s">
        <v>26095</v>
      </c>
      <c r="S9208" s="14">
        <v>96121020</v>
      </c>
      <c r="T9208" s="21">
        <v>7.7003853333333332</v>
      </c>
      <c r="U9208" s="22">
        <v>6.3136568333333329</v>
      </c>
      <c r="V9208" s="22">
        <v>4.9742000000000001E-2</v>
      </c>
      <c r="W9208" s="22">
        <v>1.3369865000000003</v>
      </c>
      <c r="X9208" s="22">
        <f t="shared" si="147"/>
        <v>0</v>
      </c>
      <c r="Y9208" s="8" t="b">
        <v>0</v>
      </c>
      <c r="Z9208" s="8" t="b">
        <v>0</v>
      </c>
      <c r="AA9208" s="8" t="b">
        <v>0</v>
      </c>
      <c r="AB9208" s="8" t="b">
        <v>0</v>
      </c>
    </row>
    <row r="9209" spans="1:28" hidden="1" x14ac:dyDescent="0.2">
      <c r="A9209" s="1" t="s">
        <v>6290</v>
      </c>
      <c r="B9209" s="1" t="s">
        <v>6558</v>
      </c>
      <c r="D9209" s="3" t="s">
        <v>25588</v>
      </c>
      <c r="E9209" s="3" t="s">
        <v>25959</v>
      </c>
      <c r="F9209" s="3" t="s">
        <v>26090</v>
      </c>
      <c r="G9209" s="3" t="s">
        <v>27397</v>
      </c>
      <c r="H9209" s="3" t="s">
        <v>26091</v>
      </c>
      <c r="I9209" s="6">
        <v>961210</v>
      </c>
      <c r="J9209" s="7" t="s">
        <v>26096</v>
      </c>
      <c r="K9209" s="8">
        <v>96121080</v>
      </c>
      <c r="L9209" s="3">
        <v>2.7</v>
      </c>
      <c r="N9209" s="9">
        <v>2.7E-2</v>
      </c>
      <c r="O9209" s="9" t="b">
        <v>1</v>
      </c>
      <c r="P9209" s="10">
        <v>1.0942810897955105E-2</v>
      </c>
      <c r="Q9209" s="3" t="s">
        <v>29</v>
      </c>
      <c r="R9209" s="3" t="s">
        <v>26097</v>
      </c>
      <c r="S9209" s="14">
        <v>96121080</v>
      </c>
      <c r="T9209" s="21">
        <v>14.448233500000006</v>
      </c>
      <c r="U9209" s="22">
        <v>8.483942333333335</v>
      </c>
      <c r="V9209" s="22">
        <v>0.1085768333333333</v>
      </c>
      <c r="W9209" s="22">
        <v>5.8557143333333368</v>
      </c>
      <c r="X9209" s="22">
        <f t="shared" si="147"/>
        <v>0.22906644300000004</v>
      </c>
      <c r="Y9209" s="8" t="b">
        <v>0</v>
      </c>
      <c r="Z9209" s="8" t="b">
        <v>0</v>
      </c>
      <c r="AA9209" s="8" t="b">
        <v>0</v>
      </c>
      <c r="AB9209" s="8" t="b">
        <v>0</v>
      </c>
    </row>
    <row r="9210" spans="1:28" hidden="1" x14ac:dyDescent="0.2">
      <c r="A9210" s="1" t="s">
        <v>6290</v>
      </c>
      <c r="B9210" s="1" t="s">
        <v>6558</v>
      </c>
      <c r="D9210" s="3" t="s">
        <v>25588</v>
      </c>
      <c r="E9210" s="3" t="s">
        <v>25959</v>
      </c>
      <c r="F9210" s="3" t="s">
        <v>26090</v>
      </c>
      <c r="G9210" s="3" t="s">
        <v>27397</v>
      </c>
      <c r="H9210" s="3" t="s">
        <v>26098</v>
      </c>
      <c r="I9210" s="6">
        <v>961220</v>
      </c>
      <c r="J9210" s="7" t="s">
        <v>26099</v>
      </c>
      <c r="K9210" s="8">
        <v>96122000</v>
      </c>
      <c r="L9210" s="3">
        <v>2.7</v>
      </c>
      <c r="N9210" s="9">
        <v>2.7E-2</v>
      </c>
      <c r="O9210" s="9" t="b">
        <v>1</v>
      </c>
      <c r="P9210" s="10">
        <v>1.2078232632300312E-2</v>
      </c>
      <c r="Q9210" s="3" t="s">
        <v>29</v>
      </c>
      <c r="R9210" s="3" t="s">
        <v>26100</v>
      </c>
      <c r="S9210" s="14">
        <v>96122000</v>
      </c>
      <c r="T9210" s="21">
        <v>3.603317333333333</v>
      </c>
      <c r="U9210" s="22">
        <v>1.9204879999999995</v>
      </c>
      <c r="V9210" s="22">
        <v>7.0914333333333301E-2</v>
      </c>
      <c r="W9210" s="22">
        <v>1.611915</v>
      </c>
      <c r="X9210" s="22">
        <f t="shared" si="147"/>
        <v>5.1853175999999987E-2</v>
      </c>
      <c r="Y9210" s="8" t="b">
        <v>0</v>
      </c>
      <c r="Z9210" s="8" t="b">
        <v>0</v>
      </c>
      <c r="AA9210" s="8" t="b">
        <v>0</v>
      </c>
      <c r="AB9210" s="8" t="b">
        <v>0</v>
      </c>
    </row>
    <row r="9211" spans="1:28" hidden="1" x14ac:dyDescent="0.2">
      <c r="A9211" s="1" t="s">
        <v>6290</v>
      </c>
      <c r="B9211" s="1" t="s">
        <v>6558</v>
      </c>
      <c r="D9211" s="3" t="s">
        <v>25588</v>
      </c>
      <c r="E9211" s="3" t="s">
        <v>25959</v>
      </c>
      <c r="F9211" s="3" t="s">
        <v>26101</v>
      </c>
      <c r="G9211" s="3" t="s">
        <v>27398</v>
      </c>
      <c r="H9211" s="3" t="s">
        <v>26102</v>
      </c>
      <c r="I9211" s="6">
        <v>961310</v>
      </c>
      <c r="J9211" s="7" t="s">
        <v>26103</v>
      </c>
      <c r="K9211" s="8">
        <v>96131000</v>
      </c>
      <c r="L9211" s="3">
        <v>2.7</v>
      </c>
      <c r="N9211" s="9">
        <v>2.7E-2</v>
      </c>
      <c r="O9211" s="9" t="b">
        <v>1</v>
      </c>
      <c r="P9211" s="10">
        <v>2.1610941159436702E-2</v>
      </c>
      <c r="Q9211" s="3" t="s">
        <v>25</v>
      </c>
      <c r="R9211" s="3" t="s">
        <v>26104</v>
      </c>
      <c r="S9211" s="14">
        <v>96131000</v>
      </c>
      <c r="T9211" s="21">
        <v>6.3506614999999993</v>
      </c>
      <c r="U9211" s="22">
        <v>1.2361228333333327</v>
      </c>
      <c r="V9211" s="22">
        <v>3.1435999999999999E-2</v>
      </c>
      <c r="W9211" s="22">
        <v>5.083102666666667</v>
      </c>
      <c r="X9211" s="22">
        <f t="shared" si="147"/>
        <v>3.3375316499999981E-2</v>
      </c>
      <c r="Y9211" s="8" t="b">
        <v>0</v>
      </c>
      <c r="Z9211" s="8" t="b">
        <v>0</v>
      </c>
      <c r="AA9211" s="8" t="b">
        <v>0</v>
      </c>
      <c r="AB9211" s="8" t="b">
        <v>0</v>
      </c>
    </row>
    <row r="9212" spans="1:28" hidden="1" x14ac:dyDescent="0.2">
      <c r="A9212" s="1" t="s">
        <v>6290</v>
      </c>
      <c r="B9212" s="1" t="s">
        <v>6558</v>
      </c>
      <c r="D9212" s="3" t="s">
        <v>25588</v>
      </c>
      <c r="E9212" s="3" t="s">
        <v>25959</v>
      </c>
      <c r="F9212" s="3" t="s">
        <v>26101</v>
      </c>
      <c r="G9212" s="3" t="s">
        <v>27398</v>
      </c>
      <c r="H9212" s="3" t="s">
        <v>26105</v>
      </c>
      <c r="I9212" s="6">
        <v>961320</v>
      </c>
      <c r="J9212" s="7" t="s">
        <v>26106</v>
      </c>
      <c r="K9212" s="8">
        <v>96132000</v>
      </c>
      <c r="L9212" s="3">
        <v>2.7</v>
      </c>
      <c r="N9212" s="9">
        <v>2.7E-2</v>
      </c>
      <c r="O9212" s="9" t="b">
        <v>1</v>
      </c>
      <c r="P9212" s="10">
        <v>1.2001531201426109E-2</v>
      </c>
      <c r="Q9212" s="3" t="s">
        <v>25</v>
      </c>
      <c r="R9212" s="3" t="s">
        <v>26107</v>
      </c>
      <c r="S9212" s="14">
        <v>96132000</v>
      </c>
      <c r="T9212" s="21">
        <v>12.707015333333336</v>
      </c>
      <c r="U9212" s="22">
        <v>6.9664783333333364</v>
      </c>
      <c r="V9212" s="22">
        <v>9.2254000000000003E-2</v>
      </c>
      <c r="W9212" s="22">
        <v>5.6482830000000002</v>
      </c>
      <c r="X9212" s="22">
        <f t="shared" si="147"/>
        <v>0.18809491500000008</v>
      </c>
      <c r="Y9212" s="8" t="b">
        <v>0</v>
      </c>
      <c r="Z9212" s="8" t="b">
        <v>0</v>
      </c>
      <c r="AA9212" s="8" t="b">
        <v>0</v>
      </c>
      <c r="AB9212" s="8" t="b">
        <v>0</v>
      </c>
    </row>
    <row r="9213" spans="1:28" hidden="1" x14ac:dyDescent="0.2">
      <c r="A9213" s="1" t="s">
        <v>6290</v>
      </c>
      <c r="B9213" s="1" t="s">
        <v>6558</v>
      </c>
      <c r="D9213" s="3" t="s">
        <v>25588</v>
      </c>
      <c r="E9213" s="3" t="s">
        <v>25959</v>
      </c>
      <c r="F9213" s="3" t="s">
        <v>26101</v>
      </c>
      <c r="G9213" s="3" t="s">
        <v>27398</v>
      </c>
      <c r="H9213" s="3" t="s">
        <v>26108</v>
      </c>
      <c r="I9213" s="6">
        <v>961380</v>
      </c>
      <c r="J9213" s="7" t="s">
        <v>26109</v>
      </c>
      <c r="K9213" s="8">
        <v>96138000</v>
      </c>
      <c r="L9213" s="3">
        <v>2.7</v>
      </c>
      <c r="N9213" s="9">
        <v>2.7E-2</v>
      </c>
      <c r="O9213" s="9" t="b">
        <v>1</v>
      </c>
      <c r="P9213" s="10">
        <v>1.727745214088796E-2</v>
      </c>
      <c r="Q9213" s="3" t="s">
        <v>25</v>
      </c>
      <c r="R9213" s="3" t="s">
        <v>26110</v>
      </c>
      <c r="S9213" s="14">
        <v>96138000</v>
      </c>
      <c r="T9213" s="21">
        <v>5.8354874999999939</v>
      </c>
      <c r="U9213" s="22">
        <v>2.0832386666666673</v>
      </c>
      <c r="V9213" s="22">
        <v>1.8087499999999999E-2</v>
      </c>
      <c r="W9213" s="22">
        <v>3.7341613333333266</v>
      </c>
      <c r="X9213" s="22">
        <f t="shared" si="147"/>
        <v>5.6247444000000014E-2</v>
      </c>
      <c r="Y9213" s="8" t="b">
        <v>0</v>
      </c>
      <c r="Z9213" s="8" t="b">
        <v>0</v>
      </c>
      <c r="AA9213" s="8" t="b">
        <v>0</v>
      </c>
      <c r="AB9213" s="8" t="b">
        <v>0</v>
      </c>
    </row>
    <row r="9214" spans="1:28" hidden="1" x14ac:dyDescent="0.2">
      <c r="A9214" s="1" t="s">
        <v>6290</v>
      </c>
      <c r="B9214" s="1" t="s">
        <v>6558</v>
      </c>
      <c r="D9214" s="3" t="s">
        <v>25588</v>
      </c>
      <c r="E9214" s="3" t="s">
        <v>25959</v>
      </c>
      <c r="F9214" s="3" t="s">
        <v>26101</v>
      </c>
      <c r="G9214" s="3" t="s">
        <v>27398</v>
      </c>
      <c r="H9214" s="3" t="s">
        <v>26111</v>
      </c>
      <c r="I9214" s="6">
        <v>961390</v>
      </c>
      <c r="J9214" s="7" t="s">
        <v>26112</v>
      </c>
      <c r="K9214" s="8">
        <v>96139000</v>
      </c>
      <c r="L9214" s="3">
        <v>2.7</v>
      </c>
      <c r="N9214" s="9">
        <v>2.7E-2</v>
      </c>
      <c r="O9214" s="9" t="b">
        <v>1</v>
      </c>
      <c r="P9214" s="10">
        <v>2.1457358639382557E-3</v>
      </c>
      <c r="Q9214" s="3" t="s">
        <v>29</v>
      </c>
      <c r="R9214" s="3" t="s">
        <v>26113</v>
      </c>
      <c r="S9214" s="14">
        <v>96139000</v>
      </c>
      <c r="T9214" s="21">
        <v>1.5975099999999993</v>
      </c>
      <c r="U9214" s="22">
        <v>1.4251508333333325</v>
      </c>
      <c r="V9214" s="22">
        <v>4.5402333333333371E-2</v>
      </c>
      <c r="W9214" s="22">
        <v>0.12695683333333341</v>
      </c>
      <c r="X9214" s="22">
        <f t="shared" si="147"/>
        <v>3.8479072499999975E-2</v>
      </c>
      <c r="Y9214" s="8" t="b">
        <v>0</v>
      </c>
      <c r="Z9214" s="8" t="b">
        <v>0</v>
      </c>
      <c r="AA9214" s="8" t="b">
        <v>0</v>
      </c>
      <c r="AB9214" s="8" t="b">
        <v>0</v>
      </c>
    </row>
    <row r="9215" spans="1:28" hidden="1" x14ac:dyDescent="0.2">
      <c r="A9215" s="1" t="s">
        <v>6290</v>
      </c>
      <c r="B9215" s="1" t="s">
        <v>6558</v>
      </c>
      <c r="D9215" s="3" t="s">
        <v>25588</v>
      </c>
      <c r="E9215" s="3" t="s">
        <v>25959</v>
      </c>
      <c r="F9215" s="3" t="s">
        <v>26114</v>
      </c>
      <c r="G9215" s="3" t="s">
        <v>27399</v>
      </c>
      <c r="H9215" s="3" t="s">
        <v>26115</v>
      </c>
      <c r="I9215" s="6">
        <v>961400</v>
      </c>
      <c r="J9215" s="7" t="s">
        <v>26116</v>
      </c>
      <c r="K9215" s="8">
        <v>96140010</v>
      </c>
      <c r="L9215" s="3">
        <v>0</v>
      </c>
      <c r="N9215" s="9">
        <v>0</v>
      </c>
      <c r="O9215" s="9" t="b">
        <v>1</v>
      </c>
      <c r="P9215" s="10">
        <v>0</v>
      </c>
      <c r="Q9215" s="3" t="s">
        <v>25</v>
      </c>
      <c r="R9215" s="3" t="s">
        <v>26117</v>
      </c>
      <c r="S9215" s="14">
        <v>96140010</v>
      </c>
      <c r="T9215" s="21">
        <v>0.12192649999999999</v>
      </c>
      <c r="U9215" s="22">
        <v>0</v>
      </c>
      <c r="V9215" s="22">
        <v>5.3339499999999998E-2</v>
      </c>
      <c r="W9215" s="22">
        <v>6.8586999999999995E-2</v>
      </c>
      <c r="X9215" s="22">
        <f t="shared" si="147"/>
        <v>0</v>
      </c>
      <c r="Y9215" s="8" t="b">
        <v>0</v>
      </c>
      <c r="Z9215" s="8" t="b">
        <v>0</v>
      </c>
      <c r="AA9215" s="8" t="b">
        <v>0</v>
      </c>
      <c r="AB9215" s="8" t="b">
        <v>0</v>
      </c>
    </row>
    <row r="9216" spans="1:28" hidden="1" x14ac:dyDescent="0.2">
      <c r="A9216" s="1" t="s">
        <v>6290</v>
      </c>
      <c r="B9216" s="1" t="s">
        <v>6558</v>
      </c>
      <c r="D9216" s="3" t="s">
        <v>25588</v>
      </c>
      <c r="E9216" s="3" t="s">
        <v>25959</v>
      </c>
      <c r="F9216" s="3" t="s">
        <v>26114</v>
      </c>
      <c r="G9216" s="3" t="s">
        <v>27399</v>
      </c>
      <c r="H9216" s="3" t="s">
        <v>26115</v>
      </c>
      <c r="I9216" s="6">
        <v>961400</v>
      </c>
      <c r="J9216" s="7" t="s">
        <v>26118</v>
      </c>
      <c r="K9216" s="8">
        <v>96140090</v>
      </c>
      <c r="L9216" s="3">
        <v>2.7</v>
      </c>
      <c r="N9216" s="9">
        <v>2.7E-2</v>
      </c>
      <c r="O9216" s="9" t="b">
        <v>1</v>
      </c>
      <c r="P9216" s="10">
        <v>1.3583799557559702E-2</v>
      </c>
      <c r="Q9216" s="3" t="s">
        <v>25</v>
      </c>
      <c r="R9216" s="3" t="s">
        <v>26119</v>
      </c>
      <c r="S9216" s="14">
        <v>96140090</v>
      </c>
      <c r="T9216" s="21">
        <v>2.2784994999999992</v>
      </c>
      <c r="U9216" s="22">
        <v>0.90266466666666623</v>
      </c>
      <c r="V9216" s="22">
        <v>0.22951333333333301</v>
      </c>
      <c r="W9216" s="22">
        <v>1.1463215</v>
      </c>
      <c r="X9216" s="22">
        <f t="shared" si="147"/>
        <v>2.4371945999999988E-2</v>
      </c>
      <c r="Y9216" s="8" t="b">
        <v>0</v>
      </c>
      <c r="Z9216" s="8" t="b">
        <v>0</v>
      </c>
      <c r="AA9216" s="8" t="b">
        <v>0</v>
      </c>
      <c r="AB9216" s="8" t="b">
        <v>0</v>
      </c>
    </row>
    <row r="9217" spans="1:28" hidden="1" x14ac:dyDescent="0.2">
      <c r="A9217" s="1" t="s">
        <v>6290</v>
      </c>
      <c r="B9217" s="1" t="s">
        <v>6558</v>
      </c>
      <c r="D9217" s="3" t="s">
        <v>25588</v>
      </c>
      <c r="E9217" s="3" t="s">
        <v>25959</v>
      </c>
      <c r="F9217" s="3" t="s">
        <v>26120</v>
      </c>
      <c r="G9217" s="3" t="s">
        <v>27400</v>
      </c>
      <c r="H9217" s="3" t="s">
        <v>26121</v>
      </c>
      <c r="I9217" s="6">
        <v>961511</v>
      </c>
      <c r="J9217" s="7" t="s">
        <v>26122</v>
      </c>
      <c r="K9217" s="8">
        <v>96151100</v>
      </c>
      <c r="L9217" s="3">
        <v>2.7</v>
      </c>
      <c r="N9217" s="9">
        <v>2.7E-2</v>
      </c>
      <c r="O9217" s="9" t="b">
        <v>1</v>
      </c>
      <c r="P9217" s="10">
        <v>2.4442054333138757E-2</v>
      </c>
      <c r="Q9217" s="3" t="s">
        <v>25</v>
      </c>
      <c r="R9217" s="3" t="s">
        <v>26123</v>
      </c>
      <c r="S9217" s="14">
        <v>96151100</v>
      </c>
      <c r="T9217" s="21">
        <v>15.844651833333332</v>
      </c>
      <c r="U9217" s="22">
        <v>1.3486746666666669</v>
      </c>
      <c r="V9217" s="22">
        <v>0.15242750000000002</v>
      </c>
      <c r="W9217" s="22">
        <v>14.343549666666664</v>
      </c>
      <c r="X9217" s="22">
        <f t="shared" si="147"/>
        <v>3.6414216000000006E-2</v>
      </c>
      <c r="Y9217" s="8" t="b">
        <v>0</v>
      </c>
      <c r="Z9217" s="8" t="b">
        <v>0</v>
      </c>
      <c r="AA9217" s="8" t="b">
        <v>0</v>
      </c>
      <c r="AB9217" s="8" t="b">
        <v>0</v>
      </c>
    </row>
    <row r="9218" spans="1:28" hidden="1" x14ac:dyDescent="0.2">
      <c r="A9218" s="1" t="s">
        <v>6290</v>
      </c>
      <c r="B9218" s="1" t="s">
        <v>6558</v>
      </c>
      <c r="D9218" s="3" t="s">
        <v>25588</v>
      </c>
      <c r="E9218" s="3" t="s">
        <v>25959</v>
      </c>
      <c r="F9218" s="3" t="s">
        <v>26120</v>
      </c>
      <c r="G9218" s="3" t="s">
        <v>27400</v>
      </c>
      <c r="H9218" s="3" t="s">
        <v>26124</v>
      </c>
      <c r="I9218" s="6">
        <v>961519</v>
      </c>
      <c r="J9218" s="7" t="s">
        <v>26125</v>
      </c>
      <c r="K9218" s="8">
        <v>96151900</v>
      </c>
      <c r="L9218" s="3">
        <v>2.7</v>
      </c>
      <c r="N9218" s="9">
        <v>2.7E-2</v>
      </c>
      <c r="O9218" s="9" t="b">
        <v>1</v>
      </c>
      <c r="P9218" s="10">
        <v>2.3874345298483483E-2</v>
      </c>
      <c r="Q9218" s="3" t="s">
        <v>25</v>
      </c>
      <c r="R9218" s="3" t="s">
        <v>26126</v>
      </c>
      <c r="S9218" s="14">
        <v>96151900</v>
      </c>
      <c r="T9218" s="21">
        <v>15.826327833333334</v>
      </c>
      <c r="U9218" s="22">
        <v>1.6668856666666667</v>
      </c>
      <c r="V9218" s="22">
        <v>0.16524900000000001</v>
      </c>
      <c r="W9218" s="22">
        <v>13.994193166666667</v>
      </c>
      <c r="X9218" s="22">
        <f t="shared" si="147"/>
        <v>4.5005913000000002E-2</v>
      </c>
      <c r="Y9218" s="8" t="b">
        <v>0</v>
      </c>
      <c r="Z9218" s="8" t="b">
        <v>0</v>
      </c>
      <c r="AA9218" s="8" t="b">
        <v>0</v>
      </c>
      <c r="AB9218" s="8" t="b">
        <v>0</v>
      </c>
    </row>
    <row r="9219" spans="1:28" hidden="1" x14ac:dyDescent="0.2">
      <c r="A9219" s="1" t="s">
        <v>6290</v>
      </c>
      <c r="B9219" s="1" t="s">
        <v>6558</v>
      </c>
      <c r="D9219" s="3" t="s">
        <v>25588</v>
      </c>
      <c r="E9219" s="3" t="s">
        <v>25959</v>
      </c>
      <c r="F9219" s="3" t="s">
        <v>26120</v>
      </c>
      <c r="G9219" s="3" t="s">
        <v>27400</v>
      </c>
      <c r="H9219" s="3" t="s">
        <v>26127</v>
      </c>
      <c r="I9219" s="6">
        <v>961590</v>
      </c>
      <c r="J9219" s="7" t="s">
        <v>26128</v>
      </c>
      <c r="K9219" s="8">
        <v>96159000</v>
      </c>
      <c r="L9219" s="3">
        <v>2.7</v>
      </c>
      <c r="N9219" s="9">
        <v>2.7E-2</v>
      </c>
      <c r="O9219" s="9" t="b">
        <v>1</v>
      </c>
      <c r="P9219" s="10">
        <v>2.1236512680424525E-2</v>
      </c>
      <c r="Q9219" s="3" t="s">
        <v>25</v>
      </c>
      <c r="R9219" s="3" t="s">
        <v>26129</v>
      </c>
      <c r="S9219" s="14">
        <v>96159000</v>
      </c>
      <c r="T9219" s="21">
        <v>21.996871333333367</v>
      </c>
      <c r="U9219" s="22">
        <v>4.5061143333333371</v>
      </c>
      <c r="V9219" s="22">
        <v>0.18939266666666627</v>
      </c>
      <c r="W9219" s="22">
        <v>17.301364333333364</v>
      </c>
      <c r="X9219" s="22">
        <f t="shared" si="147"/>
        <v>0.1216650870000001</v>
      </c>
      <c r="Y9219" s="8" t="b">
        <v>0</v>
      </c>
      <c r="Z9219" s="8" t="b">
        <v>0</v>
      </c>
      <c r="AA9219" s="8" t="b">
        <v>0</v>
      </c>
      <c r="AB9219" s="8" t="b">
        <v>0</v>
      </c>
    </row>
    <row r="9220" spans="1:28" hidden="1" x14ac:dyDescent="0.2">
      <c r="A9220" s="1" t="s">
        <v>6290</v>
      </c>
      <c r="B9220" s="1" t="s">
        <v>6558</v>
      </c>
      <c r="D9220" s="3" t="s">
        <v>25588</v>
      </c>
      <c r="E9220" s="3" t="s">
        <v>25959</v>
      </c>
      <c r="F9220" s="3" t="s">
        <v>26130</v>
      </c>
      <c r="G9220" s="3" t="s">
        <v>27401</v>
      </c>
      <c r="H9220" s="3" t="s">
        <v>26131</v>
      </c>
      <c r="I9220" s="6">
        <v>961610</v>
      </c>
      <c r="J9220" s="7" t="s">
        <v>26132</v>
      </c>
      <c r="K9220" s="8">
        <v>96161010</v>
      </c>
      <c r="L9220" s="3">
        <v>2.7</v>
      </c>
      <c r="N9220" s="9">
        <v>2.7E-2</v>
      </c>
      <c r="O9220" s="9" t="b">
        <v>1</v>
      </c>
      <c r="P9220" s="10">
        <v>2.8621632647641919E-3</v>
      </c>
      <c r="Q9220" s="3" t="s">
        <v>25</v>
      </c>
      <c r="R9220" s="3" t="s">
        <v>26133</v>
      </c>
      <c r="S9220" s="14">
        <v>96161010</v>
      </c>
      <c r="T9220" s="21">
        <v>19.908680333333365</v>
      </c>
      <c r="U9220" s="22">
        <v>17.424125833333363</v>
      </c>
      <c r="V9220" s="22">
        <v>0.37411400000000028</v>
      </c>
      <c r="W9220" s="22">
        <v>2.1104405000000033</v>
      </c>
      <c r="X9220" s="22">
        <f t="shared" si="147"/>
        <v>0.47045139750000081</v>
      </c>
      <c r="Y9220" s="8" t="b">
        <v>0</v>
      </c>
      <c r="Z9220" s="8" t="b">
        <v>0</v>
      </c>
      <c r="AA9220" s="8" t="b">
        <v>0</v>
      </c>
      <c r="AB9220" s="8" t="b">
        <v>0</v>
      </c>
    </row>
    <row r="9221" spans="1:28" hidden="1" x14ac:dyDescent="0.2">
      <c r="A9221" s="1" t="s">
        <v>6290</v>
      </c>
      <c r="B9221" s="1" t="s">
        <v>6558</v>
      </c>
      <c r="D9221" s="3" t="s">
        <v>25588</v>
      </c>
      <c r="E9221" s="3" t="s">
        <v>25959</v>
      </c>
      <c r="F9221" s="3" t="s">
        <v>26130</v>
      </c>
      <c r="G9221" s="3" t="s">
        <v>27401</v>
      </c>
      <c r="H9221" s="3" t="s">
        <v>26131</v>
      </c>
      <c r="I9221" s="6">
        <v>961610</v>
      </c>
      <c r="J9221" s="7" t="s">
        <v>26134</v>
      </c>
      <c r="K9221" s="8">
        <v>96161090</v>
      </c>
      <c r="L9221" s="3">
        <v>2.7</v>
      </c>
      <c r="N9221" s="9">
        <v>2.7E-2</v>
      </c>
      <c r="O9221" s="9" t="b">
        <v>1</v>
      </c>
      <c r="P9221" s="10">
        <v>1.4717015181600127E-3</v>
      </c>
      <c r="Q9221" s="3" t="s">
        <v>25</v>
      </c>
      <c r="R9221" s="3" t="s">
        <v>26135</v>
      </c>
      <c r="S9221" s="14">
        <v>96161090</v>
      </c>
      <c r="T9221" s="21">
        <v>27.177394333333332</v>
      </c>
      <c r="U9221" s="22">
        <v>24.897504166666668</v>
      </c>
      <c r="V9221" s="22">
        <v>0.79851933333333303</v>
      </c>
      <c r="W9221" s="22">
        <v>1.4813708333333331</v>
      </c>
      <c r="X9221" s="22">
        <f t="shared" si="147"/>
        <v>0.67223261249999999</v>
      </c>
      <c r="Y9221" s="8" t="b">
        <v>0</v>
      </c>
      <c r="Z9221" s="8" t="b">
        <v>0</v>
      </c>
      <c r="AA9221" s="8" t="b">
        <v>0</v>
      </c>
      <c r="AB9221" s="8" t="b">
        <v>0</v>
      </c>
    </row>
    <row r="9222" spans="1:28" hidden="1" x14ac:dyDescent="0.2">
      <c r="A9222" s="1" t="s">
        <v>6290</v>
      </c>
      <c r="B9222" s="1" t="s">
        <v>6558</v>
      </c>
      <c r="D9222" s="3" t="s">
        <v>25588</v>
      </c>
      <c r="E9222" s="3" t="s">
        <v>25959</v>
      </c>
      <c r="F9222" s="3" t="s">
        <v>26130</v>
      </c>
      <c r="G9222" s="3" t="s">
        <v>27401</v>
      </c>
      <c r="H9222" s="3" t="s">
        <v>26136</v>
      </c>
      <c r="I9222" s="6">
        <v>961620</v>
      </c>
      <c r="J9222" s="7" t="s">
        <v>26137</v>
      </c>
      <c r="K9222" s="8">
        <v>96162000</v>
      </c>
      <c r="L9222" s="3">
        <v>2.7</v>
      </c>
      <c r="N9222" s="9">
        <v>2.7E-2</v>
      </c>
      <c r="O9222" s="9" t="b">
        <v>1</v>
      </c>
      <c r="P9222" s="10">
        <v>2.2621848982156287E-2</v>
      </c>
      <c r="Q9222" s="3" t="s">
        <v>25</v>
      </c>
      <c r="R9222" s="3" t="s">
        <v>26138</v>
      </c>
      <c r="S9222" s="14">
        <v>96162000</v>
      </c>
      <c r="T9222" s="21">
        <v>7.2434663333333331</v>
      </c>
      <c r="U9222" s="22">
        <v>0.94139700000000026</v>
      </c>
      <c r="V9222" s="22">
        <v>0.233158166666666</v>
      </c>
      <c r="W9222" s="22">
        <v>6.0689111666666671</v>
      </c>
      <c r="X9222" s="22">
        <f t="shared" si="147"/>
        <v>2.5417719000000005E-2</v>
      </c>
      <c r="Y9222" s="8" t="b">
        <v>0</v>
      </c>
      <c r="Z9222" s="8" t="b">
        <v>0</v>
      </c>
      <c r="AA9222" s="8" t="b">
        <v>0</v>
      </c>
      <c r="AB9222" s="8" t="b">
        <v>0</v>
      </c>
    </row>
    <row r="9223" spans="1:28" hidden="1" x14ac:dyDescent="0.2">
      <c r="A9223" s="1" t="s">
        <v>6290</v>
      </c>
      <c r="B9223" s="1" t="s">
        <v>6558</v>
      </c>
      <c r="D9223" s="3" t="s">
        <v>25588</v>
      </c>
      <c r="E9223" s="3" t="s">
        <v>25959</v>
      </c>
      <c r="F9223" s="3" t="s">
        <v>26139</v>
      </c>
      <c r="G9223" s="3" t="s">
        <v>27402</v>
      </c>
      <c r="H9223" s="3" t="s">
        <v>26140</v>
      </c>
      <c r="I9223" s="6">
        <v>961700</v>
      </c>
      <c r="J9223" s="7" t="s">
        <v>26141</v>
      </c>
      <c r="K9223" s="8">
        <v>96170000</v>
      </c>
      <c r="L9223" s="3">
        <v>6.7</v>
      </c>
      <c r="N9223" s="9">
        <v>6.7000000000000004E-2</v>
      </c>
      <c r="O9223" s="9" t="b">
        <v>1</v>
      </c>
      <c r="P9223" s="10">
        <v>5.2085868648393374E-2</v>
      </c>
      <c r="Q9223" s="3" t="s">
        <v>25</v>
      </c>
      <c r="R9223" s="3" t="s">
        <v>26142</v>
      </c>
      <c r="S9223" s="14">
        <v>96170000</v>
      </c>
      <c r="T9223" s="21">
        <v>21.058044666666696</v>
      </c>
      <c r="U9223" s="22">
        <v>4.1835796666666631</v>
      </c>
      <c r="V9223" s="22">
        <v>0.50391950000000008</v>
      </c>
      <c r="W9223" s="22">
        <v>16.370545500000034</v>
      </c>
      <c r="X9223" s="22">
        <f t="shared" si="147"/>
        <v>0.28029983766666644</v>
      </c>
      <c r="Y9223" s="8" t="b">
        <v>0</v>
      </c>
      <c r="Z9223" s="8" t="b">
        <v>0</v>
      </c>
      <c r="AA9223" s="8" t="b">
        <v>0</v>
      </c>
      <c r="AB9223" s="8" t="b">
        <v>0</v>
      </c>
    </row>
    <row r="9224" spans="1:28" hidden="1" x14ac:dyDescent="0.2">
      <c r="A9224" s="1" t="s">
        <v>6290</v>
      </c>
      <c r="B9224" s="1" t="s">
        <v>6558</v>
      </c>
      <c r="D9224" s="3" t="s">
        <v>25588</v>
      </c>
      <c r="E9224" s="3" t="s">
        <v>25959</v>
      </c>
      <c r="F9224" s="3" t="s">
        <v>26143</v>
      </c>
      <c r="G9224" s="3" t="s">
        <v>27403</v>
      </c>
      <c r="H9224" s="3" t="s">
        <v>26144</v>
      </c>
      <c r="I9224" s="6">
        <v>961800</v>
      </c>
      <c r="J9224" s="7" t="s">
        <v>26145</v>
      </c>
      <c r="K9224" s="8">
        <v>96180000</v>
      </c>
      <c r="L9224" s="3">
        <v>1.7</v>
      </c>
      <c r="N9224" s="9">
        <v>1.7000000000000001E-2</v>
      </c>
      <c r="O9224" s="9" t="b">
        <v>1</v>
      </c>
      <c r="P9224" s="10">
        <v>1.0030898526203504E-2</v>
      </c>
      <c r="Q9224" s="3" t="s">
        <v>25</v>
      </c>
      <c r="R9224" s="3" t="s">
        <v>26146</v>
      </c>
      <c r="S9224" s="14">
        <v>96180000</v>
      </c>
      <c r="T9224" s="21">
        <v>16.784101499999991</v>
      </c>
      <c r="U9224" s="22">
        <v>6.5133223333333268</v>
      </c>
      <c r="V9224" s="22">
        <v>0.36727216666666601</v>
      </c>
      <c r="W9224" s="22">
        <v>9.9035069999999994</v>
      </c>
      <c r="X9224" s="22">
        <f t="shared" ref="X9224:X9287" si="148">U9224*N9224</f>
        <v>0.11072647966666656</v>
      </c>
      <c r="Y9224" s="8" t="b">
        <v>0</v>
      </c>
      <c r="Z9224" s="8" t="b">
        <v>0</v>
      </c>
      <c r="AA9224" s="8" t="b">
        <v>0</v>
      </c>
      <c r="AB9224" s="8" t="b">
        <v>0</v>
      </c>
    </row>
    <row r="9225" spans="1:28" hidden="1" x14ac:dyDescent="0.2">
      <c r="A9225" s="1" t="s">
        <v>6290</v>
      </c>
      <c r="B9225" s="1" t="s">
        <v>6558</v>
      </c>
      <c r="D9225" s="3" t="s">
        <v>25588</v>
      </c>
      <c r="E9225" s="3" t="s">
        <v>25959</v>
      </c>
      <c r="F9225" s="3" t="s">
        <v>26147</v>
      </c>
      <c r="G9225" s="3" t="s">
        <v>27404</v>
      </c>
      <c r="H9225" s="3" t="s">
        <v>26148</v>
      </c>
      <c r="I9225" s="6">
        <v>961900</v>
      </c>
      <c r="J9225" s="7" t="s">
        <v>26149</v>
      </c>
      <c r="K9225" s="8">
        <v>96190030</v>
      </c>
      <c r="L9225" s="3">
        <v>3.8</v>
      </c>
      <c r="N9225" s="9">
        <v>3.7999999999999999E-2</v>
      </c>
      <c r="O9225" s="9" t="b">
        <v>1</v>
      </c>
      <c r="P9225" s="10">
        <v>1.7452598298558241E-3</v>
      </c>
      <c r="Q9225" s="3" t="s">
        <v>25</v>
      </c>
      <c r="R9225" s="3" t="s">
        <v>26150</v>
      </c>
      <c r="S9225" s="14">
        <v>96190030</v>
      </c>
      <c r="T9225" s="21">
        <v>19.47219133333331</v>
      </c>
      <c r="U9225" s="22">
        <v>17.867984333333307</v>
      </c>
      <c r="V9225" s="22">
        <v>0.70989033333333329</v>
      </c>
      <c r="W9225" s="22">
        <v>0.89431666666666698</v>
      </c>
      <c r="X9225" s="22">
        <f t="shared" si="148"/>
        <v>0.67898340466666562</v>
      </c>
      <c r="Y9225" s="8" t="b">
        <v>0</v>
      </c>
      <c r="Z9225" s="8" t="b">
        <v>0</v>
      </c>
      <c r="AA9225" s="8" t="b">
        <v>0</v>
      </c>
      <c r="AB9225" s="8" t="b">
        <v>0</v>
      </c>
    </row>
    <row r="9226" spans="1:28" hidden="1" x14ac:dyDescent="0.2">
      <c r="A9226" s="1" t="s">
        <v>6290</v>
      </c>
      <c r="B9226" s="1" t="s">
        <v>6558</v>
      </c>
      <c r="D9226" s="3" t="s">
        <v>25588</v>
      </c>
      <c r="E9226" s="3" t="s">
        <v>25959</v>
      </c>
      <c r="F9226" s="3" t="s">
        <v>26147</v>
      </c>
      <c r="G9226" s="3" t="s">
        <v>27404</v>
      </c>
      <c r="H9226" s="3" t="s">
        <v>26148</v>
      </c>
      <c r="I9226" s="6">
        <v>961900</v>
      </c>
      <c r="J9226" s="7" t="s">
        <v>26151</v>
      </c>
      <c r="K9226" s="8">
        <v>96190040</v>
      </c>
      <c r="L9226" s="3">
        <v>6.3</v>
      </c>
      <c r="N9226" s="9">
        <v>6.3E-2</v>
      </c>
      <c r="O9226" s="9" t="b">
        <v>1</v>
      </c>
      <c r="P9226" s="10">
        <v>2.7319430787540484E-4</v>
      </c>
      <c r="Q9226" s="3" t="s">
        <v>25</v>
      </c>
      <c r="R9226" s="3" t="s">
        <v>26152</v>
      </c>
      <c r="S9226" s="14">
        <v>96190040</v>
      </c>
      <c r="T9226" s="21">
        <v>34.004643333333334</v>
      </c>
      <c r="U9226" s="22">
        <v>32.997651000000005</v>
      </c>
      <c r="V9226" s="22">
        <v>0.85953400000000002</v>
      </c>
      <c r="W9226" s="22">
        <v>0.1474583333333333</v>
      </c>
      <c r="X9226" s="22">
        <f t="shared" si="148"/>
        <v>2.0788520130000001</v>
      </c>
      <c r="Y9226" s="8" t="b">
        <v>0</v>
      </c>
      <c r="Z9226" s="8" t="b">
        <v>0</v>
      </c>
      <c r="AA9226" s="8" t="b">
        <v>0</v>
      </c>
      <c r="AB9226" s="8" t="b">
        <v>0</v>
      </c>
    </row>
    <row r="9227" spans="1:28" hidden="1" x14ac:dyDescent="0.2">
      <c r="A9227" s="1" t="s">
        <v>6290</v>
      </c>
      <c r="B9227" s="1" t="s">
        <v>6558</v>
      </c>
      <c r="D9227" s="3" t="s">
        <v>25588</v>
      </c>
      <c r="E9227" s="3" t="s">
        <v>25959</v>
      </c>
      <c r="F9227" s="3" t="s">
        <v>26147</v>
      </c>
      <c r="G9227" s="3" t="s">
        <v>27404</v>
      </c>
      <c r="H9227" s="3" t="s">
        <v>26148</v>
      </c>
      <c r="I9227" s="6">
        <v>961900</v>
      </c>
      <c r="J9227" s="7" t="s">
        <v>26153</v>
      </c>
      <c r="K9227" s="8">
        <v>96190050</v>
      </c>
      <c r="L9227" s="3">
        <v>10.5</v>
      </c>
      <c r="N9227" s="9">
        <v>0.105</v>
      </c>
      <c r="O9227" s="9" t="b">
        <v>1</v>
      </c>
      <c r="P9227" s="10">
        <v>2.5474313941807433E-3</v>
      </c>
      <c r="Q9227" s="3" t="s">
        <v>25</v>
      </c>
      <c r="R9227" s="3" t="s">
        <v>26154</v>
      </c>
      <c r="S9227" s="14">
        <v>96190050</v>
      </c>
      <c r="T9227" s="21">
        <v>20.576473666666658</v>
      </c>
      <c r="U9227" s="22">
        <v>17.258064666666659</v>
      </c>
      <c r="V9227" s="22">
        <v>2.8191980000000001</v>
      </c>
      <c r="W9227" s="22">
        <v>0.49921100000000002</v>
      </c>
      <c r="X9227" s="22">
        <f t="shared" si="148"/>
        <v>1.8120967899999991</v>
      </c>
      <c r="Y9227" s="8" t="b">
        <v>0</v>
      </c>
      <c r="Z9227" s="8" t="b">
        <v>0</v>
      </c>
      <c r="AA9227" s="8" t="b">
        <v>0</v>
      </c>
      <c r="AB9227" s="8" t="b">
        <v>0</v>
      </c>
    </row>
    <row r="9228" spans="1:28" hidden="1" x14ac:dyDescent="0.2">
      <c r="A9228" s="1" t="s">
        <v>6290</v>
      </c>
      <c r="B9228" s="1" t="s">
        <v>6558</v>
      </c>
      <c r="D9228" s="3" t="s">
        <v>25588</v>
      </c>
      <c r="E9228" s="3" t="s">
        <v>25959</v>
      </c>
      <c r="F9228" s="3" t="s">
        <v>26147</v>
      </c>
      <c r="G9228" s="3" t="s">
        <v>27404</v>
      </c>
      <c r="H9228" s="3" t="s">
        <v>26148</v>
      </c>
      <c r="I9228" s="6">
        <v>961900</v>
      </c>
      <c r="J9228" s="7" t="s">
        <v>26155</v>
      </c>
      <c r="K9228" s="8">
        <v>96190071</v>
      </c>
      <c r="L9228" s="3">
        <v>0</v>
      </c>
      <c r="N9228" s="9">
        <v>0</v>
      </c>
      <c r="O9228" s="9" t="b">
        <v>1</v>
      </c>
      <c r="P9228" s="10">
        <v>0</v>
      </c>
      <c r="Q9228" s="3" t="s">
        <v>25</v>
      </c>
      <c r="R9228" s="3" t="s">
        <v>26156</v>
      </c>
      <c r="S9228" s="14">
        <v>96190071</v>
      </c>
      <c r="T9228" s="21">
        <v>66.704831833333373</v>
      </c>
      <c r="U9228" s="22">
        <v>59.130756833333365</v>
      </c>
      <c r="V9228" s="22">
        <v>3.0518019999999999</v>
      </c>
      <c r="W9228" s="22">
        <v>4.5222729999999993</v>
      </c>
      <c r="X9228" s="22">
        <f t="shared" si="148"/>
        <v>0</v>
      </c>
      <c r="Y9228" s="8" t="b">
        <v>0</v>
      </c>
      <c r="Z9228" s="8" t="b">
        <v>0</v>
      </c>
      <c r="AA9228" s="8" t="b">
        <v>0</v>
      </c>
      <c r="AB9228" s="8" t="b">
        <v>0</v>
      </c>
    </row>
    <row r="9229" spans="1:28" hidden="1" x14ac:dyDescent="0.2">
      <c r="A9229" s="1" t="s">
        <v>6290</v>
      </c>
      <c r="B9229" s="1" t="s">
        <v>6558</v>
      </c>
      <c r="D9229" s="3" t="s">
        <v>25588</v>
      </c>
      <c r="E9229" s="3" t="s">
        <v>25959</v>
      </c>
      <c r="F9229" s="3" t="s">
        <v>26147</v>
      </c>
      <c r="G9229" s="3" t="s">
        <v>27404</v>
      </c>
      <c r="H9229" s="3" t="s">
        <v>26148</v>
      </c>
      <c r="I9229" s="6">
        <v>961900</v>
      </c>
      <c r="J9229" s="7" t="s">
        <v>26157</v>
      </c>
      <c r="K9229" s="8">
        <v>96190075</v>
      </c>
      <c r="L9229" s="3">
        <v>0</v>
      </c>
      <c r="N9229" s="9">
        <v>0</v>
      </c>
      <c r="O9229" s="9" t="b">
        <v>1</v>
      </c>
      <c r="P9229" s="10">
        <v>0</v>
      </c>
      <c r="Q9229" s="3" t="s">
        <v>25</v>
      </c>
      <c r="R9229" s="3" t="s">
        <v>26158</v>
      </c>
      <c r="S9229" s="14">
        <v>96190075</v>
      </c>
      <c r="T9229" s="21">
        <v>14.210447500000006</v>
      </c>
      <c r="U9229" s="22">
        <v>11.424275333333336</v>
      </c>
      <c r="V9229" s="22">
        <v>0.1065895</v>
      </c>
      <c r="W9229" s="22">
        <v>2.6795826666666698</v>
      </c>
      <c r="X9229" s="22">
        <f t="shared" si="148"/>
        <v>0</v>
      </c>
      <c r="Y9229" s="8" t="b">
        <v>0</v>
      </c>
      <c r="Z9229" s="8" t="b">
        <v>0</v>
      </c>
      <c r="AA9229" s="8" t="b">
        <v>0</v>
      </c>
      <c r="AB9229" s="8" t="b">
        <v>0</v>
      </c>
    </row>
    <row r="9230" spans="1:28" hidden="1" x14ac:dyDescent="0.2">
      <c r="A9230" s="1" t="s">
        <v>6290</v>
      </c>
      <c r="B9230" s="1" t="s">
        <v>6558</v>
      </c>
      <c r="D9230" s="3" t="s">
        <v>25588</v>
      </c>
      <c r="E9230" s="3" t="s">
        <v>25959</v>
      </c>
      <c r="F9230" s="3" t="s">
        <v>26147</v>
      </c>
      <c r="G9230" s="3" t="s">
        <v>27404</v>
      </c>
      <c r="H9230" s="3" t="s">
        <v>26148</v>
      </c>
      <c r="I9230" s="6">
        <v>961900</v>
      </c>
      <c r="J9230" s="7" t="s">
        <v>26159</v>
      </c>
      <c r="K9230" s="8">
        <v>96190079</v>
      </c>
      <c r="L9230" s="3">
        <v>0</v>
      </c>
      <c r="N9230" s="9">
        <v>0</v>
      </c>
      <c r="O9230" s="9" t="b">
        <v>1</v>
      </c>
      <c r="P9230" s="10">
        <v>0</v>
      </c>
      <c r="Q9230" s="3" t="s">
        <v>25</v>
      </c>
      <c r="R9230" s="3" t="s">
        <v>26160</v>
      </c>
      <c r="S9230" s="14">
        <v>96190079</v>
      </c>
      <c r="T9230" s="21">
        <v>15.120599999999998</v>
      </c>
      <c r="U9230" s="22">
        <v>13.289161666666665</v>
      </c>
      <c r="V9230" s="22">
        <v>0.48651100000000003</v>
      </c>
      <c r="W9230" s="22">
        <v>1.3449273333333334</v>
      </c>
      <c r="X9230" s="22">
        <f t="shared" si="148"/>
        <v>0</v>
      </c>
      <c r="Y9230" s="8" t="b">
        <v>0</v>
      </c>
      <c r="Z9230" s="8" t="b">
        <v>0</v>
      </c>
      <c r="AA9230" s="8" t="b">
        <v>0</v>
      </c>
      <c r="AB9230" s="8" t="b">
        <v>0</v>
      </c>
    </row>
    <row r="9231" spans="1:28" hidden="1" x14ac:dyDescent="0.2">
      <c r="A9231" s="1" t="s">
        <v>6290</v>
      </c>
      <c r="B9231" s="1" t="s">
        <v>6558</v>
      </c>
      <c r="D9231" s="3" t="s">
        <v>25588</v>
      </c>
      <c r="E9231" s="3" t="s">
        <v>25959</v>
      </c>
      <c r="F9231" s="3" t="s">
        <v>26147</v>
      </c>
      <c r="G9231" s="3" t="s">
        <v>27404</v>
      </c>
      <c r="H9231" s="3" t="s">
        <v>26148</v>
      </c>
      <c r="I9231" s="6">
        <v>961900</v>
      </c>
      <c r="J9231" s="7" t="s">
        <v>26161</v>
      </c>
      <c r="K9231" s="8">
        <v>96190081</v>
      </c>
      <c r="L9231" s="3">
        <v>0</v>
      </c>
      <c r="N9231" s="9">
        <v>0</v>
      </c>
      <c r="O9231" s="9" t="b">
        <v>1</v>
      </c>
      <c r="P9231" s="10">
        <v>0</v>
      </c>
      <c r="Q9231" s="3" t="s">
        <v>25</v>
      </c>
      <c r="R9231" s="3" t="s">
        <v>26162</v>
      </c>
      <c r="S9231" s="14">
        <v>96190081</v>
      </c>
      <c r="T9231" s="21">
        <v>254.84859199999997</v>
      </c>
      <c r="U9231" s="22">
        <v>247.10760066666663</v>
      </c>
      <c r="V9231" s="22">
        <v>5.2010856666666694</v>
      </c>
      <c r="W9231" s="22">
        <v>2.5399056666666668</v>
      </c>
      <c r="X9231" s="22">
        <f t="shared" si="148"/>
        <v>0</v>
      </c>
      <c r="Y9231" s="8" t="b">
        <v>0</v>
      </c>
      <c r="Z9231" s="8" t="b">
        <v>0</v>
      </c>
      <c r="AA9231" s="8" t="b">
        <v>0</v>
      </c>
      <c r="AB9231" s="8" t="b">
        <v>0</v>
      </c>
    </row>
    <row r="9232" spans="1:28" hidden="1" x14ac:dyDescent="0.2">
      <c r="A9232" s="1" t="s">
        <v>6290</v>
      </c>
      <c r="B9232" s="1" t="s">
        <v>6558</v>
      </c>
      <c r="D9232" s="3" t="s">
        <v>25588</v>
      </c>
      <c r="E9232" s="3" t="s">
        <v>25959</v>
      </c>
      <c r="F9232" s="3" t="s">
        <v>26147</v>
      </c>
      <c r="G9232" s="3" t="s">
        <v>27404</v>
      </c>
      <c r="H9232" s="3" t="s">
        <v>26148</v>
      </c>
      <c r="I9232" s="6">
        <v>961900</v>
      </c>
      <c r="J9232" s="7" t="s">
        <v>26163</v>
      </c>
      <c r="K9232" s="8">
        <v>96190089</v>
      </c>
      <c r="L9232" s="3">
        <v>0</v>
      </c>
      <c r="N9232" s="9">
        <v>0</v>
      </c>
      <c r="O9232" s="9" t="b">
        <v>1</v>
      </c>
      <c r="P9232" s="10">
        <v>0</v>
      </c>
      <c r="Q9232" s="3" t="s">
        <v>25</v>
      </c>
      <c r="R9232" s="3" t="s">
        <v>26164</v>
      </c>
      <c r="S9232" s="14">
        <v>96190089</v>
      </c>
      <c r="T9232" s="21">
        <v>208.50437066666657</v>
      </c>
      <c r="U9232" s="22">
        <v>198.58009849999991</v>
      </c>
      <c r="V9232" s="22">
        <v>0.48477416666666695</v>
      </c>
      <c r="W9232" s="22">
        <v>9.4394980000000039</v>
      </c>
      <c r="X9232" s="22">
        <f t="shared" si="148"/>
        <v>0</v>
      </c>
      <c r="Y9232" s="8" t="b">
        <v>0</v>
      </c>
      <c r="Z9232" s="8" t="b">
        <v>0</v>
      </c>
      <c r="AA9232" s="8" t="b">
        <v>0</v>
      </c>
      <c r="AB9232" s="8" t="b">
        <v>0</v>
      </c>
    </row>
    <row r="9233" spans="1:28" hidden="1" x14ac:dyDescent="0.2">
      <c r="A9233" s="1" t="s">
        <v>6290</v>
      </c>
      <c r="B9233" s="1" t="s">
        <v>6558</v>
      </c>
      <c r="D9233" s="3" t="s">
        <v>25588</v>
      </c>
      <c r="E9233" s="3" t="s">
        <v>25959</v>
      </c>
      <c r="F9233" s="3" t="s">
        <v>26165</v>
      </c>
      <c r="G9233" s="3" t="s">
        <v>27405</v>
      </c>
      <c r="H9233" s="3" t="s">
        <v>26166</v>
      </c>
      <c r="I9233" s="6">
        <v>962000</v>
      </c>
      <c r="J9233" s="7" t="s">
        <v>26167</v>
      </c>
      <c r="K9233" s="8">
        <v>96200010</v>
      </c>
      <c r="L9233" s="3">
        <v>3.7</v>
      </c>
      <c r="N9233" s="9">
        <v>3.6999999999999998E-2</v>
      </c>
      <c r="O9233" s="9" t="b">
        <v>1</v>
      </c>
      <c r="P9233" s="10">
        <v>1.6325500163789204E-2</v>
      </c>
      <c r="Q9233" s="3" t="s">
        <v>29</v>
      </c>
      <c r="R9233" s="3" t="s">
        <v>26168</v>
      </c>
      <c r="S9233" s="1">
        <v>85229080</v>
      </c>
      <c r="T9233" s="21">
        <v>6.2768688333333316</v>
      </c>
      <c r="U9233" s="22">
        <v>2.9427488888888873</v>
      </c>
      <c r="V9233" s="22">
        <v>0.56457877777777787</v>
      </c>
      <c r="W9233" s="22">
        <v>2.7695411666666669</v>
      </c>
      <c r="X9233" s="22">
        <f t="shared" si="148"/>
        <v>0.10888170888888883</v>
      </c>
      <c r="Y9233" s="8" t="b">
        <v>0</v>
      </c>
      <c r="Z9233" s="8" t="b">
        <v>0</v>
      </c>
      <c r="AA9233" s="8" t="b">
        <v>0</v>
      </c>
      <c r="AB9233" s="8" t="b">
        <v>0</v>
      </c>
    </row>
    <row r="9234" spans="1:28" hidden="1" x14ac:dyDescent="0.2">
      <c r="A9234" s="1" t="s">
        <v>6290</v>
      </c>
      <c r="B9234" s="1" t="s">
        <v>6558</v>
      </c>
      <c r="D9234" s="3" t="s">
        <v>25588</v>
      </c>
      <c r="E9234" s="3" t="s">
        <v>25959</v>
      </c>
      <c r="F9234" s="3" t="s">
        <v>26165</v>
      </c>
      <c r="G9234" s="3" t="s">
        <v>27405</v>
      </c>
      <c r="H9234" s="3" t="s">
        <v>26166</v>
      </c>
      <c r="I9234" s="6">
        <v>962000</v>
      </c>
      <c r="J9234" s="7" t="s">
        <v>26169</v>
      </c>
      <c r="K9234" s="8">
        <v>96200091</v>
      </c>
      <c r="L9234" s="3">
        <v>6</v>
      </c>
      <c r="N9234" s="9">
        <v>0.06</v>
      </c>
      <c r="O9234" s="9" t="b">
        <v>1</v>
      </c>
      <c r="P9234" s="10">
        <v>2.4589688459205703E-2</v>
      </c>
      <c r="Q9234" s="3" t="s">
        <v>29</v>
      </c>
      <c r="R9234" s="3" t="s">
        <v>26170</v>
      </c>
      <c r="S9234" s="1">
        <v>39269097</v>
      </c>
      <c r="T9234" s="21">
        <v>515.60856966666643</v>
      </c>
      <c r="U9234" s="22">
        <v>272.02974333333327</v>
      </c>
      <c r="V9234" s="22">
        <v>32.267924749999992</v>
      </c>
      <c r="W9234" s="22">
        <v>211.31090158333313</v>
      </c>
      <c r="X9234" s="22">
        <f t="shared" si="148"/>
        <v>16.321784599999997</v>
      </c>
      <c r="Y9234" s="8" t="b">
        <v>0</v>
      </c>
      <c r="Z9234" s="8" t="b">
        <v>0</v>
      </c>
      <c r="AA9234" s="8" t="b">
        <v>0</v>
      </c>
      <c r="AB9234" s="8" t="b">
        <v>0</v>
      </c>
    </row>
    <row r="9235" spans="1:28" hidden="1" x14ac:dyDescent="0.2">
      <c r="A9235" s="1" t="s">
        <v>6290</v>
      </c>
      <c r="B9235" s="1" t="s">
        <v>6558</v>
      </c>
      <c r="D9235" s="3" t="s">
        <v>25588</v>
      </c>
      <c r="E9235" s="3" t="s">
        <v>25959</v>
      </c>
      <c r="F9235" s="3" t="s">
        <v>26165</v>
      </c>
      <c r="G9235" s="3" t="s">
        <v>27405</v>
      </c>
      <c r="H9235" s="3" t="s">
        <v>26166</v>
      </c>
      <c r="I9235" s="6">
        <v>962000</v>
      </c>
      <c r="J9235" s="7" t="s">
        <v>26171</v>
      </c>
      <c r="K9235" s="8">
        <v>96200099</v>
      </c>
      <c r="L9235" s="3">
        <v>0</v>
      </c>
      <c r="N9235" s="9">
        <v>0</v>
      </c>
      <c r="O9235" s="9" t="b">
        <v>1</v>
      </c>
      <c r="P9235" s="10">
        <v>0</v>
      </c>
      <c r="Q9235" s="3" t="s">
        <v>29</v>
      </c>
      <c r="R9235" s="3" t="s">
        <v>26172</v>
      </c>
      <c r="S9235" s="14">
        <v>44219097</v>
      </c>
      <c r="T9235" s="21">
        <v>95.439135583333325</v>
      </c>
      <c r="U9235" s="22">
        <v>36.473465083333345</v>
      </c>
      <c r="V9235" s="22">
        <v>1.3259311666666684</v>
      </c>
      <c r="W9235" s="22">
        <v>57.639739333333303</v>
      </c>
      <c r="X9235" s="22">
        <f t="shared" si="148"/>
        <v>0</v>
      </c>
      <c r="Y9235" s="8" t="b">
        <v>0</v>
      </c>
      <c r="Z9235" s="8" t="b">
        <v>0</v>
      </c>
      <c r="AA9235" s="8" t="b">
        <v>0</v>
      </c>
      <c r="AB9235" s="8" t="b">
        <v>0</v>
      </c>
    </row>
    <row r="9236" spans="1:28" hidden="1" x14ac:dyDescent="0.2">
      <c r="A9236" s="1" t="s">
        <v>6290</v>
      </c>
      <c r="B9236" s="1" t="s">
        <v>6558</v>
      </c>
      <c r="D9236" s="3" t="s">
        <v>26173</v>
      </c>
      <c r="E9236" s="3" t="s">
        <v>26174</v>
      </c>
      <c r="F9236" s="3" t="s">
        <v>26175</v>
      </c>
      <c r="G9236" s="3" t="s">
        <v>27406</v>
      </c>
      <c r="H9236" s="3" t="s">
        <v>26176</v>
      </c>
      <c r="I9236" s="6">
        <v>970110</v>
      </c>
      <c r="J9236" s="7" t="s">
        <v>26177</v>
      </c>
      <c r="K9236" s="8">
        <v>97011000</v>
      </c>
      <c r="L9236" s="3">
        <v>0</v>
      </c>
      <c r="N9236" s="9">
        <v>0</v>
      </c>
      <c r="O9236" s="9" t="b">
        <v>1</v>
      </c>
      <c r="P9236" s="10">
        <v>0</v>
      </c>
      <c r="Q9236" s="3" t="s">
        <v>25</v>
      </c>
      <c r="R9236" s="3" t="s">
        <v>26178</v>
      </c>
      <c r="S9236" s="14">
        <v>97011000</v>
      </c>
      <c r="T9236" s="21">
        <v>978.15221616666634</v>
      </c>
      <c r="U9236" s="22">
        <v>177.95918150000003</v>
      </c>
      <c r="V9236" s="22">
        <v>294.90033233333298</v>
      </c>
      <c r="W9236" s="22">
        <v>505.2927023333333</v>
      </c>
      <c r="X9236" s="22">
        <f t="shared" si="148"/>
        <v>0</v>
      </c>
      <c r="Y9236" s="8" t="b">
        <v>0</v>
      </c>
      <c r="Z9236" s="8" t="b">
        <v>0</v>
      </c>
      <c r="AA9236" s="8" t="b">
        <v>0</v>
      </c>
      <c r="AB9236" s="8" t="b">
        <v>0</v>
      </c>
    </row>
    <row r="9237" spans="1:28" hidden="1" x14ac:dyDescent="0.2">
      <c r="A9237" s="1" t="s">
        <v>6290</v>
      </c>
      <c r="B9237" s="1" t="s">
        <v>6558</v>
      </c>
      <c r="D9237" s="3" t="s">
        <v>26173</v>
      </c>
      <c r="E9237" s="3" t="s">
        <v>26174</v>
      </c>
      <c r="F9237" s="3" t="s">
        <v>26175</v>
      </c>
      <c r="G9237" s="3" t="s">
        <v>27406</v>
      </c>
      <c r="H9237" s="3" t="s">
        <v>26179</v>
      </c>
      <c r="I9237" s="6">
        <v>970190</v>
      </c>
      <c r="J9237" s="7" t="s">
        <v>26180</v>
      </c>
      <c r="K9237" s="8">
        <v>97019000</v>
      </c>
      <c r="L9237" s="3">
        <v>0</v>
      </c>
      <c r="N9237" s="9">
        <v>0</v>
      </c>
      <c r="O9237" s="9" t="b">
        <v>1</v>
      </c>
      <c r="P9237" s="10">
        <v>0</v>
      </c>
      <c r="Q9237" s="3" t="s">
        <v>25</v>
      </c>
      <c r="R9237" s="3" t="s">
        <v>26181</v>
      </c>
      <c r="S9237" s="14">
        <v>97019000</v>
      </c>
      <c r="T9237" s="21">
        <v>28.167698000000037</v>
      </c>
      <c r="U9237" s="22">
        <v>2.5453775000000003</v>
      </c>
      <c r="V9237" s="22">
        <v>6.2012026666666706</v>
      </c>
      <c r="W9237" s="22">
        <v>19.421117833333366</v>
      </c>
      <c r="X9237" s="22">
        <f t="shared" si="148"/>
        <v>0</v>
      </c>
      <c r="Y9237" s="8" t="b">
        <v>0</v>
      </c>
      <c r="Z9237" s="8" t="b">
        <v>0</v>
      </c>
      <c r="AA9237" s="8" t="b">
        <v>0</v>
      </c>
      <c r="AB9237" s="8" t="b">
        <v>0</v>
      </c>
    </row>
    <row r="9238" spans="1:28" hidden="1" x14ac:dyDescent="0.2">
      <c r="A9238" s="1" t="s">
        <v>6290</v>
      </c>
      <c r="B9238" s="1" t="s">
        <v>6558</v>
      </c>
      <c r="D9238" s="3" t="s">
        <v>26173</v>
      </c>
      <c r="E9238" s="3" t="s">
        <v>26174</v>
      </c>
      <c r="F9238" s="3" t="s">
        <v>26182</v>
      </c>
      <c r="G9238" s="3" t="s">
        <v>27407</v>
      </c>
      <c r="H9238" s="3" t="s">
        <v>26183</v>
      </c>
      <c r="I9238" s="6">
        <v>970200</v>
      </c>
      <c r="J9238" s="7" t="s">
        <v>26184</v>
      </c>
      <c r="K9238" s="8">
        <v>97020000</v>
      </c>
      <c r="L9238" s="3">
        <v>0</v>
      </c>
      <c r="N9238" s="9">
        <v>0</v>
      </c>
      <c r="O9238" s="9" t="b">
        <v>1</v>
      </c>
      <c r="P9238" s="10">
        <v>0</v>
      </c>
      <c r="Q9238" s="3" t="s">
        <v>25</v>
      </c>
      <c r="R9238" s="3" t="s">
        <v>26185</v>
      </c>
      <c r="S9238" s="14">
        <v>97020000</v>
      </c>
      <c r="T9238" s="21">
        <v>48.594216166666712</v>
      </c>
      <c r="U9238" s="22">
        <v>8.0543941666666701</v>
      </c>
      <c r="V9238" s="22">
        <v>6.2418893333333347</v>
      </c>
      <c r="W9238" s="22">
        <v>34.297932666666703</v>
      </c>
      <c r="X9238" s="22">
        <f t="shared" si="148"/>
        <v>0</v>
      </c>
      <c r="Y9238" s="8" t="b">
        <v>0</v>
      </c>
      <c r="Z9238" s="8" t="b">
        <v>0</v>
      </c>
      <c r="AA9238" s="8" t="b">
        <v>0</v>
      </c>
      <c r="AB9238" s="8" t="b">
        <v>0</v>
      </c>
    </row>
    <row r="9239" spans="1:28" hidden="1" x14ac:dyDescent="0.2">
      <c r="A9239" s="1" t="s">
        <v>6290</v>
      </c>
      <c r="B9239" s="1" t="s">
        <v>6558</v>
      </c>
      <c r="D9239" s="3" t="s">
        <v>26173</v>
      </c>
      <c r="E9239" s="3" t="s">
        <v>26174</v>
      </c>
      <c r="F9239" s="3" t="s">
        <v>26186</v>
      </c>
      <c r="G9239" s="3" t="s">
        <v>27408</v>
      </c>
      <c r="H9239" s="3" t="s">
        <v>26187</v>
      </c>
      <c r="I9239" s="6">
        <v>970300</v>
      </c>
      <c r="J9239" s="7" t="s">
        <v>26188</v>
      </c>
      <c r="K9239" s="8">
        <v>97030000</v>
      </c>
      <c r="L9239" s="3">
        <v>0</v>
      </c>
      <c r="N9239" s="9">
        <v>0</v>
      </c>
      <c r="O9239" s="9" t="b">
        <v>1</v>
      </c>
      <c r="P9239" s="10">
        <v>0</v>
      </c>
      <c r="Q9239" s="3" t="s">
        <v>25</v>
      </c>
      <c r="R9239" s="3" t="s">
        <v>26189</v>
      </c>
      <c r="S9239" s="14">
        <v>97030000</v>
      </c>
      <c r="T9239" s="21">
        <v>198.1058008333336</v>
      </c>
      <c r="U9239" s="22">
        <v>28.655047333333307</v>
      </c>
      <c r="V9239" s="22">
        <v>47.378622499999956</v>
      </c>
      <c r="W9239" s="22">
        <v>122.07213100000033</v>
      </c>
      <c r="X9239" s="22">
        <f t="shared" si="148"/>
        <v>0</v>
      </c>
      <c r="Y9239" s="8" t="b">
        <v>0</v>
      </c>
      <c r="Z9239" s="8" t="b">
        <v>0</v>
      </c>
      <c r="AA9239" s="8" t="b">
        <v>0</v>
      </c>
      <c r="AB9239" s="8" t="b">
        <v>0</v>
      </c>
    </row>
    <row r="9240" spans="1:28" hidden="1" x14ac:dyDescent="0.2">
      <c r="A9240" s="1" t="s">
        <v>6290</v>
      </c>
      <c r="B9240" s="1" t="s">
        <v>6558</v>
      </c>
      <c r="D9240" s="3" t="s">
        <v>26173</v>
      </c>
      <c r="E9240" s="3" t="s">
        <v>26174</v>
      </c>
      <c r="F9240" s="3" t="s">
        <v>26190</v>
      </c>
      <c r="G9240" s="3" t="s">
        <v>27409</v>
      </c>
      <c r="H9240" s="3" t="s">
        <v>26191</v>
      </c>
      <c r="I9240" s="6">
        <v>970400</v>
      </c>
      <c r="J9240" s="7" t="s">
        <v>26192</v>
      </c>
      <c r="K9240" s="8">
        <v>97040000</v>
      </c>
      <c r="L9240" s="3">
        <v>0</v>
      </c>
      <c r="N9240" s="9">
        <v>0</v>
      </c>
      <c r="O9240" s="9" t="b">
        <v>1</v>
      </c>
      <c r="P9240" s="10">
        <v>0</v>
      </c>
      <c r="Q9240" s="3" t="s">
        <v>25</v>
      </c>
      <c r="R9240" s="3" t="s">
        <v>26193</v>
      </c>
      <c r="S9240" s="14">
        <v>97040000</v>
      </c>
      <c r="T9240" s="21">
        <v>4.9468038333333268</v>
      </c>
      <c r="U9240" s="22">
        <v>0.21503883333333335</v>
      </c>
      <c r="V9240" s="22">
        <v>1.9237378333333299</v>
      </c>
      <c r="W9240" s="22">
        <v>2.8080271666666632</v>
      </c>
      <c r="X9240" s="22">
        <f t="shared" si="148"/>
        <v>0</v>
      </c>
      <c r="Y9240" s="8" t="b">
        <v>0</v>
      </c>
      <c r="Z9240" s="8" t="b">
        <v>0</v>
      </c>
      <c r="AA9240" s="8" t="b">
        <v>0</v>
      </c>
      <c r="AB9240" s="8" t="b">
        <v>0</v>
      </c>
    </row>
    <row r="9241" spans="1:28" hidden="1" x14ac:dyDescent="0.2">
      <c r="A9241" s="1" t="s">
        <v>6290</v>
      </c>
      <c r="B9241" s="1" t="s">
        <v>6558</v>
      </c>
      <c r="D9241" s="3" t="s">
        <v>26173</v>
      </c>
      <c r="E9241" s="3" t="s">
        <v>26174</v>
      </c>
      <c r="F9241" s="3" t="s">
        <v>26194</v>
      </c>
      <c r="G9241" s="3" t="s">
        <v>27410</v>
      </c>
      <c r="H9241" s="3" t="s">
        <v>26195</v>
      </c>
      <c r="I9241" s="6">
        <v>970500</v>
      </c>
      <c r="J9241" s="7" t="s">
        <v>26196</v>
      </c>
      <c r="K9241" s="8">
        <v>97050000</v>
      </c>
      <c r="L9241" s="3">
        <v>0</v>
      </c>
      <c r="N9241" s="9">
        <v>0</v>
      </c>
      <c r="O9241" s="9" t="b">
        <v>1</v>
      </c>
      <c r="P9241" s="10">
        <v>0</v>
      </c>
      <c r="Q9241" s="3" t="s">
        <v>25</v>
      </c>
      <c r="R9241" s="3" t="s">
        <v>26197</v>
      </c>
      <c r="S9241" s="14">
        <v>97050000</v>
      </c>
      <c r="T9241" s="21">
        <v>427.18959099999961</v>
      </c>
      <c r="U9241" s="22">
        <v>17.160008166666664</v>
      </c>
      <c r="V9241" s="22">
        <v>86.771122666666628</v>
      </c>
      <c r="W9241" s="22">
        <v>323.25846016666634</v>
      </c>
      <c r="X9241" s="22">
        <f t="shared" si="148"/>
        <v>0</v>
      </c>
      <c r="Y9241" s="8" t="b">
        <v>0</v>
      </c>
      <c r="Z9241" s="8" t="b">
        <v>0</v>
      </c>
      <c r="AA9241" s="8" t="b">
        <v>0</v>
      </c>
      <c r="AB9241" s="8" t="b">
        <v>0</v>
      </c>
    </row>
    <row r="9242" spans="1:28" hidden="1" x14ac:dyDescent="0.2">
      <c r="A9242" s="1" t="s">
        <v>6290</v>
      </c>
      <c r="B9242" s="1" t="s">
        <v>6558</v>
      </c>
      <c r="D9242" s="3" t="s">
        <v>26173</v>
      </c>
      <c r="E9242" s="3" t="s">
        <v>26174</v>
      </c>
      <c r="F9242" s="3" t="s">
        <v>26198</v>
      </c>
      <c r="G9242" s="3" t="s">
        <v>27411</v>
      </c>
      <c r="H9242" s="3" t="s">
        <v>26199</v>
      </c>
      <c r="I9242" s="6">
        <v>970600</v>
      </c>
      <c r="J9242" s="7" t="s">
        <v>26200</v>
      </c>
      <c r="K9242" s="8">
        <v>97060000</v>
      </c>
      <c r="L9242" s="3">
        <v>0</v>
      </c>
      <c r="N9242" s="9">
        <v>0</v>
      </c>
      <c r="O9242" s="9" t="b">
        <v>1</v>
      </c>
      <c r="P9242" s="10">
        <v>0</v>
      </c>
      <c r="Q9242" s="3" t="s">
        <v>25</v>
      </c>
      <c r="R9242" s="3" t="s">
        <v>26201</v>
      </c>
      <c r="S9242" s="14">
        <v>97060000</v>
      </c>
      <c r="T9242" s="21">
        <v>188.63516966666697</v>
      </c>
      <c r="U9242" s="22">
        <v>14.091054</v>
      </c>
      <c r="V9242" s="22">
        <v>20.81418216666663</v>
      </c>
      <c r="W9242" s="22">
        <v>153.72993350000033</v>
      </c>
      <c r="X9242" s="22">
        <f t="shared" si="148"/>
        <v>0</v>
      </c>
      <c r="Y9242" s="8" t="b">
        <v>0</v>
      </c>
      <c r="Z9242" s="8" t="b">
        <v>0</v>
      </c>
      <c r="AA9242" s="8" t="b">
        <v>0</v>
      </c>
      <c r="AB9242" s="8" t="b">
        <v>0</v>
      </c>
    </row>
    <row r="9243" spans="1:28" x14ac:dyDescent="0.2">
      <c r="A9243" s="1" t="s">
        <v>19</v>
      </c>
      <c r="B9243" s="1" t="s">
        <v>19</v>
      </c>
      <c r="D9243" s="3" t="s">
        <v>20</v>
      </c>
      <c r="E9243" s="3" t="s">
        <v>205</v>
      </c>
      <c r="F9243" s="3" t="s">
        <v>206</v>
      </c>
      <c r="G9243" s="3" t="s">
        <v>26208</v>
      </c>
      <c r="H9243" s="3" t="s">
        <v>207</v>
      </c>
      <c r="I9243" s="6">
        <v>20110</v>
      </c>
      <c r="J9243" s="7" t="s">
        <v>208</v>
      </c>
      <c r="K9243" s="8">
        <v>2011000</v>
      </c>
      <c r="M9243" s="3" t="s">
        <v>209</v>
      </c>
      <c r="N9243" s="9">
        <v>0.52939000000000003</v>
      </c>
      <c r="O9243" s="9" t="b">
        <v>0</v>
      </c>
      <c r="P9243" s="10">
        <v>0</v>
      </c>
      <c r="Q9243" s="3" t="s">
        <v>29</v>
      </c>
      <c r="R9243" s="3" t="s">
        <v>210</v>
      </c>
      <c r="S9243" s="14">
        <v>2011000</v>
      </c>
      <c r="T9243" s="21">
        <v>109.99539000000033</v>
      </c>
      <c r="U9243" s="22">
        <v>109.99539000000033</v>
      </c>
      <c r="V9243" s="22">
        <v>0</v>
      </c>
      <c r="W9243" s="22">
        <v>0</v>
      </c>
      <c r="X9243" s="22">
        <f t="shared" si="148"/>
        <v>58.230459512100175</v>
      </c>
      <c r="Y9243" s="8" t="b">
        <v>1</v>
      </c>
      <c r="Z9243" s="8" t="b">
        <v>0</v>
      </c>
      <c r="AA9243" s="8" t="b">
        <v>0</v>
      </c>
      <c r="AB9243" s="8" t="b">
        <v>1</v>
      </c>
    </row>
    <row r="9244" spans="1:28" x14ac:dyDescent="0.2">
      <c r="A9244" s="1" t="s">
        <v>19</v>
      </c>
      <c r="B9244" s="1" t="s">
        <v>19</v>
      </c>
      <c r="D9244" s="3" t="s">
        <v>20</v>
      </c>
      <c r="E9244" s="3" t="s">
        <v>205</v>
      </c>
      <c r="F9244" s="3" t="s">
        <v>206</v>
      </c>
      <c r="G9244" s="3" t="s">
        <v>26208</v>
      </c>
      <c r="H9244" s="3" t="s">
        <v>211</v>
      </c>
      <c r="I9244" s="6">
        <v>20120</v>
      </c>
      <c r="J9244" s="7" t="s">
        <v>212</v>
      </c>
      <c r="K9244" s="8">
        <v>2012020</v>
      </c>
      <c r="M9244" s="3" t="s">
        <v>209</v>
      </c>
      <c r="N9244" s="9">
        <v>0.44175999999999999</v>
      </c>
      <c r="O9244" s="9" t="b">
        <v>0</v>
      </c>
      <c r="P9244" s="10">
        <v>1.418131334443121E-3</v>
      </c>
      <c r="Q9244" s="3" t="s">
        <v>25</v>
      </c>
      <c r="R9244" s="3" t="s">
        <v>213</v>
      </c>
      <c r="S9244" s="14">
        <v>2012020</v>
      </c>
      <c r="T9244" s="21">
        <v>13.502025499999965</v>
      </c>
      <c r="U9244" s="22">
        <v>13.456594499999966</v>
      </c>
      <c r="V9244" s="22">
        <v>2.0869999999999999E-3</v>
      </c>
      <c r="W9244" s="22">
        <v>4.3344000000000001E-2</v>
      </c>
      <c r="X9244" s="22">
        <f t="shared" si="148"/>
        <v>5.9445851863199843</v>
      </c>
      <c r="Y9244" s="8" t="b">
        <v>1</v>
      </c>
      <c r="Z9244" s="8" t="b">
        <v>0</v>
      </c>
      <c r="AA9244" s="8" t="b">
        <v>0</v>
      </c>
      <c r="AB9244" s="8" t="b">
        <v>1</v>
      </c>
    </row>
    <row r="9245" spans="1:28" x14ac:dyDescent="0.2">
      <c r="A9245" s="1" t="s">
        <v>19</v>
      </c>
      <c r="B9245" s="1" t="s">
        <v>19</v>
      </c>
      <c r="D9245" s="3" t="s">
        <v>20</v>
      </c>
      <c r="E9245" s="3" t="s">
        <v>205</v>
      </c>
      <c r="F9245" s="3" t="s">
        <v>206</v>
      </c>
      <c r="G9245" s="3" t="s">
        <v>26208</v>
      </c>
      <c r="H9245" s="3" t="s">
        <v>211</v>
      </c>
      <c r="I9245" s="6">
        <v>20120</v>
      </c>
      <c r="J9245" s="7" t="s">
        <v>214</v>
      </c>
      <c r="K9245" s="8">
        <v>2012030</v>
      </c>
      <c r="M9245" s="3" t="s">
        <v>215</v>
      </c>
      <c r="N9245" s="9">
        <v>0.37894</v>
      </c>
      <c r="O9245" s="9" t="b">
        <v>0</v>
      </c>
      <c r="P9245" s="10">
        <v>0</v>
      </c>
      <c r="Q9245" s="3" t="s">
        <v>25</v>
      </c>
      <c r="R9245" s="3" t="s">
        <v>216</v>
      </c>
      <c r="S9245" s="14">
        <v>2012030</v>
      </c>
      <c r="T9245" s="21">
        <v>3.7659426666666627</v>
      </c>
      <c r="U9245" s="22">
        <v>3.7659426666666627</v>
      </c>
      <c r="V9245" s="22">
        <v>0</v>
      </c>
      <c r="W9245" s="22">
        <v>0</v>
      </c>
      <c r="X9245" s="22">
        <f t="shared" si="148"/>
        <v>1.4270663141066651</v>
      </c>
      <c r="Y9245" s="8" t="b">
        <v>1</v>
      </c>
      <c r="Z9245" s="8" t="b">
        <v>0</v>
      </c>
      <c r="AA9245" s="8" t="b">
        <v>0</v>
      </c>
      <c r="AB9245" s="8" t="b">
        <v>1</v>
      </c>
    </row>
    <row r="9246" spans="1:28" x14ac:dyDescent="0.2">
      <c r="A9246" s="1" t="s">
        <v>19</v>
      </c>
      <c r="B9246" s="1" t="s">
        <v>19</v>
      </c>
      <c r="D9246" s="3" t="s">
        <v>20</v>
      </c>
      <c r="E9246" s="3" t="s">
        <v>205</v>
      </c>
      <c r="F9246" s="3" t="s">
        <v>206</v>
      </c>
      <c r="G9246" s="3" t="s">
        <v>26208</v>
      </c>
      <c r="H9246" s="3" t="s">
        <v>211</v>
      </c>
      <c r="I9246" s="6">
        <v>20120</v>
      </c>
      <c r="J9246" s="7" t="s">
        <v>217</v>
      </c>
      <c r="K9246" s="8">
        <v>2012050</v>
      </c>
      <c r="M9246" s="3" t="s">
        <v>218</v>
      </c>
      <c r="N9246" s="9">
        <v>0.50458000000000003</v>
      </c>
      <c r="O9246" s="9" t="b">
        <v>0</v>
      </c>
      <c r="P9246" s="10">
        <v>0</v>
      </c>
      <c r="Q9246" s="3" t="s">
        <v>25</v>
      </c>
      <c r="R9246" s="3" t="s">
        <v>219</v>
      </c>
      <c r="S9246" s="14">
        <v>2012050</v>
      </c>
      <c r="T9246" s="21">
        <v>14.61290566666667</v>
      </c>
      <c r="U9246" s="22">
        <v>14.61290566666667</v>
      </c>
      <c r="V9246" s="22">
        <v>0</v>
      </c>
      <c r="W9246" s="22">
        <v>0</v>
      </c>
      <c r="X9246" s="22">
        <f t="shared" si="148"/>
        <v>7.373379941286669</v>
      </c>
      <c r="Y9246" s="8" t="b">
        <v>1</v>
      </c>
      <c r="Z9246" s="8" t="b">
        <v>0</v>
      </c>
      <c r="AA9246" s="8" t="b">
        <v>0</v>
      </c>
      <c r="AB9246" s="8" t="b">
        <v>1</v>
      </c>
    </row>
    <row r="9247" spans="1:28" x14ac:dyDescent="0.2">
      <c r="A9247" s="1" t="s">
        <v>19</v>
      </c>
      <c r="B9247" s="1" t="s">
        <v>19</v>
      </c>
      <c r="D9247" s="3" t="s">
        <v>20</v>
      </c>
      <c r="E9247" s="3" t="s">
        <v>205</v>
      </c>
      <c r="F9247" s="3" t="s">
        <v>206</v>
      </c>
      <c r="G9247" s="3" t="s">
        <v>26208</v>
      </c>
      <c r="H9247" s="3" t="s">
        <v>211</v>
      </c>
      <c r="I9247" s="6">
        <v>20120</v>
      </c>
      <c r="J9247" s="7" t="s">
        <v>220</v>
      </c>
      <c r="K9247" s="8">
        <v>2012090</v>
      </c>
      <c r="M9247" s="3" t="s">
        <v>221</v>
      </c>
      <c r="N9247" s="9">
        <v>0.59863999999999995</v>
      </c>
      <c r="O9247" s="9" t="b">
        <v>0</v>
      </c>
      <c r="P9247" s="10">
        <v>2.1552729396107418E-3</v>
      </c>
      <c r="Q9247" s="3" t="s">
        <v>25</v>
      </c>
      <c r="R9247" s="3" t="s">
        <v>222</v>
      </c>
      <c r="S9247" s="14">
        <v>2012090</v>
      </c>
      <c r="T9247" s="21">
        <v>41.586925166666617</v>
      </c>
      <c r="U9247" s="22">
        <v>41.426777999999956</v>
      </c>
      <c r="V9247" s="22">
        <v>1.0422499999999999E-2</v>
      </c>
      <c r="W9247" s="22">
        <v>0.14972466666666701</v>
      </c>
      <c r="X9247" s="22">
        <f t="shared" si="148"/>
        <v>24.799726381919971</v>
      </c>
      <c r="Y9247" s="8" t="b">
        <v>1</v>
      </c>
      <c r="Z9247" s="8" t="b">
        <v>0</v>
      </c>
      <c r="AA9247" s="8" t="b">
        <v>0</v>
      </c>
      <c r="AB9247" s="8" t="b">
        <v>1</v>
      </c>
    </row>
    <row r="9248" spans="1:28" x14ac:dyDescent="0.2">
      <c r="A9248" s="1" t="s">
        <v>19</v>
      </c>
      <c r="B9248" s="1" t="s">
        <v>19</v>
      </c>
      <c r="D9248" s="3" t="s">
        <v>20</v>
      </c>
      <c r="E9248" s="3" t="s">
        <v>205</v>
      </c>
      <c r="F9248" s="3" t="s">
        <v>206</v>
      </c>
      <c r="G9248" s="3" t="s">
        <v>26208</v>
      </c>
      <c r="H9248" s="3" t="s">
        <v>223</v>
      </c>
      <c r="I9248" s="6">
        <v>20130</v>
      </c>
      <c r="J9248" s="7" t="s">
        <v>224</v>
      </c>
      <c r="K9248" s="8">
        <v>2013000</v>
      </c>
      <c r="M9248" s="3" t="s">
        <v>225</v>
      </c>
      <c r="N9248" s="9">
        <v>0.59136999999999995</v>
      </c>
      <c r="O9248" s="9" t="b">
        <v>0</v>
      </c>
      <c r="P9248" s="10">
        <v>6.2424206751311877E-2</v>
      </c>
      <c r="Q9248" s="3" t="s">
        <v>25</v>
      </c>
      <c r="R9248" s="3" t="s">
        <v>226</v>
      </c>
      <c r="S9248" s="14">
        <v>2013000</v>
      </c>
      <c r="T9248" s="21">
        <v>649.73331533333362</v>
      </c>
      <c r="U9248" s="22">
        <v>554.81787733333363</v>
      </c>
      <c r="V9248" s="22">
        <v>26.330479666666633</v>
      </c>
      <c r="W9248" s="22">
        <v>68.584958333333333</v>
      </c>
      <c r="X9248" s="22">
        <f t="shared" si="148"/>
        <v>328.1026481186135</v>
      </c>
      <c r="Y9248" s="8" t="b">
        <v>1</v>
      </c>
      <c r="Z9248" s="8" t="b">
        <v>0</v>
      </c>
      <c r="AA9248" s="8" t="b">
        <v>0</v>
      </c>
      <c r="AB9248" s="8" t="b">
        <v>1</v>
      </c>
    </row>
    <row r="9249" spans="1:28" x14ac:dyDescent="0.2">
      <c r="A9249" s="1" t="s">
        <v>19</v>
      </c>
      <c r="B9249" s="1" t="s">
        <v>19</v>
      </c>
      <c r="D9249" s="3" t="s">
        <v>20</v>
      </c>
      <c r="E9249" s="3" t="s">
        <v>205</v>
      </c>
      <c r="F9249" s="3" t="s">
        <v>227</v>
      </c>
      <c r="G9249" s="3" t="s">
        <v>26209</v>
      </c>
      <c r="H9249" s="3" t="s">
        <v>228</v>
      </c>
      <c r="I9249" s="6">
        <v>20210</v>
      </c>
      <c r="J9249" s="7" t="s">
        <v>229</v>
      </c>
      <c r="K9249" s="8">
        <v>2021000</v>
      </c>
      <c r="M9249" s="3" t="s">
        <v>209</v>
      </c>
      <c r="N9249" s="9">
        <v>0.61792999999999998</v>
      </c>
      <c r="O9249" s="9" t="b">
        <v>0</v>
      </c>
      <c r="P9249" s="10">
        <v>2.6688040911025616E-3</v>
      </c>
      <c r="Q9249" s="3" t="s">
        <v>29</v>
      </c>
      <c r="R9249" s="3" t="s">
        <v>230</v>
      </c>
      <c r="S9249" s="14">
        <v>2021000</v>
      </c>
      <c r="T9249" s="21">
        <v>1.0384486666666666</v>
      </c>
      <c r="U9249" s="22">
        <v>1.0339636666666665</v>
      </c>
      <c r="V9249" s="22">
        <v>0</v>
      </c>
      <c r="W9249" s="22">
        <v>4.4850000000000003E-3</v>
      </c>
      <c r="X9249" s="22">
        <f t="shared" si="148"/>
        <v>0.63891716854333325</v>
      </c>
      <c r="Y9249" s="8" t="b">
        <v>1</v>
      </c>
      <c r="Z9249" s="8" t="b">
        <v>0</v>
      </c>
      <c r="AA9249" s="8" t="b">
        <v>0</v>
      </c>
      <c r="AB9249" s="8" t="b">
        <v>1</v>
      </c>
    </row>
    <row r="9250" spans="1:28" x14ac:dyDescent="0.2">
      <c r="A9250" s="1" t="s">
        <v>19</v>
      </c>
      <c r="B9250" s="1" t="s">
        <v>19</v>
      </c>
      <c r="D9250" s="3" t="s">
        <v>20</v>
      </c>
      <c r="E9250" s="3" t="s">
        <v>205</v>
      </c>
      <c r="F9250" s="3" t="s">
        <v>227</v>
      </c>
      <c r="G9250" s="3" t="s">
        <v>26209</v>
      </c>
      <c r="H9250" s="3" t="s">
        <v>231</v>
      </c>
      <c r="I9250" s="6">
        <v>20220</v>
      </c>
      <c r="J9250" s="7" t="s">
        <v>232</v>
      </c>
      <c r="K9250" s="8">
        <v>2022010</v>
      </c>
      <c r="M9250" s="3" t="s">
        <v>209</v>
      </c>
      <c r="N9250" s="9">
        <v>0.60541999999999996</v>
      </c>
      <c r="O9250" s="9" t="b">
        <v>0</v>
      </c>
      <c r="P9250" s="10">
        <v>5.2371467734093374E-2</v>
      </c>
      <c r="Q9250" s="3" t="s">
        <v>25</v>
      </c>
      <c r="R9250" s="3" t="s">
        <v>233</v>
      </c>
      <c r="S9250" s="14">
        <v>2022010</v>
      </c>
      <c r="T9250" s="21">
        <v>0.89261399999999957</v>
      </c>
      <c r="U9250" s="22">
        <v>0.81539899999999954</v>
      </c>
      <c r="V9250" s="22">
        <v>0</v>
      </c>
      <c r="W9250" s="22">
        <v>7.7215000000000006E-2</v>
      </c>
      <c r="X9250" s="22">
        <f t="shared" si="148"/>
        <v>0.49365886257999969</v>
      </c>
      <c r="Y9250" s="8" t="b">
        <v>1</v>
      </c>
      <c r="Z9250" s="8" t="b">
        <v>0</v>
      </c>
      <c r="AA9250" s="8" t="b">
        <v>0</v>
      </c>
      <c r="AB9250" s="8" t="b">
        <v>1</v>
      </c>
    </row>
    <row r="9251" spans="1:28" x14ac:dyDescent="0.2">
      <c r="A9251" s="1" t="s">
        <v>19</v>
      </c>
      <c r="B9251" s="1" t="s">
        <v>19</v>
      </c>
      <c r="D9251" s="3" t="s">
        <v>20</v>
      </c>
      <c r="E9251" s="3" t="s">
        <v>205</v>
      </c>
      <c r="F9251" s="3" t="s">
        <v>227</v>
      </c>
      <c r="G9251" s="3" t="s">
        <v>26209</v>
      </c>
      <c r="H9251" s="3" t="s">
        <v>231</v>
      </c>
      <c r="I9251" s="6">
        <v>20220</v>
      </c>
      <c r="J9251" s="7" t="s">
        <v>234</v>
      </c>
      <c r="K9251" s="8">
        <v>2022030</v>
      </c>
      <c r="M9251" s="3" t="s">
        <v>215</v>
      </c>
      <c r="N9251" s="9">
        <v>0.50983000000000001</v>
      </c>
      <c r="O9251" s="9" t="b">
        <v>0</v>
      </c>
      <c r="P9251" s="10">
        <v>0</v>
      </c>
      <c r="Q9251" s="3" t="s">
        <v>25</v>
      </c>
      <c r="R9251" s="3" t="s">
        <v>235</v>
      </c>
      <c r="S9251" s="14">
        <v>2022030</v>
      </c>
      <c r="T9251" s="21">
        <v>0.19502166666666668</v>
      </c>
      <c r="U9251" s="22">
        <v>0.19502166666666668</v>
      </c>
      <c r="V9251" s="22">
        <v>0</v>
      </c>
      <c r="W9251" s="22">
        <v>0</v>
      </c>
      <c r="X9251" s="22">
        <f t="shared" si="148"/>
        <v>9.9427896316666667E-2</v>
      </c>
      <c r="Y9251" s="8" t="b">
        <v>1</v>
      </c>
      <c r="Z9251" s="8" t="b">
        <v>0</v>
      </c>
      <c r="AA9251" s="8" t="b">
        <v>0</v>
      </c>
      <c r="AB9251" s="8" t="b">
        <v>1</v>
      </c>
    </row>
    <row r="9252" spans="1:28" x14ac:dyDescent="0.2">
      <c r="A9252" s="1" t="s">
        <v>19</v>
      </c>
      <c r="B9252" s="1" t="s">
        <v>19</v>
      </c>
      <c r="D9252" s="3" t="s">
        <v>20</v>
      </c>
      <c r="E9252" s="3" t="s">
        <v>205</v>
      </c>
      <c r="F9252" s="3" t="s">
        <v>227</v>
      </c>
      <c r="G9252" s="3" t="s">
        <v>26209</v>
      </c>
      <c r="H9252" s="3" t="s">
        <v>231</v>
      </c>
      <c r="I9252" s="6">
        <v>20220</v>
      </c>
      <c r="J9252" s="7" t="s">
        <v>236</v>
      </c>
      <c r="K9252" s="8">
        <v>2022050</v>
      </c>
      <c r="M9252" s="3" t="s">
        <v>237</v>
      </c>
      <c r="N9252" s="9">
        <v>0.72504000000000002</v>
      </c>
      <c r="O9252" s="9" t="b">
        <v>0</v>
      </c>
      <c r="P9252" s="10">
        <v>0</v>
      </c>
      <c r="Q9252" s="3" t="s">
        <v>25</v>
      </c>
      <c r="R9252" s="3" t="s">
        <v>238</v>
      </c>
      <c r="S9252" s="14">
        <v>2022050</v>
      </c>
      <c r="T9252" s="21">
        <v>0.24493266666666669</v>
      </c>
      <c r="U9252" s="22">
        <v>0.24493266666666669</v>
      </c>
      <c r="V9252" s="22">
        <v>0</v>
      </c>
      <c r="W9252" s="22">
        <v>0</v>
      </c>
      <c r="X9252" s="22">
        <f t="shared" si="148"/>
        <v>0.17758598064000003</v>
      </c>
      <c r="Y9252" s="8" t="b">
        <v>1</v>
      </c>
      <c r="Z9252" s="8" t="b">
        <v>0</v>
      </c>
      <c r="AA9252" s="8" t="b">
        <v>0</v>
      </c>
      <c r="AB9252" s="8" t="b">
        <v>1</v>
      </c>
    </row>
    <row r="9253" spans="1:28" x14ac:dyDescent="0.2">
      <c r="A9253" s="1" t="s">
        <v>19</v>
      </c>
      <c r="B9253" s="1" t="s">
        <v>19</v>
      </c>
      <c r="D9253" s="3" t="s">
        <v>20</v>
      </c>
      <c r="E9253" s="3" t="s">
        <v>205</v>
      </c>
      <c r="F9253" s="3" t="s">
        <v>227</v>
      </c>
      <c r="G9253" s="3" t="s">
        <v>26209</v>
      </c>
      <c r="H9253" s="3" t="s">
        <v>231</v>
      </c>
      <c r="I9253" s="6">
        <v>20220</v>
      </c>
      <c r="J9253" s="7" t="s">
        <v>239</v>
      </c>
      <c r="K9253" s="8">
        <v>2022090</v>
      </c>
      <c r="M9253" s="3" t="s">
        <v>240</v>
      </c>
      <c r="N9253" s="9">
        <v>0.84438999999999997</v>
      </c>
      <c r="O9253" s="9" t="b">
        <v>0</v>
      </c>
      <c r="P9253" s="10">
        <v>6.7060461902785709E-2</v>
      </c>
      <c r="Q9253" s="3" t="s">
        <v>25</v>
      </c>
      <c r="R9253" s="3" t="s">
        <v>241</v>
      </c>
      <c r="S9253" s="14">
        <v>2022090</v>
      </c>
      <c r="T9253" s="21">
        <v>8.226189833333331</v>
      </c>
      <c r="U9253" s="22">
        <v>7.5075279999999989</v>
      </c>
      <c r="V9253" s="22">
        <v>6.5347500000000003E-2</v>
      </c>
      <c r="W9253" s="22">
        <v>0.653314333333333</v>
      </c>
      <c r="X9253" s="22">
        <f t="shared" si="148"/>
        <v>6.3392815679199987</v>
      </c>
      <c r="Y9253" s="8" t="b">
        <v>1</v>
      </c>
      <c r="Z9253" s="8" t="b">
        <v>0</v>
      </c>
      <c r="AA9253" s="8" t="b">
        <v>0</v>
      </c>
      <c r="AB9253" s="8" t="b">
        <v>1</v>
      </c>
    </row>
    <row r="9254" spans="1:28" x14ac:dyDescent="0.2">
      <c r="A9254" s="1" t="s">
        <v>19</v>
      </c>
      <c r="B9254" s="1" t="s">
        <v>19</v>
      </c>
      <c r="D9254" s="3" t="s">
        <v>20</v>
      </c>
      <c r="E9254" s="3" t="s">
        <v>205</v>
      </c>
      <c r="F9254" s="3" t="s">
        <v>227</v>
      </c>
      <c r="G9254" s="3" t="s">
        <v>26209</v>
      </c>
      <c r="H9254" s="3" t="s">
        <v>242</v>
      </c>
      <c r="I9254" s="6">
        <v>20230</v>
      </c>
      <c r="J9254" s="7" t="s">
        <v>243</v>
      </c>
      <c r="K9254" s="8">
        <v>2023010</v>
      </c>
      <c r="M9254" s="3" t="s">
        <v>237</v>
      </c>
      <c r="N9254" s="9">
        <v>0.63588999999999996</v>
      </c>
      <c r="O9254" s="9" t="b">
        <v>0</v>
      </c>
      <c r="P9254" s="10">
        <v>1.449064182958411E-2</v>
      </c>
      <c r="Q9254" s="3" t="s">
        <v>25</v>
      </c>
      <c r="R9254" s="3" t="s">
        <v>244</v>
      </c>
      <c r="S9254" s="14">
        <v>2023010</v>
      </c>
      <c r="T9254" s="21">
        <v>36.528104833333344</v>
      </c>
      <c r="U9254" s="22">
        <v>35.677783500000011</v>
      </c>
      <c r="V9254" s="22">
        <v>1.7919999999999998E-2</v>
      </c>
      <c r="W9254" s="22">
        <v>0.83240133333333377</v>
      </c>
      <c r="X9254" s="22">
        <f t="shared" si="148"/>
        <v>22.687145749815006</v>
      </c>
      <c r="Y9254" s="8" t="b">
        <v>1</v>
      </c>
      <c r="Z9254" s="8" t="b">
        <v>0</v>
      </c>
      <c r="AA9254" s="8" t="b">
        <v>0</v>
      </c>
      <c r="AB9254" s="8" t="b">
        <v>1</v>
      </c>
    </row>
    <row r="9255" spans="1:28" x14ac:dyDescent="0.2">
      <c r="A9255" s="1" t="s">
        <v>19</v>
      </c>
      <c r="B9255" s="1" t="s">
        <v>19</v>
      </c>
      <c r="D9255" s="3" t="s">
        <v>20</v>
      </c>
      <c r="E9255" s="3" t="s">
        <v>205</v>
      </c>
      <c r="F9255" s="3" t="s">
        <v>227</v>
      </c>
      <c r="G9255" s="3" t="s">
        <v>26209</v>
      </c>
      <c r="H9255" s="3" t="s">
        <v>242</v>
      </c>
      <c r="I9255" s="6">
        <v>20230</v>
      </c>
      <c r="J9255" s="7" t="s">
        <v>245</v>
      </c>
      <c r="K9255" s="8">
        <v>2023050</v>
      </c>
      <c r="M9255" s="3" t="s">
        <v>237</v>
      </c>
      <c r="N9255" s="9">
        <v>0.63588999999999996</v>
      </c>
      <c r="O9255" s="9" t="b">
        <v>0</v>
      </c>
      <c r="P9255" s="10">
        <v>3.5195932643244408E-2</v>
      </c>
      <c r="Q9255" s="3" t="s">
        <v>25</v>
      </c>
      <c r="R9255" s="3" t="s">
        <v>246</v>
      </c>
      <c r="S9255" s="14">
        <v>2023050</v>
      </c>
      <c r="T9255" s="21">
        <v>10.672376666666661</v>
      </c>
      <c r="U9255" s="22">
        <v>10.081670333333328</v>
      </c>
      <c r="V9255" s="22">
        <v>0</v>
      </c>
      <c r="W9255" s="22">
        <v>0.590706333333333</v>
      </c>
      <c r="X9255" s="22">
        <f t="shared" si="148"/>
        <v>6.4108333482633295</v>
      </c>
      <c r="Y9255" s="8" t="b">
        <v>1</v>
      </c>
      <c r="Z9255" s="8" t="b">
        <v>0</v>
      </c>
      <c r="AA9255" s="8" t="b">
        <v>0</v>
      </c>
      <c r="AB9255" s="8" t="b">
        <v>1</v>
      </c>
    </row>
    <row r="9256" spans="1:28" x14ac:dyDescent="0.2">
      <c r="A9256" s="1" t="s">
        <v>19</v>
      </c>
      <c r="B9256" s="1" t="s">
        <v>19</v>
      </c>
      <c r="D9256" s="3" t="s">
        <v>20</v>
      </c>
      <c r="E9256" s="3" t="s">
        <v>205</v>
      </c>
      <c r="F9256" s="3" t="s">
        <v>227</v>
      </c>
      <c r="G9256" s="3" t="s">
        <v>26209</v>
      </c>
      <c r="H9256" s="3" t="s">
        <v>242</v>
      </c>
      <c r="I9256" s="6">
        <v>20230</v>
      </c>
      <c r="J9256" s="7" t="s">
        <v>247</v>
      </c>
      <c r="K9256" s="8">
        <v>2023090</v>
      </c>
      <c r="M9256" s="3" t="s">
        <v>248</v>
      </c>
      <c r="N9256" s="9">
        <v>0.82655999999999985</v>
      </c>
      <c r="O9256" s="9" t="b">
        <v>0</v>
      </c>
      <c r="P9256" s="10">
        <v>0.18772420389091882</v>
      </c>
      <c r="Q9256" s="3" t="s">
        <v>25</v>
      </c>
      <c r="R9256" s="3" t="s">
        <v>249</v>
      </c>
      <c r="S9256" s="14">
        <v>2023090</v>
      </c>
      <c r="T9256" s="21">
        <v>120.73874333333328</v>
      </c>
      <c r="U9256" s="22">
        <v>83.873209833333306</v>
      </c>
      <c r="V9256" s="22">
        <v>9.4439495000000004</v>
      </c>
      <c r="W9256" s="22">
        <v>27.421583999999971</v>
      </c>
      <c r="X9256" s="22">
        <f t="shared" si="148"/>
        <v>69.326240319839968</v>
      </c>
      <c r="Y9256" s="8" t="b">
        <v>1</v>
      </c>
      <c r="Z9256" s="8" t="b">
        <v>0</v>
      </c>
      <c r="AA9256" s="8" t="b">
        <v>0</v>
      </c>
      <c r="AB9256" s="8" t="b">
        <v>1</v>
      </c>
    </row>
    <row r="9257" spans="1:28" x14ac:dyDescent="0.2">
      <c r="A9257" s="1" t="s">
        <v>19</v>
      </c>
      <c r="B9257" s="1" t="s">
        <v>19</v>
      </c>
      <c r="D9257" s="3" t="s">
        <v>20</v>
      </c>
      <c r="E9257" s="3" t="s">
        <v>205</v>
      </c>
      <c r="F9257" s="3" t="s">
        <v>306</v>
      </c>
      <c r="G9257" s="3" t="s">
        <v>26211</v>
      </c>
      <c r="H9257" s="3" t="s">
        <v>307</v>
      </c>
      <c r="I9257" s="6">
        <v>20410</v>
      </c>
      <c r="J9257" s="7" t="s">
        <v>308</v>
      </c>
      <c r="K9257" s="8">
        <v>2041000</v>
      </c>
      <c r="M9257" s="3" t="s">
        <v>309</v>
      </c>
      <c r="N9257" s="9">
        <v>0.39778000000000002</v>
      </c>
      <c r="O9257" s="9" t="b">
        <v>0</v>
      </c>
      <c r="P9257" s="10">
        <v>1.9974914228838118E-3</v>
      </c>
      <c r="Q9257" s="3" t="s">
        <v>29</v>
      </c>
      <c r="R9257" s="3" t="s">
        <v>310</v>
      </c>
      <c r="S9257" s="14">
        <v>2041000</v>
      </c>
      <c r="T9257" s="21">
        <v>3.1081736666666697</v>
      </c>
      <c r="U9257" s="22">
        <v>3.0925656666666699</v>
      </c>
      <c r="V9257" s="22">
        <v>0</v>
      </c>
      <c r="W9257" s="22">
        <v>1.5608E-2</v>
      </c>
      <c r="X9257" s="22">
        <f t="shared" si="148"/>
        <v>1.230160770886668</v>
      </c>
      <c r="Y9257" s="8" t="b">
        <v>1</v>
      </c>
      <c r="Z9257" s="8" t="b">
        <v>0</v>
      </c>
      <c r="AA9257" s="8" t="b">
        <v>0</v>
      </c>
      <c r="AB9257" s="8" t="b">
        <v>1</v>
      </c>
    </row>
    <row r="9258" spans="1:28" x14ac:dyDescent="0.2">
      <c r="A9258" s="1" t="s">
        <v>19</v>
      </c>
      <c r="B9258" s="1" t="s">
        <v>19</v>
      </c>
      <c r="D9258" s="3" t="s">
        <v>20</v>
      </c>
      <c r="E9258" s="3" t="s">
        <v>205</v>
      </c>
      <c r="F9258" s="3" t="s">
        <v>306</v>
      </c>
      <c r="G9258" s="3" t="s">
        <v>26211</v>
      </c>
      <c r="H9258" s="3" t="s">
        <v>311</v>
      </c>
      <c r="I9258" s="6">
        <v>20421</v>
      </c>
      <c r="J9258" s="7" t="s">
        <v>312</v>
      </c>
      <c r="K9258" s="8">
        <v>2042100</v>
      </c>
      <c r="M9258" s="3" t="s">
        <v>309</v>
      </c>
      <c r="N9258" s="9">
        <v>0.43879000000000001</v>
      </c>
      <c r="O9258" s="9" t="b">
        <v>0</v>
      </c>
      <c r="P9258" s="10">
        <v>0</v>
      </c>
      <c r="Q9258" s="3" t="s">
        <v>29</v>
      </c>
      <c r="R9258" s="3" t="s">
        <v>313</v>
      </c>
      <c r="S9258" s="14">
        <v>2042100</v>
      </c>
      <c r="T9258" s="21">
        <v>2.7765033333333329</v>
      </c>
      <c r="U9258" s="22">
        <v>2.7765033333333329</v>
      </c>
      <c r="V9258" s="22">
        <v>0</v>
      </c>
      <c r="W9258" s="22">
        <v>0</v>
      </c>
      <c r="X9258" s="22">
        <f t="shared" si="148"/>
        <v>1.2183018976333331</v>
      </c>
      <c r="Y9258" s="8" t="b">
        <v>1</v>
      </c>
      <c r="Z9258" s="8" t="b">
        <v>0</v>
      </c>
      <c r="AA9258" s="8" t="b">
        <v>0</v>
      </c>
      <c r="AB9258" s="8" t="b">
        <v>1</v>
      </c>
    </row>
    <row r="9259" spans="1:28" x14ac:dyDescent="0.2">
      <c r="A9259" s="1" t="s">
        <v>19</v>
      </c>
      <c r="B9259" s="1" t="s">
        <v>19</v>
      </c>
      <c r="D9259" s="3" t="s">
        <v>20</v>
      </c>
      <c r="E9259" s="3" t="s">
        <v>205</v>
      </c>
      <c r="F9259" s="3" t="s">
        <v>306</v>
      </c>
      <c r="G9259" s="3" t="s">
        <v>26211</v>
      </c>
      <c r="H9259" s="3" t="s">
        <v>314</v>
      </c>
      <c r="I9259" s="6">
        <v>20422</v>
      </c>
      <c r="J9259" s="7" t="s">
        <v>315</v>
      </c>
      <c r="K9259" s="8">
        <v>2042210</v>
      </c>
      <c r="M9259" s="3" t="s">
        <v>316</v>
      </c>
      <c r="N9259" s="9">
        <v>0.30965999999999999</v>
      </c>
      <c r="O9259" s="9" t="b">
        <v>0</v>
      </c>
      <c r="P9259" s="10">
        <v>0.24209449332562674</v>
      </c>
      <c r="Q9259" s="3" t="s">
        <v>25</v>
      </c>
      <c r="R9259" s="3" t="s">
        <v>317</v>
      </c>
      <c r="S9259" s="14">
        <v>2042210</v>
      </c>
      <c r="T9259" s="21">
        <v>8.4792229999999993</v>
      </c>
      <c r="U9259" s="22">
        <v>1.8501033333333301</v>
      </c>
      <c r="V9259" s="22">
        <v>0</v>
      </c>
      <c r="W9259" s="22">
        <v>6.6291196666666696</v>
      </c>
      <c r="X9259" s="22">
        <f t="shared" si="148"/>
        <v>0.57290299819999901</v>
      </c>
      <c r="Y9259" s="8" t="b">
        <v>1</v>
      </c>
      <c r="Z9259" s="8" t="b">
        <v>0</v>
      </c>
      <c r="AA9259" s="8" t="b">
        <v>0</v>
      </c>
      <c r="AB9259" s="8" t="b">
        <v>1</v>
      </c>
    </row>
    <row r="9260" spans="1:28" x14ac:dyDescent="0.2">
      <c r="A9260" s="1" t="s">
        <v>19</v>
      </c>
      <c r="B9260" s="1" t="s">
        <v>19</v>
      </c>
      <c r="D9260" s="3" t="s">
        <v>20</v>
      </c>
      <c r="E9260" s="3" t="s">
        <v>205</v>
      </c>
      <c r="F9260" s="3" t="s">
        <v>306</v>
      </c>
      <c r="G9260" s="3" t="s">
        <v>26211</v>
      </c>
      <c r="H9260" s="3" t="s">
        <v>314</v>
      </c>
      <c r="I9260" s="6">
        <v>20422</v>
      </c>
      <c r="J9260" s="7" t="s">
        <v>318</v>
      </c>
      <c r="K9260" s="8">
        <v>2042230</v>
      </c>
      <c r="M9260" s="3" t="s">
        <v>319</v>
      </c>
      <c r="N9260" s="9">
        <v>0.41359000000000001</v>
      </c>
      <c r="O9260" s="9" t="b">
        <v>0</v>
      </c>
      <c r="P9260" s="10">
        <v>0.40097999506539961</v>
      </c>
      <c r="Q9260" s="3" t="s">
        <v>25</v>
      </c>
      <c r="R9260" s="3" t="s">
        <v>320</v>
      </c>
      <c r="S9260" s="14">
        <v>2042230</v>
      </c>
      <c r="T9260" s="21">
        <v>16.730162666666633</v>
      </c>
      <c r="U9260" s="22">
        <v>0.51008833333333303</v>
      </c>
      <c r="V9260" s="22">
        <v>0</v>
      </c>
      <c r="W9260" s="22">
        <v>16.220074333333301</v>
      </c>
      <c r="X9260" s="22">
        <f t="shared" si="148"/>
        <v>0.21096743378333321</v>
      </c>
      <c r="Y9260" s="8" t="b">
        <v>1</v>
      </c>
      <c r="Z9260" s="8" t="b">
        <v>0</v>
      </c>
      <c r="AA9260" s="8" t="b">
        <v>0</v>
      </c>
      <c r="AB9260" s="8" t="b">
        <v>1</v>
      </c>
    </row>
    <row r="9261" spans="1:28" x14ac:dyDescent="0.2">
      <c r="A9261" s="1" t="s">
        <v>19</v>
      </c>
      <c r="B9261" s="1" t="s">
        <v>19</v>
      </c>
      <c r="D9261" s="3" t="s">
        <v>20</v>
      </c>
      <c r="E9261" s="3" t="s">
        <v>205</v>
      </c>
      <c r="F9261" s="3" t="s">
        <v>306</v>
      </c>
      <c r="G9261" s="3" t="s">
        <v>26211</v>
      </c>
      <c r="H9261" s="3" t="s">
        <v>314</v>
      </c>
      <c r="I9261" s="6">
        <v>20422</v>
      </c>
      <c r="J9261" s="7" t="s">
        <v>321</v>
      </c>
      <c r="K9261" s="8">
        <v>2042250</v>
      </c>
      <c r="M9261" s="3" t="s">
        <v>322</v>
      </c>
      <c r="N9261" s="9">
        <v>0.46540999999999999</v>
      </c>
      <c r="O9261" s="9" t="b">
        <v>0</v>
      </c>
      <c r="P9261" s="10">
        <v>0.45852632645939673</v>
      </c>
      <c r="Q9261" s="3" t="s">
        <v>25</v>
      </c>
      <c r="R9261" s="3" t="s">
        <v>323</v>
      </c>
      <c r="S9261" s="14">
        <v>2042250</v>
      </c>
      <c r="T9261" s="21">
        <v>109.23446433333336</v>
      </c>
      <c r="U9261" s="22">
        <v>1.5362066666666641</v>
      </c>
      <c r="V9261" s="22">
        <v>7.9432000000000003E-2</v>
      </c>
      <c r="W9261" s="22">
        <v>107.61882566666669</v>
      </c>
      <c r="X9261" s="22">
        <f t="shared" si="148"/>
        <v>0.71496594473333208</v>
      </c>
      <c r="Y9261" s="8" t="b">
        <v>1</v>
      </c>
      <c r="Z9261" s="8" t="b">
        <v>0</v>
      </c>
      <c r="AA9261" s="8" t="b">
        <v>0</v>
      </c>
      <c r="AB9261" s="8" t="b">
        <v>1</v>
      </c>
    </row>
    <row r="9262" spans="1:28" x14ac:dyDescent="0.2">
      <c r="A9262" s="1" t="s">
        <v>19</v>
      </c>
      <c r="B9262" s="1" t="s">
        <v>19</v>
      </c>
      <c r="D9262" s="3" t="s">
        <v>20</v>
      </c>
      <c r="E9262" s="3" t="s">
        <v>205</v>
      </c>
      <c r="F9262" s="3" t="s">
        <v>306</v>
      </c>
      <c r="G9262" s="3" t="s">
        <v>26211</v>
      </c>
      <c r="H9262" s="3" t="s">
        <v>314</v>
      </c>
      <c r="I9262" s="6">
        <v>20422</v>
      </c>
      <c r="J9262" s="7" t="s">
        <v>324</v>
      </c>
      <c r="K9262" s="8">
        <v>2042290</v>
      </c>
      <c r="M9262" s="3" t="s">
        <v>322</v>
      </c>
      <c r="N9262" s="9">
        <v>0.46540999999999999</v>
      </c>
      <c r="O9262" s="9" t="b">
        <v>0</v>
      </c>
      <c r="P9262" s="10">
        <v>0.37025496078773723</v>
      </c>
      <c r="Q9262" s="3" t="s">
        <v>25</v>
      </c>
      <c r="R9262" s="3" t="s">
        <v>325</v>
      </c>
      <c r="S9262" s="14">
        <v>2042290</v>
      </c>
      <c r="T9262" s="21">
        <v>8.2035136666666713</v>
      </c>
      <c r="U9262" s="22">
        <v>1.6772430000000018</v>
      </c>
      <c r="V9262" s="22">
        <v>0</v>
      </c>
      <c r="W9262" s="22">
        <v>6.5262706666666697</v>
      </c>
      <c r="X9262" s="22">
        <f t="shared" si="148"/>
        <v>0.78060566463000081</v>
      </c>
      <c r="Y9262" s="8" t="b">
        <v>1</v>
      </c>
      <c r="Z9262" s="8" t="b">
        <v>0</v>
      </c>
      <c r="AA9262" s="8" t="b">
        <v>0</v>
      </c>
      <c r="AB9262" s="8" t="b">
        <v>1</v>
      </c>
    </row>
    <row r="9263" spans="1:28" x14ac:dyDescent="0.2">
      <c r="A9263" s="1" t="s">
        <v>19</v>
      </c>
      <c r="B9263" s="1" t="s">
        <v>19</v>
      </c>
      <c r="D9263" s="3" t="s">
        <v>20</v>
      </c>
      <c r="E9263" s="3" t="s">
        <v>205</v>
      </c>
      <c r="F9263" s="3" t="s">
        <v>306</v>
      </c>
      <c r="G9263" s="3" t="s">
        <v>26211</v>
      </c>
      <c r="H9263" s="3" t="s">
        <v>326</v>
      </c>
      <c r="I9263" s="6">
        <v>20423</v>
      </c>
      <c r="J9263" s="7" t="s">
        <v>327</v>
      </c>
      <c r="K9263" s="8">
        <v>2042300</v>
      </c>
      <c r="M9263" s="3" t="s">
        <v>328</v>
      </c>
      <c r="N9263" s="9">
        <v>0.45488000000000001</v>
      </c>
      <c r="O9263" s="9" t="b">
        <v>0</v>
      </c>
      <c r="P9263" s="10">
        <v>0.40930716567843711</v>
      </c>
      <c r="Q9263" s="3" t="s">
        <v>25</v>
      </c>
      <c r="R9263" s="3" t="s">
        <v>329</v>
      </c>
      <c r="S9263" s="14">
        <v>2042300</v>
      </c>
      <c r="T9263" s="21">
        <v>42.360541666666698</v>
      </c>
      <c r="U9263" s="22">
        <v>4.2225993333333305</v>
      </c>
      <c r="V9263" s="22">
        <v>2.1354999999999999E-2</v>
      </c>
      <c r="W9263" s="22">
        <v>38.116587333333371</v>
      </c>
      <c r="X9263" s="22">
        <f t="shared" si="148"/>
        <v>1.9207759847466654</v>
      </c>
      <c r="Y9263" s="8" t="b">
        <v>1</v>
      </c>
      <c r="Z9263" s="8" t="b">
        <v>0</v>
      </c>
      <c r="AA9263" s="8" t="b">
        <v>0</v>
      </c>
      <c r="AB9263" s="8" t="b">
        <v>1</v>
      </c>
    </row>
    <row r="9264" spans="1:28" x14ac:dyDescent="0.2">
      <c r="A9264" s="1" t="s">
        <v>19</v>
      </c>
      <c r="B9264" s="1" t="s">
        <v>19</v>
      </c>
      <c r="D9264" s="3" t="s">
        <v>20</v>
      </c>
      <c r="E9264" s="3" t="s">
        <v>205</v>
      </c>
      <c r="F9264" s="3" t="s">
        <v>306</v>
      </c>
      <c r="G9264" s="3" t="s">
        <v>26211</v>
      </c>
      <c r="H9264" s="3" t="s">
        <v>330</v>
      </c>
      <c r="I9264" s="6">
        <v>20430</v>
      </c>
      <c r="J9264" s="7" t="s">
        <v>331</v>
      </c>
      <c r="K9264" s="8">
        <v>2043000</v>
      </c>
      <c r="M9264" s="3" t="s">
        <v>332</v>
      </c>
      <c r="N9264" s="9">
        <v>0.38646999999999998</v>
      </c>
      <c r="O9264" s="9" t="b">
        <v>0</v>
      </c>
      <c r="P9264" s="10">
        <v>0.36806334071036123</v>
      </c>
      <c r="Q9264" s="3" t="s">
        <v>29</v>
      </c>
      <c r="R9264" s="3" t="s">
        <v>333</v>
      </c>
      <c r="S9264" s="14">
        <v>2043000</v>
      </c>
      <c r="T9264" s="21">
        <v>4.1554675000000003</v>
      </c>
      <c r="U9264" s="22">
        <v>0.197915166666667</v>
      </c>
      <c r="V9264" s="22">
        <v>0</v>
      </c>
      <c r="W9264" s="22">
        <v>3.9575523333333331</v>
      </c>
      <c r="X9264" s="22">
        <f t="shared" si="148"/>
        <v>7.6488274461666797E-2</v>
      </c>
      <c r="Y9264" s="8" t="b">
        <v>1</v>
      </c>
      <c r="Z9264" s="8" t="b">
        <v>0</v>
      </c>
      <c r="AA9264" s="8" t="b">
        <v>0</v>
      </c>
      <c r="AB9264" s="8" t="b">
        <v>1</v>
      </c>
    </row>
    <row r="9265" spans="1:28" x14ac:dyDescent="0.2">
      <c r="A9265" s="1" t="s">
        <v>19</v>
      </c>
      <c r="B9265" s="1" t="s">
        <v>19</v>
      </c>
      <c r="D9265" s="3" t="s">
        <v>20</v>
      </c>
      <c r="E9265" s="3" t="s">
        <v>205</v>
      </c>
      <c r="F9265" s="3" t="s">
        <v>306</v>
      </c>
      <c r="G9265" s="3" t="s">
        <v>26211</v>
      </c>
      <c r="H9265" s="3" t="s">
        <v>334</v>
      </c>
      <c r="I9265" s="6">
        <v>20441</v>
      </c>
      <c r="J9265" s="7" t="s">
        <v>335</v>
      </c>
      <c r="K9265" s="8">
        <v>2044100</v>
      </c>
      <c r="M9265" s="3" t="s">
        <v>332</v>
      </c>
      <c r="N9265" s="9">
        <v>0.47727999999999998</v>
      </c>
      <c r="O9265" s="9" t="b">
        <v>0</v>
      </c>
      <c r="P9265" s="10">
        <v>0.27023445206906216</v>
      </c>
      <c r="Q9265" s="3" t="s">
        <v>29</v>
      </c>
      <c r="R9265" s="3" t="s">
        <v>336</v>
      </c>
      <c r="S9265" s="14">
        <v>2044100</v>
      </c>
      <c r="T9265" s="21">
        <v>0.61207683333333329</v>
      </c>
      <c r="U9265" s="22">
        <v>0.26552083333333332</v>
      </c>
      <c r="V9265" s="22">
        <v>0</v>
      </c>
      <c r="W9265" s="22">
        <v>0.34655599999999998</v>
      </c>
      <c r="X9265" s="22">
        <f t="shared" si="148"/>
        <v>0.12672778333333332</v>
      </c>
      <c r="Y9265" s="8" t="b">
        <v>1</v>
      </c>
      <c r="Z9265" s="8" t="b">
        <v>0</v>
      </c>
      <c r="AA9265" s="8" t="b">
        <v>0</v>
      </c>
      <c r="AB9265" s="8" t="b">
        <v>1</v>
      </c>
    </row>
    <row r="9266" spans="1:28" x14ac:dyDescent="0.2">
      <c r="A9266" s="1" t="s">
        <v>19</v>
      </c>
      <c r="B9266" s="1" t="s">
        <v>19</v>
      </c>
      <c r="D9266" s="3" t="s">
        <v>20</v>
      </c>
      <c r="E9266" s="3" t="s">
        <v>205</v>
      </c>
      <c r="F9266" s="3" t="s">
        <v>306</v>
      </c>
      <c r="G9266" s="3" t="s">
        <v>26211</v>
      </c>
      <c r="H9266" s="3" t="s">
        <v>337</v>
      </c>
      <c r="I9266" s="6">
        <v>20442</v>
      </c>
      <c r="J9266" s="7" t="s">
        <v>338</v>
      </c>
      <c r="K9266" s="8">
        <v>2044210</v>
      </c>
      <c r="M9266" s="3" t="s">
        <v>339</v>
      </c>
      <c r="N9266" s="9">
        <v>0.31019999999999998</v>
      </c>
      <c r="O9266" s="9" t="b">
        <v>0</v>
      </c>
      <c r="P9266" s="10">
        <v>0.21646937694601825</v>
      </c>
      <c r="Q9266" s="3" t="s">
        <v>25</v>
      </c>
      <c r="R9266" s="3" t="s">
        <v>340</v>
      </c>
      <c r="S9266" s="14">
        <v>2044210</v>
      </c>
      <c r="T9266" s="21">
        <v>3.5195265000000031</v>
      </c>
      <c r="U9266" s="22">
        <v>1.0242908333333332</v>
      </c>
      <c r="V9266" s="22">
        <v>3.9176000000000002E-2</v>
      </c>
      <c r="W9266" s="22">
        <v>2.4560596666666696</v>
      </c>
      <c r="X9266" s="22">
        <f t="shared" si="148"/>
        <v>0.31773501649999991</v>
      </c>
      <c r="Y9266" s="8" t="b">
        <v>1</v>
      </c>
      <c r="Z9266" s="8" t="b">
        <v>0</v>
      </c>
      <c r="AA9266" s="8" t="b">
        <v>0</v>
      </c>
      <c r="AB9266" s="8" t="b">
        <v>1</v>
      </c>
    </row>
    <row r="9267" spans="1:28" x14ac:dyDescent="0.2">
      <c r="A9267" s="1" t="s">
        <v>19</v>
      </c>
      <c r="B9267" s="1" t="s">
        <v>19</v>
      </c>
      <c r="D9267" s="3" t="s">
        <v>20</v>
      </c>
      <c r="E9267" s="3" t="s">
        <v>205</v>
      </c>
      <c r="F9267" s="3" t="s">
        <v>306</v>
      </c>
      <c r="G9267" s="3" t="s">
        <v>26211</v>
      </c>
      <c r="H9267" s="3" t="s">
        <v>337</v>
      </c>
      <c r="I9267" s="6">
        <v>20442</v>
      </c>
      <c r="J9267" s="7" t="s">
        <v>341</v>
      </c>
      <c r="K9267" s="8">
        <v>2044230</v>
      </c>
      <c r="M9267" s="3" t="s">
        <v>342</v>
      </c>
      <c r="N9267" s="9">
        <v>0.41422999999999999</v>
      </c>
      <c r="O9267" s="9" t="b">
        <v>0</v>
      </c>
      <c r="P9267" s="10">
        <v>0.34617635173615158</v>
      </c>
      <c r="Q9267" s="3" t="s">
        <v>25</v>
      </c>
      <c r="R9267" s="3" t="s">
        <v>343</v>
      </c>
      <c r="S9267" s="14">
        <v>2044230</v>
      </c>
      <c r="T9267" s="21">
        <v>6.385727833333334</v>
      </c>
      <c r="U9267" s="22">
        <v>1.0491081666666671</v>
      </c>
      <c r="V9267" s="22">
        <v>0</v>
      </c>
      <c r="W9267" s="22">
        <v>5.3366196666666665</v>
      </c>
      <c r="X9267" s="22">
        <f t="shared" si="148"/>
        <v>0.43457207587833346</v>
      </c>
      <c r="Y9267" s="8" t="b">
        <v>1</v>
      </c>
      <c r="Z9267" s="8" t="b">
        <v>0</v>
      </c>
      <c r="AA9267" s="8" t="b">
        <v>0</v>
      </c>
      <c r="AB9267" s="8" t="b">
        <v>1</v>
      </c>
    </row>
    <row r="9268" spans="1:28" x14ac:dyDescent="0.2">
      <c r="A9268" s="1" t="s">
        <v>19</v>
      </c>
      <c r="B9268" s="1" t="s">
        <v>19</v>
      </c>
      <c r="D9268" s="3" t="s">
        <v>20</v>
      </c>
      <c r="E9268" s="3" t="s">
        <v>205</v>
      </c>
      <c r="F9268" s="3" t="s">
        <v>306</v>
      </c>
      <c r="G9268" s="3" t="s">
        <v>26211</v>
      </c>
      <c r="H9268" s="3" t="s">
        <v>337</v>
      </c>
      <c r="I9268" s="6">
        <v>20442</v>
      </c>
      <c r="J9268" s="7" t="s">
        <v>344</v>
      </c>
      <c r="K9268" s="8">
        <v>2044250</v>
      </c>
      <c r="M9268" s="3" t="s">
        <v>345</v>
      </c>
      <c r="N9268" s="9">
        <v>0.46634999999999999</v>
      </c>
      <c r="O9268" s="9" t="b">
        <v>0</v>
      </c>
      <c r="P9268" s="10">
        <v>0.45552689554977471</v>
      </c>
      <c r="Q9268" s="3" t="s">
        <v>25</v>
      </c>
      <c r="R9268" s="3" t="s">
        <v>346</v>
      </c>
      <c r="S9268" s="14">
        <v>2044250</v>
      </c>
      <c r="T9268" s="21">
        <v>75.790982166666737</v>
      </c>
      <c r="U9268" s="22">
        <v>1.5142233333333333</v>
      </c>
      <c r="V9268" s="22">
        <v>0.2447425</v>
      </c>
      <c r="W9268" s="22">
        <v>74.032016333333402</v>
      </c>
      <c r="X9268" s="22">
        <f t="shared" si="148"/>
        <v>0.70615805149999999</v>
      </c>
      <c r="Y9268" s="8" t="b">
        <v>1</v>
      </c>
      <c r="Z9268" s="8" t="b">
        <v>0</v>
      </c>
      <c r="AA9268" s="8" t="b">
        <v>0</v>
      </c>
      <c r="AB9268" s="8" t="b">
        <v>1</v>
      </c>
    </row>
    <row r="9269" spans="1:28" x14ac:dyDescent="0.2">
      <c r="A9269" s="1" t="s">
        <v>19</v>
      </c>
      <c r="B9269" s="1" t="s">
        <v>19</v>
      </c>
      <c r="D9269" s="3" t="s">
        <v>20</v>
      </c>
      <c r="E9269" s="3" t="s">
        <v>205</v>
      </c>
      <c r="F9269" s="3" t="s">
        <v>306</v>
      </c>
      <c r="G9269" s="3" t="s">
        <v>26211</v>
      </c>
      <c r="H9269" s="3" t="s">
        <v>337</v>
      </c>
      <c r="I9269" s="6">
        <v>20442</v>
      </c>
      <c r="J9269" s="7" t="s">
        <v>347</v>
      </c>
      <c r="K9269" s="8">
        <v>2044290</v>
      </c>
      <c r="M9269" s="3" t="s">
        <v>345</v>
      </c>
      <c r="N9269" s="9">
        <v>0.46634999999999999</v>
      </c>
      <c r="O9269" s="9" t="b">
        <v>0</v>
      </c>
      <c r="P9269" s="10">
        <v>0.3930782056529516</v>
      </c>
      <c r="Q9269" s="3" t="s">
        <v>25</v>
      </c>
      <c r="R9269" s="3" t="s">
        <v>348</v>
      </c>
      <c r="S9269" s="14">
        <v>2044290</v>
      </c>
      <c r="T9269" s="21">
        <v>35.141518500000032</v>
      </c>
      <c r="U9269" s="22">
        <v>4.7894704999999984</v>
      </c>
      <c r="V9269" s="22">
        <v>0.73188066666666696</v>
      </c>
      <c r="W9269" s="22">
        <v>29.620167333333367</v>
      </c>
      <c r="X9269" s="22">
        <f t="shared" si="148"/>
        <v>2.2335695676749991</v>
      </c>
      <c r="Y9269" s="8" t="b">
        <v>1</v>
      </c>
      <c r="Z9269" s="8" t="b">
        <v>0</v>
      </c>
      <c r="AA9269" s="8" t="b">
        <v>0</v>
      </c>
      <c r="AB9269" s="8" t="b">
        <v>1</v>
      </c>
    </row>
    <row r="9270" spans="1:28" x14ac:dyDescent="0.2">
      <c r="A9270" s="1" t="s">
        <v>19</v>
      </c>
      <c r="B9270" s="1" t="s">
        <v>19</v>
      </c>
      <c r="D9270" s="3" t="s">
        <v>20</v>
      </c>
      <c r="E9270" s="3" t="s">
        <v>205</v>
      </c>
      <c r="F9270" s="3" t="s">
        <v>306</v>
      </c>
      <c r="G9270" s="3" t="s">
        <v>26211</v>
      </c>
      <c r="H9270" s="3" t="s">
        <v>349</v>
      </c>
      <c r="I9270" s="6">
        <v>20443</v>
      </c>
      <c r="J9270" s="7" t="s">
        <v>350</v>
      </c>
      <c r="K9270" s="8">
        <v>2044310</v>
      </c>
      <c r="M9270" s="3" t="s">
        <v>351</v>
      </c>
      <c r="N9270" s="9">
        <v>0.54334000000000005</v>
      </c>
      <c r="O9270" s="9" t="b">
        <v>0</v>
      </c>
      <c r="P9270" s="10">
        <v>0.43972133083778009</v>
      </c>
      <c r="Q9270" s="3" t="s">
        <v>25</v>
      </c>
      <c r="R9270" s="3" t="s">
        <v>352</v>
      </c>
      <c r="S9270" s="14">
        <v>2044310</v>
      </c>
      <c r="T9270" s="21">
        <v>44.791938000000002</v>
      </c>
      <c r="U9270" s="22">
        <v>7.2181321666666696</v>
      </c>
      <c r="V9270" s="22">
        <v>1.323998</v>
      </c>
      <c r="W9270" s="22">
        <v>36.249807833333335</v>
      </c>
      <c r="X9270" s="22">
        <f t="shared" si="148"/>
        <v>3.9218999314366685</v>
      </c>
      <c r="Y9270" s="8" t="b">
        <v>1</v>
      </c>
      <c r="Z9270" s="8" t="b">
        <v>0</v>
      </c>
      <c r="AA9270" s="8" t="b">
        <v>0</v>
      </c>
      <c r="AB9270" s="8" t="b">
        <v>1</v>
      </c>
    </row>
    <row r="9271" spans="1:28" x14ac:dyDescent="0.2">
      <c r="A9271" s="1" t="s">
        <v>19</v>
      </c>
      <c r="B9271" s="1" t="s">
        <v>19</v>
      </c>
      <c r="D9271" s="3" t="s">
        <v>20</v>
      </c>
      <c r="E9271" s="3" t="s">
        <v>205</v>
      </c>
      <c r="F9271" s="3" t="s">
        <v>306</v>
      </c>
      <c r="G9271" s="3" t="s">
        <v>26211</v>
      </c>
      <c r="H9271" s="3" t="s">
        <v>349</v>
      </c>
      <c r="I9271" s="6">
        <v>20443</v>
      </c>
      <c r="J9271" s="7" t="s">
        <v>353</v>
      </c>
      <c r="K9271" s="8">
        <v>2044390</v>
      </c>
      <c r="M9271" s="3" t="s">
        <v>351</v>
      </c>
      <c r="N9271" s="9">
        <v>0.54334000000000005</v>
      </c>
      <c r="O9271" s="9" t="b">
        <v>0</v>
      </c>
      <c r="P9271" s="10">
        <v>0.45059275513619113</v>
      </c>
      <c r="Q9271" s="3" t="s">
        <v>25</v>
      </c>
      <c r="R9271" s="3" t="s">
        <v>354</v>
      </c>
      <c r="S9271" s="14">
        <v>2044390</v>
      </c>
      <c r="T9271" s="21">
        <v>24.619434499999969</v>
      </c>
      <c r="U9271" s="22">
        <v>3.9077480000000033</v>
      </c>
      <c r="V9271" s="22">
        <v>0.29474899999999998</v>
      </c>
      <c r="W9271" s="22">
        <v>20.416937499999964</v>
      </c>
      <c r="X9271" s="22">
        <f t="shared" si="148"/>
        <v>2.1232357983200019</v>
      </c>
      <c r="Y9271" s="8" t="b">
        <v>1</v>
      </c>
      <c r="Z9271" s="8" t="b">
        <v>0</v>
      </c>
      <c r="AA9271" s="8" t="b">
        <v>0</v>
      </c>
      <c r="AB9271" s="8" t="b">
        <v>1</v>
      </c>
    </row>
    <row r="9272" spans="1:28" x14ac:dyDescent="0.2">
      <c r="A9272" s="1" t="s">
        <v>19</v>
      </c>
      <c r="B9272" s="1" t="s">
        <v>19</v>
      </c>
      <c r="D9272" s="3" t="s">
        <v>20</v>
      </c>
      <c r="E9272" s="3" t="s">
        <v>205</v>
      </c>
      <c r="F9272" s="3" t="s">
        <v>306</v>
      </c>
      <c r="G9272" s="3" t="s">
        <v>26211</v>
      </c>
      <c r="H9272" s="3" t="s">
        <v>355</v>
      </c>
      <c r="I9272" s="6">
        <v>20450</v>
      </c>
      <c r="J9272" s="7" t="s">
        <v>356</v>
      </c>
      <c r="K9272" s="8">
        <v>2045011</v>
      </c>
      <c r="M9272" s="3" t="s">
        <v>309</v>
      </c>
      <c r="N9272" s="9">
        <v>0.48066999999999999</v>
      </c>
      <c r="O9272" s="9" t="b">
        <v>0</v>
      </c>
      <c r="P9272" s="10">
        <v>0</v>
      </c>
      <c r="Q9272" s="3" t="s">
        <v>25</v>
      </c>
      <c r="R9272" s="3" t="s">
        <v>357</v>
      </c>
      <c r="S9272" s="14">
        <v>2045011</v>
      </c>
      <c r="T9272" s="21">
        <v>0.40268516666666698</v>
      </c>
      <c r="U9272" s="22">
        <v>0.40268516666666698</v>
      </c>
      <c r="V9272" s="22">
        <v>0</v>
      </c>
      <c r="W9272" s="22">
        <v>0</v>
      </c>
      <c r="X9272" s="22">
        <f t="shared" si="148"/>
        <v>0.19355867906166682</v>
      </c>
      <c r="Y9272" s="8" t="b">
        <v>1</v>
      </c>
      <c r="Z9272" s="8" t="b">
        <v>0</v>
      </c>
      <c r="AA9272" s="8" t="b">
        <v>0</v>
      </c>
      <c r="AB9272" s="8" t="b">
        <v>1</v>
      </c>
    </row>
    <row r="9273" spans="1:28" x14ac:dyDescent="0.2">
      <c r="A9273" s="1" t="s">
        <v>19</v>
      </c>
      <c r="B9273" s="1" t="s">
        <v>19</v>
      </c>
      <c r="D9273" s="3" t="s">
        <v>20</v>
      </c>
      <c r="E9273" s="3" t="s">
        <v>205</v>
      </c>
      <c r="F9273" s="3" t="s">
        <v>306</v>
      </c>
      <c r="G9273" s="3" t="s">
        <v>26211</v>
      </c>
      <c r="H9273" s="3" t="s">
        <v>355</v>
      </c>
      <c r="I9273" s="6">
        <v>20450</v>
      </c>
      <c r="J9273" s="7" t="s">
        <v>358</v>
      </c>
      <c r="K9273" s="8">
        <v>2045013</v>
      </c>
      <c r="M9273" s="3" t="s">
        <v>316</v>
      </c>
      <c r="N9273" s="9">
        <v>0.37485000000000002</v>
      </c>
      <c r="O9273" s="9" t="b">
        <v>0</v>
      </c>
      <c r="P9273" s="10">
        <v>0</v>
      </c>
      <c r="Q9273" s="3" t="s">
        <v>25</v>
      </c>
      <c r="R9273" s="3" t="s">
        <v>359</v>
      </c>
      <c r="S9273" s="14">
        <v>2045013</v>
      </c>
      <c r="T9273" s="21">
        <v>5.9234999999999999E-3</v>
      </c>
      <c r="U9273" s="22">
        <v>5.9234999999999999E-3</v>
      </c>
      <c r="V9273" s="22">
        <v>0</v>
      </c>
      <c r="W9273" s="22">
        <v>0</v>
      </c>
      <c r="X9273" s="22">
        <f t="shared" si="148"/>
        <v>2.220423975E-3</v>
      </c>
      <c r="Y9273" s="8" t="b">
        <v>1</v>
      </c>
      <c r="Z9273" s="8" t="b">
        <v>0</v>
      </c>
      <c r="AA9273" s="8" t="b">
        <v>0</v>
      </c>
      <c r="AB9273" s="8" t="b">
        <v>1</v>
      </c>
    </row>
    <row r="9274" spans="1:28" x14ac:dyDescent="0.2">
      <c r="A9274" s="1" t="s">
        <v>19</v>
      </c>
      <c r="B9274" s="1" t="s">
        <v>19</v>
      </c>
      <c r="D9274" s="3" t="s">
        <v>20</v>
      </c>
      <c r="E9274" s="3" t="s">
        <v>205</v>
      </c>
      <c r="F9274" s="3" t="s">
        <v>306</v>
      </c>
      <c r="G9274" s="3" t="s">
        <v>26211</v>
      </c>
      <c r="H9274" s="3" t="s">
        <v>355</v>
      </c>
      <c r="I9274" s="6">
        <v>20450</v>
      </c>
      <c r="J9274" s="7" t="s">
        <v>360</v>
      </c>
      <c r="K9274" s="8">
        <v>2045015</v>
      </c>
      <c r="M9274" s="3" t="s">
        <v>319</v>
      </c>
      <c r="N9274" s="9">
        <v>0.51607999999999998</v>
      </c>
      <c r="O9274" s="9" t="b">
        <v>0</v>
      </c>
      <c r="P9274" s="10">
        <v>0</v>
      </c>
      <c r="Q9274" s="3" t="s">
        <v>25</v>
      </c>
      <c r="R9274" s="3" t="s">
        <v>361</v>
      </c>
      <c r="S9274" s="14">
        <v>2045015</v>
      </c>
      <c r="T9274" s="21">
        <v>5.3769999999999998E-3</v>
      </c>
      <c r="U9274" s="22">
        <v>5.3769999999999998E-3</v>
      </c>
      <c r="V9274" s="22">
        <v>0</v>
      </c>
      <c r="W9274" s="22">
        <v>0</v>
      </c>
      <c r="X9274" s="22">
        <f t="shared" si="148"/>
        <v>2.77496216E-3</v>
      </c>
      <c r="Y9274" s="8" t="b">
        <v>1</v>
      </c>
      <c r="Z9274" s="8" t="b">
        <v>0</v>
      </c>
      <c r="AA9274" s="8" t="b">
        <v>0</v>
      </c>
      <c r="AB9274" s="8" t="b">
        <v>1</v>
      </c>
    </row>
    <row r="9275" spans="1:28" x14ac:dyDescent="0.2">
      <c r="A9275" s="1" t="s">
        <v>19</v>
      </c>
      <c r="B9275" s="1" t="s">
        <v>19</v>
      </c>
      <c r="D9275" s="3" t="s">
        <v>20</v>
      </c>
      <c r="E9275" s="3" t="s">
        <v>205</v>
      </c>
      <c r="F9275" s="3" t="s">
        <v>306</v>
      </c>
      <c r="G9275" s="3" t="s">
        <v>26211</v>
      </c>
      <c r="H9275" s="3" t="s">
        <v>355</v>
      </c>
      <c r="I9275" s="6">
        <v>20450</v>
      </c>
      <c r="J9275" s="7" t="s">
        <v>362</v>
      </c>
      <c r="K9275" s="8">
        <v>2045019</v>
      </c>
      <c r="M9275" s="3" t="s">
        <v>322</v>
      </c>
      <c r="N9275" s="9">
        <v>0.58648999999999996</v>
      </c>
      <c r="O9275" s="9" t="b">
        <v>0</v>
      </c>
      <c r="P9275" s="10">
        <v>0</v>
      </c>
      <c r="Q9275" s="3" t="s">
        <v>25</v>
      </c>
      <c r="R9275" s="3" t="s">
        <v>363</v>
      </c>
      <c r="S9275" s="14">
        <v>2045019</v>
      </c>
      <c r="T9275" s="21">
        <v>0</v>
      </c>
      <c r="U9275" s="22">
        <v>0</v>
      </c>
      <c r="V9275" s="22">
        <v>0</v>
      </c>
      <c r="W9275" s="22">
        <v>0</v>
      </c>
      <c r="X9275" s="22">
        <f t="shared" si="148"/>
        <v>0</v>
      </c>
      <c r="Y9275" s="8" t="b">
        <v>1</v>
      </c>
      <c r="Z9275" s="8" t="b">
        <v>0</v>
      </c>
      <c r="AA9275" s="8" t="b">
        <v>0</v>
      </c>
      <c r="AB9275" s="8" t="b">
        <v>1</v>
      </c>
    </row>
    <row r="9276" spans="1:28" x14ac:dyDescent="0.2">
      <c r="A9276" s="1" t="s">
        <v>19</v>
      </c>
      <c r="B9276" s="1" t="s">
        <v>19</v>
      </c>
      <c r="D9276" s="3" t="s">
        <v>20</v>
      </c>
      <c r="E9276" s="3" t="s">
        <v>205</v>
      </c>
      <c r="F9276" s="3" t="s">
        <v>306</v>
      </c>
      <c r="G9276" s="3" t="s">
        <v>26211</v>
      </c>
      <c r="H9276" s="3" t="s">
        <v>355</v>
      </c>
      <c r="I9276" s="6">
        <v>20450</v>
      </c>
      <c r="J9276" s="7" t="s">
        <v>364</v>
      </c>
      <c r="K9276" s="8">
        <v>2045031</v>
      </c>
      <c r="M9276" s="3" t="s">
        <v>322</v>
      </c>
      <c r="N9276" s="9">
        <v>0.58648999999999996</v>
      </c>
      <c r="O9276" s="9" t="b">
        <v>0</v>
      </c>
      <c r="P9276" s="10">
        <v>0</v>
      </c>
      <c r="Q9276" s="3" t="s">
        <v>25</v>
      </c>
      <c r="R9276" s="3" t="s">
        <v>365</v>
      </c>
      <c r="S9276" s="14">
        <v>2045031</v>
      </c>
      <c r="T9276" s="21">
        <v>1.6230000000000001E-3</v>
      </c>
      <c r="U9276" s="22">
        <v>1.6230000000000001E-3</v>
      </c>
      <c r="V9276" s="22">
        <v>0</v>
      </c>
      <c r="W9276" s="22">
        <v>0</v>
      </c>
      <c r="X9276" s="22">
        <f t="shared" si="148"/>
        <v>9.5187327E-4</v>
      </c>
      <c r="Y9276" s="8" t="b">
        <v>1</v>
      </c>
      <c r="Z9276" s="8" t="b">
        <v>0</v>
      </c>
      <c r="AA9276" s="8" t="b">
        <v>0</v>
      </c>
      <c r="AB9276" s="8" t="b">
        <v>1</v>
      </c>
    </row>
    <row r="9277" spans="1:28" x14ac:dyDescent="0.2">
      <c r="A9277" s="1" t="s">
        <v>19</v>
      </c>
      <c r="B9277" s="1" t="s">
        <v>19</v>
      </c>
      <c r="D9277" s="3" t="s">
        <v>20</v>
      </c>
      <c r="E9277" s="3" t="s">
        <v>205</v>
      </c>
      <c r="F9277" s="3" t="s">
        <v>306</v>
      </c>
      <c r="G9277" s="3" t="s">
        <v>26211</v>
      </c>
      <c r="H9277" s="3" t="s">
        <v>355</v>
      </c>
      <c r="I9277" s="6">
        <v>20450</v>
      </c>
      <c r="J9277" s="7" t="s">
        <v>366</v>
      </c>
      <c r="K9277" s="8">
        <v>2045039</v>
      </c>
      <c r="M9277" s="3" t="s">
        <v>328</v>
      </c>
      <c r="N9277" s="9">
        <v>0.76993</v>
      </c>
      <c r="O9277" s="9" t="b">
        <v>0</v>
      </c>
      <c r="P9277" s="10">
        <v>0</v>
      </c>
      <c r="Q9277" s="3" t="s">
        <v>25</v>
      </c>
      <c r="R9277" s="3" t="s">
        <v>367</v>
      </c>
      <c r="S9277" s="14">
        <v>2045039</v>
      </c>
      <c r="T9277" s="21">
        <v>0.17356050000000001</v>
      </c>
      <c r="U9277" s="22">
        <v>0.17356050000000001</v>
      </c>
      <c r="V9277" s="22">
        <v>0</v>
      </c>
      <c r="W9277" s="22">
        <v>0</v>
      </c>
      <c r="X9277" s="22">
        <f t="shared" si="148"/>
        <v>0.133629435765</v>
      </c>
      <c r="Y9277" s="8" t="b">
        <v>1</v>
      </c>
      <c r="Z9277" s="8" t="b">
        <v>0</v>
      </c>
      <c r="AA9277" s="8" t="b">
        <v>0</v>
      </c>
      <c r="AB9277" s="8" t="b">
        <v>1</v>
      </c>
    </row>
    <row r="9278" spans="1:28" x14ac:dyDescent="0.2">
      <c r="A9278" s="1" t="s">
        <v>19</v>
      </c>
      <c r="B9278" s="1" t="s">
        <v>19</v>
      </c>
      <c r="D9278" s="3" t="s">
        <v>20</v>
      </c>
      <c r="E9278" s="3" t="s">
        <v>205</v>
      </c>
      <c r="F9278" s="3" t="s">
        <v>306</v>
      </c>
      <c r="G9278" s="3" t="s">
        <v>26211</v>
      </c>
      <c r="H9278" s="3" t="s">
        <v>355</v>
      </c>
      <c r="I9278" s="6">
        <v>20450</v>
      </c>
      <c r="J9278" s="7" t="s">
        <v>368</v>
      </c>
      <c r="K9278" s="8">
        <v>2045051</v>
      </c>
      <c r="M9278" s="3" t="s">
        <v>332</v>
      </c>
      <c r="N9278" s="9">
        <v>0.39317000000000002</v>
      </c>
      <c r="O9278" s="9" t="b">
        <v>0</v>
      </c>
      <c r="P9278" s="10">
        <v>0</v>
      </c>
      <c r="Q9278" s="3" t="s">
        <v>25</v>
      </c>
      <c r="R9278" s="3" t="s">
        <v>369</v>
      </c>
      <c r="S9278" s="14">
        <v>2045051</v>
      </c>
      <c r="T9278" s="21">
        <v>0.18244966666666662</v>
      </c>
      <c r="U9278" s="22">
        <v>0.18244966666666662</v>
      </c>
      <c r="V9278" s="22">
        <v>0</v>
      </c>
      <c r="W9278" s="22">
        <v>0</v>
      </c>
      <c r="X9278" s="22">
        <f t="shared" si="148"/>
        <v>7.1733735443333321E-2</v>
      </c>
      <c r="Y9278" s="8" t="b">
        <v>1</v>
      </c>
      <c r="Z9278" s="8" t="b">
        <v>0</v>
      </c>
      <c r="AA9278" s="8" t="b">
        <v>0</v>
      </c>
      <c r="AB9278" s="8" t="b">
        <v>1</v>
      </c>
    </row>
    <row r="9279" spans="1:28" x14ac:dyDescent="0.2">
      <c r="A9279" s="1" t="s">
        <v>19</v>
      </c>
      <c r="B9279" s="1" t="s">
        <v>19</v>
      </c>
      <c r="D9279" s="3" t="s">
        <v>20</v>
      </c>
      <c r="E9279" s="3" t="s">
        <v>205</v>
      </c>
      <c r="F9279" s="3" t="s">
        <v>306</v>
      </c>
      <c r="G9279" s="3" t="s">
        <v>26211</v>
      </c>
      <c r="H9279" s="3" t="s">
        <v>355</v>
      </c>
      <c r="I9279" s="6">
        <v>20450</v>
      </c>
      <c r="J9279" s="7" t="s">
        <v>370</v>
      </c>
      <c r="K9279" s="8">
        <v>2045053</v>
      </c>
      <c r="M9279" s="3" t="s">
        <v>339</v>
      </c>
      <c r="N9279" s="9">
        <v>0.31369999999999998</v>
      </c>
      <c r="O9279" s="9" t="b">
        <v>0</v>
      </c>
      <c r="P9279" s="10">
        <v>0</v>
      </c>
      <c r="Q9279" s="3" t="s">
        <v>25</v>
      </c>
      <c r="R9279" s="3" t="s">
        <v>371</v>
      </c>
      <c r="S9279" s="14">
        <v>2045053</v>
      </c>
      <c r="T9279" s="21">
        <v>0</v>
      </c>
      <c r="U9279" s="22">
        <v>0</v>
      </c>
      <c r="V9279" s="22">
        <v>0</v>
      </c>
      <c r="W9279" s="22">
        <v>0</v>
      </c>
      <c r="X9279" s="22">
        <f t="shared" si="148"/>
        <v>0</v>
      </c>
      <c r="Y9279" s="8" t="b">
        <v>1</v>
      </c>
      <c r="Z9279" s="8" t="b">
        <v>0</v>
      </c>
      <c r="AA9279" s="8" t="b">
        <v>0</v>
      </c>
      <c r="AB9279" s="8" t="b">
        <v>1</v>
      </c>
    </row>
    <row r="9280" spans="1:28" x14ac:dyDescent="0.2">
      <c r="A9280" s="1" t="s">
        <v>19</v>
      </c>
      <c r="B9280" s="1" t="s">
        <v>19</v>
      </c>
      <c r="D9280" s="3" t="s">
        <v>20</v>
      </c>
      <c r="E9280" s="3" t="s">
        <v>205</v>
      </c>
      <c r="F9280" s="3" t="s">
        <v>306</v>
      </c>
      <c r="G9280" s="3" t="s">
        <v>26211</v>
      </c>
      <c r="H9280" s="3" t="s">
        <v>355</v>
      </c>
      <c r="I9280" s="6">
        <v>20450</v>
      </c>
      <c r="J9280" s="7" t="s">
        <v>372</v>
      </c>
      <c r="K9280" s="8">
        <v>2045055</v>
      </c>
      <c r="M9280" s="3" t="s">
        <v>342</v>
      </c>
      <c r="N9280" s="9">
        <v>0.41972999999999999</v>
      </c>
      <c r="O9280" s="9" t="b">
        <v>0</v>
      </c>
      <c r="P9280" s="10">
        <v>0</v>
      </c>
      <c r="Q9280" s="3" t="s">
        <v>25</v>
      </c>
      <c r="R9280" s="3" t="s">
        <v>373</v>
      </c>
      <c r="S9280" s="14">
        <v>2045055</v>
      </c>
      <c r="T9280" s="21">
        <v>0</v>
      </c>
      <c r="U9280" s="22">
        <v>0</v>
      </c>
      <c r="V9280" s="22">
        <v>0</v>
      </c>
      <c r="W9280" s="22">
        <v>0</v>
      </c>
      <c r="X9280" s="22">
        <f t="shared" si="148"/>
        <v>0</v>
      </c>
      <c r="Y9280" s="8" t="b">
        <v>1</v>
      </c>
      <c r="Z9280" s="8" t="b">
        <v>0</v>
      </c>
      <c r="AA9280" s="8" t="b">
        <v>0</v>
      </c>
      <c r="AB9280" s="8" t="b">
        <v>1</v>
      </c>
    </row>
    <row r="9281" spans="1:28" x14ac:dyDescent="0.2">
      <c r="A9281" s="1" t="s">
        <v>19</v>
      </c>
      <c r="B9281" s="1" t="s">
        <v>19</v>
      </c>
      <c r="D9281" s="3" t="s">
        <v>20</v>
      </c>
      <c r="E9281" s="3" t="s">
        <v>205</v>
      </c>
      <c r="F9281" s="3" t="s">
        <v>306</v>
      </c>
      <c r="G9281" s="3" t="s">
        <v>26211</v>
      </c>
      <c r="H9281" s="3" t="s">
        <v>355</v>
      </c>
      <c r="I9281" s="6">
        <v>20450</v>
      </c>
      <c r="J9281" s="7" t="s">
        <v>374</v>
      </c>
      <c r="K9281" s="8">
        <v>2045059</v>
      </c>
      <c r="M9281" s="3" t="s">
        <v>345</v>
      </c>
      <c r="N9281" s="9">
        <v>0.47283999999999998</v>
      </c>
      <c r="O9281" s="9" t="b">
        <v>0</v>
      </c>
      <c r="P9281" s="10">
        <v>0</v>
      </c>
      <c r="Q9281" s="3" t="s">
        <v>25</v>
      </c>
      <c r="R9281" s="3" t="s">
        <v>375</v>
      </c>
      <c r="S9281" s="14">
        <v>2045059</v>
      </c>
      <c r="T9281" s="21">
        <v>0.160602666666667</v>
      </c>
      <c r="U9281" s="22">
        <v>0.160602666666667</v>
      </c>
      <c r="V9281" s="22">
        <v>0</v>
      </c>
      <c r="W9281" s="22">
        <v>0</v>
      </c>
      <c r="X9281" s="22">
        <f t="shared" si="148"/>
        <v>7.593936490666682E-2</v>
      </c>
      <c r="Y9281" s="8" t="b">
        <v>1</v>
      </c>
      <c r="Z9281" s="8" t="b">
        <v>0</v>
      </c>
      <c r="AA9281" s="8" t="b">
        <v>0</v>
      </c>
      <c r="AB9281" s="8" t="b">
        <v>1</v>
      </c>
    </row>
    <row r="9282" spans="1:28" x14ac:dyDescent="0.2">
      <c r="A9282" s="1" t="s">
        <v>19</v>
      </c>
      <c r="B9282" s="1" t="s">
        <v>19</v>
      </c>
      <c r="D9282" s="3" t="s">
        <v>20</v>
      </c>
      <c r="E9282" s="3" t="s">
        <v>205</v>
      </c>
      <c r="F9282" s="3" t="s">
        <v>306</v>
      </c>
      <c r="G9282" s="3" t="s">
        <v>26211</v>
      </c>
      <c r="H9282" s="3" t="s">
        <v>355</v>
      </c>
      <c r="I9282" s="6">
        <v>20450</v>
      </c>
      <c r="J9282" s="7" t="s">
        <v>376</v>
      </c>
      <c r="K9282" s="8">
        <v>2045071</v>
      </c>
      <c r="M9282" s="3" t="s">
        <v>345</v>
      </c>
      <c r="N9282" s="9">
        <v>0.47283999999999998</v>
      </c>
      <c r="O9282" s="9" t="b">
        <v>0</v>
      </c>
      <c r="P9282" s="10">
        <v>0</v>
      </c>
      <c r="Q9282" s="3" t="s">
        <v>25</v>
      </c>
      <c r="R9282" s="3" t="s">
        <v>377</v>
      </c>
      <c r="S9282" s="14">
        <v>2045071</v>
      </c>
      <c r="T9282" s="21">
        <v>0.18044833333333299</v>
      </c>
      <c r="U9282" s="22">
        <v>0.18044833333333299</v>
      </c>
      <c r="V9282" s="22">
        <v>0</v>
      </c>
      <c r="W9282" s="22">
        <v>0</v>
      </c>
      <c r="X9282" s="22">
        <f t="shared" si="148"/>
        <v>8.5323189933333168E-2</v>
      </c>
      <c r="Y9282" s="8" t="b">
        <v>1</v>
      </c>
      <c r="Z9282" s="8" t="b">
        <v>0</v>
      </c>
      <c r="AA9282" s="8" t="b">
        <v>0</v>
      </c>
      <c r="AB9282" s="8" t="b">
        <v>1</v>
      </c>
    </row>
    <row r="9283" spans="1:28" x14ac:dyDescent="0.2">
      <c r="A9283" s="1" t="s">
        <v>19</v>
      </c>
      <c r="B9283" s="1" t="s">
        <v>19</v>
      </c>
      <c r="D9283" s="3" t="s">
        <v>20</v>
      </c>
      <c r="E9283" s="3" t="s">
        <v>205</v>
      </c>
      <c r="F9283" s="3" t="s">
        <v>306</v>
      </c>
      <c r="G9283" s="3" t="s">
        <v>26211</v>
      </c>
      <c r="H9283" s="3" t="s">
        <v>355</v>
      </c>
      <c r="I9283" s="6">
        <v>20450</v>
      </c>
      <c r="J9283" s="7" t="s">
        <v>378</v>
      </c>
      <c r="K9283" s="8">
        <v>2045079</v>
      </c>
      <c r="M9283" s="3" t="s">
        <v>351</v>
      </c>
      <c r="N9283" s="9">
        <v>0.61077999999999999</v>
      </c>
      <c r="O9283" s="9" t="b">
        <v>0</v>
      </c>
      <c r="P9283" s="10">
        <v>0.29639246755079651</v>
      </c>
      <c r="Q9283" s="3" t="s">
        <v>25</v>
      </c>
      <c r="R9283" s="3" t="s">
        <v>379</v>
      </c>
      <c r="S9283" s="14">
        <v>2045079</v>
      </c>
      <c r="T9283" s="21">
        <v>0.51488166666666657</v>
      </c>
      <c r="U9283" s="22">
        <v>0.2650256666666666</v>
      </c>
      <c r="V9283" s="22">
        <v>0</v>
      </c>
      <c r="W9283" s="22">
        <v>0.24985599999999999</v>
      </c>
      <c r="X9283" s="22">
        <f t="shared" si="148"/>
        <v>0.16187237668666662</v>
      </c>
      <c r="Y9283" s="8" t="b">
        <v>1</v>
      </c>
      <c r="Z9283" s="8" t="b">
        <v>0</v>
      </c>
      <c r="AA9283" s="8" t="b">
        <v>0</v>
      </c>
      <c r="AB9283" s="8" t="b">
        <v>1</v>
      </c>
    </row>
    <row r="9284" spans="1:28" x14ac:dyDescent="0.2">
      <c r="A9284" s="1" t="s">
        <v>19</v>
      </c>
      <c r="B9284" s="1" t="s">
        <v>19</v>
      </c>
      <c r="D9284" s="3" t="s">
        <v>20</v>
      </c>
      <c r="E9284" s="3" t="s">
        <v>205</v>
      </c>
      <c r="F9284" s="3" t="s">
        <v>387</v>
      </c>
      <c r="G9284" s="3" t="s">
        <v>26212</v>
      </c>
      <c r="H9284" s="3" t="s">
        <v>388</v>
      </c>
      <c r="I9284" s="6">
        <v>20610</v>
      </c>
      <c r="J9284" s="7" t="s">
        <v>391</v>
      </c>
      <c r="K9284" s="8">
        <v>2061095</v>
      </c>
      <c r="M9284" s="3" t="s">
        <v>225</v>
      </c>
      <c r="N9284" s="9">
        <v>0.59213000000000005</v>
      </c>
      <c r="O9284" s="9" t="b">
        <v>0</v>
      </c>
      <c r="P9284" s="10">
        <v>0</v>
      </c>
      <c r="Q9284" s="3" t="s">
        <v>25</v>
      </c>
      <c r="R9284" s="3" t="s">
        <v>392</v>
      </c>
      <c r="S9284" s="14">
        <v>2061095</v>
      </c>
      <c r="T9284" s="21">
        <v>3.4375315</v>
      </c>
      <c r="U9284" s="22">
        <v>3.4375315</v>
      </c>
      <c r="V9284" s="22">
        <v>0</v>
      </c>
      <c r="W9284" s="22">
        <v>0</v>
      </c>
      <c r="X9284" s="22">
        <f t="shared" si="148"/>
        <v>2.0354655270949999</v>
      </c>
      <c r="Y9284" s="8" t="b">
        <v>1</v>
      </c>
      <c r="Z9284" s="8" t="b">
        <v>0</v>
      </c>
      <c r="AA9284" s="8" t="b">
        <v>0</v>
      </c>
      <c r="AB9284" s="8" t="b">
        <v>1</v>
      </c>
    </row>
    <row r="9285" spans="1:28" x14ac:dyDescent="0.2">
      <c r="A9285" s="1" t="s">
        <v>19</v>
      </c>
      <c r="B9285" s="1" t="s">
        <v>19</v>
      </c>
      <c r="D9285" s="3" t="s">
        <v>20</v>
      </c>
      <c r="E9285" s="3" t="s">
        <v>205</v>
      </c>
      <c r="F9285" s="3" t="s">
        <v>387</v>
      </c>
      <c r="G9285" s="3" t="s">
        <v>26212</v>
      </c>
      <c r="H9285" s="3" t="s">
        <v>401</v>
      </c>
      <c r="I9285" s="6">
        <v>20629</v>
      </c>
      <c r="J9285" s="7" t="s">
        <v>404</v>
      </c>
      <c r="K9285" s="8">
        <v>2062991</v>
      </c>
      <c r="M9285" s="3" t="s">
        <v>248</v>
      </c>
      <c r="N9285" s="9">
        <v>1.4747900000000003</v>
      </c>
      <c r="O9285" s="9" t="b">
        <v>0</v>
      </c>
      <c r="P9285" s="10">
        <v>4.8419393087789898E-2</v>
      </c>
      <c r="Q9285" s="3" t="s">
        <v>25</v>
      </c>
      <c r="R9285" s="3" t="s">
        <v>405</v>
      </c>
      <c r="S9285" s="14">
        <v>2062991</v>
      </c>
      <c r="T9285" s="21">
        <v>3.1867376666666729</v>
      </c>
      <c r="U9285" s="22">
        <v>3.020515666666673</v>
      </c>
      <c r="V9285" s="22">
        <v>6.1596999999999999E-2</v>
      </c>
      <c r="W9285" s="22">
        <v>0.104625</v>
      </c>
      <c r="X9285" s="22">
        <f t="shared" si="148"/>
        <v>4.4546263000433433</v>
      </c>
      <c r="Y9285" s="8" t="b">
        <v>1</v>
      </c>
      <c r="Z9285" s="8" t="b">
        <v>0</v>
      </c>
      <c r="AA9285" s="8" t="b">
        <v>0</v>
      </c>
      <c r="AB9285" s="8" t="b">
        <v>1</v>
      </c>
    </row>
    <row r="9286" spans="1:28" x14ac:dyDescent="0.2">
      <c r="A9286" s="1" t="s">
        <v>19</v>
      </c>
      <c r="B9286" s="1" t="s">
        <v>19</v>
      </c>
      <c r="D9286" s="3" t="s">
        <v>20</v>
      </c>
      <c r="E9286" s="3" t="s">
        <v>205</v>
      </c>
      <c r="F9286" s="3" t="s">
        <v>431</v>
      </c>
      <c r="G9286" s="3" t="s">
        <v>26213</v>
      </c>
      <c r="H9286" s="3" t="s">
        <v>432</v>
      </c>
      <c r="I9286" s="6">
        <v>20711</v>
      </c>
      <c r="J9286" s="7" t="s">
        <v>433</v>
      </c>
      <c r="K9286" s="8">
        <v>2071110</v>
      </c>
      <c r="M9286" s="3" t="s">
        <v>434</v>
      </c>
      <c r="N9286" s="9">
        <v>0.12256</v>
      </c>
      <c r="O9286" s="9" t="b">
        <v>0</v>
      </c>
      <c r="P9286" s="10">
        <v>0</v>
      </c>
      <c r="Q9286" s="3" t="s">
        <v>25</v>
      </c>
      <c r="R9286" s="3" t="s">
        <v>435</v>
      </c>
      <c r="S9286" s="14">
        <v>2071110</v>
      </c>
      <c r="T9286" s="21">
        <v>4.098346333333331</v>
      </c>
      <c r="U9286" s="22">
        <v>4.098346333333331</v>
      </c>
      <c r="V9286" s="22">
        <v>0</v>
      </c>
      <c r="W9286" s="22">
        <v>0</v>
      </c>
      <c r="X9286" s="22">
        <f t="shared" si="148"/>
        <v>0.50229332661333304</v>
      </c>
      <c r="Y9286" s="8" t="b">
        <v>1</v>
      </c>
      <c r="Z9286" s="8" t="b">
        <v>0</v>
      </c>
      <c r="AA9286" s="8" t="b">
        <v>0</v>
      </c>
      <c r="AB9286" s="8" t="b">
        <v>1</v>
      </c>
    </row>
    <row r="9287" spans="1:28" x14ac:dyDescent="0.2">
      <c r="A9287" s="1" t="s">
        <v>19</v>
      </c>
      <c r="B9287" s="1" t="s">
        <v>19</v>
      </c>
      <c r="D9287" s="3" t="s">
        <v>20</v>
      </c>
      <c r="E9287" s="3" t="s">
        <v>205</v>
      </c>
      <c r="F9287" s="3" t="s">
        <v>431</v>
      </c>
      <c r="G9287" s="3" t="s">
        <v>26213</v>
      </c>
      <c r="H9287" s="3" t="s">
        <v>432</v>
      </c>
      <c r="I9287" s="6">
        <v>20711</v>
      </c>
      <c r="J9287" s="7" t="s">
        <v>436</v>
      </c>
      <c r="K9287" s="8">
        <v>2071130</v>
      </c>
      <c r="M9287" s="3" t="s">
        <v>437</v>
      </c>
      <c r="N9287" s="9">
        <v>0.13986999999999999</v>
      </c>
      <c r="O9287" s="9" t="b">
        <v>0</v>
      </c>
      <c r="P9287" s="10">
        <v>0</v>
      </c>
      <c r="Q9287" s="3" t="s">
        <v>25</v>
      </c>
      <c r="R9287" s="3" t="s">
        <v>438</v>
      </c>
      <c r="S9287" s="14">
        <v>2071130</v>
      </c>
      <c r="T9287" s="21">
        <v>8.2368483333333398</v>
      </c>
      <c r="U9287" s="22">
        <v>8.2368483333333398</v>
      </c>
      <c r="V9287" s="22">
        <v>0</v>
      </c>
      <c r="W9287" s="22">
        <v>0</v>
      </c>
      <c r="X9287" s="22">
        <f t="shared" si="148"/>
        <v>1.1520879763833343</v>
      </c>
      <c r="Y9287" s="8" t="b">
        <v>1</v>
      </c>
      <c r="Z9287" s="8" t="b">
        <v>0</v>
      </c>
      <c r="AA9287" s="8" t="b">
        <v>0</v>
      </c>
      <c r="AB9287" s="8" t="b">
        <v>1</v>
      </c>
    </row>
    <row r="9288" spans="1:28" x14ac:dyDescent="0.2">
      <c r="A9288" s="1" t="s">
        <v>19</v>
      </c>
      <c r="B9288" s="1" t="s">
        <v>19</v>
      </c>
      <c r="D9288" s="3" t="s">
        <v>20</v>
      </c>
      <c r="E9288" s="3" t="s">
        <v>205</v>
      </c>
      <c r="F9288" s="3" t="s">
        <v>431</v>
      </c>
      <c r="G9288" s="3" t="s">
        <v>26213</v>
      </c>
      <c r="H9288" s="3" t="s">
        <v>432</v>
      </c>
      <c r="I9288" s="6">
        <v>20711</v>
      </c>
      <c r="J9288" s="7" t="s">
        <v>439</v>
      </c>
      <c r="K9288" s="8">
        <v>2071190</v>
      </c>
      <c r="M9288" s="3" t="s">
        <v>440</v>
      </c>
      <c r="N9288" s="9">
        <v>0.15203</v>
      </c>
      <c r="O9288" s="9" t="b">
        <v>0</v>
      </c>
      <c r="P9288" s="10">
        <v>0</v>
      </c>
      <c r="Q9288" s="3" t="s">
        <v>25</v>
      </c>
      <c r="R9288" s="3" t="s">
        <v>441</v>
      </c>
      <c r="S9288" s="14">
        <v>2071190</v>
      </c>
      <c r="T9288" s="21">
        <v>72.78494383333333</v>
      </c>
      <c r="U9288" s="22">
        <v>72.78494383333333</v>
      </c>
      <c r="V9288" s="22">
        <v>0</v>
      </c>
      <c r="W9288" s="22">
        <v>0</v>
      </c>
      <c r="X9288" s="22">
        <f t="shared" ref="X9288:X9351" si="149">U9288*N9288</f>
        <v>11.065495010981666</v>
      </c>
      <c r="Y9288" s="8" t="b">
        <v>1</v>
      </c>
      <c r="Z9288" s="8" t="b">
        <v>0</v>
      </c>
      <c r="AA9288" s="8" t="b">
        <v>0</v>
      </c>
      <c r="AB9288" s="8" t="b">
        <v>1</v>
      </c>
    </row>
    <row r="9289" spans="1:28" x14ac:dyDescent="0.2">
      <c r="A9289" s="1" t="s">
        <v>19</v>
      </c>
      <c r="B9289" s="1" t="s">
        <v>19</v>
      </c>
      <c r="D9289" s="3" t="s">
        <v>20</v>
      </c>
      <c r="E9289" s="3" t="s">
        <v>205</v>
      </c>
      <c r="F9289" s="3" t="s">
        <v>431</v>
      </c>
      <c r="G9289" s="3" t="s">
        <v>26213</v>
      </c>
      <c r="H9289" s="3" t="s">
        <v>442</v>
      </c>
      <c r="I9289" s="6">
        <v>20712</v>
      </c>
      <c r="J9289" s="7" t="s">
        <v>443</v>
      </c>
      <c r="K9289" s="8">
        <v>2071210</v>
      </c>
      <c r="M9289" s="3" t="s">
        <v>437</v>
      </c>
      <c r="N9289" s="9">
        <v>0.16533999999999999</v>
      </c>
      <c r="O9289" s="9" t="b">
        <v>0</v>
      </c>
      <c r="P9289" s="10">
        <v>1.2171841183514127E-2</v>
      </c>
      <c r="Q9289" s="3" t="s">
        <v>25</v>
      </c>
      <c r="R9289" s="3" t="s">
        <v>444</v>
      </c>
      <c r="S9289" s="14">
        <v>2071210</v>
      </c>
      <c r="T9289" s="21">
        <v>19.021950500000006</v>
      </c>
      <c r="U9289" s="22">
        <v>17.610249333333336</v>
      </c>
      <c r="V9289" s="22">
        <v>1.13615E-2</v>
      </c>
      <c r="W9289" s="22">
        <v>1.4003396666666701</v>
      </c>
      <c r="X9289" s="22">
        <f t="shared" si="149"/>
        <v>2.9116786247733333</v>
      </c>
      <c r="Y9289" s="8" t="b">
        <v>1</v>
      </c>
      <c r="Z9289" s="8" t="b">
        <v>0</v>
      </c>
      <c r="AA9289" s="8" t="b">
        <v>0</v>
      </c>
      <c r="AB9289" s="8" t="b">
        <v>1</v>
      </c>
    </row>
    <row r="9290" spans="1:28" x14ac:dyDescent="0.2">
      <c r="A9290" s="1" t="s">
        <v>19</v>
      </c>
      <c r="B9290" s="1" t="s">
        <v>19</v>
      </c>
      <c r="D9290" s="3" t="s">
        <v>20</v>
      </c>
      <c r="E9290" s="3" t="s">
        <v>205</v>
      </c>
      <c r="F9290" s="3" t="s">
        <v>431</v>
      </c>
      <c r="G9290" s="3" t="s">
        <v>26213</v>
      </c>
      <c r="H9290" s="3" t="s">
        <v>442</v>
      </c>
      <c r="I9290" s="6">
        <v>20712</v>
      </c>
      <c r="J9290" s="7" t="s">
        <v>445</v>
      </c>
      <c r="K9290" s="8">
        <v>2071290</v>
      </c>
      <c r="M9290" s="3" t="s">
        <v>440</v>
      </c>
      <c r="N9290" s="9">
        <v>0.17971999999999999</v>
      </c>
      <c r="O9290" s="9" t="b">
        <v>0</v>
      </c>
      <c r="P9290" s="10">
        <v>3.7550310240178471E-2</v>
      </c>
      <c r="Q9290" s="3" t="s">
        <v>25</v>
      </c>
      <c r="R9290" s="3" t="s">
        <v>446</v>
      </c>
      <c r="S9290" s="14">
        <v>2071290</v>
      </c>
      <c r="T9290" s="21">
        <v>22.751566333333368</v>
      </c>
      <c r="U9290" s="22">
        <v>17.971978000000028</v>
      </c>
      <c r="V9290" s="22">
        <v>2.5925E-2</v>
      </c>
      <c r="W9290" s="22">
        <v>4.7536633333333391</v>
      </c>
      <c r="X9290" s="22">
        <f t="shared" si="149"/>
        <v>3.2299238861600048</v>
      </c>
      <c r="Y9290" s="8" t="b">
        <v>1</v>
      </c>
      <c r="Z9290" s="8" t="b">
        <v>0</v>
      </c>
      <c r="AA9290" s="8" t="b">
        <v>0</v>
      </c>
      <c r="AB9290" s="8" t="b">
        <v>1</v>
      </c>
    </row>
    <row r="9291" spans="1:28" x14ac:dyDescent="0.2">
      <c r="A9291" s="1" t="s">
        <v>19</v>
      </c>
      <c r="B9291" s="1" t="s">
        <v>19</v>
      </c>
      <c r="D9291" s="3" t="s">
        <v>20</v>
      </c>
      <c r="E9291" s="3" t="s">
        <v>205</v>
      </c>
      <c r="F9291" s="3" t="s">
        <v>431</v>
      </c>
      <c r="G9291" s="3" t="s">
        <v>26213</v>
      </c>
      <c r="H9291" s="3" t="s">
        <v>447</v>
      </c>
      <c r="I9291" s="6">
        <v>20713</v>
      </c>
      <c r="J9291" s="7" t="s">
        <v>448</v>
      </c>
      <c r="K9291" s="8">
        <v>2071310</v>
      </c>
      <c r="M9291" s="3" t="s">
        <v>449</v>
      </c>
      <c r="N9291" s="9">
        <v>0.43281999999999998</v>
      </c>
      <c r="O9291" s="9" t="b">
        <v>0</v>
      </c>
      <c r="P9291" s="10">
        <v>0</v>
      </c>
      <c r="Q9291" s="3" t="s">
        <v>25</v>
      </c>
      <c r="R9291" s="3" t="s">
        <v>450</v>
      </c>
      <c r="S9291" s="14">
        <v>2071310</v>
      </c>
      <c r="T9291" s="21">
        <v>281.92248900000004</v>
      </c>
      <c r="U9291" s="22">
        <v>281.92248900000004</v>
      </c>
      <c r="V9291" s="22">
        <v>0</v>
      </c>
      <c r="W9291" s="22">
        <v>0</v>
      </c>
      <c r="X9291" s="22">
        <f t="shared" si="149"/>
        <v>122.02169168898001</v>
      </c>
      <c r="Y9291" s="8" t="b">
        <v>1</v>
      </c>
      <c r="Z9291" s="8" t="b">
        <v>0</v>
      </c>
      <c r="AA9291" s="8" t="b">
        <v>0</v>
      </c>
      <c r="AB9291" s="8" t="b">
        <v>1</v>
      </c>
    </row>
    <row r="9292" spans="1:28" x14ac:dyDescent="0.2">
      <c r="A9292" s="1" t="s">
        <v>19</v>
      </c>
      <c r="B9292" s="1" t="s">
        <v>19</v>
      </c>
      <c r="D9292" s="3" t="s">
        <v>20</v>
      </c>
      <c r="E9292" s="3" t="s">
        <v>205</v>
      </c>
      <c r="F9292" s="3" t="s">
        <v>431</v>
      </c>
      <c r="G9292" s="3" t="s">
        <v>26213</v>
      </c>
      <c r="H9292" s="3" t="s">
        <v>447</v>
      </c>
      <c r="I9292" s="6">
        <v>20713</v>
      </c>
      <c r="J9292" s="7" t="s">
        <v>451</v>
      </c>
      <c r="K9292" s="8">
        <v>2071320</v>
      </c>
      <c r="M9292" s="3" t="s">
        <v>452</v>
      </c>
      <c r="N9292" s="9">
        <v>0.15132000000000001</v>
      </c>
      <c r="O9292" s="9" t="b">
        <v>0</v>
      </c>
      <c r="P9292" s="10">
        <v>0</v>
      </c>
      <c r="Q9292" s="3" t="s">
        <v>25</v>
      </c>
      <c r="R9292" s="3" t="s">
        <v>453</v>
      </c>
      <c r="S9292" s="14">
        <v>2071320</v>
      </c>
      <c r="T9292" s="21">
        <v>12.073318333333338</v>
      </c>
      <c r="U9292" s="22">
        <v>12.073318333333338</v>
      </c>
      <c r="V9292" s="22">
        <v>0</v>
      </c>
      <c r="W9292" s="22">
        <v>0</v>
      </c>
      <c r="X9292" s="22">
        <f t="shared" si="149"/>
        <v>1.8269345302000009</v>
      </c>
      <c r="Y9292" s="8" t="b">
        <v>1</v>
      </c>
      <c r="Z9292" s="8" t="b">
        <v>0</v>
      </c>
      <c r="AA9292" s="8" t="b">
        <v>0</v>
      </c>
      <c r="AB9292" s="8" t="b">
        <v>1</v>
      </c>
    </row>
    <row r="9293" spans="1:28" x14ac:dyDescent="0.2">
      <c r="A9293" s="1" t="s">
        <v>19</v>
      </c>
      <c r="B9293" s="1" t="s">
        <v>19</v>
      </c>
      <c r="D9293" s="3" t="s">
        <v>20</v>
      </c>
      <c r="E9293" s="3" t="s">
        <v>205</v>
      </c>
      <c r="F9293" s="3" t="s">
        <v>431</v>
      </c>
      <c r="G9293" s="3" t="s">
        <v>26213</v>
      </c>
      <c r="H9293" s="3" t="s">
        <v>447</v>
      </c>
      <c r="I9293" s="6">
        <v>20713</v>
      </c>
      <c r="J9293" s="7" t="s">
        <v>454</v>
      </c>
      <c r="K9293" s="8">
        <v>2071330</v>
      </c>
      <c r="M9293" s="3" t="s">
        <v>455</v>
      </c>
      <c r="N9293" s="9">
        <v>0.1137</v>
      </c>
      <c r="O9293" s="9" t="b">
        <v>0</v>
      </c>
      <c r="P9293" s="10">
        <v>0</v>
      </c>
      <c r="Q9293" s="3" t="s">
        <v>25</v>
      </c>
      <c r="R9293" s="3" t="s">
        <v>456</v>
      </c>
      <c r="S9293" s="14">
        <v>2071330</v>
      </c>
      <c r="T9293" s="21">
        <v>14.554840000000008</v>
      </c>
      <c r="U9293" s="22">
        <v>14.554840000000008</v>
      </c>
      <c r="V9293" s="22">
        <v>0</v>
      </c>
      <c r="W9293" s="22">
        <v>0</v>
      </c>
      <c r="X9293" s="22">
        <f t="shared" si="149"/>
        <v>1.6548853080000008</v>
      </c>
      <c r="Y9293" s="8" t="b">
        <v>1</v>
      </c>
      <c r="Z9293" s="8" t="b">
        <v>0</v>
      </c>
      <c r="AA9293" s="8" t="b">
        <v>0</v>
      </c>
      <c r="AB9293" s="8" t="b">
        <v>1</v>
      </c>
    </row>
    <row r="9294" spans="1:28" x14ac:dyDescent="0.2">
      <c r="A9294" s="1" t="s">
        <v>19</v>
      </c>
      <c r="B9294" s="1" t="s">
        <v>19</v>
      </c>
      <c r="D9294" s="3" t="s">
        <v>20</v>
      </c>
      <c r="E9294" s="3" t="s">
        <v>205</v>
      </c>
      <c r="F9294" s="3" t="s">
        <v>431</v>
      </c>
      <c r="G9294" s="3" t="s">
        <v>26213</v>
      </c>
      <c r="H9294" s="3" t="s">
        <v>447</v>
      </c>
      <c r="I9294" s="6">
        <v>20713</v>
      </c>
      <c r="J9294" s="7" t="s">
        <v>457</v>
      </c>
      <c r="K9294" s="8">
        <v>2071340</v>
      </c>
      <c r="M9294" s="3" t="s">
        <v>458</v>
      </c>
      <c r="N9294" s="9">
        <v>7.9039999999999999E-2</v>
      </c>
      <c r="O9294" s="9" t="b">
        <v>0</v>
      </c>
      <c r="P9294" s="10">
        <v>0</v>
      </c>
      <c r="Q9294" s="3" t="s">
        <v>25</v>
      </c>
      <c r="R9294" s="3" t="s">
        <v>459</v>
      </c>
      <c r="S9294" s="14">
        <v>2071340</v>
      </c>
      <c r="T9294" s="21">
        <v>0.19323383333333299</v>
      </c>
      <c r="U9294" s="22">
        <v>0.19323383333333299</v>
      </c>
      <c r="V9294" s="22">
        <v>0</v>
      </c>
      <c r="W9294" s="22">
        <v>0</v>
      </c>
      <c r="X9294" s="22">
        <f t="shared" si="149"/>
        <v>1.527320218666664E-2</v>
      </c>
      <c r="Y9294" s="8" t="b">
        <v>1</v>
      </c>
      <c r="Z9294" s="8" t="b">
        <v>0</v>
      </c>
      <c r="AA9294" s="8" t="b">
        <v>0</v>
      </c>
      <c r="AB9294" s="8" t="b">
        <v>1</v>
      </c>
    </row>
    <row r="9295" spans="1:28" x14ac:dyDescent="0.2">
      <c r="A9295" s="1" t="s">
        <v>19</v>
      </c>
      <c r="B9295" s="1" t="s">
        <v>19</v>
      </c>
      <c r="D9295" s="3" t="s">
        <v>20</v>
      </c>
      <c r="E9295" s="3" t="s">
        <v>205</v>
      </c>
      <c r="F9295" s="3" t="s">
        <v>431</v>
      </c>
      <c r="G9295" s="3" t="s">
        <v>26213</v>
      </c>
      <c r="H9295" s="3" t="s">
        <v>447</v>
      </c>
      <c r="I9295" s="6">
        <v>20713</v>
      </c>
      <c r="J9295" s="7" t="s">
        <v>460</v>
      </c>
      <c r="K9295" s="8">
        <v>2071350</v>
      </c>
      <c r="M9295" s="3" t="s">
        <v>461</v>
      </c>
      <c r="N9295" s="9">
        <v>0.25445000000000001</v>
      </c>
      <c r="O9295" s="9" t="b">
        <v>0</v>
      </c>
      <c r="P9295" s="10">
        <v>0</v>
      </c>
      <c r="Q9295" s="3" t="s">
        <v>25</v>
      </c>
      <c r="R9295" s="3" t="s">
        <v>462</v>
      </c>
      <c r="S9295" s="14">
        <v>2071350</v>
      </c>
      <c r="T9295" s="21">
        <v>156.7321346666667</v>
      </c>
      <c r="U9295" s="22">
        <v>156.7321346666667</v>
      </c>
      <c r="V9295" s="22">
        <v>0</v>
      </c>
      <c r="W9295" s="22">
        <v>0</v>
      </c>
      <c r="X9295" s="22">
        <f t="shared" si="149"/>
        <v>39.880491665933341</v>
      </c>
      <c r="Y9295" s="8" t="b">
        <v>1</v>
      </c>
      <c r="Z9295" s="8" t="b">
        <v>0</v>
      </c>
      <c r="AA9295" s="8" t="b">
        <v>0</v>
      </c>
      <c r="AB9295" s="8" t="b">
        <v>1</v>
      </c>
    </row>
    <row r="9296" spans="1:28" x14ac:dyDescent="0.2">
      <c r="A9296" s="1" t="s">
        <v>19</v>
      </c>
      <c r="B9296" s="1" t="s">
        <v>19</v>
      </c>
      <c r="D9296" s="3" t="s">
        <v>20</v>
      </c>
      <c r="E9296" s="3" t="s">
        <v>205</v>
      </c>
      <c r="F9296" s="3" t="s">
        <v>431</v>
      </c>
      <c r="G9296" s="3" t="s">
        <v>26213</v>
      </c>
      <c r="H9296" s="3" t="s">
        <v>447</v>
      </c>
      <c r="I9296" s="6">
        <v>20713</v>
      </c>
      <c r="J9296" s="7" t="s">
        <v>463</v>
      </c>
      <c r="K9296" s="8">
        <v>2071360</v>
      </c>
      <c r="M9296" s="3" t="s">
        <v>464</v>
      </c>
      <c r="N9296" s="9">
        <v>0.19570000000000001</v>
      </c>
      <c r="O9296" s="9" t="b">
        <v>0</v>
      </c>
      <c r="P9296" s="10">
        <v>0</v>
      </c>
      <c r="Q9296" s="3" t="s">
        <v>25</v>
      </c>
      <c r="R9296" s="3" t="s">
        <v>465</v>
      </c>
      <c r="S9296" s="14">
        <v>2071360</v>
      </c>
      <c r="T9296" s="21">
        <v>18.459090666666661</v>
      </c>
      <c r="U9296" s="22">
        <v>18.459090666666661</v>
      </c>
      <c r="V9296" s="22">
        <v>0</v>
      </c>
      <c r="W9296" s="22">
        <v>0</v>
      </c>
      <c r="X9296" s="22">
        <f t="shared" si="149"/>
        <v>3.6124440434666658</v>
      </c>
      <c r="Y9296" s="8" t="b">
        <v>1</v>
      </c>
      <c r="Z9296" s="8" t="b">
        <v>0</v>
      </c>
      <c r="AA9296" s="8" t="b">
        <v>0</v>
      </c>
      <c r="AB9296" s="8" t="b">
        <v>1</v>
      </c>
    </row>
    <row r="9297" spans="1:28" x14ac:dyDescent="0.2">
      <c r="A9297" s="1" t="s">
        <v>19</v>
      </c>
      <c r="B9297" s="1" t="s">
        <v>19</v>
      </c>
      <c r="D9297" s="3" t="s">
        <v>20</v>
      </c>
      <c r="E9297" s="3" t="s">
        <v>205</v>
      </c>
      <c r="F9297" s="3" t="s">
        <v>431</v>
      </c>
      <c r="G9297" s="3" t="s">
        <v>26213</v>
      </c>
      <c r="H9297" s="3" t="s">
        <v>447</v>
      </c>
      <c r="I9297" s="6">
        <v>20713</v>
      </c>
      <c r="J9297" s="7" t="s">
        <v>466</v>
      </c>
      <c r="K9297" s="8">
        <v>2071370</v>
      </c>
      <c r="M9297" s="3" t="s">
        <v>467</v>
      </c>
      <c r="N9297" s="9">
        <v>0.42605999999999999</v>
      </c>
      <c r="O9297" s="9" t="b">
        <v>0</v>
      </c>
      <c r="P9297" s="10">
        <v>0</v>
      </c>
      <c r="Q9297" s="3" t="s">
        <v>25</v>
      </c>
      <c r="R9297" s="3" t="s">
        <v>468</v>
      </c>
      <c r="S9297" s="14">
        <v>2071370</v>
      </c>
      <c r="T9297" s="21">
        <v>15.955710833333328</v>
      </c>
      <c r="U9297" s="22">
        <v>15.955710833333328</v>
      </c>
      <c r="V9297" s="22">
        <v>0</v>
      </c>
      <c r="W9297" s="22">
        <v>0</v>
      </c>
      <c r="X9297" s="22">
        <f t="shared" si="149"/>
        <v>6.7980901576499972</v>
      </c>
      <c r="Y9297" s="8" t="b">
        <v>1</v>
      </c>
      <c r="Z9297" s="8" t="b">
        <v>0</v>
      </c>
      <c r="AA9297" s="8" t="b">
        <v>0</v>
      </c>
      <c r="AB9297" s="8" t="b">
        <v>1</v>
      </c>
    </row>
    <row r="9298" spans="1:28" x14ac:dyDescent="0.2">
      <c r="A9298" s="1" t="s">
        <v>19</v>
      </c>
      <c r="B9298" s="1" t="s">
        <v>19</v>
      </c>
      <c r="D9298" s="3" t="s">
        <v>20</v>
      </c>
      <c r="E9298" s="3" t="s">
        <v>205</v>
      </c>
      <c r="F9298" s="3" t="s">
        <v>431</v>
      </c>
      <c r="G9298" s="3" t="s">
        <v>26213</v>
      </c>
      <c r="H9298" s="3" t="s">
        <v>473</v>
      </c>
      <c r="I9298" s="6">
        <v>20714</v>
      </c>
      <c r="J9298" s="7" t="s">
        <v>474</v>
      </c>
      <c r="K9298" s="8">
        <v>2071410</v>
      </c>
      <c r="M9298" s="3" t="s">
        <v>449</v>
      </c>
      <c r="N9298" s="9">
        <v>0.78430999999999995</v>
      </c>
      <c r="O9298" s="9" t="b">
        <v>0</v>
      </c>
      <c r="P9298" s="10">
        <v>4.3048805147763651E-2</v>
      </c>
      <c r="Q9298" s="3" t="s">
        <v>25</v>
      </c>
      <c r="R9298" s="3" t="s">
        <v>475</v>
      </c>
      <c r="S9298" s="14">
        <v>2071410</v>
      </c>
      <c r="T9298" s="21">
        <v>269.35943083333296</v>
      </c>
      <c r="U9298" s="22">
        <v>238.06429666666631</v>
      </c>
      <c r="V9298" s="22">
        <v>16.510671833333301</v>
      </c>
      <c r="W9298" s="22">
        <v>14.784462333333339</v>
      </c>
      <c r="X9298" s="22">
        <f t="shared" si="149"/>
        <v>186.71620851863304</v>
      </c>
      <c r="Y9298" s="8" t="b">
        <v>1</v>
      </c>
      <c r="Z9298" s="8" t="b">
        <v>0</v>
      </c>
      <c r="AA9298" s="8" t="b">
        <v>0</v>
      </c>
      <c r="AB9298" s="8" t="b">
        <v>1</v>
      </c>
    </row>
    <row r="9299" spans="1:28" x14ac:dyDescent="0.2">
      <c r="A9299" s="1" t="s">
        <v>19</v>
      </c>
      <c r="B9299" s="1" t="s">
        <v>19</v>
      </c>
      <c r="D9299" s="3" t="s">
        <v>20</v>
      </c>
      <c r="E9299" s="3" t="s">
        <v>205</v>
      </c>
      <c r="F9299" s="3" t="s">
        <v>431</v>
      </c>
      <c r="G9299" s="3" t="s">
        <v>26213</v>
      </c>
      <c r="H9299" s="3" t="s">
        <v>473</v>
      </c>
      <c r="I9299" s="6">
        <v>20714</v>
      </c>
      <c r="J9299" s="7" t="s">
        <v>476</v>
      </c>
      <c r="K9299" s="8">
        <v>2071420</v>
      </c>
      <c r="M9299" s="3" t="s">
        <v>452</v>
      </c>
      <c r="N9299" s="9">
        <v>0.2742</v>
      </c>
      <c r="O9299" s="9" t="b">
        <v>0</v>
      </c>
      <c r="P9299" s="10">
        <v>1.4736994862256733E-2</v>
      </c>
      <c r="Q9299" s="3" t="s">
        <v>25</v>
      </c>
      <c r="R9299" s="3" t="s">
        <v>477</v>
      </c>
      <c r="S9299" s="14">
        <v>2071420</v>
      </c>
      <c r="T9299" s="21">
        <v>6.8634868333333294</v>
      </c>
      <c r="U9299" s="22">
        <v>6.3606988333333296</v>
      </c>
      <c r="V9299" s="22">
        <v>0.133907</v>
      </c>
      <c r="W9299" s="22">
        <v>0.36888100000000001</v>
      </c>
      <c r="X9299" s="22">
        <f t="shared" si="149"/>
        <v>1.7441036200999991</v>
      </c>
      <c r="Y9299" s="8" t="b">
        <v>1</v>
      </c>
      <c r="Z9299" s="8" t="b">
        <v>0</v>
      </c>
      <c r="AA9299" s="8" t="b">
        <v>0</v>
      </c>
      <c r="AB9299" s="8" t="b">
        <v>1</v>
      </c>
    </row>
    <row r="9300" spans="1:28" x14ac:dyDescent="0.2">
      <c r="A9300" s="1" t="s">
        <v>19</v>
      </c>
      <c r="B9300" s="1" t="s">
        <v>19</v>
      </c>
      <c r="D9300" s="3" t="s">
        <v>20</v>
      </c>
      <c r="E9300" s="3" t="s">
        <v>205</v>
      </c>
      <c r="F9300" s="3" t="s">
        <v>431</v>
      </c>
      <c r="G9300" s="3" t="s">
        <v>26213</v>
      </c>
      <c r="H9300" s="3" t="s">
        <v>473</v>
      </c>
      <c r="I9300" s="6">
        <v>20714</v>
      </c>
      <c r="J9300" s="7" t="s">
        <v>478</v>
      </c>
      <c r="K9300" s="8">
        <v>2071430</v>
      </c>
      <c r="M9300" s="3" t="s">
        <v>455</v>
      </c>
      <c r="N9300" s="9">
        <v>0.20604</v>
      </c>
      <c r="O9300" s="9" t="b">
        <v>0</v>
      </c>
      <c r="P9300" s="10">
        <v>3.3807818256399867E-3</v>
      </c>
      <c r="Q9300" s="3" t="s">
        <v>25</v>
      </c>
      <c r="R9300" s="3" t="s">
        <v>479</v>
      </c>
      <c r="S9300" s="14">
        <v>2071430</v>
      </c>
      <c r="T9300" s="21">
        <v>9.8732499999999987</v>
      </c>
      <c r="U9300" s="22">
        <v>9.4512</v>
      </c>
      <c r="V9300" s="22">
        <v>0.260046</v>
      </c>
      <c r="W9300" s="22">
        <v>0.16200400000000001</v>
      </c>
      <c r="X9300" s="22">
        <f t="shared" si="149"/>
        <v>1.9473252480000001</v>
      </c>
      <c r="Y9300" s="8" t="b">
        <v>1</v>
      </c>
      <c r="Z9300" s="8" t="b">
        <v>0</v>
      </c>
      <c r="AA9300" s="8" t="b">
        <v>0</v>
      </c>
      <c r="AB9300" s="8" t="b">
        <v>1</v>
      </c>
    </row>
    <row r="9301" spans="1:28" x14ac:dyDescent="0.2">
      <c r="A9301" s="1" t="s">
        <v>19</v>
      </c>
      <c r="B9301" s="1" t="s">
        <v>19</v>
      </c>
      <c r="D9301" s="3" t="s">
        <v>20</v>
      </c>
      <c r="E9301" s="3" t="s">
        <v>205</v>
      </c>
      <c r="F9301" s="3" t="s">
        <v>431</v>
      </c>
      <c r="G9301" s="3" t="s">
        <v>26213</v>
      </c>
      <c r="H9301" s="3" t="s">
        <v>473</v>
      </c>
      <c r="I9301" s="6">
        <v>20714</v>
      </c>
      <c r="J9301" s="7" t="s">
        <v>480</v>
      </c>
      <c r="K9301" s="8">
        <v>2071440</v>
      </c>
      <c r="M9301" s="3" t="s">
        <v>458</v>
      </c>
      <c r="N9301" s="9">
        <v>0.14323</v>
      </c>
      <c r="O9301" s="9" t="b">
        <v>0</v>
      </c>
      <c r="P9301" s="10">
        <v>0</v>
      </c>
      <c r="Q9301" s="3" t="s">
        <v>25</v>
      </c>
      <c r="R9301" s="3" t="s">
        <v>481</v>
      </c>
      <c r="S9301" s="14">
        <v>2071440</v>
      </c>
      <c r="T9301" s="21">
        <v>0.44089716666666601</v>
      </c>
      <c r="U9301" s="22">
        <v>0.44089716666666601</v>
      </c>
      <c r="V9301" s="22">
        <v>0</v>
      </c>
      <c r="W9301" s="22">
        <v>0</v>
      </c>
      <c r="X9301" s="22">
        <f t="shared" si="149"/>
        <v>6.3149701181666573E-2</v>
      </c>
      <c r="Y9301" s="8" t="b">
        <v>1</v>
      </c>
      <c r="Z9301" s="8" t="b">
        <v>0</v>
      </c>
      <c r="AA9301" s="8" t="b">
        <v>0</v>
      </c>
      <c r="AB9301" s="8" t="b">
        <v>1</v>
      </c>
    </row>
    <row r="9302" spans="1:28" x14ac:dyDescent="0.2">
      <c r="A9302" s="1" t="s">
        <v>19</v>
      </c>
      <c r="B9302" s="1" t="s">
        <v>19</v>
      </c>
      <c r="D9302" s="3" t="s">
        <v>20</v>
      </c>
      <c r="E9302" s="3" t="s">
        <v>205</v>
      </c>
      <c r="F9302" s="3" t="s">
        <v>431</v>
      </c>
      <c r="G9302" s="3" t="s">
        <v>26213</v>
      </c>
      <c r="H9302" s="3" t="s">
        <v>473</v>
      </c>
      <c r="I9302" s="6">
        <v>20714</v>
      </c>
      <c r="J9302" s="7" t="s">
        <v>482</v>
      </c>
      <c r="K9302" s="8">
        <v>2071450</v>
      </c>
      <c r="M9302" s="3" t="s">
        <v>461</v>
      </c>
      <c r="N9302" s="9">
        <v>0.46109</v>
      </c>
      <c r="O9302" s="9" t="b">
        <v>0</v>
      </c>
      <c r="P9302" s="10">
        <v>0</v>
      </c>
      <c r="Q9302" s="3" t="s">
        <v>25</v>
      </c>
      <c r="R9302" s="3" t="s">
        <v>483</v>
      </c>
      <c r="S9302" s="14">
        <v>2071450</v>
      </c>
      <c r="T9302" s="21">
        <v>27.647063166666673</v>
      </c>
      <c r="U9302" s="22">
        <v>27.584744166666674</v>
      </c>
      <c r="V9302" s="22">
        <v>6.2318999999999999E-2</v>
      </c>
      <c r="W9302" s="22">
        <v>0</v>
      </c>
      <c r="X9302" s="22">
        <f t="shared" si="149"/>
        <v>12.719049687808337</v>
      </c>
      <c r="Y9302" s="8" t="b">
        <v>1</v>
      </c>
      <c r="Z9302" s="8" t="b">
        <v>0</v>
      </c>
      <c r="AA9302" s="8" t="b">
        <v>0</v>
      </c>
      <c r="AB9302" s="8" t="b">
        <v>1</v>
      </c>
    </row>
    <row r="9303" spans="1:28" x14ac:dyDescent="0.2">
      <c r="A9303" s="1" t="s">
        <v>19</v>
      </c>
      <c r="B9303" s="1" t="s">
        <v>19</v>
      </c>
      <c r="D9303" s="3" t="s">
        <v>20</v>
      </c>
      <c r="E9303" s="3" t="s">
        <v>205</v>
      </c>
      <c r="F9303" s="3" t="s">
        <v>431</v>
      </c>
      <c r="G9303" s="3" t="s">
        <v>26213</v>
      </c>
      <c r="H9303" s="3" t="s">
        <v>473</v>
      </c>
      <c r="I9303" s="6">
        <v>20714</v>
      </c>
      <c r="J9303" s="7" t="s">
        <v>484</v>
      </c>
      <c r="K9303" s="8">
        <v>2071460</v>
      </c>
      <c r="M9303" s="3" t="s">
        <v>464</v>
      </c>
      <c r="N9303" s="9">
        <v>0.35463</v>
      </c>
      <c r="O9303" s="9" t="b">
        <v>0</v>
      </c>
      <c r="P9303" s="10">
        <v>6.5659787409955896E-3</v>
      </c>
      <c r="Q9303" s="3" t="s">
        <v>25</v>
      </c>
      <c r="R9303" s="3" t="s">
        <v>485</v>
      </c>
      <c r="S9303" s="14">
        <v>2071460</v>
      </c>
      <c r="T9303" s="21">
        <v>3.5323228333333372</v>
      </c>
      <c r="U9303" s="22">
        <v>3.282791833333337</v>
      </c>
      <c r="V9303" s="22">
        <v>0.18412999999999999</v>
      </c>
      <c r="W9303" s="22">
        <v>6.5401000000000001E-2</v>
      </c>
      <c r="X9303" s="22">
        <f t="shared" si="149"/>
        <v>1.1641764678550013</v>
      </c>
      <c r="Y9303" s="8" t="b">
        <v>1</v>
      </c>
      <c r="Z9303" s="8" t="b">
        <v>0</v>
      </c>
      <c r="AA9303" s="8" t="b">
        <v>0</v>
      </c>
      <c r="AB9303" s="8" t="b">
        <v>1</v>
      </c>
    </row>
    <row r="9304" spans="1:28" x14ac:dyDescent="0.2">
      <c r="A9304" s="1" t="s">
        <v>19</v>
      </c>
      <c r="B9304" s="1" t="s">
        <v>19</v>
      </c>
      <c r="D9304" s="3" t="s">
        <v>20</v>
      </c>
      <c r="E9304" s="3" t="s">
        <v>205</v>
      </c>
      <c r="F9304" s="3" t="s">
        <v>431</v>
      </c>
      <c r="G9304" s="3" t="s">
        <v>26213</v>
      </c>
      <c r="H9304" s="3" t="s">
        <v>473</v>
      </c>
      <c r="I9304" s="6">
        <v>20714</v>
      </c>
      <c r="J9304" s="7" t="s">
        <v>486</v>
      </c>
      <c r="K9304" s="8">
        <v>2071470</v>
      </c>
      <c r="M9304" s="3" t="s">
        <v>467</v>
      </c>
      <c r="N9304" s="9">
        <v>0.77205999999999997</v>
      </c>
      <c r="O9304" s="9" t="b">
        <v>0</v>
      </c>
      <c r="P9304" s="10">
        <v>6.068682604861108E-3</v>
      </c>
      <c r="Q9304" s="3" t="s">
        <v>25</v>
      </c>
      <c r="R9304" s="3" t="s">
        <v>487</v>
      </c>
      <c r="S9304" s="14">
        <v>2071470</v>
      </c>
      <c r="T9304" s="21">
        <v>11.240873166666669</v>
      </c>
      <c r="U9304" s="22">
        <v>11.121599666666668</v>
      </c>
      <c r="V9304" s="22">
        <v>3.0915999999999999E-2</v>
      </c>
      <c r="W9304" s="22">
        <v>8.8357500000000005E-2</v>
      </c>
      <c r="X9304" s="22">
        <f t="shared" si="149"/>
        <v>8.5865422386466683</v>
      </c>
      <c r="Y9304" s="8" t="b">
        <v>1</v>
      </c>
      <c r="Z9304" s="8" t="b">
        <v>0</v>
      </c>
      <c r="AA9304" s="8" t="b">
        <v>0</v>
      </c>
      <c r="AB9304" s="8" t="b">
        <v>1</v>
      </c>
    </row>
    <row r="9305" spans="1:28" x14ac:dyDescent="0.2">
      <c r="A9305" s="1" t="s">
        <v>19</v>
      </c>
      <c r="B9305" s="1" t="s">
        <v>19</v>
      </c>
      <c r="D9305" s="3" t="s">
        <v>20</v>
      </c>
      <c r="E9305" s="3" t="s">
        <v>205</v>
      </c>
      <c r="F9305" s="3" t="s">
        <v>431</v>
      </c>
      <c r="G9305" s="3" t="s">
        <v>26213</v>
      </c>
      <c r="H9305" s="3" t="s">
        <v>492</v>
      </c>
      <c r="I9305" s="6">
        <v>20724</v>
      </c>
      <c r="J9305" s="7" t="s">
        <v>493</v>
      </c>
      <c r="K9305" s="8">
        <v>2072410</v>
      </c>
      <c r="M9305" s="3" t="s">
        <v>494</v>
      </c>
      <c r="N9305" s="9">
        <v>9.4219999999999998E-2</v>
      </c>
      <c r="O9305" s="9" t="b">
        <v>0</v>
      </c>
      <c r="P9305" s="10">
        <v>0</v>
      </c>
      <c r="Q9305" s="3" t="s">
        <v>25</v>
      </c>
      <c r="R9305" s="3" t="s">
        <v>495</v>
      </c>
      <c r="S9305" s="14">
        <v>2072410</v>
      </c>
      <c r="T9305" s="21">
        <v>1.152166333333333</v>
      </c>
      <c r="U9305" s="22">
        <v>1.152166333333333</v>
      </c>
      <c r="V9305" s="22">
        <v>0</v>
      </c>
      <c r="W9305" s="22">
        <v>0</v>
      </c>
      <c r="X9305" s="22">
        <f t="shared" si="149"/>
        <v>0.10855711192666663</v>
      </c>
      <c r="Y9305" s="8" t="b">
        <v>1</v>
      </c>
      <c r="Z9305" s="8" t="b">
        <v>0</v>
      </c>
      <c r="AA9305" s="8" t="b">
        <v>0</v>
      </c>
      <c r="AB9305" s="8" t="b">
        <v>1</v>
      </c>
    </row>
    <row r="9306" spans="1:28" x14ac:dyDescent="0.2">
      <c r="A9306" s="1" t="s">
        <v>19</v>
      </c>
      <c r="B9306" s="1" t="s">
        <v>19</v>
      </c>
      <c r="D9306" s="3" t="s">
        <v>20</v>
      </c>
      <c r="E9306" s="3" t="s">
        <v>205</v>
      </c>
      <c r="F9306" s="3" t="s">
        <v>431</v>
      </c>
      <c r="G9306" s="3" t="s">
        <v>26213</v>
      </c>
      <c r="H9306" s="3" t="s">
        <v>492</v>
      </c>
      <c r="I9306" s="6">
        <v>20724</v>
      </c>
      <c r="J9306" s="7" t="s">
        <v>496</v>
      </c>
      <c r="K9306" s="8">
        <v>2072490</v>
      </c>
      <c r="M9306" s="3" t="s">
        <v>497</v>
      </c>
      <c r="N9306" s="9">
        <v>0.10335999999999999</v>
      </c>
      <c r="O9306" s="9" t="b">
        <v>0</v>
      </c>
      <c r="P9306" s="10">
        <v>0</v>
      </c>
      <c r="Q9306" s="3" t="s">
        <v>25</v>
      </c>
      <c r="R9306" s="3" t="s">
        <v>498</v>
      </c>
      <c r="S9306" s="14">
        <v>2072490</v>
      </c>
      <c r="T9306" s="21">
        <v>1.778979666666666</v>
      </c>
      <c r="U9306" s="22">
        <v>1.778979666666666</v>
      </c>
      <c r="V9306" s="22">
        <v>0</v>
      </c>
      <c r="W9306" s="22">
        <v>0</v>
      </c>
      <c r="X9306" s="22">
        <f t="shared" si="149"/>
        <v>0.18387533834666658</v>
      </c>
      <c r="Y9306" s="8" t="b">
        <v>1</v>
      </c>
      <c r="Z9306" s="8" t="b">
        <v>0</v>
      </c>
      <c r="AA9306" s="8" t="b">
        <v>0</v>
      </c>
      <c r="AB9306" s="8" t="b">
        <v>1</v>
      </c>
    </row>
    <row r="9307" spans="1:28" x14ac:dyDescent="0.2">
      <c r="A9307" s="1" t="s">
        <v>19</v>
      </c>
      <c r="B9307" s="1" t="s">
        <v>19</v>
      </c>
      <c r="D9307" s="3" t="s">
        <v>20</v>
      </c>
      <c r="E9307" s="3" t="s">
        <v>205</v>
      </c>
      <c r="F9307" s="3" t="s">
        <v>431</v>
      </c>
      <c r="G9307" s="3" t="s">
        <v>26213</v>
      </c>
      <c r="H9307" s="3" t="s">
        <v>499</v>
      </c>
      <c r="I9307" s="6">
        <v>20725</v>
      </c>
      <c r="J9307" s="7" t="s">
        <v>500</v>
      </c>
      <c r="K9307" s="8">
        <v>2072510</v>
      </c>
      <c r="M9307" s="3" t="s">
        <v>494</v>
      </c>
      <c r="N9307" s="9">
        <v>0.11844</v>
      </c>
      <c r="O9307" s="9" t="b">
        <v>0</v>
      </c>
      <c r="P9307" s="10">
        <v>0</v>
      </c>
      <c r="Q9307" s="3" t="s">
        <v>25</v>
      </c>
      <c r="R9307" s="3" t="s">
        <v>501</v>
      </c>
      <c r="S9307" s="14">
        <v>2072510</v>
      </c>
      <c r="T9307" s="21">
        <v>5.7402073333333332</v>
      </c>
      <c r="U9307" s="22">
        <v>5.7402073333333332</v>
      </c>
      <c r="V9307" s="22">
        <v>0</v>
      </c>
      <c r="W9307" s="22">
        <v>0</v>
      </c>
      <c r="X9307" s="22">
        <f t="shared" si="149"/>
        <v>0.67987015656000005</v>
      </c>
      <c r="Y9307" s="8" t="b">
        <v>1</v>
      </c>
      <c r="Z9307" s="8" t="b">
        <v>0</v>
      </c>
      <c r="AA9307" s="8" t="b">
        <v>0</v>
      </c>
      <c r="AB9307" s="8" t="b">
        <v>1</v>
      </c>
    </row>
    <row r="9308" spans="1:28" x14ac:dyDescent="0.2">
      <c r="A9308" s="1" t="s">
        <v>19</v>
      </c>
      <c r="B9308" s="1" t="s">
        <v>19</v>
      </c>
      <c r="D9308" s="3" t="s">
        <v>20</v>
      </c>
      <c r="E9308" s="3" t="s">
        <v>205</v>
      </c>
      <c r="F9308" s="3" t="s">
        <v>431</v>
      </c>
      <c r="G9308" s="3" t="s">
        <v>26213</v>
      </c>
      <c r="H9308" s="3" t="s">
        <v>499</v>
      </c>
      <c r="I9308" s="6">
        <v>20725</v>
      </c>
      <c r="J9308" s="7" t="s">
        <v>502</v>
      </c>
      <c r="K9308" s="8">
        <v>2072590</v>
      </c>
      <c r="M9308" s="3" t="s">
        <v>497</v>
      </c>
      <c r="N9308" s="9">
        <v>0.12994</v>
      </c>
      <c r="O9308" s="9" t="b">
        <v>0</v>
      </c>
      <c r="P9308" s="10">
        <v>0</v>
      </c>
      <c r="Q9308" s="3" t="s">
        <v>25</v>
      </c>
      <c r="R9308" s="3" t="s">
        <v>503</v>
      </c>
      <c r="S9308" s="14">
        <v>2072590</v>
      </c>
      <c r="T9308" s="21">
        <v>1.256661</v>
      </c>
      <c r="U9308" s="22">
        <v>1.256661</v>
      </c>
      <c r="V9308" s="22">
        <v>0</v>
      </c>
      <c r="W9308" s="22">
        <v>0</v>
      </c>
      <c r="X9308" s="22">
        <f t="shared" si="149"/>
        <v>0.16329053034000002</v>
      </c>
      <c r="Y9308" s="8" t="b">
        <v>1</v>
      </c>
      <c r="Z9308" s="8" t="b">
        <v>0</v>
      </c>
      <c r="AA9308" s="8" t="b">
        <v>0</v>
      </c>
      <c r="AB9308" s="8" t="b">
        <v>1</v>
      </c>
    </row>
    <row r="9309" spans="1:28" x14ac:dyDescent="0.2">
      <c r="A9309" s="1" t="s">
        <v>19</v>
      </c>
      <c r="B9309" s="1" t="s">
        <v>19</v>
      </c>
      <c r="D9309" s="3" t="s">
        <v>20</v>
      </c>
      <c r="E9309" s="3" t="s">
        <v>205</v>
      </c>
      <c r="F9309" s="3" t="s">
        <v>431</v>
      </c>
      <c r="G9309" s="3" t="s">
        <v>26213</v>
      </c>
      <c r="H9309" s="3" t="s">
        <v>504</v>
      </c>
      <c r="I9309" s="6">
        <v>20726</v>
      </c>
      <c r="J9309" s="7" t="s">
        <v>505</v>
      </c>
      <c r="K9309" s="8">
        <v>2072610</v>
      </c>
      <c r="M9309" s="3" t="s">
        <v>506</v>
      </c>
      <c r="N9309" s="9">
        <v>0.20798</v>
      </c>
      <c r="O9309" s="9" t="b">
        <v>0</v>
      </c>
      <c r="P9309" s="10">
        <v>2.013442141675176E-4</v>
      </c>
      <c r="Q9309" s="3" t="s">
        <v>25</v>
      </c>
      <c r="R9309" s="3" t="s">
        <v>507</v>
      </c>
      <c r="S9309" s="14">
        <v>2072610</v>
      </c>
      <c r="T9309" s="21">
        <v>45.239403166666627</v>
      </c>
      <c r="U9309" s="22">
        <v>45.195607166666626</v>
      </c>
      <c r="V9309" s="22">
        <v>0</v>
      </c>
      <c r="W9309" s="22">
        <v>4.3796000000000002E-2</v>
      </c>
      <c r="X9309" s="22">
        <f t="shared" si="149"/>
        <v>9.3997823785233248</v>
      </c>
      <c r="Y9309" s="8" t="b">
        <v>1</v>
      </c>
      <c r="Z9309" s="8" t="b">
        <v>0</v>
      </c>
      <c r="AA9309" s="8" t="b">
        <v>0</v>
      </c>
      <c r="AB9309" s="8" t="b">
        <v>1</v>
      </c>
    </row>
    <row r="9310" spans="1:28" x14ac:dyDescent="0.2">
      <c r="A9310" s="1" t="s">
        <v>19</v>
      </c>
      <c r="B9310" s="1" t="s">
        <v>19</v>
      </c>
      <c r="D9310" s="3" t="s">
        <v>20</v>
      </c>
      <c r="E9310" s="3" t="s">
        <v>205</v>
      </c>
      <c r="F9310" s="3" t="s">
        <v>431</v>
      </c>
      <c r="G9310" s="3" t="s">
        <v>26213</v>
      </c>
      <c r="H9310" s="3" t="s">
        <v>504</v>
      </c>
      <c r="I9310" s="6">
        <v>20726</v>
      </c>
      <c r="J9310" s="7" t="s">
        <v>508</v>
      </c>
      <c r="K9310" s="8">
        <v>2072620</v>
      </c>
      <c r="M9310" s="3" t="s">
        <v>509</v>
      </c>
      <c r="N9310" s="9">
        <v>0.1002</v>
      </c>
      <c r="O9310" s="9" t="b">
        <v>0</v>
      </c>
      <c r="P9310" s="10">
        <v>0</v>
      </c>
      <c r="Q9310" s="3" t="s">
        <v>25</v>
      </c>
      <c r="R9310" s="3" t="s">
        <v>510</v>
      </c>
      <c r="S9310" s="14">
        <v>2072620</v>
      </c>
      <c r="T9310" s="21">
        <v>0.15255333333333332</v>
      </c>
      <c r="U9310" s="22">
        <v>0.15255333333333332</v>
      </c>
      <c r="V9310" s="22">
        <v>0</v>
      </c>
      <c r="W9310" s="22">
        <v>0</v>
      </c>
      <c r="X9310" s="22">
        <f t="shared" si="149"/>
        <v>1.5285843999999998E-2</v>
      </c>
      <c r="Y9310" s="8" t="b">
        <v>1</v>
      </c>
      <c r="Z9310" s="8" t="b">
        <v>0</v>
      </c>
      <c r="AA9310" s="8" t="b">
        <v>0</v>
      </c>
      <c r="AB9310" s="8" t="b">
        <v>1</v>
      </c>
    </row>
    <row r="9311" spans="1:28" x14ac:dyDescent="0.2">
      <c r="A9311" s="1" t="s">
        <v>19</v>
      </c>
      <c r="B9311" s="1" t="s">
        <v>19</v>
      </c>
      <c r="D9311" s="3" t="s">
        <v>20</v>
      </c>
      <c r="E9311" s="3" t="s">
        <v>205</v>
      </c>
      <c r="F9311" s="3" t="s">
        <v>431</v>
      </c>
      <c r="G9311" s="3" t="s">
        <v>26213</v>
      </c>
      <c r="H9311" s="3" t="s">
        <v>504</v>
      </c>
      <c r="I9311" s="6">
        <v>20726</v>
      </c>
      <c r="J9311" s="7" t="s">
        <v>511</v>
      </c>
      <c r="K9311" s="8">
        <v>2072630</v>
      </c>
      <c r="M9311" s="3" t="s">
        <v>455</v>
      </c>
      <c r="N9311" s="9">
        <v>6.5740000000000007E-2</v>
      </c>
      <c r="O9311" s="9" t="b">
        <v>0</v>
      </c>
      <c r="P9311" s="10">
        <v>0</v>
      </c>
      <c r="Q9311" s="3" t="s">
        <v>25</v>
      </c>
      <c r="R9311" s="3" t="s">
        <v>512</v>
      </c>
      <c r="S9311" s="14">
        <v>2072630</v>
      </c>
      <c r="T9311" s="21">
        <v>4.4219999999999997E-3</v>
      </c>
      <c r="U9311" s="22">
        <v>4.4219999999999997E-3</v>
      </c>
      <c r="V9311" s="22">
        <v>0</v>
      </c>
      <c r="W9311" s="22">
        <v>0</v>
      </c>
      <c r="X9311" s="22">
        <f t="shared" si="149"/>
        <v>2.9070228000000002E-4</v>
      </c>
      <c r="Y9311" s="8" t="b">
        <v>1</v>
      </c>
      <c r="Z9311" s="8" t="b">
        <v>0</v>
      </c>
      <c r="AA9311" s="8" t="b">
        <v>0</v>
      </c>
      <c r="AB9311" s="8" t="b">
        <v>1</v>
      </c>
    </row>
    <row r="9312" spans="1:28" x14ac:dyDescent="0.2">
      <c r="A9312" s="1" t="s">
        <v>19</v>
      </c>
      <c r="B9312" s="1" t="s">
        <v>19</v>
      </c>
      <c r="D9312" s="3" t="s">
        <v>20</v>
      </c>
      <c r="E9312" s="3" t="s">
        <v>205</v>
      </c>
      <c r="F9312" s="3" t="s">
        <v>431</v>
      </c>
      <c r="G9312" s="3" t="s">
        <v>26213</v>
      </c>
      <c r="H9312" s="3" t="s">
        <v>504</v>
      </c>
      <c r="I9312" s="6">
        <v>20726</v>
      </c>
      <c r="J9312" s="7" t="s">
        <v>513</v>
      </c>
      <c r="K9312" s="8">
        <v>2072640</v>
      </c>
      <c r="M9312" s="3" t="s">
        <v>458</v>
      </c>
      <c r="N9312" s="9">
        <v>4.5699999999999998E-2</v>
      </c>
      <c r="O9312" s="9" t="b">
        <v>0</v>
      </c>
      <c r="P9312" s="10">
        <v>0</v>
      </c>
      <c r="Q9312" s="3" t="s">
        <v>25</v>
      </c>
      <c r="R9312" s="3" t="s">
        <v>514</v>
      </c>
      <c r="S9312" s="14">
        <v>2072640</v>
      </c>
      <c r="T9312" s="21">
        <v>8.6999999999999994E-3</v>
      </c>
      <c r="U9312" s="22">
        <v>8.6999999999999994E-3</v>
      </c>
      <c r="V9312" s="22">
        <v>0</v>
      </c>
      <c r="W9312" s="22">
        <v>0</v>
      </c>
      <c r="X9312" s="22">
        <f t="shared" si="149"/>
        <v>3.9758999999999997E-4</v>
      </c>
      <c r="Y9312" s="8" t="b">
        <v>1</v>
      </c>
      <c r="Z9312" s="8" t="b">
        <v>0</v>
      </c>
      <c r="AA9312" s="8" t="b">
        <v>0</v>
      </c>
      <c r="AB9312" s="8" t="b">
        <v>1</v>
      </c>
    </row>
    <row r="9313" spans="1:28" x14ac:dyDescent="0.2">
      <c r="A9313" s="1" t="s">
        <v>19</v>
      </c>
      <c r="B9313" s="1" t="s">
        <v>19</v>
      </c>
      <c r="D9313" s="3" t="s">
        <v>20</v>
      </c>
      <c r="E9313" s="3" t="s">
        <v>205</v>
      </c>
      <c r="F9313" s="3" t="s">
        <v>431</v>
      </c>
      <c r="G9313" s="3" t="s">
        <v>26213</v>
      </c>
      <c r="H9313" s="3" t="s">
        <v>504</v>
      </c>
      <c r="I9313" s="6">
        <v>20726</v>
      </c>
      <c r="J9313" s="7" t="s">
        <v>515</v>
      </c>
      <c r="K9313" s="8">
        <v>2072650</v>
      </c>
      <c r="M9313" s="3" t="s">
        <v>516</v>
      </c>
      <c r="N9313" s="9">
        <v>0.16594</v>
      </c>
      <c r="O9313" s="9" t="b">
        <v>0</v>
      </c>
      <c r="P9313" s="10">
        <v>0</v>
      </c>
      <c r="Q9313" s="3" t="s">
        <v>25</v>
      </c>
      <c r="R9313" s="3" t="s">
        <v>517</v>
      </c>
      <c r="S9313" s="14">
        <v>2072650</v>
      </c>
      <c r="T9313" s="21">
        <v>23.729383000000031</v>
      </c>
      <c r="U9313" s="22">
        <v>23.729383000000031</v>
      </c>
      <c r="V9313" s="22">
        <v>0</v>
      </c>
      <c r="W9313" s="22">
        <v>0</v>
      </c>
      <c r="X9313" s="22">
        <f t="shared" si="149"/>
        <v>3.9376538150200053</v>
      </c>
      <c r="Y9313" s="8" t="b">
        <v>1</v>
      </c>
      <c r="Z9313" s="8" t="b">
        <v>0</v>
      </c>
      <c r="AA9313" s="8" t="b">
        <v>0</v>
      </c>
      <c r="AB9313" s="8" t="b">
        <v>1</v>
      </c>
    </row>
    <row r="9314" spans="1:28" x14ac:dyDescent="0.2">
      <c r="A9314" s="1" t="s">
        <v>19</v>
      </c>
      <c r="B9314" s="1" t="s">
        <v>19</v>
      </c>
      <c r="D9314" s="3" t="s">
        <v>20</v>
      </c>
      <c r="E9314" s="3" t="s">
        <v>205</v>
      </c>
      <c r="F9314" s="3" t="s">
        <v>431</v>
      </c>
      <c r="G9314" s="3" t="s">
        <v>26213</v>
      </c>
      <c r="H9314" s="3" t="s">
        <v>504</v>
      </c>
      <c r="I9314" s="6">
        <v>20726</v>
      </c>
      <c r="J9314" s="7" t="s">
        <v>518</v>
      </c>
      <c r="K9314" s="8">
        <v>2072660</v>
      </c>
      <c r="M9314" s="3" t="s">
        <v>519</v>
      </c>
      <c r="N9314" s="9">
        <v>6.232E-2</v>
      </c>
      <c r="O9314" s="9" t="b">
        <v>0</v>
      </c>
      <c r="P9314" s="10">
        <v>0</v>
      </c>
      <c r="Q9314" s="3" t="s">
        <v>25</v>
      </c>
      <c r="R9314" s="3" t="s">
        <v>520</v>
      </c>
      <c r="S9314" s="14">
        <v>2072660</v>
      </c>
      <c r="T9314" s="21">
        <v>0.11812083333333333</v>
      </c>
      <c r="U9314" s="22">
        <v>0.11812083333333333</v>
      </c>
      <c r="V9314" s="22">
        <v>0</v>
      </c>
      <c r="W9314" s="22">
        <v>0</v>
      </c>
      <c r="X9314" s="22">
        <f t="shared" si="149"/>
        <v>7.3612903333333327E-3</v>
      </c>
      <c r="Y9314" s="8" t="b">
        <v>1</v>
      </c>
      <c r="Z9314" s="8" t="b">
        <v>0</v>
      </c>
      <c r="AA9314" s="8" t="b">
        <v>0</v>
      </c>
      <c r="AB9314" s="8" t="b">
        <v>1</v>
      </c>
    </row>
    <row r="9315" spans="1:28" x14ac:dyDescent="0.2">
      <c r="A9315" s="1" t="s">
        <v>19</v>
      </c>
      <c r="B9315" s="1" t="s">
        <v>19</v>
      </c>
      <c r="D9315" s="3" t="s">
        <v>20</v>
      </c>
      <c r="E9315" s="3" t="s">
        <v>205</v>
      </c>
      <c r="F9315" s="3" t="s">
        <v>431</v>
      </c>
      <c r="G9315" s="3" t="s">
        <v>26213</v>
      </c>
      <c r="H9315" s="3" t="s">
        <v>504</v>
      </c>
      <c r="I9315" s="6">
        <v>20726</v>
      </c>
      <c r="J9315" s="7" t="s">
        <v>521</v>
      </c>
      <c r="K9315" s="8">
        <v>2072670</v>
      </c>
      <c r="M9315" s="3" t="s">
        <v>522</v>
      </c>
      <c r="N9315" s="9">
        <v>0.11242000000000001</v>
      </c>
      <c r="O9315" s="9" t="b">
        <v>0</v>
      </c>
      <c r="P9315" s="10">
        <v>0</v>
      </c>
      <c r="Q9315" s="3" t="s">
        <v>25</v>
      </c>
      <c r="R9315" s="3" t="s">
        <v>523</v>
      </c>
      <c r="S9315" s="14">
        <v>2072670</v>
      </c>
      <c r="T9315" s="21">
        <v>9.1227333333333299E-2</v>
      </c>
      <c r="U9315" s="22">
        <v>9.1227333333333299E-2</v>
      </c>
      <c r="V9315" s="22">
        <v>0</v>
      </c>
      <c r="W9315" s="22">
        <v>0</v>
      </c>
      <c r="X9315" s="22">
        <f t="shared" si="149"/>
        <v>1.0255776813333331E-2</v>
      </c>
      <c r="Y9315" s="8" t="b">
        <v>1</v>
      </c>
      <c r="Z9315" s="8" t="b">
        <v>0</v>
      </c>
      <c r="AA9315" s="8" t="b">
        <v>0</v>
      </c>
      <c r="AB9315" s="8" t="b">
        <v>1</v>
      </c>
    </row>
    <row r="9316" spans="1:28" x14ac:dyDescent="0.2">
      <c r="A9316" s="1" t="s">
        <v>19</v>
      </c>
      <c r="B9316" s="1" t="s">
        <v>19</v>
      </c>
      <c r="D9316" s="3" t="s">
        <v>20</v>
      </c>
      <c r="E9316" s="3" t="s">
        <v>205</v>
      </c>
      <c r="F9316" s="3" t="s">
        <v>431</v>
      </c>
      <c r="G9316" s="3" t="s">
        <v>26213</v>
      </c>
      <c r="H9316" s="3" t="s">
        <v>504</v>
      </c>
      <c r="I9316" s="6">
        <v>20726</v>
      </c>
      <c r="J9316" s="7" t="s">
        <v>524</v>
      </c>
      <c r="K9316" s="8">
        <v>2072680</v>
      </c>
      <c r="M9316" s="3" t="s">
        <v>525</v>
      </c>
      <c r="N9316" s="9">
        <v>0.20283999999999999</v>
      </c>
      <c r="O9316" s="9" t="b">
        <v>0</v>
      </c>
      <c r="P9316" s="10">
        <v>0</v>
      </c>
      <c r="Q9316" s="3" t="s">
        <v>25</v>
      </c>
      <c r="R9316" s="3" t="s">
        <v>526</v>
      </c>
      <c r="S9316" s="14">
        <v>2072680</v>
      </c>
      <c r="T9316" s="21">
        <v>5.1931228333333328</v>
      </c>
      <c r="U9316" s="22">
        <v>5.1931228333333328</v>
      </c>
      <c r="V9316" s="22">
        <v>0</v>
      </c>
      <c r="W9316" s="22">
        <v>0</v>
      </c>
      <c r="X9316" s="22">
        <f t="shared" si="149"/>
        <v>1.0533730355133333</v>
      </c>
      <c r="Y9316" s="8" t="b">
        <v>1</v>
      </c>
      <c r="Z9316" s="8" t="b">
        <v>0</v>
      </c>
      <c r="AA9316" s="8" t="b">
        <v>0</v>
      </c>
      <c r="AB9316" s="8" t="b">
        <v>1</v>
      </c>
    </row>
    <row r="9317" spans="1:28" x14ac:dyDescent="0.2">
      <c r="A9317" s="1" t="s">
        <v>19</v>
      </c>
      <c r="B9317" s="1" t="s">
        <v>19</v>
      </c>
      <c r="D9317" s="3" t="s">
        <v>20</v>
      </c>
      <c r="E9317" s="3" t="s">
        <v>205</v>
      </c>
      <c r="F9317" s="3" t="s">
        <v>431</v>
      </c>
      <c r="G9317" s="3" t="s">
        <v>26213</v>
      </c>
      <c r="H9317" s="3" t="s">
        <v>504</v>
      </c>
      <c r="I9317" s="6">
        <v>20726</v>
      </c>
      <c r="J9317" s="7" t="s">
        <v>527</v>
      </c>
      <c r="K9317" s="8">
        <v>2072691</v>
      </c>
      <c r="L9317" s="3">
        <v>6.4</v>
      </c>
      <c r="N9317" s="9">
        <v>6.4000000000000001E-2</v>
      </c>
      <c r="O9317" s="9" t="b">
        <v>1</v>
      </c>
      <c r="P9317" s="10">
        <v>0</v>
      </c>
      <c r="Q9317" s="3" t="s">
        <v>25</v>
      </c>
      <c r="R9317" s="3" t="s">
        <v>528</v>
      </c>
      <c r="S9317" s="14">
        <v>2072691</v>
      </c>
      <c r="T9317" s="21">
        <v>2.0409999999999998E-3</v>
      </c>
      <c r="U9317" s="22">
        <v>2.0409999999999998E-3</v>
      </c>
      <c r="V9317" s="22">
        <v>0</v>
      </c>
      <c r="W9317" s="22">
        <v>0</v>
      </c>
      <c r="X9317" s="22">
        <f t="shared" si="149"/>
        <v>1.30624E-4</v>
      </c>
      <c r="Y9317" s="8" t="b">
        <v>1</v>
      </c>
      <c r="Z9317" s="8" t="b">
        <v>0</v>
      </c>
      <c r="AA9317" s="8" t="b">
        <v>0</v>
      </c>
      <c r="AB9317" s="8" t="b">
        <v>1</v>
      </c>
    </row>
    <row r="9318" spans="1:28" x14ac:dyDescent="0.2">
      <c r="A9318" s="1" t="s">
        <v>19</v>
      </c>
      <c r="B9318" s="1" t="s">
        <v>19</v>
      </c>
      <c r="D9318" s="3" t="s">
        <v>20</v>
      </c>
      <c r="E9318" s="3" t="s">
        <v>205</v>
      </c>
      <c r="F9318" s="3" t="s">
        <v>431</v>
      </c>
      <c r="G9318" s="3" t="s">
        <v>26213</v>
      </c>
      <c r="H9318" s="3" t="s">
        <v>504</v>
      </c>
      <c r="I9318" s="6">
        <v>20726</v>
      </c>
      <c r="J9318" s="7" t="s">
        <v>529</v>
      </c>
      <c r="K9318" s="8">
        <v>2072699</v>
      </c>
      <c r="M9318" s="3" t="s">
        <v>458</v>
      </c>
      <c r="N9318" s="9">
        <v>4.5699999999999998E-2</v>
      </c>
      <c r="O9318" s="9" t="b">
        <v>0</v>
      </c>
      <c r="P9318" s="10">
        <v>0</v>
      </c>
      <c r="Q9318" s="3" t="s">
        <v>25</v>
      </c>
      <c r="R9318" s="3" t="s">
        <v>530</v>
      </c>
      <c r="S9318" s="14">
        <v>2072699</v>
      </c>
      <c r="T9318" s="21">
        <v>3.9189666666666671E-2</v>
      </c>
      <c r="U9318" s="22">
        <v>3.9189666666666671E-2</v>
      </c>
      <c r="V9318" s="22">
        <v>0</v>
      </c>
      <c r="W9318" s="22">
        <v>0</v>
      </c>
      <c r="X9318" s="22">
        <f t="shared" si="149"/>
        <v>1.7909677666666669E-3</v>
      </c>
      <c r="Y9318" s="8" t="b">
        <v>1</v>
      </c>
      <c r="Z9318" s="8" t="b">
        <v>0</v>
      </c>
      <c r="AA9318" s="8" t="b">
        <v>0</v>
      </c>
      <c r="AB9318" s="8" t="b">
        <v>1</v>
      </c>
    </row>
    <row r="9319" spans="1:28" x14ac:dyDescent="0.2">
      <c r="A9319" s="1" t="s">
        <v>19</v>
      </c>
      <c r="B9319" s="1" t="s">
        <v>19</v>
      </c>
      <c r="D9319" s="3" t="s">
        <v>20</v>
      </c>
      <c r="E9319" s="3" t="s">
        <v>205</v>
      </c>
      <c r="F9319" s="3" t="s">
        <v>431</v>
      </c>
      <c r="G9319" s="3" t="s">
        <v>26213</v>
      </c>
      <c r="H9319" s="3" t="s">
        <v>531</v>
      </c>
      <c r="I9319" s="6">
        <v>20727</v>
      </c>
      <c r="J9319" s="7" t="s">
        <v>532</v>
      </c>
      <c r="K9319" s="8">
        <v>2072710</v>
      </c>
      <c r="M9319" s="3" t="s">
        <v>506</v>
      </c>
      <c r="N9319" s="9">
        <v>0.40905999999999998</v>
      </c>
      <c r="O9319" s="9" t="b">
        <v>0</v>
      </c>
      <c r="P9319" s="10">
        <v>7.0305891894519967E-2</v>
      </c>
      <c r="Q9319" s="3" t="s">
        <v>25</v>
      </c>
      <c r="R9319" s="3" t="s">
        <v>533</v>
      </c>
      <c r="S9319" s="14">
        <v>2072710</v>
      </c>
      <c r="T9319" s="21">
        <v>13.53358466666667</v>
      </c>
      <c r="U9319" s="22">
        <v>10.10177</v>
      </c>
      <c r="V9319" s="22">
        <v>1.1057726666666701</v>
      </c>
      <c r="W9319" s="22">
        <v>2.3260420000000002</v>
      </c>
      <c r="X9319" s="22">
        <f t="shared" si="149"/>
        <v>4.1322300362000002</v>
      </c>
      <c r="Y9319" s="8" t="b">
        <v>1</v>
      </c>
      <c r="Z9319" s="8" t="b">
        <v>0</v>
      </c>
      <c r="AA9319" s="8" t="b">
        <v>0</v>
      </c>
      <c r="AB9319" s="8" t="b">
        <v>1</v>
      </c>
    </row>
    <row r="9320" spans="1:28" x14ac:dyDescent="0.2">
      <c r="A9320" s="1" t="s">
        <v>19</v>
      </c>
      <c r="B9320" s="1" t="s">
        <v>19</v>
      </c>
      <c r="D9320" s="3" t="s">
        <v>20</v>
      </c>
      <c r="E9320" s="3" t="s">
        <v>205</v>
      </c>
      <c r="F9320" s="3" t="s">
        <v>431</v>
      </c>
      <c r="G9320" s="3" t="s">
        <v>26213</v>
      </c>
      <c r="H9320" s="3" t="s">
        <v>531</v>
      </c>
      <c r="I9320" s="6">
        <v>20727</v>
      </c>
      <c r="J9320" s="7" t="s">
        <v>534</v>
      </c>
      <c r="K9320" s="8">
        <v>2072720</v>
      </c>
      <c r="M9320" s="3" t="s">
        <v>509</v>
      </c>
      <c r="N9320" s="9">
        <v>0.19708000000000001</v>
      </c>
      <c r="O9320" s="9" t="b">
        <v>0</v>
      </c>
      <c r="P9320" s="10">
        <v>0</v>
      </c>
      <c r="Q9320" s="3" t="s">
        <v>25</v>
      </c>
      <c r="R9320" s="3" t="s">
        <v>535</v>
      </c>
      <c r="S9320" s="14">
        <v>2072720</v>
      </c>
      <c r="T9320" s="21">
        <v>0.20555483333333333</v>
      </c>
      <c r="U9320" s="22">
        <v>0.20555483333333333</v>
      </c>
      <c r="V9320" s="22">
        <v>0</v>
      </c>
      <c r="W9320" s="22">
        <v>0</v>
      </c>
      <c r="X9320" s="22">
        <f t="shared" si="149"/>
        <v>4.0510746553333331E-2</v>
      </c>
      <c r="Y9320" s="8" t="b">
        <v>1</v>
      </c>
      <c r="Z9320" s="8" t="b">
        <v>0</v>
      </c>
      <c r="AA9320" s="8" t="b">
        <v>0</v>
      </c>
      <c r="AB9320" s="8" t="b">
        <v>1</v>
      </c>
    </row>
    <row r="9321" spans="1:28" x14ac:dyDescent="0.2">
      <c r="A9321" s="1" t="s">
        <v>19</v>
      </c>
      <c r="B9321" s="1" t="s">
        <v>19</v>
      </c>
      <c r="D9321" s="3" t="s">
        <v>20</v>
      </c>
      <c r="E9321" s="3" t="s">
        <v>205</v>
      </c>
      <c r="F9321" s="3" t="s">
        <v>431</v>
      </c>
      <c r="G9321" s="3" t="s">
        <v>26213</v>
      </c>
      <c r="H9321" s="3" t="s">
        <v>531</v>
      </c>
      <c r="I9321" s="6">
        <v>20727</v>
      </c>
      <c r="J9321" s="7" t="s">
        <v>536</v>
      </c>
      <c r="K9321" s="8">
        <v>2072730</v>
      </c>
      <c r="M9321" s="3" t="s">
        <v>455</v>
      </c>
      <c r="N9321" s="9">
        <v>0.1293</v>
      </c>
      <c r="O9321" s="9" t="b">
        <v>0</v>
      </c>
      <c r="P9321" s="10">
        <v>0</v>
      </c>
      <c r="Q9321" s="3" t="s">
        <v>25</v>
      </c>
      <c r="R9321" s="3" t="s">
        <v>537</v>
      </c>
      <c r="S9321" s="14">
        <v>2072730</v>
      </c>
      <c r="T9321" s="21">
        <v>0.19570199999999999</v>
      </c>
      <c r="U9321" s="22">
        <v>0.19570199999999999</v>
      </c>
      <c r="V9321" s="22">
        <v>0</v>
      </c>
      <c r="W9321" s="22">
        <v>0</v>
      </c>
      <c r="X9321" s="22">
        <f t="shared" si="149"/>
        <v>2.5304268599999999E-2</v>
      </c>
      <c r="Y9321" s="8" t="b">
        <v>1</v>
      </c>
      <c r="Z9321" s="8" t="b">
        <v>0</v>
      </c>
      <c r="AA9321" s="8" t="b">
        <v>0</v>
      </c>
      <c r="AB9321" s="8" t="b">
        <v>1</v>
      </c>
    </row>
    <row r="9322" spans="1:28" x14ac:dyDescent="0.2">
      <c r="A9322" s="1" t="s">
        <v>19</v>
      </c>
      <c r="B9322" s="1" t="s">
        <v>19</v>
      </c>
      <c r="D9322" s="3" t="s">
        <v>20</v>
      </c>
      <c r="E9322" s="3" t="s">
        <v>205</v>
      </c>
      <c r="F9322" s="3" t="s">
        <v>431</v>
      </c>
      <c r="G9322" s="3" t="s">
        <v>26213</v>
      </c>
      <c r="H9322" s="3" t="s">
        <v>531</v>
      </c>
      <c r="I9322" s="6">
        <v>20727</v>
      </c>
      <c r="J9322" s="7" t="s">
        <v>538</v>
      </c>
      <c r="K9322" s="8">
        <v>2072740</v>
      </c>
      <c r="M9322" s="3" t="s">
        <v>458</v>
      </c>
      <c r="N9322" s="9">
        <v>8.9889999999999998E-2</v>
      </c>
      <c r="O9322" s="9" t="b">
        <v>0</v>
      </c>
      <c r="P9322" s="10">
        <v>0</v>
      </c>
      <c r="Q9322" s="3" t="s">
        <v>25</v>
      </c>
      <c r="R9322" s="3" t="s">
        <v>539</v>
      </c>
      <c r="S9322" s="14">
        <v>2072740</v>
      </c>
      <c r="T9322" s="21">
        <v>0.88697749999999997</v>
      </c>
      <c r="U9322" s="22">
        <v>0.88697749999999997</v>
      </c>
      <c r="V9322" s="22">
        <v>0</v>
      </c>
      <c r="W9322" s="22">
        <v>0</v>
      </c>
      <c r="X9322" s="22">
        <f t="shared" si="149"/>
        <v>7.9730407475000001E-2</v>
      </c>
      <c r="Y9322" s="8" t="b">
        <v>1</v>
      </c>
      <c r="Z9322" s="8" t="b">
        <v>0</v>
      </c>
      <c r="AA9322" s="8" t="b">
        <v>0</v>
      </c>
      <c r="AB9322" s="8" t="b">
        <v>1</v>
      </c>
    </row>
    <row r="9323" spans="1:28" x14ac:dyDescent="0.2">
      <c r="A9323" s="1" t="s">
        <v>19</v>
      </c>
      <c r="B9323" s="1" t="s">
        <v>19</v>
      </c>
      <c r="D9323" s="3" t="s">
        <v>20</v>
      </c>
      <c r="E9323" s="3" t="s">
        <v>205</v>
      </c>
      <c r="F9323" s="3" t="s">
        <v>431</v>
      </c>
      <c r="G9323" s="3" t="s">
        <v>26213</v>
      </c>
      <c r="H9323" s="3" t="s">
        <v>531</v>
      </c>
      <c r="I9323" s="6">
        <v>20727</v>
      </c>
      <c r="J9323" s="7" t="s">
        <v>540</v>
      </c>
      <c r="K9323" s="8">
        <v>2072750</v>
      </c>
      <c r="M9323" s="3" t="s">
        <v>516</v>
      </c>
      <c r="N9323" s="9">
        <v>0.32638</v>
      </c>
      <c r="O9323" s="9" t="b">
        <v>0</v>
      </c>
      <c r="P9323" s="10">
        <v>0</v>
      </c>
      <c r="Q9323" s="3" t="s">
        <v>25</v>
      </c>
      <c r="R9323" s="3" t="s">
        <v>541</v>
      </c>
      <c r="S9323" s="14">
        <v>2072750</v>
      </c>
      <c r="T9323" s="21">
        <v>5.1469786666666657</v>
      </c>
      <c r="U9323" s="22">
        <v>3.3863136666666662</v>
      </c>
      <c r="V9323" s="22">
        <v>1.7606649999999999</v>
      </c>
      <c r="W9323" s="22">
        <v>0</v>
      </c>
      <c r="X9323" s="22">
        <f t="shared" si="149"/>
        <v>1.1052250545266666</v>
      </c>
      <c r="Y9323" s="8" t="b">
        <v>1</v>
      </c>
      <c r="Z9323" s="8" t="b">
        <v>0</v>
      </c>
      <c r="AA9323" s="8" t="b">
        <v>0</v>
      </c>
      <c r="AB9323" s="8" t="b">
        <v>1</v>
      </c>
    </row>
    <row r="9324" spans="1:28" x14ac:dyDescent="0.2">
      <c r="A9324" s="1" t="s">
        <v>19</v>
      </c>
      <c r="B9324" s="1" t="s">
        <v>19</v>
      </c>
      <c r="D9324" s="3" t="s">
        <v>20</v>
      </c>
      <c r="E9324" s="3" t="s">
        <v>205</v>
      </c>
      <c r="F9324" s="3" t="s">
        <v>431</v>
      </c>
      <c r="G9324" s="3" t="s">
        <v>26213</v>
      </c>
      <c r="H9324" s="3" t="s">
        <v>531</v>
      </c>
      <c r="I9324" s="6">
        <v>20727</v>
      </c>
      <c r="J9324" s="7" t="s">
        <v>542</v>
      </c>
      <c r="K9324" s="8">
        <v>2072760</v>
      </c>
      <c r="M9324" s="3" t="s">
        <v>519</v>
      </c>
      <c r="N9324" s="9">
        <v>0.12257</v>
      </c>
      <c r="O9324" s="9" t="b">
        <v>0</v>
      </c>
      <c r="P9324" s="10">
        <v>0</v>
      </c>
      <c r="Q9324" s="3" t="s">
        <v>25</v>
      </c>
      <c r="R9324" s="3" t="s">
        <v>543</v>
      </c>
      <c r="S9324" s="14">
        <v>2072760</v>
      </c>
      <c r="T9324" s="21">
        <v>0.34040866666666664</v>
      </c>
      <c r="U9324" s="22">
        <v>0.34040866666666664</v>
      </c>
      <c r="V9324" s="22">
        <v>0</v>
      </c>
      <c r="W9324" s="22">
        <v>0</v>
      </c>
      <c r="X9324" s="22">
        <f t="shared" si="149"/>
        <v>4.1723890273333328E-2</v>
      </c>
      <c r="Y9324" s="8" t="b">
        <v>1</v>
      </c>
      <c r="Z9324" s="8" t="b">
        <v>0</v>
      </c>
      <c r="AA9324" s="8" t="b">
        <v>0</v>
      </c>
      <c r="AB9324" s="8" t="b">
        <v>1</v>
      </c>
    </row>
    <row r="9325" spans="1:28" x14ac:dyDescent="0.2">
      <c r="A9325" s="1" t="s">
        <v>19</v>
      </c>
      <c r="B9325" s="1" t="s">
        <v>19</v>
      </c>
      <c r="D9325" s="3" t="s">
        <v>20</v>
      </c>
      <c r="E9325" s="3" t="s">
        <v>205</v>
      </c>
      <c r="F9325" s="3" t="s">
        <v>431</v>
      </c>
      <c r="G9325" s="3" t="s">
        <v>26213</v>
      </c>
      <c r="H9325" s="3" t="s">
        <v>531</v>
      </c>
      <c r="I9325" s="6">
        <v>20727</v>
      </c>
      <c r="J9325" s="7" t="s">
        <v>544</v>
      </c>
      <c r="K9325" s="8">
        <v>2072770</v>
      </c>
      <c r="M9325" s="3" t="s">
        <v>522</v>
      </c>
      <c r="N9325" s="9">
        <v>0.22111</v>
      </c>
      <c r="O9325" s="9" t="b">
        <v>0</v>
      </c>
      <c r="P9325" s="10">
        <v>0</v>
      </c>
      <c r="Q9325" s="3" t="s">
        <v>25</v>
      </c>
      <c r="R9325" s="3" t="s">
        <v>545</v>
      </c>
      <c r="S9325" s="14">
        <v>2072770</v>
      </c>
      <c r="T9325" s="21">
        <v>1.1337556666666671</v>
      </c>
      <c r="U9325" s="22">
        <v>1.1337556666666671</v>
      </c>
      <c r="V9325" s="22">
        <v>0</v>
      </c>
      <c r="W9325" s="22">
        <v>0</v>
      </c>
      <c r="X9325" s="22">
        <f t="shared" si="149"/>
        <v>0.25068471545666676</v>
      </c>
      <c r="Y9325" s="8" t="b">
        <v>1</v>
      </c>
      <c r="Z9325" s="8" t="b">
        <v>0</v>
      </c>
      <c r="AA9325" s="8" t="b">
        <v>0</v>
      </c>
      <c r="AB9325" s="8" t="b">
        <v>1</v>
      </c>
    </row>
    <row r="9326" spans="1:28" x14ac:dyDescent="0.2">
      <c r="A9326" s="1" t="s">
        <v>19</v>
      </c>
      <c r="B9326" s="1" t="s">
        <v>19</v>
      </c>
      <c r="D9326" s="3" t="s">
        <v>20</v>
      </c>
      <c r="E9326" s="3" t="s">
        <v>205</v>
      </c>
      <c r="F9326" s="3" t="s">
        <v>431</v>
      </c>
      <c r="G9326" s="3" t="s">
        <v>26213</v>
      </c>
      <c r="H9326" s="3" t="s">
        <v>531</v>
      </c>
      <c r="I9326" s="6">
        <v>20727</v>
      </c>
      <c r="J9326" s="7" t="s">
        <v>546</v>
      </c>
      <c r="K9326" s="8">
        <v>2072780</v>
      </c>
      <c r="M9326" s="3" t="s">
        <v>525</v>
      </c>
      <c r="N9326" s="9">
        <v>0.39895999999999998</v>
      </c>
      <c r="O9326" s="9" t="b">
        <v>0</v>
      </c>
      <c r="P9326" s="10">
        <v>0</v>
      </c>
      <c r="Q9326" s="3" t="s">
        <v>25</v>
      </c>
      <c r="R9326" s="3" t="s">
        <v>547</v>
      </c>
      <c r="S9326" s="14">
        <v>2072780</v>
      </c>
      <c r="T9326" s="21">
        <v>3.5170574999999973</v>
      </c>
      <c r="U9326" s="22">
        <v>3.5170574999999973</v>
      </c>
      <c r="V9326" s="22">
        <v>0</v>
      </c>
      <c r="W9326" s="22">
        <v>0</v>
      </c>
      <c r="X9326" s="22">
        <f t="shared" si="149"/>
        <v>1.4031652601999989</v>
      </c>
      <c r="Y9326" s="8" t="b">
        <v>1</v>
      </c>
      <c r="Z9326" s="8" t="b">
        <v>0</v>
      </c>
      <c r="AA9326" s="8" t="b">
        <v>0</v>
      </c>
      <c r="AB9326" s="8" t="b">
        <v>1</v>
      </c>
    </row>
    <row r="9327" spans="1:28" x14ac:dyDescent="0.2">
      <c r="A9327" s="1" t="s">
        <v>19</v>
      </c>
      <c r="B9327" s="1" t="s">
        <v>19</v>
      </c>
      <c r="D9327" s="3" t="s">
        <v>20</v>
      </c>
      <c r="E9327" s="3" t="s">
        <v>205</v>
      </c>
      <c r="F9327" s="3" t="s">
        <v>431</v>
      </c>
      <c r="G9327" s="3" t="s">
        <v>26213</v>
      </c>
      <c r="H9327" s="3" t="s">
        <v>552</v>
      </c>
      <c r="I9327" s="6">
        <v>20741</v>
      </c>
      <c r="J9327" s="7" t="s">
        <v>553</v>
      </c>
      <c r="K9327" s="8">
        <v>2074120</v>
      </c>
      <c r="M9327" s="3" t="s">
        <v>554</v>
      </c>
      <c r="N9327" s="9">
        <v>0.11939</v>
      </c>
      <c r="O9327" s="9" t="b">
        <v>0</v>
      </c>
      <c r="P9327" s="10">
        <v>0</v>
      </c>
      <c r="Q9327" s="3" t="s">
        <v>25</v>
      </c>
      <c r="R9327" s="3" t="s">
        <v>555</v>
      </c>
      <c r="S9327" s="14">
        <v>2074120</v>
      </c>
      <c r="T9327" s="21">
        <v>0.85485866666666732</v>
      </c>
      <c r="U9327" s="22">
        <v>0.85485866666666732</v>
      </c>
      <c r="V9327" s="22">
        <v>0</v>
      </c>
      <c r="W9327" s="22">
        <v>0</v>
      </c>
      <c r="X9327" s="22">
        <f t="shared" si="149"/>
        <v>0.10206157621333341</v>
      </c>
      <c r="Y9327" s="8" t="b">
        <v>1</v>
      </c>
      <c r="Z9327" s="8" t="b">
        <v>0</v>
      </c>
      <c r="AA9327" s="8" t="b">
        <v>0</v>
      </c>
      <c r="AB9327" s="8" t="b">
        <v>1</v>
      </c>
    </row>
    <row r="9328" spans="1:28" x14ac:dyDescent="0.2">
      <c r="A9328" s="1" t="s">
        <v>19</v>
      </c>
      <c r="B9328" s="1" t="s">
        <v>19</v>
      </c>
      <c r="D9328" s="3" t="s">
        <v>20</v>
      </c>
      <c r="E9328" s="3" t="s">
        <v>205</v>
      </c>
      <c r="F9328" s="3" t="s">
        <v>431</v>
      </c>
      <c r="G9328" s="3" t="s">
        <v>26213</v>
      </c>
      <c r="H9328" s="3" t="s">
        <v>552</v>
      </c>
      <c r="I9328" s="6">
        <v>20741</v>
      </c>
      <c r="J9328" s="7" t="s">
        <v>556</v>
      </c>
      <c r="K9328" s="8">
        <v>2074130</v>
      </c>
      <c r="M9328" s="3" t="s">
        <v>557</v>
      </c>
      <c r="N9328" s="9">
        <v>0.14515</v>
      </c>
      <c r="O9328" s="9" t="b">
        <v>0</v>
      </c>
      <c r="P9328" s="10">
        <v>0</v>
      </c>
      <c r="Q9328" s="3" t="s">
        <v>25</v>
      </c>
      <c r="R9328" s="3" t="s">
        <v>558</v>
      </c>
      <c r="S9328" s="14">
        <v>2074130</v>
      </c>
      <c r="T9328" s="21">
        <v>6.7766999999999994E-2</v>
      </c>
      <c r="U9328" s="22">
        <v>6.7766999999999994E-2</v>
      </c>
      <c r="V9328" s="22">
        <v>0</v>
      </c>
      <c r="W9328" s="22">
        <v>0</v>
      </c>
      <c r="X9328" s="22">
        <f t="shared" si="149"/>
        <v>9.8363800499999994E-3</v>
      </c>
      <c r="Y9328" s="8" t="b">
        <v>1</v>
      </c>
      <c r="Z9328" s="8" t="b">
        <v>0</v>
      </c>
      <c r="AA9328" s="8" t="b">
        <v>0</v>
      </c>
      <c r="AB9328" s="8" t="b">
        <v>1</v>
      </c>
    </row>
    <row r="9329" spans="1:28" x14ac:dyDescent="0.2">
      <c r="A9329" s="1" t="s">
        <v>19</v>
      </c>
      <c r="B9329" s="1" t="s">
        <v>19</v>
      </c>
      <c r="D9329" s="3" t="s">
        <v>20</v>
      </c>
      <c r="E9329" s="3" t="s">
        <v>205</v>
      </c>
      <c r="F9329" s="3" t="s">
        <v>431</v>
      </c>
      <c r="G9329" s="3" t="s">
        <v>26213</v>
      </c>
      <c r="H9329" s="3" t="s">
        <v>552</v>
      </c>
      <c r="I9329" s="6">
        <v>20741</v>
      </c>
      <c r="J9329" s="7" t="s">
        <v>559</v>
      </c>
      <c r="K9329" s="8">
        <v>2074180</v>
      </c>
      <c r="M9329" s="3" t="s">
        <v>560</v>
      </c>
      <c r="N9329" s="9">
        <v>0.16117999999999999</v>
      </c>
      <c r="O9329" s="9" t="b">
        <v>0</v>
      </c>
      <c r="P9329" s="10">
        <v>0</v>
      </c>
      <c r="Q9329" s="3" t="s">
        <v>25</v>
      </c>
      <c r="R9329" s="3" t="s">
        <v>561</v>
      </c>
      <c r="S9329" s="14">
        <v>2074180</v>
      </c>
      <c r="T9329" s="21">
        <v>2.9630508333333356</v>
      </c>
      <c r="U9329" s="22">
        <v>2.9630508333333356</v>
      </c>
      <c r="V9329" s="22">
        <v>0</v>
      </c>
      <c r="W9329" s="22">
        <v>0</v>
      </c>
      <c r="X9329" s="22">
        <f t="shared" si="149"/>
        <v>0.477584533316667</v>
      </c>
      <c r="Y9329" s="8" t="b">
        <v>1</v>
      </c>
      <c r="Z9329" s="8" t="b">
        <v>0</v>
      </c>
      <c r="AA9329" s="8" t="b">
        <v>0</v>
      </c>
      <c r="AB9329" s="8" t="b">
        <v>1</v>
      </c>
    </row>
    <row r="9330" spans="1:28" x14ac:dyDescent="0.2">
      <c r="A9330" s="1" t="s">
        <v>19</v>
      </c>
      <c r="B9330" s="1" t="s">
        <v>19</v>
      </c>
      <c r="D9330" s="3" t="s">
        <v>20</v>
      </c>
      <c r="E9330" s="3" t="s">
        <v>205</v>
      </c>
      <c r="F9330" s="3" t="s">
        <v>431</v>
      </c>
      <c r="G9330" s="3" t="s">
        <v>26213</v>
      </c>
      <c r="H9330" s="3" t="s">
        <v>562</v>
      </c>
      <c r="I9330" s="6">
        <v>20742</v>
      </c>
      <c r="J9330" s="7" t="s">
        <v>563</v>
      </c>
      <c r="K9330" s="8">
        <v>2074230</v>
      </c>
      <c r="M9330" s="3" t="s">
        <v>557</v>
      </c>
      <c r="N9330" s="9">
        <v>0.12442</v>
      </c>
      <c r="O9330" s="9" t="b">
        <v>0</v>
      </c>
      <c r="P9330" s="10">
        <v>0</v>
      </c>
      <c r="Q9330" s="3" t="s">
        <v>25</v>
      </c>
      <c r="R9330" s="3" t="s">
        <v>564</v>
      </c>
      <c r="S9330" s="14">
        <v>2074230</v>
      </c>
      <c r="T9330" s="21">
        <v>5.1397703333333409</v>
      </c>
      <c r="U9330" s="22">
        <v>5.1397703333333409</v>
      </c>
      <c r="V9330" s="22">
        <v>0</v>
      </c>
      <c r="W9330" s="22">
        <v>0</v>
      </c>
      <c r="X9330" s="22">
        <f t="shared" si="149"/>
        <v>0.63949022487333429</v>
      </c>
      <c r="Y9330" s="8" t="b">
        <v>1</v>
      </c>
      <c r="Z9330" s="8" t="b">
        <v>0</v>
      </c>
      <c r="AA9330" s="8" t="b">
        <v>0</v>
      </c>
      <c r="AB9330" s="8" t="b">
        <v>1</v>
      </c>
    </row>
    <row r="9331" spans="1:28" x14ac:dyDescent="0.2">
      <c r="A9331" s="1" t="s">
        <v>19</v>
      </c>
      <c r="B9331" s="1" t="s">
        <v>19</v>
      </c>
      <c r="D9331" s="3" t="s">
        <v>20</v>
      </c>
      <c r="E9331" s="3" t="s">
        <v>205</v>
      </c>
      <c r="F9331" s="3" t="s">
        <v>431</v>
      </c>
      <c r="G9331" s="3" t="s">
        <v>26213</v>
      </c>
      <c r="H9331" s="3" t="s">
        <v>562</v>
      </c>
      <c r="I9331" s="6">
        <v>20742</v>
      </c>
      <c r="J9331" s="7" t="s">
        <v>565</v>
      </c>
      <c r="K9331" s="8">
        <v>2074280</v>
      </c>
      <c r="M9331" s="3" t="s">
        <v>560</v>
      </c>
      <c r="N9331" s="9">
        <v>0.13816000000000001</v>
      </c>
      <c r="O9331" s="9" t="b">
        <v>0</v>
      </c>
      <c r="P9331" s="10">
        <v>0</v>
      </c>
      <c r="Q9331" s="3" t="s">
        <v>25</v>
      </c>
      <c r="R9331" s="3" t="s">
        <v>566</v>
      </c>
      <c r="S9331" s="14">
        <v>2074280</v>
      </c>
      <c r="T9331" s="21">
        <v>3.8107458333333275</v>
      </c>
      <c r="U9331" s="22">
        <v>3.8107458333333275</v>
      </c>
      <c r="V9331" s="22">
        <v>0</v>
      </c>
      <c r="W9331" s="22">
        <v>0</v>
      </c>
      <c r="X9331" s="22">
        <f t="shared" si="149"/>
        <v>0.52649264433333254</v>
      </c>
      <c r="Y9331" s="8" t="b">
        <v>1</v>
      </c>
      <c r="Z9331" s="8" t="b">
        <v>0</v>
      </c>
      <c r="AA9331" s="8" t="b">
        <v>0</v>
      </c>
      <c r="AB9331" s="8" t="b">
        <v>1</v>
      </c>
    </row>
    <row r="9332" spans="1:28" x14ac:dyDescent="0.2">
      <c r="A9332" s="1" t="s">
        <v>19</v>
      </c>
      <c r="B9332" s="1" t="s">
        <v>19</v>
      </c>
      <c r="D9332" s="3" t="s">
        <v>20</v>
      </c>
      <c r="E9332" s="3" t="s">
        <v>205</v>
      </c>
      <c r="F9332" s="3" t="s">
        <v>431</v>
      </c>
      <c r="G9332" s="3" t="s">
        <v>26213</v>
      </c>
      <c r="H9332" s="3" t="s">
        <v>570</v>
      </c>
      <c r="I9332" s="6">
        <v>20744</v>
      </c>
      <c r="J9332" s="7" t="s">
        <v>571</v>
      </c>
      <c r="K9332" s="8">
        <v>2074410</v>
      </c>
      <c r="M9332" s="3" t="s">
        <v>572</v>
      </c>
      <c r="N9332" s="9">
        <v>0.12988</v>
      </c>
      <c r="O9332" s="9" t="b">
        <v>0</v>
      </c>
      <c r="P9332" s="10">
        <v>0</v>
      </c>
      <c r="Q9332" s="3" t="s">
        <v>25</v>
      </c>
      <c r="R9332" s="3" t="s">
        <v>573</v>
      </c>
      <c r="S9332" s="14">
        <v>2074410</v>
      </c>
      <c r="T9332" s="21">
        <v>3.963700666666663</v>
      </c>
      <c r="U9332" s="22">
        <v>3.963700666666663</v>
      </c>
      <c r="V9332" s="22">
        <v>0</v>
      </c>
      <c r="W9332" s="22">
        <v>0</v>
      </c>
      <c r="X9332" s="22">
        <f t="shared" si="149"/>
        <v>0.51480544258666616</v>
      </c>
      <c r="Y9332" s="8" t="b">
        <v>1</v>
      </c>
      <c r="Z9332" s="8" t="b">
        <v>0</v>
      </c>
      <c r="AA9332" s="8" t="b">
        <v>0</v>
      </c>
      <c r="AB9332" s="8" t="b">
        <v>1</v>
      </c>
    </row>
    <row r="9333" spans="1:28" x14ac:dyDescent="0.2">
      <c r="A9333" s="1" t="s">
        <v>19</v>
      </c>
      <c r="B9333" s="1" t="s">
        <v>19</v>
      </c>
      <c r="D9333" s="3" t="s">
        <v>20</v>
      </c>
      <c r="E9333" s="3" t="s">
        <v>205</v>
      </c>
      <c r="F9333" s="3" t="s">
        <v>431</v>
      </c>
      <c r="G9333" s="3" t="s">
        <v>26213</v>
      </c>
      <c r="H9333" s="3" t="s">
        <v>570</v>
      </c>
      <c r="I9333" s="6">
        <v>20744</v>
      </c>
      <c r="J9333" s="7" t="s">
        <v>574</v>
      </c>
      <c r="K9333" s="8">
        <v>2074421</v>
      </c>
      <c r="M9333" s="3" t="s">
        <v>575</v>
      </c>
      <c r="N9333" s="9">
        <v>5.7099999999999998E-2</v>
      </c>
      <c r="O9333" s="9" t="b">
        <v>0</v>
      </c>
      <c r="P9333" s="10">
        <v>0</v>
      </c>
      <c r="Q9333" s="3" t="s">
        <v>25</v>
      </c>
      <c r="R9333" s="3" t="s">
        <v>576</v>
      </c>
      <c r="S9333" s="14">
        <v>2074421</v>
      </c>
      <c r="T9333" s="21">
        <v>1.491257500000003</v>
      </c>
      <c r="U9333" s="22">
        <v>1.491257500000003</v>
      </c>
      <c r="V9333" s="22">
        <v>0</v>
      </c>
      <c r="W9333" s="22">
        <v>0</v>
      </c>
      <c r="X9333" s="22">
        <f t="shared" si="149"/>
        <v>8.515080325000017E-2</v>
      </c>
      <c r="Y9333" s="8" t="b">
        <v>1</v>
      </c>
      <c r="Z9333" s="8" t="b">
        <v>0</v>
      </c>
      <c r="AA9333" s="8" t="b">
        <v>0</v>
      </c>
      <c r="AB9333" s="8" t="b">
        <v>1</v>
      </c>
    </row>
    <row r="9334" spans="1:28" x14ac:dyDescent="0.2">
      <c r="A9334" s="1" t="s">
        <v>19</v>
      </c>
      <c r="B9334" s="1" t="s">
        <v>19</v>
      </c>
      <c r="D9334" s="3" t="s">
        <v>20</v>
      </c>
      <c r="E9334" s="3" t="s">
        <v>205</v>
      </c>
      <c r="F9334" s="3" t="s">
        <v>431</v>
      </c>
      <c r="G9334" s="3" t="s">
        <v>26213</v>
      </c>
      <c r="H9334" s="3" t="s">
        <v>570</v>
      </c>
      <c r="I9334" s="6">
        <v>20744</v>
      </c>
      <c r="J9334" s="7" t="s">
        <v>577</v>
      </c>
      <c r="K9334" s="8">
        <v>2074431</v>
      </c>
      <c r="M9334" s="3" t="s">
        <v>455</v>
      </c>
      <c r="N9334" s="9">
        <v>2.7230000000000001E-2</v>
      </c>
      <c r="O9334" s="9" t="b">
        <v>0</v>
      </c>
      <c r="P9334" s="10">
        <v>0</v>
      </c>
      <c r="Q9334" s="3" t="s">
        <v>25</v>
      </c>
      <c r="R9334" s="3" t="s">
        <v>578</v>
      </c>
      <c r="S9334" s="14">
        <v>2074431</v>
      </c>
      <c r="T9334" s="21">
        <v>0.12505933333333299</v>
      </c>
      <c r="U9334" s="22">
        <v>0.12505933333333299</v>
      </c>
      <c r="V9334" s="22">
        <v>0</v>
      </c>
      <c r="W9334" s="22">
        <v>0</v>
      </c>
      <c r="X9334" s="22">
        <f t="shared" si="149"/>
        <v>3.4053656466666573E-3</v>
      </c>
      <c r="Y9334" s="8" t="b">
        <v>1</v>
      </c>
      <c r="Z9334" s="8" t="b">
        <v>0</v>
      </c>
      <c r="AA9334" s="8" t="b">
        <v>0</v>
      </c>
      <c r="AB9334" s="8" t="b">
        <v>1</v>
      </c>
    </row>
    <row r="9335" spans="1:28" x14ac:dyDescent="0.2">
      <c r="A9335" s="1" t="s">
        <v>19</v>
      </c>
      <c r="B9335" s="1" t="s">
        <v>19</v>
      </c>
      <c r="D9335" s="3" t="s">
        <v>20</v>
      </c>
      <c r="E9335" s="3" t="s">
        <v>205</v>
      </c>
      <c r="F9335" s="3" t="s">
        <v>431</v>
      </c>
      <c r="G9335" s="3" t="s">
        <v>26213</v>
      </c>
      <c r="H9335" s="3" t="s">
        <v>570</v>
      </c>
      <c r="I9335" s="6">
        <v>20744</v>
      </c>
      <c r="J9335" s="7" t="s">
        <v>581</v>
      </c>
      <c r="K9335" s="8">
        <v>2074451</v>
      </c>
      <c r="M9335" s="3" t="s">
        <v>582</v>
      </c>
      <c r="N9335" s="9">
        <v>0.11693000000000001</v>
      </c>
      <c r="O9335" s="9" t="b">
        <v>0</v>
      </c>
      <c r="P9335" s="10">
        <v>0</v>
      </c>
      <c r="Q9335" s="3" t="s">
        <v>25</v>
      </c>
      <c r="R9335" s="3" t="s">
        <v>583</v>
      </c>
      <c r="S9335" s="14">
        <v>2074451</v>
      </c>
      <c r="T9335" s="21">
        <v>1.5143123333333368</v>
      </c>
      <c r="U9335" s="22">
        <v>1.5143123333333368</v>
      </c>
      <c r="V9335" s="22">
        <v>0</v>
      </c>
      <c r="W9335" s="22">
        <v>0</v>
      </c>
      <c r="X9335" s="22">
        <f t="shared" si="149"/>
        <v>0.17706854113666709</v>
      </c>
      <c r="Y9335" s="8" t="b">
        <v>1</v>
      </c>
      <c r="Z9335" s="8" t="b">
        <v>0</v>
      </c>
      <c r="AA9335" s="8" t="b">
        <v>0</v>
      </c>
      <c r="AB9335" s="8" t="b">
        <v>1</v>
      </c>
    </row>
    <row r="9336" spans="1:28" x14ac:dyDescent="0.2">
      <c r="A9336" s="1" t="s">
        <v>19</v>
      </c>
      <c r="B9336" s="1" t="s">
        <v>19</v>
      </c>
      <c r="D9336" s="3" t="s">
        <v>20</v>
      </c>
      <c r="E9336" s="3" t="s">
        <v>205</v>
      </c>
      <c r="F9336" s="3" t="s">
        <v>431</v>
      </c>
      <c r="G9336" s="3" t="s">
        <v>26213</v>
      </c>
      <c r="H9336" s="3" t="s">
        <v>570</v>
      </c>
      <c r="I9336" s="6">
        <v>20744</v>
      </c>
      <c r="J9336" s="7" t="s">
        <v>584</v>
      </c>
      <c r="K9336" s="8">
        <v>2074461</v>
      </c>
      <c r="M9336" s="3" t="s">
        <v>464</v>
      </c>
      <c r="N9336" s="9">
        <v>4.6870000000000002E-2</v>
      </c>
      <c r="O9336" s="9" t="b">
        <v>0</v>
      </c>
      <c r="P9336" s="10">
        <v>0</v>
      </c>
      <c r="Q9336" s="3" t="s">
        <v>25</v>
      </c>
      <c r="R9336" s="3" t="s">
        <v>585</v>
      </c>
      <c r="S9336" s="14">
        <v>2074461</v>
      </c>
      <c r="T9336" s="21">
        <v>2.712627000000003</v>
      </c>
      <c r="U9336" s="22">
        <v>2.712627000000003</v>
      </c>
      <c r="V9336" s="22">
        <v>0</v>
      </c>
      <c r="W9336" s="22">
        <v>0</v>
      </c>
      <c r="X9336" s="22">
        <f t="shared" si="149"/>
        <v>0.12714082749000014</v>
      </c>
      <c r="Y9336" s="8" t="b">
        <v>1</v>
      </c>
      <c r="Z9336" s="8" t="b">
        <v>0</v>
      </c>
      <c r="AA9336" s="8" t="b">
        <v>0</v>
      </c>
      <c r="AB9336" s="8" t="b">
        <v>1</v>
      </c>
    </row>
    <row r="9337" spans="1:28" x14ac:dyDescent="0.2">
      <c r="A9337" s="1" t="s">
        <v>19</v>
      </c>
      <c r="B9337" s="1" t="s">
        <v>19</v>
      </c>
      <c r="D9337" s="3" t="s">
        <v>20</v>
      </c>
      <c r="E9337" s="3" t="s">
        <v>205</v>
      </c>
      <c r="F9337" s="3" t="s">
        <v>431</v>
      </c>
      <c r="G9337" s="3" t="s">
        <v>26213</v>
      </c>
      <c r="H9337" s="3" t="s">
        <v>570</v>
      </c>
      <c r="I9337" s="6">
        <v>20744</v>
      </c>
      <c r="J9337" s="7" t="s">
        <v>586</v>
      </c>
      <c r="K9337" s="8">
        <v>2074471</v>
      </c>
      <c r="M9337" s="3" t="s">
        <v>587</v>
      </c>
      <c r="N9337" s="9">
        <v>6.6809999999999994E-2</v>
      </c>
      <c r="O9337" s="9" t="b">
        <v>0</v>
      </c>
      <c r="P9337" s="10">
        <v>0</v>
      </c>
      <c r="Q9337" s="3" t="s">
        <v>25</v>
      </c>
      <c r="R9337" s="3" t="s">
        <v>588</v>
      </c>
      <c r="S9337" s="14">
        <v>2074471</v>
      </c>
      <c r="T9337" s="21">
        <v>0</v>
      </c>
      <c r="U9337" s="22">
        <v>0</v>
      </c>
      <c r="V9337" s="22">
        <v>0</v>
      </c>
      <c r="W9337" s="22">
        <v>0</v>
      </c>
      <c r="X9337" s="22">
        <f t="shared" si="149"/>
        <v>0</v>
      </c>
      <c r="Y9337" s="8" t="b">
        <v>1</v>
      </c>
      <c r="Z9337" s="8" t="b">
        <v>0</v>
      </c>
      <c r="AA9337" s="8" t="b">
        <v>0</v>
      </c>
      <c r="AB9337" s="8" t="b">
        <v>1</v>
      </c>
    </row>
    <row r="9338" spans="1:28" x14ac:dyDescent="0.2">
      <c r="A9338" s="1" t="s">
        <v>19</v>
      </c>
      <c r="B9338" s="1" t="s">
        <v>19</v>
      </c>
      <c r="D9338" s="3" t="s">
        <v>20</v>
      </c>
      <c r="E9338" s="3" t="s">
        <v>205</v>
      </c>
      <c r="F9338" s="3" t="s">
        <v>431</v>
      </c>
      <c r="G9338" s="3" t="s">
        <v>26213</v>
      </c>
      <c r="H9338" s="3" t="s">
        <v>570</v>
      </c>
      <c r="I9338" s="6">
        <v>20744</v>
      </c>
      <c r="J9338" s="7" t="s">
        <v>589</v>
      </c>
      <c r="K9338" s="8">
        <v>2074481</v>
      </c>
      <c r="M9338" s="3" t="s">
        <v>590</v>
      </c>
      <c r="N9338" s="9">
        <v>0.12472</v>
      </c>
      <c r="O9338" s="9" t="b">
        <v>0</v>
      </c>
      <c r="P9338" s="10">
        <v>0</v>
      </c>
      <c r="Q9338" s="3" t="s">
        <v>25</v>
      </c>
      <c r="R9338" s="3" t="s">
        <v>591</v>
      </c>
      <c r="S9338" s="14">
        <v>2074481</v>
      </c>
      <c r="T9338" s="21">
        <v>0.38253483333333305</v>
      </c>
      <c r="U9338" s="22">
        <v>0.38253483333333305</v>
      </c>
      <c r="V9338" s="22">
        <v>0</v>
      </c>
      <c r="W9338" s="22">
        <v>0</v>
      </c>
      <c r="X9338" s="22">
        <f t="shared" si="149"/>
        <v>4.7709744413333297E-2</v>
      </c>
      <c r="Y9338" s="8" t="b">
        <v>1</v>
      </c>
      <c r="Z9338" s="8" t="b">
        <v>0</v>
      </c>
      <c r="AA9338" s="8" t="b">
        <v>0</v>
      </c>
      <c r="AB9338" s="8" t="b">
        <v>1</v>
      </c>
    </row>
    <row r="9339" spans="1:28" x14ac:dyDescent="0.2">
      <c r="A9339" s="1" t="s">
        <v>19</v>
      </c>
      <c r="B9339" s="1" t="s">
        <v>19</v>
      </c>
      <c r="D9339" s="3" t="s">
        <v>20</v>
      </c>
      <c r="E9339" s="3" t="s">
        <v>205</v>
      </c>
      <c r="F9339" s="3" t="s">
        <v>431</v>
      </c>
      <c r="G9339" s="3" t="s">
        <v>26213</v>
      </c>
      <c r="H9339" s="3" t="s">
        <v>596</v>
      </c>
      <c r="I9339" s="6">
        <v>20745</v>
      </c>
      <c r="J9339" s="7" t="s">
        <v>597</v>
      </c>
      <c r="K9339" s="8">
        <v>2074510</v>
      </c>
      <c r="M9339" s="3" t="s">
        <v>572</v>
      </c>
      <c r="N9339" s="9">
        <v>0.17552000000000001</v>
      </c>
      <c r="O9339" s="9" t="b">
        <v>0</v>
      </c>
      <c r="P9339" s="10">
        <v>0</v>
      </c>
      <c r="Q9339" s="3" t="s">
        <v>25</v>
      </c>
      <c r="R9339" s="3" t="s">
        <v>598</v>
      </c>
      <c r="S9339" s="14">
        <v>2074510</v>
      </c>
      <c r="T9339" s="21">
        <v>2.5571874999999991</v>
      </c>
      <c r="U9339" s="22">
        <v>2.5571874999999991</v>
      </c>
      <c r="V9339" s="22">
        <v>0</v>
      </c>
      <c r="W9339" s="22">
        <v>0</v>
      </c>
      <c r="X9339" s="22">
        <f t="shared" si="149"/>
        <v>0.44883754999999986</v>
      </c>
      <c r="Y9339" s="8" t="b">
        <v>1</v>
      </c>
      <c r="Z9339" s="8" t="b">
        <v>0</v>
      </c>
      <c r="AA9339" s="8" t="b">
        <v>0</v>
      </c>
      <c r="AB9339" s="8" t="b">
        <v>1</v>
      </c>
    </row>
    <row r="9340" spans="1:28" x14ac:dyDescent="0.2">
      <c r="A9340" s="1" t="s">
        <v>19</v>
      </c>
      <c r="B9340" s="1" t="s">
        <v>19</v>
      </c>
      <c r="D9340" s="3" t="s">
        <v>20</v>
      </c>
      <c r="E9340" s="3" t="s">
        <v>205</v>
      </c>
      <c r="F9340" s="3" t="s">
        <v>431</v>
      </c>
      <c r="G9340" s="3" t="s">
        <v>26213</v>
      </c>
      <c r="H9340" s="3" t="s">
        <v>596</v>
      </c>
      <c r="I9340" s="6">
        <v>20745</v>
      </c>
      <c r="J9340" s="7" t="s">
        <v>599</v>
      </c>
      <c r="K9340" s="8">
        <v>2074521</v>
      </c>
      <c r="M9340" s="3" t="s">
        <v>575</v>
      </c>
      <c r="N9340" s="9">
        <v>7.7160000000000006E-2</v>
      </c>
      <c r="O9340" s="9" t="b">
        <v>0</v>
      </c>
      <c r="P9340" s="10">
        <v>0</v>
      </c>
      <c r="Q9340" s="3" t="s">
        <v>25</v>
      </c>
      <c r="R9340" s="3" t="s">
        <v>600</v>
      </c>
      <c r="S9340" s="14">
        <v>2074521</v>
      </c>
      <c r="T9340" s="21">
        <v>1.5444036666666703</v>
      </c>
      <c r="U9340" s="22">
        <v>1.5444036666666703</v>
      </c>
      <c r="V9340" s="22">
        <v>0</v>
      </c>
      <c r="W9340" s="22">
        <v>0</v>
      </c>
      <c r="X9340" s="22">
        <f t="shared" si="149"/>
        <v>0.11916618692000029</v>
      </c>
      <c r="Y9340" s="8" t="b">
        <v>1</v>
      </c>
      <c r="Z9340" s="8" t="b">
        <v>0</v>
      </c>
      <c r="AA9340" s="8" t="b">
        <v>0</v>
      </c>
      <c r="AB9340" s="8" t="b">
        <v>1</v>
      </c>
    </row>
    <row r="9341" spans="1:28" x14ac:dyDescent="0.2">
      <c r="A9341" s="1" t="s">
        <v>19</v>
      </c>
      <c r="B9341" s="1" t="s">
        <v>19</v>
      </c>
      <c r="D9341" s="3" t="s">
        <v>20</v>
      </c>
      <c r="E9341" s="3" t="s">
        <v>205</v>
      </c>
      <c r="F9341" s="3" t="s">
        <v>431</v>
      </c>
      <c r="G9341" s="3" t="s">
        <v>26213</v>
      </c>
      <c r="H9341" s="3" t="s">
        <v>596</v>
      </c>
      <c r="I9341" s="6">
        <v>20745</v>
      </c>
      <c r="J9341" s="7" t="s">
        <v>601</v>
      </c>
      <c r="K9341" s="8">
        <v>2074531</v>
      </c>
      <c r="M9341" s="3" t="s">
        <v>455</v>
      </c>
      <c r="N9341" s="9">
        <v>3.6799999999999999E-2</v>
      </c>
      <c r="O9341" s="9" t="b">
        <v>0</v>
      </c>
      <c r="P9341" s="10">
        <v>0</v>
      </c>
      <c r="Q9341" s="3" t="s">
        <v>25</v>
      </c>
      <c r="R9341" s="3" t="s">
        <v>602</v>
      </c>
      <c r="S9341" s="14">
        <v>2074531</v>
      </c>
      <c r="T9341" s="21">
        <v>6.8833333333333301E-4</v>
      </c>
      <c r="U9341" s="22">
        <v>6.8833333333333301E-4</v>
      </c>
      <c r="V9341" s="22">
        <v>0</v>
      </c>
      <c r="W9341" s="22">
        <v>0</v>
      </c>
      <c r="X9341" s="22">
        <f t="shared" si="149"/>
        <v>2.5330666666666654E-5</v>
      </c>
      <c r="Y9341" s="8" t="b">
        <v>1</v>
      </c>
      <c r="Z9341" s="8" t="b">
        <v>0</v>
      </c>
      <c r="AA9341" s="8" t="b">
        <v>0</v>
      </c>
      <c r="AB9341" s="8" t="b">
        <v>1</v>
      </c>
    </row>
    <row r="9342" spans="1:28" x14ac:dyDescent="0.2">
      <c r="A9342" s="1" t="s">
        <v>19</v>
      </c>
      <c r="B9342" s="1" t="s">
        <v>19</v>
      </c>
      <c r="D9342" s="3" t="s">
        <v>20</v>
      </c>
      <c r="E9342" s="3" t="s">
        <v>205</v>
      </c>
      <c r="F9342" s="3" t="s">
        <v>431</v>
      </c>
      <c r="G9342" s="3" t="s">
        <v>26213</v>
      </c>
      <c r="H9342" s="3" t="s">
        <v>596</v>
      </c>
      <c r="I9342" s="6">
        <v>20745</v>
      </c>
      <c r="J9342" s="7" t="s">
        <v>603</v>
      </c>
      <c r="K9342" s="8">
        <v>2074541</v>
      </c>
      <c r="M9342" s="3" t="s">
        <v>458</v>
      </c>
      <c r="N9342" s="9">
        <v>2.5579999999999999E-2</v>
      </c>
      <c r="O9342" s="9" t="b">
        <v>0</v>
      </c>
      <c r="P9342" s="10">
        <v>0</v>
      </c>
      <c r="Q9342" s="3" t="s">
        <v>25</v>
      </c>
      <c r="R9342" s="3" t="s">
        <v>604</v>
      </c>
      <c r="S9342" s="14">
        <v>2074541</v>
      </c>
      <c r="T9342" s="21">
        <v>6.4797500000000036E-2</v>
      </c>
      <c r="U9342" s="22">
        <v>6.4797500000000036E-2</v>
      </c>
      <c r="V9342" s="22">
        <v>0</v>
      </c>
      <c r="W9342" s="22">
        <v>0</v>
      </c>
      <c r="X9342" s="22">
        <f t="shared" si="149"/>
        <v>1.6575200500000009E-3</v>
      </c>
      <c r="Y9342" s="8" t="b">
        <v>1</v>
      </c>
      <c r="Z9342" s="8" t="b">
        <v>0</v>
      </c>
      <c r="AA9342" s="8" t="b">
        <v>0</v>
      </c>
      <c r="AB9342" s="8" t="b">
        <v>1</v>
      </c>
    </row>
    <row r="9343" spans="1:28" x14ac:dyDescent="0.2">
      <c r="A9343" s="1" t="s">
        <v>19</v>
      </c>
      <c r="B9343" s="1" t="s">
        <v>19</v>
      </c>
      <c r="D9343" s="3" t="s">
        <v>20</v>
      </c>
      <c r="E9343" s="3" t="s">
        <v>205</v>
      </c>
      <c r="F9343" s="3" t="s">
        <v>431</v>
      </c>
      <c r="G9343" s="3" t="s">
        <v>26213</v>
      </c>
      <c r="H9343" s="3" t="s">
        <v>596</v>
      </c>
      <c r="I9343" s="6">
        <v>20745</v>
      </c>
      <c r="J9343" s="7" t="s">
        <v>605</v>
      </c>
      <c r="K9343" s="8">
        <v>2074551</v>
      </c>
      <c r="M9343" s="3" t="s">
        <v>582</v>
      </c>
      <c r="N9343" s="9">
        <v>0.15801000000000001</v>
      </c>
      <c r="O9343" s="9" t="b">
        <v>0</v>
      </c>
      <c r="P9343" s="10">
        <v>0</v>
      </c>
      <c r="Q9343" s="3" t="s">
        <v>25</v>
      </c>
      <c r="R9343" s="3" t="s">
        <v>606</v>
      </c>
      <c r="S9343" s="14">
        <v>2074551</v>
      </c>
      <c r="T9343" s="21">
        <v>0.6112945000000003</v>
      </c>
      <c r="U9343" s="22">
        <v>0.6112945000000003</v>
      </c>
      <c r="V9343" s="22">
        <v>0</v>
      </c>
      <c r="W9343" s="22">
        <v>0</v>
      </c>
      <c r="X9343" s="22">
        <f t="shared" si="149"/>
        <v>9.6590643945000054E-2</v>
      </c>
      <c r="Y9343" s="8" t="b">
        <v>1</v>
      </c>
      <c r="Z9343" s="8" t="b">
        <v>0</v>
      </c>
      <c r="AA9343" s="8" t="b">
        <v>0</v>
      </c>
      <c r="AB9343" s="8" t="b">
        <v>1</v>
      </c>
    </row>
    <row r="9344" spans="1:28" x14ac:dyDescent="0.2">
      <c r="A9344" s="1" t="s">
        <v>19</v>
      </c>
      <c r="B9344" s="1" t="s">
        <v>19</v>
      </c>
      <c r="D9344" s="3" t="s">
        <v>20</v>
      </c>
      <c r="E9344" s="3" t="s">
        <v>205</v>
      </c>
      <c r="F9344" s="3" t="s">
        <v>431</v>
      </c>
      <c r="G9344" s="3" t="s">
        <v>26213</v>
      </c>
      <c r="H9344" s="3" t="s">
        <v>596</v>
      </c>
      <c r="I9344" s="6">
        <v>20745</v>
      </c>
      <c r="J9344" s="7" t="s">
        <v>607</v>
      </c>
      <c r="K9344" s="8">
        <v>2074561</v>
      </c>
      <c r="M9344" s="3" t="s">
        <v>464</v>
      </c>
      <c r="N9344" s="9">
        <v>6.3339999999999994E-2</v>
      </c>
      <c r="O9344" s="9" t="b">
        <v>0</v>
      </c>
      <c r="P9344" s="10">
        <v>0</v>
      </c>
      <c r="Q9344" s="3" t="s">
        <v>25</v>
      </c>
      <c r="R9344" s="3" t="s">
        <v>608</v>
      </c>
      <c r="S9344" s="14">
        <v>2074561</v>
      </c>
      <c r="T9344" s="21">
        <v>1.4141611666666669</v>
      </c>
      <c r="U9344" s="22">
        <v>1.4141611666666669</v>
      </c>
      <c r="V9344" s="22">
        <v>0</v>
      </c>
      <c r="W9344" s="22">
        <v>0</v>
      </c>
      <c r="X9344" s="22">
        <f t="shared" si="149"/>
        <v>8.9572968296666666E-2</v>
      </c>
      <c r="Y9344" s="8" t="b">
        <v>1</v>
      </c>
      <c r="Z9344" s="8" t="b">
        <v>0</v>
      </c>
      <c r="AA9344" s="8" t="b">
        <v>0</v>
      </c>
      <c r="AB9344" s="8" t="b">
        <v>1</v>
      </c>
    </row>
    <row r="9345" spans="1:28" x14ac:dyDescent="0.2">
      <c r="A9345" s="1" t="s">
        <v>19</v>
      </c>
      <c r="B9345" s="1" t="s">
        <v>19</v>
      </c>
      <c r="D9345" s="3" t="s">
        <v>20</v>
      </c>
      <c r="E9345" s="3" t="s">
        <v>205</v>
      </c>
      <c r="F9345" s="3" t="s">
        <v>431</v>
      </c>
      <c r="G9345" s="3" t="s">
        <v>26213</v>
      </c>
      <c r="H9345" s="3" t="s">
        <v>596</v>
      </c>
      <c r="I9345" s="6">
        <v>20745</v>
      </c>
      <c r="J9345" s="7" t="s">
        <v>609</v>
      </c>
      <c r="K9345" s="8">
        <v>2074571</v>
      </c>
      <c r="M9345" s="3" t="s">
        <v>587</v>
      </c>
      <c r="N9345" s="9">
        <v>9.0289999999999995E-2</v>
      </c>
      <c r="O9345" s="9" t="b">
        <v>0</v>
      </c>
      <c r="P9345" s="10">
        <v>0</v>
      </c>
      <c r="Q9345" s="3" t="s">
        <v>25</v>
      </c>
      <c r="R9345" s="3" t="s">
        <v>610</v>
      </c>
      <c r="S9345" s="14">
        <v>2074571</v>
      </c>
      <c r="T9345" s="21">
        <v>0.17848749999999999</v>
      </c>
      <c r="U9345" s="22">
        <v>0.17848749999999999</v>
      </c>
      <c r="V9345" s="22">
        <v>0</v>
      </c>
      <c r="W9345" s="22">
        <v>0</v>
      </c>
      <c r="X9345" s="22">
        <f t="shared" si="149"/>
        <v>1.6115636374999999E-2</v>
      </c>
      <c r="Y9345" s="8" t="b">
        <v>1</v>
      </c>
      <c r="Z9345" s="8" t="b">
        <v>0</v>
      </c>
      <c r="AA9345" s="8" t="b">
        <v>0</v>
      </c>
      <c r="AB9345" s="8" t="b">
        <v>1</v>
      </c>
    </row>
    <row r="9346" spans="1:28" x14ac:dyDescent="0.2">
      <c r="A9346" s="1" t="s">
        <v>19</v>
      </c>
      <c r="B9346" s="1" t="s">
        <v>19</v>
      </c>
      <c r="D9346" s="3" t="s">
        <v>20</v>
      </c>
      <c r="E9346" s="3" t="s">
        <v>205</v>
      </c>
      <c r="F9346" s="3" t="s">
        <v>431</v>
      </c>
      <c r="G9346" s="3" t="s">
        <v>26213</v>
      </c>
      <c r="H9346" s="3" t="s">
        <v>596</v>
      </c>
      <c r="I9346" s="6">
        <v>20745</v>
      </c>
      <c r="J9346" s="7" t="s">
        <v>611</v>
      </c>
      <c r="K9346" s="8">
        <v>2074581</v>
      </c>
      <c r="M9346" s="3" t="s">
        <v>590</v>
      </c>
      <c r="N9346" s="9">
        <v>0.16854</v>
      </c>
      <c r="O9346" s="9" t="b">
        <v>0</v>
      </c>
      <c r="P9346" s="10">
        <v>0</v>
      </c>
      <c r="Q9346" s="3" t="s">
        <v>25</v>
      </c>
      <c r="R9346" s="3" t="s">
        <v>612</v>
      </c>
      <c r="S9346" s="14">
        <v>2074581</v>
      </c>
      <c r="T9346" s="21">
        <v>0.16980316666666664</v>
      </c>
      <c r="U9346" s="22">
        <v>0.16980316666666664</v>
      </c>
      <c r="V9346" s="22">
        <v>0</v>
      </c>
      <c r="W9346" s="22">
        <v>0</v>
      </c>
      <c r="X9346" s="22">
        <f t="shared" si="149"/>
        <v>2.8618625709999995E-2</v>
      </c>
      <c r="Y9346" s="8" t="b">
        <v>1</v>
      </c>
      <c r="Z9346" s="8" t="b">
        <v>0</v>
      </c>
      <c r="AA9346" s="8" t="b">
        <v>0</v>
      </c>
      <c r="AB9346" s="8" t="b">
        <v>1</v>
      </c>
    </row>
    <row r="9347" spans="1:28" x14ac:dyDescent="0.2">
      <c r="A9347" s="1" t="s">
        <v>19</v>
      </c>
      <c r="B9347" s="1" t="s">
        <v>19</v>
      </c>
      <c r="D9347" s="3" t="s">
        <v>20</v>
      </c>
      <c r="E9347" s="3" t="s">
        <v>205</v>
      </c>
      <c r="F9347" s="3" t="s">
        <v>705</v>
      </c>
      <c r="G9347" s="3" t="s">
        <v>26214</v>
      </c>
      <c r="H9347" s="3" t="s">
        <v>711</v>
      </c>
      <c r="I9347" s="6">
        <v>20830</v>
      </c>
      <c r="J9347" s="7" t="s">
        <v>712</v>
      </c>
      <c r="K9347" s="8">
        <v>2083000</v>
      </c>
      <c r="L9347" s="3">
        <v>9</v>
      </c>
      <c r="N9347" s="9">
        <v>0.09</v>
      </c>
      <c r="O9347" s="9" t="b">
        <v>1</v>
      </c>
      <c r="P9347" s="10">
        <v>0</v>
      </c>
      <c r="Q9347" s="3" t="s">
        <v>25</v>
      </c>
      <c r="R9347" s="3" t="s">
        <v>713</v>
      </c>
      <c r="S9347" s="14">
        <v>2083000</v>
      </c>
      <c r="T9347" s="21">
        <v>0</v>
      </c>
      <c r="U9347" s="22">
        <v>0</v>
      </c>
      <c r="V9347" s="22">
        <v>0</v>
      </c>
      <c r="W9347" s="22">
        <v>0</v>
      </c>
      <c r="X9347" s="22">
        <f t="shared" si="149"/>
        <v>0</v>
      </c>
      <c r="Y9347" s="8" t="b">
        <v>1</v>
      </c>
      <c r="Z9347" s="8" t="b">
        <v>0</v>
      </c>
      <c r="AA9347" s="8" t="b">
        <v>0</v>
      </c>
      <c r="AB9347" s="8" t="b">
        <v>1</v>
      </c>
    </row>
    <row r="9348" spans="1:28" x14ac:dyDescent="0.2">
      <c r="A9348" s="1" t="s">
        <v>19</v>
      </c>
      <c r="B9348" s="1" t="s">
        <v>19</v>
      </c>
      <c r="D9348" s="3" t="s">
        <v>20</v>
      </c>
      <c r="E9348" s="3" t="s">
        <v>205</v>
      </c>
      <c r="F9348" s="3" t="s">
        <v>705</v>
      </c>
      <c r="G9348" s="3" t="s">
        <v>26214</v>
      </c>
      <c r="H9348" s="3" t="s">
        <v>714</v>
      </c>
      <c r="I9348" s="6">
        <v>20840</v>
      </c>
      <c r="J9348" s="7" t="s">
        <v>715</v>
      </c>
      <c r="K9348" s="8">
        <v>2084010</v>
      </c>
      <c r="L9348" s="3">
        <v>6.4</v>
      </c>
      <c r="N9348" s="9">
        <v>6.4000000000000001E-2</v>
      </c>
      <c r="O9348" s="9" t="b">
        <v>1</v>
      </c>
      <c r="P9348" s="10">
        <v>0</v>
      </c>
      <c r="Q9348" s="3" t="s">
        <v>25</v>
      </c>
      <c r="R9348" s="3" t="s">
        <v>716</v>
      </c>
      <c r="S9348" s="14">
        <v>2084010</v>
      </c>
      <c r="T9348" s="21">
        <v>0</v>
      </c>
      <c r="U9348" s="22">
        <v>0</v>
      </c>
      <c r="V9348" s="22">
        <v>0</v>
      </c>
      <c r="W9348" s="22">
        <v>0</v>
      </c>
      <c r="X9348" s="22">
        <f t="shared" si="149"/>
        <v>0</v>
      </c>
      <c r="Y9348" s="8" t="b">
        <v>1</v>
      </c>
      <c r="Z9348" s="8" t="b">
        <v>0</v>
      </c>
      <c r="AA9348" s="8" t="b">
        <v>0</v>
      </c>
      <c r="AB9348" s="8" t="b">
        <v>1</v>
      </c>
    </row>
    <row r="9349" spans="1:28" x14ac:dyDescent="0.2">
      <c r="A9349" s="1" t="s">
        <v>19</v>
      </c>
      <c r="B9349" s="1" t="s">
        <v>19</v>
      </c>
      <c r="D9349" s="3" t="s">
        <v>20</v>
      </c>
      <c r="E9349" s="3" t="s">
        <v>205</v>
      </c>
      <c r="F9349" s="3" t="s">
        <v>705</v>
      </c>
      <c r="G9349" s="3" t="s">
        <v>26214</v>
      </c>
      <c r="H9349" s="3" t="s">
        <v>714</v>
      </c>
      <c r="I9349" s="6">
        <v>20840</v>
      </c>
      <c r="J9349" s="7" t="s">
        <v>717</v>
      </c>
      <c r="K9349" s="8">
        <v>2084020</v>
      </c>
      <c r="L9349" s="3">
        <v>6.4</v>
      </c>
      <c r="N9349" s="9">
        <v>6.4000000000000001E-2</v>
      </c>
      <c r="O9349" s="9" t="b">
        <v>1</v>
      </c>
      <c r="P9349" s="10">
        <v>0</v>
      </c>
      <c r="Q9349" s="3" t="s">
        <v>25</v>
      </c>
      <c r="R9349" s="3" t="s">
        <v>718</v>
      </c>
      <c r="S9349" s="14">
        <v>2084020</v>
      </c>
      <c r="T9349" s="21">
        <v>0</v>
      </c>
      <c r="U9349" s="22">
        <v>0</v>
      </c>
      <c r="V9349" s="22">
        <v>0</v>
      </c>
      <c r="W9349" s="22">
        <v>0</v>
      </c>
      <c r="X9349" s="22">
        <f t="shared" si="149"/>
        <v>0</v>
      </c>
      <c r="Y9349" s="8" t="b">
        <v>1</v>
      </c>
      <c r="Z9349" s="8" t="b">
        <v>0</v>
      </c>
      <c r="AA9349" s="8" t="b">
        <v>0</v>
      </c>
      <c r="AB9349" s="8" t="b">
        <v>1</v>
      </c>
    </row>
    <row r="9350" spans="1:28" x14ac:dyDescent="0.2">
      <c r="A9350" s="1" t="s">
        <v>19</v>
      </c>
      <c r="B9350" s="1" t="s">
        <v>19</v>
      </c>
      <c r="D9350" s="3" t="s">
        <v>20</v>
      </c>
      <c r="E9350" s="3" t="s">
        <v>205</v>
      </c>
      <c r="F9350" s="3" t="s">
        <v>705</v>
      </c>
      <c r="G9350" s="3" t="s">
        <v>26214</v>
      </c>
      <c r="H9350" s="3" t="s">
        <v>714</v>
      </c>
      <c r="I9350" s="6">
        <v>20840</v>
      </c>
      <c r="J9350" s="7" t="s">
        <v>719</v>
      </c>
      <c r="K9350" s="8">
        <v>2084080</v>
      </c>
      <c r="L9350" s="3">
        <v>9</v>
      </c>
      <c r="N9350" s="9">
        <v>0.09</v>
      </c>
      <c r="O9350" s="9" t="b">
        <v>1</v>
      </c>
      <c r="P9350" s="10">
        <v>0</v>
      </c>
      <c r="Q9350" s="3" t="s">
        <v>25</v>
      </c>
      <c r="R9350" s="3" t="s">
        <v>720</v>
      </c>
      <c r="S9350" s="14">
        <v>2084080</v>
      </c>
      <c r="T9350" s="21">
        <v>6.2560000000000003E-3</v>
      </c>
      <c r="U9350" s="22">
        <v>6.2560000000000003E-3</v>
      </c>
      <c r="V9350" s="22">
        <v>0</v>
      </c>
      <c r="W9350" s="22">
        <v>0</v>
      </c>
      <c r="X9350" s="22">
        <f t="shared" si="149"/>
        <v>5.6304E-4</v>
      </c>
      <c r="Y9350" s="8" t="b">
        <v>1</v>
      </c>
      <c r="Z9350" s="8" t="b">
        <v>0</v>
      </c>
      <c r="AA9350" s="8" t="b">
        <v>0</v>
      </c>
      <c r="AB9350" s="8" t="b">
        <v>1</v>
      </c>
    </row>
    <row r="9351" spans="1:28" x14ac:dyDescent="0.2">
      <c r="A9351" s="1" t="s">
        <v>19</v>
      </c>
      <c r="B9351" s="1" t="s">
        <v>19</v>
      </c>
      <c r="D9351" s="3" t="s">
        <v>20</v>
      </c>
      <c r="E9351" s="3" t="s">
        <v>205</v>
      </c>
      <c r="F9351" s="3" t="s">
        <v>753</v>
      </c>
      <c r="G9351" s="3" t="s">
        <v>26216</v>
      </c>
      <c r="H9351" s="3" t="s">
        <v>798</v>
      </c>
      <c r="I9351" s="6">
        <v>21020</v>
      </c>
      <c r="J9351" s="7" t="s">
        <v>799</v>
      </c>
      <c r="K9351" s="8">
        <v>2102010</v>
      </c>
      <c r="M9351" s="3" t="s">
        <v>800</v>
      </c>
      <c r="N9351" s="9">
        <v>0.36903999999999998</v>
      </c>
      <c r="O9351" s="9" t="b">
        <v>0</v>
      </c>
      <c r="P9351" s="10">
        <v>0</v>
      </c>
      <c r="Q9351" s="3" t="s">
        <v>25</v>
      </c>
      <c r="R9351" s="3" t="s">
        <v>801</v>
      </c>
      <c r="S9351" s="14">
        <v>2102010</v>
      </c>
      <c r="T9351" s="21">
        <v>0</v>
      </c>
      <c r="U9351" s="22">
        <v>0</v>
      </c>
      <c r="V9351" s="22">
        <v>0</v>
      </c>
      <c r="W9351" s="22">
        <v>0</v>
      </c>
      <c r="X9351" s="22">
        <f t="shared" si="149"/>
        <v>0</v>
      </c>
      <c r="Y9351" s="8" t="b">
        <v>1</v>
      </c>
      <c r="Z9351" s="8" t="b">
        <v>0</v>
      </c>
      <c r="AA9351" s="8" t="b">
        <v>0</v>
      </c>
      <c r="AB9351" s="8" t="b">
        <v>1</v>
      </c>
    </row>
    <row r="9352" spans="1:28" x14ac:dyDescent="0.2">
      <c r="A9352" s="1" t="s">
        <v>19</v>
      </c>
      <c r="B9352" s="1" t="s">
        <v>19</v>
      </c>
      <c r="D9352" s="3" t="s">
        <v>20</v>
      </c>
      <c r="E9352" s="3" t="s">
        <v>205</v>
      </c>
      <c r="F9352" s="3" t="s">
        <v>753</v>
      </c>
      <c r="G9352" s="3" t="s">
        <v>26216</v>
      </c>
      <c r="H9352" s="3" t="s">
        <v>798</v>
      </c>
      <c r="I9352" s="6">
        <v>21020</v>
      </c>
      <c r="J9352" s="7" t="s">
        <v>802</v>
      </c>
      <c r="K9352" s="8">
        <v>2102090</v>
      </c>
      <c r="M9352" s="3" t="s">
        <v>803</v>
      </c>
      <c r="N9352" s="9">
        <v>0.40001999999999999</v>
      </c>
      <c r="O9352" s="9" t="b">
        <v>0</v>
      </c>
      <c r="P9352" s="10">
        <v>0</v>
      </c>
      <c r="Q9352" s="3" t="s">
        <v>25</v>
      </c>
      <c r="R9352" s="3" t="s">
        <v>804</v>
      </c>
      <c r="S9352" s="14">
        <v>2102090</v>
      </c>
      <c r="T9352" s="21">
        <v>0</v>
      </c>
      <c r="U9352" s="22">
        <v>0</v>
      </c>
      <c r="V9352" s="22">
        <v>0</v>
      </c>
      <c r="W9352" s="22">
        <v>0</v>
      </c>
      <c r="X9352" s="22">
        <f t="shared" ref="X9352:X9415" si="150">U9352*N9352</f>
        <v>0</v>
      </c>
      <c r="Y9352" s="8" t="b">
        <v>1</v>
      </c>
      <c r="Z9352" s="8" t="b">
        <v>0</v>
      </c>
      <c r="AA9352" s="8" t="b">
        <v>0</v>
      </c>
      <c r="AB9352" s="8" t="b">
        <v>1</v>
      </c>
    </row>
    <row r="9353" spans="1:28" x14ac:dyDescent="0.2">
      <c r="A9353" s="1" t="s">
        <v>19</v>
      </c>
      <c r="B9353" s="1" t="s">
        <v>19</v>
      </c>
      <c r="D9353" s="3" t="s">
        <v>20</v>
      </c>
      <c r="E9353" s="3" t="s">
        <v>205</v>
      </c>
      <c r="F9353" s="3" t="s">
        <v>753</v>
      </c>
      <c r="G9353" s="3" t="s">
        <v>26216</v>
      </c>
      <c r="H9353" s="3" t="s">
        <v>805</v>
      </c>
      <c r="I9353" s="6">
        <v>21091</v>
      </c>
      <c r="J9353" s="7" t="s">
        <v>806</v>
      </c>
      <c r="K9353" s="8">
        <v>2109100</v>
      </c>
      <c r="L9353" s="3">
        <v>15.4</v>
      </c>
      <c r="N9353" s="9">
        <v>0.154</v>
      </c>
      <c r="O9353" s="9" t="b">
        <v>1</v>
      </c>
      <c r="P9353" s="10">
        <v>0</v>
      </c>
      <c r="Q9353" s="3" t="s">
        <v>25</v>
      </c>
      <c r="R9353" s="3" t="s">
        <v>807</v>
      </c>
      <c r="S9353" s="14">
        <v>2109100</v>
      </c>
      <c r="T9353" s="21">
        <v>0</v>
      </c>
      <c r="U9353" s="22">
        <v>0</v>
      </c>
      <c r="V9353" s="22">
        <v>0</v>
      </c>
      <c r="W9353" s="22">
        <v>0</v>
      </c>
      <c r="X9353" s="22">
        <f t="shared" si="150"/>
        <v>0</v>
      </c>
      <c r="Y9353" s="8" t="b">
        <v>1</v>
      </c>
      <c r="Z9353" s="8" t="b">
        <v>0</v>
      </c>
      <c r="AA9353" s="8" t="b">
        <v>0</v>
      </c>
      <c r="AB9353" s="8" t="b">
        <v>1</v>
      </c>
    </row>
    <row r="9354" spans="1:28" x14ac:dyDescent="0.2">
      <c r="A9354" s="1" t="s">
        <v>19</v>
      </c>
      <c r="B9354" s="1" t="s">
        <v>19</v>
      </c>
      <c r="D9354" s="3" t="s">
        <v>20</v>
      </c>
      <c r="E9354" s="3" t="s">
        <v>205</v>
      </c>
      <c r="F9354" s="3" t="s">
        <v>753</v>
      </c>
      <c r="G9354" s="3" t="s">
        <v>26216</v>
      </c>
      <c r="H9354" s="3" t="s">
        <v>808</v>
      </c>
      <c r="I9354" s="6">
        <v>21092</v>
      </c>
      <c r="J9354" s="7" t="s">
        <v>809</v>
      </c>
      <c r="K9354" s="8">
        <v>2109210</v>
      </c>
      <c r="L9354" s="3">
        <v>15.4</v>
      </c>
      <c r="N9354" s="9">
        <v>0.154</v>
      </c>
      <c r="O9354" s="9" t="b">
        <v>1</v>
      </c>
      <c r="P9354" s="10">
        <v>0</v>
      </c>
      <c r="Q9354" s="3" t="s">
        <v>25</v>
      </c>
      <c r="R9354" s="3" t="s">
        <v>810</v>
      </c>
      <c r="S9354" s="14">
        <v>2109210</v>
      </c>
      <c r="T9354" s="21">
        <v>0</v>
      </c>
      <c r="U9354" s="22">
        <v>0</v>
      </c>
      <c r="V9354" s="22">
        <v>0</v>
      </c>
      <c r="W9354" s="22">
        <v>0</v>
      </c>
      <c r="X9354" s="22">
        <f t="shared" si="150"/>
        <v>0</v>
      </c>
      <c r="Y9354" s="8" t="b">
        <v>1</v>
      </c>
      <c r="Z9354" s="8" t="b">
        <v>0</v>
      </c>
      <c r="AA9354" s="8" t="b">
        <v>0</v>
      </c>
      <c r="AB9354" s="8" t="b">
        <v>1</v>
      </c>
    </row>
    <row r="9355" spans="1:28" x14ac:dyDescent="0.2">
      <c r="A9355" s="1" t="s">
        <v>19</v>
      </c>
      <c r="B9355" s="1" t="s">
        <v>19</v>
      </c>
      <c r="D9355" s="3" t="s">
        <v>20</v>
      </c>
      <c r="E9355" s="3" t="s">
        <v>205</v>
      </c>
      <c r="F9355" s="3" t="s">
        <v>753</v>
      </c>
      <c r="G9355" s="3" t="s">
        <v>26216</v>
      </c>
      <c r="H9355" s="3" t="s">
        <v>808</v>
      </c>
      <c r="I9355" s="6">
        <v>21092</v>
      </c>
      <c r="J9355" s="7" t="s">
        <v>811</v>
      </c>
      <c r="K9355" s="8">
        <v>2109291</v>
      </c>
      <c r="M9355" s="3" t="s">
        <v>812</v>
      </c>
      <c r="N9355" s="9">
        <v>0.31447999999999998</v>
      </c>
      <c r="O9355" s="9" t="b">
        <v>0</v>
      </c>
      <c r="P9355" s="10">
        <v>0</v>
      </c>
      <c r="Q9355" s="3" t="s">
        <v>25</v>
      </c>
      <c r="R9355" s="3" t="s">
        <v>813</v>
      </c>
      <c r="S9355" s="14">
        <v>2109291</v>
      </c>
      <c r="T9355" s="21">
        <v>0</v>
      </c>
      <c r="U9355" s="22">
        <v>0</v>
      </c>
      <c r="V9355" s="22">
        <v>0</v>
      </c>
      <c r="W9355" s="22">
        <v>0</v>
      </c>
      <c r="X9355" s="22">
        <f t="shared" si="150"/>
        <v>0</v>
      </c>
      <c r="Y9355" s="8" t="b">
        <v>1</v>
      </c>
      <c r="Z9355" s="8" t="b">
        <v>0</v>
      </c>
      <c r="AA9355" s="8" t="b">
        <v>0</v>
      </c>
      <c r="AB9355" s="8" t="b">
        <v>1</v>
      </c>
    </row>
    <row r="9356" spans="1:28" x14ac:dyDescent="0.2">
      <c r="A9356" s="1" t="s">
        <v>19</v>
      </c>
      <c r="B9356" s="1" t="s">
        <v>19</v>
      </c>
      <c r="D9356" s="3" t="s">
        <v>20</v>
      </c>
      <c r="E9356" s="3" t="s">
        <v>205</v>
      </c>
      <c r="F9356" s="3" t="s">
        <v>753</v>
      </c>
      <c r="G9356" s="3" t="s">
        <v>26216</v>
      </c>
      <c r="H9356" s="3" t="s">
        <v>808</v>
      </c>
      <c r="I9356" s="6">
        <v>21092</v>
      </c>
      <c r="J9356" s="7" t="s">
        <v>814</v>
      </c>
      <c r="K9356" s="8">
        <v>2109292</v>
      </c>
      <c r="L9356" s="3">
        <v>15.4</v>
      </c>
      <c r="N9356" s="9">
        <v>0.154</v>
      </c>
      <c r="O9356" s="9" t="b">
        <v>1</v>
      </c>
      <c r="P9356" s="10">
        <v>0</v>
      </c>
      <c r="Q9356" s="3" t="s">
        <v>25</v>
      </c>
      <c r="R9356" s="3" t="s">
        <v>815</v>
      </c>
      <c r="S9356" s="14">
        <v>2109292</v>
      </c>
      <c r="T9356" s="21">
        <v>0</v>
      </c>
      <c r="U9356" s="22">
        <v>0</v>
      </c>
      <c r="V9356" s="22">
        <v>0</v>
      </c>
      <c r="W9356" s="22">
        <v>0</v>
      </c>
      <c r="X9356" s="22">
        <f t="shared" si="150"/>
        <v>0</v>
      </c>
      <c r="Y9356" s="8" t="b">
        <v>1</v>
      </c>
      <c r="Z9356" s="8" t="b">
        <v>0</v>
      </c>
      <c r="AA9356" s="8" t="b">
        <v>0</v>
      </c>
      <c r="AB9356" s="8" t="b">
        <v>1</v>
      </c>
    </row>
    <row r="9357" spans="1:28" x14ac:dyDescent="0.2">
      <c r="A9357" s="1" t="s">
        <v>19</v>
      </c>
      <c r="B9357" s="1" t="s">
        <v>19</v>
      </c>
      <c r="D9357" s="3" t="s">
        <v>20</v>
      </c>
      <c r="E9357" s="3" t="s">
        <v>205</v>
      </c>
      <c r="F9357" s="3" t="s">
        <v>753</v>
      </c>
      <c r="G9357" s="3" t="s">
        <v>26216</v>
      </c>
      <c r="H9357" s="3" t="s">
        <v>808</v>
      </c>
      <c r="I9357" s="6">
        <v>21092</v>
      </c>
      <c r="J9357" s="7" t="s">
        <v>816</v>
      </c>
      <c r="K9357" s="8">
        <v>2109299</v>
      </c>
      <c r="M9357" s="3" t="s">
        <v>803</v>
      </c>
      <c r="N9357" s="9">
        <v>0.88795999999999997</v>
      </c>
      <c r="O9357" s="9" t="b">
        <v>0</v>
      </c>
      <c r="P9357" s="10">
        <v>0</v>
      </c>
      <c r="Q9357" s="3" t="s">
        <v>25</v>
      </c>
      <c r="R9357" s="3" t="s">
        <v>817</v>
      </c>
      <c r="S9357" s="14">
        <v>2109299</v>
      </c>
      <c r="T9357" s="21">
        <v>0</v>
      </c>
      <c r="U9357" s="22">
        <v>0</v>
      </c>
      <c r="V9357" s="22">
        <v>0</v>
      </c>
      <c r="W9357" s="22">
        <v>0</v>
      </c>
      <c r="X9357" s="22">
        <f t="shared" si="150"/>
        <v>0</v>
      </c>
      <c r="Y9357" s="8" t="b">
        <v>1</v>
      </c>
      <c r="Z9357" s="8" t="b">
        <v>0</v>
      </c>
      <c r="AA9357" s="8" t="b">
        <v>0</v>
      </c>
      <c r="AB9357" s="8" t="b">
        <v>1</v>
      </c>
    </row>
    <row r="9358" spans="1:28" x14ac:dyDescent="0.2">
      <c r="A9358" s="1" t="s">
        <v>19</v>
      </c>
      <c r="B9358" s="1" t="s">
        <v>19</v>
      </c>
      <c r="D9358" s="3" t="s">
        <v>20</v>
      </c>
      <c r="E9358" s="3" t="s">
        <v>205</v>
      </c>
      <c r="F9358" s="3" t="s">
        <v>753</v>
      </c>
      <c r="G9358" s="3" t="s">
        <v>26216</v>
      </c>
      <c r="H9358" s="3" t="s">
        <v>821</v>
      </c>
      <c r="I9358" s="6">
        <v>21099</v>
      </c>
      <c r="J9358" s="7" t="s">
        <v>824</v>
      </c>
      <c r="K9358" s="8">
        <v>2109921</v>
      </c>
      <c r="M9358" s="3" t="s">
        <v>825</v>
      </c>
      <c r="N9358" s="9">
        <v>0.49768000000000001</v>
      </c>
      <c r="O9358" s="9" t="b">
        <v>0</v>
      </c>
      <c r="P9358" s="10">
        <v>0</v>
      </c>
      <c r="Q9358" s="3" t="s">
        <v>25</v>
      </c>
      <c r="R9358" s="3" t="s">
        <v>826</v>
      </c>
      <c r="S9358" s="14">
        <v>2109921</v>
      </c>
      <c r="T9358" s="21">
        <v>0</v>
      </c>
      <c r="U9358" s="22">
        <v>0</v>
      </c>
      <c r="V9358" s="22">
        <v>0</v>
      </c>
      <c r="W9358" s="22">
        <v>0</v>
      </c>
      <c r="X9358" s="22">
        <f t="shared" si="150"/>
        <v>0</v>
      </c>
      <c r="Y9358" s="8" t="b">
        <v>1</v>
      </c>
      <c r="Z9358" s="8" t="b">
        <v>0</v>
      </c>
      <c r="AA9358" s="8" t="b">
        <v>0</v>
      </c>
      <c r="AB9358" s="8" t="b">
        <v>1</v>
      </c>
    </row>
    <row r="9359" spans="1:28" x14ac:dyDescent="0.2">
      <c r="A9359" s="1" t="s">
        <v>19</v>
      </c>
      <c r="B9359" s="1" t="s">
        <v>19</v>
      </c>
      <c r="D9359" s="3" t="s">
        <v>20</v>
      </c>
      <c r="E9359" s="3" t="s">
        <v>205</v>
      </c>
      <c r="F9359" s="3" t="s">
        <v>753</v>
      </c>
      <c r="G9359" s="3" t="s">
        <v>26216</v>
      </c>
      <c r="H9359" s="3" t="s">
        <v>821</v>
      </c>
      <c r="I9359" s="6">
        <v>21099</v>
      </c>
      <c r="J9359" s="7" t="s">
        <v>827</v>
      </c>
      <c r="K9359" s="8">
        <v>2109929</v>
      </c>
      <c r="M9359" s="3" t="s">
        <v>828</v>
      </c>
      <c r="N9359" s="9">
        <v>0.69679000000000002</v>
      </c>
      <c r="O9359" s="9" t="b">
        <v>0</v>
      </c>
      <c r="P9359" s="10">
        <v>0</v>
      </c>
      <c r="Q9359" s="3" t="s">
        <v>25</v>
      </c>
      <c r="R9359" s="3" t="s">
        <v>829</v>
      </c>
      <c r="S9359" s="14">
        <v>2109929</v>
      </c>
      <c r="T9359" s="21">
        <v>0</v>
      </c>
      <c r="U9359" s="22">
        <v>0</v>
      </c>
      <c r="V9359" s="22">
        <v>0</v>
      </c>
      <c r="W9359" s="22">
        <v>0</v>
      </c>
      <c r="X9359" s="22">
        <f t="shared" si="150"/>
        <v>0</v>
      </c>
      <c r="Y9359" s="8" t="b">
        <v>1</v>
      </c>
      <c r="Z9359" s="8" t="b">
        <v>0</v>
      </c>
      <c r="AA9359" s="8" t="b">
        <v>0</v>
      </c>
      <c r="AB9359" s="8" t="b">
        <v>1</v>
      </c>
    </row>
    <row r="9360" spans="1:28" x14ac:dyDescent="0.2">
      <c r="A9360" s="1" t="s">
        <v>19</v>
      </c>
      <c r="B9360" s="1" t="s">
        <v>19</v>
      </c>
      <c r="D9360" s="3" t="s">
        <v>20</v>
      </c>
      <c r="E9360" s="3" t="s">
        <v>205</v>
      </c>
      <c r="F9360" s="3" t="s">
        <v>753</v>
      </c>
      <c r="G9360" s="3" t="s">
        <v>26216</v>
      </c>
      <c r="H9360" s="3" t="s">
        <v>821</v>
      </c>
      <c r="I9360" s="6">
        <v>21099</v>
      </c>
      <c r="J9360" s="7" t="s">
        <v>832</v>
      </c>
      <c r="K9360" s="8">
        <v>2109939</v>
      </c>
      <c r="M9360" s="3" t="s">
        <v>812</v>
      </c>
      <c r="N9360" s="9">
        <v>0.29052</v>
      </c>
      <c r="O9360" s="9" t="b">
        <v>0</v>
      </c>
      <c r="P9360" s="10">
        <v>0</v>
      </c>
      <c r="Q9360" s="3" t="s">
        <v>25</v>
      </c>
      <c r="R9360" s="3" t="s">
        <v>833</v>
      </c>
      <c r="S9360" s="14">
        <v>2109939</v>
      </c>
      <c r="T9360" s="21">
        <v>0</v>
      </c>
      <c r="U9360" s="22">
        <v>0</v>
      </c>
      <c r="V9360" s="22">
        <v>0</v>
      </c>
      <c r="W9360" s="22">
        <v>0</v>
      </c>
      <c r="X9360" s="22">
        <f t="shared" si="150"/>
        <v>0</v>
      </c>
      <c r="Y9360" s="8" t="b">
        <v>1</v>
      </c>
      <c r="Z9360" s="8" t="b">
        <v>0</v>
      </c>
      <c r="AA9360" s="8" t="b">
        <v>0</v>
      </c>
      <c r="AB9360" s="8" t="b">
        <v>1</v>
      </c>
    </row>
    <row r="9361" spans="1:28" x14ac:dyDescent="0.2">
      <c r="A9361" s="1" t="s">
        <v>19</v>
      </c>
      <c r="B9361" s="1" t="s">
        <v>19</v>
      </c>
      <c r="D9361" s="3" t="s">
        <v>20</v>
      </c>
      <c r="E9361" s="3" t="s">
        <v>205</v>
      </c>
      <c r="F9361" s="3" t="s">
        <v>753</v>
      </c>
      <c r="G9361" s="3" t="s">
        <v>26216</v>
      </c>
      <c r="H9361" s="3" t="s">
        <v>821</v>
      </c>
      <c r="I9361" s="6">
        <v>21099</v>
      </c>
      <c r="J9361" s="7" t="s">
        <v>840</v>
      </c>
      <c r="K9361" s="8">
        <v>2109951</v>
      </c>
      <c r="M9361" s="3" t="s">
        <v>803</v>
      </c>
      <c r="N9361" s="9">
        <v>0.83201999999999998</v>
      </c>
      <c r="O9361" s="9" t="b">
        <v>0</v>
      </c>
      <c r="P9361" s="10">
        <v>0</v>
      </c>
      <c r="Q9361" s="3" t="s">
        <v>25</v>
      </c>
      <c r="R9361" s="3" t="s">
        <v>841</v>
      </c>
      <c r="S9361" s="14">
        <v>2109951</v>
      </c>
      <c r="T9361" s="21">
        <v>0</v>
      </c>
      <c r="U9361" s="22">
        <v>0</v>
      </c>
      <c r="V9361" s="22">
        <v>0</v>
      </c>
      <c r="W9361" s="22">
        <v>0</v>
      </c>
      <c r="X9361" s="22">
        <f t="shared" si="150"/>
        <v>0</v>
      </c>
      <c r="Y9361" s="8" t="b">
        <v>1</v>
      </c>
      <c r="Z9361" s="8" t="b">
        <v>0</v>
      </c>
      <c r="AA9361" s="8" t="b">
        <v>0</v>
      </c>
      <c r="AB9361" s="8" t="b">
        <v>1</v>
      </c>
    </row>
    <row r="9362" spans="1:28" x14ac:dyDescent="0.2">
      <c r="A9362" s="1" t="s">
        <v>19</v>
      </c>
      <c r="B9362" s="1" t="s">
        <v>19</v>
      </c>
      <c r="D9362" s="3" t="s">
        <v>20</v>
      </c>
      <c r="E9362" s="3" t="s">
        <v>205</v>
      </c>
      <c r="F9362" s="3" t="s">
        <v>753</v>
      </c>
      <c r="G9362" s="3" t="s">
        <v>26216</v>
      </c>
      <c r="H9362" s="3" t="s">
        <v>821</v>
      </c>
      <c r="I9362" s="6">
        <v>21099</v>
      </c>
      <c r="J9362" s="7" t="s">
        <v>842</v>
      </c>
      <c r="K9362" s="8">
        <v>2109959</v>
      </c>
      <c r="L9362" s="3">
        <v>12.8</v>
      </c>
      <c r="N9362" s="9">
        <v>0.128</v>
      </c>
      <c r="O9362" s="9" t="b">
        <v>1</v>
      </c>
      <c r="P9362" s="10">
        <v>0</v>
      </c>
      <c r="Q9362" s="3" t="s">
        <v>25</v>
      </c>
      <c r="R9362" s="3" t="s">
        <v>843</v>
      </c>
      <c r="S9362" s="14">
        <v>2109959</v>
      </c>
      <c r="T9362" s="21">
        <v>0</v>
      </c>
      <c r="U9362" s="22">
        <v>0</v>
      </c>
      <c r="V9362" s="22">
        <v>0</v>
      </c>
      <c r="W9362" s="22">
        <v>0</v>
      </c>
      <c r="X9362" s="22">
        <f t="shared" si="150"/>
        <v>0</v>
      </c>
      <c r="Y9362" s="8" t="b">
        <v>1</v>
      </c>
      <c r="Z9362" s="8" t="b">
        <v>0</v>
      </c>
      <c r="AA9362" s="8" t="b">
        <v>0</v>
      </c>
      <c r="AB9362" s="8" t="b">
        <v>1</v>
      </c>
    </row>
    <row r="9363" spans="1:28" x14ac:dyDescent="0.2">
      <c r="A9363" s="1" t="s">
        <v>19</v>
      </c>
      <c r="B9363" s="1" t="s">
        <v>19</v>
      </c>
      <c r="D9363" s="3" t="s">
        <v>20</v>
      </c>
      <c r="E9363" s="3" t="s">
        <v>1991</v>
      </c>
      <c r="F9363" s="3" t="s">
        <v>2280</v>
      </c>
      <c r="G9363" s="3" t="s">
        <v>26230</v>
      </c>
      <c r="H9363" s="3" t="s">
        <v>2281</v>
      </c>
      <c r="I9363" s="6">
        <v>40610</v>
      </c>
      <c r="J9363" s="7" t="s">
        <v>2282</v>
      </c>
      <c r="K9363" s="8">
        <v>4061030</v>
      </c>
      <c r="M9363" s="3" t="s">
        <v>2283</v>
      </c>
      <c r="N9363" s="9">
        <v>0.44323000000000001</v>
      </c>
      <c r="O9363" s="9" t="b">
        <v>0</v>
      </c>
      <c r="P9363" s="10">
        <v>0</v>
      </c>
      <c r="Q9363" s="3" t="s">
        <v>25</v>
      </c>
      <c r="R9363" s="3" t="s">
        <v>2284</v>
      </c>
      <c r="S9363" s="14">
        <v>4061030</v>
      </c>
      <c r="T9363" s="21">
        <v>136.897503</v>
      </c>
      <c r="U9363" s="22">
        <v>136.89618400000001</v>
      </c>
      <c r="V9363" s="22">
        <v>1.3190000000000001E-3</v>
      </c>
      <c r="W9363" s="22">
        <v>0</v>
      </c>
      <c r="X9363" s="22">
        <f t="shared" si="150"/>
        <v>60.676495634320005</v>
      </c>
      <c r="Y9363" s="8" t="b">
        <v>0</v>
      </c>
      <c r="Z9363" s="8" t="b">
        <v>0</v>
      </c>
      <c r="AA9363" s="8" t="b">
        <v>1</v>
      </c>
      <c r="AB9363" s="8" t="b">
        <v>1</v>
      </c>
    </row>
    <row r="9364" spans="1:28" x14ac:dyDescent="0.2">
      <c r="A9364" s="26" t="s">
        <v>19</v>
      </c>
      <c r="B9364" s="26" t="s">
        <v>19</v>
      </c>
      <c r="C9364" s="26"/>
      <c r="D9364" s="27" t="s">
        <v>20</v>
      </c>
      <c r="E9364" s="27" t="s">
        <v>1991</v>
      </c>
      <c r="F9364" s="27" t="s">
        <v>2280</v>
      </c>
      <c r="G9364" s="27" t="s">
        <v>26230</v>
      </c>
      <c r="H9364" s="27" t="s">
        <v>2281</v>
      </c>
      <c r="I9364" s="28">
        <v>40610</v>
      </c>
      <c r="J9364" s="29" t="s">
        <v>2285</v>
      </c>
      <c r="K9364" s="30">
        <v>4061050</v>
      </c>
      <c r="L9364" s="27"/>
      <c r="M9364" s="27" t="s">
        <v>2283</v>
      </c>
      <c r="N9364" s="31">
        <v>0.44323000000000001</v>
      </c>
      <c r="O9364" s="31" t="b">
        <v>0</v>
      </c>
      <c r="P9364" s="32">
        <v>4.337778272832847E-6</v>
      </c>
      <c r="Q9364" s="27" t="s">
        <v>25</v>
      </c>
      <c r="R9364" s="27" t="s">
        <v>2286</v>
      </c>
      <c r="S9364" s="33">
        <v>4061050</v>
      </c>
      <c r="T9364" s="34">
        <v>164.20170999999999</v>
      </c>
      <c r="U9364" s="35">
        <v>163.9064085</v>
      </c>
      <c r="V9364" s="35">
        <v>0.29369450000000002</v>
      </c>
      <c r="W9364" s="35">
        <v>1.6069999999999999E-3</v>
      </c>
      <c r="X9364" s="35">
        <f t="shared" si="150"/>
        <v>72.648237439455002</v>
      </c>
      <c r="Y9364" s="30" t="b">
        <v>0</v>
      </c>
      <c r="Z9364" s="30" t="b">
        <v>0</v>
      </c>
      <c r="AA9364" s="30" t="b">
        <v>1</v>
      </c>
      <c r="AB9364" s="30" t="b">
        <v>1</v>
      </c>
    </row>
    <row r="9365" spans="1:28" x14ac:dyDescent="0.2">
      <c r="A9365" s="26" t="s">
        <v>19</v>
      </c>
      <c r="B9365" s="26" t="s">
        <v>19</v>
      </c>
      <c r="C9365" s="26"/>
      <c r="D9365" s="27" t="s">
        <v>20</v>
      </c>
      <c r="E9365" s="27" t="s">
        <v>1991</v>
      </c>
      <c r="F9365" s="27" t="s">
        <v>2280</v>
      </c>
      <c r="G9365" s="27" t="s">
        <v>26230</v>
      </c>
      <c r="H9365" s="27" t="s">
        <v>2281</v>
      </c>
      <c r="I9365" s="28">
        <v>40610</v>
      </c>
      <c r="J9365" s="29" t="s">
        <v>2287</v>
      </c>
      <c r="K9365" s="30">
        <v>4061080</v>
      </c>
      <c r="L9365" s="27"/>
      <c r="M9365" s="27" t="s">
        <v>2288</v>
      </c>
      <c r="N9365" s="31">
        <v>0.52937999999999996</v>
      </c>
      <c r="O9365" s="31" t="b">
        <v>0</v>
      </c>
      <c r="P9365" s="32">
        <v>0</v>
      </c>
      <c r="Q9365" s="27" t="s">
        <v>25</v>
      </c>
      <c r="R9365" s="27" t="s">
        <v>2289</v>
      </c>
      <c r="S9365" s="33">
        <v>4061080</v>
      </c>
      <c r="T9365" s="34">
        <v>42.90243000000001</v>
      </c>
      <c r="U9365" s="35">
        <v>42.90243000000001</v>
      </c>
      <c r="V9365" s="35">
        <v>0</v>
      </c>
      <c r="W9365" s="35">
        <v>0</v>
      </c>
      <c r="X9365" s="35">
        <f t="shared" si="150"/>
        <v>22.711688393400003</v>
      </c>
      <c r="Y9365" s="30" t="b">
        <v>0</v>
      </c>
      <c r="Z9365" s="30" t="b">
        <v>0</v>
      </c>
      <c r="AA9365" s="30" t="b">
        <v>1</v>
      </c>
      <c r="AB9365" s="30" t="b">
        <v>1</v>
      </c>
    </row>
    <row r="9366" spans="1:28" x14ac:dyDescent="0.2">
      <c r="A9366" s="1" t="s">
        <v>19</v>
      </c>
      <c r="B9366" s="1" t="s">
        <v>19</v>
      </c>
      <c r="D9366" s="3" t="s">
        <v>20</v>
      </c>
      <c r="E9366" s="3" t="s">
        <v>1991</v>
      </c>
      <c r="F9366" s="3" t="s">
        <v>2280</v>
      </c>
      <c r="G9366" s="3" t="s">
        <v>26230</v>
      </c>
      <c r="H9366" s="3" t="s">
        <v>2306</v>
      </c>
      <c r="I9366" s="6">
        <v>40640</v>
      </c>
      <c r="J9366" s="7" t="s">
        <v>2307</v>
      </c>
      <c r="K9366" s="8">
        <v>4064010</v>
      </c>
      <c r="M9366" s="3" t="s">
        <v>2308</v>
      </c>
      <c r="N9366" s="9">
        <v>0.17841000000000001</v>
      </c>
      <c r="O9366" s="9" t="b">
        <v>0</v>
      </c>
      <c r="P9366" s="10">
        <v>0</v>
      </c>
      <c r="Q9366" s="3" t="s">
        <v>25</v>
      </c>
      <c r="R9366" s="3" t="s">
        <v>2309</v>
      </c>
      <c r="S9366" s="14">
        <v>4064010</v>
      </c>
      <c r="T9366" s="21">
        <v>3.63440883333333</v>
      </c>
      <c r="U9366" s="22">
        <v>3.63440883333333</v>
      </c>
      <c r="V9366" s="22">
        <v>0</v>
      </c>
      <c r="W9366" s="22">
        <v>0</v>
      </c>
      <c r="X9366" s="22">
        <f t="shared" si="150"/>
        <v>0.64841487995499947</v>
      </c>
      <c r="Y9366" s="8" t="b">
        <v>0</v>
      </c>
      <c r="Z9366" s="8" t="b">
        <v>0</v>
      </c>
      <c r="AA9366" s="8" t="b">
        <v>1</v>
      </c>
      <c r="AB9366" s="8" t="b">
        <v>1</v>
      </c>
    </row>
    <row r="9367" spans="1:28" x14ac:dyDescent="0.2">
      <c r="A9367" s="1" t="s">
        <v>19</v>
      </c>
      <c r="B9367" s="1" t="s">
        <v>19</v>
      </c>
      <c r="D9367" s="3" t="s">
        <v>20</v>
      </c>
      <c r="E9367" s="3" t="s">
        <v>1991</v>
      </c>
      <c r="F9367" s="3" t="s">
        <v>2280</v>
      </c>
      <c r="G9367" s="3" t="s">
        <v>26230</v>
      </c>
      <c r="H9367" s="3" t="s">
        <v>2306</v>
      </c>
      <c r="I9367" s="6">
        <v>40640</v>
      </c>
      <c r="J9367" s="7" t="s">
        <v>2310</v>
      </c>
      <c r="K9367" s="8">
        <v>4064050</v>
      </c>
      <c r="M9367" s="3" t="s">
        <v>2308</v>
      </c>
      <c r="N9367" s="9">
        <v>0.17841000000000001</v>
      </c>
      <c r="O9367" s="9" t="b">
        <v>0</v>
      </c>
      <c r="P9367" s="10">
        <v>0</v>
      </c>
      <c r="Q9367" s="3" t="s">
        <v>25</v>
      </c>
      <c r="R9367" s="3" t="s">
        <v>2311</v>
      </c>
      <c r="S9367" s="14">
        <v>4064050</v>
      </c>
      <c r="T9367" s="21">
        <v>4.5319820000000028</v>
      </c>
      <c r="U9367" s="22">
        <v>4.5319820000000028</v>
      </c>
      <c r="V9367" s="22">
        <v>0</v>
      </c>
      <c r="W9367" s="22">
        <v>0</v>
      </c>
      <c r="X9367" s="22">
        <f t="shared" si="150"/>
        <v>0.80855090862000056</v>
      </c>
      <c r="Y9367" s="8" t="b">
        <v>0</v>
      </c>
      <c r="Z9367" s="8" t="b">
        <v>0</v>
      </c>
      <c r="AA9367" s="8" t="b">
        <v>1</v>
      </c>
      <c r="AB9367" s="8" t="b">
        <v>1</v>
      </c>
    </row>
    <row r="9368" spans="1:28" x14ac:dyDescent="0.2">
      <c r="A9368" s="1" t="s">
        <v>19</v>
      </c>
      <c r="B9368" s="1" t="s">
        <v>19</v>
      </c>
      <c r="D9368" s="3" t="s">
        <v>20</v>
      </c>
      <c r="E9368" s="3" t="s">
        <v>1991</v>
      </c>
      <c r="F9368" s="3" t="s">
        <v>2280</v>
      </c>
      <c r="G9368" s="3" t="s">
        <v>26230</v>
      </c>
      <c r="H9368" s="3" t="s">
        <v>2306</v>
      </c>
      <c r="I9368" s="6">
        <v>40640</v>
      </c>
      <c r="J9368" s="7" t="s">
        <v>2312</v>
      </c>
      <c r="K9368" s="8">
        <v>4064090</v>
      </c>
      <c r="M9368" s="3" t="s">
        <v>2308</v>
      </c>
      <c r="N9368" s="9">
        <v>0.17841000000000001</v>
      </c>
      <c r="O9368" s="9" t="b">
        <v>0</v>
      </c>
      <c r="P9368" s="10">
        <v>0</v>
      </c>
      <c r="Q9368" s="3" t="s">
        <v>25</v>
      </c>
      <c r="R9368" s="3" t="s">
        <v>2313</v>
      </c>
      <c r="S9368" s="14">
        <v>4064090</v>
      </c>
      <c r="T9368" s="21">
        <v>22.072240166666671</v>
      </c>
      <c r="U9368" s="22">
        <v>22.06657116666667</v>
      </c>
      <c r="V9368" s="22">
        <v>5.6690000000000004E-3</v>
      </c>
      <c r="W9368" s="22">
        <v>0</v>
      </c>
      <c r="X9368" s="22">
        <f t="shared" si="150"/>
        <v>3.9368969618450009</v>
      </c>
      <c r="Y9368" s="8" t="b">
        <v>0</v>
      </c>
      <c r="Z9368" s="8" t="b">
        <v>0</v>
      </c>
      <c r="AA9368" s="8" t="b">
        <v>1</v>
      </c>
      <c r="AB9368" s="8" t="b">
        <v>1</v>
      </c>
    </row>
    <row r="9369" spans="1:28" x14ac:dyDescent="0.2">
      <c r="A9369" s="26" t="s">
        <v>19</v>
      </c>
      <c r="B9369" s="26" t="s">
        <v>19</v>
      </c>
      <c r="C9369" s="26"/>
      <c r="D9369" s="27" t="s">
        <v>20</v>
      </c>
      <c r="E9369" s="27" t="s">
        <v>1991</v>
      </c>
      <c r="F9369" s="27" t="s">
        <v>2280</v>
      </c>
      <c r="G9369" s="27" t="s">
        <v>26230</v>
      </c>
      <c r="H9369" s="27" t="s">
        <v>2314</v>
      </c>
      <c r="I9369" s="28">
        <v>40690</v>
      </c>
      <c r="J9369" s="29" t="s">
        <v>2315</v>
      </c>
      <c r="K9369" s="30">
        <v>4069001</v>
      </c>
      <c r="L9369" s="27"/>
      <c r="M9369" s="27" t="s">
        <v>2316</v>
      </c>
      <c r="N9369" s="31">
        <v>0.35239999999999999</v>
      </c>
      <c r="O9369" s="31" t="b">
        <v>0</v>
      </c>
      <c r="P9369" s="32">
        <v>0.11942153741838131</v>
      </c>
      <c r="Q9369" s="27" t="s">
        <v>25</v>
      </c>
      <c r="R9369" s="27" t="s">
        <v>2317</v>
      </c>
      <c r="S9369" s="33">
        <v>4069001</v>
      </c>
      <c r="T9369" s="34">
        <v>5.3978150000000014</v>
      </c>
      <c r="U9369" s="35">
        <v>3.5686000000000009</v>
      </c>
      <c r="V9369" s="35">
        <v>0</v>
      </c>
      <c r="W9369" s="35">
        <v>1.829215</v>
      </c>
      <c r="X9369" s="35">
        <f t="shared" si="150"/>
        <v>1.2575746400000003</v>
      </c>
      <c r="Y9369" s="30" t="b">
        <v>0</v>
      </c>
      <c r="Z9369" s="30" t="b">
        <v>0</v>
      </c>
      <c r="AA9369" s="30" t="b">
        <v>1</v>
      </c>
      <c r="AB9369" s="30" t="b">
        <v>1</v>
      </c>
    </row>
    <row r="9370" spans="1:28" x14ac:dyDescent="0.2">
      <c r="A9370" s="26" t="s">
        <v>19</v>
      </c>
      <c r="B9370" s="26" t="s">
        <v>19</v>
      </c>
      <c r="C9370" s="26"/>
      <c r="D9370" s="27" t="s">
        <v>20</v>
      </c>
      <c r="E9370" s="27" t="s">
        <v>1991</v>
      </c>
      <c r="F9370" s="27" t="s">
        <v>2280</v>
      </c>
      <c r="G9370" s="27" t="s">
        <v>26230</v>
      </c>
      <c r="H9370" s="27" t="s">
        <v>2314</v>
      </c>
      <c r="I9370" s="28">
        <v>40690</v>
      </c>
      <c r="J9370" s="29" t="s">
        <v>2318</v>
      </c>
      <c r="K9370" s="30">
        <v>4069013</v>
      </c>
      <c r="L9370" s="27"/>
      <c r="M9370" s="27" t="s">
        <v>2319</v>
      </c>
      <c r="N9370" s="31">
        <v>0.36209999999999998</v>
      </c>
      <c r="O9370" s="31" t="b">
        <v>0</v>
      </c>
      <c r="P9370" s="32">
        <v>0</v>
      </c>
      <c r="Q9370" s="27" t="s">
        <v>25</v>
      </c>
      <c r="R9370" s="27" t="s">
        <v>2320</v>
      </c>
      <c r="S9370" s="33">
        <v>4069013</v>
      </c>
      <c r="T9370" s="34">
        <v>20.961974166666661</v>
      </c>
      <c r="U9370" s="35">
        <v>20.961107166666661</v>
      </c>
      <c r="V9370" s="35">
        <v>8.6700000000000004E-4</v>
      </c>
      <c r="W9370" s="35">
        <v>0</v>
      </c>
      <c r="X9370" s="35">
        <f t="shared" si="150"/>
        <v>7.5900169050499979</v>
      </c>
      <c r="Y9370" s="30" t="b">
        <v>0</v>
      </c>
      <c r="Z9370" s="30" t="b">
        <v>0</v>
      </c>
      <c r="AA9370" s="30" t="b">
        <v>1</v>
      </c>
      <c r="AB9370" s="30" t="b">
        <v>1</v>
      </c>
    </row>
    <row r="9371" spans="1:28" x14ac:dyDescent="0.2">
      <c r="A9371" s="26" t="s">
        <v>19</v>
      </c>
      <c r="B9371" s="26" t="s">
        <v>19</v>
      </c>
      <c r="C9371" s="26"/>
      <c r="D9371" s="27" t="s">
        <v>20</v>
      </c>
      <c r="E9371" s="27" t="s">
        <v>1991</v>
      </c>
      <c r="F9371" s="27" t="s">
        <v>2280</v>
      </c>
      <c r="G9371" s="27" t="s">
        <v>26230</v>
      </c>
      <c r="H9371" s="27" t="s">
        <v>2314</v>
      </c>
      <c r="I9371" s="28">
        <v>40690</v>
      </c>
      <c r="J9371" s="29" t="s">
        <v>2321</v>
      </c>
      <c r="K9371" s="30">
        <v>4069015</v>
      </c>
      <c r="L9371" s="27"/>
      <c r="M9371" s="27" t="s">
        <v>2319</v>
      </c>
      <c r="N9371" s="31">
        <v>0.36209999999999998</v>
      </c>
      <c r="O9371" s="31" t="b">
        <v>0</v>
      </c>
      <c r="P9371" s="32">
        <v>0</v>
      </c>
      <c r="Q9371" s="27" t="s">
        <v>25</v>
      </c>
      <c r="R9371" s="27" t="s">
        <v>2322</v>
      </c>
      <c r="S9371" s="33">
        <v>4069015</v>
      </c>
      <c r="T9371" s="34">
        <v>4.5577185</v>
      </c>
      <c r="U9371" s="35">
        <v>4.5449875000000004</v>
      </c>
      <c r="V9371" s="35">
        <v>1.2730999999999999E-2</v>
      </c>
      <c r="W9371" s="35">
        <v>0</v>
      </c>
      <c r="X9371" s="35">
        <f t="shared" si="150"/>
        <v>1.64573997375</v>
      </c>
      <c r="Y9371" s="30" t="b">
        <v>0</v>
      </c>
      <c r="Z9371" s="30" t="b">
        <v>0</v>
      </c>
      <c r="AA9371" s="30" t="b">
        <v>1</v>
      </c>
      <c r="AB9371" s="30" t="b">
        <v>1</v>
      </c>
    </row>
    <row r="9372" spans="1:28" x14ac:dyDescent="0.2">
      <c r="A9372" s="26" t="s">
        <v>19</v>
      </c>
      <c r="B9372" s="26" t="s">
        <v>19</v>
      </c>
      <c r="C9372" s="26"/>
      <c r="D9372" s="27" t="s">
        <v>20</v>
      </c>
      <c r="E9372" s="27" t="s">
        <v>1991</v>
      </c>
      <c r="F9372" s="27" t="s">
        <v>2280</v>
      </c>
      <c r="G9372" s="27" t="s">
        <v>26230</v>
      </c>
      <c r="H9372" s="27" t="s">
        <v>2314</v>
      </c>
      <c r="I9372" s="28">
        <v>40690</v>
      </c>
      <c r="J9372" s="29" t="s">
        <v>2323</v>
      </c>
      <c r="K9372" s="30">
        <v>4069017</v>
      </c>
      <c r="L9372" s="27"/>
      <c r="M9372" s="27" t="s">
        <v>2319</v>
      </c>
      <c r="N9372" s="31">
        <v>0.36209999999999998</v>
      </c>
      <c r="O9372" s="31" t="b">
        <v>0</v>
      </c>
      <c r="P9372" s="32">
        <v>0</v>
      </c>
      <c r="Q9372" s="27" t="s">
        <v>25</v>
      </c>
      <c r="R9372" s="27" t="s">
        <v>2324</v>
      </c>
      <c r="S9372" s="33">
        <v>4069017</v>
      </c>
      <c r="T9372" s="34">
        <v>0.16041966666666702</v>
      </c>
      <c r="U9372" s="35">
        <v>0.16041966666666702</v>
      </c>
      <c r="V9372" s="35">
        <v>0</v>
      </c>
      <c r="W9372" s="35">
        <v>0</v>
      </c>
      <c r="X9372" s="35">
        <f t="shared" si="150"/>
        <v>5.8087961300000122E-2</v>
      </c>
      <c r="Y9372" s="30" t="b">
        <v>0</v>
      </c>
      <c r="Z9372" s="30" t="b">
        <v>0</v>
      </c>
      <c r="AA9372" s="30" t="b">
        <v>1</v>
      </c>
      <c r="AB9372" s="30" t="b">
        <v>1</v>
      </c>
    </row>
    <row r="9373" spans="1:28" x14ac:dyDescent="0.2">
      <c r="A9373" s="26" t="s">
        <v>19</v>
      </c>
      <c r="B9373" s="26" t="s">
        <v>19</v>
      </c>
      <c r="C9373" s="26"/>
      <c r="D9373" s="27" t="s">
        <v>20</v>
      </c>
      <c r="E9373" s="27" t="s">
        <v>1991</v>
      </c>
      <c r="F9373" s="27" t="s">
        <v>2280</v>
      </c>
      <c r="G9373" s="27" t="s">
        <v>26230</v>
      </c>
      <c r="H9373" s="27" t="s">
        <v>2314</v>
      </c>
      <c r="I9373" s="28">
        <v>40690</v>
      </c>
      <c r="J9373" s="29" t="s">
        <v>2325</v>
      </c>
      <c r="K9373" s="30">
        <v>4069018</v>
      </c>
      <c r="L9373" s="27"/>
      <c r="M9373" s="27" t="s">
        <v>2319</v>
      </c>
      <c r="N9373" s="31">
        <v>0.36209999999999998</v>
      </c>
      <c r="O9373" s="31" t="b">
        <v>0</v>
      </c>
      <c r="P9373" s="32">
        <v>6.6855474515860516E-3</v>
      </c>
      <c r="Q9373" s="27" t="s">
        <v>25</v>
      </c>
      <c r="R9373" s="27" t="s">
        <v>2326</v>
      </c>
      <c r="S9373" s="33">
        <v>4069018</v>
      </c>
      <c r="T9373" s="34">
        <v>5.49604916666667</v>
      </c>
      <c r="U9373" s="35">
        <v>5.3797041666666701</v>
      </c>
      <c r="V9373" s="35">
        <v>1.487E-2</v>
      </c>
      <c r="W9373" s="35">
        <v>0.101475</v>
      </c>
      <c r="X9373" s="35">
        <f t="shared" si="150"/>
        <v>1.9479908787500011</v>
      </c>
      <c r="Y9373" s="30" t="b">
        <v>0</v>
      </c>
      <c r="Z9373" s="30" t="b">
        <v>0</v>
      </c>
      <c r="AA9373" s="30" t="b">
        <v>1</v>
      </c>
      <c r="AB9373" s="30" t="b">
        <v>1</v>
      </c>
    </row>
    <row r="9374" spans="1:28" x14ac:dyDescent="0.2">
      <c r="A9374" s="26" t="s">
        <v>19</v>
      </c>
      <c r="B9374" s="26" t="s">
        <v>19</v>
      </c>
      <c r="C9374" s="26"/>
      <c r="D9374" s="27" t="s">
        <v>20</v>
      </c>
      <c r="E9374" s="27" t="s">
        <v>1991</v>
      </c>
      <c r="F9374" s="27" t="s">
        <v>2280</v>
      </c>
      <c r="G9374" s="27" t="s">
        <v>26230</v>
      </c>
      <c r="H9374" s="27" t="s">
        <v>2314</v>
      </c>
      <c r="I9374" s="28">
        <v>40690</v>
      </c>
      <c r="J9374" s="29" t="s">
        <v>2327</v>
      </c>
      <c r="K9374" s="30">
        <v>4069021</v>
      </c>
      <c r="L9374" s="27"/>
      <c r="M9374" s="27" t="s">
        <v>2316</v>
      </c>
      <c r="N9374" s="31">
        <v>0.35239999999999999</v>
      </c>
      <c r="O9374" s="31" t="b">
        <v>0</v>
      </c>
      <c r="P9374" s="32">
        <v>1.5879034665077153E-2</v>
      </c>
      <c r="Q9374" s="27" t="s">
        <v>25</v>
      </c>
      <c r="R9374" s="27" t="s">
        <v>2328</v>
      </c>
      <c r="S9374" s="33">
        <v>4069021</v>
      </c>
      <c r="T9374" s="34">
        <v>247.72508933333333</v>
      </c>
      <c r="U9374" s="35">
        <v>233.88650033333332</v>
      </c>
      <c r="V9374" s="35">
        <v>2.6761733333333302</v>
      </c>
      <c r="W9374" s="35">
        <v>11.16241566666667</v>
      </c>
      <c r="X9374" s="35">
        <f t="shared" si="150"/>
        <v>82.421602717466655</v>
      </c>
      <c r="Y9374" s="30" t="b">
        <v>0</v>
      </c>
      <c r="Z9374" s="30" t="b">
        <v>0</v>
      </c>
      <c r="AA9374" s="30" t="b">
        <v>1</v>
      </c>
      <c r="AB9374" s="30" t="b">
        <v>1</v>
      </c>
    </row>
    <row r="9375" spans="1:28" x14ac:dyDescent="0.2">
      <c r="A9375" s="1" t="s">
        <v>19</v>
      </c>
      <c r="B9375" s="1" t="s">
        <v>19</v>
      </c>
      <c r="D9375" s="3" t="s">
        <v>20</v>
      </c>
      <c r="E9375" s="3" t="s">
        <v>1991</v>
      </c>
      <c r="F9375" s="3" t="s">
        <v>2280</v>
      </c>
      <c r="G9375" s="3" t="s">
        <v>26230</v>
      </c>
      <c r="H9375" s="3" t="s">
        <v>2314</v>
      </c>
      <c r="I9375" s="6">
        <v>40690</v>
      </c>
      <c r="J9375" s="7" t="s">
        <v>2329</v>
      </c>
      <c r="K9375" s="8">
        <v>4069023</v>
      </c>
      <c r="M9375" s="3" t="s">
        <v>2330</v>
      </c>
      <c r="N9375" s="9">
        <v>0.31845000000000001</v>
      </c>
      <c r="O9375" s="9" t="b">
        <v>0</v>
      </c>
      <c r="P9375" s="10">
        <v>0</v>
      </c>
      <c r="Q9375" s="3" t="s">
        <v>25</v>
      </c>
      <c r="R9375" s="3" t="s">
        <v>2331</v>
      </c>
      <c r="S9375" s="14">
        <v>4069023</v>
      </c>
      <c r="T9375" s="21">
        <v>29.529910166666639</v>
      </c>
      <c r="U9375" s="22">
        <v>29.529910166666639</v>
      </c>
      <c r="V9375" s="22">
        <v>0</v>
      </c>
      <c r="W9375" s="22">
        <v>0</v>
      </c>
      <c r="X9375" s="22">
        <f t="shared" si="150"/>
        <v>9.403799892574991</v>
      </c>
      <c r="Y9375" s="8" t="b">
        <v>0</v>
      </c>
      <c r="Z9375" s="8" t="b">
        <v>0</v>
      </c>
      <c r="AA9375" s="8" t="b">
        <v>1</v>
      </c>
      <c r="AB9375" s="8" t="b">
        <v>1</v>
      </c>
    </row>
    <row r="9376" spans="1:28" x14ac:dyDescent="0.2">
      <c r="A9376" s="1" t="s">
        <v>1983</v>
      </c>
      <c r="B9376" s="1" t="s">
        <v>19</v>
      </c>
      <c r="D9376" s="3" t="s">
        <v>20</v>
      </c>
      <c r="E9376" s="3" t="s">
        <v>1991</v>
      </c>
      <c r="F9376" s="3" t="s">
        <v>2280</v>
      </c>
      <c r="G9376" s="3" t="s">
        <v>26230</v>
      </c>
      <c r="H9376" s="3" t="s">
        <v>2314</v>
      </c>
      <c r="I9376" s="6">
        <v>40690</v>
      </c>
      <c r="J9376" s="7" t="s">
        <v>2332</v>
      </c>
      <c r="K9376" s="8">
        <v>4069025</v>
      </c>
      <c r="M9376" s="3" t="s">
        <v>2330</v>
      </c>
      <c r="N9376" s="9">
        <v>0.31845000000000001</v>
      </c>
      <c r="O9376" s="9" t="b">
        <v>0</v>
      </c>
      <c r="P9376" s="10">
        <v>0</v>
      </c>
      <c r="Q9376" s="3" t="s">
        <v>25</v>
      </c>
      <c r="R9376" s="3" t="s">
        <v>2333</v>
      </c>
      <c r="S9376" s="14">
        <v>4069025</v>
      </c>
      <c r="T9376" s="21">
        <v>3.0242999999999999E-2</v>
      </c>
      <c r="U9376" s="22">
        <v>6.9300000000000004E-3</v>
      </c>
      <c r="V9376" s="22">
        <v>2.3313E-2</v>
      </c>
      <c r="W9376" s="22">
        <v>0</v>
      </c>
      <c r="X9376" s="22">
        <f t="shared" si="150"/>
        <v>2.2068585000000001E-3</v>
      </c>
      <c r="Y9376" s="8" t="b">
        <v>0</v>
      </c>
      <c r="Z9376" s="8" t="b">
        <v>0</v>
      </c>
      <c r="AA9376" s="8" t="b">
        <v>1</v>
      </c>
      <c r="AB9376" s="8" t="b">
        <v>1</v>
      </c>
    </row>
    <row r="9377" spans="1:28" x14ac:dyDescent="0.2">
      <c r="A9377" s="1" t="s">
        <v>1983</v>
      </c>
      <c r="B9377" s="1" t="s">
        <v>19</v>
      </c>
      <c r="D9377" s="3" t="s">
        <v>20</v>
      </c>
      <c r="E9377" s="3" t="s">
        <v>1991</v>
      </c>
      <c r="F9377" s="3" t="s">
        <v>2280</v>
      </c>
      <c r="G9377" s="3" t="s">
        <v>26230</v>
      </c>
      <c r="H9377" s="3" t="s">
        <v>2314</v>
      </c>
      <c r="I9377" s="6">
        <v>40690</v>
      </c>
      <c r="J9377" s="7" t="s">
        <v>2334</v>
      </c>
      <c r="K9377" s="8">
        <v>4069029</v>
      </c>
      <c r="M9377" s="3" t="s">
        <v>2330</v>
      </c>
      <c r="N9377" s="9">
        <v>0.31845000000000001</v>
      </c>
      <c r="O9377" s="9" t="b">
        <v>0</v>
      </c>
      <c r="P9377" s="10">
        <v>0</v>
      </c>
      <c r="Q9377" s="3" t="s">
        <v>25</v>
      </c>
      <c r="R9377" s="3" t="s">
        <v>2335</v>
      </c>
      <c r="S9377" s="14">
        <v>4069029</v>
      </c>
      <c r="T9377" s="21">
        <v>3.6665181666666662</v>
      </c>
      <c r="U9377" s="22">
        <v>3.6665181666666662</v>
      </c>
      <c r="V9377" s="22">
        <v>0</v>
      </c>
      <c r="W9377" s="22">
        <v>0</v>
      </c>
      <c r="X9377" s="22">
        <f t="shared" si="150"/>
        <v>1.1676027101749999</v>
      </c>
      <c r="Y9377" s="8" t="b">
        <v>0</v>
      </c>
      <c r="Z9377" s="8" t="b">
        <v>0</v>
      </c>
      <c r="AA9377" s="8" t="b">
        <v>1</v>
      </c>
      <c r="AB9377" s="8" t="b">
        <v>1</v>
      </c>
    </row>
    <row r="9378" spans="1:28" x14ac:dyDescent="0.2">
      <c r="A9378" s="1" t="s">
        <v>1983</v>
      </c>
      <c r="B9378" s="1" t="s">
        <v>19</v>
      </c>
      <c r="D9378" s="3" t="s">
        <v>20</v>
      </c>
      <c r="E9378" s="3" t="s">
        <v>1991</v>
      </c>
      <c r="F9378" s="3" t="s">
        <v>2280</v>
      </c>
      <c r="G9378" s="3" t="s">
        <v>26230</v>
      </c>
      <c r="H9378" s="3" t="s">
        <v>2314</v>
      </c>
      <c r="I9378" s="6">
        <v>40690</v>
      </c>
      <c r="J9378" s="7" t="s">
        <v>2336</v>
      </c>
      <c r="K9378" s="8">
        <v>4069032</v>
      </c>
      <c r="M9378" s="3" t="s">
        <v>2330</v>
      </c>
      <c r="N9378" s="9">
        <v>0.31845000000000001</v>
      </c>
      <c r="O9378" s="9" t="b">
        <v>0</v>
      </c>
      <c r="P9378" s="10">
        <v>0</v>
      </c>
      <c r="Q9378" s="3" t="s">
        <v>25</v>
      </c>
      <c r="R9378" s="3" t="s">
        <v>2337</v>
      </c>
      <c r="S9378" s="14">
        <v>4069032</v>
      </c>
      <c r="T9378" s="21">
        <v>42.723877666666674</v>
      </c>
      <c r="U9378" s="22">
        <v>42.673909666666674</v>
      </c>
      <c r="V9378" s="22">
        <v>4.9967999999999999E-2</v>
      </c>
      <c r="W9378" s="22">
        <v>0</v>
      </c>
      <c r="X9378" s="22">
        <f t="shared" si="150"/>
        <v>13.589506533350002</v>
      </c>
      <c r="Y9378" s="8" t="b">
        <v>0</v>
      </c>
      <c r="Z9378" s="8" t="b">
        <v>0</v>
      </c>
      <c r="AA9378" s="8" t="b">
        <v>1</v>
      </c>
      <c r="AB9378" s="8" t="b">
        <v>1</v>
      </c>
    </row>
    <row r="9379" spans="1:28" x14ac:dyDescent="0.2">
      <c r="A9379" s="1" t="s">
        <v>1983</v>
      </c>
      <c r="B9379" s="1" t="s">
        <v>19</v>
      </c>
      <c r="D9379" s="3" t="s">
        <v>20</v>
      </c>
      <c r="E9379" s="3" t="s">
        <v>1991</v>
      </c>
      <c r="F9379" s="3" t="s">
        <v>2280</v>
      </c>
      <c r="G9379" s="3" t="s">
        <v>26230</v>
      </c>
      <c r="H9379" s="3" t="s">
        <v>2314</v>
      </c>
      <c r="I9379" s="6">
        <v>40690</v>
      </c>
      <c r="J9379" s="7" t="s">
        <v>2338</v>
      </c>
      <c r="K9379" s="8">
        <v>4069035</v>
      </c>
      <c r="M9379" s="3" t="s">
        <v>2330</v>
      </c>
      <c r="N9379" s="9">
        <v>0.31845000000000001</v>
      </c>
      <c r="O9379" s="9" t="b">
        <v>0</v>
      </c>
      <c r="P9379" s="10">
        <v>0</v>
      </c>
      <c r="Q9379" s="3" t="s">
        <v>25</v>
      </c>
      <c r="R9379" s="3" t="s">
        <v>2339</v>
      </c>
      <c r="S9379" s="14">
        <v>4069035</v>
      </c>
      <c r="T9379" s="21">
        <v>0.1360035</v>
      </c>
      <c r="U9379" s="22">
        <v>0.1360035</v>
      </c>
      <c r="V9379" s="22">
        <v>0</v>
      </c>
      <c r="W9379" s="22">
        <v>0</v>
      </c>
      <c r="X9379" s="22">
        <f t="shared" si="150"/>
        <v>4.3310314575000002E-2</v>
      </c>
      <c r="Y9379" s="8" t="b">
        <v>0</v>
      </c>
      <c r="Z9379" s="8" t="b">
        <v>0</v>
      </c>
      <c r="AA9379" s="8" t="b">
        <v>1</v>
      </c>
      <c r="AB9379" s="8" t="b">
        <v>1</v>
      </c>
    </row>
    <row r="9380" spans="1:28" x14ac:dyDescent="0.2">
      <c r="A9380" s="1" t="s">
        <v>1983</v>
      </c>
      <c r="B9380" s="1" t="s">
        <v>19</v>
      </c>
      <c r="D9380" s="3" t="s">
        <v>20</v>
      </c>
      <c r="E9380" s="3" t="s">
        <v>1991</v>
      </c>
      <c r="F9380" s="3" t="s">
        <v>2280</v>
      </c>
      <c r="G9380" s="3" t="s">
        <v>26230</v>
      </c>
      <c r="H9380" s="3" t="s">
        <v>2314</v>
      </c>
      <c r="I9380" s="6">
        <v>40690</v>
      </c>
      <c r="J9380" s="7" t="s">
        <v>2340</v>
      </c>
      <c r="K9380" s="8">
        <v>4069037</v>
      </c>
      <c r="M9380" s="3" t="s">
        <v>2330</v>
      </c>
      <c r="N9380" s="9">
        <v>0.31845000000000001</v>
      </c>
      <c r="O9380" s="9" t="b">
        <v>0</v>
      </c>
      <c r="P9380" s="10">
        <v>0</v>
      </c>
      <c r="Q9380" s="3" t="s">
        <v>25</v>
      </c>
      <c r="R9380" s="3" t="s">
        <v>2341</v>
      </c>
      <c r="S9380" s="14">
        <v>4069037</v>
      </c>
      <c r="T9380" s="21">
        <v>0</v>
      </c>
      <c r="U9380" s="22">
        <v>0</v>
      </c>
      <c r="V9380" s="22">
        <v>0</v>
      </c>
      <c r="W9380" s="22">
        <v>0</v>
      </c>
      <c r="X9380" s="22">
        <f t="shared" si="150"/>
        <v>0</v>
      </c>
      <c r="Y9380" s="8" t="b">
        <v>0</v>
      </c>
      <c r="Z9380" s="8" t="b">
        <v>0</v>
      </c>
      <c r="AA9380" s="8" t="b">
        <v>1</v>
      </c>
      <c r="AB9380" s="8" t="b">
        <v>1</v>
      </c>
    </row>
    <row r="9381" spans="1:28" x14ac:dyDescent="0.2">
      <c r="A9381" s="1" t="s">
        <v>1983</v>
      </c>
      <c r="B9381" s="1" t="s">
        <v>19</v>
      </c>
      <c r="D9381" s="3" t="s">
        <v>20</v>
      </c>
      <c r="E9381" s="3" t="s">
        <v>1991</v>
      </c>
      <c r="F9381" s="3" t="s">
        <v>2280</v>
      </c>
      <c r="G9381" s="3" t="s">
        <v>26230</v>
      </c>
      <c r="H9381" s="3" t="s">
        <v>2314</v>
      </c>
      <c r="I9381" s="6">
        <v>40690</v>
      </c>
      <c r="J9381" s="7" t="s">
        <v>2342</v>
      </c>
      <c r="K9381" s="8">
        <v>4069039</v>
      </c>
      <c r="M9381" s="3" t="s">
        <v>2330</v>
      </c>
      <c r="N9381" s="9">
        <v>0.31845000000000001</v>
      </c>
      <c r="O9381" s="9" t="b">
        <v>0</v>
      </c>
      <c r="P9381" s="10">
        <v>0</v>
      </c>
      <c r="Q9381" s="3" t="s">
        <v>25</v>
      </c>
      <c r="R9381" s="3" t="s">
        <v>2343</v>
      </c>
      <c r="S9381" s="14">
        <v>4069039</v>
      </c>
      <c r="T9381" s="21">
        <v>4.7737074999999969</v>
      </c>
      <c r="U9381" s="22">
        <v>2.4315611666666666</v>
      </c>
      <c r="V9381" s="22">
        <v>2.3421463333333303</v>
      </c>
      <c r="W9381" s="22">
        <v>0</v>
      </c>
      <c r="X9381" s="22">
        <f t="shared" si="150"/>
        <v>0.77433065352499997</v>
      </c>
      <c r="Y9381" s="8" t="b">
        <v>0</v>
      </c>
      <c r="Z9381" s="8" t="b">
        <v>0</v>
      </c>
      <c r="AA9381" s="8" t="b">
        <v>1</v>
      </c>
      <c r="AB9381" s="8" t="b">
        <v>1</v>
      </c>
    </row>
    <row r="9382" spans="1:28" x14ac:dyDescent="0.2">
      <c r="A9382" s="1" t="s">
        <v>1983</v>
      </c>
      <c r="B9382" s="1" t="s">
        <v>19</v>
      </c>
      <c r="D9382" s="3" t="s">
        <v>20</v>
      </c>
      <c r="E9382" s="3" t="s">
        <v>1991</v>
      </c>
      <c r="F9382" s="3" t="s">
        <v>2280</v>
      </c>
      <c r="G9382" s="3" t="s">
        <v>26230</v>
      </c>
      <c r="H9382" s="3" t="s">
        <v>2314</v>
      </c>
      <c r="I9382" s="6">
        <v>40690</v>
      </c>
      <c r="J9382" s="7" t="s">
        <v>2344</v>
      </c>
      <c r="K9382" s="8">
        <v>4069050</v>
      </c>
      <c r="M9382" s="3" t="s">
        <v>2330</v>
      </c>
      <c r="N9382" s="9">
        <v>0.31845000000000001</v>
      </c>
      <c r="O9382" s="9" t="b">
        <v>0</v>
      </c>
      <c r="P9382" s="10">
        <v>0</v>
      </c>
      <c r="Q9382" s="3" t="s">
        <v>25</v>
      </c>
      <c r="R9382" s="3" t="s">
        <v>2345</v>
      </c>
      <c r="S9382" s="14">
        <v>4069050</v>
      </c>
      <c r="T9382" s="21">
        <v>19.057641333333319</v>
      </c>
      <c r="U9382" s="22">
        <v>19.03183633333332</v>
      </c>
      <c r="V9382" s="22">
        <v>2.5805000000000002E-2</v>
      </c>
      <c r="W9382" s="22">
        <v>0</v>
      </c>
      <c r="X9382" s="22">
        <f t="shared" si="150"/>
        <v>6.0606882803499964</v>
      </c>
      <c r="Y9382" s="8" t="b">
        <v>0</v>
      </c>
      <c r="Z9382" s="8" t="b">
        <v>0</v>
      </c>
      <c r="AA9382" s="8" t="b">
        <v>1</v>
      </c>
      <c r="AB9382" s="8" t="b">
        <v>1</v>
      </c>
    </row>
    <row r="9383" spans="1:28" x14ac:dyDescent="0.2">
      <c r="A9383" s="1" t="s">
        <v>1983</v>
      </c>
      <c r="B9383" s="1" t="s">
        <v>19</v>
      </c>
      <c r="D9383" s="3" t="s">
        <v>20</v>
      </c>
      <c r="E9383" s="3" t="s">
        <v>1991</v>
      </c>
      <c r="F9383" s="3" t="s">
        <v>2280</v>
      </c>
      <c r="G9383" s="3" t="s">
        <v>26230</v>
      </c>
      <c r="H9383" s="3" t="s">
        <v>2314</v>
      </c>
      <c r="I9383" s="6">
        <v>40690</v>
      </c>
      <c r="J9383" s="7" t="s">
        <v>2346</v>
      </c>
      <c r="K9383" s="8">
        <v>4069061</v>
      </c>
      <c r="M9383" s="3" t="s">
        <v>2292</v>
      </c>
      <c r="N9383" s="9">
        <v>0.39689999999999998</v>
      </c>
      <c r="O9383" s="9" t="b">
        <v>0</v>
      </c>
      <c r="P9383" s="10">
        <v>0</v>
      </c>
      <c r="Q9383" s="3" t="s">
        <v>25</v>
      </c>
      <c r="R9383" s="3" t="s">
        <v>2347</v>
      </c>
      <c r="S9383" s="14">
        <v>4069061</v>
      </c>
      <c r="T9383" s="21">
        <v>66.030094000000034</v>
      </c>
      <c r="U9383" s="22">
        <v>66.030094000000034</v>
      </c>
      <c r="V9383" s="22">
        <v>0</v>
      </c>
      <c r="W9383" s="22">
        <v>0</v>
      </c>
      <c r="X9383" s="22">
        <f t="shared" si="150"/>
        <v>26.20734430860001</v>
      </c>
      <c r="Y9383" s="8" t="b">
        <v>0</v>
      </c>
      <c r="Z9383" s="8" t="b">
        <v>0</v>
      </c>
      <c r="AA9383" s="8" t="b">
        <v>1</v>
      </c>
      <c r="AB9383" s="8" t="b">
        <v>1</v>
      </c>
    </row>
    <row r="9384" spans="1:28" x14ac:dyDescent="0.2">
      <c r="A9384" s="1" t="s">
        <v>1983</v>
      </c>
      <c r="B9384" s="1" t="s">
        <v>19</v>
      </c>
      <c r="D9384" s="3" t="s">
        <v>20</v>
      </c>
      <c r="E9384" s="3" t="s">
        <v>1991</v>
      </c>
      <c r="F9384" s="3" t="s">
        <v>2280</v>
      </c>
      <c r="G9384" s="3" t="s">
        <v>26230</v>
      </c>
      <c r="H9384" s="3" t="s">
        <v>2314</v>
      </c>
      <c r="I9384" s="6">
        <v>40690</v>
      </c>
      <c r="J9384" s="7" t="s">
        <v>2348</v>
      </c>
      <c r="K9384" s="8">
        <v>4069063</v>
      </c>
      <c r="M9384" s="3" t="s">
        <v>2292</v>
      </c>
      <c r="N9384" s="9">
        <v>0.39689999999999998</v>
      </c>
      <c r="O9384" s="9" t="b">
        <v>0</v>
      </c>
      <c r="P9384" s="10">
        <v>0</v>
      </c>
      <c r="Q9384" s="3" t="s">
        <v>25</v>
      </c>
      <c r="R9384" s="3" t="s">
        <v>2349</v>
      </c>
      <c r="S9384" s="14">
        <v>4069063</v>
      </c>
      <c r="T9384" s="21">
        <v>8.0754490000000096</v>
      </c>
      <c r="U9384" s="22">
        <v>8.0754490000000096</v>
      </c>
      <c r="V9384" s="22">
        <v>0</v>
      </c>
      <c r="W9384" s="22">
        <v>0</v>
      </c>
      <c r="X9384" s="22">
        <f t="shared" si="150"/>
        <v>3.2051457081000034</v>
      </c>
      <c r="Y9384" s="8" t="b">
        <v>0</v>
      </c>
      <c r="Z9384" s="8" t="b">
        <v>0</v>
      </c>
      <c r="AA9384" s="8" t="b">
        <v>1</v>
      </c>
      <c r="AB9384" s="8" t="b">
        <v>1</v>
      </c>
    </row>
    <row r="9385" spans="1:28" x14ac:dyDescent="0.2">
      <c r="A9385" s="26" t="s">
        <v>852</v>
      </c>
      <c r="B9385" s="26" t="s">
        <v>19</v>
      </c>
      <c r="C9385" s="26"/>
      <c r="D9385" s="27" t="s">
        <v>20</v>
      </c>
      <c r="E9385" s="27" t="s">
        <v>1991</v>
      </c>
      <c r="F9385" s="27" t="s">
        <v>2280</v>
      </c>
      <c r="G9385" s="27" t="s">
        <v>26230</v>
      </c>
      <c r="H9385" s="27" t="s">
        <v>2314</v>
      </c>
      <c r="I9385" s="28">
        <v>40690</v>
      </c>
      <c r="J9385" s="29" t="s">
        <v>2350</v>
      </c>
      <c r="K9385" s="30">
        <v>4069069</v>
      </c>
      <c r="L9385" s="27"/>
      <c r="M9385" s="27" t="s">
        <v>2292</v>
      </c>
      <c r="N9385" s="31">
        <v>0.39689999999999998</v>
      </c>
      <c r="O9385" s="31" t="b">
        <v>0</v>
      </c>
      <c r="P9385" s="32">
        <v>0</v>
      </c>
      <c r="Q9385" s="27" t="s">
        <v>25</v>
      </c>
      <c r="R9385" s="27" t="s">
        <v>2351</v>
      </c>
      <c r="S9385" s="33">
        <v>4069069</v>
      </c>
      <c r="T9385" s="34">
        <v>7.4319669999999931</v>
      </c>
      <c r="U9385" s="35">
        <v>7.4241414999999931</v>
      </c>
      <c r="V9385" s="35">
        <v>7.8255000000000009E-3</v>
      </c>
      <c r="W9385" s="35">
        <v>0</v>
      </c>
      <c r="X9385" s="35">
        <f t="shared" si="150"/>
        <v>2.9466417613499969</v>
      </c>
      <c r="Y9385" s="30" t="b">
        <v>0</v>
      </c>
      <c r="Z9385" s="30" t="b">
        <v>0</v>
      </c>
      <c r="AA9385" s="30" t="b">
        <v>1</v>
      </c>
      <c r="AB9385" s="30" t="b">
        <v>1</v>
      </c>
    </row>
    <row r="9386" spans="1:28" x14ac:dyDescent="0.2">
      <c r="A9386" s="1" t="s">
        <v>852</v>
      </c>
      <c r="B9386" s="1" t="s">
        <v>19</v>
      </c>
      <c r="D9386" s="3" t="s">
        <v>20</v>
      </c>
      <c r="E9386" s="3" t="s">
        <v>1991</v>
      </c>
      <c r="F9386" s="3" t="s">
        <v>2280</v>
      </c>
      <c r="G9386" s="3" t="s">
        <v>26230</v>
      </c>
      <c r="H9386" s="3" t="s">
        <v>2314</v>
      </c>
      <c r="I9386" s="6">
        <v>40690</v>
      </c>
      <c r="J9386" s="7" t="s">
        <v>2352</v>
      </c>
      <c r="K9386" s="8">
        <v>4069073</v>
      </c>
      <c r="M9386" s="3" t="s">
        <v>2330</v>
      </c>
      <c r="N9386" s="9">
        <v>0.31845000000000001</v>
      </c>
      <c r="O9386" s="9" t="b">
        <v>0</v>
      </c>
      <c r="P9386" s="10">
        <v>0</v>
      </c>
      <c r="Q9386" s="3" t="s">
        <v>25</v>
      </c>
      <c r="R9386" s="3" t="s">
        <v>2353</v>
      </c>
      <c r="S9386" s="14">
        <v>4069073</v>
      </c>
      <c r="T9386" s="21">
        <v>1.1839546666666629</v>
      </c>
      <c r="U9386" s="22">
        <v>1.1839546666666629</v>
      </c>
      <c r="V9386" s="22">
        <v>0</v>
      </c>
      <c r="W9386" s="22">
        <v>0</v>
      </c>
      <c r="X9386" s="22">
        <f t="shared" si="150"/>
        <v>0.37703036359999881</v>
      </c>
      <c r="Y9386" s="8" t="b">
        <v>0</v>
      </c>
      <c r="Z9386" s="8" t="b">
        <v>0</v>
      </c>
      <c r="AA9386" s="8" t="b">
        <v>1</v>
      </c>
      <c r="AB9386" s="8" t="b">
        <v>1</v>
      </c>
    </row>
    <row r="9387" spans="1:28" x14ac:dyDescent="0.2">
      <c r="A9387" s="1" t="s">
        <v>19</v>
      </c>
      <c r="B9387" s="1" t="s">
        <v>19</v>
      </c>
      <c r="D9387" s="3" t="s">
        <v>20</v>
      </c>
      <c r="E9387" s="3" t="s">
        <v>1991</v>
      </c>
      <c r="F9387" s="3" t="s">
        <v>2280</v>
      </c>
      <c r="G9387" s="3" t="s">
        <v>26230</v>
      </c>
      <c r="H9387" s="3" t="s">
        <v>2314</v>
      </c>
      <c r="I9387" s="6">
        <v>40690</v>
      </c>
      <c r="J9387" s="7" t="s">
        <v>2354</v>
      </c>
      <c r="K9387" s="8">
        <v>4069074</v>
      </c>
      <c r="M9387" s="3" t="s">
        <v>2330</v>
      </c>
      <c r="N9387" s="9">
        <v>0.31845000000000001</v>
      </c>
      <c r="O9387" s="9" t="b">
        <v>0</v>
      </c>
      <c r="P9387" s="10">
        <v>0</v>
      </c>
      <c r="Q9387" s="3" t="s">
        <v>25</v>
      </c>
      <c r="R9387" s="3" t="s">
        <v>2355</v>
      </c>
      <c r="S9387" s="14">
        <v>4069074</v>
      </c>
      <c r="T9387" s="21">
        <v>11.941755499999999</v>
      </c>
      <c r="U9387" s="22">
        <v>11.941755499999999</v>
      </c>
      <c r="V9387" s="22">
        <v>0</v>
      </c>
      <c r="W9387" s="22">
        <v>0</v>
      </c>
      <c r="X9387" s="22">
        <f t="shared" si="150"/>
        <v>3.8028520389749998</v>
      </c>
      <c r="Y9387" s="8" t="b">
        <v>0</v>
      </c>
      <c r="Z9387" s="8" t="b">
        <v>0</v>
      </c>
      <c r="AA9387" s="8" t="b">
        <v>1</v>
      </c>
      <c r="AB9387" s="8" t="b">
        <v>1</v>
      </c>
    </row>
    <row r="9388" spans="1:28" x14ac:dyDescent="0.2">
      <c r="A9388" s="1" t="s">
        <v>19</v>
      </c>
      <c r="B9388" s="1" t="s">
        <v>19</v>
      </c>
      <c r="D9388" s="3" t="s">
        <v>20</v>
      </c>
      <c r="E9388" s="3" t="s">
        <v>1991</v>
      </c>
      <c r="F9388" s="3" t="s">
        <v>2280</v>
      </c>
      <c r="G9388" s="3" t="s">
        <v>26230</v>
      </c>
      <c r="H9388" s="3" t="s">
        <v>2314</v>
      </c>
      <c r="I9388" s="6">
        <v>40690</v>
      </c>
      <c r="J9388" s="7" t="s">
        <v>2356</v>
      </c>
      <c r="K9388" s="8">
        <v>4069075</v>
      </c>
      <c r="M9388" s="3" t="s">
        <v>2330</v>
      </c>
      <c r="N9388" s="9">
        <v>0.31845000000000001</v>
      </c>
      <c r="O9388" s="9" t="b">
        <v>0</v>
      </c>
      <c r="P9388" s="10">
        <v>0</v>
      </c>
      <c r="Q9388" s="3" t="s">
        <v>25</v>
      </c>
      <c r="R9388" s="3" t="s">
        <v>2357</v>
      </c>
      <c r="S9388" s="14">
        <v>4069075</v>
      </c>
      <c r="T9388" s="21">
        <v>0.207265</v>
      </c>
      <c r="U9388" s="22">
        <v>0.207265</v>
      </c>
      <c r="V9388" s="22">
        <v>0</v>
      </c>
      <c r="W9388" s="22">
        <v>0</v>
      </c>
      <c r="X9388" s="22">
        <f t="shared" si="150"/>
        <v>6.6003539250000007E-2</v>
      </c>
      <c r="Y9388" s="8" t="b">
        <v>0</v>
      </c>
      <c r="Z9388" s="8" t="b">
        <v>0</v>
      </c>
      <c r="AA9388" s="8" t="b">
        <v>1</v>
      </c>
      <c r="AB9388" s="8" t="b">
        <v>1</v>
      </c>
    </row>
    <row r="9389" spans="1:28" x14ac:dyDescent="0.2">
      <c r="A9389" s="1" t="s">
        <v>19</v>
      </c>
      <c r="B9389" s="1" t="s">
        <v>19</v>
      </c>
      <c r="D9389" s="3" t="s">
        <v>20</v>
      </c>
      <c r="E9389" s="3" t="s">
        <v>1991</v>
      </c>
      <c r="F9389" s="3" t="s">
        <v>2280</v>
      </c>
      <c r="G9389" s="3" t="s">
        <v>26230</v>
      </c>
      <c r="H9389" s="3" t="s">
        <v>2314</v>
      </c>
      <c r="I9389" s="6">
        <v>40690</v>
      </c>
      <c r="J9389" s="7" t="s">
        <v>2358</v>
      </c>
      <c r="K9389" s="8">
        <v>4069076</v>
      </c>
      <c r="M9389" s="3" t="s">
        <v>2330</v>
      </c>
      <c r="N9389" s="9">
        <v>0.31845000000000001</v>
      </c>
      <c r="O9389" s="9" t="b">
        <v>0</v>
      </c>
      <c r="P9389" s="10">
        <v>0</v>
      </c>
      <c r="Q9389" s="3" t="s">
        <v>25</v>
      </c>
      <c r="R9389" s="3" t="s">
        <v>2359</v>
      </c>
      <c r="S9389" s="14">
        <v>4069076</v>
      </c>
      <c r="T9389" s="21">
        <v>1.6949803333333338</v>
      </c>
      <c r="U9389" s="22">
        <v>1.6949803333333338</v>
      </c>
      <c r="V9389" s="22">
        <v>0</v>
      </c>
      <c r="W9389" s="22">
        <v>0</v>
      </c>
      <c r="X9389" s="22">
        <f t="shared" si="150"/>
        <v>0.5397664871500002</v>
      </c>
      <c r="Y9389" s="8" t="b">
        <v>0</v>
      </c>
      <c r="Z9389" s="8" t="b">
        <v>0</v>
      </c>
      <c r="AA9389" s="8" t="b">
        <v>1</v>
      </c>
      <c r="AB9389" s="8" t="b">
        <v>1</v>
      </c>
    </row>
    <row r="9390" spans="1:28" x14ac:dyDescent="0.2">
      <c r="A9390" s="1" t="s">
        <v>19</v>
      </c>
      <c r="B9390" s="1" t="s">
        <v>19</v>
      </c>
      <c r="D9390" s="3" t="s">
        <v>20</v>
      </c>
      <c r="E9390" s="3" t="s">
        <v>1991</v>
      </c>
      <c r="F9390" s="3" t="s">
        <v>2280</v>
      </c>
      <c r="G9390" s="3" t="s">
        <v>26230</v>
      </c>
      <c r="H9390" s="3" t="s">
        <v>2314</v>
      </c>
      <c r="I9390" s="6">
        <v>40690</v>
      </c>
      <c r="J9390" s="7" t="s">
        <v>2360</v>
      </c>
      <c r="K9390" s="8">
        <v>4069078</v>
      </c>
      <c r="M9390" s="3" t="s">
        <v>2330</v>
      </c>
      <c r="N9390" s="9">
        <v>0.31845000000000001</v>
      </c>
      <c r="O9390" s="9" t="b">
        <v>0</v>
      </c>
      <c r="P9390" s="10">
        <v>0</v>
      </c>
      <c r="Q9390" s="3" t="s">
        <v>25</v>
      </c>
      <c r="R9390" s="3" t="s">
        <v>2361</v>
      </c>
      <c r="S9390" s="14">
        <v>4069078</v>
      </c>
      <c r="T9390" s="21">
        <v>19.901956499999976</v>
      </c>
      <c r="U9390" s="22">
        <v>19.871738499999974</v>
      </c>
      <c r="V9390" s="22">
        <v>3.0217999999999998E-2</v>
      </c>
      <c r="W9390" s="22">
        <v>0</v>
      </c>
      <c r="X9390" s="22">
        <f t="shared" si="150"/>
        <v>6.3281551253249919</v>
      </c>
      <c r="Y9390" s="8" t="b">
        <v>0</v>
      </c>
      <c r="Z9390" s="8" t="b">
        <v>0</v>
      </c>
      <c r="AA9390" s="8" t="b">
        <v>1</v>
      </c>
      <c r="AB9390" s="8" t="b">
        <v>1</v>
      </c>
    </row>
    <row r="9391" spans="1:28" x14ac:dyDescent="0.2">
      <c r="A9391" s="1" t="s">
        <v>19</v>
      </c>
      <c r="B9391" s="1" t="s">
        <v>19</v>
      </c>
      <c r="D9391" s="3" t="s">
        <v>20</v>
      </c>
      <c r="E9391" s="3" t="s">
        <v>1991</v>
      </c>
      <c r="F9391" s="3" t="s">
        <v>2280</v>
      </c>
      <c r="G9391" s="3" t="s">
        <v>26230</v>
      </c>
      <c r="H9391" s="3" t="s">
        <v>2314</v>
      </c>
      <c r="I9391" s="6">
        <v>40690</v>
      </c>
      <c r="J9391" s="7" t="s">
        <v>2362</v>
      </c>
      <c r="K9391" s="8">
        <v>4069079</v>
      </c>
      <c r="M9391" s="3" t="s">
        <v>2330</v>
      </c>
      <c r="N9391" s="9">
        <v>0.31845000000000001</v>
      </c>
      <c r="O9391" s="9" t="b">
        <v>0</v>
      </c>
      <c r="P9391" s="10">
        <v>0</v>
      </c>
      <c r="Q9391" s="3" t="s">
        <v>25</v>
      </c>
      <c r="R9391" s="3" t="s">
        <v>2363</v>
      </c>
      <c r="S9391" s="14">
        <v>4069079</v>
      </c>
      <c r="T9391" s="21">
        <v>28.656632666666635</v>
      </c>
      <c r="U9391" s="22">
        <v>28.656632666666635</v>
      </c>
      <c r="V9391" s="22">
        <v>0</v>
      </c>
      <c r="W9391" s="22">
        <v>0</v>
      </c>
      <c r="X9391" s="22">
        <f t="shared" si="150"/>
        <v>9.1257046726999906</v>
      </c>
      <c r="Y9391" s="8" t="b">
        <v>0</v>
      </c>
      <c r="Z9391" s="8" t="b">
        <v>0</v>
      </c>
      <c r="AA9391" s="8" t="b">
        <v>1</v>
      </c>
      <c r="AB9391" s="8" t="b">
        <v>1</v>
      </c>
    </row>
    <row r="9392" spans="1:28" x14ac:dyDescent="0.2">
      <c r="A9392" s="1" t="s">
        <v>19</v>
      </c>
      <c r="B9392" s="1" t="s">
        <v>19</v>
      </c>
      <c r="D9392" s="3" t="s">
        <v>20</v>
      </c>
      <c r="E9392" s="3" t="s">
        <v>1991</v>
      </c>
      <c r="F9392" s="3" t="s">
        <v>2280</v>
      </c>
      <c r="G9392" s="3" t="s">
        <v>26230</v>
      </c>
      <c r="H9392" s="3" t="s">
        <v>2314</v>
      </c>
      <c r="I9392" s="6">
        <v>40690</v>
      </c>
      <c r="J9392" s="7" t="s">
        <v>2364</v>
      </c>
      <c r="K9392" s="8">
        <v>4069081</v>
      </c>
      <c r="M9392" s="3" t="s">
        <v>2330</v>
      </c>
      <c r="N9392" s="9">
        <v>0.31845000000000001</v>
      </c>
      <c r="O9392" s="9" t="b">
        <v>0</v>
      </c>
      <c r="P9392" s="10">
        <v>0</v>
      </c>
      <c r="Q9392" s="3" t="s">
        <v>25</v>
      </c>
      <c r="R9392" s="3" t="s">
        <v>2365</v>
      </c>
      <c r="S9392" s="14">
        <v>4069081</v>
      </c>
      <c r="T9392" s="21">
        <v>6.4153143333333329</v>
      </c>
      <c r="U9392" s="22">
        <v>6.4153143333333329</v>
      </c>
      <c r="V9392" s="22">
        <v>0</v>
      </c>
      <c r="W9392" s="22">
        <v>0</v>
      </c>
      <c r="X9392" s="22">
        <f t="shared" si="150"/>
        <v>2.0429568494499999</v>
      </c>
      <c r="Y9392" s="8" t="b">
        <v>0</v>
      </c>
      <c r="Z9392" s="8" t="b">
        <v>0</v>
      </c>
      <c r="AA9392" s="8" t="b">
        <v>1</v>
      </c>
      <c r="AB9392" s="8" t="b">
        <v>1</v>
      </c>
    </row>
    <row r="9393" spans="1:28" x14ac:dyDescent="0.2">
      <c r="A9393" s="1" t="s">
        <v>19</v>
      </c>
      <c r="B9393" s="1" t="s">
        <v>19</v>
      </c>
      <c r="D9393" s="3" t="s">
        <v>20</v>
      </c>
      <c r="E9393" s="3" t="s">
        <v>1991</v>
      </c>
      <c r="F9393" s="3" t="s">
        <v>2280</v>
      </c>
      <c r="G9393" s="3" t="s">
        <v>26230</v>
      </c>
      <c r="H9393" s="3" t="s">
        <v>2314</v>
      </c>
      <c r="I9393" s="6">
        <v>40690</v>
      </c>
      <c r="J9393" s="7" t="s">
        <v>2366</v>
      </c>
      <c r="K9393" s="8">
        <v>4069082</v>
      </c>
      <c r="M9393" s="3" t="s">
        <v>2330</v>
      </c>
      <c r="N9393" s="9">
        <v>0.31845000000000001</v>
      </c>
      <c r="O9393" s="9" t="b">
        <v>0</v>
      </c>
      <c r="P9393" s="10">
        <v>0</v>
      </c>
      <c r="Q9393" s="3" t="s">
        <v>25</v>
      </c>
      <c r="R9393" s="3" t="s">
        <v>2367</v>
      </c>
      <c r="S9393" s="14">
        <v>4069082</v>
      </c>
      <c r="T9393" s="21">
        <v>21.446763000000033</v>
      </c>
      <c r="U9393" s="22">
        <v>21.446763000000033</v>
      </c>
      <c r="V9393" s="22">
        <v>0</v>
      </c>
      <c r="W9393" s="22">
        <v>0</v>
      </c>
      <c r="X9393" s="22">
        <f t="shared" si="150"/>
        <v>6.8297216773500109</v>
      </c>
      <c r="Y9393" s="8" t="b">
        <v>0</v>
      </c>
      <c r="Z9393" s="8" t="b">
        <v>0</v>
      </c>
      <c r="AA9393" s="8" t="b">
        <v>1</v>
      </c>
      <c r="AB9393" s="8" t="b">
        <v>1</v>
      </c>
    </row>
    <row r="9394" spans="1:28" x14ac:dyDescent="0.2">
      <c r="A9394" s="1" t="s">
        <v>19</v>
      </c>
      <c r="B9394" s="1" t="s">
        <v>19</v>
      </c>
      <c r="D9394" s="3" t="s">
        <v>20</v>
      </c>
      <c r="E9394" s="3" t="s">
        <v>1991</v>
      </c>
      <c r="F9394" s="3" t="s">
        <v>2280</v>
      </c>
      <c r="G9394" s="3" t="s">
        <v>26230</v>
      </c>
      <c r="H9394" s="3" t="s">
        <v>2314</v>
      </c>
      <c r="I9394" s="6">
        <v>40690</v>
      </c>
      <c r="J9394" s="7" t="s">
        <v>2368</v>
      </c>
      <c r="K9394" s="8">
        <v>4069084</v>
      </c>
      <c r="M9394" s="3" t="s">
        <v>2330</v>
      </c>
      <c r="N9394" s="9">
        <v>0.31845000000000001</v>
      </c>
      <c r="O9394" s="9" t="b">
        <v>0</v>
      </c>
      <c r="P9394" s="10">
        <v>0</v>
      </c>
      <c r="Q9394" s="3" t="s">
        <v>25</v>
      </c>
      <c r="R9394" s="3" t="s">
        <v>2369</v>
      </c>
      <c r="S9394" s="14">
        <v>4069084</v>
      </c>
      <c r="T9394" s="21">
        <v>34.562685166666633</v>
      </c>
      <c r="U9394" s="22">
        <v>34.561858166666632</v>
      </c>
      <c r="V9394" s="22">
        <v>8.2700000000000004E-4</v>
      </c>
      <c r="W9394" s="22">
        <v>0</v>
      </c>
      <c r="X9394" s="22">
        <f t="shared" si="150"/>
        <v>11.006223733174989</v>
      </c>
      <c r="Y9394" s="8" t="b">
        <v>0</v>
      </c>
      <c r="Z9394" s="8" t="b">
        <v>0</v>
      </c>
      <c r="AA9394" s="8" t="b">
        <v>1</v>
      </c>
      <c r="AB9394" s="8" t="b">
        <v>1</v>
      </c>
    </row>
    <row r="9395" spans="1:28" x14ac:dyDescent="0.2">
      <c r="A9395" s="1" t="s">
        <v>19</v>
      </c>
      <c r="B9395" s="1" t="s">
        <v>19</v>
      </c>
      <c r="D9395" s="3" t="s">
        <v>20</v>
      </c>
      <c r="E9395" s="3" t="s">
        <v>1991</v>
      </c>
      <c r="F9395" s="3" t="s">
        <v>2280</v>
      </c>
      <c r="G9395" s="3" t="s">
        <v>26230</v>
      </c>
      <c r="H9395" s="3" t="s">
        <v>2314</v>
      </c>
      <c r="I9395" s="6">
        <v>40690</v>
      </c>
      <c r="J9395" s="7" t="s">
        <v>2370</v>
      </c>
      <c r="K9395" s="8">
        <v>4069085</v>
      </c>
      <c r="M9395" s="3" t="s">
        <v>2330</v>
      </c>
      <c r="N9395" s="9">
        <v>0.31845000000000001</v>
      </c>
      <c r="O9395" s="9" t="b">
        <v>0</v>
      </c>
      <c r="P9395" s="10">
        <v>0</v>
      </c>
      <c r="Q9395" s="3" t="s">
        <v>25</v>
      </c>
      <c r="R9395" s="3" t="s">
        <v>2371</v>
      </c>
      <c r="S9395" s="14">
        <v>4069085</v>
      </c>
      <c r="T9395" s="21">
        <v>0.68544866666666737</v>
      </c>
      <c r="U9395" s="22">
        <v>0.68544866666666737</v>
      </c>
      <c r="V9395" s="22">
        <v>0</v>
      </c>
      <c r="W9395" s="22">
        <v>0</v>
      </c>
      <c r="X9395" s="22">
        <f t="shared" si="150"/>
        <v>0.21828112790000023</v>
      </c>
      <c r="Y9395" s="8" t="b">
        <v>0</v>
      </c>
      <c r="Z9395" s="8" t="b">
        <v>0</v>
      </c>
      <c r="AA9395" s="8" t="b">
        <v>1</v>
      </c>
      <c r="AB9395" s="8" t="b">
        <v>1</v>
      </c>
    </row>
    <row r="9396" spans="1:28" x14ac:dyDescent="0.2">
      <c r="A9396" s="26" t="s">
        <v>19</v>
      </c>
      <c r="B9396" s="26" t="s">
        <v>19</v>
      </c>
      <c r="C9396" s="26"/>
      <c r="D9396" s="27" t="s">
        <v>20</v>
      </c>
      <c r="E9396" s="27" t="s">
        <v>1991</v>
      </c>
      <c r="F9396" s="27" t="s">
        <v>2280</v>
      </c>
      <c r="G9396" s="27" t="s">
        <v>26230</v>
      </c>
      <c r="H9396" s="27" t="s">
        <v>2314</v>
      </c>
      <c r="I9396" s="28">
        <v>40690</v>
      </c>
      <c r="J9396" s="29" t="s">
        <v>2372</v>
      </c>
      <c r="K9396" s="30">
        <v>4069086</v>
      </c>
      <c r="L9396" s="27"/>
      <c r="M9396" s="27" t="s">
        <v>2330</v>
      </c>
      <c r="N9396" s="31">
        <v>0.31845000000000001</v>
      </c>
      <c r="O9396" s="31" t="b">
        <v>0</v>
      </c>
      <c r="P9396" s="32">
        <v>0</v>
      </c>
      <c r="Q9396" s="27" t="s">
        <v>25</v>
      </c>
      <c r="R9396" s="27" t="s">
        <v>2373</v>
      </c>
      <c r="S9396" s="33">
        <v>4069086</v>
      </c>
      <c r="T9396" s="34">
        <v>8.5401471666666566</v>
      </c>
      <c r="U9396" s="35">
        <v>8.5329171666666568</v>
      </c>
      <c r="V9396" s="35">
        <v>7.2300000000000003E-3</v>
      </c>
      <c r="W9396" s="35">
        <v>0</v>
      </c>
      <c r="X9396" s="35">
        <f t="shared" si="150"/>
        <v>2.7173074717249968</v>
      </c>
      <c r="Y9396" s="30" t="b">
        <v>0</v>
      </c>
      <c r="Z9396" s="30" t="b">
        <v>0</v>
      </c>
      <c r="AA9396" s="30" t="b">
        <v>1</v>
      </c>
      <c r="AB9396" s="30" t="b">
        <v>1</v>
      </c>
    </row>
    <row r="9397" spans="1:28" x14ac:dyDescent="0.2">
      <c r="A9397" s="26" t="s">
        <v>19</v>
      </c>
      <c r="B9397" s="26" t="s">
        <v>19</v>
      </c>
      <c r="C9397" s="26"/>
      <c r="D9397" s="27" t="s">
        <v>20</v>
      </c>
      <c r="E9397" s="27" t="s">
        <v>1991</v>
      </c>
      <c r="F9397" s="27" t="s">
        <v>2280</v>
      </c>
      <c r="G9397" s="27" t="s">
        <v>26230</v>
      </c>
      <c r="H9397" s="27" t="s">
        <v>2314</v>
      </c>
      <c r="I9397" s="28">
        <v>40690</v>
      </c>
      <c r="J9397" s="29" t="s">
        <v>2374</v>
      </c>
      <c r="K9397" s="30">
        <v>4069089</v>
      </c>
      <c r="L9397" s="27"/>
      <c r="M9397" s="27" t="s">
        <v>2330</v>
      </c>
      <c r="N9397" s="31">
        <v>0.31845000000000001</v>
      </c>
      <c r="O9397" s="31" t="b">
        <v>0</v>
      </c>
      <c r="P9397" s="32">
        <v>0</v>
      </c>
      <c r="Q9397" s="27" t="s">
        <v>25</v>
      </c>
      <c r="R9397" s="27" t="s">
        <v>2375</v>
      </c>
      <c r="S9397" s="33">
        <v>4069089</v>
      </c>
      <c r="T9397" s="34">
        <v>51.500321</v>
      </c>
      <c r="U9397" s="35">
        <v>51.421283500000001</v>
      </c>
      <c r="V9397" s="35">
        <v>7.9037499999999997E-2</v>
      </c>
      <c r="W9397" s="35">
        <v>0</v>
      </c>
      <c r="X9397" s="35">
        <f t="shared" si="150"/>
        <v>16.375107730574999</v>
      </c>
      <c r="Y9397" s="30" t="b">
        <v>0</v>
      </c>
      <c r="Z9397" s="30" t="b">
        <v>0</v>
      </c>
      <c r="AA9397" s="30" t="b">
        <v>1</v>
      </c>
      <c r="AB9397" s="30" t="b">
        <v>1</v>
      </c>
    </row>
    <row r="9398" spans="1:28" x14ac:dyDescent="0.2">
      <c r="A9398" s="26" t="s">
        <v>19</v>
      </c>
      <c r="B9398" s="26" t="s">
        <v>19</v>
      </c>
      <c r="C9398" s="26"/>
      <c r="D9398" s="27" t="s">
        <v>20</v>
      </c>
      <c r="E9398" s="27" t="s">
        <v>1991</v>
      </c>
      <c r="F9398" s="27" t="s">
        <v>2280</v>
      </c>
      <c r="G9398" s="27" t="s">
        <v>26230</v>
      </c>
      <c r="H9398" s="27" t="s">
        <v>2314</v>
      </c>
      <c r="I9398" s="28">
        <v>40690</v>
      </c>
      <c r="J9398" s="29" t="s">
        <v>2376</v>
      </c>
      <c r="K9398" s="30">
        <v>4069092</v>
      </c>
      <c r="L9398" s="27"/>
      <c r="M9398" s="27" t="s">
        <v>2330</v>
      </c>
      <c r="N9398" s="31">
        <v>0.31845000000000001</v>
      </c>
      <c r="O9398" s="31" t="b">
        <v>0</v>
      </c>
      <c r="P9398" s="32">
        <v>0</v>
      </c>
      <c r="Q9398" s="27" t="s">
        <v>25</v>
      </c>
      <c r="R9398" s="27" t="s">
        <v>2377</v>
      </c>
      <c r="S9398" s="33">
        <v>4069092</v>
      </c>
      <c r="T9398" s="34">
        <v>35.743607499999996</v>
      </c>
      <c r="U9398" s="35">
        <v>35.740080499999998</v>
      </c>
      <c r="V9398" s="35">
        <v>3.5270000000000002E-3</v>
      </c>
      <c r="W9398" s="35">
        <v>0</v>
      </c>
      <c r="X9398" s="35">
        <f t="shared" si="150"/>
        <v>11.381428635224999</v>
      </c>
      <c r="Y9398" s="30" t="b">
        <v>0</v>
      </c>
      <c r="Z9398" s="30" t="b">
        <v>0</v>
      </c>
      <c r="AA9398" s="30" t="b">
        <v>1</v>
      </c>
      <c r="AB9398" s="30" t="b">
        <v>1</v>
      </c>
    </row>
    <row r="9399" spans="1:28" x14ac:dyDescent="0.2">
      <c r="A9399" s="26" t="s">
        <v>19</v>
      </c>
      <c r="B9399" s="26" t="s">
        <v>19</v>
      </c>
      <c r="C9399" s="26"/>
      <c r="D9399" s="27" t="s">
        <v>20</v>
      </c>
      <c r="E9399" s="27" t="s">
        <v>1991</v>
      </c>
      <c r="F9399" s="27" t="s">
        <v>2280</v>
      </c>
      <c r="G9399" s="27" t="s">
        <v>26230</v>
      </c>
      <c r="H9399" s="27" t="s">
        <v>2314</v>
      </c>
      <c r="I9399" s="28">
        <v>40690</v>
      </c>
      <c r="J9399" s="29" t="s">
        <v>2378</v>
      </c>
      <c r="K9399" s="30">
        <v>4069093</v>
      </c>
      <c r="L9399" s="27"/>
      <c r="M9399" s="27" t="s">
        <v>2283</v>
      </c>
      <c r="N9399" s="31">
        <v>0.39057999999999998</v>
      </c>
      <c r="O9399" s="31" t="b">
        <v>0</v>
      </c>
      <c r="P9399" s="32">
        <v>0</v>
      </c>
      <c r="Q9399" s="27" t="s">
        <v>25</v>
      </c>
      <c r="R9399" s="27" t="s">
        <v>2379</v>
      </c>
      <c r="S9399" s="33">
        <v>4069093</v>
      </c>
      <c r="T9399" s="34">
        <v>10.704144166666662</v>
      </c>
      <c r="U9399" s="35">
        <v>10.704144166666662</v>
      </c>
      <c r="V9399" s="35">
        <v>0</v>
      </c>
      <c r="W9399" s="35">
        <v>0</v>
      </c>
      <c r="X9399" s="35">
        <f t="shared" si="150"/>
        <v>4.1808246286166648</v>
      </c>
      <c r="Y9399" s="30" t="b">
        <v>0</v>
      </c>
      <c r="Z9399" s="30" t="b">
        <v>0</v>
      </c>
      <c r="AA9399" s="30" t="b">
        <v>1</v>
      </c>
      <c r="AB9399" s="30" t="b">
        <v>1</v>
      </c>
    </row>
    <row r="9400" spans="1:28" x14ac:dyDescent="0.2">
      <c r="A9400" s="26" t="s">
        <v>19</v>
      </c>
      <c r="B9400" s="26" t="s">
        <v>19</v>
      </c>
      <c r="C9400" s="26"/>
      <c r="D9400" s="27" t="s">
        <v>20</v>
      </c>
      <c r="E9400" s="27" t="s">
        <v>1991</v>
      </c>
      <c r="F9400" s="27" t="s">
        <v>2280</v>
      </c>
      <c r="G9400" s="27" t="s">
        <v>26230</v>
      </c>
      <c r="H9400" s="27" t="s">
        <v>2314</v>
      </c>
      <c r="I9400" s="28">
        <v>40690</v>
      </c>
      <c r="J9400" s="29" t="s">
        <v>2380</v>
      </c>
      <c r="K9400" s="30">
        <v>4069099</v>
      </c>
      <c r="L9400" s="27"/>
      <c r="M9400" s="27" t="s">
        <v>2288</v>
      </c>
      <c r="N9400" s="31">
        <v>0.46650000000000003</v>
      </c>
      <c r="O9400" s="31" t="b">
        <v>0</v>
      </c>
      <c r="P9400" s="32">
        <v>1.5950531465406151E-4</v>
      </c>
      <c r="Q9400" s="27" t="s">
        <v>25</v>
      </c>
      <c r="R9400" s="27" t="s">
        <v>2381</v>
      </c>
      <c r="S9400" s="33">
        <v>4069099</v>
      </c>
      <c r="T9400" s="34">
        <v>41.694058999999974</v>
      </c>
      <c r="U9400" s="35">
        <v>36.441585999999965</v>
      </c>
      <c r="V9400" s="35">
        <v>5.2382170000000032</v>
      </c>
      <c r="W9400" s="35">
        <v>1.4256E-2</v>
      </c>
      <c r="X9400" s="35">
        <f t="shared" si="150"/>
        <v>16.999999868999986</v>
      </c>
      <c r="Y9400" s="30" t="b">
        <v>0</v>
      </c>
      <c r="Z9400" s="30" t="b">
        <v>0</v>
      </c>
      <c r="AA9400" s="30" t="b">
        <v>1</v>
      </c>
      <c r="AB9400" s="30" t="b">
        <v>1</v>
      </c>
    </row>
    <row r="9401" spans="1:28" x14ac:dyDescent="0.2">
      <c r="A9401" s="1" t="s">
        <v>852</v>
      </c>
      <c r="B9401" s="1" t="s">
        <v>19</v>
      </c>
      <c r="D9401" s="3" t="s">
        <v>4412</v>
      </c>
      <c r="E9401" s="3" t="s">
        <v>4413</v>
      </c>
      <c r="F9401" s="3" t="s">
        <v>4414</v>
      </c>
      <c r="G9401" s="3" t="s">
        <v>26339</v>
      </c>
      <c r="H9401" s="3" t="s">
        <v>4415</v>
      </c>
      <c r="I9401" s="6">
        <v>160100</v>
      </c>
      <c r="J9401" s="7" t="s">
        <v>4416</v>
      </c>
      <c r="K9401" s="8">
        <v>16010010</v>
      </c>
      <c r="L9401" s="3">
        <v>15.4</v>
      </c>
      <c r="N9401" s="9">
        <v>0.154</v>
      </c>
      <c r="O9401" s="9" t="b">
        <v>1</v>
      </c>
      <c r="P9401" s="10">
        <v>0</v>
      </c>
      <c r="Q9401" s="3" t="s">
        <v>25</v>
      </c>
      <c r="R9401" s="3" t="s">
        <v>4417</v>
      </c>
      <c r="S9401" s="14">
        <v>16010010</v>
      </c>
      <c r="T9401" s="21">
        <v>2.0811823333333339</v>
      </c>
      <c r="U9401" s="22">
        <v>2.0693938333333337</v>
      </c>
      <c r="V9401" s="22">
        <v>1.17885E-2</v>
      </c>
      <c r="W9401" s="22">
        <v>0</v>
      </c>
      <c r="X9401" s="22">
        <f t="shared" si="150"/>
        <v>0.31868665033333338</v>
      </c>
      <c r="Y9401" s="8" t="b">
        <v>0</v>
      </c>
      <c r="Z9401" s="8" t="b">
        <v>0</v>
      </c>
      <c r="AA9401" s="8" t="b">
        <v>1</v>
      </c>
      <c r="AB9401" s="8" t="b">
        <v>1</v>
      </c>
    </row>
    <row r="9402" spans="1:28" x14ac:dyDescent="0.2">
      <c r="A9402" s="1" t="s">
        <v>852</v>
      </c>
      <c r="B9402" s="1" t="s">
        <v>19</v>
      </c>
      <c r="D9402" s="3" t="s">
        <v>4412</v>
      </c>
      <c r="E9402" s="3" t="s">
        <v>4413</v>
      </c>
      <c r="F9402" s="3" t="s">
        <v>4414</v>
      </c>
      <c r="G9402" s="3" t="s">
        <v>26339</v>
      </c>
      <c r="H9402" s="3" t="s">
        <v>4415</v>
      </c>
      <c r="I9402" s="6">
        <v>160100</v>
      </c>
      <c r="J9402" s="7" t="s">
        <v>4418</v>
      </c>
      <c r="K9402" s="8">
        <v>16010091</v>
      </c>
      <c r="M9402" s="3" t="s">
        <v>4419</v>
      </c>
      <c r="N9402" s="9">
        <v>0.43217</v>
      </c>
      <c r="O9402" s="9" t="b">
        <v>0</v>
      </c>
      <c r="P9402" s="10">
        <v>0</v>
      </c>
      <c r="Q9402" s="3" t="s">
        <v>25</v>
      </c>
      <c r="R9402" s="3" t="s">
        <v>4420</v>
      </c>
      <c r="S9402" s="14">
        <v>16010091</v>
      </c>
      <c r="T9402" s="21">
        <v>179.89890733333334</v>
      </c>
      <c r="U9402" s="22">
        <v>179.70914833333333</v>
      </c>
      <c r="V9402" s="22">
        <v>0.18975900000000001</v>
      </c>
      <c r="W9402" s="22">
        <v>0</v>
      </c>
      <c r="X9402" s="22">
        <f t="shared" si="150"/>
        <v>77.664902635216663</v>
      </c>
      <c r="Y9402" s="8" t="b">
        <v>0</v>
      </c>
      <c r="Z9402" s="8" t="b">
        <v>0</v>
      </c>
      <c r="AA9402" s="8" t="b">
        <v>1</v>
      </c>
      <c r="AB9402" s="8" t="b">
        <v>1</v>
      </c>
    </row>
    <row r="9403" spans="1:28" x14ac:dyDescent="0.2">
      <c r="A9403" s="37" t="s">
        <v>852</v>
      </c>
      <c r="B9403" s="37" t="s">
        <v>19</v>
      </c>
      <c r="C9403" s="37"/>
      <c r="D9403" s="38" t="s">
        <v>4412</v>
      </c>
      <c r="E9403" s="38" t="s">
        <v>4413</v>
      </c>
      <c r="F9403" s="38" t="s">
        <v>4414</v>
      </c>
      <c r="G9403" s="38" t="s">
        <v>26339</v>
      </c>
      <c r="H9403" s="38" t="s">
        <v>4415</v>
      </c>
      <c r="I9403" s="39">
        <v>160100</v>
      </c>
      <c r="J9403" s="40" t="s">
        <v>4421</v>
      </c>
      <c r="K9403" s="41">
        <v>16010099</v>
      </c>
      <c r="L9403" s="38"/>
      <c r="M9403" s="38" t="s">
        <v>4422</v>
      </c>
      <c r="N9403" s="42">
        <v>0.29071999999999998</v>
      </c>
      <c r="O9403" s="42" t="b">
        <v>0</v>
      </c>
      <c r="P9403" s="43">
        <v>3.2976935248557487E-3</v>
      </c>
      <c r="Q9403" s="38" t="s">
        <v>25</v>
      </c>
      <c r="R9403" s="38" t="s">
        <v>4423</v>
      </c>
      <c r="S9403" s="44">
        <v>16010099</v>
      </c>
      <c r="T9403" s="45">
        <v>187.71839983333331</v>
      </c>
      <c r="U9403" s="46">
        <v>185.20246166666664</v>
      </c>
      <c r="V9403" s="46">
        <v>0.38661183333333332</v>
      </c>
      <c r="W9403" s="46">
        <v>2.1293263333333301</v>
      </c>
      <c r="X9403" s="46">
        <f t="shared" si="150"/>
        <v>53.842059655733323</v>
      </c>
      <c r="Y9403" s="41" t="b">
        <v>0</v>
      </c>
      <c r="Z9403" s="41" t="b">
        <v>0</v>
      </c>
      <c r="AA9403" s="41" t="b">
        <v>1</v>
      </c>
      <c r="AB9403" s="41" t="b">
        <v>1</v>
      </c>
    </row>
    <row r="9404" spans="1:28" x14ac:dyDescent="0.2">
      <c r="A9404" s="1" t="s">
        <v>852</v>
      </c>
      <c r="B9404" s="1" t="s">
        <v>19</v>
      </c>
      <c r="D9404" s="3" t="s">
        <v>4412</v>
      </c>
      <c r="E9404" s="3" t="s">
        <v>4413</v>
      </c>
      <c r="F9404" s="3" t="s">
        <v>4424</v>
      </c>
      <c r="G9404" s="3" t="s">
        <v>26340</v>
      </c>
      <c r="H9404" s="3" t="s">
        <v>4425</v>
      </c>
      <c r="I9404" s="6">
        <v>160210</v>
      </c>
      <c r="J9404" s="7" t="s">
        <v>4426</v>
      </c>
      <c r="K9404" s="8">
        <v>16021000</v>
      </c>
      <c r="L9404" s="3">
        <v>16.600000000000001</v>
      </c>
      <c r="N9404" s="9">
        <v>0.16600000000000001</v>
      </c>
      <c r="O9404" s="9" t="b">
        <v>1</v>
      </c>
      <c r="P9404" s="10">
        <v>0</v>
      </c>
      <c r="Q9404" s="3" t="s">
        <v>25</v>
      </c>
      <c r="R9404" s="3" t="s">
        <v>4427</v>
      </c>
      <c r="S9404" s="14">
        <v>16021000</v>
      </c>
      <c r="T9404" s="21">
        <v>9.7805193333333396</v>
      </c>
      <c r="U9404" s="22">
        <v>9.7805193333333396</v>
      </c>
      <c r="V9404" s="22">
        <v>0</v>
      </c>
      <c r="W9404" s="22">
        <v>0</v>
      </c>
      <c r="X9404" s="22">
        <f t="shared" si="150"/>
        <v>1.6235662093333345</v>
      </c>
      <c r="Y9404" s="8" t="b">
        <v>1</v>
      </c>
      <c r="Z9404" s="8" t="b">
        <v>0</v>
      </c>
      <c r="AA9404" s="8" t="b">
        <v>0</v>
      </c>
      <c r="AB9404" s="8" t="b">
        <v>1</v>
      </c>
    </row>
    <row r="9405" spans="1:28" x14ac:dyDescent="0.2">
      <c r="A9405" s="1" t="s">
        <v>1983</v>
      </c>
      <c r="B9405" s="1" t="s">
        <v>19</v>
      </c>
      <c r="D9405" s="3" t="s">
        <v>4412</v>
      </c>
      <c r="E9405" s="3" t="s">
        <v>4413</v>
      </c>
      <c r="F9405" s="3" t="s">
        <v>4424</v>
      </c>
      <c r="G9405" s="3" t="s">
        <v>26340</v>
      </c>
      <c r="H9405" s="3" t="s">
        <v>4428</v>
      </c>
      <c r="I9405" s="6">
        <v>160220</v>
      </c>
      <c r="J9405" s="7" t="s">
        <v>4431</v>
      </c>
      <c r="K9405" s="8">
        <v>16022090</v>
      </c>
      <c r="L9405" s="3">
        <v>16</v>
      </c>
      <c r="N9405" s="9">
        <v>0.16</v>
      </c>
      <c r="O9405" s="9" t="b">
        <v>1</v>
      </c>
      <c r="P9405" s="10">
        <v>0</v>
      </c>
      <c r="Q9405" s="3" t="s">
        <v>25</v>
      </c>
      <c r="R9405" s="3" t="s">
        <v>4432</v>
      </c>
      <c r="S9405" s="14">
        <v>16022090</v>
      </c>
      <c r="T9405" s="21">
        <v>29.18282200000003</v>
      </c>
      <c r="U9405" s="22">
        <v>29.18143300000003</v>
      </c>
      <c r="V9405" s="22">
        <v>1.389E-3</v>
      </c>
      <c r="W9405" s="22">
        <v>0</v>
      </c>
      <c r="X9405" s="22">
        <f t="shared" si="150"/>
        <v>4.6690292800000046</v>
      </c>
      <c r="Y9405" s="8" t="b">
        <v>1</v>
      </c>
      <c r="Z9405" s="8" t="b">
        <v>0</v>
      </c>
      <c r="AA9405" s="8" t="b">
        <v>0</v>
      </c>
      <c r="AB9405" s="8" t="b">
        <v>1</v>
      </c>
    </row>
    <row r="9406" spans="1:28" x14ac:dyDescent="0.2">
      <c r="A9406" s="1" t="s">
        <v>1983</v>
      </c>
      <c r="B9406" s="1" t="s">
        <v>19</v>
      </c>
      <c r="D9406" s="3" t="s">
        <v>4412</v>
      </c>
      <c r="E9406" s="3" t="s">
        <v>4413</v>
      </c>
      <c r="F9406" s="3" t="s">
        <v>4424</v>
      </c>
      <c r="G9406" s="3" t="s">
        <v>26340</v>
      </c>
      <c r="H9406" s="3" t="s">
        <v>4433</v>
      </c>
      <c r="I9406" s="6">
        <v>160231</v>
      </c>
      <c r="J9406" s="7" t="s">
        <v>4434</v>
      </c>
      <c r="K9406" s="8">
        <v>16023111</v>
      </c>
      <c r="M9406" s="3" t="s">
        <v>4435</v>
      </c>
      <c r="N9406" s="9">
        <v>0.22398000000000001</v>
      </c>
      <c r="O9406" s="9" t="b">
        <v>0</v>
      </c>
      <c r="P9406" s="10">
        <v>0.13768295051983434</v>
      </c>
      <c r="Q9406" s="3" t="s">
        <v>25</v>
      </c>
      <c r="R9406" s="3" t="s">
        <v>4436</v>
      </c>
      <c r="S9406" s="14">
        <v>16023111</v>
      </c>
      <c r="T9406" s="21">
        <v>10.62888183333334</v>
      </c>
      <c r="U9406" s="22">
        <v>2.8258676666666696</v>
      </c>
      <c r="V9406" s="22">
        <v>1.2693245</v>
      </c>
      <c r="W9406" s="22">
        <v>6.5336896666666702</v>
      </c>
      <c r="X9406" s="22">
        <f t="shared" si="150"/>
        <v>0.63293783998000064</v>
      </c>
      <c r="Y9406" s="8" t="b">
        <v>1</v>
      </c>
      <c r="Z9406" s="8" t="b">
        <v>0</v>
      </c>
      <c r="AA9406" s="8" t="b">
        <v>0</v>
      </c>
      <c r="AB9406" s="8" t="b">
        <v>1</v>
      </c>
    </row>
    <row r="9407" spans="1:28" x14ac:dyDescent="0.2">
      <c r="A9407" s="1" t="s">
        <v>1983</v>
      </c>
      <c r="B9407" s="1" t="s">
        <v>19</v>
      </c>
      <c r="D9407" s="3" t="s">
        <v>4412</v>
      </c>
      <c r="E9407" s="3" t="s">
        <v>4413</v>
      </c>
      <c r="F9407" s="3" t="s">
        <v>4424</v>
      </c>
      <c r="G9407" s="3" t="s">
        <v>26340</v>
      </c>
      <c r="H9407" s="3" t="s">
        <v>4433</v>
      </c>
      <c r="I9407" s="6">
        <v>160231</v>
      </c>
      <c r="J9407" s="7" t="s">
        <v>4437</v>
      </c>
      <c r="K9407" s="8">
        <v>16023119</v>
      </c>
      <c r="M9407" s="3" t="s">
        <v>4435</v>
      </c>
      <c r="N9407" s="9">
        <v>0.22398000000000001</v>
      </c>
      <c r="O9407" s="9" t="b">
        <v>0</v>
      </c>
      <c r="P9407" s="10">
        <v>2.1131146328912422E-2</v>
      </c>
      <c r="Q9407" s="3" t="s">
        <v>25</v>
      </c>
      <c r="R9407" s="3" t="s">
        <v>4438</v>
      </c>
      <c r="S9407" s="14">
        <v>16023119</v>
      </c>
      <c r="T9407" s="21">
        <v>15.16060950000001</v>
      </c>
      <c r="U9407" s="22">
        <v>13.109964833333343</v>
      </c>
      <c r="V9407" s="22">
        <v>0.62033366666666701</v>
      </c>
      <c r="W9407" s="22">
        <v>1.4303110000000001</v>
      </c>
      <c r="X9407" s="22">
        <f t="shared" si="150"/>
        <v>2.9363699233700022</v>
      </c>
      <c r="Y9407" s="8" t="b">
        <v>1</v>
      </c>
      <c r="Z9407" s="8" t="b">
        <v>0</v>
      </c>
      <c r="AA9407" s="8" t="b">
        <v>0</v>
      </c>
      <c r="AB9407" s="8" t="b">
        <v>1</v>
      </c>
    </row>
    <row r="9408" spans="1:28" x14ac:dyDescent="0.2">
      <c r="A9408" s="1" t="s">
        <v>1983</v>
      </c>
      <c r="B9408" s="1" t="s">
        <v>19</v>
      </c>
      <c r="D9408" s="3" t="s">
        <v>4412</v>
      </c>
      <c r="E9408" s="3" t="s">
        <v>4413</v>
      </c>
      <c r="F9408" s="3" t="s">
        <v>4424</v>
      </c>
      <c r="G9408" s="3" t="s">
        <v>26340</v>
      </c>
      <c r="H9408" s="3" t="s">
        <v>4433</v>
      </c>
      <c r="I9408" s="6">
        <v>160231</v>
      </c>
      <c r="J9408" s="7" t="s">
        <v>4439</v>
      </c>
      <c r="K9408" s="8">
        <v>16023180</v>
      </c>
      <c r="M9408" s="3" t="s">
        <v>4435</v>
      </c>
      <c r="N9408" s="9">
        <v>0.22398000000000001</v>
      </c>
      <c r="O9408" s="9" t="b">
        <v>0</v>
      </c>
      <c r="P9408" s="10">
        <v>0</v>
      </c>
      <c r="Q9408" s="3" t="s">
        <v>25</v>
      </c>
      <c r="R9408" s="3" t="s">
        <v>4440</v>
      </c>
      <c r="S9408" s="14">
        <v>16023180</v>
      </c>
      <c r="T9408" s="21">
        <v>7.8066381666666596</v>
      </c>
      <c r="U9408" s="22">
        <v>7.8066381666666596</v>
      </c>
      <c r="V9408" s="22">
        <v>0</v>
      </c>
      <c r="W9408" s="22">
        <v>0</v>
      </c>
      <c r="X9408" s="22">
        <f t="shared" si="150"/>
        <v>1.7485308165699984</v>
      </c>
      <c r="Y9408" s="8" t="b">
        <v>1</v>
      </c>
      <c r="Z9408" s="8" t="b">
        <v>0</v>
      </c>
      <c r="AA9408" s="8" t="b">
        <v>0</v>
      </c>
      <c r="AB9408" s="8" t="b">
        <v>1</v>
      </c>
    </row>
    <row r="9409" spans="1:28" x14ac:dyDescent="0.2">
      <c r="A9409" s="1" t="s">
        <v>1983</v>
      </c>
      <c r="B9409" s="1" t="s">
        <v>19</v>
      </c>
      <c r="D9409" s="3" t="s">
        <v>4412</v>
      </c>
      <c r="E9409" s="3" t="s">
        <v>4413</v>
      </c>
      <c r="F9409" s="3" t="s">
        <v>4424</v>
      </c>
      <c r="G9409" s="3" t="s">
        <v>26340</v>
      </c>
      <c r="H9409" s="3" t="s">
        <v>4441</v>
      </c>
      <c r="I9409" s="6">
        <v>160232</v>
      </c>
      <c r="J9409" s="7" t="s">
        <v>4442</v>
      </c>
      <c r="K9409" s="8">
        <v>16023211</v>
      </c>
      <c r="M9409" s="3" t="s">
        <v>4443</v>
      </c>
      <c r="N9409" s="9">
        <v>0.71403000000000005</v>
      </c>
      <c r="O9409" s="9" t="b">
        <v>0</v>
      </c>
      <c r="P9409" s="10">
        <v>8.4273587322368754E-2</v>
      </c>
      <c r="Q9409" s="3" t="s">
        <v>25</v>
      </c>
      <c r="R9409" s="3" t="s">
        <v>4444</v>
      </c>
      <c r="S9409" s="14">
        <v>16023211</v>
      </c>
      <c r="T9409" s="21">
        <v>70.62896750000003</v>
      </c>
      <c r="U9409" s="22">
        <v>62.2929641666667</v>
      </c>
      <c r="V9409" s="22">
        <v>0</v>
      </c>
      <c r="W9409" s="22">
        <v>8.3360033333333305</v>
      </c>
      <c r="X9409" s="22">
        <f t="shared" si="150"/>
        <v>44.479045203925025</v>
      </c>
      <c r="Y9409" s="8" t="b">
        <v>1</v>
      </c>
      <c r="Z9409" s="8" t="b">
        <v>0</v>
      </c>
      <c r="AA9409" s="8" t="b">
        <v>0</v>
      </c>
      <c r="AB9409" s="8" t="b">
        <v>1</v>
      </c>
    </row>
    <row r="9410" spans="1:28" x14ac:dyDescent="0.2">
      <c r="A9410" s="1" t="s">
        <v>1983</v>
      </c>
      <c r="B9410" s="1" t="s">
        <v>19</v>
      </c>
      <c r="D9410" s="3" t="s">
        <v>4412</v>
      </c>
      <c r="E9410" s="3" t="s">
        <v>4413</v>
      </c>
      <c r="F9410" s="3" t="s">
        <v>4424</v>
      </c>
      <c r="G9410" s="3" t="s">
        <v>26340</v>
      </c>
      <c r="H9410" s="3" t="s">
        <v>4441</v>
      </c>
      <c r="I9410" s="6">
        <v>160232</v>
      </c>
      <c r="J9410" s="7" t="s">
        <v>4445</v>
      </c>
      <c r="K9410" s="8">
        <v>16023219</v>
      </c>
      <c r="M9410" s="3" t="s">
        <v>4435</v>
      </c>
      <c r="N9410" s="9">
        <v>0.26444000000000001</v>
      </c>
      <c r="O9410" s="9" t="b">
        <v>0</v>
      </c>
      <c r="P9410" s="10">
        <v>0.17038338292456182</v>
      </c>
      <c r="Q9410" s="3" t="s">
        <v>25</v>
      </c>
      <c r="R9410" s="3" t="s">
        <v>4446</v>
      </c>
      <c r="S9410" s="14">
        <v>16023219</v>
      </c>
      <c r="T9410" s="21">
        <v>655.15813299999991</v>
      </c>
      <c r="U9410" s="22">
        <v>232.13115999999994</v>
      </c>
      <c r="V9410" s="22">
        <v>0.89696600000000004</v>
      </c>
      <c r="W9410" s="22">
        <v>422.13000699999998</v>
      </c>
      <c r="X9410" s="22">
        <f t="shared" si="150"/>
        <v>61.384763950399986</v>
      </c>
      <c r="Y9410" s="8" t="b">
        <v>1</v>
      </c>
      <c r="Z9410" s="8" t="b">
        <v>0</v>
      </c>
      <c r="AA9410" s="8" t="b">
        <v>0</v>
      </c>
      <c r="AB9410" s="8" t="b">
        <v>1</v>
      </c>
    </row>
    <row r="9411" spans="1:28" x14ac:dyDescent="0.2">
      <c r="A9411" s="1" t="s">
        <v>1983</v>
      </c>
      <c r="B9411" s="1" t="s">
        <v>19</v>
      </c>
      <c r="D9411" s="3" t="s">
        <v>4412</v>
      </c>
      <c r="E9411" s="3" t="s">
        <v>4413</v>
      </c>
      <c r="F9411" s="3" t="s">
        <v>4424</v>
      </c>
      <c r="G9411" s="3" t="s">
        <v>26340</v>
      </c>
      <c r="H9411" s="3" t="s">
        <v>4441</v>
      </c>
      <c r="I9411" s="6">
        <v>160232</v>
      </c>
      <c r="J9411" s="7" t="s">
        <v>4447</v>
      </c>
      <c r="K9411" s="8">
        <v>16023230</v>
      </c>
      <c r="M9411" s="3" t="s">
        <v>4443</v>
      </c>
      <c r="N9411" s="9">
        <v>0.71403000000000005</v>
      </c>
      <c r="O9411" s="9" t="b">
        <v>0</v>
      </c>
      <c r="P9411" s="10">
        <v>0.37161330564774625</v>
      </c>
      <c r="Q9411" s="3" t="s">
        <v>25</v>
      </c>
      <c r="R9411" s="3" t="s">
        <v>4448</v>
      </c>
      <c r="S9411" s="14">
        <v>16023230</v>
      </c>
      <c r="T9411" s="21">
        <v>73.087728500000026</v>
      </c>
      <c r="U9411" s="22">
        <v>35.049589500000032</v>
      </c>
      <c r="V9411" s="22">
        <v>0</v>
      </c>
      <c r="W9411" s="22">
        <v>38.038139000000001</v>
      </c>
      <c r="X9411" s="22">
        <f t="shared" si="150"/>
        <v>25.026458390685026</v>
      </c>
      <c r="Y9411" s="8" t="b">
        <v>1</v>
      </c>
      <c r="Z9411" s="8" t="b">
        <v>0</v>
      </c>
      <c r="AA9411" s="8" t="b">
        <v>0</v>
      </c>
      <c r="AB9411" s="8" t="b">
        <v>1</v>
      </c>
    </row>
    <row r="9412" spans="1:28" x14ac:dyDescent="0.2">
      <c r="A9412" s="1" t="s">
        <v>1983</v>
      </c>
      <c r="B9412" s="1" t="s">
        <v>19</v>
      </c>
      <c r="D9412" s="3" t="s">
        <v>4412</v>
      </c>
      <c r="E9412" s="3" t="s">
        <v>4413</v>
      </c>
      <c r="F9412" s="3" t="s">
        <v>4424</v>
      </c>
      <c r="G9412" s="3" t="s">
        <v>26340</v>
      </c>
      <c r="H9412" s="3" t="s">
        <v>4441</v>
      </c>
      <c r="I9412" s="6">
        <v>160232</v>
      </c>
      <c r="J9412" s="7" t="s">
        <v>4449</v>
      </c>
      <c r="K9412" s="8">
        <v>16023290</v>
      </c>
      <c r="M9412" s="3" t="s">
        <v>4443</v>
      </c>
      <c r="N9412" s="9">
        <v>0.71403000000000005</v>
      </c>
      <c r="O9412" s="9" t="b">
        <v>0</v>
      </c>
      <c r="P9412" s="10">
        <v>1.5706830274549236E-2</v>
      </c>
      <c r="Q9412" s="3" t="s">
        <v>25</v>
      </c>
      <c r="R9412" s="3" t="s">
        <v>4450</v>
      </c>
      <c r="S9412" s="14">
        <v>16023290</v>
      </c>
      <c r="T9412" s="21">
        <v>32.511711166666629</v>
      </c>
      <c r="U9412" s="22">
        <v>31.760122833333295</v>
      </c>
      <c r="V9412" s="22">
        <v>3.6414000000000002E-2</v>
      </c>
      <c r="W9412" s="22">
        <v>0.71517433333333302</v>
      </c>
      <c r="X9412" s="22">
        <f t="shared" si="150"/>
        <v>22.677680506684975</v>
      </c>
      <c r="Y9412" s="8" t="b">
        <v>1</v>
      </c>
      <c r="Z9412" s="8" t="b">
        <v>0</v>
      </c>
      <c r="AA9412" s="8" t="b">
        <v>0</v>
      </c>
      <c r="AB9412" s="8" t="b">
        <v>1</v>
      </c>
    </row>
    <row r="9413" spans="1:28" x14ac:dyDescent="0.2">
      <c r="A9413" s="1" t="s">
        <v>1983</v>
      </c>
      <c r="B9413" s="1" t="s">
        <v>19</v>
      </c>
      <c r="D9413" s="3" t="s">
        <v>4412</v>
      </c>
      <c r="E9413" s="3" t="s">
        <v>4413</v>
      </c>
      <c r="F9413" s="3" t="s">
        <v>4424</v>
      </c>
      <c r="G9413" s="3" t="s">
        <v>26340</v>
      </c>
      <c r="H9413" s="3" t="s">
        <v>4451</v>
      </c>
      <c r="I9413" s="6">
        <v>160239</v>
      </c>
      <c r="J9413" s="7" t="s">
        <v>4452</v>
      </c>
      <c r="K9413" s="8">
        <v>16023921</v>
      </c>
      <c r="M9413" s="3" t="s">
        <v>4443</v>
      </c>
      <c r="N9413" s="9">
        <v>0.62619999999999998</v>
      </c>
      <c r="O9413" s="9" t="b">
        <v>0</v>
      </c>
      <c r="P9413" s="10">
        <v>1.2219714094800786E-3</v>
      </c>
      <c r="Q9413" s="3" t="s">
        <v>25</v>
      </c>
      <c r="R9413" s="3" t="s">
        <v>4453</v>
      </c>
      <c r="S9413" s="14">
        <v>16023921</v>
      </c>
      <c r="T9413" s="21">
        <v>1.2503795000000033</v>
      </c>
      <c r="U9413" s="22">
        <v>1.2479395000000033</v>
      </c>
      <c r="V9413" s="22">
        <v>0</v>
      </c>
      <c r="W9413" s="22">
        <v>2.4399999999999999E-3</v>
      </c>
      <c r="X9413" s="22">
        <f t="shared" si="150"/>
        <v>0.7814597149000021</v>
      </c>
      <c r="Y9413" s="8" t="b">
        <v>1</v>
      </c>
      <c r="Z9413" s="8" t="b">
        <v>0</v>
      </c>
      <c r="AA9413" s="8" t="b">
        <v>0</v>
      </c>
      <c r="AB9413" s="8" t="b">
        <v>1</v>
      </c>
    </row>
    <row r="9414" spans="1:28" x14ac:dyDescent="0.2">
      <c r="A9414" s="1" t="s">
        <v>1983</v>
      </c>
      <c r="B9414" s="1" t="s">
        <v>19</v>
      </c>
      <c r="D9414" s="3" t="s">
        <v>4412</v>
      </c>
      <c r="E9414" s="3" t="s">
        <v>4413</v>
      </c>
      <c r="F9414" s="3" t="s">
        <v>4424</v>
      </c>
      <c r="G9414" s="3" t="s">
        <v>26340</v>
      </c>
      <c r="H9414" s="3" t="s">
        <v>4451</v>
      </c>
      <c r="I9414" s="6">
        <v>160239</v>
      </c>
      <c r="J9414" s="7" t="s">
        <v>4454</v>
      </c>
      <c r="K9414" s="8">
        <v>16023929</v>
      </c>
      <c r="M9414" s="3" t="s">
        <v>4443</v>
      </c>
      <c r="N9414" s="9">
        <v>0.62619999999999998</v>
      </c>
      <c r="O9414" s="9" t="b">
        <v>0</v>
      </c>
      <c r="P9414" s="10">
        <v>0.44331333029190911</v>
      </c>
      <c r="Q9414" s="3" t="s">
        <v>25</v>
      </c>
      <c r="R9414" s="3" t="s">
        <v>4455</v>
      </c>
      <c r="S9414" s="14">
        <v>16023929</v>
      </c>
      <c r="T9414" s="21">
        <v>37.45138916666663</v>
      </c>
      <c r="U9414" s="22">
        <v>10.911416833333332</v>
      </c>
      <c r="V9414" s="22">
        <v>2.6557999999999998E-2</v>
      </c>
      <c r="W9414" s="22">
        <v>26.513414333333298</v>
      </c>
      <c r="X9414" s="22">
        <f t="shared" si="150"/>
        <v>6.8327292210333326</v>
      </c>
      <c r="Y9414" s="8" t="b">
        <v>1</v>
      </c>
      <c r="Z9414" s="8" t="b">
        <v>0</v>
      </c>
      <c r="AA9414" s="8" t="b">
        <v>0</v>
      </c>
      <c r="AB9414" s="8" t="b">
        <v>1</v>
      </c>
    </row>
    <row r="9415" spans="1:28" x14ac:dyDescent="0.2">
      <c r="A9415" s="1" t="s">
        <v>852</v>
      </c>
      <c r="B9415" s="1" t="s">
        <v>19</v>
      </c>
      <c r="D9415" s="3" t="s">
        <v>4412</v>
      </c>
      <c r="E9415" s="3" t="s">
        <v>4413</v>
      </c>
      <c r="F9415" s="3" t="s">
        <v>4424</v>
      </c>
      <c r="G9415" s="3" t="s">
        <v>26340</v>
      </c>
      <c r="H9415" s="3" t="s">
        <v>4451</v>
      </c>
      <c r="I9415" s="6">
        <v>160239</v>
      </c>
      <c r="J9415" s="7" t="s">
        <v>4456</v>
      </c>
      <c r="K9415" s="8">
        <v>16023985</v>
      </c>
      <c r="M9415" s="3" t="s">
        <v>4443</v>
      </c>
      <c r="N9415" s="9">
        <v>0.62619999999999998</v>
      </c>
      <c r="O9415" s="9" t="b">
        <v>0</v>
      </c>
      <c r="P9415" s="10">
        <v>1.231954949171033E-2</v>
      </c>
      <c r="Q9415" s="3" t="s">
        <v>25</v>
      </c>
      <c r="R9415" s="3" t="s">
        <v>4457</v>
      </c>
      <c r="S9415" s="14">
        <v>16023985</v>
      </c>
      <c r="T9415" s="21">
        <v>24.75278166666666</v>
      </c>
      <c r="U9415" s="22">
        <v>24.15636366666666</v>
      </c>
      <c r="V9415" s="22">
        <v>0.109444</v>
      </c>
      <c r="W9415" s="22">
        <v>0.48697400000000002</v>
      </c>
      <c r="X9415" s="22">
        <f t="shared" si="150"/>
        <v>15.126714928066662</v>
      </c>
      <c r="Y9415" s="8" t="b">
        <v>1</v>
      </c>
      <c r="Z9415" s="8" t="b">
        <v>0</v>
      </c>
      <c r="AA9415" s="8" t="b">
        <v>0</v>
      </c>
      <c r="AB9415" s="8" t="b">
        <v>1</v>
      </c>
    </row>
    <row r="9416" spans="1:28" x14ac:dyDescent="0.2">
      <c r="A9416" s="1" t="s">
        <v>852</v>
      </c>
      <c r="B9416" s="1" t="s">
        <v>19</v>
      </c>
      <c r="D9416" s="3" t="s">
        <v>4412</v>
      </c>
      <c r="E9416" s="3" t="s">
        <v>4413</v>
      </c>
      <c r="F9416" s="3" t="s">
        <v>4424</v>
      </c>
      <c r="G9416" s="3" t="s">
        <v>26340</v>
      </c>
      <c r="H9416" s="3" t="s">
        <v>4488</v>
      </c>
      <c r="I9416" s="6">
        <v>160250</v>
      </c>
      <c r="J9416" s="7" t="s">
        <v>4489</v>
      </c>
      <c r="K9416" s="8">
        <v>16025010</v>
      </c>
      <c r="M9416" s="3" t="s">
        <v>4490</v>
      </c>
      <c r="N9416" s="9">
        <v>0.63593999999999995</v>
      </c>
      <c r="O9416" s="9" t="b">
        <v>0</v>
      </c>
      <c r="P9416" s="10">
        <v>9.4379595061754821E-4</v>
      </c>
      <c r="Q9416" s="3" t="s">
        <v>25</v>
      </c>
      <c r="R9416" s="3" t="s">
        <v>4491</v>
      </c>
      <c r="S9416" s="14">
        <v>16025010</v>
      </c>
      <c r="T9416" s="21">
        <v>51.564726833333296</v>
      </c>
      <c r="U9416" s="22">
        <v>51.488199833333297</v>
      </c>
      <c r="V9416" s="22">
        <v>0</v>
      </c>
      <c r="W9416" s="22">
        <v>7.6526999999999998E-2</v>
      </c>
      <c r="X9416" s="22">
        <f t="shared" ref="X9416:X9479" si="151">U9416*N9416</f>
        <v>32.743405802009974</v>
      </c>
      <c r="Y9416" s="8" t="b">
        <v>1</v>
      </c>
      <c r="Z9416" s="8" t="b">
        <v>0</v>
      </c>
      <c r="AA9416" s="8" t="b">
        <v>0</v>
      </c>
      <c r="AB9416" s="8" t="b">
        <v>1</v>
      </c>
    </row>
    <row r="9417" spans="1:28" x14ac:dyDescent="0.2">
      <c r="A9417" s="1" t="s">
        <v>852</v>
      </c>
      <c r="B9417" s="1" t="s">
        <v>19</v>
      </c>
      <c r="D9417" s="3" t="s">
        <v>4412</v>
      </c>
      <c r="E9417" s="3" t="s">
        <v>4413</v>
      </c>
      <c r="F9417" s="3" t="s">
        <v>4424</v>
      </c>
      <c r="G9417" s="3" t="s">
        <v>26340</v>
      </c>
      <c r="H9417" s="3" t="s">
        <v>4488</v>
      </c>
      <c r="I9417" s="6">
        <v>160250</v>
      </c>
      <c r="J9417" s="7" t="s">
        <v>4494</v>
      </c>
      <c r="K9417" s="8">
        <v>16025095</v>
      </c>
      <c r="L9417" s="3">
        <v>16.600000000000001</v>
      </c>
      <c r="N9417" s="9">
        <v>0.16600000000000001</v>
      </c>
      <c r="O9417" s="9" t="b">
        <v>1</v>
      </c>
      <c r="P9417" s="10">
        <v>1.7521418729395083E-2</v>
      </c>
      <c r="Q9417" s="3" t="s">
        <v>25</v>
      </c>
      <c r="R9417" s="3" t="s">
        <v>4495</v>
      </c>
      <c r="S9417" s="14">
        <v>16025095</v>
      </c>
      <c r="T9417" s="21">
        <v>85.486229500000036</v>
      </c>
      <c r="U9417" s="22">
        <v>76.45094333333337</v>
      </c>
      <c r="V9417" s="22">
        <v>1.2153499999999999E-2</v>
      </c>
      <c r="W9417" s="22">
        <v>9.0231326666666689</v>
      </c>
      <c r="X9417" s="22">
        <f t="shared" si="151"/>
        <v>12.69085659333334</v>
      </c>
      <c r="Y9417" s="8" t="b">
        <v>1</v>
      </c>
      <c r="Z9417" s="8" t="b">
        <v>0</v>
      </c>
      <c r="AA9417" s="8" t="b">
        <v>0</v>
      </c>
      <c r="AB9417" s="8" t="b">
        <v>1</v>
      </c>
    </row>
    <row r="9418" spans="1:28" x14ac:dyDescent="0.2">
      <c r="A9418" s="1" t="s">
        <v>852</v>
      </c>
      <c r="B9418" s="1" t="s">
        <v>19</v>
      </c>
      <c r="D9418" s="3" t="s">
        <v>4412</v>
      </c>
      <c r="E9418" s="3" t="s">
        <v>4413</v>
      </c>
      <c r="F9418" s="3" t="s">
        <v>4424</v>
      </c>
      <c r="G9418" s="3" t="s">
        <v>26340</v>
      </c>
      <c r="H9418" s="3" t="s">
        <v>4496</v>
      </c>
      <c r="I9418" s="6">
        <v>160290</v>
      </c>
      <c r="J9418" s="7" t="s">
        <v>4497</v>
      </c>
      <c r="K9418" s="8">
        <v>16029010</v>
      </c>
      <c r="L9418" s="3">
        <v>16.600000000000001</v>
      </c>
      <c r="N9418" s="9">
        <v>0.16600000000000001</v>
      </c>
      <c r="O9418" s="9" t="b">
        <v>1</v>
      </c>
      <c r="P9418" s="10">
        <v>0</v>
      </c>
      <c r="Q9418" s="3" t="s">
        <v>25</v>
      </c>
      <c r="R9418" s="3" t="s">
        <v>4498</v>
      </c>
      <c r="S9418" s="14">
        <v>16029010</v>
      </c>
      <c r="T9418" s="21">
        <v>0.1578546666666667</v>
      </c>
      <c r="U9418" s="22">
        <v>0.1578546666666667</v>
      </c>
      <c r="V9418" s="22">
        <v>0</v>
      </c>
      <c r="W9418" s="22">
        <v>0</v>
      </c>
      <c r="X9418" s="22">
        <f t="shared" si="151"/>
        <v>2.6203874666666672E-2</v>
      </c>
      <c r="Y9418" s="8" t="b">
        <v>1</v>
      </c>
      <c r="Z9418" s="8" t="b">
        <v>0</v>
      </c>
      <c r="AA9418" s="8" t="b">
        <v>0</v>
      </c>
      <c r="AB9418" s="8" t="b">
        <v>1</v>
      </c>
    </row>
    <row r="9419" spans="1:28" x14ac:dyDescent="0.2">
      <c r="A9419" s="1" t="s">
        <v>852</v>
      </c>
      <c r="B9419" s="1" t="s">
        <v>19</v>
      </c>
      <c r="D9419" s="3" t="s">
        <v>4412</v>
      </c>
      <c r="E9419" s="3" t="s">
        <v>4413</v>
      </c>
      <c r="F9419" s="3" t="s">
        <v>4424</v>
      </c>
      <c r="G9419" s="3" t="s">
        <v>26340</v>
      </c>
      <c r="H9419" s="3" t="s">
        <v>4496</v>
      </c>
      <c r="I9419" s="6">
        <v>160290</v>
      </c>
      <c r="J9419" s="7" t="s">
        <v>4503</v>
      </c>
      <c r="K9419" s="8">
        <v>16029061</v>
      </c>
      <c r="M9419" s="3" t="s">
        <v>4490</v>
      </c>
      <c r="N9419" s="9">
        <v>0.80503999999999998</v>
      </c>
      <c r="O9419" s="9" t="b">
        <v>0</v>
      </c>
      <c r="P9419" s="10">
        <v>3.370768353816199E-4</v>
      </c>
      <c r="Q9419" s="3" t="s">
        <v>25</v>
      </c>
      <c r="R9419" s="3" t="s">
        <v>4504</v>
      </c>
      <c r="S9419" s="14">
        <v>16029061</v>
      </c>
      <c r="T9419" s="21">
        <v>7.750027666666667</v>
      </c>
      <c r="U9419" s="22">
        <v>7.7467826666666673</v>
      </c>
      <c r="V9419" s="22">
        <v>0</v>
      </c>
      <c r="W9419" s="22">
        <v>3.2450000000000001E-3</v>
      </c>
      <c r="X9419" s="22">
        <f t="shared" si="151"/>
        <v>6.2364699179733334</v>
      </c>
      <c r="Y9419" s="8" t="b">
        <v>1</v>
      </c>
      <c r="Z9419" s="8" t="b">
        <v>0</v>
      </c>
      <c r="AA9419" s="8" t="b">
        <v>0</v>
      </c>
      <c r="AB9419" s="8" t="b">
        <v>1</v>
      </c>
    </row>
    <row r="9420" spans="1:28" x14ac:dyDescent="0.2">
      <c r="A9420" s="1" t="s">
        <v>852</v>
      </c>
      <c r="B9420" s="1" t="s">
        <v>19</v>
      </c>
      <c r="D9420" s="3" t="s">
        <v>4412</v>
      </c>
      <c r="E9420" s="3" t="s">
        <v>4413</v>
      </c>
      <c r="F9420" s="3" t="s">
        <v>4424</v>
      </c>
      <c r="G9420" s="3" t="s">
        <v>26340</v>
      </c>
      <c r="H9420" s="3" t="s">
        <v>4496</v>
      </c>
      <c r="I9420" s="6">
        <v>160290</v>
      </c>
      <c r="J9420" s="7" t="s">
        <v>4505</v>
      </c>
      <c r="K9420" s="8">
        <v>16029069</v>
      </c>
      <c r="L9420" s="3">
        <v>16.600000000000001</v>
      </c>
      <c r="N9420" s="9">
        <v>0.16600000000000001</v>
      </c>
      <c r="O9420" s="9" t="b">
        <v>1</v>
      </c>
      <c r="P9420" s="10">
        <v>4.3501598591849173E-4</v>
      </c>
      <c r="Q9420" s="3" t="s">
        <v>25</v>
      </c>
      <c r="R9420" s="3" t="s">
        <v>4506</v>
      </c>
      <c r="S9420" s="14">
        <v>16029069</v>
      </c>
      <c r="T9420" s="21">
        <v>3.5778363333333307</v>
      </c>
      <c r="U9420" s="22">
        <v>3.5684603333333307</v>
      </c>
      <c r="V9420" s="22">
        <v>0</v>
      </c>
      <c r="W9420" s="22">
        <v>9.3760000000000007E-3</v>
      </c>
      <c r="X9420" s="22">
        <f t="shared" si="151"/>
        <v>0.59236441533333295</v>
      </c>
      <c r="Y9420" s="8" t="b">
        <v>1</v>
      </c>
      <c r="Z9420" s="8" t="b">
        <v>0</v>
      </c>
      <c r="AA9420" s="8" t="b">
        <v>0</v>
      </c>
      <c r="AB9420" s="8" t="b">
        <v>1</v>
      </c>
    </row>
    <row r="9421" spans="1:28" x14ac:dyDescent="0.2">
      <c r="A9421" s="1" t="s">
        <v>852</v>
      </c>
      <c r="B9421" s="1" t="s">
        <v>19</v>
      </c>
      <c r="D9421" s="3" t="s">
        <v>4412</v>
      </c>
      <c r="E9421" s="3" t="s">
        <v>4413</v>
      </c>
      <c r="F9421" s="3" t="s">
        <v>4424</v>
      </c>
      <c r="G9421" s="3" t="s">
        <v>26340</v>
      </c>
      <c r="H9421" s="3" t="s">
        <v>4496</v>
      </c>
      <c r="I9421" s="6">
        <v>160290</v>
      </c>
      <c r="J9421" s="7" t="s">
        <v>4507</v>
      </c>
      <c r="K9421" s="8">
        <v>16029091</v>
      </c>
      <c r="L9421" s="3">
        <v>12.8</v>
      </c>
      <c r="N9421" s="9">
        <v>0.128</v>
      </c>
      <c r="O9421" s="9" t="b">
        <v>1</v>
      </c>
      <c r="P9421" s="10">
        <v>3.0856827951255845E-3</v>
      </c>
      <c r="Q9421" s="3" t="s">
        <v>25</v>
      </c>
      <c r="R9421" s="3" t="s">
        <v>4508</v>
      </c>
      <c r="S9421" s="14">
        <v>16029091</v>
      </c>
      <c r="T9421" s="21">
        <v>5.3482343333333358</v>
      </c>
      <c r="U9421" s="22">
        <v>5.219305000000003</v>
      </c>
      <c r="V9421" s="22">
        <v>0</v>
      </c>
      <c r="W9421" s="22">
        <v>0.12892933333333301</v>
      </c>
      <c r="X9421" s="22">
        <f t="shared" si="151"/>
        <v>0.66807104000000039</v>
      </c>
      <c r="Y9421" s="8" t="b">
        <v>1</v>
      </c>
      <c r="Z9421" s="8" t="b">
        <v>0</v>
      </c>
      <c r="AA9421" s="8" t="b">
        <v>0</v>
      </c>
      <c r="AB9421" s="8" t="b">
        <v>1</v>
      </c>
    </row>
    <row r="9422" spans="1:28" x14ac:dyDescent="0.2">
      <c r="A9422" s="1" t="s">
        <v>852</v>
      </c>
      <c r="B9422" s="1" t="s">
        <v>19</v>
      </c>
      <c r="D9422" s="3" t="s">
        <v>4412</v>
      </c>
      <c r="E9422" s="3" t="s">
        <v>4413</v>
      </c>
      <c r="F9422" s="3" t="s">
        <v>4424</v>
      </c>
      <c r="G9422" s="3" t="s">
        <v>26340</v>
      </c>
      <c r="H9422" s="3" t="s">
        <v>4496</v>
      </c>
      <c r="I9422" s="6">
        <v>160290</v>
      </c>
      <c r="J9422" s="7" t="s">
        <v>4509</v>
      </c>
      <c r="K9422" s="8">
        <v>16029095</v>
      </c>
      <c r="L9422" s="3">
        <v>16.600000000000001</v>
      </c>
      <c r="N9422" s="9">
        <v>0.16600000000000001</v>
      </c>
      <c r="O9422" s="9" t="b">
        <v>1</v>
      </c>
      <c r="P9422" s="10">
        <v>0</v>
      </c>
      <c r="Q9422" s="3" t="s">
        <v>25</v>
      </c>
      <c r="R9422" s="3" t="s">
        <v>4510</v>
      </c>
      <c r="S9422" s="14">
        <v>16029095</v>
      </c>
      <c r="T9422" s="21">
        <v>4.1842499999999998E-2</v>
      </c>
      <c r="U9422" s="22">
        <v>4.1842499999999998E-2</v>
      </c>
      <c r="V9422" s="22">
        <v>0</v>
      </c>
      <c r="W9422" s="22">
        <v>0</v>
      </c>
      <c r="X9422" s="22">
        <f t="shared" si="151"/>
        <v>6.9458549999999999E-3</v>
      </c>
      <c r="Y9422" s="8" t="b">
        <v>1</v>
      </c>
      <c r="Z9422" s="8" t="b">
        <v>0</v>
      </c>
      <c r="AA9422" s="8" t="b">
        <v>0</v>
      </c>
      <c r="AB9422" s="8" t="b">
        <v>1</v>
      </c>
    </row>
    <row r="9423" spans="1:28" x14ac:dyDescent="0.2">
      <c r="A9423" s="1" t="s">
        <v>852</v>
      </c>
      <c r="B9423" s="1" t="s">
        <v>19</v>
      </c>
      <c r="D9423" s="3" t="s">
        <v>4412</v>
      </c>
      <c r="E9423" s="3" t="s">
        <v>4413</v>
      </c>
      <c r="F9423" s="3" t="s">
        <v>4424</v>
      </c>
      <c r="G9423" s="3" t="s">
        <v>26340</v>
      </c>
      <c r="H9423" s="3" t="s">
        <v>4496</v>
      </c>
      <c r="I9423" s="6">
        <v>160290</v>
      </c>
      <c r="J9423" s="7" t="s">
        <v>4511</v>
      </c>
      <c r="K9423" s="8">
        <v>16029099</v>
      </c>
      <c r="L9423" s="3">
        <v>16.600000000000001</v>
      </c>
      <c r="N9423" s="9">
        <v>0.16600000000000001</v>
      </c>
      <c r="O9423" s="9" t="b">
        <v>1</v>
      </c>
      <c r="P9423" s="10">
        <v>4.6751907261632664E-4</v>
      </c>
      <c r="Q9423" s="3" t="s">
        <v>25</v>
      </c>
      <c r="R9423" s="3" t="s">
        <v>4512</v>
      </c>
      <c r="S9423" s="14">
        <v>16029099</v>
      </c>
      <c r="T9423" s="21">
        <v>11.628757666666671</v>
      </c>
      <c r="U9423" s="22">
        <v>11.584876666666672</v>
      </c>
      <c r="V9423" s="22">
        <v>1.1129999999999999E-2</v>
      </c>
      <c r="W9423" s="22">
        <v>3.2751000000000002E-2</v>
      </c>
      <c r="X9423" s="22">
        <f t="shared" si="151"/>
        <v>1.9230895266666677</v>
      </c>
      <c r="Y9423" s="8" t="b">
        <v>1</v>
      </c>
      <c r="Z9423" s="8" t="b">
        <v>0</v>
      </c>
      <c r="AA9423" s="8" t="b">
        <v>0</v>
      </c>
      <c r="AB9423" s="8" t="b">
        <v>1</v>
      </c>
    </row>
    <row r="9424" spans="1:28" x14ac:dyDescent="0.2">
      <c r="A9424" s="1" t="s">
        <v>852</v>
      </c>
      <c r="B9424" s="1" t="s">
        <v>19</v>
      </c>
      <c r="D9424" s="3" t="s">
        <v>4412</v>
      </c>
      <c r="E9424" s="3" t="s">
        <v>4413</v>
      </c>
      <c r="F9424" s="3" t="s">
        <v>4519</v>
      </c>
      <c r="G9424" s="3" t="s">
        <v>26342</v>
      </c>
      <c r="H9424" s="3" t="s">
        <v>4520</v>
      </c>
      <c r="I9424" s="6">
        <v>160411</v>
      </c>
      <c r="J9424" s="7" t="s">
        <v>4521</v>
      </c>
      <c r="K9424" s="8">
        <v>16041100</v>
      </c>
      <c r="L9424" s="3">
        <v>5.5</v>
      </c>
      <c r="N9424" s="9">
        <v>5.5E-2</v>
      </c>
      <c r="O9424" s="9" t="b">
        <v>1</v>
      </c>
      <c r="P9424" s="10">
        <v>2.9725277411191756E-2</v>
      </c>
      <c r="Q9424" s="3" t="s">
        <v>25</v>
      </c>
      <c r="R9424" s="3" t="s">
        <v>4522</v>
      </c>
      <c r="S9424" s="14">
        <v>16041100</v>
      </c>
      <c r="T9424" s="21">
        <v>68.918692666666672</v>
      </c>
      <c r="U9424" s="22">
        <v>12.703748333333339</v>
      </c>
      <c r="V9424" s="22">
        <v>18.967175999999998</v>
      </c>
      <c r="W9424" s="22">
        <v>37.247768333333333</v>
      </c>
      <c r="X9424" s="22">
        <f t="shared" si="151"/>
        <v>0.6987061583333336</v>
      </c>
      <c r="Y9424" s="8" t="b">
        <v>0</v>
      </c>
      <c r="Z9424" s="8" t="b">
        <v>0</v>
      </c>
      <c r="AA9424" s="8" t="b">
        <v>1</v>
      </c>
      <c r="AB9424" s="8" t="b">
        <v>1</v>
      </c>
    </row>
    <row r="9425" spans="1:28" x14ac:dyDescent="0.2">
      <c r="A9425" s="1" t="s">
        <v>19</v>
      </c>
      <c r="B9425" s="1" t="s">
        <v>19</v>
      </c>
      <c r="D9425" s="3" t="s">
        <v>4412</v>
      </c>
      <c r="E9425" s="3" t="s">
        <v>4413</v>
      </c>
      <c r="F9425" s="3" t="s">
        <v>4519</v>
      </c>
      <c r="G9425" s="3" t="s">
        <v>26342</v>
      </c>
      <c r="H9425" s="3" t="s">
        <v>4558</v>
      </c>
      <c r="I9425" s="6">
        <v>160415</v>
      </c>
      <c r="J9425" s="7" t="s">
        <v>4559</v>
      </c>
      <c r="K9425" s="8">
        <v>16041511</v>
      </c>
      <c r="L9425" s="3">
        <v>25</v>
      </c>
      <c r="N9425" s="9">
        <v>0.25</v>
      </c>
      <c r="O9425" s="9" t="b">
        <v>1</v>
      </c>
      <c r="P9425" s="10">
        <v>1.5920022499665617E-4</v>
      </c>
      <c r="Q9425" s="3" t="s">
        <v>25</v>
      </c>
      <c r="R9425" s="3" t="s">
        <v>4560</v>
      </c>
      <c r="S9425" s="14">
        <v>16041511</v>
      </c>
      <c r="T9425" s="21">
        <v>27.390036666666695</v>
      </c>
      <c r="U9425" s="22">
        <v>26.718638333333363</v>
      </c>
      <c r="V9425" s="22">
        <v>0.65395633333333303</v>
      </c>
      <c r="W9425" s="22">
        <v>1.7441999999999999E-2</v>
      </c>
      <c r="X9425" s="22">
        <f t="shared" si="151"/>
        <v>6.6796595833333408</v>
      </c>
      <c r="Y9425" s="8" t="b">
        <v>0</v>
      </c>
      <c r="Z9425" s="8" t="b">
        <v>0</v>
      </c>
      <c r="AA9425" s="8" t="b">
        <v>1</v>
      </c>
      <c r="AB9425" s="8" t="b">
        <v>1</v>
      </c>
    </row>
    <row r="9426" spans="1:28" x14ac:dyDescent="0.2">
      <c r="A9426" s="1" t="s">
        <v>19</v>
      </c>
      <c r="B9426" s="1" t="s">
        <v>19</v>
      </c>
      <c r="D9426" s="3" t="s">
        <v>4412</v>
      </c>
      <c r="E9426" s="3" t="s">
        <v>4413</v>
      </c>
      <c r="F9426" s="3" t="s">
        <v>4519</v>
      </c>
      <c r="G9426" s="3" t="s">
        <v>26342</v>
      </c>
      <c r="H9426" s="3" t="s">
        <v>4558</v>
      </c>
      <c r="I9426" s="6">
        <v>160415</v>
      </c>
      <c r="J9426" s="7" t="s">
        <v>4561</v>
      </c>
      <c r="K9426" s="8">
        <v>16041519</v>
      </c>
      <c r="L9426" s="3">
        <v>25</v>
      </c>
      <c r="N9426" s="9">
        <v>0.25</v>
      </c>
      <c r="O9426" s="9" t="b">
        <v>1</v>
      </c>
      <c r="P9426" s="10">
        <v>6.3584768350773091E-2</v>
      </c>
      <c r="Q9426" s="3" t="s">
        <v>25</v>
      </c>
      <c r="R9426" s="3" t="s">
        <v>4562</v>
      </c>
      <c r="S9426" s="14">
        <v>16041519</v>
      </c>
      <c r="T9426" s="21">
        <v>1.5039693333333328</v>
      </c>
      <c r="U9426" s="22">
        <v>0.90752183333333303</v>
      </c>
      <c r="V9426" s="22">
        <v>0.21392933333333333</v>
      </c>
      <c r="W9426" s="22">
        <v>0.38251816666666633</v>
      </c>
      <c r="X9426" s="22">
        <f t="shared" si="151"/>
        <v>0.22688045833333326</v>
      </c>
      <c r="Y9426" s="8" t="b">
        <v>0</v>
      </c>
      <c r="Z9426" s="8" t="b">
        <v>0</v>
      </c>
      <c r="AA9426" s="8" t="b">
        <v>1</v>
      </c>
      <c r="AB9426" s="8" t="b">
        <v>1</v>
      </c>
    </row>
    <row r="9427" spans="1:28" x14ac:dyDescent="0.2">
      <c r="A9427" s="1" t="s">
        <v>19</v>
      </c>
      <c r="B9427" s="1" t="s">
        <v>19</v>
      </c>
      <c r="D9427" s="3" t="s">
        <v>4412</v>
      </c>
      <c r="E9427" s="3" t="s">
        <v>4413</v>
      </c>
      <c r="F9427" s="3" t="s">
        <v>4519</v>
      </c>
      <c r="G9427" s="3" t="s">
        <v>26342</v>
      </c>
      <c r="H9427" s="3" t="s">
        <v>4558</v>
      </c>
      <c r="I9427" s="6">
        <v>160415</v>
      </c>
      <c r="J9427" s="7" t="s">
        <v>4563</v>
      </c>
      <c r="K9427" s="8">
        <v>16041590</v>
      </c>
      <c r="L9427" s="3">
        <v>20</v>
      </c>
      <c r="N9427" s="9">
        <v>0.2</v>
      </c>
      <c r="O9427" s="9" t="b">
        <v>1</v>
      </c>
      <c r="P9427" s="10">
        <v>0.18574558683699205</v>
      </c>
      <c r="Q9427" s="3" t="s">
        <v>25</v>
      </c>
      <c r="R9427" s="3" t="s">
        <v>4564</v>
      </c>
      <c r="S9427" s="14">
        <v>16041590</v>
      </c>
      <c r="T9427" s="21">
        <v>0.1088505</v>
      </c>
      <c r="U9427" s="22">
        <v>7.7580000000000001E-3</v>
      </c>
      <c r="V9427" s="22">
        <v>0</v>
      </c>
      <c r="W9427" s="22">
        <v>0.1010925</v>
      </c>
      <c r="X9427" s="22">
        <f t="shared" si="151"/>
        <v>1.5516000000000002E-3</v>
      </c>
      <c r="Y9427" s="8" t="b">
        <v>0</v>
      </c>
      <c r="Z9427" s="8" t="b">
        <v>0</v>
      </c>
      <c r="AA9427" s="8" t="b">
        <v>1</v>
      </c>
      <c r="AB9427" s="8" t="b">
        <v>1</v>
      </c>
    </row>
    <row r="9428" spans="1:28" x14ac:dyDescent="0.2">
      <c r="A9428" s="1" t="s">
        <v>19</v>
      </c>
      <c r="B9428" s="1" t="s">
        <v>19</v>
      </c>
      <c r="D9428" s="3" t="s">
        <v>4412</v>
      </c>
      <c r="E9428" s="3" t="s">
        <v>4413</v>
      </c>
      <c r="F9428" s="3" t="s">
        <v>4519</v>
      </c>
      <c r="G9428" s="3" t="s">
        <v>26342</v>
      </c>
      <c r="H9428" s="3" t="s">
        <v>4565</v>
      </c>
      <c r="I9428" s="6">
        <v>160416</v>
      </c>
      <c r="J9428" s="7" t="s">
        <v>4566</v>
      </c>
      <c r="K9428" s="8">
        <v>16041600</v>
      </c>
      <c r="L9428" s="3">
        <v>25</v>
      </c>
      <c r="N9428" s="9">
        <v>0.25</v>
      </c>
      <c r="O9428" s="9" t="b">
        <v>1</v>
      </c>
      <c r="P9428" s="10">
        <v>6.1277568431727361E-4</v>
      </c>
      <c r="Q9428" s="3" t="s">
        <v>25</v>
      </c>
      <c r="R9428" s="3" t="s">
        <v>4567</v>
      </c>
      <c r="S9428" s="14">
        <v>16041600</v>
      </c>
      <c r="T9428" s="21">
        <v>11.906477666666666</v>
      </c>
      <c r="U9428" s="22">
        <v>10.86550933333333</v>
      </c>
      <c r="V9428" s="22">
        <v>1.0117843333333341</v>
      </c>
      <c r="W9428" s="22">
        <v>2.9184000000000002E-2</v>
      </c>
      <c r="X9428" s="22">
        <f t="shared" si="151"/>
        <v>2.7163773333333325</v>
      </c>
      <c r="Y9428" s="8" t="b">
        <v>0</v>
      </c>
      <c r="Z9428" s="8" t="b">
        <v>0</v>
      </c>
      <c r="AA9428" s="8" t="b">
        <v>1</v>
      </c>
      <c r="AB9428" s="8" t="b">
        <v>1</v>
      </c>
    </row>
    <row r="9429" spans="1:28" x14ac:dyDescent="0.2">
      <c r="A9429" s="1" t="s">
        <v>19</v>
      </c>
      <c r="B9429" s="1" t="s">
        <v>19</v>
      </c>
      <c r="D9429" s="3" t="s">
        <v>4412</v>
      </c>
      <c r="E9429" s="3" t="s">
        <v>4413</v>
      </c>
      <c r="F9429" s="3" t="s">
        <v>4519</v>
      </c>
      <c r="G9429" s="3" t="s">
        <v>26342</v>
      </c>
      <c r="H9429" s="3" t="s">
        <v>4574</v>
      </c>
      <c r="I9429" s="6">
        <v>160419</v>
      </c>
      <c r="J9429" s="7" t="s">
        <v>4575</v>
      </c>
      <c r="K9429" s="8">
        <v>16041910</v>
      </c>
      <c r="L9429" s="3">
        <v>7</v>
      </c>
      <c r="N9429" s="9">
        <v>7.0000000000000007E-2</v>
      </c>
      <c r="O9429" s="9" t="b">
        <v>1</v>
      </c>
      <c r="P9429" s="10">
        <v>0</v>
      </c>
      <c r="Q9429" s="3" t="s">
        <v>25</v>
      </c>
      <c r="R9429" s="3" t="s">
        <v>4576</v>
      </c>
      <c r="S9429" s="14">
        <v>16041910</v>
      </c>
      <c r="T9429" s="21">
        <v>3.0114999999999999E-3</v>
      </c>
      <c r="U9429" s="22">
        <v>3.0114999999999999E-3</v>
      </c>
      <c r="V9429" s="22">
        <v>0</v>
      </c>
      <c r="W9429" s="22">
        <v>0</v>
      </c>
      <c r="X9429" s="22">
        <f t="shared" si="151"/>
        <v>2.10805E-4</v>
      </c>
      <c r="Y9429" s="8" t="b">
        <v>0</v>
      </c>
      <c r="Z9429" s="8" t="b">
        <v>0</v>
      </c>
      <c r="AA9429" s="8" t="b">
        <v>1</v>
      </c>
      <c r="AB9429" s="8" t="b">
        <v>1</v>
      </c>
    </row>
    <row r="9430" spans="1:28" x14ac:dyDescent="0.2">
      <c r="A9430" s="1" t="s">
        <v>19</v>
      </c>
      <c r="B9430" s="1" t="s">
        <v>19</v>
      </c>
      <c r="D9430" s="3" t="s">
        <v>4412</v>
      </c>
      <c r="E9430" s="3" t="s">
        <v>4413</v>
      </c>
      <c r="F9430" s="3" t="s">
        <v>4519</v>
      </c>
      <c r="G9430" s="3" t="s">
        <v>26342</v>
      </c>
      <c r="H9430" s="3" t="s">
        <v>4574</v>
      </c>
      <c r="I9430" s="6">
        <v>160419</v>
      </c>
      <c r="J9430" s="7" t="s">
        <v>4577</v>
      </c>
      <c r="K9430" s="8">
        <v>16041931</v>
      </c>
      <c r="L9430" s="3">
        <v>24</v>
      </c>
      <c r="N9430" s="9">
        <v>0.24</v>
      </c>
      <c r="O9430" s="9" t="b">
        <v>1</v>
      </c>
      <c r="P9430" s="10">
        <v>0</v>
      </c>
      <c r="Q9430" s="3" t="s">
        <v>25</v>
      </c>
      <c r="R9430" s="3" t="s">
        <v>4578</v>
      </c>
      <c r="S9430" s="14">
        <v>16041931</v>
      </c>
      <c r="T9430" s="21">
        <v>4.5191500000000003E-2</v>
      </c>
      <c r="U9430" s="22">
        <v>4.5191500000000003E-2</v>
      </c>
      <c r="V9430" s="22">
        <v>0</v>
      </c>
      <c r="W9430" s="22">
        <v>0</v>
      </c>
      <c r="X9430" s="22">
        <f t="shared" si="151"/>
        <v>1.084596E-2</v>
      </c>
      <c r="Y9430" s="8" t="b">
        <v>0</v>
      </c>
      <c r="Z9430" s="8" t="b">
        <v>0</v>
      </c>
      <c r="AA9430" s="8" t="b">
        <v>1</v>
      </c>
      <c r="AB9430" s="8" t="b">
        <v>1</v>
      </c>
    </row>
    <row r="9431" spans="1:28" x14ac:dyDescent="0.2">
      <c r="A9431" s="1" t="s">
        <v>19</v>
      </c>
      <c r="B9431" s="1" t="s">
        <v>19</v>
      </c>
      <c r="D9431" s="3" t="s">
        <v>4412</v>
      </c>
      <c r="E9431" s="3" t="s">
        <v>4413</v>
      </c>
      <c r="F9431" s="3" t="s">
        <v>4519</v>
      </c>
      <c r="G9431" s="3" t="s">
        <v>26342</v>
      </c>
      <c r="H9431" s="3" t="s">
        <v>4574</v>
      </c>
      <c r="I9431" s="6">
        <v>160419</v>
      </c>
      <c r="J9431" s="7" t="s">
        <v>4579</v>
      </c>
      <c r="K9431" s="8">
        <v>16041939</v>
      </c>
      <c r="L9431" s="3">
        <v>24</v>
      </c>
      <c r="N9431" s="9">
        <v>0.24</v>
      </c>
      <c r="O9431" s="9" t="b">
        <v>1</v>
      </c>
      <c r="P9431" s="10">
        <v>0</v>
      </c>
      <c r="Q9431" s="3" t="s">
        <v>25</v>
      </c>
      <c r="R9431" s="3" t="s">
        <v>4580</v>
      </c>
      <c r="S9431" s="14">
        <v>16041939</v>
      </c>
      <c r="T9431" s="21">
        <v>9.1897833333333304E-2</v>
      </c>
      <c r="U9431" s="22">
        <v>9.1897833333333304E-2</v>
      </c>
      <c r="V9431" s="22">
        <v>0</v>
      </c>
      <c r="W9431" s="22">
        <v>0</v>
      </c>
      <c r="X9431" s="22">
        <f t="shared" si="151"/>
        <v>2.2055479999999992E-2</v>
      </c>
      <c r="Y9431" s="8" t="b">
        <v>0</v>
      </c>
      <c r="Z9431" s="8" t="b">
        <v>0</v>
      </c>
      <c r="AA9431" s="8" t="b">
        <v>1</v>
      </c>
      <c r="AB9431" s="8" t="b">
        <v>1</v>
      </c>
    </row>
    <row r="9432" spans="1:28" x14ac:dyDescent="0.2">
      <c r="A9432" s="1" t="s">
        <v>19</v>
      </c>
      <c r="B9432" s="1" t="s">
        <v>19</v>
      </c>
      <c r="D9432" s="3" t="s">
        <v>4412</v>
      </c>
      <c r="E9432" s="3" t="s">
        <v>4413</v>
      </c>
      <c r="F9432" s="3" t="s">
        <v>4519</v>
      </c>
      <c r="G9432" s="3" t="s">
        <v>26342</v>
      </c>
      <c r="H9432" s="3" t="s">
        <v>4574</v>
      </c>
      <c r="I9432" s="6">
        <v>160419</v>
      </c>
      <c r="J9432" s="7" t="s">
        <v>4581</v>
      </c>
      <c r="K9432" s="8">
        <v>16041950</v>
      </c>
      <c r="L9432" s="3">
        <v>12.5</v>
      </c>
      <c r="N9432" s="9">
        <v>0.125</v>
      </c>
      <c r="O9432" s="9" t="b">
        <v>1</v>
      </c>
      <c r="P9432" s="10">
        <v>0</v>
      </c>
      <c r="Q9432" s="3" t="s">
        <v>25</v>
      </c>
      <c r="R9432" s="3" t="s">
        <v>4582</v>
      </c>
      <c r="S9432" s="14">
        <v>16041950</v>
      </c>
      <c r="T9432" s="21">
        <v>0</v>
      </c>
      <c r="U9432" s="22">
        <v>0</v>
      </c>
      <c r="V9432" s="22">
        <v>0</v>
      </c>
      <c r="W9432" s="22">
        <v>0</v>
      </c>
      <c r="X9432" s="22">
        <f t="shared" si="151"/>
        <v>0</v>
      </c>
      <c r="Y9432" s="8" t="b">
        <v>0</v>
      </c>
      <c r="Z9432" s="8" t="b">
        <v>0</v>
      </c>
      <c r="AA9432" s="8" t="b">
        <v>1</v>
      </c>
      <c r="AB9432" s="8" t="b">
        <v>1</v>
      </c>
    </row>
    <row r="9433" spans="1:28" x14ac:dyDescent="0.2">
      <c r="A9433" s="1" t="s">
        <v>19</v>
      </c>
      <c r="B9433" s="1" t="s">
        <v>19</v>
      </c>
      <c r="D9433" s="3" t="s">
        <v>4412</v>
      </c>
      <c r="E9433" s="3" t="s">
        <v>4413</v>
      </c>
      <c r="F9433" s="3" t="s">
        <v>4519</v>
      </c>
      <c r="G9433" s="3" t="s">
        <v>26342</v>
      </c>
      <c r="H9433" s="3" t="s">
        <v>4574</v>
      </c>
      <c r="I9433" s="6">
        <v>160419</v>
      </c>
      <c r="J9433" s="7" t="s">
        <v>4583</v>
      </c>
      <c r="K9433" s="8">
        <v>16041991</v>
      </c>
      <c r="L9433" s="3">
        <v>7.5</v>
      </c>
      <c r="N9433" s="9">
        <v>7.4999999999999997E-2</v>
      </c>
      <c r="O9433" s="9" t="b">
        <v>1</v>
      </c>
      <c r="P9433" s="10">
        <v>1.6137698977509445E-3</v>
      </c>
      <c r="Q9433" s="3" t="s">
        <v>25</v>
      </c>
      <c r="R9433" s="3" t="s">
        <v>4584</v>
      </c>
      <c r="S9433" s="14">
        <v>16041991</v>
      </c>
      <c r="T9433" s="21">
        <v>90.919111333333262</v>
      </c>
      <c r="U9433" s="22">
        <v>88.737054999999927</v>
      </c>
      <c r="V9433" s="22">
        <v>0.22575600000000001</v>
      </c>
      <c r="W9433" s="22">
        <v>1.9563003333333331</v>
      </c>
      <c r="X9433" s="22">
        <f t="shared" si="151"/>
        <v>6.6552791249999945</v>
      </c>
      <c r="Y9433" s="8" t="b">
        <v>0</v>
      </c>
      <c r="Z9433" s="8" t="b">
        <v>0</v>
      </c>
      <c r="AA9433" s="8" t="b">
        <v>1</v>
      </c>
      <c r="AB9433" s="8" t="b">
        <v>1</v>
      </c>
    </row>
    <row r="9434" spans="1:28" x14ac:dyDescent="0.2">
      <c r="A9434" s="1" t="s">
        <v>19</v>
      </c>
      <c r="B9434" s="1" t="s">
        <v>19</v>
      </c>
      <c r="D9434" s="3" t="s">
        <v>4412</v>
      </c>
      <c r="E9434" s="3" t="s">
        <v>4413</v>
      </c>
      <c r="F9434" s="3" t="s">
        <v>4519</v>
      </c>
      <c r="G9434" s="3" t="s">
        <v>26342</v>
      </c>
      <c r="H9434" s="3" t="s">
        <v>4574</v>
      </c>
      <c r="I9434" s="6">
        <v>160419</v>
      </c>
      <c r="J9434" s="7" t="s">
        <v>4585</v>
      </c>
      <c r="K9434" s="8">
        <v>16041992</v>
      </c>
      <c r="L9434" s="3">
        <v>20</v>
      </c>
      <c r="N9434" s="9">
        <v>0.2</v>
      </c>
      <c r="O9434" s="9" t="b">
        <v>1</v>
      </c>
      <c r="P9434" s="10">
        <v>1.9870485343762095E-3</v>
      </c>
      <c r="Q9434" s="3" t="s">
        <v>25</v>
      </c>
      <c r="R9434" s="3" t="s">
        <v>4586</v>
      </c>
      <c r="S9434" s="14">
        <v>16041992</v>
      </c>
      <c r="T9434" s="21">
        <v>14.530092999999994</v>
      </c>
      <c r="U9434" s="22">
        <v>14.385014499999993</v>
      </c>
      <c r="V9434" s="22">
        <v>7.1849999999999995E-4</v>
      </c>
      <c r="W9434" s="22">
        <v>0.14435999999999999</v>
      </c>
      <c r="X9434" s="22">
        <f t="shared" si="151"/>
        <v>2.877002899999999</v>
      </c>
      <c r="Y9434" s="8" t="b">
        <v>0</v>
      </c>
      <c r="Z9434" s="8" t="b">
        <v>0</v>
      </c>
      <c r="AA9434" s="8" t="b">
        <v>1</v>
      </c>
      <c r="AB9434" s="8" t="b">
        <v>1</v>
      </c>
    </row>
    <row r="9435" spans="1:28" x14ac:dyDescent="0.2">
      <c r="A9435" s="1" t="s">
        <v>19</v>
      </c>
      <c r="B9435" s="1" t="s">
        <v>19</v>
      </c>
      <c r="D9435" s="3" t="s">
        <v>4412</v>
      </c>
      <c r="E9435" s="3" t="s">
        <v>4413</v>
      </c>
      <c r="F9435" s="3" t="s">
        <v>4519</v>
      </c>
      <c r="G9435" s="3" t="s">
        <v>26342</v>
      </c>
      <c r="H9435" s="3" t="s">
        <v>4574</v>
      </c>
      <c r="I9435" s="6">
        <v>160419</v>
      </c>
      <c r="J9435" s="7" t="s">
        <v>4587</v>
      </c>
      <c r="K9435" s="8">
        <v>16041993</v>
      </c>
      <c r="L9435" s="3">
        <v>20</v>
      </c>
      <c r="N9435" s="9">
        <v>0.2</v>
      </c>
      <c r="O9435" s="9" t="b">
        <v>1</v>
      </c>
      <c r="P9435" s="10">
        <v>0</v>
      </c>
      <c r="Q9435" s="3" t="s">
        <v>25</v>
      </c>
      <c r="R9435" s="3" t="s">
        <v>4588</v>
      </c>
      <c r="S9435" s="14">
        <v>16041993</v>
      </c>
      <c r="T9435" s="21">
        <v>1.3308E-2</v>
      </c>
      <c r="U9435" s="22">
        <v>1.3308E-2</v>
      </c>
      <c r="V9435" s="22">
        <v>0</v>
      </c>
      <c r="W9435" s="22">
        <v>0</v>
      </c>
      <c r="X9435" s="22">
        <f t="shared" si="151"/>
        <v>2.6616000000000001E-3</v>
      </c>
      <c r="Y9435" s="8" t="b">
        <v>0</v>
      </c>
      <c r="Z9435" s="8" t="b">
        <v>0</v>
      </c>
      <c r="AA9435" s="8" t="b">
        <v>1</v>
      </c>
      <c r="AB9435" s="8" t="b">
        <v>1</v>
      </c>
    </row>
    <row r="9436" spans="1:28" x14ac:dyDescent="0.2">
      <c r="A9436" s="1" t="s">
        <v>19</v>
      </c>
      <c r="B9436" s="1" t="s">
        <v>19</v>
      </c>
      <c r="D9436" s="3" t="s">
        <v>4412</v>
      </c>
      <c r="E9436" s="3" t="s">
        <v>4413</v>
      </c>
      <c r="F9436" s="3" t="s">
        <v>4519</v>
      </c>
      <c r="G9436" s="3" t="s">
        <v>26342</v>
      </c>
      <c r="H9436" s="3" t="s">
        <v>4574</v>
      </c>
      <c r="I9436" s="6">
        <v>160419</v>
      </c>
      <c r="J9436" s="7" t="s">
        <v>4589</v>
      </c>
      <c r="K9436" s="8">
        <v>16041994</v>
      </c>
      <c r="L9436" s="3">
        <v>20</v>
      </c>
      <c r="N9436" s="9">
        <v>0.2</v>
      </c>
      <c r="O9436" s="9" t="b">
        <v>1</v>
      </c>
      <c r="P9436" s="10">
        <v>0</v>
      </c>
      <c r="Q9436" s="3" t="s">
        <v>25</v>
      </c>
      <c r="R9436" s="3" t="s">
        <v>4590</v>
      </c>
      <c r="S9436" s="14">
        <v>16041994</v>
      </c>
      <c r="T9436" s="21">
        <v>0.106392</v>
      </c>
      <c r="U9436" s="22">
        <v>0.106392</v>
      </c>
      <c r="V9436" s="22">
        <v>0</v>
      </c>
      <c r="W9436" s="22">
        <v>0</v>
      </c>
      <c r="X9436" s="22">
        <f t="shared" si="151"/>
        <v>2.1278400000000003E-2</v>
      </c>
      <c r="Y9436" s="8" t="b">
        <v>0</v>
      </c>
      <c r="Z9436" s="8" t="b">
        <v>0</v>
      </c>
      <c r="AA9436" s="8" t="b">
        <v>1</v>
      </c>
      <c r="AB9436" s="8" t="b">
        <v>1</v>
      </c>
    </row>
    <row r="9437" spans="1:28" x14ac:dyDescent="0.2">
      <c r="A9437" s="1" t="s">
        <v>19</v>
      </c>
      <c r="B9437" s="1" t="s">
        <v>19</v>
      </c>
      <c r="D9437" s="3" t="s">
        <v>4412</v>
      </c>
      <c r="E9437" s="3" t="s">
        <v>4413</v>
      </c>
      <c r="F9437" s="3" t="s">
        <v>4519</v>
      </c>
      <c r="G9437" s="3" t="s">
        <v>26342</v>
      </c>
      <c r="H9437" s="3" t="s">
        <v>4574</v>
      </c>
      <c r="I9437" s="6">
        <v>160419</v>
      </c>
      <c r="J9437" s="7" t="s">
        <v>4591</v>
      </c>
      <c r="K9437" s="8">
        <v>16041995</v>
      </c>
      <c r="L9437" s="3">
        <v>20</v>
      </c>
      <c r="N9437" s="9">
        <v>0.2</v>
      </c>
      <c r="O9437" s="9" t="b">
        <v>1</v>
      </c>
      <c r="P9437" s="10">
        <v>3.2827586345484413E-4</v>
      </c>
      <c r="Q9437" s="3" t="s">
        <v>25</v>
      </c>
      <c r="R9437" s="3" t="s">
        <v>4592</v>
      </c>
      <c r="S9437" s="14">
        <v>16041995</v>
      </c>
      <c r="T9437" s="21">
        <v>9.9526050000000037</v>
      </c>
      <c r="U9437" s="22">
        <v>9.9362690000000029</v>
      </c>
      <c r="V9437" s="22">
        <v>0</v>
      </c>
      <c r="W9437" s="22">
        <v>1.6336E-2</v>
      </c>
      <c r="X9437" s="22">
        <f t="shared" si="151"/>
        <v>1.9872538000000006</v>
      </c>
      <c r="Y9437" s="8" t="b">
        <v>0</v>
      </c>
      <c r="Z9437" s="8" t="b">
        <v>0</v>
      </c>
      <c r="AA9437" s="8" t="b">
        <v>1</v>
      </c>
      <c r="AB9437" s="8" t="b">
        <v>1</v>
      </c>
    </row>
    <row r="9438" spans="1:28" x14ac:dyDescent="0.2">
      <c r="A9438" s="1" t="s">
        <v>19</v>
      </c>
      <c r="B9438" s="1" t="s">
        <v>19</v>
      </c>
      <c r="D9438" s="3" t="s">
        <v>4412</v>
      </c>
      <c r="E9438" s="3" t="s">
        <v>4413</v>
      </c>
      <c r="F9438" s="3" t="s">
        <v>4519</v>
      </c>
      <c r="G9438" s="3" t="s">
        <v>26342</v>
      </c>
      <c r="H9438" s="3" t="s">
        <v>4574</v>
      </c>
      <c r="I9438" s="6">
        <v>160419</v>
      </c>
      <c r="J9438" s="7" t="s">
        <v>4593</v>
      </c>
      <c r="K9438" s="8">
        <v>16041997</v>
      </c>
      <c r="L9438" s="3">
        <v>20</v>
      </c>
      <c r="N9438" s="9">
        <v>0.2</v>
      </c>
      <c r="O9438" s="9" t="b">
        <v>1</v>
      </c>
      <c r="P9438" s="10">
        <v>1.8211797128624623E-2</v>
      </c>
      <c r="Q9438" s="3" t="s">
        <v>25</v>
      </c>
      <c r="R9438" s="3" t="s">
        <v>4594</v>
      </c>
      <c r="S9438" s="14">
        <v>16041997</v>
      </c>
      <c r="T9438" s="21">
        <v>7.0336734166666677</v>
      </c>
      <c r="U9438" s="22">
        <v>6.0511219166666681</v>
      </c>
      <c r="V9438" s="22">
        <v>0.34207233333333315</v>
      </c>
      <c r="W9438" s="22">
        <v>0.64047916666666671</v>
      </c>
      <c r="X9438" s="22">
        <f t="shared" si="151"/>
        <v>1.2102243833333337</v>
      </c>
      <c r="Y9438" s="8" t="b">
        <v>0</v>
      </c>
      <c r="Z9438" s="8" t="b">
        <v>0</v>
      </c>
      <c r="AA9438" s="8" t="b">
        <v>1</v>
      </c>
      <c r="AB9438" s="8" t="b">
        <v>1</v>
      </c>
    </row>
    <row r="9439" spans="1:28" x14ac:dyDescent="0.2">
      <c r="A9439" s="1" t="s">
        <v>1983</v>
      </c>
      <c r="B9439" s="1" t="s">
        <v>19</v>
      </c>
      <c r="D9439" s="3" t="s">
        <v>4412</v>
      </c>
      <c r="E9439" s="3" t="s">
        <v>4413</v>
      </c>
      <c r="F9439" s="3" t="s">
        <v>4519</v>
      </c>
      <c r="G9439" s="3" t="s">
        <v>26342</v>
      </c>
      <c r="H9439" s="3" t="s">
        <v>4595</v>
      </c>
      <c r="I9439" s="6">
        <v>160420</v>
      </c>
      <c r="J9439" s="7" t="s">
        <v>4596</v>
      </c>
      <c r="K9439" s="8">
        <v>16042005</v>
      </c>
      <c r="L9439" s="3">
        <v>20</v>
      </c>
      <c r="N9439" s="9">
        <v>0.2</v>
      </c>
      <c r="O9439" s="9" t="b">
        <v>1</v>
      </c>
      <c r="P9439" s="10">
        <v>6.4802866122297645E-2</v>
      </c>
      <c r="Q9439" s="3" t="s">
        <v>25</v>
      </c>
      <c r="R9439" s="3" t="s">
        <v>4597</v>
      </c>
      <c r="S9439" s="14">
        <v>16042005</v>
      </c>
      <c r="T9439" s="21">
        <v>15.687211500000004</v>
      </c>
      <c r="U9439" s="22">
        <v>10.588170166666663</v>
      </c>
      <c r="V9439" s="22">
        <v>1.6160000000000001E-2</v>
      </c>
      <c r="W9439" s="22">
        <v>5.0828813333333409</v>
      </c>
      <c r="X9439" s="22">
        <f t="shared" si="151"/>
        <v>2.1176340333333328</v>
      </c>
      <c r="Y9439" s="8" t="b">
        <v>0</v>
      </c>
      <c r="Z9439" s="8" t="b">
        <v>0</v>
      </c>
      <c r="AA9439" s="8" t="b">
        <v>1</v>
      </c>
      <c r="AB9439" s="8" t="b">
        <v>1</v>
      </c>
    </row>
    <row r="9440" spans="1:28" x14ac:dyDescent="0.2">
      <c r="A9440" s="1" t="s">
        <v>19</v>
      </c>
      <c r="B9440" s="1" t="s">
        <v>19</v>
      </c>
      <c r="D9440" s="3" t="s">
        <v>4412</v>
      </c>
      <c r="E9440" s="3" t="s">
        <v>4413</v>
      </c>
      <c r="F9440" s="3" t="s">
        <v>4519</v>
      </c>
      <c r="G9440" s="3" t="s">
        <v>26342</v>
      </c>
      <c r="H9440" s="3" t="s">
        <v>4595</v>
      </c>
      <c r="I9440" s="6">
        <v>160420</v>
      </c>
      <c r="J9440" s="7" t="s">
        <v>4598</v>
      </c>
      <c r="K9440" s="8">
        <v>16042010</v>
      </c>
      <c r="L9440" s="3">
        <v>5.5</v>
      </c>
      <c r="N9440" s="9">
        <v>5.5E-2</v>
      </c>
      <c r="O9440" s="9" t="b">
        <v>1</v>
      </c>
      <c r="P9440" s="10">
        <v>1.4158592103687999E-2</v>
      </c>
      <c r="Q9440" s="3" t="s">
        <v>25</v>
      </c>
      <c r="R9440" s="3" t="s">
        <v>4599</v>
      </c>
      <c r="S9440" s="14">
        <v>16042010</v>
      </c>
      <c r="T9440" s="21">
        <v>2.909755000000001</v>
      </c>
      <c r="U9440" s="22">
        <v>1.879015833333334</v>
      </c>
      <c r="V9440" s="22">
        <v>0.28168399999999999</v>
      </c>
      <c r="W9440" s="22">
        <v>0.74905516666666694</v>
      </c>
      <c r="X9440" s="22">
        <f t="shared" si="151"/>
        <v>0.10334587083333337</v>
      </c>
      <c r="Y9440" s="8" t="b">
        <v>0</v>
      </c>
      <c r="Z9440" s="8" t="b">
        <v>0</v>
      </c>
      <c r="AA9440" s="8" t="b">
        <v>1</v>
      </c>
      <c r="AB9440" s="8" t="b">
        <v>1</v>
      </c>
    </row>
    <row r="9441" spans="1:28" x14ac:dyDescent="0.2">
      <c r="A9441" s="1" t="s">
        <v>19</v>
      </c>
      <c r="B9441" s="1" t="s">
        <v>19</v>
      </c>
      <c r="D9441" s="3" t="s">
        <v>4412</v>
      </c>
      <c r="E9441" s="3" t="s">
        <v>4413</v>
      </c>
      <c r="F9441" s="3" t="s">
        <v>4519</v>
      </c>
      <c r="G9441" s="3" t="s">
        <v>26342</v>
      </c>
      <c r="H9441" s="3" t="s">
        <v>4595</v>
      </c>
      <c r="I9441" s="6">
        <v>160420</v>
      </c>
      <c r="J9441" s="7" t="s">
        <v>4600</v>
      </c>
      <c r="K9441" s="8">
        <v>16042030</v>
      </c>
      <c r="L9441" s="3">
        <v>7</v>
      </c>
      <c r="N9441" s="9">
        <v>7.0000000000000007E-2</v>
      </c>
      <c r="O9441" s="9" t="b">
        <v>1</v>
      </c>
      <c r="P9441" s="10">
        <v>0</v>
      </c>
      <c r="Q9441" s="3" t="s">
        <v>25</v>
      </c>
      <c r="R9441" s="3" t="s">
        <v>4601</v>
      </c>
      <c r="S9441" s="14">
        <v>16042030</v>
      </c>
      <c r="T9441" s="21">
        <v>1.007166666666667E-2</v>
      </c>
      <c r="U9441" s="22">
        <v>4.4586666666666698E-3</v>
      </c>
      <c r="V9441" s="22">
        <v>5.6129999999999999E-3</v>
      </c>
      <c r="W9441" s="22">
        <v>0</v>
      </c>
      <c r="X9441" s="22">
        <f t="shared" si="151"/>
        <v>3.1210666666666689E-4</v>
      </c>
      <c r="Y9441" s="8" t="b">
        <v>0</v>
      </c>
      <c r="Z9441" s="8" t="b">
        <v>0</v>
      </c>
      <c r="AA9441" s="8" t="b">
        <v>1</v>
      </c>
      <c r="AB9441" s="8" t="b">
        <v>1</v>
      </c>
    </row>
    <row r="9442" spans="1:28" x14ac:dyDescent="0.2">
      <c r="A9442" s="1" t="s">
        <v>19</v>
      </c>
      <c r="B9442" s="1" t="s">
        <v>19</v>
      </c>
      <c r="D9442" s="3" t="s">
        <v>4412</v>
      </c>
      <c r="E9442" s="3" t="s">
        <v>4413</v>
      </c>
      <c r="F9442" s="3" t="s">
        <v>4519</v>
      </c>
      <c r="G9442" s="3" t="s">
        <v>26342</v>
      </c>
      <c r="H9442" s="3" t="s">
        <v>4595</v>
      </c>
      <c r="I9442" s="6">
        <v>160420</v>
      </c>
      <c r="J9442" s="7" t="s">
        <v>4602</v>
      </c>
      <c r="K9442" s="8">
        <v>16042040</v>
      </c>
      <c r="L9442" s="3">
        <v>25</v>
      </c>
      <c r="N9442" s="9">
        <v>0.25</v>
      </c>
      <c r="O9442" s="9" t="b">
        <v>1</v>
      </c>
      <c r="P9442" s="10">
        <v>7.7765250378417465E-3</v>
      </c>
      <c r="Q9442" s="3" t="s">
        <v>25</v>
      </c>
      <c r="R9442" s="3" t="s">
        <v>4603</v>
      </c>
      <c r="S9442" s="14">
        <v>16042040</v>
      </c>
      <c r="T9442" s="21">
        <v>0.6689041666666663</v>
      </c>
      <c r="U9442" s="22">
        <v>0.5795994999999996</v>
      </c>
      <c r="V9442" s="22">
        <v>6.8497666666666707E-2</v>
      </c>
      <c r="W9442" s="22">
        <v>2.0806999999999999E-2</v>
      </c>
      <c r="X9442" s="22">
        <f t="shared" si="151"/>
        <v>0.1448998749999999</v>
      </c>
      <c r="Y9442" s="8" t="b">
        <v>0</v>
      </c>
      <c r="Z9442" s="8" t="b">
        <v>0</v>
      </c>
      <c r="AA9442" s="8" t="b">
        <v>1</v>
      </c>
      <c r="AB9442" s="8" t="b">
        <v>1</v>
      </c>
    </row>
    <row r="9443" spans="1:28" x14ac:dyDescent="0.2">
      <c r="A9443" s="1" t="s">
        <v>1983</v>
      </c>
      <c r="B9443" s="1" t="s">
        <v>19</v>
      </c>
      <c r="D9443" s="3" t="s">
        <v>4412</v>
      </c>
      <c r="E9443" s="3" t="s">
        <v>4413</v>
      </c>
      <c r="F9443" s="3" t="s">
        <v>4519</v>
      </c>
      <c r="G9443" s="3" t="s">
        <v>26342</v>
      </c>
      <c r="H9443" s="3" t="s">
        <v>4595</v>
      </c>
      <c r="I9443" s="6">
        <v>160420</v>
      </c>
      <c r="J9443" s="7" t="s">
        <v>4604</v>
      </c>
      <c r="K9443" s="8">
        <v>16042050</v>
      </c>
      <c r="L9443" s="3">
        <v>25</v>
      </c>
      <c r="N9443" s="9">
        <v>0.25</v>
      </c>
      <c r="O9443" s="9" t="b">
        <v>1</v>
      </c>
      <c r="P9443" s="10">
        <v>0.13462169076862635</v>
      </c>
      <c r="Q9443" s="3" t="s">
        <v>25</v>
      </c>
      <c r="R9443" s="3" t="s">
        <v>4605</v>
      </c>
      <c r="S9443" s="14">
        <v>16042050</v>
      </c>
      <c r="T9443" s="21">
        <v>0.70342366666666689</v>
      </c>
      <c r="U9443" s="22">
        <v>0.23891933333333359</v>
      </c>
      <c r="V9443" s="22">
        <v>8.5720000000000005E-2</v>
      </c>
      <c r="W9443" s="22">
        <v>0.37878433333333333</v>
      </c>
      <c r="X9443" s="22">
        <f t="shared" si="151"/>
        <v>5.9729833333333399E-2</v>
      </c>
      <c r="Y9443" s="8" t="b">
        <v>0</v>
      </c>
      <c r="Z9443" s="8" t="b">
        <v>0</v>
      </c>
      <c r="AA9443" s="8" t="b">
        <v>1</v>
      </c>
      <c r="AB9443" s="8" t="b">
        <v>1</v>
      </c>
    </row>
    <row r="9444" spans="1:28" x14ac:dyDescent="0.2">
      <c r="A9444" s="1" t="s">
        <v>19</v>
      </c>
      <c r="B9444" s="1" t="s">
        <v>19</v>
      </c>
      <c r="D9444" s="3" t="s">
        <v>4412</v>
      </c>
      <c r="E9444" s="3" t="s">
        <v>4413</v>
      </c>
      <c r="F9444" s="3" t="s">
        <v>4519</v>
      </c>
      <c r="G9444" s="3" t="s">
        <v>26342</v>
      </c>
      <c r="H9444" s="3" t="s">
        <v>4595</v>
      </c>
      <c r="I9444" s="6">
        <v>160420</v>
      </c>
      <c r="J9444" s="7" t="s">
        <v>4606</v>
      </c>
      <c r="K9444" s="8">
        <v>16042070</v>
      </c>
      <c r="L9444" s="3">
        <v>24</v>
      </c>
      <c r="N9444" s="9">
        <v>0.24</v>
      </c>
      <c r="O9444" s="9" t="b">
        <v>1</v>
      </c>
      <c r="P9444" s="10">
        <v>5.3611473384511929E-2</v>
      </c>
      <c r="Q9444" s="3" t="s">
        <v>25</v>
      </c>
      <c r="R9444" s="3" t="s">
        <v>4607</v>
      </c>
      <c r="S9444" s="14">
        <v>16042070</v>
      </c>
      <c r="T9444" s="21">
        <v>13.811187666666662</v>
      </c>
      <c r="U9444" s="22">
        <v>5.6340303333333326</v>
      </c>
      <c r="V9444" s="22">
        <v>5.0919984999999999</v>
      </c>
      <c r="W9444" s="22">
        <v>3.0851588333333302</v>
      </c>
      <c r="X9444" s="22">
        <f t="shared" si="151"/>
        <v>1.3521672799999997</v>
      </c>
      <c r="Y9444" s="8" t="b">
        <v>0</v>
      </c>
      <c r="Z9444" s="8" t="b">
        <v>0</v>
      </c>
      <c r="AA9444" s="8" t="b">
        <v>1</v>
      </c>
      <c r="AB9444" s="8" t="b">
        <v>1</v>
      </c>
    </row>
    <row r="9445" spans="1:28" x14ac:dyDescent="0.2">
      <c r="A9445" s="1" t="s">
        <v>19</v>
      </c>
      <c r="B9445" s="1" t="s">
        <v>19</v>
      </c>
      <c r="D9445" s="3" t="s">
        <v>4412</v>
      </c>
      <c r="E9445" s="3" t="s">
        <v>4413</v>
      </c>
      <c r="F9445" s="3" t="s">
        <v>4519</v>
      </c>
      <c r="G9445" s="3" t="s">
        <v>26342</v>
      </c>
      <c r="H9445" s="3" t="s">
        <v>4595</v>
      </c>
      <c r="I9445" s="6">
        <v>160420</v>
      </c>
      <c r="J9445" s="7" t="s">
        <v>4608</v>
      </c>
      <c r="K9445" s="8">
        <v>16042090</v>
      </c>
      <c r="L9445" s="3">
        <v>14</v>
      </c>
      <c r="N9445" s="9">
        <v>0.14000000000000001</v>
      </c>
      <c r="O9445" s="9" t="b">
        <v>1</v>
      </c>
      <c r="P9445" s="10">
        <v>3.5865589319622027E-2</v>
      </c>
      <c r="Q9445" s="3" t="s">
        <v>25</v>
      </c>
      <c r="R9445" s="3" t="s">
        <v>4609</v>
      </c>
      <c r="S9445" s="14">
        <v>16042090</v>
      </c>
      <c r="T9445" s="21">
        <v>12.166161166666672</v>
      </c>
      <c r="U9445" s="22">
        <v>8.9281855000000014</v>
      </c>
      <c r="V9445" s="22">
        <v>0.12121466666666671</v>
      </c>
      <c r="W9445" s="22">
        <v>3.1167610000000034</v>
      </c>
      <c r="X9445" s="22">
        <f t="shared" si="151"/>
        <v>1.2499459700000004</v>
      </c>
      <c r="Y9445" s="8" t="b">
        <v>0</v>
      </c>
      <c r="Z9445" s="8" t="b">
        <v>0</v>
      </c>
      <c r="AA9445" s="8" t="b">
        <v>1</v>
      </c>
      <c r="AB9445" s="8" t="b">
        <v>1</v>
      </c>
    </row>
    <row r="9446" spans="1:28" x14ac:dyDescent="0.2">
      <c r="A9446" s="1" t="s">
        <v>19</v>
      </c>
      <c r="B9446" s="1" t="s">
        <v>19</v>
      </c>
      <c r="D9446" s="3" t="s">
        <v>4412</v>
      </c>
      <c r="E9446" s="3" t="s">
        <v>4413</v>
      </c>
      <c r="F9446" s="3" t="s">
        <v>4616</v>
      </c>
      <c r="G9446" s="3" t="s">
        <v>26343</v>
      </c>
      <c r="H9446" s="3" t="s">
        <v>4620</v>
      </c>
      <c r="I9446" s="6">
        <v>160521</v>
      </c>
      <c r="J9446" s="7" t="s">
        <v>4621</v>
      </c>
      <c r="K9446" s="8">
        <v>16052110</v>
      </c>
      <c r="L9446" s="3">
        <v>20</v>
      </c>
      <c r="N9446" s="9">
        <v>0.19999999999999998</v>
      </c>
      <c r="O9446" s="9" t="b">
        <v>1</v>
      </c>
      <c r="P9446" s="10">
        <v>0.13554487377770097</v>
      </c>
      <c r="Q9446" s="3" t="s">
        <v>25</v>
      </c>
      <c r="R9446" s="3" t="s">
        <v>4622</v>
      </c>
      <c r="S9446" s="14">
        <v>16052110</v>
      </c>
      <c r="T9446" s="21">
        <v>39.004742999999991</v>
      </c>
      <c r="U9446" s="22">
        <v>12.193113833333332</v>
      </c>
      <c r="V9446" s="22">
        <v>0.37716433333333332</v>
      </c>
      <c r="W9446" s="22">
        <v>26.43446483333333</v>
      </c>
      <c r="X9446" s="22">
        <f t="shared" si="151"/>
        <v>2.4386227666666662</v>
      </c>
      <c r="Y9446" s="8" t="b">
        <v>0</v>
      </c>
      <c r="Z9446" s="8" t="b">
        <v>0</v>
      </c>
      <c r="AA9446" s="8" t="b">
        <v>1</v>
      </c>
      <c r="AB9446" s="8" t="b">
        <v>1</v>
      </c>
    </row>
    <row r="9447" spans="1:28" x14ac:dyDescent="0.2">
      <c r="A9447" s="1" t="s">
        <v>19</v>
      </c>
      <c r="B9447" s="1" t="s">
        <v>19</v>
      </c>
      <c r="D9447" s="3" t="s">
        <v>4412</v>
      </c>
      <c r="E9447" s="3" t="s">
        <v>4413</v>
      </c>
      <c r="F9447" s="3" t="s">
        <v>4616</v>
      </c>
      <c r="G9447" s="3" t="s">
        <v>26343</v>
      </c>
      <c r="H9447" s="3" t="s">
        <v>4620</v>
      </c>
      <c r="I9447" s="6">
        <v>160521</v>
      </c>
      <c r="J9447" s="7" t="s">
        <v>4623</v>
      </c>
      <c r="K9447" s="8">
        <v>16052190</v>
      </c>
      <c r="L9447" s="3">
        <v>20</v>
      </c>
      <c r="N9447" s="9">
        <v>0.2</v>
      </c>
      <c r="O9447" s="9" t="b">
        <v>1</v>
      </c>
      <c r="P9447" s="10">
        <v>4.4508161448208683E-2</v>
      </c>
      <c r="Q9447" s="3" t="s">
        <v>25</v>
      </c>
      <c r="R9447" s="3" t="s">
        <v>4624</v>
      </c>
      <c r="S9447" s="14">
        <v>16052190</v>
      </c>
      <c r="T9447" s="21">
        <v>173.04939399999998</v>
      </c>
      <c r="U9447" s="22">
        <v>15.668821500000002</v>
      </c>
      <c r="V9447" s="22">
        <v>118.87002066666659</v>
      </c>
      <c r="W9447" s="22">
        <v>38.510551833333373</v>
      </c>
      <c r="X9447" s="22">
        <f t="shared" si="151"/>
        <v>3.1337643000000006</v>
      </c>
      <c r="Y9447" s="8" t="b">
        <v>0</v>
      </c>
      <c r="Z9447" s="8" t="b">
        <v>0</v>
      </c>
      <c r="AA9447" s="8" t="b">
        <v>1</v>
      </c>
      <c r="AB9447" s="8" t="b">
        <v>1</v>
      </c>
    </row>
    <row r="9448" spans="1:28" x14ac:dyDescent="0.2">
      <c r="A9448" s="1" t="s">
        <v>19</v>
      </c>
      <c r="B9448" s="1" t="s">
        <v>19</v>
      </c>
      <c r="D9448" s="3" t="s">
        <v>4412</v>
      </c>
      <c r="E9448" s="3" t="s">
        <v>4879</v>
      </c>
      <c r="F9448" s="3" t="s">
        <v>4899</v>
      </c>
      <c r="G9448" s="3" t="s">
        <v>26354</v>
      </c>
      <c r="H9448" s="3" t="s">
        <v>4910</v>
      </c>
      <c r="I9448" s="6">
        <v>190220</v>
      </c>
      <c r="J9448" s="7" t="s">
        <v>4918</v>
      </c>
      <c r="K9448" s="8">
        <v>19022099</v>
      </c>
      <c r="M9448" s="3" t="s">
        <v>2142</v>
      </c>
      <c r="N9448" s="9">
        <v>0.13669999999999999</v>
      </c>
      <c r="O9448" s="9" t="b">
        <v>0</v>
      </c>
      <c r="P9448" s="10">
        <v>8.5994495293564442E-4</v>
      </c>
      <c r="Q9448" s="3" t="s">
        <v>25</v>
      </c>
      <c r="R9448" s="3" t="s">
        <v>4919</v>
      </c>
      <c r="S9448" s="14">
        <v>19022099</v>
      </c>
      <c r="T9448" s="21">
        <v>60.131635333333335</v>
      </c>
      <c r="U9448" s="22">
        <v>59.553579333333332</v>
      </c>
      <c r="V9448" s="22">
        <v>0.19978316666666668</v>
      </c>
      <c r="W9448" s="22">
        <v>0.37827283333333334</v>
      </c>
      <c r="X9448" s="22">
        <f t="shared" si="151"/>
        <v>8.1409742948666661</v>
      </c>
      <c r="Y9448" s="8" t="b">
        <v>1</v>
      </c>
      <c r="Z9448" s="8" t="b">
        <v>0</v>
      </c>
      <c r="AA9448" s="8" t="b">
        <v>0</v>
      </c>
      <c r="AB9448" s="8" t="b">
        <v>1</v>
      </c>
    </row>
    <row r="9449" spans="1:28" x14ac:dyDescent="0.2">
      <c r="A9449" s="1" t="s">
        <v>1983</v>
      </c>
      <c r="B9449" s="1" t="s">
        <v>19</v>
      </c>
      <c r="D9449" s="3" t="s">
        <v>4412</v>
      </c>
      <c r="E9449" s="3" t="s">
        <v>5843</v>
      </c>
      <c r="F9449" s="3" t="s">
        <v>5886</v>
      </c>
      <c r="G9449" s="3" t="s">
        <v>26376</v>
      </c>
      <c r="H9449" s="3" t="s">
        <v>6082</v>
      </c>
      <c r="I9449" s="6">
        <v>220429</v>
      </c>
      <c r="J9449" s="7" t="s">
        <v>6083</v>
      </c>
      <c r="K9449" s="8">
        <v>22042910</v>
      </c>
      <c r="M9449" s="3" t="s">
        <v>5889</v>
      </c>
      <c r="N9449" s="9">
        <v>0.21045</v>
      </c>
      <c r="O9449" s="9" t="b">
        <v>0</v>
      </c>
      <c r="P9449" s="10">
        <v>1.8129247239809542E-3</v>
      </c>
      <c r="Q9449" s="3" t="s">
        <v>25</v>
      </c>
      <c r="R9449" s="3" t="s">
        <v>6025</v>
      </c>
      <c r="S9449" s="14">
        <v>22042910</v>
      </c>
      <c r="T9449" s="21">
        <v>0.39814583333333337</v>
      </c>
      <c r="U9449" s="22">
        <v>0.38155925000000002</v>
      </c>
      <c r="V9449" s="22">
        <v>1.315675E-2</v>
      </c>
      <c r="W9449" s="22">
        <v>3.4298333333333346E-3</v>
      </c>
      <c r="X9449" s="22">
        <f t="shared" si="151"/>
        <v>8.0299144162500002E-2</v>
      </c>
      <c r="Y9449" s="8" t="b">
        <v>0</v>
      </c>
      <c r="Z9449" s="8" t="b">
        <v>0</v>
      </c>
      <c r="AA9449" s="8" t="b">
        <v>1</v>
      </c>
      <c r="AB9449" s="8" t="b">
        <v>1</v>
      </c>
    </row>
    <row r="9450" spans="1:28" x14ac:dyDescent="0.2">
      <c r="A9450" s="1" t="s">
        <v>1983</v>
      </c>
      <c r="B9450" s="1" t="s">
        <v>19</v>
      </c>
      <c r="D9450" s="3" t="s">
        <v>4412</v>
      </c>
      <c r="E9450" s="3" t="s">
        <v>5843</v>
      </c>
      <c r="F9450" s="3" t="s">
        <v>5886</v>
      </c>
      <c r="G9450" s="3" t="s">
        <v>26376</v>
      </c>
      <c r="H9450" s="3" t="s">
        <v>6082</v>
      </c>
      <c r="I9450" s="6">
        <v>220429</v>
      </c>
      <c r="J9450" s="7" t="s">
        <v>6084</v>
      </c>
      <c r="K9450" s="8">
        <v>22042922</v>
      </c>
      <c r="M9450" s="3" t="s">
        <v>6027</v>
      </c>
      <c r="N9450" s="9">
        <v>7.2340000000000002E-2</v>
      </c>
      <c r="O9450" s="9" t="b">
        <v>0</v>
      </c>
      <c r="P9450" s="10">
        <v>5.2546905697000599E-3</v>
      </c>
      <c r="Q9450" s="3" t="s">
        <v>25</v>
      </c>
      <c r="R9450" s="3" t="s">
        <v>6085</v>
      </c>
      <c r="S9450" s="14">
        <v>22042912</v>
      </c>
      <c r="T9450" s="21">
        <v>7.3500666666666492E-2</v>
      </c>
      <c r="U9450" s="22">
        <v>6.3210666666666498E-2</v>
      </c>
      <c r="V9450" s="22">
        <v>4.9509999999999997E-3</v>
      </c>
      <c r="W9450" s="22">
        <v>5.339E-3</v>
      </c>
      <c r="X9450" s="22">
        <f t="shared" si="151"/>
        <v>4.572659626666655E-3</v>
      </c>
      <c r="Y9450" s="8" t="b">
        <v>0</v>
      </c>
      <c r="Z9450" s="8" t="b">
        <v>0</v>
      </c>
      <c r="AA9450" s="8" t="b">
        <v>1</v>
      </c>
      <c r="AB9450" s="8" t="b">
        <v>1</v>
      </c>
    </row>
    <row r="9451" spans="1:28" x14ac:dyDescent="0.2">
      <c r="A9451" s="1" t="s">
        <v>1983</v>
      </c>
      <c r="B9451" s="1" t="s">
        <v>19</v>
      </c>
      <c r="D9451" s="3" t="s">
        <v>4412</v>
      </c>
      <c r="E9451" s="3" t="s">
        <v>5843</v>
      </c>
      <c r="F9451" s="3" t="s">
        <v>5886</v>
      </c>
      <c r="G9451" s="3" t="s">
        <v>26376</v>
      </c>
      <c r="H9451" s="3" t="s">
        <v>6082</v>
      </c>
      <c r="I9451" s="6">
        <v>220429</v>
      </c>
      <c r="J9451" s="7" t="s">
        <v>6086</v>
      </c>
      <c r="K9451" s="8">
        <v>22042923</v>
      </c>
      <c r="M9451" s="3" t="s">
        <v>6027</v>
      </c>
      <c r="N9451" s="9">
        <v>7.2340000000000002E-2</v>
      </c>
      <c r="O9451" s="9" t="b">
        <v>0</v>
      </c>
      <c r="P9451" s="10">
        <v>8.2776127834550777E-4</v>
      </c>
      <c r="Q9451" s="3" t="s">
        <v>25</v>
      </c>
      <c r="R9451" s="3" t="s">
        <v>6087</v>
      </c>
      <c r="S9451" s="14">
        <v>22042913</v>
      </c>
      <c r="T9451" s="21">
        <v>0.2401541666666665</v>
      </c>
      <c r="U9451" s="22">
        <v>7.1272166666666498E-2</v>
      </c>
      <c r="V9451" s="22">
        <v>0.166134</v>
      </c>
      <c r="W9451" s="22">
        <v>2.748E-3</v>
      </c>
      <c r="X9451" s="22">
        <f t="shared" si="151"/>
        <v>5.1558285366666541E-3</v>
      </c>
      <c r="Y9451" s="8" t="b">
        <v>0</v>
      </c>
      <c r="Z9451" s="8" t="b">
        <v>0</v>
      </c>
      <c r="AA9451" s="8" t="b">
        <v>1</v>
      </c>
      <c r="AB9451" s="8" t="b">
        <v>1</v>
      </c>
    </row>
    <row r="9452" spans="1:28" x14ac:dyDescent="0.2">
      <c r="A9452" s="1" t="s">
        <v>1983</v>
      </c>
      <c r="B9452" s="1" t="s">
        <v>19</v>
      </c>
      <c r="D9452" s="3" t="s">
        <v>4412</v>
      </c>
      <c r="E9452" s="3" t="s">
        <v>5843</v>
      </c>
      <c r="F9452" s="3" t="s">
        <v>5886</v>
      </c>
      <c r="G9452" s="3" t="s">
        <v>26376</v>
      </c>
      <c r="H9452" s="3" t="s">
        <v>6082</v>
      </c>
      <c r="I9452" s="6">
        <v>220429</v>
      </c>
      <c r="J9452" s="7" t="s">
        <v>6088</v>
      </c>
      <c r="K9452" s="8">
        <v>22042924</v>
      </c>
      <c r="M9452" s="3" t="s">
        <v>6027</v>
      </c>
      <c r="N9452" s="9">
        <v>7.2340000000000002E-2</v>
      </c>
      <c r="O9452" s="9" t="b">
        <v>0</v>
      </c>
      <c r="P9452" s="10">
        <v>5.8417839088037622E-4</v>
      </c>
      <c r="Q9452" s="3" t="s">
        <v>25</v>
      </c>
      <c r="R9452" s="3" t="s">
        <v>6089</v>
      </c>
      <c r="S9452" s="14">
        <v>22042918</v>
      </c>
      <c r="T9452" s="21">
        <v>0.14804120000000007</v>
      </c>
      <c r="U9452" s="22">
        <v>0.14651770000000008</v>
      </c>
      <c r="V9452" s="22">
        <v>3.28E-4</v>
      </c>
      <c r="W9452" s="22">
        <v>1.1954999999999999E-3</v>
      </c>
      <c r="X9452" s="22">
        <f t="shared" si="151"/>
        <v>1.0599090418000006E-2</v>
      </c>
      <c r="Y9452" s="8" t="b">
        <v>0</v>
      </c>
      <c r="Z9452" s="8" t="b">
        <v>0</v>
      </c>
      <c r="AA9452" s="8" t="b">
        <v>1</v>
      </c>
      <c r="AB9452" s="8" t="b">
        <v>1</v>
      </c>
    </row>
    <row r="9453" spans="1:28" x14ac:dyDescent="0.2">
      <c r="A9453" s="1" t="s">
        <v>1983</v>
      </c>
      <c r="B9453" s="1" t="s">
        <v>19</v>
      </c>
      <c r="D9453" s="3" t="s">
        <v>4412</v>
      </c>
      <c r="E9453" s="3" t="s">
        <v>5843</v>
      </c>
      <c r="F9453" s="3" t="s">
        <v>5886</v>
      </c>
      <c r="G9453" s="3" t="s">
        <v>26376</v>
      </c>
      <c r="H9453" s="3" t="s">
        <v>6082</v>
      </c>
      <c r="I9453" s="6">
        <v>220429</v>
      </c>
      <c r="J9453" s="7" t="s">
        <v>6090</v>
      </c>
      <c r="K9453" s="8">
        <v>22042926</v>
      </c>
      <c r="M9453" s="3" t="s">
        <v>6027</v>
      </c>
      <c r="N9453" s="9">
        <v>7.2340000000000002E-2</v>
      </c>
      <c r="O9453" s="9" t="b">
        <v>0</v>
      </c>
      <c r="P9453" s="10">
        <v>5.8417839088037622E-4</v>
      </c>
      <c r="Q9453" s="3" t="s">
        <v>25</v>
      </c>
      <c r="R9453" s="3" t="s">
        <v>6091</v>
      </c>
      <c r="S9453" s="14">
        <v>22042918</v>
      </c>
      <c r="T9453" s="21">
        <v>0.14804120000000007</v>
      </c>
      <c r="U9453" s="22">
        <v>0.14651770000000008</v>
      </c>
      <c r="V9453" s="22">
        <v>3.28E-4</v>
      </c>
      <c r="W9453" s="22">
        <v>1.1954999999999999E-3</v>
      </c>
      <c r="X9453" s="22">
        <f t="shared" si="151"/>
        <v>1.0599090418000006E-2</v>
      </c>
      <c r="Y9453" s="8" t="b">
        <v>0</v>
      </c>
      <c r="Z9453" s="8" t="b">
        <v>0</v>
      </c>
      <c r="AA9453" s="8" t="b">
        <v>1</v>
      </c>
      <c r="AB9453" s="8" t="b">
        <v>1</v>
      </c>
    </row>
    <row r="9454" spans="1:28" x14ac:dyDescent="0.2">
      <c r="A9454" s="1" t="s">
        <v>1983</v>
      </c>
      <c r="B9454" s="1" t="s">
        <v>19</v>
      </c>
      <c r="D9454" s="3" t="s">
        <v>4412</v>
      </c>
      <c r="E9454" s="3" t="s">
        <v>5843</v>
      </c>
      <c r="F9454" s="3" t="s">
        <v>5886</v>
      </c>
      <c r="G9454" s="3" t="s">
        <v>26376</v>
      </c>
      <c r="H9454" s="3" t="s">
        <v>6082</v>
      </c>
      <c r="I9454" s="6">
        <v>220429</v>
      </c>
      <c r="J9454" s="7" t="s">
        <v>6092</v>
      </c>
      <c r="K9454" s="8">
        <v>22042927</v>
      </c>
      <c r="M9454" s="3" t="s">
        <v>6027</v>
      </c>
      <c r="N9454" s="9">
        <v>7.2340000000000002E-2</v>
      </c>
      <c r="O9454" s="9" t="b">
        <v>0</v>
      </c>
      <c r="P9454" s="10">
        <v>5.8417839088037622E-4</v>
      </c>
      <c r="Q9454" s="3" t="s">
        <v>25</v>
      </c>
      <c r="R9454" s="3" t="s">
        <v>6093</v>
      </c>
      <c r="S9454" s="14">
        <v>22042918</v>
      </c>
      <c r="T9454" s="21">
        <v>0.14804120000000007</v>
      </c>
      <c r="U9454" s="22">
        <v>0.14651770000000008</v>
      </c>
      <c r="V9454" s="22">
        <v>3.28E-4</v>
      </c>
      <c r="W9454" s="22">
        <v>1.1954999999999999E-3</v>
      </c>
      <c r="X9454" s="22">
        <f t="shared" si="151"/>
        <v>1.0599090418000006E-2</v>
      </c>
      <c r="Y9454" s="8" t="b">
        <v>0</v>
      </c>
      <c r="Z9454" s="8" t="b">
        <v>0</v>
      </c>
      <c r="AA9454" s="8" t="b">
        <v>1</v>
      </c>
      <c r="AB9454" s="8" t="b">
        <v>1</v>
      </c>
    </row>
    <row r="9455" spans="1:28" x14ac:dyDescent="0.2">
      <c r="A9455" s="1" t="s">
        <v>19</v>
      </c>
      <c r="B9455" s="1" t="s">
        <v>19</v>
      </c>
      <c r="D9455" s="3" t="s">
        <v>4412</v>
      </c>
      <c r="E9455" s="3" t="s">
        <v>5843</v>
      </c>
      <c r="F9455" s="3" t="s">
        <v>5886</v>
      </c>
      <c r="G9455" s="3" t="s">
        <v>26376</v>
      </c>
      <c r="H9455" s="3" t="s">
        <v>6082</v>
      </c>
      <c r="I9455" s="6">
        <v>220429</v>
      </c>
      <c r="J9455" s="7" t="s">
        <v>6094</v>
      </c>
      <c r="K9455" s="8">
        <v>22042928</v>
      </c>
      <c r="M9455" s="3" t="s">
        <v>6027</v>
      </c>
      <c r="N9455" s="9">
        <v>7.2340000000000002E-2</v>
      </c>
      <c r="O9455" s="9" t="b">
        <v>0</v>
      </c>
      <c r="P9455" s="10">
        <v>0</v>
      </c>
      <c r="Q9455" s="3" t="s">
        <v>25</v>
      </c>
      <c r="R9455" s="3" t="s">
        <v>6095</v>
      </c>
      <c r="S9455" s="14">
        <v>22042917</v>
      </c>
      <c r="T9455" s="21">
        <v>0.1009451666666665</v>
      </c>
      <c r="U9455" s="22">
        <v>0.1009451666666665</v>
      </c>
      <c r="V9455" s="22">
        <v>0</v>
      </c>
      <c r="W9455" s="22">
        <v>0</v>
      </c>
      <c r="X9455" s="22">
        <f t="shared" si="151"/>
        <v>7.3023733566666546E-3</v>
      </c>
      <c r="Y9455" s="8" t="b">
        <v>0</v>
      </c>
      <c r="Z9455" s="8" t="b">
        <v>0</v>
      </c>
      <c r="AA9455" s="8" t="b">
        <v>1</v>
      </c>
      <c r="AB9455" s="8" t="b">
        <v>1</v>
      </c>
    </row>
    <row r="9456" spans="1:28" x14ac:dyDescent="0.2">
      <c r="A9456" s="1" t="s">
        <v>19</v>
      </c>
      <c r="B9456" s="1" t="s">
        <v>19</v>
      </c>
      <c r="D9456" s="3" t="s">
        <v>4412</v>
      </c>
      <c r="E9456" s="3" t="s">
        <v>5843</v>
      </c>
      <c r="F9456" s="3" t="s">
        <v>5886</v>
      </c>
      <c r="G9456" s="3" t="s">
        <v>26376</v>
      </c>
      <c r="H9456" s="3" t="s">
        <v>6082</v>
      </c>
      <c r="I9456" s="6">
        <v>220429</v>
      </c>
      <c r="J9456" s="7" t="s">
        <v>6096</v>
      </c>
      <c r="K9456" s="8">
        <v>22042932</v>
      </c>
      <c r="M9456" s="3" t="s">
        <v>6027</v>
      </c>
      <c r="N9456" s="9">
        <v>7.2340000000000002E-2</v>
      </c>
      <c r="O9456" s="9" t="b">
        <v>0</v>
      </c>
      <c r="P9456" s="10">
        <v>5.8417839088037622E-4</v>
      </c>
      <c r="Q9456" s="3" t="s">
        <v>25</v>
      </c>
      <c r="R9456" s="3" t="s">
        <v>6097</v>
      </c>
      <c r="S9456" s="14">
        <v>22042918</v>
      </c>
      <c r="T9456" s="21">
        <v>0.14804120000000007</v>
      </c>
      <c r="U9456" s="22">
        <v>0.14651770000000008</v>
      </c>
      <c r="V9456" s="22">
        <v>3.28E-4</v>
      </c>
      <c r="W9456" s="22">
        <v>1.1954999999999999E-3</v>
      </c>
      <c r="X9456" s="22">
        <f t="shared" si="151"/>
        <v>1.0599090418000006E-2</v>
      </c>
      <c r="Y9456" s="8" t="b">
        <v>0</v>
      </c>
      <c r="Z9456" s="8" t="b">
        <v>0</v>
      </c>
      <c r="AA9456" s="8" t="b">
        <v>1</v>
      </c>
      <c r="AB9456" s="8" t="b">
        <v>1</v>
      </c>
    </row>
    <row r="9457" spans="1:28" x14ac:dyDescent="0.2">
      <c r="A9457" s="1" t="s">
        <v>19</v>
      </c>
      <c r="B9457" s="1" t="s">
        <v>19</v>
      </c>
      <c r="D9457" s="3" t="s">
        <v>4412</v>
      </c>
      <c r="E9457" s="3" t="s">
        <v>5843</v>
      </c>
      <c r="F9457" s="3" t="s">
        <v>5886</v>
      </c>
      <c r="G9457" s="3" t="s">
        <v>26376</v>
      </c>
      <c r="H9457" s="3" t="s">
        <v>6082</v>
      </c>
      <c r="I9457" s="6">
        <v>220429</v>
      </c>
      <c r="J9457" s="7" t="s">
        <v>6098</v>
      </c>
      <c r="K9457" s="8">
        <v>22042938</v>
      </c>
      <c r="M9457" s="3" t="s">
        <v>6027</v>
      </c>
      <c r="N9457" s="9">
        <v>7.2340000000000002E-2</v>
      </c>
      <c r="O9457" s="9" t="b">
        <v>0</v>
      </c>
      <c r="P9457" s="10">
        <v>5.8417839088037622E-4</v>
      </c>
      <c r="Q9457" s="3" t="s">
        <v>25</v>
      </c>
      <c r="R9457" s="3" t="s">
        <v>6099</v>
      </c>
      <c r="S9457" s="14">
        <v>22042918</v>
      </c>
      <c r="T9457" s="21">
        <v>0.14804120000000007</v>
      </c>
      <c r="U9457" s="22">
        <v>0.14651770000000008</v>
      </c>
      <c r="V9457" s="22">
        <v>3.28E-4</v>
      </c>
      <c r="W9457" s="22">
        <v>1.1954999999999999E-3</v>
      </c>
      <c r="X9457" s="22">
        <f t="shared" si="151"/>
        <v>1.0599090418000006E-2</v>
      </c>
      <c r="Y9457" s="8" t="b">
        <v>0</v>
      </c>
      <c r="Z9457" s="8" t="b">
        <v>0</v>
      </c>
      <c r="AA9457" s="8" t="b">
        <v>1</v>
      </c>
      <c r="AB9457" s="8" t="b">
        <v>1</v>
      </c>
    </row>
    <row r="9458" spans="1:28" x14ac:dyDescent="0.2">
      <c r="A9458" s="1" t="s">
        <v>19</v>
      </c>
      <c r="B9458" s="1" t="s">
        <v>19</v>
      </c>
      <c r="D9458" s="3" t="s">
        <v>4412</v>
      </c>
      <c r="E9458" s="3" t="s">
        <v>5843</v>
      </c>
      <c r="F9458" s="3" t="s">
        <v>5886</v>
      </c>
      <c r="G9458" s="3" t="s">
        <v>26376</v>
      </c>
      <c r="H9458" s="3" t="s">
        <v>6082</v>
      </c>
      <c r="I9458" s="6">
        <v>220429</v>
      </c>
      <c r="J9458" s="7" t="s">
        <v>6100</v>
      </c>
      <c r="K9458" s="8">
        <v>22042978</v>
      </c>
      <c r="M9458" s="3" t="s">
        <v>6027</v>
      </c>
      <c r="N9458" s="9">
        <v>7.2340000000000002E-2</v>
      </c>
      <c r="O9458" s="9" t="b">
        <v>0</v>
      </c>
      <c r="P9458" s="10">
        <v>2.0473982051376818E-3</v>
      </c>
      <c r="Q9458" s="3" t="s">
        <v>25</v>
      </c>
      <c r="R9458" s="3" t="s">
        <v>6101</v>
      </c>
      <c r="S9458" s="14">
        <v>22042958</v>
      </c>
      <c r="T9458" s="21">
        <v>0.40811858333333334</v>
      </c>
      <c r="U9458" s="22">
        <v>0.39300499999999999</v>
      </c>
      <c r="V9458" s="22">
        <v>3.562833333333335E-3</v>
      </c>
      <c r="W9458" s="22">
        <v>1.155075E-2</v>
      </c>
      <c r="X9458" s="22">
        <f t="shared" si="151"/>
        <v>2.8429981699999999E-2</v>
      </c>
      <c r="Y9458" s="8" t="b">
        <v>0</v>
      </c>
      <c r="Z9458" s="8" t="b">
        <v>0</v>
      </c>
      <c r="AA9458" s="8" t="b">
        <v>1</v>
      </c>
      <c r="AB9458" s="8" t="b">
        <v>1</v>
      </c>
    </row>
    <row r="9459" spans="1:28" x14ac:dyDescent="0.2">
      <c r="A9459" s="1" t="s">
        <v>19</v>
      </c>
      <c r="B9459" s="1" t="s">
        <v>19</v>
      </c>
      <c r="D9459" s="3" t="s">
        <v>4412</v>
      </c>
      <c r="E9459" s="3" t="s">
        <v>5843</v>
      </c>
      <c r="F9459" s="3" t="s">
        <v>5886</v>
      </c>
      <c r="G9459" s="3" t="s">
        <v>26376</v>
      </c>
      <c r="H9459" s="3" t="s">
        <v>6082</v>
      </c>
      <c r="I9459" s="6">
        <v>220429</v>
      </c>
      <c r="J9459" s="7" t="s">
        <v>6102</v>
      </c>
      <c r="K9459" s="8">
        <v>22042979</v>
      </c>
      <c r="M9459" s="3" t="s">
        <v>6027</v>
      </c>
      <c r="N9459" s="9">
        <v>7.2340000000000002E-2</v>
      </c>
      <c r="O9459" s="9" t="b">
        <v>0</v>
      </c>
      <c r="P9459" s="10">
        <v>3.4050101300936397E-5</v>
      </c>
      <c r="Q9459" s="3" t="s">
        <v>25</v>
      </c>
      <c r="R9459" s="3" t="s">
        <v>6103</v>
      </c>
      <c r="S9459" s="14">
        <v>22042979</v>
      </c>
      <c r="T9459" s="21">
        <v>3.6722266666666665</v>
      </c>
      <c r="U9459" s="22">
        <v>3.6049431666666667</v>
      </c>
      <c r="V9459" s="22">
        <v>6.5555000000000002E-2</v>
      </c>
      <c r="W9459" s="22">
        <v>1.7285E-3</v>
      </c>
      <c r="X9459" s="22">
        <f t="shared" si="151"/>
        <v>0.26078158867666668</v>
      </c>
      <c r="Y9459" s="8" t="b">
        <v>0</v>
      </c>
      <c r="Z9459" s="8" t="b">
        <v>0</v>
      </c>
      <c r="AA9459" s="8" t="b">
        <v>1</v>
      </c>
      <c r="AB9459" s="8" t="b">
        <v>1</v>
      </c>
    </row>
    <row r="9460" spans="1:28" x14ac:dyDescent="0.2">
      <c r="A9460" s="1" t="s">
        <v>19</v>
      </c>
      <c r="B9460" s="1" t="s">
        <v>19</v>
      </c>
      <c r="D9460" s="3" t="s">
        <v>4412</v>
      </c>
      <c r="E9460" s="3" t="s">
        <v>5843</v>
      </c>
      <c r="F9460" s="3" t="s">
        <v>5886</v>
      </c>
      <c r="G9460" s="3" t="s">
        <v>26376</v>
      </c>
      <c r="H9460" s="3" t="s">
        <v>6082</v>
      </c>
      <c r="I9460" s="6">
        <v>220429</v>
      </c>
      <c r="J9460" s="7" t="s">
        <v>6104</v>
      </c>
      <c r="K9460" s="8">
        <v>22042980</v>
      </c>
      <c r="M9460" s="3" t="s">
        <v>6027</v>
      </c>
      <c r="N9460" s="9">
        <v>7.2340000000000002E-2</v>
      </c>
      <c r="O9460" s="9" t="b">
        <v>0</v>
      </c>
      <c r="P9460" s="10">
        <v>3.4824177645046301E-4</v>
      </c>
      <c r="Q9460" s="3" t="s">
        <v>25</v>
      </c>
      <c r="R9460" s="3" t="s">
        <v>6105</v>
      </c>
      <c r="S9460" s="14">
        <v>22042980</v>
      </c>
      <c r="T9460" s="21">
        <v>1.3342449166666668</v>
      </c>
      <c r="U9460" s="22">
        <v>1.3278219166666667</v>
      </c>
      <c r="V9460" s="22">
        <v>0</v>
      </c>
      <c r="W9460" s="22">
        <v>6.4229999999999999E-3</v>
      </c>
      <c r="X9460" s="22">
        <f t="shared" si="151"/>
        <v>9.6054637451666675E-2</v>
      </c>
      <c r="Y9460" s="8" t="b">
        <v>0</v>
      </c>
      <c r="Z9460" s="8" t="b">
        <v>0</v>
      </c>
      <c r="AA9460" s="8" t="b">
        <v>1</v>
      </c>
      <c r="AB9460" s="8" t="b">
        <v>1</v>
      </c>
    </row>
    <row r="9461" spans="1:28" x14ac:dyDescent="0.2">
      <c r="A9461" s="1" t="s">
        <v>19</v>
      </c>
      <c r="B9461" s="1" t="s">
        <v>19</v>
      </c>
      <c r="D9461" s="3" t="s">
        <v>4412</v>
      </c>
      <c r="E9461" s="3" t="s">
        <v>5843</v>
      </c>
      <c r="F9461" s="3" t="s">
        <v>5886</v>
      </c>
      <c r="G9461" s="3" t="s">
        <v>26376</v>
      </c>
      <c r="H9461" s="3" t="s">
        <v>6082</v>
      </c>
      <c r="I9461" s="6">
        <v>220429</v>
      </c>
      <c r="J9461" s="7" t="s">
        <v>6106</v>
      </c>
      <c r="K9461" s="8">
        <v>22042981</v>
      </c>
      <c r="M9461" s="3" t="s">
        <v>6027</v>
      </c>
      <c r="N9461" s="9">
        <v>7.2340000000000002E-2</v>
      </c>
      <c r="O9461" s="9" t="b">
        <v>0</v>
      </c>
      <c r="P9461" s="10">
        <v>1.9387411187866216E-5</v>
      </c>
      <c r="Q9461" s="3" t="s">
        <v>25</v>
      </c>
      <c r="R9461" s="3" t="s">
        <v>6107</v>
      </c>
      <c r="S9461" s="14">
        <v>22042981</v>
      </c>
      <c r="T9461" s="21">
        <v>2.8805537500000011</v>
      </c>
      <c r="U9461" s="22">
        <v>2.8655402500000013</v>
      </c>
      <c r="V9461" s="22">
        <v>1.4241500000000001E-2</v>
      </c>
      <c r="W9461" s="22">
        <v>7.7200000000000001E-4</v>
      </c>
      <c r="X9461" s="22">
        <f t="shared" si="151"/>
        <v>0.20729318168500011</v>
      </c>
      <c r="Y9461" s="8" t="b">
        <v>0</v>
      </c>
      <c r="Z9461" s="8" t="b">
        <v>0</v>
      </c>
      <c r="AA9461" s="8" t="b">
        <v>1</v>
      </c>
      <c r="AB9461" s="8" t="b">
        <v>1</v>
      </c>
    </row>
    <row r="9462" spans="1:28" x14ac:dyDescent="0.2">
      <c r="A9462" s="1" t="s">
        <v>19</v>
      </c>
      <c r="B9462" s="1" t="s">
        <v>19</v>
      </c>
      <c r="D9462" s="3" t="s">
        <v>4412</v>
      </c>
      <c r="E9462" s="3" t="s">
        <v>5843</v>
      </c>
      <c r="F9462" s="3" t="s">
        <v>5886</v>
      </c>
      <c r="G9462" s="3" t="s">
        <v>26376</v>
      </c>
      <c r="H9462" s="3" t="s">
        <v>6082</v>
      </c>
      <c r="I9462" s="6">
        <v>220429</v>
      </c>
      <c r="J9462" s="7" t="s">
        <v>6108</v>
      </c>
      <c r="K9462" s="8">
        <v>22042982</v>
      </c>
      <c r="M9462" s="3" t="s">
        <v>6027</v>
      </c>
      <c r="N9462" s="9">
        <v>7.2340000000000002E-2</v>
      </c>
      <c r="O9462" s="9" t="b">
        <v>0</v>
      </c>
      <c r="P9462" s="10">
        <v>3.2809780302103602E-4</v>
      </c>
      <c r="Q9462" s="3" t="s">
        <v>25</v>
      </c>
      <c r="R9462" s="3" t="s">
        <v>6109</v>
      </c>
      <c r="S9462" s="14">
        <v>22042982</v>
      </c>
      <c r="T9462" s="21">
        <v>1.2364137499999985</v>
      </c>
      <c r="U9462" s="22">
        <v>1.1991384999999986</v>
      </c>
      <c r="V9462" s="22">
        <v>3.1667500000000001E-2</v>
      </c>
      <c r="W9462" s="22">
        <v>5.6077499999999999E-3</v>
      </c>
      <c r="X9462" s="22">
        <f t="shared" si="151"/>
        <v>8.6745679089999903E-2</v>
      </c>
      <c r="Y9462" s="8" t="b">
        <v>0</v>
      </c>
      <c r="Z9462" s="8" t="b">
        <v>0</v>
      </c>
      <c r="AA9462" s="8" t="b">
        <v>1</v>
      </c>
      <c r="AB9462" s="8" t="b">
        <v>1</v>
      </c>
    </row>
    <row r="9463" spans="1:28" x14ac:dyDescent="0.2">
      <c r="A9463" s="1" t="s">
        <v>19</v>
      </c>
      <c r="B9463" s="1" t="s">
        <v>19</v>
      </c>
      <c r="D9463" s="3" t="s">
        <v>4412</v>
      </c>
      <c r="E9463" s="3" t="s">
        <v>5843</v>
      </c>
      <c r="F9463" s="3" t="s">
        <v>5886</v>
      </c>
      <c r="G9463" s="3" t="s">
        <v>26376</v>
      </c>
      <c r="H9463" s="3" t="s">
        <v>6082</v>
      </c>
      <c r="I9463" s="6">
        <v>220429</v>
      </c>
      <c r="J9463" s="7" t="s">
        <v>6110</v>
      </c>
      <c r="K9463" s="8">
        <v>22042983</v>
      </c>
      <c r="M9463" s="3" t="s">
        <v>6027</v>
      </c>
      <c r="N9463" s="9">
        <v>7.2340000000000002E-2</v>
      </c>
      <c r="O9463" s="9" t="b">
        <v>0</v>
      </c>
      <c r="P9463" s="10">
        <v>1.331246264877126E-4</v>
      </c>
      <c r="Q9463" s="3" t="s">
        <v>25</v>
      </c>
      <c r="R9463" s="3" t="s">
        <v>6111</v>
      </c>
      <c r="S9463" s="14">
        <v>22042983</v>
      </c>
      <c r="T9463" s="21">
        <v>1.8247391666666668</v>
      </c>
      <c r="U9463" s="22">
        <v>1.8204651666666669</v>
      </c>
      <c r="V9463" s="22">
        <v>9.1600000000000004E-4</v>
      </c>
      <c r="W9463" s="22">
        <v>3.3579999999999999E-3</v>
      </c>
      <c r="X9463" s="22">
        <f t="shared" si="151"/>
        <v>0.1316924501566667</v>
      </c>
      <c r="Y9463" s="8" t="b">
        <v>0</v>
      </c>
      <c r="Z9463" s="8" t="b">
        <v>0</v>
      </c>
      <c r="AA9463" s="8" t="b">
        <v>1</v>
      </c>
      <c r="AB9463" s="8" t="b">
        <v>1</v>
      </c>
    </row>
    <row r="9464" spans="1:28" x14ac:dyDescent="0.2">
      <c r="A9464" s="1" t="s">
        <v>19</v>
      </c>
      <c r="B9464" s="1" t="s">
        <v>19</v>
      </c>
      <c r="D9464" s="3" t="s">
        <v>4412</v>
      </c>
      <c r="E9464" s="3" t="s">
        <v>5843</v>
      </c>
      <c r="F9464" s="3" t="s">
        <v>5886</v>
      </c>
      <c r="G9464" s="3" t="s">
        <v>26376</v>
      </c>
      <c r="H9464" s="3" t="s">
        <v>6082</v>
      </c>
      <c r="I9464" s="6">
        <v>220429</v>
      </c>
      <c r="J9464" s="7" t="s">
        <v>6112</v>
      </c>
      <c r="K9464" s="8">
        <v>22042984</v>
      </c>
      <c r="M9464" s="3" t="s">
        <v>6027</v>
      </c>
      <c r="N9464" s="9">
        <v>7.2340000000000002E-2</v>
      </c>
      <c r="O9464" s="9" t="b">
        <v>0</v>
      </c>
      <c r="P9464" s="10">
        <v>6.9921389708027927E-4</v>
      </c>
      <c r="Q9464" s="3" t="s">
        <v>25</v>
      </c>
      <c r="R9464" s="3" t="s">
        <v>6113</v>
      </c>
      <c r="S9464" s="14">
        <v>22042984</v>
      </c>
      <c r="T9464" s="21">
        <v>2.3386399166666654</v>
      </c>
      <c r="U9464" s="22">
        <v>2.3122074166666655</v>
      </c>
      <c r="V9464" s="22">
        <v>3.8279999999999998E-3</v>
      </c>
      <c r="W9464" s="22">
        <v>2.2604499999999986E-2</v>
      </c>
      <c r="X9464" s="22">
        <f t="shared" si="151"/>
        <v>0.16726508452166658</v>
      </c>
      <c r="Y9464" s="8" t="b">
        <v>0</v>
      </c>
      <c r="Z9464" s="8" t="b">
        <v>0</v>
      </c>
      <c r="AA9464" s="8" t="b">
        <v>1</v>
      </c>
      <c r="AB9464" s="8" t="b">
        <v>1</v>
      </c>
    </row>
    <row r="9465" spans="1:28" x14ac:dyDescent="0.2">
      <c r="A9465" s="1" t="s">
        <v>19</v>
      </c>
      <c r="B9465" s="1" t="s">
        <v>19</v>
      </c>
      <c r="D9465" s="3" t="s">
        <v>4412</v>
      </c>
      <c r="E9465" s="3" t="s">
        <v>5843</v>
      </c>
      <c r="F9465" s="3" t="s">
        <v>5886</v>
      </c>
      <c r="G9465" s="3" t="s">
        <v>26376</v>
      </c>
      <c r="H9465" s="3" t="s">
        <v>6082</v>
      </c>
      <c r="I9465" s="6">
        <v>220429</v>
      </c>
      <c r="J9465" s="7" t="s">
        <v>6114</v>
      </c>
      <c r="K9465" s="8">
        <v>22042985</v>
      </c>
      <c r="M9465" s="3" t="s">
        <v>6060</v>
      </c>
      <c r="N9465" s="9">
        <v>9.360333333333333E-2</v>
      </c>
      <c r="O9465" s="9" t="b">
        <v>0</v>
      </c>
      <c r="P9465" s="10">
        <v>0</v>
      </c>
      <c r="Q9465" s="3" t="s">
        <v>25</v>
      </c>
      <c r="R9465" s="3" t="s">
        <v>6115</v>
      </c>
      <c r="S9465" s="14">
        <v>22042985</v>
      </c>
      <c r="T9465" s="21">
        <v>1.480833333333335E-2</v>
      </c>
      <c r="U9465" s="22">
        <v>1.480833333333335E-2</v>
      </c>
      <c r="V9465" s="22">
        <v>0</v>
      </c>
      <c r="W9465" s="22">
        <v>0</v>
      </c>
      <c r="X9465" s="22">
        <f t="shared" si="151"/>
        <v>1.3861093611111128E-3</v>
      </c>
      <c r="Y9465" s="8" t="b">
        <v>0</v>
      </c>
      <c r="Z9465" s="8" t="b">
        <v>0</v>
      </c>
      <c r="AA9465" s="8" t="b">
        <v>1</v>
      </c>
      <c r="AB9465" s="8" t="b">
        <v>1</v>
      </c>
    </row>
    <row r="9466" spans="1:28" x14ac:dyDescent="0.2">
      <c r="A9466" s="1" t="s">
        <v>19</v>
      </c>
      <c r="B9466" s="1" t="s">
        <v>19</v>
      </c>
      <c r="D9466" s="3" t="s">
        <v>4412</v>
      </c>
      <c r="E9466" s="3" t="s">
        <v>5843</v>
      </c>
      <c r="F9466" s="3" t="s">
        <v>5886</v>
      </c>
      <c r="G9466" s="3" t="s">
        <v>26376</v>
      </c>
      <c r="H9466" s="3" t="s">
        <v>6082</v>
      </c>
      <c r="I9466" s="6">
        <v>220429</v>
      </c>
      <c r="J9466" s="7" t="s">
        <v>6116</v>
      </c>
      <c r="K9466" s="8">
        <v>22042986</v>
      </c>
      <c r="M9466" s="3" t="s">
        <v>6060</v>
      </c>
      <c r="N9466" s="9">
        <v>9.360333333333333E-2</v>
      </c>
      <c r="O9466" s="9" t="b">
        <v>0</v>
      </c>
      <c r="P9466" s="10">
        <v>0</v>
      </c>
      <c r="Q9466" s="3" t="s">
        <v>25</v>
      </c>
      <c r="R9466" s="3" t="s">
        <v>6117</v>
      </c>
      <c r="S9466" s="14">
        <v>22042986</v>
      </c>
      <c r="T9466" s="21">
        <v>1.0568230833333332</v>
      </c>
      <c r="U9466" s="22">
        <v>1.0558335833333332</v>
      </c>
      <c r="V9466" s="22">
        <v>9.8949999999999993E-4</v>
      </c>
      <c r="W9466" s="22">
        <v>0</v>
      </c>
      <c r="X9466" s="22">
        <f t="shared" si="151"/>
        <v>9.8829542845277757E-2</v>
      </c>
      <c r="Y9466" s="8" t="b">
        <v>0</v>
      </c>
      <c r="Z9466" s="8" t="b">
        <v>0</v>
      </c>
      <c r="AA9466" s="8" t="b">
        <v>1</v>
      </c>
      <c r="AB9466" s="8" t="b">
        <v>1</v>
      </c>
    </row>
    <row r="9467" spans="1:28" x14ac:dyDescent="0.2">
      <c r="A9467" s="1" t="s">
        <v>19</v>
      </c>
      <c r="B9467" s="1" t="s">
        <v>19</v>
      </c>
      <c r="D9467" s="3" t="s">
        <v>4412</v>
      </c>
      <c r="E9467" s="3" t="s">
        <v>5843</v>
      </c>
      <c r="F9467" s="3" t="s">
        <v>5886</v>
      </c>
      <c r="G9467" s="3" t="s">
        <v>26376</v>
      </c>
      <c r="H9467" s="3" t="s">
        <v>6082</v>
      </c>
      <c r="I9467" s="6">
        <v>220429</v>
      </c>
      <c r="J9467" s="7" t="s">
        <v>6118</v>
      </c>
      <c r="K9467" s="8">
        <v>22042988</v>
      </c>
      <c r="M9467" s="3" t="s">
        <v>6001</v>
      </c>
      <c r="N9467" s="9">
        <v>0.11794</v>
      </c>
      <c r="O9467" s="9" t="b">
        <v>0</v>
      </c>
      <c r="P9467" s="10">
        <v>0</v>
      </c>
      <c r="Q9467" s="3" t="s">
        <v>25</v>
      </c>
      <c r="R9467" s="3" t="s">
        <v>6119</v>
      </c>
      <c r="S9467" s="14">
        <v>22042988</v>
      </c>
      <c r="T9467" s="21">
        <v>0</v>
      </c>
      <c r="U9467" s="22">
        <v>0</v>
      </c>
      <c r="V9467" s="22">
        <v>0</v>
      </c>
      <c r="W9467" s="22">
        <v>0</v>
      </c>
      <c r="X9467" s="22">
        <f t="shared" si="151"/>
        <v>0</v>
      </c>
      <c r="Y9467" s="8" t="b">
        <v>0</v>
      </c>
      <c r="Z9467" s="8" t="b">
        <v>0</v>
      </c>
      <c r="AA9467" s="8" t="b">
        <v>1</v>
      </c>
      <c r="AB9467" s="8" t="b">
        <v>1</v>
      </c>
    </row>
    <row r="9468" spans="1:28" x14ac:dyDescent="0.2">
      <c r="A9468" s="1" t="s">
        <v>19</v>
      </c>
      <c r="B9468" s="1" t="s">
        <v>19</v>
      </c>
      <c r="D9468" s="3" t="s">
        <v>4412</v>
      </c>
      <c r="E9468" s="3" t="s">
        <v>5843</v>
      </c>
      <c r="F9468" s="3" t="s">
        <v>5886</v>
      </c>
      <c r="G9468" s="3" t="s">
        <v>26376</v>
      </c>
      <c r="H9468" s="3" t="s">
        <v>6082</v>
      </c>
      <c r="I9468" s="6">
        <v>220429</v>
      </c>
      <c r="J9468" s="7" t="s">
        <v>6120</v>
      </c>
      <c r="K9468" s="8">
        <v>22042990</v>
      </c>
      <c r="M9468" s="3" t="s">
        <v>6001</v>
      </c>
      <c r="N9468" s="9">
        <v>0.11794</v>
      </c>
      <c r="O9468" s="9" t="b">
        <v>0</v>
      </c>
      <c r="P9468" s="10">
        <v>3.7941102625610873E-3</v>
      </c>
      <c r="Q9468" s="3" t="s">
        <v>25</v>
      </c>
      <c r="R9468" s="3" t="s">
        <v>6121</v>
      </c>
      <c r="S9468" s="14">
        <v>22042990</v>
      </c>
      <c r="T9468" s="21">
        <v>0.11199933333333333</v>
      </c>
      <c r="U9468" s="22">
        <v>0.10839633333333333</v>
      </c>
      <c r="V9468" s="22">
        <v>0</v>
      </c>
      <c r="W9468" s="22">
        <v>3.6029999999999999E-3</v>
      </c>
      <c r="X9468" s="22">
        <f t="shared" si="151"/>
        <v>1.2784263553333333E-2</v>
      </c>
      <c r="Y9468" s="8" t="b">
        <v>0</v>
      </c>
      <c r="Z9468" s="8" t="b">
        <v>0</v>
      </c>
      <c r="AA9468" s="8" t="b">
        <v>1</v>
      </c>
      <c r="AB9468" s="8" t="b">
        <v>1</v>
      </c>
    </row>
    <row r="9469" spans="1:28" x14ac:dyDescent="0.2">
      <c r="A9469" s="1" t="s">
        <v>19</v>
      </c>
      <c r="B9469" s="1" t="s">
        <v>19</v>
      </c>
      <c r="D9469" s="3" t="s">
        <v>4412</v>
      </c>
      <c r="E9469" s="3" t="s">
        <v>5843</v>
      </c>
      <c r="F9469" s="3" t="s">
        <v>5886</v>
      </c>
      <c r="G9469" s="3" t="s">
        <v>26376</v>
      </c>
      <c r="H9469" s="3" t="s">
        <v>6082</v>
      </c>
      <c r="I9469" s="6">
        <v>220429</v>
      </c>
      <c r="J9469" s="7" t="s">
        <v>6122</v>
      </c>
      <c r="K9469" s="8">
        <v>22042991</v>
      </c>
      <c r="M9469" s="3" t="s">
        <v>6001</v>
      </c>
      <c r="N9469" s="9">
        <v>0.11794</v>
      </c>
      <c r="O9469" s="9" t="b">
        <v>0</v>
      </c>
      <c r="P9469" s="10">
        <v>0</v>
      </c>
      <c r="Q9469" s="3" t="s">
        <v>25</v>
      </c>
      <c r="R9469" s="3" t="s">
        <v>6123</v>
      </c>
      <c r="S9469" s="14">
        <v>22042991</v>
      </c>
      <c r="T9469" s="21">
        <v>1.3511083333333335E-2</v>
      </c>
      <c r="U9469" s="22">
        <v>1.0764083333333336E-2</v>
      </c>
      <c r="V9469" s="22">
        <v>2.7469999999999999E-3</v>
      </c>
      <c r="W9469" s="22">
        <v>0</v>
      </c>
      <c r="X9469" s="22">
        <f t="shared" si="151"/>
        <v>1.2695159883333337E-3</v>
      </c>
      <c r="Y9469" s="8" t="b">
        <v>0</v>
      </c>
      <c r="Z9469" s="8" t="b">
        <v>0</v>
      </c>
      <c r="AA9469" s="8" t="b">
        <v>1</v>
      </c>
      <c r="AB9469" s="8" t="b">
        <v>1</v>
      </c>
    </row>
    <row r="9470" spans="1:28" x14ac:dyDescent="0.2">
      <c r="A9470" s="1" t="s">
        <v>19</v>
      </c>
      <c r="B9470" s="1" t="s">
        <v>19</v>
      </c>
      <c r="D9470" s="3" t="s">
        <v>4412</v>
      </c>
      <c r="E9470" s="3" t="s">
        <v>5843</v>
      </c>
      <c r="F9470" s="3" t="s">
        <v>5886</v>
      </c>
      <c r="G9470" s="3" t="s">
        <v>26376</v>
      </c>
      <c r="H9470" s="3" t="s">
        <v>6082</v>
      </c>
      <c r="I9470" s="6">
        <v>220429</v>
      </c>
      <c r="J9470" s="7" t="s">
        <v>6124</v>
      </c>
      <c r="K9470" s="8">
        <v>22042993</v>
      </c>
      <c r="M9470" s="3" t="s">
        <v>6001</v>
      </c>
      <c r="N9470" s="9">
        <v>9.9700000000000011E-2</v>
      </c>
      <c r="O9470" s="9" t="b">
        <v>0</v>
      </c>
      <c r="P9470" s="10">
        <v>3.9538880009008077E-2</v>
      </c>
      <c r="Q9470" s="3" t="s">
        <v>25</v>
      </c>
      <c r="R9470" s="3" t="s">
        <v>6125</v>
      </c>
      <c r="S9470" s="14">
        <v>22042993</v>
      </c>
      <c r="T9470" s="21">
        <v>0.53877516666666647</v>
      </c>
      <c r="U9470" s="22">
        <v>0.23454074999999999</v>
      </c>
      <c r="V9470" s="22">
        <v>9.0567750000000002E-2</v>
      </c>
      <c r="W9470" s="22">
        <v>0.2136666666666665</v>
      </c>
      <c r="X9470" s="22">
        <f t="shared" si="151"/>
        <v>2.3383712775000003E-2</v>
      </c>
      <c r="Y9470" s="8" t="b">
        <v>0</v>
      </c>
      <c r="Z9470" s="8" t="b">
        <v>0</v>
      </c>
      <c r="AA9470" s="8" t="b">
        <v>1</v>
      </c>
      <c r="AB9470" s="8" t="b">
        <v>1</v>
      </c>
    </row>
    <row r="9471" spans="1:28" x14ac:dyDescent="0.2">
      <c r="A9471" s="1" t="s">
        <v>19</v>
      </c>
      <c r="B9471" s="1" t="s">
        <v>19</v>
      </c>
      <c r="D9471" s="3" t="s">
        <v>4412</v>
      </c>
      <c r="E9471" s="3" t="s">
        <v>5843</v>
      </c>
      <c r="F9471" s="3" t="s">
        <v>5886</v>
      </c>
      <c r="G9471" s="3" t="s">
        <v>26376</v>
      </c>
      <c r="H9471" s="3" t="s">
        <v>6082</v>
      </c>
      <c r="I9471" s="6">
        <v>220429</v>
      </c>
      <c r="J9471" s="7" t="s">
        <v>6126</v>
      </c>
      <c r="K9471" s="8">
        <v>22042994</v>
      </c>
      <c r="M9471" s="3" t="s">
        <v>6001</v>
      </c>
      <c r="N9471" s="9">
        <v>9.9700000000000011E-2</v>
      </c>
      <c r="O9471" s="9" t="b">
        <v>0</v>
      </c>
      <c r="P9471" s="10">
        <v>5.5109014735332133E-2</v>
      </c>
      <c r="Q9471" s="3" t="s">
        <v>25</v>
      </c>
      <c r="R9471" s="3" t="s">
        <v>6127</v>
      </c>
      <c r="S9471" s="14">
        <v>22042994</v>
      </c>
      <c r="T9471" s="21">
        <v>0.68107841666666646</v>
      </c>
      <c r="U9471" s="22">
        <v>0.27904141666666649</v>
      </c>
      <c r="V9471" s="22">
        <v>2.5572000000000001E-2</v>
      </c>
      <c r="W9471" s="22">
        <v>0.37646499999999999</v>
      </c>
      <c r="X9471" s="22">
        <f t="shared" si="151"/>
        <v>2.7820429241666653E-2</v>
      </c>
      <c r="Y9471" s="8" t="b">
        <v>0</v>
      </c>
      <c r="Z9471" s="8" t="b">
        <v>0</v>
      </c>
      <c r="AA9471" s="8" t="b">
        <v>1</v>
      </c>
      <c r="AB9471" s="8" t="b">
        <v>1</v>
      </c>
    </row>
    <row r="9472" spans="1:28" x14ac:dyDescent="0.2">
      <c r="A9472" s="1" t="s">
        <v>19</v>
      </c>
      <c r="B9472" s="1" t="s">
        <v>19</v>
      </c>
      <c r="D9472" s="3" t="s">
        <v>4412</v>
      </c>
      <c r="E9472" s="3" t="s">
        <v>5843</v>
      </c>
      <c r="F9472" s="3" t="s">
        <v>5886</v>
      </c>
      <c r="G9472" s="3" t="s">
        <v>26376</v>
      </c>
      <c r="H9472" s="3" t="s">
        <v>6082</v>
      </c>
      <c r="I9472" s="6">
        <v>220429</v>
      </c>
      <c r="J9472" s="7" t="s">
        <v>6128</v>
      </c>
      <c r="K9472" s="8">
        <v>22042995</v>
      </c>
      <c r="M9472" s="3" t="s">
        <v>6001</v>
      </c>
      <c r="N9472" s="9">
        <v>9.9700000000000011E-2</v>
      </c>
      <c r="O9472" s="9" t="b">
        <v>0</v>
      </c>
      <c r="P9472" s="10">
        <v>6.066593724882275E-2</v>
      </c>
      <c r="Q9472" s="3" t="s">
        <v>25</v>
      </c>
      <c r="R9472" s="3" t="s">
        <v>6129</v>
      </c>
      <c r="S9472" s="14">
        <v>22042995</v>
      </c>
      <c r="T9472" s="21">
        <v>6.3378625</v>
      </c>
      <c r="U9472" s="22">
        <v>0.44255766666666652</v>
      </c>
      <c r="V9472" s="22">
        <v>2.0388116666666649</v>
      </c>
      <c r="W9472" s="22">
        <v>3.8564931666666684</v>
      </c>
      <c r="X9472" s="22">
        <f t="shared" si="151"/>
        <v>4.4122999366666658E-2</v>
      </c>
      <c r="Y9472" s="8" t="b">
        <v>0</v>
      </c>
      <c r="Z9472" s="8" t="b">
        <v>0</v>
      </c>
      <c r="AA9472" s="8" t="b">
        <v>1</v>
      </c>
      <c r="AB9472" s="8" t="b">
        <v>1</v>
      </c>
    </row>
    <row r="9473" spans="1:28" x14ac:dyDescent="0.2">
      <c r="A9473" s="1" t="s">
        <v>19</v>
      </c>
      <c r="B9473" s="1" t="s">
        <v>19</v>
      </c>
      <c r="D9473" s="3" t="s">
        <v>4412</v>
      </c>
      <c r="E9473" s="3" t="s">
        <v>5843</v>
      </c>
      <c r="F9473" s="3" t="s">
        <v>5886</v>
      </c>
      <c r="G9473" s="3" t="s">
        <v>26376</v>
      </c>
      <c r="H9473" s="3" t="s">
        <v>6082</v>
      </c>
      <c r="I9473" s="6">
        <v>220429</v>
      </c>
      <c r="J9473" s="7" t="s">
        <v>6130</v>
      </c>
      <c r="K9473" s="8">
        <v>22042996</v>
      </c>
      <c r="M9473" s="3" t="s">
        <v>6001</v>
      </c>
      <c r="N9473" s="9">
        <v>9.9700000000000011E-2</v>
      </c>
      <c r="O9473" s="9" t="b">
        <v>0</v>
      </c>
      <c r="P9473" s="10">
        <v>6.364112202700789E-2</v>
      </c>
      <c r="Q9473" s="3" t="s">
        <v>25</v>
      </c>
      <c r="R9473" s="3" t="s">
        <v>6131</v>
      </c>
      <c r="S9473" s="14">
        <v>22042996</v>
      </c>
      <c r="T9473" s="21">
        <v>4.0704397499999985</v>
      </c>
      <c r="U9473" s="22">
        <v>0.18942474999999984</v>
      </c>
      <c r="V9473" s="22">
        <v>1.2827466666666651</v>
      </c>
      <c r="W9473" s="22">
        <v>2.5982683333333334</v>
      </c>
      <c r="X9473" s="22">
        <f t="shared" si="151"/>
        <v>1.8885647574999987E-2</v>
      </c>
      <c r="Y9473" s="8" t="b">
        <v>0</v>
      </c>
      <c r="Z9473" s="8" t="b">
        <v>0</v>
      </c>
      <c r="AA9473" s="8" t="b">
        <v>1</v>
      </c>
      <c r="AB9473" s="8" t="b">
        <v>1</v>
      </c>
    </row>
    <row r="9474" spans="1:28" x14ac:dyDescent="0.2">
      <c r="A9474" s="1" t="s">
        <v>19</v>
      </c>
      <c r="B9474" s="1" t="s">
        <v>19</v>
      </c>
      <c r="D9474" s="3" t="s">
        <v>4412</v>
      </c>
      <c r="E9474" s="3" t="s">
        <v>5843</v>
      </c>
      <c r="F9474" s="3" t="s">
        <v>5886</v>
      </c>
      <c r="G9474" s="3" t="s">
        <v>26376</v>
      </c>
      <c r="H9474" s="3" t="s">
        <v>6082</v>
      </c>
      <c r="I9474" s="6">
        <v>220429</v>
      </c>
      <c r="J9474" s="7" t="s">
        <v>6132</v>
      </c>
      <c r="K9474" s="8">
        <v>22042997</v>
      </c>
      <c r="M9474" s="3" t="s">
        <v>6001</v>
      </c>
      <c r="N9474" s="9">
        <v>9.9700000000000011E-2</v>
      </c>
      <c r="O9474" s="9" t="b">
        <v>0</v>
      </c>
      <c r="P9474" s="10">
        <v>7.1329099618394079E-2</v>
      </c>
      <c r="Q9474" s="3" t="s">
        <v>25</v>
      </c>
      <c r="R9474" s="3" t="s">
        <v>6133</v>
      </c>
      <c r="S9474" s="14">
        <v>22042997</v>
      </c>
      <c r="T9474" s="21">
        <v>73.941569583333319</v>
      </c>
      <c r="U9474" s="22">
        <v>2.7909307499999998</v>
      </c>
      <c r="V9474" s="22">
        <v>18.250081333333334</v>
      </c>
      <c r="W9474" s="22">
        <v>52.900557499999984</v>
      </c>
      <c r="X9474" s="22">
        <f t="shared" si="151"/>
        <v>0.27825579577500004</v>
      </c>
      <c r="Y9474" s="8" t="b">
        <v>0</v>
      </c>
      <c r="Z9474" s="8" t="b">
        <v>0</v>
      </c>
      <c r="AA9474" s="8" t="b">
        <v>1</v>
      </c>
      <c r="AB9474" s="8" t="b">
        <v>1</v>
      </c>
    </row>
    <row r="9475" spans="1:28" x14ac:dyDescent="0.2">
      <c r="A9475" s="1" t="s">
        <v>19</v>
      </c>
      <c r="B9475" s="1" t="s">
        <v>19</v>
      </c>
      <c r="D9475" s="3" t="s">
        <v>4412</v>
      </c>
      <c r="E9475" s="3" t="s">
        <v>5843</v>
      </c>
      <c r="F9475" s="3" t="s">
        <v>5886</v>
      </c>
      <c r="G9475" s="3" t="s">
        <v>26376</v>
      </c>
      <c r="H9475" s="3" t="s">
        <v>6082</v>
      </c>
      <c r="I9475" s="6">
        <v>220429</v>
      </c>
      <c r="J9475" s="7" t="s">
        <v>6134</v>
      </c>
      <c r="K9475" s="8">
        <v>22042998</v>
      </c>
      <c r="M9475" s="3" t="s">
        <v>6001</v>
      </c>
      <c r="N9475" s="9">
        <v>9.9700000000000011E-2</v>
      </c>
      <c r="O9475" s="9" t="b">
        <v>0</v>
      </c>
      <c r="P9475" s="10">
        <v>7.4612884326093074E-2</v>
      </c>
      <c r="Q9475" s="3" t="s">
        <v>25</v>
      </c>
      <c r="R9475" s="3" t="s">
        <v>6135</v>
      </c>
      <c r="S9475" s="14">
        <v>22042998</v>
      </c>
      <c r="T9475" s="21">
        <v>83.850563249999993</v>
      </c>
      <c r="U9475" s="22">
        <v>1.9195704999999983</v>
      </c>
      <c r="V9475" s="22">
        <v>19.179414250000001</v>
      </c>
      <c r="W9475" s="22">
        <v>62.751578500000001</v>
      </c>
      <c r="X9475" s="22">
        <f t="shared" si="151"/>
        <v>0.19138117884999986</v>
      </c>
      <c r="Y9475" s="8" t="b">
        <v>0</v>
      </c>
      <c r="Z9475" s="8" t="b">
        <v>0</v>
      </c>
      <c r="AA9475" s="8" t="b">
        <v>1</v>
      </c>
      <c r="AB9475" s="8" t="b">
        <v>1</v>
      </c>
    </row>
    <row r="9476" spans="1:28" x14ac:dyDescent="0.2">
      <c r="A9476" s="1" t="s">
        <v>19</v>
      </c>
      <c r="B9476" s="1" t="s">
        <v>19</v>
      </c>
      <c r="D9476" s="3" t="s">
        <v>4412</v>
      </c>
      <c r="E9476" s="3" t="s">
        <v>5843</v>
      </c>
      <c r="F9476" s="3" t="s">
        <v>6162</v>
      </c>
      <c r="G9476" s="3" t="s">
        <v>26378</v>
      </c>
      <c r="H9476" s="3" t="s">
        <v>6163</v>
      </c>
      <c r="I9476" s="6">
        <v>220600</v>
      </c>
      <c r="J9476" s="7" t="s">
        <v>6164</v>
      </c>
      <c r="K9476" s="8">
        <v>22060010</v>
      </c>
      <c r="M9476" s="3" t="s">
        <v>6165</v>
      </c>
      <c r="N9476" s="9">
        <v>0.16481999999999999</v>
      </c>
      <c r="O9476" s="9" t="b">
        <v>0</v>
      </c>
      <c r="P9476" s="10">
        <v>0</v>
      </c>
      <c r="Q9476" s="3" t="s">
        <v>25</v>
      </c>
      <c r="R9476" s="3" t="s">
        <v>6166</v>
      </c>
      <c r="S9476" s="14">
        <v>22060010</v>
      </c>
      <c r="T9476" s="21">
        <v>0.38610849999999969</v>
      </c>
      <c r="U9476" s="22">
        <v>0.38610849999999969</v>
      </c>
      <c r="V9476" s="22">
        <v>0</v>
      </c>
      <c r="W9476" s="22">
        <v>0</v>
      </c>
      <c r="X9476" s="22">
        <f t="shared" si="151"/>
        <v>6.3638402969999952E-2</v>
      </c>
      <c r="Y9476" s="8" t="b">
        <v>0</v>
      </c>
      <c r="Z9476" s="8" t="b">
        <v>0</v>
      </c>
      <c r="AA9476" s="8" t="b">
        <v>1</v>
      </c>
      <c r="AB9476" s="8" t="b">
        <v>1</v>
      </c>
    </row>
    <row r="9477" spans="1:28" x14ac:dyDescent="0.2">
      <c r="A9477" s="1" t="s">
        <v>19</v>
      </c>
      <c r="B9477" s="1" t="s">
        <v>19</v>
      </c>
      <c r="D9477" s="3" t="s">
        <v>4412</v>
      </c>
      <c r="E9477" s="3" t="s">
        <v>5843</v>
      </c>
      <c r="F9477" s="3" t="s">
        <v>6162</v>
      </c>
      <c r="G9477" s="3" t="s">
        <v>26378</v>
      </c>
      <c r="H9477" s="3" t="s">
        <v>6163</v>
      </c>
      <c r="I9477" s="6">
        <v>220600</v>
      </c>
      <c r="J9477" s="7" t="s">
        <v>6167</v>
      </c>
      <c r="K9477" s="8">
        <v>22060031</v>
      </c>
      <c r="M9477" s="3" t="s">
        <v>6168</v>
      </c>
      <c r="N9477" s="9">
        <v>9.5320000000000002E-2</v>
      </c>
      <c r="O9477" s="9" t="b">
        <v>0</v>
      </c>
      <c r="P9477" s="10">
        <v>4.3720728904339517E-3</v>
      </c>
      <c r="Q9477" s="3" t="s">
        <v>25</v>
      </c>
      <c r="R9477" s="3" t="s">
        <v>6169</v>
      </c>
      <c r="S9477" s="14">
        <v>22060031</v>
      </c>
      <c r="T9477" s="21">
        <v>7.0517346666666656</v>
      </c>
      <c r="U9477" s="22">
        <v>6.5552731666666659</v>
      </c>
      <c r="V9477" s="22">
        <v>0.1730173333333333</v>
      </c>
      <c r="W9477" s="22">
        <v>0.32344416666666626</v>
      </c>
      <c r="X9477" s="22">
        <f t="shared" si="151"/>
        <v>0.62484863824666659</v>
      </c>
      <c r="Y9477" s="8" t="b">
        <v>0</v>
      </c>
      <c r="Z9477" s="8" t="b">
        <v>0</v>
      </c>
      <c r="AA9477" s="8" t="b">
        <v>1</v>
      </c>
      <c r="AB9477" s="8" t="b">
        <v>1</v>
      </c>
    </row>
    <row r="9478" spans="1:28" x14ac:dyDescent="0.2">
      <c r="A9478" s="1" t="s">
        <v>19</v>
      </c>
      <c r="B9478" s="1" t="s">
        <v>19</v>
      </c>
      <c r="D9478" s="3" t="s">
        <v>4412</v>
      </c>
      <c r="E9478" s="3" t="s">
        <v>5843</v>
      </c>
      <c r="F9478" s="3" t="s">
        <v>6162</v>
      </c>
      <c r="G9478" s="3" t="s">
        <v>26378</v>
      </c>
      <c r="H9478" s="3" t="s">
        <v>6163</v>
      </c>
      <c r="I9478" s="6">
        <v>220600</v>
      </c>
      <c r="J9478" s="7" t="s">
        <v>6170</v>
      </c>
      <c r="K9478" s="8">
        <v>22060039</v>
      </c>
      <c r="M9478" s="3" t="s">
        <v>6168</v>
      </c>
      <c r="N9478" s="9">
        <v>9.5320000000000002E-2</v>
      </c>
      <c r="O9478" s="9" t="b">
        <v>0</v>
      </c>
      <c r="P9478" s="10">
        <v>3.8307609968285467E-3</v>
      </c>
      <c r="Q9478" s="3" t="s">
        <v>25</v>
      </c>
      <c r="R9478" s="3" t="s">
        <v>6171</v>
      </c>
      <c r="S9478" s="14">
        <v>22060039</v>
      </c>
      <c r="T9478" s="21">
        <v>19.693844666666696</v>
      </c>
      <c r="U9478" s="22">
        <v>18.097605500000029</v>
      </c>
      <c r="V9478" s="22">
        <v>0.80477449999999973</v>
      </c>
      <c r="W9478" s="22">
        <v>0.79146466666666671</v>
      </c>
      <c r="X9478" s="22">
        <f t="shared" si="151"/>
        <v>1.7250637562600029</v>
      </c>
      <c r="Y9478" s="8" t="b">
        <v>0</v>
      </c>
      <c r="Z9478" s="8" t="b">
        <v>0</v>
      </c>
      <c r="AA9478" s="8" t="b">
        <v>1</v>
      </c>
      <c r="AB9478" s="8" t="b">
        <v>1</v>
      </c>
    </row>
    <row r="9479" spans="1:28" x14ac:dyDescent="0.2">
      <c r="A9479" s="1" t="s">
        <v>19</v>
      </c>
      <c r="B9479" s="1" t="s">
        <v>19</v>
      </c>
      <c r="D9479" s="3" t="s">
        <v>4412</v>
      </c>
      <c r="E9479" s="3" t="s">
        <v>5843</v>
      </c>
      <c r="F9479" s="3" t="s">
        <v>6162</v>
      </c>
      <c r="G9479" s="3" t="s">
        <v>26378</v>
      </c>
      <c r="H9479" s="3" t="s">
        <v>6163</v>
      </c>
      <c r="I9479" s="6">
        <v>220600</v>
      </c>
      <c r="J9479" s="7" t="s">
        <v>6172</v>
      </c>
      <c r="K9479" s="8">
        <v>22060051</v>
      </c>
      <c r="M9479" s="3" t="s">
        <v>6173</v>
      </c>
      <c r="N9479" s="9">
        <v>3.823E-2</v>
      </c>
      <c r="O9479" s="9" t="b">
        <v>0</v>
      </c>
      <c r="P9479" s="10">
        <v>4.7341195967925555E-5</v>
      </c>
      <c r="Q9479" s="3" t="s">
        <v>25</v>
      </c>
      <c r="R9479" s="3" t="s">
        <v>6174</v>
      </c>
      <c r="S9479" s="14">
        <v>22060051</v>
      </c>
      <c r="T9479" s="21">
        <v>82.371428666666674</v>
      </c>
      <c r="U9479" s="22">
        <v>82.255376666666677</v>
      </c>
      <c r="V9479" s="22">
        <v>1.404933333333337E-2</v>
      </c>
      <c r="W9479" s="22">
        <v>0.1020026666666667</v>
      </c>
      <c r="X9479" s="22">
        <f t="shared" si="151"/>
        <v>3.144623049966667</v>
      </c>
      <c r="Y9479" s="8" t="b">
        <v>0</v>
      </c>
      <c r="Z9479" s="8" t="b">
        <v>0</v>
      </c>
      <c r="AA9479" s="8" t="b">
        <v>1</v>
      </c>
      <c r="AB9479" s="8" t="b">
        <v>1</v>
      </c>
    </row>
    <row r="9480" spans="1:28" x14ac:dyDescent="0.2">
      <c r="A9480" s="1" t="s">
        <v>19</v>
      </c>
      <c r="B9480" s="1" t="s">
        <v>19</v>
      </c>
      <c r="D9480" s="3" t="s">
        <v>4412</v>
      </c>
      <c r="E9480" s="3" t="s">
        <v>5843</v>
      </c>
      <c r="F9480" s="3" t="s">
        <v>6162</v>
      </c>
      <c r="G9480" s="3" t="s">
        <v>26378</v>
      </c>
      <c r="H9480" s="3" t="s">
        <v>6163</v>
      </c>
      <c r="I9480" s="6">
        <v>220600</v>
      </c>
      <c r="J9480" s="7" t="s">
        <v>6175</v>
      </c>
      <c r="K9480" s="8">
        <v>22060059</v>
      </c>
      <c r="M9480" s="3" t="s">
        <v>6173</v>
      </c>
      <c r="N9480" s="9">
        <v>3.823E-2</v>
      </c>
      <c r="O9480" s="9" t="b">
        <v>0</v>
      </c>
      <c r="P9480" s="10">
        <v>5.6199123727943947E-3</v>
      </c>
      <c r="Q9480" s="3" t="s">
        <v>25</v>
      </c>
      <c r="R9480" s="3" t="s">
        <v>6176</v>
      </c>
      <c r="S9480" s="14">
        <v>22060059</v>
      </c>
      <c r="T9480" s="21">
        <v>28.147346666666664</v>
      </c>
      <c r="U9480" s="22">
        <v>23.435191333333336</v>
      </c>
      <c r="V9480" s="22">
        <v>0.57442000000000026</v>
      </c>
      <c r="W9480" s="22">
        <v>4.1377353333333264</v>
      </c>
      <c r="X9480" s="22">
        <f t="shared" ref="X9480:X9540" si="152">U9480*N9480</f>
        <v>0.89592736467333345</v>
      </c>
      <c r="Y9480" s="8" t="b">
        <v>0</v>
      </c>
      <c r="Z9480" s="8" t="b">
        <v>0</v>
      </c>
      <c r="AA9480" s="8" t="b">
        <v>1</v>
      </c>
      <c r="AB9480" s="8" t="b">
        <v>1</v>
      </c>
    </row>
    <row r="9481" spans="1:28" x14ac:dyDescent="0.2">
      <c r="A9481" s="1" t="s">
        <v>19</v>
      </c>
      <c r="B9481" s="1" t="s">
        <v>19</v>
      </c>
      <c r="D9481" s="3" t="s">
        <v>4412</v>
      </c>
      <c r="E9481" s="3" t="s">
        <v>5843</v>
      </c>
      <c r="F9481" s="3" t="s">
        <v>6162</v>
      </c>
      <c r="G9481" s="3" t="s">
        <v>26378</v>
      </c>
      <c r="H9481" s="3" t="s">
        <v>6163</v>
      </c>
      <c r="I9481" s="6">
        <v>220600</v>
      </c>
      <c r="J9481" s="7" t="s">
        <v>6177</v>
      </c>
      <c r="K9481" s="8">
        <v>22060081</v>
      </c>
      <c r="M9481" s="3" t="s">
        <v>6178</v>
      </c>
      <c r="N9481" s="9">
        <v>2.86E-2</v>
      </c>
      <c r="O9481" s="9" t="b">
        <v>0</v>
      </c>
      <c r="P9481" s="10">
        <v>2.2840794662099209E-4</v>
      </c>
      <c r="Q9481" s="3" t="s">
        <v>25</v>
      </c>
      <c r="R9481" s="3" t="s">
        <v>6179</v>
      </c>
      <c r="S9481" s="14">
        <v>22060081</v>
      </c>
      <c r="T9481" s="21">
        <v>4.6045566666666664</v>
      </c>
      <c r="U9481" s="22">
        <v>4.5658448333333332</v>
      </c>
      <c r="V9481" s="22">
        <v>1.9384999999999999E-3</v>
      </c>
      <c r="W9481" s="22">
        <v>3.6773333333333331E-2</v>
      </c>
      <c r="X9481" s="22">
        <f t="shared" si="152"/>
        <v>0.13058316223333333</v>
      </c>
      <c r="Y9481" s="8" t="b">
        <v>0</v>
      </c>
      <c r="Z9481" s="8" t="b">
        <v>0</v>
      </c>
      <c r="AA9481" s="8" t="b">
        <v>1</v>
      </c>
      <c r="AB9481" s="8" t="b">
        <v>1</v>
      </c>
    </row>
    <row r="9482" spans="1:28" x14ac:dyDescent="0.2">
      <c r="A9482" s="1" t="s">
        <v>19</v>
      </c>
      <c r="B9482" s="1" t="s">
        <v>19</v>
      </c>
      <c r="D9482" s="3" t="s">
        <v>4412</v>
      </c>
      <c r="E9482" s="3" t="s">
        <v>5843</v>
      </c>
      <c r="F9482" s="3" t="s">
        <v>6162</v>
      </c>
      <c r="G9482" s="3" t="s">
        <v>26378</v>
      </c>
      <c r="H9482" s="3" t="s">
        <v>6163</v>
      </c>
      <c r="I9482" s="6">
        <v>220600</v>
      </c>
      <c r="J9482" s="7" t="s">
        <v>6180</v>
      </c>
      <c r="K9482" s="8">
        <v>22060089</v>
      </c>
      <c r="M9482" s="3" t="s">
        <v>6178</v>
      </c>
      <c r="N9482" s="9">
        <v>2.86E-2</v>
      </c>
      <c r="O9482" s="9" t="b">
        <v>0</v>
      </c>
      <c r="P9482" s="10">
        <v>1.0273817891271691E-2</v>
      </c>
      <c r="Q9482" s="3" t="s">
        <v>25</v>
      </c>
      <c r="R9482" s="3" t="s">
        <v>6181</v>
      </c>
      <c r="S9482" s="14">
        <v>22060089</v>
      </c>
      <c r="T9482" s="21">
        <v>1.6948208333333334</v>
      </c>
      <c r="U9482" s="22">
        <v>1.0685878333333336</v>
      </c>
      <c r="V9482" s="22">
        <v>1.7412E-2</v>
      </c>
      <c r="W9482" s="22">
        <v>0.60882099999999995</v>
      </c>
      <c r="X9482" s="22">
        <f t="shared" si="152"/>
        <v>3.0561612033333341E-2</v>
      </c>
      <c r="Y9482" s="8" t="b">
        <v>0</v>
      </c>
      <c r="Z9482" s="8" t="b">
        <v>0</v>
      </c>
      <c r="AA9482" s="8" t="b">
        <v>1</v>
      </c>
      <c r="AB9482" s="8" t="b">
        <v>1</v>
      </c>
    </row>
    <row r="9483" spans="1:28" x14ac:dyDescent="0.2">
      <c r="A9483" s="1" t="s">
        <v>6290</v>
      </c>
      <c r="B9483" s="1" t="s">
        <v>6558</v>
      </c>
      <c r="D9483" s="3" t="s">
        <v>7251</v>
      </c>
      <c r="E9483" s="3" t="s">
        <v>9566</v>
      </c>
      <c r="F9483" s="3" t="s">
        <v>9629</v>
      </c>
      <c r="G9483" s="3" t="s">
        <v>26557</v>
      </c>
      <c r="H9483" s="3" t="s">
        <v>9644</v>
      </c>
      <c r="I9483" s="6">
        <v>310551</v>
      </c>
      <c r="J9483" s="7" t="s">
        <v>9645</v>
      </c>
      <c r="K9483" s="8">
        <v>31055100</v>
      </c>
      <c r="L9483" s="3">
        <v>6.5</v>
      </c>
      <c r="N9483" s="9">
        <v>6.5000000000000002E-2</v>
      </c>
      <c r="O9483" s="9" t="b">
        <v>1</v>
      </c>
      <c r="P9483" s="10">
        <v>4.0395421296059469E-2</v>
      </c>
      <c r="Q9483" s="3" t="s">
        <v>29</v>
      </c>
      <c r="R9483" s="3" t="s">
        <v>9646</v>
      </c>
      <c r="S9483" s="14">
        <v>31055100</v>
      </c>
      <c r="T9483" s="21">
        <v>6.5681760000000002</v>
      </c>
      <c r="U9483" s="22">
        <v>2.2951896666666669</v>
      </c>
      <c r="V9483" s="22">
        <v>0.19107499999999999</v>
      </c>
      <c r="W9483" s="22">
        <v>4.0819113333333332</v>
      </c>
      <c r="X9483" s="22">
        <f t="shared" si="152"/>
        <v>0.14918732833333334</v>
      </c>
      <c r="Y9483" s="8" t="b">
        <v>0</v>
      </c>
      <c r="Z9483" s="8" t="b">
        <v>0</v>
      </c>
      <c r="AA9483" s="8" t="b">
        <v>0</v>
      </c>
      <c r="AB9483" s="8" t="b">
        <v>1</v>
      </c>
    </row>
    <row r="9484" spans="1:28" x14ac:dyDescent="0.2">
      <c r="A9484" s="1" t="s">
        <v>6290</v>
      </c>
      <c r="B9484" s="1" t="s">
        <v>6558</v>
      </c>
      <c r="D9484" s="3" t="s">
        <v>13182</v>
      </c>
      <c r="E9484" s="3" t="s">
        <v>14775</v>
      </c>
      <c r="F9484" s="3" t="s">
        <v>14837</v>
      </c>
      <c r="G9484" s="3" t="s">
        <v>26838</v>
      </c>
      <c r="H9484" s="3" t="s">
        <v>14838</v>
      </c>
      <c r="I9484" s="6">
        <v>570310</v>
      </c>
      <c r="J9484" s="7" t="s">
        <v>14839</v>
      </c>
      <c r="K9484" s="8">
        <v>57031000</v>
      </c>
      <c r="L9484" s="3">
        <v>8</v>
      </c>
      <c r="N9484" s="9">
        <v>0.08</v>
      </c>
      <c r="O9484" s="9" t="b">
        <v>1</v>
      </c>
      <c r="P9484" s="10">
        <v>1.8306846645964572E-2</v>
      </c>
      <c r="Q9484" s="3" t="s">
        <v>25</v>
      </c>
      <c r="R9484" s="3" t="s">
        <v>14840</v>
      </c>
      <c r="S9484" s="14">
        <v>57031000</v>
      </c>
      <c r="T9484" s="21">
        <v>55.748362333333255</v>
      </c>
      <c r="U9484" s="22">
        <v>39.670562333333258</v>
      </c>
      <c r="V9484" s="22">
        <v>3.3205910000000034</v>
      </c>
      <c r="W9484" s="22">
        <v>12.757208999999996</v>
      </c>
      <c r="X9484" s="22">
        <f t="shared" si="152"/>
        <v>3.1736449866666607</v>
      </c>
      <c r="Y9484" s="8" t="b">
        <v>0</v>
      </c>
      <c r="Z9484" s="8" t="b">
        <v>0</v>
      </c>
      <c r="AA9484" s="8" t="b">
        <v>1</v>
      </c>
      <c r="AB9484" s="8" t="b">
        <v>1</v>
      </c>
    </row>
    <row r="9485" spans="1:28" x14ac:dyDescent="0.2">
      <c r="A9485" s="1" t="s">
        <v>6290</v>
      </c>
      <c r="B9485" s="1" t="s">
        <v>6558</v>
      </c>
      <c r="D9485" s="3" t="s">
        <v>13182</v>
      </c>
      <c r="E9485" s="3" t="s">
        <v>14775</v>
      </c>
      <c r="F9485" s="3" t="s">
        <v>14837</v>
      </c>
      <c r="G9485" s="3" t="s">
        <v>26838</v>
      </c>
      <c r="H9485" s="3" t="s">
        <v>14841</v>
      </c>
      <c r="I9485" s="6">
        <v>570320</v>
      </c>
      <c r="J9485" s="7" t="s">
        <v>14842</v>
      </c>
      <c r="K9485" s="8">
        <v>57032012</v>
      </c>
      <c r="L9485" s="3">
        <v>8</v>
      </c>
      <c r="N9485" s="9">
        <v>0.08</v>
      </c>
      <c r="O9485" s="9" t="b">
        <v>1</v>
      </c>
      <c r="P9485" s="10">
        <v>1.8026306574723712E-2</v>
      </c>
      <c r="Q9485" s="3" t="s">
        <v>25</v>
      </c>
      <c r="R9485" s="3" t="s">
        <v>14843</v>
      </c>
      <c r="S9485" s="14">
        <v>57032012</v>
      </c>
      <c r="T9485" s="21">
        <v>3.1771144999999996</v>
      </c>
      <c r="U9485" s="22">
        <v>2.2820189999999996</v>
      </c>
      <c r="V9485" s="22">
        <v>0.1792</v>
      </c>
      <c r="W9485" s="22">
        <v>0.71589550000000035</v>
      </c>
      <c r="X9485" s="22">
        <f t="shared" si="152"/>
        <v>0.18256151999999998</v>
      </c>
      <c r="Y9485" s="8" t="b">
        <v>0</v>
      </c>
      <c r="Z9485" s="8" t="b">
        <v>0</v>
      </c>
      <c r="AA9485" s="8" t="b">
        <v>1</v>
      </c>
      <c r="AB9485" s="8" t="b">
        <v>1</v>
      </c>
    </row>
    <row r="9486" spans="1:28" x14ac:dyDescent="0.2">
      <c r="A9486" s="1" t="s">
        <v>6290</v>
      </c>
      <c r="B9486" s="1" t="s">
        <v>6558</v>
      </c>
      <c r="D9486" s="3" t="s">
        <v>13182</v>
      </c>
      <c r="E9486" s="3" t="s">
        <v>14775</v>
      </c>
      <c r="F9486" s="3" t="s">
        <v>14837</v>
      </c>
      <c r="G9486" s="3" t="s">
        <v>26838</v>
      </c>
      <c r="H9486" s="3" t="s">
        <v>14841</v>
      </c>
      <c r="I9486" s="6">
        <v>570320</v>
      </c>
      <c r="J9486" s="7" t="s">
        <v>14844</v>
      </c>
      <c r="K9486" s="8">
        <v>57032018</v>
      </c>
      <c r="L9486" s="3">
        <v>8</v>
      </c>
      <c r="N9486" s="9">
        <v>0.08</v>
      </c>
      <c r="O9486" s="9" t="b">
        <v>1</v>
      </c>
      <c r="P9486" s="10">
        <v>5.6282133936185362E-3</v>
      </c>
      <c r="Q9486" s="3" t="s">
        <v>25</v>
      </c>
      <c r="R9486" s="3" t="s">
        <v>14845</v>
      </c>
      <c r="S9486" s="14">
        <v>57032018</v>
      </c>
      <c r="T9486" s="21">
        <v>31.978069666666627</v>
      </c>
      <c r="U9486" s="22">
        <v>25.062869499999962</v>
      </c>
      <c r="V9486" s="22">
        <v>4.6654576666666694</v>
      </c>
      <c r="W9486" s="22">
        <v>2.2497424999999969</v>
      </c>
      <c r="X9486" s="22">
        <f t="shared" si="152"/>
        <v>2.005029559999997</v>
      </c>
      <c r="Y9486" s="8" t="b">
        <v>0</v>
      </c>
      <c r="Z9486" s="8" t="b">
        <v>0</v>
      </c>
      <c r="AA9486" s="8" t="b">
        <v>1</v>
      </c>
      <c r="AB9486" s="8" t="b">
        <v>1</v>
      </c>
    </row>
    <row r="9487" spans="1:28" x14ac:dyDescent="0.2">
      <c r="A9487" s="1" t="s">
        <v>6290</v>
      </c>
      <c r="B9487" s="1" t="s">
        <v>6558</v>
      </c>
      <c r="D9487" s="3" t="s">
        <v>13182</v>
      </c>
      <c r="E9487" s="3" t="s">
        <v>14775</v>
      </c>
      <c r="F9487" s="3" t="s">
        <v>14837</v>
      </c>
      <c r="G9487" s="3" t="s">
        <v>26838</v>
      </c>
      <c r="H9487" s="3" t="s">
        <v>14841</v>
      </c>
      <c r="I9487" s="6">
        <v>570320</v>
      </c>
      <c r="J9487" s="7" t="s">
        <v>14846</v>
      </c>
      <c r="K9487" s="8">
        <v>57032092</v>
      </c>
      <c r="L9487" s="3">
        <v>8</v>
      </c>
      <c r="N9487" s="9">
        <v>0.08</v>
      </c>
      <c r="O9487" s="9" t="b">
        <v>1</v>
      </c>
      <c r="P9487" s="10">
        <v>1.2168948013883461E-3</v>
      </c>
      <c r="Q9487" s="3" t="s">
        <v>25</v>
      </c>
      <c r="R9487" s="3" t="s">
        <v>14847</v>
      </c>
      <c r="S9487" s="14">
        <v>57032092</v>
      </c>
      <c r="T9487" s="21">
        <v>58.843848499999957</v>
      </c>
      <c r="U9487" s="22">
        <v>57.83466583333329</v>
      </c>
      <c r="V9487" s="22">
        <v>0.114098</v>
      </c>
      <c r="W9487" s="22">
        <v>0.89508466666666719</v>
      </c>
      <c r="X9487" s="22">
        <f t="shared" si="152"/>
        <v>4.626773266666663</v>
      </c>
      <c r="Y9487" s="8" t="b">
        <v>0</v>
      </c>
      <c r="Z9487" s="8" t="b">
        <v>0</v>
      </c>
      <c r="AA9487" s="8" t="b">
        <v>1</v>
      </c>
      <c r="AB9487" s="8" t="b">
        <v>1</v>
      </c>
    </row>
    <row r="9488" spans="1:28" x14ac:dyDescent="0.2">
      <c r="A9488" s="1" t="s">
        <v>6290</v>
      </c>
      <c r="B9488" s="1" t="s">
        <v>6558</v>
      </c>
      <c r="D9488" s="3" t="s">
        <v>13182</v>
      </c>
      <c r="E9488" s="3" t="s">
        <v>14775</v>
      </c>
      <c r="F9488" s="3" t="s">
        <v>14837</v>
      </c>
      <c r="G9488" s="3" t="s">
        <v>26838</v>
      </c>
      <c r="H9488" s="3" t="s">
        <v>14841</v>
      </c>
      <c r="I9488" s="6">
        <v>570320</v>
      </c>
      <c r="J9488" s="7" t="s">
        <v>14848</v>
      </c>
      <c r="K9488" s="8">
        <v>57032098</v>
      </c>
      <c r="L9488" s="3">
        <v>8</v>
      </c>
      <c r="N9488" s="9">
        <v>0.08</v>
      </c>
      <c r="O9488" s="9" t="b">
        <v>1</v>
      </c>
      <c r="P9488" s="10">
        <v>1.2021691693946521E-2</v>
      </c>
      <c r="Q9488" s="3" t="s">
        <v>25</v>
      </c>
      <c r="R9488" s="3" t="s">
        <v>14849</v>
      </c>
      <c r="S9488" s="14">
        <v>57032098</v>
      </c>
      <c r="T9488" s="21">
        <v>39.424491333333322</v>
      </c>
      <c r="U9488" s="22">
        <v>33.074250333333325</v>
      </c>
      <c r="V9488" s="22">
        <v>0.4258775000000003</v>
      </c>
      <c r="W9488" s="22">
        <v>5.9243634999999975</v>
      </c>
      <c r="X9488" s="22">
        <f t="shared" si="152"/>
        <v>2.6459400266666662</v>
      </c>
      <c r="Y9488" s="8" t="b">
        <v>0</v>
      </c>
      <c r="Z9488" s="8" t="b">
        <v>0</v>
      </c>
      <c r="AA9488" s="8" t="b">
        <v>1</v>
      </c>
      <c r="AB9488" s="8" t="b">
        <v>1</v>
      </c>
    </row>
    <row r="9489" spans="1:28" x14ac:dyDescent="0.2">
      <c r="A9489" s="1" t="s">
        <v>6290</v>
      </c>
      <c r="B9489" s="1" t="s">
        <v>6558</v>
      </c>
      <c r="D9489" s="3" t="s">
        <v>13182</v>
      </c>
      <c r="E9489" s="3" t="s">
        <v>14775</v>
      </c>
      <c r="F9489" s="3" t="s">
        <v>14837</v>
      </c>
      <c r="G9489" s="3" t="s">
        <v>26838</v>
      </c>
      <c r="H9489" s="3" t="s">
        <v>14850</v>
      </c>
      <c r="I9489" s="6">
        <v>570330</v>
      </c>
      <c r="J9489" s="7" t="s">
        <v>14851</v>
      </c>
      <c r="K9489" s="8">
        <v>57033012</v>
      </c>
      <c r="L9489" s="3">
        <v>8</v>
      </c>
      <c r="N9489" s="9">
        <v>0.08</v>
      </c>
      <c r="O9489" s="9" t="b">
        <v>1</v>
      </c>
      <c r="P9489" s="10">
        <v>1.0870451541527886E-2</v>
      </c>
      <c r="Q9489" s="3" t="s">
        <v>25</v>
      </c>
      <c r="R9489" s="3" t="s">
        <v>14852</v>
      </c>
      <c r="S9489" s="14">
        <v>57033012</v>
      </c>
      <c r="T9489" s="21">
        <v>6.5827979999999968</v>
      </c>
      <c r="U9489" s="22">
        <v>5.670283166666664</v>
      </c>
      <c r="V9489" s="22">
        <v>1.804E-2</v>
      </c>
      <c r="W9489" s="22">
        <v>0.894474833333333</v>
      </c>
      <c r="X9489" s="22">
        <f t="shared" si="152"/>
        <v>0.45362265333333313</v>
      </c>
      <c r="Y9489" s="8" t="b">
        <v>0</v>
      </c>
      <c r="Z9489" s="8" t="b">
        <v>0</v>
      </c>
      <c r="AA9489" s="8" t="b">
        <v>1</v>
      </c>
      <c r="AB9489" s="8" t="b">
        <v>1</v>
      </c>
    </row>
    <row r="9490" spans="1:28" x14ac:dyDescent="0.2">
      <c r="A9490" s="1" t="s">
        <v>6290</v>
      </c>
      <c r="B9490" s="1" t="s">
        <v>6558</v>
      </c>
      <c r="D9490" s="3" t="s">
        <v>13182</v>
      </c>
      <c r="E9490" s="3" t="s">
        <v>14775</v>
      </c>
      <c r="F9490" s="3" t="s">
        <v>14837</v>
      </c>
      <c r="G9490" s="3" t="s">
        <v>26838</v>
      </c>
      <c r="H9490" s="3" t="s">
        <v>14850</v>
      </c>
      <c r="I9490" s="6">
        <v>570330</v>
      </c>
      <c r="J9490" s="7" t="s">
        <v>14853</v>
      </c>
      <c r="K9490" s="8">
        <v>57033018</v>
      </c>
      <c r="L9490" s="3">
        <v>8</v>
      </c>
      <c r="N9490" s="9">
        <v>0.08</v>
      </c>
      <c r="O9490" s="9" t="b">
        <v>1</v>
      </c>
      <c r="P9490" s="10">
        <v>1.3888127185156562E-3</v>
      </c>
      <c r="Q9490" s="3" t="s">
        <v>25</v>
      </c>
      <c r="R9490" s="3" t="s">
        <v>14854</v>
      </c>
      <c r="S9490" s="14">
        <v>57033018</v>
      </c>
      <c r="T9490" s="21">
        <v>348.35041966666694</v>
      </c>
      <c r="U9490" s="22">
        <v>322.56078433333363</v>
      </c>
      <c r="V9490" s="22">
        <v>19.742216666666668</v>
      </c>
      <c r="W9490" s="22">
        <v>6.0474186666666681</v>
      </c>
      <c r="X9490" s="22">
        <f t="shared" si="152"/>
        <v>25.804862746666689</v>
      </c>
      <c r="Y9490" s="8" t="b">
        <v>0</v>
      </c>
      <c r="Z9490" s="8" t="b">
        <v>0</v>
      </c>
      <c r="AA9490" s="8" t="b">
        <v>1</v>
      </c>
      <c r="AB9490" s="8" t="b">
        <v>1</v>
      </c>
    </row>
    <row r="9491" spans="1:28" x14ac:dyDescent="0.2">
      <c r="A9491" s="1" t="s">
        <v>6290</v>
      </c>
      <c r="B9491" s="1" t="s">
        <v>6558</v>
      </c>
      <c r="D9491" s="3" t="s">
        <v>13182</v>
      </c>
      <c r="E9491" s="3" t="s">
        <v>14775</v>
      </c>
      <c r="F9491" s="3" t="s">
        <v>14837</v>
      </c>
      <c r="G9491" s="3" t="s">
        <v>26838</v>
      </c>
      <c r="H9491" s="3" t="s">
        <v>14850</v>
      </c>
      <c r="I9491" s="6">
        <v>570330</v>
      </c>
      <c r="J9491" s="7" t="s">
        <v>14855</v>
      </c>
      <c r="K9491" s="8">
        <v>57033082</v>
      </c>
      <c r="L9491" s="3">
        <v>8</v>
      </c>
      <c r="N9491" s="9">
        <v>0.08</v>
      </c>
      <c r="O9491" s="9" t="b">
        <v>1</v>
      </c>
      <c r="P9491" s="10">
        <v>3.7679199592528505E-3</v>
      </c>
      <c r="Q9491" s="3" t="s">
        <v>25</v>
      </c>
      <c r="R9491" s="3" t="s">
        <v>14856</v>
      </c>
      <c r="S9491" s="14">
        <v>57033082</v>
      </c>
      <c r="T9491" s="21">
        <v>1.5667353333333329</v>
      </c>
      <c r="U9491" s="22">
        <v>0.40287866666666627</v>
      </c>
      <c r="V9491" s="22">
        <v>1.0900650000000001</v>
      </c>
      <c r="W9491" s="22">
        <v>7.3791666666666672E-2</v>
      </c>
      <c r="X9491" s="22">
        <f t="shared" si="152"/>
        <v>3.2230293333333306E-2</v>
      </c>
      <c r="Y9491" s="8" t="b">
        <v>0</v>
      </c>
      <c r="Z9491" s="8" t="b">
        <v>0</v>
      </c>
      <c r="AA9491" s="8" t="b">
        <v>1</v>
      </c>
      <c r="AB9491" s="8" t="b">
        <v>1</v>
      </c>
    </row>
    <row r="9492" spans="1:28" x14ac:dyDescent="0.2">
      <c r="A9492" s="1" t="s">
        <v>6290</v>
      </c>
      <c r="B9492" s="1" t="s">
        <v>6558</v>
      </c>
      <c r="D9492" s="3" t="s">
        <v>13182</v>
      </c>
      <c r="E9492" s="3" t="s">
        <v>14775</v>
      </c>
      <c r="F9492" s="3" t="s">
        <v>14837</v>
      </c>
      <c r="G9492" s="3" t="s">
        <v>26838</v>
      </c>
      <c r="H9492" s="3" t="s">
        <v>14850</v>
      </c>
      <c r="I9492" s="6">
        <v>570330</v>
      </c>
      <c r="J9492" s="7" t="s">
        <v>14857</v>
      </c>
      <c r="K9492" s="8">
        <v>57033088</v>
      </c>
      <c r="L9492" s="3">
        <v>8</v>
      </c>
      <c r="N9492" s="9">
        <v>0.08</v>
      </c>
      <c r="O9492" s="9" t="b">
        <v>1</v>
      </c>
      <c r="P9492" s="10">
        <v>4.4618672627386655E-2</v>
      </c>
      <c r="Q9492" s="3" t="s">
        <v>25</v>
      </c>
      <c r="R9492" s="3" t="s">
        <v>14858</v>
      </c>
      <c r="S9492" s="14">
        <v>57033088</v>
      </c>
      <c r="T9492" s="21">
        <v>34.167087833333298</v>
      </c>
      <c r="U9492" s="22">
        <v>13.562275833333333</v>
      </c>
      <c r="V9492" s="22">
        <v>1.5486856666666671</v>
      </c>
      <c r="W9492" s="22">
        <v>19.056126333333296</v>
      </c>
      <c r="X9492" s="22">
        <f t="shared" si="152"/>
        <v>1.0849820666666667</v>
      </c>
      <c r="Y9492" s="8" t="b">
        <v>0</v>
      </c>
      <c r="Z9492" s="8" t="b">
        <v>0</v>
      </c>
      <c r="AA9492" s="8" t="b">
        <v>1</v>
      </c>
      <c r="AB9492" s="8" t="b">
        <v>1</v>
      </c>
    </row>
    <row r="9493" spans="1:28" x14ac:dyDescent="0.2">
      <c r="A9493" s="1" t="s">
        <v>6290</v>
      </c>
      <c r="B9493" s="1" t="s">
        <v>6558</v>
      </c>
      <c r="D9493" s="3" t="s">
        <v>13182</v>
      </c>
      <c r="E9493" s="3" t="s">
        <v>14775</v>
      </c>
      <c r="F9493" s="3" t="s">
        <v>14874</v>
      </c>
      <c r="G9493" s="3" t="s">
        <v>26840</v>
      </c>
      <c r="H9493" s="3" t="s">
        <v>14875</v>
      </c>
      <c r="I9493" s="6">
        <v>570500</v>
      </c>
      <c r="J9493" s="7" t="s">
        <v>14876</v>
      </c>
      <c r="K9493" s="8">
        <v>57050030</v>
      </c>
      <c r="L9493" s="3">
        <v>8</v>
      </c>
      <c r="N9493" s="9">
        <v>0.08</v>
      </c>
      <c r="O9493" s="9" t="b">
        <v>1</v>
      </c>
      <c r="P9493" s="10">
        <v>3.3496917833745414E-2</v>
      </c>
      <c r="Q9493" s="3" t="s">
        <v>25</v>
      </c>
      <c r="R9493" s="3" t="s">
        <v>14877</v>
      </c>
      <c r="S9493" s="14">
        <v>57050030</v>
      </c>
      <c r="T9493" s="21">
        <v>23.715409000000008</v>
      </c>
      <c r="U9493" s="22">
        <v>13.158950833333337</v>
      </c>
      <c r="V9493" s="22">
        <v>0.6265443333333337</v>
      </c>
      <c r="W9493" s="22">
        <v>9.9299138333333374</v>
      </c>
      <c r="X9493" s="22">
        <f t="shared" si="152"/>
        <v>1.0527160666666671</v>
      </c>
      <c r="Y9493" s="8" t="b">
        <v>0</v>
      </c>
      <c r="Z9493" s="8" t="b">
        <v>0</v>
      </c>
      <c r="AA9493" s="8" t="b">
        <v>1</v>
      </c>
      <c r="AB9493" s="8" t="b">
        <v>1</v>
      </c>
    </row>
    <row r="9494" spans="1:28" x14ac:dyDescent="0.2">
      <c r="A9494" s="1" t="s">
        <v>6290</v>
      </c>
      <c r="B9494" s="1" t="s">
        <v>6558</v>
      </c>
      <c r="D9494" s="3" t="s">
        <v>13182</v>
      </c>
      <c r="E9494" s="3" t="s">
        <v>14775</v>
      </c>
      <c r="F9494" s="3" t="s">
        <v>14874</v>
      </c>
      <c r="G9494" s="3" t="s">
        <v>26840</v>
      </c>
      <c r="H9494" s="3" t="s">
        <v>14875</v>
      </c>
      <c r="I9494" s="6">
        <v>570500</v>
      </c>
      <c r="J9494" s="7" t="s">
        <v>14878</v>
      </c>
      <c r="K9494" s="8">
        <v>57050080</v>
      </c>
      <c r="L9494" s="3">
        <v>8</v>
      </c>
      <c r="N9494" s="9">
        <v>0.08</v>
      </c>
      <c r="O9494" s="9" t="b">
        <v>1</v>
      </c>
      <c r="P9494" s="10">
        <v>4.3961770218130768E-2</v>
      </c>
      <c r="Q9494" s="3" t="s">
        <v>25</v>
      </c>
      <c r="R9494" s="3" t="s">
        <v>14879</v>
      </c>
      <c r="S9494" s="14">
        <v>57050080</v>
      </c>
      <c r="T9494" s="21">
        <v>18.720431166666678</v>
      </c>
      <c r="U9494" s="22">
        <v>7.1153070000000049</v>
      </c>
      <c r="V9494" s="22">
        <v>1.3178329999999998</v>
      </c>
      <c r="W9494" s="22">
        <v>10.287291166666671</v>
      </c>
      <c r="X9494" s="22">
        <f t="shared" si="152"/>
        <v>0.56922456000000043</v>
      </c>
      <c r="Y9494" s="8" t="b">
        <v>0</v>
      </c>
      <c r="Z9494" s="8" t="b">
        <v>0</v>
      </c>
      <c r="AA9494" s="8" t="b">
        <v>1</v>
      </c>
      <c r="AB9494" s="8" t="b">
        <v>1</v>
      </c>
    </row>
    <row r="9495" spans="1:28" x14ac:dyDescent="0.2">
      <c r="A9495" s="1" t="s">
        <v>6290</v>
      </c>
      <c r="B9495" s="1" t="s">
        <v>6558</v>
      </c>
      <c r="D9495" s="3" t="s">
        <v>16729</v>
      </c>
      <c r="E9495" s="3" t="s">
        <v>17047</v>
      </c>
      <c r="F9495" s="3" t="s">
        <v>17345</v>
      </c>
      <c r="G9495" s="3" t="s">
        <v>26977</v>
      </c>
      <c r="H9495" s="3" t="s">
        <v>17349</v>
      </c>
      <c r="I9495" s="6">
        <v>701912</v>
      </c>
      <c r="J9495" s="7" t="s">
        <v>17350</v>
      </c>
      <c r="K9495" s="8">
        <v>70191200</v>
      </c>
      <c r="L9495" s="3">
        <v>7</v>
      </c>
      <c r="N9495" s="9">
        <v>7.0000000000000021E-2</v>
      </c>
      <c r="O9495" s="9" t="b">
        <v>1</v>
      </c>
      <c r="P9495" s="10">
        <v>2.8656085918862532E-2</v>
      </c>
      <c r="Q9495" s="3" t="s">
        <v>29</v>
      </c>
      <c r="R9495" s="3" t="s">
        <v>17351</v>
      </c>
      <c r="S9495" s="14">
        <v>70191200</v>
      </c>
      <c r="T9495" s="21">
        <v>19.634214000000014</v>
      </c>
      <c r="U9495" s="22">
        <v>9.9535746666666718</v>
      </c>
      <c r="V9495" s="22">
        <v>1.6429290000000001</v>
      </c>
      <c r="W9495" s="22">
        <v>8.0377103333333402</v>
      </c>
      <c r="X9495" s="22">
        <f t="shared" si="152"/>
        <v>0.69675022666666719</v>
      </c>
      <c r="Y9495" s="8" t="b">
        <v>0</v>
      </c>
      <c r="Z9495" s="8" t="b">
        <v>0</v>
      </c>
      <c r="AA9495" s="8" t="b">
        <v>0</v>
      </c>
      <c r="AB9495" s="8" t="b">
        <v>1</v>
      </c>
    </row>
    <row r="9496" spans="1:28" x14ac:dyDescent="0.2">
      <c r="A9496" s="1" t="s">
        <v>6290</v>
      </c>
      <c r="B9496" s="1" t="s">
        <v>6558</v>
      </c>
      <c r="D9496" s="3" t="s">
        <v>16729</v>
      </c>
      <c r="E9496" s="3" t="s">
        <v>17047</v>
      </c>
      <c r="F9496" s="3" t="s">
        <v>17345</v>
      </c>
      <c r="G9496" s="3" t="s">
        <v>26977</v>
      </c>
      <c r="H9496" s="3" t="s">
        <v>17357</v>
      </c>
      <c r="I9496" s="6">
        <v>701931</v>
      </c>
      <c r="J9496" s="7" t="s">
        <v>17358</v>
      </c>
      <c r="K9496" s="8">
        <v>70193100</v>
      </c>
      <c r="L9496" s="3">
        <v>7</v>
      </c>
      <c r="N9496" s="9">
        <v>7.0000000000000007E-2</v>
      </c>
      <c r="O9496" s="9" t="b">
        <v>1</v>
      </c>
      <c r="P9496" s="10">
        <v>3.381837820593149E-2</v>
      </c>
      <c r="Q9496" s="3" t="s">
        <v>29</v>
      </c>
      <c r="R9496" s="3" t="s">
        <v>17359</v>
      </c>
      <c r="S9496" s="14">
        <v>70193100</v>
      </c>
      <c r="T9496" s="21">
        <v>16.021643666666666</v>
      </c>
      <c r="U9496" s="22">
        <v>7.4926441666666665</v>
      </c>
      <c r="V9496" s="22">
        <v>0.788628</v>
      </c>
      <c r="W9496" s="22">
        <v>7.7403715000000002</v>
      </c>
      <c r="X9496" s="22">
        <f t="shared" si="152"/>
        <v>0.52448509166666668</v>
      </c>
      <c r="Y9496" s="8" t="b">
        <v>0</v>
      </c>
      <c r="Z9496" s="8" t="b">
        <v>0</v>
      </c>
      <c r="AA9496" s="8" t="b">
        <v>0</v>
      </c>
      <c r="AB9496" s="8" t="b">
        <v>1</v>
      </c>
    </row>
    <row r="9497" spans="1:28" x14ac:dyDescent="0.2">
      <c r="A9497" s="1" t="s">
        <v>6290</v>
      </c>
      <c r="B9497" s="1" t="s">
        <v>6558</v>
      </c>
      <c r="D9497" s="3" t="s">
        <v>23863</v>
      </c>
      <c r="E9497" s="3" t="s">
        <v>23955</v>
      </c>
      <c r="F9497" s="3" t="s">
        <v>23956</v>
      </c>
      <c r="G9497" s="3" t="s">
        <v>27285</v>
      </c>
      <c r="H9497" s="3" t="s">
        <v>23960</v>
      </c>
      <c r="I9497" s="6">
        <v>870120</v>
      </c>
      <c r="J9497" s="7" t="s">
        <v>23961</v>
      </c>
      <c r="K9497" s="8">
        <v>87012010</v>
      </c>
      <c r="L9497" s="3">
        <v>16</v>
      </c>
      <c r="N9497" s="9">
        <v>0.16</v>
      </c>
      <c r="O9497" s="9" t="b">
        <v>1</v>
      </c>
      <c r="P9497" s="10">
        <v>2.0764123788486088E-6</v>
      </c>
      <c r="Q9497" s="3" t="s">
        <v>25</v>
      </c>
      <c r="R9497" s="3" t="s">
        <v>23962</v>
      </c>
      <c r="S9497" s="14">
        <v>87012010</v>
      </c>
      <c r="T9497" s="21">
        <v>404.15863850000005</v>
      </c>
      <c r="U9497" s="22">
        <v>404.08841650000005</v>
      </c>
      <c r="V9497" s="22">
        <v>6.4976999999999993E-2</v>
      </c>
      <c r="W9497" s="22">
        <v>5.2449999999999997E-3</v>
      </c>
      <c r="X9497" s="22">
        <f t="shared" si="152"/>
        <v>64.654146640000008</v>
      </c>
      <c r="Y9497" s="8" t="b">
        <v>0</v>
      </c>
      <c r="Z9497" s="8" t="b">
        <v>0</v>
      </c>
      <c r="AA9497" s="8" t="b">
        <v>1</v>
      </c>
      <c r="AB9497" s="8" t="b">
        <v>1</v>
      </c>
    </row>
    <row r="9498" spans="1:28" x14ac:dyDescent="0.2">
      <c r="A9498" s="1" t="s">
        <v>6290</v>
      </c>
      <c r="B9498" s="1" t="s">
        <v>6558</v>
      </c>
      <c r="D9498" s="3" t="s">
        <v>23863</v>
      </c>
      <c r="E9498" s="3" t="s">
        <v>23955</v>
      </c>
      <c r="F9498" s="3" t="s">
        <v>23956</v>
      </c>
      <c r="G9498" s="3" t="s">
        <v>27285</v>
      </c>
      <c r="H9498" s="3" t="s">
        <v>23960</v>
      </c>
      <c r="I9498" s="6">
        <v>870120</v>
      </c>
      <c r="J9498" s="7" t="s">
        <v>23963</v>
      </c>
      <c r="K9498" s="8">
        <v>87012090</v>
      </c>
      <c r="L9498" s="3">
        <v>16</v>
      </c>
      <c r="N9498" s="9">
        <v>0.16</v>
      </c>
      <c r="O9498" s="9" t="b">
        <v>1</v>
      </c>
      <c r="P9498" s="10">
        <v>6.7610796237193141E-2</v>
      </c>
      <c r="Q9498" s="3" t="s">
        <v>25</v>
      </c>
      <c r="R9498" s="3" t="s">
        <v>23964</v>
      </c>
      <c r="S9498" s="14">
        <v>87012090</v>
      </c>
      <c r="T9498" s="21">
        <v>0.7652975000000003</v>
      </c>
      <c r="U9498" s="22">
        <v>0.35459166666666697</v>
      </c>
      <c r="V9498" s="22">
        <v>8.7316000000000005E-2</v>
      </c>
      <c r="W9498" s="22">
        <v>0.32338983333333332</v>
      </c>
      <c r="X9498" s="22">
        <f t="shared" si="152"/>
        <v>5.6734666666666718E-2</v>
      </c>
      <c r="Y9498" s="8" t="b">
        <v>0</v>
      </c>
      <c r="Z9498" s="8" t="b">
        <v>0</v>
      </c>
      <c r="AA9498" s="8" t="b">
        <v>1</v>
      </c>
      <c r="AB9498" s="8" t="b">
        <v>1</v>
      </c>
    </row>
    <row r="9499" spans="1:28" x14ac:dyDescent="0.2">
      <c r="A9499" s="1" t="s">
        <v>6290</v>
      </c>
      <c r="B9499" s="1" t="s">
        <v>6558</v>
      </c>
      <c r="D9499" s="3" t="s">
        <v>23863</v>
      </c>
      <c r="E9499" s="3" t="s">
        <v>23955</v>
      </c>
      <c r="F9499" s="3" t="s">
        <v>23993</v>
      </c>
      <c r="G9499" s="3" t="s">
        <v>27286</v>
      </c>
      <c r="H9499" s="3" t="s">
        <v>23994</v>
      </c>
      <c r="I9499" s="6">
        <v>870210</v>
      </c>
      <c r="J9499" s="7" t="s">
        <v>23995</v>
      </c>
      <c r="K9499" s="8">
        <v>87021011</v>
      </c>
      <c r="L9499" s="3">
        <v>16</v>
      </c>
      <c r="N9499" s="9">
        <v>0.16</v>
      </c>
      <c r="O9499" s="9" t="b">
        <v>1</v>
      </c>
      <c r="P9499" s="10">
        <v>7.8663312982865663E-3</v>
      </c>
      <c r="Q9499" s="3" t="s">
        <v>25</v>
      </c>
      <c r="R9499" s="3" t="s">
        <v>23996</v>
      </c>
      <c r="S9499" s="14">
        <v>87021011</v>
      </c>
      <c r="T9499" s="21">
        <v>83.878443666666641</v>
      </c>
      <c r="U9499" s="22">
        <v>72.907327333333313</v>
      </c>
      <c r="V9499" s="22">
        <v>6.8472686666666647</v>
      </c>
      <c r="W9499" s="22">
        <v>4.1238476666666655</v>
      </c>
      <c r="X9499" s="22">
        <f t="shared" si="152"/>
        <v>11.665172373333331</v>
      </c>
      <c r="Y9499" s="8" t="b">
        <v>0</v>
      </c>
      <c r="Z9499" s="8" t="b">
        <v>0</v>
      </c>
      <c r="AA9499" s="8" t="b">
        <v>1</v>
      </c>
      <c r="AB9499" s="8" t="b">
        <v>1</v>
      </c>
    </row>
    <row r="9500" spans="1:28" x14ac:dyDescent="0.2">
      <c r="A9500" s="1" t="s">
        <v>6290</v>
      </c>
      <c r="B9500" s="1" t="s">
        <v>6558</v>
      </c>
      <c r="D9500" s="3" t="s">
        <v>23863</v>
      </c>
      <c r="E9500" s="3" t="s">
        <v>23955</v>
      </c>
      <c r="F9500" s="3" t="s">
        <v>23993</v>
      </c>
      <c r="G9500" s="3" t="s">
        <v>27286</v>
      </c>
      <c r="H9500" s="3" t="s">
        <v>23994</v>
      </c>
      <c r="I9500" s="6">
        <v>870210</v>
      </c>
      <c r="J9500" s="7" t="s">
        <v>23997</v>
      </c>
      <c r="K9500" s="8">
        <v>87021019</v>
      </c>
      <c r="L9500" s="3">
        <v>16</v>
      </c>
      <c r="N9500" s="9">
        <v>0.16</v>
      </c>
      <c r="O9500" s="9" t="b">
        <v>1</v>
      </c>
      <c r="P9500" s="10">
        <v>2.4247258121103281E-2</v>
      </c>
      <c r="Q9500" s="3" t="s">
        <v>25</v>
      </c>
      <c r="R9500" s="3" t="s">
        <v>23998</v>
      </c>
      <c r="S9500" s="14">
        <v>87021019</v>
      </c>
      <c r="T9500" s="21">
        <v>1.020407333333333</v>
      </c>
      <c r="U9500" s="22">
        <v>0.79668033333333299</v>
      </c>
      <c r="V9500" s="22">
        <v>6.9088999999999998E-2</v>
      </c>
      <c r="W9500" s="22">
        <v>0.154638</v>
      </c>
      <c r="X9500" s="22">
        <f t="shared" si="152"/>
        <v>0.12746885333333327</v>
      </c>
      <c r="Y9500" s="8" t="b">
        <v>0</v>
      </c>
      <c r="Z9500" s="8" t="b">
        <v>0</v>
      </c>
      <c r="AA9500" s="8" t="b">
        <v>1</v>
      </c>
      <c r="AB9500" s="8" t="b">
        <v>1</v>
      </c>
    </row>
    <row r="9501" spans="1:28" x14ac:dyDescent="0.2">
      <c r="A9501" s="1" t="s">
        <v>6290</v>
      </c>
      <c r="B9501" s="1" t="s">
        <v>6558</v>
      </c>
      <c r="D9501" s="3" t="s">
        <v>23863</v>
      </c>
      <c r="E9501" s="3" t="s">
        <v>23955</v>
      </c>
      <c r="F9501" s="3" t="s">
        <v>23993</v>
      </c>
      <c r="G9501" s="3" t="s">
        <v>27286</v>
      </c>
      <c r="H9501" s="3" t="s">
        <v>23994</v>
      </c>
      <c r="I9501" s="6">
        <v>870210</v>
      </c>
      <c r="J9501" s="7" t="s">
        <v>23999</v>
      </c>
      <c r="K9501" s="8">
        <v>87021091</v>
      </c>
      <c r="L9501" s="3">
        <v>10</v>
      </c>
      <c r="N9501" s="9">
        <v>0.1</v>
      </c>
      <c r="O9501" s="9" t="b">
        <v>1</v>
      </c>
      <c r="P9501" s="10">
        <v>8.385929589681128E-4</v>
      </c>
      <c r="Q9501" s="3" t="s">
        <v>25</v>
      </c>
      <c r="R9501" s="3" t="s">
        <v>24000</v>
      </c>
      <c r="S9501" s="14">
        <v>87021091</v>
      </c>
      <c r="T9501" s="21">
        <v>13.157754166666651</v>
      </c>
      <c r="U9501" s="22">
        <v>2.1374850000000021</v>
      </c>
      <c r="V9501" s="22">
        <v>10.909929166666648</v>
      </c>
      <c r="W9501" s="22">
        <v>0.11033999999999999</v>
      </c>
      <c r="X9501" s="22">
        <f t="shared" si="152"/>
        <v>0.21374850000000023</v>
      </c>
      <c r="Y9501" s="8" t="b">
        <v>0</v>
      </c>
      <c r="Z9501" s="8" t="b">
        <v>0</v>
      </c>
      <c r="AA9501" s="8" t="b">
        <v>1</v>
      </c>
      <c r="AB9501" s="8" t="b">
        <v>1</v>
      </c>
    </row>
    <row r="9502" spans="1:28" x14ac:dyDescent="0.2">
      <c r="A9502" s="1" t="s">
        <v>6290</v>
      </c>
      <c r="B9502" s="1" t="s">
        <v>6558</v>
      </c>
      <c r="D9502" s="3" t="s">
        <v>23863</v>
      </c>
      <c r="E9502" s="3" t="s">
        <v>23955</v>
      </c>
      <c r="F9502" s="3" t="s">
        <v>23993</v>
      </c>
      <c r="G9502" s="3" t="s">
        <v>27286</v>
      </c>
      <c r="H9502" s="3" t="s">
        <v>23994</v>
      </c>
      <c r="I9502" s="6">
        <v>870210</v>
      </c>
      <c r="J9502" s="7" t="s">
        <v>24001</v>
      </c>
      <c r="K9502" s="8">
        <v>87021099</v>
      </c>
      <c r="L9502" s="3">
        <v>10</v>
      </c>
      <c r="N9502" s="9">
        <v>0.1</v>
      </c>
      <c r="O9502" s="9" t="b">
        <v>1</v>
      </c>
      <c r="P9502" s="10">
        <v>7.525361059318017E-3</v>
      </c>
      <c r="Q9502" s="3" t="s">
        <v>25</v>
      </c>
      <c r="R9502" s="3" t="s">
        <v>24002</v>
      </c>
      <c r="S9502" s="14">
        <v>87021099</v>
      </c>
      <c r="T9502" s="21">
        <v>0.12657200000000002</v>
      </c>
      <c r="U9502" s="22">
        <v>4.1999000000000002E-2</v>
      </c>
      <c r="V9502" s="22">
        <v>7.5048000000000004E-2</v>
      </c>
      <c r="W9502" s="22">
        <v>9.5250000000000005E-3</v>
      </c>
      <c r="X9502" s="22">
        <f t="shared" si="152"/>
        <v>4.1999000000000003E-3</v>
      </c>
      <c r="Y9502" s="8" t="b">
        <v>0</v>
      </c>
      <c r="Z9502" s="8" t="b">
        <v>0</v>
      </c>
      <c r="AA9502" s="8" t="b">
        <v>1</v>
      </c>
      <c r="AB9502" s="8" t="b">
        <v>1</v>
      </c>
    </row>
    <row r="9503" spans="1:28" x14ac:dyDescent="0.2">
      <c r="A9503" s="1" t="s">
        <v>6290</v>
      </c>
      <c r="B9503" s="1" t="s">
        <v>6558</v>
      </c>
      <c r="D9503" s="3" t="s">
        <v>23863</v>
      </c>
      <c r="E9503" s="3" t="s">
        <v>23955</v>
      </c>
      <c r="F9503" s="3" t="s">
        <v>24027</v>
      </c>
      <c r="G9503" s="3" t="s">
        <v>27287</v>
      </c>
      <c r="H9503" s="3" t="s">
        <v>24033</v>
      </c>
      <c r="I9503" s="6">
        <v>870321</v>
      </c>
      <c r="J9503" s="7" t="s">
        <v>24034</v>
      </c>
      <c r="K9503" s="8">
        <v>87032110</v>
      </c>
      <c r="L9503" s="3">
        <v>10</v>
      </c>
      <c r="N9503" s="9">
        <v>0.1</v>
      </c>
      <c r="O9503" s="9" t="b">
        <v>1</v>
      </c>
      <c r="P9503" s="10">
        <v>3.5100147466551471E-3</v>
      </c>
      <c r="Q9503" s="3" t="s">
        <v>25</v>
      </c>
      <c r="R9503" s="3" t="s">
        <v>24035</v>
      </c>
      <c r="S9503" s="14">
        <v>87032110</v>
      </c>
      <c r="T9503" s="21">
        <v>579.85002350000002</v>
      </c>
      <c r="U9503" s="22">
        <v>498.29271627777786</v>
      </c>
      <c r="V9503" s="22">
        <v>61.20448588888889</v>
      </c>
      <c r="W9503" s="22">
        <v>20.352821333333335</v>
      </c>
      <c r="X9503" s="22">
        <f t="shared" si="152"/>
        <v>49.829271627777786</v>
      </c>
      <c r="Y9503" s="8" t="b">
        <v>0</v>
      </c>
      <c r="Z9503" s="8" t="b">
        <v>0</v>
      </c>
      <c r="AA9503" s="8" t="b">
        <v>1</v>
      </c>
      <c r="AB9503" s="8" t="b">
        <v>1</v>
      </c>
    </row>
    <row r="9504" spans="1:28" x14ac:dyDescent="0.2">
      <c r="A9504" s="1" t="s">
        <v>6290</v>
      </c>
      <c r="B9504" s="1" t="s">
        <v>6558</v>
      </c>
      <c r="D9504" s="3" t="s">
        <v>23863</v>
      </c>
      <c r="E9504" s="3" t="s">
        <v>23955</v>
      </c>
      <c r="F9504" s="3" t="s">
        <v>24027</v>
      </c>
      <c r="G9504" s="3" t="s">
        <v>27287</v>
      </c>
      <c r="H9504" s="3" t="s">
        <v>24033</v>
      </c>
      <c r="I9504" s="6">
        <v>870321</v>
      </c>
      <c r="J9504" s="7" t="s">
        <v>24036</v>
      </c>
      <c r="K9504" s="8">
        <v>87032190</v>
      </c>
      <c r="L9504" s="3">
        <v>10</v>
      </c>
      <c r="N9504" s="9">
        <v>0.1</v>
      </c>
      <c r="O9504" s="9" t="b">
        <v>1</v>
      </c>
      <c r="P9504" s="10">
        <v>4.0250198587513802E-2</v>
      </c>
      <c r="Q9504" s="3" t="s">
        <v>25</v>
      </c>
      <c r="R9504" s="3" t="s">
        <v>24037</v>
      </c>
      <c r="S9504" s="14">
        <v>87032190</v>
      </c>
      <c r="T9504" s="21">
        <v>0.76876266666666659</v>
      </c>
      <c r="U9504" s="22">
        <v>0.13846211111111101</v>
      </c>
      <c r="V9504" s="22">
        <v>0.32087205555555554</v>
      </c>
      <c r="W9504" s="22">
        <v>0.30942850000000005</v>
      </c>
      <c r="X9504" s="22">
        <f t="shared" si="152"/>
        <v>1.3846211111111102E-2</v>
      </c>
      <c r="Y9504" s="8" t="b">
        <v>0</v>
      </c>
      <c r="Z9504" s="8" t="b">
        <v>0</v>
      </c>
      <c r="AA9504" s="8" t="b">
        <v>1</v>
      </c>
      <c r="AB9504" s="8" t="b">
        <v>1</v>
      </c>
    </row>
    <row r="9505" spans="1:28" x14ac:dyDescent="0.2">
      <c r="A9505" s="1" t="s">
        <v>6290</v>
      </c>
      <c r="B9505" s="1" t="s">
        <v>6558</v>
      </c>
      <c r="D9505" s="3" t="s">
        <v>23863</v>
      </c>
      <c r="E9505" s="3" t="s">
        <v>23955</v>
      </c>
      <c r="F9505" s="3" t="s">
        <v>24027</v>
      </c>
      <c r="G9505" s="3" t="s">
        <v>27287</v>
      </c>
      <c r="H9505" s="3" t="s">
        <v>24038</v>
      </c>
      <c r="I9505" s="6">
        <v>870322</v>
      </c>
      <c r="J9505" s="7" t="s">
        <v>24039</v>
      </c>
      <c r="K9505" s="8">
        <v>87032210</v>
      </c>
      <c r="L9505" s="3">
        <v>10</v>
      </c>
      <c r="N9505" s="9">
        <v>0.1</v>
      </c>
      <c r="O9505" s="9" t="b">
        <v>1</v>
      </c>
      <c r="P9505" s="10">
        <v>4.267434134398492E-3</v>
      </c>
      <c r="Q9505" s="3" t="s">
        <v>25</v>
      </c>
      <c r="R9505" s="3" t="s">
        <v>24040</v>
      </c>
      <c r="S9505" s="14">
        <v>87032210</v>
      </c>
      <c r="T9505" s="21">
        <v>5745.0688738333301</v>
      </c>
      <c r="U9505" s="22">
        <v>4954.2529218333302</v>
      </c>
      <c r="V9505" s="22">
        <v>545.64892183333347</v>
      </c>
      <c r="W9505" s="22">
        <v>245.16703016666662</v>
      </c>
      <c r="X9505" s="22">
        <f t="shared" si="152"/>
        <v>495.42529218333306</v>
      </c>
      <c r="Y9505" s="8" t="b">
        <v>0</v>
      </c>
      <c r="Z9505" s="8" t="b">
        <v>0</v>
      </c>
      <c r="AA9505" s="8" t="b">
        <v>1</v>
      </c>
      <c r="AB9505" s="8" t="b">
        <v>1</v>
      </c>
    </row>
    <row r="9506" spans="1:28" x14ac:dyDescent="0.2">
      <c r="A9506" s="1" t="s">
        <v>6290</v>
      </c>
      <c r="B9506" s="1" t="s">
        <v>6558</v>
      </c>
      <c r="D9506" s="3" t="s">
        <v>23863</v>
      </c>
      <c r="E9506" s="3" t="s">
        <v>23955</v>
      </c>
      <c r="F9506" s="3" t="s">
        <v>24027</v>
      </c>
      <c r="G9506" s="3" t="s">
        <v>27287</v>
      </c>
      <c r="H9506" s="3" t="s">
        <v>24038</v>
      </c>
      <c r="I9506" s="6">
        <v>870322</v>
      </c>
      <c r="J9506" s="7" t="s">
        <v>24041</v>
      </c>
      <c r="K9506" s="8">
        <v>87032290</v>
      </c>
      <c r="L9506" s="3">
        <v>10</v>
      </c>
      <c r="N9506" s="9">
        <v>0.1</v>
      </c>
      <c r="O9506" s="9" t="b">
        <v>1</v>
      </c>
      <c r="P9506" s="10">
        <v>2.8381907448030916E-3</v>
      </c>
      <c r="Q9506" s="3" t="s">
        <v>25</v>
      </c>
      <c r="R9506" s="3" t="s">
        <v>24042</v>
      </c>
      <c r="S9506" s="14">
        <v>87032290</v>
      </c>
      <c r="T9506" s="21">
        <v>57.406090000000034</v>
      </c>
      <c r="U9506" s="22">
        <v>55.566573333333366</v>
      </c>
      <c r="V9506" s="22">
        <v>0.21022233333333298</v>
      </c>
      <c r="W9506" s="22">
        <v>1.6292943333333336</v>
      </c>
      <c r="X9506" s="22">
        <f t="shared" si="152"/>
        <v>5.5566573333333373</v>
      </c>
      <c r="Y9506" s="8" t="b">
        <v>0</v>
      </c>
      <c r="Z9506" s="8" t="b">
        <v>0</v>
      </c>
      <c r="AA9506" s="8" t="b">
        <v>1</v>
      </c>
      <c r="AB9506" s="8" t="b">
        <v>1</v>
      </c>
    </row>
    <row r="9507" spans="1:28" x14ac:dyDescent="0.2">
      <c r="A9507" s="1" t="s">
        <v>6290</v>
      </c>
      <c r="B9507" s="1" t="s">
        <v>6558</v>
      </c>
      <c r="D9507" s="3" t="s">
        <v>23863</v>
      </c>
      <c r="E9507" s="3" t="s">
        <v>23955</v>
      </c>
      <c r="F9507" s="3" t="s">
        <v>24027</v>
      </c>
      <c r="G9507" s="3" t="s">
        <v>27287</v>
      </c>
      <c r="H9507" s="3" t="s">
        <v>24043</v>
      </c>
      <c r="I9507" s="6">
        <v>870323</v>
      </c>
      <c r="J9507" s="7" t="s">
        <v>24044</v>
      </c>
      <c r="K9507" s="8">
        <v>87032311</v>
      </c>
      <c r="L9507" s="3">
        <v>10</v>
      </c>
      <c r="N9507" s="9">
        <v>0.1</v>
      </c>
      <c r="O9507" s="9" t="b">
        <v>1</v>
      </c>
      <c r="P9507" s="10">
        <v>1.0015408858848457E-3</v>
      </c>
      <c r="Q9507" s="3" t="s">
        <v>25</v>
      </c>
      <c r="R9507" s="3" t="s">
        <v>24045</v>
      </c>
      <c r="S9507" s="14">
        <v>87032311</v>
      </c>
      <c r="T9507" s="21">
        <v>20.750292833333361</v>
      </c>
      <c r="U9507" s="22">
        <v>20.417914666666697</v>
      </c>
      <c r="V9507" s="22">
        <v>0.1245555</v>
      </c>
      <c r="W9507" s="22">
        <v>0.20782266666666663</v>
      </c>
      <c r="X9507" s="22">
        <f t="shared" si="152"/>
        <v>2.0417914666666697</v>
      </c>
      <c r="Y9507" s="8" t="b">
        <v>0</v>
      </c>
      <c r="Z9507" s="8" t="b">
        <v>0</v>
      </c>
      <c r="AA9507" s="8" t="b">
        <v>1</v>
      </c>
      <c r="AB9507" s="8" t="b">
        <v>1</v>
      </c>
    </row>
    <row r="9508" spans="1:28" x14ac:dyDescent="0.2">
      <c r="A9508" s="1" t="s">
        <v>6290</v>
      </c>
      <c r="B9508" s="1" t="s">
        <v>6558</v>
      </c>
      <c r="D9508" s="3" t="s">
        <v>23863</v>
      </c>
      <c r="E9508" s="3" t="s">
        <v>23955</v>
      </c>
      <c r="F9508" s="3" t="s">
        <v>24027</v>
      </c>
      <c r="G9508" s="3" t="s">
        <v>27287</v>
      </c>
      <c r="H9508" s="3" t="s">
        <v>24043</v>
      </c>
      <c r="I9508" s="6">
        <v>870323</v>
      </c>
      <c r="J9508" s="7" t="s">
        <v>24046</v>
      </c>
      <c r="K9508" s="8">
        <v>87032319</v>
      </c>
      <c r="L9508" s="3">
        <v>10</v>
      </c>
      <c r="N9508" s="9">
        <v>0.1</v>
      </c>
      <c r="O9508" s="9" t="b">
        <v>1</v>
      </c>
      <c r="P9508" s="10">
        <v>1.0178388775799819E-2</v>
      </c>
      <c r="Q9508" s="3" t="s">
        <v>25</v>
      </c>
      <c r="R9508" s="3" t="s">
        <v>24047</v>
      </c>
      <c r="S9508" s="14">
        <v>87032319</v>
      </c>
      <c r="T9508" s="21">
        <v>3917.4281390000006</v>
      </c>
      <c r="U9508" s="22">
        <v>3357.7271285000011</v>
      </c>
      <c r="V9508" s="22">
        <v>160.96994449999971</v>
      </c>
      <c r="W9508" s="22">
        <v>398.73106599999971</v>
      </c>
      <c r="X9508" s="22">
        <f t="shared" si="152"/>
        <v>335.77271285000012</v>
      </c>
      <c r="Y9508" s="8" t="b">
        <v>0</v>
      </c>
      <c r="Z9508" s="8" t="b">
        <v>0</v>
      </c>
      <c r="AA9508" s="8" t="b">
        <v>1</v>
      </c>
      <c r="AB9508" s="8" t="b">
        <v>1</v>
      </c>
    </row>
    <row r="9509" spans="1:28" x14ac:dyDescent="0.2">
      <c r="A9509" s="1" t="s">
        <v>6290</v>
      </c>
      <c r="B9509" s="1" t="s">
        <v>6558</v>
      </c>
      <c r="D9509" s="3" t="s">
        <v>23863</v>
      </c>
      <c r="E9509" s="3" t="s">
        <v>23955</v>
      </c>
      <c r="F9509" s="3" t="s">
        <v>24027</v>
      </c>
      <c r="G9509" s="3" t="s">
        <v>27287</v>
      </c>
      <c r="H9509" s="3" t="s">
        <v>24043</v>
      </c>
      <c r="I9509" s="6">
        <v>870323</v>
      </c>
      <c r="J9509" s="7" t="s">
        <v>24048</v>
      </c>
      <c r="K9509" s="8">
        <v>87032390</v>
      </c>
      <c r="L9509" s="3">
        <v>10</v>
      </c>
      <c r="N9509" s="9">
        <v>0.1</v>
      </c>
      <c r="O9509" s="9" t="b">
        <v>1</v>
      </c>
      <c r="P9509" s="10">
        <v>5.0571751543200961E-2</v>
      </c>
      <c r="Q9509" s="3" t="s">
        <v>25</v>
      </c>
      <c r="R9509" s="3" t="s">
        <v>24049</v>
      </c>
      <c r="S9509" s="14">
        <v>87032390</v>
      </c>
      <c r="T9509" s="21">
        <v>40.374603166666702</v>
      </c>
      <c r="U9509" s="22">
        <v>19.22102666666667</v>
      </c>
      <c r="V9509" s="22">
        <v>0.73543249999999905</v>
      </c>
      <c r="W9509" s="22">
        <v>20.418144000000034</v>
      </c>
      <c r="X9509" s="22">
        <f t="shared" si="152"/>
        <v>1.9221026666666672</v>
      </c>
      <c r="Y9509" s="8" t="b">
        <v>0</v>
      </c>
      <c r="Z9509" s="8" t="b">
        <v>0</v>
      </c>
      <c r="AA9509" s="8" t="b">
        <v>1</v>
      </c>
      <c r="AB9509" s="8" t="b">
        <v>1</v>
      </c>
    </row>
    <row r="9510" spans="1:28" x14ac:dyDescent="0.2">
      <c r="A9510" s="1" t="s">
        <v>6290</v>
      </c>
      <c r="B9510" s="1" t="s">
        <v>6558</v>
      </c>
      <c r="D9510" s="3" t="s">
        <v>23863</v>
      </c>
      <c r="E9510" s="3" t="s">
        <v>23955</v>
      </c>
      <c r="F9510" s="3" t="s">
        <v>24027</v>
      </c>
      <c r="G9510" s="3" t="s">
        <v>27287</v>
      </c>
      <c r="H9510" s="3" t="s">
        <v>24050</v>
      </c>
      <c r="I9510" s="6">
        <v>870324</v>
      </c>
      <c r="J9510" s="7" t="s">
        <v>24051</v>
      </c>
      <c r="K9510" s="8">
        <v>87032410</v>
      </c>
      <c r="L9510" s="3">
        <v>10</v>
      </c>
      <c r="N9510" s="9">
        <v>0.1</v>
      </c>
      <c r="O9510" s="9" t="b">
        <v>1</v>
      </c>
      <c r="P9510" s="10">
        <v>7.6704842509296468E-3</v>
      </c>
      <c r="Q9510" s="3" t="s">
        <v>25</v>
      </c>
      <c r="R9510" s="3" t="s">
        <v>24052</v>
      </c>
      <c r="S9510" s="14">
        <v>87032410</v>
      </c>
      <c r="T9510" s="21">
        <v>941.38376150000067</v>
      </c>
      <c r="U9510" s="22">
        <v>866.70930550000071</v>
      </c>
      <c r="V9510" s="22">
        <v>2.4657628333333332</v>
      </c>
      <c r="W9510" s="22">
        <v>72.208693166666649</v>
      </c>
      <c r="X9510" s="22">
        <f t="shared" si="152"/>
        <v>86.67093055000008</v>
      </c>
      <c r="Y9510" s="8" t="b">
        <v>0</v>
      </c>
      <c r="Z9510" s="8" t="b">
        <v>0</v>
      </c>
      <c r="AA9510" s="8" t="b">
        <v>1</v>
      </c>
      <c r="AB9510" s="8" t="b">
        <v>1</v>
      </c>
    </row>
    <row r="9511" spans="1:28" x14ac:dyDescent="0.2">
      <c r="A9511" s="1" t="s">
        <v>6290</v>
      </c>
      <c r="B9511" s="1" t="s">
        <v>6558</v>
      </c>
      <c r="D9511" s="3" t="s">
        <v>23863</v>
      </c>
      <c r="E9511" s="3" t="s">
        <v>23955</v>
      </c>
      <c r="F9511" s="3" t="s">
        <v>24027</v>
      </c>
      <c r="G9511" s="3" t="s">
        <v>27287</v>
      </c>
      <c r="H9511" s="3" t="s">
        <v>24050</v>
      </c>
      <c r="I9511" s="6">
        <v>870324</v>
      </c>
      <c r="J9511" s="7" t="s">
        <v>24053</v>
      </c>
      <c r="K9511" s="8">
        <v>87032490</v>
      </c>
      <c r="L9511" s="3">
        <v>10</v>
      </c>
      <c r="N9511" s="9">
        <v>0.1</v>
      </c>
      <c r="O9511" s="9" t="b">
        <v>1</v>
      </c>
      <c r="P9511" s="10">
        <v>6.9736127774034054E-2</v>
      </c>
      <c r="Q9511" s="3" t="s">
        <v>25</v>
      </c>
      <c r="R9511" s="3" t="s">
        <v>24054</v>
      </c>
      <c r="S9511" s="14">
        <v>87032490</v>
      </c>
      <c r="T9511" s="21">
        <v>92.785842000000088</v>
      </c>
      <c r="U9511" s="22">
        <v>13.308960833333332</v>
      </c>
      <c r="V9511" s="22">
        <v>14.771627833333332</v>
      </c>
      <c r="W9511" s="22">
        <v>64.705253333333417</v>
      </c>
      <c r="X9511" s="22">
        <f t="shared" si="152"/>
        <v>1.3308960833333332</v>
      </c>
      <c r="Y9511" s="8" t="b">
        <v>0</v>
      </c>
      <c r="Z9511" s="8" t="b">
        <v>0</v>
      </c>
      <c r="AA9511" s="8" t="b">
        <v>1</v>
      </c>
      <c r="AB9511" s="8" t="b">
        <v>1</v>
      </c>
    </row>
    <row r="9512" spans="1:28" x14ac:dyDescent="0.2">
      <c r="A9512" s="1" t="s">
        <v>6290</v>
      </c>
      <c r="B9512" s="1" t="s">
        <v>6558</v>
      </c>
      <c r="D9512" s="3" t="s">
        <v>23863</v>
      </c>
      <c r="E9512" s="3" t="s">
        <v>23955</v>
      </c>
      <c r="F9512" s="3" t="s">
        <v>24027</v>
      </c>
      <c r="G9512" s="3" t="s">
        <v>27287</v>
      </c>
      <c r="H9512" s="3" t="s">
        <v>24055</v>
      </c>
      <c r="I9512" s="6">
        <v>870331</v>
      </c>
      <c r="J9512" s="7" t="s">
        <v>24056</v>
      </c>
      <c r="K9512" s="8">
        <v>87033110</v>
      </c>
      <c r="L9512" s="3">
        <v>10</v>
      </c>
      <c r="N9512" s="9">
        <v>0.1</v>
      </c>
      <c r="O9512" s="9" t="b">
        <v>1</v>
      </c>
      <c r="P9512" s="10">
        <v>5.8184445091829758E-4</v>
      </c>
      <c r="Q9512" s="3" t="s">
        <v>25</v>
      </c>
      <c r="R9512" s="3" t="s">
        <v>24057</v>
      </c>
      <c r="S9512" s="14">
        <v>87033110</v>
      </c>
      <c r="T9512" s="21">
        <v>547.9492357777782</v>
      </c>
      <c r="U9512" s="22">
        <v>490.96349200000037</v>
      </c>
      <c r="V9512" s="22">
        <v>53.797531555555587</v>
      </c>
      <c r="W9512" s="22">
        <v>3.1882122222222207</v>
      </c>
      <c r="X9512" s="22">
        <f t="shared" si="152"/>
        <v>49.096349200000041</v>
      </c>
      <c r="Y9512" s="8" t="b">
        <v>0</v>
      </c>
      <c r="Z9512" s="8" t="b">
        <v>0</v>
      </c>
      <c r="AA9512" s="8" t="b">
        <v>1</v>
      </c>
      <c r="AB9512" s="8" t="b">
        <v>1</v>
      </c>
    </row>
    <row r="9513" spans="1:28" x14ac:dyDescent="0.2">
      <c r="A9513" s="1" t="s">
        <v>6290</v>
      </c>
      <c r="B9513" s="1" t="s">
        <v>6558</v>
      </c>
      <c r="D9513" s="3" t="s">
        <v>23863</v>
      </c>
      <c r="E9513" s="3" t="s">
        <v>23955</v>
      </c>
      <c r="F9513" s="3" t="s">
        <v>24027</v>
      </c>
      <c r="G9513" s="3" t="s">
        <v>27287</v>
      </c>
      <c r="H9513" s="3" t="s">
        <v>24055</v>
      </c>
      <c r="I9513" s="6">
        <v>870331</v>
      </c>
      <c r="J9513" s="7" t="s">
        <v>24058</v>
      </c>
      <c r="K9513" s="8">
        <v>87033190</v>
      </c>
      <c r="L9513" s="3">
        <v>10</v>
      </c>
      <c r="N9513" s="9">
        <v>0.1</v>
      </c>
      <c r="O9513" s="9" t="b">
        <v>1</v>
      </c>
      <c r="P9513" s="10">
        <v>3.631986250544416E-2</v>
      </c>
      <c r="Q9513" s="3" t="s">
        <v>25</v>
      </c>
      <c r="R9513" s="3" t="s">
        <v>24059</v>
      </c>
      <c r="S9513" s="14">
        <v>87033190</v>
      </c>
      <c r="T9513" s="21">
        <v>0.42629566666666696</v>
      </c>
      <c r="U9513" s="22">
        <v>0.197870666666667</v>
      </c>
      <c r="V9513" s="22">
        <v>7.3594999999999994E-2</v>
      </c>
      <c r="W9513" s="22">
        <v>0.15483</v>
      </c>
      <c r="X9513" s="22">
        <f t="shared" si="152"/>
        <v>1.97870666666667E-2</v>
      </c>
      <c r="Y9513" s="8" t="b">
        <v>0</v>
      </c>
      <c r="Z9513" s="8" t="b">
        <v>0</v>
      </c>
      <c r="AA9513" s="8" t="b">
        <v>1</v>
      </c>
      <c r="AB9513" s="8" t="b">
        <v>1</v>
      </c>
    </row>
    <row r="9514" spans="1:28" x14ac:dyDescent="0.2">
      <c r="A9514" s="1" t="s">
        <v>6290</v>
      </c>
      <c r="B9514" s="1" t="s">
        <v>6558</v>
      </c>
      <c r="D9514" s="3" t="s">
        <v>23863</v>
      </c>
      <c r="E9514" s="3" t="s">
        <v>23955</v>
      </c>
      <c r="F9514" s="3" t="s">
        <v>24027</v>
      </c>
      <c r="G9514" s="3" t="s">
        <v>27287</v>
      </c>
      <c r="H9514" s="3" t="s">
        <v>24060</v>
      </c>
      <c r="I9514" s="6">
        <v>870332</v>
      </c>
      <c r="J9514" s="7" t="s">
        <v>24061</v>
      </c>
      <c r="K9514" s="8">
        <v>87033211</v>
      </c>
      <c r="L9514" s="3">
        <v>10</v>
      </c>
      <c r="N9514" s="9">
        <v>0.1</v>
      </c>
      <c r="O9514" s="9" t="b">
        <v>1</v>
      </c>
      <c r="P9514" s="10">
        <v>3.8105898204979552E-5</v>
      </c>
      <c r="Q9514" s="3" t="s">
        <v>25</v>
      </c>
      <c r="R9514" s="3" t="s">
        <v>24062</v>
      </c>
      <c r="S9514" s="14">
        <v>87033211</v>
      </c>
      <c r="T9514" s="21">
        <v>71.931121666666698</v>
      </c>
      <c r="U9514" s="22">
        <v>71.903711666666695</v>
      </c>
      <c r="V9514" s="22">
        <v>0</v>
      </c>
      <c r="W9514" s="22">
        <v>2.741E-2</v>
      </c>
      <c r="X9514" s="22">
        <f t="shared" si="152"/>
        <v>7.1903711666666696</v>
      </c>
      <c r="Y9514" s="8" t="b">
        <v>0</v>
      </c>
      <c r="Z9514" s="8" t="b">
        <v>0</v>
      </c>
      <c r="AA9514" s="8" t="b">
        <v>1</v>
      </c>
      <c r="AB9514" s="8" t="b">
        <v>1</v>
      </c>
    </row>
    <row r="9515" spans="1:28" x14ac:dyDescent="0.2">
      <c r="A9515" s="1" t="s">
        <v>6290</v>
      </c>
      <c r="B9515" s="1" t="s">
        <v>6558</v>
      </c>
      <c r="D9515" s="3" t="s">
        <v>23863</v>
      </c>
      <c r="E9515" s="3" t="s">
        <v>23955</v>
      </c>
      <c r="F9515" s="3" t="s">
        <v>24027</v>
      </c>
      <c r="G9515" s="3" t="s">
        <v>27287</v>
      </c>
      <c r="H9515" s="3" t="s">
        <v>24060</v>
      </c>
      <c r="I9515" s="6">
        <v>870332</v>
      </c>
      <c r="J9515" s="7" t="s">
        <v>24063</v>
      </c>
      <c r="K9515" s="8">
        <v>87033219</v>
      </c>
      <c r="L9515" s="3">
        <v>10</v>
      </c>
      <c r="N9515" s="9">
        <v>0.1</v>
      </c>
      <c r="O9515" s="9" t="b">
        <v>1</v>
      </c>
      <c r="P9515" s="10">
        <v>2.596318737533096E-3</v>
      </c>
      <c r="Q9515" s="3" t="s">
        <v>25</v>
      </c>
      <c r="R9515" s="3" t="s">
        <v>24064</v>
      </c>
      <c r="S9515" s="14">
        <v>87033219</v>
      </c>
      <c r="T9515" s="21">
        <v>14168.965357833324</v>
      </c>
      <c r="U9515" s="22">
        <v>13152.902293333324</v>
      </c>
      <c r="V9515" s="22">
        <v>648.1915620000002</v>
      </c>
      <c r="W9515" s="22">
        <v>367.87150249999996</v>
      </c>
      <c r="X9515" s="22">
        <f t="shared" si="152"/>
        <v>1315.2902293333325</v>
      </c>
      <c r="Y9515" s="8" t="b">
        <v>0</v>
      </c>
      <c r="Z9515" s="8" t="b">
        <v>0</v>
      </c>
      <c r="AA9515" s="8" t="b">
        <v>1</v>
      </c>
      <c r="AB9515" s="8" t="b">
        <v>1</v>
      </c>
    </row>
    <row r="9516" spans="1:28" x14ac:dyDescent="0.2">
      <c r="A9516" s="1" t="s">
        <v>6290</v>
      </c>
      <c r="B9516" s="1" t="s">
        <v>6558</v>
      </c>
      <c r="D9516" s="3" t="s">
        <v>23863</v>
      </c>
      <c r="E9516" s="3" t="s">
        <v>23955</v>
      </c>
      <c r="F9516" s="3" t="s">
        <v>24027</v>
      </c>
      <c r="G9516" s="3" t="s">
        <v>27287</v>
      </c>
      <c r="H9516" s="3" t="s">
        <v>24060</v>
      </c>
      <c r="I9516" s="6">
        <v>870332</v>
      </c>
      <c r="J9516" s="7" t="s">
        <v>24065</v>
      </c>
      <c r="K9516" s="8">
        <v>87033290</v>
      </c>
      <c r="L9516" s="3">
        <v>10</v>
      </c>
      <c r="N9516" s="9">
        <v>0.1</v>
      </c>
      <c r="O9516" s="9" t="b">
        <v>1</v>
      </c>
      <c r="P9516" s="10">
        <v>3.0896225094016586E-2</v>
      </c>
      <c r="Q9516" s="3" t="s">
        <v>25</v>
      </c>
      <c r="R9516" s="3" t="s">
        <v>24066</v>
      </c>
      <c r="S9516" s="14">
        <v>87033290</v>
      </c>
      <c r="T9516" s="21">
        <v>4.1954025000000037</v>
      </c>
      <c r="U9516" s="22">
        <v>2.2183881666666698</v>
      </c>
      <c r="V9516" s="22">
        <v>0.68079333333333325</v>
      </c>
      <c r="W9516" s="22">
        <v>1.2962210000000001</v>
      </c>
      <c r="X9516" s="22">
        <f t="shared" si="152"/>
        <v>0.22183881666666699</v>
      </c>
      <c r="Y9516" s="8" t="b">
        <v>0</v>
      </c>
      <c r="Z9516" s="8" t="b">
        <v>0</v>
      </c>
      <c r="AA9516" s="8" t="b">
        <v>1</v>
      </c>
      <c r="AB9516" s="8" t="b">
        <v>1</v>
      </c>
    </row>
    <row r="9517" spans="1:28" x14ac:dyDescent="0.2">
      <c r="A9517" s="1" t="s">
        <v>6290</v>
      </c>
      <c r="B9517" s="1" t="s">
        <v>6558</v>
      </c>
      <c r="D9517" s="3" t="s">
        <v>23863</v>
      </c>
      <c r="E9517" s="3" t="s">
        <v>23955</v>
      </c>
      <c r="F9517" s="3" t="s">
        <v>24027</v>
      </c>
      <c r="G9517" s="3" t="s">
        <v>27287</v>
      </c>
      <c r="H9517" s="3" t="s">
        <v>24067</v>
      </c>
      <c r="I9517" s="6">
        <v>870333</v>
      </c>
      <c r="J9517" s="7" t="s">
        <v>24068</v>
      </c>
      <c r="K9517" s="8">
        <v>87033311</v>
      </c>
      <c r="L9517" s="3">
        <v>10</v>
      </c>
      <c r="N9517" s="9">
        <v>0.1</v>
      </c>
      <c r="O9517" s="9" t="b">
        <v>1</v>
      </c>
      <c r="P9517" s="10">
        <v>3.9638578631878384E-3</v>
      </c>
      <c r="Q9517" s="3" t="s">
        <v>25</v>
      </c>
      <c r="R9517" s="3" t="s">
        <v>24069</v>
      </c>
      <c r="S9517" s="14">
        <v>87033311</v>
      </c>
      <c r="T9517" s="21">
        <v>30.896457666666702</v>
      </c>
      <c r="U9517" s="22">
        <v>29.661600000000032</v>
      </c>
      <c r="V9517" s="22">
        <v>1.0166E-2</v>
      </c>
      <c r="W9517" s="22">
        <v>1.2246916666666701</v>
      </c>
      <c r="X9517" s="22">
        <f t="shared" si="152"/>
        <v>2.9661600000000035</v>
      </c>
      <c r="Y9517" s="8" t="b">
        <v>0</v>
      </c>
      <c r="Z9517" s="8" t="b">
        <v>0</v>
      </c>
      <c r="AA9517" s="8" t="b">
        <v>1</v>
      </c>
      <c r="AB9517" s="8" t="b">
        <v>1</v>
      </c>
    </row>
    <row r="9518" spans="1:28" x14ac:dyDescent="0.2">
      <c r="A9518" s="1" t="s">
        <v>6290</v>
      </c>
      <c r="B9518" s="1" t="s">
        <v>6558</v>
      </c>
      <c r="D9518" s="3" t="s">
        <v>23863</v>
      </c>
      <c r="E9518" s="3" t="s">
        <v>23955</v>
      </c>
      <c r="F9518" s="3" t="s">
        <v>24027</v>
      </c>
      <c r="G9518" s="3" t="s">
        <v>27287</v>
      </c>
      <c r="H9518" s="3" t="s">
        <v>24067</v>
      </c>
      <c r="I9518" s="6">
        <v>870333</v>
      </c>
      <c r="J9518" s="7" t="s">
        <v>24070</v>
      </c>
      <c r="K9518" s="8">
        <v>87033319</v>
      </c>
      <c r="L9518" s="3">
        <v>10</v>
      </c>
      <c r="N9518" s="9">
        <v>0.1</v>
      </c>
      <c r="O9518" s="9" t="b">
        <v>1</v>
      </c>
      <c r="P9518" s="10">
        <v>3.9933155412341338E-3</v>
      </c>
      <c r="Q9518" s="3" t="s">
        <v>25</v>
      </c>
      <c r="R9518" s="3" t="s">
        <v>24071</v>
      </c>
      <c r="S9518" s="14">
        <v>87033319</v>
      </c>
      <c r="T9518" s="21">
        <v>2197.2601195000034</v>
      </c>
      <c r="U9518" s="22">
        <v>2006.8735831666697</v>
      </c>
      <c r="V9518" s="22">
        <v>102.6430065</v>
      </c>
      <c r="W9518" s="22">
        <v>87.743529833333298</v>
      </c>
      <c r="X9518" s="22">
        <f t="shared" si="152"/>
        <v>200.68735831666697</v>
      </c>
      <c r="Y9518" s="8" t="b">
        <v>0</v>
      </c>
      <c r="Z9518" s="8" t="b">
        <v>0</v>
      </c>
      <c r="AA9518" s="8" t="b">
        <v>1</v>
      </c>
      <c r="AB9518" s="8" t="b">
        <v>1</v>
      </c>
    </row>
    <row r="9519" spans="1:28" x14ac:dyDescent="0.2">
      <c r="A9519" s="1" t="s">
        <v>6290</v>
      </c>
      <c r="B9519" s="1" t="s">
        <v>6558</v>
      </c>
      <c r="D9519" s="3" t="s">
        <v>23863</v>
      </c>
      <c r="E9519" s="3" t="s">
        <v>23955</v>
      </c>
      <c r="F9519" s="3" t="s">
        <v>24027</v>
      </c>
      <c r="G9519" s="3" t="s">
        <v>27287</v>
      </c>
      <c r="H9519" s="3" t="s">
        <v>24067</v>
      </c>
      <c r="I9519" s="6">
        <v>870333</v>
      </c>
      <c r="J9519" s="7" t="s">
        <v>24072</v>
      </c>
      <c r="K9519" s="8">
        <v>87033390</v>
      </c>
      <c r="L9519" s="3">
        <v>10</v>
      </c>
      <c r="N9519" s="9">
        <v>0.1</v>
      </c>
      <c r="O9519" s="9" t="b">
        <v>1</v>
      </c>
      <c r="P9519" s="10">
        <v>3.6225677546538777E-2</v>
      </c>
      <c r="Q9519" s="3" t="s">
        <v>25</v>
      </c>
      <c r="R9519" s="3" t="s">
        <v>24073</v>
      </c>
      <c r="S9519" s="14">
        <v>87033390</v>
      </c>
      <c r="T9519" s="21">
        <v>4.6886631666666627</v>
      </c>
      <c r="U9519" s="22">
        <v>1.82479533333333</v>
      </c>
      <c r="V9519" s="22">
        <v>1.1653678333333333</v>
      </c>
      <c r="W9519" s="22">
        <v>1.698499999999999</v>
      </c>
      <c r="X9519" s="22">
        <f t="shared" si="152"/>
        <v>0.182479533333333</v>
      </c>
      <c r="Y9519" s="8" t="b">
        <v>0</v>
      </c>
      <c r="Z9519" s="8" t="b">
        <v>0</v>
      </c>
      <c r="AA9519" s="8" t="b">
        <v>1</v>
      </c>
      <c r="AB9519" s="8" t="b">
        <v>1</v>
      </c>
    </row>
    <row r="9520" spans="1:28" x14ac:dyDescent="0.2">
      <c r="A9520" s="1" t="s">
        <v>6290</v>
      </c>
      <c r="B9520" s="1" t="s">
        <v>6558</v>
      </c>
      <c r="D9520" s="3" t="s">
        <v>23863</v>
      </c>
      <c r="E9520" s="3" t="s">
        <v>23955</v>
      </c>
      <c r="F9520" s="3" t="s">
        <v>24027</v>
      </c>
      <c r="G9520" s="3" t="s">
        <v>27287</v>
      </c>
      <c r="H9520" s="3" t="s">
        <v>24095</v>
      </c>
      <c r="I9520" s="6">
        <v>870390</v>
      </c>
      <c r="J9520" s="7" t="s">
        <v>24096</v>
      </c>
      <c r="K9520" s="8">
        <v>87039000</v>
      </c>
      <c r="L9520" s="3">
        <v>10</v>
      </c>
      <c r="N9520" s="9">
        <v>0.1</v>
      </c>
      <c r="O9520" s="9" t="b">
        <v>1</v>
      </c>
      <c r="P9520" s="10">
        <v>8.807986157344494E-2</v>
      </c>
      <c r="Q9520" s="3" t="s">
        <v>25</v>
      </c>
      <c r="R9520" s="3" t="s">
        <v>24097</v>
      </c>
      <c r="S9520" s="1">
        <v>87039090</v>
      </c>
      <c r="T9520" s="21">
        <v>207.52453633333369</v>
      </c>
      <c r="U9520" s="22">
        <v>21.639116499999968</v>
      </c>
      <c r="V9520" s="22">
        <v>3.0980955000000003</v>
      </c>
      <c r="W9520" s="22">
        <v>182.78732433333371</v>
      </c>
      <c r="X9520" s="22">
        <f t="shared" si="152"/>
        <v>2.1639116499999971</v>
      </c>
      <c r="Y9520" s="8" t="b">
        <v>0</v>
      </c>
      <c r="Z9520" s="8" t="b">
        <v>0</v>
      </c>
      <c r="AA9520" s="8" t="b">
        <v>1</v>
      </c>
      <c r="AB9520" s="8" t="b">
        <v>1</v>
      </c>
    </row>
    <row r="9521" spans="1:28" x14ac:dyDescent="0.2">
      <c r="A9521" s="1" t="s">
        <v>6290</v>
      </c>
      <c r="B9521" s="1" t="s">
        <v>6558</v>
      </c>
      <c r="D9521" s="3" t="s">
        <v>23863</v>
      </c>
      <c r="E9521" s="3" t="s">
        <v>23955</v>
      </c>
      <c r="F9521" s="3" t="s">
        <v>24098</v>
      </c>
      <c r="G9521" s="3" t="s">
        <v>27288</v>
      </c>
      <c r="H9521" s="3" t="s">
        <v>24104</v>
      </c>
      <c r="I9521" s="6">
        <v>870421</v>
      </c>
      <c r="J9521" s="7" t="s">
        <v>24105</v>
      </c>
      <c r="K9521" s="8">
        <v>87042110</v>
      </c>
      <c r="L9521" s="3">
        <v>3.5</v>
      </c>
      <c r="N9521" s="9">
        <v>3.5000000000000003E-2</v>
      </c>
      <c r="O9521" s="9" t="b">
        <v>1</v>
      </c>
      <c r="P9521" s="10">
        <v>0</v>
      </c>
      <c r="Q9521" s="3" t="s">
        <v>25</v>
      </c>
      <c r="R9521" s="3" t="s">
        <v>24106</v>
      </c>
      <c r="S9521" s="14">
        <v>87042110</v>
      </c>
      <c r="T9521" s="21">
        <v>0</v>
      </c>
      <c r="U9521" s="22">
        <v>0</v>
      </c>
      <c r="V9521" s="22">
        <v>0</v>
      </c>
      <c r="W9521" s="22">
        <v>0</v>
      </c>
      <c r="X9521" s="22">
        <f t="shared" si="152"/>
        <v>0</v>
      </c>
      <c r="Y9521" s="8" t="b">
        <v>0</v>
      </c>
      <c r="Z9521" s="8" t="b">
        <v>0</v>
      </c>
      <c r="AA9521" s="8" t="b">
        <v>1</v>
      </c>
      <c r="AB9521" s="8" t="b">
        <v>1</v>
      </c>
    </row>
    <row r="9522" spans="1:28" x14ac:dyDescent="0.2">
      <c r="A9522" s="1" t="s">
        <v>6290</v>
      </c>
      <c r="B9522" s="1" t="s">
        <v>6558</v>
      </c>
      <c r="D9522" s="3" t="s">
        <v>23863</v>
      </c>
      <c r="E9522" s="3" t="s">
        <v>23955</v>
      </c>
      <c r="F9522" s="3" t="s">
        <v>24098</v>
      </c>
      <c r="G9522" s="3" t="s">
        <v>27288</v>
      </c>
      <c r="H9522" s="3" t="s">
        <v>24104</v>
      </c>
      <c r="I9522" s="6">
        <v>870421</v>
      </c>
      <c r="J9522" s="7" t="s">
        <v>24107</v>
      </c>
      <c r="K9522" s="8">
        <v>87042131</v>
      </c>
      <c r="L9522" s="3">
        <v>22</v>
      </c>
      <c r="N9522" s="9">
        <v>0.22</v>
      </c>
      <c r="O9522" s="9" t="b">
        <v>1</v>
      </c>
      <c r="P9522" s="10">
        <v>3.5744386532069914E-4</v>
      </c>
      <c r="Q9522" s="3" t="s">
        <v>25</v>
      </c>
      <c r="R9522" s="3" t="s">
        <v>24108</v>
      </c>
      <c r="S9522" s="14">
        <v>87042131</v>
      </c>
      <c r="T9522" s="21">
        <v>121.24057566666657</v>
      </c>
      <c r="U9522" s="22">
        <v>95.598935333333273</v>
      </c>
      <c r="V9522" s="22">
        <v>25.444655333333298</v>
      </c>
      <c r="W9522" s="22">
        <v>0.19698499999999999</v>
      </c>
      <c r="X9522" s="22">
        <f t="shared" si="152"/>
        <v>21.031765773333319</v>
      </c>
      <c r="Y9522" s="8" t="b">
        <v>0</v>
      </c>
      <c r="Z9522" s="8" t="b">
        <v>0</v>
      </c>
      <c r="AA9522" s="8" t="b">
        <v>1</v>
      </c>
      <c r="AB9522" s="8" t="b">
        <v>1</v>
      </c>
    </row>
    <row r="9523" spans="1:28" x14ac:dyDescent="0.2">
      <c r="A9523" s="1" t="s">
        <v>6290</v>
      </c>
      <c r="B9523" s="1" t="s">
        <v>6558</v>
      </c>
      <c r="D9523" s="3" t="s">
        <v>23863</v>
      </c>
      <c r="E9523" s="3" t="s">
        <v>23955</v>
      </c>
      <c r="F9523" s="3" t="s">
        <v>24098</v>
      </c>
      <c r="G9523" s="3" t="s">
        <v>27288</v>
      </c>
      <c r="H9523" s="3" t="s">
        <v>24104</v>
      </c>
      <c r="I9523" s="6">
        <v>870421</v>
      </c>
      <c r="J9523" s="7" t="s">
        <v>24109</v>
      </c>
      <c r="K9523" s="8">
        <v>87042139</v>
      </c>
      <c r="L9523" s="3">
        <v>22</v>
      </c>
      <c r="N9523" s="9">
        <v>0.22</v>
      </c>
      <c r="O9523" s="9" t="b">
        <v>1</v>
      </c>
      <c r="P9523" s="10">
        <v>7.0477291558354763E-2</v>
      </c>
      <c r="Q9523" s="3" t="s">
        <v>25</v>
      </c>
      <c r="R9523" s="3" t="s">
        <v>24110</v>
      </c>
      <c r="S9523" s="14">
        <v>87042139</v>
      </c>
      <c r="T9523" s="21">
        <v>0.84664183333333343</v>
      </c>
      <c r="U9523" s="22">
        <v>0.54523100000000002</v>
      </c>
      <c r="V9523" s="22">
        <v>3.0188E-2</v>
      </c>
      <c r="W9523" s="22">
        <v>0.27122283333333336</v>
      </c>
      <c r="X9523" s="22">
        <f t="shared" si="152"/>
        <v>0.11995082</v>
      </c>
      <c r="Y9523" s="8" t="b">
        <v>0</v>
      </c>
      <c r="Z9523" s="8" t="b">
        <v>0</v>
      </c>
      <c r="AA9523" s="8" t="b">
        <v>1</v>
      </c>
      <c r="AB9523" s="8" t="b">
        <v>1</v>
      </c>
    </row>
    <row r="9524" spans="1:28" x14ac:dyDescent="0.2">
      <c r="A9524" s="1" t="s">
        <v>6290</v>
      </c>
      <c r="B9524" s="1" t="s">
        <v>6558</v>
      </c>
      <c r="D9524" s="3" t="s">
        <v>23863</v>
      </c>
      <c r="E9524" s="3" t="s">
        <v>23955</v>
      </c>
      <c r="F9524" s="3" t="s">
        <v>24098</v>
      </c>
      <c r="G9524" s="3" t="s">
        <v>27288</v>
      </c>
      <c r="H9524" s="3" t="s">
        <v>24104</v>
      </c>
      <c r="I9524" s="6">
        <v>870421</v>
      </c>
      <c r="J9524" s="7" t="s">
        <v>24111</v>
      </c>
      <c r="K9524" s="8">
        <v>87042191</v>
      </c>
      <c r="L9524" s="3">
        <v>10</v>
      </c>
      <c r="N9524" s="9">
        <v>0.1</v>
      </c>
      <c r="O9524" s="9" t="b">
        <v>1</v>
      </c>
      <c r="P9524" s="10">
        <v>5.9045384563329757E-3</v>
      </c>
      <c r="Q9524" s="3" t="s">
        <v>25</v>
      </c>
      <c r="R9524" s="3" t="s">
        <v>24112</v>
      </c>
      <c r="S9524" s="14">
        <v>87042191</v>
      </c>
      <c r="T9524" s="21">
        <v>2951.5651836666666</v>
      </c>
      <c r="U9524" s="22">
        <v>2084.2293196666665</v>
      </c>
      <c r="V9524" s="22">
        <v>693.05956266666658</v>
      </c>
      <c r="W9524" s="22">
        <v>174.27630133333335</v>
      </c>
      <c r="X9524" s="22">
        <f t="shared" si="152"/>
        <v>208.42293196666665</v>
      </c>
      <c r="Y9524" s="8" t="b">
        <v>0</v>
      </c>
      <c r="Z9524" s="8" t="b">
        <v>0</v>
      </c>
      <c r="AA9524" s="8" t="b">
        <v>1</v>
      </c>
      <c r="AB9524" s="8" t="b">
        <v>1</v>
      </c>
    </row>
    <row r="9525" spans="1:28" x14ac:dyDescent="0.2">
      <c r="A9525" s="1" t="s">
        <v>6290</v>
      </c>
      <c r="B9525" s="1" t="s">
        <v>6558</v>
      </c>
      <c r="D9525" s="3" t="s">
        <v>23863</v>
      </c>
      <c r="E9525" s="3" t="s">
        <v>23955</v>
      </c>
      <c r="F9525" s="3" t="s">
        <v>24098</v>
      </c>
      <c r="G9525" s="3" t="s">
        <v>27288</v>
      </c>
      <c r="H9525" s="3" t="s">
        <v>24104</v>
      </c>
      <c r="I9525" s="6">
        <v>870421</v>
      </c>
      <c r="J9525" s="7" t="s">
        <v>24113</v>
      </c>
      <c r="K9525" s="8">
        <v>87042199</v>
      </c>
      <c r="L9525" s="3">
        <v>10</v>
      </c>
      <c r="N9525" s="9">
        <v>0.1</v>
      </c>
      <c r="O9525" s="9" t="b">
        <v>1</v>
      </c>
      <c r="P9525" s="10">
        <v>2.9006512661968589E-2</v>
      </c>
      <c r="Q9525" s="3" t="s">
        <v>25</v>
      </c>
      <c r="R9525" s="3" t="s">
        <v>24114</v>
      </c>
      <c r="S9525" s="14">
        <v>87042199</v>
      </c>
      <c r="T9525" s="21">
        <v>0.44469783333333329</v>
      </c>
      <c r="U9525" s="22">
        <v>0.13370099999999999</v>
      </c>
      <c r="V9525" s="22">
        <v>0.18200549999999999</v>
      </c>
      <c r="W9525" s="22">
        <v>0.12899133333333329</v>
      </c>
      <c r="X9525" s="22">
        <f t="shared" si="152"/>
        <v>1.3370099999999999E-2</v>
      </c>
      <c r="Y9525" s="8" t="b">
        <v>0</v>
      </c>
      <c r="Z9525" s="8" t="b">
        <v>0</v>
      </c>
      <c r="AA9525" s="8" t="b">
        <v>1</v>
      </c>
      <c r="AB9525" s="8" t="b">
        <v>1</v>
      </c>
    </row>
    <row r="9526" spans="1:28" x14ac:dyDescent="0.2">
      <c r="A9526" s="1" t="s">
        <v>6290</v>
      </c>
      <c r="B9526" s="1" t="s">
        <v>6558</v>
      </c>
      <c r="D9526" s="3" t="s">
        <v>23863</v>
      </c>
      <c r="E9526" s="3" t="s">
        <v>23955</v>
      </c>
      <c r="F9526" s="3" t="s">
        <v>24098</v>
      </c>
      <c r="G9526" s="3" t="s">
        <v>27288</v>
      </c>
      <c r="H9526" s="3" t="s">
        <v>24115</v>
      </c>
      <c r="I9526" s="6">
        <v>870422</v>
      </c>
      <c r="J9526" s="7" t="s">
        <v>24116</v>
      </c>
      <c r="K9526" s="8">
        <v>87042210</v>
      </c>
      <c r="L9526" s="3">
        <v>3.5</v>
      </c>
      <c r="N9526" s="9">
        <v>3.5000000000000003E-2</v>
      </c>
      <c r="O9526" s="9" t="b">
        <v>1</v>
      </c>
      <c r="P9526" s="10">
        <v>0</v>
      </c>
      <c r="Q9526" s="3" t="s">
        <v>25</v>
      </c>
      <c r="R9526" s="3" t="s">
        <v>24117</v>
      </c>
      <c r="S9526" s="14">
        <v>87042210</v>
      </c>
      <c r="T9526" s="21">
        <v>0</v>
      </c>
      <c r="U9526" s="22">
        <v>0</v>
      </c>
      <c r="V9526" s="22">
        <v>0</v>
      </c>
      <c r="W9526" s="22">
        <v>0</v>
      </c>
      <c r="X9526" s="22">
        <f t="shared" si="152"/>
        <v>0</v>
      </c>
      <c r="Y9526" s="8" t="b">
        <v>0</v>
      </c>
      <c r="Z9526" s="8" t="b">
        <v>0</v>
      </c>
      <c r="AA9526" s="8" t="b">
        <v>1</v>
      </c>
      <c r="AB9526" s="8" t="b">
        <v>1</v>
      </c>
    </row>
    <row r="9527" spans="1:28" x14ac:dyDescent="0.2">
      <c r="A9527" s="1" t="s">
        <v>6290</v>
      </c>
      <c r="B9527" s="1" t="s">
        <v>6558</v>
      </c>
      <c r="D9527" s="3" t="s">
        <v>23863</v>
      </c>
      <c r="E9527" s="3" t="s">
        <v>23955</v>
      </c>
      <c r="F9527" s="3" t="s">
        <v>24098</v>
      </c>
      <c r="G9527" s="3" t="s">
        <v>27288</v>
      </c>
      <c r="H9527" s="3" t="s">
        <v>24115</v>
      </c>
      <c r="I9527" s="6">
        <v>870422</v>
      </c>
      <c r="J9527" s="7" t="s">
        <v>24118</v>
      </c>
      <c r="K9527" s="8">
        <v>87042291</v>
      </c>
      <c r="L9527" s="3">
        <v>22</v>
      </c>
      <c r="N9527" s="9">
        <v>0.22</v>
      </c>
      <c r="O9527" s="9" t="b">
        <v>1</v>
      </c>
      <c r="P9527" s="10">
        <v>3.7386271082601576E-4</v>
      </c>
      <c r="Q9527" s="3" t="s">
        <v>25</v>
      </c>
      <c r="R9527" s="3" t="s">
        <v>24119</v>
      </c>
      <c r="S9527" s="14">
        <v>87042291</v>
      </c>
      <c r="T9527" s="21">
        <v>1022.8893091666653</v>
      </c>
      <c r="U9527" s="22">
        <v>1020.6841983333319</v>
      </c>
      <c r="V9527" s="22">
        <v>0.46683733333333305</v>
      </c>
      <c r="W9527" s="22">
        <v>1.7382735</v>
      </c>
      <c r="X9527" s="22">
        <f t="shared" si="152"/>
        <v>224.55052363333303</v>
      </c>
      <c r="Y9527" s="8" t="b">
        <v>0</v>
      </c>
      <c r="Z9527" s="8" t="b">
        <v>0</v>
      </c>
      <c r="AA9527" s="8" t="b">
        <v>1</v>
      </c>
      <c r="AB9527" s="8" t="b">
        <v>1</v>
      </c>
    </row>
    <row r="9528" spans="1:28" x14ac:dyDescent="0.2">
      <c r="A9528" s="1" t="s">
        <v>6290</v>
      </c>
      <c r="B9528" s="1" t="s">
        <v>6558</v>
      </c>
      <c r="D9528" s="3" t="s">
        <v>23863</v>
      </c>
      <c r="E9528" s="3" t="s">
        <v>23955</v>
      </c>
      <c r="F9528" s="3" t="s">
        <v>24098</v>
      </c>
      <c r="G9528" s="3" t="s">
        <v>27288</v>
      </c>
      <c r="H9528" s="3" t="s">
        <v>24115</v>
      </c>
      <c r="I9528" s="6">
        <v>870422</v>
      </c>
      <c r="J9528" s="7" t="s">
        <v>24120</v>
      </c>
      <c r="K9528" s="8">
        <v>87042299</v>
      </c>
      <c r="L9528" s="3">
        <v>22</v>
      </c>
      <c r="N9528" s="9">
        <v>0.22</v>
      </c>
      <c r="O9528" s="9" t="b">
        <v>1</v>
      </c>
      <c r="P9528" s="10">
        <v>4.6592609564276195E-3</v>
      </c>
      <c r="Q9528" s="3" t="s">
        <v>25</v>
      </c>
      <c r="R9528" s="3" t="s">
        <v>24121</v>
      </c>
      <c r="S9528" s="14">
        <v>87042299</v>
      </c>
      <c r="T9528" s="21">
        <v>13.925155499999999</v>
      </c>
      <c r="U9528" s="22">
        <v>13.1958705</v>
      </c>
      <c r="V9528" s="22">
        <v>0.43437166666666627</v>
      </c>
      <c r="W9528" s="22">
        <v>0.29491333333333331</v>
      </c>
      <c r="X9528" s="22">
        <f t="shared" si="152"/>
        <v>2.9030915099999999</v>
      </c>
      <c r="Y9528" s="8" t="b">
        <v>0</v>
      </c>
      <c r="Z9528" s="8" t="b">
        <v>0</v>
      </c>
      <c r="AA9528" s="8" t="b">
        <v>1</v>
      </c>
      <c r="AB9528" s="8" t="b">
        <v>1</v>
      </c>
    </row>
    <row r="9529" spans="1:28" x14ac:dyDescent="0.2">
      <c r="A9529" s="1" t="s">
        <v>6290</v>
      </c>
      <c r="B9529" s="1" t="s">
        <v>6558</v>
      </c>
      <c r="D9529" s="3" t="s">
        <v>23863</v>
      </c>
      <c r="E9529" s="3" t="s">
        <v>23955</v>
      </c>
      <c r="F9529" s="3" t="s">
        <v>24098</v>
      </c>
      <c r="G9529" s="3" t="s">
        <v>27288</v>
      </c>
      <c r="H9529" s="3" t="s">
        <v>24122</v>
      </c>
      <c r="I9529" s="6">
        <v>870423</v>
      </c>
      <c r="J9529" s="7" t="s">
        <v>24123</v>
      </c>
      <c r="K9529" s="8">
        <v>87042310</v>
      </c>
      <c r="L9529" s="3">
        <v>3.5</v>
      </c>
      <c r="N9529" s="9">
        <v>3.5000000000000003E-2</v>
      </c>
      <c r="O9529" s="9" t="b">
        <v>1</v>
      </c>
      <c r="P9529" s="10">
        <v>0</v>
      </c>
      <c r="Q9529" s="3" t="s">
        <v>25</v>
      </c>
      <c r="R9529" s="3" t="s">
        <v>24124</v>
      </c>
      <c r="S9529" s="14">
        <v>87042310</v>
      </c>
      <c r="T9529" s="21">
        <v>0</v>
      </c>
      <c r="U9529" s="22">
        <v>0</v>
      </c>
      <c r="V9529" s="22">
        <v>0</v>
      </c>
      <c r="W9529" s="22">
        <v>0</v>
      </c>
      <c r="X9529" s="22">
        <f t="shared" si="152"/>
        <v>0</v>
      </c>
      <c r="Y9529" s="8" t="b">
        <v>0</v>
      </c>
      <c r="Z9529" s="8" t="b">
        <v>0</v>
      </c>
      <c r="AA9529" s="8" t="b">
        <v>1</v>
      </c>
      <c r="AB9529" s="8" t="b">
        <v>1</v>
      </c>
    </row>
    <row r="9530" spans="1:28" x14ac:dyDescent="0.2">
      <c r="A9530" s="1" t="s">
        <v>6290</v>
      </c>
      <c r="B9530" s="1" t="s">
        <v>6558</v>
      </c>
      <c r="D9530" s="3" t="s">
        <v>23863</v>
      </c>
      <c r="E9530" s="3" t="s">
        <v>23955</v>
      </c>
      <c r="F9530" s="3" t="s">
        <v>24098</v>
      </c>
      <c r="G9530" s="3" t="s">
        <v>27288</v>
      </c>
      <c r="H9530" s="3" t="s">
        <v>24122</v>
      </c>
      <c r="I9530" s="6">
        <v>870423</v>
      </c>
      <c r="J9530" s="7" t="s">
        <v>24125</v>
      </c>
      <c r="K9530" s="8">
        <v>87042391</v>
      </c>
      <c r="L9530" s="3">
        <v>22</v>
      </c>
      <c r="N9530" s="9">
        <v>0.22</v>
      </c>
      <c r="O9530" s="9" t="b">
        <v>1</v>
      </c>
      <c r="P9530" s="10">
        <v>1.1168566382295697E-6</v>
      </c>
      <c r="Q9530" s="3" t="s">
        <v>25</v>
      </c>
      <c r="R9530" s="3" t="s">
        <v>24126</v>
      </c>
      <c r="S9530" s="14">
        <v>87042391</v>
      </c>
      <c r="T9530" s="21">
        <v>534.60755800000027</v>
      </c>
      <c r="U9530" s="22">
        <v>534.51991100000032</v>
      </c>
      <c r="V9530" s="22">
        <v>8.4932999999999995E-2</v>
      </c>
      <c r="W9530" s="22">
        <v>2.7139999999999998E-3</v>
      </c>
      <c r="X9530" s="22">
        <f t="shared" si="152"/>
        <v>117.59438042000006</v>
      </c>
      <c r="Y9530" s="8" t="b">
        <v>0</v>
      </c>
      <c r="Z9530" s="8" t="b">
        <v>0</v>
      </c>
      <c r="AA9530" s="8" t="b">
        <v>1</v>
      </c>
      <c r="AB9530" s="8" t="b">
        <v>1</v>
      </c>
    </row>
    <row r="9531" spans="1:28" x14ac:dyDescent="0.2">
      <c r="A9531" s="1" t="s">
        <v>6290</v>
      </c>
      <c r="B9531" s="1" t="s">
        <v>6558</v>
      </c>
      <c r="D9531" s="3" t="s">
        <v>23863</v>
      </c>
      <c r="E9531" s="3" t="s">
        <v>23955</v>
      </c>
      <c r="F9531" s="3" t="s">
        <v>24098</v>
      </c>
      <c r="G9531" s="3" t="s">
        <v>27288</v>
      </c>
      <c r="H9531" s="3" t="s">
        <v>24122</v>
      </c>
      <c r="I9531" s="6">
        <v>870423</v>
      </c>
      <c r="J9531" s="7" t="s">
        <v>24127</v>
      </c>
      <c r="K9531" s="8">
        <v>87042399</v>
      </c>
      <c r="L9531" s="3">
        <v>22</v>
      </c>
      <c r="N9531" s="9">
        <v>0.22</v>
      </c>
      <c r="O9531" s="9" t="b">
        <v>1</v>
      </c>
      <c r="P9531" s="10">
        <v>9.1760456011177171E-3</v>
      </c>
      <c r="Q9531" s="3" t="s">
        <v>25</v>
      </c>
      <c r="R9531" s="3" t="s">
        <v>24128</v>
      </c>
      <c r="S9531" s="14">
        <v>87042399</v>
      </c>
      <c r="T9531" s="21">
        <v>0.47060249999999998</v>
      </c>
      <c r="U9531" s="22">
        <v>0.37075599999999997</v>
      </c>
      <c r="V9531" s="22">
        <v>8.0217999999999998E-2</v>
      </c>
      <c r="W9531" s="22">
        <v>1.96285E-2</v>
      </c>
      <c r="X9531" s="22">
        <f t="shared" si="152"/>
        <v>8.1566319999999998E-2</v>
      </c>
      <c r="Y9531" s="8" t="b">
        <v>0</v>
      </c>
      <c r="Z9531" s="8" t="b">
        <v>0</v>
      </c>
      <c r="AA9531" s="8" t="b">
        <v>1</v>
      </c>
      <c r="AB9531" s="8" t="b">
        <v>1</v>
      </c>
    </row>
    <row r="9532" spans="1:28" x14ac:dyDescent="0.2">
      <c r="A9532" s="1" t="s">
        <v>6290</v>
      </c>
      <c r="B9532" s="1" t="s">
        <v>6558</v>
      </c>
      <c r="D9532" s="3" t="s">
        <v>23863</v>
      </c>
      <c r="E9532" s="3" t="s">
        <v>23955</v>
      </c>
      <c r="F9532" s="3" t="s">
        <v>24098</v>
      </c>
      <c r="G9532" s="3" t="s">
        <v>27288</v>
      </c>
      <c r="H9532" s="3" t="s">
        <v>24147</v>
      </c>
      <c r="I9532" s="6">
        <v>870490</v>
      </c>
      <c r="J9532" s="7" t="s">
        <v>24148</v>
      </c>
      <c r="K9532" s="8">
        <v>87049000</v>
      </c>
      <c r="L9532" s="3">
        <v>10</v>
      </c>
      <c r="N9532" s="9">
        <v>0.1</v>
      </c>
      <c r="O9532" s="9" t="b">
        <v>1</v>
      </c>
      <c r="P9532" s="10">
        <v>2.035093243816671E-2</v>
      </c>
      <c r="Q9532" s="3" t="s">
        <v>25</v>
      </c>
      <c r="R9532" s="3" t="s">
        <v>24149</v>
      </c>
      <c r="S9532" s="14">
        <v>87049000</v>
      </c>
      <c r="T9532" s="21">
        <v>26.243455999999966</v>
      </c>
      <c r="U9532" s="22">
        <v>20.671406499999968</v>
      </c>
      <c r="V9532" s="22">
        <v>0.23126150000000001</v>
      </c>
      <c r="W9532" s="22">
        <v>5.3407879999999999</v>
      </c>
      <c r="X9532" s="22">
        <f t="shared" si="152"/>
        <v>2.0671406499999967</v>
      </c>
      <c r="Y9532" s="8" t="b">
        <v>0</v>
      </c>
      <c r="Z9532" s="8" t="b">
        <v>0</v>
      </c>
      <c r="AA9532" s="8" t="b">
        <v>1</v>
      </c>
      <c r="AB9532" s="8" t="b">
        <v>1</v>
      </c>
    </row>
    <row r="9533" spans="1:28" x14ac:dyDescent="0.2">
      <c r="A9533" s="1" t="s">
        <v>6290</v>
      </c>
      <c r="B9533" s="1" t="s">
        <v>6558</v>
      </c>
      <c r="D9533" s="3" t="s">
        <v>23863</v>
      </c>
      <c r="E9533" s="3" t="s">
        <v>23955</v>
      </c>
      <c r="F9533" s="3" t="s">
        <v>24316</v>
      </c>
      <c r="G9533" s="3" t="s">
        <v>27295</v>
      </c>
      <c r="H9533" s="3" t="s">
        <v>24320</v>
      </c>
      <c r="I9533" s="6">
        <v>871120</v>
      </c>
      <c r="J9533" s="7" t="s">
        <v>24321</v>
      </c>
      <c r="K9533" s="8">
        <v>87112010</v>
      </c>
      <c r="L9533" s="3">
        <v>8</v>
      </c>
      <c r="N9533" s="9">
        <v>0.08</v>
      </c>
      <c r="O9533" s="9" t="b">
        <v>1</v>
      </c>
      <c r="P9533" s="10">
        <v>2.2051532545197317E-2</v>
      </c>
      <c r="Q9533" s="3" t="s">
        <v>25</v>
      </c>
      <c r="R9533" s="3" t="s">
        <v>24322</v>
      </c>
      <c r="S9533" s="14">
        <v>87112010</v>
      </c>
      <c r="T9533" s="21">
        <v>17.959731333333341</v>
      </c>
      <c r="U9533" s="22">
        <v>12.768521333333339</v>
      </c>
      <c r="V9533" s="22">
        <v>0.24071500000000001</v>
      </c>
      <c r="W9533" s="22">
        <v>4.950495000000001</v>
      </c>
      <c r="X9533" s="22">
        <f t="shared" si="152"/>
        <v>1.0214817066666673</v>
      </c>
      <c r="Y9533" s="8" t="b">
        <v>0</v>
      </c>
      <c r="Z9533" s="8" t="b">
        <v>0</v>
      </c>
      <c r="AA9533" s="8" t="b">
        <v>1</v>
      </c>
      <c r="AB9533" s="8" t="b">
        <v>1</v>
      </c>
    </row>
    <row r="9534" spans="1:28" x14ac:dyDescent="0.2">
      <c r="A9534" s="1" t="s">
        <v>6290</v>
      </c>
      <c r="B9534" s="1" t="s">
        <v>6558</v>
      </c>
      <c r="D9534" s="3" t="s">
        <v>23863</v>
      </c>
      <c r="E9534" s="3" t="s">
        <v>23955</v>
      </c>
      <c r="F9534" s="3" t="s">
        <v>24316</v>
      </c>
      <c r="G9534" s="3" t="s">
        <v>27295</v>
      </c>
      <c r="H9534" s="3" t="s">
        <v>24320</v>
      </c>
      <c r="I9534" s="6">
        <v>871120</v>
      </c>
      <c r="J9534" s="7" t="s">
        <v>24323</v>
      </c>
      <c r="K9534" s="8">
        <v>87112092</v>
      </c>
      <c r="L9534" s="3">
        <v>8</v>
      </c>
      <c r="N9534" s="9">
        <v>0.08</v>
      </c>
      <c r="O9534" s="9" t="b">
        <v>1</v>
      </c>
      <c r="P9534" s="10">
        <v>3.9760492525079204E-2</v>
      </c>
      <c r="Q9534" s="3" t="s">
        <v>25</v>
      </c>
      <c r="R9534" s="3" t="s">
        <v>24324</v>
      </c>
      <c r="S9534" s="14">
        <v>87112092</v>
      </c>
      <c r="T9534" s="21">
        <v>28.162572666666669</v>
      </c>
      <c r="U9534" s="22">
        <v>13.683569166666668</v>
      </c>
      <c r="V9534" s="22">
        <v>0.4820315</v>
      </c>
      <c r="W9534" s="22">
        <v>13.996972</v>
      </c>
      <c r="X9534" s="22">
        <f t="shared" si="152"/>
        <v>1.0946855333333334</v>
      </c>
      <c r="Y9534" s="8" t="b">
        <v>0</v>
      </c>
      <c r="Z9534" s="8" t="b">
        <v>0</v>
      </c>
      <c r="AA9534" s="8" t="b">
        <v>1</v>
      </c>
      <c r="AB9534" s="8" t="b">
        <v>1</v>
      </c>
    </row>
    <row r="9535" spans="1:28" x14ac:dyDescent="0.2">
      <c r="A9535" s="1" t="s">
        <v>6290</v>
      </c>
      <c r="B9535" s="1" t="s">
        <v>6558</v>
      </c>
      <c r="D9535" s="3" t="s">
        <v>23863</v>
      </c>
      <c r="E9535" s="3" t="s">
        <v>23955</v>
      </c>
      <c r="F9535" s="3" t="s">
        <v>24316</v>
      </c>
      <c r="G9535" s="3" t="s">
        <v>27295</v>
      </c>
      <c r="H9535" s="3" t="s">
        <v>24320</v>
      </c>
      <c r="I9535" s="6">
        <v>871120</v>
      </c>
      <c r="J9535" s="7" t="s">
        <v>24325</v>
      </c>
      <c r="K9535" s="8">
        <v>87112098</v>
      </c>
      <c r="L9535" s="3">
        <v>8</v>
      </c>
      <c r="N9535" s="9">
        <v>0.08</v>
      </c>
      <c r="O9535" s="9" t="b">
        <v>1</v>
      </c>
      <c r="P9535" s="10">
        <v>2.4781225006846774E-2</v>
      </c>
      <c r="Q9535" s="3" t="s">
        <v>25</v>
      </c>
      <c r="R9535" s="3" t="s">
        <v>24326</v>
      </c>
      <c r="S9535" s="14">
        <v>87112098</v>
      </c>
      <c r="T9535" s="21">
        <v>17.558767166666662</v>
      </c>
      <c r="U9535" s="22">
        <v>11.902627333333331</v>
      </c>
      <c r="V9535" s="22">
        <v>0.21704283333333299</v>
      </c>
      <c r="W9535" s="22">
        <v>5.4390970000000003</v>
      </c>
      <c r="X9535" s="22">
        <f t="shared" si="152"/>
        <v>0.95221018666666657</v>
      </c>
      <c r="Y9535" s="8" t="b">
        <v>0</v>
      </c>
      <c r="Z9535" s="8" t="b">
        <v>0</v>
      </c>
      <c r="AA9535" s="8" t="b">
        <v>1</v>
      </c>
      <c r="AB9535" s="8" t="b">
        <v>1</v>
      </c>
    </row>
    <row r="9536" spans="1:28" x14ac:dyDescent="0.2">
      <c r="A9536" s="1" t="s">
        <v>6290</v>
      </c>
      <c r="B9536" s="1" t="s">
        <v>6558</v>
      </c>
      <c r="D9536" s="3" t="s">
        <v>23863</v>
      </c>
      <c r="E9536" s="3" t="s">
        <v>23955</v>
      </c>
      <c r="F9536" s="3" t="s">
        <v>24316</v>
      </c>
      <c r="G9536" s="3" t="s">
        <v>27295</v>
      </c>
      <c r="H9536" s="3" t="s">
        <v>24327</v>
      </c>
      <c r="I9536" s="6">
        <v>871130</v>
      </c>
      <c r="J9536" s="7" t="s">
        <v>24328</v>
      </c>
      <c r="K9536" s="8">
        <v>87113010</v>
      </c>
      <c r="L9536" s="3">
        <v>6</v>
      </c>
      <c r="N9536" s="9">
        <v>0.06</v>
      </c>
      <c r="O9536" s="9" t="b">
        <v>1</v>
      </c>
      <c r="P9536" s="10">
        <v>5.0159438583263095E-3</v>
      </c>
      <c r="Q9536" s="3" t="s">
        <v>25</v>
      </c>
      <c r="R9536" s="3" t="s">
        <v>24329</v>
      </c>
      <c r="S9536" s="14">
        <v>87113010</v>
      </c>
      <c r="T9536" s="21">
        <v>18.687864666666673</v>
      </c>
      <c r="U9536" s="22">
        <v>17.057433500000009</v>
      </c>
      <c r="V9536" s="22">
        <v>6.8143166666666671E-2</v>
      </c>
      <c r="W9536" s="22">
        <v>1.5622879999999992</v>
      </c>
      <c r="X9536" s="22">
        <f t="shared" si="152"/>
        <v>1.0234460100000005</v>
      </c>
      <c r="Y9536" s="8" t="b">
        <v>0</v>
      </c>
      <c r="Z9536" s="8" t="b">
        <v>0</v>
      </c>
      <c r="AA9536" s="8" t="b">
        <v>1</v>
      </c>
      <c r="AB9536" s="8" t="b">
        <v>1</v>
      </c>
    </row>
    <row r="9537" spans="1:28" x14ac:dyDescent="0.2">
      <c r="A9537" s="1" t="s">
        <v>6290</v>
      </c>
      <c r="B9537" s="1" t="s">
        <v>6558</v>
      </c>
      <c r="D9537" s="3" t="s">
        <v>23863</v>
      </c>
      <c r="E9537" s="3" t="s">
        <v>23955</v>
      </c>
      <c r="F9537" s="3" t="s">
        <v>24316</v>
      </c>
      <c r="G9537" s="3" t="s">
        <v>27295</v>
      </c>
      <c r="H9537" s="3" t="s">
        <v>24327</v>
      </c>
      <c r="I9537" s="6">
        <v>871130</v>
      </c>
      <c r="J9537" s="7" t="s">
        <v>24330</v>
      </c>
      <c r="K9537" s="8">
        <v>87113090</v>
      </c>
      <c r="L9537" s="3">
        <v>6</v>
      </c>
      <c r="N9537" s="9">
        <v>0.06</v>
      </c>
      <c r="O9537" s="9" t="b">
        <v>1</v>
      </c>
      <c r="P9537" s="10">
        <v>3.538846977936648E-2</v>
      </c>
      <c r="Q9537" s="3" t="s">
        <v>25</v>
      </c>
      <c r="R9537" s="3" t="s">
        <v>24331</v>
      </c>
      <c r="S9537" s="14">
        <v>87113090</v>
      </c>
      <c r="T9537" s="21">
        <v>11.397180000000004</v>
      </c>
      <c r="U9537" s="22">
        <v>4.656712333333334</v>
      </c>
      <c r="V9537" s="22">
        <v>1.8321666666666701E-2</v>
      </c>
      <c r="W9537" s="22">
        <v>6.7221460000000031</v>
      </c>
      <c r="X9537" s="22">
        <f t="shared" si="152"/>
        <v>0.27940274000000004</v>
      </c>
      <c r="Y9537" s="8" t="b">
        <v>0</v>
      </c>
      <c r="Z9537" s="8" t="b">
        <v>0</v>
      </c>
      <c r="AA9537" s="8" t="b">
        <v>1</v>
      </c>
      <c r="AB9537" s="8" t="b">
        <v>1</v>
      </c>
    </row>
    <row r="9538" spans="1:28" x14ac:dyDescent="0.2">
      <c r="A9538" s="1" t="s">
        <v>6290</v>
      </c>
      <c r="B9538" s="1" t="s">
        <v>6558</v>
      </c>
      <c r="D9538" s="3" t="s">
        <v>23863</v>
      </c>
      <c r="E9538" s="3" t="s">
        <v>23955</v>
      </c>
      <c r="F9538" s="3" t="s">
        <v>24316</v>
      </c>
      <c r="G9538" s="3" t="s">
        <v>27295</v>
      </c>
      <c r="H9538" s="3" t="s">
        <v>24332</v>
      </c>
      <c r="I9538" s="6">
        <v>871140</v>
      </c>
      <c r="J9538" s="7" t="s">
        <v>24333</v>
      </c>
      <c r="K9538" s="8">
        <v>87114000</v>
      </c>
      <c r="L9538" s="3">
        <v>6</v>
      </c>
      <c r="N9538" s="9">
        <v>0.06</v>
      </c>
      <c r="O9538" s="9" t="b">
        <v>1</v>
      </c>
      <c r="P9538" s="10">
        <v>3.932363627696564E-2</v>
      </c>
      <c r="Q9538" s="3" t="s">
        <v>25</v>
      </c>
      <c r="R9538" s="3" t="s">
        <v>24334</v>
      </c>
      <c r="S9538" s="14">
        <v>87114000</v>
      </c>
      <c r="T9538" s="21">
        <v>70.877820666666651</v>
      </c>
      <c r="U9538" s="22">
        <v>24.083204333333342</v>
      </c>
      <c r="V9538" s="22">
        <v>0.34172233333333329</v>
      </c>
      <c r="W9538" s="22">
        <v>46.452893999999972</v>
      </c>
      <c r="X9538" s="22">
        <f t="shared" si="152"/>
        <v>1.4449922600000005</v>
      </c>
      <c r="Y9538" s="8" t="b">
        <v>0</v>
      </c>
      <c r="Z9538" s="8" t="b">
        <v>0</v>
      </c>
      <c r="AA9538" s="8" t="b">
        <v>1</v>
      </c>
      <c r="AB9538" s="8" t="b">
        <v>1</v>
      </c>
    </row>
    <row r="9539" spans="1:28" x14ac:dyDescent="0.2">
      <c r="A9539" s="1" t="s">
        <v>6290</v>
      </c>
      <c r="B9539" s="1" t="s">
        <v>6558</v>
      </c>
      <c r="D9539" s="3" t="s">
        <v>23863</v>
      </c>
      <c r="E9539" s="3" t="s">
        <v>23955</v>
      </c>
      <c r="F9539" s="3" t="s">
        <v>24316</v>
      </c>
      <c r="G9539" s="3" t="s">
        <v>27295</v>
      </c>
      <c r="H9539" s="3" t="s">
        <v>24335</v>
      </c>
      <c r="I9539" s="6">
        <v>871150</v>
      </c>
      <c r="J9539" s="7" t="s">
        <v>24336</v>
      </c>
      <c r="K9539" s="8">
        <v>87115000</v>
      </c>
      <c r="L9539" s="3">
        <v>6</v>
      </c>
      <c r="N9539" s="9">
        <v>0.06</v>
      </c>
      <c r="O9539" s="9" t="b">
        <v>1</v>
      </c>
      <c r="P9539" s="10">
        <v>2.0366778528836164E-2</v>
      </c>
      <c r="Q9539" s="3" t="s">
        <v>25</v>
      </c>
      <c r="R9539" s="3" t="s">
        <v>24337</v>
      </c>
      <c r="S9539" s="14">
        <v>87115000</v>
      </c>
      <c r="T9539" s="21">
        <v>242.84736700000002</v>
      </c>
      <c r="U9539" s="22">
        <v>160.14473133333343</v>
      </c>
      <c r="V9539" s="22">
        <v>0.26899333333333303</v>
      </c>
      <c r="W9539" s="22">
        <v>82.433642333333268</v>
      </c>
      <c r="X9539" s="22">
        <f t="shared" si="152"/>
        <v>9.6086838800000045</v>
      </c>
      <c r="Y9539" s="8" t="b">
        <v>0</v>
      </c>
      <c r="Z9539" s="8" t="b">
        <v>0</v>
      </c>
      <c r="AA9539" s="8" t="b">
        <v>1</v>
      </c>
      <c r="AB9539" s="8" t="b">
        <v>1</v>
      </c>
    </row>
    <row r="9540" spans="1:28" x14ac:dyDescent="0.2">
      <c r="A9540" s="1" t="s">
        <v>6290</v>
      </c>
      <c r="B9540" s="1" t="s">
        <v>6558</v>
      </c>
      <c r="D9540" s="3" t="s">
        <v>23863</v>
      </c>
      <c r="E9540" s="3" t="s">
        <v>24457</v>
      </c>
      <c r="F9540" s="3" t="s">
        <v>24464</v>
      </c>
      <c r="G9540" s="3" t="s">
        <v>27302</v>
      </c>
      <c r="H9540" s="3" t="s">
        <v>24465</v>
      </c>
      <c r="I9540" s="6">
        <v>880211</v>
      </c>
      <c r="J9540" s="7" t="s">
        <v>24466</v>
      </c>
      <c r="K9540" s="8">
        <v>88021100</v>
      </c>
      <c r="L9540" s="12">
        <v>3.75</v>
      </c>
      <c r="N9540" s="9">
        <v>3.7499999999999999E-2</v>
      </c>
      <c r="O9540" s="9" t="b">
        <v>1</v>
      </c>
      <c r="P9540" s="10">
        <v>2.1674145455817827E-2</v>
      </c>
      <c r="Q9540" s="3" t="s">
        <v>25</v>
      </c>
      <c r="R9540" s="3" t="s">
        <v>24467</v>
      </c>
      <c r="S9540" s="14">
        <v>88021100</v>
      </c>
      <c r="T9540" s="21">
        <v>39.672773166666666</v>
      </c>
      <c r="U9540" s="22">
        <v>12.98923666666667</v>
      </c>
      <c r="V9540" s="22">
        <v>3.7535776666666671</v>
      </c>
      <c r="W9540" s="22">
        <v>22.929958833333327</v>
      </c>
      <c r="X9540" s="22">
        <f t="shared" si="152"/>
        <v>0.48709637500000014</v>
      </c>
      <c r="Y9540" s="8" t="b">
        <v>0</v>
      </c>
      <c r="Z9540" s="8" t="b">
        <v>0</v>
      </c>
      <c r="AA9540" s="8" t="b">
        <v>1</v>
      </c>
      <c r="AB9540" s="8" t="b">
        <v>1</v>
      </c>
    </row>
  </sheetData>
  <autoFilter ref="A7:AB9540" xr:uid="{00000000-0009-0000-0000-000000000000}">
    <filterColumn colId="27">
      <filters>
        <filter val="TRUE"/>
      </filters>
    </filterColumn>
  </autoFilter>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Security_x0020_Classification xmlns="7fd9e60a-720a-478c-bf76-b460d35d354e">OFFICIAL</Security_x0020_Classification>
    <Government_x0020_Body xmlns="b413c3fd-5a3b-4239-b985-69032e371c04">DIT</Government_x0020_Body>
    <Date_x0020_Opened xmlns="b413c3fd-5a3b-4239-b985-69032e371c04">2018-12-04T13:37:43+00:00</Date_x0020_Opened>
    <LegacyRecordCategoryIdentifier xmlns="b67a7830-db79-4a49-bf27-2aff92a2201a" xsi:nil="true"/>
    <LegacyDateFileRequested xmlns="a172083e-e40c-4314-b43a-827352a1ed2c" xsi:nil="true"/>
    <LegacyCaseReferenceNumber xmlns="c0e5669f-1bcb-499c-94e0-3ccb733d3d13" xsi:nil="true"/>
    <LegacyFolderType xmlns="b67a7830-db79-4a49-bf27-2aff92a2201a" xsi:nil="true"/>
    <LegacyRecordFolderIdentifier xmlns="b67a7830-db79-4a49-bf27-2aff92a2201a" xsi:nil="true"/>
    <LegacyFolder xmlns="b67a7830-db79-4a49-bf27-2aff92a2201a" xsi:nil="true"/>
    <LegacyMP xmlns="a172083e-e40c-4314-b43a-827352a1ed2c" xsi:nil="true"/>
    <LegacyDocumentID xmlns="a172083e-e40c-4314-b43a-827352a1ed2c" xsi:nil="true"/>
    <LegacyFolderDocumentID xmlns="a172083e-e40c-4314-b43a-827352a1ed2c" xsi:nil="true"/>
    <National_x0020_Caveat xmlns="7fd9e60a-720a-478c-bf76-b460d35d354e" xsi:nil="true"/>
    <LegacyFolderLink xmlns="b67a7830-db79-4a49-bf27-2aff92a2201a" xsi:nil="true"/>
    <LegacyDateFileReceived xmlns="a172083e-e40c-4314-b43a-827352a1ed2c" xsi:nil="true"/>
    <ExternallyShared xmlns="b67a7830-db79-4a49-bf27-2aff92a2201a" xsi:nil="true"/>
    <Document_x0020_Notes xmlns="b413c3fd-5a3b-4239-b985-69032e371c04" xsi:nil="true"/>
    <LegacyAdditionalAuthors xmlns="b67a7830-db79-4a49-bf27-2aff92a2201a" xsi:nil="true"/>
    <LegacyDocumentLink xmlns="b67a7830-db79-4a49-bf27-2aff92a2201a" xsi:nil="true"/>
    <CIRRUSPreviousLocation xmlns="b413c3fd-5a3b-4239-b985-69032e371c04" xsi:nil="true"/>
    <LegacyPhysicalItemLocation xmlns="a172083e-e40c-4314-b43a-827352a1ed2c" xsi:nil="true"/>
    <LegacyRequestType xmlns="a172083e-e40c-4314-b43a-827352a1ed2c" xsi:nil="true"/>
    <LegacyDescriptor xmlns="a172083e-e40c-4314-b43a-827352a1ed2c" xsi:nil="true"/>
    <LegacyLastModifiedDate xmlns="b67a7830-db79-4a49-bf27-2aff92a2201a" xsi:nil="true"/>
    <LegacyDateClosed xmlns="b67a7830-db79-4a49-bf27-2aff92a2201a" xsi:nil="true"/>
    <LegacyHomeLocation xmlns="b67a7830-db79-4a49-bf27-2aff92a2201a" xsi:nil="true"/>
    <LegacyExpiryReviewDate xmlns="b67a7830-db79-4a49-bf27-2aff92a2201a" xsi:nil="true"/>
    <LegacyPhysicalFormat xmlns="a172083e-e40c-4314-b43a-827352a1ed2c">false</LegacyPhysicalFormat>
    <LegacyDocumentType xmlns="b67a7830-db79-4a49-bf27-2aff92a2201a" xsi:nil="true"/>
    <LegacyReferencesFromOtherItems xmlns="b67a7830-db79-4a49-bf27-2aff92a2201a" xsi:nil="true"/>
    <LegacyLastActionDate xmlns="b67a7830-db79-4a49-bf27-2aff92a2201a" xsi:nil="true"/>
    <m975189f4ba442ecbf67d4147307b177 xmlns="c963a4c1-1bb4-49f2-a011-9c776a7eed2a">
      <Terms xmlns="http://schemas.microsoft.com/office/infopath/2007/PartnerControls">
        <TermInfo xmlns="http://schemas.microsoft.com/office/infopath/2007/PartnerControls">
          <TermName xmlns="http://schemas.microsoft.com/office/infopath/2007/PartnerControls">Policy and Operations</TermName>
          <TermId xmlns="http://schemas.microsoft.com/office/infopath/2007/PartnerControls">d9c24cdd-f6dc-4736-8320-04229fed26ad</TermId>
        </TermInfo>
      </Terms>
    </m975189f4ba442ecbf67d4147307b177>
    <CIRRUSPreviousID xmlns="b413c3fd-5a3b-4239-b985-69032e371c04" xsi:nil="true"/>
    <LegacyModifier xmlns="b67a7830-db79-4a49-bf27-2aff92a2201a">
      <UserInfo>
        <DisplayName/>
        <AccountId xsi:nil="true"/>
        <AccountType/>
      </UserInfo>
    </LegacyModifier>
    <LegacyStatusonTransfer xmlns="b67a7830-db79-4a49-bf27-2aff92a2201a" xsi:nil="true"/>
    <LegacyDispositionAsOfDate xmlns="b67a7830-db79-4a49-bf27-2aff92a2201a" xsi:nil="true"/>
    <LegacyMinister xmlns="a172083e-e40c-4314-b43a-827352a1ed2c" xsi:nil="true"/>
    <CIRRUSPreviousRetentionPolicy xmlns="b413c3fd-5a3b-4239-b985-69032e371c04" xsi:nil="true"/>
    <LegacyFileplanTarget xmlns="b67a7830-db79-4a49-bf27-2aff92a2201a" xsi:nil="true"/>
    <LegacyContentType xmlns="b67a7830-db79-4a49-bf27-2aff92a2201a" xsi:nil="true"/>
    <LegacyCustodian xmlns="b67a7830-db79-4a49-bf27-2aff92a2201a" xsi:nil="true"/>
    <Descriptor xmlns="7fd9e60a-720a-478c-bf76-b460d35d354e" xsi:nil="true"/>
    <LegacyProtectiveMarking xmlns="b67a7830-db79-4a49-bf27-2aff92a2201a" xsi:nil="true"/>
    <LegacyDateFileReturned xmlns="a172083e-e40c-4314-b43a-827352a1ed2c" xsi:nil="true"/>
    <LegacyReferencesToOtherItems xmlns="b67a7830-db79-4a49-bf27-2aff92a2201a" xsi:nil="true"/>
    <Retention_x0020_Label xmlns="a8f60570-4bd3-4f2b-950b-a996de8ab151">Group Review</Retention_x0020_Label>
    <LegacyCopyright xmlns="b67a7830-db79-4a49-bf27-2aff92a2201a" xsi:nil="true"/>
    <Handling_x0020_Instructions xmlns="b413c3fd-5a3b-4239-b985-69032e371c04" xsi:nil="true"/>
    <Date_x0020_Closed xmlns="b413c3fd-5a3b-4239-b985-69032e371c04" xsi:nil="true"/>
    <LegacyTags xmlns="b67a7830-db79-4a49-bf27-2aff92a2201a" xsi:nil="true"/>
    <LegacyFolderNotes xmlns="a172083e-e40c-4314-b43a-827352a1ed2c" xsi:nil="true"/>
    <TaxCatchAll xmlns="7fd9e60a-720a-478c-bf76-b460d35d354e">
      <Value>103</Value>
    </TaxCatchAll>
    <LegacyNumericClass xmlns="b67a7830-db79-4a49-bf27-2aff92a2201a" xsi:nil="true"/>
    <LegacyCurrentLocation xmlns="b67a7830-db79-4a49-bf27-2aff92a2201a" xsi:nil="true"/>
    <_dlc_DocId xmlns="7fd9e60a-720a-478c-bf76-b460d35d354e">H6263HTYEWN5-877996938-74732</_dlc_DocId>
    <_dlc_DocIdUrl xmlns="7fd9e60a-720a-478c-bf76-b460d35d354e">
      <Url>https://dbis.sharepoint.com/sites/dit/106/_layouts/15/DocIdRedir.aspx?ID=H6263HTYEWN5-877996938-74732</Url>
      <Description>H6263HTYEWN5-877996938-74732</Description>
    </_dlc_DocIdUrl>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ct:contentTypeSchema xmlns:ct="http://schemas.microsoft.com/office/2006/metadata/contentType" xmlns:ma="http://schemas.microsoft.com/office/2006/metadata/properties/metaAttributes" ct:_="" ma:_="" ma:contentTypeName="Excel" ma:contentTypeID="0x010100AF04205BC74E134F8AE2CB745490979800CA95364274F578489326C752F031F286" ma:contentTypeVersion="4085" ma:contentTypeDescription="Create a new excel document." ma:contentTypeScope="" ma:versionID="76f9b5189258e055f68d0160af1c1c17">
  <xsd:schema xmlns:xsd="http://www.w3.org/2001/XMLSchema" xmlns:xs="http://www.w3.org/2001/XMLSchema" xmlns:p="http://schemas.microsoft.com/office/2006/metadata/properties" xmlns:ns2="b413c3fd-5a3b-4239-b985-69032e371c04" xmlns:ns3="7fd9e60a-720a-478c-bf76-b460d35d354e" xmlns:ns4="a8f60570-4bd3-4f2b-950b-a996de8ab151" xmlns:ns5="b67a7830-db79-4a49-bf27-2aff92a2201a" xmlns:ns6="a172083e-e40c-4314-b43a-827352a1ed2c" xmlns:ns7="c963a4c1-1bb4-49f2-a011-9c776a7eed2a" xmlns:ns8="c0e5669f-1bcb-499c-94e0-3ccb733d3d13" targetNamespace="http://schemas.microsoft.com/office/2006/metadata/properties" ma:root="true" ma:fieldsID="e6500c689b4539265077a406f7d055fe" ns2:_="" ns3:_="" ns4:_="" ns5:_="" ns6:_="" ns7:_="" ns8:_="">
    <xsd:import namespace="b413c3fd-5a3b-4239-b985-69032e371c04"/>
    <xsd:import namespace="7fd9e60a-720a-478c-bf76-b460d35d354e"/>
    <xsd:import namespace="a8f60570-4bd3-4f2b-950b-a996de8ab151"/>
    <xsd:import namespace="b67a7830-db79-4a49-bf27-2aff92a2201a"/>
    <xsd:import namespace="a172083e-e40c-4314-b43a-827352a1ed2c"/>
    <xsd:import namespace="c963a4c1-1bb4-49f2-a011-9c776a7eed2a"/>
    <xsd:import namespace="c0e5669f-1bcb-499c-94e0-3ccb733d3d13"/>
    <xsd:element name="properties">
      <xsd:complexType>
        <xsd:sequence>
          <xsd:element name="documentManagement">
            <xsd:complexType>
              <xsd:all>
                <xsd:element ref="ns2:Document_x0020_Notes" minOccurs="0"/>
                <xsd:element ref="ns3:Security_x0020_Classification" minOccurs="0"/>
                <xsd:element ref="ns2:Handling_x0020_Instructions" minOccurs="0"/>
                <xsd:element ref="ns3:Descriptor" minOccurs="0"/>
                <xsd:element ref="ns2:Government_x0020_Body" minOccurs="0"/>
                <xsd:element ref="ns4:Retention_x0020_Label" minOccurs="0"/>
                <xsd:element ref="ns2:Date_x0020_Opened" minOccurs="0"/>
                <xsd:element ref="ns2:Date_x0020_Closed" minOccurs="0"/>
                <xsd:element ref="ns3:National_x0020_Caveat" minOccurs="0"/>
                <xsd:element ref="ns2:CIRRUSPreviousLocation" minOccurs="0"/>
                <xsd:element ref="ns2:CIRRUSPreviousID" minOccurs="0"/>
                <xsd:element ref="ns5:LegacyDocumentType" minOccurs="0"/>
                <xsd:element ref="ns5:LegacyFileplanTarget" minOccurs="0"/>
                <xsd:element ref="ns5:LegacyNumericClass" minOccurs="0"/>
                <xsd:element ref="ns5:LegacyFolderType" minOccurs="0"/>
                <xsd:element ref="ns5:LegacyRecordFolderIdentifier" minOccurs="0"/>
                <xsd:element ref="ns5:LegacyCopyright" minOccurs="0"/>
                <xsd:element ref="ns5:LegacyLastModifiedDate" minOccurs="0"/>
                <xsd:element ref="ns5:LegacyModifier" minOccurs="0"/>
                <xsd:element ref="ns5:LegacyFolder" minOccurs="0"/>
                <xsd:element ref="ns5:LegacyContentType" minOccurs="0"/>
                <xsd:element ref="ns5:LegacyExpiryReviewDate" minOccurs="0"/>
                <xsd:element ref="ns5:LegacyLastActionDate" minOccurs="0"/>
                <xsd:element ref="ns5:LegacyProtectiveMarking" minOccurs="0"/>
                <xsd:element ref="ns5:LegacyTags" minOccurs="0"/>
                <xsd:element ref="ns5:LegacyReferencesFromOtherItems" minOccurs="0"/>
                <xsd:element ref="ns5:LegacyStatusonTransfer" minOccurs="0"/>
                <xsd:element ref="ns5:LegacyDateClosed" minOccurs="0"/>
                <xsd:element ref="ns5:LegacyRecordCategoryIdentifier" minOccurs="0"/>
                <xsd:element ref="ns5:LegacyDispositionAsOfDate" minOccurs="0"/>
                <xsd:element ref="ns5:LegacyHomeLocation" minOccurs="0"/>
                <xsd:element ref="ns5:LegacyCurrentLocation" minOccurs="0"/>
                <xsd:element ref="ns5:LegacyAdditionalAuthors" minOccurs="0"/>
                <xsd:element ref="ns6:LegacyPhysicalFormat" minOccurs="0"/>
                <xsd:element ref="ns5:LegacyDocumentLink" minOccurs="0"/>
                <xsd:element ref="ns5:LegacyFolderLink" minOccurs="0"/>
                <xsd:element ref="ns6:LegacyDateFileReceived" minOccurs="0"/>
                <xsd:element ref="ns6:LegacyDateFileRequested" minOccurs="0"/>
                <xsd:element ref="ns6:LegacyDateFileReturned" minOccurs="0"/>
                <xsd:element ref="ns5:LegacyReferencesToOtherItems" minOccurs="0"/>
                <xsd:element ref="ns6:LegacyMinister" minOccurs="0"/>
                <xsd:element ref="ns6:LegacyMP" minOccurs="0"/>
                <xsd:element ref="ns6:LegacyFolderNotes" minOccurs="0"/>
                <xsd:element ref="ns6:LegacyPhysicalItemLocation" minOccurs="0"/>
                <xsd:element ref="ns6:LegacyRequestType" minOccurs="0"/>
                <xsd:element ref="ns5:LegacyCustodian" minOccurs="0"/>
                <xsd:element ref="ns6:LegacyDescriptor" minOccurs="0"/>
                <xsd:element ref="ns6:LegacyFolderDocumentID" minOccurs="0"/>
                <xsd:element ref="ns6:LegacyDocumentID" minOccurs="0"/>
                <xsd:element ref="ns7:m975189f4ba442ecbf67d4147307b177" minOccurs="0"/>
                <xsd:element ref="ns3:TaxCatchAll" minOccurs="0"/>
                <xsd:element ref="ns3:TaxCatchAllLabel" minOccurs="0"/>
                <xsd:element ref="ns3:_dlc_DocId" minOccurs="0"/>
                <xsd:element ref="ns3:_dlc_DocIdUrl" minOccurs="0"/>
                <xsd:element ref="ns3:_dlc_DocIdPersistId" minOccurs="0"/>
                <xsd:element ref="ns5:ExternallyShared" minOccurs="0"/>
                <xsd:element ref="ns2:CIRRUSPreviousRetentionPolicy" minOccurs="0"/>
                <xsd:element ref="ns8:LegacyCaseReferenceNumbe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Document_x0020_Notes" ma:index="2" nillable="true" ma:displayName="Document Notes" ma:internalName="Document_0x0020_Notes">
      <xsd:simpleType>
        <xsd:restriction base="dms:Note">
          <xsd:maxLength value="255"/>
        </xsd:restriction>
      </xsd:simpleType>
    </xsd:element>
    <xsd:element name="Handling_x0020_Instructions" ma:index="4" nillable="true" ma:displayName="Handling Instructions" ma:internalName="Handling_x0020_Instructions">
      <xsd:simpleType>
        <xsd:restriction base="dms:Text">
          <xsd:maxLength value="255"/>
        </xsd:restriction>
      </xsd:simpleType>
    </xsd:element>
    <xsd:element name="Government_x0020_Body" ma:index="6" nillable="true" ma:displayName="Government Body" ma:internalName="Government_x0020_Body">
      <xsd:simpleType>
        <xsd:restriction base="dms:Text">
          <xsd:maxLength value="255"/>
        </xsd:restriction>
      </xsd:simpleType>
    </xsd:element>
    <xsd:element name="Date_x0020_Opened" ma:index="9" nillable="true" ma:displayName="Date Opened" ma:default="[Today]" ma:format="DateOnly" ma:internalName="Date_x0020_Opened">
      <xsd:simpleType>
        <xsd:restriction base="dms:DateTime"/>
      </xsd:simpleType>
    </xsd:element>
    <xsd:element name="Date_x0020_Closed" ma:index="10" nillable="true" ma:displayName="Date Closed" ma:format="DateOnly" ma:internalName="Date_x0020_Closed">
      <xsd:simpleType>
        <xsd:restriction base="dms:DateTime"/>
      </xsd:simpleType>
    </xsd:element>
    <xsd:element name="CIRRUSPreviousLocation" ma:index="12" nillable="true" ma:displayName="Previous Location" ma:description="The location the document previously resided in." ma:internalName="CIRRUSPreviousLocation">
      <xsd:simpleType>
        <xsd:restriction base="dms:Text">
          <xsd:maxLength value="255"/>
        </xsd:restriction>
      </xsd:simpleType>
    </xsd:element>
    <xsd:element name="CIRRUSPreviousID" ma:index="13" nillable="true" ma:displayName="Previous Id" ma:description="The id of the document in its previous location." ma:internalName="CIRRUSPreviousID">
      <xsd:simpleType>
        <xsd:restriction base="dms:Text">
          <xsd:maxLength value="255"/>
        </xsd:restriction>
      </xsd:simpleType>
    </xsd:element>
    <xsd:element name="CIRRUSPreviousRetentionPolicy" ma:index="65" nillable="true" ma:displayName="Previous Retention Policy" ma:description="The retention policy of the document in its previous location." ma:internalName="CIRRUSPreviousRetentionPolic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fd9e60a-720a-478c-bf76-b460d35d354e" elementFormDefault="qualified">
    <xsd:import namespace="http://schemas.microsoft.com/office/2006/documentManagement/types"/>
    <xsd:import namespace="http://schemas.microsoft.com/office/infopath/2007/PartnerControls"/>
    <xsd:element name="Security_x0020_Classification" ma:index="3"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5" nillable="true" ma:displayName="Descriptor" ma:default="" ma:format="Dropdown" ma:indexed="true" ma:internalName="Descriptor">
      <xsd:simpleType>
        <xsd:restriction base="dms:Choice">
          <xsd:enumeration value="COMMERCIAL"/>
          <xsd:enumeration value="PERSONAL"/>
          <xsd:enumeration value="LOCSEN"/>
        </xsd:restriction>
      </xsd:simpleType>
    </xsd:element>
    <xsd:element name="National_x0020_Caveat" ma:index="11" nillable="true" ma:displayName="National Caveat" ma:default="" ma:format="Dropdown" ma:indexed="true" ma:internalName="National_x0020_Caveat">
      <xsd:simpleType>
        <xsd:restriction base="dms:Choice">
          <xsd:enumeration value="UK EYES ONLY"/>
        </xsd:restriction>
      </xsd:simpleType>
    </xsd:element>
    <xsd:element name="TaxCatchAll" ma:index="54" nillable="true" ma:displayName="Taxonomy Catch All Column" ma:description="" ma:hidden="true" ma:list="{4d192ad3-0f02-4b9f-81a5-60d8377bb230}" ma:internalName="TaxCatchAll" ma:showField="CatchAllData" ma:web="7fd9e60a-720a-478c-bf76-b460d35d354e">
      <xsd:complexType>
        <xsd:complexContent>
          <xsd:extension base="dms:MultiChoiceLookup">
            <xsd:sequence>
              <xsd:element name="Value" type="dms:Lookup" maxOccurs="unbounded" minOccurs="0" nillable="true"/>
            </xsd:sequence>
          </xsd:extension>
        </xsd:complexContent>
      </xsd:complexType>
    </xsd:element>
    <xsd:element name="TaxCatchAllLabel" ma:index="55" nillable="true" ma:displayName="Taxonomy Catch All Column1" ma:description="" ma:hidden="true" ma:list="{4d192ad3-0f02-4b9f-81a5-60d8377bb230}" ma:internalName="TaxCatchAllLabel" ma:readOnly="true" ma:showField="CatchAllDataLabel" ma:web="7fd9e60a-720a-478c-bf76-b460d35d354e">
      <xsd:complexType>
        <xsd:complexContent>
          <xsd:extension base="dms:MultiChoiceLookup">
            <xsd:sequence>
              <xsd:element name="Value" type="dms:Lookup" maxOccurs="unbounded" minOccurs="0" nillable="true"/>
            </xsd:sequence>
          </xsd:extension>
        </xsd:complexContent>
      </xsd:complexType>
    </xsd:element>
    <xsd:element name="_dlc_DocId" ma:index="57" nillable="true" ma:displayName="Document ID Value" ma:description="The value of the document ID assigned to this item." ma:internalName="_dlc_DocId" ma:readOnly="true">
      <xsd:simpleType>
        <xsd:restriction base="dms:Text"/>
      </xsd:simpleType>
    </xsd:element>
    <xsd:element name="_dlc_DocIdUrl" ma:index="58"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59"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8"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67a7830-db79-4a49-bf27-2aff92a2201a" elementFormDefault="qualified">
    <xsd:import namespace="http://schemas.microsoft.com/office/2006/documentManagement/types"/>
    <xsd:import namespace="http://schemas.microsoft.com/office/infopath/2007/PartnerControls"/>
    <xsd:element name="LegacyDocumentType" ma:index="14" nillable="true" ma:displayName="Legacy Document Type" ma:internalName="LegacyDocumentType">
      <xsd:simpleType>
        <xsd:restriction base="dms:Text">
          <xsd:maxLength value="255"/>
        </xsd:restriction>
      </xsd:simpleType>
    </xsd:element>
    <xsd:element name="LegacyFileplanTarget" ma:index="15" nillable="true" ma:displayName="Legacy Fileplan Target" ma:internalName="LegacyFileplanTarget">
      <xsd:simpleType>
        <xsd:restriction base="dms:Text">
          <xsd:maxLength value="255"/>
        </xsd:restriction>
      </xsd:simpleType>
    </xsd:element>
    <xsd:element name="LegacyNumericClass" ma:index="16" nillable="true" ma:displayName="Legacy Numeric Class" ma:internalName="LegacyNumericClass">
      <xsd:simpleType>
        <xsd:restriction base="dms:Text">
          <xsd:maxLength value="255"/>
        </xsd:restriction>
      </xsd:simpleType>
    </xsd:element>
    <xsd:element name="LegacyFolderType" ma:index="17" nillable="true" ma:displayName="Legacy Folder Type" ma:internalName="LegacyFolderType">
      <xsd:simpleType>
        <xsd:restriction base="dms:Text">
          <xsd:maxLength value="255"/>
        </xsd:restriction>
      </xsd:simpleType>
    </xsd:element>
    <xsd:element name="LegacyRecordFolderIdentifier" ma:index="18" nillable="true" ma:displayName="Legacy Record Folder Identifier" ma:internalName="LegacyRecordFolderIdentifier">
      <xsd:simpleType>
        <xsd:restriction base="dms:Text">
          <xsd:maxLength value="255"/>
        </xsd:restriction>
      </xsd:simpleType>
    </xsd:element>
    <xsd:element name="LegacyCopyright" ma:index="19" nillable="true" ma:displayName="Legacy Copyright" ma:internalName="LegacyCopyright">
      <xsd:simpleType>
        <xsd:restriction base="dms:Text">
          <xsd:maxLength value="255"/>
        </xsd:restriction>
      </xsd:simpleType>
    </xsd:element>
    <xsd:element name="LegacyLastModifiedDate" ma:index="20" nillable="true" ma:displayName="Legacy Last Modified Date" ma:format="DateTime" ma:internalName="LegacyLastModifiedDate">
      <xsd:simpleType>
        <xsd:restriction base="dms:DateTime"/>
      </xsd:simpleType>
    </xsd:element>
    <xsd:element name="LegacyModifier" ma:index="21" nillable="true" ma:displayName="Legacy Modifier" ma:SharePointGroup="0" ma:internalName="LegacyModifi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LegacyFolder" ma:index="22" nillable="true" ma:displayName="Legacy Folder" ma:internalName="LegacyFolder">
      <xsd:simpleType>
        <xsd:restriction base="dms:Text">
          <xsd:maxLength value="255"/>
        </xsd:restriction>
      </xsd:simpleType>
    </xsd:element>
    <xsd:element name="LegacyContentType" ma:index="23" nillable="true" ma:displayName="Legacy Content Type" ma:internalName="LegacyContentType">
      <xsd:simpleType>
        <xsd:restriction base="dms:Text">
          <xsd:maxLength value="255"/>
        </xsd:restriction>
      </xsd:simpleType>
    </xsd:element>
    <xsd:element name="LegacyExpiryReviewDate" ma:index="24" nillable="true" ma:displayName="Legacy Expiry Review Date" ma:format="DateTime" ma:internalName="LegacyExpiryReviewDate">
      <xsd:simpleType>
        <xsd:restriction base="dms:DateTime"/>
      </xsd:simpleType>
    </xsd:element>
    <xsd:element name="LegacyLastActionDate" ma:index="25" nillable="true" ma:displayName="Legacy Last Action Date" ma:format="DateTime" ma:internalName="LegacyLastActionDate">
      <xsd:simpleType>
        <xsd:restriction base="dms:DateTime"/>
      </xsd:simpleType>
    </xsd:element>
    <xsd:element name="LegacyProtectiveMarking" ma:index="26" nillable="true" ma:displayName="Legacy Protective Marking" ma:internalName="LegacyProtectiveMarking">
      <xsd:simpleType>
        <xsd:restriction base="dms:Text">
          <xsd:maxLength value="255"/>
        </xsd:restriction>
      </xsd:simpleType>
    </xsd:element>
    <xsd:element name="LegacyTags" ma:index="27" nillable="true" ma:displayName="Legacy Tags" ma:internalName="LegacyTags">
      <xsd:simpleType>
        <xsd:restriction base="dms:Note">
          <xsd:maxLength value="255"/>
        </xsd:restriction>
      </xsd:simpleType>
    </xsd:element>
    <xsd:element name="LegacyReferencesFromOtherItems" ma:index="28" nillable="true" ma:displayName="Legacy References From Other Items" ma:internalName="LegacyReferencesFromOtherItems">
      <xsd:simpleType>
        <xsd:restriction base="dms:Text">
          <xsd:maxLength value="255"/>
        </xsd:restriction>
      </xsd:simpleType>
    </xsd:element>
    <xsd:element name="LegacyStatusonTransfer" ma:index="29" nillable="true" ma:displayName="Legacy Status on Transfer" ma:internalName="LegacyStatusonTransfer">
      <xsd:simpleType>
        <xsd:restriction base="dms:Text">
          <xsd:maxLength value="255"/>
        </xsd:restriction>
      </xsd:simpleType>
    </xsd:element>
    <xsd:element name="LegacyDateClosed" ma:index="30" nillable="true" ma:displayName="Legacy Date Closed" ma:format="DateOnly" ma:internalName="LegacyDateClosed">
      <xsd:simpleType>
        <xsd:restriction base="dms:DateTime"/>
      </xsd:simpleType>
    </xsd:element>
    <xsd:element name="LegacyRecordCategoryIdentifier" ma:index="31" nillable="true" ma:displayName="Legacy Record Category Identifier" ma:internalName="LegacyRecordCategoryIdentifier">
      <xsd:simpleType>
        <xsd:restriction base="dms:Text">
          <xsd:maxLength value="255"/>
        </xsd:restriction>
      </xsd:simpleType>
    </xsd:element>
    <xsd:element name="LegacyDispositionAsOfDate" ma:index="32" nillable="true" ma:displayName="Legacy Disposition as of Date" ma:format="DateOnly" ma:internalName="LegacyDispositionAsOfDate">
      <xsd:simpleType>
        <xsd:restriction base="dms:DateTime"/>
      </xsd:simpleType>
    </xsd:element>
    <xsd:element name="LegacyHomeLocation" ma:index="33" nillable="true" ma:displayName="Legacy Home Location" ma:internalName="LegacyHomeLocation">
      <xsd:simpleType>
        <xsd:restriction base="dms:Text">
          <xsd:maxLength value="255"/>
        </xsd:restriction>
      </xsd:simpleType>
    </xsd:element>
    <xsd:element name="LegacyCurrentLocation" ma:index="34" nillable="true" ma:displayName="Legacy Current Location" ma:internalName="LegacyCurrentLocation">
      <xsd:simpleType>
        <xsd:restriction base="dms:Text">
          <xsd:maxLength value="255"/>
        </xsd:restriction>
      </xsd:simpleType>
    </xsd:element>
    <xsd:element name="LegacyAdditionalAuthors" ma:index="35" nillable="true" ma:displayName="Legacy Additional Authors" ma:internalName="LegacyAdditionalAuthors">
      <xsd:simpleType>
        <xsd:restriction base="dms:Note">
          <xsd:maxLength value="255"/>
        </xsd:restriction>
      </xsd:simpleType>
    </xsd:element>
    <xsd:element name="LegacyDocumentLink" ma:index="37" nillable="true" ma:displayName="Legacy Document Link" ma:internalName="LegacyDocumentLink">
      <xsd:simpleType>
        <xsd:restriction base="dms:Text">
          <xsd:maxLength value="255"/>
        </xsd:restriction>
      </xsd:simpleType>
    </xsd:element>
    <xsd:element name="LegacyFolderLink" ma:index="38" nillable="true" ma:displayName="Legacy Folder Link" ma:internalName="LegacyFolderLink">
      <xsd:simpleType>
        <xsd:restriction base="dms:Text">
          <xsd:maxLength value="255"/>
        </xsd:restriction>
      </xsd:simpleType>
    </xsd:element>
    <xsd:element name="LegacyReferencesToOtherItems" ma:index="42" nillable="true" ma:displayName="Legacy References To Other Items" ma:internalName="LegacyReferencesToOtherItems">
      <xsd:simpleType>
        <xsd:restriction base="dms:Note">
          <xsd:maxLength value="255"/>
        </xsd:restriction>
      </xsd:simpleType>
    </xsd:element>
    <xsd:element name="LegacyCustodian" ma:index="48" nillable="true" ma:displayName="Legacy Custodian" ma:internalName="LegacyCustodian">
      <xsd:simpleType>
        <xsd:restriction base="dms:Note">
          <xsd:maxLength value="255"/>
        </xsd:restriction>
      </xsd:simpleType>
    </xsd:element>
    <xsd:element name="ExternallyShared" ma:index="64" nillable="true" ma:displayName="External" ma:description="Used with SPFX field customizer, displays if the item is externally shared" ma:hidden="true" ma:internalName="ExternallyShared">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172083e-e40c-4314-b43a-827352a1ed2c" elementFormDefault="qualified">
    <xsd:import namespace="http://schemas.microsoft.com/office/2006/documentManagement/types"/>
    <xsd:import namespace="http://schemas.microsoft.com/office/infopath/2007/PartnerControls"/>
    <xsd:element name="LegacyPhysicalFormat" ma:index="36" nillable="true" ma:displayName="Legacy Physical Format" ma:default="0" ma:internalName="LegacyPhysicalFormat">
      <xsd:simpleType>
        <xsd:restriction base="dms:Boolean"/>
      </xsd:simpleType>
    </xsd:element>
    <xsd:element name="LegacyDateFileReceived" ma:index="39" nillable="true" ma:displayName="Legacy Date File Received" ma:format="DateOnly" ma:internalName="LegacyDateFileReceived">
      <xsd:simpleType>
        <xsd:restriction base="dms:DateTime"/>
      </xsd:simpleType>
    </xsd:element>
    <xsd:element name="LegacyDateFileRequested" ma:index="40" nillable="true" ma:displayName="Legacy Date File Requested" ma:format="DateOnly" ma:internalName="LegacyDateFileRequested">
      <xsd:simpleType>
        <xsd:restriction base="dms:DateTime"/>
      </xsd:simpleType>
    </xsd:element>
    <xsd:element name="LegacyDateFileReturned" ma:index="41" nillable="true" ma:displayName="Legacy Date File Returned" ma:format="DateOnly" ma:internalName="LegacyDateFileReturned">
      <xsd:simpleType>
        <xsd:restriction base="dms:DateTime"/>
      </xsd:simpleType>
    </xsd:element>
    <xsd:element name="LegacyMinister" ma:index="43" nillable="true" ma:displayName="Legacy Minister" ma:internalName="LegacyMinister">
      <xsd:simpleType>
        <xsd:restriction base="dms:Text">
          <xsd:maxLength value="255"/>
        </xsd:restriction>
      </xsd:simpleType>
    </xsd:element>
    <xsd:element name="LegacyMP" ma:index="44" nillable="true" ma:displayName="Legacy MP" ma:internalName="LegacyMP">
      <xsd:simpleType>
        <xsd:restriction base="dms:Text">
          <xsd:maxLength value="255"/>
        </xsd:restriction>
      </xsd:simpleType>
    </xsd:element>
    <xsd:element name="LegacyFolderNotes" ma:index="45" nillable="true" ma:displayName="Legacy Folder Notes" ma:internalName="LegacyFolderNotes">
      <xsd:simpleType>
        <xsd:restriction base="dms:Note">
          <xsd:maxLength value="255"/>
        </xsd:restriction>
      </xsd:simpleType>
    </xsd:element>
    <xsd:element name="LegacyPhysicalItemLocation" ma:index="46" nillable="true" ma:displayName="Legacy Physical Item Location" ma:format="Dropdown" ma:internalName="LegacyPhysicalItemLocation">
      <xsd:simpleType>
        <xsd:restriction base="dms:Choice">
          <xsd:enumeration value="Off-Site"/>
          <xsd:enumeration value="TNA"/>
          <xsd:enumeration value="DECC"/>
        </xsd:restriction>
      </xsd:simpleType>
    </xsd:element>
    <xsd:element name="LegacyRequestType" ma:index="47" nillable="true" ma:displayName="Legacy Request Type" ma:format="Dropdown" ma:internalName="LegacyRequestType">
      <xsd:simpleType>
        <xsd:restriction base="dms:Choice">
          <xsd:enumeration value="FOI"/>
          <xsd:enumeration value="EIR"/>
          <xsd:enumeration value="PQ"/>
          <xsd:enumeration value="MC"/>
        </xsd:restriction>
      </xsd:simpleType>
    </xsd:element>
    <xsd:element name="LegacyDescriptor" ma:index="49" nillable="true" ma:displayName="Legacy Descriptor" ma:internalName="LegacyDescriptor">
      <xsd:simpleType>
        <xsd:restriction base="dms:Note">
          <xsd:maxLength value="255"/>
        </xsd:restriction>
      </xsd:simpleType>
    </xsd:element>
    <xsd:element name="LegacyFolderDocumentID" ma:index="50" nillable="true" ma:displayName="Legacy Folder Document ID" ma:internalName="LegacyFolderDocumentID">
      <xsd:simpleType>
        <xsd:restriction base="dms:Text">
          <xsd:maxLength value="255"/>
        </xsd:restriction>
      </xsd:simpleType>
    </xsd:element>
    <xsd:element name="LegacyDocumentID" ma:index="51" nillable="true" ma:displayName="Legacy Document ID" ma:internalName="LegacyDocument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963a4c1-1bb4-49f2-a011-9c776a7eed2a" elementFormDefault="qualified">
    <xsd:import namespace="http://schemas.microsoft.com/office/2006/documentManagement/types"/>
    <xsd:import namespace="http://schemas.microsoft.com/office/infopath/2007/PartnerControls"/>
    <xsd:element name="m975189f4ba442ecbf67d4147307b177" ma:index="53" nillable="true" ma:taxonomy="true" ma:internalName="m975189f4ba442ecbf67d4147307b177" ma:taxonomyFieldName="Business_x0020_Unit" ma:displayName="Business Unit" ma:default="" ma:fieldId="{6975189f-4ba4-42ec-bf67-d4147307b177}" ma:sspId="07c4ed84-5fe0-43ce-92b1-d76889ed7488" ma:termSetId="6f71e40e-3a2e-4baf-91d9-2069eb354530"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0e5669f-1bcb-499c-94e0-3ccb733d3d13" elementFormDefault="qualified">
    <xsd:import namespace="http://schemas.microsoft.com/office/2006/documentManagement/types"/>
    <xsd:import namespace="http://schemas.microsoft.com/office/infopath/2007/PartnerControls"/>
    <xsd:element name="LegacyCaseReferenceNumber" ma:index="66" nillable="true" ma:displayName="Legacy Case Reference Number" ma:internalName="LegacyCaseReferenceNumber">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63"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F45B841-30DA-4A24-86A7-F967AAF3F28B}">
  <ds:schemaRefs>
    <ds:schemaRef ds:uri="http://www.w3.org/XML/1998/namespace"/>
    <ds:schemaRef ds:uri="c0e5669f-1bcb-499c-94e0-3ccb733d3d13"/>
    <ds:schemaRef ds:uri="http://purl.org/dc/terms/"/>
    <ds:schemaRef ds:uri="http://schemas.microsoft.com/office/2006/documentManagement/types"/>
    <ds:schemaRef ds:uri="http://purl.org/dc/elements/1.1/"/>
    <ds:schemaRef ds:uri="a8f60570-4bd3-4f2b-950b-a996de8ab151"/>
    <ds:schemaRef ds:uri="a172083e-e40c-4314-b43a-827352a1ed2c"/>
    <ds:schemaRef ds:uri="b413c3fd-5a3b-4239-b985-69032e371c04"/>
    <ds:schemaRef ds:uri="http://schemas.openxmlformats.org/package/2006/metadata/core-properties"/>
    <ds:schemaRef ds:uri="http://schemas.microsoft.com/office/2006/metadata/properties"/>
    <ds:schemaRef ds:uri="http://schemas.microsoft.com/office/infopath/2007/PartnerControls"/>
    <ds:schemaRef ds:uri="c963a4c1-1bb4-49f2-a011-9c776a7eed2a"/>
    <ds:schemaRef ds:uri="b67a7830-db79-4a49-bf27-2aff92a2201a"/>
    <ds:schemaRef ds:uri="7fd9e60a-720a-478c-bf76-b460d35d354e"/>
    <ds:schemaRef ds:uri="http://purl.org/dc/dcmitype/"/>
  </ds:schemaRefs>
</ds:datastoreItem>
</file>

<file path=customXml/itemProps2.xml><?xml version="1.0" encoding="utf-8"?>
<ds:datastoreItem xmlns:ds="http://schemas.openxmlformats.org/officeDocument/2006/customXml" ds:itemID="{8FFDC3AC-A58B-4C97-B3BA-637BBB8E7D35}">
  <ds:schemaRefs>
    <ds:schemaRef ds:uri="http://schemas.microsoft.com/sharepoint/v3/contenttype/forms"/>
  </ds:schemaRefs>
</ds:datastoreItem>
</file>

<file path=customXml/itemProps3.xml><?xml version="1.0" encoding="utf-8"?>
<ds:datastoreItem xmlns:ds="http://schemas.openxmlformats.org/officeDocument/2006/customXml" ds:itemID="{C3497740-FB11-48E6-ADD8-2BB79074DEF8}">
  <ds:schemaRefs>
    <ds:schemaRef ds:uri="http://schemas.microsoft.com/sharepoint/events"/>
  </ds:schemaRefs>
</ds:datastoreItem>
</file>

<file path=customXml/itemProps4.xml><?xml version="1.0" encoding="utf-8"?>
<ds:datastoreItem xmlns:ds="http://schemas.openxmlformats.org/officeDocument/2006/customXml" ds:itemID="{03E4F96C-7BE6-43A3-BCD2-84C245C2DB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413c3fd-5a3b-4239-b985-69032e371c04"/>
    <ds:schemaRef ds:uri="7fd9e60a-720a-478c-bf76-b460d35d354e"/>
    <ds:schemaRef ds:uri="a8f60570-4bd3-4f2b-950b-a996de8ab151"/>
    <ds:schemaRef ds:uri="b67a7830-db79-4a49-bf27-2aff92a2201a"/>
    <ds:schemaRef ds:uri="a172083e-e40c-4314-b43a-827352a1ed2c"/>
    <ds:schemaRef ds:uri="c963a4c1-1bb4-49f2-a011-9c776a7eed2a"/>
    <ds:schemaRef ds:uri="c0e5669f-1bcb-499c-94e0-3ccb733d3d1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2018 schedule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Farook, Hussein (Trade)</dc:creator>
  <cp:lastModifiedBy>Matt Lavis</cp:lastModifiedBy>
  <dcterms:created xsi:type="dcterms:W3CDTF">2018-12-04T11:18:26Z</dcterms:created>
  <dcterms:modified xsi:type="dcterms:W3CDTF">2019-07-15T06:21:10Z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0x010100AF04205BC74E134F8AE2CB745490979800CA95364274F578489326C752F031F286</vt:lpwstr>
  </property>
  <property fmtid="{D5CDD505-2E9C-101B-9397-08002B2CF9AE}" pid="3" name="Business Unit">
    <vt:lpwstr>103;#Policy and Operations|d9c24cdd-f6dc-4736-8320-04229fed26ad</vt:lpwstr>
  </property>
  <property fmtid="{D5CDD505-2E9C-101B-9397-08002B2CF9AE}" pid="4" name="_dlc_DocIdItemGuid">
    <vt:lpwstr>11a56a2a-8a11-4d38-81b5-155c2a963f46</vt:lpwstr>
  </property>
</Properties>
</file>